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ASUS\Downloads\MTP\CLD881\Data for CLD881\"/>
    </mc:Choice>
  </mc:AlternateContent>
  <xr:revisionPtr revIDLastSave="0" documentId="13_ncr:1_{BED86C93-6AD9-4A1D-88A7-6B6BC7E831C5}" xr6:coauthVersionLast="47" xr6:coauthVersionMax="47" xr10:uidLastSave="{00000000-0000-0000-0000-000000000000}"/>
  <bookViews>
    <workbookView xWindow="-108" yWindow="-108" windowWidth="23256" windowHeight="12576" xr2:uid="{98AFECBB-C66D-46D5-A0F6-DCB3DEB3EF03}"/>
  </bookViews>
  <sheets>
    <sheet name="Recycle Conditions (Combined)" sheetId="1" r:id="rId1"/>
  </sheets>
  <definedNames>
    <definedName name="_xlnm._FilterDatabase" localSheetId="0" hidden="1">'Recycle Conditions (Combined)'!$A$1:$H$9361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1" l="1"/>
  <c r="H4" i="1"/>
  <c r="H5" i="1"/>
  <c r="H6" i="1"/>
  <c r="H7" i="1"/>
  <c r="H8" i="1"/>
  <c r="H9" i="1"/>
  <c r="H10" i="1"/>
  <c r="H11" i="1"/>
  <c r="H2298" i="1"/>
  <c r="H13" i="1"/>
  <c r="H14" i="1"/>
  <c r="H15" i="1"/>
  <c r="H16" i="1"/>
  <c r="H17" i="1"/>
  <c r="H18" i="1"/>
  <c r="H19" i="1"/>
  <c r="H20" i="1"/>
  <c r="H21" i="1"/>
  <c r="H2682" i="1"/>
  <c r="H23" i="1"/>
  <c r="H24" i="1"/>
  <c r="H25" i="1"/>
  <c r="H26" i="1"/>
  <c r="H27" i="1"/>
  <c r="H28" i="1"/>
  <c r="H7343" i="1"/>
  <c r="H30" i="1"/>
  <c r="H8502" i="1"/>
  <c r="H32" i="1"/>
  <c r="H33" i="1"/>
  <c r="H34" i="1"/>
  <c r="H6422" i="1"/>
  <c r="H36" i="1"/>
  <c r="H37" i="1"/>
  <c r="H38" i="1"/>
  <c r="H39" i="1"/>
  <c r="H40" i="1"/>
  <c r="H41" i="1"/>
  <c r="H42" i="1"/>
  <c r="H1330" i="1"/>
  <c r="H6206" i="1"/>
  <c r="H1810" i="1"/>
  <c r="H46" i="1"/>
  <c r="H47" i="1"/>
  <c r="H48" i="1"/>
  <c r="H49" i="1"/>
  <c r="H50" i="1"/>
  <c r="H6619" i="1"/>
  <c r="H52" i="1"/>
  <c r="H53" i="1"/>
  <c r="H54" i="1"/>
  <c r="H55" i="1"/>
  <c r="H56" i="1"/>
  <c r="H6222" i="1"/>
  <c r="H58" i="1"/>
  <c r="H59" i="1"/>
  <c r="H60" i="1"/>
  <c r="H61" i="1"/>
  <c r="H62" i="1"/>
  <c r="H63" i="1"/>
  <c r="H5877" i="1"/>
  <c r="H65" i="1"/>
  <c r="H66" i="1"/>
  <c r="H67" i="1"/>
  <c r="H68" i="1"/>
  <c r="H992" i="1"/>
  <c r="H70" i="1"/>
  <c r="H71" i="1"/>
  <c r="H72" i="1"/>
  <c r="H73" i="1"/>
  <c r="H3349" i="1"/>
  <c r="H75" i="1"/>
  <c r="H76" i="1"/>
  <c r="H77" i="1"/>
  <c r="H78" i="1"/>
  <c r="H79" i="1"/>
  <c r="H80" i="1"/>
  <c r="H81" i="1"/>
  <c r="H82" i="1"/>
  <c r="H83" i="1"/>
  <c r="H84" i="1"/>
  <c r="H85" i="1"/>
  <c r="H86" i="1"/>
  <c r="H87" i="1"/>
  <c r="H6436" i="1"/>
  <c r="H89" i="1"/>
  <c r="H90" i="1"/>
  <c r="H91" i="1"/>
  <c r="H92" i="1"/>
  <c r="H8518" i="1"/>
  <c r="H94" i="1"/>
  <c r="H95" i="1"/>
  <c r="H96" i="1"/>
  <c r="H7086" i="1"/>
  <c r="H98" i="1"/>
  <c r="H99" i="1"/>
  <c r="H100" i="1"/>
  <c r="H101" i="1"/>
  <c r="H102" i="1"/>
  <c r="H103" i="1"/>
  <c r="H3076" i="1"/>
  <c r="H105" i="1"/>
  <c r="H106" i="1"/>
  <c r="H5879" i="1"/>
  <c r="H108" i="1"/>
  <c r="H5550" i="1"/>
  <c r="H467" i="1"/>
  <c r="H111" i="1"/>
  <c r="H112" i="1"/>
  <c r="H113" i="1"/>
  <c r="H114" i="1"/>
  <c r="H115" i="1"/>
  <c r="H6439" i="1"/>
  <c r="H117" i="1"/>
  <c r="H118" i="1"/>
  <c r="H119" i="1"/>
  <c r="H120" i="1"/>
  <c r="H121" i="1"/>
  <c r="H122" i="1"/>
  <c r="H123" i="1"/>
  <c r="H124" i="1"/>
  <c r="H2930" i="1"/>
  <c r="H126" i="1"/>
  <c r="H127" i="1"/>
  <c r="H1687" i="1"/>
  <c r="H129" i="1"/>
  <c r="H130" i="1"/>
  <c r="H6849" i="1"/>
  <c r="H132" i="1"/>
  <c r="H133" i="1"/>
  <c r="H134" i="1"/>
  <c r="H135" i="1"/>
  <c r="H136" i="1"/>
  <c r="H137" i="1"/>
  <c r="H3352" i="1"/>
  <c r="H139" i="1"/>
  <c r="H140" i="1"/>
  <c r="H141" i="1"/>
  <c r="H142" i="1"/>
  <c r="H143" i="1"/>
  <c r="H144" i="1"/>
  <c r="H2438" i="1"/>
  <c r="H3954" i="1"/>
  <c r="H147" i="1"/>
  <c r="H841" i="1"/>
  <c r="H149" i="1"/>
  <c r="H150" i="1"/>
  <c r="H151" i="1"/>
  <c r="H152" i="1"/>
  <c r="H153" i="1"/>
  <c r="H7362" i="1"/>
  <c r="H155" i="1"/>
  <c r="H156" i="1"/>
  <c r="H157" i="1"/>
  <c r="H158" i="1"/>
  <c r="H159" i="1"/>
  <c r="H160" i="1"/>
  <c r="H161" i="1"/>
  <c r="H162" i="1"/>
  <c r="H163" i="1"/>
  <c r="H164" i="1"/>
  <c r="H165" i="1"/>
  <c r="H166" i="1"/>
  <c r="H167" i="1"/>
  <c r="H168" i="1"/>
  <c r="H1815" i="1"/>
  <c r="H170" i="1"/>
  <c r="H171" i="1"/>
  <c r="H172" i="1"/>
  <c r="H173" i="1"/>
  <c r="H174" i="1"/>
  <c r="H175" i="1"/>
  <c r="H176" i="1"/>
  <c r="H1249" i="1"/>
  <c r="H178" i="1"/>
  <c r="H4573" i="1"/>
  <c r="H525" i="1"/>
  <c r="H3956" i="1"/>
  <c r="H182" i="1"/>
  <c r="H183" i="1"/>
  <c r="H184" i="1"/>
  <c r="H3959" i="1"/>
  <c r="H186" i="1"/>
  <c r="H187" i="1"/>
  <c r="H299" i="1"/>
  <c r="H189" i="1"/>
  <c r="H190" i="1"/>
  <c r="H191" i="1"/>
  <c r="H192" i="1"/>
  <c r="H5364" i="1"/>
  <c r="H194" i="1"/>
  <c r="H1438" i="1"/>
  <c r="H196" i="1"/>
  <c r="H197" i="1"/>
  <c r="H198" i="1"/>
  <c r="H199" i="1"/>
  <c r="H200" i="1"/>
  <c r="H201" i="1"/>
  <c r="H202" i="1"/>
  <c r="H203" i="1"/>
  <c r="H3517" i="1"/>
  <c r="H205" i="1"/>
  <c r="H3519" i="1"/>
  <c r="H5881" i="1"/>
  <c r="H208" i="1"/>
  <c r="H4364" i="1"/>
  <c r="H210" i="1"/>
  <c r="H211" i="1"/>
  <c r="H3077" i="1"/>
  <c r="H2587" i="1"/>
  <c r="H214" i="1"/>
  <c r="H215" i="1"/>
  <c r="H216" i="1"/>
  <c r="H217" i="1"/>
  <c r="H218" i="1"/>
  <c r="H219" i="1"/>
  <c r="H220" i="1"/>
  <c r="H221" i="1"/>
  <c r="H222" i="1"/>
  <c r="H223" i="1"/>
  <c r="H224" i="1"/>
  <c r="H225" i="1"/>
  <c r="H2935" i="1"/>
  <c r="H227" i="1"/>
  <c r="H228" i="1"/>
  <c r="H229" i="1"/>
  <c r="H230" i="1"/>
  <c r="H231" i="1"/>
  <c r="H232" i="1"/>
  <c r="H233" i="1"/>
  <c r="H560" i="1"/>
  <c r="H235" i="1"/>
  <c r="H236" i="1"/>
  <c r="H237" i="1"/>
  <c r="H238" i="1"/>
  <c r="H239" i="1"/>
  <c r="H240" i="1"/>
  <c r="H241" i="1"/>
  <c r="H5904" i="1"/>
  <c r="H243" i="1"/>
  <c r="H244" i="1"/>
  <c r="H245" i="1"/>
  <c r="H246" i="1"/>
  <c r="H247" i="1"/>
  <c r="H248" i="1"/>
  <c r="H249" i="1"/>
  <c r="H250" i="1"/>
  <c r="H251" i="1"/>
  <c r="H949" i="1"/>
  <c r="H253" i="1"/>
  <c r="H254" i="1"/>
  <c r="H255" i="1"/>
  <c r="H256" i="1"/>
  <c r="H4579" i="1"/>
  <c r="H258" i="1"/>
  <c r="H259" i="1"/>
  <c r="H260" i="1"/>
  <c r="H261" i="1"/>
  <c r="H262" i="1"/>
  <c r="H6446" i="1"/>
  <c r="H264" i="1"/>
  <c r="H265" i="1"/>
  <c r="H266" i="1"/>
  <c r="H267" i="1"/>
  <c r="H268" i="1"/>
  <c r="H269" i="1"/>
  <c r="H270" i="1"/>
  <c r="H271" i="1"/>
  <c r="H272" i="1"/>
  <c r="H273" i="1"/>
  <c r="H274" i="1"/>
  <c r="H275" i="1"/>
  <c r="H276" i="1"/>
  <c r="H277" i="1"/>
  <c r="H1816" i="1"/>
  <c r="H279" i="1"/>
  <c r="H280" i="1"/>
  <c r="H281" i="1"/>
  <c r="H2937" i="1"/>
  <c r="H740" i="1"/>
  <c r="H284" i="1"/>
  <c r="H1821" i="1"/>
  <c r="H286" i="1"/>
  <c r="H8046" i="1"/>
  <c r="H288" i="1"/>
  <c r="H289" i="1"/>
  <c r="H2810" i="1"/>
  <c r="H291" i="1"/>
  <c r="H527" i="1"/>
  <c r="H293" i="1"/>
  <c r="H294" i="1"/>
  <c r="H295" i="1"/>
  <c r="H7390" i="1"/>
  <c r="H297" i="1"/>
  <c r="H298" i="1"/>
  <c r="H3757" i="1"/>
  <c r="H300" i="1"/>
  <c r="H301" i="1"/>
  <c r="H4373" i="1"/>
  <c r="H303" i="1"/>
  <c r="H304" i="1"/>
  <c r="H305" i="1"/>
  <c r="H1441" i="1"/>
  <c r="H307" i="1"/>
  <c r="H308" i="1"/>
  <c r="H309" i="1"/>
  <c r="H310" i="1"/>
  <c r="H311" i="1"/>
  <c r="H312" i="1"/>
  <c r="H313" i="1"/>
  <c r="H314" i="1"/>
  <c r="H315" i="1"/>
  <c r="H2588" i="1"/>
  <c r="H317" i="1"/>
  <c r="H1695" i="1"/>
  <c r="H319" i="1"/>
  <c r="H320" i="1"/>
  <c r="H321" i="1"/>
  <c r="H322" i="1"/>
  <c r="H5555" i="1"/>
  <c r="H324" i="1"/>
  <c r="H325" i="1"/>
  <c r="H326" i="1"/>
  <c r="H327" i="1"/>
  <c r="H328" i="1"/>
  <c r="H329" i="1"/>
  <c r="H330" i="1"/>
  <c r="H331" i="1"/>
  <c r="H332" i="1"/>
  <c r="H333" i="1"/>
  <c r="H334" i="1"/>
  <c r="H335" i="1"/>
  <c r="H336" i="1"/>
  <c r="H337" i="1"/>
  <c r="H338" i="1"/>
  <c r="H339" i="1"/>
  <c r="H340" i="1"/>
  <c r="H341" i="1"/>
  <c r="H342" i="1"/>
  <c r="H343" i="1"/>
  <c r="H3521" i="1"/>
  <c r="H345" i="1"/>
  <c r="H346" i="1"/>
  <c r="H347" i="1"/>
  <c r="H348" i="1"/>
  <c r="H349" i="1"/>
  <c r="H350" i="1"/>
  <c r="H351" i="1"/>
  <c r="H352" i="1"/>
  <c r="H185" i="1"/>
  <c r="H354" i="1"/>
  <c r="H355" i="1"/>
  <c r="H356" i="1"/>
  <c r="H357" i="1"/>
  <c r="H358" i="1"/>
  <c r="H7814" i="1"/>
  <c r="H360" i="1"/>
  <c r="H5909" i="1"/>
  <c r="H362" i="1"/>
  <c r="H363" i="1"/>
  <c r="H364" i="1"/>
  <c r="H5562" i="1"/>
  <c r="H366" i="1"/>
  <c r="H367" i="1"/>
  <c r="H368" i="1"/>
  <c r="H369" i="1"/>
  <c r="H370" i="1"/>
  <c r="H371" i="1"/>
  <c r="H4384" i="1"/>
  <c r="H373" i="1"/>
  <c r="H5913" i="1"/>
  <c r="H375" i="1"/>
  <c r="H376" i="1"/>
  <c r="H377" i="1"/>
  <c r="H2121" i="1"/>
  <c r="H379" i="1"/>
  <c r="H380" i="1"/>
  <c r="H381" i="1"/>
  <c r="H382" i="1"/>
  <c r="H383" i="1"/>
  <c r="H384" i="1"/>
  <c r="H385" i="1"/>
  <c r="H386" i="1"/>
  <c r="H387" i="1"/>
  <c r="H388" i="1"/>
  <c r="H389" i="1"/>
  <c r="H390" i="1"/>
  <c r="H3960" i="1"/>
  <c r="H392" i="1"/>
  <c r="H393" i="1"/>
  <c r="H394" i="1"/>
  <c r="H395" i="1"/>
  <c r="H396" i="1"/>
  <c r="H397" i="1"/>
  <c r="H398" i="1"/>
  <c r="H1331" i="1"/>
  <c r="H400" i="1"/>
  <c r="H401" i="1"/>
  <c r="H402" i="1"/>
  <c r="H403" i="1"/>
  <c r="H3359" i="1"/>
  <c r="H405" i="1"/>
  <c r="H406" i="1"/>
  <c r="H407" i="1"/>
  <c r="H408" i="1"/>
  <c r="H5920" i="1"/>
  <c r="H410" i="1"/>
  <c r="H411" i="1"/>
  <c r="H412" i="1"/>
  <c r="H413" i="1"/>
  <c r="H414" i="1"/>
  <c r="H415" i="1"/>
  <c r="H416" i="1"/>
  <c r="H2685" i="1"/>
  <c r="H418" i="1"/>
  <c r="H419" i="1"/>
  <c r="H5921" i="1"/>
  <c r="H421" i="1"/>
  <c r="H422" i="1"/>
  <c r="H423" i="1"/>
  <c r="H424" i="1"/>
  <c r="H425" i="1"/>
  <c r="H9006" i="1"/>
  <c r="H427" i="1"/>
  <c r="H428" i="1"/>
  <c r="H429" i="1"/>
  <c r="H430" i="1"/>
  <c r="H431" i="1"/>
  <c r="H432" i="1"/>
  <c r="H433" i="1"/>
  <c r="H434" i="1"/>
  <c r="H435" i="1"/>
  <c r="H436" i="1"/>
  <c r="H437" i="1"/>
  <c r="H438" i="1"/>
  <c r="H439" i="1"/>
  <c r="H440" i="1"/>
  <c r="H51" i="1"/>
  <c r="H442" i="1"/>
  <c r="H3522" i="1"/>
  <c r="H146" i="1"/>
  <c r="H445" i="1"/>
  <c r="H446" i="1"/>
  <c r="H447" i="1"/>
  <c r="H448" i="1"/>
  <c r="H449" i="1"/>
  <c r="H450" i="1"/>
  <c r="H451" i="1"/>
  <c r="H452" i="1"/>
  <c r="H453" i="1"/>
  <c r="H454" i="1"/>
  <c r="H455" i="1"/>
  <c r="H456" i="1"/>
  <c r="H3085" i="1"/>
  <c r="H7096" i="1"/>
  <c r="H459" i="1"/>
  <c r="H460" i="1"/>
  <c r="H461" i="1"/>
  <c r="H5567" i="1"/>
  <c r="H5368" i="1"/>
  <c r="H1822" i="1"/>
  <c r="H465" i="1"/>
  <c r="H466" i="1"/>
  <c r="H7817" i="1"/>
  <c r="H2123" i="1"/>
  <c r="H469" i="1"/>
  <c r="H470" i="1"/>
  <c r="H471" i="1"/>
  <c r="H472" i="1"/>
  <c r="H473" i="1"/>
  <c r="H474" i="1"/>
  <c r="H475" i="1"/>
  <c r="H4580" i="1"/>
  <c r="H477" i="1"/>
  <c r="H478" i="1"/>
  <c r="H479" i="1"/>
  <c r="H480" i="1"/>
  <c r="H481" i="1"/>
  <c r="H482" i="1"/>
  <c r="H3961" i="1"/>
  <c r="H484" i="1"/>
  <c r="H5935" i="1"/>
  <c r="H486" i="1"/>
  <c r="H487" i="1"/>
  <c r="H488" i="1"/>
  <c r="H489" i="1"/>
  <c r="H490" i="1"/>
  <c r="H491" i="1"/>
  <c r="H2305" i="1"/>
  <c r="H493" i="1"/>
  <c r="H494" i="1"/>
  <c r="H7101" i="1"/>
  <c r="H496" i="1"/>
  <c r="H497" i="1"/>
  <c r="H498" i="1"/>
  <c r="H499" i="1"/>
  <c r="H500" i="1"/>
  <c r="H501" i="1"/>
  <c r="H502" i="1"/>
  <c r="H503" i="1"/>
  <c r="H504" i="1"/>
  <c r="H505" i="1"/>
  <c r="H506" i="1"/>
  <c r="H6447" i="1"/>
  <c r="H508" i="1"/>
  <c r="H1394" i="1"/>
  <c r="H510" i="1"/>
  <c r="H511" i="1"/>
  <c r="H512" i="1"/>
  <c r="H513" i="1"/>
  <c r="H514" i="1"/>
  <c r="H515" i="1"/>
  <c r="H516" i="1"/>
  <c r="H517" i="1"/>
  <c r="H8346" i="1"/>
  <c r="H8775" i="1"/>
  <c r="H204" i="1"/>
  <c r="H521" i="1"/>
  <c r="H522" i="1"/>
  <c r="H523" i="1"/>
  <c r="H524" i="1"/>
  <c r="H8347" i="1"/>
  <c r="H526" i="1"/>
  <c r="H5936" i="1"/>
  <c r="H528" i="1"/>
  <c r="H529" i="1"/>
  <c r="H530" i="1"/>
  <c r="H2130" i="1"/>
  <c r="H8349" i="1"/>
  <c r="H533" i="1"/>
  <c r="H6621" i="1"/>
  <c r="H535" i="1"/>
  <c r="H536" i="1"/>
  <c r="H537" i="1"/>
  <c r="H538" i="1"/>
  <c r="H539" i="1"/>
  <c r="H540" i="1"/>
  <c r="H541" i="1"/>
  <c r="H542" i="1"/>
  <c r="H543" i="1"/>
  <c r="H544" i="1"/>
  <c r="H5371" i="1"/>
  <c r="H2131" i="1"/>
  <c r="H547" i="1"/>
  <c r="H548" i="1"/>
  <c r="H549" i="1"/>
  <c r="H550" i="1"/>
  <c r="H2318" i="1"/>
  <c r="H552" i="1"/>
  <c r="H553" i="1"/>
  <c r="H5574" i="1"/>
  <c r="H555" i="1"/>
  <c r="H556" i="1"/>
  <c r="H557" i="1"/>
  <c r="H4187" i="1"/>
  <c r="H559" i="1"/>
  <c r="H1444" i="1"/>
  <c r="H8353" i="1"/>
  <c r="H562" i="1"/>
  <c r="H563" i="1"/>
  <c r="H564" i="1"/>
  <c r="H3963" i="1"/>
  <c r="H3964" i="1"/>
  <c r="H567" i="1"/>
  <c r="H568" i="1"/>
  <c r="H569" i="1"/>
  <c r="H3973" i="1"/>
  <c r="H571" i="1"/>
  <c r="H572" i="1"/>
  <c r="H64" i="1"/>
  <c r="H574" i="1"/>
  <c r="H575" i="1"/>
  <c r="H576" i="1"/>
  <c r="H4833" i="1"/>
  <c r="H578" i="1"/>
  <c r="H579" i="1"/>
  <c r="H580" i="1"/>
  <c r="H581" i="1"/>
  <c r="H582" i="1"/>
  <c r="H6853" i="1"/>
  <c r="H4598" i="1"/>
  <c r="H585" i="1"/>
  <c r="H586" i="1"/>
  <c r="H587" i="1"/>
  <c r="H3367" i="1"/>
  <c r="H589" i="1"/>
  <c r="H590" i="1"/>
  <c r="H591" i="1"/>
  <c r="H592" i="1"/>
  <c r="H593" i="1"/>
  <c r="H1832" i="1"/>
  <c r="H595" i="1"/>
  <c r="H596" i="1"/>
  <c r="H597" i="1"/>
  <c r="H598" i="1"/>
  <c r="H599" i="1"/>
  <c r="H600" i="1"/>
  <c r="H601" i="1"/>
  <c r="H602" i="1"/>
  <c r="H603" i="1"/>
  <c r="H604" i="1"/>
  <c r="H605" i="1"/>
  <c r="H3091" i="1"/>
  <c r="H607" i="1"/>
  <c r="H608" i="1"/>
  <c r="H609" i="1"/>
  <c r="H1207" i="1"/>
  <c r="H611" i="1"/>
  <c r="H612" i="1"/>
  <c r="H613" i="1"/>
  <c r="H614" i="1"/>
  <c r="H615" i="1"/>
  <c r="H616" i="1"/>
  <c r="H2704" i="1"/>
  <c r="H618" i="1"/>
  <c r="H619" i="1"/>
  <c r="H620" i="1"/>
  <c r="H621" i="1"/>
  <c r="H622" i="1"/>
  <c r="H623" i="1"/>
  <c r="H624" i="1"/>
  <c r="H625" i="1"/>
  <c r="H626" i="1"/>
  <c r="H561" i="1"/>
  <c r="H628" i="1"/>
  <c r="H629" i="1"/>
  <c r="H2818" i="1"/>
  <c r="H631" i="1"/>
  <c r="H632" i="1"/>
  <c r="H633" i="1"/>
  <c r="H634" i="1"/>
  <c r="H3977" i="1"/>
  <c r="H636" i="1"/>
  <c r="H637" i="1"/>
  <c r="H638" i="1"/>
  <c r="H639" i="1"/>
  <c r="H5575" i="1"/>
  <c r="H641" i="1"/>
  <c r="H642" i="1"/>
  <c r="H3372" i="1"/>
  <c r="H644" i="1"/>
  <c r="H645" i="1"/>
  <c r="H646" i="1"/>
  <c r="H883" i="1"/>
  <c r="H648" i="1"/>
  <c r="H649" i="1"/>
  <c r="H650" i="1"/>
  <c r="H651" i="1"/>
  <c r="H652" i="1"/>
  <c r="H653" i="1"/>
  <c r="H654" i="1"/>
  <c r="H655" i="1"/>
  <c r="H656" i="1"/>
  <c r="H657" i="1"/>
  <c r="H658" i="1"/>
  <c r="H659" i="1"/>
  <c r="H2705" i="1"/>
  <c r="H661" i="1"/>
  <c r="H662" i="1"/>
  <c r="H663" i="1"/>
  <c r="H664" i="1"/>
  <c r="H665" i="1"/>
  <c r="H666" i="1"/>
  <c r="H667" i="1"/>
  <c r="H668" i="1"/>
  <c r="H669" i="1"/>
  <c r="H5584" i="1"/>
  <c r="H671" i="1"/>
  <c r="H672" i="1"/>
  <c r="H673" i="1"/>
  <c r="H674" i="1"/>
  <c r="H675" i="1"/>
  <c r="H676" i="1"/>
  <c r="H677" i="1"/>
  <c r="H678" i="1"/>
  <c r="H679" i="1"/>
  <c r="H680" i="1"/>
  <c r="H6223" i="1"/>
  <c r="H682" i="1"/>
  <c r="H683" i="1"/>
  <c r="H684" i="1"/>
  <c r="H685" i="1"/>
  <c r="H686" i="1"/>
  <c r="H687" i="1"/>
  <c r="H688" i="1"/>
  <c r="H689" i="1"/>
  <c r="H690" i="1"/>
  <c r="H691" i="1"/>
  <c r="H692" i="1"/>
  <c r="H5586" i="1"/>
  <c r="H2597" i="1"/>
  <c r="H695" i="1"/>
  <c r="H696" i="1"/>
  <c r="H697" i="1"/>
  <c r="H698" i="1"/>
  <c r="H699" i="1"/>
  <c r="H700" i="1"/>
  <c r="H8354" i="1"/>
  <c r="H702" i="1"/>
  <c r="H703" i="1"/>
  <c r="H704" i="1"/>
  <c r="H1506" i="1"/>
  <c r="H706" i="1"/>
  <c r="H707" i="1"/>
  <c r="H708" i="1"/>
  <c r="H5592" i="1"/>
  <c r="H710" i="1"/>
  <c r="H711" i="1"/>
  <c r="H712" i="1"/>
  <c r="H713" i="1"/>
  <c r="H714" i="1"/>
  <c r="H715" i="1"/>
  <c r="H716" i="1"/>
  <c r="H717" i="1"/>
  <c r="H359" i="1"/>
  <c r="H6858" i="1"/>
  <c r="H720" i="1"/>
  <c r="H721" i="1"/>
  <c r="H4834" i="1"/>
  <c r="H723" i="1"/>
  <c r="H724" i="1"/>
  <c r="H725" i="1"/>
  <c r="H726" i="1"/>
  <c r="H727" i="1"/>
  <c r="H728" i="1"/>
  <c r="H729" i="1"/>
  <c r="H730" i="1"/>
  <c r="H731" i="1"/>
  <c r="H732" i="1"/>
  <c r="H733" i="1"/>
  <c r="H734" i="1"/>
  <c r="H735" i="1"/>
  <c r="H736" i="1"/>
  <c r="H737" i="1"/>
  <c r="H2132" i="1"/>
  <c r="H739" i="1"/>
  <c r="H2707" i="1"/>
  <c r="H741" i="1"/>
  <c r="H742" i="1"/>
  <c r="H1253" i="1"/>
  <c r="H744" i="1"/>
  <c r="H745" i="1"/>
  <c r="H746" i="1"/>
  <c r="H747" i="1"/>
  <c r="H748" i="1"/>
  <c r="H749" i="1"/>
  <c r="H750" i="1"/>
  <c r="H3377" i="1"/>
  <c r="H752" i="1"/>
  <c r="H753" i="1"/>
  <c r="H754" i="1"/>
  <c r="H755" i="1"/>
  <c r="H6230" i="1"/>
  <c r="H6233" i="1"/>
  <c r="H758" i="1"/>
  <c r="H759" i="1"/>
  <c r="H760" i="1"/>
  <c r="H3761" i="1"/>
  <c r="H762" i="1"/>
  <c r="H763" i="1"/>
  <c r="H764" i="1"/>
  <c r="H3093" i="1"/>
  <c r="H766" i="1"/>
  <c r="H767" i="1"/>
  <c r="H768" i="1"/>
  <c r="H769" i="1"/>
  <c r="H770" i="1"/>
  <c r="H771" i="1"/>
  <c r="H6632" i="1"/>
  <c r="H773" i="1"/>
  <c r="H774" i="1"/>
  <c r="H775" i="1"/>
  <c r="H776" i="1"/>
  <c r="H777" i="1"/>
  <c r="H778" i="1"/>
  <c r="H2938" i="1"/>
  <c r="H5382" i="1"/>
  <c r="H781" i="1"/>
  <c r="H782" i="1"/>
  <c r="H783" i="1"/>
  <c r="H784" i="1"/>
  <c r="H785" i="1"/>
  <c r="H786" i="1"/>
  <c r="H787" i="1"/>
  <c r="H788" i="1"/>
  <c r="H789" i="1"/>
  <c r="H790" i="1"/>
  <c r="H791" i="1"/>
  <c r="H3982" i="1"/>
  <c r="H793" i="1"/>
  <c r="H794" i="1"/>
  <c r="H795" i="1"/>
  <c r="H193" i="1"/>
  <c r="H4193" i="1"/>
  <c r="H798" i="1"/>
  <c r="H799" i="1"/>
  <c r="H800" i="1"/>
  <c r="H801" i="1"/>
  <c r="H43" i="1"/>
  <c r="H803" i="1"/>
  <c r="H3095" i="1"/>
  <c r="H8777" i="1"/>
  <c r="H806" i="1"/>
  <c r="H807" i="1"/>
  <c r="H808" i="1"/>
  <c r="H287" i="1"/>
  <c r="H810" i="1"/>
  <c r="H811" i="1"/>
  <c r="H812" i="1"/>
  <c r="H813" i="1"/>
  <c r="H814" i="1"/>
  <c r="H815" i="1"/>
  <c r="H694" i="1"/>
  <c r="H817" i="1"/>
  <c r="H818" i="1"/>
  <c r="H819" i="1"/>
  <c r="H7108" i="1"/>
  <c r="H4844" i="1"/>
  <c r="H822" i="1"/>
  <c r="H823" i="1"/>
  <c r="H824" i="1"/>
  <c r="H825" i="1"/>
  <c r="H826" i="1"/>
  <c r="H2941" i="1"/>
  <c r="H828" i="1"/>
  <c r="H829" i="1"/>
  <c r="H830" i="1"/>
  <c r="H831" i="1"/>
  <c r="H832" i="1"/>
  <c r="H833" i="1"/>
  <c r="H834" i="1"/>
  <c r="H835" i="1"/>
  <c r="H836" i="1"/>
  <c r="H1399" i="1"/>
  <c r="H838" i="1"/>
  <c r="H839" i="1"/>
  <c r="H110" i="1"/>
  <c r="H701" i="1"/>
  <c r="H4386" i="1"/>
  <c r="H843" i="1"/>
  <c r="H9127" i="1"/>
  <c r="H845" i="1"/>
  <c r="H4603" i="1"/>
  <c r="H847" i="1"/>
  <c r="H7828" i="1"/>
  <c r="H278" i="1"/>
  <c r="H8356" i="1"/>
  <c r="H851" i="1"/>
  <c r="H3985" i="1"/>
  <c r="H853" i="1"/>
  <c r="H854" i="1"/>
  <c r="H855" i="1"/>
  <c r="H856" i="1"/>
  <c r="H9010" i="1"/>
  <c r="H858" i="1"/>
  <c r="H859" i="1"/>
  <c r="H860" i="1"/>
  <c r="H861" i="1"/>
  <c r="H4392" i="1"/>
  <c r="H863" i="1"/>
  <c r="H864" i="1"/>
  <c r="H865" i="1"/>
  <c r="H866" i="1"/>
  <c r="H867" i="1"/>
  <c r="H868" i="1"/>
  <c r="H869" i="1"/>
  <c r="H870" i="1"/>
  <c r="H7110" i="1"/>
  <c r="H872" i="1"/>
  <c r="H7393" i="1"/>
  <c r="H1208" i="1"/>
  <c r="H2820" i="1"/>
  <c r="H876" i="1"/>
  <c r="H877" i="1"/>
  <c r="H878" i="1"/>
  <c r="H879" i="1"/>
  <c r="H880" i="1"/>
  <c r="H881" i="1"/>
  <c r="H882" i="1"/>
  <c r="H3992" i="1"/>
  <c r="H884" i="1"/>
  <c r="H885" i="1"/>
  <c r="H886" i="1"/>
  <c r="H887" i="1"/>
  <c r="H2136" i="1"/>
  <c r="H889" i="1"/>
  <c r="H890" i="1"/>
  <c r="H891" i="1"/>
  <c r="H892" i="1"/>
  <c r="H893" i="1"/>
  <c r="H894" i="1"/>
  <c r="H895" i="1"/>
  <c r="H896" i="1"/>
  <c r="H897" i="1"/>
  <c r="H2943" i="1"/>
  <c r="H899" i="1"/>
  <c r="H2440" i="1"/>
  <c r="H901" i="1"/>
  <c r="H902" i="1"/>
  <c r="H903" i="1"/>
  <c r="H904" i="1"/>
  <c r="H905" i="1"/>
  <c r="H906" i="1"/>
  <c r="H907" i="1"/>
  <c r="H908" i="1"/>
  <c r="H909" i="1"/>
  <c r="H910" i="1"/>
  <c r="H8049" i="1"/>
  <c r="H5602" i="1"/>
  <c r="H913" i="1"/>
  <c r="H914" i="1"/>
  <c r="H915" i="1"/>
  <c r="H916" i="1"/>
  <c r="H4845" i="1"/>
  <c r="H1064" i="1"/>
  <c r="H919" i="1"/>
  <c r="H920" i="1"/>
  <c r="H7861" i="1"/>
  <c r="H922" i="1"/>
  <c r="H923" i="1"/>
  <c r="H924" i="1"/>
  <c r="H2949" i="1"/>
  <c r="H7862" i="1"/>
  <c r="H927" i="1"/>
  <c r="H928" i="1"/>
  <c r="H929" i="1"/>
  <c r="H104" i="1"/>
  <c r="H6234" i="1"/>
  <c r="H932" i="1"/>
  <c r="H933" i="1"/>
  <c r="H934" i="1"/>
  <c r="H935" i="1"/>
  <c r="H936" i="1"/>
  <c r="H937" i="1"/>
  <c r="H938" i="1"/>
  <c r="H939" i="1"/>
  <c r="H5383" i="1"/>
  <c r="H941" i="1"/>
  <c r="H942" i="1"/>
  <c r="H943" i="1"/>
  <c r="H1332" i="1"/>
  <c r="H945" i="1"/>
  <c r="H946" i="1"/>
  <c r="H947" i="1"/>
  <c r="H948" i="1"/>
  <c r="H2138" i="1"/>
  <c r="H950" i="1"/>
  <c r="H951" i="1"/>
  <c r="H5604" i="1"/>
  <c r="H953" i="1"/>
  <c r="H954" i="1"/>
  <c r="H4849" i="1"/>
  <c r="H956" i="1"/>
  <c r="H957" i="1"/>
  <c r="H958" i="1"/>
  <c r="H959" i="1"/>
  <c r="H960" i="1"/>
  <c r="H2605" i="1"/>
  <c r="H962" i="1"/>
  <c r="H1512" i="1"/>
  <c r="H964" i="1"/>
  <c r="H965" i="1"/>
  <c r="H7399" i="1"/>
  <c r="H967" i="1"/>
  <c r="H968" i="1"/>
  <c r="H969" i="1"/>
  <c r="H970" i="1"/>
  <c r="H971" i="1"/>
  <c r="H972" i="1"/>
  <c r="H973" i="1"/>
  <c r="H3384" i="1"/>
  <c r="H975" i="1"/>
  <c r="H976" i="1"/>
  <c r="H977" i="1"/>
  <c r="H978" i="1"/>
  <c r="H404" i="1"/>
  <c r="H3525" i="1"/>
  <c r="H981" i="1"/>
  <c r="H982" i="1"/>
  <c r="H983" i="1"/>
  <c r="H984" i="1"/>
  <c r="H985" i="1"/>
  <c r="H986" i="1"/>
  <c r="H987" i="1"/>
  <c r="H988" i="1"/>
  <c r="H989" i="1"/>
  <c r="H5136" i="1"/>
  <c r="H991" i="1"/>
  <c r="H3388" i="1"/>
  <c r="H993" i="1"/>
  <c r="H994" i="1"/>
  <c r="H995" i="1"/>
  <c r="H996" i="1"/>
  <c r="H997" i="1"/>
  <c r="H998" i="1"/>
  <c r="H999" i="1"/>
  <c r="H1000" i="1"/>
  <c r="H1001" i="1"/>
  <c r="H7403" i="1"/>
  <c r="H1003" i="1"/>
  <c r="H1004" i="1"/>
  <c r="H1005" i="1"/>
  <c r="H1006" i="1"/>
  <c r="H3101" i="1"/>
  <c r="H1008" i="1"/>
  <c r="H1009" i="1"/>
  <c r="H1010" i="1"/>
  <c r="H409" i="1"/>
  <c r="H1012" i="1"/>
  <c r="H8778" i="1"/>
  <c r="H1014" i="1"/>
  <c r="H1015" i="1"/>
  <c r="H1016" i="1"/>
  <c r="H1017" i="1"/>
  <c r="H1018" i="1"/>
  <c r="H1019" i="1"/>
  <c r="H1020" i="1"/>
  <c r="H1021" i="1"/>
  <c r="H1123" i="1"/>
  <c r="H8359" i="1"/>
  <c r="H1024" i="1"/>
  <c r="H1025" i="1"/>
  <c r="H3110" i="1"/>
  <c r="H1027" i="1"/>
  <c r="H2030" i="1"/>
  <c r="H1029" i="1"/>
  <c r="H4854" i="1"/>
  <c r="H8361" i="1"/>
  <c r="H69" i="1"/>
  <c r="H1033" i="1"/>
  <c r="H1034" i="1"/>
  <c r="H5944" i="1"/>
  <c r="H6633" i="1"/>
  <c r="H1037" i="1"/>
  <c r="H1038" i="1"/>
  <c r="H2821" i="1"/>
  <c r="H1040" i="1"/>
  <c r="H1041" i="1"/>
  <c r="H1042" i="1"/>
  <c r="H1043" i="1"/>
  <c r="H1044" i="1"/>
  <c r="H9141" i="1"/>
  <c r="H1046" i="1"/>
  <c r="H2031" i="1"/>
  <c r="H1048" i="1"/>
  <c r="H1049" i="1"/>
  <c r="H1050" i="1"/>
  <c r="H1051" i="1"/>
  <c r="H1052" i="1"/>
  <c r="H1053" i="1"/>
  <c r="H6634" i="1"/>
  <c r="H1055" i="1"/>
  <c r="H1056" i="1"/>
  <c r="H1057" i="1"/>
  <c r="H1058" i="1"/>
  <c r="H1059" i="1"/>
  <c r="H3766" i="1"/>
  <c r="H1061" i="1"/>
  <c r="H1062" i="1"/>
  <c r="H6450" i="1"/>
  <c r="H4195" i="1"/>
  <c r="H1065" i="1"/>
  <c r="H1066" i="1"/>
  <c r="H1067" i="1"/>
  <c r="H1068" i="1"/>
  <c r="H282" i="1"/>
  <c r="H1070" i="1"/>
  <c r="H2610" i="1"/>
  <c r="H1072" i="1"/>
  <c r="H1073" i="1"/>
  <c r="H1074" i="1"/>
  <c r="H1075" i="1"/>
  <c r="H1076" i="1"/>
  <c r="H1077" i="1"/>
  <c r="H2144" i="1"/>
  <c r="H1079" i="1"/>
  <c r="H1080" i="1"/>
  <c r="H1081" i="1"/>
  <c r="H1082" i="1"/>
  <c r="H1083" i="1"/>
  <c r="H1084" i="1"/>
  <c r="H1085" i="1"/>
  <c r="H1086" i="1"/>
  <c r="H1087" i="1"/>
  <c r="H1088" i="1"/>
  <c r="H8691" i="1"/>
  <c r="H1090" i="1"/>
  <c r="H1091" i="1"/>
  <c r="H1092" i="1"/>
  <c r="H2825" i="1"/>
  <c r="H1094" i="1"/>
  <c r="H1002" i="1"/>
  <c r="H1096" i="1"/>
  <c r="H1097" i="1"/>
  <c r="H1098" i="1"/>
  <c r="H1099" i="1"/>
  <c r="H1100" i="1"/>
  <c r="H1101" i="1"/>
  <c r="H1515" i="1"/>
  <c r="H1103" i="1"/>
  <c r="H1104" i="1"/>
  <c r="H1105" i="1"/>
  <c r="H1106" i="1"/>
  <c r="H1107" i="1"/>
  <c r="H1108" i="1"/>
  <c r="H1109" i="1"/>
  <c r="H1110" i="1"/>
  <c r="H1111" i="1"/>
  <c r="H1112" i="1"/>
  <c r="H1113" i="1"/>
  <c r="H1114" i="1"/>
  <c r="H1115" i="1"/>
  <c r="H1007" i="1"/>
  <c r="H1117" i="1"/>
  <c r="H3113" i="1"/>
  <c r="H1119" i="1"/>
  <c r="H1120" i="1"/>
  <c r="H1121" i="1"/>
  <c r="H1122" i="1"/>
  <c r="H5138" i="1"/>
  <c r="H1124" i="1"/>
  <c r="H1125" i="1"/>
  <c r="H1126" i="1"/>
  <c r="H1127" i="1"/>
  <c r="H1128" i="1"/>
  <c r="H1129" i="1"/>
  <c r="H1130" i="1"/>
  <c r="H1131" i="1"/>
  <c r="H6637" i="1"/>
  <c r="H7405" i="1"/>
  <c r="H1134" i="1"/>
  <c r="H1135" i="1"/>
  <c r="H1136" i="1"/>
  <c r="H1137" i="1"/>
  <c r="H1138" i="1"/>
  <c r="H2952" i="1"/>
  <c r="H1140" i="1"/>
  <c r="H1141" i="1"/>
  <c r="H1142" i="1"/>
  <c r="H1143" i="1"/>
  <c r="H1144" i="1"/>
  <c r="H2959" i="1"/>
  <c r="H1146" i="1"/>
  <c r="H1147" i="1"/>
  <c r="H1148" i="1"/>
  <c r="H1149" i="1"/>
  <c r="H1150" i="1"/>
  <c r="H1151" i="1"/>
  <c r="H1152" i="1"/>
  <c r="H1153" i="1"/>
  <c r="H1154" i="1"/>
  <c r="H1155" i="1"/>
  <c r="H1156" i="1"/>
  <c r="H1157" i="1"/>
  <c r="H1158" i="1"/>
  <c r="H1159" i="1"/>
  <c r="H1160" i="1"/>
  <c r="H1161" i="1"/>
  <c r="H3114" i="1"/>
  <c r="H3527" i="1"/>
  <c r="H1164" i="1"/>
  <c r="H1165" i="1"/>
  <c r="H1166" i="1"/>
  <c r="H169" i="1"/>
  <c r="H1168" i="1"/>
  <c r="H1169" i="1"/>
  <c r="H5608" i="1"/>
  <c r="H1171" i="1"/>
  <c r="H1172" i="1"/>
  <c r="H1173" i="1"/>
  <c r="H4198" i="1"/>
  <c r="H1175" i="1"/>
  <c r="H1176" i="1"/>
  <c r="H2616" i="1"/>
  <c r="H3768" i="1"/>
  <c r="H1179" i="1"/>
  <c r="H1180" i="1"/>
  <c r="H1181" i="1"/>
  <c r="H1182" i="1"/>
  <c r="H1183" i="1"/>
  <c r="H1184" i="1"/>
  <c r="H1185" i="1"/>
  <c r="H1186" i="1"/>
  <c r="H1187" i="1"/>
  <c r="H2319" i="1"/>
  <c r="H1189" i="1"/>
  <c r="H1190" i="1"/>
  <c r="H1191" i="1"/>
  <c r="H1192" i="1"/>
  <c r="H5949" i="1"/>
  <c r="H1194" i="1"/>
  <c r="H1195" i="1"/>
  <c r="H2152" i="1"/>
  <c r="H1197" i="1"/>
  <c r="H1198" i="1"/>
  <c r="H3389" i="1"/>
  <c r="H1200" i="1"/>
  <c r="H1201" i="1"/>
  <c r="H1202" i="1"/>
  <c r="H4200" i="1"/>
  <c r="H3122" i="1"/>
  <c r="H1205" i="1"/>
  <c r="H1206" i="1"/>
  <c r="H2322" i="1"/>
  <c r="H6236" i="1"/>
  <c r="H1209" i="1"/>
  <c r="H8051" i="1"/>
  <c r="H1211" i="1"/>
  <c r="H1212" i="1"/>
  <c r="H1213" i="1"/>
  <c r="H1214" i="1"/>
  <c r="H1215" i="1"/>
  <c r="H290" i="1"/>
  <c r="H1217" i="1"/>
  <c r="H1218" i="1"/>
  <c r="H3771" i="1"/>
  <c r="H1220" i="1"/>
  <c r="H1221" i="1"/>
  <c r="H1222" i="1"/>
  <c r="H7111" i="1"/>
  <c r="H1224" i="1"/>
  <c r="H1225" i="1"/>
  <c r="H1226" i="1"/>
  <c r="H1227" i="1"/>
  <c r="H1703" i="1"/>
  <c r="H1229" i="1"/>
  <c r="H1230" i="1"/>
  <c r="H8779" i="1"/>
  <c r="H1519" i="1"/>
  <c r="H1233" i="1"/>
  <c r="H1234" i="1"/>
  <c r="H6242" i="1"/>
  <c r="H1236" i="1"/>
  <c r="H1237" i="1"/>
  <c r="H4609" i="1"/>
  <c r="H1239" i="1"/>
  <c r="H5610" i="1"/>
  <c r="H1241" i="1"/>
  <c r="H1242" i="1"/>
  <c r="H1243" i="1"/>
  <c r="H1244" i="1"/>
  <c r="H1245" i="1"/>
  <c r="H1246" i="1"/>
  <c r="H1247" i="1"/>
  <c r="H1248" i="1"/>
  <c r="H8059" i="1"/>
  <c r="H1250" i="1"/>
  <c r="H1251" i="1"/>
  <c r="H1252" i="1"/>
  <c r="H1011" i="1"/>
  <c r="H2156" i="1"/>
  <c r="H1255" i="1"/>
  <c r="H3996" i="1"/>
  <c r="H1257" i="1"/>
  <c r="H1258" i="1"/>
  <c r="H8695" i="1"/>
  <c r="H1260" i="1"/>
  <c r="H5950" i="1"/>
  <c r="H1262" i="1"/>
  <c r="H4624" i="1"/>
  <c r="H1264" i="1"/>
  <c r="H1265" i="1"/>
  <c r="H1266" i="1"/>
  <c r="H1267" i="1"/>
  <c r="H1268" i="1"/>
  <c r="H4203" i="1"/>
  <c r="H1270" i="1"/>
  <c r="H1271" i="1"/>
  <c r="H1272" i="1"/>
  <c r="H1273" i="1"/>
  <c r="H1274" i="1"/>
  <c r="H1275" i="1"/>
  <c r="H1276" i="1"/>
  <c r="H1277" i="1"/>
  <c r="H1278" i="1"/>
  <c r="H4859" i="1"/>
  <c r="H4629" i="1"/>
  <c r="H1281" i="1"/>
  <c r="H1282" i="1"/>
  <c r="H1283" i="1"/>
  <c r="H6643" i="1"/>
  <c r="H378" i="1"/>
  <c r="H1286" i="1"/>
  <c r="H1287" i="1"/>
  <c r="H1288" i="1"/>
  <c r="H1289" i="1"/>
  <c r="H1290" i="1"/>
  <c r="H1291" i="1"/>
  <c r="H1292" i="1"/>
  <c r="H1293" i="1"/>
  <c r="H1294" i="1"/>
  <c r="H1295" i="1"/>
  <c r="H1296" i="1"/>
  <c r="H1297" i="1"/>
  <c r="H6645" i="1"/>
  <c r="H1299" i="1"/>
  <c r="H1300" i="1"/>
  <c r="H1301" i="1"/>
  <c r="H705" i="1"/>
  <c r="H1303" i="1"/>
  <c r="H5147" i="1"/>
  <c r="H1305" i="1"/>
  <c r="H1306" i="1"/>
  <c r="H1307" i="1"/>
  <c r="H1308" i="1"/>
  <c r="H1309" i="1"/>
  <c r="H6865" i="1"/>
  <c r="H1311" i="1"/>
  <c r="H1312" i="1"/>
  <c r="H1313" i="1"/>
  <c r="H1314" i="1"/>
  <c r="H1315" i="1"/>
  <c r="H1316" i="1"/>
  <c r="H1317" i="1"/>
  <c r="H1318" i="1"/>
  <c r="H1319" i="1"/>
  <c r="H3396" i="1"/>
  <c r="H1321" i="1"/>
  <c r="H1322" i="1"/>
  <c r="H8781" i="1"/>
  <c r="H1324" i="1"/>
  <c r="H1325" i="1"/>
  <c r="H1326" i="1"/>
  <c r="H1327" i="1"/>
  <c r="H1328" i="1"/>
  <c r="H1329" i="1"/>
  <c r="H5615" i="1"/>
  <c r="H2826" i="1"/>
  <c r="H3124" i="1"/>
  <c r="H1333" i="1"/>
  <c r="H1334" i="1"/>
  <c r="H7408" i="1"/>
  <c r="H1336" i="1"/>
  <c r="H1337" i="1"/>
  <c r="H1338" i="1"/>
  <c r="H1339" i="1"/>
  <c r="H1340" i="1"/>
  <c r="H1341" i="1"/>
  <c r="H1342" i="1"/>
  <c r="H1343" i="1"/>
  <c r="H1344" i="1"/>
  <c r="H8526" i="1"/>
  <c r="H1346" i="1"/>
  <c r="H1347" i="1"/>
  <c r="H1348" i="1"/>
  <c r="H1349" i="1"/>
  <c r="H1350" i="1"/>
  <c r="H1351" i="1"/>
  <c r="H128" i="1"/>
  <c r="H1353" i="1"/>
  <c r="H2163" i="1"/>
  <c r="H1355" i="1"/>
  <c r="H1356" i="1"/>
  <c r="H1357" i="1"/>
  <c r="H1358" i="1"/>
  <c r="H1359" i="1"/>
  <c r="H1360" i="1"/>
  <c r="H2335" i="1"/>
  <c r="H5149" i="1"/>
  <c r="H1363" i="1"/>
  <c r="H6260" i="1"/>
  <c r="H1365" i="1"/>
  <c r="H1366" i="1"/>
  <c r="H1367" i="1"/>
  <c r="H1368" i="1"/>
  <c r="H6868" i="1"/>
  <c r="H5952" i="1"/>
  <c r="H6879" i="1"/>
  <c r="H2340" i="1"/>
  <c r="H1373" i="1"/>
  <c r="H1374" i="1"/>
  <c r="H4635" i="1"/>
  <c r="H1376" i="1"/>
  <c r="H1377" i="1"/>
  <c r="H1378" i="1"/>
  <c r="H1379" i="1"/>
  <c r="H1380" i="1"/>
  <c r="H4207" i="1"/>
  <c r="H1382" i="1"/>
  <c r="H1383" i="1"/>
  <c r="H1384" i="1"/>
  <c r="H5152" i="1"/>
  <c r="H1386" i="1"/>
  <c r="H3125" i="1"/>
  <c r="H1388" i="1"/>
  <c r="H1389" i="1"/>
  <c r="H1390" i="1"/>
  <c r="H1391" i="1"/>
  <c r="H1392" i="1"/>
  <c r="H4641" i="1"/>
  <c r="H2451" i="1"/>
  <c r="H1395" i="1"/>
  <c r="H1396" i="1"/>
  <c r="H1397" i="1"/>
  <c r="H1398" i="1"/>
  <c r="H918" i="1"/>
  <c r="H1400" i="1"/>
  <c r="H1401" i="1"/>
  <c r="H5160" i="1"/>
  <c r="H1403" i="1"/>
  <c r="H1404" i="1"/>
  <c r="H1405" i="1"/>
  <c r="H1406" i="1"/>
  <c r="H4642" i="1"/>
  <c r="H6262" i="1"/>
  <c r="H6264" i="1"/>
  <c r="H1254" i="1"/>
  <c r="H2166" i="1"/>
  <c r="H1412" i="1"/>
  <c r="H1413" i="1"/>
  <c r="H1414" i="1"/>
  <c r="H1415" i="1"/>
  <c r="H3528" i="1"/>
  <c r="H1417" i="1"/>
  <c r="H1418" i="1"/>
  <c r="H3535" i="1"/>
  <c r="H1420" i="1"/>
  <c r="H1256" i="1"/>
  <c r="H1422" i="1"/>
  <c r="H1423" i="1"/>
  <c r="H1424" i="1"/>
  <c r="H1425" i="1"/>
  <c r="H1426" i="1"/>
  <c r="H1427" i="1"/>
  <c r="H1428" i="1"/>
  <c r="H1429" i="1"/>
  <c r="H1430" i="1"/>
  <c r="H6883" i="1"/>
  <c r="H1432" i="1"/>
  <c r="H1433" i="1"/>
  <c r="H1434" i="1"/>
  <c r="H1435" i="1"/>
  <c r="H1436" i="1"/>
  <c r="H1437" i="1"/>
  <c r="H5385" i="1"/>
  <c r="H1439" i="1"/>
  <c r="H1440" i="1"/>
  <c r="H3536" i="1"/>
  <c r="H1442" i="1"/>
  <c r="H1443" i="1"/>
  <c r="H3126" i="1"/>
  <c r="H2708" i="1"/>
  <c r="H7112" i="1"/>
  <c r="H1447" i="1"/>
  <c r="H1448" i="1"/>
  <c r="H4648" i="1"/>
  <c r="H1450" i="1"/>
  <c r="H1451" i="1"/>
  <c r="H1452" i="1"/>
  <c r="H1453" i="1"/>
  <c r="H1454" i="1"/>
  <c r="H1132" i="1"/>
  <c r="H1456" i="1"/>
  <c r="H1457" i="1"/>
  <c r="H5954" i="1"/>
  <c r="H2961" i="1"/>
  <c r="H1460" i="1"/>
  <c r="H1461" i="1"/>
  <c r="H2032" i="1"/>
  <c r="H1463" i="1"/>
  <c r="H1464" i="1"/>
  <c r="H1465" i="1"/>
  <c r="H1466" i="1"/>
  <c r="H1467" i="1"/>
  <c r="H1468" i="1"/>
  <c r="H1469" i="1"/>
  <c r="H6646" i="1"/>
  <c r="H1471" i="1"/>
  <c r="H1472" i="1"/>
  <c r="H1473" i="1"/>
  <c r="H8363" i="1"/>
  <c r="H1475" i="1"/>
  <c r="H1476" i="1"/>
  <c r="H1477" i="1"/>
  <c r="H1478" i="1"/>
  <c r="H1445" i="1"/>
  <c r="H1480" i="1"/>
  <c r="H1481" i="1"/>
  <c r="H6888" i="1"/>
  <c r="H1483" i="1"/>
  <c r="H1484" i="1"/>
  <c r="H1485" i="1"/>
  <c r="H1486" i="1"/>
  <c r="H8697" i="1"/>
  <c r="H1488" i="1"/>
  <c r="H1489" i="1"/>
  <c r="H1490" i="1"/>
  <c r="H1259" i="1"/>
  <c r="H5391" i="1"/>
  <c r="H1493" i="1"/>
  <c r="H1494" i="1"/>
  <c r="H1495" i="1"/>
  <c r="H1496" i="1"/>
  <c r="H1497" i="1"/>
  <c r="H1498" i="1"/>
  <c r="H1499" i="1"/>
  <c r="H1500" i="1"/>
  <c r="H417" i="1"/>
  <c r="H4860" i="1"/>
  <c r="H1503" i="1"/>
  <c r="H1504" i="1"/>
  <c r="H4862" i="1"/>
  <c r="H4866" i="1"/>
  <c r="H1507" i="1"/>
  <c r="H1508" i="1"/>
  <c r="H1509" i="1"/>
  <c r="H1510" i="1"/>
  <c r="H1511" i="1"/>
  <c r="H2965" i="1"/>
  <c r="H1513" i="1"/>
  <c r="H1514" i="1"/>
  <c r="H4874" i="1"/>
  <c r="H1516" i="1"/>
  <c r="H1517" i="1"/>
  <c r="H1518" i="1"/>
  <c r="H4394" i="1"/>
  <c r="H1520" i="1"/>
  <c r="H3774" i="1"/>
  <c r="H1522" i="1"/>
  <c r="H1523" i="1"/>
  <c r="H2712" i="1"/>
  <c r="H1525" i="1"/>
  <c r="H1526" i="1"/>
  <c r="H1527" i="1"/>
  <c r="H1528" i="1"/>
  <c r="H1529" i="1"/>
  <c r="H1530" i="1"/>
  <c r="H1531" i="1"/>
  <c r="H1532" i="1"/>
  <c r="H1533" i="1"/>
  <c r="H1534" i="1"/>
  <c r="H1535" i="1"/>
  <c r="H5625" i="1"/>
  <c r="H1537" i="1"/>
  <c r="H1538" i="1"/>
  <c r="H5162" i="1"/>
  <c r="H1540" i="1"/>
  <c r="H3541" i="1"/>
  <c r="H1542" i="1"/>
  <c r="H1543" i="1"/>
  <c r="H1544" i="1"/>
  <c r="H1545" i="1"/>
  <c r="H3398" i="1"/>
  <c r="H1547" i="1"/>
  <c r="H1548" i="1"/>
  <c r="H1549" i="1"/>
  <c r="H1550" i="1"/>
  <c r="H1551" i="1"/>
  <c r="H1552" i="1"/>
  <c r="H1553" i="1"/>
  <c r="H1554" i="1"/>
  <c r="H1555" i="1"/>
  <c r="H1556" i="1"/>
  <c r="H1557" i="1"/>
  <c r="H1558" i="1"/>
  <c r="H888" i="1"/>
  <c r="H1560" i="1"/>
  <c r="H1561" i="1"/>
  <c r="H1562" i="1"/>
  <c r="H1563" i="1"/>
  <c r="H1564" i="1"/>
  <c r="H1565" i="1"/>
  <c r="H1566" i="1"/>
  <c r="H1567" i="1"/>
  <c r="H1568" i="1"/>
  <c r="H1569" i="1"/>
  <c r="H1570" i="1"/>
  <c r="H1571" i="1"/>
  <c r="H1572" i="1"/>
  <c r="H4000" i="1"/>
  <c r="H7462" i="1"/>
  <c r="H3401" i="1"/>
  <c r="H1576" i="1"/>
  <c r="H1577" i="1"/>
  <c r="H1578" i="1"/>
  <c r="H1579" i="1"/>
  <c r="H1580" i="1"/>
  <c r="H1581" i="1"/>
  <c r="H842" i="1"/>
  <c r="H1583" i="1"/>
  <c r="H1584" i="1"/>
  <c r="H1585" i="1"/>
  <c r="H1586" i="1"/>
  <c r="H1587" i="1"/>
  <c r="H1588" i="1"/>
  <c r="H1589" i="1"/>
  <c r="H1590" i="1"/>
  <c r="H154" i="1"/>
  <c r="H1592" i="1"/>
  <c r="H2035" i="1"/>
  <c r="H4651" i="1"/>
  <c r="H2969" i="1"/>
  <c r="H1596" i="1"/>
  <c r="H1597" i="1"/>
  <c r="H2970" i="1"/>
  <c r="H1599" i="1"/>
  <c r="H1600" i="1"/>
  <c r="H3543" i="1"/>
  <c r="H1602" i="1"/>
  <c r="H1603" i="1"/>
  <c r="H1604" i="1"/>
  <c r="H1605" i="1"/>
  <c r="H2039" i="1"/>
  <c r="H1607" i="1"/>
  <c r="H1608" i="1"/>
  <c r="H1609" i="1"/>
  <c r="H1610" i="1"/>
  <c r="H1611" i="1"/>
  <c r="H1612" i="1"/>
  <c r="H1613" i="1"/>
  <c r="H1614" i="1"/>
  <c r="H1615" i="1"/>
  <c r="H1616" i="1"/>
  <c r="H1617" i="1"/>
  <c r="H1618" i="1"/>
  <c r="H1619" i="1"/>
  <c r="H1620" i="1"/>
  <c r="H2173" i="1"/>
  <c r="H1622" i="1"/>
  <c r="H1623" i="1"/>
  <c r="H4662" i="1"/>
  <c r="H1625" i="1"/>
  <c r="H1626" i="1"/>
  <c r="H1627" i="1"/>
  <c r="H1628" i="1"/>
  <c r="H6889" i="1"/>
  <c r="H2832" i="1"/>
  <c r="H1631" i="1"/>
  <c r="H4210" i="1"/>
  <c r="H1633" i="1"/>
  <c r="H1634" i="1"/>
  <c r="H6649" i="1"/>
  <c r="H1636" i="1"/>
  <c r="H1637" i="1"/>
  <c r="H1638" i="1"/>
  <c r="H1639" i="1"/>
  <c r="H1335" i="1"/>
  <c r="H1641" i="1"/>
  <c r="H1642" i="1"/>
  <c r="H1643" i="1"/>
  <c r="H4212" i="1"/>
  <c r="H1645" i="1"/>
  <c r="H1646" i="1"/>
  <c r="H1647" i="1"/>
  <c r="H1648" i="1"/>
  <c r="H1649" i="1"/>
  <c r="H1650" i="1"/>
  <c r="H1651" i="1"/>
  <c r="H7114" i="1"/>
  <c r="H1653" i="1"/>
  <c r="H1654" i="1"/>
  <c r="H1655" i="1"/>
  <c r="H1656" i="1"/>
  <c r="H6891" i="1"/>
  <c r="H1658" i="1"/>
  <c r="H1659" i="1"/>
  <c r="H1660" i="1"/>
  <c r="H1661" i="1"/>
  <c r="H1662" i="1"/>
  <c r="H1663" i="1"/>
  <c r="H1664" i="1"/>
  <c r="H1665" i="1"/>
  <c r="H1666" i="1"/>
  <c r="H1667" i="1"/>
  <c r="H1668" i="1"/>
  <c r="H1669" i="1"/>
  <c r="H1670" i="1"/>
  <c r="H1671" i="1"/>
  <c r="H1672" i="1"/>
  <c r="H1673" i="1"/>
  <c r="H1674" i="1"/>
  <c r="H1210" i="1"/>
  <c r="H1676" i="1"/>
  <c r="H1677" i="1"/>
  <c r="H6663" i="1"/>
  <c r="H640" i="1"/>
  <c r="H5396" i="1"/>
  <c r="H1681" i="1"/>
  <c r="H1682" i="1"/>
  <c r="H1683" i="1"/>
  <c r="H1684" i="1"/>
  <c r="H1685" i="1"/>
  <c r="H1686" i="1"/>
  <c r="H6896" i="1"/>
  <c r="H1688" i="1"/>
  <c r="H1689" i="1"/>
  <c r="H1690" i="1"/>
  <c r="H1691" i="1"/>
  <c r="H1692" i="1"/>
  <c r="H1693" i="1"/>
  <c r="H1694" i="1"/>
  <c r="H6453" i="1"/>
  <c r="H1696" i="1"/>
  <c r="H1697" i="1"/>
  <c r="H1698" i="1"/>
  <c r="H1699" i="1"/>
  <c r="H1700" i="1"/>
  <c r="H1701" i="1"/>
  <c r="H1702" i="1"/>
  <c r="H2452" i="1"/>
  <c r="H1704" i="1"/>
  <c r="H1705" i="1"/>
  <c r="H2179" i="1"/>
  <c r="H1707" i="1"/>
  <c r="H8785" i="1"/>
  <c r="H1709" i="1"/>
  <c r="H1710" i="1"/>
  <c r="H1711" i="1"/>
  <c r="H1712" i="1"/>
  <c r="H1713" i="1"/>
  <c r="H1714" i="1"/>
  <c r="H1715" i="1"/>
  <c r="H1716" i="1"/>
  <c r="H8786" i="1"/>
  <c r="H1718" i="1"/>
  <c r="H1719" i="1"/>
  <c r="H1720" i="1"/>
  <c r="H1721" i="1"/>
  <c r="H1722" i="1"/>
  <c r="H1723" i="1"/>
  <c r="H1724" i="1"/>
  <c r="H1725" i="1"/>
  <c r="H1726" i="1"/>
  <c r="H1727" i="1"/>
  <c r="H1728" i="1"/>
  <c r="H1729" i="1"/>
  <c r="H1730" i="1"/>
  <c r="H1731" i="1"/>
  <c r="H372" i="1"/>
  <c r="H3406" i="1"/>
  <c r="H1734" i="1"/>
  <c r="H1735" i="1"/>
  <c r="H1736" i="1"/>
  <c r="H1737" i="1"/>
  <c r="H492" i="1"/>
  <c r="H1739" i="1"/>
  <c r="H1740" i="1"/>
  <c r="H1741" i="1"/>
  <c r="H1742" i="1"/>
  <c r="H1743" i="1"/>
  <c r="H3546" i="1"/>
  <c r="H1745" i="1"/>
  <c r="H1746" i="1"/>
  <c r="H1747" i="1"/>
  <c r="H1748" i="1"/>
  <c r="H1749" i="1"/>
  <c r="H1750" i="1"/>
  <c r="H2973" i="1"/>
  <c r="H1752" i="1"/>
  <c r="H1753" i="1"/>
  <c r="H1754" i="1"/>
  <c r="H6265" i="1"/>
  <c r="H1756" i="1"/>
  <c r="H1757" i="1"/>
  <c r="H1758" i="1"/>
  <c r="H1759" i="1"/>
  <c r="H1760" i="1"/>
  <c r="H1761" i="1"/>
  <c r="H1762" i="1"/>
  <c r="H1763" i="1"/>
  <c r="H5956" i="1"/>
  <c r="H6269" i="1"/>
  <c r="H6271" i="1"/>
  <c r="H1767" i="1"/>
  <c r="H1768" i="1"/>
  <c r="H1769" i="1"/>
  <c r="H1770" i="1"/>
  <c r="H1771" i="1"/>
  <c r="H1772" i="1"/>
  <c r="H5636" i="1"/>
  <c r="H1774" i="1"/>
  <c r="H1775" i="1"/>
  <c r="H1776" i="1"/>
  <c r="H4002" i="1"/>
  <c r="H1778" i="1"/>
  <c r="H1779" i="1"/>
  <c r="H1345" i="1"/>
  <c r="H2349" i="1"/>
  <c r="H1782" i="1"/>
  <c r="H1783" i="1"/>
  <c r="H3549" i="1"/>
  <c r="H3553" i="1"/>
  <c r="H1786" i="1"/>
  <c r="H1787" i="1"/>
  <c r="H1788" i="1"/>
  <c r="H1789" i="1"/>
  <c r="H2978" i="1"/>
  <c r="H1791" i="1"/>
  <c r="H5960" i="1"/>
  <c r="H1793" i="1"/>
  <c r="H2617" i="1"/>
  <c r="H2622" i="1"/>
  <c r="H1796" i="1"/>
  <c r="H1797" i="1"/>
  <c r="H3556" i="1"/>
  <c r="H1799" i="1"/>
  <c r="H802" i="1"/>
  <c r="H1801" i="1"/>
  <c r="H1802" i="1"/>
  <c r="H5965" i="1"/>
  <c r="H6454" i="1"/>
  <c r="H1805" i="1"/>
  <c r="H1806" i="1"/>
  <c r="H1807" i="1"/>
  <c r="H1808" i="1"/>
  <c r="H1809" i="1"/>
  <c r="H1834" i="1"/>
  <c r="H1811" i="1"/>
  <c r="H1812" i="1"/>
  <c r="H1813" i="1"/>
  <c r="H1814" i="1"/>
  <c r="H6273" i="1"/>
  <c r="H4663" i="1"/>
  <c r="H1817" i="1"/>
  <c r="H1818" i="1"/>
  <c r="H1819" i="1"/>
  <c r="H1820" i="1"/>
  <c r="H3563" i="1"/>
  <c r="H4213" i="1"/>
  <c r="H1823" i="1"/>
  <c r="H1824" i="1"/>
  <c r="H1825" i="1"/>
  <c r="H1826" i="1"/>
  <c r="H1827" i="1"/>
  <c r="H1828" i="1"/>
  <c r="H1829" i="1"/>
  <c r="H1830" i="1"/>
  <c r="H1831" i="1"/>
  <c r="H3128" i="1"/>
  <c r="H1833" i="1"/>
  <c r="H4395" i="1"/>
  <c r="H1835" i="1"/>
  <c r="H1836" i="1"/>
  <c r="H1837" i="1"/>
  <c r="H1838" i="1"/>
  <c r="H4882" i="1"/>
  <c r="H1840" i="1"/>
  <c r="H1841" i="1"/>
  <c r="H1842" i="1"/>
  <c r="H1843" i="1"/>
  <c r="H3789" i="1"/>
  <c r="H1845" i="1"/>
  <c r="H1846" i="1"/>
  <c r="H1847" i="1"/>
  <c r="H1848" i="1"/>
  <c r="H7470" i="1"/>
  <c r="H1850" i="1"/>
  <c r="H1851" i="1"/>
  <c r="H1852" i="1"/>
  <c r="H1853" i="1"/>
  <c r="H1854" i="1"/>
  <c r="H1855" i="1"/>
  <c r="H1856" i="1"/>
  <c r="H1857" i="1"/>
  <c r="H1858" i="1"/>
  <c r="H1859" i="1"/>
  <c r="H1860" i="1"/>
  <c r="H1861" i="1"/>
  <c r="H1862" i="1"/>
  <c r="H1863" i="1"/>
  <c r="H1216" i="1"/>
  <c r="H1865" i="1"/>
  <c r="H1866" i="1"/>
  <c r="H1867" i="1"/>
  <c r="H1868" i="1"/>
  <c r="H1869" i="1"/>
  <c r="H1870" i="1"/>
  <c r="H1871" i="1"/>
  <c r="H1872" i="1"/>
  <c r="H1873" i="1"/>
  <c r="H1874" i="1"/>
  <c r="H1875" i="1"/>
  <c r="H1876" i="1"/>
  <c r="H1877" i="1"/>
  <c r="H1878" i="1"/>
  <c r="H1879" i="1"/>
  <c r="H6455" i="1"/>
  <c r="H1881" i="1"/>
  <c r="H1882" i="1"/>
  <c r="H1883" i="1"/>
  <c r="H1884" i="1"/>
  <c r="H3790" i="1"/>
  <c r="H1886" i="1"/>
  <c r="H1887" i="1"/>
  <c r="H1888" i="1"/>
  <c r="H1889" i="1"/>
  <c r="H1890" i="1"/>
  <c r="H1891" i="1"/>
  <c r="H1892" i="1"/>
  <c r="H1893" i="1"/>
  <c r="H1894" i="1"/>
  <c r="H1895" i="1"/>
  <c r="H1896" i="1"/>
  <c r="H1897" i="1"/>
  <c r="H1898" i="1"/>
  <c r="H7119" i="1"/>
  <c r="H1900" i="1"/>
  <c r="H1901" i="1"/>
  <c r="H1902" i="1"/>
  <c r="H1903" i="1"/>
  <c r="H1904" i="1"/>
  <c r="H1905" i="1"/>
  <c r="H1906" i="1"/>
  <c r="H1907" i="1"/>
  <c r="H1908" i="1"/>
  <c r="H1909" i="1"/>
  <c r="H1910" i="1"/>
  <c r="H1261" i="1"/>
  <c r="H1912" i="1"/>
  <c r="H1913" i="1"/>
  <c r="H1914" i="1"/>
  <c r="H1915" i="1"/>
  <c r="H1916" i="1"/>
  <c r="H1917" i="1"/>
  <c r="H9036" i="1"/>
  <c r="H1919" i="1"/>
  <c r="H1920" i="1"/>
  <c r="H1921" i="1"/>
  <c r="H57" i="1"/>
  <c r="H1923" i="1"/>
  <c r="H1924" i="1"/>
  <c r="H1925" i="1"/>
  <c r="H1926" i="1"/>
  <c r="H1927" i="1"/>
  <c r="H1928" i="1"/>
  <c r="H1929" i="1"/>
  <c r="H1930" i="1"/>
  <c r="H1931" i="1"/>
  <c r="H4397" i="1"/>
  <c r="H1933" i="1"/>
  <c r="H1934" i="1"/>
  <c r="H1935" i="1"/>
  <c r="H1936" i="1"/>
  <c r="H1937" i="1"/>
  <c r="H5163" i="1"/>
  <c r="H1939" i="1"/>
  <c r="H1940" i="1"/>
  <c r="H2040" i="1"/>
  <c r="H1942" i="1"/>
  <c r="H6462" i="1"/>
  <c r="H1944" i="1"/>
  <c r="H1945" i="1"/>
  <c r="H1946" i="1"/>
  <c r="H1947" i="1"/>
  <c r="H2350" i="1"/>
  <c r="H2833" i="1"/>
  <c r="H1950" i="1"/>
  <c r="H1951" i="1"/>
  <c r="H1952" i="1"/>
  <c r="H1953" i="1"/>
  <c r="H1954" i="1"/>
  <c r="H1955" i="1"/>
  <c r="H1956" i="1"/>
  <c r="H1957" i="1"/>
  <c r="H1958" i="1"/>
  <c r="H1959" i="1"/>
  <c r="H1960" i="1"/>
  <c r="H1961" i="1"/>
  <c r="H1962" i="1"/>
  <c r="H1963" i="1"/>
  <c r="H1964" i="1"/>
  <c r="H1965" i="1"/>
  <c r="H1966" i="1"/>
  <c r="H8081" i="1"/>
  <c r="H1968" i="1"/>
  <c r="H1969" i="1"/>
  <c r="H1970" i="1"/>
  <c r="H1971" i="1"/>
  <c r="H1972" i="1"/>
  <c r="H1973" i="1"/>
  <c r="H1974" i="1"/>
  <c r="H1975" i="1"/>
  <c r="H1976" i="1"/>
  <c r="H1977" i="1"/>
  <c r="H1978" i="1"/>
  <c r="H1979" i="1"/>
  <c r="H1980" i="1"/>
  <c r="H4402" i="1"/>
  <c r="H1982" i="1"/>
  <c r="H5399" i="1"/>
  <c r="H1984" i="1"/>
  <c r="H4665" i="1"/>
  <c r="H1986" i="1"/>
  <c r="H1987" i="1"/>
  <c r="H1988" i="1"/>
  <c r="H1989" i="1"/>
  <c r="H6904" i="1"/>
  <c r="H1991" i="1"/>
  <c r="H1992" i="1"/>
  <c r="H1993" i="1"/>
  <c r="H1994" i="1"/>
  <c r="H1995" i="1"/>
  <c r="H1996" i="1"/>
  <c r="H1997" i="1"/>
  <c r="H1998" i="1"/>
  <c r="H1999" i="1"/>
  <c r="H2000" i="1"/>
  <c r="H31" i="1"/>
  <c r="H2002" i="1"/>
  <c r="H2003" i="1"/>
  <c r="H2004" i="1"/>
  <c r="H2005" i="1"/>
  <c r="H4217" i="1"/>
  <c r="H2007" i="1"/>
  <c r="H2008" i="1"/>
  <c r="H2009" i="1"/>
  <c r="H2979" i="1"/>
  <c r="H2011" i="1"/>
  <c r="H4222" i="1"/>
  <c r="H2013" i="1"/>
  <c r="H2014" i="1"/>
  <c r="H2015" i="1"/>
  <c r="H2016" i="1"/>
  <c r="H213" i="1"/>
  <c r="H2018" i="1"/>
  <c r="H2019" i="1"/>
  <c r="H7476" i="1"/>
  <c r="H2021" i="1"/>
  <c r="H2022" i="1"/>
  <c r="H2023" i="1"/>
  <c r="H2024" i="1"/>
  <c r="H2025" i="1"/>
  <c r="H2026" i="1"/>
  <c r="H2027" i="1"/>
  <c r="H7871" i="1"/>
  <c r="H2029" i="1"/>
  <c r="H8547" i="1"/>
  <c r="H4406" i="1"/>
  <c r="H8714" i="1"/>
  <c r="H2033" i="1"/>
  <c r="H2034" i="1"/>
  <c r="H4408" i="1"/>
  <c r="H2036" i="1"/>
  <c r="H2037" i="1"/>
  <c r="H2038" i="1"/>
  <c r="H4226" i="1"/>
  <c r="H2625" i="1"/>
  <c r="H2041" i="1"/>
  <c r="H2042" i="1"/>
  <c r="H2043" i="1"/>
  <c r="H2044" i="1"/>
  <c r="H2045" i="1"/>
  <c r="H131" i="1"/>
  <c r="H2047" i="1"/>
  <c r="H2048" i="1"/>
  <c r="H2455" i="1"/>
  <c r="H374" i="1"/>
  <c r="H2051" i="1"/>
  <c r="H2052" i="1"/>
  <c r="H444" i="1"/>
  <c r="H2054" i="1"/>
  <c r="H2055" i="1"/>
  <c r="H2056" i="1"/>
  <c r="H2057" i="1"/>
  <c r="H7121" i="1"/>
  <c r="H2059" i="1"/>
  <c r="H7123" i="1"/>
  <c r="H2061" i="1"/>
  <c r="H2062" i="1"/>
  <c r="H5970" i="1"/>
  <c r="H2064" i="1"/>
  <c r="H2065" i="1"/>
  <c r="H5165" i="1"/>
  <c r="H2067" i="1"/>
  <c r="H2068" i="1"/>
  <c r="H2069" i="1"/>
  <c r="H2070" i="1"/>
  <c r="H2071" i="1"/>
  <c r="H2072" i="1"/>
  <c r="H2073" i="1"/>
  <c r="H6667" i="1"/>
  <c r="H2075" i="1"/>
  <c r="H2076" i="1"/>
  <c r="H2077" i="1"/>
  <c r="H2078" i="1"/>
  <c r="H2079" i="1"/>
  <c r="H7881" i="1"/>
  <c r="H3796" i="1"/>
  <c r="H2082" i="1"/>
  <c r="H2083" i="1"/>
  <c r="H2084" i="1"/>
  <c r="H2085" i="1"/>
  <c r="H2086" i="1"/>
  <c r="H2087" i="1"/>
  <c r="H2088" i="1"/>
  <c r="H2089" i="1"/>
  <c r="H2090" i="1"/>
  <c r="H2091" i="1"/>
  <c r="H2046" i="1"/>
  <c r="H2093" i="1"/>
  <c r="H2094" i="1"/>
  <c r="H2095" i="1"/>
  <c r="H2096" i="1"/>
  <c r="H2097" i="1"/>
  <c r="H2098" i="1"/>
  <c r="H2099" i="1"/>
  <c r="H2100" i="1"/>
  <c r="H2101" i="1"/>
  <c r="H2102" i="1"/>
  <c r="H2103" i="1"/>
  <c r="H2104" i="1"/>
  <c r="H2105" i="1"/>
  <c r="H5974" i="1"/>
  <c r="H3407" i="1"/>
  <c r="H5404" i="1"/>
  <c r="H2109" i="1"/>
  <c r="H4667" i="1"/>
  <c r="H2111" i="1"/>
  <c r="H7134" i="1"/>
  <c r="H2113" i="1"/>
  <c r="H2114" i="1"/>
  <c r="H2115" i="1"/>
  <c r="H2116" i="1"/>
  <c r="H2117" i="1"/>
  <c r="H2118" i="1"/>
  <c r="H2119" i="1"/>
  <c r="H2120" i="1"/>
  <c r="H4668" i="1"/>
  <c r="H2122" i="1"/>
  <c r="H6465" i="1"/>
  <c r="H2124" i="1"/>
  <c r="H2125" i="1"/>
  <c r="H2126" i="1"/>
  <c r="H2127" i="1"/>
  <c r="H2128" i="1"/>
  <c r="H2129" i="1"/>
  <c r="H1621" i="1"/>
  <c r="H5170" i="1"/>
  <c r="H5409" i="1"/>
  <c r="H2133" i="1"/>
  <c r="H2134" i="1"/>
  <c r="H2135" i="1"/>
  <c r="H2456" i="1"/>
  <c r="H2137" i="1"/>
  <c r="H1839" i="1"/>
  <c r="H2139" i="1"/>
  <c r="H2140" i="1"/>
  <c r="H2141" i="1"/>
  <c r="H2142" i="1"/>
  <c r="H2143" i="1"/>
  <c r="H2987" i="1"/>
  <c r="H2145" i="1"/>
  <c r="H2146" i="1"/>
  <c r="H2147" i="1"/>
  <c r="H2148" i="1"/>
  <c r="H2149" i="1"/>
  <c r="H2150" i="1"/>
  <c r="H2151" i="1"/>
  <c r="H4887" i="1"/>
  <c r="H2153" i="1"/>
  <c r="H2154" i="1"/>
  <c r="H2155" i="1"/>
  <c r="H1706" i="1"/>
  <c r="H2157" i="1"/>
  <c r="H2158" i="1"/>
  <c r="H2159" i="1"/>
  <c r="H2160" i="1"/>
  <c r="H2161" i="1"/>
  <c r="H2162" i="1"/>
  <c r="H7137" i="1"/>
  <c r="H2164" i="1"/>
  <c r="H2165" i="1"/>
  <c r="H6908" i="1"/>
  <c r="H2167" i="1"/>
  <c r="H2168" i="1"/>
  <c r="H2169" i="1"/>
  <c r="H2170" i="1"/>
  <c r="H2171" i="1"/>
  <c r="H2172" i="1"/>
  <c r="H2840" i="1"/>
  <c r="H2174" i="1"/>
  <c r="H2175" i="1"/>
  <c r="H2176" i="1"/>
  <c r="H2177" i="1"/>
  <c r="H2178" i="1"/>
  <c r="H3410" i="1"/>
  <c r="H2180" i="1"/>
  <c r="H2181" i="1"/>
  <c r="H4889" i="1"/>
  <c r="H2183" i="1"/>
  <c r="H2184" i="1"/>
  <c r="H7482" i="1"/>
  <c r="H2186" i="1"/>
  <c r="H2187" i="1"/>
  <c r="H1069" i="1"/>
  <c r="H2189" i="1"/>
  <c r="H2190" i="1"/>
  <c r="H2191" i="1"/>
  <c r="H2192" i="1"/>
  <c r="H2193" i="1"/>
  <c r="H2194" i="1"/>
  <c r="H2195" i="1"/>
  <c r="H2196" i="1"/>
  <c r="H2197" i="1"/>
  <c r="H2198" i="1"/>
  <c r="H2199" i="1"/>
  <c r="H2200" i="1"/>
  <c r="H2201" i="1"/>
  <c r="H2202" i="1"/>
  <c r="H2203" i="1"/>
  <c r="H2204" i="1"/>
  <c r="H2205" i="1"/>
  <c r="H2206" i="1"/>
  <c r="H2207" i="1"/>
  <c r="H2208" i="1"/>
  <c r="H2209" i="1"/>
  <c r="H3800" i="1"/>
  <c r="H8094" i="1"/>
  <c r="H2212" i="1"/>
  <c r="H2213" i="1"/>
  <c r="H2214" i="1"/>
  <c r="H2215" i="1"/>
  <c r="H2182" i="1"/>
  <c r="H2217" i="1"/>
  <c r="H2218" i="1"/>
  <c r="H2219" i="1"/>
  <c r="H2220" i="1"/>
  <c r="H2221" i="1"/>
  <c r="H2222" i="1"/>
  <c r="H8114" i="1"/>
  <c r="H2224" i="1"/>
  <c r="H2225" i="1"/>
  <c r="H1446" i="1"/>
  <c r="H2227" i="1"/>
  <c r="H2228" i="1"/>
  <c r="H2229" i="1"/>
  <c r="H2230" i="1"/>
  <c r="H2231" i="1"/>
  <c r="H4671" i="1"/>
  <c r="H1844" i="1"/>
  <c r="H2234" i="1"/>
  <c r="H2235" i="1"/>
  <c r="H2236" i="1"/>
  <c r="H2237" i="1"/>
  <c r="H2238" i="1"/>
  <c r="H2239" i="1"/>
  <c r="H6473" i="1"/>
  <c r="H2241" i="1"/>
  <c r="H1708" i="1"/>
  <c r="H2243" i="1"/>
  <c r="H2244" i="1"/>
  <c r="H2458" i="1"/>
  <c r="H2246" i="1"/>
  <c r="H2247" i="1"/>
  <c r="H2248" i="1"/>
  <c r="H2249" i="1"/>
  <c r="H3130" i="1"/>
  <c r="H2251" i="1"/>
  <c r="H302" i="1"/>
  <c r="H2253" i="1"/>
  <c r="H2254" i="1"/>
  <c r="H2255" i="1"/>
  <c r="H2256" i="1"/>
  <c r="H2257" i="1"/>
  <c r="H391" i="1"/>
  <c r="H2259" i="1"/>
  <c r="H2260" i="1"/>
  <c r="H2261" i="1"/>
  <c r="H2262" i="1"/>
  <c r="H2263" i="1"/>
  <c r="H2264" i="1"/>
  <c r="H2265" i="1"/>
  <c r="H2266" i="1"/>
  <c r="H207" i="1"/>
  <c r="H3133" i="1"/>
  <c r="H2269" i="1"/>
  <c r="H2270" i="1"/>
  <c r="H2271" i="1"/>
  <c r="H2272" i="1"/>
  <c r="H2273" i="1"/>
  <c r="H2274" i="1"/>
  <c r="H2275" i="1"/>
  <c r="H2276" i="1"/>
  <c r="H457" i="1"/>
  <c r="H8565" i="1"/>
  <c r="H2279" i="1"/>
  <c r="H2280" i="1"/>
  <c r="H2281" i="1"/>
  <c r="H2282" i="1"/>
  <c r="H2469" i="1"/>
  <c r="H2284" i="1"/>
  <c r="H2285" i="1"/>
  <c r="H2286" i="1"/>
  <c r="H2287" i="1"/>
  <c r="H2288" i="1"/>
  <c r="H2289" i="1"/>
  <c r="H2290" i="1"/>
  <c r="H2291" i="1"/>
  <c r="H4903" i="1"/>
  <c r="H3809" i="1"/>
  <c r="H2294" i="1"/>
  <c r="H2295" i="1"/>
  <c r="H2296" i="1"/>
  <c r="H2297" i="1"/>
  <c r="H5412" i="1"/>
  <c r="H2299" i="1"/>
  <c r="H2300" i="1"/>
  <c r="H2301" i="1"/>
  <c r="H2302" i="1"/>
  <c r="H2303" i="1"/>
  <c r="H2304" i="1"/>
  <c r="H2049" i="1"/>
  <c r="H2306" i="1"/>
  <c r="H2307" i="1"/>
  <c r="H2308" i="1"/>
  <c r="H2309" i="1"/>
  <c r="H2310" i="1"/>
  <c r="H2311" i="1"/>
  <c r="H2312" i="1"/>
  <c r="H2313" i="1"/>
  <c r="H2314" i="1"/>
  <c r="H2315" i="1"/>
  <c r="H2316" i="1"/>
  <c r="H2317" i="1"/>
  <c r="H1133" i="1"/>
  <c r="H2632" i="1"/>
  <c r="H2320" i="1"/>
  <c r="H2321" i="1"/>
  <c r="H4009" i="1"/>
  <c r="H2323" i="1"/>
  <c r="H2324" i="1"/>
  <c r="H2325" i="1"/>
  <c r="H2326" i="1"/>
  <c r="H2327" i="1"/>
  <c r="H2328" i="1"/>
  <c r="H2329" i="1"/>
  <c r="H2330" i="1"/>
  <c r="H2331" i="1"/>
  <c r="H2332" i="1"/>
  <c r="H2333" i="1"/>
  <c r="H2334" i="1"/>
  <c r="H2185" i="1"/>
  <c r="H2336" i="1"/>
  <c r="H2337" i="1"/>
  <c r="H2338" i="1"/>
  <c r="H2339" i="1"/>
  <c r="H5172" i="1"/>
  <c r="H2341" i="1"/>
  <c r="H2342" i="1"/>
  <c r="H2343" i="1"/>
  <c r="H2344" i="1"/>
  <c r="H2345" i="1"/>
  <c r="H2346" i="1"/>
  <c r="H2347" i="1"/>
  <c r="H2348" i="1"/>
  <c r="H3415" i="1"/>
  <c r="H2351" i="1"/>
  <c r="H6283" i="1"/>
  <c r="H2352" i="1"/>
  <c r="H2353" i="1"/>
  <c r="H2634" i="1"/>
  <c r="H2355" i="1"/>
  <c r="H2050" i="1"/>
  <c r="H2357" i="1"/>
  <c r="H2358" i="1"/>
  <c r="H2359" i="1"/>
  <c r="H2360" i="1"/>
  <c r="H2361" i="1"/>
  <c r="H5992" i="1"/>
  <c r="H2363" i="1"/>
  <c r="H2364" i="1"/>
  <c r="H2365" i="1"/>
  <c r="H2366" i="1"/>
  <c r="H2367" i="1"/>
  <c r="H2368" i="1"/>
  <c r="H2369" i="1"/>
  <c r="H2370" i="1"/>
  <c r="H2371" i="1"/>
  <c r="H2372" i="1"/>
  <c r="H2373" i="1"/>
  <c r="H6284" i="1"/>
  <c r="H2375" i="1"/>
  <c r="H2376" i="1"/>
  <c r="H2377" i="1"/>
  <c r="H1402" i="1"/>
  <c r="H2379" i="1"/>
  <c r="H7885" i="1"/>
  <c r="H2381" i="1"/>
  <c r="H2382" i="1"/>
  <c r="H2383" i="1"/>
  <c r="H2384" i="1"/>
  <c r="H2385" i="1"/>
  <c r="H2386" i="1"/>
  <c r="H2387" i="1"/>
  <c r="H2388" i="1"/>
  <c r="H2389" i="1"/>
  <c r="H2390" i="1"/>
  <c r="H5413" i="1"/>
  <c r="H5416" i="1"/>
  <c r="H2393" i="1"/>
  <c r="H2394" i="1"/>
  <c r="H2717" i="1"/>
  <c r="H4923" i="1"/>
  <c r="H2397" i="1"/>
  <c r="H2398" i="1"/>
  <c r="H3136" i="1"/>
  <c r="H2400" i="1"/>
  <c r="H2401" i="1"/>
  <c r="H2402" i="1"/>
  <c r="H2403" i="1"/>
  <c r="H2404" i="1"/>
  <c r="H2405" i="1"/>
  <c r="H2406" i="1"/>
  <c r="H4676" i="1"/>
  <c r="H2408" i="1"/>
  <c r="H2409" i="1"/>
  <c r="H2410" i="1"/>
  <c r="H2411" i="1"/>
  <c r="H6289" i="1"/>
  <c r="H2413" i="1"/>
  <c r="H2414" i="1"/>
  <c r="H2415" i="1"/>
  <c r="H3137" i="1"/>
  <c r="H2417" i="1"/>
  <c r="H2418" i="1"/>
  <c r="H2419" i="1"/>
  <c r="H2420" i="1"/>
  <c r="H2421" i="1"/>
  <c r="H2422" i="1"/>
  <c r="H5418" i="1"/>
  <c r="H2424" i="1"/>
  <c r="H2425" i="1"/>
  <c r="H2426" i="1"/>
  <c r="H2427" i="1"/>
  <c r="H2428" i="1"/>
  <c r="H2429" i="1"/>
  <c r="H6292" i="1"/>
  <c r="H3140" i="1"/>
  <c r="H2432" i="1"/>
  <c r="H2433" i="1"/>
  <c r="H1013" i="1"/>
  <c r="H2435" i="1"/>
  <c r="H844" i="1"/>
  <c r="H2437" i="1"/>
  <c r="H6670" i="1"/>
  <c r="H2439" i="1"/>
  <c r="H3144" i="1"/>
  <c r="H2441" i="1"/>
  <c r="H2442" i="1"/>
  <c r="H2443" i="1"/>
  <c r="H2444" i="1"/>
  <c r="H2445" i="1"/>
  <c r="H2446" i="1"/>
  <c r="H2447" i="1"/>
  <c r="H2448" i="1"/>
  <c r="H2449" i="1"/>
  <c r="H2450" i="1"/>
  <c r="H2988" i="1"/>
  <c r="H4416" i="1"/>
  <c r="H2453" i="1"/>
  <c r="H2454" i="1"/>
  <c r="H2723" i="1"/>
  <c r="H1717" i="1"/>
  <c r="H2457" i="1"/>
  <c r="H3145" i="1"/>
  <c r="H2459" i="1"/>
  <c r="H2460" i="1"/>
  <c r="H2461" i="1"/>
  <c r="H2462" i="1"/>
  <c r="H2463" i="1"/>
  <c r="H2464" i="1"/>
  <c r="H2465" i="1"/>
  <c r="H2466" i="1"/>
  <c r="H2467" i="1"/>
  <c r="H2468" i="1"/>
  <c r="H921" i="1"/>
  <c r="H2470" i="1"/>
  <c r="H2471" i="1"/>
  <c r="H2472" i="1"/>
  <c r="H2473" i="1"/>
  <c r="H2474" i="1"/>
  <c r="H2475" i="1"/>
  <c r="H2476" i="1"/>
  <c r="H743" i="1"/>
  <c r="H2478" i="1"/>
  <c r="H2479" i="1"/>
  <c r="H2480" i="1"/>
  <c r="H2481" i="1"/>
  <c r="H2482" i="1"/>
  <c r="H2483" i="1"/>
  <c r="H4926" i="1"/>
  <c r="H88" i="1"/>
  <c r="H2486" i="1"/>
  <c r="H2487" i="1"/>
  <c r="H2488" i="1"/>
  <c r="H2489" i="1"/>
  <c r="H2490" i="1"/>
  <c r="H4017" i="1"/>
  <c r="H2492" i="1"/>
  <c r="H2493" i="1"/>
  <c r="H2494" i="1"/>
  <c r="H2495" i="1"/>
  <c r="H2496" i="1"/>
  <c r="H5996" i="1"/>
  <c r="H2498" i="1"/>
  <c r="H4927" i="1"/>
  <c r="H2500" i="1"/>
  <c r="H2501" i="1"/>
  <c r="H2502" i="1"/>
  <c r="H2503" i="1"/>
  <c r="H2504" i="1"/>
  <c r="H2505" i="1"/>
  <c r="H2506" i="1"/>
  <c r="H1849" i="1"/>
  <c r="H107" i="1"/>
  <c r="H2509" i="1"/>
  <c r="H2510" i="1"/>
  <c r="H2511" i="1"/>
  <c r="H2512" i="1"/>
  <c r="H3565" i="1"/>
  <c r="H2514" i="1"/>
  <c r="H2515" i="1"/>
  <c r="H8573" i="1"/>
  <c r="H2517" i="1"/>
  <c r="H2518" i="1"/>
  <c r="H2519" i="1"/>
  <c r="H2520" i="1"/>
  <c r="H2521" i="1"/>
  <c r="H2522" i="1"/>
  <c r="H2523" i="1"/>
  <c r="H5637" i="1"/>
  <c r="H2525" i="1"/>
  <c r="H2526" i="1"/>
  <c r="H2527" i="1"/>
  <c r="H3812" i="1"/>
  <c r="H8789" i="1"/>
  <c r="H2530" i="1"/>
  <c r="H2531" i="1"/>
  <c r="H2532" i="1"/>
  <c r="H2533" i="1"/>
  <c r="H5999" i="1"/>
  <c r="H2535" i="1"/>
  <c r="H2536" i="1"/>
  <c r="H2537" i="1"/>
  <c r="H1521" i="1"/>
  <c r="H2539" i="1"/>
  <c r="H2540" i="1"/>
  <c r="H2541" i="1"/>
  <c r="H2542" i="1"/>
  <c r="H2543" i="1"/>
  <c r="H2544" i="1"/>
  <c r="H1022" i="1"/>
  <c r="H1864" i="1"/>
  <c r="H4027" i="1"/>
  <c r="H3418" i="1"/>
  <c r="H2549" i="1"/>
  <c r="H2550" i="1"/>
  <c r="H2636" i="1"/>
  <c r="H2552" i="1"/>
  <c r="H2553" i="1"/>
  <c r="H2554" i="1"/>
  <c r="H606" i="1"/>
  <c r="H7158" i="1"/>
  <c r="H2557" i="1"/>
  <c r="H2558" i="1"/>
  <c r="H2559" i="1"/>
  <c r="H4678" i="1"/>
  <c r="H2561" i="1"/>
  <c r="H2562" i="1"/>
  <c r="H2563" i="1"/>
  <c r="H6674" i="1"/>
  <c r="H2565" i="1"/>
  <c r="H2566" i="1"/>
  <c r="H2567" i="1"/>
  <c r="H2568" i="1"/>
  <c r="H2569" i="1"/>
  <c r="H2570" i="1"/>
  <c r="H2571" i="1"/>
  <c r="H2572" i="1"/>
  <c r="H2573" i="1"/>
  <c r="H2574" i="1"/>
  <c r="H2575" i="1"/>
  <c r="H2576" i="1"/>
  <c r="H2053" i="1"/>
  <c r="H2477" i="1"/>
  <c r="H2579" i="1"/>
  <c r="H2580" i="1"/>
  <c r="H2581" i="1"/>
  <c r="H2582" i="1"/>
  <c r="H2583" i="1"/>
  <c r="H2584" i="1"/>
  <c r="H2585" i="1"/>
  <c r="H2586" i="1"/>
  <c r="H1524" i="1"/>
  <c r="H4936" i="1"/>
  <c r="H2589" i="1"/>
  <c r="H2590" i="1"/>
  <c r="H2591" i="1"/>
  <c r="H2592" i="1"/>
  <c r="H2593" i="1"/>
  <c r="H2594" i="1"/>
  <c r="H2595" i="1"/>
  <c r="H2596" i="1"/>
  <c r="H3155" i="1"/>
  <c r="H2598" i="1"/>
  <c r="H2599" i="1"/>
  <c r="H2600" i="1"/>
  <c r="H2601" i="1"/>
  <c r="H2602" i="1"/>
  <c r="H2603" i="1"/>
  <c r="H2604" i="1"/>
  <c r="H2841" i="1"/>
  <c r="H2606" i="1"/>
  <c r="H2607" i="1"/>
  <c r="H2608" i="1"/>
  <c r="H2609" i="1"/>
  <c r="H3580" i="1"/>
  <c r="H2611" i="1"/>
  <c r="H2612" i="1"/>
  <c r="H2613" i="1"/>
  <c r="H2614" i="1"/>
  <c r="H2615" i="1"/>
  <c r="H1732" i="1"/>
  <c r="H4422" i="1"/>
  <c r="H2618" i="1"/>
  <c r="H2619" i="1"/>
  <c r="H2620" i="1"/>
  <c r="H2621" i="1"/>
  <c r="H6001" i="1"/>
  <c r="H2623" i="1"/>
  <c r="H2624" i="1"/>
  <c r="H495" i="1"/>
  <c r="H2626" i="1"/>
  <c r="H2627" i="1"/>
  <c r="H2628" i="1"/>
  <c r="H2629" i="1"/>
  <c r="H2630" i="1"/>
  <c r="H2631" i="1"/>
  <c r="H6293" i="1"/>
  <c r="H2633" i="1"/>
  <c r="H4423" i="1"/>
  <c r="H2635" i="1"/>
  <c r="H74" i="1"/>
  <c r="H8790" i="1"/>
  <c r="H4938" i="1"/>
  <c r="H2639" i="1"/>
  <c r="H4682" i="1"/>
  <c r="H2641" i="1"/>
  <c r="H9161" i="1"/>
  <c r="H2643" i="1"/>
  <c r="H2644" i="1"/>
  <c r="H7485" i="1"/>
  <c r="H1449" i="1"/>
  <c r="H2647" i="1"/>
  <c r="H2648" i="1"/>
  <c r="H2649" i="1"/>
  <c r="H226" i="1"/>
  <c r="H8121" i="1"/>
  <c r="H2354" i="1"/>
  <c r="H6297" i="1"/>
  <c r="H2989" i="1"/>
  <c r="H7161" i="1"/>
  <c r="H2058" i="1"/>
  <c r="H7894" i="1"/>
  <c r="H468" i="1"/>
  <c r="H4427" i="1"/>
  <c r="H2660" i="1"/>
  <c r="H2661" i="1"/>
  <c r="H8370" i="1"/>
  <c r="H6675" i="1"/>
  <c r="H2664" i="1"/>
  <c r="H2665" i="1"/>
  <c r="H2666" i="1"/>
  <c r="H2667" i="1"/>
  <c r="H2668" i="1"/>
  <c r="H2669" i="1"/>
  <c r="H2670" i="1"/>
  <c r="H1536" i="1"/>
  <c r="H2672" i="1"/>
  <c r="H2673" i="1"/>
  <c r="H2674" i="1"/>
  <c r="H2675" i="1"/>
  <c r="H2676" i="1"/>
  <c r="H2677" i="1"/>
  <c r="H2678" i="1"/>
  <c r="H531" i="1"/>
  <c r="H2680" i="1"/>
  <c r="H2681" i="1"/>
  <c r="H3814" i="1"/>
  <c r="H2683" i="1"/>
  <c r="H2684" i="1"/>
  <c r="H925" i="1"/>
  <c r="H2686" i="1"/>
  <c r="H2687" i="1"/>
  <c r="H2688" i="1"/>
  <c r="H2689" i="1"/>
  <c r="H2690" i="1"/>
  <c r="H2691" i="1"/>
  <c r="H2692" i="1"/>
  <c r="H2693" i="1"/>
  <c r="H2694" i="1"/>
  <c r="H2695" i="1"/>
  <c r="H2696" i="1"/>
  <c r="H2697" i="1"/>
  <c r="H2698" i="1"/>
  <c r="H2699" i="1"/>
  <c r="H2700" i="1"/>
  <c r="H2701" i="1"/>
  <c r="H2702" i="1"/>
  <c r="H2703" i="1"/>
  <c r="H8123" i="1"/>
  <c r="H2484" i="1"/>
  <c r="H2706" i="1"/>
  <c r="H5173" i="1"/>
  <c r="H7162" i="1"/>
  <c r="H2709" i="1"/>
  <c r="H2710" i="1"/>
  <c r="H2711" i="1"/>
  <c r="H6677" i="1"/>
  <c r="H2713" i="1"/>
  <c r="H2714" i="1"/>
  <c r="H2715" i="1"/>
  <c r="H2716" i="1"/>
  <c r="H1352" i="1"/>
  <c r="H2718" i="1"/>
  <c r="H2719" i="1"/>
  <c r="H2720" i="1"/>
  <c r="H2721" i="1"/>
  <c r="H2722" i="1"/>
  <c r="H7487" i="1"/>
  <c r="H2724" i="1"/>
  <c r="H2725" i="1"/>
  <c r="H5175" i="1"/>
  <c r="H9044" i="1"/>
  <c r="H2728" i="1"/>
  <c r="H2729" i="1"/>
  <c r="H2730" i="1"/>
  <c r="H2731" i="1"/>
  <c r="H2732" i="1"/>
  <c r="H2733" i="1"/>
  <c r="H2734" i="1"/>
  <c r="H2735" i="1"/>
  <c r="H2736" i="1"/>
  <c r="H4684" i="1"/>
  <c r="H2738" i="1"/>
  <c r="H4030" i="1"/>
  <c r="H4232" i="1"/>
  <c r="H2741" i="1"/>
  <c r="H2742" i="1"/>
  <c r="H2743" i="1"/>
  <c r="H2744" i="1"/>
  <c r="H2745" i="1"/>
  <c r="H4685" i="1"/>
  <c r="H2726" i="1"/>
  <c r="H2748" i="1"/>
  <c r="H7488" i="1"/>
  <c r="H2750" i="1"/>
  <c r="H2751" i="1"/>
  <c r="H751" i="1"/>
  <c r="H2485" i="1"/>
  <c r="H5638" i="1"/>
  <c r="H2755" i="1"/>
  <c r="H2756" i="1"/>
  <c r="H2757" i="1"/>
  <c r="H2758" i="1"/>
  <c r="H2759" i="1"/>
  <c r="H2760" i="1"/>
  <c r="H6910" i="1"/>
  <c r="H2762" i="1"/>
  <c r="H2763" i="1"/>
  <c r="H6005" i="1"/>
  <c r="H2765" i="1"/>
  <c r="H8791" i="1"/>
  <c r="H2188" i="1"/>
  <c r="H2768" i="1"/>
  <c r="H2491" i="1"/>
  <c r="H6928" i="1"/>
  <c r="H2771" i="1"/>
  <c r="H2772" i="1"/>
  <c r="H4939" i="1"/>
  <c r="H2774" i="1"/>
  <c r="H2775" i="1"/>
  <c r="H2497" i="1"/>
  <c r="H2777" i="1"/>
  <c r="H2778" i="1"/>
  <c r="H2779" i="1"/>
  <c r="H6006" i="1"/>
  <c r="H2781" i="1"/>
  <c r="H2782" i="1"/>
  <c r="H2783" i="1"/>
  <c r="H2784" i="1"/>
  <c r="H2785" i="1"/>
  <c r="H2786" i="1"/>
  <c r="H2787" i="1"/>
  <c r="H2788" i="1"/>
  <c r="H4691" i="1"/>
  <c r="H5645" i="1"/>
  <c r="H2791" i="1"/>
  <c r="H2792" i="1"/>
  <c r="H2793" i="1"/>
  <c r="H138" i="1"/>
  <c r="H2795" i="1"/>
  <c r="H2796" i="1"/>
  <c r="H2797" i="1"/>
  <c r="H2798" i="1"/>
  <c r="H2799" i="1"/>
  <c r="H2800" i="1"/>
  <c r="H2801" i="1"/>
  <c r="H2802" i="1"/>
  <c r="H2991" i="1"/>
  <c r="H2804" i="1"/>
  <c r="H2805" i="1"/>
  <c r="H2806" i="1"/>
  <c r="H2807" i="1"/>
  <c r="H2808" i="1"/>
  <c r="H2809" i="1"/>
  <c r="H7907" i="1"/>
  <c r="H2811" i="1"/>
  <c r="H2812" i="1"/>
  <c r="H2813" i="1"/>
  <c r="H2814" i="1"/>
  <c r="H2815" i="1"/>
  <c r="H2816" i="1"/>
  <c r="H2817" i="1"/>
  <c r="H4236" i="1"/>
  <c r="H2819" i="1"/>
  <c r="H6300" i="1"/>
  <c r="H4430" i="1"/>
  <c r="H2822" i="1"/>
  <c r="H2823" i="1"/>
  <c r="H2824" i="1"/>
  <c r="H3423" i="1"/>
  <c r="H234" i="1"/>
  <c r="H2827" i="1"/>
  <c r="H2828" i="1"/>
  <c r="H2829" i="1"/>
  <c r="H2830" i="1"/>
  <c r="H2831" i="1"/>
  <c r="H1354" i="1"/>
  <c r="H3581" i="1"/>
  <c r="H2834" i="1"/>
  <c r="H2835" i="1"/>
  <c r="H2836" i="1"/>
  <c r="H2837" i="1"/>
  <c r="H2838" i="1"/>
  <c r="H2839" i="1"/>
  <c r="H4031" i="1"/>
  <c r="H8594" i="1"/>
  <c r="H2842" i="1"/>
  <c r="H2843" i="1"/>
  <c r="H3157" i="1"/>
  <c r="H2845" i="1"/>
  <c r="H5176" i="1"/>
  <c r="H7165" i="1"/>
  <c r="H2848" i="1"/>
  <c r="H2849" i="1"/>
  <c r="H2850" i="1"/>
  <c r="H2851" i="1"/>
  <c r="H2727" i="1"/>
  <c r="H2853" i="1"/>
  <c r="H2854" i="1"/>
  <c r="H2855" i="1"/>
  <c r="H2856" i="1"/>
  <c r="H2857" i="1"/>
  <c r="H2858" i="1"/>
  <c r="H2859" i="1"/>
  <c r="H2860" i="1"/>
  <c r="H2861" i="1"/>
  <c r="H2862" i="1"/>
  <c r="H2863" i="1"/>
  <c r="H5650" i="1"/>
  <c r="H2865" i="1"/>
  <c r="H2866" i="1"/>
  <c r="H6688" i="1"/>
  <c r="H6307" i="1"/>
  <c r="H7492" i="1"/>
  <c r="H2870" i="1"/>
  <c r="H2871" i="1"/>
  <c r="H2872" i="1"/>
  <c r="H2873" i="1"/>
  <c r="H2874" i="1"/>
  <c r="H2875" i="1"/>
  <c r="H2876" i="1"/>
  <c r="H2877" i="1"/>
  <c r="H2878" i="1"/>
  <c r="H2879" i="1"/>
  <c r="H2880" i="1"/>
  <c r="H2881" i="1"/>
  <c r="H2882" i="1"/>
  <c r="H4243" i="1"/>
  <c r="H2884" i="1"/>
  <c r="H2885" i="1"/>
  <c r="H2886" i="1"/>
  <c r="H2887" i="1"/>
  <c r="H2888" i="1"/>
  <c r="H2889" i="1"/>
  <c r="H2210" i="1"/>
  <c r="H2891" i="1"/>
  <c r="H1880" i="1"/>
  <c r="H2893" i="1"/>
  <c r="H2894" i="1"/>
  <c r="H2895" i="1"/>
  <c r="H2896" i="1"/>
  <c r="H1733" i="1"/>
  <c r="H2898" i="1"/>
  <c r="H2899" i="1"/>
  <c r="H2900" i="1"/>
  <c r="H6008" i="1"/>
  <c r="H2902" i="1"/>
  <c r="H2903" i="1"/>
  <c r="H846" i="1"/>
  <c r="H2905" i="1"/>
  <c r="H5188" i="1"/>
  <c r="H5656" i="1"/>
  <c r="H2908" i="1"/>
  <c r="H4450" i="1"/>
  <c r="H2910" i="1"/>
  <c r="H2911" i="1"/>
  <c r="H3582" i="1"/>
  <c r="H2913" i="1"/>
  <c r="H2914" i="1"/>
  <c r="H2915" i="1"/>
  <c r="H2916" i="1"/>
  <c r="H2917" i="1"/>
  <c r="H2918" i="1"/>
  <c r="H3817" i="1"/>
  <c r="H2920" i="1"/>
  <c r="H6935" i="1"/>
  <c r="H2922" i="1"/>
  <c r="H2923" i="1"/>
  <c r="H2924" i="1"/>
  <c r="H1139" i="1"/>
  <c r="H2926" i="1"/>
  <c r="H5657" i="1"/>
  <c r="H4940" i="1"/>
  <c r="H5428" i="1"/>
  <c r="H4692" i="1"/>
  <c r="H2931" i="1"/>
  <c r="H2932" i="1"/>
  <c r="H2933" i="1"/>
  <c r="H2934" i="1"/>
  <c r="H1023" i="1"/>
  <c r="H2936" i="1"/>
  <c r="H2637" i="1"/>
  <c r="H93" i="1"/>
  <c r="H2939" i="1"/>
  <c r="H2940" i="1"/>
  <c r="H4452" i="1"/>
  <c r="H2942" i="1"/>
  <c r="H3833" i="1"/>
  <c r="H2944" i="1"/>
  <c r="H2945" i="1"/>
  <c r="H2946" i="1"/>
  <c r="H2947" i="1"/>
  <c r="H2948" i="1"/>
  <c r="H283" i="1"/>
  <c r="H2950" i="1"/>
  <c r="H2951" i="1"/>
  <c r="H4695" i="1"/>
  <c r="H2953" i="1"/>
  <c r="H2954" i="1"/>
  <c r="H2955" i="1"/>
  <c r="H2956" i="1"/>
  <c r="H2957" i="1"/>
  <c r="H2958" i="1"/>
  <c r="H6939" i="1"/>
  <c r="H2960" i="1"/>
  <c r="H6690" i="1"/>
  <c r="H2962" i="1"/>
  <c r="H2963" i="1"/>
  <c r="H2964" i="1"/>
  <c r="H1738" i="1"/>
  <c r="H2966" i="1"/>
  <c r="H2967" i="1"/>
  <c r="H2968" i="1"/>
  <c r="H4245" i="1"/>
  <c r="H2060" i="1"/>
  <c r="H2971" i="1"/>
  <c r="H2972" i="1"/>
  <c r="H2737" i="1"/>
  <c r="H2974" i="1"/>
  <c r="H2975" i="1"/>
  <c r="H2976" i="1"/>
  <c r="H2977" i="1"/>
  <c r="H4247" i="1"/>
  <c r="H1071" i="1"/>
  <c r="H2980" i="1"/>
  <c r="H2981" i="1"/>
  <c r="H2982" i="1"/>
  <c r="H2983" i="1"/>
  <c r="H2984" i="1"/>
  <c r="H2985" i="1"/>
  <c r="H2986" i="1"/>
  <c r="H4700" i="1"/>
  <c r="H1624" i="1"/>
  <c r="H2499" i="1"/>
  <c r="H2990" i="1"/>
  <c r="H1539" i="1"/>
  <c r="H8792" i="1"/>
  <c r="H2993" i="1"/>
  <c r="H2994" i="1"/>
  <c r="H2995" i="1"/>
  <c r="H898" i="1"/>
  <c r="H2997" i="1"/>
  <c r="H2998" i="1"/>
  <c r="H2999" i="1"/>
  <c r="H4458" i="1"/>
  <c r="H3001" i="1"/>
  <c r="H3002" i="1"/>
  <c r="H3003" i="1"/>
  <c r="H3004" i="1"/>
  <c r="H3005" i="1"/>
  <c r="H3006" i="1"/>
  <c r="H3007" i="1"/>
  <c r="H3008" i="1"/>
  <c r="H643" i="1"/>
  <c r="H3010" i="1"/>
  <c r="H292" i="1"/>
  <c r="H6692" i="1"/>
  <c r="H3013" i="1"/>
  <c r="H3014" i="1"/>
  <c r="H4460" i="1"/>
  <c r="H3016" i="1"/>
  <c r="H3017" i="1"/>
  <c r="H4701" i="1"/>
  <c r="H3019" i="1"/>
  <c r="H3020" i="1"/>
  <c r="H3021" i="1"/>
  <c r="H3022" i="1"/>
  <c r="H3023" i="1"/>
  <c r="H3024" i="1"/>
  <c r="H3025" i="1"/>
  <c r="H3594" i="1"/>
  <c r="H3027" i="1"/>
  <c r="H3028" i="1"/>
  <c r="H3029" i="1"/>
  <c r="H3030" i="1"/>
  <c r="H3031" i="1"/>
  <c r="H3032" i="1"/>
  <c r="H3033" i="1"/>
  <c r="H3034" i="1"/>
  <c r="H3035" i="1"/>
  <c r="H3036" i="1"/>
  <c r="H3037" i="1"/>
  <c r="H3038" i="1"/>
  <c r="H3039" i="1"/>
  <c r="H3040" i="1"/>
  <c r="H3595" i="1"/>
  <c r="H3042" i="1"/>
  <c r="H2211" i="1"/>
  <c r="H3044" i="1"/>
  <c r="H3045" i="1"/>
  <c r="H3046" i="1"/>
  <c r="H3047" i="1"/>
  <c r="H2216" i="1"/>
  <c r="H3049" i="1"/>
  <c r="H6018" i="1"/>
  <c r="H3051" i="1"/>
  <c r="H8175" i="1"/>
  <c r="H4038" i="1"/>
  <c r="H4942" i="1"/>
  <c r="H926" i="1"/>
  <c r="H3056" i="1"/>
  <c r="H3057" i="1"/>
  <c r="H6941" i="1"/>
  <c r="H3059" i="1"/>
  <c r="H3060" i="1"/>
  <c r="H3061" i="1"/>
  <c r="H3062" i="1"/>
  <c r="H1541" i="1"/>
  <c r="H3064" i="1"/>
  <c r="H3065" i="1"/>
  <c r="H3066" i="1"/>
  <c r="H3067" i="1"/>
  <c r="H3068" i="1"/>
  <c r="H3596" i="1"/>
  <c r="H7908" i="1"/>
  <c r="H3071" i="1"/>
  <c r="H7496" i="1"/>
  <c r="H3073" i="1"/>
  <c r="H3074" i="1"/>
  <c r="H3075" i="1"/>
  <c r="H1145" i="1"/>
  <c r="H1263" i="1"/>
  <c r="H3078" i="1"/>
  <c r="H3079" i="1"/>
  <c r="H3080" i="1"/>
  <c r="H3081" i="1"/>
  <c r="H3082" i="1"/>
  <c r="H3083" i="1"/>
  <c r="H3084" i="1"/>
  <c r="H3606" i="1"/>
  <c r="H3086" i="1"/>
  <c r="H3087" i="1"/>
  <c r="H3088" i="1"/>
  <c r="H3089" i="1"/>
  <c r="H3090" i="1"/>
  <c r="H3160" i="1"/>
  <c r="H3092" i="1"/>
  <c r="H7498" i="1"/>
  <c r="H3094" i="1"/>
  <c r="H1162" i="1"/>
  <c r="H3096" i="1"/>
  <c r="H3097" i="1"/>
  <c r="H3098" i="1"/>
  <c r="H3099" i="1"/>
  <c r="H3100" i="1"/>
  <c r="H206" i="1"/>
  <c r="H3102" i="1"/>
  <c r="H3103" i="1"/>
  <c r="H3104" i="1"/>
  <c r="H3105" i="1"/>
  <c r="H3106" i="1"/>
  <c r="H3107" i="1"/>
  <c r="H3108" i="1"/>
  <c r="H3109" i="1"/>
  <c r="H2063" i="1"/>
  <c r="H3111" i="1"/>
  <c r="H3112" i="1"/>
  <c r="H2223" i="1"/>
  <c r="H1744" i="1"/>
  <c r="H3115" i="1"/>
  <c r="H3116" i="1"/>
  <c r="H3117" i="1"/>
  <c r="H3118" i="1"/>
  <c r="H3119" i="1"/>
  <c r="H3120" i="1"/>
  <c r="H3121" i="1"/>
  <c r="H3611" i="1"/>
  <c r="H3123" i="1"/>
  <c r="H8611" i="1"/>
  <c r="H6951" i="1"/>
  <c r="H6041" i="1"/>
  <c r="H3127" i="1"/>
  <c r="H6693" i="1"/>
  <c r="H3129" i="1"/>
  <c r="H1455" i="1"/>
  <c r="H3131" i="1"/>
  <c r="H3132" i="1"/>
  <c r="H1026" i="1"/>
  <c r="H3134" i="1"/>
  <c r="H3135" i="1"/>
  <c r="H4705" i="1"/>
  <c r="H8205" i="1"/>
  <c r="H3138" i="1"/>
  <c r="H3139" i="1"/>
  <c r="H2992" i="1"/>
  <c r="H3141" i="1"/>
  <c r="H3142" i="1"/>
  <c r="H3143" i="1"/>
  <c r="H1546" i="1"/>
  <c r="H4711" i="1"/>
  <c r="H3146" i="1"/>
  <c r="H3147" i="1"/>
  <c r="H3148" i="1"/>
  <c r="H3149" i="1"/>
  <c r="H3150" i="1"/>
  <c r="H3151" i="1"/>
  <c r="H3152" i="1"/>
  <c r="H3153" i="1"/>
  <c r="H3154" i="1"/>
  <c r="H1458" i="1"/>
  <c r="H3156" i="1"/>
  <c r="H1028" i="1"/>
  <c r="H3158" i="1"/>
  <c r="H3159" i="1"/>
  <c r="H2356" i="1"/>
  <c r="H3161" i="1"/>
  <c r="H3162" i="1"/>
  <c r="H4716" i="1"/>
  <c r="H3164" i="1"/>
  <c r="H3165" i="1"/>
  <c r="H3166" i="1"/>
  <c r="H3167" i="1"/>
  <c r="H5434" i="1"/>
  <c r="H4251" i="1"/>
  <c r="H6975" i="1"/>
  <c r="H5189" i="1"/>
  <c r="H3172" i="1"/>
  <c r="H3173" i="1"/>
  <c r="H3620" i="1"/>
  <c r="H1885" i="1"/>
  <c r="H3176" i="1"/>
  <c r="H3177" i="1"/>
  <c r="H3178" i="1"/>
  <c r="H3179" i="1"/>
  <c r="H3180" i="1"/>
  <c r="H3181" i="1"/>
  <c r="H3182" i="1"/>
  <c r="H3183" i="1"/>
  <c r="H3184" i="1"/>
  <c r="H3185" i="1"/>
  <c r="H3186" i="1"/>
  <c r="H3187" i="1"/>
  <c r="H3188" i="1"/>
  <c r="H3189" i="1"/>
  <c r="H1751" i="1"/>
  <c r="H6044" i="1"/>
  <c r="H3192" i="1"/>
  <c r="H4461" i="1"/>
  <c r="H3194" i="1"/>
  <c r="H3195" i="1"/>
  <c r="H3196" i="1"/>
  <c r="H3197" i="1"/>
  <c r="H1163" i="1"/>
  <c r="H3199" i="1"/>
  <c r="H1899" i="1"/>
  <c r="H3201" i="1"/>
  <c r="H3202" i="1"/>
  <c r="H3203" i="1"/>
  <c r="H1030" i="1"/>
  <c r="H6050" i="1"/>
  <c r="H3206" i="1"/>
  <c r="H3207" i="1"/>
  <c r="H1167" i="1"/>
  <c r="H3209" i="1"/>
  <c r="H3210" i="1"/>
  <c r="H3211" i="1"/>
  <c r="H3212" i="1"/>
  <c r="H3213" i="1"/>
  <c r="H3214" i="1"/>
  <c r="H3215" i="1"/>
  <c r="H3216" i="1"/>
  <c r="H3217" i="1"/>
  <c r="H5437" i="1"/>
  <c r="H3219" i="1"/>
  <c r="H3220" i="1"/>
  <c r="H3221" i="1"/>
  <c r="H3222" i="1"/>
  <c r="H3223" i="1"/>
  <c r="H3224" i="1"/>
  <c r="H4947" i="1"/>
  <c r="H3226" i="1"/>
  <c r="H3227" i="1"/>
  <c r="H3228" i="1"/>
  <c r="H3229" i="1"/>
  <c r="H3230" i="1"/>
  <c r="H3231" i="1"/>
  <c r="H3232" i="1"/>
  <c r="H3233" i="1"/>
  <c r="H3234" i="1"/>
  <c r="H3235" i="1"/>
  <c r="H3236" i="1"/>
  <c r="H6309" i="1"/>
  <c r="H2226" i="1"/>
  <c r="H3239" i="1"/>
  <c r="H3240" i="1"/>
  <c r="H3241" i="1"/>
  <c r="H3242" i="1"/>
  <c r="H3243" i="1"/>
  <c r="H3244" i="1"/>
  <c r="H3245" i="1"/>
  <c r="H3246" i="1"/>
  <c r="H4729" i="1"/>
  <c r="H3248" i="1"/>
  <c r="H3249" i="1"/>
  <c r="H3250" i="1"/>
  <c r="H3251" i="1"/>
  <c r="H3252" i="1"/>
  <c r="H3253" i="1"/>
  <c r="H3254" i="1"/>
  <c r="H3255" i="1"/>
  <c r="H3256" i="1"/>
  <c r="H3257" i="1"/>
  <c r="H3258" i="1"/>
  <c r="H3259" i="1"/>
  <c r="H3260" i="1"/>
  <c r="H3261" i="1"/>
  <c r="H3262" i="1"/>
  <c r="H3263" i="1"/>
  <c r="H3264" i="1"/>
  <c r="H3265" i="1"/>
  <c r="H5661" i="1"/>
  <c r="H3267" i="1"/>
  <c r="H952" i="1"/>
  <c r="H4733" i="1"/>
  <c r="H3270" i="1"/>
  <c r="H4949" i="1"/>
  <c r="H3272" i="1"/>
  <c r="H3273" i="1"/>
  <c r="H7170" i="1"/>
  <c r="H3275" i="1"/>
  <c r="H3276" i="1"/>
  <c r="H3277" i="1"/>
  <c r="H3278" i="1"/>
  <c r="H3279" i="1"/>
  <c r="H3280" i="1"/>
  <c r="H3281" i="1"/>
  <c r="H3282" i="1"/>
  <c r="H647" i="1"/>
  <c r="H3284" i="1"/>
  <c r="H3285" i="1"/>
  <c r="H3286" i="1"/>
  <c r="H3287" i="1"/>
  <c r="H3288" i="1"/>
  <c r="H3289" i="1"/>
  <c r="H3290" i="1"/>
  <c r="H3291" i="1"/>
  <c r="H7517" i="1"/>
  <c r="H3293" i="1"/>
  <c r="H3294" i="1"/>
  <c r="H532" i="1"/>
  <c r="H3296" i="1"/>
  <c r="H3297" i="1"/>
  <c r="H3298" i="1"/>
  <c r="H4737" i="1"/>
  <c r="H3300" i="1"/>
  <c r="H3301" i="1"/>
  <c r="H3302" i="1"/>
  <c r="H3303" i="1"/>
  <c r="H3304" i="1"/>
  <c r="H3305" i="1"/>
  <c r="H3306" i="1"/>
  <c r="H3307" i="1"/>
  <c r="H2996" i="1"/>
  <c r="H3309" i="1"/>
  <c r="H3310" i="1"/>
  <c r="H3311" i="1"/>
  <c r="H6703" i="1"/>
  <c r="H6475" i="1"/>
  <c r="H3314" i="1"/>
  <c r="H3315" i="1"/>
  <c r="H3316" i="1"/>
  <c r="H3317" i="1"/>
  <c r="H3318" i="1"/>
  <c r="H7522" i="1"/>
  <c r="H3320" i="1"/>
  <c r="H3321" i="1"/>
  <c r="H3322" i="1"/>
  <c r="H3323" i="1"/>
  <c r="H3324" i="1"/>
  <c r="H3325" i="1"/>
  <c r="H3326" i="1"/>
  <c r="H3327" i="1"/>
  <c r="H3328" i="1"/>
  <c r="H3329" i="1"/>
  <c r="H3330" i="1"/>
  <c r="H3331" i="1"/>
  <c r="H5196" i="1"/>
  <c r="H3333" i="1"/>
  <c r="H709" i="1"/>
  <c r="H3335" i="1"/>
  <c r="H3336" i="1"/>
  <c r="H3337" i="1"/>
  <c r="H3338" i="1"/>
  <c r="H3834" i="1"/>
  <c r="H3340" i="1"/>
  <c r="H3341" i="1"/>
  <c r="H3342" i="1"/>
  <c r="H3343" i="1"/>
  <c r="H3344" i="1"/>
  <c r="H3345" i="1"/>
  <c r="H3424" i="1"/>
  <c r="H3347" i="1"/>
  <c r="H8376" i="1"/>
  <c r="H3163" i="1"/>
  <c r="H3350" i="1"/>
  <c r="H3351" i="1"/>
  <c r="H4259" i="1"/>
  <c r="H3353" i="1"/>
  <c r="H3354" i="1"/>
  <c r="H3355" i="1"/>
  <c r="H3356" i="1"/>
  <c r="H3357" i="1"/>
  <c r="H3358" i="1"/>
  <c r="H6059" i="1"/>
  <c r="H3360" i="1"/>
  <c r="H3361" i="1"/>
  <c r="H3362" i="1"/>
  <c r="H3363" i="1"/>
  <c r="H3364" i="1"/>
  <c r="H3365" i="1"/>
  <c r="H3366" i="1"/>
  <c r="H2844" i="1"/>
  <c r="H3368" i="1"/>
  <c r="H3369" i="1"/>
  <c r="H3370" i="1"/>
  <c r="H3371" i="1"/>
  <c r="H6709" i="1"/>
  <c r="H3373" i="1"/>
  <c r="H3374" i="1"/>
  <c r="H3375" i="1"/>
  <c r="H3376" i="1"/>
  <c r="H5666" i="1"/>
  <c r="H3378" i="1"/>
  <c r="H3379" i="1"/>
  <c r="H3380" i="1"/>
  <c r="H3381" i="1"/>
  <c r="H3382" i="1"/>
  <c r="H3383" i="1"/>
  <c r="H3837" i="1"/>
  <c r="H3385" i="1"/>
  <c r="H3386" i="1"/>
  <c r="H3387" i="1"/>
  <c r="H6979" i="1"/>
  <c r="H8800" i="1"/>
  <c r="H3390" i="1"/>
  <c r="H3391" i="1"/>
  <c r="H3392" i="1"/>
  <c r="H3393" i="1"/>
  <c r="H3394" i="1"/>
  <c r="H3395" i="1"/>
  <c r="H3168" i="1"/>
  <c r="H3397" i="1"/>
  <c r="H4473" i="1"/>
  <c r="H3399" i="1"/>
  <c r="H3400" i="1"/>
  <c r="H2232" i="1"/>
  <c r="H3402" i="1"/>
  <c r="H3403" i="1"/>
  <c r="H3404" i="1"/>
  <c r="H3405" i="1"/>
  <c r="H2739" i="1"/>
  <c r="H3000" i="1"/>
  <c r="H3408" i="1"/>
  <c r="H3409" i="1"/>
  <c r="H4263" i="1"/>
  <c r="H3411" i="1"/>
  <c r="H3412" i="1"/>
  <c r="H3413" i="1"/>
  <c r="H3414" i="1"/>
  <c r="H4041" i="1"/>
  <c r="H3416" i="1"/>
  <c r="H3417" i="1"/>
  <c r="H2846" i="1"/>
  <c r="H3419" i="1"/>
  <c r="H3420" i="1"/>
  <c r="H3421" i="1"/>
  <c r="H3422" i="1"/>
  <c r="H4740" i="1"/>
  <c r="H4482" i="1"/>
  <c r="H3425" i="1"/>
  <c r="H3426" i="1"/>
  <c r="H2638" i="1"/>
  <c r="H2362" i="1"/>
  <c r="H3429" i="1"/>
  <c r="H3430" i="1"/>
  <c r="H6477" i="1"/>
  <c r="H3838" i="1"/>
  <c r="H3169" i="1"/>
  <c r="H3434" i="1"/>
  <c r="H3170" i="1"/>
  <c r="H3436" i="1"/>
  <c r="H3171" i="1"/>
  <c r="H8380" i="1"/>
  <c r="H3439" i="1"/>
  <c r="H3440" i="1"/>
  <c r="H1219" i="1"/>
  <c r="H3442" i="1"/>
  <c r="H3443" i="1"/>
  <c r="H3444" i="1"/>
  <c r="H3445" i="1"/>
  <c r="H3446" i="1"/>
  <c r="H8801" i="1"/>
  <c r="H3448" i="1"/>
  <c r="H3449" i="1"/>
  <c r="H3450" i="1"/>
  <c r="H4266" i="1"/>
  <c r="H8385" i="1"/>
  <c r="H3453" i="1"/>
  <c r="H1559" i="1"/>
  <c r="H3455" i="1"/>
  <c r="H7929" i="1"/>
  <c r="H3457" i="1"/>
  <c r="H6982" i="1"/>
  <c r="H8618" i="1"/>
  <c r="H3460" i="1"/>
  <c r="H3461" i="1"/>
  <c r="H3846" i="1"/>
  <c r="H3463" i="1"/>
  <c r="H6990" i="1"/>
  <c r="H8402" i="1"/>
  <c r="H3466" i="1"/>
  <c r="H3467" i="1"/>
  <c r="H3468" i="1"/>
  <c r="H5213" i="1"/>
  <c r="H3470" i="1"/>
  <c r="H3471" i="1"/>
  <c r="H9169" i="1"/>
  <c r="H3473" i="1"/>
  <c r="H1911" i="1"/>
  <c r="H2066" i="1"/>
  <c r="H3476" i="1"/>
  <c r="H3477" i="1"/>
  <c r="H3478" i="1"/>
  <c r="H3479" i="1"/>
  <c r="H3480" i="1"/>
  <c r="H3481" i="1"/>
  <c r="H3482" i="1"/>
  <c r="H3483" i="1"/>
  <c r="H5445" i="1"/>
  <c r="H3485" i="1"/>
  <c r="H804" i="1"/>
  <c r="H3487" i="1"/>
  <c r="H3488" i="1"/>
  <c r="H6710" i="1"/>
  <c r="H3490" i="1"/>
  <c r="H3491" i="1"/>
  <c r="H3492" i="1"/>
  <c r="H3493" i="1"/>
  <c r="H3494" i="1"/>
  <c r="H3495" i="1"/>
  <c r="H3496" i="1"/>
  <c r="H3497" i="1"/>
  <c r="H3498" i="1"/>
  <c r="H3499" i="1"/>
  <c r="H3500" i="1"/>
  <c r="H3501" i="1"/>
  <c r="H3502" i="1"/>
  <c r="H3503" i="1"/>
  <c r="H3504" i="1"/>
  <c r="H3505" i="1"/>
  <c r="H3506" i="1"/>
  <c r="H3507" i="1"/>
  <c r="H7950" i="1"/>
  <c r="H3509" i="1"/>
  <c r="H4746" i="1"/>
  <c r="H3628" i="1"/>
  <c r="H3512" i="1"/>
  <c r="H3513" i="1"/>
  <c r="H930" i="1"/>
  <c r="H3515" i="1"/>
  <c r="H3516" i="1"/>
  <c r="H7178" i="1"/>
  <c r="H3518" i="1"/>
  <c r="H4044" i="1"/>
  <c r="H3520" i="1"/>
  <c r="H3427" i="1"/>
  <c r="H4747" i="1"/>
  <c r="H3523" i="1"/>
  <c r="H3524" i="1"/>
  <c r="H8648" i="1"/>
  <c r="H3526" i="1"/>
  <c r="H4047" i="1"/>
  <c r="H565" i="1"/>
  <c r="H3529" i="1"/>
  <c r="H3530" i="1"/>
  <c r="H3531" i="1"/>
  <c r="H3532" i="1"/>
  <c r="H3533" i="1"/>
  <c r="H3534" i="1"/>
  <c r="H4277" i="1"/>
  <c r="H6714" i="1"/>
  <c r="H3537" i="1"/>
  <c r="H3538" i="1"/>
  <c r="H3539" i="1"/>
  <c r="H3540" i="1"/>
  <c r="H1078" i="1"/>
  <c r="H3542" i="1"/>
  <c r="H6311" i="1"/>
  <c r="H3544" i="1"/>
  <c r="H3545" i="1"/>
  <c r="H955" i="1"/>
  <c r="H3547" i="1"/>
  <c r="H3548" i="1"/>
  <c r="H3428" i="1"/>
  <c r="H3550" i="1"/>
  <c r="H3551" i="1"/>
  <c r="H3552" i="1"/>
  <c r="H8209" i="1"/>
  <c r="H3554" i="1"/>
  <c r="H3555" i="1"/>
  <c r="H7957" i="1"/>
  <c r="H3557" i="1"/>
  <c r="H3558" i="1"/>
  <c r="H3559" i="1"/>
  <c r="H3560" i="1"/>
  <c r="H3561" i="1"/>
  <c r="H3562" i="1"/>
  <c r="H7180" i="1"/>
  <c r="H3564" i="1"/>
  <c r="H4054" i="1"/>
  <c r="H3566" i="1"/>
  <c r="H3567" i="1"/>
  <c r="H3568" i="1"/>
  <c r="H3569" i="1"/>
  <c r="H3570" i="1"/>
  <c r="H3571" i="1"/>
  <c r="H3572" i="1"/>
  <c r="H3573" i="1"/>
  <c r="H3574" i="1"/>
  <c r="H3575" i="1"/>
  <c r="H3576" i="1"/>
  <c r="H3577" i="1"/>
  <c r="H3578" i="1"/>
  <c r="H3579" i="1"/>
  <c r="H5452" i="1"/>
  <c r="H8716" i="1"/>
  <c r="H8214" i="1"/>
  <c r="H3583" i="1"/>
  <c r="H3584" i="1"/>
  <c r="H3585" i="1"/>
  <c r="H3586" i="1"/>
  <c r="H3587" i="1"/>
  <c r="H3588" i="1"/>
  <c r="H3589" i="1"/>
  <c r="H3590" i="1"/>
  <c r="H3591" i="1"/>
  <c r="H3592" i="1"/>
  <c r="H3593" i="1"/>
  <c r="H2374" i="1"/>
  <c r="H6996" i="1"/>
  <c r="H2507" i="1"/>
  <c r="H3597" i="1"/>
  <c r="H3598" i="1"/>
  <c r="H3599" i="1"/>
  <c r="H3600" i="1"/>
  <c r="H3601" i="1"/>
  <c r="H3602" i="1"/>
  <c r="H3603" i="1"/>
  <c r="H3604" i="1"/>
  <c r="H3605" i="1"/>
  <c r="H1918" i="1"/>
  <c r="H3607" i="1"/>
  <c r="H3608" i="1"/>
  <c r="H3609" i="1"/>
  <c r="H3610" i="1"/>
  <c r="H5673" i="1"/>
  <c r="H3612" i="1"/>
  <c r="H3613" i="1"/>
  <c r="H3614" i="1"/>
  <c r="H3615" i="1"/>
  <c r="H3616" i="1"/>
  <c r="H3617" i="1"/>
  <c r="H3618" i="1"/>
  <c r="H3619" i="1"/>
  <c r="H6997" i="1"/>
  <c r="H3621" i="1"/>
  <c r="H3622" i="1"/>
  <c r="H3623" i="1"/>
  <c r="H3624" i="1"/>
  <c r="H3625" i="1"/>
  <c r="H3626" i="1"/>
  <c r="H3627" i="1"/>
  <c r="H5674" i="1"/>
  <c r="H7528" i="1"/>
  <c r="H3630" i="1"/>
  <c r="H3631" i="1"/>
  <c r="H3632" i="1"/>
  <c r="H3633" i="1"/>
  <c r="H3629" i="1"/>
  <c r="H4953" i="1"/>
  <c r="H3636" i="1"/>
  <c r="H7970" i="1"/>
  <c r="H3638" i="1"/>
  <c r="H3639" i="1"/>
  <c r="H3640" i="1"/>
  <c r="H3641" i="1"/>
  <c r="H3642" i="1"/>
  <c r="H566" i="1"/>
  <c r="H3644" i="1"/>
  <c r="H3645" i="1"/>
  <c r="H3646" i="1"/>
  <c r="H6312" i="1"/>
  <c r="H3648" i="1"/>
  <c r="H3649" i="1"/>
  <c r="H3650" i="1"/>
  <c r="H9053" i="1"/>
  <c r="H3652" i="1"/>
  <c r="H3653" i="1"/>
  <c r="H3654" i="1"/>
  <c r="H8234" i="1"/>
  <c r="H3656" i="1"/>
  <c r="H660" i="1"/>
  <c r="H3658" i="1"/>
  <c r="H3659" i="1"/>
  <c r="H5214" i="1"/>
  <c r="H5218" i="1"/>
  <c r="H3662" i="1"/>
  <c r="H3663" i="1"/>
  <c r="H5675" i="1"/>
  <c r="H3665" i="1"/>
  <c r="H1755" i="1"/>
  <c r="H3667" i="1"/>
  <c r="H3668" i="1"/>
  <c r="H3669" i="1"/>
  <c r="H2847" i="1"/>
  <c r="H3671" i="1"/>
  <c r="H3672" i="1"/>
  <c r="H5678" i="1"/>
  <c r="H3674" i="1"/>
  <c r="H3675" i="1"/>
  <c r="H3676" i="1"/>
  <c r="H3677" i="1"/>
  <c r="H3678" i="1"/>
  <c r="H3679" i="1"/>
  <c r="H6061" i="1"/>
  <c r="H3681" i="1"/>
  <c r="H3682" i="1"/>
  <c r="H3683" i="1"/>
  <c r="H3684" i="1"/>
  <c r="H3685" i="1"/>
  <c r="H5227" i="1"/>
  <c r="H8804" i="1"/>
  <c r="H3688" i="1"/>
  <c r="H3689" i="1"/>
  <c r="H3690" i="1"/>
  <c r="H3691" i="1"/>
  <c r="H3692" i="1"/>
  <c r="H3693" i="1"/>
  <c r="H3694" i="1"/>
  <c r="H3695" i="1"/>
  <c r="H3696" i="1"/>
  <c r="H116" i="1"/>
  <c r="H3698" i="1"/>
  <c r="H1361" i="1"/>
  <c r="H3700" i="1"/>
  <c r="H3701" i="1"/>
  <c r="H3702" i="1"/>
  <c r="H3703" i="1"/>
  <c r="H3704" i="1"/>
  <c r="H3705" i="1"/>
  <c r="H3706" i="1"/>
  <c r="H8717" i="1"/>
  <c r="H3708" i="1"/>
  <c r="H3709" i="1"/>
  <c r="H1629" i="1"/>
  <c r="H3711" i="1"/>
  <c r="H3712" i="1"/>
  <c r="H4752" i="1"/>
  <c r="H3714" i="1"/>
  <c r="H3715" i="1"/>
  <c r="H3716" i="1"/>
  <c r="H3717" i="1"/>
  <c r="H3718" i="1"/>
  <c r="H3854" i="1"/>
  <c r="H3720" i="1"/>
  <c r="H3721" i="1"/>
  <c r="H3722" i="1"/>
  <c r="H3723" i="1"/>
  <c r="H3724" i="1"/>
  <c r="H3725" i="1"/>
  <c r="H3726" i="1"/>
  <c r="H3727" i="1"/>
  <c r="H3728" i="1"/>
  <c r="H3729" i="1"/>
  <c r="H3730" i="1"/>
  <c r="H3731" i="1"/>
  <c r="H4483" i="1"/>
  <c r="H3733" i="1"/>
  <c r="H3734" i="1"/>
  <c r="H3735" i="1"/>
  <c r="H3736" i="1"/>
  <c r="H3737" i="1"/>
  <c r="H3738" i="1"/>
  <c r="H3739" i="1"/>
  <c r="H3740" i="1"/>
  <c r="H4491" i="1"/>
  <c r="H4280" i="1"/>
  <c r="H3743" i="1"/>
  <c r="H3744" i="1"/>
  <c r="H3745" i="1"/>
  <c r="H3746" i="1"/>
  <c r="H3747" i="1"/>
  <c r="H4492" i="1"/>
  <c r="H3749" i="1"/>
  <c r="H3750" i="1"/>
  <c r="H3751" i="1"/>
  <c r="H6318" i="1"/>
  <c r="H3753" i="1"/>
  <c r="H3754" i="1"/>
  <c r="H3755" i="1"/>
  <c r="H3756" i="1"/>
  <c r="H5457" i="1"/>
  <c r="H3758" i="1"/>
  <c r="H3759" i="1"/>
  <c r="H3760" i="1"/>
  <c r="H1269" i="1"/>
  <c r="H3762" i="1"/>
  <c r="H3763" i="1"/>
  <c r="H3764" i="1"/>
  <c r="H3765" i="1"/>
  <c r="H2233" i="1"/>
  <c r="H3767" i="1"/>
  <c r="H2074" i="1"/>
  <c r="H3769" i="1"/>
  <c r="H3770" i="1"/>
  <c r="H1170" i="1"/>
  <c r="H3772" i="1"/>
  <c r="H3773" i="1"/>
  <c r="H7973" i="1"/>
  <c r="H3775" i="1"/>
  <c r="H3776" i="1"/>
  <c r="H3777" i="1"/>
  <c r="H3778" i="1"/>
  <c r="H3779" i="1"/>
  <c r="H3780" i="1"/>
  <c r="H3781" i="1"/>
  <c r="H3782" i="1"/>
  <c r="H3783" i="1"/>
  <c r="H3784" i="1"/>
  <c r="H3785" i="1"/>
  <c r="H3786" i="1"/>
  <c r="H3787" i="1"/>
  <c r="H3788" i="1"/>
  <c r="H3174" i="1"/>
  <c r="H209" i="1"/>
  <c r="H3791" i="1"/>
  <c r="H3792" i="1"/>
  <c r="H3793" i="1"/>
  <c r="H3794" i="1"/>
  <c r="H3795" i="1"/>
  <c r="H6715" i="1"/>
  <c r="H3797" i="1"/>
  <c r="H3798" i="1"/>
  <c r="H3799" i="1"/>
  <c r="H3859" i="1"/>
  <c r="H3801" i="1"/>
  <c r="H3802" i="1"/>
  <c r="H3803" i="1"/>
  <c r="H3804" i="1"/>
  <c r="H3805" i="1"/>
  <c r="H3806" i="1"/>
  <c r="H3807" i="1"/>
  <c r="H3808" i="1"/>
  <c r="H3175" i="1"/>
  <c r="H3810" i="1"/>
  <c r="H3811" i="1"/>
  <c r="H3009" i="1"/>
  <c r="H3813" i="1"/>
  <c r="H1459" i="1"/>
  <c r="H3815" i="1"/>
  <c r="H3816" i="1"/>
  <c r="H3431" i="1"/>
  <c r="H3818" i="1"/>
  <c r="H3819" i="1"/>
  <c r="H3820" i="1"/>
  <c r="H3821" i="1"/>
  <c r="H3822" i="1"/>
  <c r="H3823" i="1"/>
  <c r="H3824" i="1"/>
  <c r="H3825" i="1"/>
  <c r="H3826" i="1"/>
  <c r="H3827" i="1"/>
  <c r="H3828" i="1"/>
  <c r="H3829" i="1"/>
  <c r="H3830" i="1"/>
  <c r="H3831" i="1"/>
  <c r="H3832" i="1"/>
  <c r="H2640" i="1"/>
  <c r="H5680" i="1"/>
  <c r="H3835" i="1"/>
  <c r="H3836" i="1"/>
  <c r="H2852" i="1"/>
  <c r="H848" i="1"/>
  <c r="H3839" i="1"/>
  <c r="H3840" i="1"/>
  <c r="H3841" i="1"/>
  <c r="H3842" i="1"/>
  <c r="H3843" i="1"/>
  <c r="H3844" i="1"/>
  <c r="H3845" i="1"/>
  <c r="H849" i="1"/>
  <c r="H3847" i="1"/>
  <c r="H3848" i="1"/>
  <c r="H3849" i="1"/>
  <c r="H3850" i="1"/>
  <c r="H3851" i="1"/>
  <c r="H3852" i="1"/>
  <c r="H3853" i="1"/>
  <c r="H610" i="1"/>
  <c r="H3855" i="1"/>
  <c r="H3856" i="1"/>
  <c r="H3857" i="1"/>
  <c r="H3858" i="1"/>
  <c r="H2740" i="1"/>
  <c r="H3860" i="1"/>
  <c r="H3861" i="1"/>
  <c r="H3862" i="1"/>
  <c r="H3863" i="1"/>
  <c r="H3864" i="1"/>
  <c r="H4958" i="1"/>
  <c r="H3866" i="1"/>
  <c r="H3867" i="1"/>
  <c r="H3868" i="1"/>
  <c r="H3869" i="1"/>
  <c r="H3870" i="1"/>
  <c r="H3871" i="1"/>
  <c r="H3872" i="1"/>
  <c r="H756" i="1"/>
  <c r="H3874" i="1"/>
  <c r="H3875" i="1"/>
  <c r="H3876" i="1"/>
  <c r="H3877" i="1"/>
  <c r="H4758" i="1"/>
  <c r="H1922" i="1"/>
  <c r="H3880" i="1"/>
  <c r="H3881" i="1"/>
  <c r="H3882" i="1"/>
  <c r="H3883" i="1"/>
  <c r="H3884" i="1"/>
  <c r="H1630" i="1"/>
  <c r="H3886" i="1"/>
  <c r="H3887" i="1"/>
  <c r="H5232" i="1"/>
  <c r="H3889" i="1"/>
  <c r="H1632" i="1"/>
  <c r="H3891" i="1"/>
  <c r="H3892" i="1"/>
  <c r="H3893" i="1"/>
  <c r="H3894" i="1"/>
  <c r="H3895" i="1"/>
  <c r="H3896" i="1"/>
  <c r="H3897" i="1"/>
  <c r="H3898" i="1"/>
  <c r="H3899" i="1"/>
  <c r="H1407" i="1"/>
  <c r="H3901" i="1"/>
  <c r="H3902" i="1"/>
  <c r="H3903" i="1"/>
  <c r="H7976" i="1"/>
  <c r="H1362" i="1"/>
  <c r="H3906" i="1"/>
  <c r="H3907" i="1"/>
  <c r="H3908" i="1"/>
  <c r="H3909" i="1"/>
  <c r="H2508" i="1"/>
  <c r="H3911" i="1"/>
  <c r="H3912" i="1"/>
  <c r="H3913" i="1"/>
  <c r="H3914" i="1"/>
  <c r="H3190" i="1"/>
  <c r="H931" i="1"/>
  <c r="H3917" i="1"/>
  <c r="H3011" i="1"/>
  <c r="H6321" i="1"/>
  <c r="H3865" i="1"/>
  <c r="H4959" i="1"/>
  <c r="H3922" i="1"/>
  <c r="H3923" i="1"/>
  <c r="H3924" i="1"/>
  <c r="H3925" i="1"/>
  <c r="H3926" i="1"/>
  <c r="H3927" i="1"/>
  <c r="H3928" i="1"/>
  <c r="H3929" i="1"/>
  <c r="H3930" i="1"/>
  <c r="H3931" i="1"/>
  <c r="H3932" i="1"/>
  <c r="H3933" i="1"/>
  <c r="H2746" i="1"/>
  <c r="H3935" i="1"/>
  <c r="H7555" i="1"/>
  <c r="H3937" i="1"/>
  <c r="H757" i="1"/>
  <c r="H3939" i="1"/>
  <c r="H3940" i="1"/>
  <c r="H3941" i="1"/>
  <c r="H3942" i="1"/>
  <c r="H3943" i="1"/>
  <c r="H3944" i="1"/>
  <c r="H900" i="1"/>
  <c r="H3946" i="1"/>
  <c r="H3947" i="1"/>
  <c r="H3948" i="1"/>
  <c r="H3949" i="1"/>
  <c r="H3950" i="1"/>
  <c r="H3951" i="1"/>
  <c r="H3952" i="1"/>
  <c r="H3953" i="1"/>
  <c r="H6332" i="1"/>
  <c r="H3955" i="1"/>
  <c r="H4962" i="1"/>
  <c r="H3957" i="1"/>
  <c r="H3958" i="1"/>
  <c r="H8410" i="1"/>
  <c r="H4058" i="1"/>
  <c r="H1932" i="1"/>
  <c r="H3962" i="1"/>
  <c r="H3634" i="1"/>
  <c r="H7187" i="1"/>
  <c r="H3965" i="1"/>
  <c r="H3966" i="1"/>
  <c r="H3967" i="1"/>
  <c r="H3968" i="1"/>
  <c r="H3969" i="1"/>
  <c r="H3970" i="1"/>
  <c r="H3971" i="1"/>
  <c r="H3972" i="1"/>
  <c r="H617" i="1"/>
  <c r="H3974" i="1"/>
  <c r="H3975" i="1"/>
  <c r="H3976" i="1"/>
  <c r="H4061" i="1"/>
  <c r="H3978" i="1"/>
  <c r="H3979" i="1"/>
  <c r="H3980" i="1"/>
  <c r="H3981" i="1"/>
  <c r="H507" i="1"/>
  <c r="H3983" i="1"/>
  <c r="H3984" i="1"/>
  <c r="H7560" i="1"/>
  <c r="H3986" i="1"/>
  <c r="H3987" i="1"/>
  <c r="H3988" i="1"/>
  <c r="H3989" i="1"/>
  <c r="H3990" i="1"/>
  <c r="H3991" i="1"/>
  <c r="H3012" i="1"/>
  <c r="H3993" i="1"/>
  <c r="H3994" i="1"/>
  <c r="H3995" i="1"/>
  <c r="H4759" i="1"/>
  <c r="H3997" i="1"/>
  <c r="H3998" i="1"/>
  <c r="H3999" i="1"/>
  <c r="H1031" i="1"/>
  <c r="H4001" i="1"/>
  <c r="H2513" i="1"/>
  <c r="H4003" i="1"/>
  <c r="H4004" i="1"/>
  <c r="H4005" i="1"/>
  <c r="H4006" i="1"/>
  <c r="H4007" i="1"/>
  <c r="H4008" i="1"/>
  <c r="H6064" i="1"/>
  <c r="H4010" i="1"/>
  <c r="H4011" i="1"/>
  <c r="H4012" i="1"/>
  <c r="H4013" i="1"/>
  <c r="H4014" i="1"/>
  <c r="H4015" i="1"/>
  <c r="H4016" i="1"/>
  <c r="H1032" i="1"/>
  <c r="H4018" i="1"/>
  <c r="H4019" i="1"/>
  <c r="H4020" i="1"/>
  <c r="H4021" i="1"/>
  <c r="H4022" i="1"/>
  <c r="H4023" i="1"/>
  <c r="H4024" i="1"/>
  <c r="H4025" i="1"/>
  <c r="H4026" i="1"/>
  <c r="H6338" i="1"/>
  <c r="H4028" i="1"/>
  <c r="H4029" i="1"/>
  <c r="H1035" i="1"/>
  <c r="H3432" i="1"/>
  <c r="H4032" i="1"/>
  <c r="H4033" i="1"/>
  <c r="H4034" i="1"/>
  <c r="H4035" i="1"/>
  <c r="H4036" i="1"/>
  <c r="H4037" i="1"/>
  <c r="H8240" i="1"/>
  <c r="H4039" i="1"/>
  <c r="H4040" i="1"/>
  <c r="H4284" i="1"/>
  <c r="H4042" i="1"/>
  <c r="H4043" i="1"/>
  <c r="H4761" i="1"/>
  <c r="H4045" i="1"/>
  <c r="H4046" i="1"/>
  <c r="H5235" i="1"/>
  <c r="H4048" i="1"/>
  <c r="H4049" i="1"/>
  <c r="H4050" i="1"/>
  <c r="H4051" i="1"/>
  <c r="H4052" i="1"/>
  <c r="H4053" i="1"/>
  <c r="H7568" i="1"/>
  <c r="H4055" i="1"/>
  <c r="H4056" i="1"/>
  <c r="H4057" i="1"/>
  <c r="H8261" i="1"/>
  <c r="H4059" i="1"/>
  <c r="H4060" i="1"/>
  <c r="H7002" i="1"/>
  <c r="H4062" i="1"/>
  <c r="H4063" i="1"/>
  <c r="H4064" i="1"/>
  <c r="H2516" i="1"/>
  <c r="H4066" i="1"/>
  <c r="H4067" i="1"/>
  <c r="H4068" i="1"/>
  <c r="H4069" i="1"/>
  <c r="H4070" i="1"/>
  <c r="H4071" i="1"/>
  <c r="H4072" i="1"/>
  <c r="H2378" i="1"/>
  <c r="H4074" i="1"/>
  <c r="H4075" i="1"/>
  <c r="H4076" i="1"/>
  <c r="H4077" i="1"/>
  <c r="H1938" i="1"/>
  <c r="H4079" i="1"/>
  <c r="H4080" i="1"/>
  <c r="H4081" i="1"/>
  <c r="H4082" i="1"/>
  <c r="H4083" i="1"/>
  <c r="H4084" i="1"/>
  <c r="H4085" i="1"/>
  <c r="H4086" i="1"/>
  <c r="H4087" i="1"/>
  <c r="H4088" i="1"/>
  <c r="H5461" i="1"/>
  <c r="H4090" i="1"/>
  <c r="H4091" i="1"/>
  <c r="H1764" i="1"/>
  <c r="H4093" i="1"/>
  <c r="H4094" i="1"/>
  <c r="H4095" i="1"/>
  <c r="H4096" i="1"/>
  <c r="H4097" i="1"/>
  <c r="H4098" i="1"/>
  <c r="H4099" i="1"/>
  <c r="H4100" i="1"/>
  <c r="H4101" i="1"/>
  <c r="H4065" i="1"/>
  <c r="H109" i="1"/>
  <c r="H4104" i="1"/>
  <c r="H4105" i="1"/>
  <c r="H4106" i="1"/>
  <c r="H4107" i="1"/>
  <c r="H3191" i="1"/>
  <c r="H4109" i="1"/>
  <c r="H4110" i="1"/>
  <c r="H4111" i="1"/>
  <c r="H4112" i="1"/>
  <c r="H4113" i="1"/>
  <c r="H3433" i="1"/>
  <c r="H4115" i="1"/>
  <c r="H4116" i="1"/>
  <c r="H4117" i="1"/>
  <c r="H4118" i="1"/>
  <c r="H4119" i="1"/>
  <c r="H4120" i="1"/>
  <c r="H4121" i="1"/>
  <c r="H4122" i="1"/>
  <c r="H4123" i="1"/>
  <c r="H4124" i="1"/>
  <c r="H805" i="1"/>
  <c r="H4126" i="1"/>
  <c r="H4127" i="1"/>
  <c r="H2080" i="1"/>
  <c r="H4129" i="1"/>
  <c r="H4130" i="1"/>
  <c r="H4131" i="1"/>
  <c r="H4132" i="1"/>
  <c r="H4133" i="1"/>
  <c r="H4134" i="1"/>
  <c r="H7003" i="1"/>
  <c r="H4136" i="1"/>
  <c r="H4137" i="1"/>
  <c r="H2081" i="1"/>
  <c r="H4139" i="1"/>
  <c r="H9172" i="1"/>
  <c r="H1765" i="1"/>
  <c r="H4142" i="1"/>
  <c r="H4143" i="1"/>
  <c r="H4144" i="1"/>
  <c r="H4145" i="1"/>
  <c r="H4146" i="1"/>
  <c r="H4147" i="1"/>
  <c r="H4148" i="1"/>
  <c r="H12" i="1"/>
  <c r="H4150" i="1"/>
  <c r="H4151" i="1"/>
  <c r="H4152" i="1"/>
  <c r="H4153" i="1"/>
  <c r="H5239" i="1"/>
  <c r="H5685" i="1"/>
  <c r="H4156" i="1"/>
  <c r="H4157" i="1"/>
  <c r="H4158" i="1"/>
  <c r="H4159" i="1"/>
  <c r="H4160" i="1"/>
  <c r="H4494" i="1"/>
  <c r="H4162" i="1"/>
  <c r="H4163" i="1"/>
  <c r="H4164" i="1"/>
  <c r="H4165" i="1"/>
  <c r="H4166" i="1"/>
  <c r="H3635" i="1"/>
  <c r="H4168" i="1"/>
  <c r="H4169" i="1"/>
  <c r="H4170" i="1"/>
  <c r="H4171" i="1"/>
  <c r="H4172" i="1"/>
  <c r="H4173" i="1"/>
  <c r="H4174" i="1"/>
  <c r="H4175" i="1"/>
  <c r="H4176" i="1"/>
  <c r="H4177" i="1"/>
  <c r="H4178" i="1"/>
  <c r="H4179" i="1"/>
  <c r="H4180" i="1"/>
  <c r="H4181" i="1"/>
  <c r="H2747" i="1"/>
  <c r="H8810" i="1"/>
  <c r="H4184" i="1"/>
  <c r="H627" i="1"/>
  <c r="H4186" i="1"/>
  <c r="H1573" i="1"/>
  <c r="H4188" i="1"/>
  <c r="H4189" i="1"/>
  <c r="H4190" i="1"/>
  <c r="H4191" i="1"/>
  <c r="H4192" i="1"/>
  <c r="H6065" i="1"/>
  <c r="H4194" i="1"/>
  <c r="H1574" i="1"/>
  <c r="H4196" i="1"/>
  <c r="H4197" i="1"/>
  <c r="H4967" i="1"/>
  <c r="H4199" i="1"/>
  <c r="H9315" i="1"/>
  <c r="H4201" i="1"/>
  <c r="H4202" i="1"/>
  <c r="H1364" i="1"/>
  <c r="H4204" i="1"/>
  <c r="H4205" i="1"/>
  <c r="H4206" i="1"/>
  <c r="H3873" i="1"/>
  <c r="H4208" i="1"/>
  <c r="H4209" i="1"/>
  <c r="H8723" i="1"/>
  <c r="H4211" i="1"/>
  <c r="H7005" i="1"/>
  <c r="H5691" i="1"/>
  <c r="H4214" i="1"/>
  <c r="H4215" i="1"/>
  <c r="H4216" i="1"/>
  <c r="H3637" i="1"/>
  <c r="H4218" i="1"/>
  <c r="H4219" i="1"/>
  <c r="H4220" i="1"/>
  <c r="H4221" i="1"/>
  <c r="H1223" i="1"/>
  <c r="H4223" i="1"/>
  <c r="H4224" i="1"/>
  <c r="H4225" i="1"/>
  <c r="H6066" i="1"/>
  <c r="H4227" i="1"/>
  <c r="H4228" i="1"/>
  <c r="H4229" i="1"/>
  <c r="H4230" i="1"/>
  <c r="H4231" i="1"/>
  <c r="H4975" i="1"/>
  <c r="H4233" i="1"/>
  <c r="H4234" i="1"/>
  <c r="H4235" i="1"/>
  <c r="H3193" i="1"/>
  <c r="H4237" i="1"/>
  <c r="H4238" i="1"/>
  <c r="H4239" i="1"/>
  <c r="H4240" i="1"/>
  <c r="H4241" i="1"/>
  <c r="H4242" i="1"/>
  <c r="H3878" i="1"/>
  <c r="H4244" i="1"/>
  <c r="H177" i="1"/>
  <c r="H4246" i="1"/>
  <c r="H2092" i="1"/>
  <c r="H4248" i="1"/>
  <c r="H4249" i="1"/>
  <c r="H4250" i="1"/>
  <c r="H8277" i="1"/>
  <c r="H4252" i="1"/>
  <c r="H4253" i="1"/>
  <c r="H4254" i="1"/>
  <c r="H4255" i="1"/>
  <c r="H4256" i="1"/>
  <c r="H4257" i="1"/>
  <c r="H4258" i="1"/>
  <c r="H3198" i="1"/>
  <c r="H4260" i="1"/>
  <c r="H4261" i="1"/>
  <c r="H4262" i="1"/>
  <c r="H4288" i="1"/>
  <c r="H4264" i="1"/>
  <c r="H4265" i="1"/>
  <c r="H4294" i="1"/>
  <c r="H4267" i="1"/>
  <c r="H4268" i="1"/>
  <c r="H4269" i="1"/>
  <c r="H4270" i="1"/>
  <c r="H4271" i="1"/>
  <c r="H4272" i="1"/>
  <c r="H4273" i="1"/>
  <c r="H4274" i="1"/>
  <c r="H4275" i="1"/>
  <c r="H4276" i="1"/>
  <c r="H9179" i="1"/>
  <c r="H4278" i="1"/>
  <c r="H4279" i="1"/>
  <c r="H7986" i="1"/>
  <c r="H4281" i="1"/>
  <c r="H4282" i="1"/>
  <c r="H4283" i="1"/>
  <c r="H7578" i="1"/>
  <c r="H4285" i="1"/>
  <c r="H4286" i="1"/>
  <c r="H4287" i="1"/>
  <c r="H2524" i="1"/>
  <c r="H4289" i="1"/>
  <c r="H4290" i="1"/>
  <c r="H4291" i="1"/>
  <c r="H4292" i="1"/>
  <c r="H4293" i="1"/>
  <c r="H4073" i="1"/>
  <c r="H4295" i="1"/>
  <c r="H4296" i="1"/>
  <c r="H1089" i="1"/>
  <c r="H4298" i="1"/>
  <c r="H4299" i="1"/>
  <c r="H4300" i="1"/>
  <c r="H4301" i="1"/>
  <c r="H4302" i="1"/>
  <c r="H4303" i="1"/>
  <c r="H4304" i="1"/>
  <c r="H2749" i="1"/>
  <c r="H4306" i="1"/>
  <c r="H4307" i="1"/>
  <c r="H1941" i="1"/>
  <c r="H4309" i="1"/>
  <c r="H4310" i="1"/>
  <c r="H4311" i="1"/>
  <c r="H2380" i="1"/>
  <c r="H4313" i="1"/>
  <c r="H718" i="1"/>
  <c r="H5700" i="1"/>
  <c r="H4316" i="1"/>
  <c r="H4317" i="1"/>
  <c r="H4318" i="1"/>
  <c r="H1093" i="1"/>
  <c r="H4320" i="1"/>
  <c r="H4321" i="1"/>
  <c r="H4322" i="1"/>
  <c r="H4323" i="1"/>
  <c r="H7579" i="1"/>
  <c r="H4325" i="1"/>
  <c r="H4326" i="1"/>
  <c r="H4327" i="1"/>
  <c r="H4328" i="1"/>
  <c r="H4329" i="1"/>
  <c r="H4330" i="1"/>
  <c r="H4331" i="1"/>
  <c r="H2240" i="1"/>
  <c r="H4333" i="1"/>
  <c r="H4334" i="1"/>
  <c r="H4335" i="1"/>
  <c r="H4336" i="1"/>
  <c r="H4337" i="1"/>
  <c r="H4338" i="1"/>
  <c r="H4339" i="1"/>
  <c r="H4340" i="1"/>
  <c r="H6718" i="1"/>
  <c r="H4342" i="1"/>
  <c r="H4343" i="1"/>
  <c r="H4344" i="1"/>
  <c r="H4345" i="1"/>
  <c r="H4346" i="1"/>
  <c r="H4347" i="1"/>
  <c r="H4348" i="1"/>
  <c r="H4349" i="1"/>
  <c r="H4350" i="1"/>
  <c r="H4351" i="1"/>
  <c r="H4352" i="1"/>
  <c r="H509" i="1"/>
  <c r="H306" i="1"/>
  <c r="H4355" i="1"/>
  <c r="H4356" i="1"/>
  <c r="H4357" i="1"/>
  <c r="H4358" i="1"/>
  <c r="H4297" i="1"/>
  <c r="H4360" i="1"/>
  <c r="H4361" i="1"/>
  <c r="H1575" i="1"/>
  <c r="H4363" i="1"/>
  <c r="H5468" i="1"/>
  <c r="H4365" i="1"/>
  <c r="H4366" i="1"/>
  <c r="H4367" i="1"/>
  <c r="H4368" i="1"/>
  <c r="H4369" i="1"/>
  <c r="H4370" i="1"/>
  <c r="H4371" i="1"/>
  <c r="H4372" i="1"/>
  <c r="H5470" i="1"/>
  <c r="H4374" i="1"/>
  <c r="H4375" i="1"/>
  <c r="H4376" i="1"/>
  <c r="H4377" i="1"/>
  <c r="H4378" i="1"/>
  <c r="H4379" i="1"/>
  <c r="H4380" i="1"/>
  <c r="H4381" i="1"/>
  <c r="H4382" i="1"/>
  <c r="H4383" i="1"/>
  <c r="H2752" i="1"/>
  <c r="H4385" i="1"/>
  <c r="H3643" i="1"/>
  <c r="H4387" i="1"/>
  <c r="H4388" i="1"/>
  <c r="H4389" i="1"/>
  <c r="H4390" i="1"/>
  <c r="H4391" i="1"/>
  <c r="H4078" i="1"/>
  <c r="H4393" i="1"/>
  <c r="H8650" i="1"/>
  <c r="H534" i="1"/>
  <c r="H4396" i="1"/>
  <c r="H6478" i="1"/>
  <c r="H4398" i="1"/>
  <c r="H4399" i="1"/>
  <c r="H4400" i="1"/>
  <c r="H4401" i="1"/>
  <c r="H670" i="1"/>
  <c r="H4403" i="1"/>
  <c r="H4404" i="1"/>
  <c r="H4405" i="1"/>
  <c r="H4305" i="1"/>
  <c r="H4407" i="1"/>
  <c r="H5702" i="1"/>
  <c r="H4409" i="1"/>
  <c r="H4410" i="1"/>
  <c r="H4411" i="1"/>
  <c r="H4412" i="1"/>
  <c r="H4413" i="1"/>
  <c r="H4414" i="1"/>
  <c r="H4415" i="1"/>
  <c r="H2864" i="1"/>
  <c r="H4417" i="1"/>
  <c r="H4418" i="1"/>
  <c r="H4419" i="1"/>
  <c r="H4420" i="1"/>
  <c r="H4421" i="1"/>
  <c r="H4766" i="1"/>
  <c r="H5248" i="1"/>
  <c r="H4424" i="1"/>
  <c r="H4425" i="1"/>
  <c r="H4426" i="1"/>
  <c r="H1766" i="1"/>
  <c r="H4428" i="1"/>
  <c r="H4429" i="1"/>
  <c r="H2753" i="1"/>
  <c r="H4431" i="1"/>
  <c r="H4432" i="1"/>
  <c r="H4433" i="1"/>
  <c r="H4434" i="1"/>
  <c r="H4435" i="1"/>
  <c r="H4436" i="1"/>
  <c r="H4437" i="1"/>
  <c r="H4438" i="1"/>
  <c r="H4439" i="1"/>
  <c r="H4440" i="1"/>
  <c r="H4441" i="1"/>
  <c r="H4442" i="1"/>
  <c r="H4443" i="1"/>
  <c r="H4444" i="1"/>
  <c r="H4445" i="1"/>
  <c r="H4446" i="1"/>
  <c r="H4447" i="1"/>
  <c r="H4448" i="1"/>
  <c r="H4449" i="1"/>
  <c r="H2242" i="1"/>
  <c r="H4451" i="1"/>
  <c r="H4089" i="1"/>
  <c r="H4453" i="1"/>
  <c r="H4454" i="1"/>
  <c r="H4455" i="1"/>
  <c r="H4456" i="1"/>
  <c r="H4457" i="1"/>
  <c r="H6480" i="1"/>
  <c r="H4459" i="1"/>
  <c r="H3435" i="1"/>
  <c r="H7583" i="1"/>
  <c r="H4462" i="1"/>
  <c r="H4463" i="1"/>
  <c r="H4464" i="1"/>
  <c r="H4465" i="1"/>
  <c r="H4466" i="1"/>
  <c r="H4467" i="1"/>
  <c r="H4468" i="1"/>
  <c r="H4469" i="1"/>
  <c r="H4470" i="1"/>
  <c r="H4471" i="1"/>
  <c r="H4472" i="1"/>
  <c r="H2642" i="1"/>
  <c r="H4474" i="1"/>
  <c r="H4475" i="1"/>
  <c r="H4476" i="1"/>
  <c r="H4477" i="1"/>
  <c r="H4478" i="1"/>
  <c r="H4479" i="1"/>
  <c r="H4480" i="1"/>
  <c r="H4481" i="1"/>
  <c r="H2391" i="1"/>
  <c r="H5706" i="1"/>
  <c r="H4484" i="1"/>
  <c r="H4485" i="1"/>
  <c r="H4486" i="1"/>
  <c r="H4487" i="1"/>
  <c r="H4488" i="1"/>
  <c r="H4489" i="1"/>
  <c r="H4490" i="1"/>
  <c r="H6069" i="1"/>
  <c r="H2867" i="1"/>
  <c r="H4493" i="1"/>
  <c r="H7589" i="1"/>
  <c r="H6342" i="1"/>
  <c r="H4496" i="1"/>
  <c r="H4497" i="1"/>
  <c r="H4498" i="1"/>
  <c r="H570" i="1"/>
  <c r="H4500" i="1"/>
  <c r="H4501" i="1"/>
  <c r="H8283" i="1"/>
  <c r="H3647" i="1"/>
  <c r="H4504" i="1"/>
  <c r="H3200" i="1"/>
  <c r="H2528" i="1"/>
  <c r="H4507" i="1"/>
  <c r="H4508" i="1"/>
  <c r="H4509" i="1"/>
  <c r="H4510" i="1"/>
  <c r="H4511" i="1"/>
  <c r="H4512" i="1"/>
  <c r="H4513" i="1"/>
  <c r="H4514" i="1"/>
  <c r="H4515" i="1"/>
  <c r="H4516" i="1"/>
  <c r="H4517" i="1"/>
  <c r="H4518" i="1"/>
  <c r="H4519" i="1"/>
  <c r="H4520" i="1"/>
  <c r="H6347" i="1"/>
  <c r="H5708" i="1"/>
  <c r="H4523" i="1"/>
  <c r="H4524" i="1"/>
  <c r="H4525" i="1"/>
  <c r="H4526" i="1"/>
  <c r="H4527" i="1"/>
  <c r="H4528" i="1"/>
  <c r="H6350" i="1"/>
  <c r="H4530" i="1"/>
  <c r="H4531" i="1"/>
  <c r="H7989" i="1"/>
  <c r="H4533" i="1"/>
  <c r="H4534" i="1"/>
  <c r="H6356" i="1"/>
  <c r="H850" i="1"/>
  <c r="H4537" i="1"/>
  <c r="H4538" i="1"/>
  <c r="H8004" i="1"/>
  <c r="H4540" i="1"/>
  <c r="H4541" i="1"/>
  <c r="H8656" i="1"/>
  <c r="H4543" i="1"/>
  <c r="H4544" i="1"/>
  <c r="H4545" i="1"/>
  <c r="H4546" i="1"/>
  <c r="H4547" i="1"/>
  <c r="H4548" i="1"/>
  <c r="H4549" i="1"/>
  <c r="H4550" i="1"/>
  <c r="H5710" i="1"/>
  <c r="H4552" i="1"/>
  <c r="H4553" i="1"/>
  <c r="H7593" i="1"/>
  <c r="H4555" i="1"/>
  <c r="H4556" i="1"/>
  <c r="H4557" i="1"/>
  <c r="H1582" i="1"/>
  <c r="H4559" i="1"/>
  <c r="H8437" i="1"/>
  <c r="H4561" i="1"/>
  <c r="H4562" i="1"/>
  <c r="H4563" i="1"/>
  <c r="H761" i="1"/>
  <c r="H4565" i="1"/>
  <c r="H4566" i="1"/>
  <c r="H4567" i="1"/>
  <c r="H4767" i="1"/>
  <c r="H5713" i="1"/>
  <c r="H4570" i="1"/>
  <c r="H4571" i="1"/>
  <c r="H6486" i="1"/>
  <c r="H8815" i="1"/>
  <c r="H4574" i="1"/>
  <c r="H4575" i="1"/>
  <c r="H4576" i="1"/>
  <c r="H4577" i="1"/>
  <c r="H4578" i="1"/>
  <c r="H765" i="1"/>
  <c r="H5719" i="1"/>
  <c r="H4581" i="1"/>
  <c r="H4582" i="1"/>
  <c r="H4583" i="1"/>
  <c r="H4584" i="1"/>
  <c r="H4585" i="1"/>
  <c r="H4586" i="1"/>
  <c r="H4587" i="1"/>
  <c r="H4588" i="1"/>
  <c r="H4589" i="1"/>
  <c r="H4590" i="1"/>
  <c r="H4591" i="1"/>
  <c r="H4592" i="1"/>
  <c r="H4593" i="1"/>
  <c r="H4594" i="1"/>
  <c r="H4595" i="1"/>
  <c r="H4596" i="1"/>
  <c r="H4597" i="1"/>
  <c r="H2645" i="1"/>
  <c r="H4599" i="1"/>
  <c r="H4600" i="1"/>
  <c r="H4601" i="1"/>
  <c r="H4602" i="1"/>
  <c r="H6488" i="1"/>
  <c r="H4604" i="1"/>
  <c r="H4605" i="1"/>
  <c r="H4606" i="1"/>
  <c r="H4607" i="1"/>
  <c r="H4608" i="1"/>
  <c r="H1943" i="1"/>
  <c r="H4610" i="1"/>
  <c r="H4611" i="1"/>
  <c r="H4612" i="1"/>
  <c r="H4613" i="1"/>
  <c r="H4614" i="1"/>
  <c r="H4615" i="1"/>
  <c r="H4616" i="1"/>
  <c r="H4617" i="1"/>
  <c r="H4618" i="1"/>
  <c r="H4619" i="1"/>
  <c r="H4620" i="1"/>
  <c r="H4621" i="1"/>
  <c r="H4622" i="1"/>
  <c r="H4623" i="1"/>
  <c r="H212" i="1"/>
  <c r="H4625" i="1"/>
  <c r="H4626" i="1"/>
  <c r="H4627" i="1"/>
  <c r="H4628" i="1"/>
  <c r="H4495" i="1"/>
  <c r="H4630" i="1"/>
  <c r="H4631" i="1"/>
  <c r="H4632" i="1"/>
  <c r="H4633" i="1"/>
  <c r="H4634" i="1"/>
  <c r="H5473" i="1"/>
  <c r="H4636" i="1"/>
  <c r="H4637" i="1"/>
  <c r="H4638" i="1"/>
  <c r="H4639" i="1"/>
  <c r="H4640" i="1"/>
  <c r="H4092" i="1"/>
  <c r="H22" i="1"/>
  <c r="H4643" i="1"/>
  <c r="H4644" i="1"/>
  <c r="H4645" i="1"/>
  <c r="H4646" i="1"/>
  <c r="H4647" i="1"/>
  <c r="H2529" i="1"/>
  <c r="H4649" i="1"/>
  <c r="H4650" i="1"/>
  <c r="H1174" i="1"/>
  <c r="H4652" i="1"/>
  <c r="H4653" i="1"/>
  <c r="H4654" i="1"/>
  <c r="H4655" i="1"/>
  <c r="H4656" i="1"/>
  <c r="H4657" i="1"/>
  <c r="H4658" i="1"/>
  <c r="H4659" i="1"/>
  <c r="H4660" i="1"/>
  <c r="H4661" i="1"/>
  <c r="H809" i="1"/>
  <c r="H2106" i="1"/>
  <c r="H4664" i="1"/>
  <c r="H8284" i="1"/>
  <c r="H4666" i="1"/>
  <c r="H9185" i="1"/>
  <c r="H5257" i="1"/>
  <c r="H4669" i="1"/>
  <c r="H4670" i="1"/>
  <c r="H1635" i="1"/>
  <c r="H4672" i="1"/>
  <c r="H4673" i="1"/>
  <c r="H4674" i="1"/>
  <c r="H4675" i="1"/>
  <c r="H5744" i="1"/>
  <c r="H4677" i="1"/>
  <c r="H1640" i="1"/>
  <c r="H4679" i="1"/>
  <c r="H4680" i="1"/>
  <c r="H4681" i="1"/>
  <c r="H1462" i="1"/>
  <c r="H4683" i="1"/>
  <c r="H1408" i="1"/>
  <c r="H816" i="1"/>
  <c r="H4686" i="1"/>
  <c r="H4687" i="1"/>
  <c r="H4688" i="1"/>
  <c r="H4689" i="1"/>
  <c r="H4690" i="1"/>
  <c r="H3204" i="1"/>
  <c r="H6719" i="1"/>
  <c r="H4693" i="1"/>
  <c r="H4694" i="1"/>
  <c r="H2646" i="1"/>
  <c r="H4696" i="1"/>
  <c r="H4697" i="1"/>
  <c r="H4698" i="1"/>
  <c r="H4699" i="1"/>
  <c r="H3651" i="1"/>
  <c r="H7597" i="1"/>
  <c r="H4702" i="1"/>
  <c r="H4703" i="1"/>
  <c r="H4704" i="1"/>
  <c r="H3655" i="1"/>
  <c r="H4706" i="1"/>
  <c r="H4707" i="1"/>
  <c r="H4708" i="1"/>
  <c r="H4709" i="1"/>
  <c r="H4710" i="1"/>
  <c r="H4308" i="1"/>
  <c r="H4712" i="1"/>
  <c r="H4713" i="1"/>
  <c r="H4714" i="1"/>
  <c r="H4715" i="1"/>
  <c r="H7014" i="1"/>
  <c r="H4717" i="1"/>
  <c r="H4718" i="1"/>
  <c r="H4719" i="1"/>
  <c r="H4720" i="1"/>
  <c r="H4721" i="1"/>
  <c r="H4722" i="1"/>
  <c r="H4723" i="1"/>
  <c r="H4724" i="1"/>
  <c r="H4725" i="1"/>
  <c r="H4726" i="1"/>
  <c r="H4727" i="1"/>
  <c r="H4728" i="1"/>
  <c r="H4499" i="1"/>
  <c r="H4730" i="1"/>
  <c r="H4731" i="1"/>
  <c r="H4732" i="1"/>
  <c r="H6722" i="1"/>
  <c r="H4734" i="1"/>
  <c r="H4735" i="1"/>
  <c r="H4736" i="1"/>
  <c r="H7017" i="1"/>
  <c r="H4738" i="1"/>
  <c r="H4739" i="1"/>
  <c r="H545" i="1"/>
  <c r="H4741" i="1"/>
  <c r="H4742" i="1"/>
  <c r="H4743" i="1"/>
  <c r="H4744" i="1"/>
  <c r="H4745" i="1"/>
  <c r="H5260" i="1"/>
  <c r="H3437" i="1"/>
  <c r="H4748" i="1"/>
  <c r="H4749" i="1"/>
  <c r="H4750" i="1"/>
  <c r="H4751" i="1"/>
  <c r="H7598" i="1"/>
  <c r="H4753" i="1"/>
  <c r="H4754" i="1"/>
  <c r="H4755" i="1"/>
  <c r="H4756" i="1"/>
  <c r="H4757" i="1"/>
  <c r="H961" i="1"/>
  <c r="H5261" i="1"/>
  <c r="H4760" i="1"/>
  <c r="H6077" i="1"/>
  <c r="H4762" i="1"/>
  <c r="H4763" i="1"/>
  <c r="H4764" i="1"/>
  <c r="H4765" i="1"/>
  <c r="H6078" i="1"/>
  <c r="H3015" i="1"/>
  <c r="H4768" i="1"/>
  <c r="H4769" i="1"/>
  <c r="H7600" i="1"/>
  <c r="H4771" i="1"/>
  <c r="H4772" i="1"/>
  <c r="H5478" i="1"/>
  <c r="H4774" i="1"/>
  <c r="H719" i="1"/>
  <c r="H29" i="1"/>
  <c r="H4777" i="1"/>
  <c r="H4778" i="1"/>
  <c r="H4779" i="1"/>
  <c r="H4102" i="1"/>
  <c r="H4781" i="1"/>
  <c r="H4782" i="1"/>
  <c r="H4783" i="1"/>
  <c r="H6079" i="1"/>
  <c r="H4785" i="1"/>
  <c r="H4786" i="1"/>
  <c r="H4787" i="1"/>
  <c r="H4788" i="1"/>
  <c r="H4789" i="1"/>
  <c r="H6737" i="1"/>
  <c r="H4791" i="1"/>
  <c r="H4792" i="1"/>
  <c r="H4793" i="1"/>
  <c r="H1177" i="1"/>
  <c r="H4795" i="1"/>
  <c r="H7624" i="1"/>
  <c r="H4797" i="1"/>
  <c r="H4798" i="1"/>
  <c r="H4799" i="1"/>
  <c r="H4800" i="1"/>
  <c r="H4801" i="1"/>
  <c r="H4802" i="1"/>
  <c r="H4803" i="1"/>
  <c r="H4804" i="1"/>
  <c r="H6738" i="1"/>
  <c r="H4806" i="1"/>
  <c r="H4807" i="1"/>
  <c r="H4808" i="1"/>
  <c r="H4809" i="1"/>
  <c r="H4810" i="1"/>
  <c r="H4811" i="1"/>
  <c r="H4812" i="1"/>
  <c r="H4813" i="1"/>
  <c r="H4814" i="1"/>
  <c r="H4815" i="1"/>
  <c r="H4816" i="1"/>
  <c r="H1773" i="1"/>
  <c r="H4818" i="1"/>
  <c r="H3879" i="1"/>
  <c r="H4820" i="1"/>
  <c r="H4821" i="1"/>
  <c r="H4822" i="1"/>
  <c r="H4823" i="1"/>
  <c r="H145" i="1"/>
  <c r="H4825" i="1"/>
  <c r="H4826" i="1"/>
  <c r="H4827" i="1"/>
  <c r="H4828" i="1"/>
  <c r="H4829" i="1"/>
  <c r="H4830" i="1"/>
  <c r="H4831" i="1"/>
  <c r="H4832" i="1"/>
  <c r="H4980" i="1"/>
  <c r="H3657" i="1"/>
  <c r="H4835" i="1"/>
  <c r="H4836" i="1"/>
  <c r="H4837" i="1"/>
  <c r="H4838" i="1"/>
  <c r="H4839" i="1"/>
  <c r="H4840" i="1"/>
  <c r="H4841" i="1"/>
  <c r="H4842" i="1"/>
  <c r="H4843" i="1"/>
  <c r="H1369" i="1"/>
  <c r="H6492" i="1"/>
  <c r="H4846" i="1"/>
  <c r="H4847" i="1"/>
  <c r="H4848" i="1"/>
  <c r="H1279" i="1"/>
  <c r="H4850" i="1"/>
  <c r="H4851" i="1"/>
  <c r="H4852" i="1"/>
  <c r="H4853" i="1"/>
  <c r="H2650" i="1"/>
  <c r="H4855" i="1"/>
  <c r="H4856" i="1"/>
  <c r="H4857" i="1"/>
  <c r="H4858" i="1"/>
  <c r="H6740" i="1"/>
  <c r="H722" i="1"/>
  <c r="H4861" i="1"/>
  <c r="H4502" i="1"/>
  <c r="H4863" i="1"/>
  <c r="H4864" i="1"/>
  <c r="H4865" i="1"/>
  <c r="H5752" i="1"/>
  <c r="H4867" i="1"/>
  <c r="H4868" i="1"/>
  <c r="H4869" i="1"/>
  <c r="H4870" i="1"/>
  <c r="H4871" i="1"/>
  <c r="H4872" i="1"/>
  <c r="H4873" i="1"/>
  <c r="H5755" i="1"/>
  <c r="H4875" i="1"/>
  <c r="H4876" i="1"/>
  <c r="H4877" i="1"/>
  <c r="H4878" i="1"/>
  <c r="H4879" i="1"/>
  <c r="H4880" i="1"/>
  <c r="H4881" i="1"/>
  <c r="H7630" i="1"/>
  <c r="H4883" i="1"/>
  <c r="H4884" i="1"/>
  <c r="H4885" i="1"/>
  <c r="H4886" i="1"/>
  <c r="H1280" i="1"/>
  <c r="H4888" i="1"/>
  <c r="H2868" i="1"/>
  <c r="H4890" i="1"/>
  <c r="H4891" i="1"/>
  <c r="H4892" i="1"/>
  <c r="H4893" i="1"/>
  <c r="H4894" i="1"/>
  <c r="H4895" i="1"/>
  <c r="H4896" i="1"/>
  <c r="H4897" i="1"/>
  <c r="H4898" i="1"/>
  <c r="H4899" i="1"/>
  <c r="H4900" i="1"/>
  <c r="H4901" i="1"/>
  <c r="H4902" i="1"/>
  <c r="H1948" i="1"/>
  <c r="H4904" i="1"/>
  <c r="H4905" i="1"/>
  <c r="H4906" i="1"/>
  <c r="H4907" i="1"/>
  <c r="H4908" i="1"/>
  <c r="H4909" i="1"/>
  <c r="H4910" i="1"/>
  <c r="H4911" i="1"/>
  <c r="H4912" i="1"/>
  <c r="H4913" i="1"/>
  <c r="H4914" i="1"/>
  <c r="H4915" i="1"/>
  <c r="H4916" i="1"/>
  <c r="H4917" i="1"/>
  <c r="H4918" i="1"/>
  <c r="H4919" i="1"/>
  <c r="H4920" i="1"/>
  <c r="H4921" i="1"/>
  <c r="H4922" i="1"/>
  <c r="H4103" i="1"/>
  <c r="H4924" i="1"/>
  <c r="H4925" i="1"/>
  <c r="H6359" i="1"/>
  <c r="H3660" i="1"/>
  <c r="H4928" i="1"/>
  <c r="H4929" i="1"/>
  <c r="H4930" i="1"/>
  <c r="H4931" i="1"/>
  <c r="H4932" i="1"/>
  <c r="H4933" i="1"/>
  <c r="H4934" i="1"/>
  <c r="H4935" i="1"/>
  <c r="H1228" i="1"/>
  <c r="H4937" i="1"/>
  <c r="H2869" i="1"/>
  <c r="H6080" i="1"/>
  <c r="H573" i="1"/>
  <c r="H4941" i="1"/>
  <c r="H7654" i="1"/>
  <c r="H4943" i="1"/>
  <c r="H4944" i="1"/>
  <c r="H4945" i="1"/>
  <c r="H4946" i="1"/>
  <c r="H5760" i="1"/>
  <c r="H4948" i="1"/>
  <c r="H3438" i="1"/>
  <c r="H4950" i="1"/>
  <c r="H4951" i="1"/>
  <c r="H4952" i="1"/>
  <c r="H2754" i="1"/>
  <c r="H4954" i="1"/>
  <c r="H4955" i="1"/>
  <c r="H4956" i="1"/>
  <c r="H4957" i="1"/>
  <c r="H8731" i="1"/>
  <c r="H1036" i="1"/>
  <c r="H4960" i="1"/>
  <c r="H4961" i="1"/>
  <c r="H5264" i="1"/>
  <c r="H4963" i="1"/>
  <c r="H4964" i="1"/>
  <c r="H4965" i="1"/>
  <c r="H4966" i="1"/>
  <c r="H8309" i="1"/>
  <c r="H4968" i="1"/>
  <c r="H4969" i="1"/>
  <c r="H4970" i="1"/>
  <c r="H4971" i="1"/>
  <c r="H4972" i="1"/>
  <c r="H4973" i="1"/>
  <c r="H4974" i="1"/>
  <c r="H6741" i="1"/>
  <c r="H4976" i="1"/>
  <c r="H4977" i="1"/>
  <c r="H4978" i="1"/>
  <c r="H4979" i="1"/>
  <c r="H7662" i="1"/>
  <c r="H8451" i="1"/>
  <c r="H4982" i="1"/>
  <c r="H5480" i="1"/>
  <c r="H4984" i="1"/>
  <c r="H4985" i="1"/>
  <c r="H4986" i="1"/>
  <c r="H4987" i="1"/>
  <c r="H4988" i="1"/>
  <c r="H4989" i="1"/>
  <c r="H4990" i="1"/>
  <c r="H6088" i="1"/>
  <c r="H3205" i="1"/>
  <c r="H4993" i="1"/>
  <c r="H4994" i="1"/>
  <c r="H4995" i="1"/>
  <c r="H4996" i="1"/>
  <c r="H4997" i="1"/>
  <c r="H4998" i="1"/>
  <c r="H4999" i="1"/>
  <c r="H5000" i="1"/>
  <c r="H5001" i="1"/>
  <c r="H5002" i="1"/>
  <c r="H5003" i="1"/>
  <c r="H5004" i="1"/>
  <c r="H5005" i="1"/>
  <c r="H5006" i="1"/>
  <c r="H1370" i="1"/>
  <c r="H3208" i="1"/>
  <c r="H5009" i="1"/>
  <c r="H5010" i="1"/>
  <c r="H5011" i="1"/>
  <c r="H5012" i="1"/>
  <c r="H5013" i="1"/>
  <c r="H5014" i="1"/>
  <c r="H4503" i="1"/>
  <c r="H5016" i="1"/>
  <c r="H5017" i="1"/>
  <c r="H8732" i="1"/>
  <c r="H5019" i="1"/>
  <c r="H1284" i="1"/>
  <c r="H5021" i="1"/>
  <c r="H3218" i="1"/>
  <c r="H5023" i="1"/>
  <c r="H5024" i="1"/>
  <c r="H5025" i="1"/>
  <c r="H5026" i="1"/>
  <c r="H5027" i="1"/>
  <c r="H963" i="1"/>
  <c r="H5029" i="1"/>
  <c r="H5030" i="1"/>
  <c r="H5031" i="1"/>
  <c r="H5032" i="1"/>
  <c r="H5033" i="1"/>
  <c r="H3225" i="1"/>
  <c r="H5035" i="1"/>
  <c r="H5036" i="1"/>
  <c r="H5037" i="1"/>
  <c r="H5038" i="1"/>
  <c r="H5039" i="1"/>
  <c r="H5040" i="1"/>
  <c r="H5041" i="1"/>
  <c r="H5042" i="1"/>
  <c r="H2651"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4108" i="1"/>
  <c r="H5077" i="1"/>
  <c r="H5078" i="1"/>
  <c r="H5079" i="1"/>
  <c r="H5080" i="1"/>
  <c r="H5081" i="1"/>
  <c r="H5082" i="1"/>
  <c r="H5083" i="1"/>
  <c r="H5084" i="1"/>
  <c r="H5085" i="1"/>
  <c r="H5086" i="1"/>
  <c r="H5087" i="1"/>
  <c r="H5088" i="1"/>
  <c r="H5089" i="1"/>
  <c r="H5090" i="1"/>
  <c r="H5091" i="1"/>
  <c r="H5092" i="1"/>
  <c r="H6360" i="1"/>
  <c r="H5094" i="1"/>
  <c r="H5095" i="1"/>
  <c r="H5096" i="1"/>
  <c r="H5097" i="1"/>
  <c r="H5098" i="1"/>
  <c r="H5099" i="1"/>
  <c r="H5100" i="1"/>
  <c r="H5101" i="1"/>
  <c r="H1371" i="1"/>
  <c r="H5103" i="1"/>
  <c r="H5104" i="1"/>
  <c r="H5105" i="1"/>
  <c r="H5106" i="1"/>
  <c r="H5107" i="1"/>
  <c r="H4114" i="1"/>
  <c r="H3018" i="1"/>
  <c r="H5110" i="1"/>
  <c r="H5111" i="1"/>
  <c r="H5276" i="1"/>
  <c r="H5113" i="1"/>
  <c r="H5114" i="1"/>
  <c r="H5115" i="1"/>
  <c r="H5116" i="1"/>
  <c r="H7667" i="1"/>
  <c r="H5118" i="1"/>
  <c r="H5119" i="1"/>
  <c r="H5120" i="1"/>
  <c r="H5121" i="1"/>
  <c r="H5122" i="1"/>
  <c r="H5123" i="1"/>
  <c r="H5124" i="1"/>
  <c r="H5125" i="1"/>
  <c r="H5126" i="1"/>
  <c r="H5127" i="1"/>
  <c r="H5128" i="1"/>
  <c r="H5129" i="1"/>
  <c r="H5130" i="1"/>
  <c r="H5131" i="1"/>
  <c r="H5132" i="1"/>
  <c r="H5133" i="1"/>
  <c r="H6750" i="1"/>
  <c r="H5135" i="1"/>
  <c r="H4312" i="1"/>
  <c r="H5137" i="1"/>
  <c r="H1470" i="1"/>
  <c r="H5139" i="1"/>
  <c r="H5140" i="1"/>
  <c r="H5141" i="1"/>
  <c r="H5142" i="1"/>
  <c r="H5143" i="1"/>
  <c r="H5144" i="1"/>
  <c r="H5145" i="1"/>
  <c r="H5146" i="1"/>
  <c r="H8013" i="1"/>
  <c r="H5148" i="1"/>
  <c r="H316" i="1"/>
  <c r="H5150" i="1"/>
  <c r="H5151" i="1"/>
  <c r="H966" i="1"/>
  <c r="H5153" i="1"/>
  <c r="H5154" i="1"/>
  <c r="H5155" i="1"/>
  <c r="H5156" i="1"/>
  <c r="H5157" i="1"/>
  <c r="H5158" i="1"/>
  <c r="H5159" i="1"/>
  <c r="H7190" i="1"/>
  <c r="H5161" i="1"/>
  <c r="H3441" i="1"/>
  <c r="H2392" i="1"/>
  <c r="H5164" i="1"/>
  <c r="H6498" i="1"/>
  <c r="H5166" i="1"/>
  <c r="H5167" i="1"/>
  <c r="H5168" i="1"/>
  <c r="H5169" i="1"/>
  <c r="H852" i="1"/>
  <c r="H5171" i="1"/>
  <c r="H6370" i="1"/>
  <c r="H8848" i="1"/>
  <c r="H5174" i="1"/>
  <c r="H6500" i="1"/>
  <c r="H5482" i="1"/>
  <c r="H5177" i="1"/>
  <c r="H5178" i="1"/>
  <c r="H5179" i="1"/>
  <c r="H5180" i="1"/>
  <c r="H5181" i="1"/>
  <c r="H5182" i="1"/>
  <c r="H5183" i="1"/>
  <c r="H5184" i="1"/>
  <c r="H5185" i="1"/>
  <c r="H5186" i="1"/>
  <c r="H5187" i="1"/>
  <c r="H4505" i="1"/>
  <c r="H974" i="1"/>
  <c r="H5190" i="1"/>
  <c r="H5191" i="1"/>
  <c r="H5192" i="1"/>
  <c r="H5193" i="1"/>
  <c r="H5194" i="1"/>
  <c r="H5195" i="1"/>
  <c r="H1591" i="1"/>
  <c r="H5197" i="1"/>
  <c r="H5198" i="1"/>
  <c r="H5199" i="1"/>
  <c r="H5200" i="1"/>
  <c r="H5201" i="1"/>
  <c r="H5202" i="1"/>
  <c r="H5203" i="1"/>
  <c r="H5204" i="1"/>
  <c r="H5205" i="1"/>
  <c r="H5206" i="1"/>
  <c r="H5207" i="1"/>
  <c r="H5208" i="1"/>
  <c r="H5209" i="1"/>
  <c r="H5210" i="1"/>
  <c r="H5211" i="1"/>
  <c r="H5212" i="1"/>
  <c r="H1409" i="1"/>
  <c r="H7196" i="1"/>
  <c r="H5215" i="1"/>
  <c r="H5216" i="1"/>
  <c r="H5217" i="1"/>
  <c r="H772" i="1"/>
  <c r="H5219" i="1"/>
  <c r="H5220" i="1"/>
  <c r="H5221" i="1"/>
  <c r="H5222" i="1"/>
  <c r="H5223" i="1"/>
  <c r="H5224" i="1"/>
  <c r="H5225" i="1"/>
  <c r="H5226" i="1"/>
  <c r="H6501" i="1"/>
  <c r="H5228" i="1"/>
  <c r="H5229" i="1"/>
  <c r="H5230" i="1"/>
  <c r="H5231" i="1"/>
  <c r="H6502" i="1"/>
  <c r="H5233" i="1"/>
  <c r="H5234" i="1"/>
  <c r="H4981" i="1"/>
  <c r="H5236" i="1"/>
  <c r="H5237" i="1"/>
  <c r="H5238" i="1"/>
  <c r="H4506" i="1"/>
  <c r="H5240" i="1"/>
  <c r="H5241" i="1"/>
  <c r="H5242" i="1"/>
  <c r="H5243" i="1"/>
  <c r="H5244" i="1"/>
  <c r="H5245" i="1"/>
  <c r="H5246" i="1"/>
  <c r="H5247" i="1"/>
  <c r="H3237" i="1"/>
  <c r="H5249" i="1"/>
  <c r="H5250" i="1"/>
  <c r="H5251" i="1"/>
  <c r="H5252" i="1"/>
  <c r="H5253" i="1"/>
  <c r="H5254" i="1"/>
  <c r="H5255" i="1"/>
  <c r="H5256" i="1"/>
  <c r="H1777" i="1"/>
  <c r="H5258" i="1"/>
  <c r="H5259" i="1"/>
  <c r="H2761" i="1"/>
  <c r="H1644" i="1"/>
  <c r="H5262" i="1"/>
  <c r="H5263" i="1"/>
  <c r="H3885" i="1"/>
  <c r="H5265" i="1"/>
  <c r="H5266" i="1"/>
  <c r="H5267" i="1"/>
  <c r="H5268" i="1"/>
  <c r="H5269" i="1"/>
  <c r="H5270" i="1"/>
  <c r="H5271" i="1"/>
  <c r="H5272" i="1"/>
  <c r="H5273" i="1"/>
  <c r="H5274" i="1"/>
  <c r="H5275" i="1"/>
  <c r="H940" i="1"/>
  <c r="H5277" i="1"/>
  <c r="H5278" i="1"/>
  <c r="H5279" i="1"/>
  <c r="H5280" i="1"/>
  <c r="H5281" i="1"/>
  <c r="H5282" i="1"/>
  <c r="H5283" i="1"/>
  <c r="H5284" i="1"/>
  <c r="H3661" i="1"/>
  <c r="H5286" i="1"/>
  <c r="H1178" i="1"/>
  <c r="H5288" i="1"/>
  <c r="H5289" i="1"/>
  <c r="H1780" i="1"/>
  <c r="H3888" i="1"/>
  <c r="H5292" i="1"/>
  <c r="H3447" i="1"/>
  <c r="H5294" i="1"/>
  <c r="H5295" i="1"/>
  <c r="H5296" i="1"/>
  <c r="H5297" i="1"/>
  <c r="H5298" i="1"/>
  <c r="H5299" i="1"/>
  <c r="H8310" i="1"/>
  <c r="H5301" i="1"/>
  <c r="H1474" i="1"/>
  <c r="H5303" i="1"/>
  <c r="H5304" i="1"/>
  <c r="H5305" i="1"/>
  <c r="H5306" i="1"/>
  <c r="H5307" i="1"/>
  <c r="H5308" i="1"/>
  <c r="H5309" i="1"/>
  <c r="H5310" i="1"/>
  <c r="H5311" i="1"/>
  <c r="H5312" i="1"/>
  <c r="H5313" i="1"/>
  <c r="H5314" i="1"/>
  <c r="H5315" i="1"/>
  <c r="H5316" i="1"/>
  <c r="H5317" i="1"/>
  <c r="H5318" i="1"/>
  <c r="H5319" i="1"/>
  <c r="H5320" i="1"/>
  <c r="H5321" i="1"/>
  <c r="H5322" i="1"/>
  <c r="H5323" i="1"/>
  <c r="H1410" i="1"/>
  <c r="H5325" i="1"/>
  <c r="H5326" i="1"/>
  <c r="H5327" i="1"/>
  <c r="H5328" i="1"/>
  <c r="H5329" i="1"/>
  <c r="H5330" i="1"/>
  <c r="H5331" i="1"/>
  <c r="H5332" i="1"/>
  <c r="H5333" i="1"/>
  <c r="H5334" i="1"/>
  <c r="H5335" i="1"/>
  <c r="H979" i="1"/>
  <c r="H5337" i="1"/>
  <c r="H5338" i="1"/>
  <c r="H5339" i="1"/>
  <c r="H5340" i="1"/>
  <c r="H3026" i="1"/>
  <c r="H5342" i="1"/>
  <c r="H1949" i="1"/>
  <c r="H2652" i="1"/>
  <c r="H5345" i="1"/>
  <c r="H3451" i="1"/>
  <c r="H3238" i="1"/>
  <c r="H5348" i="1"/>
  <c r="H4521" i="1"/>
  <c r="H2245" i="1"/>
  <c r="H5351" i="1"/>
  <c r="H5352" i="1"/>
  <c r="H5353" i="1"/>
  <c r="H5354" i="1"/>
  <c r="H5355" i="1"/>
  <c r="H5356" i="1"/>
  <c r="H8021" i="1"/>
  <c r="H5358" i="1"/>
  <c r="H5359" i="1"/>
  <c r="H5360" i="1"/>
  <c r="H1967" i="1"/>
  <c r="H5362" i="1"/>
  <c r="H5363" i="1"/>
  <c r="H3452" i="1"/>
  <c r="H5365" i="1"/>
  <c r="H5366" i="1"/>
  <c r="H5367" i="1"/>
  <c r="H1231" i="1"/>
  <c r="H5369" i="1"/>
  <c r="H5370" i="1"/>
  <c r="H3454" i="1"/>
  <c r="H5372" i="1"/>
  <c r="H5373" i="1"/>
  <c r="H5374" i="1"/>
  <c r="H5375" i="1"/>
  <c r="H5376" i="1"/>
  <c r="H5377" i="1"/>
  <c r="H5378" i="1"/>
  <c r="H5379" i="1"/>
  <c r="H5380" i="1"/>
  <c r="H5381" i="1"/>
  <c r="H8908" i="1"/>
  <c r="H2250" i="1"/>
  <c r="H5384" i="1"/>
  <c r="H630" i="1"/>
  <c r="H5386" i="1"/>
  <c r="H5387" i="1"/>
  <c r="H5388" i="1"/>
  <c r="H5389" i="1"/>
  <c r="H5390" i="1"/>
  <c r="H3041" i="1"/>
  <c r="H5392" i="1"/>
  <c r="H5393" i="1"/>
  <c r="H5394" i="1"/>
  <c r="H5395" i="1"/>
  <c r="H9191" i="1"/>
  <c r="H5397" i="1"/>
  <c r="H5398" i="1"/>
  <c r="H318" i="1"/>
  <c r="H5400" i="1"/>
  <c r="H5401" i="1"/>
  <c r="H5402" i="1"/>
  <c r="H5403" i="1"/>
  <c r="H5483" i="1"/>
  <c r="H5405" i="1"/>
  <c r="H5406" i="1"/>
  <c r="H5407" i="1"/>
  <c r="H5408" i="1"/>
  <c r="H5285" i="1"/>
  <c r="H5410" i="1"/>
  <c r="H5411" i="1"/>
  <c r="H2883" i="1"/>
  <c r="H1232" i="1"/>
  <c r="H5414" i="1"/>
  <c r="H5415" i="1"/>
  <c r="H2764" i="1"/>
  <c r="H5417" i="1"/>
  <c r="H3043" i="1"/>
  <c r="H5419" i="1"/>
  <c r="H5420" i="1"/>
  <c r="H5421" i="1"/>
  <c r="H5422" i="1"/>
  <c r="H5423" i="1"/>
  <c r="H5424" i="1"/>
  <c r="H5425" i="1"/>
  <c r="H5426" i="1"/>
  <c r="H5427" i="1"/>
  <c r="H1981" i="1"/>
  <c r="H5429" i="1"/>
  <c r="H5430" i="1"/>
  <c r="H5431" i="1"/>
  <c r="H5432" i="1"/>
  <c r="H5433" i="1"/>
  <c r="H4522" i="1"/>
  <c r="H5435" i="1"/>
  <c r="H5436" i="1"/>
  <c r="H7681" i="1"/>
  <c r="H5438" i="1"/>
  <c r="H5439" i="1"/>
  <c r="H5440" i="1"/>
  <c r="H5441" i="1"/>
  <c r="H5442" i="1"/>
  <c r="H5443" i="1"/>
  <c r="H5444" i="1"/>
  <c r="H5485" i="1"/>
  <c r="H5446" i="1"/>
  <c r="H5447" i="1"/>
  <c r="H5448" i="1"/>
  <c r="H5449" i="1"/>
  <c r="H5450" i="1"/>
  <c r="H5451" i="1"/>
  <c r="H5762" i="1"/>
  <c r="H5453" i="1"/>
  <c r="H5454" i="1"/>
  <c r="H5455" i="1"/>
  <c r="H5456" i="1"/>
  <c r="H8323" i="1"/>
  <c r="H5458" i="1"/>
  <c r="H5459" i="1"/>
  <c r="H5460" i="1"/>
  <c r="H8916" i="1"/>
  <c r="H5462" i="1"/>
  <c r="H5463" i="1"/>
  <c r="H5464" i="1"/>
  <c r="H5465" i="1"/>
  <c r="H5466" i="1"/>
  <c r="H5467" i="1"/>
  <c r="H7684" i="1"/>
  <c r="H5469" i="1"/>
  <c r="H857" i="1"/>
  <c r="H5471" i="1"/>
  <c r="H5472" i="1"/>
  <c r="H4770" i="1"/>
  <c r="H5474" i="1"/>
  <c r="H5475" i="1"/>
  <c r="H5476" i="1"/>
  <c r="H5477" i="1"/>
  <c r="H6519" i="1"/>
  <c r="H5479" i="1"/>
  <c r="H1781" i="1"/>
  <c r="H5481" i="1"/>
  <c r="H1039" i="1"/>
  <c r="H1285" i="1"/>
  <c r="H5484" i="1"/>
  <c r="H6371" i="1"/>
  <c r="H7207" i="1"/>
  <c r="H5487" i="1"/>
  <c r="H5488" i="1"/>
  <c r="H5489" i="1"/>
  <c r="H5490" i="1"/>
  <c r="H5491" i="1"/>
  <c r="H5492" i="1"/>
  <c r="H5493" i="1"/>
  <c r="H5494" i="1"/>
  <c r="H97" i="1"/>
  <c r="H5496" i="1"/>
  <c r="H5497" i="1"/>
  <c r="H5498" i="1"/>
  <c r="H5499" i="1"/>
  <c r="H5500" i="1"/>
  <c r="H3664" i="1"/>
  <c r="H5502" i="1"/>
  <c r="H4983" i="1"/>
  <c r="H5504" i="1"/>
  <c r="H3890" i="1"/>
  <c r="H5506" i="1"/>
  <c r="H5507" i="1"/>
  <c r="H1784" i="1"/>
  <c r="H738" i="1"/>
  <c r="H5510" i="1"/>
  <c r="H5511" i="1"/>
  <c r="H5512" i="1"/>
  <c r="H5513" i="1"/>
  <c r="H5514" i="1"/>
  <c r="H5515" i="1"/>
  <c r="H4773" i="1"/>
  <c r="H4991" i="1"/>
  <c r="H2534" i="1"/>
  <c r="H5519" i="1"/>
  <c r="H5520" i="1"/>
  <c r="H5521" i="1"/>
  <c r="H8930" i="1"/>
  <c r="H6754" i="1"/>
  <c r="H5524" i="1"/>
  <c r="H5525" i="1"/>
  <c r="H5526" i="1"/>
  <c r="H5527" i="1"/>
  <c r="H5528" i="1"/>
  <c r="H8024" i="1"/>
  <c r="H2653" i="1"/>
  <c r="H5531" i="1"/>
  <c r="H5532" i="1"/>
  <c r="H5533" i="1"/>
  <c r="H5534" i="1"/>
  <c r="H5535" i="1"/>
  <c r="H5536" i="1"/>
  <c r="H5764" i="1"/>
  <c r="H5538" i="1"/>
  <c r="H5539" i="1"/>
  <c r="H5540" i="1"/>
  <c r="H5541" i="1"/>
  <c r="H4992" i="1"/>
  <c r="H5543" i="1"/>
  <c r="H5544" i="1"/>
  <c r="H5545" i="1"/>
  <c r="H8331" i="1"/>
  <c r="H5287" i="1"/>
  <c r="H5548" i="1"/>
  <c r="H5549" i="1"/>
  <c r="H1593" i="1"/>
  <c r="H5551" i="1"/>
  <c r="H5552" i="1"/>
  <c r="H5553" i="1"/>
  <c r="H5554" i="1"/>
  <c r="H5290" i="1"/>
  <c r="H5556" i="1"/>
  <c r="H5557" i="1"/>
  <c r="H5558" i="1"/>
  <c r="H5559" i="1"/>
  <c r="H5560" i="1"/>
  <c r="H5561" i="1"/>
  <c r="H3666" i="1"/>
  <c r="H5563" i="1"/>
  <c r="H5564" i="1"/>
  <c r="H5565" i="1"/>
  <c r="H5566" i="1"/>
  <c r="H476" i="1"/>
  <c r="H5568" i="1"/>
  <c r="H5569" i="1"/>
  <c r="H5570" i="1"/>
  <c r="H5571" i="1"/>
  <c r="H5572" i="1"/>
  <c r="H5573" i="1"/>
  <c r="H6375" i="1"/>
  <c r="H6766" i="1"/>
  <c r="H5576" i="1"/>
  <c r="H5577" i="1"/>
  <c r="H5578" i="1"/>
  <c r="H5579" i="1"/>
  <c r="H5580" i="1"/>
  <c r="H5581" i="1"/>
  <c r="H5582" i="1"/>
  <c r="H5583" i="1"/>
  <c r="H5765" i="1"/>
  <c r="H5585" i="1"/>
  <c r="H5291" i="1"/>
  <c r="H5587" i="1"/>
  <c r="H5588" i="1"/>
  <c r="H5589" i="1"/>
  <c r="H5590" i="1"/>
  <c r="H5591" i="1"/>
  <c r="H2654" i="1"/>
  <c r="H5593" i="1"/>
  <c r="H5594" i="1"/>
  <c r="H5595" i="1"/>
  <c r="H5596" i="1"/>
  <c r="H5597" i="1"/>
  <c r="H5598" i="1"/>
  <c r="H5599" i="1"/>
  <c r="H5600" i="1"/>
  <c r="H5601" i="1"/>
  <c r="H3048" i="1"/>
  <c r="H5603" i="1"/>
  <c r="H820" i="1"/>
  <c r="H5605" i="1"/>
  <c r="H5606" i="1"/>
  <c r="H5607" i="1"/>
  <c r="H5007" i="1"/>
  <c r="H5609" i="1"/>
  <c r="H7218" i="1"/>
  <c r="H5611" i="1"/>
  <c r="H5612" i="1"/>
  <c r="H5613" i="1"/>
  <c r="H5614" i="1"/>
  <c r="H7688" i="1"/>
  <c r="H5616" i="1"/>
  <c r="H5617" i="1"/>
  <c r="H5618" i="1"/>
  <c r="H5619" i="1"/>
  <c r="H5620" i="1"/>
  <c r="H5621" i="1"/>
  <c r="H5622" i="1"/>
  <c r="H5623" i="1"/>
  <c r="H5624" i="1"/>
  <c r="H6767" i="1"/>
  <c r="H5626" i="1"/>
  <c r="H5627" i="1"/>
  <c r="H5628" i="1"/>
  <c r="H5629" i="1"/>
  <c r="H5630" i="1"/>
  <c r="H5631" i="1"/>
  <c r="H5632" i="1"/>
  <c r="H5633" i="1"/>
  <c r="H5634" i="1"/>
  <c r="H5635" i="1"/>
  <c r="H3050" i="1"/>
  <c r="H2538" i="1"/>
  <c r="H862" i="1"/>
  <c r="H5639" i="1"/>
  <c r="H5640" i="1"/>
  <c r="H5641" i="1"/>
  <c r="H5642" i="1"/>
  <c r="H5643" i="1"/>
  <c r="H5644" i="1"/>
  <c r="H821" i="1"/>
  <c r="H5646" i="1"/>
  <c r="H5647" i="1"/>
  <c r="H5648" i="1"/>
  <c r="H5649" i="1"/>
  <c r="H4125" i="1"/>
  <c r="H5651" i="1"/>
  <c r="H5652" i="1"/>
  <c r="H5653" i="1"/>
  <c r="H5654" i="1"/>
  <c r="H5655" i="1"/>
  <c r="H5486" i="1"/>
  <c r="H1372" i="1"/>
  <c r="H5658" i="1"/>
  <c r="H5659" i="1"/>
  <c r="H5660" i="1"/>
  <c r="H1235" i="1"/>
  <c r="H5662" i="1"/>
  <c r="H5663" i="1"/>
  <c r="H5664" i="1"/>
  <c r="H5665" i="1"/>
  <c r="H44" i="1"/>
  <c r="H5667" i="1"/>
  <c r="H5668" i="1"/>
  <c r="H5669" i="1"/>
  <c r="H5670" i="1"/>
  <c r="H5671" i="1"/>
  <c r="H5672" i="1"/>
  <c r="H7223" i="1"/>
  <c r="H5008" i="1"/>
  <c r="H5774" i="1"/>
  <c r="H5676" i="1"/>
  <c r="H5677" i="1"/>
  <c r="H5495" i="1"/>
  <c r="H5679" i="1"/>
  <c r="H5501" i="1"/>
  <c r="H5681" i="1"/>
  <c r="H5682" i="1"/>
  <c r="H5683" i="1"/>
  <c r="H5684" i="1"/>
  <c r="H8029" i="1"/>
  <c r="H5686" i="1"/>
  <c r="H5687" i="1"/>
  <c r="H5688" i="1"/>
  <c r="H5689" i="1"/>
  <c r="H5690" i="1"/>
  <c r="H7231" i="1"/>
  <c r="H5692" i="1"/>
  <c r="H5693" i="1"/>
  <c r="H5694" i="1"/>
  <c r="H5695" i="1"/>
  <c r="H5696" i="1"/>
  <c r="H5697" i="1"/>
  <c r="H5698" i="1"/>
  <c r="H5699" i="1"/>
  <c r="H6520" i="1"/>
  <c r="H5701" i="1"/>
  <c r="H8741" i="1"/>
  <c r="H5703" i="1"/>
  <c r="H5704" i="1"/>
  <c r="H5705" i="1"/>
  <c r="H4128" i="1"/>
  <c r="H5707" i="1"/>
  <c r="H5293" i="1"/>
  <c r="H5709" i="1"/>
  <c r="H5778" i="1"/>
  <c r="H5711" i="1"/>
  <c r="H5712" i="1"/>
  <c r="H3900" i="1"/>
  <c r="H5714" i="1"/>
  <c r="H5715" i="1"/>
  <c r="H5716" i="1"/>
  <c r="H5717" i="1"/>
  <c r="H5718" i="1"/>
  <c r="H2766"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3247" i="1"/>
  <c r="H5745" i="1"/>
  <c r="H5746" i="1"/>
  <c r="H5747" i="1"/>
  <c r="H5748" i="1"/>
  <c r="H5749" i="1"/>
  <c r="H5750" i="1"/>
  <c r="H5751" i="1"/>
  <c r="H7240" i="1"/>
  <c r="H5753" i="1"/>
  <c r="H5754" i="1"/>
  <c r="H1298" i="1"/>
  <c r="H5756" i="1"/>
  <c r="H5757" i="1"/>
  <c r="H5758" i="1"/>
  <c r="H5759" i="1"/>
  <c r="H1188" i="1"/>
  <c r="H5761" i="1"/>
  <c r="H635" i="1"/>
  <c r="H5763" i="1"/>
  <c r="H1983" i="1"/>
  <c r="H3456" i="1"/>
  <c r="H5766" i="1"/>
  <c r="H5767" i="1"/>
  <c r="H5768" i="1"/>
  <c r="H5769" i="1"/>
  <c r="H5770" i="1"/>
  <c r="H5771" i="1"/>
  <c r="H5772" i="1"/>
  <c r="H5773" i="1"/>
  <c r="H1479" i="1"/>
  <c r="H5775" i="1"/>
  <c r="H5776" i="1"/>
  <c r="H5777" i="1"/>
  <c r="H3266" i="1"/>
  <c r="H2890" i="1"/>
  <c r="H5780" i="1"/>
  <c r="H5781" i="1"/>
  <c r="H8747" i="1"/>
  <c r="H5783" i="1"/>
  <c r="H3268" i="1"/>
  <c r="H5785" i="1"/>
  <c r="H5786" i="1"/>
  <c r="H5787" i="1"/>
  <c r="H5788" i="1"/>
  <c r="H5789" i="1"/>
  <c r="H5790" i="1"/>
  <c r="H5791" i="1"/>
  <c r="H5792" i="1"/>
  <c r="H5793" i="1"/>
  <c r="H5794" i="1"/>
  <c r="H5795" i="1"/>
  <c r="H5796" i="1"/>
  <c r="H5797" i="1"/>
  <c r="H5798" i="1"/>
  <c r="H6383" i="1"/>
  <c r="H7698" i="1"/>
  <c r="H5801" i="1"/>
  <c r="H5802" i="1"/>
  <c r="H5803" i="1"/>
  <c r="H5804" i="1"/>
  <c r="H5805" i="1"/>
  <c r="H5806" i="1"/>
  <c r="H5807" i="1"/>
  <c r="H5808" i="1"/>
  <c r="H5809" i="1"/>
  <c r="H5810" i="1"/>
  <c r="H5811" i="1"/>
  <c r="H5812" i="1"/>
  <c r="H5813" i="1"/>
  <c r="H5814" i="1"/>
  <c r="H5815" i="1"/>
  <c r="H5816" i="1"/>
  <c r="H5817" i="1"/>
  <c r="H3904" i="1"/>
  <c r="H5819" i="1"/>
  <c r="H5820" i="1"/>
  <c r="H5821" i="1"/>
  <c r="H5822" i="1"/>
  <c r="H5823" i="1"/>
  <c r="H5824" i="1"/>
  <c r="H5825" i="1"/>
  <c r="H5826" i="1"/>
  <c r="H6090" i="1"/>
  <c r="H5828" i="1"/>
  <c r="H5829" i="1"/>
  <c r="H5830" i="1"/>
  <c r="H3458"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4314" i="1"/>
  <c r="H5863" i="1"/>
  <c r="H1594" i="1"/>
  <c r="H5865" i="1"/>
  <c r="H5866" i="1"/>
  <c r="H5867" i="1"/>
  <c r="H5868" i="1"/>
  <c r="H5869" i="1"/>
  <c r="H5870" i="1"/>
  <c r="H5871" i="1"/>
  <c r="H2545" i="1"/>
  <c r="H546" i="1"/>
  <c r="H5874" i="1"/>
  <c r="H5875" i="1"/>
  <c r="H5876" i="1"/>
  <c r="H3670" i="1"/>
  <c r="H5878" i="1"/>
  <c r="H6522" i="1"/>
  <c r="H5880" i="1"/>
  <c r="H5015" i="1"/>
  <c r="H5882" i="1"/>
  <c r="H5883" i="1"/>
  <c r="H5884" i="1"/>
  <c r="H5885" i="1"/>
  <c r="H5886" i="1"/>
  <c r="H5887" i="1"/>
  <c r="H5888" i="1"/>
  <c r="H5889" i="1"/>
  <c r="H5890" i="1"/>
  <c r="H5891" i="1"/>
  <c r="H5892" i="1"/>
  <c r="H5893" i="1"/>
  <c r="H5894" i="1"/>
  <c r="H5895" i="1"/>
  <c r="H5896" i="1"/>
  <c r="H5897" i="1"/>
  <c r="H5898" i="1"/>
  <c r="H5899" i="1"/>
  <c r="H5900" i="1"/>
  <c r="H5901" i="1"/>
  <c r="H5902" i="1"/>
  <c r="H5903" i="1"/>
  <c r="H420" i="1"/>
  <c r="H5905" i="1"/>
  <c r="H5906" i="1"/>
  <c r="H5907" i="1"/>
  <c r="H5908" i="1"/>
  <c r="H3459" i="1"/>
  <c r="H5910" i="1"/>
  <c r="H5911" i="1"/>
  <c r="H5912" i="1"/>
  <c r="H483" i="1"/>
  <c r="H5914" i="1"/>
  <c r="H5915" i="1"/>
  <c r="H5916" i="1"/>
  <c r="H5917" i="1"/>
  <c r="H5918" i="1"/>
  <c r="H5919" i="1"/>
  <c r="H5503" i="1"/>
  <c r="H5300" i="1"/>
  <c r="H5922" i="1"/>
  <c r="H5923" i="1"/>
  <c r="H5924" i="1"/>
  <c r="H5925" i="1"/>
  <c r="H5926" i="1"/>
  <c r="H5927" i="1"/>
  <c r="H5928" i="1"/>
  <c r="H5929" i="1"/>
  <c r="H5930" i="1"/>
  <c r="H5931" i="1"/>
  <c r="H5932" i="1"/>
  <c r="H5933" i="1"/>
  <c r="H5934" i="1"/>
  <c r="H1375" i="1"/>
  <c r="H518" i="1"/>
  <c r="H5937" i="1"/>
  <c r="H5938" i="1"/>
  <c r="H5939" i="1"/>
  <c r="H5940" i="1"/>
  <c r="H5941" i="1"/>
  <c r="H5942" i="1"/>
  <c r="H5943" i="1"/>
  <c r="H6384" i="1"/>
  <c r="H5945" i="1"/>
  <c r="H5946" i="1"/>
  <c r="H5947" i="1"/>
  <c r="H5948" i="1"/>
  <c r="H8660" i="1"/>
  <c r="H2892" i="1"/>
  <c r="H5951" i="1"/>
  <c r="H6769" i="1"/>
  <c r="H5953" i="1"/>
  <c r="H6385" i="1"/>
  <c r="H5955" i="1"/>
  <c r="H4775" i="1"/>
  <c r="H5957" i="1"/>
  <c r="H5958" i="1"/>
  <c r="H5959" i="1"/>
  <c r="H3269" i="1"/>
  <c r="H5961" i="1"/>
  <c r="H5962" i="1"/>
  <c r="H5963" i="1"/>
  <c r="H5964" i="1"/>
  <c r="H2767" i="1"/>
  <c r="H5966" i="1"/>
  <c r="H5967" i="1"/>
  <c r="H5968" i="1"/>
  <c r="H5969" i="1"/>
  <c r="H4315" i="1"/>
  <c r="H5971" i="1"/>
  <c r="H5972" i="1"/>
  <c r="H5973" i="1"/>
  <c r="H7018" i="1"/>
  <c r="H5975" i="1"/>
  <c r="H5976" i="1"/>
  <c r="H5977" i="1"/>
  <c r="H5978" i="1"/>
  <c r="H5979" i="1"/>
  <c r="H5980" i="1"/>
  <c r="H5981" i="1"/>
  <c r="H5982" i="1"/>
  <c r="H5983" i="1"/>
  <c r="H5984" i="1"/>
  <c r="H5985" i="1"/>
  <c r="H5986" i="1"/>
  <c r="H5987" i="1"/>
  <c r="H5988" i="1"/>
  <c r="H5989" i="1"/>
  <c r="H5990" i="1"/>
  <c r="H5991" i="1"/>
  <c r="H3271" i="1"/>
  <c r="H5993" i="1"/>
  <c r="H5994" i="1"/>
  <c r="H5995" i="1"/>
  <c r="H3274" i="1"/>
  <c r="H5997" i="1"/>
  <c r="H5998" i="1"/>
  <c r="H5505" i="1"/>
  <c r="H6000" i="1"/>
  <c r="H2252" i="1"/>
  <c r="H6002" i="1"/>
  <c r="H6003" i="1"/>
  <c r="H6004" i="1"/>
  <c r="H3462" i="1"/>
  <c r="H6100" i="1"/>
  <c r="H6007" i="1"/>
  <c r="H2395" i="1"/>
  <c r="H6009" i="1"/>
  <c r="H6010" i="1"/>
  <c r="H6011" i="1"/>
  <c r="H6012" i="1"/>
  <c r="H6013" i="1"/>
  <c r="H6014" i="1"/>
  <c r="H6015" i="1"/>
  <c r="H6016" i="1"/>
  <c r="H6017" i="1"/>
  <c r="H2769" i="1"/>
  <c r="H6019" i="1"/>
  <c r="H6020" i="1"/>
  <c r="H6021" i="1"/>
  <c r="H6022" i="1"/>
  <c r="H6023" i="1"/>
  <c r="H6024" i="1"/>
  <c r="H6025" i="1"/>
  <c r="H6026" i="1"/>
  <c r="H6027" i="1"/>
  <c r="H6028" i="1"/>
  <c r="H6029" i="1"/>
  <c r="H6030" i="1"/>
  <c r="H6031" i="1"/>
  <c r="H6032" i="1"/>
  <c r="H6033" i="1"/>
  <c r="H6034" i="1"/>
  <c r="H6035" i="1"/>
  <c r="H6036" i="1"/>
  <c r="H6037" i="1"/>
  <c r="H6038" i="1"/>
  <c r="H6039" i="1"/>
  <c r="H6040" i="1"/>
  <c r="H3673" i="1"/>
  <c r="H6042" i="1"/>
  <c r="H6043" i="1"/>
  <c r="H4135" i="1"/>
  <c r="H6045" i="1"/>
  <c r="H6046" i="1"/>
  <c r="H6047" i="1"/>
  <c r="H6048" i="1"/>
  <c r="H6049" i="1"/>
  <c r="H5508" i="1"/>
  <c r="H6051" i="1"/>
  <c r="H6052" i="1"/>
  <c r="H6053" i="1"/>
  <c r="H6054" i="1"/>
  <c r="H6055" i="1"/>
  <c r="H6056" i="1"/>
  <c r="H6057" i="1"/>
  <c r="H6058" i="1"/>
  <c r="H6107" i="1"/>
  <c r="H6060" i="1"/>
  <c r="H180" i="1"/>
  <c r="H6062" i="1"/>
  <c r="H6063" i="1"/>
  <c r="H3052" i="1"/>
  <c r="H1985" i="1"/>
  <c r="H296" i="1"/>
  <c r="H6067" i="1"/>
  <c r="H6068" i="1"/>
  <c r="H1095" i="1"/>
  <c r="H6070" i="1"/>
  <c r="H6071" i="1"/>
  <c r="H6072" i="1"/>
  <c r="H6073" i="1"/>
  <c r="H6074" i="1"/>
  <c r="H6075" i="1"/>
  <c r="H6076" i="1"/>
  <c r="H2546" i="1"/>
  <c r="H2897" i="1"/>
  <c r="H6108" i="1"/>
  <c r="H3680" i="1"/>
  <c r="H6081" i="1"/>
  <c r="H6082" i="1"/>
  <c r="H6083" i="1"/>
  <c r="H6084" i="1"/>
  <c r="H6085" i="1"/>
  <c r="H6086" i="1"/>
  <c r="H6087" i="1"/>
  <c r="H5509" i="1"/>
  <c r="H6089" i="1"/>
  <c r="H2770" i="1"/>
  <c r="H6091" i="1"/>
  <c r="H6092" i="1"/>
  <c r="H6093" i="1"/>
  <c r="H6094" i="1"/>
  <c r="H6095" i="1"/>
  <c r="H6096" i="1"/>
  <c r="H6097" i="1"/>
  <c r="H6098" i="1"/>
  <c r="H6099" i="1"/>
  <c r="H8751" i="1"/>
  <c r="H6101" i="1"/>
  <c r="H6102" i="1"/>
  <c r="H6103" i="1"/>
  <c r="H6104" i="1"/>
  <c r="H6105" i="1"/>
  <c r="H6106" i="1"/>
  <c r="H6112" i="1"/>
  <c r="H8452" i="1"/>
  <c r="H6109" i="1"/>
  <c r="H6110" i="1"/>
  <c r="H6111" i="1"/>
  <c r="H1652" i="1"/>
  <c r="H6113" i="1"/>
  <c r="H6114" i="1"/>
  <c r="H6115" i="1"/>
  <c r="H6116" i="1"/>
  <c r="H6117" i="1"/>
  <c r="H179" i="1"/>
  <c r="H6119" i="1"/>
  <c r="H6120" i="1"/>
  <c r="H7245" i="1"/>
  <c r="H6122" i="1"/>
  <c r="H5018" i="1"/>
  <c r="H6124" i="1"/>
  <c r="H6125" i="1"/>
  <c r="H6126" i="1"/>
  <c r="H6528" i="1"/>
  <c r="H6128" i="1"/>
  <c r="H6129" i="1"/>
  <c r="H6130" i="1"/>
  <c r="H2901" i="1"/>
  <c r="H6132" i="1"/>
  <c r="H6133" i="1"/>
  <c r="H6134" i="1"/>
  <c r="H6135" i="1"/>
  <c r="H6136" i="1"/>
  <c r="H6137" i="1"/>
  <c r="H6138" i="1"/>
  <c r="H6139" i="1"/>
  <c r="H6140" i="1"/>
  <c r="H6141" i="1"/>
  <c r="H6142" i="1"/>
  <c r="H8665" i="1"/>
  <c r="H6144" i="1"/>
  <c r="H6145" i="1"/>
  <c r="H6146" i="1"/>
  <c r="H6147" i="1"/>
  <c r="H6148" i="1"/>
  <c r="H2396" i="1"/>
  <c r="H6150" i="1"/>
  <c r="H6151" i="1"/>
  <c r="H6152" i="1"/>
  <c r="H6153" i="1"/>
  <c r="H7024" i="1"/>
  <c r="H6155" i="1"/>
  <c r="H6156" i="1"/>
  <c r="H6157" i="1"/>
  <c r="H6158" i="1"/>
  <c r="H6159" i="1"/>
  <c r="H6160" i="1"/>
  <c r="H5302" i="1"/>
  <c r="H6162" i="1"/>
  <c r="H577" i="1"/>
  <c r="H6164" i="1"/>
  <c r="H6165" i="1"/>
  <c r="H6166" i="1"/>
  <c r="H6167" i="1"/>
  <c r="H6168" i="1"/>
  <c r="H6169" i="1"/>
  <c r="H6170" i="1"/>
  <c r="H7266" i="1"/>
  <c r="H6172" i="1"/>
  <c r="H6173" i="1"/>
  <c r="H6174" i="1"/>
  <c r="H6175" i="1"/>
  <c r="H6176" i="1"/>
  <c r="H6177" i="1"/>
  <c r="H6178" i="1"/>
  <c r="H6118" i="1"/>
  <c r="H6180" i="1"/>
  <c r="H4319" i="1"/>
  <c r="H6182" i="1"/>
  <c r="H6183" i="1"/>
  <c r="H3686" i="1"/>
  <c r="H6185" i="1"/>
  <c r="H6186" i="1"/>
  <c r="H6187" i="1"/>
  <c r="H6188" i="1"/>
  <c r="H6189" i="1"/>
  <c r="H6190" i="1"/>
  <c r="H6529" i="1"/>
  <c r="H6192" i="1"/>
  <c r="H6193" i="1"/>
  <c r="H3464" i="1"/>
  <c r="H6195" i="1"/>
  <c r="H45" i="1"/>
  <c r="H6197" i="1"/>
  <c r="H6198" i="1"/>
  <c r="H6199" i="1"/>
  <c r="H6200" i="1"/>
  <c r="H6201" i="1"/>
  <c r="H6386" i="1"/>
  <c r="H6203" i="1"/>
  <c r="H6204" i="1"/>
  <c r="H6205" i="1"/>
  <c r="H6388" i="1"/>
  <c r="H6207" i="1"/>
  <c r="H6208" i="1"/>
  <c r="H6209" i="1"/>
  <c r="H6210" i="1"/>
  <c r="H6211" i="1"/>
  <c r="H6212" i="1"/>
  <c r="H6213" i="1"/>
  <c r="H6214" i="1"/>
  <c r="H6215" i="1"/>
  <c r="H6216" i="1"/>
  <c r="H6217" i="1"/>
  <c r="H6218" i="1"/>
  <c r="H6219" i="1"/>
  <c r="H6220" i="1"/>
  <c r="H6221" i="1"/>
  <c r="H2904" i="1"/>
  <c r="H2258" i="1"/>
  <c r="H6224" i="1"/>
  <c r="H6225" i="1"/>
  <c r="H6226" i="1"/>
  <c r="H6227" i="1"/>
  <c r="H6228" i="1"/>
  <c r="H6229" i="1"/>
  <c r="H5516" i="1"/>
  <c r="H6231" i="1"/>
  <c r="H6232" i="1"/>
  <c r="H2906" i="1"/>
  <c r="H519" i="1"/>
  <c r="H6235" i="1"/>
  <c r="H2655" i="1"/>
  <c r="H6237" i="1"/>
  <c r="H6238" i="1"/>
  <c r="H6239" i="1"/>
  <c r="H6240" i="1"/>
  <c r="H6241" i="1"/>
  <c r="H4138" i="1"/>
  <c r="H6243" i="1"/>
  <c r="H6244" i="1"/>
  <c r="H6245" i="1"/>
  <c r="H6246" i="1"/>
  <c r="H6247" i="1"/>
  <c r="H6248" i="1"/>
  <c r="H6249" i="1"/>
  <c r="H6250" i="1"/>
  <c r="H6251" i="1"/>
  <c r="H6252" i="1"/>
  <c r="H6253" i="1"/>
  <c r="H6254" i="1"/>
  <c r="H6255" i="1"/>
  <c r="H6256" i="1"/>
  <c r="H6257" i="1"/>
  <c r="H6258" i="1"/>
  <c r="H6259" i="1"/>
  <c r="H7271" i="1"/>
  <c r="H6261" i="1"/>
  <c r="H7029" i="1"/>
  <c r="H6263" i="1"/>
  <c r="H4140" i="1"/>
  <c r="H242" i="1"/>
  <c r="H6266" i="1"/>
  <c r="H6267" i="1"/>
  <c r="H6268" i="1"/>
  <c r="H5020" i="1"/>
  <c r="H6270" i="1"/>
  <c r="H6772" i="1"/>
  <c r="H6272" i="1"/>
  <c r="H6121" i="1"/>
  <c r="H6274" i="1"/>
  <c r="H6275" i="1"/>
  <c r="H6276" i="1"/>
  <c r="H6277" i="1"/>
  <c r="H6278" i="1"/>
  <c r="H6279" i="1"/>
  <c r="H6280" i="1"/>
  <c r="H6281" i="1"/>
  <c r="H6282" i="1"/>
  <c r="H5022" i="1"/>
  <c r="H2656" i="1"/>
  <c r="H6285" i="1"/>
  <c r="H6286" i="1"/>
  <c r="H6287" i="1"/>
  <c r="H6288" i="1"/>
  <c r="H980" i="1"/>
  <c r="H6290" i="1"/>
  <c r="H6291" i="1"/>
  <c r="H6123" i="1"/>
  <c r="H827" i="1"/>
  <c r="H6294" i="1"/>
  <c r="H6295" i="1"/>
  <c r="H6296" i="1"/>
  <c r="H3687" i="1"/>
  <c r="H6298" i="1"/>
  <c r="H6299" i="1"/>
  <c r="H779" i="1"/>
  <c r="H6301" i="1"/>
  <c r="H6302" i="1"/>
  <c r="H6303" i="1"/>
  <c r="H6304" i="1"/>
  <c r="H6305" i="1"/>
  <c r="H6306" i="1"/>
  <c r="H2399" i="1"/>
  <c r="H6308" i="1"/>
  <c r="H871" i="1"/>
  <c r="H6310" i="1"/>
  <c r="H3053" i="1"/>
  <c r="H6775" i="1"/>
  <c r="H6313" i="1"/>
  <c r="H6314" i="1"/>
  <c r="H6315" i="1"/>
  <c r="H6316" i="1"/>
  <c r="H6317" i="1"/>
  <c r="H399" i="1"/>
  <c r="H6319" i="1"/>
  <c r="H6320" i="1"/>
  <c r="H2773" i="1"/>
  <c r="H6322" i="1"/>
  <c r="H6323" i="1"/>
  <c r="H6324" i="1"/>
  <c r="H6325" i="1"/>
  <c r="H6326" i="1"/>
  <c r="H6327" i="1"/>
  <c r="H6328" i="1"/>
  <c r="H6329" i="1"/>
  <c r="H6330" i="1"/>
  <c r="H6331" i="1"/>
  <c r="H3283" i="1"/>
  <c r="H6333" i="1"/>
  <c r="H6334" i="1"/>
  <c r="H6335" i="1"/>
  <c r="H6336" i="1"/>
  <c r="H6337" i="1"/>
  <c r="H4529" i="1"/>
  <c r="H6339" i="1"/>
  <c r="H6340" i="1"/>
  <c r="H6341" i="1"/>
  <c r="H1657" i="1"/>
  <c r="H6343" i="1"/>
  <c r="H6344" i="1"/>
  <c r="H6345" i="1"/>
  <c r="H6346" i="1"/>
  <c r="H2547" i="1"/>
  <c r="H6348" i="1"/>
  <c r="H6349" i="1"/>
  <c r="H5779" i="1"/>
  <c r="H6351" i="1"/>
  <c r="H6352" i="1"/>
  <c r="H6353" i="1"/>
  <c r="H6354" i="1"/>
  <c r="H6355" i="1"/>
  <c r="H2407" i="1"/>
  <c r="H6357" i="1"/>
  <c r="H6358" i="1"/>
  <c r="H5782" i="1"/>
  <c r="H3292" i="1"/>
  <c r="H6361" i="1"/>
  <c r="H6362" i="1"/>
  <c r="H6363" i="1"/>
  <c r="H6364" i="1"/>
  <c r="H6365" i="1"/>
  <c r="H6366" i="1"/>
  <c r="H6367" i="1"/>
  <c r="H6368" i="1"/>
  <c r="H6369" i="1"/>
  <c r="H3054" i="1"/>
  <c r="H3697" i="1"/>
  <c r="H6372" i="1"/>
  <c r="H6373" i="1"/>
  <c r="H6374" i="1"/>
  <c r="H6532" i="1"/>
  <c r="H6376" i="1"/>
  <c r="H6377" i="1"/>
  <c r="H6378" i="1"/>
  <c r="H6379" i="1"/>
  <c r="H6380" i="1"/>
  <c r="H6381" i="1"/>
  <c r="H6382" i="1"/>
  <c r="H3699" i="1"/>
  <c r="H1102" i="1"/>
  <c r="H3465" i="1"/>
  <c r="H9198" i="1"/>
  <c r="H6387" i="1"/>
  <c r="H1482" i="1"/>
  <c r="H6389" i="1"/>
  <c r="H6390" i="1"/>
  <c r="H2267" i="1"/>
  <c r="H6392" i="1"/>
  <c r="H6393" i="1"/>
  <c r="H458" i="1"/>
  <c r="H6395" i="1"/>
  <c r="H6396" i="1"/>
  <c r="H6397" i="1"/>
  <c r="H6398" i="1"/>
  <c r="H6399" i="1"/>
  <c r="H6400" i="1"/>
  <c r="H6401" i="1"/>
  <c r="H2548" i="1"/>
  <c r="H6403" i="1"/>
  <c r="H6404" i="1"/>
  <c r="H6405" i="1"/>
  <c r="H2776" i="1"/>
  <c r="H6407" i="1"/>
  <c r="H6408" i="1"/>
  <c r="H5028" i="1"/>
  <c r="H6410" i="1"/>
  <c r="H6411" i="1"/>
  <c r="H6533" i="1"/>
  <c r="H6413" i="1"/>
  <c r="H6414" i="1"/>
  <c r="H6415" i="1"/>
  <c r="H7706" i="1"/>
  <c r="H6417" i="1"/>
  <c r="H6418" i="1"/>
  <c r="H6419" i="1"/>
  <c r="H6420" i="1"/>
  <c r="H6421" i="1"/>
  <c r="H3707" i="1"/>
  <c r="H6423" i="1"/>
  <c r="H6424" i="1"/>
  <c r="H6425" i="1"/>
  <c r="H6426" i="1"/>
  <c r="H6427" i="1"/>
  <c r="H6428" i="1"/>
  <c r="H6429" i="1"/>
  <c r="H6430" i="1"/>
  <c r="H6431" i="1"/>
  <c r="H6432" i="1"/>
  <c r="H6433" i="1"/>
  <c r="H6434" i="1"/>
  <c r="H6435" i="1"/>
  <c r="H5324" i="1"/>
  <c r="H6437" i="1"/>
  <c r="H6438" i="1"/>
  <c r="H3055" i="1"/>
  <c r="H6440" i="1"/>
  <c r="H6441" i="1"/>
  <c r="H6442" i="1"/>
  <c r="H6443" i="1"/>
  <c r="H6444" i="1"/>
  <c r="H6445" i="1"/>
  <c r="H462" i="1"/>
  <c r="H3710" i="1"/>
  <c r="H6448" i="1"/>
  <c r="H6449" i="1"/>
  <c r="H6127" i="1"/>
  <c r="H6451" i="1"/>
  <c r="H6452" i="1"/>
  <c r="H3295" i="1"/>
  <c r="H8453" i="1"/>
  <c r="H3469" i="1"/>
  <c r="H6456" i="1"/>
  <c r="H6457" i="1"/>
  <c r="H6458" i="1"/>
  <c r="H6459" i="1"/>
  <c r="H6460" i="1"/>
  <c r="H6461" i="1"/>
  <c r="H6391" i="1"/>
  <c r="H6463" i="1"/>
  <c r="H6464" i="1"/>
  <c r="H1045" i="1"/>
  <c r="H6466" i="1"/>
  <c r="H6467" i="1"/>
  <c r="H6468" i="1"/>
  <c r="H6469" i="1"/>
  <c r="H6470" i="1"/>
  <c r="H6471" i="1"/>
  <c r="H6472" i="1"/>
  <c r="H2551" i="1"/>
  <c r="H6474" i="1"/>
  <c r="H7041" i="1"/>
  <c r="H6476" i="1"/>
  <c r="H3905" i="1"/>
  <c r="H944" i="1"/>
  <c r="H6479" i="1"/>
  <c r="H1047" i="1"/>
  <c r="H6481" i="1"/>
  <c r="H6482" i="1"/>
  <c r="H6483" i="1"/>
  <c r="H6484" i="1"/>
  <c r="H6485" i="1"/>
  <c r="H7042" i="1"/>
  <c r="H6487" i="1"/>
  <c r="H5517" i="1"/>
  <c r="H6489" i="1"/>
  <c r="H6490" i="1"/>
  <c r="H6491" i="1"/>
  <c r="H2907" i="1"/>
  <c r="H6493" i="1"/>
  <c r="H6494" i="1"/>
  <c r="H6495" i="1"/>
  <c r="H6496" i="1"/>
  <c r="H6497" i="1"/>
  <c r="H3910" i="1"/>
  <c r="H6499" i="1"/>
  <c r="H1990" i="1"/>
  <c r="H5518" i="1"/>
  <c r="H2555" i="1"/>
  <c r="H6503" i="1"/>
  <c r="H6504" i="1"/>
  <c r="H6505" i="1"/>
  <c r="H6506" i="1"/>
  <c r="H6507" i="1"/>
  <c r="H6508" i="1"/>
  <c r="H6509" i="1"/>
  <c r="H6510" i="1"/>
  <c r="H6511" i="1"/>
  <c r="H6512" i="1"/>
  <c r="H6513" i="1"/>
  <c r="H6514" i="1"/>
  <c r="H6515" i="1"/>
  <c r="H6516" i="1"/>
  <c r="H6517" i="1"/>
  <c r="H6518" i="1"/>
  <c r="H873" i="1"/>
  <c r="H8753" i="1"/>
  <c r="H6521" i="1"/>
  <c r="H361" i="1"/>
  <c r="H6523" i="1"/>
  <c r="H6524" i="1"/>
  <c r="H6525" i="1"/>
  <c r="H6526" i="1"/>
  <c r="H6527" i="1"/>
  <c r="H4532" i="1"/>
  <c r="H7707" i="1"/>
  <c r="H6530" i="1"/>
  <c r="H6531" i="1"/>
  <c r="H780" i="1"/>
  <c r="H5034" i="1"/>
  <c r="H6534" i="1"/>
  <c r="H6535" i="1"/>
  <c r="H6536" i="1"/>
  <c r="H6537" i="1"/>
  <c r="H6538" i="1"/>
  <c r="H6539" i="1"/>
  <c r="H6540" i="1"/>
  <c r="H6541" i="1"/>
  <c r="H6542" i="1"/>
  <c r="H6543" i="1"/>
  <c r="H6544" i="1"/>
  <c r="H6545" i="1"/>
  <c r="H6546" i="1"/>
  <c r="H6547" i="1"/>
  <c r="H6548" i="1"/>
  <c r="H6549" i="1"/>
  <c r="H6550" i="1"/>
  <c r="H6551" i="1"/>
  <c r="H426" i="1"/>
  <c r="H6553" i="1"/>
  <c r="H583" i="1"/>
  <c r="H6555" i="1"/>
  <c r="H6556" i="1"/>
  <c r="H6557" i="1"/>
  <c r="H6558" i="1"/>
  <c r="H1193" i="1"/>
  <c r="H6560" i="1"/>
  <c r="H6561" i="1"/>
  <c r="H6562" i="1"/>
  <c r="H6563" i="1"/>
  <c r="H6564" i="1"/>
  <c r="H6565" i="1"/>
  <c r="H6566" i="1"/>
  <c r="H6567" i="1"/>
  <c r="H6568" i="1"/>
  <c r="H6569" i="1"/>
  <c r="H6570" i="1"/>
  <c r="H8960" i="1"/>
  <c r="H6572" i="1"/>
  <c r="H6573" i="1"/>
  <c r="H6574" i="1"/>
  <c r="H6575" i="1"/>
  <c r="H6576" i="1"/>
  <c r="H6577" i="1"/>
  <c r="H6578" i="1"/>
  <c r="H3058" i="1"/>
  <c r="H6580" i="1"/>
  <c r="H8993" i="1"/>
  <c r="H6582" i="1"/>
  <c r="H6583" i="1"/>
  <c r="H6584" i="1"/>
  <c r="H6585" i="1"/>
  <c r="H6586" i="1"/>
  <c r="H1116" i="1"/>
  <c r="H6588" i="1"/>
  <c r="H6589" i="1"/>
  <c r="H6590" i="1"/>
  <c r="H6591" i="1"/>
  <c r="H551" i="1"/>
  <c r="H3063" i="1"/>
  <c r="H6594" i="1"/>
  <c r="H6595" i="1"/>
  <c r="H6596" i="1"/>
  <c r="H6597" i="1"/>
  <c r="H6598" i="1"/>
  <c r="H6599" i="1"/>
  <c r="H6600" i="1"/>
  <c r="H6601" i="1"/>
  <c r="H6602" i="1"/>
  <c r="H6603" i="1"/>
  <c r="H6604" i="1"/>
  <c r="H6605" i="1"/>
  <c r="H6606" i="1"/>
  <c r="H6607" i="1"/>
  <c r="H6608" i="1"/>
  <c r="H6609" i="1"/>
  <c r="H6610" i="1"/>
  <c r="H6611" i="1"/>
  <c r="H911" i="1"/>
  <c r="H6613" i="1"/>
  <c r="H6614" i="1"/>
  <c r="H6615" i="1"/>
  <c r="H6616" i="1"/>
  <c r="H3472" i="1"/>
  <c r="H2001" i="1"/>
  <c r="H1487" i="1"/>
  <c r="H6620" i="1"/>
  <c r="H1381" i="1"/>
  <c r="H6622" i="1"/>
  <c r="H6623" i="1"/>
  <c r="H6624" i="1"/>
  <c r="H6625" i="1"/>
  <c r="H6626" i="1"/>
  <c r="H6627" i="1"/>
  <c r="H6628" i="1"/>
  <c r="H6629" i="1"/>
  <c r="H6630" i="1"/>
  <c r="H6631" i="1"/>
  <c r="H5043" i="1"/>
  <c r="H1385" i="1"/>
  <c r="H912" i="1"/>
  <c r="H6635" i="1"/>
  <c r="H6636" i="1"/>
  <c r="H9347" i="1"/>
  <c r="H6638" i="1"/>
  <c r="H6639" i="1"/>
  <c r="H6640" i="1"/>
  <c r="H6641" i="1"/>
  <c r="H6642" i="1"/>
  <c r="H7046" i="1"/>
  <c r="H6644" i="1"/>
  <c r="H2909" i="1"/>
  <c r="H3915" i="1"/>
  <c r="H6647" i="1"/>
  <c r="H6648" i="1"/>
  <c r="H3069" i="1"/>
  <c r="H6650" i="1"/>
  <c r="H6651" i="1"/>
  <c r="H6652" i="1"/>
  <c r="H6653" i="1"/>
  <c r="H6654" i="1"/>
  <c r="H6655" i="1"/>
  <c r="H6656" i="1"/>
  <c r="H6657" i="1"/>
  <c r="H6658" i="1"/>
  <c r="H6659" i="1"/>
  <c r="H6660" i="1"/>
  <c r="H6661" i="1"/>
  <c r="H6662" i="1"/>
  <c r="H2107" i="1"/>
  <c r="H6664" i="1"/>
  <c r="H6665" i="1"/>
  <c r="H6666" i="1"/>
  <c r="H8457" i="1"/>
  <c r="H6668" i="1"/>
  <c r="H6669" i="1"/>
  <c r="H6804" i="1"/>
  <c r="H6671" i="1"/>
  <c r="H6672" i="1"/>
  <c r="H6673" i="1"/>
  <c r="H3713" i="1"/>
  <c r="H6806" i="1"/>
  <c r="H6676" i="1"/>
  <c r="H5784" i="1"/>
  <c r="H6678" i="1"/>
  <c r="H6679" i="1"/>
  <c r="H6680" i="1"/>
  <c r="H6681" i="1"/>
  <c r="H6682" i="1"/>
  <c r="H6683" i="1"/>
  <c r="H6684" i="1"/>
  <c r="H6685" i="1"/>
  <c r="H6686" i="1"/>
  <c r="H6687" i="1"/>
  <c r="H584" i="1"/>
  <c r="H6689" i="1"/>
  <c r="H3719" i="1"/>
  <c r="H6691" i="1"/>
  <c r="H2780" i="1"/>
  <c r="H3070" i="1"/>
  <c r="H6694" i="1"/>
  <c r="H6695" i="1"/>
  <c r="H6696" i="1"/>
  <c r="H6697" i="1"/>
  <c r="H6698" i="1"/>
  <c r="H6699" i="1"/>
  <c r="H6700" i="1"/>
  <c r="H6701" i="1"/>
  <c r="H6702" i="1"/>
  <c r="H2912" i="1"/>
  <c r="H6704" i="1"/>
  <c r="H6705" i="1"/>
  <c r="H6706" i="1"/>
  <c r="H6707" i="1"/>
  <c r="H6708" i="1"/>
  <c r="H4141" i="1"/>
  <c r="H485" i="1"/>
  <c r="H6711" i="1"/>
  <c r="H6712" i="1"/>
  <c r="H6713" i="1"/>
  <c r="H1785" i="1"/>
  <c r="H1054" i="1"/>
  <c r="H6716" i="1"/>
  <c r="H6717" i="1"/>
  <c r="H3299" i="1"/>
  <c r="H5799" i="1"/>
  <c r="H6720" i="1"/>
  <c r="H6721" i="1"/>
  <c r="H9212" i="1"/>
  <c r="H6723" i="1"/>
  <c r="H6724" i="1"/>
  <c r="H6725" i="1"/>
  <c r="H6726" i="1"/>
  <c r="H6727" i="1"/>
  <c r="H6728" i="1"/>
  <c r="H6729" i="1"/>
  <c r="H6730" i="1"/>
  <c r="H6731" i="1"/>
  <c r="H6732" i="1"/>
  <c r="H6733" i="1"/>
  <c r="H6734" i="1"/>
  <c r="H6735" i="1"/>
  <c r="H6736" i="1"/>
  <c r="H463" i="1"/>
  <c r="H9213" i="1"/>
  <c r="H6739" i="1"/>
  <c r="H2919" i="1"/>
  <c r="H5336" i="1"/>
  <c r="H6742" i="1"/>
  <c r="H6743" i="1"/>
  <c r="H6744" i="1"/>
  <c r="H6745" i="1"/>
  <c r="H6746" i="1"/>
  <c r="H6747" i="1"/>
  <c r="H6748" i="1"/>
  <c r="H6749" i="1"/>
  <c r="H9280" i="1"/>
  <c r="H6751" i="1"/>
  <c r="H6752" i="1"/>
  <c r="H6753" i="1"/>
  <c r="H3916" i="1"/>
  <c r="H6755" i="1"/>
  <c r="H6756" i="1"/>
  <c r="H6757" i="1"/>
  <c r="H6758" i="1"/>
  <c r="H6759" i="1"/>
  <c r="H6760" i="1"/>
  <c r="H6761" i="1"/>
  <c r="H6762" i="1"/>
  <c r="H6763" i="1"/>
  <c r="H6764" i="1"/>
  <c r="H6765" i="1"/>
  <c r="H9057" i="1"/>
  <c r="H4776" i="1"/>
  <c r="H6768" i="1"/>
  <c r="H6131" i="1"/>
  <c r="H6770" i="1"/>
  <c r="H6771" i="1"/>
  <c r="H3918" i="1"/>
  <c r="H6773" i="1"/>
  <c r="H6774" i="1"/>
  <c r="H5076"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792" i="1"/>
  <c r="H6805" i="1"/>
  <c r="H8338" i="1"/>
  <c r="H6807" i="1"/>
  <c r="H588" i="1"/>
  <c r="H6809" i="1"/>
  <c r="H6810" i="1"/>
  <c r="H6811" i="1"/>
  <c r="H6812" i="1"/>
  <c r="H6813" i="1"/>
  <c r="H6814" i="1"/>
  <c r="H6815" i="1"/>
  <c r="H6816" i="1"/>
  <c r="H6817" i="1"/>
  <c r="H6818" i="1"/>
  <c r="H6819" i="1"/>
  <c r="H6820" i="1"/>
  <c r="H6821" i="1"/>
  <c r="H6822" i="1"/>
  <c r="H6823" i="1"/>
  <c r="H6143" i="1"/>
  <c r="H1491" i="1"/>
  <c r="H6826" i="1"/>
  <c r="H6827" i="1"/>
  <c r="H1238" i="1"/>
  <c r="H6829" i="1"/>
  <c r="H6552" i="1"/>
  <c r="H6831" i="1"/>
  <c r="H6832" i="1"/>
  <c r="H6833" i="1"/>
  <c r="H6834" i="1"/>
  <c r="H6835" i="1"/>
  <c r="H6836" i="1"/>
  <c r="H3474" i="1"/>
  <c r="H6838" i="1"/>
  <c r="H6839" i="1"/>
  <c r="H6840" i="1"/>
  <c r="H6841" i="1"/>
  <c r="H6842" i="1"/>
  <c r="H6843" i="1"/>
  <c r="H6844" i="1"/>
  <c r="H6845" i="1"/>
  <c r="H6846" i="1"/>
  <c r="H4324" i="1"/>
  <c r="H6848" i="1"/>
  <c r="H3308" i="1"/>
  <c r="H6850" i="1"/>
  <c r="H6851" i="1"/>
  <c r="H6852" i="1"/>
  <c r="H4780" i="1"/>
  <c r="H6854" i="1"/>
  <c r="H6855" i="1"/>
  <c r="H6856" i="1"/>
  <c r="H6857" i="1"/>
  <c r="H6554" i="1"/>
  <c r="H6859" i="1"/>
  <c r="H6860" i="1"/>
  <c r="H6861" i="1"/>
  <c r="H6862" i="1"/>
  <c r="H6863" i="1"/>
  <c r="H6864" i="1"/>
  <c r="H2006" i="1"/>
  <c r="H6866" i="1"/>
  <c r="H6867" i="1"/>
  <c r="H8666" i="1"/>
  <c r="H6869" i="1"/>
  <c r="H6870" i="1"/>
  <c r="H6871" i="1"/>
  <c r="H6872" i="1"/>
  <c r="H6873" i="1"/>
  <c r="H6874" i="1"/>
  <c r="H6875" i="1"/>
  <c r="H6876" i="1"/>
  <c r="H6877" i="1"/>
  <c r="H6878" i="1"/>
  <c r="H5522" i="1"/>
  <c r="H6880" i="1"/>
  <c r="H6881" i="1"/>
  <c r="H6882" i="1"/>
  <c r="H5800" i="1"/>
  <c r="H6884" i="1"/>
  <c r="H6885" i="1"/>
  <c r="H6886" i="1"/>
  <c r="H6887" i="1"/>
  <c r="H2108" i="1"/>
  <c r="H4784" i="1"/>
  <c r="H6890" i="1"/>
  <c r="H2110" i="1"/>
  <c r="H6892" i="1"/>
  <c r="H6893" i="1"/>
  <c r="H6894" i="1"/>
  <c r="H6895" i="1"/>
  <c r="H2789" i="1"/>
  <c r="H6897" i="1"/>
  <c r="H6898" i="1"/>
  <c r="H6899" i="1"/>
  <c r="H6900" i="1"/>
  <c r="H6901" i="1"/>
  <c r="H6902" i="1"/>
  <c r="H6903" i="1"/>
  <c r="H3312" i="1"/>
  <c r="H6905" i="1"/>
  <c r="H6906" i="1"/>
  <c r="H6907" i="1"/>
  <c r="H7726" i="1"/>
  <c r="H6909" i="1"/>
  <c r="H8038" i="1"/>
  <c r="H6911" i="1"/>
  <c r="H6912" i="1"/>
  <c r="H6913" i="1"/>
  <c r="H6914" i="1"/>
  <c r="H6915" i="1"/>
  <c r="H6916" i="1"/>
  <c r="H6917" i="1"/>
  <c r="H6918" i="1"/>
  <c r="H6919" i="1"/>
  <c r="H6920" i="1"/>
  <c r="H6921" i="1"/>
  <c r="H6922" i="1"/>
  <c r="H6923" i="1"/>
  <c r="H6924" i="1"/>
  <c r="H6925" i="1"/>
  <c r="H6926" i="1"/>
  <c r="H6927" i="1"/>
  <c r="H5341" i="1"/>
  <c r="H6929" i="1"/>
  <c r="H6930" i="1"/>
  <c r="H6931" i="1"/>
  <c r="H6932" i="1"/>
  <c r="H6933" i="1"/>
  <c r="H6934" i="1"/>
  <c r="H5343" i="1"/>
  <c r="H6936" i="1"/>
  <c r="H6937" i="1"/>
  <c r="H6938" i="1"/>
  <c r="H6394" i="1"/>
  <c r="H6940" i="1"/>
  <c r="H3475" i="1"/>
  <c r="H6942" i="1"/>
  <c r="H6943" i="1"/>
  <c r="H6944" i="1"/>
  <c r="H6945" i="1"/>
  <c r="H6946" i="1"/>
  <c r="H6947" i="1"/>
  <c r="H6948" i="1"/>
  <c r="H6949" i="1"/>
  <c r="H6950" i="1"/>
  <c r="H5093"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3484" i="1"/>
  <c r="H6976" i="1"/>
  <c r="H6977" i="1"/>
  <c r="H6978" i="1"/>
  <c r="H252" i="1"/>
  <c r="H6980" i="1"/>
  <c r="H6981" i="1"/>
  <c r="H7273" i="1"/>
  <c r="H6983" i="1"/>
  <c r="H6984" i="1"/>
  <c r="H6985" i="1"/>
  <c r="H6986" i="1"/>
  <c r="H6987" i="1"/>
  <c r="H6988" i="1"/>
  <c r="H6989" i="1"/>
  <c r="H1675" i="1"/>
  <c r="H6991" i="1"/>
  <c r="H6992" i="1"/>
  <c r="H6993" i="1"/>
  <c r="H6994" i="1"/>
  <c r="H6995" i="1"/>
  <c r="H1302" i="1"/>
  <c r="H2790" i="1"/>
  <c r="H6998" i="1"/>
  <c r="H6999" i="1"/>
  <c r="H7000" i="1"/>
  <c r="H7001" i="1"/>
  <c r="H7739" i="1"/>
  <c r="H7054" i="1"/>
  <c r="H7004" i="1"/>
  <c r="H6808" i="1"/>
  <c r="H7006" i="1"/>
  <c r="H7007" i="1"/>
  <c r="H7008" i="1"/>
  <c r="H7009" i="1"/>
  <c r="H7010" i="1"/>
  <c r="H7011" i="1"/>
  <c r="H7012" i="1"/>
  <c r="H7013" i="1"/>
  <c r="H520" i="1"/>
  <c r="H7015" i="1"/>
  <c r="H7016" i="1"/>
  <c r="H6149" i="1"/>
  <c r="H8458" i="1"/>
  <c r="H7019" i="1"/>
  <c r="H7020" i="1"/>
  <c r="H7021" i="1"/>
  <c r="H7022" i="1"/>
  <c r="H7023" i="1"/>
  <c r="H917" i="1"/>
  <c r="H7025" i="1"/>
  <c r="H7026" i="1"/>
  <c r="H7027" i="1"/>
  <c r="H7028" i="1"/>
  <c r="H1790" i="1"/>
  <c r="H7030" i="1"/>
  <c r="H7031" i="1"/>
  <c r="H7032" i="1"/>
  <c r="H7033" i="1"/>
  <c r="H7034" i="1"/>
  <c r="H7035" i="1"/>
  <c r="H7036" i="1"/>
  <c r="H7037" i="1"/>
  <c r="H7038" i="1"/>
  <c r="H7039" i="1"/>
  <c r="H7040" i="1"/>
  <c r="H6559" i="1"/>
  <c r="H6154" i="1"/>
  <c r="H7043" i="1"/>
  <c r="H7044" i="1"/>
  <c r="H7045" i="1"/>
  <c r="H1792" i="1"/>
  <c r="H7047" i="1"/>
  <c r="H7048" i="1"/>
  <c r="H7049" i="1"/>
  <c r="H7050" i="1"/>
  <c r="H7051" i="1"/>
  <c r="H7052" i="1"/>
  <c r="H7053" i="1"/>
  <c r="H1411" i="1"/>
  <c r="H7055" i="1"/>
  <c r="H7056" i="1"/>
  <c r="H7057" i="1"/>
  <c r="H1060" i="1"/>
  <c r="H7059" i="1"/>
  <c r="H6571"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4790" i="1"/>
  <c r="H7085" i="1"/>
  <c r="H3072" i="1"/>
  <c r="H7087" i="1"/>
  <c r="H7088" i="1"/>
  <c r="H7089" i="1"/>
  <c r="H7090" i="1"/>
  <c r="H7091" i="1"/>
  <c r="H7092" i="1"/>
  <c r="H7093" i="1"/>
  <c r="H7094" i="1"/>
  <c r="H7095" i="1"/>
  <c r="H257" i="1"/>
  <c r="H7097" i="1"/>
  <c r="H7098" i="1"/>
  <c r="H7099" i="1"/>
  <c r="H7100" i="1"/>
  <c r="H8671" i="1"/>
  <c r="H7102" i="1"/>
  <c r="H7103" i="1"/>
  <c r="H7104" i="1"/>
  <c r="H7105" i="1"/>
  <c r="H7106" i="1"/>
  <c r="H7107" i="1"/>
  <c r="H4535" i="1"/>
  <c r="H7109" i="1"/>
  <c r="H9061" i="1"/>
  <c r="H5523" i="1"/>
  <c r="H195" i="1"/>
  <c r="H7113" i="1"/>
  <c r="H4794" i="1"/>
  <c r="H7115" i="1"/>
  <c r="H7116" i="1"/>
  <c r="H7117" i="1"/>
  <c r="H7118" i="1"/>
  <c r="H7744" i="1"/>
  <c r="H7120" i="1"/>
  <c r="H1118" i="1"/>
  <c r="H7122" i="1"/>
  <c r="H5344" i="1"/>
  <c r="H7124" i="1"/>
  <c r="H7125" i="1"/>
  <c r="H7126" i="1"/>
  <c r="H7127" i="1"/>
  <c r="H7128" i="1"/>
  <c r="H7129" i="1"/>
  <c r="H7130" i="1"/>
  <c r="H7131" i="1"/>
  <c r="H7132" i="1"/>
  <c r="H7133" i="1"/>
  <c r="H8758" i="1"/>
  <c r="H7135" i="1"/>
  <c r="H7136" i="1"/>
  <c r="H874" i="1"/>
  <c r="H7138" i="1"/>
  <c r="H7139" i="1"/>
  <c r="H7140" i="1"/>
  <c r="H7141" i="1"/>
  <c r="H7142" i="1"/>
  <c r="H7143" i="1"/>
  <c r="H7144" i="1"/>
  <c r="H7145" i="1"/>
  <c r="H7146" i="1"/>
  <c r="H7147" i="1"/>
  <c r="H7148" i="1"/>
  <c r="H7149" i="1"/>
  <c r="H7150" i="1"/>
  <c r="H7151" i="1"/>
  <c r="H7152" i="1"/>
  <c r="H7153" i="1"/>
  <c r="H7154" i="1"/>
  <c r="H7155" i="1"/>
  <c r="H7156" i="1"/>
  <c r="H7157" i="1"/>
  <c r="H1678" i="1"/>
  <c r="H7159" i="1"/>
  <c r="H7160" i="1"/>
  <c r="H6579" i="1"/>
  <c r="H5529" i="1"/>
  <c r="H7163" i="1"/>
  <c r="H7164" i="1"/>
  <c r="H1492" i="1"/>
  <c r="H7166" i="1"/>
  <c r="H7167" i="1"/>
  <c r="H7168" i="1"/>
  <c r="H7169" i="1"/>
  <c r="H4149" i="1"/>
  <c r="H7171" i="1"/>
  <c r="H7172" i="1"/>
  <c r="H7173" i="1"/>
  <c r="H7174" i="1"/>
  <c r="H7175" i="1"/>
  <c r="H7176" i="1"/>
  <c r="H7177" i="1"/>
  <c r="H148" i="1"/>
  <c r="H7179" i="1"/>
  <c r="H8673" i="1"/>
  <c r="H7181" i="1"/>
  <c r="H7182" i="1"/>
  <c r="H7183" i="1"/>
  <c r="H7184" i="1"/>
  <c r="H7185" i="1"/>
  <c r="H7186" i="1"/>
  <c r="H2412" i="1"/>
  <c r="H7188" i="1"/>
  <c r="H7189" i="1"/>
  <c r="H1240" i="1"/>
  <c r="H7191" i="1"/>
  <c r="H7192" i="1"/>
  <c r="H7193" i="1"/>
  <c r="H7194" i="1"/>
  <c r="H7195" i="1"/>
  <c r="H8995" i="1"/>
  <c r="H7197" i="1"/>
  <c r="H7198" i="1"/>
  <c r="H7199" i="1"/>
  <c r="H7200" i="1"/>
  <c r="H7201" i="1"/>
  <c r="H7202" i="1"/>
  <c r="H7203" i="1"/>
  <c r="H7204" i="1"/>
  <c r="H7205" i="1"/>
  <c r="H7206" i="1"/>
  <c r="H3919" i="1"/>
  <c r="H7208" i="1"/>
  <c r="H7209" i="1"/>
  <c r="H7210" i="1"/>
  <c r="H7211" i="1"/>
  <c r="H7212" i="1"/>
  <c r="H7213" i="1"/>
  <c r="H7214" i="1"/>
  <c r="H7215" i="1"/>
  <c r="H7216" i="1"/>
  <c r="H7217" i="1"/>
  <c r="H2010" i="1"/>
  <c r="H7219" i="1"/>
  <c r="H7220" i="1"/>
  <c r="H7221" i="1"/>
  <c r="H7222" i="1"/>
  <c r="H3486" i="1"/>
  <c r="H7224" i="1"/>
  <c r="H7225" i="1"/>
  <c r="H7226" i="1"/>
  <c r="H7227" i="1"/>
  <c r="H7228" i="1"/>
  <c r="H7229" i="1"/>
  <c r="H7230" i="1"/>
  <c r="H3313" i="1"/>
  <c r="H7232" i="1"/>
  <c r="H7233" i="1"/>
  <c r="H7234" i="1"/>
  <c r="H7235" i="1"/>
  <c r="H7236" i="1"/>
  <c r="H7237" i="1"/>
  <c r="H7238" i="1"/>
  <c r="H7239" i="1"/>
  <c r="H263" i="1"/>
  <c r="H7241" i="1"/>
  <c r="H7242" i="1"/>
  <c r="H7243" i="1"/>
  <c r="H7244" i="1"/>
  <c r="H2657" i="1"/>
  <c r="H7246" i="1"/>
  <c r="H7247" i="1"/>
  <c r="H7248" i="1"/>
  <c r="H7249" i="1"/>
  <c r="H7250" i="1"/>
  <c r="H7251" i="1"/>
  <c r="H7252" i="1"/>
  <c r="H7253" i="1"/>
  <c r="H7254" i="1"/>
  <c r="H7255" i="1"/>
  <c r="H7256" i="1"/>
  <c r="H7257" i="1"/>
  <c r="H7258" i="1"/>
  <c r="H7259" i="1"/>
  <c r="H7260" i="1"/>
  <c r="H7261" i="1"/>
  <c r="H7262" i="1"/>
  <c r="H7263" i="1"/>
  <c r="H7264" i="1"/>
  <c r="H7265" i="1"/>
  <c r="H2794" i="1"/>
  <c r="H7267" i="1"/>
  <c r="H7268" i="1"/>
  <c r="H7269" i="1"/>
  <c r="H7270" i="1"/>
  <c r="H837" i="1"/>
  <c r="H7272" i="1"/>
  <c r="H4796" i="1"/>
  <c r="H7274" i="1"/>
  <c r="H7275" i="1"/>
  <c r="H7276" i="1"/>
  <c r="H7277" i="1"/>
  <c r="H5530" i="1"/>
  <c r="H6824" i="1"/>
  <c r="H7280" i="1"/>
  <c r="H7281" i="1"/>
  <c r="H188" i="1"/>
  <c r="H7283" i="1"/>
  <c r="H1595" i="1"/>
  <c r="H7285" i="1"/>
  <c r="H7286" i="1"/>
  <c r="H7287" i="1"/>
  <c r="H7288" i="1"/>
  <c r="H8685" i="1"/>
  <c r="H7290" i="1"/>
  <c r="H7291" i="1"/>
  <c r="H2921" i="1"/>
  <c r="H7293" i="1"/>
  <c r="H7294" i="1"/>
  <c r="H7295" i="1"/>
  <c r="H7296" i="1"/>
  <c r="H7297" i="1"/>
  <c r="H7298" i="1"/>
  <c r="H7299" i="1"/>
  <c r="H2658" i="1"/>
  <c r="H7301" i="1"/>
  <c r="H7302" i="1"/>
  <c r="H7303" i="1"/>
  <c r="H7304" i="1"/>
  <c r="H7305" i="1"/>
  <c r="H7306" i="1"/>
  <c r="H7307" i="1"/>
  <c r="H7308" i="1"/>
  <c r="H7309" i="1"/>
  <c r="H7278" i="1"/>
  <c r="H7311" i="1"/>
  <c r="H7312" i="1"/>
  <c r="H3319" i="1"/>
  <c r="H7314" i="1"/>
  <c r="H7315" i="1"/>
  <c r="H7316" i="1"/>
  <c r="H7317" i="1"/>
  <c r="H7318" i="1"/>
  <c r="H6825" i="1"/>
  <c r="H7320" i="1"/>
  <c r="H2556" i="1"/>
  <c r="H7322" i="1"/>
  <c r="H7323" i="1"/>
  <c r="H7324" i="1"/>
  <c r="H7325" i="1"/>
  <c r="H7326" i="1"/>
  <c r="H7327" i="1"/>
  <c r="H7328" i="1"/>
  <c r="H7329" i="1"/>
  <c r="H7330" i="1"/>
  <c r="H7331" i="1"/>
  <c r="H7332" i="1"/>
  <c r="H7333" i="1"/>
  <c r="H2659" i="1"/>
  <c r="H7335" i="1"/>
  <c r="H7336" i="1"/>
  <c r="H7337" i="1"/>
  <c r="H7338" i="1"/>
  <c r="H7339" i="1"/>
  <c r="H7340" i="1"/>
  <c r="H7341" i="1"/>
  <c r="H7342" i="1"/>
  <c r="H4536" i="1"/>
  <c r="H7344" i="1"/>
  <c r="H7345" i="1"/>
  <c r="H7346" i="1"/>
  <c r="H7347" i="1"/>
  <c r="H7348" i="1"/>
  <c r="H7349" i="1"/>
  <c r="H7350" i="1"/>
  <c r="H7351" i="1"/>
  <c r="H7352" i="1"/>
  <c r="H7353" i="1"/>
  <c r="H7354" i="1"/>
  <c r="H7355" i="1"/>
  <c r="H7356" i="1"/>
  <c r="H7357" i="1"/>
  <c r="H7358" i="1"/>
  <c r="H7359" i="1"/>
  <c r="H7360" i="1"/>
  <c r="H7361" i="1"/>
  <c r="H6161"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3489" i="1"/>
  <c r="H7391" i="1"/>
  <c r="H7392" i="1"/>
  <c r="H7279" i="1"/>
  <c r="H7394" i="1"/>
  <c r="H7395" i="1"/>
  <c r="H7396" i="1"/>
  <c r="H7397" i="1"/>
  <c r="H7398" i="1"/>
  <c r="H4154" i="1"/>
  <c r="H7400" i="1"/>
  <c r="H7401" i="1"/>
  <c r="H7402" i="1"/>
  <c r="H9063" i="1"/>
  <c r="H7404" i="1"/>
  <c r="H2012" i="1"/>
  <c r="H7406" i="1"/>
  <c r="H7407" i="1"/>
  <c r="H7749"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282" i="1"/>
  <c r="H7463" i="1"/>
  <c r="H7464" i="1"/>
  <c r="H7465" i="1"/>
  <c r="H7466" i="1"/>
  <c r="H7467" i="1"/>
  <c r="H7468" i="1"/>
  <c r="H7469" i="1"/>
  <c r="H5818" i="1"/>
  <c r="H7471" i="1"/>
  <c r="H7472" i="1"/>
  <c r="H7473" i="1"/>
  <c r="H7474" i="1"/>
  <c r="H7475" i="1"/>
  <c r="H2803" i="1"/>
  <c r="H7477" i="1"/>
  <c r="H7478" i="1"/>
  <c r="H7479" i="1"/>
  <c r="H7480" i="1"/>
  <c r="H7481" i="1"/>
  <c r="H5346" i="1"/>
  <c r="H7483" i="1"/>
  <c r="H7484" i="1"/>
  <c r="H1196" i="1"/>
  <c r="H7486" i="1"/>
  <c r="H3332" i="1"/>
  <c r="H3732" i="1"/>
  <c r="H7489" i="1"/>
  <c r="H7490" i="1"/>
  <c r="H7491" i="1"/>
  <c r="H1794" i="1"/>
  <c r="H7493" i="1"/>
  <c r="H7494" i="1"/>
  <c r="H7495" i="1"/>
  <c r="H3741" i="1"/>
  <c r="H7497" i="1"/>
  <c r="H3508" i="1"/>
  <c r="H7499" i="1"/>
  <c r="H7500" i="1"/>
  <c r="H7501" i="1"/>
  <c r="H7502" i="1"/>
  <c r="H7503" i="1"/>
  <c r="H7504" i="1"/>
  <c r="H7505" i="1"/>
  <c r="H7506" i="1"/>
  <c r="H7507" i="1"/>
  <c r="H7508" i="1"/>
  <c r="H7509" i="1"/>
  <c r="H7510" i="1"/>
  <c r="H7511" i="1"/>
  <c r="H7512" i="1"/>
  <c r="H7513" i="1"/>
  <c r="H7514" i="1"/>
  <c r="H7515" i="1"/>
  <c r="H7516" i="1"/>
  <c r="H285" i="1"/>
  <c r="H7518" i="1"/>
  <c r="H7519" i="1"/>
  <c r="H7520" i="1"/>
  <c r="H7521" i="1"/>
  <c r="H7766" i="1"/>
  <c r="H7523" i="1"/>
  <c r="H7524" i="1"/>
  <c r="H7525" i="1"/>
  <c r="H7526" i="1"/>
  <c r="H7527" i="1"/>
  <c r="H7284"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1598" i="1"/>
  <c r="H7556" i="1"/>
  <c r="H7557" i="1"/>
  <c r="H7558" i="1"/>
  <c r="H7559" i="1"/>
  <c r="H3334" i="1"/>
  <c r="H7561" i="1"/>
  <c r="H7562" i="1"/>
  <c r="H7563" i="1"/>
  <c r="H7564" i="1"/>
  <c r="H7565" i="1"/>
  <c r="H7566" i="1"/>
  <c r="H7567" i="1"/>
  <c r="H7289" i="1"/>
  <c r="H7569" i="1"/>
  <c r="H7570" i="1"/>
  <c r="H7571" i="1"/>
  <c r="H7572" i="1"/>
  <c r="H7573" i="1"/>
  <c r="H7574" i="1"/>
  <c r="H7575" i="1"/>
  <c r="H7576" i="1"/>
  <c r="H7577" i="1"/>
  <c r="H2662" i="1"/>
  <c r="H5537" i="1"/>
  <c r="H7580" i="1"/>
  <c r="H7581" i="1"/>
  <c r="H7582" i="1"/>
  <c r="H3920" i="1"/>
  <c r="H7584" i="1"/>
  <c r="H7585" i="1"/>
  <c r="H7586" i="1"/>
  <c r="H7587" i="1"/>
  <c r="H7588" i="1"/>
  <c r="H6163" i="1"/>
  <c r="H7590" i="1"/>
  <c r="H7591" i="1"/>
  <c r="H7592" i="1"/>
  <c r="H5102" i="1"/>
  <c r="H7594" i="1"/>
  <c r="H7595" i="1"/>
  <c r="H7596" i="1"/>
  <c r="H323" i="1"/>
  <c r="H8760" i="1"/>
  <c r="H7599" i="1"/>
  <c r="H2416"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1063" i="1"/>
  <c r="H7625" i="1"/>
  <c r="H7626" i="1"/>
  <c r="H7627" i="1"/>
  <c r="H7628" i="1"/>
  <c r="H7629" i="1"/>
  <c r="H7777"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4332" i="1"/>
  <c r="H7655" i="1"/>
  <c r="H7656" i="1"/>
  <c r="H7657" i="1"/>
  <c r="H7658" i="1"/>
  <c r="H7659" i="1"/>
  <c r="H7660" i="1"/>
  <c r="H7661" i="1"/>
  <c r="H2017" i="1"/>
  <c r="H7663" i="1"/>
  <c r="H7664" i="1"/>
  <c r="H7665" i="1"/>
  <c r="H7666" i="1"/>
  <c r="H6581" i="1"/>
  <c r="H7668" i="1"/>
  <c r="H7669" i="1"/>
  <c r="H7670" i="1"/>
  <c r="H7671" i="1"/>
  <c r="H7672" i="1"/>
  <c r="H7673" i="1"/>
  <c r="H7674" i="1"/>
  <c r="H7675" i="1"/>
  <c r="H7676" i="1"/>
  <c r="H7677" i="1"/>
  <c r="H7678" i="1"/>
  <c r="H7679" i="1"/>
  <c r="H7680" i="1"/>
  <c r="H7790" i="1"/>
  <c r="H7682" i="1"/>
  <c r="H7683" i="1"/>
  <c r="H8767" i="1"/>
  <c r="H7685" i="1"/>
  <c r="H7686" i="1"/>
  <c r="H7687" i="1"/>
  <c r="H4539" i="1"/>
  <c r="H7689" i="1"/>
  <c r="H7690" i="1"/>
  <c r="H7691" i="1"/>
  <c r="H7692" i="1"/>
  <c r="H7693" i="1"/>
  <c r="H7694" i="1"/>
  <c r="H7695" i="1"/>
  <c r="H7696" i="1"/>
  <c r="H7697" i="1"/>
  <c r="H4155" i="1"/>
  <c r="H7699" i="1"/>
  <c r="H7700" i="1"/>
  <c r="H7701" i="1"/>
  <c r="H7702" i="1"/>
  <c r="H7703" i="1"/>
  <c r="H7704" i="1"/>
  <c r="H7705" i="1"/>
  <c r="H7292" i="1"/>
  <c r="H6587" i="1"/>
  <c r="H7708" i="1"/>
  <c r="H7709" i="1"/>
  <c r="H7710" i="1"/>
  <c r="H7711" i="1"/>
  <c r="H7712" i="1"/>
  <c r="H7713" i="1"/>
  <c r="H7714" i="1"/>
  <c r="H7715" i="1"/>
  <c r="H7716" i="1"/>
  <c r="H7717" i="1"/>
  <c r="H7718" i="1"/>
  <c r="H7719" i="1"/>
  <c r="H7720" i="1"/>
  <c r="H7721" i="1"/>
  <c r="H7722" i="1"/>
  <c r="H7723" i="1"/>
  <c r="H7724" i="1"/>
  <c r="H7725" i="1"/>
  <c r="H4161" i="1"/>
  <c r="H7727" i="1"/>
  <c r="H7728" i="1"/>
  <c r="H7729" i="1"/>
  <c r="H7730" i="1"/>
  <c r="H7731" i="1"/>
  <c r="H7732" i="1"/>
  <c r="H7733" i="1"/>
  <c r="H7734" i="1"/>
  <c r="H7735" i="1"/>
  <c r="H7736" i="1"/>
  <c r="H7737" i="1"/>
  <c r="H7738" i="1"/>
  <c r="H2423" i="1"/>
  <c r="H7740" i="1"/>
  <c r="H7741" i="1"/>
  <c r="H7742" i="1"/>
  <c r="H7743" i="1"/>
  <c r="H4167" i="1"/>
  <c r="H7745" i="1"/>
  <c r="H7746" i="1"/>
  <c r="H7747" i="1"/>
  <c r="H7748" i="1"/>
  <c r="H3742" i="1"/>
  <c r="H7750" i="1"/>
  <c r="H7751" i="1"/>
  <c r="H7752" i="1"/>
  <c r="H7753" i="1"/>
  <c r="H7754" i="1"/>
  <c r="H7755" i="1"/>
  <c r="H7756" i="1"/>
  <c r="H7757" i="1"/>
  <c r="H7758" i="1"/>
  <c r="H7759" i="1"/>
  <c r="H7760" i="1"/>
  <c r="H7761" i="1"/>
  <c r="H7762" i="1"/>
  <c r="H7763" i="1"/>
  <c r="H7764" i="1"/>
  <c r="H7765" i="1"/>
  <c r="H8340" i="1"/>
  <c r="H7767" i="1"/>
  <c r="H7768" i="1"/>
  <c r="H7769" i="1"/>
  <c r="H7770" i="1"/>
  <c r="H7771" i="1"/>
  <c r="H7772" i="1"/>
  <c r="H7773" i="1"/>
  <c r="H7774" i="1"/>
  <c r="H7775" i="1"/>
  <c r="H7776" i="1"/>
  <c r="H4542" i="1"/>
  <c r="H7778" i="1"/>
  <c r="H7779" i="1"/>
  <c r="H7780" i="1"/>
  <c r="H7781" i="1"/>
  <c r="H7782" i="1"/>
  <c r="H7783" i="1"/>
  <c r="H7784" i="1"/>
  <c r="H7785" i="1"/>
  <c r="H7786" i="1"/>
  <c r="H7787" i="1"/>
  <c r="H7788" i="1"/>
  <c r="H7789" i="1"/>
  <c r="H441" i="1"/>
  <c r="H7791" i="1"/>
  <c r="H7792" i="1"/>
  <c r="H7793" i="1"/>
  <c r="H7794" i="1"/>
  <c r="H7795" i="1"/>
  <c r="H7796" i="1"/>
  <c r="H7797" i="1"/>
  <c r="H7798" i="1"/>
  <c r="H7799" i="1"/>
  <c r="H7800" i="1"/>
  <c r="H7801" i="1"/>
  <c r="H7802" i="1"/>
  <c r="H7803" i="1"/>
  <c r="H7804" i="1"/>
  <c r="H7805" i="1"/>
  <c r="H7806" i="1"/>
  <c r="H2430" i="1"/>
  <c r="H8040" i="1"/>
  <c r="H7809" i="1"/>
  <c r="H7810" i="1"/>
  <c r="H7811" i="1"/>
  <c r="H7812" i="1"/>
  <c r="H7813" i="1"/>
  <c r="H9068" i="1"/>
  <c r="H7815" i="1"/>
  <c r="H7816" i="1"/>
  <c r="H464" i="1"/>
  <c r="H7818" i="1"/>
  <c r="H7819" i="1"/>
  <c r="H7820" i="1"/>
  <c r="H7821" i="1"/>
  <c r="H7822" i="1"/>
  <c r="H7823" i="1"/>
  <c r="H7824" i="1"/>
  <c r="H7825" i="1"/>
  <c r="H7826" i="1"/>
  <c r="H7827" i="1"/>
  <c r="H4182"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8341" i="1"/>
  <c r="H1387" i="1"/>
  <c r="H7863" i="1"/>
  <c r="H7864" i="1"/>
  <c r="H7865" i="1"/>
  <c r="H7866" i="1"/>
  <c r="H7867" i="1"/>
  <c r="H7868" i="1"/>
  <c r="H7869" i="1"/>
  <c r="H7870" i="1"/>
  <c r="H6592" i="1"/>
  <c r="H7872" i="1"/>
  <c r="H7873" i="1"/>
  <c r="H7874" i="1"/>
  <c r="H7875" i="1"/>
  <c r="H7876" i="1"/>
  <c r="H7877" i="1"/>
  <c r="H7878" i="1"/>
  <c r="H7879" i="1"/>
  <c r="H7880" i="1"/>
  <c r="H796" i="1"/>
  <c r="H7882" i="1"/>
  <c r="H7883" i="1"/>
  <c r="H7884" i="1"/>
  <c r="H5542" i="1"/>
  <c r="H7886" i="1"/>
  <c r="H7887" i="1"/>
  <c r="H7888" i="1"/>
  <c r="H7889" i="1"/>
  <c r="H7890" i="1"/>
  <c r="H7891" i="1"/>
  <c r="H7892" i="1"/>
  <c r="H7893" i="1"/>
  <c r="H6171" i="1"/>
  <c r="H7895" i="1"/>
  <c r="H7896" i="1"/>
  <c r="H7897" i="1"/>
  <c r="H7898" i="1"/>
  <c r="H7899" i="1"/>
  <c r="H7900" i="1"/>
  <c r="H7901" i="1"/>
  <c r="H7902" i="1"/>
  <c r="H7903" i="1"/>
  <c r="H7904" i="1"/>
  <c r="H7905" i="1"/>
  <c r="H7906" i="1"/>
  <c r="H1416" i="1"/>
  <c r="H1795" i="1"/>
  <c r="H7909" i="1"/>
  <c r="H7910" i="1"/>
  <c r="H7911" i="1"/>
  <c r="H7912" i="1"/>
  <c r="H7913" i="1"/>
  <c r="H7914" i="1"/>
  <c r="H7915" i="1"/>
  <c r="H7916" i="1"/>
  <c r="H7917" i="1"/>
  <c r="H7918" i="1"/>
  <c r="H7919" i="1"/>
  <c r="H7920" i="1"/>
  <c r="H7921" i="1"/>
  <c r="H7922" i="1"/>
  <c r="H7923" i="1"/>
  <c r="H7924" i="1"/>
  <c r="H7925" i="1"/>
  <c r="H7926" i="1"/>
  <c r="H7927" i="1"/>
  <c r="H7928" i="1"/>
  <c r="H2431" i="1"/>
  <c r="H7930" i="1"/>
  <c r="H7931" i="1"/>
  <c r="H7932" i="1"/>
  <c r="H7933" i="1"/>
  <c r="H7934" i="1"/>
  <c r="H7935" i="1"/>
  <c r="H7936" i="1"/>
  <c r="H7937" i="1"/>
  <c r="H7938" i="1"/>
  <c r="H7939" i="1"/>
  <c r="H7940" i="1"/>
  <c r="H7941" i="1"/>
  <c r="H7942" i="1"/>
  <c r="H7943" i="1"/>
  <c r="H7944" i="1"/>
  <c r="H7945" i="1"/>
  <c r="H7946" i="1"/>
  <c r="H7947" i="1"/>
  <c r="H7948" i="1"/>
  <c r="H7949" i="1"/>
  <c r="H6828" i="1"/>
  <c r="H7951" i="1"/>
  <c r="H7952" i="1"/>
  <c r="H7953" i="1"/>
  <c r="H7954" i="1"/>
  <c r="H7955" i="1"/>
  <c r="H7956" i="1"/>
  <c r="H5827" i="1"/>
  <c r="H7958" i="1"/>
  <c r="H7959" i="1"/>
  <c r="H7960" i="1"/>
  <c r="H7961" i="1"/>
  <c r="H7962" i="1"/>
  <c r="H7963" i="1"/>
  <c r="H7964" i="1"/>
  <c r="H7965" i="1"/>
  <c r="H7966" i="1"/>
  <c r="H7967" i="1"/>
  <c r="H7968" i="1"/>
  <c r="H7969" i="1"/>
  <c r="H3339" i="1"/>
  <c r="H7971" i="1"/>
  <c r="H7972" i="1"/>
  <c r="H443" i="1"/>
  <c r="H7974" i="1"/>
  <c r="H7975" i="1"/>
  <c r="H7058" i="1"/>
  <c r="H7977" i="1"/>
  <c r="H7978" i="1"/>
  <c r="H7979" i="1"/>
  <c r="H7980" i="1"/>
  <c r="H7981" i="1"/>
  <c r="H7982" i="1"/>
  <c r="H7983" i="1"/>
  <c r="H7984" i="1"/>
  <c r="H7985" i="1"/>
  <c r="H181" i="1"/>
  <c r="H7987" i="1"/>
  <c r="H7988" i="1"/>
  <c r="H7300" i="1"/>
  <c r="H7990" i="1"/>
  <c r="H7991" i="1"/>
  <c r="H7992" i="1"/>
  <c r="H7993" i="1"/>
  <c r="H7994" i="1"/>
  <c r="H7995" i="1"/>
  <c r="H7996" i="1"/>
  <c r="H7997" i="1"/>
  <c r="H7998" i="1"/>
  <c r="H7999" i="1"/>
  <c r="H8000" i="1"/>
  <c r="H8001" i="1"/>
  <c r="H8002" i="1"/>
  <c r="H8003" i="1"/>
  <c r="H7310" i="1"/>
  <c r="H8005" i="1"/>
  <c r="H8006" i="1"/>
  <c r="H8007" i="1"/>
  <c r="H8008" i="1"/>
  <c r="H8009" i="1"/>
  <c r="H8010" i="1"/>
  <c r="H8011" i="1"/>
  <c r="H8012" i="1"/>
  <c r="H4341" i="1"/>
  <c r="H8014" i="1"/>
  <c r="H8015" i="1"/>
  <c r="H8016" i="1"/>
  <c r="H8017" i="1"/>
  <c r="H8018" i="1"/>
  <c r="H8019" i="1"/>
  <c r="H8020" i="1"/>
  <c r="H1304" i="1"/>
  <c r="H8022" i="1"/>
  <c r="H8023" i="1"/>
  <c r="H5831" i="1"/>
  <c r="H8025" i="1"/>
  <c r="H8026" i="1"/>
  <c r="H8027" i="1"/>
  <c r="H8028" i="1"/>
  <c r="H6402" i="1"/>
  <c r="H8030" i="1"/>
  <c r="H8031" i="1"/>
  <c r="H8032" i="1"/>
  <c r="H8033" i="1"/>
  <c r="H8034" i="1"/>
  <c r="H8035" i="1"/>
  <c r="H8036" i="1"/>
  <c r="H8037" i="1"/>
  <c r="H1501" i="1"/>
  <c r="H8039" i="1"/>
  <c r="H5862" i="1"/>
  <c r="H8041" i="1"/>
  <c r="H8042" i="1"/>
  <c r="H8043" i="1"/>
  <c r="H8044" i="1"/>
  <c r="H8045" i="1"/>
  <c r="H4551" i="1"/>
  <c r="H8047" i="1"/>
  <c r="H8048" i="1"/>
  <c r="H6179" i="1"/>
  <c r="H8050" i="1"/>
  <c r="H365" i="1"/>
  <c r="H8052" i="1"/>
  <c r="H8053" i="1"/>
  <c r="H8054" i="1"/>
  <c r="H8055" i="1"/>
  <c r="H8056" i="1"/>
  <c r="H8057" i="1"/>
  <c r="H8058" i="1"/>
  <c r="H1502" i="1"/>
  <c r="H8060" i="1"/>
  <c r="H8061" i="1"/>
  <c r="H8062" i="1"/>
  <c r="H8063" i="1"/>
  <c r="H8064" i="1"/>
  <c r="H8065" i="1"/>
  <c r="H8066" i="1"/>
  <c r="H8067" i="1"/>
  <c r="H8068" i="1"/>
  <c r="H8069" i="1"/>
  <c r="H8070" i="1"/>
  <c r="H8071" i="1"/>
  <c r="H8072" i="1"/>
  <c r="H8073" i="1"/>
  <c r="H8074" i="1"/>
  <c r="H8075" i="1"/>
  <c r="H8076" i="1"/>
  <c r="H8077" i="1"/>
  <c r="H8078" i="1"/>
  <c r="H8079" i="1"/>
  <c r="H8080" i="1"/>
  <c r="H2925" i="1"/>
  <c r="H8082" i="1"/>
  <c r="H8083" i="1"/>
  <c r="H8084" i="1"/>
  <c r="H8085" i="1"/>
  <c r="H8086" i="1"/>
  <c r="H8087" i="1"/>
  <c r="H8088" i="1"/>
  <c r="H8089" i="1"/>
  <c r="H8090" i="1"/>
  <c r="H8091" i="1"/>
  <c r="H8092" i="1"/>
  <c r="H8093" i="1"/>
  <c r="H4353" i="1"/>
  <c r="H8095" i="1"/>
  <c r="H8096" i="1"/>
  <c r="H8097" i="1"/>
  <c r="H8098" i="1"/>
  <c r="H8099" i="1"/>
  <c r="H8100" i="1"/>
  <c r="H8101" i="1"/>
  <c r="H8102" i="1"/>
  <c r="H8103" i="1"/>
  <c r="H8104" i="1"/>
  <c r="H8105" i="1"/>
  <c r="H8106" i="1"/>
  <c r="H8107" i="1"/>
  <c r="H8108" i="1"/>
  <c r="H8109" i="1"/>
  <c r="H8110" i="1"/>
  <c r="H8111" i="1"/>
  <c r="H8112" i="1"/>
  <c r="H8113" i="1"/>
  <c r="H875" i="1"/>
  <c r="H8115" i="1"/>
  <c r="H8116" i="1"/>
  <c r="H8117" i="1"/>
  <c r="H8118" i="1"/>
  <c r="H8119" i="1"/>
  <c r="H8120" i="1"/>
  <c r="H2020" i="1"/>
  <c r="H8122" i="1"/>
  <c r="H731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6593"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9074" i="1"/>
  <c r="H8206" i="1"/>
  <c r="H8207" i="1"/>
  <c r="H8208" i="1"/>
  <c r="H2560" i="1"/>
  <c r="H8210" i="1"/>
  <c r="H8211" i="1"/>
  <c r="H8212" i="1"/>
  <c r="H8213" i="1"/>
  <c r="H3748" i="1"/>
  <c r="H8215" i="1"/>
  <c r="H8216" i="1"/>
  <c r="H8217" i="1"/>
  <c r="H8218" i="1"/>
  <c r="H8219" i="1"/>
  <c r="H8220" i="1"/>
  <c r="H8221" i="1"/>
  <c r="H8222" i="1"/>
  <c r="H8223" i="1"/>
  <c r="H8224" i="1"/>
  <c r="H8225" i="1"/>
  <c r="H8226" i="1"/>
  <c r="H8227" i="1"/>
  <c r="H8228" i="1"/>
  <c r="H8229" i="1"/>
  <c r="H8230" i="1"/>
  <c r="H8231" i="1"/>
  <c r="H8232" i="1"/>
  <c r="H8233" i="1"/>
  <c r="H554" i="1"/>
  <c r="H8235" i="1"/>
  <c r="H8236" i="1"/>
  <c r="H8237" i="1"/>
  <c r="H8238" i="1"/>
  <c r="H8239" i="1"/>
  <c r="H9075" i="1"/>
  <c r="H8241" i="1"/>
  <c r="H8242" i="1"/>
  <c r="H8243" i="1"/>
  <c r="H8244" i="1"/>
  <c r="H8245" i="1"/>
  <c r="H8246" i="1"/>
  <c r="H8247" i="1"/>
  <c r="H8248" i="1"/>
  <c r="H8249" i="1"/>
  <c r="H8250" i="1"/>
  <c r="H8251" i="1"/>
  <c r="H8252" i="1"/>
  <c r="H8253" i="1"/>
  <c r="H8254" i="1"/>
  <c r="H8255" i="1"/>
  <c r="H8256" i="1"/>
  <c r="H8257" i="1"/>
  <c r="H8258" i="1"/>
  <c r="H8259" i="1"/>
  <c r="H8260" i="1"/>
  <c r="H2663" i="1"/>
  <c r="H8262" i="1"/>
  <c r="H8263" i="1"/>
  <c r="H8264" i="1"/>
  <c r="H8265" i="1"/>
  <c r="H8266" i="1"/>
  <c r="H8267" i="1"/>
  <c r="H8268" i="1"/>
  <c r="H8269" i="1"/>
  <c r="H8270" i="1"/>
  <c r="H8271" i="1"/>
  <c r="H8272" i="1"/>
  <c r="H8273" i="1"/>
  <c r="H8274" i="1"/>
  <c r="H8275" i="1"/>
  <c r="H8276" i="1"/>
  <c r="H2268" i="1"/>
  <c r="H8278" i="1"/>
  <c r="H8279" i="1"/>
  <c r="H8280" i="1"/>
  <c r="H8281" i="1"/>
  <c r="H8282" i="1"/>
  <c r="H5347" i="1"/>
  <c r="H5108"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1199" i="1"/>
  <c r="H9121" i="1"/>
  <c r="H8311" i="1"/>
  <c r="H8312" i="1"/>
  <c r="H8313" i="1"/>
  <c r="H8314" i="1"/>
  <c r="H8315" i="1"/>
  <c r="H8316" i="1"/>
  <c r="H8317" i="1"/>
  <c r="H8318" i="1"/>
  <c r="H8319" i="1"/>
  <c r="H8320" i="1"/>
  <c r="H8321" i="1"/>
  <c r="H8322" i="1"/>
  <c r="H3921" i="1"/>
  <c r="H8324" i="1"/>
  <c r="H8325" i="1"/>
  <c r="H8326" i="1"/>
  <c r="H8327" i="1"/>
  <c r="H8328" i="1"/>
  <c r="H8329" i="1"/>
  <c r="H8330" i="1"/>
  <c r="H4554" i="1"/>
  <c r="H8332" i="1"/>
  <c r="H8333" i="1"/>
  <c r="H8334" i="1"/>
  <c r="H8335" i="1"/>
  <c r="H8336" i="1"/>
  <c r="H8337" i="1"/>
  <c r="H3752" i="1"/>
  <c r="H8339" i="1"/>
  <c r="H8343" i="1"/>
  <c r="H8344" i="1"/>
  <c r="H8342" i="1"/>
  <c r="H5349" i="1"/>
  <c r="H6181" i="1"/>
  <c r="H8345" i="1"/>
  <c r="H3510" i="1"/>
  <c r="H6612" i="1"/>
  <c r="H8348" i="1"/>
  <c r="H6184" i="1"/>
  <c r="H8350" i="1"/>
  <c r="H8351" i="1"/>
  <c r="H8352" i="1"/>
  <c r="H1419" i="1"/>
  <c r="H6191" i="1"/>
  <c r="H8355" i="1"/>
  <c r="H2671" i="1"/>
  <c r="H8357" i="1"/>
  <c r="H8358" i="1"/>
  <c r="H2277" i="1"/>
  <c r="H8360" i="1"/>
  <c r="H1310" i="1"/>
  <c r="H8362" i="1"/>
  <c r="H1421" i="1"/>
  <c r="H8364" i="1"/>
  <c r="H8365" i="1"/>
  <c r="H8366" i="1"/>
  <c r="H8367" i="1"/>
  <c r="H8368" i="1"/>
  <c r="H8369" i="1"/>
  <c r="H7319" i="1"/>
  <c r="H8371" i="1"/>
  <c r="H8372" i="1"/>
  <c r="H8373" i="1"/>
  <c r="H8374" i="1"/>
  <c r="H8375" i="1"/>
  <c r="H1431" i="1"/>
  <c r="H8377" i="1"/>
  <c r="H8378" i="1"/>
  <c r="H8379" i="1"/>
  <c r="H8473" i="1"/>
  <c r="H8381" i="1"/>
  <c r="H8382" i="1"/>
  <c r="H8383" i="1"/>
  <c r="H8384" i="1"/>
  <c r="H1798" i="1"/>
  <c r="H8386" i="1"/>
  <c r="H8387" i="1"/>
  <c r="H8388" i="1"/>
  <c r="H8389" i="1"/>
  <c r="H8390" i="1"/>
  <c r="H8391" i="1"/>
  <c r="H8392" i="1"/>
  <c r="H8393" i="1"/>
  <c r="H8394" i="1"/>
  <c r="H8395" i="1"/>
  <c r="H8396" i="1"/>
  <c r="H8397" i="1"/>
  <c r="H8398" i="1"/>
  <c r="H8399" i="1"/>
  <c r="H8400" i="1"/>
  <c r="H8401" i="1"/>
  <c r="H6194" i="1"/>
  <c r="H8403" i="1"/>
  <c r="H8404" i="1"/>
  <c r="H8405" i="1"/>
  <c r="H8406" i="1"/>
  <c r="H8407" i="1"/>
  <c r="H8408" i="1"/>
  <c r="H8409" i="1"/>
  <c r="H4558"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558" i="1"/>
  <c r="H8438" i="1"/>
  <c r="H8439" i="1"/>
  <c r="H8440" i="1"/>
  <c r="H8441" i="1"/>
  <c r="H8442" i="1"/>
  <c r="H8443" i="1"/>
  <c r="H8444" i="1"/>
  <c r="H8445" i="1"/>
  <c r="H8446" i="1"/>
  <c r="H8447" i="1"/>
  <c r="H8448" i="1"/>
  <c r="H8449" i="1"/>
  <c r="H8450" i="1"/>
  <c r="H3346" i="1"/>
  <c r="H2112" i="1"/>
  <c r="H1800" i="1"/>
  <c r="H8454" i="1"/>
  <c r="H8455" i="1"/>
  <c r="H8456" i="1"/>
  <c r="H6406" i="1"/>
  <c r="H3511" i="1"/>
  <c r="H8459" i="1"/>
  <c r="H8460" i="1"/>
  <c r="H8461" i="1"/>
  <c r="H8462" i="1"/>
  <c r="H8463" i="1"/>
  <c r="H8464" i="1"/>
  <c r="H8465" i="1"/>
  <c r="H8466" i="1"/>
  <c r="H8467" i="1"/>
  <c r="H8468" i="1"/>
  <c r="H8469" i="1"/>
  <c r="H8470" i="1"/>
  <c r="H8471" i="1"/>
  <c r="H8472" i="1"/>
  <c r="H4560"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3348" i="1"/>
  <c r="H8503" i="1"/>
  <c r="H8504" i="1"/>
  <c r="H8505" i="1"/>
  <c r="H8506" i="1"/>
  <c r="H8507" i="1"/>
  <c r="H8508" i="1"/>
  <c r="H8509" i="1"/>
  <c r="H8510" i="1"/>
  <c r="H8511" i="1"/>
  <c r="H8512" i="1"/>
  <c r="H8513" i="1"/>
  <c r="H8514" i="1"/>
  <c r="H8515" i="1"/>
  <c r="H8516" i="1"/>
  <c r="H8517" i="1"/>
  <c r="H6617" i="1"/>
  <c r="H8519" i="1"/>
  <c r="H8520" i="1"/>
  <c r="H8521" i="1"/>
  <c r="H8522" i="1"/>
  <c r="H8523" i="1"/>
  <c r="H8524" i="1"/>
  <c r="H8525" i="1"/>
  <c r="H4805" i="1"/>
  <c r="H8527" i="1"/>
  <c r="H8528" i="1"/>
  <c r="H8529" i="1"/>
  <c r="H8530" i="1"/>
  <c r="H8531" i="1"/>
  <c r="H8532" i="1"/>
  <c r="H8533" i="1"/>
  <c r="H8534" i="1"/>
  <c r="H8535" i="1"/>
  <c r="H8536" i="1"/>
  <c r="H8537" i="1"/>
  <c r="H8538" i="1"/>
  <c r="H8539" i="1"/>
  <c r="H8540" i="1"/>
  <c r="H8541" i="1"/>
  <c r="H8542" i="1"/>
  <c r="H8543" i="1"/>
  <c r="H8544" i="1"/>
  <c r="H8545" i="1"/>
  <c r="H8546" i="1"/>
  <c r="H2927" i="1"/>
  <c r="H8548" i="1"/>
  <c r="H8549" i="1"/>
  <c r="H8550" i="1"/>
  <c r="H8551" i="1"/>
  <c r="H8552" i="1"/>
  <c r="H8553" i="1"/>
  <c r="H8554" i="1"/>
  <c r="H8555" i="1"/>
  <c r="H8556" i="1"/>
  <c r="H8557" i="1"/>
  <c r="H8558" i="1"/>
  <c r="H8559" i="1"/>
  <c r="H8560" i="1"/>
  <c r="H8561" i="1"/>
  <c r="H8562" i="1"/>
  <c r="H8563" i="1"/>
  <c r="H8564" i="1"/>
  <c r="H2679" i="1"/>
  <c r="H8566" i="1"/>
  <c r="H8567" i="1"/>
  <c r="H8568" i="1"/>
  <c r="H8569" i="1"/>
  <c r="H8570" i="1"/>
  <c r="H8571" i="1"/>
  <c r="H8572" i="1"/>
  <c r="H1679" i="1"/>
  <c r="H8574" i="1"/>
  <c r="H8575" i="1"/>
  <c r="H8576" i="1"/>
  <c r="H8577" i="1"/>
  <c r="H8578" i="1"/>
  <c r="H8579" i="1"/>
  <c r="H8580" i="1"/>
  <c r="H8581" i="1"/>
  <c r="H8582" i="1"/>
  <c r="H8583" i="1"/>
  <c r="H8584" i="1"/>
  <c r="H8585" i="1"/>
  <c r="H8586" i="1"/>
  <c r="H8587" i="1"/>
  <c r="H8588" i="1"/>
  <c r="H8589" i="1"/>
  <c r="H8590" i="1"/>
  <c r="H8591" i="1"/>
  <c r="H8592" i="1"/>
  <c r="H8593" i="1"/>
  <c r="H2278" i="1"/>
  <c r="H8595" i="1"/>
  <c r="H8596" i="1"/>
  <c r="H8597" i="1"/>
  <c r="H8598" i="1"/>
  <c r="H8599" i="1"/>
  <c r="H8600" i="1"/>
  <c r="H8601" i="1"/>
  <c r="H8602" i="1"/>
  <c r="H8603" i="1"/>
  <c r="H8604" i="1"/>
  <c r="H8605" i="1"/>
  <c r="H8606" i="1"/>
  <c r="H8607" i="1"/>
  <c r="H8608" i="1"/>
  <c r="H8609" i="1"/>
  <c r="H8610" i="1"/>
  <c r="H1803" i="1"/>
  <c r="H8612" i="1"/>
  <c r="H8613" i="1"/>
  <c r="H8614" i="1"/>
  <c r="H8615" i="1"/>
  <c r="H8616" i="1"/>
  <c r="H8617" i="1"/>
  <c r="H2434"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5109" i="1"/>
  <c r="H8649" i="1"/>
  <c r="H125" i="1"/>
  <c r="H8651" i="1"/>
  <c r="H8652" i="1"/>
  <c r="H8653" i="1"/>
  <c r="H8654" i="1"/>
  <c r="H8655" i="1"/>
  <c r="H1320" i="1"/>
  <c r="H8657" i="1"/>
  <c r="H8658" i="1"/>
  <c r="H8659" i="1"/>
  <c r="H2928" i="1"/>
  <c r="H8661" i="1"/>
  <c r="H8662" i="1"/>
  <c r="H8663" i="1"/>
  <c r="H8664" i="1"/>
  <c r="H1203" i="1"/>
  <c r="H6196" i="1"/>
  <c r="H8667" i="1"/>
  <c r="H8668" i="1"/>
  <c r="H8669" i="1"/>
  <c r="H8670" i="1"/>
  <c r="H4564" i="1"/>
  <c r="H8672" i="1"/>
  <c r="H344" i="1"/>
  <c r="H8674" i="1"/>
  <c r="H8675" i="1"/>
  <c r="H8676" i="1"/>
  <c r="H8677" i="1"/>
  <c r="H8678" i="1"/>
  <c r="H8679" i="1"/>
  <c r="H8680" i="1"/>
  <c r="H8681" i="1"/>
  <c r="H8682" i="1"/>
  <c r="H8683" i="1"/>
  <c r="H8684" i="1"/>
  <c r="H2564" i="1"/>
  <c r="H8686" i="1"/>
  <c r="H8687" i="1"/>
  <c r="H8688" i="1"/>
  <c r="H8689" i="1"/>
  <c r="H8690" i="1"/>
  <c r="H6830" i="1"/>
  <c r="H8692" i="1"/>
  <c r="H8693" i="1"/>
  <c r="H8694" i="1"/>
  <c r="H840" i="1"/>
  <c r="H8696" i="1"/>
  <c r="H1204" i="1"/>
  <c r="H8698" i="1"/>
  <c r="H8699" i="1"/>
  <c r="H8700" i="1"/>
  <c r="H8701" i="1"/>
  <c r="H8702" i="1"/>
  <c r="H8703" i="1"/>
  <c r="H8704" i="1"/>
  <c r="H8705" i="1"/>
  <c r="H8706" i="1"/>
  <c r="H8707" i="1"/>
  <c r="H8708" i="1"/>
  <c r="H8709" i="1"/>
  <c r="H8710" i="1"/>
  <c r="H8711" i="1"/>
  <c r="H8712" i="1"/>
  <c r="H8713" i="1"/>
  <c r="H2929" i="1"/>
  <c r="H8715" i="1"/>
  <c r="H797" i="1"/>
  <c r="H2283" i="1"/>
  <c r="H8718" i="1"/>
  <c r="H8719" i="1"/>
  <c r="H8720" i="1"/>
  <c r="H8721" i="1"/>
  <c r="H8722" i="1"/>
  <c r="H4183" i="1"/>
  <c r="H8724" i="1"/>
  <c r="H8725" i="1"/>
  <c r="H8726" i="1"/>
  <c r="H8727" i="1"/>
  <c r="H8728" i="1"/>
  <c r="H8729" i="1"/>
  <c r="H8730" i="1"/>
  <c r="H4817" i="1"/>
  <c r="H1505" i="1"/>
  <c r="H8733" i="1"/>
  <c r="H8734" i="1"/>
  <c r="H8735" i="1"/>
  <c r="H8736" i="1"/>
  <c r="H8737" i="1"/>
  <c r="H8738" i="1"/>
  <c r="H8739" i="1"/>
  <c r="H8740" i="1"/>
  <c r="H5350" i="1"/>
  <c r="H8742" i="1"/>
  <c r="H8743" i="1"/>
  <c r="H8744" i="1"/>
  <c r="H8745" i="1"/>
  <c r="H8746" i="1"/>
  <c r="H3514" i="1"/>
  <c r="H8748" i="1"/>
  <c r="H8749" i="1"/>
  <c r="H8750" i="1"/>
  <c r="H6618" i="1"/>
  <c r="H8752" i="1"/>
  <c r="H681" i="1"/>
  <c r="H8754" i="1"/>
  <c r="H8755" i="1"/>
  <c r="H8756" i="1"/>
  <c r="H8757" i="1"/>
  <c r="H6837" i="1"/>
  <c r="H8759" i="1"/>
  <c r="H3934" i="1"/>
  <c r="H8761" i="1"/>
  <c r="H8762" i="1"/>
  <c r="H8763" i="1"/>
  <c r="H8764" i="1"/>
  <c r="H8765" i="1"/>
  <c r="H8766" i="1"/>
  <c r="H5864" i="1"/>
  <c r="H8768" i="1"/>
  <c r="H8769" i="1"/>
  <c r="H8770" i="1"/>
  <c r="H8771" i="1"/>
  <c r="H8772" i="1"/>
  <c r="H8773" i="1"/>
  <c r="H6409" i="1"/>
  <c r="H693" i="1"/>
  <c r="H8776" i="1"/>
  <c r="H1680" i="1"/>
  <c r="H5546" i="1"/>
  <c r="H4568" i="1"/>
  <c r="H8780" i="1"/>
  <c r="H2436" i="1"/>
  <c r="H8782" i="1"/>
  <c r="H8783" i="1"/>
  <c r="H8784" i="1"/>
  <c r="H4819" i="1"/>
  <c r="H4569" i="1"/>
  <c r="H8787" i="1"/>
  <c r="H8788" i="1"/>
  <c r="H1601" i="1"/>
  <c r="H990" i="1"/>
  <c r="H4354" i="1"/>
  <c r="H3936" i="1"/>
  <c r="H8793" i="1"/>
  <c r="H8794" i="1"/>
  <c r="H8795" i="1"/>
  <c r="H8796" i="1"/>
  <c r="H8797" i="1"/>
  <c r="H8798" i="1"/>
  <c r="H8799" i="1"/>
  <c r="H5357" i="1"/>
  <c r="H5547" i="1"/>
  <c r="H8802" i="1"/>
  <c r="H8803" i="1"/>
  <c r="H1606" i="1"/>
  <c r="H8805" i="1"/>
  <c r="H8806" i="1"/>
  <c r="H8807" i="1"/>
  <c r="H8808" i="1"/>
  <c r="H8809" i="1"/>
  <c r="H35" i="1"/>
  <c r="H8811" i="1"/>
  <c r="H8812" i="1"/>
  <c r="H8813" i="1"/>
  <c r="H8814" i="1"/>
  <c r="H6412"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6847"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2292" i="1"/>
  <c r="H8909" i="1"/>
  <c r="H8910" i="1"/>
  <c r="H8911" i="1"/>
  <c r="H8912" i="1"/>
  <c r="H8913" i="1"/>
  <c r="H8914" i="1"/>
  <c r="H8915" i="1"/>
  <c r="H1804" i="1"/>
  <c r="H8917" i="1"/>
  <c r="H8918" i="1"/>
  <c r="H8919" i="1"/>
  <c r="H8920" i="1"/>
  <c r="H8921" i="1"/>
  <c r="H8922" i="1"/>
  <c r="H8923" i="1"/>
  <c r="H8924" i="1"/>
  <c r="H8925" i="1"/>
  <c r="H8926" i="1"/>
  <c r="H8927" i="1"/>
  <c r="H8928" i="1"/>
  <c r="H8929" i="1"/>
  <c r="H7807"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4359"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4572" i="1"/>
  <c r="H8994" i="1"/>
  <c r="H8774" i="1"/>
  <c r="H8996" i="1"/>
  <c r="H8997" i="1"/>
  <c r="H8998" i="1"/>
  <c r="H8999" i="1"/>
  <c r="H9000" i="1"/>
  <c r="H5112" i="1"/>
  <c r="H9002" i="1"/>
  <c r="H9003" i="1"/>
  <c r="H9004" i="1"/>
  <c r="H9005" i="1"/>
  <c r="H2577" i="1"/>
  <c r="H9007" i="1"/>
  <c r="H9008" i="1"/>
  <c r="H9009" i="1"/>
  <c r="H706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01" i="1"/>
  <c r="H9037" i="1"/>
  <c r="H9038" i="1"/>
  <c r="H9039" i="1"/>
  <c r="H9040" i="1"/>
  <c r="H9041" i="1"/>
  <c r="H9042" i="1"/>
  <c r="H9043" i="1"/>
  <c r="H353" i="1"/>
  <c r="H9045" i="1"/>
  <c r="H9046" i="1"/>
  <c r="H9047" i="1"/>
  <c r="H9048" i="1"/>
  <c r="H9049" i="1"/>
  <c r="H9050" i="1"/>
  <c r="H9051" i="1"/>
  <c r="H9052" i="1"/>
  <c r="H2028" i="1"/>
  <c r="H9054" i="1"/>
  <c r="H9055" i="1"/>
  <c r="H9056" i="1"/>
  <c r="H7808" i="1"/>
  <c r="H9058" i="1"/>
  <c r="H9059" i="1"/>
  <c r="H9060" i="1"/>
  <c r="H7321" i="1"/>
  <c r="H9062" i="1"/>
  <c r="H5117" i="1"/>
  <c r="H9064" i="1"/>
  <c r="H9065" i="1"/>
  <c r="H9066" i="1"/>
  <c r="H9067" i="1"/>
  <c r="H5872" i="1"/>
  <c r="H9069" i="1"/>
  <c r="H9070" i="1"/>
  <c r="H9071" i="1"/>
  <c r="H9072" i="1"/>
  <c r="H9073" i="1"/>
  <c r="H1393" i="1"/>
  <c r="H3938"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7334" i="1"/>
  <c r="H9122" i="1"/>
  <c r="H9123" i="1"/>
  <c r="H9124" i="1"/>
  <c r="H9125" i="1"/>
  <c r="H9126" i="1"/>
  <c r="H4362" i="1"/>
  <c r="H9128" i="1"/>
  <c r="H9129" i="1"/>
  <c r="H9130" i="1"/>
  <c r="H9131" i="1"/>
  <c r="H9132" i="1"/>
  <c r="H9133" i="1"/>
  <c r="H9134" i="1"/>
  <c r="H9135" i="1"/>
  <c r="H9136" i="1"/>
  <c r="H9137" i="1"/>
  <c r="H9138" i="1"/>
  <c r="H9139" i="1"/>
  <c r="H9140" i="1"/>
  <c r="H5361" i="1"/>
  <c r="H9142" i="1"/>
  <c r="H9143" i="1"/>
  <c r="H9144" i="1"/>
  <c r="H9145" i="1"/>
  <c r="H9146" i="1"/>
  <c r="H9147" i="1"/>
  <c r="H9148" i="1"/>
  <c r="H9149" i="1"/>
  <c r="H9150" i="1"/>
  <c r="H9151" i="1"/>
  <c r="H9152" i="1"/>
  <c r="H9153" i="1"/>
  <c r="H9154" i="1"/>
  <c r="H9155" i="1"/>
  <c r="H9156" i="1"/>
  <c r="H9157" i="1"/>
  <c r="H9158" i="1"/>
  <c r="H9159" i="1"/>
  <c r="H9160" i="1"/>
  <c r="H2293" i="1"/>
  <c r="H9162" i="1"/>
  <c r="H9163" i="1"/>
  <c r="H9164" i="1"/>
  <c r="H9165" i="1"/>
  <c r="H9166" i="1"/>
  <c r="H9167" i="1"/>
  <c r="H9168" i="1"/>
  <c r="H6202" i="1"/>
  <c r="H9170" i="1"/>
  <c r="H9171" i="1"/>
  <c r="H5873" i="1"/>
  <c r="H9173" i="1"/>
  <c r="H9174" i="1"/>
  <c r="H9175" i="1"/>
  <c r="H9176" i="1"/>
  <c r="H9177" i="1"/>
  <c r="H9178" i="1"/>
  <c r="H6416" i="1"/>
  <c r="H9180" i="1"/>
  <c r="H9181" i="1"/>
  <c r="H9182" i="1"/>
  <c r="H9183" i="1"/>
  <c r="H9184" i="1"/>
  <c r="H4824" i="1"/>
  <c r="H9186" i="1"/>
  <c r="H9187" i="1"/>
  <c r="H9188" i="1"/>
  <c r="H9189" i="1"/>
  <c r="H9190" i="1"/>
  <c r="H594" i="1"/>
  <c r="H9192" i="1"/>
  <c r="H9193" i="1"/>
  <c r="H9194" i="1"/>
  <c r="H9195" i="1"/>
  <c r="H9196" i="1"/>
  <c r="H9197" i="1"/>
  <c r="H4185" i="1"/>
  <c r="H9199" i="1"/>
  <c r="H9200" i="1"/>
  <c r="H9201" i="1"/>
  <c r="H9202" i="1"/>
  <c r="H9203" i="1"/>
  <c r="H9204" i="1"/>
  <c r="H9205" i="1"/>
  <c r="H9206" i="1"/>
  <c r="H9207" i="1"/>
  <c r="H9208" i="1"/>
  <c r="H9209" i="1"/>
  <c r="H9210" i="1"/>
  <c r="H9211" i="1"/>
  <c r="H1323" i="1"/>
  <c r="H5134"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3945"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2578"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7084" i="1"/>
  <c r="H9348" i="1"/>
  <c r="H9349" i="1"/>
  <c r="H9350" i="1"/>
  <c r="H9351" i="1"/>
  <c r="H9352" i="1"/>
  <c r="H9353" i="1"/>
  <c r="H9354" i="1"/>
  <c r="H9355" i="1"/>
  <c r="H9356" i="1"/>
  <c r="H9357" i="1"/>
  <c r="H9358" i="1"/>
  <c r="H9359" i="1"/>
  <c r="H9360" i="1"/>
  <c r="H9361" i="1"/>
  <c r="H2" i="1"/>
  <c r="G3" i="1" l="1" a="1"/>
  <c r="G1330" i="1" a="1"/>
  <c r="G5879" i="1" a="1"/>
  <c r="G171" i="1" a="1"/>
  <c r="G235" i="1" a="1"/>
  <c r="G3757" i="1" a="1"/>
  <c r="G16" i="1" a="1"/>
  <c r="G80" i="1" a="1"/>
  <c r="G76" i="1" a="1"/>
  <c r="G5" i="1" a="1"/>
  <c r="G52" i="1" a="1"/>
  <c r="G6439" i="1" a="1"/>
  <c r="G525" i="1" a="1"/>
  <c r="G244" i="1" a="1"/>
  <c r="G308" i="1" a="1"/>
  <c r="G21" i="1" a="1"/>
  <c r="G17" i="1" a="1"/>
  <c r="G81" i="1" a="1"/>
  <c r="G2438" i="1" a="1"/>
  <c r="G4364" i="1" a="1"/>
  <c r="G273" i="1" a="1"/>
  <c r="G337" i="1" a="1"/>
  <c r="G63" i="1" a="1"/>
  <c r="G127" i="1" a="1"/>
  <c r="G191" i="1" a="1"/>
  <c r="G255" i="1" a="1"/>
  <c r="G319" i="1" a="1"/>
  <c r="G27" i="1" a="1"/>
  <c r="G3349" i="1" a="1"/>
  <c r="G3352" i="1" a="1"/>
  <c r="G202" i="1" a="1"/>
  <c r="G266" i="1" a="1"/>
  <c r="G330" i="1" a="1"/>
  <c r="G152" i="1" a="1"/>
  <c r="G117" i="1" a="1"/>
  <c r="G14" i="1" a="1"/>
  <c r="G3954" i="1" a="1"/>
  <c r="G467" i="1" a="1"/>
  <c r="G238" i="1" a="1"/>
  <c r="G157" i="1" a="1"/>
  <c r="G1821" i="1" a="1"/>
  <c r="G382" i="1" a="1"/>
  <c r="G37" i="1" a="1"/>
  <c r="G158" i="1" a="1"/>
  <c r="G286" i="1" a="1"/>
  <c r="G376" i="1" a="1"/>
  <c r="G114" i="1" a="1"/>
  <c r="G5904" i="1" a="1"/>
  <c r="G364" i="1" a="1"/>
  <c r="G428" i="1" a="1"/>
  <c r="G336" i="1" a="1"/>
  <c r="G325" i="1" a="1"/>
  <c r="G326" i="1" a="1"/>
  <c r="G142" i="1" a="1"/>
  <c r="G366" i="1" a="1"/>
  <c r="G450" i="1" a="1"/>
  <c r="G514" i="1" a="1"/>
  <c r="G578" i="1" a="1"/>
  <c r="G636" i="1" a="1"/>
  <c r="G329" i="1" a="1"/>
  <c r="G51" i="1" a="1"/>
  <c r="G160" i="1" a="1"/>
  <c r="G96" i="1" a="1"/>
  <c r="G7814" i="1" a="1"/>
  <c r="G461" i="1" a="1"/>
  <c r="G8347" i="1" a="1"/>
  <c r="G589" i="1" a="1"/>
  <c r="G3085" i="1" a="1"/>
  <c r="G541" i="1" a="1"/>
  <c r="G637" i="1" a="1"/>
  <c r="G3522" i="1" a="1"/>
  <c r="G1444" i="1" a="1"/>
  <c r="G638" i="1" a="1"/>
  <c r="G381" i="1" a="1"/>
  <c r="G480" i="1" a="1"/>
  <c r="G8353" i="1" a="1"/>
  <c r="G654" i="1" a="1"/>
  <c r="G474" i="1" a="1"/>
  <c r="G562" i="1" a="1"/>
  <c r="G639" i="1" a="1"/>
  <c r="G5592" i="1" a="1"/>
  <c r="G360" i="1" a="1"/>
  <c r="G475" i="1" a="1"/>
  <c r="G581" i="1" a="1"/>
  <c r="G655" i="1" a="1"/>
  <c r="G6858" i="1" a="1"/>
  <c r="G777" i="1" a="1"/>
  <c r="G287" i="1" a="1"/>
  <c r="G701" i="1" a="1"/>
  <c r="G490" i="1" a="1"/>
  <c r="G563" i="1" a="1"/>
  <c r="G646" i="1" a="1"/>
  <c r="G4580" i="1" a="1"/>
  <c r="G3973" i="1" a="1"/>
  <c r="G656" i="1" a="1"/>
  <c r="G720" i="1" a="1"/>
  <c r="G774" i="1" a="1"/>
  <c r="G806" i="1" a="1"/>
  <c r="G3963" i="1" a="1"/>
  <c r="G5382" i="1" a="1"/>
  <c r="G879" i="1" a="1"/>
  <c r="G943" i="1" a="1"/>
  <c r="G3101" i="1" a="1"/>
  <c r="G2610" i="1" a="1"/>
  <c r="G1135" i="1" a="1"/>
  <c r="G522" i="1" a="1"/>
  <c r="G762" i="1" a="1"/>
  <c r="G3985" i="1" a="1"/>
  <c r="G916" i="1" a="1"/>
  <c r="G3525" i="1" a="1"/>
  <c r="G1044" i="1" a="1"/>
  <c r="G1108" i="1" a="1"/>
  <c r="G1172" i="1" a="1"/>
  <c r="G359" i="1" a="1"/>
  <c r="G2941" i="1" a="1"/>
  <c r="G903" i="1" a="1"/>
  <c r="G967" i="1" a="1"/>
  <c r="G8361" i="1" a="1"/>
  <c r="G1002" i="1" a="1"/>
  <c r="G1159" i="1" a="1"/>
  <c r="G690" i="1" a="1"/>
  <c r="G808" i="1" a="1"/>
  <c r="G876" i="1" a="1"/>
  <c r="G5383" i="1" a="1"/>
  <c r="G1004" i="1" a="1"/>
  <c r="G1068" i="1" a="1"/>
  <c r="G6637" i="1" a="1"/>
  <c r="G2152" i="1" a="1"/>
  <c r="G2705" i="1" a="1"/>
  <c r="G771" i="1" a="1"/>
  <c r="G877" i="1" a="1"/>
  <c r="G941" i="1" a="1"/>
  <c r="G1005" i="1" a="1"/>
  <c r="G282" i="1" a="1"/>
  <c r="G7405" i="1" a="1"/>
  <c r="G1197" i="1" a="1"/>
  <c r="G9" i="1" a="1"/>
  <c r="G6222" i="1" a="1"/>
  <c r="G121" i="1" a="1"/>
  <c r="G3959" i="1" a="1"/>
  <c r="G249" i="1" a="1"/>
  <c r="G313" i="1" a="1"/>
  <c r="G30" i="1" a="1"/>
  <c r="G26" i="1" a="1"/>
  <c r="G90" i="1" a="1"/>
  <c r="G7362" i="1" a="1"/>
  <c r="G218" i="1" a="1"/>
  <c r="G2937" i="1" a="1"/>
  <c r="G7" i="1" a="1"/>
  <c r="G72" i="1" a="1"/>
  <c r="G136" i="1" a="1"/>
  <c r="G200" i="1" a="1"/>
  <c r="G264" i="1" a="1"/>
  <c r="G328" i="1" a="1"/>
  <c r="G19" i="1" a="1"/>
  <c r="G83" i="1" a="1"/>
  <c r="G147" i="1" a="1"/>
  <c r="G211" i="1" a="1"/>
  <c r="G275" i="1" a="1"/>
  <c r="G339" i="1" a="1"/>
  <c r="G189" i="1" a="1"/>
  <c r="G126" i="1" a="1"/>
  <c r="G32" i="1" a="1"/>
  <c r="G155" i="1" a="1"/>
  <c r="G119" i="1" a="1"/>
  <c r="G36" i="1" a="1"/>
  <c r="G166" i="1" a="1"/>
  <c r="G294" i="1" a="1"/>
  <c r="G388" i="1" a="1"/>
  <c r="G50" i="1" a="1"/>
  <c r="G167" i="1" a="1"/>
  <c r="G295" i="1" a="1"/>
  <c r="G389" i="1" a="1"/>
  <c r="G123" i="1" a="1"/>
  <c r="G251" i="1" a="1"/>
  <c r="G377" i="1" a="1"/>
  <c r="G24" i="1" a="1"/>
  <c r="G351" i="1" a="1"/>
  <c r="G338" i="1" a="1"/>
  <c r="G185" i="1" a="1"/>
  <c r="G219" i="1" a="1"/>
  <c r="G386" i="1" a="1"/>
  <c r="G459" i="1" a="1"/>
  <c r="G523" i="1" a="1"/>
  <c r="G587" i="1" a="1"/>
  <c r="G5575" i="1" a="1"/>
  <c r="G3521" i="1" a="1"/>
  <c r="G446" i="1" a="1"/>
  <c r="G201" i="1" a="1"/>
  <c r="G3519" i="1" a="1"/>
  <c r="G368" i="1" a="1"/>
  <c r="G470" i="1" a="1"/>
  <c r="G6621" i="1" a="1"/>
  <c r="G598" i="1" a="1"/>
  <c r="G5368" i="1" a="1"/>
  <c r="G547" i="1" a="1"/>
  <c r="G657" i="1" a="1"/>
  <c r="G465" i="1" a="1"/>
  <c r="G572" i="1" a="1"/>
  <c r="G3372" i="1" a="1"/>
  <c r="G403" i="1" a="1"/>
  <c r="G494" i="1" a="1"/>
  <c r="G567" i="1" a="1"/>
  <c r="G228" i="1" a="1"/>
  <c r="G481" i="1" a="1"/>
  <c r="G574" i="1" a="1"/>
  <c r="G650" i="1" a="1"/>
  <c r="G714" i="1" a="1"/>
  <c r="G387" i="1" a="1"/>
  <c r="G7101" i="1" a="1"/>
  <c r="G593" i="1" a="1"/>
  <c r="G664" i="1" a="1"/>
  <c r="G728" i="1" a="1"/>
  <c r="G781" i="1" a="1"/>
  <c r="G813" i="1" a="1"/>
  <c r="G262" i="1" a="1"/>
  <c r="G496" i="1" a="1"/>
  <c r="G1832" i="1" a="1"/>
  <c r="G371" i="1" a="1"/>
  <c r="G484" i="1" a="1"/>
  <c r="G576" i="1" a="1"/>
  <c r="G665" i="1" a="1"/>
  <c r="G729" i="1" a="1"/>
  <c r="G778" i="1" a="1"/>
  <c r="G810" i="1" a="1"/>
  <c r="G652" i="1" a="1"/>
  <c r="G787" i="1" a="1"/>
  <c r="G2136" i="1" a="1"/>
  <c r="G5604" i="1" a="1"/>
  <c r="G1016" i="1" a="1"/>
  <c r="G1080" i="1" a="1"/>
  <c r="G1144" i="1" a="1"/>
  <c r="G571" i="1" a="1"/>
  <c r="G768" i="1" a="1"/>
  <c r="G9010" i="1" a="1"/>
  <c r="G7861" i="1" a="1"/>
  <c r="G985" i="1" a="1"/>
  <c r="G1049" i="1" a="1"/>
  <c r="G1113" i="1" a="1"/>
  <c r="G393" i="1" a="1"/>
  <c r="G726" i="1" a="1"/>
  <c r="G7828" i="1" a="1"/>
  <c r="G5602" i="1" a="1"/>
  <c r="G976" i="1" a="1"/>
  <c r="G1040" i="1" a="1"/>
  <c r="G1104" i="1" a="1"/>
  <c r="G1168" i="1" a="1"/>
  <c r="G698" i="1" a="1"/>
  <c r="G815" i="1" a="1"/>
  <c r="G881" i="1" a="1"/>
  <c r="G945" i="1" a="1"/>
  <c r="G1009" i="1" a="1"/>
  <c r="G1073" i="1" a="1"/>
  <c r="G1137" i="1" a="1"/>
  <c r="G1201" i="1" a="1"/>
  <c r="G672" i="1" a="1"/>
  <c r="G193" i="1" a="1"/>
  <c r="G886" i="1" a="1"/>
  <c r="G950" i="1" a="1"/>
  <c r="G1014" i="1" a="1"/>
  <c r="G2144" i="1" a="1"/>
  <c r="G1142" i="1" a="1"/>
  <c r="G1206" i="1" a="1"/>
  <c r="G13" i="1" a="1"/>
  <c r="G6" i="1" a="1"/>
  <c r="G75" i="1" a="1"/>
  <c r="G139" i="1" a="1"/>
  <c r="G203" i="1" a="1"/>
  <c r="G267" i="1" a="1"/>
  <c r="G331" i="1" a="1"/>
  <c r="G48" i="1" a="1"/>
  <c r="G6206" i="1" a="1"/>
  <c r="G108" i="1" a="1"/>
  <c r="G172" i="1" a="1"/>
  <c r="G236" i="1" a="1"/>
  <c r="G300" i="1" a="1"/>
  <c r="G2682" i="1" a="1"/>
  <c r="G86" i="1" a="1"/>
  <c r="G150" i="1" a="1"/>
  <c r="G214" i="1" a="1"/>
  <c r="G1816" i="1" a="1"/>
  <c r="G342" i="1" a="1"/>
  <c r="G33" i="1" a="1"/>
  <c r="G7086" i="1" a="1"/>
  <c r="G161" i="1" a="1"/>
  <c r="G225" i="1" a="1"/>
  <c r="G289" i="1" a="1"/>
  <c r="G78" i="1" a="1"/>
  <c r="G10" i="1" a="1"/>
  <c r="G144" i="1" a="1"/>
  <c r="G992" i="1" a="1"/>
  <c r="G15" i="1" a="1"/>
  <c r="G20" i="1" a="1"/>
  <c r="G25" i="1" a="1"/>
  <c r="G34" i="1" a="1"/>
  <c r="G98" i="1" a="1"/>
  <c r="G66" i="1" a="1"/>
  <c r="G3077" i="1" a="1"/>
  <c r="G340" i="1" a="1"/>
  <c r="G49" i="1" a="1"/>
  <c r="G163" i="1" a="1"/>
  <c r="G259" i="1" a="1"/>
  <c r="G8502" i="1" a="1"/>
  <c r="G118" i="1" a="1"/>
  <c r="G232" i="1" a="1"/>
  <c r="G333" i="1" a="1"/>
  <c r="G60" i="1" a="1"/>
  <c r="G170" i="1" a="1"/>
  <c r="G4579" i="1" a="1"/>
  <c r="G2930" i="1" a="1"/>
  <c r="G135" i="1" a="1"/>
  <c r="G100" i="1" a="1"/>
  <c r="G165" i="1" a="1"/>
  <c r="G102" i="1" a="1"/>
  <c r="G248" i="1" a="1"/>
  <c r="G407" i="1" a="1"/>
  <c r="G103" i="1" a="1"/>
  <c r="G277" i="1" a="1"/>
  <c r="G402" i="1" a="1"/>
  <c r="G187" i="1" a="1"/>
  <c r="G358" i="1" a="1"/>
  <c r="G247" i="1" a="1"/>
  <c r="G280" i="1" a="1"/>
  <c r="G253" i="1" a="1"/>
  <c r="G270" i="1" a="1"/>
  <c r="G424" i="1" a="1"/>
  <c r="G505" i="1" a="1"/>
  <c r="G601" i="1" a="1"/>
  <c r="G197" i="1" a="1"/>
  <c r="G434" i="1" a="1"/>
  <c r="G272" i="1" a="1"/>
  <c r="G4373" i="1" a="1"/>
  <c r="G456" i="1" a="1"/>
  <c r="G552" i="1" a="1"/>
  <c r="G430" i="1" a="1"/>
  <c r="G535" i="1" a="1"/>
  <c r="G671" i="1" a="1"/>
  <c r="G542" i="1" a="1"/>
  <c r="G561" i="1" a="1"/>
  <c r="G431" i="1" a="1"/>
  <c r="G524" i="1" a="1"/>
  <c r="G649" i="1" a="1"/>
  <c r="G501" i="1" a="1"/>
  <c r="G604" i="1" a="1"/>
  <c r="G700" i="1" a="1"/>
  <c r="G436" i="1" a="1"/>
  <c r="G550" i="1" a="1"/>
  <c r="G645" i="1" a="1"/>
  <c r="G742" i="1" a="1"/>
  <c r="G4193" i="1" a="1"/>
  <c r="G1399" i="1" a="1"/>
  <c r="G521" i="1" a="1"/>
  <c r="G624" i="1" a="1"/>
  <c r="G5567" i="1" a="1"/>
  <c r="G3367" i="1" a="1"/>
  <c r="G697" i="1" a="1"/>
  <c r="G770" i="1" a="1"/>
  <c r="G818" i="1" a="1"/>
  <c r="G739" i="1" a="1"/>
  <c r="G870" i="1" a="1"/>
  <c r="G7399" i="1" a="1"/>
  <c r="G1048" i="1" a="1"/>
  <c r="G84" i="1" a="1"/>
  <c r="G217" i="1" a="1"/>
  <c r="G4" i="1" a="1"/>
  <c r="G58" i="1" a="1"/>
  <c r="G1249" i="1" a="1"/>
  <c r="G268" i="1" a="1"/>
  <c r="G40" i="1" a="1"/>
  <c r="G141" i="1" a="1"/>
  <c r="G237" i="1" a="1"/>
  <c r="G346" i="1" a="1"/>
  <c r="G65" i="1" a="1"/>
  <c r="G4573" i="1" a="1"/>
  <c r="G284" i="1" a="1"/>
  <c r="G134" i="1" a="1"/>
  <c r="G3956" i="1" a="1"/>
  <c r="G137" i="1" a="1"/>
  <c r="G174" i="1" a="1"/>
  <c r="G111" i="1" a="1"/>
  <c r="G303" i="1" a="1"/>
  <c r="G414" i="1" a="1"/>
  <c r="G112" i="1" a="1"/>
  <c r="G304" i="1" a="1"/>
  <c r="G408" i="1" a="1"/>
  <c r="G196" i="1" a="1"/>
  <c r="G383" i="1" a="1"/>
  <c r="G6446" i="1" a="1"/>
  <c r="G293" i="1" a="1"/>
  <c r="G5562" i="1" a="1"/>
  <c r="G740" i="1" a="1"/>
  <c r="G432" i="1" a="1"/>
  <c r="G8349" i="1" a="1"/>
  <c r="G1207" i="1" a="1"/>
  <c r="G224" i="1" a="1"/>
  <c r="G455" i="1" a="1"/>
  <c r="G288" i="1" a="1"/>
  <c r="G1695" i="1" a="1"/>
  <c r="G479" i="1" a="1"/>
  <c r="G557" i="1" a="1"/>
  <c r="G442" i="1" a="1"/>
  <c r="G559" i="1" a="1"/>
  <c r="G680" i="1" a="1"/>
  <c r="G548" i="1" a="1"/>
  <c r="G653" i="1" a="1"/>
  <c r="G451" i="1" a="1"/>
  <c r="G536" i="1" a="1"/>
  <c r="G347" i="1" a="1"/>
  <c r="G6447" i="1" a="1"/>
  <c r="G2704" i="1" a="1"/>
  <c r="G723" i="1" a="1"/>
  <c r="G445" i="1" a="1"/>
  <c r="G556" i="1" a="1"/>
  <c r="G673" i="1" a="1"/>
  <c r="G3377" i="1" a="1"/>
  <c r="G801" i="1" a="1"/>
  <c r="G5909" i="1" a="1"/>
  <c r="G533" i="1" a="1"/>
  <c r="G2818" i="1" a="1"/>
  <c r="G497" i="1" a="1"/>
  <c r="G600" i="1" a="1"/>
  <c r="G702" i="1" a="1"/>
  <c r="G782" i="1" a="1"/>
  <c r="G822" i="1" a="1"/>
  <c r="G745" i="1" a="1"/>
  <c r="G893" i="1" a="1"/>
  <c r="G975" i="1" a="1"/>
  <c r="G1053" i="1" a="1"/>
  <c r="G1149" i="1" a="1"/>
  <c r="G717" i="1" a="1"/>
  <c r="G838" i="1" a="1"/>
  <c r="G104" i="1" a="1"/>
  <c r="G1012" i="1" a="1"/>
  <c r="G1090" i="1" a="1"/>
  <c r="G477" i="1" a="1"/>
  <c r="G748" i="1" a="1"/>
  <c r="G885" i="1" a="1"/>
  <c r="G981" i="1" a="1"/>
  <c r="G6450" i="1" a="1"/>
  <c r="G1141" i="1" a="1"/>
  <c r="G704" i="1" a="1"/>
  <c r="G9127" i="1" a="1"/>
  <c r="G922" i="1" a="1"/>
  <c r="G1018" i="1" a="1"/>
  <c r="G1100" i="1" a="1"/>
  <c r="G3768" i="1" a="1"/>
  <c r="G683" i="1" a="1"/>
  <c r="G845" i="1" a="1"/>
  <c r="G927" i="1" a="1"/>
  <c r="G8359" i="1" a="1"/>
  <c r="G1101" i="1" a="1"/>
  <c r="G1183" i="1" a="1"/>
  <c r="G1250" i="1" a="1"/>
  <c r="G1282" i="1" a="1"/>
  <c r="G1314" i="1" a="1"/>
  <c r="G1346" i="1" a="1"/>
  <c r="G1378" i="1" a="1"/>
  <c r="G1254" i="1" a="1"/>
  <c r="G498" i="1" a="1"/>
  <c r="G707" i="1" a="1"/>
  <c r="G694" i="1" a="1"/>
  <c r="G882" i="1" a="1"/>
  <c r="G946" i="1" a="1"/>
  <c r="G1010" i="1" a="1"/>
  <c r="G1074" i="1" a="1"/>
  <c r="G448" i="1" a="1"/>
  <c r="G4834" i="1" a="1"/>
  <c r="G4603" i="1" a="1"/>
  <c r="G910" i="1" a="1"/>
  <c r="G3384" i="1" a="1"/>
  <c r="G1038" i="1" a="1"/>
  <c r="G1515" i="1" a="1"/>
  <c r="G1166" i="1" a="1"/>
  <c r="G1230" i="1" a="1"/>
  <c r="G1267" i="1" a="1"/>
  <c r="G1299" i="1" a="1"/>
  <c r="G2826" i="1" a="1"/>
  <c r="G1363" i="1" a="1"/>
  <c r="G1395" i="1" a="1"/>
  <c r="G1427" i="1" a="1"/>
  <c r="G2961" i="1" a="1"/>
  <c r="G1156" i="1" a="1"/>
  <c r="G1273" i="1" a="1"/>
  <c r="G1401" i="1" a="1"/>
  <c r="G1475" i="1" a="1"/>
  <c r="G5162" i="1" a="1"/>
  <c r="G1603" i="1" a="1"/>
  <c r="G1667" i="1" a="1"/>
  <c r="G89" i="1" a="1"/>
  <c r="G2935" i="1" a="1"/>
  <c r="G11" i="1" a="1"/>
  <c r="G67" i="1" a="1"/>
  <c r="G186" i="1" a="1"/>
  <c r="G291" i="1" a="1"/>
  <c r="G1810" i="1" a="1"/>
  <c r="G159" i="1" a="1"/>
  <c r="G246" i="1" a="1"/>
  <c r="G350" i="1" a="1"/>
  <c r="G92" i="1" a="1"/>
  <c r="G299" i="1" a="1"/>
  <c r="G298" i="1" a="1"/>
  <c r="G143" i="1" a="1"/>
  <c r="G190" i="1" a="1"/>
  <c r="G164" i="1" a="1"/>
  <c r="G183" i="1" a="1"/>
  <c r="G120" i="1" a="1"/>
  <c r="G312" i="1" a="1"/>
  <c r="G5921" i="1" a="1"/>
  <c r="G149" i="1" a="1"/>
  <c r="G341" i="1" a="1"/>
  <c r="G23" i="1" a="1"/>
  <c r="G233" i="1" a="1"/>
  <c r="G390" i="1" a="1"/>
  <c r="G279" i="1" a="1"/>
  <c r="G309" i="1" a="1"/>
  <c r="G5913" i="1" a="1"/>
  <c r="G311" i="1" a="1"/>
  <c r="G440" i="1" a="1"/>
  <c r="G537" i="1" a="1"/>
  <c r="G619" i="1" a="1"/>
  <c r="G271" i="1" a="1"/>
  <c r="G1822" i="1" a="1"/>
  <c r="G317" i="1" a="1"/>
  <c r="G334" i="1" a="1"/>
  <c r="G488" i="1" a="1"/>
  <c r="G3964" i="1" a="1"/>
  <c r="G449" i="1" a="1"/>
  <c r="G590" i="1" a="1"/>
  <c r="G380" i="1" a="1"/>
  <c r="G5574" i="1" a="1"/>
  <c r="G658" i="1" a="1"/>
  <c r="G7096" i="1" a="1"/>
  <c r="G549" i="1" a="1"/>
  <c r="G384" i="1" a="1"/>
  <c r="G513" i="1" a="1"/>
  <c r="G634" i="1" a="1"/>
  <c r="G732" i="1" a="1"/>
  <c r="G453" i="1" a="1"/>
  <c r="G568" i="1" a="1"/>
  <c r="G678" i="1" a="1"/>
  <c r="G760" i="1" a="1"/>
  <c r="G8777" i="1" a="1"/>
  <c r="G3960" i="1" a="1"/>
  <c r="G539" i="1" a="1"/>
  <c r="G3977" i="1" a="1"/>
  <c r="G503" i="1" a="1"/>
  <c r="G613" i="1" a="1"/>
  <c r="G711" i="1" a="1"/>
  <c r="G786" i="1" a="1"/>
  <c r="G826" i="1" a="1"/>
  <c r="G753" i="1" a="1"/>
  <c r="G902" i="1" a="1"/>
  <c r="G984" i="1" a="1"/>
  <c r="G1062" i="1" a="1"/>
  <c r="G1158" i="1" a="1"/>
  <c r="G725" i="1" a="1"/>
  <c r="G843" i="1" a="1"/>
  <c r="G939" i="1" a="1"/>
  <c r="G1017" i="1" a="1"/>
  <c r="G1099" i="1" a="1"/>
  <c r="G528" i="1" a="1"/>
  <c r="G788" i="1" a="1"/>
  <c r="G894" i="1" a="1"/>
  <c r="G5136" i="1" a="1"/>
  <c r="G1072" i="1" a="1"/>
  <c r="G1150" i="1" a="1"/>
  <c r="G712" i="1" a="1"/>
  <c r="G278" i="1" a="1"/>
  <c r="G6234" i="1" a="1"/>
  <c r="G1027" i="1" a="1"/>
  <c r="G1105" i="1" a="1"/>
  <c r="G1187" i="1" a="1"/>
  <c r="G706" i="1" a="1"/>
  <c r="G854" i="1" a="1"/>
  <c r="G936" i="1" a="1"/>
  <c r="G69" i="1" a="1"/>
  <c r="G1110" i="1" a="1"/>
  <c r="G1192" i="1" a="1"/>
  <c r="G2156" i="1" a="1"/>
  <c r="G1286" i="1" a="1"/>
  <c r="G1318" i="1" a="1"/>
  <c r="G1350" i="1" a="1"/>
  <c r="G1382" i="1" a="1"/>
  <c r="G1414" i="1" a="1"/>
  <c r="G595" i="1" a="1"/>
  <c r="G713" i="1" a="1"/>
  <c r="G823" i="1" a="1"/>
  <c r="G891" i="1" a="1"/>
  <c r="G4849" i="1" a="1"/>
  <c r="G1019" i="1" a="1"/>
  <c r="G1083" i="1" a="1"/>
  <c r="G553" i="1" a="1"/>
  <c r="G730" i="1" a="1"/>
  <c r="G855" i="1" a="1"/>
  <c r="G919" i="1" a="1"/>
  <c r="G983" i="1" a="1"/>
  <c r="G2031" i="1" a="1"/>
  <c r="G1111" i="1" a="1"/>
  <c r="G1175" i="1" a="1"/>
  <c r="G1239" i="1" a="1"/>
  <c r="G1271" i="1" a="1"/>
  <c r="G1303" i="1" a="1"/>
  <c r="G7408" i="1" a="1"/>
  <c r="G1367" i="1" a="1"/>
  <c r="G918" i="1" a="1"/>
  <c r="G6883" i="1" a="1"/>
  <c r="G2597" i="1" a="1"/>
  <c r="G1205" i="1" a="1"/>
  <c r="G4629" i="1" a="1"/>
  <c r="G6262" i="1" a="1"/>
  <c r="G1484" i="1" a="1"/>
  <c r="G1548" i="1" a="1"/>
  <c r="G1612" i="1" a="1"/>
  <c r="G510" i="1" a="1"/>
  <c r="G1185" i="1" a="1"/>
  <c r="G3124" i="1" a="1"/>
  <c r="G130" i="1" a="1"/>
  <c r="G258" i="1" a="1"/>
  <c r="G39" i="1" a="1"/>
  <c r="G99" i="1" a="1"/>
  <c r="G1438" i="1" a="1"/>
  <c r="G305" i="1" a="1"/>
  <c r="G54" i="1" a="1"/>
  <c r="G168" i="1" a="1"/>
  <c r="G269" i="1" a="1"/>
  <c r="G354" i="1" a="1"/>
  <c r="G106" i="1" a="1"/>
  <c r="G5364" i="1" a="1"/>
  <c r="G307" i="1" a="1"/>
  <c r="G198" i="1" a="1"/>
  <c r="G199" i="1" a="1"/>
  <c r="G46" i="1" a="1"/>
  <c r="G192" i="1" a="1"/>
  <c r="G175" i="1" a="1"/>
  <c r="G348" i="1" a="1"/>
  <c r="G433" i="1" a="1"/>
  <c r="G176" i="1" a="1"/>
  <c r="G349" i="1" a="1"/>
  <c r="G38" i="1" a="1"/>
  <c r="G260" i="1" a="1"/>
  <c r="G396" i="1" a="1"/>
  <c r="G527" i="1" a="1"/>
  <c r="G352" i="1" a="1"/>
  <c r="G385" i="1" a="1"/>
  <c r="G327" i="1" a="1"/>
  <c r="G2123" i="1" a="1"/>
  <c r="G2131" i="1" a="1"/>
  <c r="G628" i="1" a="1"/>
  <c r="G355" i="1" a="1"/>
  <c r="G469" i="1" a="1"/>
  <c r="G345" i="1" a="1"/>
  <c r="G379" i="1" a="1"/>
  <c r="G493" i="1" a="1"/>
  <c r="G575" i="1" a="1"/>
  <c r="G471" i="1" a="1"/>
  <c r="G602" i="1" a="1"/>
  <c r="G400" i="1" a="1"/>
  <c r="G585" i="1" a="1"/>
  <c r="G667" i="1" a="1"/>
  <c r="G466" i="1" a="1"/>
  <c r="G64" i="1" a="1"/>
  <c r="G3359" i="1" a="1"/>
  <c r="G8775" i="1" a="1"/>
  <c r="G659" i="1" a="1"/>
  <c r="G741" i="1" a="1"/>
  <c r="G460" i="1" a="1"/>
  <c r="G599" i="1" a="1"/>
  <c r="G687" i="1" a="1"/>
  <c r="G769" i="1" a="1"/>
  <c r="G817" i="1" a="1"/>
  <c r="G411" i="1" a="1"/>
  <c r="G5371" i="1" a="1"/>
  <c r="G392" i="1" a="1"/>
  <c r="G1394" i="1" a="1"/>
  <c r="G625" i="1" a="1"/>
  <c r="G734" i="1" a="1"/>
  <c r="G790" i="1" a="1"/>
  <c r="G830" i="1" a="1"/>
  <c r="G812" i="1" a="1"/>
  <c r="G8049" i="1" a="1"/>
  <c r="G989" i="1" a="1"/>
  <c r="G1085" i="1" a="1"/>
  <c r="G169" i="1" a="1"/>
  <c r="G747" i="1" a="1"/>
  <c r="G866" i="1" a="1"/>
  <c r="G948" i="1" a="1"/>
  <c r="G3110" i="1" a="1"/>
  <c r="G1122" i="1" a="1"/>
  <c r="G4833" i="1" a="1"/>
  <c r="G795" i="1" a="1"/>
  <c r="G4845" i="1" a="1"/>
  <c r="G999" i="1" a="1"/>
  <c r="G1077" i="1" a="1"/>
  <c r="G1173" i="1" a="1"/>
  <c r="G6230" i="1" a="1"/>
  <c r="G858" i="1" a="1"/>
  <c r="G954" i="1" a="1"/>
  <c r="G6633" i="1" a="1"/>
  <c r="G1114" i="1" a="1"/>
  <c r="G8051" i="1" a="1"/>
  <c r="G727" i="1" a="1"/>
  <c r="G863" i="1" a="1"/>
  <c r="G959" i="1" a="1"/>
  <c r="G1037" i="1" a="1"/>
  <c r="G1119" i="1" a="1"/>
  <c r="G1215" i="1" a="1"/>
  <c r="G1258" i="1" a="1"/>
  <c r="G1290" i="1" a="1"/>
  <c r="G1322" i="1" a="1"/>
  <c r="G2163" i="1" a="1"/>
  <c r="G1386" i="1" a="1"/>
  <c r="G1418" i="1" a="1"/>
  <c r="G642" i="1" a="1"/>
  <c r="G721" i="1" a="1"/>
  <c r="G835" i="1" a="1"/>
  <c r="G2440" i="1" a="1"/>
  <c r="G964" i="1" a="1"/>
  <c r="G2030" i="1" a="1"/>
  <c r="G1092" i="1" a="1"/>
  <c r="G883" i="1" a="1"/>
  <c r="G736" i="1" a="1"/>
  <c r="G864" i="1" a="1"/>
  <c r="G928" i="1" a="1"/>
  <c r="G3388" i="1" a="1"/>
  <c r="G1056" i="1" a="1"/>
  <c r="G1120" i="1" a="1"/>
  <c r="G1184" i="1" a="1"/>
  <c r="G1243" i="1" a="1"/>
  <c r="G1275" i="1" a="1"/>
  <c r="G1307" i="1" a="1"/>
  <c r="G1339" i="1" a="1"/>
  <c r="G6879" i="1" a="1"/>
  <c r="G1403" i="1" a="1"/>
  <c r="G1435" i="1" a="1"/>
  <c r="G851" i="1" a="1"/>
  <c r="G1213" i="1" a="1"/>
  <c r="G1305" i="1" a="1"/>
  <c r="G1433" i="1" a="1"/>
  <c r="G1493" i="1" a="1"/>
  <c r="G1557" i="1" a="1"/>
  <c r="G2173" i="1" a="1"/>
  <c r="G8354" i="1" a="1"/>
  <c r="G1191" i="1" a="1"/>
  <c r="G841" i="1" a="1"/>
  <c r="G276" i="1" a="1"/>
  <c r="G53" i="1" a="1"/>
  <c r="G113" i="1" a="1"/>
  <c r="G3517" i="1" a="1"/>
  <c r="G314" i="1" a="1"/>
  <c r="G77" i="1" a="1"/>
  <c r="G173" i="1" a="1"/>
  <c r="G8046" i="1" a="1"/>
  <c r="G18" i="1" a="1"/>
  <c r="G115" i="1" a="1"/>
  <c r="G220" i="1" a="1"/>
  <c r="G2588" i="1" a="1"/>
  <c r="G7343" i="1" a="1"/>
  <c r="G208" i="1" a="1"/>
  <c r="G59" i="1" a="1"/>
  <c r="G229" i="1" a="1"/>
  <c r="G184" i="1" a="1"/>
  <c r="G356" i="1" a="1"/>
  <c r="G439" i="1" a="1"/>
  <c r="G2587" i="1" a="1"/>
  <c r="G357" i="1" a="1"/>
  <c r="G105" i="1" a="1"/>
  <c r="G297" i="1" a="1"/>
  <c r="G5920" i="1" a="1"/>
  <c r="G320" i="1" a="1"/>
  <c r="G362" i="1" a="1"/>
  <c r="G394" i="1" a="1"/>
  <c r="G343" i="1" a="1"/>
  <c r="G473" i="1" a="1"/>
  <c r="G555" i="1" a="1"/>
  <c r="G632" i="1" a="1"/>
  <c r="G2121" i="1" a="1"/>
  <c r="G478" i="1" a="1"/>
  <c r="G367" i="1" a="1"/>
  <c r="G1331" i="1" a="1"/>
  <c r="G502" i="1" a="1"/>
  <c r="G4598" i="1" a="1"/>
  <c r="G2305" i="1" a="1"/>
  <c r="G608" i="1" a="1"/>
  <c r="G418" i="1" a="1"/>
  <c r="G597" i="1" a="1"/>
  <c r="G676" i="1" a="1"/>
  <c r="G472" i="1" a="1"/>
  <c r="G579" i="1" a="1"/>
  <c r="G421" i="1" a="1"/>
  <c r="G2130" i="1" a="1"/>
  <c r="G668" i="1" a="1"/>
  <c r="G746" i="1" a="1"/>
  <c r="G7817" i="1" a="1"/>
  <c r="G605" i="1" a="1"/>
  <c r="G696" i="1" a="1"/>
  <c r="G773" i="1" a="1"/>
  <c r="G4844" i="1" a="1"/>
  <c r="G423" i="1" a="1"/>
  <c r="G2318" i="1" a="1"/>
  <c r="G412" i="1" a="1"/>
  <c r="G515" i="1" a="1"/>
  <c r="G641" i="1" a="1"/>
  <c r="G1253" i="1" a="1"/>
  <c r="G794" i="1" a="1"/>
  <c r="G516" i="1" a="1"/>
  <c r="G819" i="1" a="1"/>
  <c r="G920" i="1" a="1"/>
  <c r="G998" i="1" a="1"/>
  <c r="G1094" i="1" a="1"/>
  <c r="G1176" i="1" a="1"/>
  <c r="G754" i="1" a="1"/>
  <c r="G2820" i="1" a="1"/>
  <c r="G953" i="1" a="1"/>
  <c r="G5944" i="1" a="1"/>
  <c r="G1131" i="1" a="1"/>
  <c r="G626" i="1" a="1"/>
  <c r="G7108" i="1" a="1"/>
  <c r="G7862" i="1" a="1"/>
  <c r="G1008" i="1" a="1"/>
  <c r="G1086" i="1" a="1"/>
  <c r="G413" i="1" a="1"/>
  <c r="G763" i="1" a="1"/>
  <c r="G867" i="1" a="1"/>
  <c r="G1512" i="1" a="1"/>
  <c r="G1041" i="1" a="1"/>
  <c r="G5138" i="1" a="1"/>
  <c r="G3771" i="1" a="1"/>
  <c r="G735" i="1" a="1"/>
  <c r="G872" i="1" a="1"/>
  <c r="G968" i="1" a="1"/>
  <c r="G1046" i="1" a="1"/>
  <c r="G1128" i="1" a="1"/>
  <c r="G1224" i="1" a="1"/>
  <c r="G1262" i="1" a="1"/>
  <c r="G1294" i="1" a="1"/>
  <c r="G1326" i="1" a="1"/>
  <c r="G1358" i="1" a="1"/>
  <c r="G1390" i="1" a="1"/>
  <c r="G1422" i="1" a="1"/>
  <c r="G661" i="1" a="1"/>
  <c r="G750" i="1" a="1"/>
  <c r="G110" i="1" a="1"/>
  <c r="G905" i="1" a="1"/>
  <c r="G969" i="1" a="1"/>
  <c r="G1033" i="1" a="1"/>
  <c r="G1097" i="1" a="1"/>
  <c r="G663" i="1" a="1"/>
  <c r="G744" i="1" a="1"/>
  <c r="G869" i="1" a="1"/>
  <c r="G933" i="1" a="1"/>
  <c r="G997" i="1" a="1"/>
  <c r="G1061" i="1" a="1"/>
  <c r="G1125" i="1" a="1"/>
  <c r="G1189" i="1" a="1"/>
  <c r="G1247" i="1" a="1"/>
  <c r="G4859" i="1" a="1"/>
  <c r="G1311" i="1" a="1"/>
  <c r="G1343" i="1" a="1"/>
  <c r="G4635" i="1" a="1"/>
  <c r="G4642" i="1" a="1"/>
  <c r="G1439" i="1" a="1"/>
  <c r="G924" i="1" a="1"/>
  <c r="G1220" i="1" a="1"/>
  <c r="G1312" i="1" a="1"/>
  <c r="G1440" i="1" a="1"/>
  <c r="G1498" i="1" a="1"/>
  <c r="G153" i="1" a="1"/>
  <c r="G281" i="1" a="1"/>
  <c r="G62" i="1" a="1"/>
  <c r="G122" i="1" a="1"/>
  <c r="G227" i="1" a="1"/>
  <c r="G5555" i="1" a="1"/>
  <c r="G95" i="1" a="1"/>
  <c r="G182" i="1" a="1"/>
  <c r="G7390" i="1" a="1"/>
  <c r="G28" i="1" a="1"/>
  <c r="G124" i="1" a="1"/>
  <c r="G560" i="1" a="1"/>
  <c r="G321" i="1" a="1"/>
  <c r="G55" i="1" a="1"/>
  <c r="G56" i="1" a="1"/>
  <c r="G70" i="1" a="1"/>
  <c r="G47" i="1" a="1"/>
  <c r="G221" i="1" a="1"/>
  <c r="G369" i="1" a="1"/>
  <c r="G61" i="1" a="1"/>
  <c r="G222" i="1" a="1"/>
  <c r="G363" i="1" a="1"/>
  <c r="G132" i="1" a="1"/>
  <c r="G1441" i="1" a="1"/>
  <c r="G415" i="1" a="1"/>
  <c r="G41" i="1" a="1"/>
  <c r="G373" i="1" a="1"/>
  <c r="G405" i="1" a="1"/>
  <c r="G397" i="1" a="1"/>
  <c r="G482" i="1" a="1"/>
  <c r="G564" i="1" a="1"/>
  <c r="G644" i="1" a="1"/>
  <c r="G398" i="1" a="1"/>
  <c r="G487" i="1" a="1"/>
  <c r="G245" i="1" a="1"/>
  <c r="G427" i="1" a="1"/>
  <c r="G511" i="1" a="1"/>
  <c r="G607" i="1" a="1"/>
  <c r="G504" i="1" a="1"/>
  <c r="G614" i="1" a="1"/>
  <c r="G486" i="1" a="1"/>
  <c r="G603" i="1" a="1"/>
  <c r="G5881" i="1" a="1"/>
  <c r="G506" i="1" a="1"/>
  <c r="G591" i="1" a="1"/>
  <c r="G146" i="1" a="1"/>
  <c r="G580" i="1" a="1"/>
  <c r="G677" i="1" a="1"/>
  <c r="G755" i="1" a="1"/>
  <c r="G526" i="1" a="1"/>
  <c r="G611" i="1" a="1"/>
  <c r="G1506" i="1" a="1"/>
  <c r="G785" i="1" a="1"/>
  <c r="G825" i="1" a="1"/>
  <c r="G437" i="1" a="1"/>
  <c r="G3091" i="1" a="1"/>
  <c r="G9006" i="1" a="1"/>
  <c r="G5936" i="1" a="1"/>
  <c r="G5584" i="1" a="1"/>
  <c r="G752" i="1" a="1"/>
  <c r="G798" i="1" a="1"/>
  <c r="G666" i="1" a="1"/>
  <c r="G847" i="1" a="1"/>
  <c r="G2949" i="1" a="1"/>
  <c r="G1021" i="1" a="1"/>
  <c r="G1103" i="1" a="1"/>
  <c r="G1181" i="1" a="1"/>
  <c r="G775" i="1" a="1"/>
  <c r="G884" i="1" a="1"/>
  <c r="G962" i="1" a="1"/>
  <c r="G1058" i="1" a="1"/>
  <c r="G1140" i="1" a="1"/>
  <c r="G669" i="1" a="1"/>
  <c r="G853" i="1" a="1"/>
  <c r="G935" i="1" a="1"/>
  <c r="G8778" i="1" a="1"/>
  <c r="G1109" i="1" a="1"/>
  <c r="G5935" i="1" a="1"/>
  <c r="G776" i="1" a="1"/>
  <c r="G890" i="1" a="1"/>
  <c r="G972" i="1" a="1"/>
  <c r="G1050" i="1" a="1"/>
  <c r="G1146" i="1" a="1"/>
  <c r="G1703" i="1" a="1"/>
  <c r="G749" i="1" a="1"/>
  <c r="G895" i="1" a="1"/>
  <c r="G973" i="1" a="1"/>
  <c r="G1055" i="1" a="1"/>
  <c r="G1151" i="1" a="1"/>
  <c r="G1229" i="1" a="1"/>
  <c r="G1266" i="1" a="1"/>
  <c r="G6645" i="1" a="1"/>
  <c r="G5615" i="1" a="1"/>
  <c r="G5149" i="1" a="1"/>
  <c r="G2451" i="1" a="1"/>
  <c r="G1426" i="1" a="1"/>
  <c r="G674" i="1" a="1"/>
  <c r="G758" i="1" a="1"/>
  <c r="G8356" i="1" a="1"/>
  <c r="G914" i="1" a="1"/>
  <c r="G978" i="1" a="1"/>
  <c r="G1042" i="1" a="1"/>
  <c r="G1106" i="1" a="1"/>
  <c r="G675" i="1" a="1"/>
  <c r="G6632" i="1" a="1"/>
  <c r="G878" i="1" a="1"/>
  <c r="G942" i="1" a="1"/>
  <c r="G1006" i="1" a="1"/>
  <c r="G1070" i="1" a="1"/>
  <c r="G1134" i="1" a="1"/>
  <c r="G1198" i="1" a="1"/>
  <c r="G1251" i="1" a="1"/>
  <c r="G1283" i="1" a="1"/>
  <c r="G1315" i="1" a="1"/>
  <c r="G1347" i="1" a="1"/>
  <c r="G1379" i="1" a="1"/>
  <c r="G2166" i="1" a="1"/>
  <c r="G1443" i="1" a="1"/>
  <c r="G2605" i="1" a="1"/>
  <c r="G1227" i="1" a="1"/>
  <c r="G1337" i="1" a="1"/>
  <c r="G2708" i="1" a="1"/>
  <c r="G1507" i="1" a="1"/>
  <c r="G162" i="1" a="1"/>
  <c r="G2810" i="1" a="1"/>
  <c r="G71" i="1" a="1"/>
  <c r="G6849" i="1" a="1"/>
  <c r="G241" i="1" a="1"/>
  <c r="G332" i="1" a="1"/>
  <c r="G3076" i="1" a="1"/>
  <c r="G194" i="1" a="1"/>
  <c r="G223" i="1" a="1"/>
  <c r="G949" i="1" a="1"/>
  <c r="G1687" i="1" a="1"/>
  <c r="G94" i="1" a="1"/>
  <c r="G324" i="1" a="1"/>
  <c r="G254" i="1" a="1"/>
  <c r="G151" i="1" a="1"/>
  <c r="G447" i="1" a="1"/>
  <c r="G662" i="1" a="1"/>
  <c r="G8346" i="1" a="1"/>
  <c r="G691" i="1" a="1"/>
  <c r="G737" i="1" a="1"/>
  <c r="G618" i="1" a="1"/>
  <c r="G766" i="1" a="1"/>
  <c r="G957" i="1" a="1"/>
  <c r="G703" i="1" a="1"/>
  <c r="G994" i="1" a="1"/>
  <c r="G689" i="1" a="1"/>
  <c r="G958" i="1" a="1"/>
  <c r="G631" i="1" a="1"/>
  <c r="G977" i="1" a="1"/>
  <c r="G1169" i="1" a="1"/>
  <c r="G909" i="1" a="1"/>
  <c r="G1160" i="1" a="1"/>
  <c r="G1278" i="1" a="1"/>
  <c r="G5952" i="1" a="1"/>
  <c r="G684" i="1" a="1"/>
  <c r="G7393" i="1" a="1"/>
  <c r="G3766" i="1" a="1"/>
  <c r="G2938" i="1" a="1"/>
  <c r="G965" i="1" a="1"/>
  <c r="G1152" i="1" a="1"/>
  <c r="G1287" i="1" a="1"/>
  <c r="G1359" i="1" a="1"/>
  <c r="G1451" i="1" a="1"/>
  <c r="G1344" i="1" a="1"/>
  <c r="G1530" i="1" a="1"/>
  <c r="G4212" i="1" a="1"/>
  <c r="G2952" i="1" a="1"/>
  <c r="G6260" i="1" a="1"/>
  <c r="G1480" i="1" a="1"/>
  <c r="G1544" i="1" a="1"/>
  <c r="G1608" i="1" a="1"/>
  <c r="G1672" i="1" a="1"/>
  <c r="G860" i="1" a="1"/>
  <c r="G1214" i="1" a="1"/>
  <c r="G3396" i="1" a="1"/>
  <c r="G1452" i="1" a="1"/>
  <c r="G1517" i="1" a="1"/>
  <c r="G1581" i="1" a="1"/>
  <c r="G1645" i="1" a="1"/>
  <c r="G1709" i="1" a="1"/>
  <c r="G1121" i="1" a="1"/>
  <c r="G4203" i="1" a="1"/>
  <c r="G1397" i="1" a="1"/>
  <c r="G1481" i="1" a="1"/>
  <c r="G1545" i="1" a="1"/>
  <c r="G1609" i="1" a="1"/>
  <c r="G1673" i="1" a="1"/>
  <c r="G1737" i="1" a="1"/>
  <c r="G1801" i="1" a="1"/>
  <c r="G1865" i="1" a="1"/>
  <c r="G1929" i="1" a="1"/>
  <c r="G1993" i="1" a="1"/>
  <c r="G2057" i="1" a="1"/>
  <c r="G1179" i="1" a="1"/>
  <c r="G1289" i="1" a="1"/>
  <c r="G1417" i="1" a="1"/>
  <c r="G1500" i="1" a="1"/>
  <c r="G1564" i="1" a="1"/>
  <c r="G1628" i="1" a="1"/>
  <c r="G1692" i="1" a="1"/>
  <c r="G1756" i="1" a="1"/>
  <c r="G1820" i="1" a="1"/>
  <c r="G1884" i="1" a="1"/>
  <c r="G2350" i="1" a="1"/>
  <c r="G947" i="1" a="1"/>
  <c r="G4200" i="1" a="1"/>
  <c r="G1341" i="1" a="1"/>
  <c r="G1464" i="1" a="1"/>
  <c r="G1528" i="1" a="1"/>
  <c r="G1592" i="1" a="1"/>
  <c r="G1656" i="1" a="1"/>
  <c r="G5608" i="1" a="1"/>
  <c r="G1297" i="1" a="1"/>
  <c r="G1425" i="1" a="1"/>
  <c r="G5391" i="1" a="1"/>
  <c r="G1556" i="1" a="1"/>
  <c r="G1620" i="1" a="1"/>
  <c r="G1684" i="1" a="1"/>
  <c r="G1748" i="1" a="1"/>
  <c r="G1812" i="1" a="1"/>
  <c r="G1876" i="1" a="1"/>
  <c r="G1940" i="1" a="1"/>
  <c r="G2004" i="1" a="1"/>
  <c r="G686" i="1" a="1"/>
  <c r="G8786" i="1" a="1"/>
  <c r="G1827" i="1" a="1"/>
  <c r="G1413" i="1" a="1"/>
  <c r="G1740" i="1" a="1"/>
  <c r="G1857" i="1" a="1"/>
  <c r="G4860" i="1" a="1"/>
  <c r="G4002" i="1" a="1"/>
  <c r="G1887" i="1" a="1"/>
  <c r="G1727" i="1" a="1"/>
  <c r="G322" i="1" a="1"/>
  <c r="G301" i="1" a="1"/>
  <c r="G8" i="1" a="1"/>
  <c r="G73" i="1" a="1"/>
  <c r="G231" i="1" a="1"/>
  <c r="G422" i="1" a="1"/>
  <c r="G406" i="1" a="1"/>
  <c r="G2685" i="1" a="1"/>
  <c r="G204" i="1" a="1"/>
  <c r="G499" i="1" a="1"/>
  <c r="G622" i="1" a="1"/>
  <c r="G764" i="1" a="1"/>
  <c r="G789" i="1" a="1"/>
  <c r="G438" i="1" a="1"/>
  <c r="G43" i="1" a="1"/>
  <c r="G4854" i="1" a="1"/>
  <c r="G800" i="1" a="1"/>
  <c r="G1003" i="1" a="1"/>
  <c r="G733" i="1" a="1"/>
  <c r="G1123" i="1" a="1"/>
  <c r="G6223" i="1" a="1"/>
  <c r="G986" i="1" a="1"/>
  <c r="G1233" i="1" a="1"/>
  <c r="G1064" i="1" a="1"/>
  <c r="G1165" i="1" a="1"/>
  <c r="G705" i="1" a="1"/>
  <c r="G1374" i="1" a="1"/>
  <c r="G692" i="1" a="1"/>
  <c r="G923" i="1" a="1"/>
  <c r="G1065" i="1" a="1"/>
  <c r="G3095" i="1" a="1"/>
  <c r="G1015" i="1" a="1"/>
  <c r="G1157" i="1" a="1"/>
  <c r="G1291" i="1" a="1"/>
  <c r="G1383" i="1" a="1"/>
  <c r="G1132" i="1" a="1"/>
  <c r="G6868" i="1" a="1"/>
  <c r="G1562" i="1" a="1"/>
  <c r="G1653" i="1" a="1"/>
  <c r="G3389" i="1" a="1"/>
  <c r="G1389" i="1" a="1"/>
  <c r="G1489" i="1" a="1"/>
  <c r="G1553" i="1" a="1"/>
  <c r="G1617" i="1" a="1"/>
  <c r="G1681" i="1" a="1"/>
  <c r="G897" i="1" a="1"/>
  <c r="G1222" i="1" a="1"/>
  <c r="G8526" i="1" a="1"/>
  <c r="G1457" i="1" a="1"/>
  <c r="G1522" i="1" a="1"/>
  <c r="G1586" i="1" a="1"/>
  <c r="G1650" i="1" a="1"/>
  <c r="G1714" i="1" a="1"/>
  <c r="G3114" i="1" a="1"/>
  <c r="G1276" i="1" a="1"/>
  <c r="G1404" i="1" a="1"/>
  <c r="G1486" i="1" a="1"/>
  <c r="G1550" i="1" a="1"/>
  <c r="G1614" i="1" a="1"/>
  <c r="G6663" i="1" a="1"/>
  <c r="G1742" i="1" a="1"/>
  <c r="G1806" i="1" a="1"/>
  <c r="G1870" i="1" a="1"/>
  <c r="G1934" i="1" a="1"/>
  <c r="G1998" i="1" a="1"/>
  <c r="G651" i="1" a="1"/>
  <c r="G1202" i="1" a="1"/>
  <c r="G1296" i="1" a="1"/>
  <c r="G1424" i="1" a="1"/>
  <c r="G1509" i="1" a="1"/>
  <c r="G4000" i="1" a="1"/>
  <c r="G1637" i="1" a="1"/>
  <c r="G1701" i="1" a="1"/>
  <c r="G6269" i="1" a="1"/>
  <c r="G1829" i="1" a="1"/>
  <c r="G1893" i="1" a="1"/>
  <c r="G1957" i="1" a="1"/>
  <c r="G1020" i="1" a="1"/>
  <c r="G1225" i="1" a="1"/>
  <c r="G1348" i="1" a="1"/>
  <c r="G1473" i="1" a="1"/>
  <c r="G1537" i="1" a="1"/>
  <c r="G3543" i="1" a="1"/>
  <c r="G2132" i="1" a="1"/>
  <c r="G1211" i="1" a="1"/>
  <c r="G5147" i="1" a="1"/>
  <c r="G1432" i="1" a="1"/>
  <c r="G417" i="1" a="1"/>
  <c r="G1565" i="1" a="1"/>
  <c r="G6889" i="1" a="1"/>
  <c r="G1693" i="1" a="1"/>
  <c r="G1757" i="1" a="1"/>
  <c r="G3563" i="1" a="1"/>
  <c r="G3790" i="1" a="1"/>
  <c r="G2833" i="1" a="1"/>
  <c r="G2013" i="1" a="1"/>
  <c r="G1011" i="1" a="1"/>
  <c r="G1746" i="1" a="1"/>
  <c r="G1841" i="1" a="1"/>
  <c r="G1497" i="1" a="1"/>
  <c r="G3549" i="1" a="1"/>
  <c r="G1216" i="1" a="1"/>
  <c r="G3401" i="1" a="1"/>
  <c r="G3553" i="1" a="1"/>
  <c r="G1324" i="1" a="1"/>
  <c r="G1735" i="1" a="1"/>
  <c r="G1830" i="1" a="1"/>
  <c r="G1924" i="1" a="1"/>
  <c r="G2021" i="1" a="1"/>
  <c r="G2095" i="1" a="1"/>
  <c r="G2127" i="1" a="1"/>
  <c r="G2159" i="1" a="1"/>
  <c r="G2191" i="1" a="1"/>
  <c r="G1699" i="1" a="1"/>
  <c r="G4663" i="1" a="1"/>
  <c r="G1896" i="1" a="1"/>
  <c r="G2979" i="1" a="1"/>
  <c r="G2082" i="1" a="1"/>
  <c r="G1665" i="1" a="1"/>
  <c r="G2349" i="1" a="1"/>
  <c r="G1891" i="1" a="1"/>
  <c r="G1999" i="1" a="1"/>
  <c r="G2069" i="1" a="1"/>
  <c r="G1944" i="1" a="1"/>
  <c r="G2128" i="1" a="1"/>
  <c r="G2224" i="1" a="1"/>
  <c r="G2352" i="1" a="1"/>
  <c r="G2480" i="1" a="1"/>
  <c r="G6422" i="1" a="1"/>
  <c r="G310" i="1" a="1"/>
  <c r="G6436" i="1" a="1"/>
  <c r="G8518" i="1" a="1"/>
  <c r="G240" i="1" a="1"/>
  <c r="G210" i="1" a="1"/>
  <c r="G416" i="1" a="1"/>
  <c r="G425" i="1" a="1"/>
  <c r="G543" i="1" a="1"/>
  <c r="G530" i="1" a="1"/>
  <c r="G633" i="1" a="1"/>
  <c r="G410" i="1" a="1"/>
  <c r="G793" i="1" a="1"/>
  <c r="G454" i="1" a="1"/>
  <c r="G814" i="1" a="1"/>
  <c r="G2821" i="1" a="1"/>
  <c r="G807" i="1" a="1"/>
  <c r="G1067" i="1" a="1"/>
  <c r="G2707" i="1" a="1"/>
  <c r="G9141" i="1" a="1"/>
  <c r="G783" i="1" a="1"/>
  <c r="G995" i="1" a="1"/>
  <c r="G429" i="1" a="1"/>
  <c r="G982" i="1" a="1"/>
  <c r="G4198" i="1" a="1"/>
  <c r="G1306" i="1" a="1"/>
  <c r="G1398" i="1" a="1"/>
  <c r="G699" i="1" a="1"/>
  <c r="G932" i="1" a="1"/>
  <c r="G1115" i="1" a="1"/>
  <c r="G811" i="1" a="1"/>
  <c r="G1024" i="1" a="1"/>
  <c r="G2322" i="1" a="1"/>
  <c r="G1295" i="1" a="1"/>
  <c r="G3125" i="1" a="1"/>
  <c r="G1034" i="1" a="1"/>
  <c r="G1376" i="1" a="1"/>
  <c r="G1571" i="1" a="1"/>
  <c r="G1658" i="1" a="1"/>
  <c r="G5950" i="1" a="1"/>
  <c r="G1396" i="1" a="1"/>
  <c r="G1494" i="1" a="1"/>
  <c r="G1558" i="1" a="1"/>
  <c r="G1622" i="1" a="1"/>
  <c r="G1686" i="1" a="1"/>
  <c r="G970" i="1" a="1"/>
  <c r="G1236" i="1" a="1"/>
  <c r="G128" i="1" a="1"/>
  <c r="G1467" i="1" a="1"/>
  <c r="G1531" i="1" a="1"/>
  <c r="G2969" i="1" a="1"/>
  <c r="G1659" i="1" a="1"/>
  <c r="G716" i="1" a="1"/>
  <c r="G1186" i="1" a="1"/>
  <c r="G1301" i="1" a="1"/>
  <c r="G1429" i="1" a="1"/>
  <c r="G1495" i="1" a="1"/>
  <c r="G888" i="1" a="1"/>
  <c r="G1623" i="1" a="1"/>
  <c r="G6896" i="1" a="1"/>
  <c r="G2973" i="1" a="1"/>
  <c r="G6273" i="1" a="1"/>
  <c r="G1879" i="1" a="1"/>
  <c r="G6462" i="1" a="1"/>
  <c r="G2007" i="1" a="1"/>
  <c r="G831" i="1" a="1"/>
  <c r="G1209" i="1" a="1"/>
  <c r="G1321" i="1" a="1"/>
  <c r="G1448" i="1" a="1"/>
  <c r="G1514" i="1" a="1"/>
  <c r="G1578" i="1" a="1"/>
  <c r="G1642" i="1" a="1"/>
  <c r="G2179" i="1" a="1"/>
  <c r="G1770" i="1" a="1"/>
  <c r="G4395" i="1" a="1"/>
  <c r="G1898" i="1" a="1"/>
  <c r="G1962" i="1" a="1"/>
  <c r="G1057" i="1" a="1"/>
  <c r="G1245" i="1" a="1"/>
  <c r="G1373" i="1" a="1"/>
  <c r="G1478" i="1" a="1"/>
  <c r="G1542" i="1" a="1"/>
  <c r="G2039" i="1" a="1"/>
  <c r="G3982" i="1" a="1"/>
  <c r="G1218" i="1" a="1"/>
  <c r="G1329" i="1" a="1"/>
  <c r="G3126" i="1" a="1"/>
  <c r="G4866" i="1" a="1"/>
  <c r="G1570" i="1" a="1"/>
  <c r="G1634" i="1" a="1"/>
  <c r="G1698" i="1" a="1"/>
  <c r="G1762" i="1" a="1"/>
  <c r="G1826" i="1" a="1"/>
  <c r="G1890" i="1" a="1"/>
  <c r="G1954" i="1" a="1"/>
  <c r="G2018" i="1" a="1"/>
  <c r="G1356" i="1" a="1"/>
  <c r="G1754" i="1" a="1"/>
  <c r="G7470" i="1" a="1"/>
  <c r="G1534" i="1" a="1"/>
  <c r="G1791" i="1" a="1"/>
  <c r="G1872" i="1" a="1"/>
  <c r="G1648" i="1" a="1"/>
  <c r="G1807" i="1" a="1"/>
  <c r="G6646" i="1" a="1"/>
  <c r="G1741" i="1" a="1"/>
  <c r="G1851" i="1" a="1"/>
  <c r="G4397" i="1" a="1"/>
  <c r="G2033" i="1" a="1"/>
  <c r="G2099" i="1" a="1"/>
  <c r="G5170" i="1" a="1"/>
  <c r="G7137" i="1" a="1"/>
  <c r="G3992" i="1" a="1"/>
  <c r="G1712" i="1" a="1"/>
  <c r="G1823" i="1" a="1"/>
  <c r="G1904" i="1" a="1"/>
  <c r="G2022" i="1" a="1"/>
  <c r="G2091" i="1" a="1"/>
  <c r="G640" i="1" a="1"/>
  <c r="G1834" i="1" a="1"/>
  <c r="G1905" i="1" a="1"/>
  <c r="G2005" i="1" a="1"/>
  <c r="G6667" i="1" a="1"/>
  <c r="G8081" i="1" a="1"/>
  <c r="G2134" i="1" a="1"/>
  <c r="G6473" i="1" a="1"/>
  <c r="G2368" i="1" a="1"/>
  <c r="G2496" i="1" a="1"/>
  <c r="G140" i="1" a="1"/>
  <c r="G42" i="1" a="1"/>
  <c r="G68" i="1" a="1"/>
  <c r="G230" i="1" a="1"/>
  <c r="G370" i="1" a="1"/>
  <c r="G215" i="1" a="1"/>
  <c r="G491" i="1" a="1"/>
  <c r="G87" i="1" a="1"/>
  <c r="G616" i="1" a="1"/>
  <c r="G609" i="1" a="1"/>
  <c r="G452" i="1" a="1"/>
  <c r="G538" i="1" a="1"/>
  <c r="G829" i="1" a="1"/>
  <c r="G4187" i="1" a="1"/>
  <c r="G724" i="1" a="1"/>
  <c r="G1112" i="1" a="1"/>
  <c r="G832" i="1" a="1"/>
  <c r="G1076" i="1" a="1"/>
  <c r="G4392" i="1" a="1"/>
  <c r="G6634" i="1" a="1"/>
  <c r="G834" i="1" a="1"/>
  <c r="G1059" i="1" a="1"/>
  <c r="G540" i="1" a="1"/>
  <c r="G991" i="1" a="1"/>
  <c r="G4609" i="1" a="1"/>
  <c r="G6865" i="1" a="1"/>
  <c r="G5160" i="1" a="1"/>
  <c r="G3093" i="1" a="1"/>
  <c r="G937" i="1" a="1"/>
  <c r="G1124" i="1" a="1"/>
  <c r="G887" i="1" a="1"/>
  <c r="G1029" i="1" a="1"/>
  <c r="G290" i="1" a="1"/>
  <c r="G1319" i="1" a="1"/>
  <c r="G1391" i="1" a="1"/>
  <c r="G1107" i="1" a="1"/>
  <c r="G1456" i="1" a="1"/>
  <c r="G1580" i="1" a="1"/>
  <c r="G759" i="1" a="1"/>
  <c r="G1268" i="1" a="1"/>
  <c r="G1256" i="1" a="1"/>
  <c r="G1503" i="1" a="1"/>
  <c r="G1567" i="1" a="1"/>
  <c r="G1631" i="1" a="1"/>
  <c r="G6453" i="1" a="1"/>
  <c r="G1043" i="1" a="1"/>
  <c r="G8059" i="1" a="1"/>
  <c r="G1377" i="1" a="1"/>
  <c r="G1476" i="1" a="1"/>
  <c r="G1540" i="1" a="1"/>
  <c r="G1604" i="1" a="1"/>
  <c r="G1668" i="1" a="1"/>
  <c r="G824" i="1" a="1"/>
  <c r="G1194" i="1" a="1"/>
  <c r="G1308" i="1" a="1"/>
  <c r="G1436" i="1" a="1"/>
  <c r="G1504" i="1" a="1"/>
  <c r="G1568" i="1" a="1"/>
  <c r="G4210" i="1" a="1"/>
  <c r="G1696" i="1" a="1"/>
  <c r="G1760" i="1" a="1"/>
  <c r="G1824" i="1" a="1"/>
  <c r="G1888" i="1" a="1"/>
  <c r="G1952" i="1" a="1"/>
  <c r="G2016" i="1" a="1"/>
  <c r="G906" i="1" a="1"/>
  <c r="G1217" i="1" a="1"/>
  <c r="G1328" i="1" a="1"/>
  <c r="G1453" i="1" a="1"/>
  <c r="G1523" i="1" a="1"/>
  <c r="G1587" i="1" a="1"/>
  <c r="G1651" i="1" a="1"/>
  <c r="G1715" i="1" a="1"/>
  <c r="G1779" i="1" a="1"/>
  <c r="G1843" i="1" a="1"/>
  <c r="G1907" i="1" a="1"/>
  <c r="G1971" i="1" a="1"/>
  <c r="G1130" i="1" a="1"/>
  <c r="G1252" i="1" a="1"/>
  <c r="G1380" i="1" a="1"/>
  <c r="G8697" i="1" a="1"/>
  <c r="G1551" i="1" a="1"/>
  <c r="G1615" i="1" a="1"/>
  <c r="G4386" i="1" a="1"/>
  <c r="G1226" i="1" a="1"/>
  <c r="G1336" i="1" a="1"/>
  <c r="G4648" i="1" a="1"/>
  <c r="G4874" i="1" a="1"/>
  <c r="G1579" i="1" a="1"/>
  <c r="G1643" i="1" a="1"/>
  <c r="G1707" i="1" a="1"/>
  <c r="G1771" i="1" a="1"/>
  <c r="G1835" i="1" a="1"/>
  <c r="G7119" i="1" a="1"/>
  <c r="G1963" i="1" a="1"/>
  <c r="G2027" i="1" a="1"/>
  <c r="G1529" i="1" a="1"/>
  <c r="G1761" i="1" a="1"/>
  <c r="G1871" i="1" a="1"/>
  <c r="G1607" i="1" a="1"/>
  <c r="G1799" i="1" a="1"/>
  <c r="G799" i="1" a="1"/>
  <c r="G1697" i="1" a="1"/>
  <c r="G1814" i="1" a="1"/>
  <c r="G1543" i="1" a="1"/>
  <c r="G1749" i="1" a="1"/>
  <c r="G1859" i="1" a="1"/>
  <c r="G1976" i="1" a="1"/>
  <c r="G131" i="1" a="1"/>
  <c r="G2103" i="1" a="1"/>
  <c r="G2135" i="1" a="1"/>
  <c r="G2167" i="1" a="1"/>
  <c r="G1153" i="1" a="1"/>
  <c r="G1721" i="1" a="1"/>
  <c r="G1831" i="1" a="1"/>
  <c r="G1926" i="1" a="1"/>
  <c r="G7871" i="1" a="1"/>
  <c r="G956" i="1" a="1"/>
  <c r="G1690" i="1" a="1"/>
  <c r="G1818" i="1" a="1"/>
  <c r="G1913" i="1" a="1"/>
  <c r="G2011" i="1" a="1"/>
  <c r="G2083" i="1" a="1"/>
  <c r="G1979" i="1" a="1"/>
  <c r="G2141" i="1" a="1"/>
  <c r="G2256" i="1" a="1"/>
  <c r="G2384" i="1" a="1"/>
  <c r="G993" i="1" a="1"/>
  <c r="G250" i="1" a="1"/>
  <c r="G6619" i="1" a="1"/>
  <c r="G79" i="1" a="1"/>
  <c r="G239" i="1" a="1"/>
  <c r="G395" i="1" a="1"/>
  <c r="G265" i="1" a="1"/>
  <c r="G500" i="1" a="1"/>
  <c r="G256" i="1" a="1"/>
  <c r="G621" i="1" a="1"/>
  <c r="G615" i="1" a="1"/>
  <c r="G489" i="1" a="1"/>
  <c r="G544" i="1" a="1"/>
  <c r="G833" i="1" a="1"/>
  <c r="G582" i="1" a="1"/>
  <c r="G731" i="1" a="1"/>
  <c r="G1117" i="1" a="1"/>
  <c r="G889" i="1" a="1"/>
  <c r="G1081" i="1" a="1"/>
  <c r="G7110" i="1" a="1"/>
  <c r="G3113" i="1" a="1"/>
  <c r="G839" i="1" a="1"/>
  <c r="G1082" i="1" a="1"/>
  <c r="G6233" i="1" a="1"/>
  <c r="G1000" i="1" a="1"/>
  <c r="G1242" i="1" a="1"/>
  <c r="G1334" i="1" a="1"/>
  <c r="G1406" i="1" a="1"/>
  <c r="G784" i="1" a="1"/>
  <c r="G987" i="1" a="1"/>
  <c r="G1129" i="1" a="1"/>
  <c r="G896" i="1" a="1"/>
  <c r="G1079" i="1" a="1"/>
  <c r="G1221" i="1" a="1"/>
  <c r="G8781" i="1" a="1"/>
  <c r="G1415" i="1" a="1"/>
  <c r="G1138" i="1" a="1"/>
  <c r="G1461" i="1" a="1"/>
  <c r="G1589" i="1" a="1"/>
  <c r="G892" i="1" a="1"/>
  <c r="G1293" i="1" a="1"/>
  <c r="G1428" i="1" a="1"/>
  <c r="G2965" i="1" a="1"/>
  <c r="G1576" i="1" a="1"/>
  <c r="G1335" i="1" a="1"/>
  <c r="G1704" i="1" a="1"/>
  <c r="G1007" i="1" a="1"/>
  <c r="G3996" i="1" a="1"/>
  <c r="G1384" i="1" a="1"/>
  <c r="G1485" i="1" a="1"/>
  <c r="G1549" i="1" a="1"/>
  <c r="G1613" i="1" a="1"/>
  <c r="G1677" i="1" a="1"/>
  <c r="G865" i="1" a="1"/>
  <c r="G1200" i="1" a="1"/>
  <c r="G1333" i="1" a="1"/>
  <c r="G1442" i="1" a="1"/>
  <c r="G1513" i="1" a="1"/>
  <c r="G1577" i="1" a="1"/>
  <c r="G1641" i="1" a="1"/>
  <c r="G1705" i="1" a="1"/>
  <c r="G1769" i="1" a="1"/>
  <c r="G1833" i="1" a="1"/>
  <c r="G1897" i="1" a="1"/>
  <c r="G1961" i="1" a="1"/>
  <c r="G2025" i="1" a="1"/>
  <c r="G404" i="1" a="1"/>
  <c r="G7111" i="1" a="1"/>
  <c r="G1353" i="1" a="1"/>
  <c r="G1468" i="1" a="1"/>
  <c r="G1532" i="1" a="1"/>
  <c r="G1596" i="1" a="1"/>
  <c r="G1660" i="1" a="1"/>
  <c r="G1724" i="1" a="1"/>
  <c r="G1788" i="1" a="1"/>
  <c r="G1852" i="1" a="1"/>
  <c r="G1916" i="1" a="1"/>
  <c r="G1980" i="1" a="1"/>
  <c r="G1148" i="1" a="1"/>
  <c r="G1277" i="1" a="1"/>
  <c r="G1405" i="1" a="1"/>
  <c r="G1496" i="1" a="1"/>
  <c r="G1560" i="1" a="1"/>
  <c r="G4662" i="1" a="1"/>
  <c r="G915" i="1" a="1"/>
  <c r="G1519" i="1" a="1"/>
  <c r="G2335" i="1" a="1"/>
  <c r="G1460" i="1" a="1"/>
  <c r="G2712" i="1" a="1"/>
  <c r="G1588" i="1" a="1"/>
  <c r="G7114" i="1" a="1"/>
  <c r="G1716" i="1" a="1"/>
  <c r="G1345" i="1" a="1"/>
  <c r="G3789" i="1" a="1"/>
  <c r="G1908" i="1" a="1"/>
  <c r="G1972" i="1" a="1"/>
  <c r="G2036" i="1" a="1"/>
  <c r="G1566" i="1" a="1"/>
  <c r="G1768" i="1" a="1"/>
  <c r="G1878" i="1" a="1"/>
  <c r="G1671" i="1" a="1"/>
  <c r="G1805" i="1" a="1"/>
  <c r="G1212" i="1" a="1"/>
  <c r="G8785" i="1" a="1"/>
  <c r="G4213" i="1" a="1"/>
  <c r="G1616" i="1" a="1"/>
  <c r="G1778" i="1" a="1"/>
  <c r="G1873" i="1" a="1"/>
  <c r="G5399" i="1" a="1"/>
  <c r="G7121" i="1" a="1"/>
  <c r="G3407" i="1" a="1"/>
  <c r="G2139" i="1" a="1"/>
  <c r="G2171" i="1" a="1"/>
  <c r="G4207" i="1" a="1"/>
  <c r="G1743" i="1" a="1"/>
  <c r="G1837" i="1" a="1"/>
  <c r="G1947" i="1" a="1"/>
  <c r="G2034" i="1" a="1"/>
  <c r="G1182" i="1" a="1"/>
  <c r="G2452" i="1" a="1"/>
  <c r="G1825" i="1" a="1"/>
  <c r="G1935" i="1" a="1"/>
  <c r="G213" i="1" a="1"/>
  <c r="G2046" i="1" a="1"/>
  <c r="G6904" i="1" a="1"/>
  <c r="G2160" i="1" a="1"/>
  <c r="G2272" i="1" a="1"/>
  <c r="G2400" i="1" a="1"/>
  <c r="G2298" i="1" a="1"/>
  <c r="G129" i="1" a="1"/>
  <c r="G82" i="1" a="1"/>
  <c r="G375" i="1" a="1"/>
  <c r="G1815" i="1" a="1"/>
  <c r="G133" i="1" a="1"/>
  <c r="G569" i="1" a="1"/>
  <c r="G261" i="1" a="1"/>
  <c r="G517" i="1" a="1"/>
  <c r="G335" i="1" a="1"/>
  <c r="G586" i="1" a="1"/>
  <c r="G623" i="1" a="1"/>
  <c r="G3961" i="1" a="1"/>
  <c r="G679" i="1" a="1"/>
  <c r="G856" i="1" a="1"/>
  <c r="G1126" i="1" a="1"/>
  <c r="G2943" i="1" a="1"/>
  <c r="G2959" i="1" a="1"/>
  <c r="G880" i="1" a="1"/>
  <c r="G1127" i="1" a="1"/>
  <c r="G899" i="1" a="1"/>
  <c r="G1091" i="1" a="1"/>
  <c r="G803" i="1" a="1"/>
  <c r="G4195" i="1" a="1"/>
  <c r="G1246" i="1" a="1"/>
  <c r="G1338" i="1" a="1"/>
  <c r="G1430" i="1" a="1"/>
  <c r="G791" i="1" a="1"/>
  <c r="G996" i="1" a="1"/>
  <c r="G685" i="1" a="1"/>
  <c r="G901" i="1" a="1"/>
  <c r="G1088" i="1" a="1"/>
  <c r="G1255" i="1" a="1"/>
  <c r="G1327" i="1" a="1"/>
  <c r="G3535" i="1" a="1"/>
  <c r="G6242" i="1" a="1"/>
  <c r="G1466" i="1" a="1"/>
  <c r="G4651" i="1" a="1"/>
  <c r="G929" i="1" a="1"/>
  <c r="G1300" i="1" a="1"/>
  <c r="G7112" i="1" a="1"/>
  <c r="G3774" i="1" a="1"/>
  <c r="G1585" i="1" a="1"/>
  <c r="G1649" i="1" a="1"/>
  <c r="G1713" i="1" a="1"/>
  <c r="G1161" i="1" a="1"/>
  <c r="G1281" i="1" a="1"/>
  <c r="G6264" i="1" a="1"/>
  <c r="G1490" i="1" a="1"/>
  <c r="G1554" i="1" a="1"/>
  <c r="G1618" i="1" a="1"/>
  <c r="G1682" i="1" a="1"/>
  <c r="G938" i="1" a="1"/>
  <c r="G6236" i="1" a="1"/>
  <c r="G1340" i="1" a="1"/>
  <c r="G5954" i="1" a="1"/>
  <c r="G1518" i="1" a="1"/>
  <c r="G842" i="1" a="1"/>
  <c r="G1646" i="1" a="1"/>
  <c r="G1710" i="1" a="1"/>
  <c r="G1774" i="1" a="1"/>
  <c r="G1838" i="1" a="1"/>
  <c r="G1902" i="1" a="1"/>
  <c r="G1966" i="1" a="1"/>
  <c r="G8547" i="1" a="1"/>
  <c r="G1052" i="1" a="1"/>
  <c r="G8779" i="1" a="1"/>
  <c r="G1360" i="1" a="1"/>
  <c r="G1477" i="1" a="1"/>
  <c r="G3541" i="1" a="1"/>
  <c r="G1605" i="1" a="1"/>
  <c r="G1669" i="1" a="1"/>
  <c r="G3406" i="1" a="1"/>
  <c r="G1797" i="1" a="1"/>
  <c r="G1861" i="1" a="1"/>
  <c r="G1925" i="1" a="1"/>
  <c r="G1989" i="1" a="1"/>
  <c r="G1180" i="1" a="1"/>
  <c r="G6643" i="1" a="1"/>
  <c r="G1412" i="1" a="1"/>
  <c r="G4862" i="1" a="1"/>
  <c r="G1569" i="1" a="1"/>
  <c r="G1633" i="1" a="1"/>
  <c r="G988" i="1" a="1"/>
  <c r="G5610" i="1" a="1"/>
  <c r="G1368" i="1" a="1"/>
  <c r="G1469" i="1" a="1"/>
  <c r="G1533" i="1" a="1"/>
  <c r="G1597" i="1" a="1"/>
  <c r="G1661" i="1" a="1"/>
  <c r="G1725" i="1" a="1"/>
  <c r="G1789" i="1" a="1"/>
  <c r="G1853" i="1" a="1"/>
  <c r="G1917" i="1" a="1"/>
  <c r="G4402" i="1" a="1"/>
  <c r="G2045" i="1" a="1"/>
  <c r="G1639" i="1" a="1"/>
  <c r="G1776" i="1" a="1"/>
  <c r="G1066" i="1" a="1"/>
  <c r="G1718" i="1" a="1"/>
  <c r="G1813" i="1" a="1"/>
  <c r="G1317" i="1" a="1"/>
  <c r="G1734" i="1" a="1"/>
  <c r="G1828" i="1" a="1"/>
  <c r="G1685" i="1" a="1"/>
  <c r="G1786" i="1" a="1"/>
  <c r="G1881" i="1" a="1"/>
  <c r="G1991" i="1" a="1"/>
  <c r="G5970" i="1" a="1"/>
  <c r="G2111" i="1" a="1"/>
  <c r="G2143" i="1" a="1"/>
  <c r="G2175" i="1" a="1"/>
  <c r="G1511" i="1" a="1"/>
  <c r="G1750" i="1" a="1"/>
  <c r="G1845" i="1" a="1"/>
  <c r="G1955" i="1" a="1"/>
  <c r="G2625" i="1" a="1"/>
  <c r="G1292" i="1" a="1"/>
  <c r="G1752" i="1" a="1"/>
  <c r="G3128" i="1" a="1"/>
  <c r="G1942" i="1" a="1"/>
  <c r="G2029" i="1" a="1"/>
  <c r="G1662" i="1" a="1"/>
  <c r="G2455" i="1" a="1"/>
  <c r="G6908" i="1" a="1"/>
  <c r="G2288" i="1" a="1"/>
  <c r="G3137" i="1" a="1"/>
  <c r="G5550" i="1" a="1"/>
  <c r="G178" i="1" a="1"/>
  <c r="G529" i="1" a="1"/>
  <c r="G508" i="1" a="1"/>
  <c r="G907" i="1" a="1"/>
  <c r="G908" i="1" a="1"/>
  <c r="G1270" i="1" a="1"/>
  <c r="G1001" i="1" a="1"/>
  <c r="G8695" i="1" a="1"/>
  <c r="G1516" i="1" a="1"/>
  <c r="G2032" i="1" a="1"/>
  <c r="G708" i="1" a="1"/>
  <c r="G1499" i="1" a="1"/>
  <c r="G409" i="1" a="1"/>
  <c r="G1527" i="1" a="1"/>
  <c r="G1783" i="1" a="1"/>
  <c r="G4226" i="1" a="1"/>
  <c r="G6888" i="1" a="1"/>
  <c r="G492" i="1" a="1"/>
  <c r="G836" i="1" a="1"/>
  <c r="G1510" i="1" a="1"/>
  <c r="G1265" i="1" a="1"/>
  <c r="G1602" i="1" a="1"/>
  <c r="G1858" i="1" a="1"/>
  <c r="G1670" i="1" a="1"/>
  <c r="G1842" i="1" a="1"/>
  <c r="G1711" i="1" a="1"/>
  <c r="G2003" i="1" a="1"/>
  <c r="G6465" i="1" a="1"/>
  <c r="G6891" i="1" a="1"/>
  <c r="G1969" i="1" a="1"/>
  <c r="G2832" i="1" a="1"/>
  <c r="G1956" i="1" a="1"/>
  <c r="G2096" i="1" a="1"/>
  <c r="G2336" i="1" a="1"/>
  <c r="G1863" i="1" a="1"/>
  <c r="G31" i="1" a="1"/>
  <c r="G2097" i="1" a="1"/>
  <c r="G2186" i="1" a="1"/>
  <c r="G2230" i="1" a="1"/>
  <c r="G2273" i="1" a="1"/>
  <c r="G2315" i="1" a="1"/>
  <c r="G2358" i="1" a="1"/>
  <c r="G2401" i="1" a="1"/>
  <c r="G1676" i="1" a="1"/>
  <c r="G1936" i="1" a="1"/>
  <c r="G8714" i="1" a="1"/>
  <c r="G2142" i="1" a="1"/>
  <c r="G302" i="1" a="1"/>
  <c r="G7885" i="1" a="1"/>
  <c r="G1914" i="1" a="1"/>
  <c r="G2084" i="1" a="1"/>
  <c r="G2169" i="1" a="1"/>
  <c r="G1446" i="1" a="1"/>
  <c r="G2269" i="1" a="1"/>
  <c r="G2311" i="1" a="1"/>
  <c r="G2634" i="1" a="1"/>
  <c r="G2397" i="1" a="1"/>
  <c r="G2439" i="1" a="1"/>
  <c r="G2482" i="1" a="1"/>
  <c r="G2525" i="1" a="1"/>
  <c r="G4678" i="1" a="1"/>
  <c r="G1689" i="1" a="1"/>
  <c r="G1960" i="1" a="1"/>
  <c r="G7134" i="1" a="1"/>
  <c r="G2189" i="1" a="1"/>
  <c r="G2312" i="1" a="1"/>
  <c r="G3144" i="1" a="1"/>
  <c r="G2970" i="1" a="1"/>
  <c r="G5163" i="1" a="1"/>
  <c r="G2079" i="1" a="1"/>
  <c r="G2145" i="1" a="1"/>
  <c r="G2217" i="1" a="1"/>
  <c r="G2259" i="1" a="1"/>
  <c r="G2302" i="1" a="1"/>
  <c r="G2345" i="1" a="1"/>
  <c r="G1736" i="1" a="1"/>
  <c r="G2047" i="1" a="1"/>
  <c r="G2133" i="1" a="1"/>
  <c r="G2228" i="1" a="1"/>
  <c r="G2050" i="1" a="1"/>
  <c r="G4926" i="1" a="1"/>
  <c r="G3130" i="1" a="1"/>
  <c r="G2988" i="1" a="1"/>
  <c r="G1521" i="1" a="1"/>
  <c r="G3580" i="1" a="1"/>
  <c r="G2354" i="1" a="1"/>
  <c r="G2695" i="1" a="1"/>
  <c r="G2738" i="1" a="1"/>
  <c r="G6006" i="1" a="1"/>
  <c r="G2823" i="1" a="1"/>
  <c r="G2114" i="1" a="1"/>
  <c r="G3140" i="1" a="1"/>
  <c r="G3565" i="1" a="1"/>
  <c r="G2841" i="1" a="1"/>
  <c r="G2733" i="1" a="1"/>
  <c r="G2861" i="1" a="1"/>
  <c r="G2499" i="1" a="1"/>
  <c r="G2303" i="1" a="1"/>
  <c r="G2465" i="1" a="1"/>
  <c r="G2565" i="1" a="1"/>
  <c r="G1732" i="1" a="1"/>
  <c r="G4427" i="1" a="1"/>
  <c r="G2702" i="1" a="1"/>
  <c r="G2744" i="1" a="1"/>
  <c r="G2787" i="1" a="1"/>
  <c r="G1402" i="1" a="1"/>
  <c r="G2553" i="1" a="1"/>
  <c r="G2665" i="1" a="1"/>
  <c r="G2793" i="1" a="1"/>
  <c r="G205" i="1" a="1"/>
  <c r="G315" i="1" a="1"/>
  <c r="G620" i="1" a="1"/>
  <c r="G612" i="1" a="1"/>
  <c r="G971" i="1" a="1"/>
  <c r="G913" i="1" a="1"/>
  <c r="G1274" i="1" a="1"/>
  <c r="G1051" i="1" a="1"/>
  <c r="G4624" i="1" a="1"/>
  <c r="G1525" i="1" a="1"/>
  <c r="G1471" i="1" a="1"/>
  <c r="G767" i="1" a="1"/>
  <c r="G1508" i="1" a="1"/>
  <c r="G1084" i="1" a="1"/>
  <c r="G5625" i="1" a="1"/>
  <c r="G5960" i="1" a="1"/>
  <c r="G2048" i="1" a="1"/>
  <c r="G1259" i="1" a="1"/>
  <c r="G1747" i="1" a="1"/>
  <c r="G1208" i="1" a="1"/>
  <c r="G4394" i="1" a="1"/>
  <c r="G1272" i="1" a="1"/>
  <c r="G1611" i="1" a="1"/>
  <c r="G1867" i="1" a="1"/>
  <c r="G1694" i="1" a="1"/>
  <c r="G1850" i="1" a="1"/>
  <c r="G1720" i="1" a="1"/>
  <c r="G2009" i="1" a="1"/>
  <c r="G2147" i="1" a="1"/>
  <c r="G1688" i="1" a="1"/>
  <c r="G1977" i="1" a="1"/>
  <c r="G1759" i="1" a="1"/>
  <c r="G1964" i="1" a="1"/>
  <c r="G2102" i="1" a="1"/>
  <c r="G2432" i="1" a="1"/>
  <c r="G1886" i="1" a="1"/>
  <c r="G4222" i="1" a="1"/>
  <c r="G2116" i="1" a="1"/>
  <c r="G2193" i="1" a="1"/>
  <c r="G2235" i="1" a="1"/>
  <c r="G8565" i="1" a="1"/>
  <c r="G2321" i="1" a="1"/>
  <c r="G2363" i="1" a="1"/>
  <c r="G2406" i="1" a="1"/>
  <c r="G1722" i="1" a="1"/>
  <c r="G1946" i="1" a="1"/>
  <c r="G2051" i="1" a="1"/>
  <c r="G2149" i="1" a="1"/>
  <c r="G3133" i="1" a="1"/>
  <c r="G1190" i="1" a="1"/>
  <c r="G2014" i="1" a="1"/>
  <c r="G2098" i="1" a="1"/>
  <c r="G1069" i="1" a="1"/>
  <c r="G2231" i="1" a="1"/>
  <c r="G2274" i="1" a="1"/>
  <c r="G2317" i="1" a="1"/>
  <c r="G2359" i="1" a="1"/>
  <c r="G2402" i="1" a="1"/>
  <c r="G2445" i="1" a="1"/>
  <c r="G2487" i="1" a="1"/>
  <c r="G2530" i="1" a="1"/>
  <c r="G6674" i="1" a="1"/>
  <c r="G1729" i="1" a="1"/>
  <c r="G1973" i="1" a="1"/>
  <c r="G2118" i="1" a="1"/>
  <c r="G2200" i="1" a="1"/>
  <c r="G2328" i="1" a="1"/>
  <c r="G1717" i="1" a="1"/>
  <c r="G1731" i="1" a="1"/>
  <c r="G1951" i="1" a="1"/>
  <c r="G2085" i="1" a="1"/>
  <c r="G2164" i="1" a="1"/>
  <c r="G2222" i="1" a="1"/>
  <c r="G2265" i="1" a="1"/>
  <c r="G2307" i="1" a="1"/>
  <c r="G2351" i="1" a="1"/>
  <c r="G6271" i="1" a="1"/>
  <c r="G2056" i="1" a="1"/>
  <c r="G4887" i="1" a="1"/>
  <c r="G2244" i="1" a="1"/>
  <c r="G2372" i="1" a="1"/>
  <c r="G2500" i="1" a="1"/>
  <c r="G3809" i="1" a="1"/>
  <c r="G2462" i="1" a="1"/>
  <c r="G2557" i="1" a="1"/>
  <c r="G2615" i="1" a="1"/>
  <c r="G468" i="1" a="1"/>
  <c r="G2700" i="1" a="1"/>
  <c r="G2743" i="1" a="1"/>
  <c r="G2786" i="1" a="1"/>
  <c r="G2828" i="1" a="1"/>
  <c r="G2213" i="1" a="1"/>
  <c r="G2442" i="1" a="1"/>
  <c r="G2522" i="1" a="1"/>
  <c r="G2621" i="1" a="1"/>
  <c r="G7488" i="1" a="1"/>
  <c r="G2877" i="1" a="1"/>
  <c r="G1895" i="1" a="1"/>
  <c r="G2346" i="1" a="1"/>
  <c r="G2475" i="1" a="1"/>
  <c r="G2571" i="1" a="1"/>
  <c r="G6001" i="1" a="1"/>
  <c r="G2664" i="1" a="1"/>
  <c r="G5173" i="1" a="1"/>
  <c r="G2750" i="1" a="1"/>
  <c r="G2000" i="1" a="1"/>
  <c r="G2394" i="1" a="1"/>
  <c r="G2559" i="1" a="1"/>
  <c r="G2681" i="1" a="1"/>
  <c r="G2809" i="1" a="1"/>
  <c r="G2637" i="1" a="1"/>
  <c r="G3065" i="1" a="1"/>
  <c r="G4461" i="1" a="1"/>
  <c r="G3321" i="1" a="1"/>
  <c r="G3449" i="1" a="1"/>
  <c r="G7482" i="1" a="1"/>
  <c r="G2425" i="1" a="1"/>
  <c r="G1849" i="1" a="1"/>
  <c r="G2586" i="1" a="1"/>
  <c r="G2628" i="1" a="1"/>
  <c r="G1536" i="1" a="1"/>
  <c r="G2714" i="1" a="1"/>
  <c r="G2756" i="1" a="1"/>
  <c r="G2799" i="1" a="1"/>
  <c r="G2842" i="1" a="1"/>
  <c r="G2884" i="1" a="1"/>
  <c r="G5657" i="1" a="1"/>
  <c r="G2060" i="1" a="1"/>
  <c r="G2019" i="1" a="1"/>
  <c r="G156" i="1" a="1"/>
  <c r="G216" i="1" a="1"/>
  <c r="G419" i="1" a="1"/>
  <c r="G688" i="1" a="1"/>
  <c r="G1154" i="1" a="1"/>
  <c r="G1155" i="1" a="1"/>
  <c r="G1342" i="1" a="1"/>
  <c r="G5586" i="1" a="1"/>
  <c r="G1351" i="1" a="1"/>
  <c r="G1626" i="1" a="1"/>
  <c r="G1526" i="1" a="1"/>
  <c r="G2616" i="1" a="1"/>
  <c r="G1563" i="1" a="1"/>
  <c r="G1237" i="1" a="1"/>
  <c r="G154" i="1" a="1"/>
  <c r="G1847" i="1" a="1"/>
  <c r="G8691" i="1" a="1"/>
  <c r="G3398" i="1" a="1"/>
  <c r="G1802" i="1" a="1"/>
  <c r="G2319" i="1" a="1"/>
  <c r="G7462" i="1" a="1"/>
  <c r="G4641" i="1" a="1"/>
  <c r="G1666" i="1" a="1"/>
  <c r="G57" i="1" a="1"/>
  <c r="G3556" i="1" a="1"/>
  <c r="G1420" i="1" a="1"/>
  <c r="G1793" i="1" a="1"/>
  <c r="G2015" i="1" a="1"/>
  <c r="G2151" i="1" a="1"/>
  <c r="G1758" i="1" a="1"/>
  <c r="G1997" i="1" a="1"/>
  <c r="G1767" i="1" a="1"/>
  <c r="G2042" i="1" a="1"/>
  <c r="G2109" i="1" a="1"/>
  <c r="G2448" i="1" a="1"/>
  <c r="G1909" i="1" a="1"/>
  <c r="G7476" i="1" a="1"/>
  <c r="G2122" i="1" a="1"/>
  <c r="G2198" i="1" a="1"/>
  <c r="G2241" i="1" a="1"/>
  <c r="G2469" i="1" a="1"/>
  <c r="G2326" i="1" a="1"/>
  <c r="G2369" i="1" a="1"/>
  <c r="G2411" i="1" a="1"/>
  <c r="G1809" i="1" a="1"/>
  <c r="G1959" i="1" a="1"/>
  <c r="G2061" i="1" a="1"/>
  <c r="G2168" i="1" a="1"/>
  <c r="G2284" i="1" a="1"/>
  <c r="G1561" i="1" a="1"/>
  <c r="G2024" i="1" a="1"/>
  <c r="G2105" i="1" a="1"/>
  <c r="G2194" i="1" a="1"/>
  <c r="G2237" i="1" a="1"/>
  <c r="G2279" i="1" a="1"/>
  <c r="G4009" i="1" a="1"/>
  <c r="G2365" i="1" a="1"/>
  <c r="G4676" i="1" a="1"/>
  <c r="G2450" i="1" a="1"/>
  <c r="G2493" i="1" a="1"/>
  <c r="G2535" i="1" a="1"/>
  <c r="G2568" i="1" a="1"/>
  <c r="G1787" i="1" a="1"/>
  <c r="G4665" i="1" a="1"/>
  <c r="G2125" i="1" a="1"/>
  <c r="G2182" i="1" a="1"/>
  <c r="G2344" i="1" a="1"/>
  <c r="G2472" i="1" a="1"/>
  <c r="G2978" i="1" a="1"/>
  <c r="G1974" i="1" a="1"/>
  <c r="G2093" i="1" a="1"/>
  <c r="G2170" i="1" a="1"/>
  <c r="G2227" i="1" a="1"/>
  <c r="G2270" i="1" a="1"/>
  <c r="G2313" i="1" a="1"/>
  <c r="G2355" i="1" a="1"/>
  <c r="G2622" i="1" a="1"/>
  <c r="G2065" i="1" a="1"/>
  <c r="G2158" i="1" a="1"/>
  <c r="G2260" i="1" a="1"/>
  <c r="G2388" i="1" a="1"/>
  <c r="G8573" i="1" a="1"/>
  <c r="G2185" i="1" a="1"/>
  <c r="G2473" i="1" a="1"/>
  <c r="G2563" i="1" a="1"/>
  <c r="G2620" i="1" a="1"/>
  <c r="G6675" i="1" a="1"/>
  <c r="G2706" i="1" a="1"/>
  <c r="G2748" i="1" a="1"/>
  <c r="G2791" i="1" a="1"/>
  <c r="G2834" i="1" a="1"/>
  <c r="G2255" i="1" a="1"/>
  <c r="G2453" i="1" a="1"/>
  <c r="G1022" i="1" a="1"/>
  <c r="G8790" i="1" a="1"/>
  <c r="G2765" i="1" a="1"/>
  <c r="G2893" i="1" a="1"/>
  <c r="G1988" i="1" a="1"/>
  <c r="G2377" i="1" a="1"/>
  <c r="G2486" i="1" a="1"/>
  <c r="G2477" i="1" a="1"/>
  <c r="G2627" i="1" a="1"/>
  <c r="G2670" i="1" a="1"/>
  <c r="G6677" i="1" a="1"/>
  <c r="G2755" i="1" a="1"/>
  <c r="G2073" i="1" a="1"/>
  <c r="G2409" i="1" a="1"/>
  <c r="G2566" i="1" a="1"/>
  <c r="G2697" i="1" a="1"/>
  <c r="G3423" i="1" a="1"/>
  <c r="G2953" i="1" a="1"/>
  <c r="G3081" i="1" a="1"/>
  <c r="G3209" i="1" a="1"/>
  <c r="G3337" i="1" a="1"/>
  <c r="G8402" i="1" a="1"/>
  <c r="G2229" i="1" a="1"/>
  <c r="G2435" i="1" a="1"/>
  <c r="G2517" i="1" a="1"/>
  <c r="G2591" i="1" a="1"/>
  <c r="G4423" i="1" a="1"/>
  <c r="G2676" i="1" a="1"/>
  <c r="G2719" i="1" a="1"/>
  <c r="G2762" i="1" a="1"/>
  <c r="G2804" i="1" a="1"/>
  <c r="G7165" i="1" a="1"/>
  <c r="G2210" i="1" a="1"/>
  <c r="G2932" i="1" a="1"/>
  <c r="G2975" i="1" a="1"/>
  <c r="G2088" i="1" a="1"/>
  <c r="G243" i="1" a="1"/>
  <c r="G5877" i="1" a="1"/>
  <c r="G512" i="1" a="1"/>
  <c r="G3761" i="1" a="1"/>
  <c r="G3527" i="1" a="1"/>
  <c r="G1164" i="1" a="1"/>
  <c r="G1366" i="1" a="1"/>
  <c r="G715" i="1" a="1"/>
  <c r="G1355" i="1" a="1"/>
  <c r="G6649" i="1" a="1"/>
  <c r="G1535" i="1" a="1"/>
  <c r="G5949" i="1" a="1"/>
  <c r="G1572" i="1" a="1"/>
  <c r="G1244" i="1" a="1"/>
  <c r="G1600" i="1" a="1"/>
  <c r="G1856" i="1" a="1"/>
  <c r="G1147" i="1" a="1"/>
  <c r="G1555" i="1" a="1"/>
  <c r="G1811" i="1" a="1"/>
  <c r="G1195" i="1" a="1"/>
  <c r="G1583" i="1" a="1"/>
  <c r="G1400" i="1" a="1"/>
  <c r="G1210" i="1" a="1"/>
  <c r="G1931" i="1" a="1"/>
  <c r="G1819" i="1" a="1"/>
  <c r="G1465" i="1" a="1"/>
  <c r="G802" i="1" a="1"/>
  <c r="G2072" i="1" a="1"/>
  <c r="G2155" i="1" a="1"/>
  <c r="G5956" i="1" a="1"/>
  <c r="G2052" i="1" a="1"/>
  <c r="G5636" i="1" a="1"/>
  <c r="G2054" i="1" a="1"/>
  <c r="G2840" i="1" a="1"/>
  <c r="G2464" i="1" a="1"/>
  <c r="G1933" i="1" a="1"/>
  <c r="G4406" i="1" a="1"/>
  <c r="G2129" i="1" a="1"/>
  <c r="G2203" i="1" a="1"/>
  <c r="G2246" i="1" a="1"/>
  <c r="G2289" i="1" a="1"/>
  <c r="G2331" i="1" a="1"/>
  <c r="G6284" i="1" a="1"/>
  <c r="G2417" i="1" a="1"/>
  <c r="G4882" i="1" a="1"/>
  <c r="G1970" i="1" a="1"/>
  <c r="G2090" i="1" a="1"/>
  <c r="G2174" i="1" a="1"/>
  <c r="G2300" i="1" a="1"/>
  <c r="G5396" i="1" a="1"/>
  <c r="G2043" i="1" a="1"/>
  <c r="G2124" i="1" a="1"/>
  <c r="G2199" i="1" a="1"/>
  <c r="G1708" i="1" a="1"/>
  <c r="G2285" i="1" a="1"/>
  <c r="G2327" i="1" a="1"/>
  <c r="G2370" i="1" a="1"/>
  <c r="G2413" i="1" a="1"/>
  <c r="G2723" i="1" a="1"/>
  <c r="G2498" i="1" a="1"/>
  <c r="G2540" i="1" a="1"/>
  <c r="G2572" i="1" a="1"/>
  <c r="G1817" i="1" a="1"/>
  <c r="G4217" i="1" a="1"/>
  <c r="G2987" i="1" a="1"/>
  <c r="G4671" i="1" a="1"/>
  <c r="G2360" i="1" a="1"/>
  <c r="G2488" i="1" a="1"/>
  <c r="G1848" i="1" a="1"/>
  <c r="G1987" i="1" a="1"/>
  <c r="G2100" i="1" a="1"/>
  <c r="G2177" i="1" a="1"/>
  <c r="G1844" i="1" a="1"/>
  <c r="G2275" i="1" a="1"/>
  <c r="G1133" i="1" a="1"/>
  <c r="G2361" i="1" a="1"/>
  <c r="G1854" i="1" a="1"/>
  <c r="G2087" i="1" a="1"/>
  <c r="G2165" i="1" a="1"/>
  <c r="G2276" i="1" a="1"/>
  <c r="G2404" i="1" a="1"/>
  <c r="G2532" i="1" a="1"/>
  <c r="G2371" i="1" a="1"/>
  <c r="G2483" i="1" a="1"/>
  <c r="G2570" i="1" a="1"/>
  <c r="G2626" i="1" a="1"/>
  <c r="G2668" i="1" a="1"/>
  <c r="G2711" i="1" a="1"/>
  <c r="G5638" i="1" a="1"/>
  <c r="G2796" i="1" a="1"/>
  <c r="G2839" i="1" a="1"/>
  <c r="G5412" i="1" a="1"/>
  <c r="G2463" i="1" a="1"/>
  <c r="G2636" i="1" a="1"/>
  <c r="G6297" i="1" a="1"/>
  <c r="G2781" i="1" a="1"/>
  <c r="G4450" i="1" a="1"/>
  <c r="G5165" i="1" a="1"/>
  <c r="G2393" i="1" a="1"/>
  <c r="G5996" i="1" a="1"/>
  <c r="G2590" i="1" a="1"/>
  <c r="G6293" i="1" a="1"/>
  <c r="G2675" i="1" a="1"/>
  <c r="G2718" i="1" a="1"/>
  <c r="G2760" i="1" a="1"/>
  <c r="G2178" i="1" a="1"/>
  <c r="G2444" i="1" a="1"/>
  <c r="G2585" i="1" a="1"/>
  <c r="G2713" i="1" a="1"/>
  <c r="G8594" i="1" a="1"/>
  <c r="G4245" i="1" a="1"/>
  <c r="G3097" i="1" a="1"/>
  <c r="G4947" i="1" a="1"/>
  <c r="G3353" i="1" a="1"/>
  <c r="G3481" i="1" a="1"/>
  <c r="G2271" i="1" a="1"/>
  <c r="G2446" i="1" a="1"/>
  <c r="G5637" i="1" a="1"/>
  <c r="G2596" i="1" a="1"/>
  <c r="G2639" i="1" a="1"/>
  <c r="G3814" i="1" a="1"/>
  <c r="G2724" i="1" a="1"/>
  <c r="G2188" i="1" a="1"/>
  <c r="G7907" i="1" a="1"/>
  <c r="G2727" i="1" a="1"/>
  <c r="G2895" i="1" a="1"/>
  <c r="G93" i="1" a="1"/>
  <c r="G2980" i="1" a="1"/>
  <c r="G2140" i="1" a="1"/>
  <c r="G91" i="1" a="1"/>
  <c r="G596" i="1" a="1"/>
  <c r="G592" i="1" a="1"/>
  <c r="G861" i="1" a="1"/>
  <c r="G1332" i="1" a="1"/>
  <c r="G828" i="1" a="1"/>
  <c r="G1434" i="1" a="1"/>
  <c r="G951" i="1" a="1"/>
  <c r="G1423" i="1" a="1"/>
  <c r="G7403" i="1" a="1"/>
  <c r="G1590" i="1" a="1"/>
  <c r="G1288" i="1" a="1"/>
  <c r="G1627" i="1" a="1"/>
  <c r="G1365" i="1" a="1"/>
  <c r="G1655" i="1" a="1"/>
  <c r="G1261" i="1" a="1"/>
  <c r="G1257" i="1" a="1"/>
  <c r="G1610" i="1" a="1"/>
  <c r="G1866" i="1" a="1"/>
  <c r="G1309" i="1" a="1"/>
  <c r="G1638" i="1" a="1"/>
  <c r="G8363" i="1" a="1"/>
  <c r="G1730" i="1" a="1"/>
  <c r="G1986" i="1" a="1"/>
  <c r="G3122" i="1" a="1"/>
  <c r="G6265" i="1" a="1"/>
  <c r="G1808" i="1" a="1"/>
  <c r="G3796" i="1" a="1"/>
  <c r="G3410" i="1" a="1"/>
  <c r="G1772" i="1" a="1"/>
  <c r="G2068" i="1" a="1"/>
  <c r="G1840" i="1" a="1"/>
  <c r="G7123" i="1" a="1"/>
  <c r="G2192" i="1" a="1"/>
  <c r="G1349" i="1" a="1"/>
  <c r="G1945" i="1" a="1"/>
  <c r="G2041" i="1" a="1"/>
  <c r="G2148" i="1" a="1"/>
  <c r="G2209" i="1" a="1"/>
  <c r="G2251" i="1" a="1"/>
  <c r="G2294" i="1" a="1"/>
  <c r="G2337" i="1" a="1"/>
  <c r="G2379" i="1" a="1"/>
  <c r="G2422" i="1" a="1"/>
  <c r="G1868" i="1" a="1"/>
  <c r="G1982" i="1" a="1"/>
  <c r="G2104" i="1" a="1"/>
  <c r="G2181" i="1" a="1"/>
  <c r="G2316" i="1" a="1"/>
  <c r="G1723" i="1" a="1"/>
  <c r="G444" i="1" a="1"/>
  <c r="G1621" i="1" a="1"/>
  <c r="G2205" i="1" a="1"/>
  <c r="G2247" i="1" a="1"/>
  <c r="G2290" i="1" a="1"/>
  <c r="G2333" i="1" a="1"/>
  <c r="G2375" i="1" a="1"/>
  <c r="G2418" i="1" a="1"/>
  <c r="G2461" i="1" a="1"/>
  <c r="G2503" i="1" a="1"/>
  <c r="G2544" i="1" a="1"/>
  <c r="G2576" i="1" a="1"/>
  <c r="G1846" i="1" a="1"/>
  <c r="G4408" i="1" a="1"/>
  <c r="G2150" i="1" a="1"/>
  <c r="G2248" i="1" a="1"/>
  <c r="G2376" i="1" a="1"/>
  <c r="G2504" i="1" a="1"/>
  <c r="G1877" i="1" a="1"/>
  <c r="G1996" i="1" a="1"/>
  <c r="G5974" i="1" a="1"/>
  <c r="G2195" i="1" a="1"/>
  <c r="G2238" i="1" a="1"/>
  <c r="G2281" i="1" a="1"/>
  <c r="G2323" i="1" a="1"/>
  <c r="G378" i="1" a="1"/>
  <c r="G1894" i="1" a="1"/>
  <c r="G2094" i="1" a="1"/>
  <c r="G2184" i="1" a="1"/>
  <c r="G4903" i="1" a="1"/>
  <c r="G2420" i="1" a="1"/>
  <c r="G1855" i="1" a="1"/>
  <c r="G2389" i="1" a="1"/>
  <c r="G2494" i="1" a="1"/>
  <c r="G4936" i="1" a="1"/>
  <c r="G2631" i="1" a="1"/>
  <c r="G2674" i="1" a="1"/>
  <c r="G2716" i="1" a="1"/>
  <c r="G2759" i="1" a="1"/>
  <c r="G2802" i="1" a="1"/>
  <c r="G3157" i="1" a="1"/>
  <c r="G2341" i="1" a="1"/>
  <c r="G2474" i="1" a="1"/>
  <c r="G2558" i="1" a="1"/>
  <c r="G2669" i="1" a="1"/>
  <c r="G2797" i="1" a="1"/>
  <c r="G1139" i="1" a="1"/>
  <c r="G4668" i="1" a="1"/>
  <c r="G2421" i="1" a="1"/>
  <c r="G2506" i="1" a="1"/>
  <c r="G2595" i="1" a="1"/>
  <c r="G4938" i="1" a="1"/>
  <c r="G2680" i="1" a="1"/>
  <c r="G7487" i="1" a="1"/>
  <c r="G8791" i="1" a="1"/>
  <c r="G8114" i="1" a="1"/>
  <c r="G2476" i="1" a="1"/>
  <c r="G2601" i="1" a="1"/>
  <c r="G2729" i="1" a="1"/>
  <c r="G2857" i="1" a="1"/>
  <c r="G2985" i="1" a="1"/>
  <c r="G2223" i="1" a="1"/>
  <c r="G3241" i="1" a="1"/>
  <c r="G3369" i="1" a="1"/>
  <c r="G3497" i="1" a="1"/>
  <c r="G2314" i="1" a="1"/>
  <c r="G2457" i="1" a="1"/>
  <c r="G2541" i="1" a="1"/>
  <c r="G2602" i="1" a="1"/>
  <c r="G2644" i="1" a="1"/>
  <c r="G2687" i="1" a="1"/>
  <c r="G2730" i="1" a="1"/>
  <c r="G2772" i="1" a="1"/>
  <c r="G2815" i="1" a="1"/>
  <c r="G2858" i="1" a="1"/>
  <c r="G2900" i="1" a="1"/>
  <c r="G3833" i="1" a="1"/>
  <c r="G2986" i="1" a="1"/>
  <c r="G2234" i="1" a="1"/>
  <c r="G401" i="1" a="1"/>
  <c r="G274" i="1" a="1"/>
  <c r="G629" i="1" a="1"/>
  <c r="G4384" i="1" a="1"/>
  <c r="G1136" i="1" a="1"/>
  <c r="G1087" i="1" a="1"/>
  <c r="G859" i="1" a="1"/>
  <c r="G2825" i="1" a="1"/>
  <c r="G1241" i="1" a="1"/>
  <c r="G1325" i="1" a="1"/>
  <c r="G1654" i="1" a="1"/>
  <c r="G3528" i="1" a="1"/>
  <c r="G1691" i="1" a="1"/>
  <c r="G1463" i="1" a="1"/>
  <c r="G1719" i="1" a="1"/>
  <c r="G1975" i="1" a="1"/>
  <c r="G5152" i="1" a="1"/>
  <c r="G1674" i="1" a="1"/>
  <c r="G1930" i="1" a="1"/>
  <c r="G1437" i="1" a="1"/>
  <c r="G1025" i="1" a="1"/>
  <c r="G1538" i="1" a="1"/>
  <c r="G2617" i="1" a="1"/>
  <c r="G374" i="1" a="1"/>
  <c r="G1726" i="1" a="1"/>
  <c r="G1836" i="1" a="1"/>
  <c r="G1910" i="1" a="1"/>
  <c r="G2115" i="1" a="1"/>
  <c r="G2187" i="1" a="1"/>
  <c r="G1882" i="1" a="1"/>
  <c r="G1520" i="1" a="1"/>
  <c r="G1883" i="1" a="1"/>
  <c r="G1860" i="1" a="1"/>
  <c r="G2304" i="1" a="1"/>
  <c r="G1775" i="1" a="1"/>
  <c r="G1968" i="1" a="1"/>
  <c r="G2075" i="1" a="1"/>
  <c r="G2161" i="1" a="1"/>
  <c r="G2219" i="1" a="1"/>
  <c r="G2262" i="1" a="1"/>
  <c r="G2049" i="1" a="1"/>
  <c r="G2347" i="1" a="1"/>
  <c r="G2390" i="1" a="1"/>
  <c r="G1388" i="1" a="1"/>
  <c r="G1912" i="1" a="1"/>
  <c r="G2002" i="1" a="1"/>
  <c r="G2117" i="1" a="1"/>
  <c r="G2220" i="1" a="1"/>
  <c r="G2348" i="1" a="1"/>
  <c r="G1782" i="1" a="1"/>
  <c r="G2070" i="1" a="1"/>
  <c r="G1706" i="1" a="1"/>
  <c r="G2215" i="1" a="1"/>
  <c r="G391" i="1" a="1"/>
  <c r="G2301" i="1" a="1"/>
  <c r="G2343" i="1" a="1"/>
  <c r="G2386" i="1" a="1"/>
  <c r="G2429" i="1" a="1"/>
  <c r="G2471" i="1" a="1"/>
  <c r="G2514" i="1" a="1"/>
  <c r="G2552" i="1" a="1"/>
  <c r="G2584" i="1" a="1"/>
  <c r="G1927" i="1" a="1"/>
  <c r="G2055" i="1" a="1"/>
  <c r="G2176" i="1" a="1"/>
  <c r="G2280" i="1" a="1"/>
  <c r="G2408" i="1" a="1"/>
  <c r="G2536" i="1" a="1"/>
  <c r="G1915" i="1" a="1"/>
  <c r="G2064" i="1" a="1"/>
  <c r="G5409" i="1" a="1"/>
  <c r="G2206" i="1" a="1"/>
  <c r="G2249" i="1" a="1"/>
  <c r="G2291" i="1" a="1"/>
  <c r="G2334" i="1" a="1"/>
  <c r="G1625" i="1" a="1"/>
  <c r="G2040" i="1" a="1"/>
  <c r="G2120" i="1" a="1"/>
  <c r="G2196" i="1" a="1"/>
  <c r="G2324" i="1" a="1"/>
  <c r="G4416" i="1" a="1"/>
  <c r="G5404" i="1" a="1"/>
  <c r="G6292" i="1" a="1"/>
  <c r="G2521" i="1" a="1"/>
  <c r="G2599" i="1" a="1"/>
  <c r="G9161" i="1" a="1"/>
  <c r="G2684" i="1" a="1"/>
  <c r="G9044" i="1" a="1"/>
  <c r="G6928" i="1" a="1"/>
  <c r="G2812" i="1" a="1"/>
  <c r="G1488" i="1" a="1"/>
  <c r="G2405" i="1" a="1"/>
  <c r="G2495" i="1" a="1"/>
  <c r="G2583" i="1" a="1"/>
  <c r="G2701" i="1" a="1"/>
  <c r="G2829" i="1" a="1"/>
  <c r="G2957" i="1" a="1"/>
  <c r="G2218" i="1" a="1"/>
  <c r="G2443" i="1" a="1"/>
  <c r="G2539" i="1" a="1"/>
  <c r="G2606" i="1" a="1"/>
  <c r="G2648" i="1" a="1"/>
  <c r="G2691" i="1" a="1"/>
  <c r="G2734" i="1" a="1"/>
  <c r="G2497" i="1" a="1"/>
  <c r="G2309" i="1" a="1"/>
  <c r="G2523" i="1" a="1"/>
  <c r="G2633" i="1" a="1"/>
  <c r="G6910" i="1" a="1"/>
  <c r="G2889" i="1" a="1"/>
  <c r="G3017" i="1" a="1"/>
  <c r="G4711" i="1" a="1"/>
  <c r="G3273" i="1" a="1"/>
  <c r="G2232" i="1" a="1"/>
  <c r="G1919" i="1" a="1"/>
  <c r="G2382" i="1" a="1"/>
  <c r="G2478" i="1" a="1"/>
  <c r="G2554" i="1" a="1"/>
  <c r="G2612" i="1" a="1"/>
  <c r="G7161" i="1" a="1"/>
  <c r="G2698" i="1" a="1"/>
  <c r="G4232" i="1" a="1"/>
  <c r="G2783" i="1" a="1"/>
  <c r="G234" i="1" a="1"/>
  <c r="G6307" i="1" a="1"/>
  <c r="G2911" i="1" a="1"/>
  <c r="G2954" i="1" a="1"/>
  <c r="G101" i="1" a="1"/>
  <c r="G2138" i="1" a="1"/>
  <c r="G1447" i="1" a="1"/>
  <c r="G1636" i="1" a="1"/>
  <c r="G1264" i="1" a="1"/>
  <c r="G1647" i="1" a="1"/>
  <c r="G1260" i="1" a="1"/>
  <c r="G2183" i="1" a="1"/>
  <c r="G3546" i="1" a="1"/>
  <c r="G2067" i="1" a="1"/>
  <c r="G2299" i="1" a="1"/>
  <c r="G1900" i="1" a="1"/>
  <c r="G2332" i="1" a="1"/>
  <c r="G3800" i="1" a="1"/>
  <c r="G2381" i="1" a="1"/>
  <c r="G3418" i="1" a="1"/>
  <c r="G2157" i="1" a="1"/>
  <c r="G1892" i="1" a="1"/>
  <c r="G2243" i="1" a="1"/>
  <c r="G1906" i="1" a="1"/>
  <c r="G844" i="1" a="1"/>
  <c r="G2594" i="1" a="1"/>
  <c r="G6005" i="1" a="1"/>
  <c r="G88" i="1" a="1"/>
  <c r="G4452" i="1" a="1"/>
  <c r="G2600" i="1" a="1"/>
  <c r="G2771" i="1" a="1"/>
  <c r="G2745" i="1" a="1"/>
  <c r="G3129" i="1" a="1"/>
  <c r="G3169" i="1" a="1"/>
  <c r="G2489" i="1" a="1"/>
  <c r="G226" i="1" a="1"/>
  <c r="G2751" i="1" a="1"/>
  <c r="G2874" i="1" a="1"/>
  <c r="G1539" i="1" a="1"/>
  <c r="G2398" i="1" a="1"/>
  <c r="G2490" i="1" a="1"/>
  <c r="G2574" i="1" a="1"/>
  <c r="G2709" i="1" a="1"/>
  <c r="G2837" i="1" a="1"/>
  <c r="G1738" i="1" a="1"/>
  <c r="G7498" i="1" a="1"/>
  <c r="G3136" i="1" a="1"/>
  <c r="G4017" i="1" a="1"/>
  <c r="G1524" i="1" a="1"/>
  <c r="G2630" i="1" a="1"/>
  <c r="G2672" i="1" a="1"/>
  <c r="G2715" i="1" a="1"/>
  <c r="G2758" i="1" a="1"/>
  <c r="G2800" i="1" a="1"/>
  <c r="G2843" i="1" a="1"/>
  <c r="G2886" i="1" a="1"/>
  <c r="G4940" i="1" a="1"/>
  <c r="G2971" i="1" a="1"/>
  <c r="G3014" i="1" a="1"/>
  <c r="G3056" i="1" a="1"/>
  <c r="G3099" i="1" a="1"/>
  <c r="G2537" i="1" a="1"/>
  <c r="G2942" i="1" a="1"/>
  <c r="G3060" i="1" a="1"/>
  <c r="G4705" i="1" a="1"/>
  <c r="G3197" i="1" a="1"/>
  <c r="G3276" i="1" a="1"/>
  <c r="G3331" i="1" a="1"/>
  <c r="G3416" i="1" a="1"/>
  <c r="G3466" i="1" a="1"/>
  <c r="G3544" i="1" a="1"/>
  <c r="G1953" i="1" a="1"/>
  <c r="G2872" i="1" a="1"/>
  <c r="G3036" i="1" a="1"/>
  <c r="G8611" i="1" a="1"/>
  <c r="G3186" i="1" a="1"/>
  <c r="G3259" i="1" a="1"/>
  <c r="G3326" i="1" a="1"/>
  <c r="G3393" i="1" a="1"/>
  <c r="G2491" i="1" a="1"/>
  <c r="G2974" i="1" a="1"/>
  <c r="G1541" i="1" a="1"/>
  <c r="G3150" i="1" a="1"/>
  <c r="G3217" i="1" a="1"/>
  <c r="G3284" i="1" a="1"/>
  <c r="G3351" i="1" a="1"/>
  <c r="G4482" i="1" a="1"/>
  <c r="G3485" i="1" a="1"/>
  <c r="G3554" i="1" a="1"/>
  <c r="G3618" i="1" a="1"/>
  <c r="G3682" i="1" a="1"/>
  <c r="G3746" i="1" a="1"/>
  <c r="G3810" i="1" a="1"/>
  <c r="G3874" i="1" a="1"/>
  <c r="G757" i="1" a="1"/>
  <c r="G2513" i="1" a="1"/>
  <c r="G2824" i="1" a="1"/>
  <c r="G2977" i="1" a="1"/>
  <c r="G3080" i="1" a="1"/>
  <c r="G1028" i="1" a="1"/>
  <c r="G5437" i="1" a="1"/>
  <c r="G3291" i="1" a="1"/>
  <c r="G3358" i="1" a="1"/>
  <c r="G3425" i="1" a="1"/>
  <c r="G3492" i="1" a="1"/>
  <c r="G3564" i="1" a="1"/>
  <c r="G5674" i="1" a="1"/>
  <c r="G3692" i="1" a="1"/>
  <c r="G3756" i="1" a="1"/>
  <c r="G3820" i="1" a="1"/>
  <c r="G3884" i="1" a="1"/>
  <c r="G3948" i="1" a="1"/>
  <c r="G4012" i="1" a="1"/>
  <c r="G4684" i="1" a="1"/>
  <c r="G4247" i="1" a="1"/>
  <c r="G3074" i="1" a="1"/>
  <c r="G3158" i="1" a="1"/>
  <c r="G6309" i="1" a="1"/>
  <c r="G3298" i="1" a="1"/>
  <c r="G3371" i="1" a="1"/>
  <c r="G8380" i="1" a="1"/>
  <c r="G3505" i="1" a="1"/>
  <c r="G3560" i="1" a="1"/>
  <c r="G2569" i="1" a="1"/>
  <c r="G2894" i="1" a="1"/>
  <c r="G3023" i="1" a="1"/>
  <c r="G3134" i="1" a="1"/>
  <c r="G3201" i="1" a="1"/>
  <c r="G952" i="1" a="1"/>
  <c r="G3335" i="1" a="1"/>
  <c r="G3408" i="1" a="1"/>
  <c r="G85" i="1" a="1"/>
  <c r="G6853" i="1" a="1"/>
  <c r="G1248" i="1" a="1"/>
  <c r="G1700" i="1" a="1"/>
  <c r="G1392" i="1" a="1"/>
  <c r="G1098" i="1" a="1"/>
  <c r="G372" i="1" a="1"/>
  <c r="G1584" i="1" a="1"/>
  <c r="G1921" i="1" a="1"/>
  <c r="G2089" i="1" a="1"/>
  <c r="G2310" i="1" a="1"/>
  <c r="G1923" i="1" a="1"/>
  <c r="G2364" i="1" a="1"/>
  <c r="G2221" i="1" a="1"/>
  <c r="G5413" i="1" a="1"/>
  <c r="G7158" i="1" a="1"/>
  <c r="G4889" i="1" a="1"/>
  <c r="G1928" i="1" a="1"/>
  <c r="G2254" i="1" a="1"/>
  <c r="G2037" i="1" a="1"/>
  <c r="G2468" i="1" a="1"/>
  <c r="G2604" i="1" a="1"/>
  <c r="G2775" i="1" a="1"/>
  <c r="G2505" i="1" a="1"/>
  <c r="G2737" i="1" a="1"/>
  <c r="G2611" i="1" a="1"/>
  <c r="G2782" i="1" a="1"/>
  <c r="G2777" i="1" a="1"/>
  <c r="G3161" i="1" a="1"/>
  <c r="G3513" i="1" a="1"/>
  <c r="G4927" i="1" a="1"/>
  <c r="G2660" i="1" a="1"/>
  <c r="G2778" i="1" a="1"/>
  <c r="G2879" i="1" a="1"/>
  <c r="G898" i="1" a="1"/>
  <c r="G6289" i="1" a="1"/>
  <c r="G2501" i="1" a="1"/>
  <c r="G3155" i="1" a="1"/>
  <c r="G2725" i="1" a="1"/>
  <c r="G2853" i="1" a="1"/>
  <c r="G2981" i="1" a="1"/>
  <c r="G1796" i="1" a="1"/>
  <c r="G2414" i="1" a="1"/>
  <c r="G2510" i="1" a="1"/>
  <c r="G2592" i="1" a="1"/>
  <c r="G2635" i="1" a="1"/>
  <c r="G2678" i="1" a="1"/>
  <c r="G2720" i="1" a="1"/>
  <c r="G2763" i="1" a="1"/>
  <c r="G2806" i="1" a="1"/>
  <c r="G2848" i="1" a="1"/>
  <c r="G2891" i="1" a="1"/>
  <c r="G2934" i="1" a="1"/>
  <c r="G2976" i="1" a="1"/>
  <c r="G3019" i="1" a="1"/>
  <c r="G3062" i="1" a="1"/>
  <c r="G3104" i="1" a="1"/>
  <c r="G2673" i="1" a="1"/>
  <c r="G2956" i="1" a="1"/>
  <c r="G3596" i="1" a="1"/>
  <c r="G3148" i="1" a="1"/>
  <c r="G3203" i="1" a="1"/>
  <c r="G3288" i="1" a="1"/>
  <c r="G3338" i="1" a="1"/>
  <c r="G4740" i="1" a="1"/>
  <c r="G3478" i="1" a="1"/>
  <c r="G8209" i="1" a="1"/>
  <c r="G2367" i="1" a="1"/>
  <c r="G2887" i="1" a="1"/>
  <c r="G3044" i="1" a="1"/>
  <c r="G3131" i="1" a="1"/>
  <c r="G1163" i="1" a="1"/>
  <c r="G3265" i="1" a="1"/>
  <c r="G5196" i="1" a="1"/>
  <c r="G3399" i="1" a="1"/>
  <c r="G2801" i="1" a="1"/>
  <c r="G1624" i="1" a="1"/>
  <c r="G3071" i="1" a="1"/>
  <c r="G3156" i="1" a="1"/>
  <c r="G3223" i="1" a="1"/>
  <c r="G3296" i="1" a="1"/>
  <c r="G3357" i="1" a="1"/>
  <c r="G3436" i="1" a="1"/>
  <c r="G3491" i="1" a="1"/>
  <c r="G7180" i="1" a="1"/>
  <c r="G3627" i="1" a="1"/>
  <c r="G3691" i="1" a="1"/>
  <c r="G3755" i="1" a="1"/>
  <c r="G3819" i="1" a="1"/>
  <c r="G3883" i="1" a="1"/>
  <c r="G3947" i="1" a="1"/>
  <c r="G4011" i="1" a="1"/>
  <c r="G5176" i="1" a="1"/>
  <c r="G2990" i="1" a="1"/>
  <c r="G3090" i="1" a="1"/>
  <c r="G4716" i="1" a="1"/>
  <c r="G3230" i="1" a="1"/>
  <c r="G3297" i="1" a="1"/>
  <c r="G3364" i="1" a="1"/>
  <c r="G6477" i="1" a="1"/>
  <c r="G3504" i="1" a="1"/>
  <c r="G3573" i="1" a="1"/>
  <c r="G7970" i="1" a="1"/>
  <c r="G3701" i="1" a="1"/>
  <c r="G3765" i="1" a="1"/>
  <c r="G3829" i="1" a="1"/>
  <c r="G3893" i="1" a="1"/>
  <c r="G3957" i="1" a="1"/>
  <c r="G4021" i="1" a="1"/>
  <c r="G2849" i="1" a="1"/>
  <c r="G2993" i="1" a="1"/>
  <c r="G3082" i="1" a="1"/>
  <c r="G6975" i="1" a="1"/>
  <c r="G3243" i="1" a="1"/>
  <c r="G3310" i="1" a="1"/>
  <c r="G5666" i="1" a="1"/>
  <c r="G3444" i="1" a="1"/>
  <c r="G3628" i="1" a="1"/>
  <c r="G3569" i="1" a="1"/>
  <c r="G7894" i="1" a="1"/>
  <c r="G2908" i="1" a="1"/>
  <c r="G3595" i="1" a="1"/>
  <c r="G2992" i="1" a="1"/>
  <c r="G3207" i="1" a="1"/>
  <c r="G3280" i="1" a="1"/>
  <c r="G3341" i="1" a="1"/>
  <c r="G3420" i="1" a="1"/>
  <c r="G2066" i="1" a="1"/>
  <c r="G3551" i="1" a="1"/>
  <c r="G2458" i="1" a="1"/>
  <c r="G2924" i="1" a="1"/>
  <c r="G6018" i="1" a="1"/>
  <c r="G3135" i="1" a="1"/>
  <c r="G1751" i="1" a="1"/>
  <c r="G4733" i="1" a="1"/>
  <c r="G3330" i="1" a="1"/>
  <c r="G3403" i="1" a="1"/>
  <c r="G3470" i="1" a="1"/>
  <c r="G3547" i="1" a="1"/>
  <c r="G5673" i="1" a="1"/>
  <c r="G3675" i="1" a="1"/>
  <c r="G3739" i="1" a="1"/>
  <c r="G3803" i="1" a="1"/>
  <c r="G3867" i="1" a="1"/>
  <c r="G3931" i="1" a="1"/>
  <c r="G648" i="1" a="1"/>
  <c r="G904" i="1" a="1"/>
  <c r="G1075" i="1" a="1"/>
  <c r="G2340" i="1" a="1"/>
  <c r="G1619" i="1" a="1"/>
  <c r="G1483" i="1" a="1"/>
  <c r="G1763" i="1" a="1"/>
  <c r="G1874" i="1" a="1"/>
  <c r="G2208" i="1" a="1"/>
  <c r="G2154" i="1" a="1"/>
  <c r="G2342" i="1" a="1"/>
  <c r="G1994" i="1" a="1"/>
  <c r="G1753" i="1" a="1"/>
  <c r="G2253" i="1" a="1"/>
  <c r="G5418" i="1" a="1"/>
  <c r="G2580" i="1" a="1"/>
  <c r="G2264" i="1" a="1"/>
  <c r="G2026" i="1" a="1"/>
  <c r="G2286" i="1" a="1"/>
  <c r="G2101" i="1" a="1"/>
  <c r="G1965" i="1" a="1"/>
  <c r="G74" i="1" a="1"/>
  <c r="G2807" i="1" a="1"/>
  <c r="G2053" i="1" a="1"/>
  <c r="G2172" i="1" a="1"/>
  <c r="G2643" i="1" a="1"/>
  <c r="G2266" i="1" a="1"/>
  <c r="G2873" i="1" a="1"/>
  <c r="G3177" i="1" a="1"/>
  <c r="G2008" i="1" a="1"/>
  <c r="G4027" i="1" a="1"/>
  <c r="G2666" i="1" a="1"/>
  <c r="G2788" i="1" a="1"/>
  <c r="G5188" i="1" a="1"/>
  <c r="G3002" i="1" a="1"/>
  <c r="G2426" i="1" a="1"/>
  <c r="G107" i="1" a="1"/>
  <c r="G2613" i="1" a="1"/>
  <c r="G2741" i="1" a="1"/>
  <c r="G7492" i="1" a="1"/>
  <c r="G2997" i="1" a="1"/>
  <c r="G2146" i="1" a="1"/>
  <c r="G2427" i="1" a="1"/>
  <c r="G2518" i="1" a="1"/>
  <c r="G2598" i="1" a="1"/>
  <c r="G4682" i="1" a="1"/>
  <c r="G2683" i="1" a="1"/>
  <c r="G5175" i="1" a="1"/>
  <c r="G2768" i="1" a="1"/>
  <c r="G2811" i="1" a="1"/>
  <c r="G2854" i="1" a="1"/>
  <c r="G2896" i="1" a="1"/>
  <c r="G2939" i="1" a="1"/>
  <c r="G2982" i="1" a="1"/>
  <c r="G3024" i="1" a="1"/>
  <c r="G3067" i="1" a="1"/>
  <c r="G2063" i="1" a="1"/>
  <c r="G2817" i="1" a="1"/>
  <c r="G2984" i="1" a="1"/>
  <c r="G3086" i="1" a="1"/>
  <c r="G2356" i="1" a="1"/>
  <c r="G3210" i="1" a="1"/>
  <c r="G532" i="1" a="1"/>
  <c r="G3350" i="1" a="1"/>
  <c r="G3429" i="1" a="1"/>
  <c r="G3490" i="1" a="1"/>
  <c r="G3562" i="1" a="1"/>
  <c r="G2543" i="1" a="1"/>
  <c r="G2915" i="1" a="1"/>
  <c r="G4038" i="1" a="1"/>
  <c r="G8205" i="1" a="1"/>
  <c r="G1030" i="1" a="1"/>
  <c r="G4949" i="1" a="1"/>
  <c r="G3344" i="1" a="1"/>
  <c r="G3405" i="1" a="1"/>
  <c r="G2860" i="1" a="1"/>
  <c r="G4458" i="1" a="1"/>
  <c r="G3089" i="1" a="1"/>
  <c r="G5434" i="1" a="1"/>
  <c r="G3229" i="1" a="1"/>
  <c r="G2996" i="1" a="1"/>
  <c r="G3363" i="1" a="1"/>
  <c r="G3448" i="1" a="1"/>
  <c r="G3498" i="1" a="1"/>
  <c r="G3568" i="1" a="1"/>
  <c r="G3632" i="1" a="1"/>
  <c r="G3696" i="1" a="1"/>
  <c r="G3760" i="1" a="1"/>
  <c r="G3824" i="1" a="1"/>
  <c r="G5232" i="1" a="1"/>
  <c r="G3952" i="1" a="1"/>
  <c r="G4016" i="1" a="1"/>
  <c r="G2862" i="1" a="1"/>
  <c r="G6692" i="1" a="1"/>
  <c r="G3098" i="1" a="1"/>
  <c r="G4251" i="1" a="1"/>
  <c r="G3236" i="1" a="1"/>
  <c r="G3303" i="1" a="1"/>
  <c r="G3376" i="1" a="1"/>
  <c r="G3171" i="1" a="1"/>
  <c r="G3516" i="1" a="1"/>
  <c r="G8214" i="1" a="1"/>
  <c r="G3646" i="1" a="1"/>
  <c r="G1629" i="1" a="1"/>
  <c r="G7973" i="1" a="1"/>
  <c r="G848" i="1" a="1"/>
  <c r="G3902" i="1" a="1"/>
  <c r="G3966" i="1" a="1"/>
  <c r="G1035" i="1" a="1"/>
  <c r="G2865" i="1" a="1"/>
  <c r="G3004" i="1" a="1"/>
  <c r="G3106" i="1" a="1"/>
  <c r="G3182" i="1" a="1"/>
  <c r="G3249" i="1" a="1"/>
  <c r="G3316" i="1" a="1"/>
  <c r="G3383" i="1" a="1"/>
  <c r="G7929" i="1" a="1"/>
  <c r="G7178" i="1" a="1"/>
  <c r="G3578" i="1" a="1"/>
  <c r="G2785" i="1" a="1"/>
  <c r="G2936" i="1" a="1"/>
  <c r="G2216" i="1" a="1"/>
  <c r="G3152" i="1" a="1"/>
  <c r="G3213" i="1" a="1"/>
  <c r="G7517" i="1" a="1"/>
  <c r="G3347" i="1" a="1"/>
  <c r="G3838" i="1" a="1"/>
  <c r="G3482" i="1" a="1"/>
  <c r="G7957" i="1" a="1"/>
  <c r="G2575" i="1" a="1"/>
  <c r="G4695" i="1" a="1"/>
  <c r="G3075" i="1" a="1"/>
  <c r="G3141" i="1" a="1"/>
  <c r="G3202" i="1" a="1"/>
  <c r="G3275" i="1" a="1"/>
  <c r="G3342" i="1" a="1"/>
  <c r="G3409" i="1" a="1"/>
  <c r="G3476" i="1" a="1"/>
  <c r="G3552" i="1" a="1"/>
  <c r="G3616" i="1" a="1"/>
  <c r="G6061" i="1" a="1"/>
  <c r="G3744" i="1" a="1"/>
  <c r="G3808" i="1" a="1"/>
  <c r="G3872" i="1" a="1"/>
  <c r="G7555" i="1" a="1"/>
  <c r="G435" i="1" a="1"/>
  <c r="G1096" i="1" a="1"/>
  <c r="G1357" i="1" a="1"/>
  <c r="G1472" i="1" a="1"/>
  <c r="G1683" i="1" a="1"/>
  <c r="G1547" i="1" a="1"/>
  <c r="G6455" i="1" a="1"/>
  <c r="G1889" i="1" a="1"/>
  <c r="G2320" i="1" a="1"/>
  <c r="G2180" i="1" a="1"/>
  <c r="G2353" i="1" a="1"/>
  <c r="G2023" i="1" a="1"/>
  <c r="G1869" i="1" a="1"/>
  <c r="G2263" i="1" a="1"/>
  <c r="G1013" i="1" a="1"/>
  <c r="G1234" i="1" a="1"/>
  <c r="G2296" i="1" a="1"/>
  <c r="G2071" i="1" a="1"/>
  <c r="G2297" i="1" a="1"/>
  <c r="G2126" i="1" a="1"/>
  <c r="G2207" i="1" a="1"/>
  <c r="G2647" i="1" a="1"/>
  <c r="G4236" i="1" a="1"/>
  <c r="G2589" i="1" a="1"/>
  <c r="G2261" i="1" a="1"/>
  <c r="G2989" i="1" a="1"/>
  <c r="G6283" i="1" a="1"/>
  <c r="G2905" i="1" a="1"/>
  <c r="G3257" i="1" a="1"/>
  <c r="G7881" i="1" a="1"/>
  <c r="G2573" i="1" a="1"/>
  <c r="G2692" i="1" a="1"/>
  <c r="G138" i="1" a="1"/>
  <c r="G2916" i="1" a="1"/>
  <c r="G3007" i="1" a="1"/>
  <c r="G2437" i="1" a="1"/>
  <c r="G2526" i="1" a="1"/>
  <c r="G2629" i="1" a="1"/>
  <c r="G2757" i="1" a="1"/>
  <c r="G2885" i="1" a="1"/>
  <c r="G3013" i="1" a="1"/>
  <c r="G2197" i="1" a="1"/>
  <c r="G6670" i="1" a="1"/>
  <c r="G2527" i="1" a="1"/>
  <c r="G2603" i="1" a="1"/>
  <c r="G1449" i="1" a="1"/>
  <c r="G2688" i="1" a="1"/>
  <c r="G2731" i="1" a="1"/>
  <c r="G2774" i="1" a="1"/>
  <c r="G2816" i="1" a="1"/>
  <c r="G2859" i="1" a="1"/>
  <c r="G2902" i="1" a="1"/>
  <c r="G2944" i="1" a="1"/>
  <c r="G4700" i="1" a="1"/>
  <c r="G3030" i="1" a="1"/>
  <c r="G7496" i="1" a="1"/>
  <c r="G3115" i="1" a="1"/>
  <c r="G2856" i="1" a="1"/>
  <c r="G2999" i="1" a="1"/>
  <c r="G1162" i="1" a="1"/>
  <c r="G3167" i="1" a="1"/>
  <c r="G3222" i="1" a="1"/>
  <c r="G3301" i="1" a="1"/>
  <c r="G3362" i="1" a="1"/>
  <c r="G3170" i="1" a="1"/>
  <c r="G3502" i="1" a="1"/>
  <c r="G3571" i="1" a="1"/>
  <c r="G2593" i="1" a="1"/>
  <c r="G4692" i="1" a="1"/>
  <c r="G7908" i="1" a="1"/>
  <c r="G3143" i="1" a="1"/>
  <c r="G3216" i="1" a="1"/>
  <c r="G3277" i="1" a="1"/>
  <c r="G3356" i="1" a="1"/>
  <c r="G3411" i="1" a="1"/>
  <c r="G2888" i="1" a="1"/>
  <c r="G292" i="1" a="1"/>
  <c r="G3096" i="1" a="1"/>
  <c r="G3180" i="1" a="1"/>
  <c r="G3235" i="1" a="1"/>
  <c r="G3320" i="1" a="1"/>
  <c r="G3370" i="1" a="1"/>
  <c r="G3455" i="1" a="1"/>
  <c r="G4746" i="1" a="1"/>
  <c r="G3577" i="1" a="1"/>
  <c r="G3641" i="1" a="1"/>
  <c r="G3705" i="1" a="1"/>
  <c r="G3769" i="1" a="1"/>
  <c r="G2640" i="1" a="1"/>
  <c r="G3897" i="1" a="1"/>
  <c r="G1932" i="1" a="1"/>
  <c r="G4025" i="1" a="1"/>
  <c r="G2876" i="1" a="1"/>
  <c r="G3021" i="1" a="1"/>
  <c r="G3105" i="1" a="1"/>
  <c r="G1885" i="1" a="1"/>
  <c r="G3248" i="1" a="1"/>
  <c r="G3309" i="1" a="1"/>
  <c r="G6979" i="1" a="1"/>
  <c r="G3443" i="1" a="1"/>
  <c r="G4047" i="1" a="1"/>
  <c r="G3591" i="1" a="1"/>
  <c r="G8234" i="1" a="1"/>
  <c r="G3854" i="1" a="1"/>
  <c r="G3783" i="1" a="1"/>
  <c r="G3847" i="1" a="1"/>
  <c r="G3911" i="1" a="1"/>
  <c r="G3975" i="1" a="1"/>
  <c r="G4039" i="1" a="1"/>
  <c r="G2878" i="1" a="1"/>
  <c r="G3022" i="1" a="1"/>
  <c r="G3112" i="1" a="1"/>
  <c r="G3188" i="1" a="1"/>
  <c r="G3255" i="1" a="1"/>
  <c r="G3328" i="1" a="1"/>
  <c r="G8800" i="1" a="1"/>
  <c r="G3468" i="1" a="1"/>
  <c r="G3523" i="1" a="1"/>
  <c r="G3587" i="1" a="1"/>
  <c r="G2808" i="1" a="1"/>
  <c r="G2951" i="1" a="1"/>
  <c r="G6941" i="1" a="1"/>
  <c r="G3164" i="1" a="1"/>
  <c r="G3219" i="1" a="1"/>
  <c r="G3304" i="1" a="1"/>
  <c r="G3354" i="1" a="1"/>
  <c r="G3439" i="1" a="1"/>
  <c r="G3494" i="1" a="1"/>
  <c r="G4054" i="1" a="1"/>
  <c r="G2484" i="1" a="1"/>
  <c r="G2967" i="1" a="1"/>
  <c r="G3084" i="1" a="1"/>
  <c r="G3147" i="1" a="1"/>
  <c r="G3214" i="1" a="1"/>
  <c r="G3281" i="1" a="1"/>
  <c r="G8376" i="1" a="1"/>
  <c r="G4041" i="1" a="1"/>
  <c r="G3488" i="1" a="1"/>
  <c r="G3561" i="1" a="1"/>
  <c r="G3625" i="1" a="1"/>
  <c r="G3689" i="1" a="1"/>
  <c r="G3753" i="1" a="1"/>
  <c r="G3431" i="1" a="1"/>
  <c r="G3881" i="1" a="1"/>
  <c r="G900" i="1" a="1"/>
  <c r="G682" i="1" a="1"/>
  <c r="G5385" i="1" a="1"/>
  <c r="G1599" i="1" a="1"/>
  <c r="G1664" i="1" a="1"/>
  <c r="G1875" i="1" a="1"/>
  <c r="G1739" i="1" a="1"/>
  <c r="G1903" i="1" a="1"/>
  <c r="G2077" i="1" a="1"/>
  <c r="G1745" i="1" a="1"/>
  <c r="G2214" i="1" a="1"/>
  <c r="G2385" i="1" a="1"/>
  <c r="G4667" i="1" a="1"/>
  <c r="G2062" i="1" a="1"/>
  <c r="G2295" i="1" a="1"/>
  <c r="G2466" i="1" a="1"/>
  <c r="G1901" i="1" a="1"/>
  <c r="G5416" i="1" a="1"/>
  <c r="G2113" i="1" a="1"/>
  <c r="G2329" i="1" a="1"/>
  <c r="G2190" i="1" a="1"/>
  <c r="G2403" i="1" a="1"/>
  <c r="G531" i="1" a="1"/>
  <c r="G2850" i="1" a="1"/>
  <c r="G925" i="1" a="1"/>
  <c r="G2433" i="1" a="1"/>
  <c r="G2686" i="1" a="1"/>
  <c r="G2515" i="1" a="1"/>
  <c r="G6935" i="1" a="1"/>
  <c r="G3289" i="1" a="1"/>
  <c r="G2357" i="1" a="1"/>
  <c r="G2579" i="1" a="1"/>
  <c r="G2703" i="1" a="1"/>
  <c r="G6300" i="1" a="1"/>
  <c r="G2922" i="1" a="1"/>
  <c r="G457" i="1" a="1"/>
  <c r="G2447" i="1" a="1"/>
  <c r="G5999" i="1" a="1"/>
  <c r="G7485" i="1" a="1"/>
  <c r="G4939" i="1" a="1"/>
  <c r="G6008" i="1" a="1"/>
  <c r="G3029" i="1" a="1"/>
  <c r="G2239" i="1" a="1"/>
  <c r="G2449" i="1" a="1"/>
  <c r="G2549" i="1" a="1"/>
  <c r="G2608" i="1" a="1"/>
  <c r="G8121" i="1" a="1"/>
  <c r="G2694" i="1" a="1"/>
  <c r="G2736" i="1" a="1"/>
  <c r="G2779" i="1" a="1"/>
  <c r="G2822" i="1" a="1"/>
  <c r="G5650" i="1" a="1"/>
  <c r="G5656" i="1" a="1"/>
  <c r="G2950" i="1" a="1"/>
  <c r="G8792" i="1" a="1"/>
  <c r="G3035" i="1" a="1"/>
  <c r="G3078" i="1" a="1"/>
  <c r="G3120" i="1" a="1"/>
  <c r="G2871" i="1" a="1"/>
  <c r="G3010" i="1" a="1"/>
  <c r="G3102" i="1" a="1"/>
  <c r="G3173" i="1" a="1"/>
  <c r="G3234" i="1" a="1"/>
  <c r="G3307" i="1" a="1"/>
  <c r="G3374" i="1" a="1"/>
  <c r="G1219" i="1" a="1"/>
  <c r="G7950" i="1" a="1"/>
  <c r="G3576" i="1" a="1"/>
  <c r="G2721" i="1" a="1"/>
  <c r="G2945" i="1" a="1"/>
  <c r="G3079" i="1" a="1"/>
  <c r="G3149" i="1" a="1"/>
  <c r="G3228" i="1" a="1"/>
  <c r="G647" i="1" a="1"/>
  <c r="G3368" i="1" a="1"/>
  <c r="G2038" i="1" a="1"/>
  <c r="G2903" i="1" a="1"/>
  <c r="G3020" i="1" a="1"/>
  <c r="G3111" i="1" a="1"/>
  <c r="G3192" i="1" a="1"/>
  <c r="G3242" i="1" a="1"/>
  <c r="G3327" i="1" a="1"/>
  <c r="G3382" i="1" a="1"/>
  <c r="G3461" i="1" a="1"/>
  <c r="G4747" i="1" a="1"/>
  <c r="G3586" i="1" a="1"/>
  <c r="G3650" i="1" a="1"/>
  <c r="G3714" i="1" a="1"/>
  <c r="G3778" i="1" a="1"/>
  <c r="G3842" i="1" a="1"/>
  <c r="G3906" i="1" a="1"/>
  <c r="G3970" i="1" a="1"/>
  <c r="G4034" i="1" a="1"/>
  <c r="G846" i="1" a="1"/>
  <c r="G3038" i="1" a="1"/>
  <c r="G3119" i="1" a="1"/>
  <c r="G3181" i="1" a="1"/>
  <c r="G3260" i="1" a="1"/>
  <c r="G3315" i="1" a="1"/>
  <c r="G3400" i="1" a="1"/>
  <c r="G3450" i="1" a="1"/>
  <c r="G3532" i="1" a="1"/>
  <c r="G2507" i="1" a="1"/>
  <c r="G5214" i="1" a="1"/>
  <c r="G3724" i="1" a="1"/>
  <c r="G3788" i="1" a="1"/>
  <c r="G3852" i="1" a="1"/>
  <c r="G931" i="1" a="1"/>
  <c r="G3980" i="1" a="1"/>
  <c r="G2153" i="1" a="1"/>
  <c r="G1880" i="1" a="1"/>
  <c r="G3031" i="1" a="1"/>
  <c r="G3127" i="1" a="1"/>
  <c r="G1899" i="1" a="1"/>
  <c r="G3261" i="1" a="1"/>
  <c r="G3340" i="1" a="1"/>
  <c r="G3395" i="1" a="1"/>
  <c r="G3480" i="1" a="1"/>
  <c r="G565" i="1" a="1"/>
  <c r="G3592" i="1" a="1"/>
  <c r="G2830" i="1" a="1"/>
  <c r="G1071" i="1" a="1"/>
  <c r="G3066" i="1" a="1"/>
  <c r="G3176" i="1" a="1"/>
  <c r="G3226" i="1" a="1"/>
  <c r="G3311" i="1" a="1"/>
  <c r="G3366" i="1" a="1"/>
  <c r="G3445" i="1" a="1"/>
  <c r="G3506" i="1" a="1"/>
  <c r="G3574" i="1" a="1"/>
  <c r="G3581" i="1" a="1"/>
  <c r="G2995" i="1" a="1"/>
  <c r="G3092" i="1" a="1"/>
  <c r="G3153" i="1" a="1"/>
  <c r="G3220" i="1" a="1"/>
  <c r="G3287" i="1" a="1"/>
  <c r="G3360" i="1" a="1"/>
  <c r="G3421" i="1" a="1"/>
  <c r="G934" i="1" a="1"/>
  <c r="G960" i="1" a="1"/>
  <c r="G1313" i="1" a="1"/>
  <c r="G1920" i="1" a="1"/>
  <c r="G1316" i="1" a="1"/>
  <c r="G1995" i="1" a="1"/>
  <c r="G2086" i="1" a="1"/>
  <c r="G1862" i="1" a="1"/>
  <c r="G1958" i="1" a="1"/>
  <c r="G2257" i="1" a="1"/>
  <c r="G1171" i="1" a="1"/>
  <c r="G2204" i="1" a="1"/>
  <c r="G2137" i="1" a="1"/>
  <c r="G2338" i="1" a="1"/>
  <c r="G2509" i="1" a="1"/>
  <c r="G2044" i="1" a="1"/>
  <c r="G2520" i="1" a="1"/>
  <c r="G2201" i="1" a="1"/>
  <c r="G1445" i="1" a="1"/>
  <c r="G2308" i="1" a="1"/>
  <c r="G2512" i="1" a="1"/>
  <c r="G2722" i="1" a="1"/>
  <c r="G2373" i="1" a="1"/>
  <c r="G2813" i="1" a="1"/>
  <c r="G2531" i="1" a="1"/>
  <c r="G2728" i="1" a="1"/>
  <c r="G4422" i="1" a="1"/>
  <c r="G3033" i="1" a="1"/>
  <c r="G3385" i="1" a="1"/>
  <c r="G2410" i="1" a="1"/>
  <c r="G2618" i="1" a="1"/>
  <c r="G2735" i="1" a="1"/>
  <c r="G2836" i="1" a="1"/>
  <c r="G6939" i="1" a="1"/>
  <c r="G5992" i="1" a="1"/>
  <c r="G921" i="1" a="1"/>
  <c r="G2561" i="1" a="1"/>
  <c r="G2677" i="1" a="1"/>
  <c r="G2805" i="1" a="1"/>
  <c r="G2933" i="1" a="1"/>
  <c r="G3061" i="1" a="1"/>
  <c r="G2325" i="1" a="1"/>
  <c r="G2470" i="1" a="1"/>
  <c r="G2562" i="1" a="1"/>
  <c r="G2619" i="1" a="1"/>
  <c r="G8370" i="1" a="1"/>
  <c r="G8123" i="1" a="1"/>
  <c r="G2726" i="1" a="1"/>
  <c r="G5645" i="1" a="1"/>
  <c r="G1354" i="1" a="1"/>
  <c r="G2875" i="1" a="1"/>
  <c r="G2918" i="1" a="1"/>
  <c r="G2960" i="1" a="1"/>
  <c r="G3003" i="1" a="1"/>
  <c r="G3046" i="1" a="1"/>
  <c r="G3088" i="1" a="1"/>
  <c r="G2330" i="1" a="1"/>
  <c r="G2914" i="1" a="1"/>
  <c r="G2211" i="1" a="1"/>
  <c r="G3116" i="1" a="1"/>
  <c r="G3185" i="1" a="1"/>
  <c r="G3252" i="1" a="1"/>
  <c r="G7522" i="1" a="1"/>
  <c r="G3392" i="1" a="1"/>
  <c r="G3453" i="1" a="1"/>
  <c r="G3530" i="1" a="1"/>
  <c r="G2374" i="1" a="1"/>
  <c r="G2819" i="1" a="1"/>
  <c r="G2972" i="1" a="1"/>
  <c r="G3103" i="1" a="1"/>
  <c r="G3162" i="1" a="1"/>
  <c r="G4729" i="1" a="1"/>
  <c r="G3302" i="1" a="1"/>
  <c r="G3381" i="1" a="1"/>
  <c r="G2550" i="1" a="1"/>
  <c r="G2946" i="1" a="1"/>
  <c r="G3037" i="1" a="1"/>
  <c r="G6951" i="1" a="1"/>
  <c r="G6050" i="1" a="1"/>
  <c r="G5661" i="1" a="1"/>
  <c r="G3834" i="1" a="1"/>
  <c r="G2739" i="1" a="1"/>
  <c r="G3473" i="1" a="1"/>
  <c r="G6714" i="1" a="1"/>
  <c r="G3600" i="1" a="1"/>
  <c r="G5675" i="1" a="1"/>
  <c r="G3728" i="1" a="1"/>
  <c r="G3792" i="1" a="1"/>
  <c r="G3856" i="1" a="1"/>
  <c r="G3865" i="1" a="1"/>
  <c r="G3984" i="1" a="1"/>
  <c r="G2689" i="1" a="1"/>
  <c r="G2947" i="1" a="1"/>
  <c r="G926" i="1" a="1"/>
  <c r="G1546" i="1" a="1"/>
  <c r="G3194" i="1" a="1"/>
  <c r="G3279" i="1" a="1"/>
  <c r="G709" i="1" a="1"/>
  <c r="G3413" i="1" a="1"/>
  <c r="G1911" i="1" a="1"/>
  <c r="G3550" i="1" a="1"/>
  <c r="G3614" i="1" a="1"/>
  <c r="G3678" i="1" a="1"/>
  <c r="G4280" i="1" a="1"/>
  <c r="G3806" i="1" a="1"/>
  <c r="G3870" i="1" a="1"/>
  <c r="G2746" i="1" a="1"/>
  <c r="G3998" i="1" a="1"/>
  <c r="G2502" i="1" a="1"/>
  <c r="G1023" i="1" a="1"/>
  <c r="G3057" i="1" a="1"/>
  <c r="G3139" i="1" a="1"/>
  <c r="G3224" i="1" a="1"/>
  <c r="G7170" i="1" a="1"/>
  <c r="G6059" i="1" a="1"/>
  <c r="G3414" i="1" a="1"/>
  <c r="G3493" i="1" a="1"/>
  <c r="G955" i="1" a="1"/>
  <c r="G2428" i="1" a="1"/>
  <c r="G2866" i="1" a="1"/>
  <c r="G3005" i="1" a="1"/>
  <c r="G1744" i="1" a="1"/>
  <c r="G3189" i="1" a="1"/>
  <c r="G3250" i="1" a="1"/>
  <c r="G3323" i="1" a="1"/>
  <c r="G3390" i="1" a="1"/>
  <c r="G3457" i="1" a="1"/>
  <c r="G3524" i="1" a="1"/>
  <c r="G3588" i="1" a="1"/>
  <c r="G2882" i="1" a="1"/>
  <c r="G3025" i="1" a="1"/>
  <c r="G3107" i="1" a="1"/>
  <c r="G3165" i="1" a="1"/>
  <c r="G3244" i="1" a="1"/>
  <c r="G4737" i="1" a="1"/>
  <c r="G3837" i="1" a="1"/>
  <c r="G710" i="1" a="1"/>
  <c r="G1939" i="1" a="1"/>
  <c r="G6454" i="1" a="1"/>
  <c r="G2076" i="1" a="1"/>
  <c r="G2424" i="1" a="1"/>
  <c r="G2441" i="1" a="1"/>
  <c r="G2454" i="1" a="1"/>
  <c r="G3305" i="1" a="1"/>
  <c r="G2831" i="1" a="1"/>
  <c r="G2542" i="1" a="1"/>
  <c r="G3045" i="1" a="1"/>
  <c r="G2614" i="1" a="1"/>
  <c r="G2784" i="1" a="1"/>
  <c r="G2955" i="1" a="1"/>
  <c r="G6041" i="1" a="1"/>
  <c r="G3179" i="1" a="1"/>
  <c r="G8801" i="1" a="1"/>
  <c r="G2958" i="1" a="1"/>
  <c r="G3290" i="1" a="1"/>
  <c r="G3028" i="1" a="1"/>
  <c r="G3333" i="1" a="1"/>
  <c r="G6996" i="1" a="1"/>
  <c r="G3851" i="1" a="1"/>
  <c r="G3817" i="1" a="1"/>
  <c r="G3272" i="1" a="1"/>
  <c r="G1078" i="1" a="1"/>
  <c r="G3797" i="1" a="1"/>
  <c r="G2415" i="1" a="1"/>
  <c r="G3212" i="1" a="1"/>
  <c r="G3487" i="1" a="1"/>
  <c r="G2994" i="1" a="1"/>
  <c r="G3317" i="1" a="1"/>
  <c r="G3533" i="1" a="1"/>
  <c r="G3006" i="1" a="1"/>
  <c r="G3178" i="1" a="1"/>
  <c r="G3391" i="1" a="1"/>
  <c r="G4044" i="1" a="1"/>
  <c r="G3629" i="1" a="1"/>
  <c r="G3721" i="1" a="1"/>
  <c r="G3835" i="1" a="1"/>
  <c r="G3922" i="1" a="1"/>
  <c r="G6064" i="1" a="1"/>
  <c r="G2378" i="1" a="1"/>
  <c r="G3294" i="1" a="1"/>
  <c r="G5452" i="1" a="1"/>
  <c r="G3695" i="1" a="1"/>
  <c r="G3798" i="1" a="1"/>
  <c r="G3886" i="1" a="1"/>
  <c r="G4759" i="1" a="1"/>
  <c r="G4071" i="1" a="1"/>
  <c r="G4146" i="1" a="1"/>
  <c r="G3300" i="1" a="1"/>
  <c r="G3598" i="1" a="1"/>
  <c r="G3711" i="1" a="1"/>
  <c r="G3821" i="1" a="1"/>
  <c r="G3909" i="1" a="1"/>
  <c r="G4026" i="1" a="1"/>
  <c r="G4101" i="1" a="1"/>
  <c r="G3507" i="1" a="1"/>
  <c r="G5218" i="1" a="1"/>
  <c r="G3749" i="1" a="1"/>
  <c r="G3866" i="1" a="1"/>
  <c r="G3946" i="1" a="1"/>
  <c r="G4062" i="1" a="1"/>
  <c r="G4120" i="1" a="1"/>
  <c r="G3166" i="1" a="1"/>
  <c r="G3428" i="1" a="1"/>
  <c r="G3684" i="1" a="1"/>
  <c r="G3779" i="1" a="1"/>
  <c r="G3896" i="1" a="1"/>
  <c r="G3991" i="1" a="1"/>
  <c r="G4084" i="1" a="1"/>
  <c r="G4148" i="1" a="1"/>
  <c r="G627" i="1" a="1"/>
  <c r="G3637" i="1" a="1"/>
  <c r="G3440" i="1" a="1"/>
  <c r="G3626" i="1" a="1"/>
  <c r="G3743" i="1" a="1"/>
  <c r="G3853" i="1" a="1"/>
  <c r="G3941" i="1" a="1"/>
  <c r="G4048" i="1" a="1"/>
  <c r="G4098" i="1" a="1"/>
  <c r="G4243" i="1" a="1"/>
  <c r="G3422" i="1" a="1"/>
  <c r="G3665" i="1" a="1"/>
  <c r="G3759" i="1" a="1"/>
  <c r="G3862" i="1" a="1"/>
  <c r="G3950" i="1" a="1"/>
  <c r="G7568" i="1" a="1"/>
  <c r="G4113" i="1" a="1"/>
  <c r="G3572" i="1" a="1"/>
  <c r="G3971" i="1" a="1"/>
  <c r="G1574" i="1" a="1"/>
  <c r="G4288" i="1" a="1"/>
  <c r="G4327" i="1" a="1"/>
  <c r="G4391" i="1" a="1"/>
  <c r="G4455" i="1" a="1"/>
  <c r="G4514" i="1" a="1"/>
  <c r="G2913" i="1" a="1"/>
  <c r="G3914" i="1" a="1"/>
  <c r="G7003" i="1" a="1"/>
  <c r="G4975" i="1" a="1"/>
  <c r="G4296" i="1" a="1"/>
  <c r="G4360" i="1" a="1"/>
  <c r="G4424" i="1" a="1"/>
  <c r="G4488" i="1" a="1"/>
  <c r="G3773" i="1" a="1"/>
  <c r="G4124" i="1" a="1"/>
  <c r="G1223" i="1" a="1"/>
  <c r="G4286" i="1" a="1"/>
  <c r="G4350" i="1" a="1"/>
  <c r="G4414" i="1" a="1"/>
  <c r="G4479" i="1" a="1"/>
  <c r="G4527" i="1" a="1"/>
  <c r="G4559" i="1" a="1"/>
  <c r="G3775" i="1" a="1"/>
  <c r="G4150" i="1" a="1"/>
  <c r="G4233" i="1" a="1"/>
  <c r="G1089" i="1" a="1"/>
  <c r="G4361" i="1" a="1"/>
  <c r="G4425" i="1" a="1"/>
  <c r="G4489" i="1" a="1"/>
  <c r="G3693" i="1" a="1"/>
  <c r="G4043" i="1" a="1"/>
  <c r="G4186" i="1" a="1"/>
  <c r="G4255" i="1" a="1"/>
  <c r="G1093" i="1" a="1"/>
  <c r="G4383" i="1" a="1"/>
  <c r="G4447" i="1" a="1"/>
  <c r="G4512" i="1" a="1"/>
  <c r="G4544" i="1" a="1"/>
  <c r="G4576" i="1" a="1"/>
  <c r="G4608" i="1" a="1"/>
  <c r="G4640" i="1" a="1"/>
  <c r="G4672" i="1" a="1"/>
  <c r="G4704" i="1" a="1"/>
  <c r="G3009" i="1" a="1"/>
  <c r="G1765" i="1" a="1"/>
  <c r="G4229" i="1" a="1"/>
  <c r="G4293" i="1" a="1"/>
  <c r="G4357" i="1" a="1"/>
  <c r="G4421" i="1" a="1"/>
  <c r="G4481" i="1" a="1"/>
  <c r="G3700" i="1" a="1"/>
  <c r="G4162" i="1" a="1"/>
  <c r="G4246" i="1" a="1"/>
  <c r="G4310" i="1" a="1"/>
  <c r="G4374" i="1" a="1"/>
  <c r="G4438" i="1" a="1"/>
  <c r="G4500" i="1" a="1"/>
  <c r="G4537" i="1" a="1"/>
  <c r="G5713" i="1" a="1"/>
  <c r="G4601" i="1" a="1"/>
  <c r="G4633" i="1" a="1"/>
  <c r="G8284" i="1" a="1"/>
  <c r="G4697" i="1" a="1"/>
  <c r="G4499" i="1" a="1"/>
  <c r="G6077" i="1" a="1"/>
  <c r="G4132" i="1" a="1"/>
  <c r="G4586" i="1" a="1"/>
  <c r="G4714" i="1" a="1"/>
  <c r="G4778" i="1" a="1"/>
  <c r="G4842" i="1" a="1"/>
  <c r="G4933" i="1" a="1"/>
  <c r="G4997" i="1" a="1"/>
  <c r="G5061" i="1" a="1"/>
  <c r="G5125" i="1" a="1"/>
  <c r="G974" i="1" a="1"/>
  <c r="G5253" i="1" a="1"/>
  <c r="G5317" i="1" a="1"/>
  <c r="G5381" i="1" a="1"/>
  <c r="G5485" i="1" a="1"/>
  <c r="G738" i="1" a="1"/>
  <c r="G5573" i="1" a="1"/>
  <c r="G2538" i="1" a="1"/>
  <c r="G2240" i="1" a="1"/>
  <c r="G4630" i="1" a="1"/>
  <c r="G4739" i="1" a="1"/>
  <c r="G6738" i="1" a="1"/>
  <c r="G722" i="1" a="1"/>
  <c r="G4906" i="1" a="1"/>
  <c r="G4970" i="1" a="1"/>
  <c r="G3225" i="1" a="1"/>
  <c r="G5098" i="1" a="1"/>
  <c r="G3441" i="1" a="1"/>
  <c r="G5226" i="1" a="1"/>
  <c r="G1780" i="1" a="1"/>
  <c r="G5354" i="1" a="1"/>
  <c r="G3043" i="1" a="1"/>
  <c r="G1039" i="1" a="1"/>
  <c r="G8331" i="1" a="1"/>
  <c r="G4156" i="1" a="1"/>
  <c r="G4578" i="1" a="1"/>
  <c r="G4706" i="1" a="1"/>
  <c r="G4772" i="1" a="1"/>
  <c r="G4831" i="1" a="1"/>
  <c r="G4925" i="1" a="1"/>
  <c r="G4989" i="1" a="1"/>
  <c r="G5053" i="1" a="1"/>
  <c r="G7667" i="1" a="1"/>
  <c r="G5181" i="1" a="1"/>
  <c r="G5245" i="1" a="1"/>
  <c r="G5309" i="1" a="1"/>
  <c r="G5373" i="1" a="1"/>
  <c r="G7681" i="1" a="1"/>
  <c r="G3664" i="1" a="1"/>
  <c r="G5565" i="1" a="1"/>
  <c r="G4385" i="1" a="1"/>
  <c r="G4654" i="1" a="1"/>
  <c r="G4813" i="1" a="1"/>
  <c r="G5752" i="1" a="1"/>
  <c r="G4912" i="1" a="1"/>
  <c r="G4976" i="1" a="1"/>
  <c r="G5040" i="1" a="1"/>
  <c r="G5104" i="1" a="1"/>
  <c r="G5168" i="1" a="1"/>
  <c r="G6502" i="1" a="1"/>
  <c r="G5296" i="1" a="1"/>
  <c r="G5360" i="1" a="1"/>
  <c r="G5424" i="1" a="1"/>
  <c r="G5488" i="1" a="1"/>
  <c r="G5552" i="1" a="1"/>
  <c r="G5616" i="1" a="1"/>
  <c r="G5501" i="1" a="1"/>
  <c r="G3247" i="1" a="1"/>
  <c r="G5808" i="1" a="1"/>
  <c r="G2545" i="1" a="1"/>
  <c r="G518" i="1" a="1"/>
  <c r="G6000" i="1" a="1"/>
  <c r="G3052" i="1" a="1"/>
  <c r="G6128" i="1" a="1"/>
  <c r="G1582" i="1" a="1"/>
  <c r="G4687" i="1" a="1"/>
  <c r="G6078" i="1" a="1"/>
  <c r="G4980" i="1" a="1"/>
  <c r="G6359" i="1" a="1"/>
  <c r="G4990" i="1" a="1"/>
  <c r="G5054" i="1" a="1"/>
  <c r="G5118" i="1" a="1"/>
  <c r="G5182" i="1" a="1"/>
  <c r="G5246" i="1" a="1"/>
  <c r="G5310" i="1" a="1"/>
  <c r="G5374" i="1" a="1"/>
  <c r="G5438" i="1" a="1"/>
  <c r="G5502" i="1" a="1"/>
  <c r="G5566" i="1" a="1"/>
  <c r="G5630" i="1" a="1"/>
  <c r="G5694" i="1" a="1"/>
  <c r="G5758" i="1" a="1"/>
  <c r="G5822" i="1" a="1"/>
  <c r="G5886" i="1" a="1"/>
  <c r="G2892" i="1" a="1"/>
  <c r="G695" i="1" a="1"/>
  <c r="G1454" i="1" a="1"/>
  <c r="G1992" i="1" a="1"/>
  <c r="G2162" i="1" a="1"/>
  <c r="G1450" i="1" a="1"/>
  <c r="G8789" i="1" a="1"/>
  <c r="G1864" i="1" a="1"/>
  <c r="G3417" i="1" a="1"/>
  <c r="G2863" i="1" a="1"/>
  <c r="G2567" i="1" a="1"/>
  <c r="G1263" i="1" a="1"/>
  <c r="G2624" i="1" a="1"/>
  <c r="G2795" i="1" a="1"/>
  <c r="G2966" i="1" a="1"/>
  <c r="G2460" i="1" a="1"/>
  <c r="G6044" i="1" a="1"/>
  <c r="G8618" i="1" a="1"/>
  <c r="G3027" i="1" a="1"/>
  <c r="G3314" i="1" a="1"/>
  <c r="G4942" i="1" a="1"/>
  <c r="G3345" i="1" a="1"/>
  <c r="G3609" i="1" a="1"/>
  <c r="G4958" i="1" a="1"/>
  <c r="G2962" i="1" a="1"/>
  <c r="G3285" i="1" a="1"/>
  <c r="G3559" i="1" a="1"/>
  <c r="G3815" i="1" a="1"/>
  <c r="G2609" i="1" a="1"/>
  <c r="G3231" i="1" a="1"/>
  <c r="G3499" i="1" a="1"/>
  <c r="G4460" i="1" a="1"/>
  <c r="G3329" i="1" a="1"/>
  <c r="G3542" i="1" a="1"/>
  <c r="G3032" i="1" a="1"/>
  <c r="G3232" i="1" a="1"/>
  <c r="G3397" i="1" a="1"/>
  <c r="G3529" i="1" a="1"/>
  <c r="G566" i="1" a="1"/>
  <c r="G3730" i="1" a="1"/>
  <c r="G3840" i="1" a="1"/>
  <c r="G6332" i="1" a="1"/>
  <c r="G4018" i="1" a="1"/>
  <c r="G4082" i="1" a="1"/>
  <c r="G3343" i="1" a="1"/>
  <c r="G3608" i="1" a="1"/>
  <c r="G3703" i="1" a="1"/>
  <c r="G3805" i="1" a="1"/>
  <c r="G3908" i="1" a="1"/>
  <c r="G4003" i="1" a="1"/>
  <c r="G4091" i="1" a="1"/>
  <c r="G5685" i="1" a="1"/>
  <c r="G3163" i="1" a="1"/>
  <c r="G3624" i="1" a="1"/>
  <c r="G3718" i="1" a="1"/>
  <c r="G3828" i="1" a="1"/>
  <c r="G3923" i="1" a="1"/>
  <c r="G4033" i="1" a="1"/>
  <c r="G3812" i="1" a="1"/>
  <c r="G3548" i="1" a="1"/>
  <c r="G3668" i="1" a="1"/>
  <c r="G3763" i="1" a="1"/>
  <c r="G756" i="1" a="1"/>
  <c r="G3976" i="1" a="1"/>
  <c r="G4067" i="1" a="1"/>
  <c r="G4129" i="1" a="1"/>
  <c r="G3215" i="1" a="1"/>
  <c r="G3567" i="1" a="1"/>
  <c r="G3706" i="1" a="1"/>
  <c r="G3786" i="1" a="1"/>
  <c r="G3903" i="1" a="1"/>
  <c r="G4013" i="1" a="1"/>
  <c r="G4093" i="1" a="1"/>
  <c r="G4157" i="1" a="1"/>
  <c r="G4189" i="1" a="1"/>
  <c r="G495" i="1" a="1"/>
  <c r="G6990" i="1" a="1"/>
  <c r="G3656" i="1" a="1"/>
  <c r="G3750" i="1" a="1"/>
  <c r="G3860" i="1" a="1"/>
  <c r="G3955" i="1" a="1"/>
  <c r="G4053" i="1" a="1"/>
  <c r="G4107" i="1" a="1"/>
  <c r="G2898" i="1" a="1"/>
  <c r="G3471" i="1" a="1"/>
  <c r="G3672" i="1" a="1"/>
  <c r="G3767" i="1" a="1"/>
  <c r="G3869" i="1" a="1"/>
  <c r="G3972" i="1" a="1"/>
  <c r="G4060" i="1" a="1"/>
  <c r="G4122" i="1" a="1"/>
  <c r="G6997" i="1" a="1"/>
  <c r="G4029" i="1" a="1"/>
  <c r="G4202" i="1" a="1"/>
  <c r="G4274" i="1" a="1"/>
  <c r="G4338" i="1" a="1"/>
  <c r="G670" i="1" a="1"/>
  <c r="G3435" i="1" a="1"/>
  <c r="G4518" i="1" a="1"/>
  <c r="G3386" i="1" a="1"/>
  <c r="G3944" i="1" a="1"/>
  <c r="G4158" i="1" a="1"/>
  <c r="G4237" i="1" a="1"/>
  <c r="G4301" i="1" a="1"/>
  <c r="G4365" i="1" a="1"/>
  <c r="G4429" i="1" a="1"/>
  <c r="G4497" i="1" a="1"/>
  <c r="G3832" i="1" a="1"/>
  <c r="G12" i="1" a="1"/>
  <c r="G4227" i="1" a="1"/>
  <c r="G4291" i="1" a="1"/>
  <c r="G4355" i="1" a="1"/>
  <c r="G4419" i="1" a="1"/>
  <c r="G4484" i="1" a="1"/>
  <c r="G4531" i="1" a="1"/>
  <c r="G3016" i="1" a="1"/>
  <c r="G5680" i="1" a="1"/>
  <c r="G4159" i="1" a="1"/>
  <c r="G4244" i="1" a="1"/>
  <c r="G1941" i="1" a="1"/>
  <c r="G4372" i="1" a="1"/>
  <c r="G4436" i="1" a="1"/>
  <c r="G4498" i="1" a="1"/>
  <c r="G3722" i="1" a="1"/>
  <c r="G4085" i="1" a="1"/>
  <c r="G4192" i="1" a="1"/>
  <c r="G4294" i="1" a="1"/>
  <c r="G4330" i="1" a="1"/>
  <c r="G8650" i="1" a="1"/>
  <c r="G4462" i="1" a="1"/>
  <c r="G4516" i="1" a="1"/>
  <c r="G4548" i="1" a="1"/>
  <c r="G5719" i="1" a="1"/>
  <c r="G4612" i="1" a="1"/>
  <c r="G4644" i="1" a="1"/>
  <c r="G5744" i="1" a="1"/>
  <c r="G4708" i="1" a="1"/>
  <c r="G3841" i="1" a="1"/>
  <c r="G3635" i="1" a="1"/>
  <c r="G4240" i="1" a="1"/>
  <c r="G4304" i="1" a="1"/>
  <c r="G4368" i="1" a="1"/>
  <c r="G4432" i="1" a="1"/>
  <c r="G4490" i="1" a="1"/>
  <c r="G849" i="1" a="1"/>
  <c r="G4168" i="1" a="1"/>
  <c r="G8277" i="1" a="1"/>
  <c r="G5700" i="1" a="1"/>
  <c r="G4379" i="1" a="1"/>
  <c r="G4443" i="1" a="1"/>
  <c r="G4509" i="1" a="1"/>
  <c r="G4541" i="1" a="1"/>
  <c r="G8815" i="1" a="1"/>
  <c r="G4605" i="1" a="1"/>
  <c r="G4637" i="1" a="1"/>
  <c r="G4669" i="1" a="1"/>
  <c r="G7597" i="1" a="1"/>
  <c r="G6722" i="1" a="1"/>
  <c r="G4765" i="1" a="1"/>
  <c r="G4241" i="1" a="1"/>
  <c r="G4607" i="1" a="1"/>
  <c r="G4722" i="1" a="1"/>
  <c r="G4785" i="1" a="1"/>
  <c r="G6740" i="1" a="1"/>
  <c r="G7654" i="1" a="1"/>
  <c r="G5006" i="1" a="1"/>
  <c r="G5070" i="1" a="1"/>
  <c r="G6750" i="1" a="1"/>
  <c r="G5198" i="1" a="1"/>
  <c r="G5262" i="1" a="1"/>
  <c r="G5326" i="1" a="1"/>
  <c r="G5390" i="1" a="1"/>
  <c r="G5454" i="1" a="1"/>
  <c r="G2534" i="1" a="1"/>
  <c r="G5582" i="1" a="1"/>
  <c r="G5646" i="1" a="1"/>
  <c r="G4417" i="1" a="1"/>
  <c r="G1174" i="1" a="1"/>
  <c r="G3437" i="1" a="1"/>
  <c r="G4811" i="1" a="1"/>
  <c r="G4865" i="1" a="1"/>
  <c r="G4915" i="1" a="1"/>
  <c r="G4979" i="1" a="1"/>
  <c r="G2651" i="1" a="1"/>
  <c r="G5107" i="1" a="1"/>
  <c r="G5171" i="1" a="1"/>
  <c r="G4981" i="1" a="1"/>
  <c r="G5299" i="1" a="1"/>
  <c r="G5363" i="1" a="1"/>
  <c r="G5427" i="1" a="1"/>
  <c r="G5491" i="1" a="1"/>
  <c r="G5290" i="1" a="1"/>
  <c r="G3873" i="1" a="1"/>
  <c r="G4599" i="1" a="1"/>
  <c r="G7014" i="1" a="1"/>
  <c r="G4102" i="1" a="1"/>
  <c r="G1369" i="1" a="1"/>
  <c r="G4934" i="1" a="1"/>
  <c r="G4998" i="1" a="1"/>
  <c r="G5062" i="1" a="1"/>
  <c r="G5126" i="1" a="1"/>
  <c r="G5190" i="1" a="1"/>
  <c r="G5254" i="1" a="1"/>
  <c r="G5318" i="1" a="1"/>
  <c r="G8908" i="1" a="1"/>
  <c r="G5446" i="1" a="1"/>
  <c r="G5510" i="1" a="1"/>
  <c r="G6375" i="1" a="1"/>
  <c r="G4428" i="1" a="1"/>
  <c r="G4675" i="1" a="1"/>
  <c r="G3879" i="1" a="1"/>
  <c r="G4872" i="1" a="1"/>
  <c r="G4921" i="1" a="1"/>
  <c r="G4985" i="1" a="1"/>
  <c r="G5049" i="1" a="1"/>
  <c r="G5113" i="1" a="1"/>
  <c r="G5177" i="1" a="1"/>
  <c r="G5241" i="1" a="1"/>
  <c r="G5305" i="1" a="1"/>
  <c r="G5369" i="1" a="1"/>
  <c r="G5433" i="1" a="1"/>
  <c r="G5497" i="1" a="1"/>
  <c r="G5561" i="1" a="1"/>
  <c r="G6767" i="1" a="1"/>
  <c r="G5689" i="1" a="1"/>
  <c r="G5753" i="1" a="1"/>
  <c r="G5817" i="1" a="1"/>
  <c r="G5015" i="1" a="1"/>
  <c r="G5945" i="1" a="1"/>
  <c r="G6009" i="1" a="1"/>
  <c r="G6073" i="1" a="1"/>
  <c r="G6137" i="1" a="1"/>
  <c r="G4570" i="1" a="1"/>
  <c r="G4698" i="1" a="1"/>
  <c r="G868" i="1" a="1"/>
  <c r="G5965" i="1" a="1"/>
  <c r="G2225" i="1" a="1"/>
  <c r="G2306" i="1" a="1"/>
  <c r="G1839" i="1" a="1"/>
  <c r="G2690" i="1" a="1"/>
  <c r="G2696" i="1" a="1"/>
  <c r="G4923" i="1" a="1"/>
  <c r="G2948" i="1" a="1"/>
  <c r="G2661" i="1" a="1"/>
  <c r="G2282" i="1" a="1"/>
  <c r="G2058" i="1" a="1"/>
  <c r="G2827" i="1" a="1"/>
  <c r="G2998" i="1" a="1"/>
  <c r="G2899" i="1" a="1"/>
  <c r="G3246" i="1" a="1"/>
  <c r="G3520" i="1" a="1"/>
  <c r="G3087" i="1" a="1"/>
  <c r="G3375" i="1" a="1"/>
  <c r="G3118" i="1" a="1"/>
  <c r="G3394" i="1" a="1"/>
  <c r="G3659" i="1" a="1"/>
  <c r="G3190" i="1" a="1"/>
  <c r="G3047" i="1" a="1"/>
  <c r="G3322" i="1" a="1"/>
  <c r="G3605" i="1" a="1"/>
  <c r="G3861" i="1" a="1"/>
  <c r="G2920" i="1" a="1"/>
  <c r="G3267" i="1" a="1"/>
  <c r="G3537" i="1" a="1"/>
  <c r="G3160" i="1" a="1"/>
  <c r="G3378" i="1" a="1"/>
  <c r="G3583" i="1" a="1"/>
  <c r="G3042" i="1" a="1"/>
  <c r="G3256" i="1" a="1"/>
  <c r="G2638" i="1" a="1"/>
  <c r="G3538" i="1" a="1"/>
  <c r="G3648" i="1" a="1"/>
  <c r="G3762" i="1" a="1"/>
  <c r="G3849" i="1" a="1"/>
  <c r="G3634" i="1" a="1"/>
  <c r="G6338" i="1" a="1"/>
  <c r="G2287" i="1" a="1"/>
  <c r="G2362" i="1" a="1"/>
  <c r="G3615" i="1" a="1"/>
  <c r="G3725" i="1" a="1"/>
  <c r="G3813" i="1" a="1"/>
  <c r="G3930" i="1" a="1"/>
  <c r="G4010" i="1" a="1"/>
  <c r="G4096" i="1" a="1"/>
  <c r="G2814" i="1" a="1"/>
  <c r="G4473" i="1" a="1"/>
  <c r="G3638" i="1" a="1"/>
  <c r="G3726" i="1" a="1"/>
  <c r="G3836" i="1" a="1"/>
  <c r="G3953" i="1" a="1"/>
  <c r="G4046" i="1" a="1"/>
  <c r="G2835" i="1" a="1"/>
  <c r="G3566" i="1" a="1"/>
  <c r="G3676" i="1" a="1"/>
  <c r="G3793" i="1" a="1"/>
  <c r="G3887" i="1" a="1"/>
  <c r="G3990" i="1" a="1"/>
  <c r="G1938" i="1" a="1"/>
  <c r="G2081" i="1" a="1"/>
  <c r="G6703" i="1" a="1"/>
  <c r="G3601" i="1" a="1"/>
  <c r="G4752" i="1" a="1"/>
  <c r="G3816" i="1" a="1"/>
  <c r="G2508" i="1" a="1"/>
  <c r="G4020" i="1" a="1"/>
  <c r="G4065" i="1" a="1"/>
  <c r="G4494" i="1" a="1"/>
  <c r="G6065" i="1" a="1"/>
  <c r="G2983" i="1" a="1"/>
  <c r="G6710" i="1" a="1"/>
  <c r="G2847" i="1" a="1"/>
  <c r="G3758" i="1" a="1"/>
  <c r="G3868" i="1" a="1"/>
  <c r="G7560" i="1" a="1"/>
  <c r="G8261" i="1" a="1"/>
  <c r="G4112" i="1" a="1"/>
  <c r="G643" i="1" a="1"/>
  <c r="G3495" i="1" a="1"/>
  <c r="G3679" i="1" a="1"/>
  <c r="G3174" i="1" a="1"/>
  <c r="G3877" i="1" a="1"/>
  <c r="G3994" i="1" a="1"/>
  <c r="G2516" i="1" a="1"/>
  <c r="G4131" i="1" a="1"/>
  <c r="G3649" i="1" a="1"/>
  <c r="G4094" i="1" a="1"/>
  <c r="G4208" i="1" a="1"/>
  <c r="G4279" i="1" a="1"/>
  <c r="G4343" i="1" a="1"/>
  <c r="G4407" i="1" a="1"/>
  <c r="G4469" i="1" a="1"/>
  <c r="G5708" i="1" a="1"/>
  <c r="G3496" i="1" a="1"/>
  <c r="G617" i="1" a="1"/>
  <c r="G4164" i="1" a="1"/>
  <c r="G4248" i="1" a="1"/>
  <c r="G2380" i="1" a="1"/>
  <c r="G4376" i="1" a="1"/>
  <c r="G4440" i="1" a="1"/>
  <c r="G2528" i="1" a="1"/>
  <c r="G6321" i="1" a="1"/>
  <c r="G4171" i="1" a="1"/>
  <c r="G4238" i="1" a="1"/>
  <c r="G4302" i="1" a="1"/>
  <c r="G4366" i="1" a="1"/>
  <c r="G2753" i="1" a="1"/>
  <c r="G4493" i="1" a="1"/>
  <c r="G6356" i="1" a="1"/>
  <c r="G3239" i="1" a="1"/>
  <c r="G3863" i="1" a="1"/>
  <c r="G4166" i="1" a="1"/>
  <c r="G4249" i="1" a="1"/>
  <c r="G4313" i="1" a="1"/>
  <c r="G4377" i="1" a="1"/>
  <c r="G4441" i="1" a="1"/>
  <c r="G4507" i="1" a="1"/>
  <c r="G6318" i="1" a="1"/>
  <c r="G109" i="1" a="1"/>
  <c r="G4211" i="1" a="1"/>
  <c r="G4271" i="1" a="1"/>
  <c r="G4335" i="1" a="1"/>
  <c r="G4399" i="1" a="1"/>
  <c r="G4471" i="1" a="1"/>
  <c r="G4520" i="1" a="1"/>
  <c r="G4552" i="1" a="1"/>
  <c r="G4584" i="1" a="1"/>
  <c r="G4616" i="1" a="1"/>
  <c r="G2529" i="1" a="1"/>
  <c r="G4680" i="1" a="1"/>
  <c r="G4712" i="1" a="1"/>
  <c r="G1407" i="1" a="1"/>
  <c r="G4174" i="1" a="1"/>
  <c r="G177" i="1" a="1"/>
  <c r="G4309" i="1" a="1"/>
  <c r="G5470" i="1" a="1"/>
  <c r="G4437" i="1" a="1"/>
  <c r="G570" i="1" a="1"/>
  <c r="G3876" i="1" a="1"/>
  <c r="G1573" i="1" a="1"/>
  <c r="G4262" i="1" a="1"/>
  <c r="G4326" i="1" a="1"/>
  <c r="G4390" i="1" a="1"/>
  <c r="G4454" i="1" a="1"/>
  <c r="G4513" i="1" a="1"/>
  <c r="G4545" i="1" a="1"/>
  <c r="G4577" i="1" a="1"/>
  <c r="G1943" i="1" a="1"/>
  <c r="G4092" i="1" a="1"/>
  <c r="G4673" i="1" a="1"/>
  <c r="G3655" i="1" a="1"/>
  <c r="G7017" i="1" a="1"/>
  <c r="G4769" i="1" a="1"/>
  <c r="G7578" i="1" a="1"/>
  <c r="G4618" i="1" a="1"/>
  <c r="G4730" i="1" a="1"/>
  <c r="G4791" i="1" a="1"/>
  <c r="G4875" i="1" a="1"/>
  <c r="G4951" i="1" a="1"/>
  <c r="G4503" i="1" a="1"/>
  <c r="G5079" i="1" a="1"/>
  <c r="G5143" i="1" a="1"/>
  <c r="G5207" i="1" a="1"/>
  <c r="G5271" i="1" a="1"/>
  <c r="G5335" i="1" a="1"/>
  <c r="G318" i="1" a="1"/>
  <c r="G5463" i="1" a="1"/>
  <c r="G5527" i="1" a="1"/>
  <c r="G5591" i="1" a="1"/>
  <c r="G5655" i="1" a="1"/>
  <c r="G4459" i="1" a="1"/>
  <c r="G809" i="1" a="1"/>
  <c r="G4755" i="1" a="1"/>
  <c r="G145" i="1" a="1"/>
  <c r="G4870" i="1" a="1"/>
  <c r="G4920" i="1" a="1"/>
  <c r="G4984" i="1" a="1"/>
  <c r="G5048" i="1" a="1"/>
  <c r="G5276" i="1" a="1"/>
  <c r="G5482" i="1" a="1"/>
  <c r="G5240" i="1" a="1"/>
  <c r="G5304" i="1" a="1"/>
  <c r="G1231" i="1" a="1"/>
  <c r="G5432" i="1" a="1"/>
  <c r="G5496" i="1" a="1"/>
  <c r="G5560" i="1" a="1"/>
  <c r="G4252" i="1" a="1"/>
  <c r="G4610" i="1" a="1"/>
  <c r="G4724" i="1" a="1"/>
  <c r="G4786" i="1" a="1"/>
  <c r="G4855" i="1" a="1"/>
  <c r="G4943" i="1" a="1"/>
  <c r="G1370" i="1" a="1"/>
  <c r="G5071" i="1" a="1"/>
  <c r="G5135" i="1" a="1"/>
  <c r="G5199" i="1" a="1"/>
  <c r="G5263" i="1" a="1"/>
  <c r="G5327" i="1" a="1"/>
  <c r="G3041" i="1" a="1"/>
  <c r="G5455" i="1" a="1"/>
  <c r="G5519" i="1" a="1"/>
  <c r="G5583" i="1" a="1"/>
  <c r="G3200" i="1" a="1"/>
  <c r="G4686" i="1" a="1"/>
  <c r="G4832" i="1" a="1"/>
  <c r="G4877" i="1" a="1"/>
  <c r="G4930" i="1" a="1"/>
  <c r="G4994" i="1" a="1"/>
  <c r="G5058" i="1" a="1"/>
  <c r="G5122" i="1" a="1"/>
  <c r="G5186" i="1" a="1"/>
  <c r="G5250" i="1" a="1"/>
  <c r="G5314" i="1" a="1"/>
  <c r="G5378" i="1" a="1"/>
  <c r="G5442" i="1" a="1"/>
  <c r="G5506" i="1" a="1"/>
  <c r="G5570" i="1" a="1"/>
  <c r="G5634" i="1" a="1"/>
  <c r="G5698" i="1" a="1"/>
  <c r="G635" i="1" a="1"/>
  <c r="G5826" i="1" a="1"/>
  <c r="G5890" i="1" a="1"/>
  <c r="G6385" i="1" a="1"/>
  <c r="G2769" i="1" a="1"/>
  <c r="G6082" i="1" a="1"/>
  <c r="G6146" i="1" a="1"/>
  <c r="G4591" i="1" a="1"/>
  <c r="G4718" i="1" a="1"/>
  <c r="G4788" i="1" a="1"/>
  <c r="G4851" i="1" a="1"/>
  <c r="G573" i="1" a="1"/>
  <c r="G5004" i="1" a="1"/>
  <c r="G5068" i="1" a="1"/>
  <c r="G5132" i="1" a="1"/>
  <c r="G1591" i="1" a="1"/>
  <c r="G2761" i="1" a="1"/>
  <c r="G1410" i="1" a="1"/>
  <c r="G5388" i="1" a="1"/>
  <c r="G5762" i="1" a="1"/>
  <c r="G4773" i="1" a="1"/>
  <c r="G5580" i="1" a="1"/>
  <c r="G5644" i="1" a="1"/>
  <c r="G5293" i="1" a="1"/>
  <c r="G5772" i="1" a="1"/>
  <c r="G5836" i="1" a="1"/>
  <c r="G5900" i="1" a="1"/>
  <c r="G5964" i="1" a="1"/>
  <c r="G1143" i="1" a="1"/>
  <c r="G2059" i="1" a="1"/>
  <c r="G207" i="1" a="1"/>
  <c r="G3415" i="1" a="1"/>
  <c r="G8094" i="1" a="1"/>
  <c r="G2732" i="1" a="1"/>
  <c r="G4030" i="1" a="1"/>
  <c r="G2467" i="1" a="1"/>
  <c r="G2964" i="1" a="1"/>
  <c r="G2693" i="1" a="1"/>
  <c r="G2366" i="1" a="1"/>
  <c r="G2667" i="1" a="1"/>
  <c r="G2838" i="1" a="1"/>
  <c r="G3008" i="1" a="1"/>
  <c r="G5428" i="1" a="1"/>
  <c r="G3264" i="1" a="1"/>
  <c r="G3539" i="1" a="1"/>
  <c r="G3117" i="1" a="1"/>
  <c r="G3387" i="1" a="1"/>
  <c r="G3138" i="1" a="1"/>
  <c r="G3412" i="1" a="1"/>
  <c r="G5678" i="1" a="1"/>
  <c r="G3929" i="1" a="1"/>
  <c r="G3073" i="1" a="1"/>
  <c r="G3424" i="1" a="1"/>
  <c r="G3623" i="1" a="1"/>
  <c r="G1922" i="1" a="1"/>
  <c r="G2963" i="1" a="1"/>
  <c r="G3286" i="1" a="1"/>
  <c r="G3555" i="1" a="1"/>
  <c r="G3121" i="1" a="1"/>
  <c r="G3168" i="1" a="1"/>
  <c r="G3597" i="1" a="1"/>
  <c r="G3100" i="1" a="1"/>
  <c r="G3263" i="1" a="1"/>
  <c r="G3434" i="1" a="1"/>
  <c r="G3570" i="1" a="1"/>
  <c r="G660" i="1" a="1"/>
  <c r="G1170" i="1" a="1"/>
  <c r="G3858" i="1" a="1"/>
  <c r="G3968" i="1" a="1"/>
  <c r="G4032" i="1" a="1"/>
  <c r="G2792" i="1" a="1"/>
  <c r="G8385" i="1" a="1"/>
  <c r="G3622" i="1" a="1"/>
  <c r="G4483" i="1" a="1"/>
  <c r="G3827" i="1" a="1"/>
  <c r="G3937" i="1" a="1"/>
  <c r="G4040" i="1" a="1"/>
  <c r="G4105" i="1" a="1"/>
  <c r="G2940" i="1" a="1"/>
  <c r="G3430" i="1" a="1"/>
  <c r="G3645" i="1" a="1"/>
  <c r="G4492" i="1" a="1"/>
  <c r="G3843" i="1" a="1"/>
  <c r="G4058" i="1" a="1"/>
  <c r="G4051" i="1" a="1"/>
  <c r="G3108" i="1" a="1"/>
  <c r="G3599" i="1" a="1"/>
  <c r="G3683" i="1" a="1"/>
  <c r="G3859" i="1" a="1"/>
  <c r="G3895" i="1" a="1"/>
  <c r="G3997" i="1" a="1"/>
  <c r="G4083" i="1" a="1"/>
  <c r="G4147" i="1" a="1"/>
  <c r="G3361" i="1" a="1"/>
  <c r="G3633" i="1" a="1"/>
  <c r="G3727" i="1" a="1"/>
  <c r="G3830" i="1" a="1"/>
  <c r="G3011" i="1" a="1"/>
  <c r="G4028" i="1" a="1"/>
  <c r="G4111" i="1" a="1"/>
  <c r="G4165" i="1" a="1"/>
  <c r="G4197" i="1" a="1"/>
  <c r="G3059" i="1" a="1"/>
  <c r="G930" i="1" a="1"/>
  <c r="G3677" i="1" a="1"/>
  <c r="G3780" i="1" a="1"/>
  <c r="G3875" i="1" a="1"/>
  <c r="G3012" i="1" a="1"/>
  <c r="G4063" i="1" a="1"/>
  <c r="G4121" i="1" a="1"/>
  <c r="G1145" i="1" a="1"/>
  <c r="G3557" i="1" a="1"/>
  <c r="G5227" i="1" a="1"/>
  <c r="G6715" i="1" a="1"/>
  <c r="G3891" i="1" a="1"/>
  <c r="G4001" i="1" a="1"/>
  <c r="G4070" i="1" a="1"/>
  <c r="G4136" i="1" a="1"/>
  <c r="G3708" i="1" a="1"/>
  <c r="G4109" i="1" a="1"/>
  <c r="G6066" i="1" a="1"/>
  <c r="G4290" i="1" a="1"/>
  <c r="G306" i="1" a="1"/>
  <c r="G4418" i="1" a="1"/>
  <c r="G4478" i="1" a="1"/>
  <c r="G4526" i="1" a="1"/>
  <c r="G9053" i="1" a="1"/>
  <c r="G3432" i="1" a="1"/>
  <c r="G8810" i="1" a="1"/>
  <c r="G4253" i="1" a="1"/>
  <c r="G4317" i="1" a="1"/>
  <c r="G4381" i="1" a="1"/>
  <c r="G4445" i="1" a="1"/>
  <c r="G3227" i="1" a="1"/>
  <c r="G3949" i="1" a="1"/>
  <c r="G4178" i="1" a="1"/>
  <c r="G3878" i="1" a="1"/>
  <c r="G4307" i="1" a="1"/>
  <c r="G4371" i="1" a="1"/>
  <c r="G4435" i="1" a="1"/>
  <c r="G8283" i="1" a="1"/>
  <c r="G8004" i="1" a="1"/>
  <c r="G3427" i="1" a="1"/>
  <c r="G3892" i="1" a="1"/>
  <c r="G4172" i="1" a="1"/>
  <c r="G4260" i="1" a="1"/>
  <c r="G7579" i="1" a="1"/>
  <c r="G4388" i="1" a="1"/>
  <c r="G4089" i="1" a="1"/>
  <c r="G3068" i="1" a="1"/>
  <c r="G3781" i="1" a="1"/>
  <c r="G4127" i="1" a="1"/>
  <c r="G4218" i="1" a="1"/>
  <c r="G4282" i="1" a="1"/>
  <c r="G4346" i="1" a="1"/>
  <c r="G4410" i="1" a="1"/>
  <c r="G4476" i="1" a="1"/>
  <c r="G4524" i="1" a="1"/>
  <c r="G4556" i="1" a="1"/>
  <c r="G4588" i="1" a="1"/>
  <c r="G4620" i="1" a="1"/>
  <c r="G4652" i="1" a="1"/>
  <c r="G1408" i="1" a="1"/>
  <c r="G3606" i="1" a="1"/>
  <c r="G3958" i="1" a="1"/>
  <c r="G4180" i="1" a="1"/>
  <c r="G4256" i="1" a="1"/>
  <c r="G4320" i="1" a="1"/>
  <c r="G2752" i="1" a="1"/>
  <c r="G4448" i="1" a="1"/>
  <c r="G4504" i="1" a="1"/>
  <c r="G1362" i="1" a="1"/>
  <c r="G4194" i="1" a="1"/>
  <c r="G4267" i="1" a="1"/>
  <c r="G4331" i="1" a="1"/>
  <c r="G534" i="1" a="1"/>
  <c r="G4463" i="1" a="1"/>
  <c r="G4517" i="1" a="1"/>
  <c r="G4549" i="1" a="1"/>
  <c r="G4581" i="1" a="1"/>
  <c r="G4613" i="1" a="1"/>
  <c r="G4645" i="1" a="1"/>
  <c r="G4677" i="1" a="1"/>
  <c r="G4709" i="1" a="1"/>
  <c r="G4741" i="1" a="1"/>
  <c r="G5478" i="1" a="1"/>
  <c r="G4369" i="1" a="1"/>
  <c r="G4639" i="1" a="1"/>
  <c r="G4738" i="1" a="1"/>
  <c r="G4804" i="1" a="1"/>
  <c r="G4891" i="1" a="1"/>
  <c r="G4956" i="1" a="1"/>
  <c r="G1284" i="1" a="1"/>
  <c r="G5084" i="1" a="1"/>
  <c r="G5148" i="1" a="1"/>
  <c r="G5212" i="1" a="1"/>
  <c r="G940" i="1" a="1"/>
  <c r="G5340" i="1" a="1"/>
  <c r="G5483" i="1" a="1"/>
  <c r="G7684" i="1" a="1"/>
  <c r="G5532" i="1" a="1"/>
  <c r="G5596" i="1" a="1"/>
  <c r="G5660" i="1" a="1"/>
  <c r="G4496" i="1" a="1"/>
  <c r="G4683" i="1" a="1"/>
  <c r="G4763" i="1" a="1"/>
  <c r="G4830" i="1" a="1"/>
  <c r="G4876" i="1" a="1"/>
  <c r="G4929" i="1" a="1"/>
  <c r="G4993" i="1" a="1"/>
  <c r="G5057" i="1" a="1"/>
  <c r="G5121" i="1" a="1"/>
  <c r="G5185" i="1" a="1"/>
  <c r="G5249" i="1" a="1"/>
  <c r="G5313" i="1" a="1"/>
  <c r="G5377" i="1" a="1"/>
  <c r="G5441" i="1" a="1"/>
  <c r="G3890" i="1" a="1"/>
  <c r="G5569" i="1" a="1"/>
  <c r="G4337" i="1" a="1"/>
  <c r="G4631" i="1" a="1"/>
  <c r="G4732" i="1" a="1"/>
  <c r="G4793" i="1" a="1"/>
  <c r="G4871" i="1" a="1"/>
  <c r="G4948" i="1" a="1"/>
  <c r="G5012" i="1" a="1"/>
  <c r="G4108" i="1" a="1"/>
  <c r="G5140" i="1" a="1"/>
  <c r="G5204" i="1" a="1"/>
  <c r="G5268" i="1" a="1"/>
  <c r="G5332" i="1" a="1"/>
  <c r="G9191" i="1" a="1"/>
  <c r="G5460" i="1" a="1"/>
  <c r="G5524" i="1" a="1"/>
  <c r="G5588" i="1" a="1"/>
  <c r="G765" i="1" a="1"/>
  <c r="G4707" i="1" a="1"/>
  <c r="G4838" i="1" a="1"/>
  <c r="G7630" i="1" a="1"/>
  <c r="G6080" i="1" a="1"/>
  <c r="G5003" i="1" a="1"/>
  <c r="G5067" i="1" a="1"/>
  <c r="G5131" i="1" a="1"/>
  <c r="G5195" i="1" a="1"/>
  <c r="G5259" i="1" a="1"/>
  <c r="G5323" i="1" a="1"/>
  <c r="G5387" i="1" a="1"/>
  <c r="G5451" i="1" a="1"/>
  <c r="G5515" i="1" a="1"/>
  <c r="G5579" i="1" a="1"/>
  <c r="G5643" i="1" a="1"/>
  <c r="G5707" i="1" a="1"/>
  <c r="G5771" i="1" a="1"/>
  <c r="G5835" i="1" a="1"/>
  <c r="G5899" i="1" a="1"/>
  <c r="G5963" i="1" a="1"/>
  <c r="G6027" i="1" a="1"/>
  <c r="G6091" i="1" a="1"/>
  <c r="G4220" i="1" a="1"/>
  <c r="G4602" i="1" a="1"/>
  <c r="G4726" i="1" a="1"/>
  <c r="G1177" i="1" a="1"/>
  <c r="G4867" i="1" a="1"/>
  <c r="G3438" i="1" a="1"/>
  <c r="G5013" i="1" a="1"/>
  <c r="G5077" i="1" a="1"/>
  <c r="G5141" i="1" a="1"/>
  <c r="G5205" i="1" a="1"/>
  <c r="G5269" i="1" a="1"/>
  <c r="G5333" i="1" a="1"/>
  <c r="G5397" i="1" a="1"/>
  <c r="G8916" i="1" a="1"/>
  <c r="G5525" i="1" a="1"/>
  <c r="G5589" i="1" a="1"/>
  <c r="G1663" i="1" a="1"/>
  <c r="G9036" i="1" a="1"/>
  <c r="G2717" i="1" a="1"/>
  <c r="G743" i="1" a="1"/>
  <c r="G2339" i="1" a="1"/>
  <c r="G1978" i="1" a="1"/>
  <c r="G2533" i="1" a="1"/>
  <c r="G2607" i="1" a="1"/>
  <c r="G2632" i="1" a="1"/>
  <c r="G4691" i="1" a="1"/>
  <c r="G2459" i="1" a="1"/>
  <c r="G2699" i="1" a="1"/>
  <c r="G2870" i="1" a="1"/>
  <c r="G3040" i="1" a="1"/>
  <c r="G4701" i="1" a="1"/>
  <c r="G6475" i="1" a="1"/>
  <c r="G3585" i="1" a="1"/>
  <c r="G1458" i="1" a="1"/>
  <c r="G2387" i="1" a="1"/>
  <c r="G3199" i="1" a="1"/>
  <c r="G3467" i="1" a="1"/>
  <c r="G3723" i="1" a="1"/>
  <c r="G3979" i="1" a="1"/>
  <c r="G3132" i="1" a="1"/>
  <c r="G3000" i="1" a="1"/>
  <c r="G3669" i="1" a="1"/>
  <c r="G3925" i="1" a="1"/>
  <c r="G3039" i="1" a="1"/>
  <c r="G4259" i="1" a="1"/>
  <c r="G2202" i="1" a="1"/>
  <c r="G3183" i="1" a="1"/>
  <c r="G4266" i="1" a="1"/>
  <c r="G1918" i="1" a="1"/>
  <c r="G3611" i="1" a="1"/>
  <c r="G3293" i="1" a="1"/>
  <c r="G3446" i="1" a="1"/>
  <c r="G3579" i="1" a="1"/>
  <c r="G1755" i="1" a="1"/>
  <c r="G3776" i="1" a="1"/>
  <c r="G1632" i="1" a="1"/>
  <c r="G4061" i="1" a="1"/>
  <c r="G4284" i="1" a="1"/>
  <c r="G2926" i="1" a="1"/>
  <c r="G3477" i="1" a="1"/>
  <c r="G3630" i="1" a="1"/>
  <c r="G3740" i="1" a="1"/>
  <c r="G3857" i="1" a="1"/>
  <c r="G3951" i="1" a="1"/>
  <c r="G4045" i="1" a="1"/>
  <c r="G3433" i="1" a="1"/>
  <c r="G3034" i="1" a="1"/>
  <c r="G1559" i="1" a="1"/>
  <c r="G3653" i="1" a="1"/>
  <c r="G3770" i="1" a="1"/>
  <c r="G3850" i="1" a="1"/>
  <c r="G3967" i="1" a="1"/>
  <c r="G4072" i="1" a="1"/>
  <c r="G1167" i="1" a="1"/>
  <c r="G3610" i="1" a="1"/>
  <c r="G3690" i="1" a="1"/>
  <c r="G3807" i="1" a="1"/>
  <c r="G3917" i="1" a="1"/>
  <c r="G4005" i="1" a="1"/>
  <c r="G4088" i="1" a="1"/>
  <c r="G4152" i="1" a="1"/>
  <c r="G4263" i="1" a="1"/>
  <c r="G3640" i="1" a="1"/>
  <c r="G3735" i="1" a="1"/>
  <c r="G2852" i="1" a="1"/>
  <c r="G3940" i="1" a="1"/>
  <c r="G4035" i="1" a="1"/>
  <c r="G4116" i="1" a="1"/>
  <c r="G4169" i="1" a="1"/>
  <c r="G4201" i="1" a="1"/>
  <c r="G3172" i="1" a="1"/>
  <c r="G3534" i="1" a="1"/>
  <c r="G3685" i="1" a="1"/>
  <c r="G3802" i="1" a="1"/>
  <c r="G3882" i="1" a="1"/>
  <c r="G3999" i="1" a="1"/>
  <c r="G4069" i="1" a="1"/>
  <c r="G4130" i="1" a="1"/>
  <c r="G3184" i="1" a="1"/>
  <c r="G3575" i="1" a="1"/>
  <c r="G3694" i="1" a="1"/>
  <c r="G3804" i="1" a="1"/>
  <c r="G4959" i="1" a="1"/>
  <c r="G4015" i="1" a="1"/>
  <c r="G4075" i="1" a="1"/>
  <c r="G4145" i="1" a="1"/>
  <c r="G2233" i="1" a="1"/>
  <c r="G4133" i="1" a="1"/>
  <c r="G4231" i="1" a="1"/>
  <c r="G4295" i="1" a="1"/>
  <c r="G4297" i="1" a="1"/>
  <c r="G5248" i="1" a="1"/>
  <c r="G4487" i="1" a="1"/>
  <c r="G4530" i="1" a="1"/>
  <c r="G3709" i="1" a="1"/>
  <c r="G4055" i="1" a="1"/>
  <c r="G4190" i="1" a="1"/>
  <c r="G4264" i="1" a="1"/>
  <c r="G4328" i="1" a="1"/>
  <c r="G4078" i="1" a="1"/>
  <c r="G4456" i="1" a="1"/>
  <c r="G2846" i="1" a="1"/>
  <c r="G3978" i="1" a="1"/>
  <c r="G4184" i="1" a="1"/>
  <c r="G4254" i="1" a="1"/>
  <c r="G4318" i="1" a="1"/>
  <c r="G4382" i="1" a="1"/>
  <c r="G4446" i="1" a="1"/>
  <c r="G4511" i="1" a="1"/>
  <c r="G4543" i="1" a="1"/>
  <c r="G7528" i="1" a="1"/>
  <c r="G8240" i="1" a="1"/>
  <c r="G4191" i="1" a="1"/>
  <c r="G4265" i="1" a="1"/>
  <c r="G4329" i="1" a="1"/>
  <c r="G4393" i="1" a="1"/>
  <c r="G4457" i="1" a="1"/>
  <c r="G3442" i="1" a="1"/>
  <c r="G3839" i="1" a="1"/>
  <c r="G9172" i="1" a="1"/>
  <c r="G4223" i="1" a="1"/>
  <c r="G4287" i="1" a="1"/>
  <c r="G4351" i="1" a="1"/>
  <c r="G4415" i="1" a="1"/>
  <c r="G4485" i="1" a="1"/>
  <c r="G4528" i="1" a="1"/>
  <c r="G8437" i="1" a="1"/>
  <c r="G4592" i="1" a="1"/>
  <c r="G212" i="1" a="1"/>
  <c r="G4656" i="1" a="1"/>
  <c r="G4688" i="1" a="1"/>
  <c r="G3540" i="1" a="1"/>
  <c r="G3987" i="1" a="1"/>
  <c r="G4199" i="1" a="1"/>
  <c r="G4261" i="1" a="1"/>
  <c r="G4325" i="1" a="1"/>
  <c r="G4389" i="1" a="1"/>
  <c r="G4453" i="1" a="1"/>
  <c r="G1455" i="1" a="1"/>
  <c r="G7187" i="1" a="1"/>
  <c r="G9315" i="1" a="1"/>
  <c r="G4278" i="1" a="1"/>
  <c r="G4342" i="1" a="1"/>
  <c r="G4305" i="1" a="1"/>
  <c r="G4468" i="1" a="1"/>
  <c r="G6347" i="1" a="1"/>
  <c r="G4553" i="1" a="1"/>
  <c r="G4585" i="1" a="1"/>
  <c r="G4617" i="1" a="1"/>
  <c r="G4649" i="1" a="1"/>
  <c r="G4681" i="1" a="1"/>
  <c r="G4713" i="1" a="1"/>
  <c r="G4745" i="1" a="1"/>
  <c r="G4777" i="1" a="1"/>
  <c r="G4412" i="1" a="1"/>
  <c r="G4650" i="1" a="1"/>
  <c r="G5260" i="1" a="1"/>
  <c r="G4810" i="1" a="1"/>
  <c r="G4901" i="1" a="1"/>
  <c r="G4965" i="1" a="1"/>
  <c r="G5029" i="1" a="1"/>
  <c r="G6360" i="1" a="1"/>
  <c r="G5157" i="1" a="1"/>
  <c r="G5221" i="1" a="1"/>
  <c r="G3661" i="1" a="1"/>
  <c r="G4521" i="1" a="1"/>
  <c r="G1232" i="1" a="1"/>
  <c r="G5477" i="1" a="1"/>
  <c r="G5541" i="1" a="1"/>
  <c r="G5605" i="1" a="1"/>
  <c r="G5669" i="1" a="1"/>
  <c r="G4566" i="1" a="1"/>
  <c r="G4694" i="1" a="1"/>
  <c r="G4771" i="1" a="1"/>
  <c r="G4837" i="1" a="1"/>
  <c r="G4881" i="1" a="1"/>
  <c r="G2869" i="1" a="1"/>
  <c r="G5002" i="1" a="1"/>
  <c r="G5066" i="1" a="1"/>
  <c r="G5130" i="1" a="1"/>
  <c r="G5194" i="1" a="1"/>
  <c r="G5258" i="1" a="1"/>
  <c r="G5322" i="1" a="1"/>
  <c r="G5386" i="1" a="1"/>
  <c r="G5450" i="1" a="1"/>
  <c r="G5514" i="1" a="1"/>
  <c r="G5578" i="1" a="1"/>
  <c r="G4380" i="1" a="1"/>
  <c r="G22" i="1" a="1"/>
  <c r="G545" i="1" a="1"/>
  <c r="G4799" i="1" a="1"/>
  <c r="G1280" i="1" a="1"/>
  <c r="G4957" i="1" a="1"/>
  <c r="G5021" i="1" a="1"/>
  <c r="G5085" i="1" a="1"/>
  <c r="G316" i="1" a="1"/>
  <c r="G1409" i="1" a="1"/>
  <c r="G5277" i="1" a="1"/>
  <c r="G3026" i="1" a="1"/>
  <c r="G5405" i="1" a="1"/>
  <c r="G5469" i="1" a="1"/>
  <c r="G5533" i="1" a="1"/>
  <c r="G3558" i="1" a="1"/>
  <c r="G4590" i="1" a="1"/>
  <c r="G4781" i="1" a="1"/>
  <c r="G6492" i="1" a="1"/>
  <c r="G4888" i="1" a="1"/>
  <c r="G4944" i="1" a="1"/>
  <c r="G3208" i="1" a="1"/>
  <c r="G5072" i="1" a="1"/>
  <c r="G4312" i="1" a="1"/>
  <c r="G5200" i="1" a="1"/>
  <c r="G3885" i="1" a="1"/>
  <c r="G5328" i="1" a="1"/>
  <c r="G5392" i="1" a="1"/>
  <c r="G5456" i="1" a="1"/>
  <c r="G5520" i="1" a="1"/>
  <c r="G5765" i="1" a="1"/>
  <c r="G5648" i="1" a="1"/>
  <c r="G5712" i="1" a="1"/>
  <c r="G5776" i="1" a="1"/>
  <c r="G5840" i="1" a="1"/>
  <c r="G420" i="1" a="1"/>
  <c r="G5968" i="1" a="1"/>
  <c r="G6032" i="1" a="1"/>
  <c r="G6096" i="1" a="1"/>
  <c r="G2749" i="1" a="1"/>
  <c r="G4623" i="1" a="1"/>
  <c r="G4734" i="1" a="1"/>
  <c r="G4801" i="1" a="1"/>
  <c r="G4883" i="1" a="1"/>
  <c r="G8731" i="1" a="1"/>
  <c r="G3218" i="1" a="1"/>
  <c r="G5086" i="1" a="1"/>
  <c r="G5150" i="1" a="1"/>
  <c r="G7196" i="1" a="1"/>
  <c r="G5278" i="1" a="1"/>
  <c r="G5342" i="1" a="1"/>
  <c r="G5406" i="1" a="1"/>
  <c r="G857" i="1" a="1"/>
  <c r="G5534" i="1" a="1"/>
  <c r="G5598" i="1" a="1"/>
  <c r="G5662" i="1" a="1"/>
  <c r="G5726" i="1" a="1"/>
  <c r="G5790" i="1" a="1"/>
  <c r="G5854" i="1" a="1"/>
  <c r="G5918" i="1" a="1"/>
  <c r="G5982" i="1" a="1"/>
  <c r="G6046" i="1" a="1"/>
  <c r="G6110" i="1" a="1"/>
  <c r="G3644" i="1" a="1"/>
  <c r="G1728" i="1" a="1"/>
  <c r="G2035" i="1" a="1"/>
  <c r="G2456" i="1" a="1"/>
  <c r="G1937" i="1" a="1"/>
  <c r="G2212" i="1" a="1"/>
  <c r="G1352" i="1" a="1"/>
  <c r="G3001" i="1" a="1"/>
  <c r="G7162" i="1" a="1"/>
  <c r="G3145" i="1" a="1"/>
  <c r="G2917" i="1" a="1"/>
  <c r="G606" i="1" a="1"/>
  <c r="G2742" i="1" a="1"/>
  <c r="G3582" i="1" a="1"/>
  <c r="G3083" i="1" a="1"/>
  <c r="G3109" i="1" a="1"/>
  <c r="G3380" i="1" a="1"/>
  <c r="G2798" i="1" a="1"/>
  <c r="G3240" i="1" a="1"/>
  <c r="G2931" i="1" a="1"/>
  <c r="G3254" i="1" a="1"/>
  <c r="G3531" i="1" a="1"/>
  <c r="G3787" i="1" a="1"/>
  <c r="G2492" i="1" a="1"/>
  <c r="G3187" i="1" a="1"/>
  <c r="G3846" i="1" a="1"/>
  <c r="G3733" i="1" a="1"/>
  <c r="G3989" i="1" a="1"/>
  <c r="G1026" i="1" a="1"/>
  <c r="G3402" i="1" a="1"/>
  <c r="G2851" i="1" a="1"/>
  <c r="G2226" i="1" a="1"/>
  <c r="G5213" i="1" a="1"/>
  <c r="G1733" i="1" a="1"/>
  <c r="G3159" i="1" a="1"/>
  <c r="G3318" i="1" a="1"/>
  <c r="G3500" i="1" a="1"/>
  <c r="G3593" i="1" a="1"/>
  <c r="G8717" i="1" a="1"/>
  <c r="G3794" i="1" a="1"/>
  <c r="G7976" i="1" a="1"/>
  <c r="G3995" i="1" a="1"/>
  <c r="G4059" i="1" a="1"/>
  <c r="G3196" i="1" a="1"/>
  <c r="G8648" i="1" a="1"/>
  <c r="G3674" i="1" a="1"/>
  <c r="G3754" i="1" a="1"/>
  <c r="G3871" i="1" a="1"/>
  <c r="G3981" i="1" a="1"/>
  <c r="G7002" i="1" a="1"/>
  <c r="G2080" i="1" a="1"/>
  <c r="G3154" i="1" a="1"/>
  <c r="G3526" i="1" a="1"/>
  <c r="G116" i="1" a="1"/>
  <c r="G3791" i="1" a="1"/>
  <c r="G3894" i="1" a="1"/>
  <c r="G507" i="1" a="1"/>
  <c r="G4087" i="1" a="1"/>
  <c r="G3355" i="1" a="1"/>
  <c r="G3631" i="1" a="1"/>
  <c r="G3734" i="1" a="1"/>
  <c r="G3822" i="1" a="1"/>
  <c r="G3932" i="1" a="1"/>
  <c r="G4052" i="1" a="1"/>
  <c r="G4106" i="1" a="1"/>
  <c r="G2855" i="1" a="1"/>
  <c r="G5445" i="1" a="1"/>
  <c r="G3654" i="1" a="1"/>
  <c r="G3764" i="1" a="1"/>
  <c r="G2740" i="1" a="1"/>
  <c r="G3969" i="1" a="1"/>
  <c r="G5235" i="1" a="1"/>
  <c r="G4134" i="1" a="1"/>
  <c r="G4177" i="1" a="1"/>
  <c r="G4209" i="1" a="1"/>
  <c r="G3270" i="1" a="1"/>
  <c r="G3612" i="1" a="1"/>
  <c r="G3729" i="1" a="1"/>
  <c r="G3823" i="1" a="1"/>
  <c r="G3926" i="1" a="1"/>
  <c r="G4014" i="1" a="1"/>
  <c r="G4079" i="1" a="1"/>
  <c r="G4144" i="1" a="1"/>
  <c r="G3282" i="1" a="1"/>
  <c r="G3621" i="1" a="1"/>
  <c r="G3738" i="1" a="1"/>
  <c r="G3818" i="1" a="1"/>
  <c r="G3935" i="1" a="1"/>
  <c r="G4761" i="1" a="1"/>
  <c r="G4099" i="1" a="1"/>
  <c r="G2485" i="1" a="1"/>
  <c r="G3825" i="1" a="1"/>
  <c r="G4170" i="1" a="1"/>
  <c r="G2092" i="1" a="1"/>
  <c r="G4311" i="1" a="1"/>
  <c r="G4375" i="1" a="1"/>
  <c r="G4439" i="1" a="1"/>
  <c r="G4501" i="1" a="1"/>
  <c r="G4538" i="1" a="1"/>
  <c r="G3855" i="1" a="1"/>
  <c r="G4095" i="1" a="1"/>
  <c r="G4215" i="1" a="1"/>
  <c r="G7986" i="1" a="1"/>
  <c r="G4344" i="1" a="1"/>
  <c r="G5702" i="1" a="1"/>
  <c r="G4474" i="1" a="1"/>
  <c r="G3590" i="1" a="1"/>
  <c r="G4037" i="1" a="1"/>
  <c r="G8723" i="1" a="1"/>
  <c r="G4270" i="1" a="1"/>
  <c r="G4334" i="1" a="1"/>
  <c r="G4398" i="1" a="1"/>
  <c r="G7583" i="1" a="1"/>
  <c r="G4519" i="1" a="1"/>
  <c r="G5710" i="1" a="1"/>
  <c r="G3688" i="1" a="1"/>
  <c r="G4100" i="1" a="1"/>
  <c r="G4204" i="1" a="1"/>
  <c r="G4281" i="1" a="1"/>
  <c r="G4345" i="1" a="1"/>
  <c r="G4409" i="1" a="1"/>
  <c r="G4475" i="1" a="1"/>
  <c r="G3604" i="1" a="1"/>
  <c r="G3927" i="1" a="1"/>
  <c r="G4160" i="1" a="1"/>
  <c r="G4239" i="1" a="1"/>
  <c r="G4303" i="1" a="1"/>
  <c r="G4367" i="1" a="1"/>
  <c r="G4431" i="1" a="1"/>
  <c r="G3647" i="1" a="1"/>
  <c r="G850" i="1" a="1"/>
  <c r="G4767" i="1" a="1"/>
  <c r="G4600" i="1" a="1"/>
  <c r="G4632" i="1" a="1"/>
  <c r="G4664" i="1" a="1"/>
  <c r="G4696" i="1" a="1"/>
  <c r="G3636" i="1" a="1"/>
  <c r="G4086" i="1" a="1"/>
  <c r="G7005" i="1" a="1"/>
  <c r="G9179" i="1" a="1"/>
  <c r="G6718" i="1" a="1"/>
  <c r="G4405" i="1" a="1"/>
  <c r="G4467" i="1" a="1"/>
  <c r="G3642" i="1" a="1"/>
  <c r="G4118" i="1" a="1"/>
  <c r="G4230" i="1" a="1"/>
  <c r="G4073" i="1" a="1"/>
  <c r="G4358" i="1" a="1"/>
  <c r="G4766" i="1" a="1"/>
  <c r="G4486" i="1" a="1"/>
  <c r="G6350" i="1" a="1"/>
  <c r="G4561" i="1" a="1"/>
  <c r="G4593" i="1" a="1"/>
  <c r="G4625" i="1" a="1"/>
  <c r="G4657" i="1" a="1"/>
  <c r="G4689" i="1" a="1"/>
  <c r="G4721" i="1" a="1"/>
  <c r="G4753" i="1" a="1"/>
  <c r="G3731" i="1" a="1"/>
  <c r="G4550" i="1" a="1"/>
  <c r="G1462" i="1" a="1"/>
  <c r="G4762" i="1" a="1"/>
  <c r="G4823" i="1" a="1"/>
  <c r="G4919" i="1" a="1"/>
  <c r="G5480" i="1" a="1"/>
  <c r="G5047" i="1" a="1"/>
  <c r="G5111" i="1" a="1"/>
  <c r="G6500" i="1" a="1"/>
  <c r="G4506" i="1" a="1"/>
  <c r="G5303" i="1" a="1"/>
  <c r="G5367" i="1" a="1"/>
  <c r="G5431" i="1" a="1"/>
  <c r="G97" i="1" a="1"/>
  <c r="G5559" i="1" a="1"/>
  <c r="G5623" i="1" a="1"/>
  <c r="G1269" i="1" a="1"/>
  <c r="G2645" i="1" a="1"/>
  <c r="G4723" i="1" a="1"/>
  <c r="G4792" i="1" a="1"/>
  <c r="G1279" i="1" a="1"/>
  <c r="G4892" i="1" a="1"/>
  <c r="G4952" i="1" a="1"/>
  <c r="G5016" i="1" a="1"/>
  <c r="G5080" i="1" a="1"/>
  <c r="G5144" i="1" a="1"/>
  <c r="G5208" i="1" a="1"/>
  <c r="G5272" i="1" a="1"/>
  <c r="G979" i="1" a="1"/>
  <c r="G5400" i="1" a="1"/>
  <c r="G5464" i="1" a="1"/>
  <c r="G5528" i="1" a="1"/>
  <c r="G209" i="1" a="1"/>
  <c r="G7593" i="1" a="1"/>
  <c r="G4674" i="1" a="1"/>
  <c r="G4756" i="1" a="1"/>
  <c r="G4818" i="1" a="1"/>
  <c r="G4911" i="1" a="1"/>
  <c r="G6741" i="1" a="1"/>
  <c r="G5039" i="1" a="1"/>
  <c r="G5103" i="1" a="1"/>
  <c r="G5167" i="1" a="1"/>
  <c r="G5231" i="1" a="1"/>
  <c r="G5295" i="1" a="1"/>
  <c r="G5359" i="1" a="1"/>
  <c r="G5423" i="1" a="1"/>
  <c r="G5487" i="1" a="1"/>
  <c r="G5551" i="1" a="1"/>
  <c r="G4257" i="1" a="1"/>
  <c r="G4622" i="1" a="1"/>
  <c r="G4800" i="1" a="1"/>
  <c r="G4856" i="1" a="1"/>
  <c r="G4898" i="1" a="1"/>
  <c r="G5264" i="1" a="1"/>
  <c r="G5026" i="1" a="1"/>
  <c r="G5090" i="1" a="1"/>
  <c r="G5154" i="1" a="1"/>
  <c r="G772" i="1" a="1"/>
  <c r="G5282" i="1" a="1"/>
  <c r="G3451" i="1" a="1"/>
  <c r="G5410" i="1" a="1"/>
  <c r="G5474" i="1" a="1"/>
  <c r="G5538" i="1" a="1"/>
  <c r="G3048" i="1" a="1"/>
  <c r="G44" i="1" a="1"/>
  <c r="G5730" i="1" a="1"/>
  <c r="G5794" i="1" a="1"/>
  <c r="G5858" i="1" a="1"/>
  <c r="G5922" i="1" a="1"/>
  <c r="G5986" i="1" a="1"/>
  <c r="G5508" i="1" a="1"/>
  <c r="G6114" i="1" a="1"/>
  <c r="G4433" i="1" a="1"/>
  <c r="G4655" i="1" a="1"/>
  <c r="G4750" i="1" a="1"/>
  <c r="G4820" i="1" a="1"/>
  <c r="G4908" i="1" a="1"/>
  <c r="G4972" i="1" a="1"/>
  <c r="G5036" i="1" a="1"/>
  <c r="G5100" i="1" a="1"/>
  <c r="G5164" i="1" a="1"/>
  <c r="G5228" i="1" a="1"/>
  <c r="G5292" i="1" a="1"/>
  <c r="G5356" i="1" a="1"/>
  <c r="G5420" i="1" a="1"/>
  <c r="G5484" i="1" a="1"/>
  <c r="G5548" i="1" a="1"/>
  <c r="G5612" i="1" a="1"/>
  <c r="G5676" i="1" a="1"/>
  <c r="G5740" i="1" a="1"/>
  <c r="G5804" i="1" a="1"/>
  <c r="G5868" i="1" a="1"/>
  <c r="G5932" i="1" a="1"/>
  <c r="G3274" i="1" a="1"/>
  <c r="G6060" i="1" a="1"/>
  <c r="G6124" i="1" a="1"/>
  <c r="G4225" i="1" a="1"/>
  <c r="G1984" i="1" a="1"/>
  <c r="G1950" i="1" a="1"/>
  <c r="G2236" i="1" a="1"/>
  <c r="G2078" i="1" a="1"/>
  <c r="G5172" i="1" a="1"/>
  <c r="G2845" i="1" a="1"/>
  <c r="G3536" i="1" a="1"/>
  <c r="G2623" i="1" a="1"/>
  <c r="G2710" i="1" a="1"/>
  <c r="G3325" i="1" a="1"/>
  <c r="G3211" i="1" a="1"/>
  <c r="G3151" i="1" a="1"/>
  <c r="G3064" i="1" a="1"/>
  <c r="G3463" i="1" a="1"/>
  <c r="G6982" i="1" a="1"/>
  <c r="G3899" i="1" a="1"/>
  <c r="G3501" i="1" a="1"/>
  <c r="G8410" i="1" a="1"/>
  <c r="G3503" i="1" a="1"/>
  <c r="G3974" i="1" a="1"/>
  <c r="G3720" i="1" a="1"/>
  <c r="G4097" i="1" a="1"/>
  <c r="G5457" i="1" a="1"/>
  <c r="G805" i="1" a="1"/>
  <c r="G3589" i="1" a="1"/>
  <c r="G4006" i="1" a="1"/>
  <c r="G3613" i="1" a="1"/>
  <c r="G4023" i="1" a="1"/>
  <c r="G4163" i="1" a="1"/>
  <c r="G4434" i="1" a="1"/>
  <c r="G4076" i="1" a="1"/>
  <c r="G6478" i="1" a="1"/>
  <c r="G1364" i="1" a="1"/>
  <c r="G4451" i="1" a="1"/>
  <c r="G4081" i="1" a="1"/>
  <c r="G4404" i="1" a="1"/>
  <c r="G4151" i="1" a="1"/>
  <c r="G4426" i="1" a="1"/>
  <c r="G4596" i="1" a="1"/>
  <c r="G3607" i="1" a="1"/>
  <c r="G4336" i="1" a="1"/>
  <c r="G4022" i="1" a="1"/>
  <c r="G4411" i="1" a="1"/>
  <c r="G4589" i="1" a="1"/>
  <c r="G4717" i="1" a="1"/>
  <c r="G1635" i="1" a="1"/>
  <c r="G4974" i="1" a="1"/>
  <c r="G5230" i="1" a="1"/>
  <c r="G7207" i="1" a="1"/>
  <c r="G4587" i="1" a="1"/>
  <c r="G4886" i="1" a="1"/>
  <c r="G5139" i="1" a="1"/>
  <c r="G5395" i="1" a="1"/>
  <c r="G4464" i="1" a="1"/>
  <c r="G4902" i="1" a="1"/>
  <c r="G5158" i="1" a="1"/>
  <c r="G5414" i="1" a="1"/>
  <c r="G4611" i="1" a="1"/>
  <c r="G2754" i="1" a="1"/>
  <c r="G5209" i="1" a="1"/>
  <c r="G5465" i="1" a="1"/>
  <c r="G5721" i="1" a="1"/>
  <c r="G5977" i="1" a="1"/>
  <c r="G4634" i="1" a="1"/>
  <c r="G1948" i="1" a="1"/>
  <c r="G5063" i="1" a="1"/>
  <c r="G5237" i="1" a="1"/>
  <c r="G5415" i="1" a="1"/>
  <c r="G6766" i="1" a="1"/>
  <c r="G5717" i="1" a="1"/>
  <c r="G5845" i="1" a="1"/>
  <c r="G5973" i="1" a="1"/>
  <c r="G1095" i="1" a="1"/>
  <c r="G6151" i="1" a="1"/>
  <c r="G4582" i="1" a="1"/>
  <c r="G4710" i="1" a="1"/>
  <c r="G719" i="1" a="1"/>
  <c r="G4840" i="1" a="1"/>
  <c r="G4884" i="1" a="1"/>
  <c r="G1228" i="1" a="1"/>
  <c r="G5000" i="1" a="1"/>
  <c r="G5064" i="1" a="1"/>
  <c r="G5128" i="1" a="1"/>
  <c r="G5192" i="1" a="1"/>
  <c r="G5256" i="1" a="1"/>
  <c r="G5320" i="1" a="1"/>
  <c r="G5384" i="1" a="1"/>
  <c r="G5448" i="1" a="1"/>
  <c r="G5512" i="1" a="1"/>
  <c r="G5576" i="1" a="1"/>
  <c r="G2747" i="1" a="1"/>
  <c r="G4583" i="1" a="1"/>
  <c r="G4308" i="1" a="1"/>
  <c r="G29" i="1" a="1"/>
  <c r="G4841" i="1" a="1"/>
  <c r="G3660" i="1" a="1"/>
  <c r="G6088" i="1" a="1"/>
  <c r="G5055" i="1" a="1"/>
  <c r="G5119" i="1" a="1"/>
  <c r="G5183" i="1" a="1"/>
  <c r="G5247" i="1" a="1"/>
  <c r="G5311" i="1" a="1"/>
  <c r="G5375" i="1" a="1"/>
  <c r="G5439" i="1" a="1"/>
  <c r="G4983" i="1" a="1"/>
  <c r="G476" i="1" a="1"/>
  <c r="G5631" i="1" a="1"/>
  <c r="G5695" i="1" a="1"/>
  <c r="G5759" i="1" a="1"/>
  <c r="G5823" i="1" a="1"/>
  <c r="G5887" i="1" a="1"/>
  <c r="G5951" i="1" a="1"/>
  <c r="G6015" i="1" a="1"/>
  <c r="G6108" i="1" a="1"/>
  <c r="G8665" i="1" a="1"/>
  <c r="G4937" i="1" a="1"/>
  <c r="G5449" i="1" a="1"/>
  <c r="G5701" i="1" a="1"/>
  <c r="G3904" i="1" a="1"/>
  <c r="G5898" i="1" a="1"/>
  <c r="G2395" i="1" a="1"/>
  <c r="G6103" i="1" a="1"/>
  <c r="G6197" i="1" a="1"/>
  <c r="G6250" i="1" a="1"/>
  <c r="G6282" i="1" a="1"/>
  <c r="G6314" i="1" a="1"/>
  <c r="G4606" i="1" a="1"/>
  <c r="G5161" i="1" a="1"/>
  <c r="G5635" i="1" a="1"/>
  <c r="G5746" i="1" a="1"/>
  <c r="G5856" i="1" a="1"/>
  <c r="G5972" i="1" a="1"/>
  <c r="G6067" i="1" a="1"/>
  <c r="G5302" i="1" a="1"/>
  <c r="G6225" i="1" a="1"/>
  <c r="G5056" i="1" a="1"/>
  <c r="G5568" i="1" a="1"/>
  <c r="G5696" i="1" a="1"/>
  <c r="G5812" i="1" a="1"/>
  <c r="G5907" i="1" a="1"/>
  <c r="G6017" i="1" a="1"/>
  <c r="G6098" i="1" a="1"/>
  <c r="G6198" i="1" a="1"/>
  <c r="G6247" i="1" a="1"/>
  <c r="G6279" i="1" a="1"/>
  <c r="G3053" i="1" a="1"/>
  <c r="G6343" i="1" a="1"/>
  <c r="G6532" i="1" a="1"/>
  <c r="G6407" i="1" a="1"/>
  <c r="G5024" i="1" a="1"/>
  <c r="G5536" i="1" a="1"/>
  <c r="G5733" i="1" a="1"/>
  <c r="G5850" i="1" a="1"/>
  <c r="G5930" i="1" a="1"/>
  <c r="G6040" i="1" a="1"/>
  <c r="G6135" i="1" a="1"/>
  <c r="G6217" i="1" a="1"/>
  <c r="G4955" i="1" a="1"/>
  <c r="G5467" i="1" a="1"/>
  <c r="G5647" i="1" a="1"/>
  <c r="G5763" i="1" a="1"/>
  <c r="G546" i="1" a="1"/>
  <c r="G5967" i="1" a="1"/>
  <c r="G2546" i="1" a="1"/>
  <c r="G6157" i="1" a="1"/>
  <c r="G2904" i="1" a="1"/>
  <c r="G7271" i="1" a="1"/>
  <c r="G6123" i="1" a="1"/>
  <c r="G6324" i="1" a="1"/>
  <c r="G4103" i="1" a="1"/>
  <c r="G5435" i="1" a="1"/>
  <c r="G5667" i="1" a="1"/>
  <c r="G5786" i="1" a="1"/>
  <c r="G5866" i="1" a="1"/>
  <c r="G5976" i="1" a="1"/>
  <c r="G6071" i="1" a="1"/>
  <c r="G6186" i="1" a="1"/>
  <c r="G4574" i="1" a="1"/>
  <c r="G8013" i="1" a="1"/>
  <c r="G7218" i="1" a="1"/>
  <c r="G4128" i="1" a="1"/>
  <c r="G5816" i="1" a="1"/>
  <c r="G5911" i="1" a="1"/>
  <c r="G6021" i="1" a="1"/>
  <c r="G6138" i="1" a="1"/>
  <c r="G6205" i="1" a="1"/>
  <c r="G6253" i="1" a="1"/>
  <c r="G6285" i="1" a="1"/>
  <c r="G6317" i="1" a="1"/>
  <c r="G6349" i="1" a="1"/>
  <c r="G6381" i="1" a="1"/>
  <c r="G6413" i="1" a="1"/>
  <c r="G6445" i="1" a="1"/>
  <c r="G3905" i="1" a="1"/>
  <c r="G6509" i="1" a="1"/>
  <c r="G6541" i="1" a="1"/>
  <c r="G6573" i="1" a="1"/>
  <c r="G6605" i="1" a="1"/>
  <c r="G9347" i="1" a="1"/>
  <c r="G5554" i="1" a="1"/>
  <c r="G6374" i="1" a="1"/>
  <c r="G6456" i="1" a="1"/>
  <c r="G8753" i="1" a="1"/>
  <c r="G6584" i="1" a="1"/>
  <c r="G6648" i="1" a="1"/>
  <c r="G2119" i="1" a="1"/>
  <c r="G4685" i="1" a="1"/>
  <c r="G751" i="1" a="1"/>
  <c r="G3404" i="1" a="1"/>
  <c r="G3278" i="1" a="1"/>
  <c r="G3206" i="1" a="1"/>
  <c r="G3146" i="1" a="1"/>
  <c r="G3518" i="1" a="1"/>
  <c r="G3512" i="1" a="1"/>
  <c r="G3913" i="1" a="1"/>
  <c r="G6311" i="1" a="1"/>
  <c r="G3988" i="1" a="1"/>
  <c r="G8716" i="1" a="1"/>
  <c r="G4004" i="1" a="1"/>
  <c r="G4491" i="1" a="1"/>
  <c r="G4115" i="1" a="1"/>
  <c r="G3772" i="1" a="1"/>
  <c r="G4143" i="1" a="1"/>
  <c r="G3619" i="1" a="1"/>
  <c r="G4036" i="1" a="1"/>
  <c r="G4953" i="1" a="1"/>
  <c r="G4049" i="1" a="1"/>
  <c r="G4176" i="1" a="1"/>
  <c r="G2242" i="1" a="1"/>
  <c r="G4110" i="1" a="1"/>
  <c r="G4413" i="1" a="1"/>
  <c r="G4216" i="1" a="1"/>
  <c r="G4470" i="1" a="1"/>
  <c r="G4126" i="1" a="1"/>
  <c r="G4420" i="1" a="1"/>
  <c r="G4179" i="1" a="1"/>
  <c r="G4442" i="1" a="1"/>
  <c r="G4604" i="1" a="1"/>
  <c r="G3782" i="1" a="1"/>
  <c r="G4352" i="1" a="1"/>
  <c r="G4142" i="1" a="1"/>
  <c r="G1766" i="1" a="1"/>
  <c r="G4597" i="1" a="1"/>
  <c r="G4725" i="1" a="1"/>
  <c r="G4703" i="1" a="1"/>
  <c r="G4988" i="1" a="1"/>
  <c r="G5244" i="1" a="1"/>
  <c r="G5500" i="1" a="1"/>
  <c r="G4619" i="1" a="1"/>
  <c r="G4897" i="1" a="1"/>
  <c r="G5153" i="1" a="1"/>
  <c r="G5285" i="1" a="1"/>
  <c r="G4567" i="1" a="1"/>
  <c r="G4916" i="1" a="1"/>
  <c r="G6370" i="1" a="1"/>
  <c r="G1981" i="1" a="1"/>
  <c r="G4643" i="1" a="1"/>
  <c r="G4971" i="1" a="1"/>
  <c r="G6501" i="1" a="1"/>
  <c r="G1285" i="1" a="1"/>
  <c r="G5739" i="1" a="1"/>
  <c r="G5995" i="1" a="1"/>
  <c r="G4666" i="1" a="1"/>
  <c r="G4917" i="1" a="1"/>
  <c r="G5095" i="1" a="1"/>
  <c r="G5255" i="1" a="1"/>
  <c r="G5429" i="1" a="1"/>
  <c r="G5607" i="1" a="1"/>
  <c r="G5735" i="1" a="1"/>
  <c r="G5863" i="1" a="1"/>
  <c r="G5991" i="1" a="1"/>
  <c r="G2897" i="1" a="1"/>
  <c r="G6155" i="1" a="1"/>
  <c r="G6488" i="1" a="1"/>
  <c r="G4719" i="1" a="1"/>
  <c r="G4782" i="1" a="1"/>
  <c r="G4846" i="1" a="1"/>
  <c r="G2868" i="1" a="1"/>
  <c r="G4945" i="1" a="1"/>
  <c r="G5009" i="1" a="1"/>
  <c r="G5073" i="1" a="1"/>
  <c r="G5137" i="1" a="1"/>
  <c r="G5201" i="1" a="1"/>
  <c r="G5265" i="1" a="1"/>
  <c r="G5329" i="1" a="1"/>
  <c r="G5393" i="1" a="1"/>
  <c r="G8323" i="1" a="1"/>
  <c r="G5521" i="1" a="1"/>
  <c r="G5585" i="1" a="1"/>
  <c r="G4273" i="1" a="1"/>
  <c r="G4594" i="1" a="1"/>
  <c r="G4720" i="1" a="1"/>
  <c r="G4783" i="1" a="1"/>
  <c r="G4847" i="1" a="1"/>
  <c r="G4932" i="1" a="1"/>
  <c r="G4996" i="1" a="1"/>
  <c r="G5060" i="1" a="1"/>
  <c r="G5124" i="1" a="1"/>
  <c r="G4505" i="1" a="1"/>
  <c r="G5252" i="1" a="1"/>
  <c r="G5316" i="1" a="1"/>
  <c r="G5380" i="1" a="1"/>
  <c r="G5444" i="1" a="1"/>
  <c r="G1784" i="1" a="1"/>
  <c r="G5572" i="1" a="1"/>
  <c r="G3050" i="1" a="1"/>
  <c r="G6520" i="1" a="1"/>
  <c r="G1983" i="1" a="1"/>
  <c r="G5828" i="1" a="1"/>
  <c r="G5892" i="1" a="1"/>
  <c r="G4775" i="1" a="1"/>
  <c r="G6020" i="1" a="1"/>
  <c r="G6084" i="1" a="1"/>
  <c r="G6148" i="1" a="1"/>
  <c r="G5010" i="1" a="1"/>
  <c r="G8930" i="1" a="1"/>
  <c r="G5715" i="1" a="1"/>
  <c r="G5825" i="1" a="1"/>
  <c r="G5906" i="1" a="1"/>
  <c r="G6016" i="1" a="1"/>
  <c r="G6132" i="1" a="1"/>
  <c r="G6388" i="1" a="1"/>
  <c r="G6254" i="1" a="1"/>
  <c r="G6286" i="1" a="1"/>
  <c r="G399" i="1" a="1"/>
  <c r="G3204" i="1" a="1"/>
  <c r="G5234" i="1" a="1"/>
  <c r="G5672" i="1" a="1"/>
  <c r="G5768" i="1" a="1"/>
  <c r="G4314" i="1" a="1"/>
  <c r="G5980" i="1" a="1"/>
  <c r="G6075" i="1" a="1"/>
  <c r="G6170" i="1" a="1"/>
  <c r="G519" i="1" a="1"/>
  <c r="G5129" i="1" a="1"/>
  <c r="G2654" i="1" a="1"/>
  <c r="G8741" i="1" a="1"/>
  <c r="G5820" i="1" a="1"/>
  <c r="G5915" i="1" a="1"/>
  <c r="G6025" i="1" a="1"/>
  <c r="G6120" i="1" a="1"/>
  <c r="G6203" i="1" a="1"/>
  <c r="G6251" i="1" a="1"/>
  <c r="G5022" i="1" a="1"/>
  <c r="G6315" i="1" a="1"/>
  <c r="G2547" i="1" a="1"/>
  <c r="G6379" i="1" a="1"/>
  <c r="G6411" i="1" a="1"/>
  <c r="G5097" i="1" a="1"/>
  <c r="G5618" i="1" a="1"/>
  <c r="G5747" i="1" a="1"/>
  <c r="G5857" i="1" a="1"/>
  <c r="G5938" i="1" a="1"/>
  <c r="G6048" i="1" a="1"/>
  <c r="G6162" i="1" a="1"/>
  <c r="G6226" i="1" a="1"/>
  <c r="G3205" i="1" a="1"/>
  <c r="G5504" i="1" a="1"/>
  <c r="G5690" i="1" a="1"/>
  <c r="G5770" i="1" a="1"/>
  <c r="G5880" i="1" a="1"/>
  <c r="G5975" i="1" a="1"/>
  <c r="G6085" i="1" a="1"/>
  <c r="G577" i="1" a="1"/>
  <c r="G6227" i="1" a="1"/>
  <c r="G4140" i="1" a="1"/>
  <c r="G6296" i="1" a="1"/>
  <c r="G6328" i="1" a="1"/>
  <c r="G4960" i="1" a="1"/>
  <c r="G5472" i="1" a="1"/>
  <c r="G5683" i="1" a="1"/>
  <c r="G5793" i="1" a="1"/>
  <c r="G5874" i="1" a="1"/>
  <c r="G5984" i="1" a="1"/>
  <c r="G8751" i="1" a="1"/>
  <c r="G6529" i="1" a="1"/>
  <c r="G4659" i="1" a="1"/>
  <c r="G5184" i="1" a="1"/>
  <c r="G5632" i="1" a="1"/>
  <c r="G5714" i="1" a="1"/>
  <c r="G5824" i="1" a="1"/>
  <c r="G5940" i="1" a="1"/>
  <c r="G6035" i="1" a="1"/>
  <c r="G6145" i="1" a="1"/>
  <c r="G6214" i="1" a="1"/>
  <c r="G6257" i="1" a="1"/>
  <c r="G980" i="1" a="1"/>
  <c r="G2773" i="1" a="1"/>
  <c r="G6353" i="1" a="1"/>
  <c r="G3465" i="1" a="1"/>
  <c r="G6417" i="1" a="1"/>
  <c r="G6449" i="1" a="1"/>
  <c r="G6481" i="1" a="1"/>
  <c r="G6513" i="1" a="1"/>
  <c r="G6545" i="1" a="1"/>
  <c r="G6577" i="1" a="1"/>
  <c r="G6609" i="1" a="1"/>
  <c r="G6641" i="1" a="1"/>
  <c r="G5722" i="1" a="1"/>
  <c r="G6396" i="1" a="1"/>
  <c r="G6464" i="1" a="1"/>
  <c r="G4532" i="1" a="1"/>
  <c r="G551" i="1" a="1"/>
  <c r="G6656" i="1" a="1"/>
  <c r="G6721" i="1" a="1"/>
  <c r="G6785" i="1" a="1"/>
  <c r="G3308" i="1" a="1"/>
  <c r="G6913" i="1" a="1"/>
  <c r="G6977" i="1" a="1"/>
  <c r="G6559" i="1" a="1"/>
  <c r="G7105" i="1" a="1"/>
  <c r="G7169" i="1" a="1"/>
  <c r="G7233" i="1" a="1"/>
  <c r="G2921" i="1" a="1"/>
  <c r="G7324" i="1" a="1"/>
  <c r="G7356" i="1" a="1"/>
  <c r="G7388" i="1" a="1"/>
  <c r="G7420" i="1" a="1"/>
  <c r="G7452" i="1" a="1"/>
  <c r="G7484" i="1" a="1"/>
  <c r="G7516" i="1" a="1"/>
  <c r="G7548" i="1" a="1"/>
  <c r="G7580" i="1" a="1"/>
  <c r="G7612" i="1" a="1"/>
  <c r="G7644" i="1" a="1"/>
  <c r="G7676" i="1" a="1"/>
  <c r="G7708" i="1" a="1"/>
  <c r="G7740" i="1" a="1"/>
  <c r="G7772" i="1" a="1"/>
  <c r="G7804" i="1" a="1"/>
  <c r="G7836" i="1" a="1"/>
  <c r="G7868" i="1" a="1"/>
  <c r="G7900" i="1" a="1"/>
  <c r="G6139" i="1" a="1"/>
  <c r="G6804" i="1" a="1"/>
  <c r="G6734" i="1" a="1"/>
  <c r="G6798" i="1" a="1"/>
  <c r="G6862" i="1" a="1"/>
  <c r="G6926" i="1" a="1"/>
  <c r="G1675" i="1" a="1"/>
  <c r="G1411" i="1" a="1"/>
  <c r="G7118" i="1" a="1"/>
  <c r="G7182" i="1" a="1"/>
  <c r="G7247" i="1" a="1"/>
  <c r="G7733" i="1" a="1"/>
  <c r="G7793" i="1" a="1"/>
  <c r="G7849" i="1" a="1"/>
  <c r="G7909" i="1" a="1"/>
  <c r="G7969" i="1" a="1"/>
  <c r="G1304" i="1" a="1"/>
  <c r="G8077" i="1" a="1"/>
  <c r="G5795" i="1" a="1"/>
  <c r="G6398" i="1" a="1"/>
  <c r="G6474" i="1" a="1"/>
  <c r="G6538" i="1" a="1"/>
  <c r="G6602" i="1" a="1"/>
  <c r="G6665" i="1" a="1"/>
  <c r="G6729" i="1" a="1"/>
  <c r="G1552" i="1" a="1"/>
  <c r="G2383" i="1" a="1"/>
  <c r="G2880" i="1" a="1"/>
  <c r="G3603" i="1" a="1"/>
  <c r="G3479" i="1" a="1"/>
  <c r="G3419" i="1" a="1"/>
  <c r="G3365" i="1" a="1"/>
  <c r="G6688" i="1" a="1"/>
  <c r="G3584" i="1" a="1"/>
  <c r="G3986" i="1" a="1"/>
  <c r="G3652" i="1" a="1"/>
  <c r="G4056" i="1" a="1"/>
  <c r="G3667" i="1" a="1"/>
  <c r="G4077" i="1" a="1"/>
  <c r="G1459" i="1" a="1"/>
  <c r="G2582" i="1" a="1"/>
  <c r="G3845" i="1" a="1"/>
  <c r="G4173" i="1" a="1"/>
  <c r="G1361" i="1" a="1"/>
  <c r="G4074" i="1" a="1"/>
  <c r="G3716" i="1" a="1"/>
  <c r="G4090" i="1" a="1"/>
  <c r="G4242" i="1" a="1"/>
  <c r="G2867" i="1" a="1"/>
  <c r="G4196" i="1" a="1"/>
  <c r="G4465" i="1" a="1"/>
  <c r="G3198" i="1" a="1"/>
  <c r="G4515" i="1" a="1"/>
  <c r="G4967" i="1" a="1"/>
  <c r="G4466" i="1" a="1"/>
  <c r="G4234" i="1" a="1"/>
  <c r="G7589" i="1" a="1"/>
  <c r="G4628" i="1" a="1"/>
  <c r="G1032" i="1" a="1"/>
  <c r="G4400" i="1" a="1"/>
  <c r="G4219" i="1" a="1"/>
  <c r="G4477" i="1" a="1"/>
  <c r="G4621" i="1" a="1"/>
  <c r="G4749" i="1" a="1"/>
  <c r="G4754" i="1" a="1"/>
  <c r="G5038" i="1" a="1"/>
  <c r="G5294" i="1" a="1"/>
  <c r="G1593" i="1" a="1"/>
  <c r="G4715" i="1" a="1"/>
  <c r="G5760" i="1" a="1"/>
  <c r="G5203" i="1" a="1"/>
  <c r="G5459" i="1" a="1"/>
  <c r="G2106" i="1" a="1"/>
  <c r="G4966" i="1" a="1"/>
  <c r="G5222" i="1" a="1"/>
  <c r="G6519" i="1" a="1"/>
  <c r="G4787" i="1" a="1"/>
  <c r="G5017" i="1" a="1"/>
  <c r="G5273" i="1" a="1"/>
  <c r="G8024" i="1" a="1"/>
  <c r="G5785" i="1" a="1"/>
  <c r="G3673" i="1" a="1"/>
  <c r="G4742" i="1" a="1"/>
  <c r="G4935" i="1" a="1"/>
  <c r="G3018" i="1" a="1"/>
  <c r="G1178" i="1" a="1"/>
  <c r="G5447" i="1" a="1"/>
  <c r="G5621" i="1" a="1"/>
  <c r="G5749" i="1" a="1"/>
  <c r="G3670" i="1" a="1"/>
  <c r="G3462" i="1" a="1"/>
  <c r="G6087" i="1" a="1"/>
  <c r="G6159" i="1" a="1"/>
  <c r="G4614" i="1" a="1"/>
  <c r="G4727" i="1" a="1"/>
  <c r="G4789" i="1" a="1"/>
  <c r="G4852" i="1" a="1"/>
  <c r="G4894" i="1" a="1"/>
  <c r="G4954" i="1" a="1"/>
  <c r="G8732" i="1" a="1"/>
  <c r="G5082" i="1" a="1"/>
  <c r="G5146" i="1" a="1"/>
  <c r="G5210" i="1" a="1"/>
  <c r="G5274" i="1" a="1"/>
  <c r="G5338" i="1" a="1"/>
  <c r="G5402" i="1" a="1"/>
  <c r="G5466" i="1" a="1"/>
  <c r="G2653" i="1" a="1"/>
  <c r="G5594" i="1" a="1"/>
  <c r="G4316" i="1" a="1"/>
  <c r="G4615" i="1" a="1"/>
  <c r="G4728" i="1" a="1"/>
  <c r="G7624" i="1" a="1"/>
  <c r="G4863" i="1" a="1"/>
  <c r="G4941" i="1" a="1"/>
  <c r="G5005" i="1" a="1"/>
  <c r="G5069" i="1" a="1"/>
  <c r="G5133" i="1" a="1"/>
  <c r="G5197" i="1" a="1"/>
  <c r="G1644" i="1" a="1"/>
  <c r="G5325" i="1" a="1"/>
  <c r="G5389" i="1" a="1"/>
  <c r="G5453" i="1" a="1"/>
  <c r="G4991" i="1" a="1"/>
  <c r="G5581" i="1" a="1"/>
  <c r="G821" i="1" a="1"/>
  <c r="G5709" i="1" a="1"/>
  <c r="G5773" i="1" a="1"/>
  <c r="G5837" i="1" a="1"/>
  <c r="G5901" i="1" a="1"/>
  <c r="G2767" i="1" a="1"/>
  <c r="G6029" i="1" a="1"/>
  <c r="G6093" i="1" a="1"/>
  <c r="G6152" i="1" a="1"/>
  <c r="G5083" i="1" a="1"/>
  <c r="G5587" i="1" a="1"/>
  <c r="G5723" i="1" a="1"/>
  <c r="G5833" i="1" a="1"/>
  <c r="G5928" i="1" a="1"/>
  <c r="G6022" i="1" a="1"/>
  <c r="G6140" i="1" a="1"/>
  <c r="G6211" i="1" a="1"/>
  <c r="G6258" i="1" a="1"/>
  <c r="G6290" i="1" a="1"/>
  <c r="G6322" i="1" a="1"/>
  <c r="G4816" i="1" a="1"/>
  <c r="G5307" i="1" a="1"/>
  <c r="G5679" i="1" a="1"/>
  <c r="G5789" i="1" a="1"/>
  <c r="G5870" i="1" a="1"/>
  <c r="G5987" i="1" a="1"/>
  <c r="G6097" i="1" a="1"/>
  <c r="G6175" i="1" a="1"/>
  <c r="G4119" i="1" a="1"/>
  <c r="G5202" i="1" a="1"/>
  <c r="G7688" i="1" a="1"/>
  <c r="G5778" i="1" a="1"/>
  <c r="G6090" i="1" a="1"/>
  <c r="G5937" i="1" a="1"/>
  <c r="G6031" i="1" a="1"/>
  <c r="G6141" i="1" a="1"/>
  <c r="G6212" i="1" a="1"/>
  <c r="G6255" i="1" a="1"/>
  <c r="G6287" i="1" a="1"/>
  <c r="G6319" i="1" a="1"/>
  <c r="G6351" i="1" a="1"/>
  <c r="G3699" i="1" a="1"/>
  <c r="G4188" i="1" a="1"/>
  <c r="G852" i="1" a="1"/>
  <c r="G5486" i="1" a="1"/>
  <c r="G1298" i="1" a="1"/>
  <c r="G5865" i="1" a="1"/>
  <c r="G3269" i="1" a="1"/>
  <c r="G6054" i="1" a="1"/>
  <c r="G6167" i="1" a="1"/>
  <c r="G6231" i="1" a="1"/>
  <c r="G5065" i="1" a="1"/>
  <c r="G5577" i="1" a="1"/>
  <c r="G5697" i="1" a="1"/>
  <c r="G3266" i="1" a="1"/>
  <c r="G5888" i="1" a="1"/>
  <c r="G6004" i="1" a="1"/>
  <c r="G6099" i="1" a="1"/>
  <c r="G6172" i="1" a="1"/>
  <c r="G2655" i="1" a="1"/>
  <c r="G6268" i="1" a="1"/>
  <c r="G779" i="1" a="1"/>
  <c r="G3283" i="1" a="1"/>
  <c r="G5033" i="1" a="1"/>
  <c r="G5545" i="1" a="1"/>
  <c r="G7231" i="1" a="1"/>
  <c r="G5801" i="1" a="1"/>
  <c r="G5896" i="1" a="1"/>
  <c r="G5990" i="1" a="1"/>
  <c r="G8452" i="1" a="1"/>
  <c r="G6200" i="1" a="1"/>
  <c r="G4797" i="1" a="1"/>
  <c r="G1777" i="1" a="1"/>
  <c r="G5641" i="1" a="1"/>
  <c r="G5736" i="1" a="1"/>
  <c r="G5830" i="1" a="1"/>
  <c r="G5948" i="1" a="1"/>
  <c r="G6043" i="1" a="1"/>
  <c r="G6158" i="1" a="1"/>
  <c r="G6219" i="1" a="1"/>
  <c r="G6261" i="1" a="1"/>
  <c r="G827" i="1" a="1"/>
  <c r="G6325" i="1" a="1"/>
  <c r="G6357" i="1" a="1"/>
  <c r="G6389" i="1" a="1"/>
  <c r="G6421" i="1" a="1"/>
  <c r="G3295" i="1" a="1"/>
  <c r="G6485" i="1" a="1"/>
  <c r="G6517" i="1" a="1"/>
  <c r="G6549" i="1" a="1"/>
  <c r="G8993" i="1" a="1"/>
  <c r="G6613" i="1" a="1"/>
  <c r="G2909" i="1" a="1"/>
  <c r="G5780" i="1" a="1"/>
  <c r="G2776" i="1" a="1"/>
  <c r="G6472" i="1" a="1"/>
  <c r="G6536" i="1" a="1"/>
  <c r="G6600" i="1" a="1"/>
  <c r="G2107" i="1" a="1"/>
  <c r="G6727" i="1" a="1"/>
  <c r="G6791" i="1" a="1"/>
  <c r="G6855" i="1" a="1"/>
  <c r="G6919" i="1" a="1"/>
  <c r="G6983" i="1" a="1"/>
  <c r="G7047" i="1" a="1"/>
  <c r="G5523" i="1" a="1"/>
  <c r="G7175" i="1" a="1"/>
  <c r="G7242" i="1" a="1"/>
  <c r="G7296" i="1" a="1"/>
  <c r="G7328" i="1" a="1"/>
  <c r="G7360" i="1" a="1"/>
  <c r="G7392" i="1" a="1"/>
  <c r="G7424" i="1" a="1"/>
  <c r="G7456" i="1" a="1"/>
  <c r="G3732" i="1" a="1"/>
  <c r="G7520" i="1" a="1"/>
  <c r="G7552" i="1" a="1"/>
  <c r="G7584" i="1" a="1"/>
  <c r="G7616" i="1" a="1"/>
  <c r="G7648" i="1" a="1"/>
  <c r="G7680" i="1" a="1"/>
  <c r="G7712" i="1" a="1"/>
  <c r="G4167" i="1" a="1"/>
  <c r="G7776" i="1" a="1"/>
  <c r="G8040" i="1" a="1"/>
  <c r="G7840" i="1" a="1"/>
  <c r="G7872" i="1" a="1"/>
  <c r="G7904" i="1" a="1"/>
  <c r="G6183" i="1" a="1"/>
  <c r="G5784" i="1" a="1"/>
  <c r="G5336" i="1" a="1"/>
  <c r="G6805" i="1" a="1"/>
  <c r="G6869" i="1" a="1"/>
  <c r="G6933" i="1" a="1"/>
  <c r="G2790" i="1" a="1"/>
  <c r="G7061" i="1" a="1"/>
  <c r="G7125" i="1" a="1"/>
  <c r="G7189" i="1" a="1"/>
  <c r="G7252" i="1" a="1"/>
  <c r="G7741" i="1" a="1"/>
  <c r="G7801" i="1" a="1"/>
  <c r="G7857" i="1" a="1"/>
  <c r="G7917" i="1" a="1"/>
  <c r="G443" i="1" a="1"/>
  <c r="G6402" i="1" a="1"/>
  <c r="G2925" i="1" a="1"/>
  <c r="G5853" i="1" a="1"/>
  <c r="G6418" i="1" a="1"/>
  <c r="G6482" i="1" a="1"/>
  <c r="G6546" i="1" a="1"/>
  <c r="G6610" i="1" a="1"/>
  <c r="G6671" i="1" a="1"/>
  <c r="G6735" i="1" a="1"/>
  <c r="G6799" i="1" a="1"/>
  <c r="G6863" i="1" a="1"/>
  <c r="G2519" i="1" a="1"/>
  <c r="G2479" i="1" a="1"/>
  <c r="G2923" i="1" a="1"/>
  <c r="G4031" i="1" a="1"/>
  <c r="G3545" i="1" a="1"/>
  <c r="G804" i="1" a="1"/>
  <c r="G3426" i="1" a="1"/>
  <c r="G2910" i="1" a="1"/>
  <c r="G3602" i="1" a="1"/>
  <c r="G1031" i="1" a="1"/>
  <c r="G3681" i="1" a="1"/>
  <c r="G4066" i="1" a="1"/>
  <c r="G3704" i="1" a="1"/>
  <c r="G1764" i="1" a="1"/>
  <c r="G3844" i="1" a="1"/>
  <c r="G2968" i="1" a="1"/>
  <c r="G3889" i="1" a="1"/>
  <c r="G4181" i="1" a="1"/>
  <c r="G3736" i="1" a="1"/>
  <c r="G5461" i="1" a="1"/>
  <c r="G3745" i="1" a="1"/>
  <c r="G4104" i="1" a="1"/>
  <c r="G4258" i="1" a="1"/>
  <c r="G4510" i="1" a="1"/>
  <c r="G4221" i="1" a="1"/>
  <c r="G5706" i="1" a="1"/>
  <c r="G4275" i="1" a="1"/>
  <c r="G4523" i="1" a="1"/>
  <c r="G4228" i="1" a="1"/>
  <c r="G4480" i="1" a="1"/>
  <c r="G4250" i="1" a="1"/>
  <c r="G4508" i="1" a="1"/>
  <c r="G4636" i="1" a="1"/>
  <c r="G4117" i="1" a="1"/>
  <c r="G2864" i="1" a="1"/>
  <c r="G4235" i="1" a="1"/>
  <c r="G6342" i="1" a="1"/>
  <c r="G4495" i="1" a="1"/>
  <c r="G4757" i="1" a="1"/>
  <c r="G7600" i="1" a="1"/>
  <c r="G5052" i="1" a="1"/>
  <c r="G5308" i="1" a="1"/>
  <c r="G5564" i="1" a="1"/>
  <c r="G4731" i="1" a="1"/>
  <c r="G4961" i="1" a="1"/>
  <c r="G5217" i="1" a="1"/>
  <c r="G4770" i="1" a="1"/>
  <c r="G2646" i="1" a="1"/>
  <c r="G7662" i="1" a="1"/>
  <c r="G5236" i="1" a="1"/>
  <c r="G5492" i="1" a="1"/>
  <c r="G4806" i="1" a="1"/>
  <c r="G5035" i="1" a="1"/>
  <c r="G3888" i="1" a="1"/>
  <c r="G5287" i="1" a="1"/>
  <c r="G5803" i="1" a="1"/>
  <c r="G6107" i="1" a="1"/>
  <c r="G961" i="1" a="1"/>
  <c r="G8309" i="1" a="1"/>
  <c r="G5127" i="1" a="1"/>
  <c r="G5301" i="1" a="1"/>
  <c r="G5479" i="1" a="1"/>
  <c r="G5639" i="1" a="1"/>
  <c r="G5767" i="1" a="1"/>
  <c r="G5895" i="1" a="1"/>
  <c r="G6014" i="1" a="1"/>
  <c r="G6092" i="1" a="1"/>
  <c r="G4175" i="1" a="1"/>
  <c r="G5473" i="1" a="1"/>
  <c r="G4735" i="1" a="1"/>
  <c r="G4795" i="1" a="1"/>
  <c r="G4857" i="1" a="1"/>
  <c r="G4899" i="1" a="1"/>
  <c r="G4963" i="1" a="1"/>
  <c r="G5027" i="1" a="1"/>
  <c r="G5091" i="1" a="1"/>
  <c r="G5155" i="1" a="1"/>
  <c r="G5219" i="1" a="1"/>
  <c r="G5283" i="1" a="1"/>
  <c r="G3238" i="1" a="1"/>
  <c r="G5411" i="1" a="1"/>
  <c r="G5475" i="1" a="1"/>
  <c r="G5539" i="1" a="1"/>
  <c r="G5603" i="1" a="1"/>
  <c r="G4401" i="1" a="1"/>
  <c r="G4626" i="1" a="1"/>
  <c r="G4736" i="1" a="1"/>
  <c r="G4802" i="1" a="1"/>
  <c r="G4879" i="1" a="1"/>
  <c r="G4950" i="1" a="1"/>
  <c r="G5014" i="1" a="1"/>
  <c r="G5078" i="1" a="1"/>
  <c r="G5142" i="1" a="1"/>
  <c r="G5206" i="1" a="1"/>
  <c r="G5270" i="1" a="1"/>
  <c r="G5334" i="1" a="1"/>
  <c r="G5398" i="1" a="1"/>
  <c r="G5462" i="1" a="1"/>
  <c r="G5526" i="1" a="1"/>
  <c r="G5590" i="1" a="1"/>
  <c r="G5654" i="1" a="1"/>
  <c r="G5718" i="1" a="1"/>
  <c r="G8747" i="1" a="1"/>
  <c r="G5846" i="1" a="1"/>
  <c r="G5910" i="1" a="1"/>
  <c r="G7018" i="1" a="1"/>
  <c r="G6038" i="1" a="1"/>
  <c r="G6102" i="1" a="1"/>
  <c r="G6156" i="1" a="1"/>
  <c r="G5120" i="1" a="1"/>
  <c r="G5601" i="1" a="1"/>
  <c r="G5745" i="1" a="1"/>
  <c r="G5839" i="1" a="1"/>
  <c r="G8660" i="1" a="1"/>
  <c r="G6030" i="1" a="1"/>
  <c r="G6147" i="1" a="1"/>
  <c r="G6220" i="1" a="1"/>
  <c r="G7029" i="1" a="1"/>
  <c r="G6294" i="1" a="1"/>
  <c r="G6326" i="1" a="1"/>
  <c r="G4864" i="1" a="1"/>
  <c r="G2652" i="1" a="1"/>
  <c r="G5687" i="1" a="1"/>
  <c r="G5797" i="1" a="1"/>
  <c r="G5914" i="1" a="1"/>
  <c r="G5994" i="1" a="1"/>
  <c r="G6104" i="1" a="1"/>
  <c r="G3686" i="1" a="1"/>
  <c r="G4702" i="1" a="1"/>
  <c r="G5275" i="1" a="1"/>
  <c r="G5627" i="1" a="1"/>
  <c r="G5754" i="1" a="1"/>
  <c r="G5834" i="1" a="1"/>
  <c r="G6384" i="1" a="1"/>
  <c r="G6039" i="1" a="1"/>
  <c r="G2396" i="1" a="1"/>
  <c r="G6221" i="1" a="1"/>
  <c r="G6259" i="1" a="1"/>
  <c r="G6291" i="1" a="1"/>
  <c r="G6323" i="1" a="1"/>
  <c r="G6355" i="1" a="1"/>
  <c r="G6387" i="1" a="1"/>
  <c r="G4627" i="1" a="1"/>
  <c r="G5243" i="1" a="1"/>
  <c r="G5665" i="1" a="1"/>
  <c r="G5777" i="1" a="1"/>
  <c r="G5871" i="1" a="1"/>
  <c r="G5981" i="1" a="1"/>
  <c r="G6062" i="1" a="1"/>
  <c r="G6176" i="1" a="1"/>
  <c r="G3193" i="1" a="1"/>
  <c r="G1470" i="1" a="1"/>
  <c r="G5595" i="1" a="1"/>
  <c r="G5705" i="1" a="1"/>
  <c r="G7698" i="1" a="1"/>
  <c r="G5894" i="1" a="1"/>
  <c r="G6012" i="1" a="1"/>
  <c r="G6112" i="1" a="1"/>
  <c r="G4319" i="1" a="1"/>
  <c r="G6240" i="1" a="1"/>
  <c r="G6272" i="1" a="1"/>
  <c r="G6304" i="1" a="1"/>
  <c r="G6336" i="1" a="1"/>
  <c r="G5106" i="1" a="1"/>
  <c r="G5609" i="1" a="1"/>
  <c r="G3900" i="1" a="1"/>
  <c r="G5807" i="1" a="1"/>
  <c r="G5917" i="1" a="1"/>
  <c r="G5998" i="1" a="1"/>
  <c r="G6115" i="1" a="1"/>
  <c r="G6209" i="1" a="1"/>
  <c r="G4848" i="1" a="1"/>
  <c r="G5330" i="1" a="1"/>
  <c r="G4125" i="1" a="1"/>
  <c r="G5757" i="1" a="1"/>
  <c r="G5838" i="1" a="1"/>
  <c r="G5955" i="1" a="1"/>
  <c r="G1985" i="1" a="1"/>
  <c r="G6164" i="1" a="1"/>
  <c r="G6228" i="1" a="1"/>
  <c r="G242" i="1" a="1"/>
  <c r="G3687" i="1" a="1"/>
  <c r="G6329" i="1" a="1"/>
  <c r="G6361" i="1" a="1"/>
  <c r="G6393" i="1" a="1"/>
  <c r="G6425" i="1" a="1"/>
  <c r="G6457" i="1" a="1"/>
  <c r="G6489" i="1" a="1"/>
  <c r="G6521" i="1" a="1"/>
  <c r="G6553" i="1" a="1"/>
  <c r="G6585" i="1" a="1"/>
  <c r="G3472" i="1" a="1"/>
  <c r="G3069" i="1" a="1"/>
  <c r="G2901" i="1" a="1"/>
  <c r="G7706" i="1" a="1"/>
  <c r="G1047" i="1" a="1"/>
  <c r="G6544" i="1" a="1"/>
  <c r="G6608" i="1" a="1"/>
  <c r="G6676" i="1" a="1"/>
  <c r="G2919" i="1" a="1"/>
  <c r="G792" i="1" a="1"/>
  <c r="G8666" i="1" a="1"/>
  <c r="G6932" i="1" a="1"/>
  <c r="G1302" i="1" a="1"/>
  <c r="G6571" i="1" a="1"/>
  <c r="G7124" i="1" a="1"/>
  <c r="G7188" i="1" a="1"/>
  <c r="G7251" i="1" a="1"/>
  <c r="G2658" i="1" a="1"/>
  <c r="G7332" i="1" a="1"/>
  <c r="G7364" i="1" a="1"/>
  <c r="G7396" i="1" a="1"/>
  <c r="G7428" i="1" a="1"/>
  <c r="G7460" i="1" a="1"/>
  <c r="G1794" i="1" a="1"/>
  <c r="G7524" i="1" a="1"/>
  <c r="G7556" i="1" a="1"/>
  <c r="G7588" i="1" a="1"/>
  <c r="G7620" i="1" a="1"/>
  <c r="G7652" i="1" a="1"/>
  <c r="G8767" i="1" a="1"/>
  <c r="G7716" i="1" a="1"/>
  <c r="G7748" i="1" a="1"/>
  <c r="G7780" i="1" a="1"/>
  <c r="G7812" i="1" a="1"/>
  <c r="G7844" i="1" a="1"/>
  <c r="G7876" i="1" a="1"/>
  <c r="G1795" i="1" a="1"/>
  <c r="G6344" i="1" a="1"/>
  <c r="G6683" i="1" a="1"/>
  <c r="G6747" i="1" a="1"/>
  <c r="G6811" i="1" a="1"/>
  <c r="G6875" i="1" a="1"/>
  <c r="G6394" i="1" a="1"/>
  <c r="G7054" i="1" a="1"/>
  <c r="G7067" i="1" a="1"/>
  <c r="G7131" i="1" a="1"/>
  <c r="G7195" i="1" a="1"/>
  <c r="G7261" i="1" a="1"/>
  <c r="G3742" i="1" a="1"/>
  <c r="G7805" i="1" a="1"/>
  <c r="G7865" i="1" a="1"/>
  <c r="G7925" i="1" a="1"/>
  <c r="G7981" i="1" a="1"/>
  <c r="G8037" i="1" a="1"/>
  <c r="G8089" i="1" a="1"/>
  <c r="G5912" i="1" a="1"/>
  <c r="G6426" i="1" a="1"/>
  <c r="G6490" i="1" a="1"/>
  <c r="G583" i="1" a="1"/>
  <c r="G2001" i="1" a="1"/>
  <c r="G6684" i="1" a="1"/>
  <c r="G6748" i="1" a="1"/>
  <c r="G6812" i="1" a="1"/>
  <c r="G6876" i="1" a="1"/>
  <c r="G1702" i="1" a="1"/>
  <c r="G4430" i="1" a="1"/>
  <c r="G3051" i="1" a="1"/>
  <c r="G3620" i="1" a="1"/>
  <c r="G3737" i="1" a="1"/>
  <c r="G8804" i="1" a="1"/>
  <c r="G2511" i="1" a="1"/>
  <c r="G6693" i="1" a="1"/>
  <c r="G3698" i="1" a="1"/>
  <c r="G4050" i="1" a="1"/>
  <c r="G3747" i="1" a="1"/>
  <c r="G4123" i="1" a="1"/>
  <c r="G3777" i="1" a="1"/>
  <c r="G3258" i="1" a="1"/>
  <c r="G3924" i="1" a="1"/>
  <c r="G3460" i="1" a="1"/>
  <c r="G3962" i="1" a="1"/>
  <c r="G4205" i="1" a="1"/>
  <c r="G3175" i="1" a="1"/>
  <c r="G4139" i="1" a="1"/>
  <c r="G3811" i="1" a="1"/>
  <c r="G5239" i="1" a="1"/>
  <c r="G4306" i="1" a="1"/>
  <c r="G4534" i="1" a="1"/>
  <c r="G4269" i="1" a="1"/>
  <c r="G3515" i="1" a="1"/>
  <c r="G4323" i="1" a="1"/>
  <c r="G4547" i="1" a="1"/>
  <c r="G4276" i="1" a="1"/>
  <c r="G4277" i="1" a="1"/>
  <c r="G4298" i="1" a="1"/>
  <c r="G7989" i="1" a="1"/>
  <c r="G4660" i="1" a="1"/>
  <c r="G4206" i="1" a="1"/>
  <c r="G6480" i="1" a="1"/>
  <c r="G4283" i="1" a="1"/>
  <c r="G4525" i="1" a="1"/>
  <c r="G4653" i="1" a="1"/>
  <c r="G3142" i="1" a="1"/>
  <c r="G1773" i="1" a="1"/>
  <c r="G1371" i="1" a="1"/>
  <c r="G5358" i="1" a="1"/>
  <c r="G5614" i="1" a="1"/>
  <c r="G4779" i="1" a="1"/>
  <c r="G5011" i="1" a="1"/>
  <c r="G5267" i="1" a="1"/>
  <c r="G6754" i="1" a="1"/>
  <c r="G4748" i="1" a="1"/>
  <c r="G5030" i="1" a="1"/>
  <c r="G5286" i="1" a="1"/>
  <c r="G4992" i="1" a="1"/>
  <c r="G4850" i="1" a="1"/>
  <c r="G5081" i="1" a="1"/>
  <c r="G5337" i="1" a="1"/>
  <c r="G5593" i="1" a="1"/>
  <c r="G5849" i="1" a="1"/>
  <c r="G6105" i="1" a="1"/>
  <c r="G4774" i="1" a="1"/>
  <c r="G8451" i="1" a="1"/>
  <c r="G5159" i="1" a="1"/>
  <c r="G5319" i="1" a="1"/>
  <c r="G5493" i="1" a="1"/>
  <c r="G5653" i="1" a="1"/>
  <c r="G5781" i="1" a="1"/>
  <c r="G3459" i="1" a="1"/>
  <c r="G6023" i="1" a="1"/>
  <c r="G6101" i="1" a="1"/>
  <c r="G4268" i="1" a="1"/>
  <c r="G4646" i="1" a="1"/>
  <c r="G4743" i="1" a="1"/>
  <c r="G4808" i="1" a="1"/>
  <c r="G4502" i="1" a="1"/>
  <c r="G4904" i="1" a="1"/>
  <c r="G4968" i="1" a="1"/>
  <c r="G5032" i="1" a="1"/>
  <c r="G5096" i="1" a="1"/>
  <c r="G7190" i="1" a="1"/>
  <c r="G5224" i="1" a="1"/>
  <c r="G5288" i="1" a="1"/>
  <c r="G5352" i="1" a="1"/>
  <c r="G2764" i="1" a="1"/>
  <c r="G1781" i="1" a="1"/>
  <c r="G5544" i="1" a="1"/>
  <c r="G5007" i="1" a="1"/>
  <c r="G4444" i="1" a="1"/>
  <c r="G4647" i="1" a="1"/>
  <c r="G4744" i="1" a="1"/>
  <c r="G4809" i="1" a="1"/>
  <c r="G4895" i="1" a="1"/>
  <c r="G1036" i="1" a="1"/>
  <c r="G5023" i="1" a="1"/>
  <c r="G5087" i="1" a="1"/>
  <c r="G5151" i="1" a="1"/>
  <c r="G5215" i="1" a="1"/>
  <c r="G5279" i="1" a="1"/>
  <c r="G1949" i="1" a="1"/>
  <c r="G5407" i="1" a="1"/>
  <c r="G5471" i="1" a="1"/>
  <c r="G5535" i="1" a="1"/>
  <c r="G5599" i="1" a="1"/>
  <c r="G5663" i="1" a="1"/>
  <c r="G5727" i="1" a="1"/>
  <c r="G5791" i="1" a="1"/>
  <c r="G5855" i="1" a="1"/>
  <c r="G5919" i="1" a="1"/>
  <c r="G5983" i="1" a="1"/>
  <c r="G6047" i="1" a="1"/>
  <c r="G6111" i="1" a="1"/>
  <c r="G6160" i="1" a="1"/>
  <c r="G5193" i="1" a="1"/>
  <c r="G5652" i="1" a="1"/>
  <c r="G7240" i="1" a="1"/>
  <c r="G5847" i="1" a="1"/>
  <c r="G5957" i="1" a="1"/>
  <c r="G6074" i="1" a="1"/>
  <c r="G6165" i="1" a="1"/>
  <c r="G6229" i="1" a="1"/>
  <c r="G6266" i="1" a="1"/>
  <c r="G6298" i="1" a="1"/>
  <c r="G6330" i="1" a="1"/>
  <c r="G4905" i="1" a="1"/>
  <c r="G5417" i="1" a="1"/>
  <c r="G5716" i="1" a="1"/>
  <c r="G5811" i="1" a="1"/>
  <c r="G5300" i="1" a="1"/>
  <c r="G6002" i="1" a="1"/>
  <c r="G1652" i="1" a="1"/>
  <c r="G6193" i="1" a="1"/>
  <c r="G4822" i="1" a="1"/>
  <c r="G5312" i="1" a="1"/>
  <c r="G5664" i="1" a="1"/>
  <c r="G5761" i="1" a="1"/>
  <c r="G5842" i="1" a="1"/>
  <c r="G6769" i="1" a="1"/>
  <c r="G6068" i="1" a="1"/>
  <c r="G6166" i="1" a="1"/>
  <c r="G5516" i="1" a="1"/>
  <c r="G6263" i="1" a="1"/>
  <c r="G6295" i="1" a="1"/>
  <c r="G6327" i="1" a="1"/>
  <c r="G5782" i="1" a="1"/>
  <c r="G2267" i="1" a="1"/>
  <c r="G4829" i="1" a="1"/>
  <c r="G5280" i="1" a="1"/>
  <c r="G5008" i="1" a="1"/>
  <c r="G3268" i="1" a="1"/>
  <c r="G6522" i="1" a="1"/>
  <c r="G5989" i="1" a="1"/>
  <c r="G6106" i="1" a="1"/>
  <c r="G6185" i="1" a="1"/>
  <c r="G4638" i="1" a="1"/>
  <c r="G5211" i="1" a="1"/>
  <c r="G5606" i="1" a="1"/>
  <c r="G5711" i="1" a="1"/>
  <c r="G5821" i="1" a="1"/>
  <c r="G5902" i="1" a="1"/>
  <c r="G6019" i="1" a="1"/>
  <c r="G6129" i="1" a="1"/>
  <c r="G6190" i="1" a="1"/>
  <c r="G6244" i="1" a="1"/>
  <c r="G6276" i="1" a="1"/>
  <c r="G6308" i="1" a="1"/>
  <c r="G6340" i="1" a="1"/>
  <c r="G5179" i="1" a="1"/>
  <c r="G5620" i="1" a="1"/>
  <c r="G5720" i="1" a="1"/>
  <c r="G5815" i="1" a="1"/>
  <c r="G5925" i="1" a="1"/>
  <c r="G6042" i="1" a="1"/>
  <c r="G6122" i="1" a="1"/>
  <c r="G6218" i="1" a="1"/>
  <c r="G4890" i="1" a="1"/>
  <c r="G5403" i="1" a="1"/>
  <c r="G5659" i="1" a="1"/>
  <c r="G3456" i="1" a="1"/>
  <c r="G5882" i="1" a="1"/>
  <c r="G5962" i="1" a="1"/>
  <c r="G6072" i="1" a="1"/>
  <c r="G6173" i="1" a="1"/>
  <c r="G6237" i="1" a="1"/>
  <c r="G5020" i="1" a="1"/>
  <c r="G6301" i="1" a="1"/>
  <c r="G6333" i="1" a="1"/>
  <c r="G6365" i="1" a="1"/>
  <c r="G6397" i="1" a="1"/>
  <c r="G6429" i="1" a="1"/>
  <c r="G6461" i="1" a="1"/>
  <c r="G6493" i="1" a="1"/>
  <c r="G6525" i="1" a="1"/>
  <c r="G6557" i="1" a="1"/>
  <c r="G6589" i="1" a="1"/>
  <c r="G1381" i="1" a="1"/>
  <c r="G6653" i="1" a="1"/>
  <c r="G6178" i="1" a="1"/>
  <c r="G6424" i="1" a="1"/>
  <c r="G5517" i="1" a="1"/>
  <c r="G426" i="1" a="1"/>
  <c r="G6616" i="1" a="1"/>
  <c r="G6682" i="1" a="1"/>
  <c r="G6746" i="1" a="1"/>
  <c r="G6810" i="1" a="1"/>
  <c r="G6874" i="1" a="1"/>
  <c r="G6938" i="1" a="1"/>
  <c r="G7739" i="1" a="1"/>
  <c r="G7066" i="1" a="1"/>
  <c r="G7130" i="1" a="1"/>
  <c r="G7194" i="1" a="1"/>
  <c r="G7256" i="1" a="1"/>
  <c r="G7304" i="1" a="1"/>
  <c r="G7336" i="1" a="1"/>
  <c r="G7368" i="1" a="1"/>
  <c r="G7400" i="1" a="1"/>
  <c r="G7432" i="1" a="1"/>
  <c r="G7464" i="1" a="1"/>
  <c r="G3741" i="1" a="1"/>
  <c r="G7284" i="1" a="1"/>
  <c r="G3334" i="1" a="1"/>
  <c r="G7592" i="1" a="1"/>
  <c r="G1063" i="1" a="1"/>
  <c r="G7656" i="1" a="1"/>
  <c r="G4539" i="1" a="1"/>
  <c r="G7720" i="1" a="1"/>
  <c r="G7752" i="1" a="1"/>
  <c r="G7784" i="1" a="1"/>
  <c r="G7816" i="1" a="1"/>
  <c r="G7848" i="1" a="1"/>
  <c r="G7880" i="1" a="1"/>
  <c r="G5298" i="1" a="1"/>
  <c r="G6354" i="1" a="1"/>
  <c r="G6696" i="1" a="1"/>
  <c r="G6760" i="1" a="1"/>
  <c r="G6143" i="1" a="1"/>
  <c r="G2108" i="1" a="1"/>
  <c r="G6952" i="1" a="1"/>
  <c r="G7016" i="1" a="1"/>
  <c r="G7080" i="1" a="1"/>
  <c r="G7144" i="1" a="1"/>
  <c r="G7208" i="1" a="1"/>
  <c r="G7270" i="1" a="1"/>
  <c r="G7753" i="1" a="1"/>
  <c r="G7813" i="1" a="1"/>
  <c r="G7873" i="1" a="1"/>
  <c r="G7933" i="1" a="1"/>
  <c r="G7300" i="1" a="1"/>
  <c r="G8045" i="1" a="1"/>
  <c r="G4670" i="1" a="1"/>
  <c r="G5509" i="1" a="1"/>
  <c r="G6434" i="1" a="1"/>
  <c r="G3910" i="1" a="1"/>
  <c r="G6562" i="1" a="1"/>
  <c r="G6626" i="1" a="1"/>
  <c r="G3719" i="1" a="1"/>
  <c r="G3916" i="1" a="1"/>
  <c r="G6818" i="1" a="1"/>
  <c r="G6882" i="1" a="1"/>
  <c r="G6946" i="1" a="1"/>
  <c r="G7010" i="1" a="1"/>
  <c r="G7074" i="1" a="1"/>
  <c r="G2419" i="1" a="1"/>
  <c r="G283" i="1" a="1"/>
  <c r="G3094" i="1" a="1"/>
  <c r="G3253" i="1" a="1"/>
  <c r="G3801" i="1" a="1"/>
  <c r="G3751" i="1" a="1"/>
  <c r="G2881" i="1" a="1"/>
  <c r="G5189" i="1" a="1"/>
  <c r="G3712" i="1" a="1"/>
  <c r="G4064" i="1" a="1"/>
  <c r="G3784" i="1" a="1"/>
  <c r="G4137" i="1" a="1"/>
  <c r="G3799" i="1" a="1"/>
  <c r="G3483" i="1" a="1"/>
  <c r="G3939" i="1" a="1"/>
  <c r="G3509" i="1" a="1"/>
  <c r="G3983" i="1" a="1"/>
  <c r="G5691" i="1" a="1"/>
  <c r="G3831" i="1" a="1"/>
  <c r="G4153" i="1" a="1"/>
  <c r="G3848" i="1" a="1"/>
  <c r="G3373" i="1" a="1"/>
  <c r="G4322" i="1" a="1"/>
  <c r="G8656" i="1" a="1"/>
  <c r="G4285" i="1" a="1"/>
  <c r="G3715" i="1" a="1"/>
  <c r="G4339" i="1" a="1"/>
  <c r="G4555" i="1" a="1"/>
  <c r="G4292" i="1" a="1"/>
  <c r="G3663" i="1" a="1"/>
  <c r="G718" i="1" a="1"/>
  <c r="G4540" i="1" a="1"/>
  <c r="G5257" i="1" a="1"/>
  <c r="G4224" i="1" a="1"/>
  <c r="G4472" i="1" a="1"/>
  <c r="G4299" i="1" a="1"/>
  <c r="G4533" i="1" a="1"/>
  <c r="G4661" i="1" a="1"/>
  <c r="G3965" i="1" a="1"/>
  <c r="G4836" i="1" a="1"/>
  <c r="G5116" i="1" a="1"/>
  <c r="G5372" i="1" a="1"/>
  <c r="G5628" i="1" a="1"/>
  <c r="G4798" i="1" a="1"/>
  <c r="G5025" i="1" a="1"/>
  <c r="G5281" i="1" a="1"/>
  <c r="G5764" i="1" a="1"/>
  <c r="G4764" i="1" a="1"/>
  <c r="G5044" i="1" a="1"/>
  <c r="G8310" i="1" a="1"/>
  <c r="G5556" i="1" a="1"/>
  <c r="G4861" i="1" a="1"/>
  <c r="G5099" i="1" a="1"/>
  <c r="G5355" i="1" a="1"/>
  <c r="G5611" i="1" a="1"/>
  <c r="G5867" i="1" a="1"/>
  <c r="G5018" i="1" a="1"/>
  <c r="G4807" i="1" a="1"/>
  <c r="G4999" i="1" a="1"/>
  <c r="G8848" i="1" a="1"/>
  <c r="G5351" i="1" a="1"/>
  <c r="G5511" i="1" a="1"/>
  <c r="G5671" i="1" a="1"/>
  <c r="G6383" i="1" a="1"/>
  <c r="G5927" i="1" a="1"/>
  <c r="G6028" i="1" a="1"/>
  <c r="G6119" i="1" a="1"/>
  <c r="G509" i="1" a="1"/>
  <c r="G9185" i="1" a="1"/>
  <c r="G4751" i="1" a="1"/>
  <c r="G4814" i="1" a="1"/>
  <c r="G4868" i="1" a="1"/>
  <c r="G4913" i="1" a="1"/>
  <c r="G4977" i="1" a="1"/>
  <c r="G5041" i="1" a="1"/>
  <c r="G5105" i="1" a="1"/>
  <c r="G5169" i="1" a="1"/>
  <c r="G5233" i="1" a="1"/>
  <c r="G5297" i="1" a="1"/>
  <c r="G1967" i="1" a="1"/>
  <c r="G5425" i="1" a="1"/>
  <c r="G5489" i="1" a="1"/>
  <c r="G5553" i="1" a="1"/>
  <c r="G5617" i="1" a="1"/>
  <c r="G2391" i="1" a="1"/>
  <c r="G4658" i="1" a="1"/>
  <c r="G7598" i="1" a="1"/>
  <c r="G4815" i="1" a="1"/>
  <c r="G4900" i="1" a="1"/>
  <c r="G4964" i="1" a="1"/>
  <c r="G963" i="1" a="1"/>
  <c r="G5092" i="1" a="1"/>
  <c r="G5156" i="1" a="1"/>
  <c r="G5220" i="1" a="1"/>
  <c r="G5284" i="1" a="1"/>
  <c r="G5348" i="1" a="1"/>
  <c r="G2883" i="1" a="1"/>
  <c r="G5476" i="1" a="1"/>
  <c r="G5540" i="1" a="1"/>
  <c r="G820" i="1" a="1"/>
  <c r="G5668" i="1" a="1"/>
  <c r="G5732" i="1" a="1"/>
  <c r="G5796" i="1" a="1"/>
  <c r="G5860" i="1" a="1"/>
  <c r="G5924" i="1" a="1"/>
  <c r="G5988" i="1" a="1"/>
  <c r="G6052" i="1" a="1"/>
  <c r="G6116" i="1" a="1"/>
  <c r="G3702" i="1" a="1"/>
  <c r="G5266" i="1" a="1"/>
  <c r="G1235" i="1" a="1"/>
  <c r="G1188" i="1" a="1"/>
  <c r="G5876" i="1" a="1"/>
  <c r="G5971" i="1" a="1"/>
  <c r="G6081" i="1" a="1"/>
  <c r="G6174" i="1" a="1"/>
  <c r="G6238" i="1" a="1"/>
  <c r="G6270" i="1" a="1"/>
  <c r="G6302" i="1" a="1"/>
  <c r="G6334" i="1" a="1"/>
  <c r="G4978" i="1" a="1"/>
  <c r="G5490" i="1" a="1"/>
  <c r="G5724" i="1" a="1"/>
  <c r="G5819" i="1" a="1"/>
  <c r="G5929" i="1" a="1"/>
  <c r="G6024" i="1" a="1"/>
  <c r="G179" i="1" a="1"/>
  <c r="G6386" i="1" a="1"/>
  <c r="G4869" i="1" a="1"/>
  <c r="G630" i="1" a="1"/>
  <c r="G7223" i="1" a="1"/>
  <c r="G5769" i="1" a="1"/>
  <c r="G1594" i="1" a="1"/>
  <c r="G5958" i="1" a="1"/>
  <c r="G6076" i="1" a="1"/>
  <c r="G7266" i="1" a="1"/>
  <c r="G6235" i="1" a="1"/>
  <c r="G6267" i="1" a="1"/>
  <c r="G6299" i="1" a="1"/>
  <c r="G6331" i="1" a="1"/>
  <c r="G6363" i="1" a="1"/>
  <c r="G6395" i="1" a="1"/>
  <c r="G5755" i="1" a="1"/>
  <c r="G5353" i="1" a="1"/>
  <c r="G5682" i="1" a="1"/>
  <c r="G5792" i="1" a="1"/>
  <c r="G5908" i="1" a="1"/>
  <c r="G6003" i="1" a="1"/>
  <c r="G6113" i="1" a="1"/>
  <c r="G3464" i="1" a="1"/>
  <c r="G6079" i="1" a="1"/>
  <c r="G3237" i="1" a="1"/>
  <c r="G5619" i="1" a="1"/>
  <c r="G2766" i="1" a="1"/>
  <c r="G5829" i="1" a="1"/>
  <c r="G5946" i="1" a="1"/>
  <c r="G6026" i="1" a="1"/>
  <c r="G6136" i="1" a="1"/>
  <c r="G6195" i="1" a="1"/>
  <c r="G6248" i="1" a="1"/>
  <c r="G6280" i="1" a="1"/>
  <c r="G6775" i="1" a="1"/>
  <c r="G4563" i="1" a="1"/>
  <c r="G5216" i="1" a="1"/>
  <c r="G5640" i="1" a="1"/>
  <c r="G5728" i="1" a="1"/>
  <c r="G5844" i="1" a="1"/>
  <c r="G5939" i="1" a="1"/>
  <c r="G6049" i="1" a="1"/>
  <c r="G6130" i="1" a="1"/>
  <c r="G2258" i="1" a="1"/>
  <c r="G4928" i="1" a="1"/>
  <c r="G5440" i="1" a="1"/>
  <c r="G5684" i="1" a="1"/>
  <c r="G2890" i="1" a="1"/>
  <c r="G5889" i="1" a="1"/>
  <c r="G4315" i="1" a="1"/>
  <c r="G3680" i="1" a="1"/>
  <c r="G6182" i="1" a="1"/>
  <c r="G6241" i="1" a="1"/>
  <c r="G6121" i="1" a="1"/>
  <c r="G6305" i="1" a="1"/>
  <c r="G6337" i="1" a="1"/>
  <c r="G6369" i="1" a="1"/>
  <c r="G6401" i="1" a="1"/>
  <c r="G6433" i="1" a="1"/>
  <c r="G1045" i="1" a="1"/>
  <c r="G6497" i="1" a="1"/>
  <c r="G7707" i="1" a="1"/>
  <c r="G6561" i="1" a="1"/>
  <c r="G3063" i="1" a="1"/>
  <c r="G6625" i="1" a="1"/>
  <c r="G6657" i="1" a="1"/>
  <c r="G6215" i="1" a="1"/>
  <c r="G6432" i="1" a="1"/>
  <c r="G6496" i="1" a="1"/>
  <c r="G6560" i="1" a="1"/>
  <c r="G6624" i="1" a="1"/>
  <c r="G6689" i="1" a="1"/>
  <c r="G6753" i="1" a="1"/>
  <c r="G6817" i="1" a="1"/>
  <c r="G6881" i="1" a="1"/>
  <c r="G6945" i="1" a="1"/>
  <c r="G7009" i="1" a="1"/>
  <c r="G7073" i="1" a="1"/>
  <c r="G874" i="1" a="1"/>
  <c r="G7201" i="1" a="1"/>
  <c r="G7265" i="1" a="1"/>
  <c r="G7308" i="1" a="1"/>
  <c r="G7340" i="1" a="1"/>
  <c r="G7372" i="1" a="1"/>
  <c r="G7404" i="1" a="1"/>
  <c r="G7436" i="1" a="1"/>
  <c r="G7468" i="1" a="1"/>
  <c r="G7500" i="1" a="1"/>
  <c r="G7532" i="1" a="1"/>
  <c r="G7564" i="1" a="1"/>
  <c r="G7596" i="1" a="1"/>
  <c r="G7628" i="1" a="1"/>
  <c r="G7660" i="1" a="1"/>
  <c r="G7692" i="1" a="1"/>
  <c r="G7724" i="1" a="1"/>
  <c r="G7756" i="1" a="1"/>
  <c r="G7788" i="1" a="1"/>
  <c r="G7820" i="1" a="1"/>
  <c r="G7852" i="1" a="1"/>
  <c r="G7884" i="1" a="1"/>
  <c r="G5291" i="1" a="1"/>
  <c r="G6376" i="1" a="1"/>
  <c r="G6702" i="1" a="1"/>
  <c r="G9057" i="1" a="1"/>
  <c r="G6552" i="1" a="1"/>
  <c r="G6894" i="1" a="1"/>
  <c r="G6958" i="1" a="1"/>
  <c r="G7022" i="1" a="1"/>
  <c r="G3072" i="1" a="1"/>
  <c r="G7150" i="1" a="1"/>
  <c r="G7214" i="1" a="1"/>
  <c r="G6824" i="1" a="1"/>
  <c r="G7761" i="1" a="1"/>
  <c r="G7821" i="1" a="1"/>
  <c r="G796" i="1" a="1"/>
  <c r="G7941" i="1" a="1"/>
  <c r="G7997" i="1" a="1"/>
  <c r="G6179" i="1" a="1"/>
  <c r="G5042" i="1" a="1"/>
  <c r="G6224" i="1" a="1"/>
  <c r="G6442" i="1" a="1"/>
  <c r="G6506" i="1" a="1"/>
  <c r="G6570" i="1" a="1"/>
  <c r="G912" i="1" a="1"/>
  <c r="G6697" i="1" a="1"/>
  <c r="G6761" i="1" a="1"/>
  <c r="G1491" i="1" a="1"/>
  <c r="G4784" i="1" a="1"/>
  <c r="G2649" i="1" a="1"/>
  <c r="G2481" i="1" a="1"/>
  <c r="G8175" i="1" a="1"/>
  <c r="G2641" i="1" a="1"/>
  <c r="G3993" i="1" a="1"/>
  <c r="G3943" i="1" a="1"/>
  <c r="G3195" i="1" a="1"/>
  <c r="G3306" i="1" a="1"/>
  <c r="G3785" i="1" a="1"/>
  <c r="G3594" i="1" a="1"/>
  <c r="G3864" i="1" a="1"/>
  <c r="G206" i="1" a="1"/>
  <c r="G3880" i="1" a="1"/>
  <c r="G3617" i="1" a="1"/>
  <c r="G4019" i="1" a="1"/>
  <c r="G6312" i="1" a="1"/>
  <c r="G4042" i="1" a="1"/>
  <c r="G3221" i="1" a="1"/>
  <c r="G3912" i="1" a="1"/>
  <c r="G3233" i="1" a="1"/>
  <c r="G3928" i="1" a="1"/>
  <c r="G3795" i="1" a="1"/>
  <c r="G4370" i="1" a="1"/>
  <c r="G2074" i="1" a="1"/>
  <c r="G4333" i="1" a="1"/>
  <c r="G4008" i="1" a="1"/>
  <c r="G4387" i="1" a="1"/>
  <c r="G3658" i="1" a="1"/>
  <c r="G4340" i="1" a="1"/>
  <c r="G3898" i="1" a="1"/>
  <c r="G1575" i="1" a="1"/>
  <c r="G761" i="1" a="1"/>
  <c r="G6719" i="1" a="1"/>
  <c r="G4272" i="1" a="1"/>
  <c r="G3324" i="1" a="1"/>
  <c r="G4347" i="1" a="1"/>
  <c r="G4557" i="1" a="1"/>
  <c r="G816" i="1" a="1"/>
  <c r="G6069" i="1" a="1"/>
  <c r="G4910" i="1" a="1"/>
  <c r="G5166" i="1" a="1"/>
  <c r="G5422" i="1" a="1"/>
  <c r="G3336" i="1" a="1"/>
  <c r="G4843" i="1" a="1"/>
  <c r="G5075" i="1" a="1"/>
  <c r="G5331" i="1" a="1"/>
  <c r="G9169" i="1" a="1"/>
  <c r="G4812" i="1" a="1"/>
  <c r="G5094" i="1" a="1"/>
  <c r="G2245" i="1" a="1"/>
  <c r="G4214" i="1" a="1"/>
  <c r="G4893" i="1" a="1"/>
  <c r="G5145" i="1" a="1"/>
  <c r="G5401" i="1" a="1"/>
  <c r="G1372" i="1" a="1"/>
  <c r="G483" i="1" a="1"/>
  <c r="G4348" i="1" a="1"/>
  <c r="G4826" i="1" a="1"/>
  <c r="G5031" i="1" a="1"/>
  <c r="G5191" i="1" a="1"/>
  <c r="G5365" i="1" a="1"/>
  <c r="G5543" i="1" a="1"/>
  <c r="G8029" i="1" a="1"/>
  <c r="G5813" i="1" a="1"/>
  <c r="G5941" i="1" a="1"/>
  <c r="G6037" i="1" a="1"/>
  <c r="G6133" i="1" a="1"/>
  <c r="G4396" i="1" a="1"/>
  <c r="G1640" i="1" a="1"/>
  <c r="G5261" i="1" a="1"/>
  <c r="G4821" i="1" a="1"/>
  <c r="G4873" i="1" a="1"/>
  <c r="G4922" i="1" a="1"/>
  <c r="G4986" i="1" a="1"/>
  <c r="G5050" i="1" a="1"/>
  <c r="G5114" i="1" a="1"/>
  <c r="G5178" i="1" a="1"/>
  <c r="G5242" i="1" a="1"/>
  <c r="G5306" i="1" a="1"/>
  <c r="G5370" i="1" a="1"/>
  <c r="G4522" i="1" a="1"/>
  <c r="G5498" i="1" a="1"/>
  <c r="G3666" i="1" a="1"/>
  <c r="G3907" i="1" a="1"/>
  <c r="G4546" i="1" a="1"/>
  <c r="G4679" i="1" a="1"/>
  <c r="G4760" i="1" a="1"/>
  <c r="G4828" i="1" a="1"/>
  <c r="G4909" i="1" a="1"/>
  <c r="G4973" i="1" a="1"/>
  <c r="G5037" i="1" a="1"/>
  <c r="G5101" i="1" a="1"/>
  <c r="G6498" i="1" a="1"/>
  <c r="G5229" i="1" a="1"/>
  <c r="G3447" i="1" a="1"/>
  <c r="G8021" i="1" a="1"/>
  <c r="G5421" i="1" a="1"/>
  <c r="G6371" i="1" a="1"/>
  <c r="G5549" i="1" a="1"/>
  <c r="G5613" i="1" a="1"/>
  <c r="G5677" i="1" a="1"/>
  <c r="G5741" i="1" a="1"/>
  <c r="G5805" i="1" a="1"/>
  <c r="G5869" i="1" a="1"/>
  <c r="G5933" i="1" a="1"/>
  <c r="G5997" i="1" a="1"/>
  <c r="G180" i="1" a="1"/>
  <c r="G6125" i="1" a="1"/>
  <c r="G4595" i="1" a="1"/>
  <c r="G5339" i="1" a="1"/>
  <c r="G5670" i="1" a="1"/>
  <c r="G5766" i="1" a="1"/>
  <c r="G5884" i="1" a="1"/>
  <c r="G5979" i="1" a="1"/>
  <c r="G6089" i="1" a="1"/>
  <c r="G6118" i="1" a="1"/>
  <c r="G4138" i="1" a="1"/>
  <c r="G6274" i="1" a="1"/>
  <c r="G6306" i="1" a="1"/>
  <c r="G4529" i="1" a="1"/>
  <c r="G5051" i="1" a="1"/>
  <c r="G5563" i="1" a="1"/>
  <c r="G5731" i="1" a="1"/>
  <c r="G5841" i="1" a="1"/>
  <c r="G1375" i="1" a="1"/>
  <c r="G6045" i="1" a="1"/>
  <c r="G6126" i="1" a="1"/>
  <c r="G6207" i="1" a="1"/>
  <c r="G4946" i="1" a="1"/>
  <c r="G5458" i="1" a="1"/>
  <c r="G5681" i="1" a="1"/>
  <c r="G5775" i="1" a="1"/>
  <c r="G5885" i="1" a="1"/>
  <c r="G5966" i="1" a="1"/>
  <c r="G6083" i="1" a="1"/>
  <c r="G6180" i="1" a="1"/>
  <c r="G6239" i="1" a="1"/>
  <c r="G6772" i="1" a="1"/>
  <c r="G6303" i="1" a="1"/>
  <c r="G6335" i="1" a="1"/>
  <c r="G6367" i="1" a="1"/>
  <c r="G6399" i="1" a="1"/>
  <c r="G4914" i="1" a="1"/>
  <c r="G5426" i="1" a="1"/>
  <c r="G5704" i="1" a="1"/>
  <c r="G5798" i="1" a="1"/>
  <c r="G5916" i="1" a="1"/>
  <c r="G6011" i="1" a="1"/>
  <c r="G7245" i="1" a="1"/>
  <c r="G6199" i="1" a="1"/>
  <c r="G4835" i="1" a="1"/>
  <c r="G5321" i="1" a="1"/>
  <c r="G5629" i="1" a="1"/>
  <c r="G5748" i="1" a="1"/>
  <c r="G5843" i="1" a="1"/>
  <c r="G5953" i="1" a="1"/>
  <c r="G6034" i="1" a="1"/>
  <c r="G6144" i="1" a="1"/>
  <c r="G6204" i="1" a="1"/>
  <c r="G6252" i="1" a="1"/>
  <c r="G2656" i="1" a="1"/>
  <c r="G6316" i="1" a="1"/>
  <c r="G6737" i="1" a="1"/>
  <c r="G5289" i="1" a="1"/>
  <c r="G5649" i="1" a="1"/>
  <c r="G5734" i="1" a="1"/>
  <c r="G5852" i="1" a="1"/>
  <c r="G5947" i="1" a="1"/>
  <c r="G6057" i="1" a="1"/>
  <c r="G6168" i="1" a="1"/>
  <c r="G6232" i="1" a="1"/>
  <c r="G5001" i="1" a="1"/>
  <c r="G5513" i="1" a="1"/>
  <c r="G5692" i="1" a="1"/>
  <c r="G5787" i="1" a="1"/>
  <c r="G5897" i="1" a="1"/>
  <c r="G3271" i="1" a="1"/>
  <c r="G6086" i="1" a="1"/>
  <c r="G6187" i="1" a="1"/>
  <c r="G6245" i="1" a="1"/>
  <c r="G6277" i="1" a="1"/>
  <c r="G3049" i="1" a="1"/>
  <c r="G3826" i="1" a="1"/>
  <c r="G4068" i="1" a="1"/>
  <c r="G4349" i="1" a="1"/>
  <c r="G3651" i="1" a="1"/>
  <c r="G5180" i="1" a="1"/>
  <c r="G4114" i="1" a="1"/>
  <c r="G2642" i="1" a="1"/>
  <c r="G5959" i="1" a="1"/>
  <c r="G4931" i="1" a="1"/>
  <c r="G5443" i="1" a="1"/>
  <c r="G4918" i="1" a="1"/>
  <c r="G5430" i="1" a="1"/>
  <c r="G5942" i="1" a="1"/>
  <c r="G5891" i="1" a="1"/>
  <c r="G5088" i="1" a="1"/>
  <c r="G5019" i="1" a="1"/>
  <c r="G6243" i="1" a="1"/>
  <c r="G5725" i="1" a="1"/>
  <c r="G862" i="1" a="1"/>
  <c r="G6288" i="1" a="1"/>
  <c r="G6063" i="1" a="1"/>
  <c r="G6013" i="1" a="1"/>
  <c r="G6345" i="1" a="1"/>
  <c r="G2551" i="1" a="1"/>
  <c r="G6601" i="1" a="1"/>
  <c r="G6448" i="1" a="1"/>
  <c r="G6708" i="1" a="1"/>
  <c r="G6887" i="1" a="1"/>
  <c r="G7034" i="1" a="1"/>
  <c r="G7219" i="1" a="1"/>
  <c r="G7344" i="1" a="1"/>
  <c r="G7416" i="1" a="1"/>
  <c r="G7508" i="1" a="1"/>
  <c r="G2416" i="1" a="1"/>
  <c r="G7672" i="1" a="1"/>
  <c r="G7764" i="1" a="1"/>
  <c r="G7856" i="1" a="1"/>
  <c r="G5905" i="1" a="1"/>
  <c r="G6779" i="1" a="1"/>
  <c r="G6965" i="1" a="1"/>
  <c r="G195" i="1" a="1"/>
  <c r="G7625" i="1" a="1"/>
  <c r="G7889" i="1" a="1"/>
  <c r="G8017" i="1" a="1"/>
  <c r="G6366" i="1" a="1"/>
  <c r="G6578" i="1" a="1"/>
  <c r="G9212" i="1" a="1"/>
  <c r="G6857" i="1" a="1"/>
  <c r="G6959" i="1" a="1"/>
  <c r="G7036" i="1" a="1"/>
  <c r="G7106" i="1" a="1"/>
  <c r="G4149" i="1" a="1"/>
  <c r="G7234" i="1" a="1"/>
  <c r="G7293" i="1" a="1"/>
  <c r="G7325" i="1" a="1"/>
  <c r="G7357" i="1" a="1"/>
  <c r="G7389" i="1" a="1"/>
  <c r="G7421" i="1" a="1"/>
  <c r="G7453" i="1" a="1"/>
  <c r="G1196" i="1" a="1"/>
  <c r="G285" i="1" a="1"/>
  <c r="G7549" i="1" a="1"/>
  <c r="G7581" i="1" a="1"/>
  <c r="G7613" i="1" a="1"/>
  <c r="G7649" i="1" a="1"/>
  <c r="G7790" i="1" a="1"/>
  <c r="G7713" i="1" a="1"/>
  <c r="G7773" i="1" a="1"/>
  <c r="G7841" i="1" a="1"/>
  <c r="G7913" i="1" a="1"/>
  <c r="G7985" i="1" a="1"/>
  <c r="G8065" i="1" a="1"/>
  <c r="G5503" i="1" a="1"/>
  <c r="G6400" i="1" a="1"/>
  <c r="G6467" i="1" a="1"/>
  <c r="G6531" i="1" a="1"/>
  <c r="G6595" i="1" a="1"/>
  <c r="G6659" i="1" a="1"/>
  <c r="G6723" i="1" a="1"/>
  <c r="G6787" i="1" a="1"/>
  <c r="G6851" i="1" a="1"/>
  <c r="G6915" i="1" a="1"/>
  <c r="G252" i="1" a="1"/>
  <c r="G7043" i="1" a="1"/>
  <c r="G7107" i="1" a="1"/>
  <c r="G7171" i="1" a="1"/>
  <c r="G7239" i="1" a="1"/>
  <c r="G7854" i="1" a="1"/>
  <c r="G7918" i="1" a="1"/>
  <c r="G3339" i="1" a="1"/>
  <c r="G8034" i="1" a="1"/>
  <c r="G8098" i="1" a="1"/>
  <c r="G8158" i="1" a="1"/>
  <c r="G8210" i="1" a="1"/>
  <c r="G5115" i="1" a="1"/>
  <c r="G2906" i="1" a="1"/>
  <c r="G5324" i="1" a="1"/>
  <c r="G1990" i="1" a="1"/>
  <c r="G6564" i="1" a="1"/>
  <c r="G6628" i="1" a="1"/>
  <c r="G2780" i="1" a="1"/>
  <c r="G6756" i="1" a="1"/>
  <c r="G6820" i="1" a="1"/>
  <c r="G6884" i="1" a="1"/>
  <c r="G6948" i="1" a="1"/>
  <c r="G7012" i="1" a="1"/>
  <c r="G7076" i="1" a="1"/>
  <c r="G7140" i="1" a="1"/>
  <c r="G7204" i="1" a="1"/>
  <c r="G7267" i="1" a="1"/>
  <c r="G7278" i="1" a="1"/>
  <c r="G7342" i="1" a="1"/>
  <c r="G7374" i="1" a="1"/>
  <c r="G7406" i="1" a="1"/>
  <c r="G7438" i="1" a="1"/>
  <c r="G5818" i="1" a="1"/>
  <c r="G7502" i="1" a="1"/>
  <c r="G7534" i="1" a="1"/>
  <c r="G7566" i="1" a="1"/>
  <c r="G8760" i="1" a="1"/>
  <c r="G7777" i="1" a="1"/>
  <c r="G2017" i="1" a="1"/>
  <c r="G7694" i="1" a="1"/>
  <c r="G4161" i="1" a="1"/>
  <c r="G7758" i="1" a="1"/>
  <c r="G7794" i="1" a="1"/>
  <c r="G7826" i="1" a="1"/>
  <c r="G7866" i="1" a="1"/>
  <c r="G7934" i="1" a="1"/>
  <c r="G8006" i="1" a="1"/>
  <c r="G8070" i="1" a="1"/>
  <c r="G8138" i="1" a="1"/>
  <c r="G3748" i="1" a="1"/>
  <c r="G5633" i="1" a="1"/>
  <c r="G3054" i="1" a="1"/>
  <c r="G6699" i="1" a="1"/>
  <c r="G6763" i="1" a="1"/>
  <c r="G6827" i="1" a="1"/>
  <c r="G2110" i="1" a="1"/>
  <c r="G6955" i="1" a="1"/>
  <c r="G7019" i="1" a="1"/>
  <c r="G7083" i="1" a="1"/>
  <c r="G7147" i="1" a="1"/>
  <c r="G7211" i="1" a="1"/>
  <c r="G7277" i="1" a="1"/>
  <c r="G8099" i="1" a="1"/>
  <c r="G8187" i="1" a="1"/>
  <c r="G8271" i="1" a="1"/>
  <c r="G6612" i="1" a="1"/>
  <c r="G6169" i="1" a="1"/>
  <c r="G6438" i="1" a="1"/>
  <c r="G2555" i="1" a="1"/>
  <c r="G6566" i="1" a="1"/>
  <c r="G6630" i="1" a="1"/>
  <c r="G6700" i="1" a="1"/>
  <c r="G6764" i="1" a="1"/>
  <c r="G1238" i="1" a="1"/>
  <c r="G6892" i="1" a="1"/>
  <c r="G6956" i="1" a="1"/>
  <c r="G7020" i="1" a="1"/>
  <c r="G4790" i="1" a="1"/>
  <c r="G7148" i="1" a="1"/>
  <c r="G7212" i="1" a="1"/>
  <c r="G4796" i="1" a="1"/>
  <c r="G7315" i="1" a="1"/>
  <c r="G7347" i="1" a="1"/>
  <c r="G7379" i="1" a="1"/>
  <c r="G7411" i="1" a="1"/>
  <c r="G7443" i="1" a="1"/>
  <c r="G7475" i="1" a="1"/>
  <c r="G7507" i="1" a="1"/>
  <c r="G7539" i="1" a="1"/>
  <c r="G7571" i="1" a="1"/>
  <c r="G7603" i="1" a="1"/>
  <c r="G7635" i="1" a="1"/>
  <c r="G6581" i="1" a="1"/>
  <c r="G7699" i="1" a="1"/>
  <c r="G7731" i="1" a="1"/>
  <c r="G7763" i="1" a="1"/>
  <c r="G7795" i="1" a="1"/>
  <c r="G7827" i="1" a="1"/>
  <c r="G7863" i="1" a="1"/>
  <c r="G7895" i="1" a="1"/>
  <c r="G7927" i="1" a="1"/>
  <c r="G7959" i="1" a="1"/>
  <c r="G7991" i="1" a="1"/>
  <c r="G8023" i="1" a="1"/>
  <c r="G8063" i="1" a="1"/>
  <c r="G8115" i="1" a="1"/>
  <c r="G8163" i="1" a="1"/>
  <c r="G8215" i="1" a="1"/>
  <c r="G8267" i="1" a="1"/>
  <c r="G3921" i="1" a="1"/>
  <c r="G6607" i="1" a="1"/>
  <c r="G7078" i="1" a="1"/>
  <c r="G7310" i="1" a="1"/>
  <c r="G8141" i="1" a="1"/>
  <c r="G8355" i="1" a="1"/>
  <c r="G8419" i="1" a="1"/>
  <c r="G8483" i="1" a="1"/>
  <c r="G2927" i="1" a="1"/>
  <c r="G1803" i="1" a="1"/>
  <c r="G8675" i="1" a="1"/>
  <c r="G8739" i="1" a="1"/>
  <c r="G8803" i="1" a="1"/>
  <c r="G8867" i="1" a="1"/>
  <c r="G8931" i="1" a="1"/>
  <c r="G8774" i="1" a="1"/>
  <c r="G9059" i="1" a="1"/>
  <c r="G9123" i="1" a="1"/>
  <c r="G9187" i="1" a="1"/>
  <c r="G9251" i="1" a="1"/>
  <c r="G2578" i="1" a="1"/>
  <c r="G9297" i="1" a="1"/>
  <c r="G7021" i="1" a="1"/>
  <c r="G8314" i="1" a="1"/>
  <c r="G8591" i="1" a="1"/>
  <c r="G8917" i="1" a="1"/>
  <c r="G9282" i="1" a="1"/>
  <c r="G6806" i="1" a="1"/>
  <c r="G2412" i="1" a="1"/>
  <c r="G8196" i="1" a="1"/>
  <c r="G8292" i="1" a="1"/>
  <c r="G8362" i="1" a="1"/>
  <c r="G8426" i="1" a="1"/>
  <c r="G8490" i="1" a="1"/>
  <c r="G8554" i="1" a="1"/>
  <c r="G2434" i="1" a="1"/>
  <c r="G8682" i="1" a="1"/>
  <c r="G8746" i="1" a="1"/>
  <c r="G35" i="1" a="1"/>
  <c r="G8874" i="1" a="1"/>
  <c r="G8938" i="1" a="1"/>
  <c r="G9002" i="1" a="1"/>
  <c r="G9066" i="1" a="1"/>
  <c r="G9130" i="1" a="1"/>
  <c r="G9194" i="1" a="1"/>
  <c r="G9258" i="1" a="1"/>
  <c r="G9322" i="1" a="1"/>
  <c r="G9361" i="1" a="1"/>
  <c r="G8578" i="1" a="1"/>
  <c r="G8994" i="1" a="1"/>
  <c r="G296" i="1" a="1"/>
  <c r="G6835" i="1" a="1"/>
  <c r="G7928" i="1" a="1"/>
  <c r="G8056" i="1" a="1"/>
  <c r="G8176" i="1" a="1"/>
  <c r="G8285" i="1" a="1"/>
  <c r="G6184" i="1" a="1"/>
  <c r="G8414" i="1" a="1"/>
  <c r="G8478" i="1" a="1"/>
  <c r="G8542" i="1" a="1"/>
  <c r="G8606" i="1" a="1"/>
  <c r="G8670" i="1" a="1"/>
  <c r="G2581" i="1" a="1"/>
  <c r="G3245" i="1" a="1"/>
  <c r="G2844" i="1" a="1"/>
  <c r="G4080" i="1" a="1"/>
  <c r="G2524" i="1" a="1"/>
  <c r="G5436" i="1" a="1"/>
  <c r="G3452" i="1" a="1"/>
  <c r="G4839" i="1" a="1"/>
  <c r="G6055" i="1" a="1"/>
  <c r="G4995" i="1" a="1"/>
  <c r="G5507" i="1" a="1"/>
  <c r="G4982" i="1" a="1"/>
  <c r="G5494" i="1" a="1"/>
  <c r="G6100" i="1" a="1"/>
  <c r="G2252" i="1" a="1"/>
  <c r="G5626" i="1" a="1"/>
  <c r="G5531" i="1" a="1"/>
  <c r="G6275" i="1" a="1"/>
  <c r="G5806" i="1" a="1"/>
  <c r="G5756" i="1" a="1"/>
  <c r="G6320" i="1" a="1"/>
  <c r="G6177" i="1" a="1"/>
  <c r="G6094" i="1" a="1"/>
  <c r="G6373" i="1" a="1"/>
  <c r="G5518" i="1" a="1"/>
  <c r="G6629" i="1" a="1"/>
  <c r="G6504" i="1" a="1"/>
  <c r="G1785" i="1" a="1"/>
  <c r="G6900" i="1" a="1"/>
  <c r="G7079" i="1" a="1"/>
  <c r="G7224" i="1" a="1"/>
  <c r="G7348" i="1" a="1"/>
  <c r="G7440" i="1" a="1"/>
  <c r="G7512" i="1" a="1"/>
  <c r="G7604" i="1" a="1"/>
  <c r="G7696" i="1" a="1"/>
  <c r="G7768" i="1" a="1"/>
  <c r="G7860" i="1" a="1"/>
  <c r="G9198" i="1" a="1"/>
  <c r="G6792" i="1" a="1"/>
  <c r="G6971" i="1" a="1"/>
  <c r="G7157" i="1" a="1"/>
  <c r="G7725" i="1" a="1"/>
  <c r="G7897" i="1" a="1"/>
  <c r="G8057" i="1" a="1"/>
  <c r="G1482" i="1" a="1"/>
  <c r="G6586" i="1" a="1"/>
  <c r="G4776" i="1" a="1"/>
  <c r="G6895" i="1" a="1"/>
  <c r="G6972" i="1" a="1"/>
  <c r="G6154" i="1" a="1"/>
  <c r="G7113" i="1" a="1"/>
  <c r="G7177" i="1" a="1"/>
  <c r="G7243" i="1" a="1"/>
  <c r="G7297" i="1" a="1"/>
  <c r="G7329" i="1" a="1"/>
  <c r="G7361" i="1" a="1"/>
  <c r="G7279" i="1" a="1"/>
  <c r="G7425" i="1" a="1"/>
  <c r="G7457" i="1" a="1"/>
  <c r="G7489" i="1" a="1"/>
  <c r="G7521" i="1" a="1"/>
  <c r="G7553" i="1" a="1"/>
  <c r="G7585" i="1" a="1"/>
  <c r="G7617" i="1" a="1"/>
  <c r="G7653" i="1" a="1"/>
  <c r="G7685" i="1" a="1"/>
  <c r="G7717" i="1" a="1"/>
  <c r="G7781" i="1" a="1"/>
  <c r="G7853" i="1" a="1"/>
  <c r="G7921" i="1" a="1"/>
  <c r="G7993" i="1" a="1"/>
  <c r="G8073" i="1" a="1"/>
  <c r="G5978" i="1" a="1"/>
  <c r="G6410" i="1" a="1"/>
  <c r="G7041" i="1" a="1"/>
  <c r="G6539" i="1" a="1"/>
  <c r="G6603" i="1" a="1"/>
  <c r="G6672" i="1" a="1"/>
  <c r="G6736" i="1" a="1"/>
  <c r="G6800" i="1" a="1"/>
  <c r="G6864" i="1" a="1"/>
  <c r="G5341" i="1" a="1"/>
  <c r="G6992" i="1" a="1"/>
  <c r="G7056" i="1" a="1"/>
  <c r="G7120" i="1" a="1"/>
  <c r="G7184" i="1" a="1"/>
  <c r="G7244" i="1" a="1"/>
  <c r="G1387" i="1" a="1"/>
  <c r="G7922" i="1" a="1"/>
  <c r="G7978" i="1" a="1"/>
  <c r="G4551" i="1" a="1"/>
  <c r="G8106" i="1" a="1"/>
  <c r="G8166" i="1" a="1"/>
  <c r="G8218" i="1" a="1"/>
  <c r="G5408" i="1" a="1"/>
  <c r="G6348" i="1" a="1"/>
  <c r="G6444" i="1" a="1"/>
  <c r="G6508" i="1" a="1"/>
  <c r="G6572" i="1" a="1"/>
  <c r="G6636" i="1" a="1"/>
  <c r="G6698" i="1" a="1"/>
  <c r="G6762" i="1" a="1"/>
  <c r="G6826" i="1" a="1"/>
  <c r="G6890" i="1" a="1"/>
  <c r="G6954" i="1" a="1"/>
  <c r="G8458" i="1" a="1"/>
  <c r="G7082" i="1" a="1"/>
  <c r="G7146" i="1" a="1"/>
  <c r="G7210" i="1" a="1"/>
  <c r="G7272" i="1" a="1"/>
  <c r="G7314" i="1" a="1"/>
  <c r="G7346" i="1" a="1"/>
  <c r="G7378" i="1" a="1"/>
  <c r="G7410" i="1" a="1"/>
  <c r="G7442" i="1" a="1"/>
  <c r="G7474" i="1" a="1"/>
  <c r="G7506" i="1" a="1"/>
  <c r="G7538" i="1" a="1"/>
  <c r="G7570" i="1" a="1"/>
  <c r="G7602" i="1" a="1"/>
  <c r="G7634" i="1" a="1"/>
  <c r="G7666" i="1" a="1"/>
  <c r="G4155" i="1" a="1"/>
  <c r="G7730" i="1" a="1"/>
  <c r="G7762" i="1" a="1"/>
  <c r="G7798" i="1" a="1"/>
  <c r="G7830" i="1" a="1"/>
  <c r="G7874" i="1" a="1"/>
  <c r="G7946" i="1" a="1"/>
  <c r="G8014" i="1" a="1"/>
  <c r="G8078" i="1" a="1"/>
  <c r="G8146" i="1" a="1"/>
  <c r="G8222" i="1" a="1"/>
  <c r="G5875" i="1" a="1"/>
  <c r="G6392" i="1" a="1"/>
  <c r="G6712" i="1" a="1"/>
  <c r="G6776" i="1" a="1"/>
  <c r="G6840" i="1" a="1"/>
  <c r="G3312" i="1" a="1"/>
  <c r="G6968" i="1" a="1"/>
  <c r="G7032" i="1" a="1"/>
  <c r="G257" i="1" a="1"/>
  <c r="G7160" i="1" a="1"/>
  <c r="G7222" i="1" a="1"/>
  <c r="G7286" i="1" a="1"/>
  <c r="G8111" i="1" a="1"/>
  <c r="G8199" i="1" a="1"/>
  <c r="G8279" i="1" a="1"/>
  <c r="G4896" i="1" a="1"/>
  <c r="G5779" i="1" a="1"/>
  <c r="G462" i="1" a="1"/>
  <c r="G6510" i="1" a="1"/>
  <c r="G6574" i="1" a="1"/>
  <c r="G6638" i="1" a="1"/>
  <c r="G6706" i="1" a="1"/>
  <c r="G6770" i="1" a="1"/>
  <c r="G6834" i="1" a="1"/>
  <c r="G6898" i="1" a="1"/>
  <c r="G6962" i="1" a="1"/>
  <c r="G7026" i="1" a="1"/>
  <c r="G7090" i="1" a="1"/>
  <c r="G7154" i="1" a="1"/>
  <c r="G2010" i="1" a="1"/>
  <c r="G188" i="1" a="1"/>
  <c r="G6825" i="1" a="1"/>
  <c r="G7351" i="1" a="1"/>
  <c r="G7383" i="1" a="1"/>
  <c r="G7415" i="1" a="1"/>
  <c r="G7447" i="1" a="1"/>
  <c r="G7479" i="1" a="1"/>
  <c r="G7511" i="1" a="1"/>
  <c r="G7543" i="1" a="1"/>
  <c r="G7575" i="1" a="1"/>
  <c r="G7607" i="1" a="1"/>
  <c r="G7639" i="1" a="1"/>
  <c r="G7671" i="1" a="1"/>
  <c r="G7703" i="1" a="1"/>
  <c r="G7735" i="1" a="1"/>
  <c r="G7767" i="1" a="1"/>
  <c r="G7799" i="1" a="1"/>
  <c r="G7831" i="1" a="1"/>
  <c r="G7867" i="1" a="1"/>
  <c r="G7899" i="1" a="1"/>
  <c r="G7931" i="1" a="1"/>
  <c r="G7963" i="1" a="1"/>
  <c r="G7995" i="1" a="1"/>
  <c r="G8027" i="1" a="1"/>
  <c r="G8071" i="1" a="1"/>
  <c r="G8119" i="1" a="1"/>
  <c r="G8171" i="1" a="1"/>
  <c r="G8223" i="1" a="1"/>
  <c r="G8275" i="1" a="1"/>
  <c r="G4554" i="1" a="1"/>
  <c r="G6669" i="1" a="1"/>
  <c r="G7181" i="1" a="1"/>
  <c r="G8020" i="1" a="1"/>
  <c r="G8152" i="1" a="1"/>
  <c r="G1310" i="1" a="1"/>
  <c r="G8425" i="1" a="1"/>
  <c r="G8489" i="1" a="1"/>
  <c r="G8553" i="1" a="1"/>
  <c r="G8617" i="1" a="1"/>
  <c r="G8681" i="1" a="1"/>
  <c r="G8745" i="1" a="1"/>
  <c r="G8809" i="1" a="1"/>
  <c r="G8873" i="1" a="1"/>
  <c r="G8937" i="1" a="1"/>
  <c r="G5112" i="1" a="1"/>
  <c r="G9065" i="1" a="1"/>
  <c r="G9129" i="1" a="1"/>
  <c r="G9193" i="1" a="1"/>
  <c r="G9257" i="1" a="1"/>
  <c r="G9321" i="1" a="1"/>
  <c r="G9316" i="1" a="1"/>
  <c r="G5344" i="1" a="1"/>
  <c r="G6191" i="1" a="1"/>
  <c r="G8616" i="1" a="1"/>
  <c r="G8975" i="1" a="1"/>
  <c r="G9327" i="1" a="1"/>
  <c r="G6726" i="1" a="1"/>
  <c r="G7269" i="1" a="1"/>
  <c r="G8217" i="1" a="1"/>
  <c r="G8300" i="1" a="1"/>
  <c r="G8368" i="1" a="1"/>
  <c r="G8432" i="1" a="1"/>
  <c r="G8496" i="1" a="1"/>
  <c r="G8560" i="1" a="1"/>
  <c r="G8624" i="1" a="1"/>
  <c r="G8688" i="1" a="1"/>
  <c r="G8752" i="1" a="1"/>
  <c r="G8816" i="1" a="1"/>
  <c r="G8880" i="1" a="1"/>
  <c r="G8944" i="1" a="1"/>
  <c r="G9008" i="1" a="1"/>
  <c r="G9072" i="1" a="1"/>
  <c r="G9136" i="1" a="1"/>
  <c r="G9200" i="1" a="1"/>
  <c r="G9264" i="1" a="1"/>
  <c r="G9328" i="1" a="1"/>
  <c r="G6535" i="1" a="1"/>
  <c r="G8623" i="1" a="1"/>
  <c r="G9045" i="1" a="1"/>
  <c r="G6352" i="1" a="1"/>
  <c r="G6886" i="1" a="1"/>
  <c r="G7944" i="1" a="1"/>
  <c r="G8072" i="1" a="1"/>
  <c r="G8197" i="1" a="1"/>
  <c r="G8293" i="1" a="1"/>
  <c r="G2671" i="1" a="1"/>
  <c r="G8420" i="1" a="1"/>
  <c r="G8484" i="1" a="1"/>
  <c r="G8548" i="1" a="1"/>
  <c r="G8612" i="1" a="1"/>
  <c r="G3123" i="1" a="1"/>
  <c r="G4758" i="1" a="1"/>
  <c r="G3933" i="1" a="1"/>
  <c r="G4403" i="1" a="1"/>
  <c r="G3671" i="1" a="1"/>
  <c r="G4289" i="1" a="1"/>
  <c r="G4300" i="1" a="1"/>
  <c r="G5045" i="1" a="1"/>
  <c r="G6142" i="1" a="1"/>
  <c r="G5059" i="1" a="1"/>
  <c r="G5571" i="1" a="1"/>
  <c r="G5046" i="1" a="1"/>
  <c r="G5558" i="1" a="1"/>
  <c r="G6070" i="1" a="1"/>
  <c r="G6095" i="1" a="1"/>
  <c r="G5738" i="1" a="1"/>
  <c r="G5688" i="1" a="1"/>
  <c r="G2399" i="1" a="1"/>
  <c r="G5923" i="1" a="1"/>
  <c r="G5851" i="1" a="1"/>
  <c r="G4885" i="1" a="1"/>
  <c r="G4321" i="1" a="1"/>
  <c r="G45" i="1" a="1"/>
  <c r="G6377" i="1" a="1"/>
  <c r="G6505" i="1" a="1"/>
  <c r="G1385" i="1" a="1"/>
  <c r="G6512" i="1" a="1"/>
  <c r="G6759" i="1" a="1"/>
  <c r="G6906" i="1" a="1"/>
  <c r="G7092" i="1" a="1"/>
  <c r="G7274" i="1" a="1"/>
  <c r="G7352" i="1" a="1"/>
  <c r="G7444" i="1" a="1"/>
  <c r="G7536" i="1" a="1"/>
  <c r="G7608" i="1" a="1"/>
  <c r="G7700" i="1" a="1"/>
  <c r="G7792" i="1" a="1"/>
  <c r="G7864" i="1" a="1"/>
  <c r="G6408" i="1" a="1"/>
  <c r="G3474" i="1" a="1"/>
  <c r="G6984" i="1" a="1"/>
  <c r="G7163" i="1" a="1"/>
  <c r="G7769" i="1" a="1"/>
  <c r="G7901" i="1" a="1"/>
  <c r="G8061" i="1" a="1"/>
  <c r="G6127" i="1" a="1"/>
  <c r="G6594" i="1" a="1"/>
  <c r="G6780" i="1" a="1"/>
  <c r="G7726" i="1" a="1"/>
  <c r="G6978" i="1" a="1"/>
  <c r="G7049" i="1" a="1"/>
  <c r="G7744" i="1" a="1"/>
  <c r="G7183" i="1" a="1"/>
  <c r="G7248" i="1" a="1"/>
  <c r="G7301" i="1" a="1"/>
  <c r="G7333" i="1" a="1"/>
  <c r="G7365" i="1" a="1"/>
  <c r="G7397" i="1" a="1"/>
  <c r="G7429" i="1" a="1"/>
  <c r="G7461" i="1" a="1"/>
  <c r="G7493" i="1" a="1"/>
  <c r="G7525" i="1" a="1"/>
  <c r="G7557" i="1" a="1"/>
  <c r="G6163" i="1" a="1"/>
  <c r="G7621" i="1" a="1"/>
  <c r="G7657" i="1" a="1"/>
  <c r="G7689" i="1" a="1"/>
  <c r="G7721" i="1" a="1"/>
  <c r="G7789" i="1" a="1"/>
  <c r="G8341" i="1" a="1"/>
  <c r="G2431" i="1" a="1"/>
  <c r="G8001" i="1" a="1"/>
  <c r="G8085" i="1" a="1"/>
  <c r="G6036" i="1" a="1"/>
  <c r="G6419" i="1" a="1"/>
  <c r="G6483" i="1" a="1"/>
  <c r="G6547" i="1" a="1"/>
  <c r="G6611" i="1" a="1"/>
  <c r="G6678" i="1" a="1"/>
  <c r="G6742" i="1" a="1"/>
  <c r="G8338" i="1" a="1"/>
  <c r="G6870" i="1" a="1"/>
  <c r="G6934" i="1" a="1"/>
  <c r="G6998" i="1" a="1"/>
  <c r="G7062" i="1" a="1"/>
  <c r="G7126" i="1" a="1"/>
  <c r="G1240" i="1" a="1"/>
  <c r="G7253" i="1" a="1"/>
  <c r="G7870" i="1" a="1"/>
  <c r="G7930" i="1" a="1"/>
  <c r="G181" i="1" a="1"/>
  <c r="G8054" i="1" a="1"/>
  <c r="G8110" i="1" a="1"/>
  <c r="G8170" i="1" a="1"/>
  <c r="G8226" i="1" a="1"/>
  <c r="G5624" i="1" a="1"/>
  <c r="G6358" i="1" a="1"/>
  <c r="G6452" i="1" a="1"/>
  <c r="G6516" i="1" a="1"/>
  <c r="G6580" i="1" a="1"/>
  <c r="G6644" i="1" a="1"/>
  <c r="G6705" i="1" a="1"/>
  <c r="G6131" i="1" a="1"/>
  <c r="G6833" i="1" a="1"/>
  <c r="G6897" i="1" a="1"/>
  <c r="G6961" i="1" a="1"/>
  <c r="G7025" i="1" a="1"/>
  <c r="G7089" i="1" a="1"/>
  <c r="G7153" i="1" a="1"/>
  <c r="G7217" i="1" a="1"/>
  <c r="G7281" i="1" a="1"/>
  <c r="G7318" i="1" a="1"/>
  <c r="G7350" i="1" a="1"/>
  <c r="G7382" i="1" a="1"/>
  <c r="G7414" i="1" a="1"/>
  <c r="G7446" i="1" a="1"/>
  <c r="G7478" i="1" a="1"/>
  <c r="G7510" i="1" a="1"/>
  <c r="G7542" i="1" a="1"/>
  <c r="G7574" i="1" a="1"/>
  <c r="G7606" i="1" a="1"/>
  <c r="G7638" i="1" a="1"/>
  <c r="G7670" i="1" a="1"/>
  <c r="G7702" i="1" a="1"/>
  <c r="G7734" i="1" a="1"/>
  <c r="G8340" i="1" a="1"/>
  <c r="G7802" i="1" a="1"/>
  <c r="G7834" i="1" a="1"/>
  <c r="G7882" i="1" a="1"/>
  <c r="G7954" i="1" a="1"/>
  <c r="G8018" i="1" a="1"/>
  <c r="G8086" i="1" a="1"/>
  <c r="G8154" i="1" a="1"/>
  <c r="G8230" i="1" a="1"/>
  <c r="G5934" i="1" a="1"/>
  <c r="G2548" i="1" a="1"/>
  <c r="G3299" i="1" a="1"/>
  <c r="G6782" i="1" a="1"/>
  <c r="G6846" i="1" a="1"/>
  <c r="G8038" i="1" a="1"/>
  <c r="G6974" i="1" a="1"/>
  <c r="G7038" i="1" a="1"/>
  <c r="G7102" i="1" a="1"/>
  <c r="G7166" i="1" a="1"/>
  <c r="G3313" i="1" a="1"/>
  <c r="G7859" i="1" a="1"/>
  <c r="G7313" i="1" a="1"/>
  <c r="G8207" i="1" a="1"/>
  <c r="G8287" i="1" a="1"/>
  <c r="G5481" i="1" a="1"/>
  <c r="G6372" i="1" a="1"/>
  <c r="G8453" i="1" a="1"/>
  <c r="G6518" i="1" a="1"/>
  <c r="G6582" i="1" a="1"/>
  <c r="G3915" i="1" a="1"/>
  <c r="G6713" i="1" a="1"/>
  <c r="G6777" i="1" a="1"/>
  <c r="G6841" i="1" a="1"/>
  <c r="G6905" i="1" a="1"/>
  <c r="G6969" i="1" a="1"/>
  <c r="G7033" i="1" a="1"/>
  <c r="G7097" i="1" a="1"/>
  <c r="G6579" i="1" a="1"/>
  <c r="G7227" i="1" a="1"/>
  <c r="G7291" i="1" a="1"/>
  <c r="G7323" i="1" a="1"/>
  <c r="G7355" i="1" a="1"/>
  <c r="G7387" i="1" a="1"/>
  <c r="G7419" i="1" a="1"/>
  <c r="G7451" i="1" a="1"/>
  <c r="G7483" i="1" a="1"/>
  <c r="G7515" i="1" a="1"/>
  <c r="G6690" i="1" a="1"/>
  <c r="G3251" i="1" a="1"/>
  <c r="G3379" i="1" a="1"/>
  <c r="G3717" i="1" a="1"/>
  <c r="G4363" i="1" a="1"/>
  <c r="G2650" i="1" a="1"/>
  <c r="G4907" i="1" a="1"/>
  <c r="G5223" i="1" a="1"/>
  <c r="G4571" i="1" a="1"/>
  <c r="G5123" i="1" a="1"/>
  <c r="G3191" i="1" a="1"/>
  <c r="G5110" i="1" a="1"/>
  <c r="G5622" i="1" a="1"/>
  <c r="G6134" i="1" a="1"/>
  <c r="G6188" i="1" a="1"/>
  <c r="G5848" i="1" a="1"/>
  <c r="G5783" i="1" a="1"/>
  <c r="G6339" i="1" a="1"/>
  <c r="G6033" i="1" a="1"/>
  <c r="G5961" i="1" a="1"/>
  <c r="G5362" i="1" a="1"/>
  <c r="G5074" i="1" a="1"/>
  <c r="G6249" i="1" a="1"/>
  <c r="G6405" i="1" a="1"/>
  <c r="G5034" i="1" a="1"/>
  <c r="G5468" i="1" a="1"/>
  <c r="G6568" i="1" a="1"/>
  <c r="G3918" i="1" a="1"/>
  <c r="G5093" i="1" a="1"/>
  <c r="G7098" i="1" a="1"/>
  <c r="G7283" i="1" a="1"/>
  <c r="G7376" i="1" a="1"/>
  <c r="G7448" i="1" a="1"/>
  <c r="G7540" i="1" a="1"/>
  <c r="G7632" i="1" a="1"/>
  <c r="G7704" i="1" a="1"/>
  <c r="G7796" i="1" a="1"/>
  <c r="G7888" i="1" a="1"/>
  <c r="G6664" i="1" a="1"/>
  <c r="G6843" i="1" a="1"/>
  <c r="G1790" i="1" a="1"/>
  <c r="G7176" i="1" a="1"/>
  <c r="G4542" i="1" a="1"/>
  <c r="G7945" i="1" a="1"/>
  <c r="G8069" i="1" a="1"/>
  <c r="G6458" i="1" a="1"/>
  <c r="G6642" i="1" a="1"/>
  <c r="G6786" i="1" a="1"/>
  <c r="G6914" i="1" a="1"/>
  <c r="G6985" i="1" a="1"/>
  <c r="G7055" i="1" a="1"/>
  <c r="G7132" i="1" a="1"/>
  <c r="G8995" i="1" a="1"/>
  <c r="G7257" i="1" a="1"/>
  <c r="G7305" i="1" a="1"/>
  <c r="G7337" i="1" a="1"/>
  <c r="G7369" i="1" a="1"/>
  <c r="G7401" i="1" a="1"/>
  <c r="G7433" i="1" a="1"/>
  <c r="G7465" i="1" a="1"/>
  <c r="G7497" i="1" a="1"/>
  <c r="G7529" i="1" a="1"/>
  <c r="G7561" i="1" a="1"/>
  <c r="G5102" i="1" a="1"/>
  <c r="G7629" i="1" a="1"/>
  <c r="G7661" i="1" a="1"/>
  <c r="G7693" i="1" a="1"/>
  <c r="G7729" i="1" a="1"/>
  <c r="G7797" i="1" a="1"/>
  <c r="G7869" i="1" a="1"/>
  <c r="G7937" i="1" a="1"/>
  <c r="G4341" i="1" a="1"/>
  <c r="G8093" i="1" a="1"/>
  <c r="G6153" i="1" a="1"/>
  <c r="G6427" i="1" a="1"/>
  <c r="G6491" i="1" a="1"/>
  <c r="G6555" i="1" a="1"/>
  <c r="G1487" i="1" a="1"/>
  <c r="G6685" i="1" a="1"/>
  <c r="G6749" i="1" a="1"/>
  <c r="G6813" i="1" a="1"/>
  <c r="G6877" i="1" a="1"/>
  <c r="G3475" i="1" a="1"/>
  <c r="G6808" i="1" a="1"/>
  <c r="G7069" i="1" a="1"/>
  <c r="G7133" i="1" a="1"/>
  <c r="G7197" i="1" a="1"/>
  <c r="G7262" i="1" a="1"/>
  <c r="G7878" i="1" a="1"/>
  <c r="G7938" i="1" a="1"/>
  <c r="G7994" i="1" a="1"/>
  <c r="G8062" i="1" a="1"/>
  <c r="G8118" i="1" a="1"/>
  <c r="G8178" i="1" a="1"/>
  <c r="G554" i="1" a="1"/>
  <c r="G5751" i="1" a="1"/>
  <c r="G6380" i="1" a="1"/>
  <c r="G6460" i="1" a="1"/>
  <c r="G6524" i="1" a="1"/>
  <c r="G6588" i="1" a="1"/>
  <c r="G6652" i="1" a="1"/>
  <c r="G6711" i="1" a="1"/>
  <c r="G5076" i="1" a="1"/>
  <c r="G6839" i="1" a="1"/>
  <c r="G6903" i="1" a="1"/>
  <c r="G6967" i="1" a="1"/>
  <c r="G7031" i="1" a="1"/>
  <c r="G7095" i="1" a="1"/>
  <c r="G7159" i="1" a="1"/>
  <c r="G7226" i="1" a="1"/>
  <c r="G7290" i="1" a="1"/>
  <c r="G7322" i="1" a="1"/>
  <c r="G7354" i="1" a="1"/>
  <c r="G7386" i="1" a="1"/>
  <c r="G7418" i="1" a="1"/>
  <c r="G7450" i="1" a="1"/>
  <c r="G5346" i="1" a="1"/>
  <c r="G7514" i="1" a="1"/>
  <c r="G7546" i="1" a="1"/>
  <c r="G2662" i="1" a="1"/>
  <c r="G7610" i="1" a="1"/>
  <c r="G7642" i="1" a="1"/>
  <c r="G7674" i="1" a="1"/>
  <c r="G7292" i="1" a="1"/>
  <c r="G7738" i="1" a="1"/>
  <c r="G7774" i="1" a="1"/>
  <c r="G7806" i="1" a="1"/>
  <c r="G7838" i="1" a="1"/>
  <c r="G7890" i="1" a="1"/>
  <c r="G7962" i="1" a="1"/>
  <c r="G8026" i="1" a="1"/>
  <c r="G4353" i="1" a="1"/>
  <c r="G8162" i="1" a="1"/>
  <c r="G8238" i="1" a="1"/>
  <c r="G5993" i="1" a="1"/>
  <c r="G6661" i="1" a="1"/>
  <c r="G6725" i="1" a="1"/>
  <c r="G6789" i="1" a="1"/>
  <c r="G4780" i="1" a="1"/>
  <c r="G6917" i="1" a="1"/>
  <c r="G6981" i="1" a="1"/>
  <c r="G7045" i="1" a="1"/>
  <c r="G7109" i="1" a="1"/>
  <c r="G7173" i="1" a="1"/>
  <c r="G7236" i="1" a="1"/>
  <c r="G8039" i="1" a="1"/>
  <c r="G8131" i="1" a="1"/>
  <c r="G8219" i="1" a="1"/>
  <c r="G8295" i="1" a="1"/>
  <c r="G5642" i="1" a="1"/>
  <c r="G6382" i="1" a="1"/>
  <c r="G6391" i="1" a="1"/>
  <c r="G6526" i="1" a="1"/>
  <c r="G6590" i="1" a="1"/>
  <c r="G6654" i="1" a="1"/>
  <c r="G5799" i="1" a="1"/>
  <c r="G6783" i="1" a="1"/>
  <c r="G4324" i="1" a="1"/>
  <c r="G6911" i="1" a="1"/>
  <c r="G3484" i="1" a="1"/>
  <c r="G7039" i="1" a="1"/>
  <c r="G7103" i="1" a="1"/>
  <c r="G7167" i="1" a="1"/>
  <c r="G7232" i="1" a="1"/>
  <c r="G7295" i="1" a="1"/>
  <c r="G7327" i="1" a="1"/>
  <c r="G7359" i="1" a="1"/>
  <c r="G7391" i="1" a="1"/>
  <c r="G7423" i="1" a="1"/>
  <c r="G7455" i="1" a="1"/>
  <c r="G3332" i="1" a="1"/>
  <c r="G7519" i="1" a="1"/>
  <c r="G7551" i="1" a="1"/>
  <c r="G3920" i="1" a="1"/>
  <c r="G7615" i="1" a="1"/>
  <c r="G7647" i="1" a="1"/>
  <c r="G7679" i="1" a="1"/>
  <c r="G7711" i="1" a="1"/>
  <c r="G7743" i="1" a="1"/>
  <c r="G7775" i="1" a="1"/>
  <c r="G2430" i="1" a="1"/>
  <c r="G7839" i="1" a="1"/>
  <c r="G7875" i="1" a="1"/>
  <c r="G1416" i="1" a="1"/>
  <c r="G7939" i="1" a="1"/>
  <c r="G7971" i="1" a="1"/>
  <c r="G8003" i="1" a="1"/>
  <c r="G8035" i="1" a="1"/>
  <c r="G8083" i="1" a="1"/>
  <c r="G8135" i="1" a="1"/>
  <c r="G8183" i="1" a="1"/>
  <c r="G8235" i="1" a="1"/>
  <c r="G8291" i="1" a="1"/>
  <c r="G5349" i="1" a="1"/>
  <c r="G6771" i="1" a="1"/>
  <c r="G7924" i="1" a="1"/>
  <c r="G8052" i="1" a="1"/>
  <c r="G8184" i="1" a="1"/>
  <c r="G8473" i="1" a="1"/>
  <c r="G8444" i="1" a="1"/>
  <c r="G8508" i="1" a="1"/>
  <c r="G8572" i="1" a="1"/>
  <c r="G8636" i="1" a="1"/>
  <c r="G8700" i="1" a="1"/>
  <c r="G8764" i="1" a="1"/>
  <c r="G8828" i="1" a="1"/>
  <c r="G8892" i="1" a="1"/>
  <c r="G8956" i="1" a="1"/>
  <c r="G9020" i="1" a="1"/>
  <c r="G9084" i="1" a="1"/>
  <c r="G9148" i="1" a="1"/>
  <c r="G1323" i="1" a="1"/>
  <c r="G9276" i="1" a="1"/>
  <c r="G9340" i="1" a="1"/>
  <c r="G9348" i="1" a="1"/>
  <c r="G8108" i="1" a="1"/>
  <c r="G8418" i="1" a="1"/>
  <c r="G8706" i="1" a="1"/>
  <c r="G9058" i="1" a="1"/>
  <c r="G6007" i="1" a="1"/>
  <c r="G6880" i="1" a="1"/>
  <c r="G2020" i="1" a="1"/>
  <c r="G8249" i="1" a="1"/>
  <c r="G8316" i="1" a="1"/>
  <c r="G8381" i="1" a="1"/>
  <c r="G8445" i="1" a="1"/>
  <c r="G8509" i="1" a="1"/>
  <c r="G1679" i="1" a="1"/>
  <c r="G8637" i="1" a="1"/>
  <c r="G8701" i="1" a="1"/>
  <c r="G8765" i="1" a="1"/>
  <c r="G8829" i="1" a="1"/>
  <c r="G8893" i="1" a="1"/>
  <c r="G8957" i="1" a="1"/>
  <c r="G9021" i="1" a="1"/>
  <c r="G9085" i="1" a="1"/>
  <c r="G9149" i="1" a="1"/>
  <c r="G5134" i="1" a="1"/>
  <c r="G9277" i="1" a="1"/>
  <c r="G9341" i="1" a="1"/>
  <c r="G3752" i="1" a="1"/>
  <c r="G6618" i="1" a="1"/>
  <c r="G9154" i="1" a="1"/>
  <c r="G6495" i="1" a="1"/>
  <c r="G7040" i="1" a="1"/>
  <c r="G7058" i="1" a="1"/>
  <c r="G8101" i="1" a="1"/>
  <c r="G8229" i="1" a="1"/>
  <c r="G1199" i="1" a="1"/>
  <c r="G8369" i="1" a="1"/>
  <c r="G8433" i="1" a="1"/>
  <c r="G8497" i="1" a="1"/>
  <c r="G8561" i="1" a="1"/>
  <c r="G8625" i="1" a="1"/>
  <c r="G2991" i="1" a="1"/>
  <c r="G3901" i="1" a="1"/>
  <c r="G3942" i="1" a="1"/>
  <c r="G4356" i="1" a="1"/>
  <c r="G4565" i="1" a="1"/>
  <c r="G5089" i="1" a="1"/>
  <c r="G2392" i="1" a="1"/>
  <c r="G2250" i="1" a="1"/>
  <c r="G4699" i="1" a="1"/>
  <c r="G5187" i="1" a="1"/>
  <c r="G4562" i="1" a="1"/>
  <c r="G5174" i="1" a="1"/>
  <c r="G5686" i="1" a="1"/>
  <c r="G4858" i="1" a="1"/>
  <c r="G6246" i="1" a="1"/>
  <c r="G5943" i="1" a="1"/>
  <c r="G5893" i="1" a="1"/>
  <c r="G3697" i="1" a="1"/>
  <c r="G6528" i="1" a="1"/>
  <c r="G6056" i="1" a="1"/>
  <c r="G5658" i="1" a="1"/>
  <c r="G5597" i="1" a="1"/>
  <c r="G6281" i="1" a="1"/>
  <c r="G5028" i="1" a="1"/>
  <c r="G6537" i="1" a="1"/>
  <c r="G4969" i="1" a="1"/>
  <c r="G6576" i="1" a="1"/>
  <c r="G6778" i="1" a="1"/>
  <c r="G6964" i="1" a="1"/>
  <c r="G7143" i="1" a="1"/>
  <c r="G7288" i="1" a="1"/>
  <c r="G7380" i="1" a="1"/>
  <c r="G7472" i="1" a="1"/>
  <c r="G7544" i="1" a="1"/>
  <c r="G7636" i="1" a="1"/>
  <c r="G7728" i="1" a="1"/>
  <c r="G7800" i="1" a="1"/>
  <c r="G7892" i="1" a="1"/>
  <c r="G4141" i="1" a="1"/>
  <c r="G6856" i="1" a="1"/>
  <c r="G7035" i="1" a="1"/>
  <c r="G7220" i="1" a="1"/>
  <c r="G7785" i="1" a="1"/>
  <c r="G7953" i="1" a="1"/>
  <c r="G5600" i="1" a="1"/>
  <c r="G6466" i="1" a="1"/>
  <c r="G6650" i="1" a="1"/>
  <c r="G6793" i="1" a="1"/>
  <c r="G6921" i="1" a="1"/>
  <c r="G6991" i="1" a="1"/>
  <c r="G7068" i="1" a="1"/>
  <c r="G7138" i="1" a="1"/>
  <c r="G7202" i="1" a="1"/>
  <c r="G2794" i="1" a="1"/>
  <c r="G7309" i="1" a="1"/>
  <c r="G7341" i="1" a="1"/>
  <c r="G7373" i="1" a="1"/>
  <c r="G2012" i="1" a="1"/>
  <c r="G7437" i="1" a="1"/>
  <c r="G7469" i="1" a="1"/>
  <c r="G7501" i="1" a="1"/>
  <c r="G7533" i="1" a="1"/>
  <c r="G7565" i="1" a="1"/>
  <c r="G323" i="1" a="1"/>
  <c r="G7633" i="1" a="1"/>
  <c r="G7665" i="1" a="1"/>
  <c r="G7697" i="1" a="1"/>
  <c r="G7737" i="1" a="1"/>
  <c r="G7809" i="1" a="1"/>
  <c r="G7877" i="1" a="1"/>
  <c r="G7949" i="1" a="1"/>
  <c r="G8025" i="1" a="1"/>
  <c r="G3454" i="1" a="1"/>
  <c r="G6192" i="1" a="1"/>
  <c r="G6435" i="1" a="1"/>
  <c r="G6499" i="1" a="1"/>
  <c r="G6563" i="1" a="1"/>
  <c r="G6627" i="1" a="1"/>
  <c r="G6691" i="1" a="1"/>
  <c r="G6755" i="1" a="1"/>
  <c r="G6819" i="1" a="1"/>
  <c r="G5800" i="1" a="1"/>
  <c r="G6947" i="1" a="1"/>
  <c r="G7011" i="1" a="1"/>
  <c r="G7075" i="1" a="1"/>
  <c r="G7139" i="1" a="1"/>
  <c r="G7203" i="1" a="1"/>
  <c r="G837" i="1" a="1"/>
  <c r="G7886" i="1" a="1"/>
  <c r="G7942" i="1" a="1"/>
  <c r="G8002" i="1" a="1"/>
  <c r="G8066" i="1" a="1"/>
  <c r="G8126" i="1" a="1"/>
  <c r="G8182" i="1" a="1"/>
  <c r="G8242" i="1" a="1"/>
  <c r="G5810" i="1" a="1"/>
  <c r="G6390" i="1" a="1"/>
  <c r="G6468" i="1" a="1"/>
  <c r="G780" i="1" a="1"/>
  <c r="G6596" i="1" a="1"/>
  <c r="G6660" i="1" a="1"/>
  <c r="G6724" i="1" a="1"/>
  <c r="G6788" i="1" a="1"/>
  <c r="G6852" i="1" a="1"/>
  <c r="G6916" i="1" a="1"/>
  <c r="G6980" i="1" a="1"/>
  <c r="G7044" i="1" a="1"/>
  <c r="G4535" i="1" a="1"/>
  <c r="G7172" i="1" a="1"/>
  <c r="G7235" i="1" a="1"/>
  <c r="G7294" i="1" a="1"/>
  <c r="G7326" i="1" a="1"/>
  <c r="G7358" i="1" a="1"/>
  <c r="G3489" i="1" a="1"/>
  <c r="G7422" i="1" a="1"/>
  <c r="G7454" i="1" a="1"/>
  <c r="G7486" i="1" a="1"/>
  <c r="G7518" i="1" a="1"/>
  <c r="G7550" i="1" a="1"/>
  <c r="G7582" i="1" a="1"/>
  <c r="G7614" i="1" a="1"/>
  <c r="G7646" i="1" a="1"/>
  <c r="G7678" i="1" a="1"/>
  <c r="G7710" i="1" a="1"/>
  <c r="G7742" i="1" a="1"/>
  <c r="G7778" i="1" a="1"/>
  <c r="G7810" i="1" a="1"/>
  <c r="G7842" i="1" a="1"/>
  <c r="G7898" i="1" a="1"/>
  <c r="G7974" i="1" a="1"/>
  <c r="G1501" i="1" a="1"/>
  <c r="G8102" i="1" a="1"/>
  <c r="G8174" i="1" a="1"/>
  <c r="G8246" i="1" a="1"/>
  <c r="G6051" i="1" a="1"/>
  <c r="G8457" i="1" a="1"/>
  <c r="G6731" i="1" a="1"/>
  <c r="G6795" i="1" a="1"/>
  <c r="G6859" i="1" a="1"/>
  <c r="G6923" i="1" a="1"/>
  <c r="G6987" i="1" a="1"/>
  <c r="G7051" i="1" a="1"/>
  <c r="G7115" i="1" a="1"/>
  <c r="G7179" i="1" a="1"/>
  <c r="G2657" i="1" a="1"/>
  <c r="G8055" i="1" a="1"/>
  <c r="G8143" i="1" a="1"/>
  <c r="G8227" i="1" a="1"/>
  <c r="G8307" i="1" a="1"/>
  <c r="G5883" i="1" a="1"/>
  <c r="G6404" i="1" a="1"/>
  <c r="G6470" i="1" a="1"/>
  <c r="G6534" i="1" a="1"/>
  <c r="G6598" i="1" a="1"/>
  <c r="G6668" i="1" a="1"/>
  <c r="G6732" i="1" a="1"/>
  <c r="G6796" i="1" a="1"/>
  <c r="G6860" i="1" a="1"/>
  <c r="G6924" i="1" a="1"/>
  <c r="G6988" i="1" a="1"/>
  <c r="G7052" i="1" a="1"/>
  <c r="G7116" i="1" a="1"/>
  <c r="G8673" i="1" a="1"/>
  <c r="G7241" i="1" a="1"/>
  <c r="G7299" i="1" a="1"/>
  <c r="G7331" i="1" a="1"/>
  <c r="G7363" i="1" a="1"/>
  <c r="G7395" i="1" a="1"/>
  <c r="G7427" i="1" a="1"/>
  <c r="G7459" i="1" a="1"/>
  <c r="G7491" i="1" a="1"/>
  <c r="G7523" i="1" a="1"/>
  <c r="G1598" i="1" a="1"/>
  <c r="G7587" i="1" a="1"/>
  <c r="G7619" i="1" a="1"/>
  <c r="G7651" i="1" a="1"/>
  <c r="G7683" i="1" a="1"/>
  <c r="G7715" i="1" a="1"/>
  <c r="G7747" i="1" a="1"/>
  <c r="G7779" i="1" a="1"/>
  <c r="G7811" i="1" a="1"/>
  <c r="G7843" i="1" a="1"/>
  <c r="G7879" i="1" a="1"/>
  <c r="G7911" i="1" a="1"/>
  <c r="G7943" i="1" a="1"/>
  <c r="G7975" i="1" a="1"/>
  <c r="G8007" i="1" a="1"/>
  <c r="G8043" i="1" a="1"/>
  <c r="G8091" i="1" a="1"/>
  <c r="G8139" i="1" a="1"/>
  <c r="G8191" i="1" a="1"/>
  <c r="G8243" i="1" a="1"/>
  <c r="G8299" i="1" a="1"/>
  <c r="G8351" i="1" a="1"/>
  <c r="G6822" i="1" a="1"/>
  <c r="G7940" i="1" a="1"/>
  <c r="G8068" i="1" a="1"/>
  <c r="G9074" i="1" a="1"/>
  <c r="G8387" i="1" a="1"/>
  <c r="G3346" i="1" a="1"/>
  <c r="G8515" i="1" a="1"/>
  <c r="G8579" i="1" a="1"/>
  <c r="G8643" i="1" a="1"/>
  <c r="G8707" i="1" a="1"/>
  <c r="G8771" i="1" a="1"/>
  <c r="G8835" i="1" a="1"/>
  <c r="G8899" i="1" a="1"/>
  <c r="G8963" i="1" a="1"/>
  <c r="G9027" i="1" a="1"/>
  <c r="G9091" i="1" a="1"/>
  <c r="G9155" i="1" a="1"/>
  <c r="G9219" i="1" a="1"/>
  <c r="G9283" i="1" a="1"/>
  <c r="G7084" i="1" a="1"/>
  <c r="G9300" i="1" a="1"/>
  <c r="G8172" i="1" a="1"/>
  <c r="G8456" i="1" a="1"/>
  <c r="G8719" i="1" a="1"/>
  <c r="G9109" i="1" a="1"/>
  <c r="G6423" i="1" a="1"/>
  <c r="G6931" i="1" a="1"/>
  <c r="G8132" i="1" a="1"/>
  <c r="G8260" i="1" a="1"/>
  <c r="G8324" i="1" a="1"/>
  <c r="G8394" i="1" a="1"/>
  <c r="G3511" i="1" a="1"/>
  <c r="G8522" i="1" a="1"/>
  <c r="G8586" i="1" a="1"/>
  <c r="G125" i="1" a="1"/>
  <c r="G2929" i="1" a="1"/>
  <c r="G5546" i="1" a="1"/>
  <c r="G8842" i="1" a="1"/>
  <c r="G8906" i="1" a="1"/>
  <c r="G8970" i="1" a="1"/>
  <c r="G9034" i="1" a="1"/>
  <c r="G9098" i="1" a="1"/>
  <c r="G9162" i="1" a="1"/>
  <c r="G9226" i="1" a="1"/>
  <c r="G9290" i="1" a="1"/>
  <c r="G9354" i="1" a="1"/>
  <c r="G8392" i="1" a="1"/>
  <c r="G8808" i="1" a="1"/>
  <c r="G9186" i="1" a="1"/>
  <c r="G1193" i="1" a="1"/>
  <c r="G7091" i="1" a="1"/>
  <c r="G7992" i="1" a="1"/>
  <c r="G8112" i="1" a="1"/>
  <c r="G9075" i="1" a="1"/>
  <c r="G8317" i="1" a="1"/>
  <c r="G8382" i="1" a="1"/>
  <c r="G8446" i="1" a="1"/>
  <c r="G8510" i="1" a="1"/>
  <c r="G8574" i="1" a="1"/>
  <c r="G8638" i="1" a="1"/>
  <c r="G8702" i="1" a="1"/>
  <c r="G4007" i="1" a="1"/>
  <c r="G3639" i="1" a="1"/>
  <c r="G610" i="1" a="1"/>
  <c r="G4962" i="1" a="1"/>
  <c r="G4693" i="1" a="1"/>
  <c r="G5345" i="1" a="1"/>
  <c r="G5419" i="1" a="1"/>
  <c r="G5557" i="1" a="1"/>
  <c r="G3015" i="1" a="1"/>
  <c r="G5251" i="1" a="1"/>
  <c r="G4690" i="1" a="1"/>
  <c r="G5238" i="1" a="1"/>
  <c r="G5750" i="1" a="1"/>
  <c r="G5376" i="1" a="1"/>
  <c r="G6278" i="1" a="1"/>
  <c r="G6053" i="1" a="1"/>
  <c r="G6010" i="1" a="1"/>
  <c r="G6403" i="1" a="1"/>
  <c r="G6208" i="1" a="1"/>
  <c r="G6150" i="1" a="1"/>
  <c r="G5742" i="1" a="1"/>
  <c r="G5699" i="1" a="1"/>
  <c r="G871" i="1" a="1"/>
  <c r="G6437" i="1" a="1"/>
  <c r="G6565" i="1" a="1"/>
  <c r="G1657" i="1" a="1"/>
  <c r="G5043" i="1" a="1"/>
  <c r="G6823" i="1" a="1"/>
  <c r="G6970" i="1" a="1"/>
  <c r="G7156" i="1" a="1"/>
  <c r="G7312" i="1" a="1"/>
  <c r="G7384" i="1" a="1"/>
  <c r="G2803" i="1" a="1"/>
  <c r="G7289" i="1" a="1"/>
  <c r="G7640" i="1" a="1"/>
  <c r="G7732" i="1" a="1"/>
  <c r="G7824" i="1" a="1"/>
  <c r="G7896" i="1" a="1"/>
  <c r="G1054" i="1" a="1"/>
  <c r="G6901" i="1" a="1"/>
  <c r="G7048" i="1" a="1"/>
  <c r="G7229" i="1" a="1"/>
  <c r="G7829" i="1" a="1"/>
  <c r="G7961" i="1" a="1"/>
  <c r="G5495" i="1" a="1"/>
  <c r="G6514" i="1" a="1"/>
  <c r="G6658" i="1" a="1"/>
  <c r="G6831" i="1" a="1"/>
  <c r="G6927" i="1" a="1"/>
  <c r="G7004" i="1" a="1"/>
  <c r="G7081" i="1" a="1"/>
  <c r="G7145" i="1" a="1"/>
  <c r="G7209" i="1" a="1"/>
  <c r="G7275" i="1" a="1"/>
  <c r="G3319" i="1" a="1"/>
  <c r="G7345" i="1" a="1"/>
  <c r="G7377" i="1" a="1"/>
  <c r="G7409" i="1" a="1"/>
  <c r="G7441" i="1" a="1"/>
  <c r="G7473" i="1" a="1"/>
  <c r="G7505" i="1" a="1"/>
  <c r="G7537" i="1" a="1"/>
  <c r="G7569" i="1" a="1"/>
  <c r="G7601" i="1" a="1"/>
  <c r="G7637" i="1" a="1"/>
  <c r="G7669" i="1" a="1"/>
  <c r="G7701" i="1" a="1"/>
  <c r="G7745" i="1" a="1"/>
  <c r="G464" i="1" a="1"/>
  <c r="G5542" i="1" a="1"/>
  <c r="G5827" i="1" a="1"/>
  <c r="G8033" i="1" a="1"/>
  <c r="G5743" i="1" a="1"/>
  <c r="G6346" i="1" a="1"/>
  <c r="G6443" i="1" a="1"/>
  <c r="G6507" i="1" a="1"/>
  <c r="G8960" i="1" a="1"/>
  <c r="G6635" i="1" a="1"/>
  <c r="G6704" i="1" a="1"/>
  <c r="G6768" i="1" a="1"/>
  <c r="G6832" i="1" a="1"/>
  <c r="G2789" i="1" a="1"/>
  <c r="G6960" i="1" a="1"/>
  <c r="G917" i="1" a="1"/>
  <c r="G7088" i="1" a="1"/>
  <c r="G7152" i="1" a="1"/>
  <c r="G7216" i="1" a="1"/>
  <c r="G7276" i="1" a="1"/>
  <c r="G6171" i="1" a="1"/>
  <c r="G6828" i="1" a="1"/>
  <c r="G8010" i="1" a="1"/>
  <c r="G8074" i="1" a="1"/>
  <c r="G8134" i="1" a="1"/>
  <c r="G8190" i="1" a="1"/>
  <c r="G8250" i="1" a="1"/>
  <c r="G5926" i="1" a="1"/>
  <c r="G6533" i="1" a="1"/>
  <c r="G6476" i="1" a="1"/>
  <c r="G6540" i="1" a="1"/>
  <c r="G6604" i="1" a="1"/>
  <c r="G6666" i="1" a="1"/>
  <c r="G6730" i="1" a="1"/>
  <c r="G6794" i="1" a="1"/>
  <c r="G6554" i="1" a="1"/>
  <c r="G6922" i="1" a="1"/>
  <c r="G6986" i="1" a="1"/>
  <c r="G7050" i="1" a="1"/>
  <c r="G4794" i="1" a="1"/>
  <c r="G148" i="1" a="1"/>
  <c r="G263" i="1" a="1"/>
  <c r="G7298" i="1" a="1"/>
  <c r="G7330" i="1" a="1"/>
  <c r="G6161" i="1" a="1"/>
  <c r="G7394" i="1" a="1"/>
  <c r="G7426" i="1" a="1"/>
  <c r="G7458" i="1" a="1"/>
  <c r="G7490" i="1" a="1"/>
  <c r="G7766" i="1" a="1"/>
  <c r="G7554" i="1" a="1"/>
  <c r="G7586" i="1" a="1"/>
  <c r="G7618" i="1" a="1"/>
  <c r="G7650" i="1" a="1"/>
  <c r="G7682" i="1" a="1"/>
  <c r="G7714" i="1" a="1"/>
  <c r="G7746" i="1" a="1"/>
  <c r="G7782" i="1" a="1"/>
  <c r="G9068" i="1" a="1"/>
  <c r="G7846" i="1" a="1"/>
  <c r="G7906" i="1" a="1"/>
  <c r="G7982" i="1" a="1"/>
  <c r="G8042" i="1" a="1"/>
  <c r="G875" i="1" a="1"/>
  <c r="G8186" i="1" a="1"/>
  <c r="G8254" i="1" a="1"/>
  <c r="G6109" i="1" a="1"/>
  <c r="G6680" i="1" a="1"/>
  <c r="G6744" i="1" a="1"/>
  <c r="G588" i="1" a="1"/>
  <c r="G6872" i="1" a="1"/>
  <c r="G6936" i="1" a="1"/>
  <c r="G7000" i="1" a="1"/>
  <c r="G7064" i="1" a="1"/>
  <c r="G7128" i="1" a="1"/>
  <c r="G7192" i="1" a="1"/>
  <c r="G7254" i="1" a="1"/>
  <c r="G8067" i="1" a="1"/>
  <c r="G8155" i="1" a="1"/>
  <c r="G8239" i="1" a="1"/>
  <c r="G8315" i="1" a="1"/>
  <c r="G5505" i="1" a="1"/>
  <c r="G6414" i="1" a="1"/>
  <c r="G944" i="1" a="1"/>
  <c r="G6542" i="1" a="1"/>
  <c r="G6606" i="1" a="1"/>
  <c r="G3713" i="1" a="1"/>
  <c r="G9213" i="1" a="1"/>
  <c r="G6802" i="1" a="1"/>
  <c r="G6866" i="1" a="1"/>
  <c r="G6930" i="1" a="1"/>
  <c r="G6994" i="1" a="1"/>
  <c r="G1060" i="1" a="1"/>
  <c r="G7122" i="1" a="1"/>
  <c r="G7186" i="1" a="1"/>
  <c r="G7250" i="1" a="1"/>
  <c r="G7303" i="1" a="1"/>
  <c r="G7335" i="1" a="1"/>
  <c r="G7367" i="1" a="1"/>
  <c r="G4154" i="1" a="1"/>
  <c r="G7431" i="1" a="1"/>
  <c r="G7463" i="1" a="1"/>
  <c r="G7495" i="1" a="1"/>
  <c r="G7527" i="1" a="1"/>
  <c r="G7559" i="1" a="1"/>
  <c r="G7591" i="1" a="1"/>
  <c r="G7623" i="1" a="1"/>
  <c r="G7655" i="1" a="1"/>
  <c r="G7687" i="1" a="1"/>
  <c r="G7719" i="1" a="1"/>
  <c r="G7751" i="1" a="1"/>
  <c r="G7783" i="1" a="1"/>
  <c r="G7815" i="1" a="1"/>
  <c r="G7847" i="1" a="1"/>
  <c r="G7883" i="1" a="1"/>
  <c r="G7915" i="1" a="1"/>
  <c r="G7947" i="1" a="1"/>
  <c r="G7979" i="1" a="1"/>
  <c r="G8011" i="1" a="1"/>
  <c r="G8047" i="1" a="1"/>
  <c r="G8095" i="1" a="1"/>
  <c r="G8147" i="1" a="1"/>
  <c r="G8195" i="1" a="1"/>
  <c r="G8251" i="1" a="1"/>
  <c r="G8303" i="1" a="1"/>
  <c r="G6415" i="1" a="1"/>
  <c r="G6925" i="1" a="1"/>
  <c r="G7956" i="1" a="1"/>
  <c r="G8084" i="1" a="1"/>
  <c r="G8216" i="1" a="1"/>
  <c r="G8393" i="1" a="1"/>
  <c r="G6406" i="1" a="1"/>
  <c r="G8521" i="1" a="1"/>
  <c r="G8585" i="1" a="1"/>
  <c r="G8649" i="1" a="1"/>
  <c r="G8713" i="1" a="1"/>
  <c r="G1680" i="1" a="1"/>
  <c r="G8841" i="1" a="1"/>
  <c r="G8905" i="1" a="1"/>
  <c r="G8969" i="1" a="1"/>
  <c r="G9033" i="1" a="1"/>
  <c r="G9097" i="1" a="1"/>
  <c r="G2293" i="1" a="1"/>
  <c r="G9225" i="1" a="1"/>
  <c r="G9289" i="1" a="1"/>
  <c r="G9353" i="1" a="1"/>
  <c r="G9345" i="1" a="1"/>
  <c r="G8204" i="1" a="1"/>
  <c r="G8488" i="1" a="1"/>
  <c r="G8770" i="1" a="1"/>
  <c r="G5361" i="1" a="1"/>
  <c r="G6487" i="1" a="1"/>
  <c r="G7273" i="1" a="1"/>
  <c r="G8153" i="1" a="1"/>
  <c r="G8268" i="1" a="1"/>
  <c r="G8332" i="1" a="1"/>
  <c r="G8400" i="1" a="1"/>
  <c r="G8464" i="1" a="1"/>
  <c r="G8528" i="1" a="1"/>
  <c r="G8592" i="1" a="1"/>
  <c r="G1320" i="1" a="1"/>
  <c r="G8720" i="1" a="1"/>
  <c r="G8784" i="1" a="1"/>
  <c r="G6847" i="1" a="1"/>
  <c r="G8912" i="1" a="1"/>
  <c r="G8976" i="1" a="1"/>
  <c r="G9040" i="1" a="1"/>
  <c r="G9104" i="1" a="1"/>
  <c r="G9168" i="1" a="1"/>
  <c r="G9232" i="1" a="1"/>
  <c r="G9296" i="1" a="1"/>
  <c r="G9360" i="1" a="1"/>
  <c r="G558" i="1" a="1"/>
  <c r="G8847" i="1" a="1"/>
  <c r="G9231" i="1" a="1"/>
  <c r="G6623" i="1" a="1"/>
  <c r="G7142" i="1" a="1"/>
  <c r="G8008" i="1" a="1"/>
  <c r="G8133" i="1" a="1"/>
  <c r="G2663" i="1" a="1"/>
  <c r="G8325" i="1" a="1"/>
  <c r="G8388" i="1" a="1"/>
  <c r="G2112" i="1" a="1"/>
  <c r="G8516" i="1" a="1"/>
  <c r="G8580" i="1" a="1"/>
  <c r="G8644" i="1" a="1"/>
  <c r="G3262" i="1" a="1"/>
  <c r="G4057" i="1" a="1"/>
  <c r="G3643" i="1" a="1"/>
  <c r="G4378" i="1" a="1"/>
  <c r="G4575" i="1" a="1"/>
  <c r="G4024" i="1" a="1"/>
  <c r="G5774" i="1" a="1"/>
  <c r="G5703" i="1" a="1"/>
  <c r="G4827" i="1" a="1"/>
  <c r="G5315" i="1" a="1"/>
  <c r="G4768" i="1" a="1"/>
  <c r="G1474" i="1" a="1"/>
  <c r="G5814" i="1" a="1"/>
  <c r="G5693" i="1" a="1"/>
  <c r="G6310" i="1" a="1"/>
  <c r="G7024" i="1" a="1"/>
  <c r="G2770" i="1" a="1"/>
  <c r="G4987" i="1" a="1"/>
  <c r="G4880" i="1" a="1"/>
  <c r="G6213" i="1" a="1"/>
  <c r="G5859" i="1" a="1"/>
  <c r="G5809" i="1" a="1"/>
  <c r="G6313" i="1" a="1"/>
  <c r="G6441" i="1" a="1"/>
  <c r="G6569" i="1" a="1"/>
  <c r="G6364" i="1" a="1"/>
  <c r="G6640" i="1" a="1"/>
  <c r="G6836" i="1" a="1"/>
  <c r="G7015" i="1" a="1"/>
  <c r="G5529" i="1" a="1"/>
  <c r="G7316" i="1" a="1"/>
  <c r="G7749" i="1" a="1"/>
  <c r="G7480" i="1" a="1"/>
  <c r="G7572" i="1" a="1"/>
  <c r="G7664" i="1" a="1"/>
  <c r="G7736" i="1" a="1"/>
  <c r="G4182" i="1" a="1"/>
  <c r="G5729" i="1" a="1"/>
  <c r="G6728" i="1" a="1"/>
  <c r="G6907" i="1" a="1"/>
  <c r="G7093" i="1" a="1"/>
  <c r="G7238" i="1" a="1"/>
  <c r="G7837" i="1" a="1"/>
  <c r="G8005" i="1" a="1"/>
  <c r="G5737" i="1" a="1"/>
  <c r="G361" i="1" a="1"/>
  <c r="G2912" i="1" a="1"/>
  <c r="G6844" i="1" a="1"/>
  <c r="G6940" i="1" a="1"/>
  <c r="G6149" i="1" a="1"/>
  <c r="G7087" i="1" a="1"/>
  <c r="G7151" i="1" a="1"/>
  <c r="G7215" i="1" a="1"/>
  <c r="G7280" i="1" a="1"/>
  <c r="G7317" i="1" a="1"/>
  <c r="G7349" i="1" a="1"/>
  <c r="G7381" i="1" a="1"/>
  <c r="G7413" i="1" a="1"/>
  <c r="G7445" i="1" a="1"/>
  <c r="G7477" i="1" a="1"/>
  <c r="G7509" i="1" a="1"/>
  <c r="G7541" i="1" a="1"/>
  <c r="G7573" i="1" a="1"/>
  <c r="G7605" i="1" a="1"/>
  <c r="G7641" i="1" a="1"/>
  <c r="G7673" i="1" a="1"/>
  <c r="G7705" i="1" a="1"/>
  <c r="G7757" i="1" a="1"/>
  <c r="G7825" i="1" a="1"/>
  <c r="G7893" i="1" a="1"/>
  <c r="G7965" i="1" a="1"/>
  <c r="G8041" i="1" a="1"/>
  <c r="G5802" i="1" a="1"/>
  <c r="G6368" i="1" a="1"/>
  <c r="G6451" i="1" a="1"/>
  <c r="G6515" i="1" a="1"/>
  <c r="G3058" i="1" a="1"/>
  <c r="G7046" i="1" a="1"/>
  <c r="G485" i="1" a="1"/>
  <c r="G6774" i="1" a="1"/>
  <c r="G6838" i="1" a="1"/>
  <c r="G6902" i="1" a="1"/>
  <c r="G6966" i="1" a="1"/>
  <c r="G7030" i="1" a="1"/>
  <c r="G7094" i="1" a="1"/>
  <c r="G1678" i="1" a="1"/>
  <c r="G7221" i="1" a="1"/>
  <c r="G7285" i="1" a="1"/>
  <c r="G7902" i="1" a="1"/>
  <c r="G7958" i="1" a="1"/>
  <c r="G8022" i="1" a="1"/>
  <c r="G8082" i="1" a="1"/>
  <c r="G8142" i="1" a="1"/>
  <c r="G8198" i="1" a="1"/>
  <c r="G8258" i="1" a="1"/>
  <c r="G5985" i="1" a="1"/>
  <c r="G6420" i="1" a="1"/>
  <c r="G6484" i="1" a="1"/>
  <c r="G6548" i="1" a="1"/>
  <c r="G911" i="1" a="1"/>
  <c r="G6673" i="1" a="1"/>
  <c r="G463" i="1" a="1"/>
  <c r="G6801" i="1" a="1"/>
  <c r="G2006" i="1" a="1"/>
  <c r="G6929" i="1" a="1"/>
  <c r="G6993" i="1" a="1"/>
  <c r="G7057" i="1" a="1"/>
  <c r="G1118" i="1" a="1"/>
  <c r="G7185" i="1" a="1"/>
  <c r="G7249" i="1" a="1"/>
  <c r="G7302" i="1" a="1"/>
  <c r="G2659" i="1" a="1"/>
  <c r="G7366" i="1" a="1"/>
  <c r="G7398" i="1" a="1"/>
  <c r="G7430" i="1" a="1"/>
  <c r="G7282" i="1" a="1"/>
  <c r="G7494" i="1" a="1"/>
  <c r="G7526" i="1" a="1"/>
  <c r="G7558" i="1" a="1"/>
  <c r="G7590" i="1" a="1"/>
  <c r="G7622" i="1" a="1"/>
  <c r="G4332" i="1" a="1"/>
  <c r="G7686" i="1" a="1"/>
  <c r="G7718" i="1" a="1"/>
  <c r="G7750" i="1" a="1"/>
  <c r="G7786" i="1" a="1"/>
  <c r="G7818" i="1" a="1"/>
  <c r="G7850" i="1" a="1"/>
  <c r="G7914" i="1" a="1"/>
  <c r="G7990" i="1" a="1"/>
  <c r="G8050" i="1" a="1"/>
  <c r="G8122" i="1" a="1"/>
  <c r="G8194" i="1" a="1"/>
  <c r="G4853" i="1" a="1"/>
  <c r="G6201" i="1" a="1"/>
  <c r="G6686" i="1" a="1"/>
  <c r="G9280" i="1" a="1"/>
  <c r="G6814" i="1" a="1"/>
  <c r="G6878" i="1" a="1"/>
  <c r="G6942" i="1" a="1"/>
  <c r="G7006" i="1" a="1"/>
  <c r="G7070" i="1" a="1"/>
  <c r="G8758" i="1" a="1"/>
  <c r="G7198" i="1" a="1"/>
  <c r="G7263" i="1" a="1"/>
  <c r="G8079" i="1" a="1"/>
  <c r="G8167" i="1" a="1"/>
  <c r="G8247" i="1" a="1"/>
  <c r="G8327" i="1" a="1"/>
  <c r="G6058" i="1" a="1"/>
  <c r="G3707" i="1" a="1"/>
  <c r="G7042" i="1" a="1"/>
  <c r="G6550" i="1" a="1"/>
  <c r="G6614" i="1" a="1"/>
  <c r="G6681" i="1" a="1"/>
  <c r="G6745" i="1" a="1"/>
  <c r="G6809" i="1" a="1"/>
  <c r="G6873" i="1" a="1"/>
  <c r="G6937" i="1" a="1"/>
  <c r="G7001" i="1" a="1"/>
  <c r="G7065" i="1" a="1"/>
  <c r="G7129" i="1" a="1"/>
  <c r="G7193" i="1" a="1"/>
  <c r="G7259" i="1" a="1"/>
  <c r="G7307" i="1" a="1"/>
  <c r="G7339" i="1" a="1"/>
  <c r="G7371" i="1" a="1"/>
  <c r="G9063" i="1" a="1"/>
  <c r="G7435" i="1" a="1"/>
  <c r="G7467" i="1" a="1"/>
  <c r="G7499" i="1" a="1"/>
  <c r="G7531" i="1" a="1"/>
  <c r="G7563" i="1" a="1"/>
  <c r="G7595" i="1" a="1"/>
  <c r="G7627" i="1" a="1"/>
  <c r="G7659" i="1" a="1"/>
  <c r="G7691" i="1" a="1"/>
  <c r="G7723" i="1" a="1"/>
  <c r="G7755" i="1" a="1"/>
  <c r="G7787" i="1" a="1"/>
  <c r="G7819" i="1" a="1"/>
  <c r="G7851" i="1" a="1"/>
  <c r="G7887" i="1" a="1"/>
  <c r="G7919" i="1" a="1"/>
  <c r="G7951" i="1" a="1"/>
  <c r="G7983" i="1" a="1"/>
  <c r="G8015" i="1" a="1"/>
  <c r="G365" i="1" a="1"/>
  <c r="G8103" i="1" a="1"/>
  <c r="G8151" i="1" a="1"/>
  <c r="G8203" i="1" a="1"/>
  <c r="G8255" i="1" a="1"/>
  <c r="G8311" i="1" a="1"/>
  <c r="G6479" i="1" a="1"/>
  <c r="G6976" i="1" a="1"/>
  <c r="G7972" i="1" a="1"/>
  <c r="G8109" i="1" a="1"/>
  <c r="G8237" i="1" a="1"/>
  <c r="G8406" i="1" a="1"/>
  <c r="G8470" i="1" a="1"/>
  <c r="G8534" i="1" a="1"/>
  <c r="G8598" i="1" a="1"/>
  <c r="G8662" i="1" a="1"/>
  <c r="G8726" i="1" a="1"/>
  <c r="G990" i="1" a="1"/>
  <c r="G8854" i="1" a="1"/>
  <c r="G8918" i="1" a="1"/>
  <c r="G8982" i="1" a="1"/>
  <c r="G9046" i="1" a="1"/>
  <c r="G9110" i="1" a="1"/>
  <c r="G9174" i="1" a="1"/>
  <c r="G9238" i="1" a="1"/>
  <c r="G9302" i="1" a="1"/>
  <c r="G9201" i="1" a="1"/>
  <c r="G6765" i="1" a="1"/>
  <c r="G8257" i="1" a="1"/>
  <c r="G8514" i="1" a="1"/>
  <c r="G6412" i="1" a="1"/>
  <c r="G9199" i="1" a="1"/>
  <c r="G6551" i="1" a="1"/>
  <c r="G7085" i="1" a="1"/>
  <c r="G8164" i="1" a="1"/>
  <c r="G8276" i="1" a="1"/>
  <c r="G8343" i="1" a="1"/>
  <c r="G8407" i="1" a="1"/>
  <c r="G8471" i="1" a="1"/>
  <c r="G8535" i="1" a="1"/>
  <c r="G8599" i="1" a="1"/>
  <c r="G8663" i="1" a="1"/>
  <c r="G8727" i="1" a="1"/>
  <c r="G4354" i="1" a="1"/>
  <c r="G8855" i="1" a="1"/>
  <c r="G8919" i="1" a="1"/>
  <c r="G8983" i="1" a="1"/>
  <c r="G9047" i="1" a="1"/>
  <c r="G9111" i="1" a="1"/>
  <c r="G9175" i="1" a="1"/>
  <c r="G9239" i="1" a="1"/>
  <c r="G9303" i="1" a="1"/>
  <c r="G9195" i="1" a="1"/>
  <c r="G8495" i="1" a="1"/>
  <c r="G8898" i="1" a="1"/>
  <c r="G9288" i="1" a="1"/>
  <c r="G6733" i="1" a="1"/>
  <c r="G7237" i="1" a="1"/>
  <c r="G6709" i="1" a="1"/>
  <c r="G4878" i="1" a="1"/>
  <c r="G6189" i="1" a="1"/>
  <c r="G6597" i="1" a="1"/>
  <c r="G7504" i="1" a="1"/>
  <c r="G7099" i="1" a="1"/>
  <c r="G6953" i="1" a="1"/>
  <c r="G7385" i="1" a="1"/>
  <c r="G7645" i="1" a="1"/>
  <c r="G5861" i="1" a="1"/>
  <c r="G6845" i="1" a="1"/>
  <c r="G7910" i="1" a="1"/>
  <c r="G6428" i="1" a="1"/>
  <c r="G5343" i="1" a="1"/>
  <c r="G7370" i="1" a="1"/>
  <c r="G7626" i="1" a="1"/>
  <c r="G7926" i="1" a="1"/>
  <c r="G6757" i="1" a="1"/>
  <c r="G7268" i="1" a="1"/>
  <c r="G6558" i="1" a="1"/>
  <c r="G7071" i="1" a="1"/>
  <c r="G7439" i="1" a="1"/>
  <c r="G7611" i="1" a="1"/>
  <c r="G2423" i="1" a="1"/>
  <c r="G6592" i="1" a="1"/>
  <c r="G7999" i="1" a="1"/>
  <c r="G6593" i="1" a="1"/>
  <c r="G6720" i="1" a="1"/>
  <c r="G8374" i="1" a="1"/>
  <c r="G8630" i="1" a="1"/>
  <c r="G8886" i="1" a="1"/>
  <c r="G9142" i="1" a="1"/>
  <c r="G9329" i="1" a="1"/>
  <c r="G9013" i="1" a="1"/>
  <c r="G8228" i="1" a="1"/>
  <c r="G8503" i="1" a="1"/>
  <c r="G8759" i="1" a="1"/>
  <c r="G9015" i="1" a="1"/>
  <c r="G9271" i="1" a="1"/>
  <c r="G9103" i="1" a="1"/>
  <c r="G5862" i="1" a="1"/>
  <c r="G8333" i="1" a="1"/>
  <c r="G8491" i="1" a="1"/>
  <c r="G8657" i="1" a="1"/>
  <c r="G8740" i="1" a="1"/>
  <c r="G1606" i="1" a="1"/>
  <c r="G8868" i="1" a="1"/>
  <c r="G8932" i="1" a="1"/>
  <c r="G8996" i="1" a="1"/>
  <c r="G9060" i="1" a="1"/>
  <c r="G9124" i="1" a="1"/>
  <c r="G9188" i="1" a="1"/>
  <c r="G9265" i="1" a="1"/>
  <c r="G8482" i="1" a="1"/>
  <c r="G9090" i="1" a="1"/>
  <c r="G6503" i="1" a="1"/>
  <c r="G6995" i="1" a="1"/>
  <c r="G8156" i="1" a="1"/>
  <c r="G8270" i="1" a="1"/>
  <c r="G8334" i="1" a="1"/>
  <c r="G6194" i="1" a="1"/>
  <c r="G8466" i="1" a="1"/>
  <c r="G8530" i="1" a="1"/>
  <c r="G2278" i="1" a="1"/>
  <c r="G8658" i="1" a="1"/>
  <c r="G8722" i="1" a="1"/>
  <c r="G4569" i="1" a="1"/>
  <c r="G8850" i="1" a="1"/>
  <c r="G8914" i="1" a="1"/>
  <c r="G8978" i="1" a="1"/>
  <c r="G9042" i="1" a="1"/>
  <c r="G9106" i="1" a="1"/>
  <c r="G9170" i="1" a="1"/>
  <c r="G9234" i="1" a="1"/>
  <c r="G9298" i="1" a="1"/>
  <c r="G9351" i="1" a="1"/>
  <c r="G1804" i="1" a="1"/>
  <c r="G5873" i="1" a="1"/>
  <c r="G6918" i="1" a="1"/>
  <c r="G8306" i="1" a="1"/>
  <c r="G8610" i="1" a="1"/>
  <c r="G8936" i="1" a="1"/>
  <c r="G9301" i="1" a="1"/>
  <c r="G6848" i="1" a="1"/>
  <c r="G7916" i="1" a="1"/>
  <c r="G8044" i="1" a="1"/>
  <c r="G8168" i="1" a="1"/>
  <c r="G8371" i="1" a="1"/>
  <c r="G8435" i="1" a="1"/>
  <c r="G8499" i="1" a="1"/>
  <c r="G8563" i="1" a="1"/>
  <c r="G8627" i="1" a="1"/>
  <c r="G6830" i="1" a="1"/>
  <c r="G8755" i="1" a="1"/>
  <c r="G8819" i="1" a="1"/>
  <c r="G8883" i="1" a="1"/>
  <c r="G8947" i="1" a="1"/>
  <c r="G9011" i="1" a="1"/>
  <c r="G3938" i="1" a="1"/>
  <c r="G9139" i="1" a="1"/>
  <c r="G9203" i="1" a="1"/>
  <c r="G9267" i="1" a="1"/>
  <c r="G9331" i="1" a="1"/>
  <c r="G5547" i="1" a="1"/>
  <c r="G9019" i="1" a="1"/>
  <c r="G9230" i="1" a="1"/>
  <c r="G8290" i="1" a="1"/>
  <c r="G8584" i="1" a="1"/>
  <c r="G8911" i="1" a="1"/>
  <c r="G9269" i="1" a="1"/>
  <c r="G6647" i="1" a="1"/>
  <c r="G9061" i="1" a="1"/>
  <c r="G8180" i="1" a="1"/>
  <c r="G8288" i="1" a="1"/>
  <c r="G8352" i="1" a="1"/>
  <c r="G8416" i="1" a="1"/>
  <c r="G8480" i="1" a="1"/>
  <c r="G8544" i="1" a="1"/>
  <c r="G8608" i="1" a="1"/>
  <c r="G8672" i="1" a="1"/>
  <c r="G8736" i="1" a="1"/>
  <c r="G5357" i="1" a="1"/>
  <c r="G8864" i="1" a="1"/>
  <c r="G8928" i="1" a="1"/>
  <c r="G8992" i="1" a="1"/>
  <c r="G9056" i="1" a="1"/>
  <c r="G9120" i="1" a="1"/>
  <c r="G9184" i="1" a="1"/>
  <c r="G9248" i="1" a="1"/>
  <c r="G9312" i="1" a="1"/>
  <c r="G8827" i="1" a="1"/>
  <c r="G9153" i="1" a="1"/>
  <c r="G3510" i="1" a="1"/>
  <c r="G8802" i="1" a="1"/>
  <c r="G9205" i="1" a="1"/>
  <c r="G6591" i="1" a="1"/>
  <c r="G7117" i="1" a="1"/>
  <c r="G8000" i="1" a="1"/>
  <c r="G8128" i="1" a="1"/>
  <c r="G8256" i="1" a="1"/>
  <c r="G8321" i="1" a="1"/>
  <c r="G1798" i="1" a="1"/>
  <c r="G8449" i="1" a="1"/>
  <c r="G8513" i="1" a="1"/>
  <c r="G8603" i="1" a="1"/>
  <c r="G8667" i="1" a="1"/>
  <c r="G8763" i="1" a="1"/>
  <c r="G9025" i="1" a="1"/>
  <c r="G9281" i="1" a="1"/>
  <c r="G8462" i="1" a="1"/>
  <c r="G8609" i="1" a="1"/>
  <c r="G8795" i="1" a="1"/>
  <c r="G9332" i="1" a="1"/>
  <c r="G8866" i="1" a="1"/>
  <c r="G8762" i="1" a="1"/>
  <c r="G9018" i="1" a="1"/>
  <c r="G9274" i="1" a="1"/>
  <c r="G8469" i="1" a="1"/>
  <c r="G6758" i="1" a="1"/>
  <c r="G8181" i="1" a="1"/>
  <c r="G8475" i="1" a="1"/>
  <c r="G6716" i="1" a="1"/>
  <c r="G6587" i="1" a="1"/>
  <c r="G8173" i="1" a="1"/>
  <c r="G8100" i="1" a="1"/>
  <c r="G7960" i="1" a="1"/>
  <c r="G8849" i="1" a="1"/>
  <c r="G9252" i="1" a="1"/>
  <c r="G8252" i="1" a="1"/>
  <c r="G8639" i="1" a="1"/>
  <c r="G9087" i="1" a="1"/>
  <c r="G9108" i="1" a="1"/>
  <c r="G8193" i="1" a="1"/>
  <c r="G8012" i="1" a="1"/>
  <c r="G8742" i="1" a="1"/>
  <c r="G9190" i="1" a="1"/>
  <c r="G6416" i="1" a="1"/>
  <c r="G8336" i="1" a="1"/>
  <c r="G8909" i="1" a="1"/>
  <c r="G4817" i="1" a="1"/>
  <c r="G6963" i="1" a="1"/>
  <c r="G8718" i="1" a="1"/>
  <c r="G6920" i="1" a="1"/>
  <c r="G4135" i="1" a="1"/>
  <c r="G3070" i="1" a="1"/>
  <c r="G7727" i="1" a="1"/>
  <c r="G8248" i="1" a="1"/>
  <c r="G8185" i="1" a="1"/>
  <c r="G8943" i="1" a="1"/>
  <c r="G8926" i="1" a="1"/>
  <c r="G6599" i="1" a="1"/>
  <c r="G8389" i="1" a="1"/>
  <c r="G8773" i="1" a="1"/>
  <c r="G9221" i="1" a="1"/>
  <c r="G2679" i="1" a="1"/>
  <c r="G8364" i="1" a="1"/>
  <c r="G8748" i="1" a="1"/>
  <c r="G9132" i="1" a="1"/>
  <c r="G8266" i="1" a="1"/>
  <c r="G4558" i="1" a="1"/>
  <c r="G8922" i="1" a="1"/>
  <c r="G9242" i="1" a="1"/>
  <c r="G8738" i="1" a="1"/>
  <c r="G8313" i="1" a="1"/>
  <c r="G8737" i="1" a="1"/>
  <c r="G3662" i="1" a="1"/>
  <c r="G5379" i="1" a="1"/>
  <c r="G5499" i="1" a="1"/>
  <c r="G6440" i="1" a="1"/>
  <c r="G7576" i="1" a="1"/>
  <c r="G1595" i="1" a="1"/>
  <c r="G7023" i="1" a="1"/>
  <c r="G7417" i="1" a="1"/>
  <c r="G7677" i="1" a="1"/>
  <c r="G6378" i="1" a="1"/>
  <c r="G6909" i="1" a="1"/>
  <c r="G7966" i="1" a="1"/>
  <c r="G2907" i="1" a="1"/>
  <c r="G6999" i="1" a="1"/>
  <c r="G7402" i="1" a="1"/>
  <c r="G7658" i="1" a="1"/>
  <c r="G7998" i="1" a="1"/>
  <c r="G6821" i="1" a="1"/>
  <c r="G8087" i="1" a="1"/>
  <c r="G6622" i="1" a="1"/>
  <c r="G7135" i="1" a="1"/>
  <c r="G7471" i="1" a="1"/>
  <c r="G7631" i="1" a="1"/>
  <c r="G7759" i="1" a="1"/>
  <c r="G7891" i="1" a="1"/>
  <c r="G8019" i="1" a="1"/>
  <c r="G8211" i="1" a="1"/>
  <c r="G7027" i="1" a="1"/>
  <c r="G8412" i="1" a="1"/>
  <c r="G8668" i="1" a="1"/>
  <c r="G8924" i="1" a="1"/>
  <c r="G9180" i="1" a="1"/>
  <c r="G6867" i="1" a="1"/>
  <c r="G9237" i="1" a="1"/>
  <c r="G5108" i="1" a="1"/>
  <c r="G8541" i="1" a="1"/>
  <c r="G8797" i="1" a="1"/>
  <c r="G2028" i="1" a="1"/>
  <c r="G9309" i="1" a="1"/>
  <c r="G9359" i="1" a="1"/>
  <c r="G8088" i="1" a="1"/>
  <c r="G8344" i="1" a="1"/>
  <c r="G8523" i="1" a="1"/>
  <c r="G8676" i="1" a="1"/>
  <c r="G3514" i="1" a="1"/>
  <c r="G8811" i="1" a="1"/>
  <c r="G8875" i="1" a="1"/>
  <c r="G8939" i="1" a="1"/>
  <c r="G9003" i="1" a="1"/>
  <c r="G9067" i="1" a="1"/>
  <c r="G9131" i="1" a="1"/>
  <c r="G9214" i="1" a="1"/>
  <c r="G9278" i="1" a="1"/>
  <c r="G8687" i="1" a="1"/>
  <c r="G9135" i="1" a="1"/>
  <c r="G6567" i="1" a="1"/>
  <c r="G1792" i="1" a="1"/>
  <c r="G8177" i="1" a="1"/>
  <c r="G8278" i="1" a="1"/>
  <c r="G8342" i="1" a="1"/>
  <c r="G8408" i="1" a="1"/>
  <c r="G8472" i="1" a="1"/>
  <c r="G8536" i="1" a="1"/>
  <c r="G8600" i="1" a="1"/>
  <c r="G8664" i="1" a="1"/>
  <c r="G8728" i="1" a="1"/>
  <c r="G3936" i="1" a="1"/>
  <c r="G8856" i="1" a="1"/>
  <c r="G8920" i="1" a="1"/>
  <c r="G8984" i="1" a="1"/>
  <c r="G9048" i="1" a="1"/>
  <c r="G9112" i="1" a="1"/>
  <c r="G9176" i="1" a="1"/>
  <c r="G9240" i="1" a="1"/>
  <c r="G9304" i="1" a="1"/>
  <c r="G8571" i="1" a="1"/>
  <c r="G8948" i="1" a="1"/>
  <c r="G9211" i="1" a="1"/>
  <c r="G7072" i="1" a="1"/>
  <c r="G8330" i="1" a="1"/>
  <c r="G8655" i="1" a="1"/>
  <c r="G9000" i="1" a="1"/>
  <c r="G9333" i="1" a="1"/>
  <c r="G6899" i="1" a="1"/>
  <c r="G7932" i="1" a="1"/>
  <c r="G8060" i="1" a="1"/>
  <c r="G8189" i="1" a="1"/>
  <c r="G8377" i="1" a="1"/>
  <c r="G8441" i="1" a="1"/>
  <c r="G8505" i="1" a="1"/>
  <c r="G8569" i="1" a="1"/>
  <c r="G8633" i="1" a="1"/>
  <c r="G1204" i="1" a="1"/>
  <c r="G8761" i="1" a="1"/>
  <c r="G8825" i="1" a="1"/>
  <c r="G8889" i="1" a="1"/>
  <c r="G8953" i="1" a="1"/>
  <c r="G9017" i="1" a="1"/>
  <c r="G9081" i="1" a="1"/>
  <c r="G9145" i="1" a="1"/>
  <c r="G9209" i="1" a="1"/>
  <c r="G9273" i="1" a="1"/>
  <c r="G9337" i="1" a="1"/>
  <c r="G8833" i="1" a="1"/>
  <c r="G353" i="1" a="1"/>
  <c r="G9275" i="1" a="1"/>
  <c r="G8322" i="1" a="1"/>
  <c r="G8629" i="1" a="1"/>
  <c r="G8962" i="1" a="1"/>
  <c r="G9314" i="1" a="1"/>
  <c r="G6701" i="1" a="1"/>
  <c r="G7213" i="1" a="1"/>
  <c r="G8201" i="1" a="1"/>
  <c r="G8296" i="1" a="1"/>
  <c r="G2277" i="1" a="1"/>
  <c r="G8423" i="1" a="1"/>
  <c r="G8487" i="1" a="1"/>
  <c r="G8551" i="1" a="1"/>
  <c r="G8615" i="1" a="1"/>
  <c r="G8679" i="1" a="1"/>
  <c r="G8743" i="1" a="1"/>
  <c r="G8807" i="1" a="1"/>
  <c r="G8871" i="1" a="1"/>
  <c r="G8935" i="1" a="1"/>
  <c r="G8999" i="1" a="1"/>
  <c r="G5117" i="1" a="1"/>
  <c r="G4362" i="1" a="1"/>
  <c r="G594" i="1" a="1"/>
  <c r="G9255" i="1" a="1"/>
  <c r="G9319" i="1" a="1"/>
  <c r="G8852" i="1" a="1"/>
  <c r="G4824" i="1" a="1"/>
  <c r="G8373" i="1" a="1"/>
  <c r="G8853" i="1" a="1"/>
  <c r="G9256" i="1" a="1"/>
  <c r="G6655" i="1" a="1"/>
  <c r="G7168" i="1" a="1"/>
  <c r="G8016" i="1" a="1"/>
  <c r="G8149" i="1" a="1"/>
  <c r="G8265" i="1" a="1"/>
  <c r="G8329" i="1" a="1"/>
  <c r="G8398" i="1" a="1"/>
  <c r="G4805" i="1" a="1"/>
  <c r="G344" i="1" a="1"/>
  <c r="G7808" i="1" a="1"/>
  <c r="G9089" i="1" a="1"/>
  <c r="G8698" i="1" a="1"/>
  <c r="G8954" i="1" a="1"/>
  <c r="G9210" i="1" a="1"/>
  <c r="G9262" i="1" a="1"/>
  <c r="G7920" i="1" a="1"/>
  <c r="G8345" i="1" a="1"/>
  <c r="G8628" i="1" a="1"/>
  <c r="G8859" i="1" a="1"/>
  <c r="G5931" i="1" a="1"/>
  <c r="G7230" i="1" a="1"/>
  <c r="G7822" i="1" a="1"/>
  <c r="G6943" i="1" a="1"/>
  <c r="G8127" i="1" a="1"/>
  <c r="G9334" i="1" a="1"/>
  <c r="G8680" i="1" a="1"/>
  <c r="G4819" i="1" a="1"/>
  <c r="G6202" i="1" a="1"/>
  <c r="G6362" i="1" a="1"/>
  <c r="G8447" i="1" a="1"/>
  <c r="G8895" i="1" a="1"/>
  <c r="G9151" i="1" a="1"/>
  <c r="G6662" i="1" a="1"/>
  <c r="G8136" i="1" a="1"/>
  <c r="G8614" i="1" a="1"/>
  <c r="G9062" i="1" a="1"/>
  <c r="G8225" i="1" a="1"/>
  <c r="G8148" i="1" a="1"/>
  <c r="G8653" i="1" a="1"/>
  <c r="G9037" i="1" a="1"/>
  <c r="G6471" i="1" a="1"/>
  <c r="G8096" i="1" a="1"/>
  <c r="G8577" i="1" a="1"/>
  <c r="G3458" i="1" a="1"/>
  <c r="G7609" i="1" a="1"/>
  <c r="G7338" i="1" a="1"/>
  <c r="G6494" i="1" a="1"/>
  <c r="G8159" i="1" a="1"/>
  <c r="G9116" i="1" a="1"/>
  <c r="G8989" i="1" a="1"/>
  <c r="G8465" i="1" a="1"/>
  <c r="G8990" i="1" a="1"/>
  <c r="G9039" i="1" a="1"/>
  <c r="G8326" i="1" a="1"/>
  <c r="G8709" i="1" a="1"/>
  <c r="G9093" i="1" a="1"/>
  <c r="G9140" i="1" a="1"/>
  <c r="G9263" i="1" a="1"/>
  <c r="G8492" i="1" a="1"/>
  <c r="G8940" i="1" a="1"/>
  <c r="G9260" i="1" a="1"/>
  <c r="G8872" i="1" a="1"/>
  <c r="G8169" i="1" a="1"/>
  <c r="G8538" i="1" a="1"/>
  <c r="G6196" i="1" a="1"/>
  <c r="G8986" i="1" a="1"/>
  <c r="G9306" i="1" a="1"/>
  <c r="G520" i="1" a="1"/>
  <c r="G8507" i="1" a="1"/>
  <c r="G1630" i="1" a="1"/>
  <c r="G3657" i="1" a="1"/>
  <c r="G5394" i="1" a="1"/>
  <c r="G6695" i="1" a="1"/>
  <c r="G7668" i="1" a="1"/>
  <c r="G7845" i="1" a="1"/>
  <c r="G7100" i="1" a="1"/>
  <c r="G7449" i="1" a="1"/>
  <c r="G7709" i="1" a="1"/>
  <c r="G6459" i="1" a="1"/>
  <c r="G6973" i="1" a="1"/>
  <c r="G8030" i="1" a="1"/>
  <c r="G6556" i="1" a="1"/>
  <c r="G7063" i="1" a="1"/>
  <c r="G7434" i="1" a="1"/>
  <c r="G7690" i="1" a="1"/>
  <c r="G8058" i="1" a="1"/>
  <c r="G6885" i="1" a="1"/>
  <c r="G8179" i="1" a="1"/>
  <c r="G6687" i="1" a="1"/>
  <c r="G7199" i="1" a="1"/>
  <c r="G7503" i="1" a="1"/>
  <c r="G7643" i="1" a="1"/>
  <c r="G7771" i="1" a="1"/>
  <c r="G7903" i="1" a="1"/>
  <c r="G8031" i="1" a="1"/>
  <c r="G8231" i="1" a="1"/>
  <c r="G7228" i="1" a="1"/>
  <c r="G8438" i="1" a="1"/>
  <c r="G8694" i="1" a="1"/>
  <c r="G8950" i="1" a="1"/>
  <c r="G9206" i="1" a="1"/>
  <c r="G3486" i="1" a="1"/>
  <c r="G5225" i="1" a="1"/>
  <c r="G8308" i="1" a="1"/>
  <c r="G8567" i="1" a="1"/>
  <c r="G8823" i="1" a="1"/>
  <c r="G9079" i="1" a="1"/>
  <c r="G9335" i="1" a="1"/>
  <c r="G6431" i="1" a="1"/>
  <c r="G8144" i="1" a="1"/>
  <c r="G1421" i="1" a="1"/>
  <c r="G8529" i="1" a="1"/>
  <c r="G8683" i="1" a="1"/>
  <c r="G681" i="1" a="1"/>
  <c r="G8817" i="1" a="1"/>
  <c r="G8881" i="1" a="1"/>
  <c r="G8945" i="1" a="1"/>
  <c r="G9009" i="1" a="1"/>
  <c r="G9073" i="1" a="1"/>
  <c r="G9137" i="1" a="1"/>
  <c r="G9220" i="1" a="1"/>
  <c r="G9291" i="1" a="1"/>
  <c r="G8757" i="1" a="1"/>
  <c r="G9192" i="1" a="1"/>
  <c r="G6631" i="1" a="1"/>
  <c r="G7149" i="1" a="1"/>
  <c r="G8188" i="1" a="1"/>
  <c r="G8286" i="1" a="1"/>
  <c r="G8350" i="1" a="1"/>
  <c r="G8415" i="1" a="1"/>
  <c r="G8479" i="1" a="1"/>
  <c r="G8543" i="1" a="1"/>
  <c r="G8607" i="1" a="1"/>
  <c r="G4564" i="1" a="1"/>
  <c r="G8735" i="1" a="1"/>
  <c r="G8799" i="1" a="1"/>
  <c r="G8863" i="1" a="1"/>
  <c r="G8927" i="1" a="1"/>
  <c r="G8991" i="1" a="1"/>
  <c r="G9055" i="1" a="1"/>
  <c r="G9119" i="1" a="1"/>
  <c r="G9183" i="1" a="1"/>
  <c r="G9247" i="1" a="1"/>
  <c r="G9311" i="1" a="1"/>
  <c r="G8724" i="1" a="1"/>
  <c r="G8980" i="1" a="1"/>
  <c r="G9243" i="1" a="1"/>
  <c r="G7174" i="1" a="1"/>
  <c r="G8360" i="1" a="1"/>
  <c r="G8674" i="1" a="1"/>
  <c r="G9032" i="1" a="1"/>
  <c r="G3710" i="1" a="1"/>
  <c r="G6950" i="1" a="1"/>
  <c r="G7948" i="1" a="1"/>
  <c r="G8076" i="1" a="1"/>
  <c r="G8200" i="1" a="1"/>
  <c r="G8390" i="1" a="1"/>
  <c r="G8454" i="1" a="1"/>
  <c r="G6617" i="1" a="1"/>
  <c r="G8582" i="1" a="1"/>
  <c r="G8646" i="1" a="1"/>
  <c r="G8710" i="1" a="1"/>
  <c r="G6409" i="1" a="1"/>
  <c r="G8838" i="1" a="1"/>
  <c r="G8902" i="1" a="1"/>
  <c r="G8966" i="1" a="1"/>
  <c r="G9030" i="1" a="1"/>
  <c r="G9094" i="1" a="1"/>
  <c r="G9158" i="1" a="1"/>
  <c r="G9222" i="1" a="1"/>
  <c r="G9286" i="1" a="1"/>
  <c r="G9350" i="1" a="1"/>
  <c r="G8865" i="1" a="1"/>
  <c r="G9070" i="1" a="1"/>
  <c r="G9307" i="1" a="1"/>
  <c r="G8367" i="1" a="1"/>
  <c r="G8642" i="1" a="1"/>
  <c r="G8981" i="1" a="1"/>
  <c r="G9352" i="1" a="1"/>
  <c r="G6752" i="1" a="1"/>
  <c r="G7287" i="1" a="1"/>
  <c r="G8212" i="1" a="1"/>
  <c r="G8304" i="1" a="1"/>
  <c r="G8365" i="1" a="1"/>
  <c r="G8429" i="1" a="1"/>
  <c r="G8493" i="1" a="1"/>
  <c r="G8557" i="1" a="1"/>
  <c r="G8621" i="1" a="1"/>
  <c r="G2564" i="1" a="1"/>
  <c r="G8749" i="1" a="1"/>
  <c r="G8813" i="1" a="1"/>
  <c r="G8877" i="1" a="1"/>
  <c r="G8941" i="1" a="1"/>
  <c r="G9005" i="1" a="1"/>
  <c r="G9069" i="1" a="1"/>
  <c r="G9133" i="1" a="1"/>
  <c r="G9197" i="1" a="1"/>
  <c r="G9261" i="1" a="1"/>
  <c r="G9325" i="1" a="1"/>
  <c r="G8897" i="1" a="1"/>
  <c r="G9217" i="1" a="1"/>
  <c r="G8424" i="1" a="1"/>
  <c r="G8904" i="1" a="1"/>
  <c r="G9295" i="1" a="1"/>
  <c r="G6707" i="1" a="1"/>
  <c r="G7255" i="1" a="1"/>
  <c r="G8032" i="1" a="1"/>
  <c r="G8160" i="1" a="1"/>
  <c r="G8273" i="1" a="1"/>
  <c r="G8337" i="1" a="1"/>
  <c r="G8404" i="1" a="1"/>
  <c r="G8468" i="1" a="1"/>
  <c r="G8532" i="1" a="1"/>
  <c r="G8622" i="1" a="1"/>
  <c r="G8686" i="1" a="1"/>
  <c r="G8820" i="1" a="1"/>
  <c r="G8570" i="1" a="1"/>
  <c r="G9082" i="1" a="1"/>
  <c r="G8929" i="1" a="1"/>
  <c r="G9346" i="1" a="1"/>
  <c r="G8281" i="1" a="1"/>
  <c r="G8411" i="1" a="1"/>
  <c r="G8692" i="1" a="1"/>
  <c r="G9134" i="1" a="1"/>
  <c r="G9204" i="1" a="1"/>
  <c r="G6341" i="1" a="1"/>
  <c r="G6717" i="1" a="1"/>
  <c r="G7306" i="1" a="1"/>
  <c r="G6430" i="1" a="1"/>
  <c r="G7967" i="1" a="1"/>
  <c r="G5109" i="1" a="1"/>
  <c r="G8951" i="1" a="1"/>
  <c r="G2268" i="1" a="1"/>
  <c r="G9105" i="1" a="1"/>
  <c r="G8124" i="1" a="1"/>
  <c r="G8575" i="1" a="1"/>
  <c r="G8959" i="1" a="1"/>
  <c r="G9343" i="1" a="1"/>
  <c r="G8834" i="1" a="1"/>
  <c r="G8358" i="1" a="1"/>
  <c r="G8678" i="1" a="1"/>
  <c r="G8998" i="1" a="1"/>
  <c r="G8974" i="1" a="1"/>
  <c r="G9173" i="1" a="1"/>
  <c r="G8397" i="1" a="1"/>
  <c r="G8845" i="1" a="1"/>
  <c r="G9101" i="1" a="1"/>
  <c r="G9051" i="1" a="1"/>
  <c r="G7968" i="1" a="1"/>
  <c r="G8436" i="1" a="1"/>
  <c r="G9236" i="1" a="1"/>
  <c r="G6850" i="1" a="1"/>
  <c r="G7353" i="1" a="1"/>
  <c r="G7594" i="1" a="1"/>
  <c r="G7407" i="1" a="1"/>
  <c r="G6543" i="1" a="1"/>
  <c r="G8879" i="1" a="1"/>
  <c r="G8301" i="1" a="1"/>
  <c r="G8798" i="1" a="1"/>
  <c r="G9182" i="1" a="1"/>
  <c r="G6944" i="1" a="1"/>
  <c r="G1800" i="1" a="1"/>
  <c r="G8901" i="1" a="1"/>
  <c r="G9349" i="1" a="1"/>
  <c r="G6797" i="1" a="1"/>
  <c r="G8428" i="1" a="1"/>
  <c r="G8812" i="1" a="1"/>
  <c r="G9196" i="1" a="1"/>
  <c r="G4185" i="1" a="1"/>
  <c r="G8280" i="1" a="1"/>
  <c r="G8794" i="1" a="1"/>
  <c r="G8769" i="1" a="1"/>
  <c r="G6527" i="1" a="1"/>
  <c r="G8379" i="1" a="1"/>
  <c r="G8987" i="1" a="1"/>
  <c r="G6486" i="1" a="1"/>
  <c r="G5366" i="1" a="1"/>
  <c r="G6256" i="1" a="1"/>
  <c r="G6842" i="1" a="1"/>
  <c r="G7760" i="1" a="1"/>
  <c r="G8009" i="1" a="1"/>
  <c r="G7164" i="1" a="1"/>
  <c r="G7481" i="1" a="1"/>
  <c r="G7765" i="1" a="1"/>
  <c r="G6523" i="1" a="1"/>
  <c r="G7037" i="1" a="1"/>
  <c r="G8090" i="1" a="1"/>
  <c r="G6620" i="1" a="1"/>
  <c r="G7127" i="1" a="1"/>
  <c r="G7466" i="1" a="1"/>
  <c r="G7722" i="1" a="1"/>
  <c r="G8130" i="1" a="1"/>
  <c r="G6949" i="1" a="1"/>
  <c r="G8259" i="1" a="1"/>
  <c r="G6751" i="1" a="1"/>
  <c r="G7264" i="1" a="1"/>
  <c r="G7535" i="1" a="1"/>
  <c r="G7663" i="1" a="1"/>
  <c r="G7791" i="1" a="1"/>
  <c r="G7923" i="1" a="1"/>
  <c r="G1502" i="1" a="1"/>
  <c r="G8263" i="1" a="1"/>
  <c r="G7988" i="1" a="1"/>
  <c r="G8476" i="1" a="1"/>
  <c r="G1505" i="1" a="1"/>
  <c r="G8988" i="1" a="1"/>
  <c r="G9244" i="1" a="1"/>
  <c r="G8282" i="1" a="1"/>
  <c r="G6615" i="1" a="1"/>
  <c r="G8348" i="1" a="1"/>
  <c r="G8605" i="1" a="1"/>
  <c r="G8861" i="1" a="1"/>
  <c r="G9117" i="1" a="1"/>
  <c r="G9342" i="1" a="1"/>
  <c r="G6784" i="1" a="1"/>
  <c r="G8165" i="1" a="1"/>
  <c r="G8395" i="1" a="1"/>
  <c r="G8555" i="1" a="1"/>
  <c r="G8689" i="1" a="1"/>
  <c r="G8766" i="1" a="1"/>
  <c r="G8830" i="1" a="1"/>
  <c r="G8894" i="1" a="1"/>
  <c r="G8958" i="1" a="1"/>
  <c r="G9022" i="1" a="1"/>
  <c r="G9086" i="1" a="1"/>
  <c r="G9150" i="1" a="1"/>
  <c r="G9227" i="1" a="1"/>
  <c r="G9310" i="1" a="1"/>
  <c r="G1601" i="1" a="1"/>
  <c r="G9250" i="1" a="1"/>
  <c r="G584" i="1" a="1"/>
  <c r="G7200" i="1" a="1"/>
  <c r="G2560" i="1" a="1"/>
  <c r="G8294" i="1" a="1"/>
  <c r="G8357" i="1" a="1"/>
  <c r="G8421" i="1" a="1"/>
  <c r="G8485" i="1" a="1"/>
  <c r="G8549" i="1" a="1"/>
  <c r="G8613" i="1" a="1"/>
  <c r="G8677" i="1" a="1"/>
  <c r="G5350" i="1" a="1"/>
  <c r="G8805" i="1" a="1"/>
  <c r="G8869" i="1" a="1"/>
  <c r="G8933" i="1" a="1"/>
  <c r="G8997" i="1" a="1"/>
  <c r="G7321" i="1" a="1"/>
  <c r="G9125" i="1" a="1"/>
  <c r="G9189" i="1" a="1"/>
  <c r="G9253" i="1" a="1"/>
  <c r="G9317" i="1" a="1"/>
  <c r="G8756" i="1" a="1"/>
  <c r="G2577" i="1" a="1"/>
  <c r="G9249" i="1" a="1"/>
  <c r="G7260" i="1" a="1"/>
  <c r="G8399" i="1" a="1"/>
  <c r="G8712" i="1" a="1"/>
  <c r="G9077" i="1" a="1"/>
  <c r="G6511" i="1" a="1"/>
  <c r="G7053" i="1" a="1"/>
  <c r="G7964" i="1" a="1"/>
  <c r="G8092" i="1" a="1"/>
  <c r="G8221" i="1" a="1"/>
  <c r="G8396" i="1" a="1"/>
  <c r="G8460" i="1" a="1"/>
  <c r="G8524" i="1" a="1"/>
  <c r="G8588" i="1" a="1"/>
  <c r="G8652" i="1" a="1"/>
  <c r="G797" i="1" a="1"/>
  <c r="G8780" i="1" a="1"/>
  <c r="G8844" i="1" a="1"/>
  <c r="G2292" i="1" a="1"/>
  <c r="G8972" i="1" a="1"/>
  <c r="G9001" i="1" a="1"/>
  <c r="G9100" i="1" a="1"/>
  <c r="G9164" i="1" a="1"/>
  <c r="G9228" i="1" a="1"/>
  <c r="G9292" i="1" a="1"/>
  <c r="G9356" i="1" a="1"/>
  <c r="G8891" i="1" a="1"/>
  <c r="G9083" i="1" a="1"/>
  <c r="G9339" i="1" a="1"/>
  <c r="G8405" i="1" a="1"/>
  <c r="G8693" i="1" a="1"/>
  <c r="G9026" i="1" a="1"/>
  <c r="G6210" i="1" a="1"/>
  <c r="G6803" i="1" a="1"/>
  <c r="G8105" i="1" a="1"/>
  <c r="G8233" i="1" a="1"/>
  <c r="G8312" i="1" a="1"/>
  <c r="G8378" i="1" a="1"/>
  <c r="G8442" i="1" a="1"/>
  <c r="G8506" i="1" a="1"/>
  <c r="G8634" i="1" a="1"/>
  <c r="G8826" i="1" a="1"/>
  <c r="G8890" i="1" a="1"/>
  <c r="G9146" i="1" a="1"/>
  <c r="G9338" i="1" a="1"/>
  <c r="G8949" i="1" a="1"/>
  <c r="G8048" i="1" a="1"/>
  <c r="G8545" i="1" a="1"/>
  <c r="G2" i="1" a="1"/>
  <c r="G7320" i="1" a="1"/>
  <c r="G7577" i="1" a="1"/>
  <c r="G6807" i="1" a="1"/>
  <c r="G3292" i="1" a="1"/>
  <c r="G5537" i="1" a="1"/>
  <c r="G8822" i="1" a="1"/>
  <c r="G840" i="1" a="1"/>
  <c r="G8619" i="1" a="1"/>
  <c r="G8977" i="1" a="1"/>
  <c r="G7334" i="1" a="1"/>
  <c r="G8318" i="1" a="1"/>
  <c r="G8703" i="1" a="1"/>
  <c r="G9023" i="1" a="1"/>
  <c r="G8846" i="1" a="1"/>
  <c r="G8527" i="1" a="1"/>
  <c r="G7206" i="1" a="1"/>
  <c r="G8486" i="1" a="1"/>
  <c r="G8934" i="1" a="1"/>
  <c r="G9254" i="1" a="1"/>
  <c r="G8533" i="1" a="1"/>
  <c r="G7008" i="1" a="1"/>
  <c r="G8589" i="1" a="1"/>
  <c r="G2436" i="1" a="1"/>
  <c r="G9229" i="1" a="1"/>
  <c r="G8661" i="1" a="1"/>
  <c r="G8305" i="1" a="1"/>
  <c r="G8654" i="1" a="1"/>
  <c r="G6469" i="1" a="1"/>
  <c r="G6781" i="1" a="1"/>
  <c r="G7858" i="1" a="1"/>
  <c r="G7599" i="1" a="1"/>
  <c r="G8604" i="1" a="1"/>
  <c r="G8477" i="1" a="1"/>
  <c r="G5831" i="1" a="1"/>
  <c r="G8862" i="1" a="1"/>
  <c r="G9259" i="1" a="1"/>
  <c r="G8262" i="1" a="1"/>
  <c r="G8645" i="1" a="1"/>
  <c r="G9029" i="1" a="1"/>
  <c r="G8878" i="1" a="1"/>
  <c r="G8885" i="1" a="1"/>
  <c r="G8157" i="1" a="1"/>
  <c r="G8684" i="1" a="1"/>
  <c r="G5872" i="1" a="1"/>
  <c r="G4572" i="1" a="1"/>
  <c r="G6583" i="1" a="1"/>
  <c r="G8474" i="1" a="1"/>
  <c r="G8858" i="1" a="1"/>
  <c r="G9178" i="1" a="1"/>
  <c r="G8236" i="1" a="1"/>
  <c r="G7984" i="1" a="1"/>
  <c r="G8443" i="1" a="1"/>
  <c r="G9268" i="1" a="1"/>
  <c r="G4924" i="1" a="1"/>
  <c r="G5878" i="1" a="1"/>
  <c r="G5969" i="1" a="1"/>
  <c r="G7028" i="1" a="1"/>
  <c r="G7832" i="1" a="1"/>
  <c r="G2407" i="1" a="1"/>
  <c r="G7225" i="1" a="1"/>
  <c r="G7513" i="1" a="1"/>
  <c r="G7833" i="1" a="1"/>
  <c r="G1116" i="1" a="1"/>
  <c r="G8671" i="1" a="1"/>
  <c r="G8150" i="1" a="1"/>
  <c r="G6679" i="1" a="1"/>
  <c r="G7191" i="1" a="1"/>
  <c r="G3508" i="1" a="1"/>
  <c r="G7754" i="1" a="1"/>
  <c r="G8202" i="1" a="1"/>
  <c r="G7013" i="1" a="1"/>
  <c r="G8335" i="1" a="1"/>
  <c r="G6815" i="1" a="1"/>
  <c r="G7311" i="1" a="1"/>
  <c r="G7547" i="1" a="1"/>
  <c r="G7675" i="1" a="1"/>
  <c r="G7803" i="1" a="1"/>
  <c r="G7935" i="1" a="1"/>
  <c r="G8075" i="1" a="1"/>
  <c r="G5347" i="1" a="1"/>
  <c r="G8036" i="1" a="1"/>
  <c r="G3348" i="1" a="1"/>
  <c r="G6837" i="1" a="1"/>
  <c r="G9014" i="1" a="1"/>
  <c r="G9270" i="1" a="1"/>
  <c r="G8386" i="1" a="1"/>
  <c r="G6829" i="1" a="1"/>
  <c r="G8375" i="1" a="1"/>
  <c r="G8631" i="1" a="1"/>
  <c r="G8887" i="1" a="1"/>
  <c r="G9143" i="1" a="1"/>
  <c r="G8298" i="1" a="1"/>
  <c r="G6989" i="1" a="1"/>
  <c r="G8208" i="1" a="1"/>
  <c r="G8401" i="1" a="1"/>
  <c r="G8587" i="1" a="1"/>
  <c r="G8708" i="1" a="1"/>
  <c r="G8772" i="1" a="1"/>
  <c r="G8836" i="1" a="1"/>
  <c r="G8900" i="1" a="1"/>
  <c r="G8964" i="1" a="1"/>
  <c r="G9028" i="1" a="1"/>
  <c r="G9092" i="1" a="1"/>
  <c r="G9156" i="1" a="1"/>
  <c r="G9233" i="1" a="1"/>
  <c r="G9323" i="1" a="1"/>
  <c r="G8840" i="1" a="1"/>
  <c r="G9320" i="1" a="1"/>
  <c r="G6739" i="1" a="1"/>
  <c r="G5530" i="1" a="1"/>
  <c r="G8220" i="1" a="1"/>
  <c r="G8302" i="1" a="1"/>
  <c r="G7319" i="1" a="1"/>
  <c r="G8434" i="1" a="1"/>
  <c r="G8498" i="1" a="1"/>
  <c r="G8562" i="1" a="1"/>
  <c r="G8626" i="1" a="1"/>
  <c r="G8690" i="1" a="1"/>
  <c r="G8754" i="1" a="1"/>
  <c r="G8818" i="1" a="1"/>
  <c r="G8882" i="1" a="1"/>
  <c r="G8946" i="1" a="1"/>
  <c r="G7060" i="1" a="1"/>
  <c r="G1393" i="1" a="1"/>
  <c r="G9138" i="1" a="1"/>
  <c r="G9202" i="1" a="1"/>
  <c r="G9266" i="1" a="1"/>
  <c r="G9330" i="1" a="1"/>
  <c r="G8782" i="1" a="1"/>
  <c r="G9038" i="1" a="1"/>
  <c r="G9294" i="1" a="1"/>
  <c r="G8097" i="1" a="1"/>
  <c r="G8431" i="1" a="1"/>
  <c r="G8744" i="1" a="1"/>
  <c r="G9128" i="1" a="1"/>
  <c r="G6575" i="1" a="1"/>
  <c r="G7104" i="1" a="1"/>
  <c r="G7980" i="1" a="1"/>
  <c r="G8104" i="1" a="1"/>
  <c r="G8232" i="1" a="1"/>
  <c r="G8403" i="1" a="1"/>
  <c r="G8467" i="1" a="1"/>
  <c r="G8531" i="1" a="1"/>
  <c r="G8595" i="1" a="1"/>
  <c r="G8659" i="1" a="1"/>
  <c r="G4183" i="1" a="1"/>
  <c r="G8787" i="1" a="1"/>
  <c r="G8851" i="1" a="1"/>
  <c r="G8915" i="1" a="1"/>
  <c r="G8979" i="1" a="1"/>
  <c r="G9043" i="1" a="1"/>
  <c r="G9107" i="1" a="1"/>
  <c r="G9171" i="1" a="1"/>
  <c r="G9235" i="1" a="1"/>
  <c r="G9299" i="1" a="1"/>
  <c r="G9344" i="1" a="1"/>
  <c r="G8910" i="1" a="1"/>
  <c r="G9115" i="1" a="1"/>
  <c r="G8129" i="1" a="1"/>
  <c r="G8450" i="1" a="1"/>
  <c r="G8725" i="1" a="1"/>
  <c r="G9071" i="1" a="1"/>
  <c r="G1102" i="1" a="1"/>
  <c r="G6854" i="1" a="1"/>
  <c r="G8116" i="1" a="1"/>
  <c r="G8244" i="1" a="1"/>
  <c r="G8320" i="1" a="1"/>
  <c r="G8384" i="1" a="1"/>
  <c r="G8448" i="1" a="1"/>
  <c r="G8512" i="1" a="1"/>
  <c r="G8576" i="1" a="1"/>
  <c r="G8640" i="1" a="1"/>
  <c r="G8704" i="1" a="1"/>
  <c r="G8768" i="1" a="1"/>
  <c r="G8832" i="1" a="1"/>
  <c r="G8896" i="1" a="1"/>
  <c r="G4359" i="1" a="1"/>
  <c r="G9024" i="1" a="1"/>
  <c r="G9088" i="1" a="1"/>
  <c r="G9152" i="1" a="1"/>
  <c r="G9216" i="1" a="1"/>
  <c r="G3945" i="1" a="1"/>
  <c r="G9357" i="1" a="1"/>
  <c r="G8961" i="1" a="1"/>
  <c r="G9313" i="1" a="1"/>
  <c r="G8520" i="1" a="1"/>
  <c r="G9007" i="1" a="1"/>
  <c r="G5832" i="1" a="1"/>
  <c r="G6861" i="1" a="1"/>
  <c r="G7936" i="1" a="1"/>
  <c r="G8064" i="1" a="1"/>
  <c r="G8192" i="1" a="1"/>
  <c r="G8289" i="1" a="1"/>
  <c r="G1419" i="1" a="1"/>
  <c r="G8417" i="1" a="1"/>
  <c r="G8481" i="1" a="1"/>
  <c r="G8558" i="1" a="1"/>
  <c r="G8635" i="1" a="1"/>
  <c r="G8699" i="1" a="1"/>
  <c r="G8884" i="1" a="1"/>
  <c r="G9166" i="1" a="1"/>
  <c r="G8213" i="1" a="1"/>
  <c r="G8366" i="1" a="1"/>
  <c r="G8494" i="1" a="1"/>
  <c r="G8705" i="1" a="1"/>
  <c r="G4449" i="1" a="1"/>
  <c r="G7977" i="1" a="1"/>
  <c r="G7562" i="1" a="1"/>
  <c r="G7375" i="1" a="1"/>
  <c r="G8339" i="1" a="1"/>
  <c r="G9078" i="1" a="1"/>
  <c r="G8439" i="1" a="1"/>
  <c r="G8459" i="1" a="1"/>
  <c r="G8913" i="1" a="1"/>
  <c r="G6893" i="1" a="1"/>
  <c r="G8511" i="1" a="1"/>
  <c r="G8831" i="1" a="1"/>
  <c r="G9215" i="1" a="1"/>
  <c r="G9218" i="1" a="1"/>
  <c r="G8422" i="1" a="1"/>
  <c r="G8870" i="1" a="1"/>
  <c r="G9318" i="1" a="1"/>
  <c r="G8821" i="1" a="1"/>
  <c r="G8272" i="1" a="1"/>
  <c r="G8461" i="1" a="1"/>
  <c r="G8973" i="1" a="1"/>
  <c r="G9293" i="1" a="1"/>
  <c r="G9096" i="1" a="1"/>
  <c r="G8224" i="1" a="1"/>
  <c r="G8500" i="1" a="1"/>
  <c r="G7412" i="1" a="1"/>
  <c r="G8053" i="1" a="1"/>
  <c r="G6871" i="1" a="1"/>
  <c r="G7007" i="1" a="1"/>
  <c r="G7987" i="1" a="1"/>
  <c r="G9284" i="1" a="1"/>
  <c r="G9245" i="1" a="1"/>
  <c r="G8734" i="1" a="1"/>
  <c r="G9118" i="1" a="1"/>
  <c r="G3055" i="1" a="1"/>
  <c r="G8581" i="1" a="1"/>
  <c r="G8837" i="1" a="1"/>
  <c r="G9157" i="1" a="1"/>
  <c r="G6816" i="1" a="1"/>
  <c r="G7246" i="1" a="1"/>
  <c r="G8620" i="1" a="1"/>
  <c r="G9004" i="1" a="1"/>
  <c r="G9324" i="1" a="1"/>
  <c r="G9224" i="1" a="1"/>
  <c r="G6181" i="1" a="1"/>
  <c r="G8730" i="1" a="1"/>
  <c r="G9114" i="1" a="1"/>
  <c r="G9102" i="1" a="1"/>
  <c r="G8245" i="1" a="1"/>
  <c r="G2928" i="1" a="1"/>
  <c r="G4825" i="1" a="1"/>
  <c r="G1479" i="1" a="1"/>
  <c r="G5903" i="1" a="1"/>
  <c r="G3919" i="1" a="1"/>
  <c r="G5788" i="1" a="1"/>
  <c r="G6530" i="1" a="1"/>
  <c r="G8685" i="1" a="1"/>
  <c r="G7545" i="1" a="1"/>
  <c r="G7905" i="1" a="1"/>
  <c r="G6651" i="1" a="1"/>
  <c r="G1492" i="1" a="1"/>
  <c r="G8206" i="1" a="1"/>
  <c r="G6743" i="1" a="1"/>
  <c r="G7258" i="1" a="1"/>
  <c r="G7530" i="1" a="1"/>
  <c r="G441" i="1" a="1"/>
  <c r="G966" i="1" a="1"/>
  <c r="G7077" i="1" a="1"/>
  <c r="G6117" i="1" a="1"/>
  <c r="G5522" i="1" a="1"/>
  <c r="G4536" i="1" a="1"/>
  <c r="G7567" i="1" a="1"/>
  <c r="G7695" i="1" a="1"/>
  <c r="G7823" i="1" a="1"/>
  <c r="G7955" i="1" a="1"/>
  <c r="G8107" i="1" a="1"/>
  <c r="G8319" i="1" a="1"/>
  <c r="G8120" i="1" a="1"/>
  <c r="G8540" i="1" a="1"/>
  <c r="G8796" i="1" a="1"/>
  <c r="G9052" i="1" a="1"/>
  <c r="G9308" i="1" a="1"/>
  <c r="G8552" i="1" a="1"/>
  <c r="G7136" i="1" a="1"/>
  <c r="G8413" i="1" a="1"/>
  <c r="G8669" i="1" a="1"/>
  <c r="G8925" i="1" a="1"/>
  <c r="G9181" i="1" a="1"/>
  <c r="G8546" i="1" a="1"/>
  <c r="G7912" i="1" a="1"/>
  <c r="G8269" i="1" a="1"/>
  <c r="G8427" i="1" a="1"/>
  <c r="G8593" i="1" a="1"/>
  <c r="G8715" i="1" a="1"/>
  <c r="G4568" i="1" a="1"/>
  <c r="G8843" i="1" a="1"/>
  <c r="G8907" i="1" a="1"/>
  <c r="G8971" i="1" a="1"/>
  <c r="G9035" i="1" a="1"/>
  <c r="G9099" i="1" a="1"/>
  <c r="G9163" i="1" a="1"/>
  <c r="G9246" i="1" a="1"/>
  <c r="G9355" i="1" a="1"/>
  <c r="G7807" i="1" a="1"/>
  <c r="G5651" i="1" a="1"/>
  <c r="G6790" i="1" a="1"/>
  <c r="G8113" i="1" a="1"/>
  <c r="G8241" i="1" a="1"/>
  <c r="G9121" i="1" a="1"/>
  <c r="G1431" i="1" a="1"/>
  <c r="G8440" i="1" a="1"/>
  <c r="G8504" i="1" a="1"/>
  <c r="G8568" i="1" a="1"/>
  <c r="G8632" i="1" a="1"/>
  <c r="G8696" i="1" a="1"/>
  <c r="G3934" i="1" a="1"/>
  <c r="G8824" i="1" a="1"/>
  <c r="G8888" i="1" a="1"/>
  <c r="G8952" i="1" a="1"/>
  <c r="G9016" i="1" a="1"/>
  <c r="G9080" i="1" a="1"/>
  <c r="G9144" i="1" a="1"/>
  <c r="G9208" i="1" a="1"/>
  <c r="G9272" i="1" a="1"/>
  <c r="G9336" i="1" a="1"/>
  <c r="G8814" i="1" a="1"/>
  <c r="G9076" i="1" a="1"/>
  <c r="G9326" i="1" a="1"/>
  <c r="G8140" i="1" a="1"/>
  <c r="G8463" i="1" a="1"/>
  <c r="G8783" i="1" a="1"/>
  <c r="G9167" i="1" a="1"/>
  <c r="G6639" i="1" a="1"/>
  <c r="G7155" i="1" a="1"/>
  <c r="G7996" i="1" a="1"/>
  <c r="G8125" i="1" a="1"/>
  <c r="G8253" i="1" a="1"/>
  <c r="G8409" i="1" a="1"/>
  <c r="G4560" i="1" a="1"/>
  <c r="G8537" i="1" a="1"/>
  <c r="G8601" i="1" a="1"/>
  <c r="G1203" i="1" a="1"/>
  <c r="G8729" i="1" a="1"/>
  <c r="G8793" i="1" a="1"/>
  <c r="G8857" i="1" a="1"/>
  <c r="G8921" i="1" a="1"/>
  <c r="G8985" i="1" a="1"/>
  <c r="G9049" i="1" a="1"/>
  <c r="G9113" i="1" a="1"/>
  <c r="G9177" i="1" a="1"/>
  <c r="G9241" i="1" a="1"/>
  <c r="G9305" i="1" a="1"/>
  <c r="G8596" i="1" a="1"/>
  <c r="G8942" i="1" a="1"/>
  <c r="G9147" i="1" a="1"/>
  <c r="G8161" i="1" a="1"/>
  <c r="G8501" i="1" a="1"/>
  <c r="G8776" i="1" a="1"/>
  <c r="G9122" i="1" a="1"/>
  <c r="G3469" i="1" a="1"/>
  <c r="G6957" i="1" a="1"/>
  <c r="G8137" i="1" a="1"/>
  <c r="G8264" i="1" a="1"/>
  <c r="G8328" i="1" a="1"/>
  <c r="G8391" i="1" a="1"/>
  <c r="G8455" i="1" a="1"/>
  <c r="G8519" i="1" a="1"/>
  <c r="G8583" i="1" a="1"/>
  <c r="G8647" i="1" a="1"/>
  <c r="G8711" i="1" a="1"/>
  <c r="G693" i="1" a="1"/>
  <c r="G8839" i="1" a="1"/>
  <c r="G8903" i="1" a="1"/>
  <c r="G8967" i="1" a="1"/>
  <c r="G9031" i="1" a="1"/>
  <c r="G9095" i="1" a="1"/>
  <c r="G9159" i="1" a="1"/>
  <c r="G9223" i="1" a="1"/>
  <c r="G9287" i="1" a="1"/>
  <c r="G8539" i="1" a="1"/>
  <c r="G9012" i="1" a="1"/>
  <c r="G9358" i="1" a="1"/>
  <c r="G8597" i="1" a="1"/>
  <c r="G9064" i="1" a="1"/>
  <c r="G458" i="1" a="1"/>
  <c r="G6912" i="1" a="1"/>
  <c r="G7952" i="1" a="1"/>
  <c r="G8080" i="1" a="1"/>
  <c r="G8297" i="1" a="1"/>
  <c r="G8430" i="1" a="1"/>
  <c r="G8564" i="1" a="1"/>
  <c r="G8641" i="1" a="1"/>
  <c r="G8923" i="1" a="1"/>
  <c r="G6773" i="1" a="1"/>
  <c r="G2556" i="1" a="1"/>
  <c r="G4803" i="1" a="1"/>
  <c r="G7141" i="1" a="1"/>
  <c r="G7835" i="1" a="1"/>
  <c r="G8566" i="1" a="1"/>
  <c r="G9207" i="1" a="1"/>
  <c r="G8721" i="1" a="1"/>
  <c r="G9041" i="1" a="1"/>
  <c r="G8968" i="1" a="1"/>
  <c r="G8383" i="1" a="1"/>
  <c r="G5864" i="1" a="1"/>
  <c r="G9279" i="1" a="1"/>
  <c r="G6694" i="1" a="1"/>
  <c r="G8550" i="1" a="1"/>
  <c r="G8806" i="1" a="1"/>
  <c r="G9126" i="1" a="1"/>
  <c r="G8750" i="1" a="1"/>
  <c r="G873" i="1" a="1"/>
  <c r="G8525" i="1" a="1"/>
  <c r="G2283" i="1" a="1"/>
  <c r="G9165" i="1" a="1"/>
  <c r="G6463" i="1" a="1"/>
  <c r="G8372" i="1" a="1"/>
  <c r="G8955" i="1" a="1"/>
  <c r="G6216" i="1" a="1"/>
  <c r="G7770" i="1" a="1"/>
  <c r="G7205" i="1" a="1"/>
  <c r="G7855" i="1" a="1"/>
  <c r="G8860" i="1" a="1"/>
  <c r="G8733" i="1" a="1"/>
  <c r="G8651" i="1" a="1"/>
  <c r="G9054" i="1" a="1"/>
  <c r="G8145" i="1" a="1"/>
  <c r="G8517" i="1" a="1"/>
  <c r="G8965" i="1" a="1"/>
  <c r="G9285" i="1" a="1"/>
  <c r="G8274" i="1" a="1"/>
  <c r="G8028" i="1" a="1"/>
  <c r="G8556" i="1" a="1"/>
  <c r="G8876" i="1" a="1"/>
  <c r="G8788" i="1" a="1"/>
  <c r="G8559" i="1" a="1"/>
  <c r="G7059" i="1" a="1"/>
  <c r="G8602" i="1" a="1"/>
  <c r="G9050" i="1" a="1"/>
  <c r="G9160" i="1" a="1"/>
  <c r="G8117" i="1" a="1"/>
  <c r="G8590" i="1" a="1"/>
  <c r="G8590" i="1" l="1"/>
  <c r="G8117" i="1"/>
  <c r="G9160" i="1"/>
  <c r="G9050" i="1"/>
  <c r="G8602" i="1"/>
  <c r="G7059" i="1"/>
  <c r="G8559" i="1"/>
  <c r="G8788" i="1"/>
  <c r="G8876" i="1"/>
  <c r="G8556" i="1"/>
  <c r="G8028" i="1"/>
  <c r="G8274" i="1"/>
  <c r="G9285" i="1"/>
  <c r="G8965" i="1"/>
  <c r="G8517" i="1"/>
  <c r="G8145" i="1"/>
  <c r="G9054" i="1"/>
  <c r="G8651" i="1"/>
  <c r="G8733" i="1"/>
  <c r="G8860" i="1"/>
  <c r="G7855" i="1"/>
  <c r="G7205" i="1"/>
  <c r="G7770" i="1"/>
  <c r="G6216" i="1"/>
  <c r="G8955" i="1"/>
  <c r="G8372" i="1"/>
  <c r="G6463" i="1"/>
  <c r="G9165" i="1"/>
  <c r="G2283" i="1"/>
  <c r="G8525" i="1"/>
  <c r="G873" i="1"/>
  <c r="G8750" i="1"/>
  <c r="G9126" i="1"/>
  <c r="G8806" i="1"/>
  <c r="G8550" i="1"/>
  <c r="G6694" i="1"/>
  <c r="G9279" i="1"/>
  <c r="G5864" i="1"/>
  <c r="G8383" i="1"/>
  <c r="G8968" i="1"/>
  <c r="G9041" i="1"/>
  <c r="G8721" i="1"/>
  <c r="G9207" i="1"/>
  <c r="G8566" i="1"/>
  <c r="G7835" i="1"/>
  <c r="G7141" i="1"/>
  <c r="G4803" i="1"/>
  <c r="G2556" i="1"/>
  <c r="G6773" i="1"/>
  <c r="G8923" i="1"/>
  <c r="G8641" i="1"/>
  <c r="G8564" i="1"/>
  <c r="G8430" i="1"/>
  <c r="G8297" i="1"/>
  <c r="G8080" i="1"/>
  <c r="G7952" i="1"/>
  <c r="G6912" i="1"/>
  <c r="G458" i="1"/>
  <c r="G9064" i="1"/>
  <c r="G8597" i="1"/>
  <c r="G9358" i="1"/>
  <c r="G9012" i="1"/>
  <c r="G8539" i="1"/>
  <c r="G9287" i="1"/>
  <c r="G9223" i="1"/>
  <c r="G9159" i="1"/>
  <c r="G9095" i="1"/>
  <c r="G9031" i="1"/>
  <c r="G8967" i="1"/>
  <c r="G8903" i="1"/>
  <c r="G8839" i="1"/>
  <c r="G693" i="1"/>
  <c r="G8711" i="1"/>
  <c r="G8647" i="1"/>
  <c r="G8583" i="1"/>
  <c r="G8519" i="1"/>
  <c r="G8455" i="1"/>
  <c r="G8391" i="1"/>
  <c r="G8328" i="1"/>
  <c r="G8264" i="1"/>
  <c r="G8137" i="1"/>
  <c r="G6957" i="1"/>
  <c r="G3469" i="1"/>
  <c r="G9122" i="1"/>
  <c r="G8776" i="1"/>
  <c r="G8501" i="1"/>
  <c r="G8161" i="1"/>
  <c r="G9147" i="1"/>
  <c r="G8942" i="1"/>
  <c r="G8596" i="1"/>
  <c r="G9305" i="1"/>
  <c r="G9241" i="1"/>
  <c r="G9177" i="1"/>
  <c r="G9113" i="1"/>
  <c r="G9049" i="1"/>
  <c r="G8985" i="1"/>
  <c r="G8921" i="1"/>
  <c r="G8857" i="1"/>
  <c r="G8793" i="1"/>
  <c r="G8729" i="1"/>
  <c r="G1203" i="1"/>
  <c r="G8601" i="1"/>
  <c r="G8537" i="1"/>
  <c r="G4560" i="1"/>
  <c r="G8409" i="1"/>
  <c r="G8253" i="1"/>
  <c r="G8125" i="1"/>
  <c r="G7996" i="1"/>
  <c r="G7155" i="1"/>
  <c r="G6639" i="1"/>
  <c r="G9167" i="1"/>
  <c r="G8783" i="1"/>
  <c r="G8463" i="1"/>
  <c r="G8140" i="1"/>
  <c r="G9326" i="1"/>
  <c r="G9076" i="1"/>
  <c r="G8814" i="1"/>
  <c r="G9336" i="1"/>
  <c r="G9272" i="1"/>
  <c r="G9208" i="1"/>
  <c r="G9144" i="1"/>
  <c r="G9080" i="1"/>
  <c r="G9016" i="1"/>
  <c r="G8952" i="1"/>
  <c r="G8888" i="1"/>
  <c r="G8824" i="1"/>
  <c r="G3934" i="1"/>
  <c r="G8696" i="1"/>
  <c r="G8632" i="1"/>
  <c r="G8568" i="1"/>
  <c r="G8504" i="1"/>
  <c r="G8440" i="1"/>
  <c r="G1431" i="1"/>
  <c r="G9121" i="1"/>
  <c r="G8241" i="1"/>
  <c r="G8113" i="1"/>
  <c r="G6790" i="1"/>
  <c r="G5651" i="1"/>
  <c r="G7807" i="1"/>
  <c r="G9355" i="1"/>
  <c r="G9246" i="1"/>
  <c r="G9163" i="1"/>
  <c r="G9099" i="1"/>
  <c r="G9035" i="1"/>
  <c r="G8971" i="1"/>
  <c r="G8907" i="1"/>
  <c r="G8843" i="1"/>
  <c r="G4568" i="1"/>
  <c r="G8715" i="1"/>
  <c r="G8593" i="1"/>
  <c r="G8427" i="1"/>
  <c r="G8269" i="1"/>
  <c r="G7912" i="1"/>
  <c r="G8546" i="1"/>
  <c r="G9181" i="1"/>
  <c r="G8925" i="1"/>
  <c r="G8669" i="1"/>
  <c r="G8413" i="1"/>
  <c r="G7136" i="1"/>
  <c r="G8552" i="1"/>
  <c r="G9308" i="1"/>
  <c r="G9052" i="1"/>
  <c r="G8796" i="1"/>
  <c r="G8540" i="1"/>
  <c r="G8120" i="1"/>
  <c r="G8319" i="1"/>
  <c r="G8107" i="1"/>
  <c r="G7955" i="1"/>
  <c r="G7823" i="1"/>
  <c r="G7695" i="1"/>
  <c r="G7567" i="1"/>
  <c r="G4536" i="1"/>
  <c r="G5522" i="1"/>
  <c r="G6117" i="1"/>
  <c r="G7077" i="1"/>
  <c r="G966" i="1"/>
  <c r="G441" i="1"/>
  <c r="G7530" i="1"/>
  <c r="G7258" i="1"/>
  <c r="G6743" i="1"/>
  <c r="G8206" i="1"/>
  <c r="G1492" i="1"/>
  <c r="G6651" i="1"/>
  <c r="G7905" i="1"/>
  <c r="G7545" i="1"/>
  <c r="G8685" i="1"/>
  <c r="G6530" i="1"/>
  <c r="G5788" i="1"/>
  <c r="G3919" i="1"/>
  <c r="G5903" i="1"/>
  <c r="G1479" i="1"/>
  <c r="G4825" i="1"/>
  <c r="G2928" i="1"/>
  <c r="G8245" i="1"/>
  <c r="G9102" i="1"/>
  <c r="G9114" i="1"/>
  <c r="G8730" i="1"/>
  <c r="G6181" i="1"/>
  <c r="G9224" i="1"/>
  <c r="G9324" i="1"/>
  <c r="G9004" i="1"/>
  <c r="G8620" i="1"/>
  <c r="G7246" i="1"/>
  <c r="G6816" i="1"/>
  <c r="G9157" i="1"/>
  <c r="G8837" i="1"/>
  <c r="G8581" i="1"/>
  <c r="G3055" i="1"/>
  <c r="G9118" i="1"/>
  <c r="G8734" i="1"/>
  <c r="G9245" i="1"/>
  <c r="G9284" i="1"/>
  <c r="G7987" i="1"/>
  <c r="G7007" i="1"/>
  <c r="G6871" i="1"/>
  <c r="G8053" i="1"/>
  <c r="G7412" i="1"/>
  <c r="G8500" i="1"/>
  <c r="G8224" i="1"/>
  <c r="G9096" i="1"/>
  <c r="G9293" i="1"/>
  <c r="G8973" i="1"/>
  <c r="G8461" i="1"/>
  <c r="G8272" i="1"/>
  <c r="G8821" i="1"/>
  <c r="G9318" i="1"/>
  <c r="G8870" i="1"/>
  <c r="G8422" i="1"/>
  <c r="G9218" i="1"/>
  <c r="G9215" i="1"/>
  <c r="G8831" i="1"/>
  <c r="G8511" i="1"/>
  <c r="G6893" i="1"/>
  <c r="G8913" i="1"/>
  <c r="G8459" i="1"/>
  <c r="G8439" i="1"/>
  <c r="G9078" i="1"/>
  <c r="G8339" i="1"/>
  <c r="G7375" i="1"/>
  <c r="G7562" i="1"/>
  <c r="G7977" i="1"/>
  <c r="G4449" i="1"/>
  <c r="G8705" i="1"/>
  <c r="G8494" i="1"/>
  <c r="G8366" i="1"/>
  <c r="G8213" i="1"/>
  <c r="G9166" i="1"/>
  <c r="G8884" i="1"/>
  <c r="G8699" i="1"/>
  <c r="G8635" i="1"/>
  <c r="G8558" i="1"/>
  <c r="G8481" i="1"/>
  <c r="G8417" i="1"/>
  <c r="G1419" i="1"/>
  <c r="G8289" i="1"/>
  <c r="G8192" i="1"/>
  <c r="G8064" i="1"/>
  <c r="G7936" i="1"/>
  <c r="G6861" i="1"/>
  <c r="G5832" i="1"/>
  <c r="G9007" i="1"/>
  <c r="G8520" i="1"/>
  <c r="G9313" i="1"/>
  <c r="G8961" i="1"/>
  <c r="G9357" i="1"/>
  <c r="G3945" i="1"/>
  <c r="G9216" i="1"/>
  <c r="G9152" i="1"/>
  <c r="G9088" i="1"/>
  <c r="G9024" i="1"/>
  <c r="G4359" i="1"/>
  <c r="G8896" i="1"/>
  <c r="G8832" i="1"/>
  <c r="G8768" i="1"/>
  <c r="G8704" i="1"/>
  <c r="G8640" i="1"/>
  <c r="G8576" i="1"/>
  <c r="G8512" i="1"/>
  <c r="G8448" i="1"/>
  <c r="G8384" i="1"/>
  <c r="G8320" i="1"/>
  <c r="G8244" i="1"/>
  <c r="G8116" i="1"/>
  <c r="G6854" i="1"/>
  <c r="G1102" i="1"/>
  <c r="G9071" i="1"/>
  <c r="G8725" i="1"/>
  <c r="G8450" i="1"/>
  <c r="G8129" i="1"/>
  <c r="G9115" i="1"/>
  <c r="G8910" i="1"/>
  <c r="G9344" i="1"/>
  <c r="G9299" i="1"/>
  <c r="G9235" i="1"/>
  <c r="G9171" i="1"/>
  <c r="G9107" i="1"/>
  <c r="G9043" i="1"/>
  <c r="G8979" i="1"/>
  <c r="G8915" i="1"/>
  <c r="G8851" i="1"/>
  <c r="G8787" i="1"/>
  <c r="G4183" i="1"/>
  <c r="G8659" i="1"/>
  <c r="G8595" i="1"/>
  <c r="G8531" i="1"/>
  <c r="G8467" i="1"/>
  <c r="G8403" i="1"/>
  <c r="G8232" i="1"/>
  <c r="G8104" i="1"/>
  <c r="G7980" i="1"/>
  <c r="G7104" i="1"/>
  <c r="G6575" i="1"/>
  <c r="G9128" i="1"/>
  <c r="G8744" i="1"/>
  <c r="G8431" i="1"/>
  <c r="G8097" i="1"/>
  <c r="G9294" i="1"/>
  <c r="G9038" i="1"/>
  <c r="G8782" i="1"/>
  <c r="G9330" i="1"/>
  <c r="G9266" i="1"/>
  <c r="G9202" i="1"/>
  <c r="G9138" i="1"/>
  <c r="G1393" i="1"/>
  <c r="G7060" i="1"/>
  <c r="G8946" i="1"/>
  <c r="G8882" i="1"/>
  <c r="G8818" i="1"/>
  <c r="G8754" i="1"/>
  <c r="G8690" i="1"/>
  <c r="G8626" i="1"/>
  <c r="G8562" i="1"/>
  <c r="G8498" i="1"/>
  <c r="G8434" i="1"/>
  <c r="G7319" i="1"/>
  <c r="G8302" i="1"/>
  <c r="G8220" i="1"/>
  <c r="G5530" i="1"/>
  <c r="G6739" i="1"/>
  <c r="G9320" i="1"/>
  <c r="G8840" i="1"/>
  <c r="G9323" i="1"/>
  <c r="G9233" i="1"/>
  <c r="G9156" i="1"/>
  <c r="G9092" i="1"/>
  <c r="G9028" i="1"/>
  <c r="G8964" i="1"/>
  <c r="G8900" i="1"/>
  <c r="G8836" i="1"/>
  <c r="G8772" i="1"/>
  <c r="G8708" i="1"/>
  <c r="G8587" i="1"/>
  <c r="G8401" i="1"/>
  <c r="G8208" i="1"/>
  <c r="G6989" i="1"/>
  <c r="G8298" i="1"/>
  <c r="G9143" i="1"/>
  <c r="G8887" i="1"/>
  <c r="G8631" i="1"/>
  <c r="G8375" i="1"/>
  <c r="G6829" i="1"/>
  <c r="G8386" i="1"/>
  <c r="G9270" i="1"/>
  <c r="G9014" i="1"/>
  <c r="G6837" i="1"/>
  <c r="G3348" i="1"/>
  <c r="G8036" i="1"/>
  <c r="G5347" i="1"/>
  <c r="G8075" i="1"/>
  <c r="G7935" i="1"/>
  <c r="G7803" i="1"/>
  <c r="G7675" i="1"/>
  <c r="G7547" i="1"/>
  <c r="G7311" i="1"/>
  <c r="G6815" i="1"/>
  <c r="G8335" i="1"/>
  <c r="G7013" i="1"/>
  <c r="G8202" i="1"/>
  <c r="G7754" i="1"/>
  <c r="G3508" i="1"/>
  <c r="G7191" i="1"/>
  <c r="G6679" i="1"/>
  <c r="G8150" i="1"/>
  <c r="G8671" i="1"/>
  <c r="G1116" i="1"/>
  <c r="G7833" i="1"/>
  <c r="G7513" i="1"/>
  <c r="G7225" i="1"/>
  <c r="G2407" i="1"/>
  <c r="G7832" i="1"/>
  <c r="G7028" i="1"/>
  <c r="G5969" i="1"/>
  <c r="G5878" i="1"/>
  <c r="G4924" i="1"/>
  <c r="G9268" i="1"/>
  <c r="G8443" i="1"/>
  <c r="G7984" i="1"/>
  <c r="G8236" i="1"/>
  <c r="G9178" i="1"/>
  <c r="G8858" i="1"/>
  <c r="G8474" i="1"/>
  <c r="G6583" i="1"/>
  <c r="G4572" i="1"/>
  <c r="G5872" i="1"/>
  <c r="G8684" i="1"/>
  <c r="G8157" i="1"/>
  <c r="G8885" i="1"/>
  <c r="G8878" i="1"/>
  <c r="G9029" i="1"/>
  <c r="G8645" i="1"/>
  <c r="G8262" i="1"/>
  <c r="G9259" i="1"/>
  <c r="G8862" i="1"/>
  <c r="G5831" i="1"/>
  <c r="G8477" i="1"/>
  <c r="G8604" i="1"/>
  <c r="G7599" i="1"/>
  <c r="G7858" i="1"/>
  <c r="G6781" i="1"/>
  <c r="G6469" i="1"/>
  <c r="G8654" i="1"/>
  <c r="G8305" i="1"/>
  <c r="G8661" i="1"/>
  <c r="G9229" i="1"/>
  <c r="G2436" i="1"/>
  <c r="G8589" i="1"/>
  <c r="G7008" i="1"/>
  <c r="G8533" i="1"/>
  <c r="G9254" i="1"/>
  <c r="G8934" i="1"/>
  <c r="G8486" i="1"/>
  <c r="G7206" i="1"/>
  <c r="G8527" i="1"/>
  <c r="G8846" i="1"/>
  <c r="G9023" i="1"/>
  <c r="G8703" i="1"/>
  <c r="G8318" i="1"/>
  <c r="G7334" i="1"/>
  <c r="G8977" i="1"/>
  <c r="G8619" i="1"/>
  <c r="G840" i="1"/>
  <c r="G8822" i="1"/>
  <c r="G5537" i="1"/>
  <c r="G3292" i="1"/>
  <c r="G6807" i="1"/>
  <c r="G7577" i="1"/>
  <c r="G7320" i="1"/>
  <c r="G2" i="1"/>
  <c r="G8545" i="1"/>
  <c r="G8048" i="1"/>
  <c r="G8949" i="1"/>
  <c r="G9338" i="1"/>
  <c r="G9146" i="1"/>
  <c r="G8890" i="1"/>
  <c r="G8826" i="1"/>
  <c r="G8634" i="1"/>
  <c r="G8506" i="1"/>
  <c r="G8442" i="1"/>
  <c r="G8378" i="1"/>
  <c r="G8312" i="1"/>
  <c r="G8233" i="1"/>
  <c r="G8105" i="1"/>
  <c r="G6803" i="1"/>
  <c r="G6210" i="1"/>
  <c r="G9026" i="1"/>
  <c r="G8693" i="1"/>
  <c r="G8405" i="1"/>
  <c r="G9339" i="1"/>
  <c r="G9083" i="1"/>
  <c r="G8891" i="1"/>
  <c r="G9356" i="1"/>
  <c r="G9292" i="1"/>
  <c r="G9228" i="1"/>
  <c r="G9164" i="1"/>
  <c r="G9100" i="1"/>
  <c r="G9001" i="1"/>
  <c r="G8972" i="1"/>
  <c r="G2292" i="1"/>
  <c r="G8844" i="1"/>
  <c r="G8780" i="1"/>
  <c r="G797" i="1"/>
  <c r="G8652" i="1"/>
  <c r="G8588" i="1"/>
  <c r="G8524" i="1"/>
  <c r="G8460" i="1"/>
  <c r="G8396" i="1"/>
  <c r="G8221" i="1"/>
  <c r="G8092" i="1"/>
  <c r="G7964" i="1"/>
  <c r="G7053" i="1"/>
  <c r="G6511" i="1"/>
  <c r="G9077" i="1"/>
  <c r="G8712" i="1"/>
  <c r="G8399" i="1"/>
  <c r="G7260" i="1"/>
  <c r="G9249" i="1"/>
  <c r="G2577" i="1"/>
  <c r="G8756" i="1"/>
  <c r="G9317" i="1"/>
  <c r="G9253" i="1"/>
  <c r="G9189" i="1"/>
  <c r="G9125" i="1"/>
  <c r="G7321" i="1"/>
  <c r="G8997" i="1"/>
  <c r="G8933" i="1"/>
  <c r="G8869" i="1"/>
  <c r="G8805" i="1"/>
  <c r="G5350" i="1"/>
  <c r="G8677" i="1"/>
  <c r="G8613" i="1"/>
  <c r="G8549" i="1"/>
  <c r="G8485" i="1"/>
  <c r="G8421" i="1"/>
  <c r="G8357" i="1"/>
  <c r="G8294" i="1"/>
  <c r="G2560" i="1"/>
  <c r="G7200" i="1"/>
  <c r="G584" i="1"/>
  <c r="G9250" i="1"/>
  <c r="G1601" i="1"/>
  <c r="G9310" i="1"/>
  <c r="G9227" i="1"/>
  <c r="G9150" i="1"/>
  <c r="G9086" i="1"/>
  <c r="G9022" i="1"/>
  <c r="G8958" i="1"/>
  <c r="G8894" i="1"/>
  <c r="G8830" i="1"/>
  <c r="G8766" i="1"/>
  <c r="G8689" i="1"/>
  <c r="G8555" i="1"/>
  <c r="G8395" i="1"/>
  <c r="G8165" i="1"/>
  <c r="G6784" i="1"/>
  <c r="G9342" i="1"/>
  <c r="G9117" i="1"/>
  <c r="G8861" i="1"/>
  <c r="G8605" i="1"/>
  <c r="G8348" i="1"/>
  <c r="G6615" i="1"/>
  <c r="G8282" i="1"/>
  <c r="G9244" i="1"/>
  <c r="G8988" i="1"/>
  <c r="G1505" i="1"/>
  <c r="G8476" i="1"/>
  <c r="G7988" i="1"/>
  <c r="G8263" i="1"/>
  <c r="G1502" i="1"/>
  <c r="G7923" i="1"/>
  <c r="G7791" i="1"/>
  <c r="G7663" i="1"/>
  <c r="G7535" i="1"/>
  <c r="G7264" i="1"/>
  <c r="G6751" i="1"/>
  <c r="G8259" i="1"/>
  <c r="G6949" i="1"/>
  <c r="G8130" i="1"/>
  <c r="G7722" i="1"/>
  <c r="G7466" i="1"/>
  <c r="G7127" i="1"/>
  <c r="G6620" i="1"/>
  <c r="G8090" i="1"/>
  <c r="G7037" i="1"/>
  <c r="G6523" i="1"/>
  <c r="G7765" i="1"/>
  <c r="G7481" i="1"/>
  <c r="G7164" i="1"/>
  <c r="G8009" i="1"/>
  <c r="G7760" i="1"/>
  <c r="G6842" i="1"/>
  <c r="G6256" i="1"/>
  <c r="G5366" i="1"/>
  <c r="G6486" i="1"/>
  <c r="G8987" i="1"/>
  <c r="G8379" i="1"/>
  <c r="G6527" i="1"/>
  <c r="G8769" i="1"/>
  <c r="G8794" i="1"/>
  <c r="G8280" i="1"/>
  <c r="G4185" i="1"/>
  <c r="G9196" i="1"/>
  <c r="G8812" i="1"/>
  <c r="G8428" i="1"/>
  <c r="G6797" i="1"/>
  <c r="G9349" i="1"/>
  <c r="G8901" i="1"/>
  <c r="G1800" i="1"/>
  <c r="G6944" i="1"/>
  <c r="G9182" i="1"/>
  <c r="G8798" i="1"/>
  <c r="G8301" i="1"/>
  <c r="G8879" i="1"/>
  <c r="G6543" i="1"/>
  <c r="G7407" i="1"/>
  <c r="G7594" i="1"/>
  <c r="G7353" i="1"/>
  <c r="G6850" i="1"/>
  <c r="G9236" i="1"/>
  <c r="G8436" i="1"/>
  <c r="G7968" i="1"/>
  <c r="G9051" i="1"/>
  <c r="G9101" i="1"/>
  <c r="G8845" i="1"/>
  <c r="G8397" i="1"/>
  <c r="G9173" i="1"/>
  <c r="G8974" i="1"/>
  <c r="G8998" i="1"/>
  <c r="G8678" i="1"/>
  <c r="G8358" i="1"/>
  <c r="G8834" i="1"/>
  <c r="G9343" i="1"/>
  <c r="G8959" i="1"/>
  <c r="G8575" i="1"/>
  <c r="G8124" i="1"/>
  <c r="G9105" i="1"/>
  <c r="G2268" i="1"/>
  <c r="G8951" i="1"/>
  <c r="G5109" i="1"/>
  <c r="G7967" i="1"/>
  <c r="G6430" i="1"/>
  <c r="G7306" i="1"/>
  <c r="G6717" i="1"/>
  <c r="G6341" i="1"/>
  <c r="G9204" i="1"/>
  <c r="G9134" i="1"/>
  <c r="G8692" i="1"/>
  <c r="G8411" i="1"/>
  <c r="G8281" i="1"/>
  <c r="G9346" i="1"/>
  <c r="G8929" i="1"/>
  <c r="G9082" i="1"/>
  <c r="G8570" i="1"/>
  <c r="G8820" i="1"/>
  <c r="G8686" i="1"/>
  <c r="G8622" i="1"/>
  <c r="G8532" i="1"/>
  <c r="G8468" i="1"/>
  <c r="G8404" i="1"/>
  <c r="G8337" i="1"/>
  <c r="G8273" i="1"/>
  <c r="G8160" i="1"/>
  <c r="G8032" i="1"/>
  <c r="G7255" i="1"/>
  <c r="G6707" i="1"/>
  <c r="G9295" i="1"/>
  <c r="G8904" i="1"/>
  <c r="G8424" i="1"/>
  <c r="G9217" i="1"/>
  <c r="G8897" i="1"/>
  <c r="G9325" i="1"/>
  <c r="G9261" i="1"/>
  <c r="G9197" i="1"/>
  <c r="G9133" i="1"/>
  <c r="G9069" i="1"/>
  <c r="G9005" i="1"/>
  <c r="G8941" i="1"/>
  <c r="G8877" i="1"/>
  <c r="G8813" i="1"/>
  <c r="G8749" i="1"/>
  <c r="G2564" i="1"/>
  <c r="G8621" i="1"/>
  <c r="G8557" i="1"/>
  <c r="G8493" i="1"/>
  <c r="G8429" i="1"/>
  <c r="G8365" i="1"/>
  <c r="G8304" i="1"/>
  <c r="G8212" i="1"/>
  <c r="G7287" i="1"/>
  <c r="G6752" i="1"/>
  <c r="G9352" i="1"/>
  <c r="G8981" i="1"/>
  <c r="G8642" i="1"/>
  <c r="G8367" i="1"/>
  <c r="G9307" i="1"/>
  <c r="G9070" i="1"/>
  <c r="G8865" i="1"/>
  <c r="G9350" i="1"/>
  <c r="G9286" i="1"/>
  <c r="G9222" i="1"/>
  <c r="G9158" i="1"/>
  <c r="G9094" i="1"/>
  <c r="G9030" i="1"/>
  <c r="G8966" i="1"/>
  <c r="G8902" i="1"/>
  <c r="G8838" i="1"/>
  <c r="G6409" i="1"/>
  <c r="G8710" i="1"/>
  <c r="G8646" i="1"/>
  <c r="G8582" i="1"/>
  <c r="G6617" i="1"/>
  <c r="G8454" i="1"/>
  <c r="G8390" i="1"/>
  <c r="G8200" i="1"/>
  <c r="G8076" i="1"/>
  <c r="G7948" i="1"/>
  <c r="G6950" i="1"/>
  <c r="G3710" i="1"/>
  <c r="G9032" i="1"/>
  <c r="G8674" i="1"/>
  <c r="G8360" i="1"/>
  <c r="G7174" i="1"/>
  <c r="G9243" i="1"/>
  <c r="G8980" i="1"/>
  <c r="G8724" i="1"/>
  <c r="G9311" i="1"/>
  <c r="G9247" i="1"/>
  <c r="G9183" i="1"/>
  <c r="G9119" i="1"/>
  <c r="G9055" i="1"/>
  <c r="G8991" i="1"/>
  <c r="G8927" i="1"/>
  <c r="G8863" i="1"/>
  <c r="G8799" i="1"/>
  <c r="G8735" i="1"/>
  <c r="G4564" i="1"/>
  <c r="G8607" i="1"/>
  <c r="G8543" i="1"/>
  <c r="G8479" i="1"/>
  <c r="G8415" i="1"/>
  <c r="G8350" i="1"/>
  <c r="G8286" i="1"/>
  <c r="G8188" i="1"/>
  <c r="G7149" i="1"/>
  <c r="G6631" i="1"/>
  <c r="G9192" i="1"/>
  <c r="G8757" i="1"/>
  <c r="G9291" i="1"/>
  <c r="G9220" i="1"/>
  <c r="G9137" i="1"/>
  <c r="G9073" i="1"/>
  <c r="G9009" i="1"/>
  <c r="G8945" i="1"/>
  <c r="G8881" i="1"/>
  <c r="G8817" i="1"/>
  <c r="G681" i="1"/>
  <c r="G8683" i="1"/>
  <c r="G8529" i="1"/>
  <c r="G1421" i="1"/>
  <c r="G8144" i="1"/>
  <c r="G6431" i="1"/>
  <c r="G9335" i="1"/>
  <c r="G9079" i="1"/>
  <c r="G8823" i="1"/>
  <c r="G8567" i="1"/>
  <c r="G8308" i="1"/>
  <c r="G5225" i="1"/>
  <c r="G3486" i="1"/>
  <c r="G9206" i="1"/>
  <c r="G8950" i="1"/>
  <c r="G8694" i="1"/>
  <c r="G8438" i="1"/>
  <c r="G7228" i="1"/>
  <c r="G8231" i="1"/>
  <c r="G8031" i="1"/>
  <c r="G7903" i="1"/>
  <c r="G7771" i="1"/>
  <c r="G7643" i="1"/>
  <c r="G7503" i="1"/>
  <c r="G7199" i="1"/>
  <c r="G6687" i="1"/>
  <c r="G8179" i="1"/>
  <c r="G6885" i="1"/>
  <c r="G8058" i="1"/>
  <c r="G7690" i="1"/>
  <c r="G7434" i="1"/>
  <c r="G7063" i="1"/>
  <c r="G6556" i="1"/>
  <c r="G8030" i="1"/>
  <c r="G6973" i="1"/>
  <c r="G6459" i="1"/>
  <c r="G7709" i="1"/>
  <c r="G7449" i="1"/>
  <c r="G7100" i="1"/>
  <c r="G7845" i="1"/>
  <c r="G7668" i="1"/>
  <c r="G6695" i="1"/>
  <c r="G5394" i="1"/>
  <c r="G3657" i="1"/>
  <c r="G1630" i="1"/>
  <c r="G8507" i="1"/>
  <c r="G520" i="1"/>
  <c r="G9306" i="1"/>
  <c r="G8986" i="1"/>
  <c r="G6196" i="1"/>
  <c r="G8538" i="1"/>
  <c r="G8169" i="1"/>
  <c r="G8872" i="1"/>
  <c r="G9260" i="1"/>
  <c r="G8940" i="1"/>
  <c r="G8492" i="1"/>
  <c r="G9263" i="1"/>
  <c r="G9140" i="1"/>
  <c r="G9093" i="1"/>
  <c r="G8709" i="1"/>
  <c r="G8326" i="1"/>
  <c r="G9039" i="1"/>
  <c r="G8990" i="1"/>
  <c r="G8465" i="1"/>
  <c r="G8989" i="1"/>
  <c r="G9116" i="1"/>
  <c r="G8159" i="1"/>
  <c r="G6494" i="1"/>
  <c r="G7338" i="1"/>
  <c r="G7609" i="1"/>
  <c r="G3458" i="1"/>
  <c r="G8577" i="1"/>
  <c r="G8096" i="1"/>
  <c r="G6471" i="1"/>
  <c r="G9037" i="1"/>
  <c r="G8653" i="1"/>
  <c r="G8148" i="1"/>
  <c r="G8225" i="1"/>
  <c r="G9062" i="1"/>
  <c r="G8614" i="1"/>
  <c r="G8136" i="1"/>
  <c r="G6662" i="1"/>
  <c r="G9151" i="1"/>
  <c r="G8895" i="1"/>
  <c r="G8447" i="1"/>
  <c r="G6362" i="1"/>
  <c r="G6202" i="1"/>
  <c r="G4819" i="1"/>
  <c r="G8680" i="1"/>
  <c r="G9334" i="1"/>
  <c r="G8127" i="1"/>
  <c r="G6943" i="1"/>
  <c r="G7822" i="1"/>
  <c r="G7230" i="1"/>
  <c r="G5931" i="1"/>
  <c r="G8859" i="1"/>
  <c r="G8628" i="1"/>
  <c r="G8345" i="1"/>
  <c r="G7920" i="1"/>
  <c r="G9262" i="1"/>
  <c r="G9210" i="1"/>
  <c r="G8954" i="1"/>
  <c r="G8698" i="1"/>
  <c r="G9089" i="1"/>
  <c r="G7808" i="1"/>
  <c r="G344" i="1"/>
  <c r="G4805" i="1"/>
  <c r="G8398" i="1"/>
  <c r="G8329" i="1"/>
  <c r="G8265" i="1"/>
  <c r="G8149" i="1"/>
  <c r="G8016" i="1"/>
  <c r="G7168" i="1"/>
  <c r="G6655" i="1"/>
  <c r="G9256" i="1"/>
  <c r="G8853" i="1"/>
  <c r="G8373" i="1"/>
  <c r="G4824" i="1"/>
  <c r="G8852" i="1"/>
  <c r="G9319" i="1"/>
  <c r="G9255" i="1"/>
  <c r="G594" i="1"/>
  <c r="G4362" i="1"/>
  <c r="G5117" i="1"/>
  <c r="G8999" i="1"/>
  <c r="G8935" i="1"/>
  <c r="G8871" i="1"/>
  <c r="G8807" i="1"/>
  <c r="G8743" i="1"/>
  <c r="G8679" i="1"/>
  <c r="G8615" i="1"/>
  <c r="G8551" i="1"/>
  <c r="G8487" i="1"/>
  <c r="G8423" i="1"/>
  <c r="G2277" i="1"/>
  <c r="G8296" i="1"/>
  <c r="G8201" i="1"/>
  <c r="G7213" i="1"/>
  <c r="G6701" i="1"/>
  <c r="G9314" i="1"/>
  <c r="G8962" i="1"/>
  <c r="G8629" i="1"/>
  <c r="G8322" i="1"/>
  <c r="G9275" i="1"/>
  <c r="G353" i="1"/>
  <c r="G8833" i="1"/>
  <c r="G9337" i="1"/>
  <c r="G9273" i="1"/>
  <c r="G9209" i="1"/>
  <c r="G9145" i="1"/>
  <c r="G9081" i="1"/>
  <c r="G9017" i="1"/>
  <c r="G8953" i="1"/>
  <c r="G8889" i="1"/>
  <c r="G8825" i="1"/>
  <c r="G8761" i="1"/>
  <c r="G1204" i="1"/>
  <c r="G8633" i="1"/>
  <c r="G8569" i="1"/>
  <c r="G8505" i="1"/>
  <c r="G8441" i="1"/>
  <c r="G8377" i="1"/>
  <c r="G8189" i="1"/>
  <c r="G8060" i="1"/>
  <c r="G7932" i="1"/>
  <c r="G6899" i="1"/>
  <c r="G9333" i="1"/>
  <c r="G9000" i="1"/>
  <c r="G8655" i="1"/>
  <c r="G8330" i="1"/>
  <c r="G7072" i="1"/>
  <c r="G9211" i="1"/>
  <c r="G8948" i="1"/>
  <c r="G8571" i="1"/>
  <c r="G9304" i="1"/>
  <c r="G9240" i="1"/>
  <c r="G9176" i="1"/>
  <c r="G9112" i="1"/>
  <c r="G9048" i="1"/>
  <c r="G8984" i="1"/>
  <c r="G8920" i="1"/>
  <c r="G8856" i="1"/>
  <c r="G3936" i="1"/>
  <c r="G8728" i="1"/>
  <c r="G8664" i="1"/>
  <c r="G8600" i="1"/>
  <c r="G8536" i="1"/>
  <c r="G8472" i="1"/>
  <c r="G8408" i="1"/>
  <c r="G8342" i="1"/>
  <c r="G8278" i="1"/>
  <c r="G8177" i="1"/>
  <c r="G1792" i="1"/>
  <c r="G6567" i="1"/>
  <c r="G9135" i="1"/>
  <c r="G8687" i="1"/>
  <c r="G9278" i="1"/>
  <c r="G9214" i="1"/>
  <c r="G9131" i="1"/>
  <c r="G9067" i="1"/>
  <c r="G9003" i="1"/>
  <c r="G8939" i="1"/>
  <c r="G8875" i="1"/>
  <c r="G8811" i="1"/>
  <c r="G3514" i="1"/>
  <c r="G8676" i="1"/>
  <c r="G8523" i="1"/>
  <c r="G8344" i="1"/>
  <c r="G8088" i="1"/>
  <c r="G9359" i="1"/>
  <c r="G9309" i="1"/>
  <c r="G2028" i="1"/>
  <c r="G8797" i="1"/>
  <c r="G8541" i="1"/>
  <c r="G5108" i="1"/>
  <c r="G9237" i="1"/>
  <c r="G6867" i="1"/>
  <c r="G9180" i="1"/>
  <c r="G8924" i="1"/>
  <c r="G8668" i="1"/>
  <c r="G8412" i="1"/>
  <c r="G7027" i="1"/>
  <c r="G8211" i="1"/>
  <c r="G8019" i="1"/>
  <c r="G7891" i="1"/>
  <c r="G7759" i="1"/>
  <c r="G7631" i="1"/>
  <c r="G7471" i="1"/>
  <c r="G7135" i="1"/>
  <c r="G6622" i="1"/>
  <c r="G8087" i="1"/>
  <c r="G6821" i="1"/>
  <c r="G7998" i="1"/>
  <c r="G7658" i="1"/>
  <c r="G7402" i="1"/>
  <c r="G6999" i="1"/>
  <c r="G2907" i="1"/>
  <c r="G7966" i="1"/>
  <c r="G6909" i="1"/>
  <c r="G6378" i="1"/>
  <c r="G7677" i="1"/>
  <c r="G7417" i="1"/>
  <c r="G7023" i="1"/>
  <c r="G1595" i="1"/>
  <c r="G7576" i="1"/>
  <c r="G6440" i="1"/>
  <c r="G5499" i="1"/>
  <c r="G5379" i="1"/>
  <c r="G3662" i="1"/>
  <c r="G8737" i="1"/>
  <c r="G8313" i="1"/>
  <c r="G8738" i="1"/>
  <c r="G9242" i="1"/>
  <c r="G8922" i="1"/>
  <c r="G4558" i="1"/>
  <c r="G8266" i="1"/>
  <c r="G9132" i="1"/>
  <c r="G8748" i="1"/>
  <c r="G8364" i="1"/>
  <c r="G2679" i="1"/>
  <c r="G9221" i="1"/>
  <c r="G8773" i="1"/>
  <c r="G8389" i="1"/>
  <c r="G6599" i="1"/>
  <c r="G8926" i="1"/>
  <c r="G8943" i="1"/>
  <c r="G8185" i="1"/>
  <c r="G8248" i="1"/>
  <c r="G7727" i="1"/>
  <c r="G3070" i="1"/>
  <c r="G4135" i="1"/>
  <c r="G6920" i="1"/>
  <c r="G8718" i="1"/>
  <c r="G6963" i="1"/>
  <c r="G4817" i="1"/>
  <c r="G8909" i="1"/>
  <c r="G8336" i="1"/>
  <c r="G6416" i="1"/>
  <c r="G9190" i="1"/>
  <c r="G8742" i="1"/>
  <c r="G8012" i="1"/>
  <c r="G8193" i="1"/>
  <c r="G9108" i="1"/>
  <c r="G9087" i="1"/>
  <c r="G8639" i="1"/>
  <c r="G8252" i="1"/>
  <c r="G9252" i="1"/>
  <c r="G8849" i="1"/>
  <c r="G7960" i="1"/>
  <c r="G8100" i="1"/>
  <c r="G8173" i="1"/>
  <c r="G6587" i="1"/>
  <c r="G6716" i="1"/>
  <c r="G8475" i="1"/>
  <c r="G8181" i="1"/>
  <c r="G6758" i="1"/>
  <c r="G8469" i="1"/>
  <c r="G9274" i="1"/>
  <c r="G9018" i="1"/>
  <c r="G8762" i="1"/>
  <c r="G8866" i="1"/>
  <c r="G9332" i="1"/>
  <c r="G8795" i="1"/>
  <c r="G8609" i="1"/>
  <c r="G8462" i="1"/>
  <c r="G9281" i="1"/>
  <c r="G9025" i="1"/>
  <c r="G8763" i="1"/>
  <c r="G8667" i="1"/>
  <c r="G8603" i="1"/>
  <c r="G8513" i="1"/>
  <c r="G8449" i="1"/>
  <c r="G1798" i="1"/>
  <c r="G8321" i="1"/>
  <c r="G8256" i="1"/>
  <c r="G8128" i="1"/>
  <c r="G8000" i="1"/>
  <c r="G7117" i="1"/>
  <c r="G6591" i="1"/>
  <c r="G9205" i="1"/>
  <c r="G8802" i="1"/>
  <c r="G3510" i="1"/>
  <c r="G9153" i="1"/>
  <c r="G8827" i="1"/>
  <c r="G9312" i="1"/>
  <c r="G9248" i="1"/>
  <c r="G9184" i="1"/>
  <c r="G9120" i="1"/>
  <c r="G9056" i="1"/>
  <c r="G8992" i="1"/>
  <c r="G8928" i="1"/>
  <c r="G8864" i="1"/>
  <c r="G5357" i="1"/>
  <c r="G8736" i="1"/>
  <c r="G8672" i="1"/>
  <c r="G8608" i="1"/>
  <c r="G8544" i="1"/>
  <c r="G8480" i="1"/>
  <c r="G8416" i="1"/>
  <c r="G8352" i="1"/>
  <c r="G8288" i="1"/>
  <c r="G8180" i="1"/>
  <c r="G9061" i="1"/>
  <c r="G6647" i="1"/>
  <c r="G9269" i="1"/>
  <c r="G8911" i="1"/>
  <c r="G8584" i="1"/>
  <c r="G8290" i="1"/>
  <c r="G9230" i="1"/>
  <c r="G9019" i="1"/>
  <c r="G5547" i="1"/>
  <c r="G9331" i="1"/>
  <c r="G9267" i="1"/>
  <c r="G9203" i="1"/>
  <c r="G9139" i="1"/>
  <c r="G3938" i="1"/>
  <c r="G9011" i="1"/>
  <c r="G8947" i="1"/>
  <c r="G8883" i="1"/>
  <c r="G8819" i="1"/>
  <c r="G8755" i="1"/>
  <c r="G6830" i="1"/>
  <c r="G8627" i="1"/>
  <c r="G8563" i="1"/>
  <c r="G8499" i="1"/>
  <c r="G8435" i="1"/>
  <c r="G8371" i="1"/>
  <c r="G8168" i="1"/>
  <c r="G8044" i="1"/>
  <c r="G7916" i="1"/>
  <c r="G6848" i="1"/>
  <c r="G9301" i="1"/>
  <c r="G8936" i="1"/>
  <c r="G8610" i="1"/>
  <c r="G8306" i="1"/>
  <c r="G6918" i="1"/>
  <c r="G5873" i="1"/>
  <c r="G1804" i="1"/>
  <c r="G9351" i="1"/>
  <c r="G9298" i="1"/>
  <c r="G9234" i="1"/>
  <c r="G9170" i="1"/>
  <c r="G9106" i="1"/>
  <c r="G9042" i="1"/>
  <c r="G8978" i="1"/>
  <c r="G8914" i="1"/>
  <c r="G8850" i="1"/>
  <c r="G4569" i="1"/>
  <c r="G8722" i="1"/>
  <c r="G8658" i="1"/>
  <c r="G2278" i="1"/>
  <c r="G8530" i="1"/>
  <c r="G8466" i="1"/>
  <c r="G6194" i="1"/>
  <c r="G8334" i="1"/>
  <c r="G8270" i="1"/>
  <c r="G8156" i="1"/>
  <c r="G6995" i="1"/>
  <c r="G6503" i="1"/>
  <c r="G9090" i="1"/>
  <c r="G8482" i="1"/>
  <c r="G9265" i="1"/>
  <c r="G9188" i="1"/>
  <c r="G9124" i="1"/>
  <c r="G9060" i="1"/>
  <c r="G8996" i="1"/>
  <c r="G8932" i="1"/>
  <c r="G8868" i="1"/>
  <c r="G1606" i="1"/>
  <c r="G8740" i="1"/>
  <c r="G8657" i="1"/>
  <c r="G8491" i="1"/>
  <c r="G8333" i="1"/>
  <c r="G5862" i="1"/>
  <c r="G9103" i="1"/>
  <c r="G9271" i="1"/>
  <c r="G9015" i="1"/>
  <c r="G8759" i="1"/>
  <c r="G8503" i="1"/>
  <c r="G8228" i="1"/>
  <c r="G9013" i="1"/>
  <c r="G9329" i="1"/>
  <c r="G9142" i="1"/>
  <c r="G8886" i="1"/>
  <c r="G8630" i="1"/>
  <c r="G8374" i="1"/>
  <c r="G6720" i="1"/>
  <c r="G6593" i="1"/>
  <c r="G7999" i="1"/>
  <c r="G6592" i="1"/>
  <c r="G2423" i="1"/>
  <c r="G7611" i="1"/>
  <c r="G7439" i="1"/>
  <c r="G7071" i="1"/>
  <c r="G6558" i="1"/>
  <c r="G7268" i="1"/>
  <c r="G6757" i="1"/>
  <c r="G7926" i="1"/>
  <c r="G7626" i="1"/>
  <c r="G7370" i="1"/>
  <c r="G5343" i="1"/>
  <c r="G6428" i="1"/>
  <c r="G7910" i="1"/>
  <c r="G6845" i="1"/>
  <c r="G5861" i="1"/>
  <c r="G7645" i="1"/>
  <c r="G7385" i="1"/>
  <c r="G6953" i="1"/>
  <c r="G7099" i="1"/>
  <c r="G7504" i="1"/>
  <c r="G6597" i="1"/>
  <c r="G6189" i="1"/>
  <c r="G4878" i="1"/>
  <c r="G6709" i="1"/>
  <c r="G7237" i="1"/>
  <c r="G6733" i="1"/>
  <c r="G9288" i="1"/>
  <c r="G8898" i="1"/>
  <c r="G8495" i="1"/>
  <c r="G9195" i="1"/>
  <c r="G9303" i="1"/>
  <c r="G9239" i="1"/>
  <c r="G9175" i="1"/>
  <c r="G9111" i="1"/>
  <c r="G9047" i="1"/>
  <c r="G8983" i="1"/>
  <c r="G8919" i="1"/>
  <c r="G8855" i="1"/>
  <c r="G4354" i="1"/>
  <c r="G8727" i="1"/>
  <c r="G8663" i="1"/>
  <c r="G8599" i="1"/>
  <c r="G8535" i="1"/>
  <c r="G8471" i="1"/>
  <c r="G8407" i="1"/>
  <c r="G8343" i="1"/>
  <c r="G8276" i="1"/>
  <c r="G8164" i="1"/>
  <c r="G7085" i="1"/>
  <c r="G6551" i="1"/>
  <c r="G9199" i="1"/>
  <c r="G6412" i="1"/>
  <c r="G8514" i="1"/>
  <c r="G8257" i="1"/>
  <c r="G6765" i="1"/>
  <c r="G9201" i="1"/>
  <c r="G9302" i="1"/>
  <c r="G9238" i="1"/>
  <c r="G9174" i="1"/>
  <c r="G9110" i="1"/>
  <c r="G9046" i="1"/>
  <c r="G8982" i="1"/>
  <c r="G8918" i="1"/>
  <c r="G8854" i="1"/>
  <c r="G990" i="1"/>
  <c r="G8726" i="1"/>
  <c r="G8662" i="1"/>
  <c r="G8598" i="1"/>
  <c r="G8534" i="1"/>
  <c r="G8470" i="1"/>
  <c r="G8406" i="1"/>
  <c r="G8237" i="1"/>
  <c r="G8109" i="1"/>
  <c r="G7972" i="1"/>
  <c r="G6976" i="1"/>
  <c r="G6479" i="1"/>
  <c r="G8311" i="1"/>
  <c r="G8255" i="1"/>
  <c r="G8203" i="1"/>
  <c r="G8151" i="1"/>
  <c r="G8103" i="1"/>
  <c r="G365" i="1"/>
  <c r="G8015" i="1"/>
  <c r="G7983" i="1"/>
  <c r="G7951" i="1"/>
  <c r="G7919" i="1"/>
  <c r="G7887" i="1"/>
  <c r="G7851" i="1"/>
  <c r="G7819" i="1"/>
  <c r="G7787" i="1"/>
  <c r="G7755" i="1"/>
  <c r="G7723" i="1"/>
  <c r="G7691" i="1"/>
  <c r="G7659" i="1"/>
  <c r="G7627" i="1"/>
  <c r="G7595" i="1"/>
  <c r="G7563" i="1"/>
  <c r="G7531" i="1"/>
  <c r="G7499" i="1"/>
  <c r="G7467" i="1"/>
  <c r="G7435" i="1"/>
  <c r="G9063" i="1"/>
  <c r="G7371" i="1"/>
  <c r="G7339" i="1"/>
  <c r="G7307" i="1"/>
  <c r="G7259" i="1"/>
  <c r="G7193" i="1"/>
  <c r="G7129" i="1"/>
  <c r="G7065" i="1"/>
  <c r="G7001" i="1"/>
  <c r="G6937" i="1"/>
  <c r="G6873" i="1"/>
  <c r="G6809" i="1"/>
  <c r="G6745" i="1"/>
  <c r="G6681" i="1"/>
  <c r="G6614" i="1"/>
  <c r="G6550" i="1"/>
  <c r="G7042" i="1"/>
  <c r="G3707" i="1"/>
  <c r="G6058" i="1"/>
  <c r="G8327" i="1"/>
  <c r="G8247" i="1"/>
  <c r="G8167" i="1"/>
  <c r="G8079" i="1"/>
  <c r="G7263" i="1"/>
  <c r="G7198" i="1"/>
  <c r="G8758" i="1"/>
  <c r="G7070" i="1"/>
  <c r="G7006" i="1"/>
  <c r="G6942" i="1"/>
  <c r="G6878" i="1"/>
  <c r="G6814" i="1"/>
  <c r="G9280" i="1"/>
  <c r="G6686" i="1"/>
  <c r="G6201" i="1"/>
  <c r="G4853" i="1"/>
  <c r="G8194" i="1"/>
  <c r="G8122" i="1"/>
  <c r="G8050" i="1"/>
  <c r="G7990" i="1"/>
  <c r="G7914" i="1"/>
  <c r="G7850" i="1"/>
  <c r="G7818" i="1"/>
  <c r="G7786" i="1"/>
  <c r="G7750" i="1"/>
  <c r="G7718" i="1"/>
  <c r="G7686" i="1"/>
  <c r="G4332" i="1"/>
  <c r="G7622" i="1"/>
  <c r="G7590" i="1"/>
  <c r="G7558" i="1"/>
  <c r="G7526" i="1"/>
  <c r="G7494" i="1"/>
  <c r="G7282" i="1"/>
  <c r="G7430" i="1"/>
  <c r="G7398" i="1"/>
  <c r="G7366" i="1"/>
  <c r="G2659" i="1"/>
  <c r="G7302" i="1"/>
  <c r="G7249" i="1"/>
  <c r="G7185" i="1"/>
  <c r="G1118" i="1"/>
  <c r="G7057" i="1"/>
  <c r="G6993" i="1"/>
  <c r="G6929" i="1"/>
  <c r="G2006" i="1"/>
  <c r="G6801" i="1"/>
  <c r="G463" i="1"/>
  <c r="G6673" i="1"/>
  <c r="G911" i="1"/>
  <c r="G6548" i="1"/>
  <c r="G6484" i="1"/>
  <c r="G6420" i="1"/>
  <c r="G5985" i="1"/>
  <c r="G8258" i="1"/>
  <c r="G8198" i="1"/>
  <c r="G8142" i="1"/>
  <c r="G8082" i="1"/>
  <c r="G8022" i="1"/>
  <c r="G7958" i="1"/>
  <c r="G7902" i="1"/>
  <c r="G7285" i="1"/>
  <c r="G7221" i="1"/>
  <c r="G1678" i="1"/>
  <c r="G7094" i="1"/>
  <c r="G7030" i="1"/>
  <c r="G6966" i="1"/>
  <c r="G6902" i="1"/>
  <c r="G6838" i="1"/>
  <c r="G6774" i="1"/>
  <c r="G485" i="1"/>
  <c r="G7046" i="1"/>
  <c r="G3058" i="1"/>
  <c r="G6515" i="1"/>
  <c r="G6451" i="1"/>
  <c r="G6368" i="1"/>
  <c r="G5802" i="1"/>
  <c r="G8041" i="1"/>
  <c r="G7965" i="1"/>
  <c r="G7893" i="1"/>
  <c r="G7825" i="1"/>
  <c r="G7757" i="1"/>
  <c r="G7705" i="1"/>
  <c r="G7673" i="1"/>
  <c r="G7641" i="1"/>
  <c r="G7605" i="1"/>
  <c r="G7573" i="1"/>
  <c r="G7541" i="1"/>
  <c r="G7509" i="1"/>
  <c r="G7477" i="1"/>
  <c r="G7445" i="1"/>
  <c r="G7413" i="1"/>
  <c r="G7381" i="1"/>
  <c r="G7349" i="1"/>
  <c r="G7317" i="1"/>
  <c r="G7280" i="1"/>
  <c r="G7215" i="1"/>
  <c r="G7151" i="1"/>
  <c r="G7087" i="1"/>
  <c r="G6149" i="1"/>
  <c r="G6940" i="1"/>
  <c r="G6844" i="1"/>
  <c r="G2912" i="1"/>
  <c r="G361" i="1"/>
  <c r="G5737" i="1"/>
  <c r="G8005" i="1"/>
  <c r="G7837" i="1"/>
  <c r="G7238" i="1"/>
  <c r="G7093" i="1"/>
  <c r="G6907" i="1"/>
  <c r="G6728" i="1"/>
  <c r="G5729" i="1"/>
  <c r="G4182" i="1"/>
  <c r="G7736" i="1"/>
  <c r="G7664" i="1"/>
  <c r="G7572" i="1"/>
  <c r="G7480" i="1"/>
  <c r="G7749" i="1"/>
  <c r="G7316" i="1"/>
  <c r="G5529" i="1"/>
  <c r="G7015" i="1"/>
  <c r="G6836" i="1"/>
  <c r="G6640" i="1"/>
  <c r="G6364" i="1"/>
  <c r="G6569" i="1"/>
  <c r="G6441" i="1"/>
  <c r="G6313" i="1"/>
  <c r="G5809" i="1"/>
  <c r="G5859" i="1"/>
  <c r="G6213" i="1"/>
  <c r="G4880" i="1"/>
  <c r="G4987" i="1"/>
  <c r="G2770" i="1"/>
  <c r="G7024" i="1"/>
  <c r="G6310" i="1"/>
  <c r="G5693" i="1"/>
  <c r="G5814" i="1"/>
  <c r="G1474" i="1"/>
  <c r="G4768" i="1"/>
  <c r="G5315" i="1"/>
  <c r="G4827" i="1"/>
  <c r="G5703" i="1"/>
  <c r="G5774" i="1"/>
  <c r="G4024" i="1"/>
  <c r="G4575" i="1"/>
  <c r="G4378" i="1"/>
  <c r="G3643" i="1"/>
  <c r="G4057" i="1"/>
  <c r="G3262" i="1"/>
  <c r="G8644" i="1"/>
  <c r="G8580" i="1"/>
  <c r="G8516" i="1"/>
  <c r="G2112" i="1"/>
  <c r="G8388" i="1"/>
  <c r="G8325" i="1"/>
  <c r="G2663" i="1"/>
  <c r="G8133" i="1"/>
  <c r="G8008" i="1"/>
  <c r="G7142" i="1"/>
  <c r="G6623" i="1"/>
  <c r="G9231" i="1"/>
  <c r="G8847" i="1"/>
  <c r="G558" i="1"/>
  <c r="G9360" i="1"/>
  <c r="G9296" i="1"/>
  <c r="G9232" i="1"/>
  <c r="G9168" i="1"/>
  <c r="G9104" i="1"/>
  <c r="G9040" i="1"/>
  <c r="G8976" i="1"/>
  <c r="G8912" i="1"/>
  <c r="G6847" i="1"/>
  <c r="G8784" i="1"/>
  <c r="G8720" i="1"/>
  <c r="G1320" i="1"/>
  <c r="G8592" i="1"/>
  <c r="G8528" i="1"/>
  <c r="G8464" i="1"/>
  <c r="G8400" i="1"/>
  <c r="G8332" i="1"/>
  <c r="G8268" i="1"/>
  <c r="G8153" i="1"/>
  <c r="G7273" i="1"/>
  <c r="G6487" i="1"/>
  <c r="G5361" i="1"/>
  <c r="G8770" i="1"/>
  <c r="G8488" i="1"/>
  <c r="G8204" i="1"/>
  <c r="G9345" i="1"/>
  <c r="G9353" i="1"/>
  <c r="G9289" i="1"/>
  <c r="G9225" i="1"/>
  <c r="G2293" i="1"/>
  <c r="G9097" i="1"/>
  <c r="G9033" i="1"/>
  <c r="G8969" i="1"/>
  <c r="G8905" i="1"/>
  <c r="G8841" i="1"/>
  <c r="G1680" i="1"/>
  <c r="G8713" i="1"/>
  <c r="G8649" i="1"/>
  <c r="G8585" i="1"/>
  <c r="G8521" i="1"/>
  <c r="G6406" i="1"/>
  <c r="G8393" i="1"/>
  <c r="G8216" i="1"/>
  <c r="G8084" i="1"/>
  <c r="G7956" i="1"/>
  <c r="G6925" i="1"/>
  <c r="G6415" i="1"/>
  <c r="G8303" i="1"/>
  <c r="G8251" i="1"/>
  <c r="G8195" i="1"/>
  <c r="G8147" i="1"/>
  <c r="G8095" i="1"/>
  <c r="G8047" i="1"/>
  <c r="G8011" i="1"/>
  <c r="G7979" i="1"/>
  <c r="G7947" i="1"/>
  <c r="G7915" i="1"/>
  <c r="G7883" i="1"/>
  <c r="G7847" i="1"/>
  <c r="G7815" i="1"/>
  <c r="G7783" i="1"/>
  <c r="G7751" i="1"/>
  <c r="G7719" i="1"/>
  <c r="G7687" i="1"/>
  <c r="G7655" i="1"/>
  <c r="G7623" i="1"/>
  <c r="G7591" i="1"/>
  <c r="G7559" i="1"/>
  <c r="G7527" i="1"/>
  <c r="G7495" i="1"/>
  <c r="G7463" i="1"/>
  <c r="G7431" i="1"/>
  <c r="G4154" i="1"/>
  <c r="G7367" i="1"/>
  <c r="G7335" i="1"/>
  <c r="G7303" i="1"/>
  <c r="G7250" i="1"/>
  <c r="G7186" i="1"/>
  <c r="G7122" i="1"/>
  <c r="G1060" i="1"/>
  <c r="G6994" i="1"/>
  <c r="G6930" i="1"/>
  <c r="G6866" i="1"/>
  <c r="G6802" i="1"/>
  <c r="G9213" i="1"/>
  <c r="G3713" i="1"/>
  <c r="G6606" i="1"/>
  <c r="G6542" i="1"/>
  <c r="G944" i="1"/>
  <c r="G6414" i="1"/>
  <c r="G5505" i="1"/>
  <c r="G8315" i="1"/>
  <c r="G8239" i="1"/>
  <c r="G8155" i="1"/>
  <c r="G8067" i="1"/>
  <c r="G7254" i="1"/>
  <c r="G7192" i="1"/>
  <c r="G7128" i="1"/>
  <c r="G7064" i="1"/>
  <c r="G7000" i="1"/>
  <c r="G6936" i="1"/>
  <c r="G6872" i="1"/>
  <c r="G588" i="1"/>
  <c r="G6744" i="1"/>
  <c r="G6680" i="1"/>
  <c r="G6109" i="1"/>
  <c r="G8254" i="1"/>
  <c r="G8186" i="1"/>
  <c r="G875" i="1"/>
  <c r="G8042" i="1"/>
  <c r="G7982" i="1"/>
  <c r="G7906" i="1"/>
  <c r="G7846" i="1"/>
  <c r="G9068" i="1"/>
  <c r="G7782" i="1"/>
  <c r="G7746" i="1"/>
  <c r="G7714" i="1"/>
  <c r="G7682" i="1"/>
  <c r="G7650" i="1"/>
  <c r="G7618" i="1"/>
  <c r="G7586" i="1"/>
  <c r="G7554" i="1"/>
  <c r="G7766" i="1"/>
  <c r="G7490" i="1"/>
  <c r="G7458" i="1"/>
  <c r="G7426" i="1"/>
  <c r="G7394" i="1"/>
  <c r="G6161" i="1"/>
  <c r="G7330" i="1"/>
  <c r="G7298" i="1"/>
  <c r="G263" i="1"/>
  <c r="G148" i="1"/>
  <c r="G4794" i="1"/>
  <c r="G7050" i="1"/>
  <c r="G6986" i="1"/>
  <c r="G6922" i="1"/>
  <c r="G6554" i="1"/>
  <c r="G6794" i="1"/>
  <c r="G6730" i="1"/>
  <c r="G6666" i="1"/>
  <c r="G6604" i="1"/>
  <c r="G6540" i="1"/>
  <c r="G6476" i="1"/>
  <c r="G6533" i="1"/>
  <c r="G5926" i="1"/>
  <c r="G8250" i="1"/>
  <c r="G8190" i="1"/>
  <c r="G8134" i="1"/>
  <c r="G8074" i="1"/>
  <c r="G8010" i="1"/>
  <c r="G6828" i="1"/>
  <c r="G6171" i="1"/>
  <c r="G7276" i="1"/>
  <c r="G7216" i="1"/>
  <c r="G7152" i="1"/>
  <c r="G7088" i="1"/>
  <c r="G917" i="1"/>
  <c r="G6960" i="1"/>
  <c r="G2789" i="1"/>
  <c r="G6832" i="1"/>
  <c r="G6768" i="1"/>
  <c r="G6704" i="1"/>
  <c r="G6635" i="1"/>
  <c r="G8960" i="1"/>
  <c r="G6507" i="1"/>
  <c r="G6443" i="1"/>
  <c r="G6346" i="1"/>
  <c r="G5743" i="1"/>
  <c r="G8033" i="1"/>
  <c r="G5827" i="1"/>
  <c r="G5542" i="1"/>
  <c r="G464" i="1"/>
  <c r="G7745" i="1"/>
  <c r="G7701" i="1"/>
  <c r="G7669" i="1"/>
  <c r="G7637" i="1"/>
  <c r="G7601" i="1"/>
  <c r="G7569" i="1"/>
  <c r="G7537" i="1"/>
  <c r="G7505" i="1"/>
  <c r="G7473" i="1"/>
  <c r="G7441" i="1"/>
  <c r="G7409" i="1"/>
  <c r="G7377" i="1"/>
  <c r="G7345" i="1"/>
  <c r="G3319" i="1"/>
  <c r="G7275" i="1"/>
  <c r="G7209" i="1"/>
  <c r="G7145" i="1"/>
  <c r="G7081" i="1"/>
  <c r="G7004" i="1"/>
  <c r="G6927" i="1"/>
  <c r="G6831" i="1"/>
  <c r="G6658" i="1"/>
  <c r="G6514" i="1"/>
  <c r="G5495" i="1"/>
  <c r="G7961" i="1"/>
  <c r="G7829" i="1"/>
  <c r="G7229" i="1"/>
  <c r="G7048" i="1"/>
  <c r="G6901" i="1"/>
  <c r="G1054" i="1"/>
  <c r="G7896" i="1"/>
  <c r="G7824" i="1"/>
  <c r="G7732" i="1"/>
  <c r="G7640" i="1"/>
  <c r="G7289" i="1"/>
  <c r="G2803" i="1"/>
  <c r="G7384" i="1"/>
  <c r="G7312" i="1"/>
  <c r="G7156" i="1"/>
  <c r="G6970" i="1"/>
  <c r="G6823" i="1"/>
  <c r="G5043" i="1"/>
  <c r="G1657" i="1"/>
  <c r="G6565" i="1"/>
  <c r="G6437" i="1"/>
  <c r="G871" i="1"/>
  <c r="G5699" i="1"/>
  <c r="G5742" i="1"/>
  <c r="G6150" i="1"/>
  <c r="G6208" i="1"/>
  <c r="G6403" i="1"/>
  <c r="G6010" i="1"/>
  <c r="G6053" i="1"/>
  <c r="G6278" i="1"/>
  <c r="G5376" i="1"/>
  <c r="G5750" i="1"/>
  <c r="G5238" i="1"/>
  <c r="G4690" i="1"/>
  <c r="G5251" i="1"/>
  <c r="G3015" i="1"/>
  <c r="G5557" i="1"/>
  <c r="G5419" i="1"/>
  <c r="G5345" i="1"/>
  <c r="G4693" i="1"/>
  <c r="G4962" i="1"/>
  <c r="G610" i="1"/>
  <c r="G3639" i="1"/>
  <c r="G4007" i="1"/>
  <c r="G8702" i="1"/>
  <c r="G8638" i="1"/>
  <c r="G8574" i="1"/>
  <c r="G8510" i="1"/>
  <c r="G8446" i="1"/>
  <c r="G8382" i="1"/>
  <c r="G8317" i="1"/>
  <c r="G9075" i="1"/>
  <c r="G8112" i="1"/>
  <c r="G7992" i="1"/>
  <c r="G7091" i="1"/>
  <c r="G1193" i="1"/>
  <c r="G9186" i="1"/>
  <c r="G8808" i="1"/>
  <c r="G8392" i="1"/>
  <c r="G9354" i="1"/>
  <c r="G9290" i="1"/>
  <c r="G9226" i="1"/>
  <c r="G9162" i="1"/>
  <c r="G9098" i="1"/>
  <c r="G9034" i="1"/>
  <c r="G8970" i="1"/>
  <c r="G8906" i="1"/>
  <c r="G8842" i="1"/>
  <c r="G5546" i="1"/>
  <c r="G2929" i="1"/>
  <c r="G125" i="1"/>
  <c r="G8586" i="1"/>
  <c r="G8522" i="1"/>
  <c r="G3511" i="1"/>
  <c r="G8394" i="1"/>
  <c r="G8324" i="1"/>
  <c r="G8260" i="1"/>
  <c r="G8132" i="1"/>
  <c r="G6931" i="1"/>
  <c r="G6423" i="1"/>
  <c r="G9109" i="1"/>
  <c r="G8719" i="1"/>
  <c r="G8456" i="1"/>
  <c r="G8172" i="1"/>
  <c r="G9300" i="1"/>
  <c r="G7084" i="1"/>
  <c r="G9283" i="1"/>
  <c r="G9219" i="1"/>
  <c r="G9155" i="1"/>
  <c r="G9091" i="1"/>
  <c r="G9027" i="1"/>
  <c r="G8963" i="1"/>
  <c r="G8899" i="1"/>
  <c r="G8835" i="1"/>
  <c r="G8771" i="1"/>
  <c r="G8707" i="1"/>
  <c r="G8643" i="1"/>
  <c r="G8579" i="1"/>
  <c r="G8515" i="1"/>
  <c r="G3346" i="1"/>
  <c r="G8387" i="1"/>
  <c r="G9074" i="1"/>
  <c r="G8068" i="1"/>
  <c r="G7940" i="1"/>
  <c r="G6822" i="1"/>
  <c r="G8351" i="1"/>
  <c r="G8299" i="1"/>
  <c r="G8243" i="1"/>
  <c r="G8191" i="1"/>
  <c r="G8139" i="1"/>
  <c r="G8091" i="1"/>
  <c r="G8043" i="1"/>
  <c r="G8007" i="1"/>
  <c r="G7975" i="1"/>
  <c r="G7943" i="1"/>
  <c r="G7911" i="1"/>
  <c r="G7879" i="1"/>
  <c r="G7843" i="1"/>
  <c r="G7811" i="1"/>
  <c r="G7779" i="1"/>
  <c r="G7747" i="1"/>
  <c r="G7715" i="1"/>
  <c r="G7683" i="1"/>
  <c r="G7651" i="1"/>
  <c r="G7619" i="1"/>
  <c r="G7587" i="1"/>
  <c r="G1598" i="1"/>
  <c r="G7523" i="1"/>
  <c r="G7491" i="1"/>
  <c r="G7459" i="1"/>
  <c r="G7427" i="1"/>
  <c r="G7395" i="1"/>
  <c r="G7363" i="1"/>
  <c r="G7331" i="1"/>
  <c r="G7299" i="1"/>
  <c r="G7241" i="1"/>
  <c r="G8673" i="1"/>
  <c r="G7116" i="1"/>
  <c r="G7052" i="1"/>
  <c r="G6988" i="1"/>
  <c r="G6924" i="1"/>
  <c r="G6860" i="1"/>
  <c r="G6796" i="1"/>
  <c r="G6732" i="1"/>
  <c r="G6668" i="1"/>
  <c r="G6598" i="1"/>
  <c r="G6534" i="1"/>
  <c r="G6470" i="1"/>
  <c r="G6404" i="1"/>
  <c r="G5883" i="1"/>
  <c r="G8307" i="1"/>
  <c r="G8227" i="1"/>
  <c r="G8143" i="1"/>
  <c r="G8055" i="1"/>
  <c r="G2657" i="1"/>
  <c r="G7179" i="1"/>
  <c r="G7115" i="1"/>
  <c r="G7051" i="1"/>
  <c r="G6987" i="1"/>
  <c r="G6923" i="1"/>
  <c r="G6859" i="1"/>
  <c r="G6795" i="1"/>
  <c r="G6731" i="1"/>
  <c r="G8457" i="1"/>
  <c r="G6051" i="1"/>
  <c r="G8246" i="1"/>
  <c r="G8174" i="1"/>
  <c r="G8102" i="1"/>
  <c r="G1501" i="1"/>
  <c r="G7974" i="1"/>
  <c r="G7898" i="1"/>
  <c r="G7842" i="1"/>
  <c r="G7810" i="1"/>
  <c r="G7778" i="1"/>
  <c r="G7742" i="1"/>
  <c r="G7710" i="1"/>
  <c r="G7678" i="1"/>
  <c r="G7646" i="1"/>
  <c r="G7614" i="1"/>
  <c r="G7582" i="1"/>
  <c r="G7550" i="1"/>
  <c r="G7518" i="1"/>
  <c r="G7486" i="1"/>
  <c r="G7454" i="1"/>
  <c r="G7422" i="1"/>
  <c r="G3489" i="1"/>
  <c r="G7358" i="1"/>
  <c r="G7326" i="1"/>
  <c r="G7294" i="1"/>
  <c r="G7235" i="1"/>
  <c r="G7172" i="1"/>
  <c r="G4535" i="1"/>
  <c r="G7044" i="1"/>
  <c r="G6980" i="1"/>
  <c r="G6916" i="1"/>
  <c r="G6852" i="1"/>
  <c r="G6788" i="1"/>
  <c r="G6724" i="1"/>
  <c r="G6660" i="1"/>
  <c r="G6596" i="1"/>
  <c r="G780" i="1"/>
  <c r="G6468" i="1"/>
  <c r="G6390" i="1"/>
  <c r="G5810" i="1"/>
  <c r="G8242" i="1"/>
  <c r="G8182" i="1"/>
  <c r="G8126" i="1"/>
  <c r="G8066" i="1"/>
  <c r="G8002" i="1"/>
  <c r="G7942" i="1"/>
  <c r="G7886" i="1"/>
  <c r="G837" i="1"/>
  <c r="G7203" i="1"/>
  <c r="G7139" i="1"/>
  <c r="G7075" i="1"/>
  <c r="G7011" i="1"/>
  <c r="G6947" i="1"/>
  <c r="G5800" i="1"/>
  <c r="G6819" i="1"/>
  <c r="G6755" i="1"/>
  <c r="G6691" i="1"/>
  <c r="G6627" i="1"/>
  <c r="G6563" i="1"/>
  <c r="G6499" i="1"/>
  <c r="G6435" i="1"/>
  <c r="G6192" i="1"/>
  <c r="G3454" i="1"/>
  <c r="G8025" i="1"/>
  <c r="G7949" i="1"/>
  <c r="G7877" i="1"/>
  <c r="G7809" i="1"/>
  <c r="G7737" i="1"/>
  <c r="G7697" i="1"/>
  <c r="G7665" i="1"/>
  <c r="G7633" i="1"/>
  <c r="G323" i="1"/>
  <c r="G7565" i="1"/>
  <c r="G7533" i="1"/>
  <c r="G7501" i="1"/>
  <c r="G7469" i="1"/>
  <c r="G7437" i="1"/>
  <c r="G2012" i="1"/>
  <c r="G7373" i="1"/>
  <c r="G7341" i="1"/>
  <c r="G7309" i="1"/>
  <c r="G2794" i="1"/>
  <c r="G7202" i="1"/>
  <c r="G7138" i="1"/>
  <c r="G7068" i="1"/>
  <c r="G6991" i="1"/>
  <c r="G6921" i="1"/>
  <c r="G6793" i="1"/>
  <c r="G6650" i="1"/>
  <c r="G6466" i="1"/>
  <c r="G5600" i="1"/>
  <c r="G7953" i="1"/>
  <c r="G7785" i="1"/>
  <c r="G7220" i="1"/>
  <c r="G7035" i="1"/>
  <c r="G6856" i="1"/>
  <c r="G4141" i="1"/>
  <c r="G7892" i="1"/>
  <c r="G7800" i="1"/>
  <c r="G7728" i="1"/>
  <c r="G7636" i="1"/>
  <c r="G7544" i="1"/>
  <c r="G7472" i="1"/>
  <c r="G7380" i="1"/>
  <c r="G7288" i="1"/>
  <c r="G7143" i="1"/>
  <c r="G6964" i="1"/>
  <c r="G6778" i="1"/>
  <c r="G6576" i="1"/>
  <c r="G4969" i="1"/>
  <c r="G6537" i="1"/>
  <c r="G5028" i="1"/>
  <c r="G6281" i="1"/>
  <c r="G5597" i="1"/>
  <c r="G5658" i="1"/>
  <c r="G6056" i="1"/>
  <c r="G6528" i="1"/>
  <c r="G3697" i="1"/>
  <c r="G5893" i="1"/>
  <c r="G5943" i="1"/>
  <c r="G6246" i="1"/>
  <c r="G4858" i="1"/>
  <c r="G5686" i="1"/>
  <c r="G5174" i="1"/>
  <c r="G4562" i="1"/>
  <c r="G5187" i="1"/>
  <c r="G4699" i="1"/>
  <c r="G2250" i="1"/>
  <c r="G2392" i="1"/>
  <c r="G5089" i="1"/>
  <c r="G4565" i="1"/>
  <c r="G4356" i="1"/>
  <c r="G3942" i="1"/>
  <c r="G3901" i="1"/>
  <c r="G2991" i="1"/>
  <c r="G8625" i="1"/>
  <c r="G8561" i="1"/>
  <c r="G8497" i="1"/>
  <c r="G8433" i="1"/>
  <c r="G8369" i="1"/>
  <c r="G1199" i="1"/>
  <c r="G8229" i="1"/>
  <c r="G8101" i="1"/>
  <c r="G7058" i="1"/>
  <c r="G7040" i="1"/>
  <c r="G6495" i="1"/>
  <c r="G9154" i="1"/>
  <c r="G6618" i="1"/>
  <c r="G3752" i="1"/>
  <c r="G9341" i="1"/>
  <c r="G9277" i="1"/>
  <c r="G5134" i="1"/>
  <c r="G9149" i="1"/>
  <c r="G9085" i="1"/>
  <c r="G9021" i="1"/>
  <c r="G8957" i="1"/>
  <c r="G8893" i="1"/>
  <c r="G8829" i="1"/>
  <c r="G8765" i="1"/>
  <c r="G8701" i="1"/>
  <c r="G8637" i="1"/>
  <c r="G1679" i="1"/>
  <c r="G8509" i="1"/>
  <c r="G8445" i="1"/>
  <c r="G8381" i="1"/>
  <c r="G8316" i="1"/>
  <c r="G8249" i="1"/>
  <c r="G2020" i="1"/>
  <c r="G6880" i="1"/>
  <c r="G6007" i="1"/>
  <c r="G9058" i="1"/>
  <c r="G8706" i="1"/>
  <c r="G8418" i="1"/>
  <c r="G8108" i="1"/>
  <c r="G9348" i="1"/>
  <c r="G9340" i="1"/>
  <c r="G9276" i="1"/>
  <c r="G1323" i="1"/>
  <c r="G9148" i="1"/>
  <c r="G9084" i="1"/>
  <c r="G9020" i="1"/>
  <c r="G8956" i="1"/>
  <c r="G8892" i="1"/>
  <c r="G8828" i="1"/>
  <c r="G8764" i="1"/>
  <c r="G8700" i="1"/>
  <c r="G8636" i="1"/>
  <c r="G8572" i="1"/>
  <c r="G8508" i="1"/>
  <c r="G8444" i="1"/>
  <c r="G8473" i="1"/>
  <c r="G8184" i="1"/>
  <c r="G8052" i="1"/>
  <c r="G7924" i="1"/>
  <c r="G6771" i="1"/>
  <c r="G5349" i="1"/>
  <c r="G8291" i="1"/>
  <c r="G8235" i="1"/>
  <c r="G8183" i="1"/>
  <c r="G8135" i="1"/>
  <c r="G8083" i="1"/>
  <c r="G8035" i="1"/>
  <c r="G8003" i="1"/>
  <c r="G7971" i="1"/>
  <c r="G7939" i="1"/>
  <c r="G1416" i="1"/>
  <c r="G7875" i="1"/>
  <c r="G7839" i="1"/>
  <c r="G2430" i="1"/>
  <c r="G7775" i="1"/>
  <c r="G7743" i="1"/>
  <c r="G7711" i="1"/>
  <c r="G7679" i="1"/>
  <c r="G7647" i="1"/>
  <c r="G7615" i="1"/>
  <c r="G3920" i="1"/>
  <c r="G7551" i="1"/>
  <c r="G7519" i="1"/>
  <c r="G3332" i="1"/>
  <c r="G7455" i="1"/>
  <c r="G7423" i="1"/>
  <c r="G7391" i="1"/>
  <c r="G7359" i="1"/>
  <c r="G7327" i="1"/>
  <c r="G7295" i="1"/>
  <c r="G7232" i="1"/>
  <c r="G7167" i="1"/>
  <c r="G7103" i="1"/>
  <c r="G7039" i="1"/>
  <c r="G3484" i="1"/>
  <c r="G6911" i="1"/>
  <c r="G4324" i="1"/>
  <c r="G6783" i="1"/>
  <c r="G5799" i="1"/>
  <c r="G6654" i="1"/>
  <c r="G6590" i="1"/>
  <c r="G6526" i="1"/>
  <c r="G6391" i="1"/>
  <c r="G6382" i="1"/>
  <c r="G5642" i="1"/>
  <c r="G8295" i="1"/>
  <c r="G8219" i="1"/>
  <c r="G8131" i="1"/>
  <c r="G8039" i="1"/>
  <c r="G7236" i="1"/>
  <c r="G7173" i="1"/>
  <c r="G7109" i="1"/>
  <c r="G7045" i="1"/>
  <c r="G6981" i="1"/>
  <c r="G6917" i="1"/>
  <c r="G4780" i="1"/>
  <c r="G6789" i="1"/>
  <c r="G6725" i="1"/>
  <c r="G6661" i="1"/>
  <c r="G5993" i="1"/>
  <c r="G8238" i="1"/>
  <c r="G8162" i="1"/>
  <c r="G4353" i="1"/>
  <c r="G8026" i="1"/>
  <c r="G7962" i="1"/>
  <c r="G7890" i="1"/>
  <c r="G7838" i="1"/>
  <c r="G7806" i="1"/>
  <c r="G7774" i="1"/>
  <c r="G7738" i="1"/>
  <c r="G7292" i="1"/>
  <c r="G7674" i="1"/>
  <c r="G7642" i="1"/>
  <c r="G7610" i="1"/>
  <c r="G2662" i="1"/>
  <c r="G7546" i="1"/>
  <c r="G7514" i="1"/>
  <c r="G5346" i="1"/>
  <c r="G7450" i="1"/>
  <c r="G7418" i="1"/>
  <c r="G7386" i="1"/>
  <c r="G7354" i="1"/>
  <c r="G7322" i="1"/>
  <c r="G7290" i="1"/>
  <c r="G7226" i="1"/>
  <c r="G7159" i="1"/>
  <c r="G7095" i="1"/>
  <c r="G7031" i="1"/>
  <c r="G6967" i="1"/>
  <c r="G6903" i="1"/>
  <c r="G6839" i="1"/>
  <c r="G5076" i="1"/>
  <c r="G6711" i="1"/>
  <c r="G6652" i="1"/>
  <c r="G6588" i="1"/>
  <c r="G6524" i="1"/>
  <c r="G6460" i="1"/>
  <c r="G6380" i="1"/>
  <c r="G5751" i="1"/>
  <c r="G554" i="1"/>
  <c r="G8178" i="1"/>
  <c r="G8118" i="1"/>
  <c r="G8062" i="1"/>
  <c r="G7994" i="1"/>
  <c r="G7938" i="1"/>
  <c r="G7878" i="1"/>
  <c r="G7262" i="1"/>
  <c r="G7197" i="1"/>
  <c r="G7133" i="1"/>
  <c r="G7069" i="1"/>
  <c r="G6808" i="1"/>
  <c r="G3475" i="1"/>
  <c r="G6877" i="1"/>
  <c r="G6813" i="1"/>
  <c r="G6749" i="1"/>
  <c r="G6685" i="1"/>
  <c r="G1487" i="1"/>
  <c r="G6555" i="1"/>
  <c r="G6491" i="1"/>
  <c r="G6427" i="1"/>
  <c r="G6153" i="1"/>
  <c r="G8093" i="1"/>
  <c r="G4341" i="1"/>
  <c r="G7937" i="1"/>
  <c r="G7869" i="1"/>
  <c r="G7797" i="1"/>
  <c r="G7729" i="1"/>
  <c r="G7693" i="1"/>
  <c r="G7661" i="1"/>
  <c r="G7629" i="1"/>
  <c r="G5102" i="1"/>
  <c r="G7561" i="1"/>
  <c r="G7529" i="1"/>
  <c r="G7497" i="1"/>
  <c r="G7465" i="1"/>
  <c r="G7433" i="1"/>
  <c r="G7401" i="1"/>
  <c r="G7369" i="1"/>
  <c r="G7337" i="1"/>
  <c r="G7305" i="1"/>
  <c r="G7257" i="1"/>
  <c r="G8995" i="1"/>
  <c r="G7132" i="1"/>
  <c r="G7055" i="1"/>
  <c r="G6985" i="1"/>
  <c r="G6914" i="1"/>
  <c r="G6786" i="1"/>
  <c r="G6642" i="1"/>
  <c r="G6458" i="1"/>
  <c r="G8069" i="1"/>
  <c r="G7945" i="1"/>
  <c r="G4542" i="1"/>
  <c r="G7176" i="1"/>
  <c r="G1790" i="1"/>
  <c r="G6843" i="1"/>
  <c r="G6664" i="1"/>
  <c r="G7888" i="1"/>
  <c r="G7796" i="1"/>
  <c r="G7704" i="1"/>
  <c r="G7632" i="1"/>
  <c r="G7540" i="1"/>
  <c r="G7448" i="1"/>
  <c r="G7376" i="1"/>
  <c r="G7283" i="1"/>
  <c r="G7098" i="1"/>
  <c r="G5093" i="1"/>
  <c r="G3918" i="1"/>
  <c r="G6568" i="1"/>
  <c r="G5468" i="1"/>
  <c r="G5034" i="1"/>
  <c r="G6405" i="1"/>
  <c r="G6249" i="1"/>
  <c r="G5074" i="1"/>
  <c r="G5362" i="1"/>
  <c r="G5961" i="1"/>
  <c r="G6033" i="1"/>
  <c r="G6339" i="1"/>
  <c r="G5783" i="1"/>
  <c r="G5848" i="1"/>
  <c r="G6188" i="1"/>
  <c r="G6134" i="1"/>
  <c r="G5622" i="1"/>
  <c r="G5110" i="1"/>
  <c r="G3191" i="1"/>
  <c r="G5123" i="1"/>
  <c r="G4571" i="1"/>
  <c r="G5223" i="1"/>
  <c r="G4907" i="1"/>
  <c r="G2650" i="1"/>
  <c r="G4363" i="1"/>
  <c r="G3717" i="1"/>
  <c r="G3379" i="1"/>
  <c r="G3251" i="1"/>
  <c r="G6690" i="1"/>
  <c r="G7515" i="1"/>
  <c r="G7483" i="1"/>
  <c r="G7451" i="1"/>
  <c r="G7419" i="1"/>
  <c r="G7387" i="1"/>
  <c r="G7355" i="1"/>
  <c r="G7323" i="1"/>
  <c r="G7291" i="1"/>
  <c r="G7227" i="1"/>
  <c r="G6579" i="1"/>
  <c r="G7097" i="1"/>
  <c r="G7033" i="1"/>
  <c r="G6969" i="1"/>
  <c r="G6905" i="1"/>
  <c r="G6841" i="1"/>
  <c r="G6777" i="1"/>
  <c r="G6713" i="1"/>
  <c r="G3915" i="1"/>
  <c r="G6582" i="1"/>
  <c r="G6518" i="1"/>
  <c r="G8453" i="1"/>
  <c r="G6372" i="1"/>
  <c r="G5481" i="1"/>
  <c r="G8287" i="1"/>
  <c r="G8207" i="1"/>
  <c r="G7313" i="1"/>
  <c r="G7859" i="1"/>
  <c r="G3313" i="1"/>
  <c r="G7166" i="1"/>
  <c r="G7102" i="1"/>
  <c r="G7038" i="1"/>
  <c r="G6974" i="1"/>
  <c r="G8038" i="1"/>
  <c r="G6846" i="1"/>
  <c r="G6782" i="1"/>
  <c r="G3299" i="1"/>
  <c r="G2548" i="1"/>
  <c r="G5934" i="1"/>
  <c r="G8230" i="1"/>
  <c r="G8154" i="1"/>
  <c r="G8086" i="1"/>
  <c r="G8018" i="1"/>
  <c r="G7954" i="1"/>
  <c r="G7882" i="1"/>
  <c r="G7834" i="1"/>
  <c r="G7802" i="1"/>
  <c r="G8340" i="1"/>
  <c r="G7734" i="1"/>
  <c r="G7702" i="1"/>
  <c r="G7670" i="1"/>
  <c r="G7638" i="1"/>
  <c r="G7606" i="1"/>
  <c r="G7574" i="1"/>
  <c r="G7542" i="1"/>
  <c r="G7510" i="1"/>
  <c r="G7478" i="1"/>
  <c r="G7446" i="1"/>
  <c r="G7414" i="1"/>
  <c r="G7382" i="1"/>
  <c r="G7350" i="1"/>
  <c r="G7318" i="1"/>
  <c r="G7281" i="1"/>
  <c r="G7217" i="1"/>
  <c r="G7153" i="1"/>
  <c r="G7089" i="1"/>
  <c r="G7025" i="1"/>
  <c r="G6961" i="1"/>
  <c r="G6897" i="1"/>
  <c r="G6833" i="1"/>
  <c r="G6131" i="1"/>
  <c r="G6705" i="1"/>
  <c r="G6644" i="1"/>
  <c r="G6580" i="1"/>
  <c r="G6516" i="1"/>
  <c r="G6452" i="1"/>
  <c r="G6358" i="1"/>
  <c r="G5624" i="1"/>
  <c r="G8226" i="1"/>
  <c r="G8170" i="1"/>
  <c r="G8110" i="1"/>
  <c r="G8054" i="1"/>
  <c r="G181" i="1"/>
  <c r="G7930" i="1"/>
  <c r="G7870" i="1"/>
  <c r="G7253" i="1"/>
  <c r="G1240" i="1"/>
  <c r="G7126" i="1"/>
  <c r="G7062" i="1"/>
  <c r="G6998" i="1"/>
  <c r="G6934" i="1"/>
  <c r="G6870" i="1"/>
  <c r="G8338" i="1"/>
  <c r="G6742" i="1"/>
  <c r="G6678" i="1"/>
  <c r="G6611" i="1"/>
  <c r="G6547" i="1"/>
  <c r="G6483" i="1"/>
  <c r="G6419" i="1"/>
  <c r="G6036" i="1"/>
  <c r="G8085" i="1"/>
  <c r="G8001" i="1"/>
  <c r="G2431" i="1"/>
  <c r="G8341" i="1"/>
  <c r="G7789" i="1"/>
  <c r="G7721" i="1"/>
  <c r="G7689" i="1"/>
  <c r="G7657" i="1"/>
  <c r="G7621" i="1"/>
  <c r="G6163" i="1"/>
  <c r="G7557" i="1"/>
  <c r="G7525" i="1"/>
  <c r="G7493" i="1"/>
  <c r="G7461" i="1"/>
  <c r="G7429" i="1"/>
  <c r="G7397" i="1"/>
  <c r="G7365" i="1"/>
  <c r="G7333" i="1"/>
  <c r="G7301" i="1"/>
  <c r="G7248" i="1"/>
  <c r="G7183" i="1"/>
  <c r="G7744" i="1"/>
  <c r="G7049" i="1"/>
  <c r="G6978" i="1"/>
  <c r="G7726" i="1"/>
  <c r="G6780" i="1"/>
  <c r="G6594" i="1"/>
  <c r="G6127" i="1"/>
  <c r="G8061" i="1"/>
  <c r="G7901" i="1"/>
  <c r="G7769" i="1"/>
  <c r="G7163" i="1"/>
  <c r="G6984" i="1"/>
  <c r="G3474" i="1"/>
  <c r="G6408" i="1"/>
  <c r="G7864" i="1"/>
  <c r="G7792" i="1"/>
  <c r="G7700" i="1"/>
  <c r="G7608" i="1"/>
  <c r="G7536" i="1"/>
  <c r="G7444" i="1"/>
  <c r="G7352" i="1"/>
  <c r="G7274" i="1"/>
  <c r="G7092" i="1"/>
  <c r="G6906" i="1"/>
  <c r="G6759" i="1"/>
  <c r="G6512" i="1"/>
  <c r="G1385" i="1"/>
  <c r="G6505" i="1"/>
  <c r="G6377" i="1"/>
  <c r="G45" i="1"/>
  <c r="G4321" i="1"/>
  <c r="G4885" i="1"/>
  <c r="G5851" i="1"/>
  <c r="G5923" i="1"/>
  <c r="G2399" i="1"/>
  <c r="G5688" i="1"/>
  <c r="G5738" i="1"/>
  <c r="G6095" i="1"/>
  <c r="G6070" i="1"/>
  <c r="G5558" i="1"/>
  <c r="G5046" i="1"/>
  <c r="G5571" i="1"/>
  <c r="G5059" i="1"/>
  <c r="G6142" i="1"/>
  <c r="G5045" i="1"/>
  <c r="G4300" i="1"/>
  <c r="G4289" i="1"/>
  <c r="G3671" i="1"/>
  <c r="G4403" i="1"/>
  <c r="G3933" i="1"/>
  <c r="G4758" i="1"/>
  <c r="G3123" i="1"/>
  <c r="G8612" i="1"/>
  <c r="G8548" i="1"/>
  <c r="G8484" i="1"/>
  <c r="G8420" i="1"/>
  <c r="G2671" i="1"/>
  <c r="G8293" i="1"/>
  <c r="G8197" i="1"/>
  <c r="G8072" i="1"/>
  <c r="G7944" i="1"/>
  <c r="G6886" i="1"/>
  <c r="G6352" i="1"/>
  <c r="G9045" i="1"/>
  <c r="G8623" i="1"/>
  <c r="G6535" i="1"/>
  <c r="G9328" i="1"/>
  <c r="G9264" i="1"/>
  <c r="G9200" i="1"/>
  <c r="G9136" i="1"/>
  <c r="G9072" i="1"/>
  <c r="G9008" i="1"/>
  <c r="G8944" i="1"/>
  <c r="G8880" i="1"/>
  <c r="G8816" i="1"/>
  <c r="G8752" i="1"/>
  <c r="G8688" i="1"/>
  <c r="G8624" i="1"/>
  <c r="G8560" i="1"/>
  <c r="G8496" i="1"/>
  <c r="G8432" i="1"/>
  <c r="G8368" i="1"/>
  <c r="G8300" i="1"/>
  <c r="G8217" i="1"/>
  <c r="G7269" i="1"/>
  <c r="G6726" i="1"/>
  <c r="G9327" i="1"/>
  <c r="G8975" i="1"/>
  <c r="G8616" i="1"/>
  <c r="G6191" i="1"/>
  <c r="G5344" i="1"/>
  <c r="G9316" i="1"/>
  <c r="G9321" i="1"/>
  <c r="G9257" i="1"/>
  <c r="G9193" i="1"/>
  <c r="G9129" i="1"/>
  <c r="G9065" i="1"/>
  <c r="G5112" i="1"/>
  <c r="G8937" i="1"/>
  <c r="G8873" i="1"/>
  <c r="G8809" i="1"/>
  <c r="G8745" i="1"/>
  <c r="G8681" i="1"/>
  <c r="G8617" i="1"/>
  <c r="G8553" i="1"/>
  <c r="G8489" i="1"/>
  <c r="G8425" i="1"/>
  <c r="G1310" i="1"/>
  <c r="G8152" i="1"/>
  <c r="G8020" i="1"/>
  <c r="G7181" i="1"/>
  <c r="G6669" i="1"/>
  <c r="G4554" i="1"/>
  <c r="G8275" i="1"/>
  <c r="G8223" i="1"/>
  <c r="G8171" i="1"/>
  <c r="G8119" i="1"/>
  <c r="G8071" i="1"/>
  <c r="G8027" i="1"/>
  <c r="G7995" i="1"/>
  <c r="G7963" i="1"/>
  <c r="G7931" i="1"/>
  <c r="G7899" i="1"/>
  <c r="G7867" i="1"/>
  <c r="G7831" i="1"/>
  <c r="G7799" i="1"/>
  <c r="G7767" i="1"/>
  <c r="G7735" i="1"/>
  <c r="G7703" i="1"/>
  <c r="G7671" i="1"/>
  <c r="G7639" i="1"/>
  <c r="G7607" i="1"/>
  <c r="G7575" i="1"/>
  <c r="G7543" i="1"/>
  <c r="G7511" i="1"/>
  <c r="G7479" i="1"/>
  <c r="G7447" i="1"/>
  <c r="G7415" i="1"/>
  <c r="G7383" i="1"/>
  <c r="G7351" i="1"/>
  <c r="G6825" i="1"/>
  <c r="G188" i="1"/>
  <c r="G2010" i="1"/>
  <c r="G7154" i="1"/>
  <c r="G7090" i="1"/>
  <c r="G7026" i="1"/>
  <c r="G6962" i="1"/>
  <c r="G6898" i="1"/>
  <c r="G6834" i="1"/>
  <c r="G6770" i="1"/>
  <c r="G6706" i="1"/>
  <c r="G6638" i="1"/>
  <c r="G6574" i="1"/>
  <c r="G6510" i="1"/>
  <c r="G462" i="1"/>
  <c r="G5779" i="1"/>
  <c r="G4896" i="1"/>
  <c r="G8279" i="1"/>
  <c r="G8199" i="1"/>
  <c r="G8111" i="1"/>
  <c r="G7286" i="1"/>
  <c r="G7222" i="1"/>
  <c r="G7160" i="1"/>
  <c r="G257" i="1"/>
  <c r="G7032" i="1"/>
  <c r="G6968" i="1"/>
  <c r="G3312" i="1"/>
  <c r="G6840" i="1"/>
  <c r="G6776" i="1"/>
  <c r="G6712" i="1"/>
  <c r="G6392" i="1"/>
  <c r="G5875" i="1"/>
  <c r="G8222" i="1"/>
  <c r="G8146" i="1"/>
  <c r="G8078" i="1"/>
  <c r="G8014" i="1"/>
  <c r="G7946" i="1"/>
  <c r="G7874" i="1"/>
  <c r="G7830" i="1"/>
  <c r="G7798" i="1"/>
  <c r="G7762" i="1"/>
  <c r="G7730" i="1"/>
  <c r="G4155" i="1"/>
  <c r="G7666" i="1"/>
  <c r="G7634" i="1"/>
  <c r="G7602" i="1"/>
  <c r="G7570" i="1"/>
  <c r="G7538" i="1"/>
  <c r="G7506" i="1"/>
  <c r="G7474" i="1"/>
  <c r="G7442" i="1"/>
  <c r="G7410" i="1"/>
  <c r="G7378" i="1"/>
  <c r="G7346" i="1"/>
  <c r="G7314" i="1"/>
  <c r="G7272" i="1"/>
  <c r="G7210" i="1"/>
  <c r="G7146" i="1"/>
  <c r="G7082" i="1"/>
  <c r="G8458" i="1"/>
  <c r="G6954" i="1"/>
  <c r="G6890" i="1"/>
  <c r="G6826" i="1"/>
  <c r="G6762" i="1"/>
  <c r="G6698" i="1"/>
  <c r="G6636" i="1"/>
  <c r="G6572" i="1"/>
  <c r="G6508" i="1"/>
  <c r="G6444" i="1"/>
  <c r="G6348" i="1"/>
  <c r="G5408" i="1"/>
  <c r="G8218" i="1"/>
  <c r="G8166" i="1"/>
  <c r="G8106" i="1"/>
  <c r="G4551" i="1"/>
  <c r="G7978" i="1"/>
  <c r="G7922" i="1"/>
  <c r="G1387" i="1"/>
  <c r="G7244" i="1"/>
  <c r="G7184" i="1"/>
  <c r="G7120" i="1"/>
  <c r="G7056" i="1"/>
  <c r="G6992" i="1"/>
  <c r="G5341" i="1"/>
  <c r="G6864" i="1"/>
  <c r="G6800" i="1"/>
  <c r="G6736" i="1"/>
  <c r="G6672" i="1"/>
  <c r="G6603" i="1"/>
  <c r="G6539" i="1"/>
  <c r="G7041" i="1"/>
  <c r="G6410" i="1"/>
  <c r="G5978" i="1"/>
  <c r="G8073" i="1"/>
  <c r="G7993" i="1"/>
  <c r="G7921" i="1"/>
  <c r="G7853" i="1"/>
  <c r="G7781" i="1"/>
  <c r="G7717" i="1"/>
  <c r="G7685" i="1"/>
  <c r="G7653" i="1"/>
  <c r="G7617" i="1"/>
  <c r="G7585" i="1"/>
  <c r="G7553" i="1"/>
  <c r="G7521" i="1"/>
  <c r="G7489" i="1"/>
  <c r="G7457" i="1"/>
  <c r="G7425" i="1"/>
  <c r="G7279" i="1"/>
  <c r="G7361" i="1"/>
  <c r="G7329" i="1"/>
  <c r="G7297" i="1"/>
  <c r="G7243" i="1"/>
  <c r="G7177" i="1"/>
  <c r="G7113" i="1"/>
  <c r="G6154" i="1"/>
  <c r="G6972" i="1"/>
  <c r="G6895" i="1"/>
  <c r="G4776" i="1"/>
  <c r="G6586" i="1"/>
  <c r="G1482" i="1"/>
  <c r="G8057" i="1"/>
  <c r="G7897" i="1"/>
  <c r="G7725" i="1"/>
  <c r="G7157" i="1"/>
  <c r="G6971" i="1"/>
  <c r="G6792" i="1"/>
  <c r="G9198" i="1"/>
  <c r="G7860" i="1"/>
  <c r="G7768" i="1"/>
  <c r="G7696" i="1"/>
  <c r="G7604" i="1"/>
  <c r="G7512" i="1"/>
  <c r="G7440" i="1"/>
  <c r="G7348" i="1"/>
  <c r="G7224" i="1"/>
  <c r="G7079" i="1"/>
  <c r="G6900" i="1"/>
  <c r="G1785" i="1"/>
  <c r="G6504" i="1"/>
  <c r="G6629" i="1"/>
  <c r="G5518" i="1"/>
  <c r="G6373" i="1"/>
  <c r="G6094" i="1"/>
  <c r="G6177" i="1"/>
  <c r="G6320" i="1"/>
  <c r="G5756" i="1"/>
  <c r="G5806" i="1"/>
  <c r="G6275" i="1"/>
  <c r="G5531" i="1"/>
  <c r="G5626" i="1"/>
  <c r="G2252" i="1"/>
  <c r="G6100" i="1"/>
  <c r="G5494" i="1"/>
  <c r="G4982" i="1"/>
  <c r="G5507" i="1"/>
  <c r="G4995" i="1"/>
  <c r="G6055" i="1"/>
  <c r="G4839" i="1"/>
  <c r="G3452" i="1"/>
  <c r="G5436" i="1"/>
  <c r="G2524" i="1"/>
  <c r="G4080" i="1"/>
  <c r="G2844" i="1"/>
  <c r="G3245" i="1"/>
  <c r="G2581" i="1"/>
  <c r="G8670" i="1"/>
  <c r="G8606" i="1"/>
  <c r="G8542" i="1"/>
  <c r="G8478" i="1"/>
  <c r="G8414" i="1"/>
  <c r="G6184" i="1"/>
  <c r="G8285" i="1"/>
  <c r="G8176" i="1"/>
  <c r="G8056" i="1"/>
  <c r="G7928" i="1"/>
  <c r="G6835" i="1"/>
  <c r="G296" i="1"/>
  <c r="G8994" i="1"/>
  <c r="G8578" i="1"/>
  <c r="G9361" i="1"/>
  <c r="G9322" i="1"/>
  <c r="G9258" i="1"/>
  <c r="G9194" i="1"/>
  <c r="G9130" i="1"/>
  <c r="G9066" i="1"/>
  <c r="G9002" i="1"/>
  <c r="G8938" i="1"/>
  <c r="G8874" i="1"/>
  <c r="G35" i="1"/>
  <c r="G8746" i="1"/>
  <c r="G8682" i="1"/>
  <c r="G2434" i="1"/>
  <c r="G8554" i="1"/>
  <c r="G8490" i="1"/>
  <c r="G8426" i="1"/>
  <c r="G8362" i="1"/>
  <c r="G8292" i="1"/>
  <c r="G8196" i="1"/>
  <c r="G2412" i="1"/>
  <c r="G6806" i="1"/>
  <c r="G9282" i="1"/>
  <c r="G8917" i="1"/>
  <c r="G8591" i="1"/>
  <c r="G8314" i="1"/>
  <c r="G7021" i="1"/>
  <c r="G9297" i="1"/>
  <c r="G2578" i="1"/>
  <c r="G9251" i="1"/>
  <c r="G9187" i="1"/>
  <c r="G9123" i="1"/>
  <c r="G9059" i="1"/>
  <c r="G8774" i="1"/>
  <c r="G8931" i="1"/>
  <c r="G8867" i="1"/>
  <c r="G8803" i="1"/>
  <c r="G8739" i="1"/>
  <c r="G8675" i="1"/>
  <c r="G1803" i="1"/>
  <c r="G2927" i="1"/>
  <c r="G8483" i="1"/>
  <c r="G8419" i="1"/>
  <c r="G8355" i="1"/>
  <c r="G8141" i="1"/>
  <c r="G7310" i="1"/>
  <c r="G7078" i="1"/>
  <c r="G6607" i="1"/>
  <c r="G3921" i="1"/>
  <c r="G8267" i="1"/>
  <c r="G8215" i="1"/>
  <c r="G8163" i="1"/>
  <c r="G8115" i="1"/>
  <c r="G8063" i="1"/>
  <c r="G8023" i="1"/>
  <c r="G7991" i="1"/>
  <c r="G7959" i="1"/>
  <c r="G7927" i="1"/>
  <c r="G7895" i="1"/>
  <c r="G7863" i="1"/>
  <c r="G7827" i="1"/>
  <c r="G7795" i="1"/>
  <c r="G7763" i="1"/>
  <c r="G7731" i="1"/>
  <c r="G7699" i="1"/>
  <c r="G6581" i="1"/>
  <c r="G7635" i="1"/>
  <c r="G7603" i="1"/>
  <c r="G7571" i="1"/>
  <c r="G7539" i="1"/>
  <c r="G7507" i="1"/>
  <c r="G7475" i="1"/>
  <c r="G7443" i="1"/>
  <c r="G7411" i="1"/>
  <c r="G7379" i="1"/>
  <c r="G7347" i="1"/>
  <c r="G7315" i="1"/>
  <c r="G4796" i="1"/>
  <c r="G7212" i="1"/>
  <c r="G7148" i="1"/>
  <c r="G4790" i="1"/>
  <c r="G7020" i="1"/>
  <c r="G6956" i="1"/>
  <c r="G6892" i="1"/>
  <c r="G1238" i="1"/>
  <c r="G6764" i="1"/>
  <c r="G6700" i="1"/>
  <c r="G6630" i="1"/>
  <c r="G6566" i="1"/>
  <c r="G2555" i="1"/>
  <c r="G6438" i="1"/>
  <c r="G6169" i="1"/>
  <c r="G6612" i="1"/>
  <c r="G8271" i="1"/>
  <c r="G8187" i="1"/>
  <c r="G8099" i="1"/>
  <c r="G7277" i="1"/>
  <c r="G7211" i="1"/>
  <c r="G7147" i="1"/>
  <c r="G7083" i="1"/>
  <c r="G7019" i="1"/>
  <c r="G6955" i="1"/>
  <c r="G2110" i="1"/>
  <c r="G6827" i="1"/>
  <c r="G6763" i="1"/>
  <c r="G6699" i="1"/>
  <c r="G3054" i="1"/>
  <c r="G5633" i="1"/>
  <c r="G3748" i="1"/>
  <c r="G8138" i="1"/>
  <c r="G8070" i="1"/>
  <c r="G8006" i="1"/>
  <c r="G7934" i="1"/>
  <c r="G7866" i="1"/>
  <c r="G7826" i="1"/>
  <c r="G7794" i="1"/>
  <c r="G7758" i="1"/>
  <c r="G4161" i="1"/>
  <c r="G7694" i="1"/>
  <c r="G2017" i="1"/>
  <c r="G7777" i="1"/>
  <c r="G8760" i="1"/>
  <c r="G7566" i="1"/>
  <c r="G7534" i="1"/>
  <c r="G7502" i="1"/>
  <c r="G5818" i="1"/>
  <c r="G7438" i="1"/>
  <c r="G7406" i="1"/>
  <c r="G7374" i="1"/>
  <c r="G7342" i="1"/>
  <c r="G7278" i="1"/>
  <c r="G7267" i="1"/>
  <c r="G7204" i="1"/>
  <c r="G7140" i="1"/>
  <c r="G7076" i="1"/>
  <c r="G7012" i="1"/>
  <c r="G6948" i="1"/>
  <c r="G6884" i="1"/>
  <c r="G6820" i="1"/>
  <c r="G6756" i="1"/>
  <c r="G2780" i="1"/>
  <c r="G6628" i="1"/>
  <c r="G6564" i="1"/>
  <c r="G1990" i="1"/>
  <c r="G5324" i="1"/>
  <c r="G2906" i="1"/>
  <c r="G5115" i="1"/>
  <c r="G8210" i="1"/>
  <c r="G8158" i="1"/>
  <c r="G8098" i="1"/>
  <c r="G8034" i="1"/>
  <c r="G3339" i="1"/>
  <c r="G7918" i="1"/>
  <c r="G7854" i="1"/>
  <c r="G7239" i="1"/>
  <c r="G7171" i="1"/>
  <c r="G7107" i="1"/>
  <c r="G7043" i="1"/>
  <c r="G252" i="1"/>
  <c r="G6915" i="1"/>
  <c r="G6851" i="1"/>
  <c r="G6787" i="1"/>
  <c r="G6723" i="1"/>
  <c r="G6659" i="1"/>
  <c r="G6595" i="1"/>
  <c r="G6531" i="1"/>
  <c r="G6467" i="1"/>
  <c r="G6400" i="1"/>
  <c r="G5503" i="1"/>
  <c r="G8065" i="1"/>
  <c r="G7985" i="1"/>
  <c r="G7913" i="1"/>
  <c r="G7841" i="1"/>
  <c r="G7773" i="1"/>
  <c r="G7713" i="1"/>
  <c r="G7790" i="1"/>
  <c r="G7649" i="1"/>
  <c r="G7613" i="1"/>
  <c r="G7581" i="1"/>
  <c r="G7549" i="1"/>
  <c r="G285" i="1"/>
  <c r="G1196" i="1"/>
  <c r="G7453" i="1"/>
  <c r="G7421" i="1"/>
  <c r="G7389" i="1"/>
  <c r="G7357" i="1"/>
  <c r="G7325" i="1"/>
  <c r="G7293" i="1"/>
  <c r="G7234" i="1"/>
  <c r="G4149" i="1"/>
  <c r="G7106" i="1"/>
  <c r="G7036" i="1"/>
  <c r="G6959" i="1"/>
  <c r="G6857" i="1"/>
  <c r="G9212" i="1"/>
  <c r="G6578" i="1"/>
  <c r="G6366" i="1"/>
  <c r="G8017" i="1"/>
  <c r="G7889" i="1"/>
  <c r="G7625" i="1"/>
  <c r="G195" i="1"/>
  <c r="G6965" i="1"/>
  <c r="G6779" i="1"/>
  <c r="G5905" i="1"/>
  <c r="G7856" i="1"/>
  <c r="G7764" i="1"/>
  <c r="G7672" i="1"/>
  <c r="G2416" i="1"/>
  <c r="G7508" i="1"/>
  <c r="G7416" i="1"/>
  <c r="G7344" i="1"/>
  <c r="G7219" i="1"/>
  <c r="G7034" i="1"/>
  <c r="G6887" i="1"/>
  <c r="G6708" i="1"/>
  <c r="G6448" i="1"/>
  <c r="G6601" i="1"/>
  <c r="G2551" i="1"/>
  <c r="G6345" i="1"/>
  <c r="G6013" i="1"/>
  <c r="G6063" i="1"/>
  <c r="G6288" i="1"/>
  <c r="G862" i="1"/>
  <c r="G5725" i="1"/>
  <c r="G6243" i="1"/>
  <c r="G5019" i="1"/>
  <c r="G5088" i="1"/>
  <c r="G5891" i="1"/>
  <c r="G5942" i="1"/>
  <c r="G5430" i="1"/>
  <c r="G4918" i="1"/>
  <c r="G5443" i="1"/>
  <c r="G4931" i="1"/>
  <c r="G5959" i="1"/>
  <c r="G2642" i="1"/>
  <c r="G4114" i="1"/>
  <c r="G5180" i="1"/>
  <c r="G3651" i="1"/>
  <c r="G4349" i="1"/>
  <c r="G4068" i="1"/>
  <c r="G3826" i="1"/>
  <c r="G3049" i="1"/>
  <c r="G6277" i="1"/>
  <c r="G6245" i="1"/>
  <c r="G6187" i="1"/>
  <c r="G6086" i="1"/>
  <c r="G3271" i="1"/>
  <c r="G5897" i="1"/>
  <c r="G5787" i="1"/>
  <c r="G5692" i="1"/>
  <c r="G5513" i="1"/>
  <c r="G5001" i="1"/>
  <c r="G6232" i="1"/>
  <c r="G6168" i="1"/>
  <c r="G6057" i="1"/>
  <c r="G5947" i="1"/>
  <c r="G5852" i="1"/>
  <c r="G5734" i="1"/>
  <c r="G5649" i="1"/>
  <c r="G5289" i="1"/>
  <c r="G6737" i="1"/>
  <c r="G6316" i="1"/>
  <c r="G2656" i="1"/>
  <c r="G6252" i="1"/>
  <c r="G6204" i="1"/>
  <c r="G6144" i="1"/>
  <c r="G6034" i="1"/>
  <c r="G5953" i="1"/>
  <c r="G5843" i="1"/>
  <c r="G5748" i="1"/>
  <c r="G5629" i="1"/>
  <c r="G5321" i="1"/>
  <c r="G4835" i="1"/>
  <c r="G6199" i="1"/>
  <c r="G7245" i="1"/>
  <c r="G6011" i="1"/>
  <c r="G5916" i="1"/>
  <c r="G5798" i="1"/>
  <c r="G5704" i="1"/>
  <c r="G5426" i="1"/>
  <c r="G4914" i="1"/>
  <c r="G6399" i="1"/>
  <c r="G6367" i="1"/>
  <c r="G6335" i="1"/>
  <c r="G6303" i="1"/>
  <c r="G6772" i="1"/>
  <c r="G6239" i="1"/>
  <c r="G6180" i="1"/>
  <c r="G6083" i="1"/>
  <c r="G5966" i="1"/>
  <c r="G5885" i="1"/>
  <c r="G5775" i="1"/>
  <c r="G5681" i="1"/>
  <c r="G5458" i="1"/>
  <c r="G4946" i="1"/>
  <c r="G6207" i="1"/>
  <c r="G6126" i="1"/>
  <c r="G6045" i="1"/>
  <c r="G1375" i="1"/>
  <c r="G5841" i="1"/>
  <c r="G5731" i="1"/>
  <c r="G5563" i="1"/>
  <c r="G5051" i="1"/>
  <c r="G4529" i="1"/>
  <c r="G6306" i="1"/>
  <c r="G6274" i="1"/>
  <c r="G4138" i="1"/>
  <c r="G6118" i="1"/>
  <c r="G6089" i="1"/>
  <c r="G5979" i="1"/>
  <c r="G5884" i="1"/>
  <c r="G5766" i="1"/>
  <c r="G5670" i="1"/>
  <c r="G5339" i="1"/>
  <c r="G4595" i="1"/>
  <c r="G6125" i="1"/>
  <c r="G180" i="1"/>
  <c r="G5997" i="1"/>
  <c r="G5933" i="1"/>
  <c r="G5869" i="1"/>
  <c r="G5805" i="1"/>
  <c r="G5741" i="1"/>
  <c r="G5677" i="1"/>
  <c r="G5613" i="1"/>
  <c r="G5549" i="1"/>
  <c r="G6371" i="1"/>
  <c r="G5421" i="1"/>
  <c r="G8021" i="1"/>
  <c r="G3447" i="1"/>
  <c r="G5229" i="1"/>
  <c r="G6498" i="1"/>
  <c r="G5101" i="1"/>
  <c r="G5037" i="1"/>
  <c r="G4973" i="1"/>
  <c r="G4909" i="1"/>
  <c r="G4828" i="1"/>
  <c r="G4760" i="1"/>
  <c r="G4679" i="1"/>
  <c r="G4546" i="1"/>
  <c r="G3907" i="1"/>
  <c r="G3666" i="1"/>
  <c r="G5498" i="1"/>
  <c r="G4522" i="1"/>
  <c r="G5370" i="1"/>
  <c r="G5306" i="1"/>
  <c r="G5242" i="1"/>
  <c r="G5178" i="1"/>
  <c r="G5114" i="1"/>
  <c r="G5050" i="1"/>
  <c r="G4986" i="1"/>
  <c r="G4922" i="1"/>
  <c r="G4873" i="1"/>
  <c r="G4821" i="1"/>
  <c r="G5261" i="1"/>
  <c r="G1640" i="1"/>
  <c r="G4396" i="1"/>
  <c r="G6133" i="1"/>
  <c r="G6037" i="1"/>
  <c r="G5941" i="1"/>
  <c r="G5813" i="1"/>
  <c r="G8029" i="1"/>
  <c r="G5543" i="1"/>
  <c r="G5365" i="1"/>
  <c r="G5191" i="1"/>
  <c r="G5031" i="1"/>
  <c r="G4826" i="1"/>
  <c r="G4348" i="1"/>
  <c r="G483" i="1"/>
  <c r="G1372" i="1"/>
  <c r="G5401" i="1"/>
  <c r="G5145" i="1"/>
  <c r="G4893" i="1"/>
  <c r="G4214" i="1"/>
  <c r="G2245" i="1"/>
  <c r="G5094" i="1"/>
  <c r="G4812" i="1"/>
  <c r="G9169" i="1"/>
  <c r="G5331" i="1"/>
  <c r="G5075" i="1"/>
  <c r="G4843" i="1"/>
  <c r="G3336" i="1"/>
  <c r="G5422" i="1"/>
  <c r="G5166" i="1"/>
  <c r="G4910" i="1"/>
  <c r="G6069" i="1"/>
  <c r="G816" i="1"/>
  <c r="G4557" i="1"/>
  <c r="G4347" i="1"/>
  <c r="G3324" i="1"/>
  <c r="G4272" i="1"/>
  <c r="G6719" i="1"/>
  <c r="G761" i="1"/>
  <c r="G1575" i="1"/>
  <c r="G3898" i="1"/>
  <c r="G4340" i="1"/>
  <c r="G3658" i="1"/>
  <c r="G4387" i="1"/>
  <c r="G4008" i="1"/>
  <c r="G4333" i="1"/>
  <c r="G2074" i="1"/>
  <c r="G4370" i="1"/>
  <c r="G3795" i="1"/>
  <c r="G3928" i="1"/>
  <c r="G3233" i="1"/>
  <c r="G3912" i="1"/>
  <c r="G3221" i="1"/>
  <c r="G4042" i="1"/>
  <c r="G6312" i="1"/>
  <c r="G4019" i="1"/>
  <c r="G3617" i="1"/>
  <c r="G3880" i="1"/>
  <c r="G206" i="1"/>
  <c r="G3864" i="1"/>
  <c r="G3594" i="1"/>
  <c r="G3785" i="1"/>
  <c r="G3306" i="1"/>
  <c r="G3195" i="1"/>
  <c r="G3943" i="1"/>
  <c r="G3993" i="1"/>
  <c r="G2641" i="1"/>
  <c r="G8175" i="1"/>
  <c r="G2481" i="1"/>
  <c r="G2649" i="1"/>
  <c r="G4784" i="1"/>
  <c r="G1491" i="1"/>
  <c r="G6761" i="1"/>
  <c r="G6697" i="1"/>
  <c r="G912" i="1"/>
  <c r="G6570" i="1"/>
  <c r="G6506" i="1"/>
  <c r="G6442" i="1"/>
  <c r="G6224" i="1"/>
  <c r="G5042" i="1"/>
  <c r="G6179" i="1"/>
  <c r="G7997" i="1"/>
  <c r="G7941" i="1"/>
  <c r="G796" i="1"/>
  <c r="G7821" i="1"/>
  <c r="G7761" i="1"/>
  <c r="G6824" i="1"/>
  <c r="G7214" i="1"/>
  <c r="G7150" i="1"/>
  <c r="G3072" i="1"/>
  <c r="G7022" i="1"/>
  <c r="G6958" i="1"/>
  <c r="G6894" i="1"/>
  <c r="G6552" i="1"/>
  <c r="G9057" i="1"/>
  <c r="G6702" i="1"/>
  <c r="G6376" i="1"/>
  <c r="G5291" i="1"/>
  <c r="G7884" i="1"/>
  <c r="G7852" i="1"/>
  <c r="G7820" i="1"/>
  <c r="G7788" i="1"/>
  <c r="G7756" i="1"/>
  <c r="G7724" i="1"/>
  <c r="G7692" i="1"/>
  <c r="G7660" i="1"/>
  <c r="G7628" i="1"/>
  <c r="G7596" i="1"/>
  <c r="G7564" i="1"/>
  <c r="G7532" i="1"/>
  <c r="G7500" i="1"/>
  <c r="G7468" i="1"/>
  <c r="G7436" i="1"/>
  <c r="G7404" i="1"/>
  <c r="G7372" i="1"/>
  <c r="G7340" i="1"/>
  <c r="G7308" i="1"/>
  <c r="G7265" i="1"/>
  <c r="G7201" i="1"/>
  <c r="G874" i="1"/>
  <c r="G7073" i="1"/>
  <c r="G7009" i="1"/>
  <c r="G6945" i="1"/>
  <c r="G6881" i="1"/>
  <c r="G6817" i="1"/>
  <c r="G6753" i="1"/>
  <c r="G6689" i="1"/>
  <c r="G6624" i="1"/>
  <c r="G6560" i="1"/>
  <c r="G6496" i="1"/>
  <c r="G6432" i="1"/>
  <c r="G6215" i="1"/>
  <c r="G6657" i="1"/>
  <c r="G6625" i="1"/>
  <c r="G3063" i="1"/>
  <c r="G6561" i="1"/>
  <c r="G7707" i="1"/>
  <c r="G6497" i="1"/>
  <c r="G1045" i="1"/>
  <c r="G6433" i="1"/>
  <c r="G6401" i="1"/>
  <c r="G6369" i="1"/>
  <c r="G6337" i="1"/>
  <c r="G6305" i="1"/>
  <c r="G6121" i="1"/>
  <c r="G6241" i="1"/>
  <c r="G6182" i="1"/>
  <c r="G3680" i="1"/>
  <c r="G4315" i="1"/>
  <c r="G5889" i="1"/>
  <c r="G2890" i="1"/>
  <c r="G5684" i="1"/>
  <c r="G5440" i="1"/>
  <c r="G4928" i="1"/>
  <c r="G2258" i="1"/>
  <c r="G6130" i="1"/>
  <c r="G6049" i="1"/>
  <c r="G5939" i="1"/>
  <c r="G5844" i="1"/>
  <c r="G5728" i="1"/>
  <c r="G5640" i="1"/>
  <c r="G5216" i="1"/>
  <c r="G4563" i="1"/>
  <c r="G6775" i="1"/>
  <c r="G6280" i="1"/>
  <c r="G6248" i="1"/>
  <c r="G6195" i="1"/>
  <c r="G6136" i="1"/>
  <c r="G6026" i="1"/>
  <c r="G5946" i="1"/>
  <c r="G5829" i="1"/>
  <c r="G2766" i="1"/>
  <c r="G5619" i="1"/>
  <c r="G3237" i="1"/>
  <c r="G6079" i="1"/>
  <c r="G3464" i="1"/>
  <c r="G6113" i="1"/>
  <c r="G6003" i="1"/>
  <c r="G5908" i="1"/>
  <c r="G5792" i="1"/>
  <c r="G5682" i="1"/>
  <c r="G5353" i="1"/>
  <c r="G5755" i="1"/>
  <c r="G6395" i="1"/>
  <c r="G6363" i="1"/>
  <c r="G6331" i="1"/>
  <c r="G6299" i="1"/>
  <c r="G6267" i="1"/>
  <c r="G6235" i="1"/>
  <c r="G7266" i="1"/>
  <c r="G6076" i="1"/>
  <c r="G5958" i="1"/>
  <c r="G1594" i="1"/>
  <c r="G5769" i="1"/>
  <c r="G7223" i="1"/>
  <c r="G630" i="1"/>
  <c r="G4869" i="1"/>
  <c r="G6386" i="1"/>
  <c r="G179" i="1"/>
  <c r="G6024" i="1"/>
  <c r="G5929" i="1"/>
  <c r="G5819" i="1"/>
  <c r="G5724" i="1"/>
  <c r="G5490" i="1"/>
  <c r="G4978" i="1"/>
  <c r="G6334" i="1"/>
  <c r="G6302" i="1"/>
  <c r="G6270" i="1"/>
  <c r="G6238" i="1"/>
  <c r="G6174" i="1"/>
  <c r="G6081" i="1"/>
  <c r="G5971" i="1"/>
  <c r="G5876" i="1"/>
  <c r="G1188" i="1"/>
  <c r="G1235" i="1"/>
  <c r="G5266" i="1"/>
  <c r="G3702" i="1"/>
  <c r="G6116" i="1"/>
  <c r="G6052" i="1"/>
  <c r="G5988" i="1"/>
  <c r="G5924" i="1"/>
  <c r="G5860" i="1"/>
  <c r="G5796" i="1"/>
  <c r="G5732" i="1"/>
  <c r="G5668" i="1"/>
  <c r="G820" i="1"/>
  <c r="G5540" i="1"/>
  <c r="G5476" i="1"/>
  <c r="G2883" i="1"/>
  <c r="G5348" i="1"/>
  <c r="G5284" i="1"/>
  <c r="G5220" i="1"/>
  <c r="G5156" i="1"/>
  <c r="G5092" i="1"/>
  <c r="G963" i="1"/>
  <c r="G4964" i="1"/>
  <c r="G4900" i="1"/>
  <c r="G4815" i="1"/>
  <c r="G7598" i="1"/>
  <c r="G4658" i="1"/>
  <c r="G2391" i="1"/>
  <c r="G5617" i="1"/>
  <c r="G5553" i="1"/>
  <c r="G5489" i="1"/>
  <c r="G5425" i="1"/>
  <c r="G1967" i="1"/>
  <c r="G5297" i="1"/>
  <c r="G5233" i="1"/>
  <c r="G5169" i="1"/>
  <c r="G5105" i="1"/>
  <c r="G5041" i="1"/>
  <c r="G4977" i="1"/>
  <c r="G4913" i="1"/>
  <c r="G4868" i="1"/>
  <c r="G4814" i="1"/>
  <c r="G4751" i="1"/>
  <c r="G9185" i="1"/>
  <c r="G509" i="1"/>
  <c r="G6119" i="1"/>
  <c r="G6028" i="1"/>
  <c r="G5927" i="1"/>
  <c r="G6383" i="1"/>
  <c r="G5671" i="1"/>
  <c r="G5511" i="1"/>
  <c r="G5351" i="1"/>
  <c r="G8848" i="1"/>
  <c r="G4999" i="1"/>
  <c r="G4807" i="1"/>
  <c r="G5018" i="1"/>
  <c r="G5867" i="1"/>
  <c r="G5611" i="1"/>
  <c r="G5355" i="1"/>
  <c r="G5099" i="1"/>
  <c r="G4861" i="1"/>
  <c r="G5556" i="1"/>
  <c r="G8310" i="1"/>
  <c r="G5044" i="1"/>
  <c r="G4764" i="1"/>
  <c r="G5764" i="1"/>
  <c r="G5281" i="1"/>
  <c r="G5025" i="1"/>
  <c r="G4798" i="1"/>
  <c r="G5628" i="1"/>
  <c r="G5372" i="1"/>
  <c r="G5116" i="1"/>
  <c r="G4836" i="1"/>
  <c r="G3965" i="1"/>
  <c r="G4661" i="1"/>
  <c r="G4533" i="1"/>
  <c r="G4299" i="1"/>
  <c r="G4472" i="1"/>
  <c r="G4224" i="1"/>
  <c r="G5257" i="1"/>
  <c r="G4540" i="1"/>
  <c r="G718" i="1"/>
  <c r="G3663" i="1"/>
  <c r="G4292" i="1"/>
  <c r="G4555" i="1"/>
  <c r="G4339" i="1"/>
  <c r="G3715" i="1"/>
  <c r="G4285" i="1"/>
  <c r="G8656" i="1"/>
  <c r="G4322" i="1"/>
  <c r="G3373" i="1"/>
  <c r="G3848" i="1"/>
  <c r="G4153" i="1"/>
  <c r="G3831" i="1"/>
  <c r="G5691" i="1"/>
  <c r="G3983" i="1"/>
  <c r="G3509" i="1"/>
  <c r="G3939" i="1"/>
  <c r="G3483" i="1"/>
  <c r="G3799" i="1"/>
  <c r="G4137" i="1"/>
  <c r="G3784" i="1"/>
  <c r="G4064" i="1"/>
  <c r="G3712" i="1"/>
  <c r="G5189" i="1"/>
  <c r="G2881" i="1"/>
  <c r="G3751" i="1"/>
  <c r="G3801" i="1"/>
  <c r="G3253" i="1"/>
  <c r="G3094" i="1"/>
  <c r="G283" i="1"/>
  <c r="G2419" i="1"/>
  <c r="G7074" i="1"/>
  <c r="G7010" i="1"/>
  <c r="G6946" i="1"/>
  <c r="G6882" i="1"/>
  <c r="G6818" i="1"/>
  <c r="G3916" i="1"/>
  <c r="G3719" i="1"/>
  <c r="G6626" i="1"/>
  <c r="G6562" i="1"/>
  <c r="G3910" i="1"/>
  <c r="G6434" i="1"/>
  <c r="G5509" i="1"/>
  <c r="G4670" i="1"/>
  <c r="G8045" i="1"/>
  <c r="G7300" i="1"/>
  <c r="G7933" i="1"/>
  <c r="G7873" i="1"/>
  <c r="G7813" i="1"/>
  <c r="G7753" i="1"/>
  <c r="G7270" i="1"/>
  <c r="G7208" i="1"/>
  <c r="G7144" i="1"/>
  <c r="G7080" i="1"/>
  <c r="G7016" i="1"/>
  <c r="G6952" i="1"/>
  <c r="G2108" i="1"/>
  <c r="G6143" i="1"/>
  <c r="G6760" i="1"/>
  <c r="G6696" i="1"/>
  <c r="G6354" i="1"/>
  <c r="G5298" i="1"/>
  <c r="G7880" i="1"/>
  <c r="G7848" i="1"/>
  <c r="G7816" i="1"/>
  <c r="G7784" i="1"/>
  <c r="G7752" i="1"/>
  <c r="G7720" i="1"/>
  <c r="G4539" i="1"/>
  <c r="G7656" i="1"/>
  <c r="G1063" i="1"/>
  <c r="G7592" i="1"/>
  <c r="G3334" i="1"/>
  <c r="G7284" i="1"/>
  <c r="G3741" i="1"/>
  <c r="G7464" i="1"/>
  <c r="G7432" i="1"/>
  <c r="G7400" i="1"/>
  <c r="G7368" i="1"/>
  <c r="G7336" i="1"/>
  <c r="G7304" i="1"/>
  <c r="G7256" i="1"/>
  <c r="G7194" i="1"/>
  <c r="G7130" i="1"/>
  <c r="G7066" i="1"/>
  <c r="G7739" i="1"/>
  <c r="G6938" i="1"/>
  <c r="G6874" i="1"/>
  <c r="G6810" i="1"/>
  <c r="G6746" i="1"/>
  <c r="G6682" i="1"/>
  <c r="G6616" i="1"/>
  <c r="G426" i="1"/>
  <c r="G5517" i="1"/>
  <c r="G6424" i="1"/>
  <c r="G6178" i="1"/>
  <c r="G6653" i="1"/>
  <c r="G1381" i="1"/>
  <c r="G6589" i="1"/>
  <c r="G6557" i="1"/>
  <c r="G6525" i="1"/>
  <c r="G6493" i="1"/>
  <c r="G6461" i="1"/>
  <c r="G6429" i="1"/>
  <c r="G6397" i="1"/>
  <c r="G6365" i="1"/>
  <c r="G6333" i="1"/>
  <c r="G6301" i="1"/>
  <c r="G5020" i="1"/>
  <c r="G6237" i="1"/>
  <c r="G6173" i="1"/>
  <c r="G6072" i="1"/>
  <c r="G5962" i="1"/>
  <c r="G5882" i="1"/>
  <c r="G3456" i="1"/>
  <c r="G5659" i="1"/>
  <c r="G5403" i="1"/>
  <c r="G4890" i="1"/>
  <c r="G6218" i="1"/>
  <c r="G6122" i="1"/>
  <c r="G6042" i="1"/>
  <c r="G5925" i="1"/>
  <c r="G5815" i="1"/>
  <c r="G5720" i="1"/>
  <c r="G5620" i="1"/>
  <c r="G5179" i="1"/>
  <c r="G6340" i="1"/>
  <c r="G6308" i="1"/>
  <c r="G6276" i="1"/>
  <c r="G6244" i="1"/>
  <c r="G6190" i="1"/>
  <c r="G6129" i="1"/>
  <c r="G6019" i="1"/>
  <c r="G5902" i="1"/>
  <c r="G5821" i="1"/>
  <c r="G5711" i="1"/>
  <c r="G5606" i="1"/>
  <c r="G5211" i="1"/>
  <c r="G4638" i="1"/>
  <c r="G6185" i="1"/>
  <c r="G6106" i="1"/>
  <c r="G5989" i="1"/>
  <c r="G6522" i="1"/>
  <c r="G3268" i="1"/>
  <c r="G5008" i="1"/>
  <c r="G5280" i="1"/>
  <c r="G4829" i="1"/>
  <c r="G2267" i="1"/>
  <c r="G5782" i="1"/>
  <c r="G6327" i="1"/>
  <c r="G6295" i="1"/>
  <c r="G6263" i="1"/>
  <c r="G5516" i="1"/>
  <c r="G6166" i="1"/>
  <c r="G6068" i="1"/>
  <c r="G6769" i="1"/>
  <c r="G5842" i="1"/>
  <c r="G5761" i="1"/>
  <c r="G5664" i="1"/>
  <c r="G5312" i="1"/>
  <c r="G4822" i="1"/>
  <c r="G6193" i="1"/>
  <c r="G1652" i="1"/>
  <c r="G6002" i="1"/>
  <c r="G5300" i="1"/>
  <c r="G5811" i="1"/>
  <c r="G5716" i="1"/>
  <c r="G5417" i="1"/>
  <c r="G4905" i="1"/>
  <c r="G6330" i="1"/>
  <c r="G6298" i="1"/>
  <c r="G6266" i="1"/>
  <c r="G6229" i="1"/>
  <c r="G6165" i="1"/>
  <c r="G6074" i="1"/>
  <c r="G5957" i="1"/>
  <c r="G5847" i="1"/>
  <c r="G7240" i="1"/>
  <c r="G5652" i="1"/>
  <c r="G5193" i="1"/>
  <c r="G6160" i="1"/>
  <c r="G6111" i="1"/>
  <c r="G6047" i="1"/>
  <c r="G5983" i="1"/>
  <c r="G5919" i="1"/>
  <c r="G5855" i="1"/>
  <c r="G5791" i="1"/>
  <c r="G5727" i="1"/>
  <c r="G5663" i="1"/>
  <c r="G5599" i="1"/>
  <c r="G5535" i="1"/>
  <c r="G5471" i="1"/>
  <c r="G5407" i="1"/>
  <c r="G1949" i="1"/>
  <c r="G5279" i="1"/>
  <c r="G5215" i="1"/>
  <c r="G5151" i="1"/>
  <c r="G5087" i="1"/>
  <c r="G5023" i="1"/>
  <c r="G1036" i="1"/>
  <c r="G4895" i="1"/>
  <c r="G4809" i="1"/>
  <c r="G4744" i="1"/>
  <c r="G4647" i="1"/>
  <c r="G4444" i="1"/>
  <c r="G5007" i="1"/>
  <c r="G5544" i="1"/>
  <c r="G1781" i="1"/>
  <c r="G2764" i="1"/>
  <c r="G5352" i="1"/>
  <c r="G5288" i="1"/>
  <c r="G5224" i="1"/>
  <c r="G7190" i="1"/>
  <c r="G5096" i="1"/>
  <c r="G5032" i="1"/>
  <c r="G4968" i="1"/>
  <c r="G4904" i="1"/>
  <c r="G4502" i="1"/>
  <c r="G4808" i="1"/>
  <c r="G4743" i="1"/>
  <c r="G4646" i="1"/>
  <c r="G4268" i="1"/>
  <c r="G6101" i="1"/>
  <c r="G6023" i="1"/>
  <c r="G3459" i="1"/>
  <c r="G5781" i="1"/>
  <c r="G5653" i="1"/>
  <c r="G5493" i="1"/>
  <c r="G5319" i="1"/>
  <c r="G5159" i="1"/>
  <c r="G8451" i="1"/>
  <c r="G4774" i="1"/>
  <c r="G6105" i="1"/>
  <c r="G5849" i="1"/>
  <c r="G5593" i="1"/>
  <c r="G5337" i="1"/>
  <c r="G5081" i="1"/>
  <c r="G4850" i="1"/>
  <c r="G4992" i="1"/>
  <c r="G5286" i="1"/>
  <c r="G5030" i="1"/>
  <c r="G4748" i="1"/>
  <c r="G6754" i="1"/>
  <c r="G5267" i="1"/>
  <c r="G5011" i="1"/>
  <c r="G4779" i="1"/>
  <c r="G5614" i="1"/>
  <c r="G5358" i="1"/>
  <c r="G1371" i="1"/>
  <c r="G1773" i="1"/>
  <c r="G3142" i="1"/>
  <c r="G4653" i="1"/>
  <c r="G4525" i="1"/>
  <c r="G4283" i="1"/>
  <c r="G6480" i="1"/>
  <c r="G4206" i="1"/>
  <c r="G4660" i="1"/>
  <c r="G7989" i="1"/>
  <c r="G4298" i="1"/>
  <c r="G4277" i="1"/>
  <c r="G4276" i="1"/>
  <c r="G4547" i="1"/>
  <c r="G4323" i="1"/>
  <c r="G3515" i="1"/>
  <c r="G4269" i="1"/>
  <c r="G4534" i="1"/>
  <c r="G4306" i="1"/>
  <c r="G5239" i="1"/>
  <c r="G3811" i="1"/>
  <c r="G4139" i="1"/>
  <c r="G3175" i="1"/>
  <c r="G4205" i="1"/>
  <c r="G3962" i="1"/>
  <c r="G3460" i="1"/>
  <c r="G3924" i="1"/>
  <c r="G3258" i="1"/>
  <c r="G3777" i="1"/>
  <c r="G4123" i="1"/>
  <c r="G3747" i="1"/>
  <c r="G4050" i="1"/>
  <c r="G3698" i="1"/>
  <c r="G6693" i="1"/>
  <c r="G2511" i="1"/>
  <c r="G8804" i="1"/>
  <c r="G3737" i="1"/>
  <c r="G3620" i="1"/>
  <c r="G3051" i="1"/>
  <c r="G4430" i="1"/>
  <c r="G1702" i="1"/>
  <c r="G6876" i="1"/>
  <c r="G6812" i="1"/>
  <c r="G6748" i="1"/>
  <c r="G6684" i="1"/>
  <c r="G2001" i="1"/>
  <c r="G583" i="1"/>
  <c r="G6490" i="1"/>
  <c r="G6426" i="1"/>
  <c r="G5912" i="1"/>
  <c r="G8089" i="1"/>
  <c r="G8037" i="1"/>
  <c r="G7981" i="1"/>
  <c r="G7925" i="1"/>
  <c r="G7865" i="1"/>
  <c r="G7805" i="1"/>
  <c r="G3742" i="1"/>
  <c r="G7261" i="1"/>
  <c r="G7195" i="1"/>
  <c r="G7131" i="1"/>
  <c r="G7067" i="1"/>
  <c r="G7054" i="1"/>
  <c r="G6394" i="1"/>
  <c r="G6875" i="1"/>
  <c r="G6811" i="1"/>
  <c r="G6747" i="1"/>
  <c r="G6683" i="1"/>
  <c r="G6344" i="1"/>
  <c r="G1795" i="1"/>
  <c r="G7876" i="1"/>
  <c r="G7844" i="1"/>
  <c r="G7812" i="1"/>
  <c r="G7780" i="1"/>
  <c r="G7748" i="1"/>
  <c r="G7716" i="1"/>
  <c r="G8767" i="1"/>
  <c r="G7652" i="1"/>
  <c r="G7620" i="1"/>
  <c r="G7588" i="1"/>
  <c r="G7556" i="1"/>
  <c r="G7524" i="1"/>
  <c r="G1794" i="1"/>
  <c r="G7460" i="1"/>
  <c r="G7428" i="1"/>
  <c r="G7396" i="1"/>
  <c r="G7364" i="1"/>
  <c r="G7332" i="1"/>
  <c r="G2658" i="1"/>
  <c r="G7251" i="1"/>
  <c r="G7188" i="1"/>
  <c r="G7124" i="1"/>
  <c r="G6571" i="1"/>
  <c r="G1302" i="1"/>
  <c r="G6932" i="1"/>
  <c r="G8666" i="1"/>
  <c r="G792" i="1"/>
  <c r="G2919" i="1"/>
  <c r="G6676" i="1"/>
  <c r="G6608" i="1"/>
  <c r="G6544" i="1"/>
  <c r="G1047" i="1"/>
  <c r="G7706" i="1"/>
  <c r="G2901" i="1"/>
  <c r="G3069" i="1"/>
  <c r="G3472" i="1"/>
  <c r="G6585" i="1"/>
  <c r="G6553" i="1"/>
  <c r="G6521" i="1"/>
  <c r="G6489" i="1"/>
  <c r="G6457" i="1"/>
  <c r="G6425" i="1"/>
  <c r="G6393" i="1"/>
  <c r="G6361" i="1"/>
  <c r="G6329" i="1"/>
  <c r="G3687" i="1"/>
  <c r="G242" i="1"/>
  <c r="G6228" i="1"/>
  <c r="G6164" i="1"/>
  <c r="G1985" i="1"/>
  <c r="G5955" i="1"/>
  <c r="G5838" i="1"/>
  <c r="G5757" i="1"/>
  <c r="G4125" i="1"/>
  <c r="G5330" i="1"/>
  <c r="G4848" i="1"/>
  <c r="G6209" i="1"/>
  <c r="G6115" i="1"/>
  <c r="G5998" i="1"/>
  <c r="G5917" i="1"/>
  <c r="G5807" i="1"/>
  <c r="G3900" i="1"/>
  <c r="G5609" i="1"/>
  <c r="G5106" i="1"/>
  <c r="G6336" i="1"/>
  <c r="G6304" i="1"/>
  <c r="G6272" i="1"/>
  <c r="G6240" i="1"/>
  <c r="G4319" i="1"/>
  <c r="G6112" i="1"/>
  <c r="G6012" i="1"/>
  <c r="G5894" i="1"/>
  <c r="G7698" i="1"/>
  <c r="G5705" i="1"/>
  <c r="G5595" i="1"/>
  <c r="G1470" i="1"/>
  <c r="G3193" i="1"/>
  <c r="G6176" i="1"/>
  <c r="G6062" i="1"/>
  <c r="G5981" i="1"/>
  <c r="G5871" i="1"/>
  <c r="G5777" i="1"/>
  <c r="G5665" i="1"/>
  <c r="G5243" i="1"/>
  <c r="G4627" i="1"/>
  <c r="G6387" i="1"/>
  <c r="G6355" i="1"/>
  <c r="G6323" i="1"/>
  <c r="G6291" i="1"/>
  <c r="G6259" i="1"/>
  <c r="G6221" i="1"/>
  <c r="G2396" i="1"/>
  <c r="G6039" i="1"/>
  <c r="G6384" i="1"/>
  <c r="G5834" i="1"/>
  <c r="G5754" i="1"/>
  <c r="G5627" i="1"/>
  <c r="G5275" i="1"/>
  <c r="G4702" i="1"/>
  <c r="G3686" i="1"/>
  <c r="G6104" i="1"/>
  <c r="G5994" i="1"/>
  <c r="G5914" i="1"/>
  <c r="G5797" i="1"/>
  <c r="G5687" i="1"/>
  <c r="G2652" i="1"/>
  <c r="G4864" i="1"/>
  <c r="G6326" i="1"/>
  <c r="G6294" i="1"/>
  <c r="G7029" i="1"/>
  <c r="G6220" i="1"/>
  <c r="G6147" i="1"/>
  <c r="G6030" i="1"/>
  <c r="G8660" i="1"/>
  <c r="G5839" i="1"/>
  <c r="G5745" i="1"/>
  <c r="G5601" i="1"/>
  <c r="G5120" i="1"/>
  <c r="G6156" i="1"/>
  <c r="G6102" i="1"/>
  <c r="G6038" i="1"/>
  <c r="G7018" i="1"/>
  <c r="G5910" i="1"/>
  <c r="G5846" i="1"/>
  <c r="G8747" i="1"/>
  <c r="G5718" i="1"/>
  <c r="G5654" i="1"/>
  <c r="G5590" i="1"/>
  <c r="G5526" i="1"/>
  <c r="G5462" i="1"/>
  <c r="G5398" i="1"/>
  <c r="G5334" i="1"/>
  <c r="G5270" i="1"/>
  <c r="G5206" i="1"/>
  <c r="G5142" i="1"/>
  <c r="G5078" i="1"/>
  <c r="G5014" i="1"/>
  <c r="G4950" i="1"/>
  <c r="G4879" i="1"/>
  <c r="G4802" i="1"/>
  <c r="G4736" i="1"/>
  <c r="G4626" i="1"/>
  <c r="G4401" i="1"/>
  <c r="G5603" i="1"/>
  <c r="G5539" i="1"/>
  <c r="G5475" i="1"/>
  <c r="G5411" i="1"/>
  <c r="G3238" i="1"/>
  <c r="G5283" i="1"/>
  <c r="G5219" i="1"/>
  <c r="G5155" i="1"/>
  <c r="G5091" i="1"/>
  <c r="G5027" i="1"/>
  <c r="G4963" i="1"/>
  <c r="G4899" i="1"/>
  <c r="G4857" i="1"/>
  <c r="G4795" i="1"/>
  <c r="G4735" i="1"/>
  <c r="G5473" i="1"/>
  <c r="G4175" i="1"/>
  <c r="G6092" i="1"/>
  <c r="G6014" i="1"/>
  <c r="G5895" i="1"/>
  <c r="G5767" i="1"/>
  <c r="G5639" i="1"/>
  <c r="G5479" i="1"/>
  <c r="G5301" i="1"/>
  <c r="G5127" i="1"/>
  <c r="G8309" i="1"/>
  <c r="G961" i="1"/>
  <c r="G6107" i="1"/>
  <c r="G5803" i="1"/>
  <c r="G5287" i="1"/>
  <c r="G3888" i="1"/>
  <c r="G5035" i="1"/>
  <c r="G4806" i="1"/>
  <c r="G5492" i="1"/>
  <c r="G5236" i="1"/>
  <c r="G7662" i="1"/>
  <c r="G2646" i="1"/>
  <c r="G4770" i="1"/>
  <c r="G5217" i="1"/>
  <c r="G4961" i="1"/>
  <c r="G4731" i="1"/>
  <c r="G5564" i="1"/>
  <c r="G5308" i="1"/>
  <c r="G5052" i="1"/>
  <c r="G7600" i="1"/>
  <c r="G4757" i="1"/>
  <c r="G4495" i="1"/>
  <c r="G6342" i="1"/>
  <c r="G4235" i="1"/>
  <c r="G2864" i="1"/>
  <c r="G4117" i="1"/>
  <c r="G4636" i="1"/>
  <c r="G4508" i="1"/>
  <c r="G4250" i="1"/>
  <c r="G4480" i="1"/>
  <c r="G4228" i="1"/>
  <c r="G4523" i="1"/>
  <c r="G4275" i="1"/>
  <c r="G5706" i="1"/>
  <c r="G4221" i="1"/>
  <c r="G4510" i="1"/>
  <c r="G4258" i="1"/>
  <c r="G4104" i="1"/>
  <c r="G3745" i="1"/>
  <c r="G5461" i="1"/>
  <c r="G3736" i="1"/>
  <c r="G4181" i="1"/>
  <c r="G3889" i="1"/>
  <c r="G2968" i="1"/>
  <c r="G3844" i="1"/>
  <c r="G1764" i="1"/>
  <c r="G3704" i="1"/>
  <c r="G4066" i="1"/>
  <c r="G3681" i="1"/>
  <c r="G1031" i="1"/>
  <c r="G3602" i="1"/>
  <c r="G2910" i="1"/>
  <c r="G3426" i="1"/>
  <c r="G804" i="1"/>
  <c r="G3545" i="1"/>
  <c r="G4031" i="1"/>
  <c r="G2923" i="1"/>
  <c r="G2479" i="1"/>
  <c r="G2519" i="1"/>
  <c r="G6863" i="1"/>
  <c r="G6799" i="1"/>
  <c r="G6735" i="1"/>
  <c r="G6671" i="1"/>
  <c r="G6610" i="1"/>
  <c r="G6546" i="1"/>
  <c r="G6482" i="1"/>
  <c r="G6418" i="1"/>
  <c r="G5853" i="1"/>
  <c r="G2925" i="1"/>
  <c r="G6402" i="1"/>
  <c r="G443" i="1"/>
  <c r="G7917" i="1"/>
  <c r="G7857" i="1"/>
  <c r="G7801" i="1"/>
  <c r="G7741" i="1"/>
  <c r="G7252" i="1"/>
  <c r="G7189" i="1"/>
  <c r="G7125" i="1"/>
  <c r="G7061" i="1"/>
  <c r="G2790" i="1"/>
  <c r="G6933" i="1"/>
  <c r="G6869" i="1"/>
  <c r="G6805" i="1"/>
  <c r="G5336" i="1"/>
  <c r="G5784" i="1"/>
  <c r="G6183" i="1"/>
  <c r="G7904" i="1"/>
  <c r="G7872" i="1"/>
  <c r="G7840" i="1"/>
  <c r="G8040" i="1"/>
  <c r="G7776" i="1"/>
  <c r="G4167" i="1"/>
  <c r="G7712" i="1"/>
  <c r="G7680" i="1"/>
  <c r="G7648" i="1"/>
  <c r="G7616" i="1"/>
  <c r="G7584" i="1"/>
  <c r="G7552" i="1"/>
  <c r="G7520" i="1"/>
  <c r="G3732" i="1"/>
  <c r="G7456" i="1"/>
  <c r="G7424" i="1"/>
  <c r="G7392" i="1"/>
  <c r="G7360" i="1"/>
  <c r="G7328" i="1"/>
  <c r="G7296" i="1"/>
  <c r="G7242" i="1"/>
  <c r="G7175" i="1"/>
  <c r="G5523" i="1"/>
  <c r="G7047" i="1"/>
  <c r="G6983" i="1"/>
  <c r="G6919" i="1"/>
  <c r="G6855" i="1"/>
  <c r="G6791" i="1"/>
  <c r="G6727" i="1"/>
  <c r="G2107" i="1"/>
  <c r="G6600" i="1"/>
  <c r="G6536" i="1"/>
  <c r="G6472" i="1"/>
  <c r="G2776" i="1"/>
  <c r="G5780" i="1"/>
  <c r="G2909" i="1"/>
  <c r="G6613" i="1"/>
  <c r="G8993" i="1"/>
  <c r="G6549" i="1"/>
  <c r="G6517" i="1"/>
  <c r="G6485" i="1"/>
  <c r="G3295" i="1"/>
  <c r="G6421" i="1"/>
  <c r="G6389" i="1"/>
  <c r="G6357" i="1"/>
  <c r="G6325" i="1"/>
  <c r="G827" i="1"/>
  <c r="G6261" i="1"/>
  <c r="G6219" i="1"/>
  <c r="G6158" i="1"/>
  <c r="G6043" i="1"/>
  <c r="G5948" i="1"/>
  <c r="G5830" i="1"/>
  <c r="G5736" i="1"/>
  <c r="G5641" i="1"/>
  <c r="G1777" i="1"/>
  <c r="G4797" i="1"/>
  <c r="G6200" i="1"/>
  <c r="G8452" i="1"/>
  <c r="G5990" i="1"/>
  <c r="G5896" i="1"/>
  <c r="G5801" i="1"/>
  <c r="G7231" i="1"/>
  <c r="G5545" i="1"/>
  <c r="G5033" i="1"/>
  <c r="G3283" i="1"/>
  <c r="G779" i="1"/>
  <c r="G6268" i="1"/>
  <c r="G2655" i="1"/>
  <c r="G6172" i="1"/>
  <c r="G6099" i="1"/>
  <c r="G6004" i="1"/>
  <c r="G5888" i="1"/>
  <c r="G3266" i="1"/>
  <c r="G5697" i="1"/>
  <c r="G5577" i="1"/>
  <c r="G5065" i="1"/>
  <c r="G6231" i="1"/>
  <c r="G6167" i="1"/>
  <c r="G6054" i="1"/>
  <c r="G3269" i="1"/>
  <c r="G5865" i="1"/>
  <c r="G1298" i="1"/>
  <c r="G5486" i="1"/>
  <c r="G852" i="1"/>
  <c r="G4188" i="1"/>
  <c r="G3699" i="1"/>
  <c r="G6351" i="1"/>
  <c r="G6319" i="1"/>
  <c r="G6287" i="1"/>
  <c r="G6255" i="1"/>
  <c r="G6212" i="1"/>
  <c r="G6141" i="1"/>
  <c r="G6031" i="1"/>
  <c r="G5937" i="1"/>
  <c r="G6090" i="1"/>
  <c r="G5778" i="1"/>
  <c r="G7688" i="1"/>
  <c r="G5202" i="1"/>
  <c r="G4119" i="1"/>
  <c r="G6175" i="1"/>
  <c r="G6097" i="1"/>
  <c r="G5987" i="1"/>
  <c r="G5870" i="1"/>
  <c r="G5789" i="1"/>
  <c r="G5679" i="1"/>
  <c r="G5307" i="1"/>
  <c r="G4816" i="1"/>
  <c r="G6322" i="1"/>
  <c r="G6290" i="1"/>
  <c r="G6258" i="1"/>
  <c r="G6211" i="1"/>
  <c r="G6140" i="1"/>
  <c r="G6022" i="1"/>
  <c r="G5928" i="1"/>
  <c r="G5833" i="1"/>
  <c r="G5723" i="1"/>
  <c r="G5587" i="1"/>
  <c r="G5083" i="1"/>
  <c r="G6152" i="1"/>
  <c r="G6093" i="1"/>
  <c r="G6029" i="1"/>
  <c r="G2767" i="1"/>
  <c r="G5901" i="1"/>
  <c r="G5837" i="1"/>
  <c r="G5773" i="1"/>
  <c r="G5709" i="1"/>
  <c r="G821" i="1"/>
  <c r="G5581" i="1"/>
  <c r="G4991" i="1"/>
  <c r="G5453" i="1"/>
  <c r="G5389" i="1"/>
  <c r="G5325" i="1"/>
  <c r="G1644" i="1"/>
  <c r="G5197" i="1"/>
  <c r="G5133" i="1"/>
  <c r="G5069" i="1"/>
  <c r="G5005" i="1"/>
  <c r="G4941" i="1"/>
  <c r="G4863" i="1"/>
  <c r="G7624" i="1"/>
  <c r="G4728" i="1"/>
  <c r="G4615" i="1"/>
  <c r="G4316" i="1"/>
  <c r="G5594" i="1"/>
  <c r="G2653" i="1"/>
  <c r="G5466" i="1"/>
  <c r="G5402" i="1"/>
  <c r="G5338" i="1"/>
  <c r="G5274" i="1"/>
  <c r="G5210" i="1"/>
  <c r="G5146" i="1"/>
  <c r="G5082" i="1"/>
  <c r="G8732" i="1"/>
  <c r="G4954" i="1"/>
  <c r="G4894" i="1"/>
  <c r="G4852" i="1"/>
  <c r="G4789" i="1"/>
  <c r="G4727" i="1"/>
  <c r="G4614" i="1"/>
  <c r="G6159" i="1"/>
  <c r="G6087" i="1"/>
  <c r="G3462" i="1"/>
  <c r="G3670" i="1"/>
  <c r="G5749" i="1"/>
  <c r="G5621" i="1"/>
  <c r="G5447" i="1"/>
  <c r="G1178" i="1"/>
  <c r="G3018" i="1"/>
  <c r="G4935" i="1"/>
  <c r="G4742" i="1"/>
  <c r="G3673" i="1"/>
  <c r="G5785" i="1"/>
  <c r="G8024" i="1"/>
  <c r="G5273" i="1"/>
  <c r="G5017" i="1"/>
  <c r="G4787" i="1"/>
  <c r="G6519" i="1"/>
  <c r="G5222" i="1"/>
  <c r="G4966" i="1"/>
  <c r="G2106" i="1"/>
  <c r="G5459" i="1"/>
  <c r="G5203" i="1"/>
  <c r="G5760" i="1"/>
  <c r="G4715" i="1"/>
  <c r="G1593" i="1"/>
  <c r="G5294" i="1"/>
  <c r="G5038" i="1"/>
  <c r="G4754" i="1"/>
  <c r="G4749" i="1"/>
  <c r="G4621" i="1"/>
  <c r="G4477" i="1"/>
  <c r="G4219" i="1"/>
  <c r="G4400" i="1"/>
  <c r="G1032" i="1"/>
  <c r="G4628" i="1"/>
  <c r="G7589" i="1"/>
  <c r="G4234" i="1"/>
  <c r="G4466" i="1"/>
  <c r="G4967" i="1"/>
  <c r="G4515" i="1"/>
  <c r="G3198" i="1"/>
  <c r="G4465" i="1"/>
  <c r="G4196" i="1"/>
  <c r="G2867" i="1"/>
  <c r="G4242" i="1"/>
  <c r="G4090" i="1"/>
  <c r="G3716" i="1"/>
  <c r="G4074" i="1"/>
  <c r="G1361" i="1"/>
  <c r="G4173" i="1"/>
  <c r="G3845" i="1"/>
  <c r="G2582" i="1"/>
  <c r="G1459" i="1"/>
  <c r="G4077" i="1"/>
  <c r="G3667" i="1"/>
  <c r="G4056" i="1"/>
  <c r="G3652" i="1"/>
  <c r="G3986" i="1"/>
  <c r="G3584" i="1"/>
  <c r="G6688" i="1"/>
  <c r="G3365" i="1"/>
  <c r="G3419" i="1"/>
  <c r="G3479" i="1"/>
  <c r="G3603" i="1"/>
  <c r="G2880" i="1"/>
  <c r="G2383" i="1"/>
  <c r="G1552" i="1"/>
  <c r="G6729" i="1"/>
  <c r="G6665" i="1"/>
  <c r="G6602" i="1"/>
  <c r="G6538" i="1"/>
  <c r="G6474" i="1"/>
  <c r="G6398" i="1"/>
  <c r="G5795" i="1"/>
  <c r="G8077" i="1"/>
  <c r="G1304" i="1"/>
  <c r="G7969" i="1"/>
  <c r="G7909" i="1"/>
  <c r="G7849" i="1"/>
  <c r="G7793" i="1"/>
  <c r="G7733" i="1"/>
  <c r="G7247" i="1"/>
  <c r="G7182" i="1"/>
  <c r="G7118" i="1"/>
  <c r="G1411" i="1"/>
  <c r="G1675" i="1"/>
  <c r="G6926" i="1"/>
  <c r="G6862" i="1"/>
  <c r="G6798" i="1"/>
  <c r="G6734" i="1"/>
  <c r="G6804" i="1"/>
  <c r="G6139" i="1"/>
  <c r="G7900" i="1"/>
  <c r="G7868" i="1"/>
  <c r="G7836" i="1"/>
  <c r="G7804" i="1"/>
  <c r="G7772" i="1"/>
  <c r="G7740" i="1"/>
  <c r="G7708" i="1"/>
  <c r="G7676" i="1"/>
  <c r="G7644" i="1"/>
  <c r="G7612" i="1"/>
  <c r="G7580" i="1"/>
  <c r="G7548" i="1"/>
  <c r="G7516" i="1"/>
  <c r="G7484" i="1"/>
  <c r="G7452" i="1"/>
  <c r="G7420" i="1"/>
  <c r="G7388" i="1"/>
  <c r="G7356" i="1"/>
  <c r="G7324" i="1"/>
  <c r="G2921" i="1"/>
  <c r="G7233" i="1"/>
  <c r="G7169" i="1"/>
  <c r="G7105" i="1"/>
  <c r="G6559" i="1"/>
  <c r="G6977" i="1"/>
  <c r="G6913" i="1"/>
  <c r="G3308" i="1"/>
  <c r="G6785" i="1"/>
  <c r="G6721" i="1"/>
  <c r="G6656" i="1"/>
  <c r="G551" i="1"/>
  <c r="G4532" i="1"/>
  <c r="G6464" i="1"/>
  <c r="G6396" i="1"/>
  <c r="G5722" i="1"/>
  <c r="G6641" i="1"/>
  <c r="G6609" i="1"/>
  <c r="G6577" i="1"/>
  <c r="G6545" i="1"/>
  <c r="G6513" i="1"/>
  <c r="G6481" i="1"/>
  <c r="G6449" i="1"/>
  <c r="G6417" i="1"/>
  <c r="G3465" i="1"/>
  <c r="G6353" i="1"/>
  <c r="G2773" i="1"/>
  <c r="G980" i="1"/>
  <c r="G6257" i="1"/>
  <c r="G6214" i="1"/>
  <c r="G6145" i="1"/>
  <c r="G6035" i="1"/>
  <c r="G5940" i="1"/>
  <c r="G5824" i="1"/>
  <c r="G5714" i="1"/>
  <c r="G5632" i="1"/>
  <c r="G5184" i="1"/>
  <c r="G4659" i="1"/>
  <c r="G6529" i="1"/>
  <c r="G8751" i="1"/>
  <c r="G5984" i="1"/>
  <c r="G5874" i="1"/>
  <c r="G5793" i="1"/>
  <c r="G5683" i="1"/>
  <c r="G5472" i="1"/>
  <c r="G4960" i="1"/>
  <c r="G6328" i="1"/>
  <c r="G6296" i="1"/>
  <c r="G4140" i="1"/>
  <c r="G6227" i="1"/>
  <c r="G577" i="1"/>
  <c r="G6085" i="1"/>
  <c r="G5975" i="1"/>
  <c r="G5880" i="1"/>
  <c r="G5770" i="1"/>
  <c r="G5690" i="1"/>
  <c r="G5504" i="1"/>
  <c r="G3205" i="1"/>
  <c r="G6226" i="1"/>
  <c r="G6162" i="1"/>
  <c r="G6048" i="1"/>
  <c r="G5938" i="1"/>
  <c r="G5857" i="1"/>
  <c r="G5747" i="1"/>
  <c r="G5618" i="1"/>
  <c r="G5097" i="1"/>
  <c r="G6411" i="1"/>
  <c r="G6379" i="1"/>
  <c r="G2547" i="1"/>
  <c r="G6315" i="1"/>
  <c r="G5022" i="1"/>
  <c r="G6251" i="1"/>
  <c r="G6203" i="1"/>
  <c r="G6120" i="1"/>
  <c r="G6025" i="1"/>
  <c r="G5915" i="1"/>
  <c r="G5820" i="1"/>
  <c r="G8741" i="1"/>
  <c r="G2654" i="1"/>
  <c r="G5129" i="1"/>
  <c r="G519" i="1"/>
  <c r="G6170" i="1"/>
  <c r="G6075" i="1"/>
  <c r="G5980" i="1"/>
  <c r="G4314" i="1"/>
  <c r="G5768" i="1"/>
  <c r="G5672" i="1"/>
  <c r="G5234" i="1"/>
  <c r="G3204" i="1"/>
  <c r="G399" i="1"/>
  <c r="G6286" i="1"/>
  <c r="G6254" i="1"/>
  <c r="G6388" i="1"/>
  <c r="G6132" i="1"/>
  <c r="G6016" i="1"/>
  <c r="G5906" i="1"/>
  <c r="G5825" i="1"/>
  <c r="G5715" i="1"/>
  <c r="G8930" i="1"/>
  <c r="G5010" i="1"/>
  <c r="G6148" i="1"/>
  <c r="G6084" i="1"/>
  <c r="G6020" i="1"/>
  <c r="G4775" i="1"/>
  <c r="G5892" i="1"/>
  <c r="G5828" i="1"/>
  <c r="G1983" i="1"/>
  <c r="G6520" i="1"/>
  <c r="G3050" i="1"/>
  <c r="G5572" i="1"/>
  <c r="G1784" i="1"/>
  <c r="G5444" i="1"/>
  <c r="G5380" i="1"/>
  <c r="G5316" i="1"/>
  <c r="G5252" i="1"/>
  <c r="G4505" i="1"/>
  <c r="G5124" i="1"/>
  <c r="G5060" i="1"/>
  <c r="G4996" i="1"/>
  <c r="G4932" i="1"/>
  <c r="G4847" i="1"/>
  <c r="G4783" i="1"/>
  <c r="G4720" i="1"/>
  <c r="G4594" i="1"/>
  <c r="G4273" i="1"/>
  <c r="G5585" i="1"/>
  <c r="G5521" i="1"/>
  <c r="G8323" i="1"/>
  <c r="G5393" i="1"/>
  <c r="G5329" i="1"/>
  <c r="G5265" i="1"/>
  <c r="G5201" i="1"/>
  <c r="G5137" i="1"/>
  <c r="G5073" i="1"/>
  <c r="G5009" i="1"/>
  <c r="G4945" i="1"/>
  <c r="G2868" i="1"/>
  <c r="G4846" i="1"/>
  <c r="G4782" i="1"/>
  <c r="G4719" i="1"/>
  <c r="G6488" i="1"/>
  <c r="G6155" i="1"/>
  <c r="G2897" i="1"/>
  <c r="G5991" i="1"/>
  <c r="G5863" i="1"/>
  <c r="G5735" i="1"/>
  <c r="G5607" i="1"/>
  <c r="G5429" i="1"/>
  <c r="G5255" i="1"/>
  <c r="G5095" i="1"/>
  <c r="G4917" i="1"/>
  <c r="G4666" i="1"/>
  <c r="G5995" i="1"/>
  <c r="G5739" i="1"/>
  <c r="G1285" i="1"/>
  <c r="G6501" i="1"/>
  <c r="G4971" i="1"/>
  <c r="G4643" i="1"/>
  <c r="G1981" i="1"/>
  <c r="G6370" i="1"/>
  <c r="G4916" i="1"/>
  <c r="G4567" i="1"/>
  <c r="G5285" i="1"/>
  <c r="G5153" i="1"/>
  <c r="G4897" i="1"/>
  <c r="G4619" i="1"/>
  <c r="G5500" i="1"/>
  <c r="G5244" i="1"/>
  <c r="G4988" i="1"/>
  <c r="G4703" i="1"/>
  <c r="G4725" i="1"/>
  <c r="G4597" i="1"/>
  <c r="G1766" i="1"/>
  <c r="G4142" i="1"/>
  <c r="G4352" i="1"/>
  <c r="G3782" i="1"/>
  <c r="G4604" i="1"/>
  <c r="G4442" i="1"/>
  <c r="G4179" i="1"/>
  <c r="G4420" i="1"/>
  <c r="G4126" i="1"/>
  <c r="G4470" i="1"/>
  <c r="G4216" i="1"/>
  <c r="G4413" i="1"/>
  <c r="G4110" i="1"/>
  <c r="G2242" i="1"/>
  <c r="G4176" i="1"/>
  <c r="G4049" i="1"/>
  <c r="G4953" i="1"/>
  <c r="G4036" i="1"/>
  <c r="G3619" i="1"/>
  <c r="G4143" i="1"/>
  <c r="G3772" i="1"/>
  <c r="G4115" i="1"/>
  <c r="G4491" i="1"/>
  <c r="G4004" i="1"/>
  <c r="G8716" i="1"/>
  <c r="G3988" i="1"/>
  <c r="G6311" i="1"/>
  <c r="G3913" i="1"/>
  <c r="G3512" i="1"/>
  <c r="G3518" i="1"/>
  <c r="G3146" i="1"/>
  <c r="G3206" i="1"/>
  <c r="G3278" i="1"/>
  <c r="G3404" i="1"/>
  <c r="G751" i="1"/>
  <c r="G4685" i="1"/>
  <c r="G2119" i="1"/>
  <c r="G6648" i="1"/>
  <c r="G6584" i="1"/>
  <c r="G8753" i="1"/>
  <c r="G6456" i="1"/>
  <c r="G6374" i="1"/>
  <c r="G5554" i="1"/>
  <c r="G9347" i="1"/>
  <c r="G6605" i="1"/>
  <c r="G6573" i="1"/>
  <c r="G6541" i="1"/>
  <c r="G6509" i="1"/>
  <c r="G3905" i="1"/>
  <c r="G6445" i="1"/>
  <c r="G6413" i="1"/>
  <c r="G6381" i="1"/>
  <c r="G6349" i="1"/>
  <c r="G6317" i="1"/>
  <c r="G6285" i="1"/>
  <c r="G6253" i="1"/>
  <c r="G6205" i="1"/>
  <c r="G6138" i="1"/>
  <c r="G6021" i="1"/>
  <c r="G5911" i="1"/>
  <c r="G5816" i="1"/>
  <c r="G4128" i="1"/>
  <c r="G7218" i="1"/>
  <c r="G8013" i="1"/>
  <c r="G4574" i="1"/>
  <c r="G6186" i="1"/>
  <c r="G6071" i="1"/>
  <c r="G5976" i="1"/>
  <c r="G5866" i="1"/>
  <c r="G5786" i="1"/>
  <c r="G5667" i="1"/>
  <c r="G5435" i="1"/>
  <c r="G4103" i="1"/>
  <c r="G6324" i="1"/>
  <c r="G6123" i="1"/>
  <c r="G7271" i="1"/>
  <c r="G2904" i="1"/>
  <c r="G6157" i="1"/>
  <c r="G2546" i="1"/>
  <c r="G5967" i="1"/>
  <c r="G546" i="1"/>
  <c r="G5763" i="1"/>
  <c r="G5647" i="1"/>
  <c r="G5467" i="1"/>
  <c r="G4955" i="1"/>
  <c r="G6217" i="1"/>
  <c r="G6135" i="1"/>
  <c r="G6040" i="1"/>
  <c r="G5930" i="1"/>
  <c r="G5850" i="1"/>
  <c r="G5733" i="1"/>
  <c r="G5536" i="1"/>
  <c r="G5024" i="1"/>
  <c r="G6407" i="1"/>
  <c r="G6532" i="1"/>
  <c r="G6343" i="1"/>
  <c r="G3053" i="1"/>
  <c r="G6279" i="1"/>
  <c r="G6247" i="1"/>
  <c r="G6198" i="1"/>
  <c r="G6098" i="1"/>
  <c r="G6017" i="1"/>
  <c r="G5907" i="1"/>
  <c r="G5812" i="1"/>
  <c r="G5696" i="1"/>
  <c r="G5568" i="1"/>
  <c r="G5056" i="1"/>
  <c r="G6225" i="1"/>
  <c r="G5302" i="1"/>
  <c r="G6067" i="1"/>
  <c r="G5972" i="1"/>
  <c r="G5856" i="1"/>
  <c r="G5746" i="1"/>
  <c r="G5635" i="1"/>
  <c r="G5161" i="1"/>
  <c r="G4606" i="1"/>
  <c r="G6314" i="1"/>
  <c r="G6282" i="1"/>
  <c r="G6250" i="1"/>
  <c r="G6197" i="1"/>
  <c r="G6103" i="1"/>
  <c r="G2395" i="1"/>
  <c r="G5898" i="1"/>
  <c r="G3904" i="1"/>
  <c r="G5701" i="1"/>
  <c r="G5449" i="1"/>
  <c r="G4937" i="1"/>
  <c r="G8665" i="1"/>
  <c r="G6108" i="1"/>
  <c r="G6015" i="1"/>
  <c r="G5951" i="1"/>
  <c r="G5887" i="1"/>
  <c r="G5823" i="1"/>
  <c r="G5759" i="1"/>
  <c r="G5695" i="1"/>
  <c r="G5631" i="1"/>
  <c r="G476" i="1"/>
  <c r="G4983" i="1"/>
  <c r="G5439" i="1"/>
  <c r="G5375" i="1"/>
  <c r="G5311" i="1"/>
  <c r="G5247" i="1"/>
  <c r="G5183" i="1"/>
  <c r="G5119" i="1"/>
  <c r="G5055" i="1"/>
  <c r="G6088" i="1"/>
  <c r="G3660" i="1"/>
  <c r="G4841" i="1"/>
  <c r="G29" i="1"/>
  <c r="G4308" i="1"/>
  <c r="G4583" i="1"/>
  <c r="G2747" i="1"/>
  <c r="G5576" i="1"/>
  <c r="G5512" i="1"/>
  <c r="G5448" i="1"/>
  <c r="G5384" i="1"/>
  <c r="G5320" i="1"/>
  <c r="G5256" i="1"/>
  <c r="G5192" i="1"/>
  <c r="G5128" i="1"/>
  <c r="G5064" i="1"/>
  <c r="G5000" i="1"/>
  <c r="G1228" i="1"/>
  <c r="G4884" i="1"/>
  <c r="G4840" i="1"/>
  <c r="G719" i="1"/>
  <c r="G4710" i="1"/>
  <c r="G4582" i="1"/>
  <c r="G6151" i="1"/>
  <c r="G1095" i="1"/>
  <c r="G5973" i="1"/>
  <c r="G5845" i="1"/>
  <c r="G5717" i="1"/>
  <c r="G6766" i="1"/>
  <c r="G5415" i="1"/>
  <c r="G5237" i="1"/>
  <c r="G5063" i="1"/>
  <c r="G1948" i="1"/>
  <c r="G4634" i="1"/>
  <c r="G5977" i="1"/>
  <c r="G5721" i="1"/>
  <c r="G5465" i="1"/>
  <c r="G5209" i="1"/>
  <c r="G2754" i="1"/>
  <c r="G4611" i="1"/>
  <c r="G5414" i="1"/>
  <c r="G5158" i="1"/>
  <c r="G4902" i="1"/>
  <c r="G4464" i="1"/>
  <c r="G5395" i="1"/>
  <c r="G5139" i="1"/>
  <c r="G4886" i="1"/>
  <c r="G4587" i="1"/>
  <c r="G7207" i="1"/>
  <c r="G5230" i="1"/>
  <c r="G4974" i="1"/>
  <c r="G1635" i="1"/>
  <c r="G4717" i="1"/>
  <c r="G4589" i="1"/>
  <c r="G4411" i="1"/>
  <c r="G4022" i="1"/>
  <c r="G4336" i="1"/>
  <c r="G3607" i="1"/>
  <c r="G4596" i="1"/>
  <c r="G4426" i="1"/>
  <c r="G4151" i="1"/>
  <c r="G4404" i="1"/>
  <c r="G4081" i="1"/>
  <c r="G4451" i="1"/>
  <c r="G1364" i="1"/>
  <c r="G6478" i="1"/>
  <c r="G4076" i="1"/>
  <c r="G4434" i="1"/>
  <c r="G4163" i="1"/>
  <c r="G4023" i="1"/>
  <c r="G3613" i="1"/>
  <c r="G4006" i="1"/>
  <c r="G3589" i="1"/>
  <c r="G805" i="1"/>
  <c r="G5457" i="1"/>
  <c r="G4097" i="1"/>
  <c r="G3720" i="1"/>
  <c r="G3974" i="1"/>
  <c r="G3503" i="1"/>
  <c r="G8410" i="1"/>
  <c r="G3501" i="1"/>
  <c r="G3899" i="1"/>
  <c r="G6982" i="1"/>
  <c r="G3463" i="1"/>
  <c r="G3064" i="1"/>
  <c r="G3151" i="1"/>
  <c r="G3211" i="1"/>
  <c r="G3325" i="1"/>
  <c r="G2710" i="1"/>
  <c r="G2623" i="1"/>
  <c r="G3536" i="1"/>
  <c r="G2845" i="1"/>
  <c r="G5172" i="1"/>
  <c r="G2078" i="1"/>
  <c r="G2236" i="1"/>
  <c r="G1950" i="1"/>
  <c r="G1984" i="1"/>
  <c r="G4225" i="1"/>
  <c r="G6124" i="1"/>
  <c r="G6060" i="1"/>
  <c r="G3274" i="1"/>
  <c r="G5932" i="1"/>
  <c r="G5868" i="1"/>
  <c r="G5804" i="1"/>
  <c r="G5740" i="1"/>
  <c r="G5676" i="1"/>
  <c r="G5612" i="1"/>
  <c r="G5548" i="1"/>
  <c r="G5484" i="1"/>
  <c r="G5420" i="1"/>
  <c r="G5356" i="1"/>
  <c r="G5292" i="1"/>
  <c r="G5228" i="1"/>
  <c r="G5164" i="1"/>
  <c r="G5100" i="1"/>
  <c r="G5036" i="1"/>
  <c r="G4972" i="1"/>
  <c r="G4908" i="1"/>
  <c r="G4820" i="1"/>
  <c r="G4750" i="1"/>
  <c r="G4655" i="1"/>
  <c r="G4433" i="1"/>
  <c r="G6114" i="1"/>
  <c r="G5508" i="1"/>
  <c r="G5986" i="1"/>
  <c r="G5922" i="1"/>
  <c r="G5858" i="1"/>
  <c r="G5794" i="1"/>
  <c r="G5730" i="1"/>
  <c r="G44" i="1"/>
  <c r="G3048" i="1"/>
  <c r="G5538" i="1"/>
  <c r="G5474" i="1"/>
  <c r="G5410" i="1"/>
  <c r="G3451" i="1"/>
  <c r="G5282" i="1"/>
  <c r="G772" i="1"/>
  <c r="G5154" i="1"/>
  <c r="G5090" i="1"/>
  <c r="G5026" i="1"/>
  <c r="G5264" i="1"/>
  <c r="G4898" i="1"/>
  <c r="G4856" i="1"/>
  <c r="G4800" i="1"/>
  <c r="G4622" i="1"/>
  <c r="G4257" i="1"/>
  <c r="G5551" i="1"/>
  <c r="G5487" i="1"/>
  <c r="G5423" i="1"/>
  <c r="G5359" i="1"/>
  <c r="G5295" i="1"/>
  <c r="G5231" i="1"/>
  <c r="G5167" i="1"/>
  <c r="G5103" i="1"/>
  <c r="G5039" i="1"/>
  <c r="G6741" i="1"/>
  <c r="G4911" i="1"/>
  <c r="G4818" i="1"/>
  <c r="G4756" i="1"/>
  <c r="G4674" i="1"/>
  <c r="G7593" i="1"/>
  <c r="G209" i="1"/>
  <c r="G5528" i="1"/>
  <c r="G5464" i="1"/>
  <c r="G5400" i="1"/>
  <c r="G979" i="1"/>
  <c r="G5272" i="1"/>
  <c r="G5208" i="1"/>
  <c r="G5144" i="1"/>
  <c r="G5080" i="1"/>
  <c r="G5016" i="1"/>
  <c r="G4952" i="1"/>
  <c r="G4892" i="1"/>
  <c r="G1279" i="1"/>
  <c r="G4792" i="1"/>
  <c r="G4723" i="1"/>
  <c r="G2645" i="1"/>
  <c r="G1269" i="1"/>
  <c r="G5623" i="1"/>
  <c r="G5559" i="1"/>
  <c r="G97" i="1"/>
  <c r="G5431" i="1"/>
  <c r="G5367" i="1"/>
  <c r="G5303" i="1"/>
  <c r="G4506" i="1"/>
  <c r="G6500" i="1"/>
  <c r="G5111" i="1"/>
  <c r="G5047" i="1"/>
  <c r="G5480" i="1"/>
  <c r="G4919" i="1"/>
  <c r="G4823" i="1"/>
  <c r="G4762" i="1"/>
  <c r="G1462" i="1"/>
  <c r="G4550" i="1"/>
  <c r="G3731" i="1"/>
  <c r="G4753" i="1"/>
  <c r="G4721" i="1"/>
  <c r="G4689" i="1"/>
  <c r="G4657" i="1"/>
  <c r="G4625" i="1"/>
  <c r="G4593" i="1"/>
  <c r="G4561" i="1"/>
  <c r="G6350" i="1"/>
  <c r="G4486" i="1"/>
  <c r="G4766" i="1"/>
  <c r="G4358" i="1"/>
  <c r="G4073" i="1"/>
  <c r="G4230" i="1"/>
  <c r="G4118" i="1"/>
  <c r="G3642" i="1"/>
  <c r="G4467" i="1"/>
  <c r="G4405" i="1"/>
  <c r="G6718" i="1"/>
  <c r="G9179" i="1"/>
  <c r="G7005" i="1"/>
  <c r="G4086" i="1"/>
  <c r="G3636" i="1"/>
  <c r="G4696" i="1"/>
  <c r="G4664" i="1"/>
  <c r="G4632" i="1"/>
  <c r="G4600" i="1"/>
  <c r="G4767" i="1"/>
  <c r="G850" i="1"/>
  <c r="G3647" i="1"/>
  <c r="G4431" i="1"/>
  <c r="G4367" i="1"/>
  <c r="G4303" i="1"/>
  <c r="G4239" i="1"/>
  <c r="G4160" i="1"/>
  <c r="G3927" i="1"/>
  <c r="G3604" i="1"/>
  <c r="G4475" i="1"/>
  <c r="G4409" i="1"/>
  <c r="G4345" i="1"/>
  <c r="G4281" i="1"/>
  <c r="G4204" i="1"/>
  <c r="G4100" i="1"/>
  <c r="G3688" i="1"/>
  <c r="G5710" i="1"/>
  <c r="G4519" i="1"/>
  <c r="G7583" i="1"/>
  <c r="G4398" i="1"/>
  <c r="G4334" i="1"/>
  <c r="G4270" i="1"/>
  <c r="G8723" i="1"/>
  <c r="G4037" i="1"/>
  <c r="G3590" i="1"/>
  <c r="G4474" i="1"/>
  <c r="G5702" i="1"/>
  <c r="G4344" i="1"/>
  <c r="G7986" i="1"/>
  <c r="G4215" i="1"/>
  <c r="G4095" i="1"/>
  <c r="G3855" i="1"/>
  <c r="G4538" i="1"/>
  <c r="G4501" i="1"/>
  <c r="G4439" i="1"/>
  <c r="G4375" i="1"/>
  <c r="G4311" i="1"/>
  <c r="G2092" i="1"/>
  <c r="G4170" i="1"/>
  <c r="G3825" i="1"/>
  <c r="G2485" i="1"/>
  <c r="G4099" i="1"/>
  <c r="G4761" i="1"/>
  <c r="G3935" i="1"/>
  <c r="G3818" i="1"/>
  <c r="G3738" i="1"/>
  <c r="G3621" i="1"/>
  <c r="G3282" i="1"/>
  <c r="G4144" i="1"/>
  <c r="G4079" i="1"/>
  <c r="G4014" i="1"/>
  <c r="G3926" i="1"/>
  <c r="G3823" i="1"/>
  <c r="G3729" i="1"/>
  <c r="G3612" i="1"/>
  <c r="G3270" i="1"/>
  <c r="G4209" i="1"/>
  <c r="G4177" i="1"/>
  <c r="G4134" i="1"/>
  <c r="G5235" i="1"/>
  <c r="G3969" i="1"/>
  <c r="G2740" i="1"/>
  <c r="G3764" i="1"/>
  <c r="G3654" i="1"/>
  <c r="G5445" i="1"/>
  <c r="G2855" i="1"/>
  <c r="G4106" i="1"/>
  <c r="G4052" i="1"/>
  <c r="G3932" i="1"/>
  <c r="G3822" i="1"/>
  <c r="G3734" i="1"/>
  <c r="G3631" i="1"/>
  <c r="G3355" i="1"/>
  <c r="G4087" i="1"/>
  <c r="G507" i="1"/>
  <c r="G3894" i="1"/>
  <c r="G3791" i="1"/>
  <c r="G116" i="1"/>
  <c r="G3526" i="1"/>
  <c r="G3154" i="1"/>
  <c r="G2080" i="1"/>
  <c r="G7002" i="1"/>
  <c r="G3981" i="1"/>
  <c r="G3871" i="1"/>
  <c r="G3754" i="1"/>
  <c r="G3674" i="1"/>
  <c r="G8648" i="1"/>
  <c r="G3196" i="1"/>
  <c r="G4059" i="1"/>
  <c r="G3995" i="1"/>
  <c r="G7976" i="1"/>
  <c r="G3794" i="1"/>
  <c r="G8717" i="1"/>
  <c r="G3593" i="1"/>
  <c r="G3500" i="1"/>
  <c r="G3318" i="1"/>
  <c r="G3159" i="1"/>
  <c r="G1733" i="1"/>
  <c r="G5213" i="1"/>
  <c r="G2226" i="1"/>
  <c r="G2851" i="1"/>
  <c r="G3402" i="1"/>
  <c r="G1026" i="1"/>
  <c r="G3989" i="1"/>
  <c r="G3733" i="1"/>
  <c r="G3846" i="1"/>
  <c r="G3187" i="1"/>
  <c r="G2492" i="1"/>
  <c r="G3787" i="1"/>
  <c r="G3531" i="1"/>
  <c r="G3254" i="1"/>
  <c r="G2931" i="1"/>
  <c r="G3240" i="1"/>
  <c r="G2798" i="1"/>
  <c r="G3380" i="1"/>
  <c r="G3109" i="1"/>
  <c r="G3083" i="1"/>
  <c r="G3582" i="1"/>
  <c r="G2742" i="1"/>
  <c r="G606" i="1"/>
  <c r="G2917" i="1"/>
  <c r="G3145" i="1"/>
  <c r="G7162" i="1"/>
  <c r="G3001" i="1"/>
  <c r="G1352" i="1"/>
  <c r="G2212" i="1"/>
  <c r="G1937" i="1"/>
  <c r="G2456" i="1"/>
  <c r="G2035" i="1"/>
  <c r="G1728" i="1"/>
  <c r="G3644" i="1"/>
  <c r="G6110" i="1"/>
  <c r="G6046" i="1"/>
  <c r="G5982" i="1"/>
  <c r="G5918" i="1"/>
  <c r="G5854" i="1"/>
  <c r="G5790" i="1"/>
  <c r="G5726" i="1"/>
  <c r="G5662" i="1"/>
  <c r="G5598" i="1"/>
  <c r="G5534" i="1"/>
  <c r="G857" i="1"/>
  <c r="G5406" i="1"/>
  <c r="G5342" i="1"/>
  <c r="G5278" i="1"/>
  <c r="G7196" i="1"/>
  <c r="G5150" i="1"/>
  <c r="G5086" i="1"/>
  <c r="G3218" i="1"/>
  <c r="G8731" i="1"/>
  <c r="G4883" i="1"/>
  <c r="G4801" i="1"/>
  <c r="G4734" i="1"/>
  <c r="G4623" i="1"/>
  <c r="G2749" i="1"/>
  <c r="G6096" i="1"/>
  <c r="G6032" i="1"/>
  <c r="G5968" i="1"/>
  <c r="G420" i="1"/>
  <c r="G5840" i="1"/>
  <c r="G5776" i="1"/>
  <c r="G5712" i="1"/>
  <c r="G5648" i="1"/>
  <c r="G5765" i="1"/>
  <c r="G5520" i="1"/>
  <c r="G5456" i="1"/>
  <c r="G5392" i="1"/>
  <c r="G5328" i="1"/>
  <c r="G3885" i="1"/>
  <c r="G5200" i="1"/>
  <c r="G4312" i="1"/>
  <c r="G5072" i="1"/>
  <c r="G3208" i="1"/>
  <c r="G4944" i="1"/>
  <c r="G4888" i="1"/>
  <c r="G6492" i="1"/>
  <c r="G4781" i="1"/>
  <c r="G4590" i="1"/>
  <c r="G3558" i="1"/>
  <c r="G5533" i="1"/>
  <c r="G5469" i="1"/>
  <c r="G5405" i="1"/>
  <c r="G3026" i="1"/>
  <c r="G5277" i="1"/>
  <c r="G1409" i="1"/>
  <c r="G316" i="1"/>
  <c r="G5085" i="1"/>
  <c r="G5021" i="1"/>
  <c r="G4957" i="1"/>
  <c r="G1280" i="1"/>
  <c r="G4799" i="1"/>
  <c r="G545" i="1"/>
  <c r="G22" i="1"/>
  <c r="G4380" i="1"/>
  <c r="G5578" i="1"/>
  <c r="G5514" i="1"/>
  <c r="G5450" i="1"/>
  <c r="G5386" i="1"/>
  <c r="G5322" i="1"/>
  <c r="G5258" i="1"/>
  <c r="G5194" i="1"/>
  <c r="G5130" i="1"/>
  <c r="G5066" i="1"/>
  <c r="G5002" i="1"/>
  <c r="G2869" i="1"/>
  <c r="G4881" i="1"/>
  <c r="G4837" i="1"/>
  <c r="G4771" i="1"/>
  <c r="G4694" i="1"/>
  <c r="G4566" i="1"/>
  <c r="G5669" i="1"/>
  <c r="G5605" i="1"/>
  <c r="G5541" i="1"/>
  <c r="G5477" i="1"/>
  <c r="G1232" i="1"/>
  <c r="G4521" i="1"/>
  <c r="G3661" i="1"/>
  <c r="G5221" i="1"/>
  <c r="G5157" i="1"/>
  <c r="G6360" i="1"/>
  <c r="G5029" i="1"/>
  <c r="G4965" i="1"/>
  <c r="G4901" i="1"/>
  <c r="G4810" i="1"/>
  <c r="G5260" i="1"/>
  <c r="G4650" i="1"/>
  <c r="G4412" i="1"/>
  <c r="G4777" i="1"/>
  <c r="G4745" i="1"/>
  <c r="G4713" i="1"/>
  <c r="G4681" i="1"/>
  <c r="G4649" i="1"/>
  <c r="G4617" i="1"/>
  <c r="G4585" i="1"/>
  <c r="G4553" i="1"/>
  <c r="G6347" i="1"/>
  <c r="G4468" i="1"/>
  <c r="G4305" i="1"/>
  <c r="G4342" i="1"/>
  <c r="G4278" i="1"/>
  <c r="G9315" i="1"/>
  <c r="G7187" i="1"/>
  <c r="G1455" i="1"/>
  <c r="G4453" i="1"/>
  <c r="G4389" i="1"/>
  <c r="G4325" i="1"/>
  <c r="G4261" i="1"/>
  <c r="G4199" i="1"/>
  <c r="G3987" i="1"/>
  <c r="G3540" i="1"/>
  <c r="G4688" i="1"/>
  <c r="G4656" i="1"/>
  <c r="G212" i="1"/>
  <c r="G4592" i="1"/>
  <c r="G8437" i="1"/>
  <c r="G4528" i="1"/>
  <c r="G4485" i="1"/>
  <c r="G4415" i="1"/>
  <c r="G4351" i="1"/>
  <c r="G4287" i="1"/>
  <c r="G4223" i="1"/>
  <c r="G9172" i="1"/>
  <c r="G3839" i="1"/>
  <c r="G3442" i="1"/>
  <c r="G4457" i="1"/>
  <c r="G4393" i="1"/>
  <c r="G4329" i="1"/>
  <c r="G4265" i="1"/>
  <c r="G4191" i="1"/>
  <c r="G8240" i="1"/>
  <c r="G7528" i="1"/>
  <c r="G4543" i="1"/>
  <c r="G4511" i="1"/>
  <c r="G4446" i="1"/>
  <c r="G4382" i="1"/>
  <c r="G4318" i="1"/>
  <c r="G4254" i="1"/>
  <c r="G4184" i="1"/>
  <c r="G3978" i="1"/>
  <c r="G2846" i="1"/>
  <c r="G4456" i="1"/>
  <c r="G4078" i="1"/>
  <c r="G4328" i="1"/>
  <c r="G4264" i="1"/>
  <c r="G4190" i="1"/>
  <c r="G4055" i="1"/>
  <c r="G3709" i="1"/>
  <c r="G4530" i="1"/>
  <c r="G4487" i="1"/>
  <c r="G5248" i="1"/>
  <c r="G4297" i="1"/>
  <c r="G4295" i="1"/>
  <c r="G4231" i="1"/>
  <c r="G4133" i="1"/>
  <c r="G2233" i="1"/>
  <c r="G4145" i="1"/>
  <c r="G4075" i="1"/>
  <c r="G4015" i="1"/>
  <c r="G4959" i="1"/>
  <c r="G3804" i="1"/>
  <c r="G3694" i="1"/>
  <c r="G3575" i="1"/>
  <c r="G3184" i="1"/>
  <c r="G4130" i="1"/>
  <c r="G4069" i="1"/>
  <c r="G3999" i="1"/>
  <c r="G3882" i="1"/>
  <c r="G3802" i="1"/>
  <c r="G3685" i="1"/>
  <c r="G3534" i="1"/>
  <c r="G3172" i="1"/>
  <c r="G4201" i="1"/>
  <c r="G4169" i="1"/>
  <c r="G4116" i="1"/>
  <c r="G4035" i="1"/>
  <c r="G3940" i="1"/>
  <c r="G2852" i="1"/>
  <c r="G3735" i="1"/>
  <c r="G3640" i="1"/>
  <c r="G4263" i="1"/>
  <c r="G4152" i="1"/>
  <c r="G4088" i="1"/>
  <c r="G4005" i="1"/>
  <c r="G3917" i="1"/>
  <c r="G3807" i="1"/>
  <c r="G3690" i="1"/>
  <c r="G3610" i="1"/>
  <c r="G1167" i="1"/>
  <c r="G4072" i="1"/>
  <c r="G3967" i="1"/>
  <c r="G3850" i="1"/>
  <c r="G3770" i="1"/>
  <c r="G3653" i="1"/>
  <c r="G1559" i="1"/>
  <c r="G3034" i="1"/>
  <c r="G3433" i="1"/>
  <c r="G4045" i="1"/>
  <c r="G3951" i="1"/>
  <c r="G3857" i="1"/>
  <c r="G3740" i="1"/>
  <c r="G3630" i="1"/>
  <c r="G3477" i="1"/>
  <c r="G2926" i="1"/>
  <c r="G4284" i="1"/>
  <c r="G4061" i="1"/>
  <c r="G1632" i="1"/>
  <c r="G3776" i="1"/>
  <c r="G1755" i="1"/>
  <c r="G3579" i="1"/>
  <c r="G3446" i="1"/>
  <c r="G3293" i="1"/>
  <c r="G3611" i="1"/>
  <c r="G1918" i="1"/>
  <c r="G4266" i="1"/>
  <c r="G3183" i="1"/>
  <c r="G2202" i="1"/>
  <c r="G4259" i="1"/>
  <c r="G3039" i="1"/>
  <c r="G3925" i="1"/>
  <c r="G3669" i="1"/>
  <c r="G3000" i="1"/>
  <c r="G3132" i="1"/>
  <c r="G3979" i="1"/>
  <c r="G3723" i="1"/>
  <c r="G3467" i="1"/>
  <c r="G3199" i="1"/>
  <c r="G2387" i="1"/>
  <c r="G1458" i="1"/>
  <c r="G3585" i="1"/>
  <c r="G6475" i="1"/>
  <c r="G4701" i="1"/>
  <c r="G3040" i="1"/>
  <c r="G2870" i="1"/>
  <c r="G2699" i="1"/>
  <c r="G2459" i="1"/>
  <c r="G4691" i="1"/>
  <c r="G2632" i="1"/>
  <c r="G2607" i="1"/>
  <c r="G2533" i="1"/>
  <c r="G1978" i="1"/>
  <c r="G2339" i="1"/>
  <c r="G743" i="1"/>
  <c r="G2717" i="1"/>
  <c r="G9036" i="1"/>
  <c r="G1663" i="1"/>
  <c r="G5589" i="1"/>
  <c r="G5525" i="1"/>
  <c r="G8916" i="1"/>
  <c r="G5397" i="1"/>
  <c r="G5333" i="1"/>
  <c r="G5269" i="1"/>
  <c r="G5205" i="1"/>
  <c r="G5141" i="1"/>
  <c r="G5077" i="1"/>
  <c r="G5013" i="1"/>
  <c r="G3438" i="1"/>
  <c r="G4867" i="1"/>
  <c r="G1177" i="1"/>
  <c r="G4726" i="1"/>
  <c r="G4602" i="1"/>
  <c r="G4220" i="1"/>
  <c r="G6091" i="1"/>
  <c r="G6027" i="1"/>
  <c r="G5963" i="1"/>
  <c r="G5899" i="1"/>
  <c r="G5835" i="1"/>
  <c r="G5771" i="1"/>
  <c r="G5707" i="1"/>
  <c r="G5643" i="1"/>
  <c r="G5579" i="1"/>
  <c r="G5515" i="1"/>
  <c r="G5451" i="1"/>
  <c r="G5387" i="1"/>
  <c r="G5323" i="1"/>
  <c r="G5259" i="1"/>
  <c r="G5195" i="1"/>
  <c r="G5131" i="1"/>
  <c r="G5067" i="1"/>
  <c r="G5003" i="1"/>
  <c r="G6080" i="1"/>
  <c r="G7630" i="1"/>
  <c r="G4838" i="1"/>
  <c r="G4707" i="1"/>
  <c r="G765" i="1"/>
  <c r="G5588" i="1"/>
  <c r="G5524" i="1"/>
  <c r="G5460" i="1"/>
  <c r="G9191" i="1"/>
  <c r="G5332" i="1"/>
  <c r="G5268" i="1"/>
  <c r="G5204" i="1"/>
  <c r="G5140" i="1"/>
  <c r="G4108" i="1"/>
  <c r="G5012" i="1"/>
  <c r="G4948" i="1"/>
  <c r="G4871" i="1"/>
  <c r="G4793" i="1"/>
  <c r="G4732" i="1"/>
  <c r="G4631" i="1"/>
  <c r="G4337" i="1"/>
  <c r="G5569" i="1"/>
  <c r="G3890" i="1"/>
  <c r="G5441" i="1"/>
  <c r="G5377" i="1"/>
  <c r="G5313" i="1"/>
  <c r="G5249" i="1"/>
  <c r="G5185" i="1"/>
  <c r="G5121" i="1"/>
  <c r="G5057" i="1"/>
  <c r="G4993" i="1"/>
  <c r="G4929" i="1"/>
  <c r="G4876" i="1"/>
  <c r="G4830" i="1"/>
  <c r="G4763" i="1"/>
  <c r="G4683" i="1"/>
  <c r="G4496" i="1"/>
  <c r="G5660" i="1"/>
  <c r="G5596" i="1"/>
  <c r="G5532" i="1"/>
  <c r="G7684" i="1"/>
  <c r="G5483" i="1"/>
  <c r="G5340" i="1"/>
  <c r="G940" i="1"/>
  <c r="G5212" i="1"/>
  <c r="G5148" i="1"/>
  <c r="G5084" i="1"/>
  <c r="G1284" i="1"/>
  <c r="G4956" i="1"/>
  <c r="G4891" i="1"/>
  <c r="G4804" i="1"/>
  <c r="G4738" i="1"/>
  <c r="G4639" i="1"/>
  <c r="G4369" i="1"/>
  <c r="G5478" i="1"/>
  <c r="G4741" i="1"/>
  <c r="G4709" i="1"/>
  <c r="G4677" i="1"/>
  <c r="G4645" i="1"/>
  <c r="G4613" i="1"/>
  <c r="G4581" i="1"/>
  <c r="G4549" i="1"/>
  <c r="G4517" i="1"/>
  <c r="G4463" i="1"/>
  <c r="G534" i="1"/>
  <c r="G4331" i="1"/>
  <c r="G4267" i="1"/>
  <c r="G4194" i="1"/>
  <c r="G1362" i="1"/>
  <c r="G4504" i="1"/>
  <c r="G4448" i="1"/>
  <c r="G2752" i="1"/>
  <c r="G4320" i="1"/>
  <c r="G4256" i="1"/>
  <c r="G4180" i="1"/>
  <c r="G3958" i="1"/>
  <c r="G3606" i="1"/>
  <c r="G1408" i="1"/>
  <c r="G4652" i="1"/>
  <c r="G4620" i="1"/>
  <c r="G4588" i="1"/>
  <c r="G4556" i="1"/>
  <c r="G4524" i="1"/>
  <c r="G4476" i="1"/>
  <c r="G4410" i="1"/>
  <c r="G4346" i="1"/>
  <c r="G4282" i="1"/>
  <c r="G4218" i="1"/>
  <c r="G4127" i="1"/>
  <c r="G3781" i="1"/>
  <c r="G3068" i="1"/>
  <c r="G4089" i="1"/>
  <c r="G4388" i="1"/>
  <c r="G7579" i="1"/>
  <c r="G4260" i="1"/>
  <c r="G4172" i="1"/>
  <c r="G3892" i="1"/>
  <c r="G3427" i="1"/>
  <c r="G8004" i="1"/>
  <c r="G8283" i="1"/>
  <c r="G4435" i="1"/>
  <c r="G4371" i="1"/>
  <c r="G4307" i="1"/>
  <c r="G3878" i="1"/>
  <c r="G4178" i="1"/>
  <c r="G3949" i="1"/>
  <c r="G3227" i="1"/>
  <c r="G4445" i="1"/>
  <c r="G4381" i="1"/>
  <c r="G4317" i="1"/>
  <c r="G4253" i="1"/>
  <c r="G8810" i="1"/>
  <c r="G3432" i="1"/>
  <c r="G9053" i="1"/>
  <c r="G4526" i="1"/>
  <c r="G4478" i="1"/>
  <c r="G4418" i="1"/>
  <c r="G306" i="1"/>
  <c r="G4290" i="1"/>
  <c r="G6066" i="1"/>
  <c r="G4109" i="1"/>
  <c r="G3708" i="1"/>
  <c r="G4136" i="1"/>
  <c r="G4070" i="1"/>
  <c r="G4001" i="1"/>
  <c r="G3891" i="1"/>
  <c r="G6715" i="1"/>
  <c r="G5227" i="1"/>
  <c r="G3557" i="1"/>
  <c r="G1145" i="1"/>
  <c r="G4121" i="1"/>
  <c r="G4063" i="1"/>
  <c r="G3012" i="1"/>
  <c r="G3875" i="1"/>
  <c r="G3780" i="1"/>
  <c r="G3677" i="1"/>
  <c r="G930" i="1"/>
  <c r="G3059" i="1"/>
  <c r="G4197" i="1"/>
  <c r="G4165" i="1"/>
  <c r="G4111" i="1"/>
  <c r="G4028" i="1"/>
  <c r="G3011" i="1"/>
  <c r="G3830" i="1"/>
  <c r="G3727" i="1"/>
  <c r="G3633" i="1"/>
  <c r="G3361" i="1"/>
  <c r="G4147" i="1"/>
  <c r="G4083" i="1"/>
  <c r="G3997" i="1"/>
  <c r="G3895" i="1"/>
  <c r="G3859" i="1"/>
  <c r="G3683" i="1"/>
  <c r="G3599" i="1"/>
  <c r="G3108" i="1"/>
  <c r="G4051" i="1"/>
  <c r="G4058" i="1"/>
  <c r="G3843" i="1"/>
  <c r="G4492" i="1"/>
  <c r="G3645" i="1"/>
  <c r="G3430" i="1"/>
  <c r="G2940" i="1"/>
  <c r="G4105" i="1"/>
  <c r="G4040" i="1"/>
  <c r="G3937" i="1"/>
  <c r="G3827" i="1"/>
  <c r="G4483" i="1"/>
  <c r="G3622" i="1"/>
  <c r="G8385" i="1"/>
  <c r="G2792" i="1"/>
  <c r="G4032" i="1"/>
  <c r="G3968" i="1"/>
  <c r="G3858" i="1"/>
  <c r="G1170" i="1"/>
  <c r="G660" i="1"/>
  <c r="G3570" i="1"/>
  <c r="G3434" i="1"/>
  <c r="G3263" i="1"/>
  <c r="G3100" i="1"/>
  <c r="G3597" i="1"/>
  <c r="G3168" i="1"/>
  <c r="G3121" i="1"/>
  <c r="G3555" i="1"/>
  <c r="G3286" i="1"/>
  <c r="G2963" i="1"/>
  <c r="G1922" i="1"/>
  <c r="G3623" i="1"/>
  <c r="G3424" i="1"/>
  <c r="G3073" i="1"/>
  <c r="G3929" i="1"/>
  <c r="G5678" i="1"/>
  <c r="G3412" i="1"/>
  <c r="G3138" i="1"/>
  <c r="G3387" i="1"/>
  <c r="G3117" i="1"/>
  <c r="G3539" i="1"/>
  <c r="G3264" i="1"/>
  <c r="G5428" i="1"/>
  <c r="G3008" i="1"/>
  <c r="G2838" i="1"/>
  <c r="G2667" i="1"/>
  <c r="G2366" i="1"/>
  <c r="G2693" i="1"/>
  <c r="G2964" i="1"/>
  <c r="G2467" i="1"/>
  <c r="G4030" i="1"/>
  <c r="G2732" i="1"/>
  <c r="G8094" i="1"/>
  <c r="G3415" i="1"/>
  <c r="G207" i="1"/>
  <c r="G2059" i="1"/>
  <c r="G1143" i="1"/>
  <c r="G5964" i="1"/>
  <c r="G5900" i="1"/>
  <c r="G5836" i="1"/>
  <c r="G5772" i="1"/>
  <c r="G5293" i="1"/>
  <c r="G5644" i="1"/>
  <c r="G5580" i="1"/>
  <c r="G4773" i="1"/>
  <c r="G5762" i="1"/>
  <c r="G5388" i="1"/>
  <c r="G1410" i="1"/>
  <c r="G2761" i="1"/>
  <c r="G1591" i="1"/>
  <c r="G5132" i="1"/>
  <c r="G5068" i="1"/>
  <c r="G5004" i="1"/>
  <c r="G573" i="1"/>
  <c r="G4851" i="1"/>
  <c r="G4788" i="1"/>
  <c r="G4718" i="1"/>
  <c r="G4591" i="1"/>
  <c r="G6146" i="1"/>
  <c r="G6082" i="1"/>
  <c r="G2769" i="1"/>
  <c r="G6385" i="1"/>
  <c r="G5890" i="1"/>
  <c r="G5826" i="1"/>
  <c r="G635" i="1"/>
  <c r="G5698" i="1"/>
  <c r="G5634" i="1"/>
  <c r="G5570" i="1"/>
  <c r="G5506" i="1"/>
  <c r="G5442" i="1"/>
  <c r="G5378" i="1"/>
  <c r="G5314" i="1"/>
  <c r="G5250" i="1"/>
  <c r="G5186" i="1"/>
  <c r="G5122" i="1"/>
  <c r="G5058" i="1"/>
  <c r="G4994" i="1"/>
  <c r="G4930" i="1"/>
  <c r="G4877" i="1"/>
  <c r="G4832" i="1"/>
  <c r="G4686" i="1"/>
  <c r="G3200" i="1"/>
  <c r="G5583" i="1"/>
  <c r="G5519" i="1"/>
  <c r="G5455" i="1"/>
  <c r="G3041" i="1"/>
  <c r="G5327" i="1"/>
  <c r="G5263" i="1"/>
  <c r="G5199" i="1"/>
  <c r="G5135" i="1"/>
  <c r="G5071" i="1"/>
  <c r="G1370" i="1"/>
  <c r="G4943" i="1"/>
  <c r="G4855" i="1"/>
  <c r="G4786" i="1"/>
  <c r="G4724" i="1"/>
  <c r="G4610" i="1"/>
  <c r="G4252" i="1"/>
  <c r="G5560" i="1"/>
  <c r="G5496" i="1"/>
  <c r="G5432" i="1"/>
  <c r="G1231" i="1"/>
  <c r="G5304" i="1"/>
  <c r="G5240" i="1"/>
  <c r="G5482" i="1"/>
  <c r="G5276" i="1"/>
  <c r="G5048" i="1"/>
  <c r="G4984" i="1"/>
  <c r="G4920" i="1"/>
  <c r="G4870" i="1"/>
  <c r="G145" i="1"/>
  <c r="G4755" i="1"/>
  <c r="G809" i="1"/>
  <c r="G4459" i="1"/>
  <c r="G5655" i="1"/>
  <c r="G5591" i="1"/>
  <c r="G5527" i="1"/>
  <c r="G5463" i="1"/>
  <c r="G318" i="1"/>
  <c r="G5335" i="1"/>
  <c r="G5271" i="1"/>
  <c r="G5207" i="1"/>
  <c r="G5143" i="1"/>
  <c r="G5079" i="1"/>
  <c r="G4503" i="1"/>
  <c r="G4951" i="1"/>
  <c r="G4875" i="1"/>
  <c r="G4791" i="1"/>
  <c r="G4730" i="1"/>
  <c r="G4618" i="1"/>
  <c r="G7578" i="1"/>
  <c r="G4769" i="1"/>
  <c r="G7017" i="1"/>
  <c r="G3655" i="1"/>
  <c r="G4673" i="1"/>
  <c r="G4092" i="1"/>
  <c r="G1943" i="1"/>
  <c r="G4577" i="1"/>
  <c r="G4545" i="1"/>
  <c r="G4513" i="1"/>
  <c r="G4454" i="1"/>
  <c r="G4390" i="1"/>
  <c r="G4326" i="1"/>
  <c r="G4262" i="1"/>
  <c r="G1573" i="1"/>
  <c r="G3876" i="1"/>
  <c r="G570" i="1"/>
  <c r="G4437" i="1"/>
  <c r="G5470" i="1"/>
  <c r="G4309" i="1"/>
  <c r="G177" i="1"/>
  <c r="G4174" i="1"/>
  <c r="G1407" i="1"/>
  <c r="G4712" i="1"/>
  <c r="G4680" i="1"/>
  <c r="G2529" i="1"/>
  <c r="G4616" i="1"/>
  <c r="G4584" i="1"/>
  <c r="G4552" i="1"/>
  <c r="G4520" i="1"/>
  <c r="G4471" i="1"/>
  <c r="G4399" i="1"/>
  <c r="G4335" i="1"/>
  <c r="G4271" i="1"/>
  <c r="G4211" i="1"/>
  <c r="G109" i="1"/>
  <c r="G6318" i="1"/>
  <c r="G4507" i="1"/>
  <c r="G4441" i="1"/>
  <c r="G4377" i="1"/>
  <c r="G4313" i="1"/>
  <c r="G4249" i="1"/>
  <c r="G4166" i="1"/>
  <c r="G3863" i="1"/>
  <c r="G3239" i="1"/>
  <c r="G6356" i="1"/>
  <c r="G4493" i="1"/>
  <c r="G2753" i="1"/>
  <c r="G4366" i="1"/>
  <c r="G4302" i="1"/>
  <c r="G4238" i="1"/>
  <c r="G4171" i="1"/>
  <c r="G6321" i="1"/>
  <c r="G2528" i="1"/>
  <c r="G4440" i="1"/>
  <c r="G4376" i="1"/>
  <c r="G2380" i="1"/>
  <c r="G4248" i="1"/>
  <c r="G4164" i="1"/>
  <c r="G617" i="1"/>
  <c r="G3496" i="1"/>
  <c r="G5708" i="1"/>
  <c r="G4469" i="1"/>
  <c r="G4407" i="1"/>
  <c r="G4343" i="1"/>
  <c r="G4279" i="1"/>
  <c r="G4208" i="1"/>
  <c r="G4094" i="1"/>
  <c r="G3649" i="1"/>
  <c r="G4131" i="1"/>
  <c r="G2516" i="1"/>
  <c r="G3994" i="1"/>
  <c r="G3877" i="1"/>
  <c r="G3174" i="1"/>
  <c r="G3679" i="1"/>
  <c r="G3495" i="1"/>
  <c r="G643" i="1"/>
  <c r="G4112" i="1"/>
  <c r="G8261" i="1"/>
  <c r="G7560" i="1"/>
  <c r="G3868" i="1"/>
  <c r="G3758" i="1"/>
  <c r="G2847" i="1"/>
  <c r="G6710" i="1"/>
  <c r="G2983" i="1"/>
  <c r="G6065" i="1"/>
  <c r="G4494" i="1"/>
  <c r="G4065" i="1"/>
  <c r="G4020" i="1"/>
  <c r="G2508" i="1"/>
  <c r="G3816" i="1"/>
  <c r="G4752" i="1"/>
  <c r="G3601" i="1"/>
  <c r="G6703" i="1"/>
  <c r="G2081" i="1"/>
  <c r="G1938" i="1"/>
  <c r="G3990" i="1"/>
  <c r="G3887" i="1"/>
  <c r="G3793" i="1"/>
  <c r="G3676" i="1"/>
  <c r="G3566" i="1"/>
  <c r="G2835" i="1"/>
  <c r="G4046" i="1"/>
  <c r="G3953" i="1"/>
  <c r="G3836" i="1"/>
  <c r="G3726" i="1"/>
  <c r="G3638" i="1"/>
  <c r="G4473" i="1"/>
  <c r="G2814" i="1"/>
  <c r="G4096" i="1"/>
  <c r="G4010" i="1"/>
  <c r="G3930" i="1"/>
  <c r="G3813" i="1"/>
  <c r="G3725" i="1"/>
  <c r="G3615" i="1"/>
  <c r="G2362" i="1"/>
  <c r="G2287" i="1"/>
  <c r="G6338" i="1"/>
  <c r="G3634" i="1"/>
  <c r="G3849" i="1"/>
  <c r="G3762" i="1"/>
  <c r="G3648" i="1"/>
  <c r="G3538" i="1"/>
  <c r="G2638" i="1"/>
  <c r="G3256" i="1"/>
  <c r="G3042" i="1"/>
  <c r="G3583" i="1"/>
  <c r="G3378" i="1"/>
  <c r="G3160" i="1"/>
  <c r="G3537" i="1"/>
  <c r="G3267" i="1"/>
  <c r="G2920" i="1"/>
  <c r="G3861" i="1"/>
  <c r="G3605" i="1"/>
  <c r="G3322" i="1"/>
  <c r="G3047" i="1"/>
  <c r="G3190" i="1"/>
  <c r="G3659" i="1"/>
  <c r="G3394" i="1"/>
  <c r="G3118" i="1"/>
  <c r="G3375" i="1"/>
  <c r="G3087" i="1"/>
  <c r="G3520" i="1"/>
  <c r="G3246" i="1"/>
  <c r="G2899" i="1"/>
  <c r="G2998" i="1"/>
  <c r="G2827" i="1"/>
  <c r="G2058" i="1"/>
  <c r="G2282" i="1"/>
  <c r="G2661" i="1"/>
  <c r="G2948" i="1"/>
  <c r="G4923" i="1"/>
  <c r="G2696" i="1"/>
  <c r="G2690" i="1"/>
  <c r="G1839" i="1"/>
  <c r="G2306" i="1"/>
  <c r="G2225" i="1"/>
  <c r="G5965" i="1"/>
  <c r="G868" i="1"/>
  <c r="G4698" i="1"/>
  <c r="G4570" i="1"/>
  <c r="G6137" i="1"/>
  <c r="G6073" i="1"/>
  <c r="G6009" i="1"/>
  <c r="G5945" i="1"/>
  <c r="G5015" i="1"/>
  <c r="G5817" i="1"/>
  <c r="G5753" i="1"/>
  <c r="G5689" i="1"/>
  <c r="G6767" i="1"/>
  <c r="G5561" i="1"/>
  <c r="G5497" i="1"/>
  <c r="G5433" i="1"/>
  <c r="G5369" i="1"/>
  <c r="G5305" i="1"/>
  <c r="G5241" i="1"/>
  <c r="G5177" i="1"/>
  <c r="G5113" i="1"/>
  <c r="G5049" i="1"/>
  <c r="G4985" i="1"/>
  <c r="G4921" i="1"/>
  <c r="G4872" i="1"/>
  <c r="G3879" i="1"/>
  <c r="G4675" i="1"/>
  <c r="G4428" i="1"/>
  <c r="G6375" i="1"/>
  <c r="G5510" i="1"/>
  <c r="G5446" i="1"/>
  <c r="G8908" i="1"/>
  <c r="G5318" i="1"/>
  <c r="G5254" i="1"/>
  <c r="G5190" i="1"/>
  <c r="G5126" i="1"/>
  <c r="G5062" i="1"/>
  <c r="G4998" i="1"/>
  <c r="G4934" i="1"/>
  <c r="G1369" i="1"/>
  <c r="G4102" i="1"/>
  <c r="G7014" i="1"/>
  <c r="G4599" i="1"/>
  <c r="G3873" i="1"/>
  <c r="G5290" i="1"/>
  <c r="G5491" i="1"/>
  <c r="G5427" i="1"/>
  <c r="G5363" i="1"/>
  <c r="G5299" i="1"/>
  <c r="G4981" i="1"/>
  <c r="G5171" i="1"/>
  <c r="G5107" i="1"/>
  <c r="G2651" i="1"/>
  <c r="G4979" i="1"/>
  <c r="G4915" i="1"/>
  <c r="G4865" i="1"/>
  <c r="G4811" i="1"/>
  <c r="G3437" i="1"/>
  <c r="G1174" i="1"/>
  <c r="G4417" i="1"/>
  <c r="G5646" i="1"/>
  <c r="G5582" i="1"/>
  <c r="G2534" i="1"/>
  <c r="G5454" i="1"/>
  <c r="G5390" i="1"/>
  <c r="G5326" i="1"/>
  <c r="G5262" i="1"/>
  <c r="G5198" i="1"/>
  <c r="G6750" i="1"/>
  <c r="G5070" i="1"/>
  <c r="G5006" i="1"/>
  <c r="G7654" i="1"/>
  <c r="G6740" i="1"/>
  <c r="G4785" i="1"/>
  <c r="G4722" i="1"/>
  <c r="G4607" i="1"/>
  <c r="G4241" i="1"/>
  <c r="G4765" i="1"/>
  <c r="G6722" i="1"/>
  <c r="G7597" i="1"/>
  <c r="G4669" i="1"/>
  <c r="G4637" i="1"/>
  <c r="G4605" i="1"/>
  <c r="G8815" i="1"/>
  <c r="G4541" i="1"/>
  <c r="G4509" i="1"/>
  <c r="G4443" i="1"/>
  <c r="G4379" i="1"/>
  <c r="G5700" i="1"/>
  <c r="G8277" i="1"/>
  <c r="G4168" i="1"/>
  <c r="G849" i="1"/>
  <c r="G4490" i="1"/>
  <c r="G4432" i="1"/>
  <c r="G4368" i="1"/>
  <c r="G4304" i="1"/>
  <c r="G4240" i="1"/>
  <c r="G3635" i="1"/>
  <c r="G3841" i="1"/>
  <c r="G4708" i="1"/>
  <c r="G5744" i="1"/>
  <c r="G4644" i="1"/>
  <c r="G4612" i="1"/>
  <c r="G5719" i="1"/>
  <c r="G4548" i="1"/>
  <c r="G4516" i="1"/>
  <c r="G4462" i="1"/>
  <c r="G8650" i="1"/>
  <c r="G4330" i="1"/>
  <c r="G4294" i="1"/>
  <c r="G4192" i="1"/>
  <c r="G4085" i="1"/>
  <c r="G3722" i="1"/>
  <c r="G4498" i="1"/>
  <c r="G4436" i="1"/>
  <c r="G4372" i="1"/>
  <c r="G1941" i="1"/>
  <c r="G4244" i="1"/>
  <c r="G4159" i="1"/>
  <c r="G5680" i="1"/>
  <c r="G3016" i="1"/>
  <c r="G4531" i="1"/>
  <c r="G4484" i="1"/>
  <c r="G4419" i="1"/>
  <c r="G4355" i="1"/>
  <c r="G4291" i="1"/>
  <c r="G4227" i="1"/>
  <c r="G12" i="1"/>
  <c r="G3832" i="1"/>
  <c r="G4497" i="1"/>
  <c r="G4429" i="1"/>
  <c r="G4365" i="1"/>
  <c r="G4301" i="1"/>
  <c r="G4237" i="1"/>
  <c r="G4158" i="1"/>
  <c r="G3944" i="1"/>
  <c r="G3386" i="1"/>
  <c r="G4518" i="1"/>
  <c r="G3435" i="1"/>
  <c r="G670" i="1"/>
  <c r="G4338" i="1"/>
  <c r="G4274" i="1"/>
  <c r="G4202" i="1"/>
  <c r="G4029" i="1"/>
  <c r="G6997" i="1"/>
  <c r="G4122" i="1"/>
  <c r="G4060" i="1"/>
  <c r="G3972" i="1"/>
  <c r="G3869" i="1"/>
  <c r="G3767" i="1"/>
  <c r="G3672" i="1"/>
  <c r="G3471" i="1"/>
  <c r="G2898" i="1"/>
  <c r="G4107" i="1"/>
  <c r="G4053" i="1"/>
  <c r="G3955" i="1"/>
  <c r="G3860" i="1"/>
  <c r="G3750" i="1"/>
  <c r="G3656" i="1"/>
  <c r="G6990" i="1"/>
  <c r="G495" i="1"/>
  <c r="G4189" i="1"/>
  <c r="G4157" i="1"/>
  <c r="G4093" i="1"/>
  <c r="G4013" i="1"/>
  <c r="G3903" i="1"/>
  <c r="G3786" i="1"/>
  <c r="G3706" i="1"/>
  <c r="G3567" i="1"/>
  <c r="G3215" i="1"/>
  <c r="G4129" i="1"/>
  <c r="G4067" i="1"/>
  <c r="G3976" i="1"/>
  <c r="G756" i="1"/>
  <c r="G3763" i="1"/>
  <c r="G3668" i="1"/>
  <c r="G3548" i="1"/>
  <c r="G3812" i="1"/>
  <c r="G4033" i="1"/>
  <c r="G3923" i="1"/>
  <c r="G3828" i="1"/>
  <c r="G3718" i="1"/>
  <c r="G3624" i="1"/>
  <c r="G3163" i="1"/>
  <c r="G5685" i="1"/>
  <c r="G4091" i="1"/>
  <c r="G4003" i="1"/>
  <c r="G3908" i="1"/>
  <c r="G3805" i="1"/>
  <c r="G3703" i="1"/>
  <c r="G3608" i="1"/>
  <c r="G3343" i="1"/>
  <c r="G4082" i="1"/>
  <c r="G4018" i="1"/>
  <c r="G6332" i="1"/>
  <c r="G3840" i="1"/>
  <c r="G3730" i="1"/>
  <c r="G566" i="1"/>
  <c r="G3529" i="1"/>
  <c r="G3397" i="1"/>
  <c r="G3232" i="1"/>
  <c r="G3032" i="1"/>
  <c r="G3542" i="1"/>
  <c r="G3329" i="1"/>
  <c r="G4460" i="1"/>
  <c r="G3499" i="1"/>
  <c r="G3231" i="1"/>
  <c r="G2609" i="1"/>
  <c r="G3815" i="1"/>
  <c r="G3559" i="1"/>
  <c r="G3285" i="1"/>
  <c r="G2962" i="1"/>
  <c r="G4958" i="1"/>
  <c r="G3609" i="1"/>
  <c r="G3345" i="1"/>
  <c r="G4942" i="1"/>
  <c r="G3314" i="1"/>
  <c r="G3027" i="1"/>
  <c r="G8618" i="1"/>
  <c r="G6044" i="1"/>
  <c r="G2460" i="1"/>
  <c r="G2966" i="1"/>
  <c r="G2795" i="1"/>
  <c r="G2624" i="1"/>
  <c r="G1263" i="1"/>
  <c r="G2567" i="1"/>
  <c r="G2863" i="1"/>
  <c r="G3417" i="1"/>
  <c r="G1864" i="1"/>
  <c r="G8789" i="1"/>
  <c r="G1450" i="1"/>
  <c r="G2162" i="1"/>
  <c r="G1992" i="1"/>
  <c r="G1454" i="1"/>
  <c r="G695" i="1"/>
  <c r="G2892" i="1"/>
  <c r="G5886" i="1"/>
  <c r="G5822" i="1"/>
  <c r="G5758" i="1"/>
  <c r="G5694" i="1"/>
  <c r="G5630" i="1"/>
  <c r="G5566" i="1"/>
  <c r="G5502" i="1"/>
  <c r="G5438" i="1"/>
  <c r="G5374" i="1"/>
  <c r="G5310" i="1"/>
  <c r="G5246" i="1"/>
  <c r="G5182" i="1"/>
  <c r="G5118" i="1"/>
  <c r="G5054" i="1"/>
  <c r="G4990" i="1"/>
  <c r="G6359" i="1"/>
  <c r="G4980" i="1"/>
  <c r="G6078" i="1"/>
  <c r="G4687" i="1"/>
  <c r="G1582" i="1"/>
  <c r="G6128" i="1"/>
  <c r="G3052" i="1"/>
  <c r="G6000" i="1"/>
  <c r="G518" i="1"/>
  <c r="G2545" i="1"/>
  <c r="G5808" i="1"/>
  <c r="G3247" i="1"/>
  <c r="G5501" i="1"/>
  <c r="G5616" i="1"/>
  <c r="G5552" i="1"/>
  <c r="G5488" i="1"/>
  <c r="G5424" i="1"/>
  <c r="G5360" i="1"/>
  <c r="G5296" i="1"/>
  <c r="G6502" i="1"/>
  <c r="G5168" i="1"/>
  <c r="G5104" i="1"/>
  <c r="G5040" i="1"/>
  <c r="G4976" i="1"/>
  <c r="G4912" i="1"/>
  <c r="G5752" i="1"/>
  <c r="G4813" i="1"/>
  <c r="G4654" i="1"/>
  <c r="G4385" i="1"/>
  <c r="G5565" i="1"/>
  <c r="G3664" i="1"/>
  <c r="G7681" i="1"/>
  <c r="G5373" i="1"/>
  <c r="G5309" i="1"/>
  <c r="G5245" i="1"/>
  <c r="G5181" i="1"/>
  <c r="G7667" i="1"/>
  <c r="G5053" i="1"/>
  <c r="G4989" i="1"/>
  <c r="G4925" i="1"/>
  <c r="G4831" i="1"/>
  <c r="G4772" i="1"/>
  <c r="G4706" i="1"/>
  <c r="G4578" i="1"/>
  <c r="G4156" i="1"/>
  <c r="G8331" i="1"/>
  <c r="G1039" i="1"/>
  <c r="G3043" i="1"/>
  <c r="G5354" i="1"/>
  <c r="G1780" i="1"/>
  <c r="G5226" i="1"/>
  <c r="G3441" i="1"/>
  <c r="G5098" i="1"/>
  <c r="G3225" i="1"/>
  <c r="G4970" i="1"/>
  <c r="G4906" i="1"/>
  <c r="G722" i="1"/>
  <c r="G6738" i="1"/>
  <c r="G4739" i="1"/>
  <c r="G4630" i="1"/>
  <c r="G2240" i="1"/>
  <c r="G2538" i="1"/>
  <c r="G5573" i="1"/>
  <c r="G738" i="1"/>
  <c r="G5485" i="1"/>
  <c r="G5381" i="1"/>
  <c r="G5317" i="1"/>
  <c r="G5253" i="1"/>
  <c r="G974" i="1"/>
  <c r="G5125" i="1"/>
  <c r="G5061" i="1"/>
  <c r="G4997" i="1"/>
  <c r="G4933" i="1"/>
  <c r="G4842" i="1"/>
  <c r="G4778" i="1"/>
  <c r="G4714" i="1"/>
  <c r="G4586" i="1"/>
  <c r="G4132" i="1"/>
  <c r="G6077" i="1"/>
  <c r="G4499" i="1"/>
  <c r="G4697" i="1"/>
  <c r="G8284" i="1"/>
  <c r="G4633" i="1"/>
  <c r="G4601" i="1"/>
  <c r="G5713" i="1"/>
  <c r="G4537" i="1"/>
  <c r="G4500" i="1"/>
  <c r="G4438" i="1"/>
  <c r="G4374" i="1"/>
  <c r="G4310" i="1"/>
  <c r="G4246" i="1"/>
  <c r="G4162" i="1"/>
  <c r="G3700" i="1"/>
  <c r="G4481" i="1"/>
  <c r="G4421" i="1"/>
  <c r="G4357" i="1"/>
  <c r="G4293" i="1"/>
  <c r="G4229" i="1"/>
  <c r="G1765" i="1"/>
  <c r="G3009" i="1"/>
  <c r="G4704" i="1"/>
  <c r="G4672" i="1"/>
  <c r="G4640" i="1"/>
  <c r="G4608" i="1"/>
  <c r="G4576" i="1"/>
  <c r="G4544" i="1"/>
  <c r="G4512" i="1"/>
  <c r="G4447" i="1"/>
  <c r="G4383" i="1"/>
  <c r="G1093" i="1"/>
  <c r="G4255" i="1"/>
  <c r="G4186" i="1"/>
  <c r="G4043" i="1"/>
  <c r="G3693" i="1"/>
  <c r="G4489" i="1"/>
  <c r="G4425" i="1"/>
  <c r="G4361" i="1"/>
  <c r="G1089" i="1"/>
  <c r="G4233" i="1"/>
  <c r="G4150" i="1"/>
  <c r="G3775" i="1"/>
  <c r="G4559" i="1"/>
  <c r="G4527" i="1"/>
  <c r="G4479" i="1"/>
  <c r="G4414" i="1"/>
  <c r="G4350" i="1"/>
  <c r="G4286" i="1"/>
  <c r="G1223" i="1"/>
  <c r="G4124" i="1"/>
  <c r="G3773" i="1"/>
  <c r="G4488" i="1"/>
  <c r="G4424" i="1"/>
  <c r="G4360" i="1"/>
  <c r="G4296" i="1"/>
  <c r="G4975" i="1"/>
  <c r="G7003" i="1"/>
  <c r="G3914" i="1"/>
  <c r="G2913" i="1"/>
  <c r="G4514" i="1"/>
  <c r="G4455" i="1"/>
  <c r="G4391" i="1"/>
  <c r="G4327" i="1"/>
  <c r="G4288" i="1"/>
  <c r="G1574" i="1"/>
  <c r="G3971" i="1"/>
  <c r="G3572" i="1"/>
  <c r="G4113" i="1"/>
  <c r="G7568" i="1"/>
  <c r="G3950" i="1"/>
  <c r="G3862" i="1"/>
  <c r="G3759" i="1"/>
  <c r="G3665" i="1"/>
  <c r="G3422" i="1"/>
  <c r="G4243" i="1"/>
  <c r="G4098" i="1"/>
  <c r="G4048" i="1"/>
  <c r="G3941" i="1"/>
  <c r="G3853" i="1"/>
  <c r="G3743" i="1"/>
  <c r="G3626" i="1"/>
  <c r="G3440" i="1"/>
  <c r="G3637" i="1"/>
  <c r="G627" i="1"/>
  <c r="G4148" i="1"/>
  <c r="G4084" i="1"/>
  <c r="G3991" i="1"/>
  <c r="G3896" i="1"/>
  <c r="G3779" i="1"/>
  <c r="G3684" i="1"/>
  <c r="G3428" i="1"/>
  <c r="G3166" i="1"/>
  <c r="G4120" i="1"/>
  <c r="G4062" i="1"/>
  <c r="G3946" i="1"/>
  <c r="G3866" i="1"/>
  <c r="G3749" i="1"/>
  <c r="G5218" i="1"/>
  <c r="G3507" i="1"/>
  <c r="G4101" i="1"/>
  <c r="G4026" i="1"/>
  <c r="G3909" i="1"/>
  <c r="G3821" i="1"/>
  <c r="G3711" i="1"/>
  <c r="G3598" i="1"/>
  <c r="G3300" i="1"/>
  <c r="G4146" i="1"/>
  <c r="G4071" i="1"/>
  <c r="G4759" i="1"/>
  <c r="G3886" i="1"/>
  <c r="G3798" i="1"/>
  <c r="G3695" i="1"/>
  <c r="G5452" i="1"/>
  <c r="G3294" i="1"/>
  <c r="G2378" i="1"/>
  <c r="G6064" i="1"/>
  <c r="G3922" i="1"/>
  <c r="G3835" i="1"/>
  <c r="G3721" i="1"/>
  <c r="G3629" i="1"/>
  <c r="G4044" i="1"/>
  <c r="G3391" i="1"/>
  <c r="G3178" i="1"/>
  <c r="G3006" i="1"/>
  <c r="G3533" i="1"/>
  <c r="G3317" i="1"/>
  <c r="G2994" i="1"/>
  <c r="G3487" i="1"/>
  <c r="G3212" i="1"/>
  <c r="G2415" i="1"/>
  <c r="G3797" i="1"/>
  <c r="G1078" i="1"/>
  <c r="G3272" i="1"/>
  <c r="G3817" i="1"/>
  <c r="G3851" i="1"/>
  <c r="G6996" i="1"/>
  <c r="G3333" i="1"/>
  <c r="G3028" i="1"/>
  <c r="G3290" i="1"/>
  <c r="G2958" i="1"/>
  <c r="G8801" i="1"/>
  <c r="G3179" i="1"/>
  <c r="G6041" i="1"/>
  <c r="G2955" i="1"/>
  <c r="G2784" i="1"/>
  <c r="G2614" i="1"/>
  <c r="G3045" i="1"/>
  <c r="G2542" i="1"/>
  <c r="G2831" i="1"/>
  <c r="G3305" i="1"/>
  <c r="G2454" i="1"/>
  <c r="G2441" i="1"/>
  <c r="G2424" i="1"/>
  <c r="G2076" i="1"/>
  <c r="G6454" i="1"/>
  <c r="G1939" i="1"/>
  <c r="G710" i="1"/>
  <c r="G3837" i="1"/>
  <c r="G4737" i="1"/>
  <c r="G3244" i="1"/>
  <c r="G3165" i="1"/>
  <c r="G3107" i="1"/>
  <c r="G3025" i="1"/>
  <c r="G2882" i="1"/>
  <c r="G3588" i="1"/>
  <c r="G3524" i="1"/>
  <c r="G3457" i="1"/>
  <c r="G3390" i="1"/>
  <c r="G3323" i="1"/>
  <c r="G3250" i="1"/>
  <c r="G3189" i="1"/>
  <c r="G1744" i="1"/>
  <c r="G3005" i="1"/>
  <c r="G2866" i="1"/>
  <c r="G2428" i="1"/>
  <c r="G955" i="1"/>
  <c r="G3493" i="1"/>
  <c r="G3414" i="1"/>
  <c r="G6059" i="1"/>
  <c r="G7170" i="1"/>
  <c r="G3224" i="1"/>
  <c r="G3139" i="1"/>
  <c r="G3057" i="1"/>
  <c r="G1023" i="1"/>
  <c r="G2502" i="1"/>
  <c r="G3998" i="1"/>
  <c r="G2746" i="1"/>
  <c r="G3870" i="1"/>
  <c r="G3806" i="1"/>
  <c r="G4280" i="1"/>
  <c r="G3678" i="1"/>
  <c r="G3614" i="1"/>
  <c r="G3550" i="1"/>
  <c r="G1911" i="1"/>
  <c r="G3413" i="1"/>
  <c r="G709" i="1"/>
  <c r="G3279" i="1"/>
  <c r="G3194" i="1"/>
  <c r="G1546" i="1"/>
  <c r="G926" i="1"/>
  <c r="G2947" i="1"/>
  <c r="G2689" i="1"/>
  <c r="G3984" i="1"/>
  <c r="G3865" i="1"/>
  <c r="G3856" i="1"/>
  <c r="G3792" i="1"/>
  <c r="G3728" i="1"/>
  <c r="G5675" i="1"/>
  <c r="G3600" i="1"/>
  <c r="G6714" i="1"/>
  <c r="G3473" i="1"/>
  <c r="G2739" i="1"/>
  <c r="G3834" i="1"/>
  <c r="G5661" i="1"/>
  <c r="G6050" i="1"/>
  <c r="G6951" i="1"/>
  <c r="G3037" i="1"/>
  <c r="G2946" i="1"/>
  <c r="G2550" i="1"/>
  <c r="G3381" i="1"/>
  <c r="G3302" i="1"/>
  <c r="G4729" i="1"/>
  <c r="G3162" i="1"/>
  <c r="G3103" i="1"/>
  <c r="G2972" i="1"/>
  <c r="G2819" i="1"/>
  <c r="G2374" i="1"/>
  <c r="G3530" i="1"/>
  <c r="G3453" i="1"/>
  <c r="G3392" i="1"/>
  <c r="G7522" i="1"/>
  <c r="G3252" i="1"/>
  <c r="G3185" i="1"/>
  <c r="G3116" i="1"/>
  <c r="G2211" i="1"/>
  <c r="G2914" i="1"/>
  <c r="G2330" i="1"/>
  <c r="G3088" i="1"/>
  <c r="G3046" i="1"/>
  <c r="G3003" i="1"/>
  <c r="G2960" i="1"/>
  <c r="G2918" i="1"/>
  <c r="G2875" i="1"/>
  <c r="G1354" i="1"/>
  <c r="G5645" i="1"/>
  <c r="G2726" i="1"/>
  <c r="G8123" i="1"/>
  <c r="G8370" i="1"/>
  <c r="G2619" i="1"/>
  <c r="G2562" i="1"/>
  <c r="G2470" i="1"/>
  <c r="G2325" i="1"/>
  <c r="G3061" i="1"/>
  <c r="G2933" i="1"/>
  <c r="G2805" i="1"/>
  <c r="G2677" i="1"/>
  <c r="G2561" i="1"/>
  <c r="G921" i="1"/>
  <c r="G5992" i="1"/>
  <c r="G6939" i="1"/>
  <c r="G2836" i="1"/>
  <c r="G2735" i="1"/>
  <c r="G2618" i="1"/>
  <c r="G2410" i="1"/>
  <c r="G3385" i="1"/>
  <c r="G3033" i="1"/>
  <c r="G4422" i="1"/>
  <c r="G2728" i="1"/>
  <c r="G2531" i="1"/>
  <c r="G2813" i="1"/>
  <c r="G2373" i="1"/>
  <c r="G2722" i="1"/>
  <c r="G2512" i="1"/>
  <c r="G2308" i="1"/>
  <c r="G1445" i="1"/>
  <c r="G2201" i="1"/>
  <c r="G2520" i="1"/>
  <c r="G2044" i="1"/>
  <c r="G2509" i="1"/>
  <c r="G2338" i="1"/>
  <c r="G2137" i="1"/>
  <c r="G2204" i="1"/>
  <c r="G1171" i="1"/>
  <c r="G2257" i="1"/>
  <c r="G1958" i="1"/>
  <c r="G1862" i="1"/>
  <c r="G2086" i="1"/>
  <c r="G1995" i="1"/>
  <c r="G1316" i="1"/>
  <c r="G1920" i="1"/>
  <c r="G1313" i="1"/>
  <c r="G960" i="1"/>
  <c r="G934" i="1"/>
  <c r="G3421" i="1"/>
  <c r="G3360" i="1"/>
  <c r="G3287" i="1"/>
  <c r="G3220" i="1"/>
  <c r="G3153" i="1"/>
  <c r="G3092" i="1"/>
  <c r="G2995" i="1"/>
  <c r="G3581" i="1"/>
  <c r="G3574" i="1"/>
  <c r="G3506" i="1"/>
  <c r="G3445" i="1"/>
  <c r="G3366" i="1"/>
  <c r="G3311" i="1"/>
  <c r="G3226" i="1"/>
  <c r="G3176" i="1"/>
  <c r="G3066" i="1"/>
  <c r="G1071" i="1"/>
  <c r="G2830" i="1"/>
  <c r="G3592" i="1"/>
  <c r="G565" i="1"/>
  <c r="G3480" i="1"/>
  <c r="G3395" i="1"/>
  <c r="G3340" i="1"/>
  <c r="G3261" i="1"/>
  <c r="G1899" i="1"/>
  <c r="G3127" i="1"/>
  <c r="G3031" i="1"/>
  <c r="G1880" i="1"/>
  <c r="G2153" i="1"/>
  <c r="G3980" i="1"/>
  <c r="G931" i="1"/>
  <c r="G3852" i="1"/>
  <c r="G3788" i="1"/>
  <c r="G3724" i="1"/>
  <c r="G5214" i="1"/>
  <c r="G2507" i="1"/>
  <c r="G3532" i="1"/>
  <c r="G3450" i="1"/>
  <c r="G3400" i="1"/>
  <c r="G3315" i="1"/>
  <c r="G3260" i="1"/>
  <c r="G3181" i="1"/>
  <c r="G3119" i="1"/>
  <c r="G3038" i="1"/>
  <c r="G846" i="1"/>
  <c r="G4034" i="1"/>
  <c r="G3970" i="1"/>
  <c r="G3906" i="1"/>
  <c r="G3842" i="1"/>
  <c r="G3778" i="1"/>
  <c r="G3714" i="1"/>
  <c r="G3650" i="1"/>
  <c r="G3586" i="1"/>
  <c r="G4747" i="1"/>
  <c r="G3461" i="1"/>
  <c r="G3382" i="1"/>
  <c r="G3327" i="1"/>
  <c r="G3242" i="1"/>
  <c r="G3192" i="1"/>
  <c r="G3111" i="1"/>
  <c r="G3020" i="1"/>
  <c r="G2903" i="1"/>
  <c r="G2038" i="1"/>
  <c r="G3368" i="1"/>
  <c r="G647" i="1"/>
  <c r="G3228" i="1"/>
  <c r="G3149" i="1"/>
  <c r="G3079" i="1"/>
  <c r="G2945" i="1"/>
  <c r="G2721" i="1"/>
  <c r="G3576" i="1"/>
  <c r="G7950" i="1"/>
  <c r="G1219" i="1"/>
  <c r="G3374" i="1"/>
  <c r="G3307" i="1"/>
  <c r="G3234" i="1"/>
  <c r="G3173" i="1"/>
  <c r="G3102" i="1"/>
  <c r="G3010" i="1"/>
  <c r="G2871" i="1"/>
  <c r="G3120" i="1"/>
  <c r="G3078" i="1"/>
  <c r="G3035" i="1"/>
  <c r="G8792" i="1"/>
  <c r="G2950" i="1"/>
  <c r="G5656" i="1"/>
  <c r="G5650" i="1"/>
  <c r="G2822" i="1"/>
  <c r="G2779" i="1"/>
  <c r="G2736" i="1"/>
  <c r="G2694" i="1"/>
  <c r="G8121" i="1"/>
  <c r="G2608" i="1"/>
  <c r="G2549" i="1"/>
  <c r="G2449" i="1"/>
  <c r="G2239" i="1"/>
  <c r="G3029" i="1"/>
  <c r="G6008" i="1"/>
  <c r="G4939" i="1"/>
  <c r="G7485" i="1"/>
  <c r="G5999" i="1"/>
  <c r="G2447" i="1"/>
  <c r="G457" i="1"/>
  <c r="G2922" i="1"/>
  <c r="G6300" i="1"/>
  <c r="G2703" i="1"/>
  <c r="G2579" i="1"/>
  <c r="G2357" i="1"/>
  <c r="G3289" i="1"/>
  <c r="G6935" i="1"/>
  <c r="G2515" i="1"/>
  <c r="G2686" i="1"/>
  <c r="G2433" i="1"/>
  <c r="G925" i="1"/>
  <c r="G2850" i="1"/>
  <c r="G531" i="1"/>
  <c r="G2403" i="1"/>
  <c r="G2190" i="1"/>
  <c r="G2329" i="1"/>
  <c r="G2113" i="1"/>
  <c r="G5416" i="1"/>
  <c r="G1901" i="1"/>
  <c r="G2466" i="1"/>
  <c r="G2295" i="1"/>
  <c r="G2062" i="1"/>
  <c r="G4667" i="1"/>
  <c r="G2385" i="1"/>
  <c r="G2214" i="1"/>
  <c r="G1745" i="1"/>
  <c r="G2077" i="1"/>
  <c r="G1903" i="1"/>
  <c r="G1739" i="1"/>
  <c r="G1875" i="1"/>
  <c r="G1664" i="1"/>
  <c r="G1599" i="1"/>
  <c r="G5385" i="1"/>
  <c r="G682" i="1"/>
  <c r="G900" i="1"/>
  <c r="G3881" i="1"/>
  <c r="G3431" i="1"/>
  <c r="G3753" i="1"/>
  <c r="G3689" i="1"/>
  <c r="G3625" i="1"/>
  <c r="G3561" i="1"/>
  <c r="G3488" i="1"/>
  <c r="G4041" i="1"/>
  <c r="G8376" i="1"/>
  <c r="G3281" i="1"/>
  <c r="G3214" i="1"/>
  <c r="G3147" i="1"/>
  <c r="G3084" i="1"/>
  <c r="G2967" i="1"/>
  <c r="G2484" i="1"/>
  <c r="G4054" i="1"/>
  <c r="G3494" i="1"/>
  <c r="G3439" i="1"/>
  <c r="G3354" i="1"/>
  <c r="G3304" i="1"/>
  <c r="G3219" i="1"/>
  <c r="G3164" i="1"/>
  <c r="G6941" i="1"/>
  <c r="G2951" i="1"/>
  <c r="G2808" i="1"/>
  <c r="G3587" i="1"/>
  <c r="G3523" i="1"/>
  <c r="G3468" i="1"/>
  <c r="G8800" i="1"/>
  <c r="G3328" i="1"/>
  <c r="G3255" i="1"/>
  <c r="G3188" i="1"/>
  <c r="G3112" i="1"/>
  <c r="G3022" i="1"/>
  <c r="G2878" i="1"/>
  <c r="G4039" i="1"/>
  <c r="G3975" i="1"/>
  <c r="G3911" i="1"/>
  <c r="G3847" i="1"/>
  <c r="G3783" i="1"/>
  <c r="G3854" i="1"/>
  <c r="G8234" i="1"/>
  <c r="G3591" i="1"/>
  <c r="G4047" i="1"/>
  <c r="G3443" i="1"/>
  <c r="G6979" i="1"/>
  <c r="G3309" i="1"/>
  <c r="G3248" i="1"/>
  <c r="G1885" i="1"/>
  <c r="G3105" i="1"/>
  <c r="G3021" i="1"/>
  <c r="G2876" i="1"/>
  <c r="G4025" i="1"/>
  <c r="G1932" i="1"/>
  <c r="G3897" i="1"/>
  <c r="G2640" i="1"/>
  <c r="G3769" i="1"/>
  <c r="G3705" i="1"/>
  <c r="G3641" i="1"/>
  <c r="G3577" i="1"/>
  <c r="G4746" i="1"/>
  <c r="G3455" i="1"/>
  <c r="G3370" i="1"/>
  <c r="G3320" i="1"/>
  <c r="G3235" i="1"/>
  <c r="G3180" i="1"/>
  <c r="G3096" i="1"/>
  <c r="G292" i="1"/>
  <c r="G2888" i="1"/>
  <c r="G3411" i="1"/>
  <c r="G3356" i="1"/>
  <c r="G3277" i="1"/>
  <c r="G3216" i="1"/>
  <c r="G3143" i="1"/>
  <c r="G7908" i="1"/>
  <c r="G4692" i="1"/>
  <c r="G2593" i="1"/>
  <c r="G3571" i="1"/>
  <c r="G3502" i="1"/>
  <c r="G3170" i="1"/>
  <c r="G3362" i="1"/>
  <c r="G3301" i="1"/>
  <c r="G3222" i="1"/>
  <c r="G3167" i="1"/>
  <c r="G1162" i="1"/>
  <c r="G2999" i="1"/>
  <c r="G2856" i="1"/>
  <c r="G3115" i="1"/>
  <c r="G7496" i="1"/>
  <c r="G3030" i="1"/>
  <c r="G4700" i="1"/>
  <c r="G2944" i="1"/>
  <c r="G2902" i="1"/>
  <c r="G2859" i="1"/>
  <c r="G2816" i="1"/>
  <c r="G2774" i="1"/>
  <c r="G2731" i="1"/>
  <c r="G2688" i="1"/>
  <c r="G1449" i="1"/>
  <c r="G2603" i="1"/>
  <c r="G2527" i="1"/>
  <c r="G6670" i="1"/>
  <c r="G2197" i="1"/>
  <c r="G3013" i="1"/>
  <c r="G2885" i="1"/>
  <c r="G2757" i="1"/>
  <c r="G2629" i="1"/>
  <c r="G2526" i="1"/>
  <c r="G2437" i="1"/>
  <c r="G3007" i="1"/>
  <c r="G2916" i="1"/>
  <c r="G138" i="1"/>
  <c r="G2692" i="1"/>
  <c r="G2573" i="1"/>
  <c r="G7881" i="1"/>
  <c r="G3257" i="1"/>
  <c r="G2905" i="1"/>
  <c r="G6283" i="1"/>
  <c r="G2989" i="1"/>
  <c r="G2261" i="1"/>
  <c r="G2589" i="1"/>
  <c r="G4236" i="1"/>
  <c r="G2647" i="1"/>
  <c r="G2207" i="1"/>
  <c r="G2126" i="1"/>
  <c r="G2297" i="1"/>
  <c r="G2071" i="1"/>
  <c r="G2296" i="1"/>
  <c r="G1234" i="1"/>
  <c r="G1013" i="1"/>
  <c r="G2263" i="1"/>
  <c r="G1869" i="1"/>
  <c r="G2023" i="1"/>
  <c r="G2353" i="1"/>
  <c r="G2180" i="1"/>
  <c r="G2320" i="1"/>
  <c r="G1889" i="1"/>
  <c r="G6455" i="1"/>
  <c r="G1547" i="1"/>
  <c r="G1683" i="1"/>
  <c r="G1472" i="1"/>
  <c r="G1357" i="1"/>
  <c r="G1096" i="1"/>
  <c r="G435" i="1"/>
  <c r="G7555" i="1"/>
  <c r="G3872" i="1"/>
  <c r="G3808" i="1"/>
  <c r="G3744" i="1"/>
  <c r="G6061" i="1"/>
  <c r="G3616" i="1"/>
  <c r="G3552" i="1"/>
  <c r="G3476" i="1"/>
  <c r="G3409" i="1"/>
  <c r="G3342" i="1"/>
  <c r="G3275" i="1"/>
  <c r="G3202" i="1"/>
  <c r="G3141" i="1"/>
  <c r="G3075" i="1"/>
  <c r="G4695" i="1"/>
  <c r="G2575" i="1"/>
  <c r="G7957" i="1"/>
  <c r="G3482" i="1"/>
  <c r="G3838" i="1"/>
  <c r="G3347" i="1"/>
  <c r="G7517" i="1"/>
  <c r="G3213" i="1"/>
  <c r="G3152" i="1"/>
  <c r="G2216" i="1"/>
  <c r="G2936" i="1"/>
  <c r="G2785" i="1"/>
  <c r="G3578" i="1"/>
  <c r="G7178" i="1"/>
  <c r="G7929" i="1"/>
  <c r="G3383" i="1"/>
  <c r="G3316" i="1"/>
  <c r="G3249" i="1"/>
  <c r="G3182" i="1"/>
  <c r="G3106" i="1"/>
  <c r="G3004" i="1"/>
  <c r="G2865" i="1"/>
  <c r="G1035" i="1"/>
  <c r="G3966" i="1"/>
  <c r="G3902" i="1"/>
  <c r="G848" i="1"/>
  <c r="G7973" i="1"/>
  <c r="G1629" i="1"/>
  <c r="G3646" i="1"/>
  <c r="G8214" i="1"/>
  <c r="G3516" i="1"/>
  <c r="G3171" i="1"/>
  <c r="G3376" i="1"/>
  <c r="G3303" i="1"/>
  <c r="G3236" i="1"/>
  <c r="G4251" i="1"/>
  <c r="G3098" i="1"/>
  <c r="G6692" i="1"/>
  <c r="G2862" i="1"/>
  <c r="G4016" i="1"/>
  <c r="G3952" i="1"/>
  <c r="G5232" i="1"/>
  <c r="G3824" i="1"/>
  <c r="G3760" i="1"/>
  <c r="G3696" i="1"/>
  <c r="G3632" i="1"/>
  <c r="G3568" i="1"/>
  <c r="G3498" i="1"/>
  <c r="G3448" i="1"/>
  <c r="G3363" i="1"/>
  <c r="G2996" i="1"/>
  <c r="G3229" i="1"/>
  <c r="G5434" i="1"/>
  <c r="G3089" i="1"/>
  <c r="G4458" i="1"/>
  <c r="G2860" i="1"/>
  <c r="G3405" i="1"/>
  <c r="G3344" i="1"/>
  <c r="G4949" i="1"/>
  <c r="G1030" i="1"/>
  <c r="G8205" i="1"/>
  <c r="G4038" i="1"/>
  <c r="G2915" i="1"/>
  <c r="G2543" i="1"/>
  <c r="G3562" i="1"/>
  <c r="G3490" i="1"/>
  <c r="G3429" i="1"/>
  <c r="G3350" i="1"/>
  <c r="G532" i="1"/>
  <c r="G3210" i="1"/>
  <c r="G2356" i="1"/>
  <c r="G3086" i="1"/>
  <c r="G2984" i="1"/>
  <c r="G2817" i="1"/>
  <c r="G2063" i="1"/>
  <c r="G3067" i="1"/>
  <c r="G3024" i="1"/>
  <c r="G2982" i="1"/>
  <c r="G2939" i="1"/>
  <c r="G2896" i="1"/>
  <c r="G2854" i="1"/>
  <c r="G2811" i="1"/>
  <c r="G2768" i="1"/>
  <c r="G5175" i="1"/>
  <c r="G2683" i="1"/>
  <c r="G4682" i="1"/>
  <c r="G2598" i="1"/>
  <c r="G2518" i="1"/>
  <c r="G2427" i="1"/>
  <c r="G2146" i="1"/>
  <c r="G2997" i="1"/>
  <c r="G7492" i="1"/>
  <c r="G2741" i="1"/>
  <c r="G2613" i="1"/>
  <c r="G107" i="1"/>
  <c r="G2426" i="1"/>
  <c r="G3002" i="1"/>
  <c r="G5188" i="1"/>
  <c r="G2788" i="1"/>
  <c r="G2666" i="1"/>
  <c r="G4027" i="1"/>
  <c r="G2008" i="1"/>
  <c r="G3177" i="1"/>
  <c r="G2873" i="1"/>
  <c r="G2266" i="1"/>
  <c r="G2643" i="1"/>
  <c r="G2172" i="1"/>
  <c r="G2053" i="1"/>
  <c r="G2807" i="1"/>
  <c r="G74" i="1"/>
  <c r="G1965" i="1"/>
  <c r="G2101" i="1"/>
  <c r="G2286" i="1"/>
  <c r="G2026" i="1"/>
  <c r="G2264" i="1"/>
  <c r="G2580" i="1"/>
  <c r="G5418" i="1"/>
  <c r="G2253" i="1"/>
  <c r="G1753" i="1"/>
  <c r="G1994" i="1"/>
  <c r="G2342" i="1"/>
  <c r="G2154" i="1"/>
  <c r="G2208" i="1"/>
  <c r="G1874" i="1"/>
  <c r="G1763" i="1"/>
  <c r="G1483" i="1"/>
  <c r="G1619" i="1"/>
  <c r="G2340" i="1"/>
  <c r="G1075" i="1"/>
  <c r="G904" i="1"/>
  <c r="G648" i="1"/>
  <c r="G3931" i="1"/>
  <c r="G3867" i="1"/>
  <c r="G3803" i="1"/>
  <c r="G3739" i="1"/>
  <c r="G3675" i="1"/>
  <c r="G5673" i="1"/>
  <c r="G3547" i="1"/>
  <c r="G3470" i="1"/>
  <c r="G3403" i="1"/>
  <c r="G3330" i="1"/>
  <c r="G4733" i="1"/>
  <c r="G1751" i="1"/>
  <c r="G3135" i="1"/>
  <c r="G6018" i="1"/>
  <c r="G2924" i="1"/>
  <c r="G2458" i="1"/>
  <c r="G3551" i="1"/>
  <c r="G2066" i="1"/>
  <c r="G3420" i="1"/>
  <c r="G3341" i="1"/>
  <c r="G3280" i="1"/>
  <c r="G3207" i="1"/>
  <c r="G2992" i="1"/>
  <c r="G3595" i="1"/>
  <c r="G2908" i="1"/>
  <c r="G7894" i="1"/>
  <c r="G3569" i="1"/>
  <c r="G3628" i="1"/>
  <c r="G3444" i="1"/>
  <c r="G5666" i="1"/>
  <c r="G3310" i="1"/>
  <c r="G3243" i="1"/>
  <c r="G6975" i="1"/>
  <c r="G3082" i="1"/>
  <c r="G2993" i="1"/>
  <c r="G2849" i="1"/>
  <c r="G4021" i="1"/>
  <c r="G3957" i="1"/>
  <c r="G3893" i="1"/>
  <c r="G3829" i="1"/>
  <c r="G3765" i="1"/>
  <c r="G3701" i="1"/>
  <c r="G7970" i="1"/>
  <c r="G3573" i="1"/>
  <c r="G3504" i="1"/>
  <c r="G6477" i="1"/>
  <c r="G3364" i="1"/>
  <c r="G3297" i="1"/>
  <c r="G3230" i="1"/>
  <c r="G4716" i="1"/>
  <c r="G3090" i="1"/>
  <c r="G2990" i="1"/>
  <c r="G5176" i="1"/>
  <c r="G4011" i="1"/>
  <c r="G3947" i="1"/>
  <c r="G3883" i="1"/>
  <c r="G3819" i="1"/>
  <c r="G3755" i="1"/>
  <c r="G3691" i="1"/>
  <c r="G3627" i="1"/>
  <c r="G7180" i="1"/>
  <c r="G3491" i="1"/>
  <c r="G3436" i="1"/>
  <c r="G3357" i="1"/>
  <c r="G3296" i="1"/>
  <c r="G3223" i="1"/>
  <c r="G3156" i="1"/>
  <c r="G3071" i="1"/>
  <c r="G1624" i="1"/>
  <c r="G2801" i="1"/>
  <c r="G3399" i="1"/>
  <c r="G5196" i="1"/>
  <c r="G3265" i="1"/>
  <c r="G1163" i="1"/>
  <c r="G3131" i="1"/>
  <c r="G3044" i="1"/>
  <c r="G2887" i="1"/>
  <c r="G2367" i="1"/>
  <c r="G8209" i="1"/>
  <c r="G3478" i="1"/>
  <c r="G4740" i="1"/>
  <c r="G3338" i="1"/>
  <c r="G3288" i="1"/>
  <c r="G3203" i="1"/>
  <c r="G3148" i="1"/>
  <c r="G3596" i="1"/>
  <c r="G2956" i="1"/>
  <c r="G2673" i="1"/>
  <c r="G3104" i="1"/>
  <c r="G3062" i="1"/>
  <c r="G3019" i="1"/>
  <c r="G2976" i="1"/>
  <c r="G2934" i="1"/>
  <c r="G2891" i="1"/>
  <c r="G2848" i="1"/>
  <c r="G2806" i="1"/>
  <c r="G2763" i="1"/>
  <c r="G2720" i="1"/>
  <c r="G2678" i="1"/>
  <c r="G2635" i="1"/>
  <c r="G2592" i="1"/>
  <c r="G2510" i="1"/>
  <c r="G2414" i="1"/>
  <c r="G1796" i="1"/>
  <c r="G2981" i="1"/>
  <c r="G2853" i="1"/>
  <c r="G2725" i="1"/>
  <c r="G3155" i="1"/>
  <c r="G2501" i="1"/>
  <c r="G6289" i="1"/>
  <c r="G898" i="1"/>
  <c r="G2879" i="1"/>
  <c r="G2778" i="1"/>
  <c r="G2660" i="1"/>
  <c r="G4927" i="1"/>
  <c r="G3513" i="1"/>
  <c r="G3161" i="1"/>
  <c r="G2777" i="1"/>
  <c r="G2782" i="1"/>
  <c r="G2611" i="1"/>
  <c r="G2737" i="1"/>
  <c r="G2505" i="1"/>
  <c r="G2775" i="1"/>
  <c r="G2604" i="1"/>
  <c r="G2468" i="1"/>
  <c r="G2037" i="1"/>
  <c r="G2254" i="1"/>
  <c r="G1928" i="1"/>
  <c r="G4889" i="1"/>
  <c r="G7158" i="1"/>
  <c r="G5413" i="1"/>
  <c r="G2221" i="1"/>
  <c r="G2364" i="1"/>
  <c r="G1923" i="1"/>
  <c r="G2310" i="1"/>
  <c r="G2089" i="1"/>
  <c r="G1921" i="1"/>
  <c r="G1584" i="1"/>
  <c r="G372" i="1"/>
  <c r="G1098" i="1"/>
  <c r="G1392" i="1"/>
  <c r="G1700" i="1"/>
  <c r="G1248" i="1"/>
  <c r="G6853" i="1"/>
  <c r="G85" i="1"/>
  <c r="G3408" i="1"/>
  <c r="G3335" i="1"/>
  <c r="G952" i="1"/>
  <c r="G3201" i="1"/>
  <c r="G3134" i="1"/>
  <c r="G3023" i="1"/>
  <c r="G2894" i="1"/>
  <c r="G2569" i="1"/>
  <c r="G3560" i="1"/>
  <c r="G3505" i="1"/>
  <c r="G8380" i="1"/>
  <c r="G3371" i="1"/>
  <c r="G3298" i="1"/>
  <c r="G6309" i="1"/>
  <c r="G3158" i="1"/>
  <c r="G3074" i="1"/>
  <c r="G4247" i="1"/>
  <c r="G4684" i="1"/>
  <c r="G4012" i="1"/>
  <c r="G3948" i="1"/>
  <c r="G3884" i="1"/>
  <c r="G3820" i="1"/>
  <c r="G3756" i="1"/>
  <c r="G3692" i="1"/>
  <c r="G5674" i="1"/>
  <c r="G3564" i="1"/>
  <c r="G3492" i="1"/>
  <c r="G3425" i="1"/>
  <c r="G3358" i="1"/>
  <c r="G3291" i="1"/>
  <c r="G5437" i="1"/>
  <c r="G1028" i="1"/>
  <c r="G3080" i="1"/>
  <c r="G2977" i="1"/>
  <c r="G2824" i="1"/>
  <c r="G2513" i="1"/>
  <c r="G757" i="1"/>
  <c r="G3874" i="1"/>
  <c r="G3810" i="1"/>
  <c r="G3746" i="1"/>
  <c r="G3682" i="1"/>
  <c r="G3618" i="1"/>
  <c r="G3554" i="1"/>
  <c r="G3485" i="1"/>
  <c r="G4482" i="1"/>
  <c r="G3351" i="1"/>
  <c r="G3284" i="1"/>
  <c r="G3217" i="1"/>
  <c r="G3150" i="1"/>
  <c r="G1541" i="1"/>
  <c r="G2974" i="1"/>
  <c r="G2491" i="1"/>
  <c r="G3393" i="1"/>
  <c r="G3326" i="1"/>
  <c r="G3259" i="1"/>
  <c r="G3186" i="1"/>
  <c r="G8611" i="1"/>
  <c r="G3036" i="1"/>
  <c r="G2872" i="1"/>
  <c r="G1953" i="1"/>
  <c r="G3544" i="1"/>
  <c r="G3466" i="1"/>
  <c r="G3416" i="1"/>
  <c r="G3331" i="1"/>
  <c r="G3276" i="1"/>
  <c r="G3197" i="1"/>
  <c r="G4705" i="1"/>
  <c r="G3060" i="1"/>
  <c r="G2942" i="1"/>
  <c r="G2537" i="1"/>
  <c r="G3099" i="1"/>
  <c r="G3056" i="1"/>
  <c r="G3014" i="1"/>
  <c r="G2971" i="1"/>
  <c r="G4940" i="1"/>
  <c r="G2886" i="1"/>
  <c r="G2843" i="1"/>
  <c r="G2800" i="1"/>
  <c r="G2758" i="1"/>
  <c r="G2715" i="1"/>
  <c r="G2672" i="1"/>
  <c r="G2630" i="1"/>
  <c r="G1524" i="1"/>
  <c r="G4017" i="1"/>
  <c r="G3136" i="1"/>
  <c r="G7498" i="1"/>
  <c r="G1738" i="1"/>
  <c r="G2837" i="1"/>
  <c r="G2709" i="1"/>
  <c r="G2574" i="1"/>
  <c r="G2490" i="1"/>
  <c r="G2398" i="1"/>
  <c r="G1539" i="1"/>
  <c r="G2874" i="1"/>
  <c r="G2751" i="1"/>
  <c r="G226" i="1"/>
  <c r="G2489" i="1"/>
  <c r="G3169" i="1"/>
  <c r="G3129" i="1"/>
  <c r="G2745" i="1"/>
  <c r="G2771" i="1"/>
  <c r="G2600" i="1"/>
  <c r="G4452" i="1"/>
  <c r="G88" i="1"/>
  <c r="G6005" i="1"/>
  <c r="G2594" i="1"/>
  <c r="G844" i="1"/>
  <c r="G1906" i="1"/>
  <c r="G2243" i="1"/>
  <c r="G1892" i="1"/>
  <c r="G2157" i="1"/>
  <c r="G3418" i="1"/>
  <c r="G2381" i="1"/>
  <c r="G3800" i="1"/>
  <c r="G2332" i="1"/>
  <c r="G1900" i="1"/>
  <c r="G2299" i="1"/>
  <c r="G2067" i="1"/>
  <c r="G3546" i="1"/>
  <c r="G2183" i="1"/>
  <c r="G1260" i="1"/>
  <c r="G1647" i="1"/>
  <c r="G1264" i="1"/>
  <c r="G1636" i="1"/>
  <c r="G1447" i="1"/>
  <c r="G2138" i="1"/>
  <c r="G101" i="1"/>
  <c r="G2954" i="1"/>
  <c r="G2911" i="1"/>
  <c r="G6307" i="1"/>
  <c r="G234" i="1"/>
  <c r="G2783" i="1"/>
  <c r="G4232" i="1"/>
  <c r="G2698" i="1"/>
  <c r="G7161" i="1"/>
  <c r="G2612" i="1"/>
  <c r="G2554" i="1"/>
  <c r="G2478" i="1"/>
  <c r="G2382" i="1"/>
  <c r="G1919" i="1"/>
  <c r="G2232" i="1"/>
  <c r="G3273" i="1"/>
  <c r="G4711" i="1"/>
  <c r="G3017" i="1"/>
  <c r="G2889" i="1"/>
  <c r="G6910" i="1"/>
  <c r="G2633" i="1"/>
  <c r="G2523" i="1"/>
  <c r="G2309" i="1"/>
  <c r="G2497" i="1"/>
  <c r="G2734" i="1"/>
  <c r="G2691" i="1"/>
  <c r="G2648" i="1"/>
  <c r="G2606" i="1"/>
  <c r="G2539" i="1"/>
  <c r="G2443" i="1"/>
  <c r="G2218" i="1"/>
  <c r="G2957" i="1"/>
  <c r="G2829" i="1"/>
  <c r="G2701" i="1"/>
  <c r="G2583" i="1"/>
  <c r="G2495" i="1"/>
  <c r="G2405" i="1"/>
  <c r="G1488" i="1"/>
  <c r="G2812" i="1"/>
  <c r="G6928" i="1"/>
  <c r="G9044" i="1"/>
  <c r="G2684" i="1"/>
  <c r="G9161" i="1"/>
  <c r="G2599" i="1"/>
  <c r="G2521" i="1"/>
  <c r="G6292" i="1"/>
  <c r="G5404" i="1"/>
  <c r="G4416" i="1"/>
  <c r="G2324" i="1"/>
  <c r="G2196" i="1"/>
  <c r="G2120" i="1"/>
  <c r="G2040" i="1"/>
  <c r="G1625" i="1"/>
  <c r="G2334" i="1"/>
  <c r="G2291" i="1"/>
  <c r="G2249" i="1"/>
  <c r="G2206" i="1"/>
  <c r="G5409" i="1"/>
  <c r="G2064" i="1"/>
  <c r="G1915" i="1"/>
  <c r="G2536" i="1"/>
  <c r="G2408" i="1"/>
  <c r="G2280" i="1"/>
  <c r="G2176" i="1"/>
  <c r="G2055" i="1"/>
  <c r="G1927" i="1"/>
  <c r="G2584" i="1"/>
  <c r="G2552" i="1"/>
  <c r="G2514" i="1"/>
  <c r="G2471" i="1"/>
  <c r="G2429" i="1"/>
  <c r="G2386" i="1"/>
  <c r="G2343" i="1"/>
  <c r="G2301" i="1"/>
  <c r="G391" i="1"/>
  <c r="G2215" i="1"/>
  <c r="G1706" i="1"/>
  <c r="G2070" i="1"/>
  <c r="G1782" i="1"/>
  <c r="G2348" i="1"/>
  <c r="G2220" i="1"/>
  <c r="G2117" i="1"/>
  <c r="G2002" i="1"/>
  <c r="G1912" i="1"/>
  <c r="G1388" i="1"/>
  <c r="G2390" i="1"/>
  <c r="G2347" i="1"/>
  <c r="G2049" i="1"/>
  <c r="G2262" i="1"/>
  <c r="G2219" i="1"/>
  <c r="G2161" i="1"/>
  <c r="G2075" i="1"/>
  <c r="G1968" i="1"/>
  <c r="G1775" i="1"/>
  <c r="G2304" i="1"/>
  <c r="G1860" i="1"/>
  <c r="G1883" i="1"/>
  <c r="G1520" i="1"/>
  <c r="G1882" i="1"/>
  <c r="G2187" i="1"/>
  <c r="G2115" i="1"/>
  <c r="G1910" i="1"/>
  <c r="G1836" i="1"/>
  <c r="G1726" i="1"/>
  <c r="G374" i="1"/>
  <c r="G2617" i="1"/>
  <c r="G1538" i="1"/>
  <c r="G1025" i="1"/>
  <c r="G1437" i="1"/>
  <c r="G1930" i="1"/>
  <c r="G1674" i="1"/>
  <c r="G5152" i="1"/>
  <c r="G1975" i="1"/>
  <c r="G1719" i="1"/>
  <c r="G1463" i="1"/>
  <c r="G1691" i="1"/>
  <c r="G3528" i="1"/>
  <c r="G1654" i="1"/>
  <c r="G1325" i="1"/>
  <c r="G1241" i="1"/>
  <c r="G2825" i="1"/>
  <c r="G859" i="1"/>
  <c r="G1087" i="1"/>
  <c r="G1136" i="1"/>
  <c r="G4384" i="1"/>
  <c r="G629" i="1"/>
  <c r="G274" i="1"/>
  <c r="G401" i="1"/>
  <c r="G2234" i="1"/>
  <c r="G2986" i="1"/>
  <c r="G3833" i="1"/>
  <c r="G2900" i="1"/>
  <c r="G2858" i="1"/>
  <c r="G2815" i="1"/>
  <c r="G2772" i="1"/>
  <c r="G2730" i="1"/>
  <c r="G2687" i="1"/>
  <c r="G2644" i="1"/>
  <c r="G2602" i="1"/>
  <c r="G2541" i="1"/>
  <c r="G2457" i="1"/>
  <c r="G2314" i="1"/>
  <c r="G3497" i="1"/>
  <c r="G3369" i="1"/>
  <c r="G3241" i="1"/>
  <c r="G2223" i="1"/>
  <c r="G2985" i="1"/>
  <c r="G2857" i="1"/>
  <c r="G2729" i="1"/>
  <c r="G2601" i="1"/>
  <c r="G2476" i="1"/>
  <c r="G8114" i="1"/>
  <c r="G8791" i="1"/>
  <c r="G7487" i="1"/>
  <c r="G2680" i="1"/>
  <c r="G4938" i="1"/>
  <c r="G2595" i="1"/>
  <c r="G2506" i="1"/>
  <c r="G2421" i="1"/>
  <c r="G4668" i="1"/>
  <c r="G1139" i="1"/>
  <c r="G2797" i="1"/>
  <c r="G2669" i="1"/>
  <c r="G2558" i="1"/>
  <c r="G2474" i="1"/>
  <c r="G2341" i="1"/>
  <c r="G3157" i="1"/>
  <c r="G2802" i="1"/>
  <c r="G2759" i="1"/>
  <c r="G2716" i="1"/>
  <c r="G2674" i="1"/>
  <c r="G2631" i="1"/>
  <c r="G4936" i="1"/>
  <c r="G2494" i="1"/>
  <c r="G2389" i="1"/>
  <c r="G1855" i="1"/>
  <c r="G2420" i="1"/>
  <c r="G4903" i="1"/>
  <c r="G2184" i="1"/>
  <c r="G2094" i="1"/>
  <c r="G1894" i="1"/>
  <c r="G378" i="1"/>
  <c r="G2323" i="1"/>
  <c r="G2281" i="1"/>
  <c r="G2238" i="1"/>
  <c r="G2195" i="1"/>
  <c r="G5974" i="1"/>
  <c r="G1996" i="1"/>
  <c r="G1877" i="1"/>
  <c r="G2504" i="1"/>
  <c r="G2376" i="1"/>
  <c r="G2248" i="1"/>
  <c r="G2150" i="1"/>
  <c r="G4408" i="1"/>
  <c r="G1846" i="1"/>
  <c r="G2576" i="1"/>
  <c r="G2544" i="1"/>
  <c r="G2503" i="1"/>
  <c r="G2461" i="1"/>
  <c r="G2418" i="1"/>
  <c r="G2375" i="1"/>
  <c r="G2333" i="1"/>
  <c r="G2290" i="1"/>
  <c r="G2247" i="1"/>
  <c r="G2205" i="1"/>
  <c r="G1621" i="1"/>
  <c r="G444" i="1"/>
  <c r="G1723" i="1"/>
  <c r="G2316" i="1"/>
  <c r="G2181" i="1"/>
  <c r="G2104" i="1"/>
  <c r="G1982" i="1"/>
  <c r="G1868" i="1"/>
  <c r="G2422" i="1"/>
  <c r="G2379" i="1"/>
  <c r="G2337" i="1"/>
  <c r="G2294" i="1"/>
  <c r="G2251" i="1"/>
  <c r="G2209" i="1"/>
  <c r="G2148" i="1"/>
  <c r="G2041" i="1"/>
  <c r="G1945" i="1"/>
  <c r="G1349" i="1"/>
  <c r="G2192" i="1"/>
  <c r="G7123" i="1"/>
  <c r="G1840" i="1"/>
  <c r="G2068" i="1"/>
  <c r="G1772" i="1"/>
  <c r="G3410" i="1"/>
  <c r="G3796" i="1"/>
  <c r="G1808" i="1"/>
  <c r="G6265" i="1"/>
  <c r="G3122" i="1"/>
  <c r="G1986" i="1"/>
  <c r="G1730" i="1"/>
  <c r="G8363" i="1"/>
  <c r="G1638" i="1"/>
  <c r="G1309" i="1"/>
  <c r="G1866" i="1"/>
  <c r="G1610" i="1"/>
  <c r="G1257" i="1"/>
  <c r="G1261" i="1"/>
  <c r="G1655" i="1"/>
  <c r="G1365" i="1"/>
  <c r="G1627" i="1"/>
  <c r="G1288" i="1"/>
  <c r="G1590" i="1"/>
  <c r="G7403" i="1"/>
  <c r="G1423" i="1"/>
  <c r="G951" i="1"/>
  <c r="G1434" i="1"/>
  <c r="G828" i="1"/>
  <c r="G1332" i="1"/>
  <c r="G861" i="1"/>
  <c r="G592" i="1"/>
  <c r="G596" i="1"/>
  <c r="G91" i="1"/>
  <c r="G2140" i="1"/>
  <c r="G2980" i="1"/>
  <c r="G93" i="1"/>
  <c r="G2895" i="1"/>
  <c r="G2727" i="1"/>
  <c r="G7907" i="1"/>
  <c r="G2188" i="1"/>
  <c r="G2724" i="1"/>
  <c r="G3814" i="1"/>
  <c r="G2639" i="1"/>
  <c r="G2596" i="1"/>
  <c r="G5637" i="1"/>
  <c r="G2446" i="1"/>
  <c r="G2271" i="1"/>
  <c r="G3481" i="1"/>
  <c r="G3353" i="1"/>
  <c r="G4947" i="1"/>
  <c r="G3097" i="1"/>
  <c r="G4245" i="1"/>
  <c r="G8594" i="1"/>
  <c r="G2713" i="1"/>
  <c r="G2585" i="1"/>
  <c r="G2444" i="1"/>
  <c r="G2178" i="1"/>
  <c r="G2760" i="1"/>
  <c r="G2718" i="1"/>
  <c r="G2675" i="1"/>
  <c r="G6293" i="1"/>
  <c r="G2590" i="1"/>
  <c r="G5996" i="1"/>
  <c r="G2393" i="1"/>
  <c r="G5165" i="1"/>
  <c r="G4450" i="1"/>
  <c r="G2781" i="1"/>
  <c r="G6297" i="1"/>
  <c r="G2636" i="1"/>
  <c r="G2463" i="1"/>
  <c r="G5412" i="1"/>
  <c r="G2839" i="1"/>
  <c r="G2796" i="1"/>
  <c r="G5638" i="1"/>
  <c r="G2711" i="1"/>
  <c r="G2668" i="1"/>
  <c r="G2626" i="1"/>
  <c r="G2570" i="1"/>
  <c r="G2483" i="1"/>
  <c r="G2371" i="1"/>
  <c r="G2532" i="1"/>
  <c r="G2404" i="1"/>
  <c r="G2276" i="1"/>
  <c r="G2165" i="1"/>
  <c r="G2087" i="1"/>
  <c r="G1854" i="1"/>
  <c r="G2361" i="1"/>
  <c r="G1133" i="1"/>
  <c r="G2275" i="1"/>
  <c r="G1844" i="1"/>
  <c r="G2177" i="1"/>
  <c r="G2100" i="1"/>
  <c r="G1987" i="1"/>
  <c r="G1848" i="1"/>
  <c r="G2488" i="1"/>
  <c r="G2360" i="1"/>
  <c r="G4671" i="1"/>
  <c r="G2987" i="1"/>
  <c r="G4217" i="1"/>
  <c r="G1817" i="1"/>
  <c r="G2572" i="1"/>
  <c r="G2540" i="1"/>
  <c r="G2498" i="1"/>
  <c r="G2723" i="1"/>
  <c r="G2413" i="1"/>
  <c r="G2370" i="1"/>
  <c r="G2327" i="1"/>
  <c r="G2285" i="1"/>
  <c r="G1708" i="1"/>
  <c r="G2199" i="1"/>
  <c r="G2124" i="1"/>
  <c r="G2043" i="1"/>
  <c r="G5396" i="1"/>
  <c r="G2300" i="1"/>
  <c r="G2174" i="1"/>
  <c r="G2090" i="1"/>
  <c r="G1970" i="1"/>
  <c r="G4882" i="1"/>
  <c r="G2417" i="1"/>
  <c r="G6284" i="1"/>
  <c r="G2331" i="1"/>
  <c r="G2289" i="1"/>
  <c r="G2246" i="1"/>
  <c r="G2203" i="1"/>
  <c r="G2129" i="1"/>
  <c r="G4406" i="1"/>
  <c r="G1933" i="1"/>
  <c r="G2464" i="1"/>
  <c r="G2840" i="1"/>
  <c r="G2054" i="1"/>
  <c r="G5636" i="1"/>
  <c r="G2052" i="1"/>
  <c r="G5956" i="1"/>
  <c r="G2155" i="1"/>
  <c r="G2072" i="1"/>
  <c r="G802" i="1"/>
  <c r="G1465" i="1"/>
  <c r="G1819" i="1"/>
  <c r="G1931" i="1"/>
  <c r="G1210" i="1"/>
  <c r="G1400" i="1"/>
  <c r="G1583" i="1"/>
  <c r="G1195" i="1"/>
  <c r="G1811" i="1"/>
  <c r="G1555" i="1"/>
  <c r="G1147" i="1"/>
  <c r="G1856" i="1"/>
  <c r="G1600" i="1"/>
  <c r="G1244" i="1"/>
  <c r="G1572" i="1"/>
  <c r="G5949" i="1"/>
  <c r="G1535" i="1"/>
  <c r="G6649" i="1"/>
  <c r="G1355" i="1"/>
  <c r="G715" i="1"/>
  <c r="G1366" i="1"/>
  <c r="G1164" i="1"/>
  <c r="G3527" i="1"/>
  <c r="G3761" i="1"/>
  <c r="G512" i="1"/>
  <c r="G5877" i="1"/>
  <c r="G243" i="1"/>
  <c r="G2088" i="1"/>
  <c r="G2975" i="1"/>
  <c r="G2932" i="1"/>
  <c r="G2210" i="1"/>
  <c r="G7165" i="1"/>
  <c r="G2804" i="1"/>
  <c r="G2762" i="1"/>
  <c r="G2719" i="1"/>
  <c r="G2676" i="1"/>
  <c r="G4423" i="1"/>
  <c r="G2591" i="1"/>
  <c r="G2517" i="1"/>
  <c r="G2435" i="1"/>
  <c r="G2229" i="1"/>
  <c r="G8402" i="1"/>
  <c r="G3337" i="1"/>
  <c r="G3209" i="1"/>
  <c r="G3081" i="1"/>
  <c r="G2953" i="1"/>
  <c r="G3423" i="1"/>
  <c r="G2697" i="1"/>
  <c r="G2566" i="1"/>
  <c r="G2409" i="1"/>
  <c r="G2073" i="1"/>
  <c r="G2755" i="1"/>
  <c r="G6677" i="1"/>
  <c r="G2670" i="1"/>
  <c r="G2627" i="1"/>
  <c r="G2477" i="1"/>
  <c r="G2486" i="1"/>
  <c r="G2377" i="1"/>
  <c r="G1988" i="1"/>
  <c r="G2893" i="1"/>
  <c r="G2765" i="1"/>
  <c r="G8790" i="1"/>
  <c r="G1022" i="1"/>
  <c r="G2453" i="1"/>
  <c r="G2255" i="1"/>
  <c r="G2834" i="1"/>
  <c r="G2791" i="1"/>
  <c r="G2748" i="1"/>
  <c r="G2706" i="1"/>
  <c r="G6675" i="1"/>
  <c r="G2620" i="1"/>
  <c r="G2563" i="1"/>
  <c r="G2473" i="1"/>
  <c r="G2185" i="1"/>
  <c r="G8573" i="1"/>
  <c r="G2388" i="1"/>
  <c r="G2260" i="1"/>
  <c r="G2158" i="1"/>
  <c r="G2065" i="1"/>
  <c r="G2622" i="1"/>
  <c r="G2355" i="1"/>
  <c r="G2313" i="1"/>
  <c r="G2270" i="1"/>
  <c r="G2227" i="1"/>
  <c r="G2170" i="1"/>
  <c r="G2093" i="1"/>
  <c r="G1974" i="1"/>
  <c r="G2978" i="1"/>
  <c r="G2472" i="1"/>
  <c r="G2344" i="1"/>
  <c r="G2182" i="1"/>
  <c r="G2125" i="1"/>
  <c r="G4665" i="1"/>
  <c r="G1787" i="1"/>
  <c r="G2568" i="1"/>
  <c r="G2535" i="1"/>
  <c r="G2493" i="1"/>
  <c r="G2450" i="1"/>
  <c r="G4676" i="1"/>
  <c r="G2365" i="1"/>
  <c r="G4009" i="1"/>
  <c r="G2279" i="1"/>
  <c r="G2237" i="1"/>
  <c r="G2194" i="1"/>
  <c r="G2105" i="1"/>
  <c r="G2024" i="1"/>
  <c r="G1561" i="1"/>
  <c r="G2284" i="1"/>
  <c r="G2168" i="1"/>
  <c r="G2061" i="1"/>
  <c r="G1959" i="1"/>
  <c r="G1809" i="1"/>
  <c r="G2411" i="1"/>
  <c r="G2369" i="1"/>
  <c r="G2326" i="1"/>
  <c r="G2469" i="1"/>
  <c r="G2241" i="1"/>
  <c r="G2198" i="1"/>
  <c r="G2122" i="1"/>
  <c r="G7476" i="1"/>
  <c r="G1909" i="1"/>
  <c r="G2448" i="1"/>
  <c r="G2109" i="1"/>
  <c r="G2042" i="1"/>
  <c r="G1767" i="1"/>
  <c r="G1997" i="1"/>
  <c r="G1758" i="1"/>
  <c r="G2151" i="1"/>
  <c r="G2015" i="1"/>
  <c r="G1793" i="1"/>
  <c r="G1420" i="1"/>
  <c r="G3556" i="1"/>
  <c r="G57" i="1"/>
  <c r="G1666" i="1"/>
  <c r="G4641" i="1"/>
  <c r="G7462" i="1"/>
  <c r="G2319" i="1"/>
  <c r="G1802" i="1"/>
  <c r="G3398" i="1"/>
  <c r="G8691" i="1"/>
  <c r="G1847" i="1"/>
  <c r="G154" i="1"/>
  <c r="G1237" i="1"/>
  <c r="G1563" i="1"/>
  <c r="G2616" i="1"/>
  <c r="G1526" i="1"/>
  <c r="G1626" i="1"/>
  <c r="G1351" i="1"/>
  <c r="G5586" i="1"/>
  <c r="G1342" i="1"/>
  <c r="G1155" i="1"/>
  <c r="G1154" i="1"/>
  <c r="G688" i="1"/>
  <c r="G419" i="1"/>
  <c r="G216" i="1"/>
  <c r="G156" i="1"/>
  <c r="G2019" i="1"/>
  <c r="G2060" i="1"/>
  <c r="G5657" i="1"/>
  <c r="G2884" i="1"/>
  <c r="G2842" i="1"/>
  <c r="G2799" i="1"/>
  <c r="G2756" i="1"/>
  <c r="G2714" i="1"/>
  <c r="G1536" i="1"/>
  <c r="G2628" i="1"/>
  <c r="G2586" i="1"/>
  <c r="G1849" i="1"/>
  <c r="G2425" i="1"/>
  <c r="G7482" i="1"/>
  <c r="G3449" i="1"/>
  <c r="G3321" i="1"/>
  <c r="G4461" i="1"/>
  <c r="G3065" i="1"/>
  <c r="G2637" i="1"/>
  <c r="G2809" i="1"/>
  <c r="G2681" i="1"/>
  <c r="G2559" i="1"/>
  <c r="G2394" i="1"/>
  <c r="G2000" i="1"/>
  <c r="G2750" i="1"/>
  <c r="G5173" i="1"/>
  <c r="G2664" i="1"/>
  <c r="G6001" i="1"/>
  <c r="G2571" i="1"/>
  <c r="G2475" i="1"/>
  <c r="G2346" i="1"/>
  <c r="G1895" i="1"/>
  <c r="G2877" i="1"/>
  <c r="G7488" i="1"/>
  <c r="G2621" i="1"/>
  <c r="G2522" i="1"/>
  <c r="G2442" i="1"/>
  <c r="G2213" i="1"/>
  <c r="G2828" i="1"/>
  <c r="G2786" i="1"/>
  <c r="G2743" i="1"/>
  <c r="G2700" i="1"/>
  <c r="G468" i="1"/>
  <c r="G2615" i="1"/>
  <c r="G2557" i="1"/>
  <c r="G2462" i="1"/>
  <c r="G3809" i="1"/>
  <c r="G2500" i="1"/>
  <c r="G2372" i="1"/>
  <c r="G2244" i="1"/>
  <c r="G4887" i="1"/>
  <c r="G2056" i="1"/>
  <c r="G6271" i="1"/>
  <c r="G2351" i="1"/>
  <c r="G2307" i="1"/>
  <c r="G2265" i="1"/>
  <c r="G2222" i="1"/>
  <c r="G2164" i="1"/>
  <c r="G2085" i="1"/>
  <c r="G1951" i="1"/>
  <c r="G1731" i="1"/>
  <c r="G1717" i="1"/>
  <c r="G2328" i="1"/>
  <c r="G2200" i="1"/>
  <c r="G2118" i="1"/>
  <c r="G1973" i="1"/>
  <c r="G1729" i="1"/>
  <c r="G6674" i="1"/>
  <c r="G2530" i="1"/>
  <c r="G2487" i="1"/>
  <c r="G2445" i="1"/>
  <c r="G2402" i="1"/>
  <c r="G2359" i="1"/>
  <c r="G2317" i="1"/>
  <c r="G2274" i="1"/>
  <c r="G2231" i="1"/>
  <c r="G1069" i="1"/>
  <c r="G2098" i="1"/>
  <c r="G2014" i="1"/>
  <c r="G1190" i="1"/>
  <c r="G3133" i="1"/>
  <c r="G2149" i="1"/>
  <c r="G2051" i="1"/>
  <c r="G1946" i="1"/>
  <c r="G1722" i="1"/>
  <c r="G2406" i="1"/>
  <c r="G2363" i="1"/>
  <c r="G2321" i="1"/>
  <c r="G8565" i="1"/>
  <c r="G2235" i="1"/>
  <c r="G2193" i="1"/>
  <c r="G2116" i="1"/>
  <c r="G4222" i="1"/>
  <c r="G1886" i="1"/>
  <c r="G2432" i="1"/>
  <c r="G2102" i="1"/>
  <c r="G1964" i="1"/>
  <c r="G1759" i="1"/>
  <c r="G1977" i="1"/>
  <c r="G1688" i="1"/>
  <c r="G2147" i="1"/>
  <c r="G2009" i="1"/>
  <c r="G1720" i="1"/>
  <c r="G1850" i="1"/>
  <c r="G1694" i="1"/>
  <c r="G1867" i="1"/>
  <c r="G1611" i="1"/>
  <c r="G1272" i="1"/>
  <c r="G4394" i="1"/>
  <c r="G1208" i="1"/>
  <c r="G1747" i="1"/>
  <c r="G1259" i="1"/>
  <c r="G2048" i="1"/>
  <c r="G5960" i="1"/>
  <c r="G5625" i="1"/>
  <c r="G1084" i="1"/>
  <c r="G1508" i="1"/>
  <c r="G767" i="1"/>
  <c r="G1471" i="1"/>
  <c r="G1525" i="1"/>
  <c r="G4624" i="1"/>
  <c r="G1051" i="1"/>
  <c r="G1274" i="1"/>
  <c r="G913" i="1"/>
  <c r="G971" i="1"/>
  <c r="G612" i="1"/>
  <c r="G620" i="1"/>
  <c r="G315" i="1"/>
  <c r="G205" i="1"/>
  <c r="G2793" i="1"/>
  <c r="G2665" i="1"/>
  <c r="G2553" i="1"/>
  <c r="G1402" i="1"/>
  <c r="G2787" i="1"/>
  <c r="G2744" i="1"/>
  <c r="G2702" i="1"/>
  <c r="G4427" i="1"/>
  <c r="G1732" i="1"/>
  <c r="G2565" i="1"/>
  <c r="G2465" i="1"/>
  <c r="G2303" i="1"/>
  <c r="G2499" i="1"/>
  <c r="G2861" i="1"/>
  <c r="G2733" i="1"/>
  <c r="G2841" i="1"/>
  <c r="G3565" i="1"/>
  <c r="G3140" i="1"/>
  <c r="G2114" i="1"/>
  <c r="G2823" i="1"/>
  <c r="G6006" i="1"/>
  <c r="G2738" i="1"/>
  <c r="G2695" i="1"/>
  <c r="G2354" i="1"/>
  <c r="G3580" i="1"/>
  <c r="G1521" i="1"/>
  <c r="G2988" i="1"/>
  <c r="G3130" i="1"/>
  <c r="G4926" i="1"/>
  <c r="G2050" i="1"/>
  <c r="G2228" i="1"/>
  <c r="G2133" i="1"/>
  <c r="G2047" i="1"/>
  <c r="G1736" i="1"/>
  <c r="G2345" i="1"/>
  <c r="G2302" i="1"/>
  <c r="G2259" i="1"/>
  <c r="G2217" i="1"/>
  <c r="G2145" i="1"/>
  <c r="G2079" i="1"/>
  <c r="G5163" i="1"/>
  <c r="G2970" i="1"/>
  <c r="G3144" i="1"/>
  <c r="G2312" i="1"/>
  <c r="G2189" i="1"/>
  <c r="G7134" i="1"/>
  <c r="G1960" i="1"/>
  <c r="G1689" i="1"/>
  <c r="G4678" i="1"/>
  <c r="G2525" i="1"/>
  <c r="G2482" i="1"/>
  <c r="G2439" i="1"/>
  <c r="G2397" i="1"/>
  <c r="G2634" i="1"/>
  <c r="G2311" i="1"/>
  <c r="G2269" i="1"/>
  <c r="G1446" i="1"/>
  <c r="G2169" i="1"/>
  <c r="G2084" i="1"/>
  <c r="G1914" i="1"/>
  <c r="G7885" i="1"/>
  <c r="G302" i="1"/>
  <c r="G2142" i="1"/>
  <c r="G8714" i="1"/>
  <c r="G1936" i="1"/>
  <c r="G1676" i="1"/>
  <c r="G2401" i="1"/>
  <c r="G2358" i="1"/>
  <c r="G2315" i="1"/>
  <c r="G2273" i="1"/>
  <c r="G2230" i="1"/>
  <c r="G2186" i="1"/>
  <c r="G2097" i="1"/>
  <c r="G31" i="1"/>
  <c r="G1863" i="1"/>
  <c r="G2336" i="1"/>
  <c r="G2096" i="1"/>
  <c r="G1956" i="1"/>
  <c r="G2832" i="1"/>
  <c r="G1969" i="1"/>
  <c r="G6891" i="1"/>
  <c r="G6465" i="1"/>
  <c r="G2003" i="1"/>
  <c r="G1711" i="1"/>
  <c r="G1842" i="1"/>
  <c r="G1670" i="1"/>
  <c r="G1858" i="1"/>
  <c r="G1602" i="1"/>
  <c r="G1265" i="1"/>
  <c r="G1510" i="1"/>
  <c r="G836" i="1"/>
  <c r="G492" i="1"/>
  <c r="G6888" i="1"/>
  <c r="G4226" i="1"/>
  <c r="G1783" i="1"/>
  <c r="G1527" i="1"/>
  <c r="G409" i="1"/>
  <c r="G1499" i="1"/>
  <c r="G708" i="1"/>
  <c r="G2032" i="1"/>
  <c r="G1516" i="1"/>
  <c r="G8695" i="1"/>
  <c r="G1001" i="1"/>
  <c r="G1270" i="1"/>
  <c r="G908" i="1"/>
  <c r="G907" i="1"/>
  <c r="G508" i="1"/>
  <c r="G529" i="1"/>
  <c r="G178" i="1"/>
  <c r="G5550" i="1"/>
  <c r="G3137" i="1"/>
  <c r="G2288" i="1"/>
  <c r="G6908" i="1"/>
  <c r="G2455" i="1"/>
  <c r="G1662" i="1"/>
  <c r="G2029" i="1"/>
  <c r="G1942" i="1"/>
  <c r="G3128" i="1"/>
  <c r="G1752" i="1"/>
  <c r="G1292" i="1"/>
  <c r="G2625" i="1"/>
  <c r="G1955" i="1"/>
  <c r="G1845" i="1"/>
  <c r="G1750" i="1"/>
  <c r="G1511" i="1"/>
  <c r="G2175" i="1"/>
  <c r="G2143" i="1"/>
  <c r="G2111" i="1"/>
  <c r="G5970" i="1"/>
  <c r="G1991" i="1"/>
  <c r="G1881" i="1"/>
  <c r="G1786" i="1"/>
  <c r="G1685" i="1"/>
  <c r="G1828" i="1"/>
  <c r="G1734" i="1"/>
  <c r="G1317" i="1"/>
  <c r="G1813" i="1"/>
  <c r="G1718" i="1"/>
  <c r="G1066" i="1"/>
  <c r="G1776" i="1"/>
  <c r="G1639" i="1"/>
  <c r="G2045" i="1"/>
  <c r="G4402" i="1"/>
  <c r="G1917" i="1"/>
  <c r="G1853" i="1"/>
  <c r="G1789" i="1"/>
  <c r="G1725" i="1"/>
  <c r="G1661" i="1"/>
  <c r="G1597" i="1"/>
  <c r="G1533" i="1"/>
  <c r="G1469" i="1"/>
  <c r="G1368" i="1"/>
  <c r="G5610" i="1"/>
  <c r="G988" i="1"/>
  <c r="G1633" i="1"/>
  <c r="G1569" i="1"/>
  <c r="G4862" i="1"/>
  <c r="G1412" i="1"/>
  <c r="G6643" i="1"/>
  <c r="G1180" i="1"/>
  <c r="G1989" i="1"/>
  <c r="G1925" i="1"/>
  <c r="G1861" i="1"/>
  <c r="G1797" i="1"/>
  <c r="G3406" i="1"/>
  <c r="G1669" i="1"/>
  <c r="G1605" i="1"/>
  <c r="G3541" i="1"/>
  <c r="G1477" i="1"/>
  <c r="G1360" i="1"/>
  <c r="G8779" i="1"/>
  <c r="G1052" i="1"/>
  <c r="G8547" i="1"/>
  <c r="G1966" i="1"/>
  <c r="G1902" i="1"/>
  <c r="G1838" i="1"/>
  <c r="G1774" i="1"/>
  <c r="G1710" i="1"/>
  <c r="G1646" i="1"/>
  <c r="G842" i="1"/>
  <c r="G1518" i="1"/>
  <c r="G5954" i="1"/>
  <c r="G1340" i="1"/>
  <c r="G6236" i="1"/>
  <c r="G938" i="1"/>
  <c r="G1682" i="1"/>
  <c r="G1618" i="1"/>
  <c r="G1554" i="1"/>
  <c r="G1490" i="1"/>
  <c r="G6264" i="1"/>
  <c r="G1281" i="1"/>
  <c r="G1161" i="1"/>
  <c r="G1713" i="1"/>
  <c r="G1649" i="1"/>
  <c r="G1585" i="1"/>
  <c r="G3774" i="1"/>
  <c r="G7112" i="1"/>
  <c r="G1300" i="1"/>
  <c r="G929" i="1"/>
  <c r="G4651" i="1"/>
  <c r="G1466" i="1"/>
  <c r="G6242" i="1"/>
  <c r="G3535" i="1"/>
  <c r="G1327" i="1"/>
  <c r="G1255" i="1"/>
  <c r="G1088" i="1"/>
  <c r="G901" i="1"/>
  <c r="G685" i="1"/>
  <c r="G996" i="1"/>
  <c r="G791" i="1"/>
  <c r="G1430" i="1"/>
  <c r="G1338" i="1"/>
  <c r="G1246" i="1"/>
  <c r="G4195" i="1"/>
  <c r="G803" i="1"/>
  <c r="G1091" i="1"/>
  <c r="G899" i="1"/>
  <c r="G1127" i="1"/>
  <c r="G880" i="1"/>
  <c r="G2959" i="1"/>
  <c r="G2943" i="1"/>
  <c r="G1126" i="1"/>
  <c r="G856" i="1"/>
  <c r="G679" i="1"/>
  <c r="G3961" i="1"/>
  <c r="G623" i="1"/>
  <c r="G586" i="1"/>
  <c r="G335" i="1"/>
  <c r="G517" i="1"/>
  <c r="G261" i="1"/>
  <c r="G569" i="1"/>
  <c r="G133" i="1"/>
  <c r="G1815" i="1"/>
  <c r="G375" i="1"/>
  <c r="G82" i="1"/>
  <c r="G129" i="1"/>
  <c r="G2298" i="1"/>
  <c r="G2400" i="1"/>
  <c r="G2272" i="1"/>
  <c r="G2160" i="1"/>
  <c r="G6904" i="1"/>
  <c r="G2046" i="1"/>
  <c r="G213" i="1"/>
  <c r="G1935" i="1"/>
  <c r="G1825" i="1"/>
  <c r="G2452" i="1"/>
  <c r="G1182" i="1"/>
  <c r="G2034" i="1"/>
  <c r="G1947" i="1"/>
  <c r="G1837" i="1"/>
  <c r="G1743" i="1"/>
  <c r="G4207" i="1"/>
  <c r="G2171" i="1"/>
  <c r="G2139" i="1"/>
  <c r="G3407" i="1"/>
  <c r="G7121" i="1"/>
  <c r="G5399" i="1"/>
  <c r="G1873" i="1"/>
  <c r="G1778" i="1"/>
  <c r="G1616" i="1"/>
  <c r="G4213" i="1"/>
  <c r="G8785" i="1"/>
  <c r="G1212" i="1"/>
  <c r="G1805" i="1"/>
  <c r="G1671" i="1"/>
  <c r="G1878" i="1"/>
  <c r="G1768" i="1"/>
  <c r="G1566" i="1"/>
  <c r="G2036" i="1"/>
  <c r="G1972" i="1"/>
  <c r="G1908" i="1"/>
  <c r="G3789" i="1"/>
  <c r="G1345" i="1"/>
  <c r="G1716" i="1"/>
  <c r="G7114" i="1"/>
  <c r="G1588" i="1"/>
  <c r="G2712" i="1"/>
  <c r="G1460" i="1"/>
  <c r="G2335" i="1"/>
  <c r="G1519" i="1"/>
  <c r="G915" i="1"/>
  <c r="G4662" i="1"/>
  <c r="G1560" i="1"/>
  <c r="G1496" i="1"/>
  <c r="G1405" i="1"/>
  <c r="G1277" i="1"/>
  <c r="G1148" i="1"/>
  <c r="G1980" i="1"/>
  <c r="G1916" i="1"/>
  <c r="G1852" i="1"/>
  <c r="G1788" i="1"/>
  <c r="G1724" i="1"/>
  <c r="G1660" i="1"/>
  <c r="G1596" i="1"/>
  <c r="G1532" i="1"/>
  <c r="G1468" i="1"/>
  <c r="G1353" i="1"/>
  <c r="G7111" i="1"/>
  <c r="G404" i="1"/>
  <c r="G2025" i="1"/>
  <c r="G1961" i="1"/>
  <c r="G1897" i="1"/>
  <c r="G1833" i="1"/>
  <c r="G1769" i="1"/>
  <c r="G1705" i="1"/>
  <c r="G1641" i="1"/>
  <c r="G1577" i="1"/>
  <c r="G1513" i="1"/>
  <c r="G1442" i="1"/>
  <c r="G1333" i="1"/>
  <c r="G1200" i="1"/>
  <c r="G865" i="1"/>
  <c r="G1677" i="1"/>
  <c r="G1613" i="1"/>
  <c r="G1549" i="1"/>
  <c r="G1485" i="1"/>
  <c r="G1384" i="1"/>
  <c r="G3996" i="1"/>
  <c r="G1007" i="1"/>
  <c r="G1704" i="1"/>
  <c r="G1335" i="1"/>
  <c r="G1576" i="1"/>
  <c r="G2965" i="1"/>
  <c r="G1428" i="1"/>
  <c r="G1293" i="1"/>
  <c r="G892" i="1"/>
  <c r="G1589" i="1"/>
  <c r="G1461" i="1"/>
  <c r="G1138" i="1"/>
  <c r="G1415" i="1"/>
  <c r="G8781" i="1"/>
  <c r="G1221" i="1"/>
  <c r="G1079" i="1"/>
  <c r="G896" i="1"/>
  <c r="G1129" i="1"/>
  <c r="G987" i="1"/>
  <c r="G784" i="1"/>
  <c r="G1406" i="1"/>
  <c r="G1334" i="1"/>
  <c r="G1242" i="1"/>
  <c r="G1000" i="1"/>
  <c r="G6233" i="1"/>
  <c r="G1082" i="1"/>
  <c r="G839" i="1"/>
  <c r="G3113" i="1"/>
  <c r="G7110" i="1"/>
  <c r="G1081" i="1"/>
  <c r="G889" i="1"/>
  <c r="G1117" i="1"/>
  <c r="G731" i="1"/>
  <c r="G582" i="1"/>
  <c r="G833" i="1"/>
  <c r="G544" i="1"/>
  <c r="G489" i="1"/>
  <c r="G615" i="1"/>
  <c r="G621" i="1"/>
  <c r="G256" i="1"/>
  <c r="G500" i="1"/>
  <c r="G265" i="1"/>
  <c r="G395" i="1"/>
  <c r="G239" i="1"/>
  <c r="G79" i="1"/>
  <c r="G6619" i="1"/>
  <c r="G250" i="1"/>
  <c r="G993" i="1"/>
  <c r="G2384" i="1"/>
  <c r="G2256" i="1"/>
  <c r="G2141" i="1"/>
  <c r="G1979" i="1"/>
  <c r="G2083" i="1"/>
  <c r="G2011" i="1"/>
  <c r="G1913" i="1"/>
  <c r="G1818" i="1"/>
  <c r="G1690" i="1"/>
  <c r="G956" i="1"/>
  <c r="G7871" i="1"/>
  <c r="G1926" i="1"/>
  <c r="G1831" i="1"/>
  <c r="G1721" i="1"/>
  <c r="G1153" i="1"/>
  <c r="G2167" i="1"/>
  <c r="G2135" i="1"/>
  <c r="G2103" i="1"/>
  <c r="G131" i="1"/>
  <c r="G1976" i="1"/>
  <c r="G1859" i="1"/>
  <c r="G1749" i="1"/>
  <c r="G1543" i="1"/>
  <c r="G1814" i="1"/>
  <c r="G1697" i="1"/>
  <c r="G799" i="1"/>
  <c r="G1799" i="1"/>
  <c r="G1607" i="1"/>
  <c r="G1871" i="1"/>
  <c r="G1761" i="1"/>
  <c r="G1529" i="1"/>
  <c r="G2027" i="1"/>
  <c r="G1963" i="1"/>
  <c r="G7119" i="1"/>
  <c r="G1835" i="1"/>
  <c r="G1771" i="1"/>
  <c r="G1707" i="1"/>
  <c r="G1643" i="1"/>
  <c r="G1579" i="1"/>
  <c r="G4874" i="1"/>
  <c r="G4648" i="1"/>
  <c r="G1336" i="1"/>
  <c r="G1226" i="1"/>
  <c r="G4386" i="1"/>
  <c r="G1615" i="1"/>
  <c r="G1551" i="1"/>
  <c r="G8697" i="1"/>
  <c r="G1380" i="1"/>
  <c r="G1252" i="1"/>
  <c r="G1130" i="1"/>
  <c r="G1971" i="1"/>
  <c r="G1907" i="1"/>
  <c r="G1843" i="1"/>
  <c r="G1779" i="1"/>
  <c r="G1715" i="1"/>
  <c r="G1651" i="1"/>
  <c r="G1587" i="1"/>
  <c r="G1523" i="1"/>
  <c r="G1453" i="1"/>
  <c r="G1328" i="1"/>
  <c r="G1217" i="1"/>
  <c r="G906" i="1"/>
  <c r="G2016" i="1"/>
  <c r="G1952" i="1"/>
  <c r="G1888" i="1"/>
  <c r="G1824" i="1"/>
  <c r="G1760" i="1"/>
  <c r="G1696" i="1"/>
  <c r="G4210" i="1"/>
  <c r="G1568" i="1"/>
  <c r="G1504" i="1"/>
  <c r="G1436" i="1"/>
  <c r="G1308" i="1"/>
  <c r="G1194" i="1"/>
  <c r="G824" i="1"/>
  <c r="G1668" i="1"/>
  <c r="G1604" i="1"/>
  <c r="G1540" i="1"/>
  <c r="G1476" i="1"/>
  <c r="G1377" i="1"/>
  <c r="G8059" i="1"/>
  <c r="G1043" i="1"/>
  <c r="G6453" i="1"/>
  <c r="G1631" i="1"/>
  <c r="G1567" i="1"/>
  <c r="G1503" i="1"/>
  <c r="G1256" i="1"/>
  <c r="G1268" i="1"/>
  <c r="G759" i="1"/>
  <c r="G1580" i="1"/>
  <c r="G1456" i="1"/>
  <c r="G1107" i="1"/>
  <c r="G1391" i="1"/>
  <c r="G1319" i="1"/>
  <c r="G290" i="1"/>
  <c r="G1029" i="1"/>
  <c r="G887" i="1"/>
  <c r="G1124" i="1"/>
  <c r="G937" i="1"/>
  <c r="G3093" i="1"/>
  <c r="G5160" i="1"/>
  <c r="G6865" i="1"/>
  <c r="G4609" i="1"/>
  <c r="G991" i="1"/>
  <c r="G540" i="1"/>
  <c r="G1059" i="1"/>
  <c r="G834" i="1"/>
  <c r="G6634" i="1"/>
  <c r="G4392" i="1"/>
  <c r="G1076" i="1"/>
  <c r="G832" i="1"/>
  <c r="G1112" i="1"/>
  <c r="G724" i="1"/>
  <c r="G4187" i="1"/>
  <c r="G829" i="1"/>
  <c r="G538" i="1"/>
  <c r="G452" i="1"/>
  <c r="G609" i="1"/>
  <c r="G616" i="1"/>
  <c r="G87" i="1"/>
  <c r="G491" i="1"/>
  <c r="G215" i="1"/>
  <c r="G370" i="1"/>
  <c r="G230" i="1"/>
  <c r="G68" i="1"/>
  <c r="G42" i="1"/>
  <c r="G140" i="1"/>
  <c r="G2496" i="1"/>
  <c r="G2368" i="1"/>
  <c r="G6473" i="1"/>
  <c r="G2134" i="1"/>
  <c r="G8081" i="1"/>
  <c r="G6667" i="1"/>
  <c r="G2005" i="1"/>
  <c r="G1905" i="1"/>
  <c r="G1834" i="1"/>
  <c r="G640" i="1"/>
  <c r="G2091" i="1"/>
  <c r="G2022" i="1"/>
  <c r="G1904" i="1"/>
  <c r="G1823" i="1"/>
  <c r="G1712" i="1"/>
  <c r="G3992" i="1"/>
  <c r="G7137" i="1"/>
  <c r="G5170" i="1"/>
  <c r="G2099" i="1"/>
  <c r="G2033" i="1"/>
  <c r="G4397" i="1"/>
  <c r="G1851" i="1"/>
  <c r="G1741" i="1"/>
  <c r="G6646" i="1"/>
  <c r="G1807" i="1"/>
  <c r="G1648" i="1"/>
  <c r="G1872" i="1"/>
  <c r="G1791" i="1"/>
  <c r="G1534" i="1"/>
  <c r="G7470" i="1"/>
  <c r="G1754" i="1"/>
  <c r="G1356" i="1"/>
  <c r="G2018" i="1"/>
  <c r="G1954" i="1"/>
  <c r="G1890" i="1"/>
  <c r="G1826" i="1"/>
  <c r="G1762" i="1"/>
  <c r="G1698" i="1"/>
  <c r="G1634" i="1"/>
  <c r="G1570" i="1"/>
  <c r="G4866" i="1"/>
  <c r="G3126" i="1"/>
  <c r="G1329" i="1"/>
  <c r="G1218" i="1"/>
  <c r="G3982" i="1"/>
  <c r="G2039" i="1"/>
  <c r="G1542" i="1"/>
  <c r="G1478" i="1"/>
  <c r="G1373" i="1"/>
  <c r="G1245" i="1"/>
  <c r="G1057" i="1"/>
  <c r="G1962" i="1"/>
  <c r="G1898" i="1"/>
  <c r="G4395" i="1"/>
  <c r="G1770" i="1"/>
  <c r="G2179" i="1"/>
  <c r="G1642" i="1"/>
  <c r="G1578" i="1"/>
  <c r="G1514" i="1"/>
  <c r="G1448" i="1"/>
  <c r="G1321" i="1"/>
  <c r="G1209" i="1"/>
  <c r="G831" i="1"/>
  <c r="G2007" i="1"/>
  <c r="G6462" i="1"/>
  <c r="G1879" i="1"/>
  <c r="G6273" i="1"/>
  <c r="G2973" i="1"/>
  <c r="G6896" i="1"/>
  <c r="G1623" i="1"/>
  <c r="G888" i="1"/>
  <c r="G1495" i="1"/>
  <c r="G1429" i="1"/>
  <c r="G1301" i="1"/>
  <c r="G1186" i="1"/>
  <c r="G716" i="1"/>
  <c r="G1659" i="1"/>
  <c r="G2969" i="1"/>
  <c r="G1531" i="1"/>
  <c r="G1467" i="1"/>
  <c r="G128" i="1"/>
  <c r="G1236" i="1"/>
  <c r="G970" i="1"/>
  <c r="G1686" i="1"/>
  <c r="G1622" i="1"/>
  <c r="G1558" i="1"/>
  <c r="G1494" i="1"/>
  <c r="G1396" i="1"/>
  <c r="G5950" i="1"/>
  <c r="G1658" i="1"/>
  <c r="G1571" i="1"/>
  <c r="G1376" i="1"/>
  <c r="G1034" i="1"/>
  <c r="G3125" i="1"/>
  <c r="G1295" i="1"/>
  <c r="G2322" i="1"/>
  <c r="G1024" i="1"/>
  <c r="G811" i="1"/>
  <c r="G1115" i="1"/>
  <c r="G932" i="1"/>
  <c r="G699" i="1"/>
  <c r="G1398" i="1"/>
  <c r="G1306" i="1"/>
  <c r="G4198" i="1"/>
  <c r="G982" i="1"/>
  <c r="G429" i="1"/>
  <c r="G995" i="1"/>
  <c r="G783" i="1"/>
  <c r="G9141" i="1"/>
  <c r="G2707" i="1"/>
  <c r="G1067" i="1"/>
  <c r="G807" i="1"/>
  <c r="G2821" i="1"/>
  <c r="G814" i="1"/>
  <c r="G454" i="1"/>
  <c r="G793" i="1"/>
  <c r="G410" i="1"/>
  <c r="G633" i="1"/>
  <c r="G530" i="1"/>
  <c r="G543" i="1"/>
  <c r="G425" i="1"/>
  <c r="G416" i="1"/>
  <c r="G210" i="1"/>
  <c r="G240" i="1"/>
  <c r="G8518" i="1"/>
  <c r="G6436" i="1"/>
  <c r="G310" i="1"/>
  <c r="G6422" i="1"/>
  <c r="G2480" i="1"/>
  <c r="G2352" i="1"/>
  <c r="G2224" i="1"/>
  <c r="G2128" i="1"/>
  <c r="G1944" i="1"/>
  <c r="G2069" i="1"/>
  <c r="G1999" i="1"/>
  <c r="G1891" i="1"/>
  <c r="G2349" i="1"/>
  <c r="G1665" i="1"/>
  <c r="G2082" i="1"/>
  <c r="G2979" i="1"/>
  <c r="G1896" i="1"/>
  <c r="G4663" i="1"/>
  <c r="G1699" i="1"/>
  <c r="G2191" i="1"/>
  <c r="G2159" i="1"/>
  <c r="G2127" i="1"/>
  <c r="G2095" i="1"/>
  <c r="G2021" i="1"/>
  <c r="G1924" i="1"/>
  <c r="G1830" i="1"/>
  <c r="G1735" i="1"/>
  <c r="G1324" i="1"/>
  <c r="G3553" i="1"/>
  <c r="G3401" i="1"/>
  <c r="G1216" i="1"/>
  <c r="G3549" i="1"/>
  <c r="G1497" i="1"/>
  <c r="G1841" i="1"/>
  <c r="G1746" i="1"/>
  <c r="G1011" i="1"/>
  <c r="G2013" i="1"/>
  <c r="G2833" i="1"/>
  <c r="G3790" i="1"/>
  <c r="G3563" i="1"/>
  <c r="G1757" i="1"/>
  <c r="G1693" i="1"/>
  <c r="G6889" i="1"/>
  <c r="G1565" i="1"/>
  <c r="G417" i="1"/>
  <c r="G1432" i="1"/>
  <c r="G5147" i="1"/>
  <c r="G1211" i="1"/>
  <c r="G2132" i="1"/>
  <c r="G3543" i="1"/>
  <c r="G1537" i="1"/>
  <c r="G1473" i="1"/>
  <c r="G1348" i="1"/>
  <c r="G1225" i="1"/>
  <c r="G1020" i="1"/>
  <c r="G1957" i="1"/>
  <c r="G1893" i="1"/>
  <c r="G1829" i="1"/>
  <c r="G6269" i="1"/>
  <c r="G1701" i="1"/>
  <c r="G1637" i="1"/>
  <c r="G4000" i="1"/>
  <c r="G1509" i="1"/>
  <c r="G1424" i="1"/>
  <c r="G1296" i="1"/>
  <c r="G1202" i="1"/>
  <c r="G651" i="1"/>
  <c r="G1998" i="1"/>
  <c r="G1934" i="1"/>
  <c r="G1870" i="1"/>
  <c r="G1806" i="1"/>
  <c r="G1742" i="1"/>
  <c r="G6663" i="1"/>
  <c r="G1614" i="1"/>
  <c r="G1550" i="1"/>
  <c r="G1486" i="1"/>
  <c r="G1404" i="1"/>
  <c r="G1276" i="1"/>
  <c r="G3114" i="1"/>
  <c r="G1714" i="1"/>
  <c r="G1650" i="1"/>
  <c r="G1586" i="1"/>
  <c r="G1522" i="1"/>
  <c r="G1457" i="1"/>
  <c r="G8526" i="1"/>
  <c r="G1222" i="1"/>
  <c r="G897" i="1"/>
  <c r="G1681" i="1"/>
  <c r="G1617" i="1"/>
  <c r="G1553" i="1"/>
  <c r="G1489" i="1"/>
  <c r="G1389" i="1"/>
  <c r="G3389" i="1"/>
  <c r="G1653" i="1"/>
  <c r="G1562" i="1"/>
  <c r="G6868" i="1"/>
  <c r="G1132" i="1"/>
  <c r="G1383" i="1"/>
  <c r="G1291" i="1"/>
  <c r="G1157" i="1"/>
  <c r="G1015" i="1"/>
  <c r="G3095" i="1"/>
  <c r="G1065" i="1"/>
  <c r="G923" i="1"/>
  <c r="G692" i="1"/>
  <c r="G1374" i="1"/>
  <c r="G705" i="1"/>
  <c r="G1165" i="1"/>
  <c r="G1064" i="1"/>
  <c r="G1233" i="1"/>
  <c r="G986" i="1"/>
  <c r="G6223" i="1"/>
  <c r="G1123" i="1"/>
  <c r="G733" i="1"/>
  <c r="G1003" i="1"/>
  <c r="G800" i="1"/>
  <c r="G4854" i="1"/>
  <c r="G43" i="1"/>
  <c r="G438" i="1"/>
  <c r="G789" i="1"/>
  <c r="G764" i="1"/>
  <c r="G622" i="1"/>
  <c r="G499" i="1"/>
  <c r="G204" i="1"/>
  <c r="G2685" i="1"/>
  <c r="G406" i="1"/>
  <c r="G422" i="1"/>
  <c r="G231" i="1"/>
  <c r="G73" i="1"/>
  <c r="G8" i="1"/>
  <c r="G301" i="1"/>
  <c r="G322" i="1"/>
  <c r="G1727" i="1"/>
  <c r="G1887" i="1"/>
  <c r="G4002" i="1"/>
  <c r="G4860" i="1"/>
  <c r="G1857" i="1"/>
  <c r="G1740" i="1"/>
  <c r="G1413" i="1"/>
  <c r="G1827" i="1"/>
  <c r="G8786" i="1"/>
  <c r="G686" i="1"/>
  <c r="G2004" i="1"/>
  <c r="G1940" i="1"/>
  <c r="G1876" i="1"/>
  <c r="G1812" i="1"/>
  <c r="G1748" i="1"/>
  <c r="G1684" i="1"/>
  <c r="G1620" i="1"/>
  <c r="G1556" i="1"/>
  <c r="G5391" i="1"/>
  <c r="G1425" i="1"/>
  <c r="G1297" i="1"/>
  <c r="G5608" i="1"/>
  <c r="G1656" i="1"/>
  <c r="G1592" i="1"/>
  <c r="G1528" i="1"/>
  <c r="G1464" i="1"/>
  <c r="G1341" i="1"/>
  <c r="G4200" i="1"/>
  <c r="G947" i="1"/>
  <c r="G2350" i="1"/>
  <c r="G1884" i="1"/>
  <c r="G1820" i="1"/>
  <c r="G1756" i="1"/>
  <c r="G1692" i="1"/>
  <c r="G1628" i="1"/>
  <c r="G1564" i="1"/>
  <c r="G1500" i="1"/>
  <c r="G1417" i="1"/>
  <c r="G1289" i="1"/>
  <c r="G1179" i="1"/>
  <c r="G2057" i="1"/>
  <c r="G1993" i="1"/>
  <c r="G1929" i="1"/>
  <c r="G1865" i="1"/>
  <c r="G1801" i="1"/>
  <c r="G1737" i="1"/>
  <c r="G1673" i="1"/>
  <c r="G1609" i="1"/>
  <c r="G1545" i="1"/>
  <c r="G1481" i="1"/>
  <c r="G1397" i="1"/>
  <c r="G4203" i="1"/>
  <c r="G1121" i="1"/>
  <c r="G1709" i="1"/>
  <c r="G1645" i="1"/>
  <c r="G1581" i="1"/>
  <c r="G1517" i="1"/>
  <c r="G1452" i="1"/>
  <c r="G3396" i="1"/>
  <c r="G1214" i="1"/>
  <c r="G860" i="1"/>
  <c r="G1672" i="1"/>
  <c r="G1608" i="1"/>
  <c r="G1544" i="1"/>
  <c r="G1480" i="1"/>
  <c r="G6260" i="1"/>
  <c r="G2952" i="1"/>
  <c r="G4212" i="1"/>
  <c r="G1530" i="1"/>
  <c r="G1344" i="1"/>
  <c r="G1451" i="1"/>
  <c r="G1359" i="1"/>
  <c r="G1287" i="1"/>
  <c r="G1152" i="1"/>
  <c r="G965" i="1"/>
  <c r="G2938" i="1"/>
  <c r="G3766" i="1"/>
  <c r="G7393" i="1"/>
  <c r="G684" i="1"/>
  <c r="G5952" i="1"/>
  <c r="G1278" i="1"/>
  <c r="G1160" i="1"/>
  <c r="G909" i="1"/>
  <c r="G1169" i="1"/>
  <c r="G977" i="1"/>
  <c r="G631" i="1"/>
  <c r="G958" i="1"/>
  <c r="G689" i="1"/>
  <c r="G994" i="1"/>
  <c r="G703" i="1"/>
  <c r="G957" i="1"/>
  <c r="G766" i="1"/>
  <c r="G618" i="1"/>
  <c r="G737" i="1"/>
  <c r="G691" i="1"/>
  <c r="G8346" i="1"/>
  <c r="G662" i="1"/>
  <c r="G447" i="1"/>
  <c r="G151" i="1"/>
  <c r="G254" i="1"/>
  <c r="G324" i="1"/>
  <c r="G94" i="1"/>
  <c r="G1687" i="1"/>
  <c r="G949" i="1"/>
  <c r="G223" i="1"/>
  <c r="G194" i="1"/>
  <c r="G3076" i="1"/>
  <c r="G332" i="1"/>
  <c r="G241" i="1"/>
  <c r="G6849" i="1"/>
  <c r="G71" i="1"/>
  <c r="G2810" i="1"/>
  <c r="G162" i="1"/>
  <c r="G1507" i="1"/>
  <c r="G2708" i="1"/>
  <c r="G1337" i="1"/>
  <c r="G1227" i="1"/>
  <c r="G2605" i="1"/>
  <c r="G1443" i="1"/>
  <c r="G2166" i="1"/>
  <c r="G1379" i="1"/>
  <c r="G1347" i="1"/>
  <c r="G1315" i="1"/>
  <c r="G1283" i="1"/>
  <c r="G1251" i="1"/>
  <c r="G1198" i="1"/>
  <c r="G1134" i="1"/>
  <c r="G1070" i="1"/>
  <c r="G1006" i="1"/>
  <c r="G942" i="1"/>
  <c r="G878" i="1"/>
  <c r="G6632" i="1"/>
  <c r="G675" i="1"/>
  <c r="G1106" i="1"/>
  <c r="G1042" i="1"/>
  <c r="G978" i="1"/>
  <c r="G914" i="1"/>
  <c r="G8356" i="1"/>
  <c r="G758" i="1"/>
  <c r="G674" i="1"/>
  <c r="G1426" i="1"/>
  <c r="G2451" i="1"/>
  <c r="G5149" i="1"/>
  <c r="G5615" i="1"/>
  <c r="G6645" i="1"/>
  <c r="G1266" i="1"/>
  <c r="G1229" i="1"/>
  <c r="G1151" i="1"/>
  <c r="G1055" i="1"/>
  <c r="G973" i="1"/>
  <c r="G895" i="1"/>
  <c r="G749" i="1"/>
  <c r="G1703" i="1"/>
  <c r="G1146" i="1"/>
  <c r="G1050" i="1"/>
  <c r="G972" i="1"/>
  <c r="G890" i="1"/>
  <c r="G776" i="1"/>
  <c r="G5935" i="1"/>
  <c r="G1109" i="1"/>
  <c r="G8778" i="1"/>
  <c r="G935" i="1"/>
  <c r="G853" i="1"/>
  <c r="G669" i="1"/>
  <c r="G1140" i="1"/>
  <c r="G1058" i="1"/>
  <c r="G962" i="1"/>
  <c r="G884" i="1"/>
  <c r="G775" i="1"/>
  <c r="G1181" i="1"/>
  <c r="G1103" i="1"/>
  <c r="G1021" i="1"/>
  <c r="G2949" i="1"/>
  <c r="G847" i="1"/>
  <c r="G666" i="1"/>
  <c r="G798" i="1"/>
  <c r="G752" i="1"/>
  <c r="G5584" i="1"/>
  <c r="G5936" i="1"/>
  <c r="G9006" i="1"/>
  <c r="G3091" i="1"/>
  <c r="G437" i="1"/>
  <c r="G825" i="1"/>
  <c r="G785" i="1"/>
  <c r="G1506" i="1"/>
  <c r="G611" i="1"/>
  <c r="G526" i="1"/>
  <c r="G755" i="1"/>
  <c r="G677" i="1"/>
  <c r="G580" i="1"/>
  <c r="G146" i="1"/>
  <c r="G591" i="1"/>
  <c r="G506" i="1"/>
  <c r="G5881" i="1"/>
  <c r="G603" i="1"/>
  <c r="G486" i="1"/>
  <c r="G614" i="1"/>
  <c r="G504" i="1"/>
  <c r="G607" i="1"/>
  <c r="G511" i="1"/>
  <c r="G427" i="1"/>
  <c r="G245" i="1"/>
  <c r="G487" i="1"/>
  <c r="G398" i="1"/>
  <c r="G644" i="1"/>
  <c r="G564" i="1"/>
  <c r="G482" i="1"/>
  <c r="G397" i="1"/>
  <c r="G405" i="1"/>
  <c r="G373" i="1"/>
  <c r="G41" i="1"/>
  <c r="G415" i="1"/>
  <c r="G1441" i="1"/>
  <c r="G132" i="1"/>
  <c r="G363" i="1"/>
  <c r="G222" i="1"/>
  <c r="G61" i="1"/>
  <c r="G369" i="1"/>
  <c r="G221" i="1"/>
  <c r="G47" i="1"/>
  <c r="G70" i="1"/>
  <c r="G56" i="1"/>
  <c r="G55" i="1"/>
  <c r="G321" i="1"/>
  <c r="G560" i="1"/>
  <c r="G124" i="1"/>
  <c r="G28" i="1"/>
  <c r="G7390" i="1"/>
  <c r="G182" i="1"/>
  <c r="G95" i="1"/>
  <c r="G5555" i="1"/>
  <c r="G227" i="1"/>
  <c r="G122" i="1"/>
  <c r="G62" i="1"/>
  <c r="G281" i="1"/>
  <c r="G153" i="1"/>
  <c r="G1498" i="1"/>
  <c r="G1440" i="1"/>
  <c r="G1312" i="1"/>
  <c r="G1220" i="1"/>
  <c r="G924" i="1"/>
  <c r="G1439" i="1"/>
  <c r="G4642" i="1"/>
  <c r="G4635" i="1"/>
  <c r="G1343" i="1"/>
  <c r="G1311" i="1"/>
  <c r="G4859" i="1"/>
  <c r="G1247" i="1"/>
  <c r="G1189" i="1"/>
  <c r="G1125" i="1"/>
  <c r="G1061" i="1"/>
  <c r="G997" i="1"/>
  <c r="G933" i="1"/>
  <c r="G869" i="1"/>
  <c r="G744" i="1"/>
  <c r="G663" i="1"/>
  <c r="G1097" i="1"/>
  <c r="G1033" i="1"/>
  <c r="G969" i="1"/>
  <c r="G905" i="1"/>
  <c r="G110" i="1"/>
  <c r="G750" i="1"/>
  <c r="G661" i="1"/>
  <c r="G1422" i="1"/>
  <c r="G1390" i="1"/>
  <c r="G1358" i="1"/>
  <c r="G1326" i="1"/>
  <c r="G1294" i="1"/>
  <c r="G1262" i="1"/>
  <c r="G1224" i="1"/>
  <c r="G1128" i="1"/>
  <c r="G1046" i="1"/>
  <c r="G968" i="1"/>
  <c r="G872" i="1"/>
  <c r="G735" i="1"/>
  <c r="G3771" i="1"/>
  <c r="G5138" i="1"/>
  <c r="G1041" i="1"/>
  <c r="G1512" i="1"/>
  <c r="G867" i="1"/>
  <c r="G763" i="1"/>
  <c r="G413" i="1"/>
  <c r="G1086" i="1"/>
  <c r="G1008" i="1"/>
  <c r="G7862" i="1"/>
  <c r="G7108" i="1"/>
  <c r="G626" i="1"/>
  <c r="G1131" i="1"/>
  <c r="G5944" i="1"/>
  <c r="G953" i="1"/>
  <c r="G2820" i="1"/>
  <c r="G754" i="1"/>
  <c r="G1176" i="1"/>
  <c r="G1094" i="1"/>
  <c r="G998" i="1"/>
  <c r="G920" i="1"/>
  <c r="G819" i="1"/>
  <c r="G516" i="1"/>
  <c r="G794" i="1"/>
  <c r="G1253" i="1"/>
  <c r="G641" i="1"/>
  <c r="G515" i="1"/>
  <c r="G412" i="1"/>
  <c r="G2318" i="1"/>
  <c r="G423" i="1"/>
  <c r="G4844" i="1"/>
  <c r="G773" i="1"/>
  <c r="G696" i="1"/>
  <c r="G605" i="1"/>
  <c r="G7817" i="1"/>
  <c r="G746" i="1"/>
  <c r="G668" i="1"/>
  <c r="G2130" i="1"/>
  <c r="G421" i="1"/>
  <c r="G579" i="1"/>
  <c r="G472" i="1"/>
  <c r="G676" i="1"/>
  <c r="G597" i="1"/>
  <c r="G418" i="1"/>
  <c r="G608" i="1"/>
  <c r="G2305" i="1"/>
  <c r="G4598" i="1"/>
  <c r="G502" i="1"/>
  <c r="G1331" i="1"/>
  <c r="G367" i="1"/>
  <c r="G478" i="1"/>
  <c r="G2121" i="1"/>
  <c r="G632" i="1"/>
  <c r="G555" i="1"/>
  <c r="G473" i="1"/>
  <c r="G343" i="1"/>
  <c r="G394" i="1"/>
  <c r="G362" i="1"/>
  <c r="G320" i="1"/>
  <c r="G5920" i="1"/>
  <c r="G297" i="1"/>
  <c r="G105" i="1"/>
  <c r="G357" i="1"/>
  <c r="G2587" i="1"/>
  <c r="G439" i="1"/>
  <c r="G356" i="1"/>
  <c r="G184" i="1"/>
  <c r="G229" i="1"/>
  <c r="G59" i="1"/>
  <c r="G208" i="1"/>
  <c r="G7343" i="1"/>
  <c r="G2588" i="1"/>
  <c r="G220" i="1"/>
  <c r="G115" i="1"/>
  <c r="G18" i="1"/>
  <c r="G8046" i="1"/>
  <c r="G173" i="1"/>
  <c r="G77" i="1"/>
  <c r="G314" i="1"/>
  <c r="G3517" i="1"/>
  <c r="G113" i="1"/>
  <c r="G53" i="1"/>
  <c r="G276" i="1"/>
  <c r="G841" i="1"/>
  <c r="G1191" i="1"/>
  <c r="G8354" i="1"/>
  <c r="G2173" i="1"/>
  <c r="G1557" i="1"/>
  <c r="G1493" i="1"/>
  <c r="G1433" i="1"/>
  <c r="G1305" i="1"/>
  <c r="G1213" i="1"/>
  <c r="G851" i="1"/>
  <c r="G1435" i="1"/>
  <c r="G1403" i="1"/>
  <c r="G6879" i="1"/>
  <c r="G1339" i="1"/>
  <c r="G1307" i="1"/>
  <c r="G1275" i="1"/>
  <c r="G1243" i="1"/>
  <c r="G1184" i="1"/>
  <c r="G1120" i="1"/>
  <c r="G1056" i="1"/>
  <c r="G3388" i="1"/>
  <c r="G928" i="1"/>
  <c r="G864" i="1"/>
  <c r="G736" i="1"/>
  <c r="G883" i="1"/>
  <c r="G1092" i="1"/>
  <c r="G2030" i="1"/>
  <c r="G964" i="1"/>
  <c r="G2440" i="1"/>
  <c r="G835" i="1"/>
  <c r="G721" i="1"/>
  <c r="G642" i="1"/>
  <c r="G1418" i="1"/>
  <c r="G1386" i="1"/>
  <c r="G2163" i="1"/>
  <c r="G1322" i="1"/>
  <c r="G1290" i="1"/>
  <c r="G1258" i="1"/>
  <c r="G1215" i="1"/>
  <c r="G1119" i="1"/>
  <c r="G1037" i="1"/>
  <c r="G959" i="1"/>
  <c r="G863" i="1"/>
  <c r="G727" i="1"/>
  <c r="G8051" i="1"/>
  <c r="G1114" i="1"/>
  <c r="G6633" i="1"/>
  <c r="G954" i="1"/>
  <c r="G858" i="1"/>
  <c r="G6230" i="1"/>
  <c r="G1173" i="1"/>
  <c r="G1077" i="1"/>
  <c r="G999" i="1"/>
  <c r="G4845" i="1"/>
  <c r="G795" i="1"/>
  <c r="G4833" i="1"/>
  <c r="G1122" i="1"/>
  <c r="G3110" i="1"/>
  <c r="G948" i="1"/>
  <c r="G866" i="1"/>
  <c r="G747" i="1"/>
  <c r="G169" i="1"/>
  <c r="G1085" i="1"/>
  <c r="G989" i="1"/>
  <c r="G8049" i="1"/>
  <c r="G812" i="1"/>
  <c r="G830" i="1"/>
  <c r="G790" i="1"/>
  <c r="G734" i="1"/>
  <c r="G625" i="1"/>
  <c r="G1394" i="1"/>
  <c r="G392" i="1"/>
  <c r="G5371" i="1"/>
  <c r="G411" i="1"/>
  <c r="G817" i="1"/>
  <c r="G769" i="1"/>
  <c r="G687" i="1"/>
  <c r="G599" i="1"/>
  <c r="G460" i="1"/>
  <c r="G741" i="1"/>
  <c r="G659" i="1"/>
  <c r="G8775" i="1"/>
  <c r="G3359" i="1"/>
  <c r="G64" i="1"/>
  <c r="G466" i="1"/>
  <c r="G667" i="1"/>
  <c r="G585" i="1"/>
  <c r="G400" i="1"/>
  <c r="G602" i="1"/>
  <c r="G471" i="1"/>
  <c r="G575" i="1"/>
  <c r="G493" i="1"/>
  <c r="G379" i="1"/>
  <c r="G345" i="1"/>
  <c r="G469" i="1"/>
  <c r="G355" i="1"/>
  <c r="G628" i="1"/>
  <c r="G2131" i="1"/>
  <c r="G2123" i="1"/>
  <c r="G327" i="1"/>
  <c r="G385" i="1"/>
  <c r="G352" i="1"/>
  <c r="G527" i="1"/>
  <c r="G396" i="1"/>
  <c r="G260" i="1"/>
  <c r="G38" i="1"/>
  <c r="G349" i="1"/>
  <c r="G176" i="1"/>
  <c r="G433" i="1"/>
  <c r="G348" i="1"/>
  <c r="G175" i="1"/>
  <c r="G192" i="1"/>
  <c r="G46" i="1"/>
  <c r="G199" i="1"/>
  <c r="G198" i="1"/>
  <c r="G307" i="1"/>
  <c r="G5364" i="1"/>
  <c r="G106" i="1"/>
  <c r="G354" i="1"/>
  <c r="G269" i="1"/>
  <c r="G168" i="1"/>
  <c r="G54" i="1"/>
  <c r="G305" i="1"/>
  <c r="G1438" i="1"/>
  <c r="G99" i="1"/>
  <c r="G39" i="1"/>
  <c r="G258" i="1"/>
  <c r="G130" i="1"/>
  <c r="G3124" i="1"/>
  <c r="G1185" i="1"/>
  <c r="G510" i="1"/>
  <c r="G1612" i="1"/>
  <c r="G1548" i="1"/>
  <c r="G1484" i="1"/>
  <c r="G6262" i="1"/>
  <c r="G4629" i="1"/>
  <c r="G1205" i="1"/>
  <c r="G2597" i="1"/>
  <c r="G6883" i="1"/>
  <c r="G918" i="1"/>
  <c r="G1367" i="1"/>
  <c r="G7408" i="1"/>
  <c r="G1303" i="1"/>
  <c r="G1271" i="1"/>
  <c r="G1239" i="1"/>
  <c r="G1175" i="1"/>
  <c r="G1111" i="1"/>
  <c r="G2031" i="1"/>
  <c r="G983" i="1"/>
  <c r="G919" i="1"/>
  <c r="G855" i="1"/>
  <c r="G730" i="1"/>
  <c r="G553" i="1"/>
  <c r="G1083" i="1"/>
  <c r="G1019" i="1"/>
  <c r="G4849" i="1"/>
  <c r="G891" i="1"/>
  <c r="G823" i="1"/>
  <c r="G713" i="1"/>
  <c r="G595" i="1"/>
  <c r="G1414" i="1"/>
  <c r="G1382" i="1"/>
  <c r="G1350" i="1"/>
  <c r="G1318" i="1"/>
  <c r="G1286" i="1"/>
  <c r="G2156" i="1"/>
  <c r="G1192" i="1"/>
  <c r="G1110" i="1"/>
  <c r="G69" i="1"/>
  <c r="G936" i="1"/>
  <c r="G854" i="1"/>
  <c r="G706" i="1"/>
  <c r="G1187" i="1"/>
  <c r="G1105" i="1"/>
  <c r="G1027" i="1"/>
  <c r="G6234" i="1"/>
  <c r="G278" i="1"/>
  <c r="G712" i="1"/>
  <c r="G1150" i="1"/>
  <c r="G1072" i="1"/>
  <c r="G5136" i="1"/>
  <c r="G894" i="1"/>
  <c r="G788" i="1"/>
  <c r="G528" i="1"/>
  <c r="G1099" i="1"/>
  <c r="G1017" i="1"/>
  <c r="G939" i="1"/>
  <c r="G843" i="1"/>
  <c r="G725" i="1"/>
  <c r="G1158" i="1"/>
  <c r="G1062" i="1"/>
  <c r="G984" i="1"/>
  <c r="G902" i="1"/>
  <c r="G753" i="1"/>
  <c r="G826" i="1"/>
  <c r="G786" i="1"/>
  <c r="G711" i="1"/>
  <c r="G613" i="1"/>
  <c r="G503" i="1"/>
  <c r="G3977" i="1"/>
  <c r="G539" i="1"/>
  <c r="G3960" i="1"/>
  <c r="G8777" i="1"/>
  <c r="G760" i="1"/>
  <c r="G678" i="1"/>
  <c r="G568" i="1"/>
  <c r="G453" i="1"/>
  <c r="G732" i="1"/>
  <c r="G634" i="1"/>
  <c r="G513" i="1"/>
  <c r="G384" i="1"/>
  <c r="G549" i="1"/>
  <c r="G7096" i="1"/>
  <c r="G658" i="1"/>
  <c r="G5574" i="1"/>
  <c r="G380" i="1"/>
  <c r="G590" i="1"/>
  <c r="G449" i="1"/>
  <c r="G3964" i="1"/>
  <c r="G488" i="1"/>
  <c r="G334" i="1"/>
  <c r="G317" i="1"/>
  <c r="G1822" i="1"/>
  <c r="G271" i="1"/>
  <c r="G619" i="1"/>
  <c r="G537" i="1"/>
  <c r="G440" i="1"/>
  <c r="G311" i="1"/>
  <c r="G5913" i="1"/>
  <c r="G309" i="1"/>
  <c r="G279" i="1"/>
  <c r="G390" i="1"/>
  <c r="G233" i="1"/>
  <c r="G23" i="1"/>
  <c r="G341" i="1"/>
  <c r="G149" i="1"/>
  <c r="G5921" i="1"/>
  <c r="G312" i="1"/>
  <c r="G120" i="1"/>
  <c r="G183" i="1"/>
  <c r="G164" i="1"/>
  <c r="G190" i="1"/>
  <c r="G143" i="1"/>
  <c r="G298" i="1"/>
  <c r="G299" i="1"/>
  <c r="G92" i="1"/>
  <c r="G350" i="1"/>
  <c r="G246" i="1"/>
  <c r="G159" i="1"/>
  <c r="G1810" i="1"/>
  <c r="G291" i="1"/>
  <c r="G186" i="1"/>
  <c r="G67" i="1"/>
  <c r="G11" i="1"/>
  <c r="G2935" i="1"/>
  <c r="G89" i="1"/>
  <c r="G1667" i="1"/>
  <c r="G1603" i="1"/>
  <c r="G5162" i="1"/>
  <c r="G1475" i="1"/>
  <c r="G1401" i="1"/>
  <c r="G1273" i="1"/>
  <c r="G1156" i="1"/>
  <c r="G2961" i="1"/>
  <c r="G1427" i="1"/>
  <c r="G1395" i="1"/>
  <c r="G1363" i="1"/>
  <c r="G2826" i="1"/>
  <c r="G1299" i="1"/>
  <c r="G1267" i="1"/>
  <c r="G1230" i="1"/>
  <c r="G1166" i="1"/>
  <c r="G1515" i="1"/>
  <c r="G1038" i="1"/>
  <c r="G3384" i="1"/>
  <c r="G910" i="1"/>
  <c r="G4603" i="1"/>
  <c r="G4834" i="1"/>
  <c r="G448" i="1"/>
  <c r="G1074" i="1"/>
  <c r="G1010" i="1"/>
  <c r="G946" i="1"/>
  <c r="G882" i="1"/>
  <c r="G694" i="1"/>
  <c r="G707" i="1"/>
  <c r="G498" i="1"/>
  <c r="G1254" i="1"/>
  <c r="G1378" i="1"/>
  <c r="G1346" i="1"/>
  <c r="G1314" i="1"/>
  <c r="G1282" i="1"/>
  <c r="G1250" i="1"/>
  <c r="G1183" i="1"/>
  <c r="G1101" i="1"/>
  <c r="G8359" i="1"/>
  <c r="G927" i="1"/>
  <c r="G845" i="1"/>
  <c r="G683" i="1"/>
  <c r="G3768" i="1"/>
  <c r="G1100" i="1"/>
  <c r="G1018" i="1"/>
  <c r="G922" i="1"/>
  <c r="G9127" i="1"/>
  <c r="G704" i="1"/>
  <c r="G1141" i="1"/>
  <c r="G6450" i="1"/>
  <c r="G981" i="1"/>
  <c r="G885" i="1"/>
  <c r="G748" i="1"/>
  <c r="G477" i="1"/>
  <c r="G1090" i="1"/>
  <c r="G1012" i="1"/>
  <c r="G104" i="1"/>
  <c r="G838" i="1"/>
  <c r="G717" i="1"/>
  <c r="G1149" i="1"/>
  <c r="G1053" i="1"/>
  <c r="G975" i="1"/>
  <c r="G893" i="1"/>
  <c r="G745" i="1"/>
  <c r="G822" i="1"/>
  <c r="G782" i="1"/>
  <c r="G702" i="1"/>
  <c r="G600" i="1"/>
  <c r="G497" i="1"/>
  <c r="G2818" i="1"/>
  <c r="G533" i="1"/>
  <c r="G5909" i="1"/>
  <c r="G801" i="1"/>
  <c r="G3377" i="1"/>
  <c r="G673" i="1"/>
  <c r="G556" i="1"/>
  <c r="G445" i="1"/>
  <c r="G723" i="1"/>
  <c r="G2704" i="1"/>
  <c r="G6447" i="1"/>
  <c r="G347" i="1"/>
  <c r="G536" i="1"/>
  <c r="G451" i="1"/>
  <c r="G653" i="1"/>
  <c r="G548" i="1"/>
  <c r="G680" i="1"/>
  <c r="G559" i="1"/>
  <c r="G442" i="1"/>
  <c r="G557" i="1"/>
  <c r="G479" i="1"/>
  <c r="G1695" i="1"/>
  <c r="G288" i="1"/>
  <c r="G455" i="1"/>
  <c r="G224" i="1"/>
  <c r="G1207" i="1"/>
  <c r="G8349" i="1"/>
  <c r="G432" i="1"/>
  <c r="G740" i="1"/>
  <c r="G5562" i="1"/>
  <c r="G293" i="1"/>
  <c r="G6446" i="1"/>
  <c r="G383" i="1"/>
  <c r="G196" i="1"/>
  <c r="G408" i="1"/>
  <c r="G304" i="1"/>
  <c r="G112" i="1"/>
  <c r="G414" i="1"/>
  <c r="G303" i="1"/>
  <c r="G111" i="1"/>
  <c r="G174" i="1"/>
  <c r="G137" i="1"/>
  <c r="G3956" i="1"/>
  <c r="G134" i="1"/>
  <c r="G284" i="1"/>
  <c r="G4573" i="1"/>
  <c r="G65" i="1"/>
  <c r="G346" i="1"/>
  <c r="G237" i="1"/>
  <c r="G141" i="1"/>
  <c r="G40" i="1"/>
  <c r="G268" i="1"/>
  <c r="G1249" i="1"/>
  <c r="G58" i="1"/>
  <c r="G4" i="1"/>
  <c r="G217" i="1"/>
  <c r="G84" i="1"/>
  <c r="G1048" i="1"/>
  <c r="G7399" i="1"/>
  <c r="G870" i="1"/>
  <c r="G739" i="1"/>
  <c r="G818" i="1"/>
  <c r="G770" i="1"/>
  <c r="G697" i="1"/>
  <c r="G3367" i="1"/>
  <c r="G5567" i="1"/>
  <c r="G624" i="1"/>
  <c r="G521" i="1"/>
  <c r="G1399" i="1"/>
  <c r="G4193" i="1"/>
  <c r="G742" i="1"/>
  <c r="G645" i="1"/>
  <c r="G550" i="1"/>
  <c r="G436" i="1"/>
  <c r="G700" i="1"/>
  <c r="G604" i="1"/>
  <c r="G501" i="1"/>
  <c r="G649" i="1"/>
  <c r="G524" i="1"/>
  <c r="G431" i="1"/>
  <c r="G561" i="1"/>
  <c r="G542" i="1"/>
  <c r="G671" i="1"/>
  <c r="G535" i="1"/>
  <c r="G430" i="1"/>
  <c r="G552" i="1"/>
  <c r="G456" i="1"/>
  <c r="G4373" i="1"/>
  <c r="G272" i="1"/>
  <c r="G434" i="1"/>
  <c r="G197" i="1"/>
  <c r="G601" i="1"/>
  <c r="G505" i="1"/>
  <c r="G424" i="1"/>
  <c r="G270" i="1"/>
  <c r="G253" i="1"/>
  <c r="G280" i="1"/>
  <c r="G247" i="1"/>
  <c r="G358" i="1"/>
  <c r="G187" i="1"/>
  <c r="G402" i="1"/>
  <c r="G277" i="1"/>
  <c r="G103" i="1"/>
  <c r="G407" i="1"/>
  <c r="G248" i="1"/>
  <c r="G102" i="1"/>
  <c r="G165" i="1"/>
  <c r="G100" i="1"/>
  <c r="G135" i="1"/>
  <c r="G2930" i="1"/>
  <c r="G4579" i="1"/>
  <c r="G170" i="1"/>
  <c r="G60" i="1"/>
  <c r="G333" i="1"/>
  <c r="G232" i="1"/>
  <c r="G118" i="1"/>
  <c r="G8502" i="1"/>
  <c r="G259" i="1"/>
  <c r="G163" i="1"/>
  <c r="G49" i="1"/>
  <c r="G340" i="1"/>
  <c r="G3077" i="1"/>
  <c r="G66" i="1"/>
  <c r="G98" i="1"/>
  <c r="G34" i="1"/>
  <c r="G25" i="1"/>
  <c r="G20" i="1"/>
  <c r="G15" i="1"/>
  <c r="G992" i="1"/>
  <c r="G144" i="1"/>
  <c r="G10" i="1"/>
  <c r="G78" i="1"/>
  <c r="G289" i="1"/>
  <c r="G225" i="1"/>
  <c r="G161" i="1"/>
  <c r="G7086" i="1"/>
  <c r="G33" i="1"/>
  <c r="G342" i="1"/>
  <c r="G1816" i="1"/>
  <c r="G214" i="1"/>
  <c r="G150" i="1"/>
  <c r="G86" i="1"/>
  <c r="G2682" i="1"/>
  <c r="G300" i="1"/>
  <c r="G236" i="1"/>
  <c r="G172" i="1"/>
  <c r="G108" i="1"/>
  <c r="G6206" i="1"/>
  <c r="G48" i="1"/>
  <c r="G331" i="1"/>
  <c r="G267" i="1"/>
  <c r="G203" i="1"/>
  <c r="G139" i="1"/>
  <c r="G75" i="1"/>
  <c r="G6" i="1"/>
  <c r="G13" i="1"/>
  <c r="G1206" i="1"/>
  <c r="G1142" i="1"/>
  <c r="G2144" i="1"/>
  <c r="G1014" i="1"/>
  <c r="G950" i="1"/>
  <c r="G886" i="1"/>
  <c r="G193" i="1"/>
  <c r="G672" i="1"/>
  <c r="G1201" i="1"/>
  <c r="G1137" i="1"/>
  <c r="G1073" i="1"/>
  <c r="G1009" i="1"/>
  <c r="G945" i="1"/>
  <c r="G881" i="1"/>
  <c r="G815" i="1"/>
  <c r="G698" i="1"/>
  <c r="G1168" i="1"/>
  <c r="G1104" i="1"/>
  <c r="G1040" i="1"/>
  <c r="G976" i="1"/>
  <c r="G5602" i="1"/>
  <c r="G7828" i="1"/>
  <c r="G726" i="1"/>
  <c r="G393" i="1"/>
  <c r="G1113" i="1"/>
  <c r="G1049" i="1"/>
  <c r="G985" i="1"/>
  <c r="G7861" i="1"/>
  <c r="G9010" i="1"/>
  <c r="G768" i="1"/>
  <c r="G571" i="1"/>
  <c r="G1144" i="1"/>
  <c r="G1080" i="1"/>
  <c r="G1016" i="1"/>
  <c r="G5604" i="1"/>
  <c r="G2136" i="1"/>
  <c r="G787" i="1"/>
  <c r="G652" i="1"/>
  <c r="G810" i="1"/>
  <c r="G778" i="1"/>
  <c r="G729" i="1"/>
  <c r="G665" i="1"/>
  <c r="G576" i="1"/>
  <c r="G484" i="1"/>
  <c r="G371" i="1"/>
  <c r="G1832" i="1"/>
  <c r="G496" i="1"/>
  <c r="G262" i="1"/>
  <c r="G813" i="1"/>
  <c r="G781" i="1"/>
  <c r="G728" i="1"/>
  <c r="G664" i="1"/>
  <c r="G593" i="1"/>
  <c r="G7101" i="1"/>
  <c r="G387" i="1"/>
  <c r="G714" i="1"/>
  <c r="G650" i="1"/>
  <c r="G574" i="1"/>
  <c r="G481" i="1"/>
  <c r="G228" i="1"/>
  <c r="G567" i="1"/>
  <c r="G494" i="1"/>
  <c r="G403" i="1"/>
  <c r="G3372" i="1"/>
  <c r="G572" i="1"/>
  <c r="G465" i="1"/>
  <c r="G657" i="1"/>
  <c r="G547" i="1"/>
  <c r="G5368" i="1"/>
  <c r="G598" i="1"/>
  <c r="G6621" i="1"/>
  <c r="G470" i="1"/>
  <c r="G368" i="1"/>
  <c r="G3519" i="1"/>
  <c r="G201" i="1"/>
  <c r="G446" i="1"/>
  <c r="G3521" i="1"/>
  <c r="G5575" i="1"/>
  <c r="G587" i="1"/>
  <c r="G523" i="1"/>
  <c r="G459" i="1"/>
  <c r="G386" i="1"/>
  <c r="G219" i="1"/>
  <c r="G185" i="1"/>
  <c r="G338" i="1"/>
  <c r="G351" i="1"/>
  <c r="G24" i="1"/>
  <c r="G377" i="1"/>
  <c r="G251" i="1"/>
  <c r="G123" i="1"/>
  <c r="G389" i="1"/>
  <c r="G295" i="1"/>
  <c r="G167" i="1"/>
  <c r="G50" i="1"/>
  <c r="G388" i="1"/>
  <c r="G294" i="1"/>
  <c r="G166" i="1"/>
  <c r="G36" i="1"/>
  <c r="G119" i="1"/>
  <c r="G155" i="1"/>
  <c r="G32" i="1"/>
  <c r="G126" i="1"/>
  <c r="G189" i="1"/>
  <c r="G339" i="1"/>
  <c r="G275" i="1"/>
  <c r="G211" i="1"/>
  <c r="G147" i="1"/>
  <c r="G83" i="1"/>
  <c r="G19" i="1"/>
  <c r="G328" i="1"/>
  <c r="G264" i="1"/>
  <c r="G200" i="1"/>
  <c r="G136" i="1"/>
  <c r="G72" i="1"/>
  <c r="G7" i="1"/>
  <c r="G2937" i="1"/>
  <c r="G218" i="1"/>
  <c r="G7362" i="1"/>
  <c r="G90" i="1"/>
  <c r="G26" i="1"/>
  <c r="G30" i="1"/>
  <c r="G313" i="1"/>
  <c r="G249" i="1"/>
  <c r="G3959" i="1"/>
  <c r="G121" i="1"/>
  <c r="G6222" i="1"/>
  <c r="G9" i="1"/>
  <c r="G1197" i="1"/>
  <c r="G7405" i="1"/>
  <c r="G282" i="1"/>
  <c r="G1005" i="1"/>
  <c r="G941" i="1"/>
  <c r="G877" i="1"/>
  <c r="G771" i="1"/>
  <c r="G2705" i="1"/>
  <c r="G2152" i="1"/>
  <c r="G6637" i="1"/>
  <c r="G1068" i="1"/>
  <c r="G1004" i="1"/>
  <c r="G5383" i="1"/>
  <c r="G876" i="1"/>
  <c r="G808" i="1"/>
  <c r="G690" i="1"/>
  <c r="G1159" i="1"/>
  <c r="G1002" i="1"/>
  <c r="G8361" i="1"/>
  <c r="G967" i="1"/>
  <c r="G903" i="1"/>
  <c r="G2941" i="1"/>
  <c r="G359" i="1"/>
  <c r="G1172" i="1"/>
  <c r="G1108" i="1"/>
  <c r="G1044" i="1"/>
  <c r="G3525" i="1"/>
  <c r="G916" i="1"/>
  <c r="G3985" i="1"/>
  <c r="G762" i="1"/>
  <c r="G522" i="1"/>
  <c r="G1135" i="1"/>
  <c r="G2610" i="1"/>
  <c r="G3101" i="1"/>
  <c r="G943" i="1"/>
  <c r="G879" i="1"/>
  <c r="G5382" i="1"/>
  <c r="G3963" i="1"/>
  <c r="G806" i="1"/>
  <c r="G774" i="1"/>
  <c r="G720" i="1"/>
  <c r="G656" i="1"/>
  <c r="G3973" i="1"/>
  <c r="G4580" i="1"/>
  <c r="G646" i="1"/>
  <c r="G563" i="1"/>
  <c r="G490" i="1"/>
  <c r="G701" i="1"/>
  <c r="G287" i="1"/>
  <c r="G777" i="1"/>
  <c r="G6858" i="1"/>
  <c r="G655" i="1"/>
  <c r="G581" i="1"/>
  <c r="G475" i="1"/>
  <c r="G360" i="1"/>
  <c r="G5592" i="1"/>
  <c r="G639" i="1"/>
  <c r="G562" i="1"/>
  <c r="G474" i="1"/>
  <c r="G654" i="1"/>
  <c r="G8353" i="1"/>
  <c r="G480" i="1"/>
  <c r="G381" i="1"/>
  <c r="G638" i="1"/>
  <c r="G1444" i="1"/>
  <c r="G3522" i="1"/>
  <c r="G637" i="1"/>
  <c r="G541" i="1"/>
  <c r="G3085" i="1"/>
  <c r="G589" i="1"/>
  <c r="G8347" i="1"/>
  <c r="G461" i="1"/>
  <c r="G7814" i="1"/>
  <c r="G96" i="1"/>
  <c r="G160" i="1"/>
  <c r="G51" i="1"/>
  <c r="G329" i="1"/>
  <c r="G636" i="1"/>
  <c r="G578" i="1"/>
  <c r="G514" i="1"/>
  <c r="G450" i="1"/>
  <c r="G366" i="1"/>
  <c r="G142" i="1"/>
  <c r="G326" i="1"/>
  <c r="G325" i="1"/>
  <c r="G336" i="1"/>
  <c r="G428" i="1"/>
  <c r="G364" i="1"/>
  <c r="G5904" i="1"/>
  <c r="G114" i="1"/>
  <c r="G376" i="1"/>
  <c r="G286" i="1"/>
  <c r="G158" i="1"/>
  <c r="G37" i="1"/>
  <c r="G382" i="1"/>
  <c r="G1821" i="1"/>
  <c r="G157" i="1"/>
  <c r="G238" i="1"/>
  <c r="G467" i="1"/>
  <c r="G3954" i="1"/>
  <c r="G14" i="1"/>
  <c r="G117" i="1"/>
  <c r="G152" i="1"/>
  <c r="G330" i="1"/>
  <c r="G266" i="1"/>
  <c r="G202" i="1"/>
  <c r="G3352" i="1"/>
  <c r="G3349" i="1"/>
  <c r="G27" i="1"/>
  <c r="G319" i="1"/>
  <c r="G255" i="1"/>
  <c r="G191" i="1"/>
  <c r="G127" i="1"/>
  <c r="G63" i="1"/>
  <c r="G337" i="1"/>
  <c r="G273" i="1"/>
  <c r="G4364" i="1"/>
  <c r="G2438" i="1"/>
  <c r="G81" i="1"/>
  <c r="G17" i="1"/>
  <c r="G21" i="1"/>
  <c r="G308" i="1"/>
  <c r="G244" i="1"/>
  <c r="G525" i="1"/>
  <c r="G6439" i="1"/>
  <c r="G52" i="1"/>
  <c r="G5" i="1"/>
  <c r="G76" i="1"/>
  <c r="G80" i="1"/>
  <c r="G16" i="1"/>
  <c r="G3757" i="1"/>
  <c r="G235" i="1"/>
  <c r="G171" i="1"/>
  <c r="G5879" i="1"/>
  <c r="G1330" i="1"/>
  <c r="G3"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<sst xmlns="http://schemas.openxmlformats.org/spreadsheetml/2006/main" count="38935" uniqueCount="29416">
  <si>
    <t>No.</t>
  </si>
  <si>
    <t>DOI</t>
  </si>
  <si>
    <t>Title</t>
  </si>
  <si>
    <t>Abstract</t>
  </si>
  <si>
    <t>Date</t>
  </si>
  <si>
    <t>Journal</t>
  </si>
  <si>
    <t>10.1016/j.jenvman.2024.122180</t>
  </si>
  <si>
    <t>Consumer preference and willingness-to-pay for formal recycling of electric vehicle batteries: A discrete choice experiment in China</t>
  </si>
  <si>
    <t>The burgeoning electric vehicle (EV) market poses a substantial challenge to battery recycling systems, yet understanding EV battery recycling behavior from the demand side remains limited. Previous studies have analyzed perceptual or attitudinal factors, neglecting the observable attributes of EV battery recycling. To this end, we proposed a discrete choice model to investigate the differences between formal and informal recycling behaviors, identifying consumer preferences and willingness to pay. By analyzing 1190 sample data collected from Chongqing, China, we find that: (1) The formal recycling market exhibits greater sensitivity to prices compared to the informal recycling market. (2) The formal recycling market favors recycling by EV battery producers, whereas the informal recycling market shows the least preference for recycling by automobile producers. (3) Door-to-door recycling services are the most effective in facilitating the transition from informal to formal recycling markets for EV batteries. (4) Capacity subsidy policies outperform one-time fixed subsidy policies in incentivizing formal recycling. (5) The formal recycling market for EV batteries necessitates "traceability to the recycling outlet", as opposed to being untraceable. (6) The high-awareness group exhibits greater sensitivity to government policies compared to those with lower environmental concerns and less knowledge of EV battery recycling.</t>
  </si>
  <si>
    <t>Journal of Environmental Management</t>
  </si>
  <si>
    <t>10.1016/j.est.2024.112990</t>
  </si>
  <si>
    <t>Reshaping the future of battery waste: Deep eutectic solvents in Li-ion battery recycling</t>
  </si>
  <si>
    <t>This review article explores the evolving landscape of lithium-ion battery (LIB) recycling, emphasizing the critical role of innovative technologies in addressing battery waste challenges. It examines the environmental hazards posed by used batteries and underscores the importance of effective recycling programs for sustainability. Deep eutectic solvents (DESs) have emerged as promising candidates for LIB recycling, offering advantages in selectivity, efficiency, and environmental sustainability. The review provides a comprehensive update on recent developments in DESs utilization for LIB recycling, focusing on processing conditions and mechanism peculiarities. It highlights the exponential growth of research in this area and the need for tracking trends and novel achievements. The article synthesizes the latest literature, discussing emerging trends, promising strategies, and areas for further research. It aims to contribute to advancing sustainable recycling solutions and reshaping the future of battery waste management.</t>
  </si>
  <si>
    <t>Journal of Energy Storage</t>
  </si>
  <si>
    <t>10.1016/B978-0-323-96022-9.00161-4</t>
  </si>
  <si>
    <t xml:space="preserve">Lithium Batteries – Lithium Secondary Batteries – Li-ion Battery | Recycling </t>
  </si>
  <si>
    <t xml:space="preserve">
               Recycling of lithium-ion batteries (LiB) is attracting attention in recent years due to concerns over environmental protection, regulations and resource security resulting from the rapidly expanding market for electric vehicles (EV) and LiB. Recycling of cathode active materials (CAM) containing highly valuable metals such as Li, Ni and Co is particularly important. Recycling technologies for CAM are generally classified into three types: pyrometallurgical, hydrometallurgical, and direct recycling. Although direct recycling has not been industrialized yet, it is considered to be the most efficient technology because CAM is recovered without being decomposed and further CAM production is not necessary. Separation of CAM from LiB components and healing of deteriorated CAM are required in direct recycling. Removal of impurities such as Cu, Al, polyvinylidene difluoride (PVDF) and carbon black is especially important because such impurities can deteriorate CAMs during the healing process.
            </t>
  </si>
  <si>
    <t>Encyclopedia of Electrochemical Power Sources</t>
  </si>
  <si>
    <t>10.1016/j.eneco.2024.107862</t>
  </si>
  <si>
    <t>Battery recycling and coordination in information leakage prevention under blockchain technology in a new energy vehicles supply chain</t>
  </si>
  <si>
    <t>Retired battery recycling and information leakage prevention under blockchain introduction intertwine in the new energy vehicle (NEVs) supply chain, but rare literature has jointly investigated them. Therefore, we characterize the vehicle goodwill under recycling and marketing efforts as well as the automobile demand function with and without blockchain introduction, identify the long-run discounted profits of the manufacturer and retailers in the supply chain, and investigate the Stackelberg differential game equilibrium under four scenarios: no blockchain introduction, manufacturer introduction, manufacturer-retailer cooperative introduction, and cooperative introduction plus wholesale price discounts for preventing information leakage. The results show that the manufacturer can introduce blockchain when costs are below a certain threshold, which increases the recycling rate of decommissioned batteries and improves goodwill, consumer demand, and marginal profits for the manufacturer and retailer; the retailer participation in the introduction of blockchain solves the free-rider problem and reduces the thresholds introduced, but does not affect battery recycling, goodwill, consumer demand, and wholesale and retail prices; wholesale price discounts effectively discourage the retailer from leaking information about the manufacturer and lead to improved profits for the retailer, but results in higher earnings for the manufacturer only when discounts are below a certain threshold.</t>
  </si>
  <si>
    <t>Energy Economics</t>
  </si>
  <si>
    <t>10.1016/j.resconrec.2024.107825</t>
  </si>
  <si>
    <t>A review of contemporary and emerging recycling methods for lithium-ion batteries with a focus on NMC cathodes</t>
  </si>
  <si>
    <t>The LiNixMnyCo1− x −yO2 (NMC) cathode material has emerged as a highly promising candidate for lithium-ion batteries (LIBs), owing to its stable structure, elevated energy density, and comparatively economical production. With the widespread adoption of NMC batteries by major electric vehicle manufacturers for their commercial fleets, it is foreseen that NMC batteries will play a predominant role in the upcoming battery recycling landscape. This study provides a comprehensive review of LIB recycling processes, encompassing traditional methods like pyrometallurgy and hydrometallurgy, as well as emerging technologies such as direct recycling and supercritical fluid extraction. The challenges associated with current processes, including high energy consumption and chemical usage are outlined. Industry efforts by major recycling companies worldwide, such as Umicore, Recupyl Valibat, Akkuser, and Accurec are highlighted. Recommendations for improving recycling processes, such as automation, green practices in hydrometallurgy, and advancements in Ni-rich cathode materials and their connection with recycling, are discussed. The conclusion emphasizes the need for global coordination, regulatory support, and continued research to ensure the evolution of sustainable and economically viable LIB recycling practices. This study contributes to the understanding of LIB recycling dynamics and highlights the importance of fostering a circular approach in the lifecycle of lithium-ion batteries.</t>
  </si>
  <si>
    <t>Resources, Conservation and Recycling</t>
  </si>
  <si>
    <t>10.1016/j.hybadv.2024.100271</t>
  </si>
  <si>
    <t>Sustainable approaches and advancements in the recycling and recovery of metals in batteries: A review</t>
  </si>
  <si>
    <t>Batteries play an integral role in our lives; their presence spans from cars to Mars rovers. Meeting the current demand for batteries involves extracting a significant number of ores. However, it's crucial to note that both the extraction and unsustainable recycling processes are considered high-carbon methods, resulting in the release of substantial CO2 emissions. This presents a significant concern contributing to global climate change. In alignment with this, India has pledged to achieve net-zero emissions by 2070. To address these environmental challenges, there is a growing need to adopt sustainable methods for battery recycling that effectively minimize the carbon footprint. This review delves into comprehensive discussions, encompassing both conventional and novel methods aimed at reducing the carbon footprint during the recycling of widely used secondary batteries. Additionally, the review explores the extraction of valuable materials such as lithium, nickel, lead, and cadmium from spent batteries. Concurrently, the review investigates the potential of artificial intelligence and machine learning, recognizing their substantial roles in precisely predicting battery life and advancing recycling processes. Through engagement with these multifaceted approaches, our aim is to mitigate the environmental impact of batteries while concurrently enhancing their efficiency and sustainability.</t>
  </si>
  <si>
    <t>Hybrid Advances</t>
  </si>
  <si>
    <t>10.1016/j.jclepro.2024.142989</t>
  </si>
  <si>
    <t>Research on the impact of information sharing and government subsidy on competitive power battery recycling</t>
  </si>
  <si>
    <t>From the perspective of promoting the compliant recycling of retired power batteries, this paper considers a power battery recycling supply chain dominated by the electric vehicle battery (EVB) manufacturer, where the formal and informal recyclers compete for recycling. Battery information sharing between the EVB manufacturer and the formal recycler is proposed firstly and based on this, government subsidy for the formal recycler is proposed then. By establishing models and comparing the equilibrium results, the recycling prices, recycling quantities and profit changes of supply chain members under different scenarios are obtained. The study shows that battery information sharing and government subsidy can promote more retired power batteries to enter formal channels and inhibit the development of informal recyclers. In addition, under the battery information sharing model, government subsidy can improve the formal recycler's profit loss due to battery information sharing. The proposal of these measures provides a development direction worthy of reference for the recycling of EVBs and is conducive to building a benign power battery full life cycle system.</t>
  </si>
  <si>
    <t>Journal of Cleaner Production</t>
  </si>
  <si>
    <t>10.1016/j.cie.2024.110512</t>
  </si>
  <si>
    <t>Optimal recycling model selection in a closed-loop supply chain for electric vehicle batteries under carbon cap-trade and reward-penalty policies using the Stackelberg game</t>
  </si>
  <si>
    <t>In recent years, a large number of electric vehicle (EV) batteries have retired owing to the significant growth of EVs. Developing an efficient closed-loop recycling system and effective management of retired EV batteries have become crucial. Motivated by this challenge, a closed-loop supply chain for the EV battery is formulated with four mixed-channel recycling models under the carbon cap-trade and reward-penalty mechanism. In the forward supply chain, the retailer purchases EV batteries from the manufacturer and then sells the batteries to the customers. In the reverse supply chain, the collection of retired EV batteries is carried out by either the retailer, third-party recycler, echelon firm, or a combination of these members. These collected EV batteries are classified into echelon utilizable or non-echelon utilizable batteries. The echelon-utilizable batteries are modified into echelon products, while the non-echelon batteries are recycled for extraction of raw materials to manufacture new EV batteries. The findings are derived by using actual market data and Stackelberg game theory. The influence of carbon trading prices, reward penalty intensity, costs associated with the firms, and competition coefficients are studied to provide a detailed and comprehensive analysis. A comparison of optimal profits pertaining to different models is also conducted. The results indicate that (i) different models of recycling EV batteries do not influence the optimal decisions in the forward supply chain; (ii) it is beneficial for the members to participate in the reverse chain; (iii) manufacturer’s profit increases when the carbon quota rises and decreases when the price of carbon trading increases; (iv) the involvement of echelon firms in the recycling sector has a positive effect on reducing the recycling load and increasing the profitability of the manufacturer. Managerial insights and concluding remarks are provided to guide manufacturers and recyclers in selecting the most suitable recycling model based on their specific requirements.</t>
  </si>
  <si>
    <t>Computers &amp; Industrial Engineering</t>
  </si>
  <si>
    <t>10.1016/j.seppur.2024.128982</t>
  </si>
  <si>
    <t>Recycling of spent lithium iron phosphate batteries: Research progress based on environmental protection and sustainable development technology</t>
  </si>
  <si>
    <t>The increasing use of lithium iron phosphate batteries is producing a large number of scrapped lithium iron phosphate batteries. Batteries that are not recycled increase environmental pollution and waste valuable metals so that battery recycling is an important goal. This paper reviews three recycling methods. (i) Hydrometallurgy is characterized by high Li recovery, low energy consumption, safety and environmental protection, but the waste water causes pollution. (ii) Pyrometallurgy is characterized by a simple process, strict temperature and vacuum requirements and the emission of much waste gas. (iii) Direct regeneration provides environmental protection and energy saving, but produces low quality recycled products. Different recycling methods have different technical requirements and produce different economic values. This paper reviews (i) the advance in hydrometallurgy, pyrometallurgy and direct regeneration, including the process parameters, the recovery rate of Li and the electrochemical properties of the new lithium iron phosphate materials, and (ii) the key issues, challenges and prospects. The paper provides a favorable foundation for further realization of industrial production.</t>
  </si>
  <si>
    <t>Separation and Purification Technology</t>
  </si>
  <si>
    <t>10.1016/j.heliyon.2024.e37202</t>
  </si>
  <si>
    <t>Multiple benefits of new-energy vehicle power battery recycling strategies based on the theory of planned behavior and stimulus organism response</t>
  </si>
  <si>
    <t>With the yearly increasing market penetration of new-energy vehicles in China, the retirement of power batteries has gradually become a scale, and most of the waste batteries have entered informal recycling channels, which has induced a series of environmental problems. Considering this issue, we introduced the system dynamics (SD), stimulus organism response (SOR), and the theory of planned behavior (TPB) in behavioral economics to establish the environmental economic benefit evaluation model of power battery recycling strategies, and we performed a dynamic simulation analysis on the effect of government subsidy policy, policy advocacy, and other recycling strategies. The results show that: (1) the recovery subsidy policy can improve the formal recycling quantity and economic benefits of recovery, but the effect on the degree of environmental pollution is limited. (2) The combination of environmental awareness promotion strategy and subsidy policy can overcome the shortcomings of subsidy policy and has significant environmental and economic performance. (3) Compared with the benchmark scenario, the formal recycling quantity, the CO2 emission reduction, and the economic benefits of recovery in scenario 4 (high subsidy-high policy propaganda strategy) increased by approximately 112 %, 208 %, and 223 %, respectively, and the degree of environmental pollution decreased by approximately 65 %.</t>
  </si>
  <si>
    <t>Heliyon</t>
  </si>
  <si>
    <t>10.1016/j.susmat.2024.e01095</t>
  </si>
  <si>
    <t>A new method to recycle Li-ion batteries with laser materials processing technology</t>
  </si>
  <si>
    <t>Efficient and cost-effective recycling of spent lithium-ion batteries is essential for the sustainable growth of the clean energy sector, conserves critical mineral resources, and contribute to environmental sustainability. The pyrometallurgy process, involving high-temperature smelting and solid-state reduction, plays a key role in the industrial-scale recycling of these batteries. Traditional smelting methods, however, face criticism for their substantial energy requirements and the loss of lithium in slag. In this study, an innovative laser-based in-situ pyrometallurgical process, hereinafter referred to as laser recycling, was developed to recycle Li-ion batterie materials without using slag, enabling the simultaneous recovery of Co, Ni, Mn, and Li. Lab-scale experiments were carried out to investigate the influences of laser power density and duration on the carbothermic reduction behavior of battery materials. The results showed that the maximum temperature reached approximately 1850 °C with a laser power between 1500 and 2000 W focused to an area of 20 mm in diameter within a few seconds. The laser recycling facilitates concurrent smelting and solid-state reduction, with carbothermic reduction completed in just 30 s due to rapid reaction kinetics, ultra-high temperatures, and the enhanced contact area resulting from surface tension-driven molten material flow under intense laser beam exposure. This laser recycling process reduced LiCoO2 and LiNi0.33Mn0.33Co0.33O2 to metallic Co or Co-Ni-Mn alloy, respectively, while Li was recovered as Li2CO3. The new process allowed for the near-total recovery of Co, Ni, and Mn in the alloy and virtually 100% Li recovery in the form of Li2CO3 by a vapor phase capture system. Additionally, continuous laser recycling in the battery material powder bed showed potentials to scale up for industry battery recycling. A mechanism for the laser recycling process was proposed. A preliminary discussion on the techno-economic implications of laser recycling was also provided.</t>
  </si>
  <si>
    <t>Sustainable Materials and Technologies</t>
  </si>
  <si>
    <t>10.1016/j.chphma.2024.05.005</t>
  </si>
  <si>
    <t>Advances in lithium-ion battery recycling: Strategies, pathways, and technologies</t>
  </si>
  <si>
    <t>The use of lithium-ion batteries in portable electronic devices and electric vehicles has become well-established, and battery demand is rapidly increasing annually. While technological innovations in electrode materials and battery performance have been pursued, the environmental threats and resource wastage posed by the resulting surge in used batteries have been overlooked. Spent batteries are technically inoperable but contain excess metal inside the structure, making recycling essential for environmental protection and recovery of scarce resources. The battery recycling industry has gradually emerged under the influence of government implementation and ecological protection trends. However, the annual recycling volume is still insufficient compared to the output volume of used batteries. Therefore, more recycling plants and advanced technologies are imperative to improve recycling efficiency. This article summarizes pretreatment, pyrometallurgical, and hydrometallurgical processes and technologies in three major parts, analyzes their applicability and environmental friendliness using industrial examples, highlights their technical shortcomings and problems, and emphasizes the bright future of battery recycling.</t>
  </si>
  <si>
    <t>Available online 29 June 2024</t>
  </si>
  <si>
    <t>ChemPhysMater</t>
  </si>
  <si>
    <t>10.1016/j.ensm.2024.103623</t>
  </si>
  <si>
    <t>Advances in degradation mechanism and sustainable recycling of LiFePO4-type lithium-ion batteries</t>
  </si>
  <si>
    <t>As the lithium-ion batteries are continuously booming in the market of electric vehicles (EVs), the amount of end-of-life lithium iron phosphate (LFP) batteries is dramatically increasing. Recycling the progressively expanding spent LFP batteries has become an urgent issue. In this review, several significant topics about the sustainable utilization of LFP batteries are discussed on the base of the recent development in this field. Firstly, this review focuses on the degradation mechanism of LFP batteries from the aspects of cathode and anode materials. Subsequently, the current recycling progress of the cathode and anode from LFP batteries are reviewed, respectively. Finally, the development trends and potential challenges of LFP batteries industrialized recycling are prospected. This review contributes profound insights to the research on the degradation mechanism and new recycling technologies for LFP batteries. Also, it provides an important reference for the rational design of environmentally friendly and economically feasible industrial-scale recycling methods.</t>
  </si>
  <si>
    <t>Energy Storage Materials</t>
  </si>
  <si>
    <t>10.1016/B978-0-323-96022-9.00295-4</t>
  </si>
  <si>
    <t xml:space="preserve">Batteries – Battery Types – Lead-Acid Battery | Recycling </t>
  </si>
  <si>
    <t xml:space="preserve">
               Secondary lead smelting is a well-established global industry that plays an essential role in collecting, processing and recycling spent lead-acid batteries to recover lead and other components. The refined lead product is returned to a market that consumes 14million tonnes per year, of which recycled or secondary lead supplies around 65% of the total volume. Spent lead-acid batteries, often referred to as ULABs, are a valuable commodity traded worldwide, supported by an extensive collection network that achieves a recycling rate of over 95%
                     1
                   globally for the product.
               Although a Secondary lead operation is often considered a basic recycling process, it is a complex metallurgical operation that can utilize both pyro- and hydrometallurgical techniques to recover lead. In the refining process, the lead is processed into either pure lead, used predominately in oxide production, or lead-based alloys for battery grids and other parts such as terminals and straps. The majority of batteries in use today contain a portion of lead sourced from secondary lead smelters, and in some cases, battery manufacturers only source their feedstock from secondary operations.
               Across the globe, although there is a varying level of stewardship for the products and process, the industry aims for continuous improvement in operations and the overall environment, as well as the health and safety of workers and the public.
            </t>
  </si>
  <si>
    <t>10.1016/j.wasman.2024.06.005</t>
  </si>
  <si>
    <t>How can the recycling of power batteries for EVs be promoted in China? A multiparty cooperative game analysis</t>
  </si>
  <si>
    <t>While electric vehicles (EVs) are developing at a high speed in China, the power battery market is facing a decommissioning peak. The problem is that the recycling situation of domestic power batteries is not ideal, partly due to neglect by consumers. By considering the recycling system, mode, and policy of China’s EV power batteries, we construct a tripartite evolutionary game model of the government, consumers and EV manufacturers; analyse the stable strategy adjustment mechanisms of tripartite participation in this recycling cooperation game; and simulate the tripartite evolutionary game. The results show that when the initial willingness of the government, consumers and EV manufacturers to recycle power batteries is not strong, the government takes the lead, driving EV manufacturers and consumers to participate in power battery recycling. When the government, consumers and EV manufacturers have medium or high levels of initial willingness, the government evolves and chooses a nonregulation strategy. In addition, by simulating the impact of changes in consumer-related influencing factors on this tripartite evolutionary game, we find that subsidies for recycling power batteries are a key factor affecting consumers’ strategy choices and that boosting recycling compensation for consumers can improve their enthusiasm to participate in such recycling. Therefore, to improve the recycling of power batteries for EVs, in terms of both efficiency and percentage of deployment, the Chinese government should strengthen public education on power battery recycling, further integrate informal recycling channels, and balance the distribution of profits among consumers for recycling compensation.</t>
  </si>
  <si>
    <t>Waste Management</t>
  </si>
  <si>
    <t>10.1016/j.jclepro.2024.143625</t>
  </si>
  <si>
    <t>Recycling of spent lithium iron phosphate battery cathode materials: A review</t>
  </si>
  <si>
    <t>With the new round of technology revolution and lithium-ion batteries decommissioning tide, how to efficiently recover the valuable metals in the massively spent lithium iron phosphate batteries and regenerate cathode materials has become a critical problem of solid waste reuse in the new energy industry. In this paper, we review the hazards and value of used lithium iron phosphate batteries and evaluate different recycling technologies in recent years from the perspectives of process feasibility, environment, and economy, including traditional processes such as mechanical milling, magnetic separation, and flotation, as well as pyrometallurgical and hydrometallurgical processes. This paper also introduces the highly promising salt electrolysis and direct regeneration restoration technologies, and we pay special attention to simple and efficient new methods for lithium replenishment restoration, which will provide new insights for a wide range of researchers to implement in-depth experiments.</t>
  </si>
  <si>
    <t>10.1016/j.jclepro.2024.143224</t>
  </si>
  <si>
    <t>Barriers to electric vehicle battery recycling in a circular economy: An interpretive structural modeling</t>
  </si>
  <si>
    <t>An increasing number of electric vehicle batteries will reach the end of their life cycle with the fast growth of electric vehicles. Since the recycling of retired electric vehicles batteries is of great significance in the light of resource utilization, ecological protection, energy saving and economic benefits, the proper management of electric vehicle battery recycling (EVBR) is crucial for achieving sustainable development. However, due to the involvement of multiple stakeholders, there are many potential barriers in the process of EVBR, and analyzing these barriers can significantly help the recycling management of waste electric vehicle batteries towards a circular economy. Although the literature has focused on analyzing obstacles to implementing reverse logistics for electric vehicle lithium battery recycling from a manufacturer's perspective, less attention has been paid to analyzing barriers to EVBR from a multi-stakeholder perspective. This paper thus aims to investigate the barriers to EVBR from a multi-stakeholder point of view, identify the main barriers affecting battery recycling, and analyze the interrelationships and hierarchies between these barriers. Based on expert opinions and literature reviews, this paper identifies twenty major barriers to EVBR and uses interpretive structural modelling (ISM) method to determine the interrelationships and hierarchies between the barriers, and finally classifies the barriers to EVBR into a seven-level structural model. Furthermore, matriced impacts corises-multiplcation appliance classement (MICMAC) analysis is applied to categorize the identified barriers to EVBR, and the twenty barriers are finally classified into three categories, namely dependent barriers, linkage barriers, and driver barriers. This paper discusses theoretical insights, managerial and practical implications, and measures to overcome EVBR barriers based on the results, which show that the lack of more appropriate incentives is a major barrier to EVBR implementation. This paper provides a solid theoretical foundation for the further development of battery recycling policies, and will also help relevant stakeholders and governments to better understand these barriers and adopt effective approaches to address them.</t>
  </si>
  <si>
    <t>10.1016/j.cie.2024.110294</t>
  </si>
  <si>
    <t>Cooperate or not? Strategic analysis of formal and informal recyclers under different retired power battery recycling market structures</t>
  </si>
  <si>
    <t>The huge economic value of retired power battery recycling market has attracted participations of informal recyclers with recycling channel advantage and formal recyclers with environmental responsibility. Meanwhile, consumers’ preferences for recycling prices and channels have resulted in different recycling market structures. However, considering the possibility of their complementary advantages, research on the cooperation strategies between them under different market structures currently lacks. To address this gap, this paper constructs a Hotelling model consisting of a formal and an informal recycler to describe the informal recycler’s recycling channel advantage and the formal recycler’s environmental responsibility and to depict the possible recycling market structures. Under different market structures, how informal recycler’s recycling channel advantage and the formal recycler’s environmental responsibility shape their optimal decisions, economic and environmental performances are explored. In addition, whether the two members should cooperate through a wholesale-pricing contract and the threshold conditions of cooperation if should are investigated from perspectives of recycling, economic and environmental performances. The results show that under the market structure with no competition, when environmental responsibility cost is small enough, cooperation can achieve a “triple-win” outcome of the two members’ profits and environmental performance. Under the market structure with partial competition, whether cooperation can achieve a “triple-win” situation additionally depends on the unit environmental impact of the informal recycler’s recycling. Higher unit environmental impact of the informal recycler’s recycling and lower formal recycler’s environmental responsibility cost can bring “triple-win” prospect. This paper can enrich the theory of dual-channel recycling management and guide formal recyclers to better cooperate with informal recyclers to achieve economic and environmental synergy improvement.</t>
  </si>
  <si>
    <t>10.1016/j.oneear.2024.06.017</t>
  </si>
  <si>
    <t>EU’s recycled content targets of lithium-ion batteries are likely to compromise critical metal circularity</t>
  </si>
  <si>
    <t>Batteries, essential for a net-zero future, are highly dependent on critical metals, the extraction and supply of which inflict harm on society and the environment and are subject to geopolitical tensions. To reduce damages and secure supply, the EU has introduced ambitious targets for end-of-life battery recycling and critical metal recovery; however, the feasibility of such targets remains unclear. Here, to explore the impacts of the EU’s proposed recycled content (RC) targets on battery material circularly, we develop a comprehensive material flow analysis model for the EU’s lithium-ion batteries and consider different climate targets and battery chemistries, lifespans, and repurposing rates. Results show that achieving the EU’s RC targets in 2036, especially for cobalt, is challenging. The RC targets become more achievable via, e.g., maintaining a high rate of manufacturing waste, disincentivizing battery repurposing, and forcing the early retirement of batteries, which could, however, undermine battery material circularity. Our analysis suggests that the EU should remain flexible in its RC targets.</t>
  </si>
  <si>
    <t>One Earth</t>
  </si>
  <si>
    <t>10.1016/j.seppur.2024.128929</t>
  </si>
  <si>
    <t>A comprehensive overview of decommissioned lithium-ion battery recycling: Towards green and economical</t>
  </si>
  <si>
    <t>As global warming continues, reducing greenhouse emissions and transitioning to clean energy has become a crucial problem. Lithium-ion batteries (LIBs), favored for their advantages in electric vehicles, face recycling challenges due to their mass production. Considering the metal content of LIBs, the recycling potential of decommissioned LIBs is high. However, existing recycling methods are deficient, making the development of efficient, eco-friendly, and cost-effective processes a key research area. New and green recycling methods have been extensively studied in recent years, and several alternatives are constantly being proposed. This review focuses on the assessment of current LIBs recycling methods, including pretreatment, cathode metal leaching, and anode graphite recovery, and discusses recent advances in battery material regeneration. The aims are to enhance understanding and inspire the development of better recycling solutions, considering the current status and future challenges.</t>
  </si>
  <si>
    <t>10.1016/j.jclepro.2024.143422</t>
  </si>
  <si>
    <t>Use of the organic fraction from recycled alkaline batteries in the manufacture of LECAs: Experimental and Environmental Assessment</t>
  </si>
  <si>
    <t>The industrial alkaline battery recycling process produces an organic fraction (OF) consisting of waste paper, plastic and cardboard. Currently, this OF is used for energy recovery, given the absence of a successful alternative recycling approach, attributed to its contamination and limited economic value. This study explored the valorisation of the organic fraction derived from the recycling of alkaline batteries as a foaming agent in the production of lightweight expanded clay aggregates (LECAs). The OF, was mixed with red stoneware atomized paste (RSAP) in varying proportions (5–30 wt%) and fired at temperatures between 1000 and 1200 °C. The volumetric expansion, density, and compressive strength of the resulting aggregates were determined via mineralogical and microstructural characterization. The results indicate the organic fraction's suitability as an expansion agent, particularly at 1200 °C with 5–15 wt% inclusion, showcasing density (0.65–0.75 g/cm3) and compressive strength (1.34–1.39 MPa) comparable to commercial expanded clays. The microstructural analysis revealed the formation of rounded pores, influenced by the firing temperature and OF content. A Life Cycle Assessment (LCA) compared the environmental impacts of this process with traditional LECA manufacturing, highlighting the potential environmental benefits of using recycled battery waste. This study marks the first incorporation of this battery waste residue into LECA manufacturing, providing valuable insights into its environmental implications and paving the way for sustainable waste management practices.</t>
  </si>
  <si>
    <t>10.1016/j.jclepro.2024.142701</t>
  </si>
  <si>
    <t>Battery recycling models selection and contractual incentives: From an information sharing perspective</t>
  </si>
  <si>
    <t>As the battery recycling market in China is still in an embroynic stage, the mechanisms, channels, pricing, and efficiency of battery recycling are shrouded in opacity. Battery recycling in China is currently dominated by electric vehicle manufacturer, supplemented by other market players such as battery producers and electric vehicle retailers. Due to the lack of information, battery recycling lacks cooperation and communication, and the whole market is dealing with "Information Island." Therefore, based on information sharing and channel competition, this paper designs a Stackelberg game model with an electric vehicle manufacturer, an electric vehicle retailer, and a third-party recycler as the primary participants. This study found that effective information sharing can reduce intensified market competition and promote the transformation of market players into “collaboration state”. To promote partnership in the battery recycling market, this paper proposes a revenue-sharing contract incentive for the electric vehicle retailer to share demand information about battery recycling. It finds a revenue-sharing contract based on information sharing can help companies and competitors make appropriate behavioral choices in the battery recycling market. This study demonstrates that information sharing benefits the electric vehicle manufacturer and the third-party recycler while offering no advantages to the electric vehicle retailer. The decreasing accuracy of demand signals results in the diminishing value of information sharing for the electric vehicle manufacturer and the third-party recycler. The revenue-sharing contract can incentivize the electric vehicle retailer to share information.</t>
  </si>
  <si>
    <t>10.1016/j.jenvman.2024.120774</t>
  </si>
  <si>
    <t>The end-of-life power battery recycling &amp; remanufacturing center location-adjustment problem considering battery capacity and quantity uncertainty</t>
  </si>
  <si>
    <t>The booming electric vehicle market has led to an increasing number of end-of-life power batteries. In order to reduce environmental pollution and promote the realization of circular economy, how to fully and effectively recycle the end-of-life power batteries has become an urgent challenge to be solved today. The recycling &amp; remanufacturing center is an extremely important and key facility in the recycling process of used batteries, which ensures that the recycled batteries can be handled in a standardized manner under the conditions of professional facilities. In reality, different adjustment options for existing recycling &amp; remanufacturing centers have a huge impact on the planning of new sites. This paper proposes a mixed-integer linear programming model for the siting problem of battery recycling &amp; remanufacturing centers considering site location-adjustment. The model allows for demolition, renewal, and new construction options in planning for recycling &amp; remanufacturing centers. By adjusting existing sites, this paper provides an efficient allocation of resources under the condition of meeting the demand for recycling of used batteries. Next, under the new model proposed in this paper, the uncertainty of the quantity and capacity of recycled used batteries is considered. By establishing different capacity conditions of batteries under multiple scenarios, a robust model was developed to determine the number and location of recycling &amp; remanufacturing centers, which promotes sustainable development, reduces environmental pollution and effectively copes with the risk of the future quantity of used batteries exceeding expectations. In the final results of the case analysis, our proposed model considering the existing sites adjustment reduces the cost by 3.14% compared to the traditional model, and the average site utilization rate is 15.38% higher than the traditional model. The results show that the model has an effective effect in reducing costs, allocating resources, and improving efficiency, which could provide important support for decision-making in the recycling of used power batteries.</t>
  </si>
  <si>
    <t>10.1016/j.apenergy.2024.123897</t>
  </si>
  <si>
    <t>An integrated decision framework for resilient sustainable waste electric vehicle battery recycling transfer station site selection</t>
  </si>
  <si>
    <t>This study is driven by a company engaged in renewable resource recovery. As the company's battery recycling market continuous continues to grow, the existing recycling facilities are unable to cope with the demand for sorting and storage. As a result, there is an urgent need to identify a suitable electric vehicle battery recycling transfer station (EVBRTS) to alleviate the strain on the recycling plant. The issue of electric vehicle battery recycling location has received scant attention in previous research, with a notable absence of studies focusing on EVBRTS location. Thus, the primary objective of this study is to establish an integrated decision-making framework using the best worst method (BWM) and cumulative prospect theory (CPT) to determine the optimal EVBRTS location. To achieve this goal, a panel of experts representing various sectors was assembled to formulate five primary criteria and fifteen secondary sub-criteria across the economic, social, environmental, technological, and resilience domains, drawing on existing literature and expert insights. The BWM method was employed to determine the criteria weights, followed by a ranking of the alternatives using the CPT approach. Furthermore, an integrated analytical model for the EVBRTS site selection evaluation index system was developed herein. A sensitivity and comparative analysis was carried out to demonstrate the practicality and robustness of the proposed method. A notable finding highlighted in this study is the significant impact that the order in which the expert ratings information was aggregated had on the ranking results. Undoubtedly, this study offers a fresh perspective based on resilience and sustainability for battery recycling managers to make informed strategic decisions on site selection, thereby enhancing resilience in the context of EVBRTS site selection.</t>
  </si>
  <si>
    <t>Applied Energy</t>
  </si>
  <si>
    <t>10.1016/j.heliyon.2024.e33800</t>
  </si>
  <si>
    <t>Sustainability of new energy vehicles from a battery recycling perspective: A bibliometric analysis</t>
  </si>
  <si>
    <t>In recent years, new energy vehicles (NEVs) have taken the world by storm. A large number of NEV batteries have been scrapped, and research on NEV battery recycling is important for promoting the sustainable development of NEVs. Battery recycling is an important aspect of the sustainable development of NEVs. In this study, we conducted an in-depth analysis of the current status of research on NEV battery recycling from a new perspective using bibliometric methods and visualization software. This study shows that research targeting the recycling of NEV batteries is growing rapidly, and collaborative networks exist among researchers from different countries, institutions, and fields. The focus of research has shifted from lead-acid batteries to lithium batteries, and the supply chain and circular economy related to NEV battery recycling is an emerging research hotspot. Based on our analysis, we propose that the government should establish policies to improve the recycling networks at the collection stage and provide subsidies to attract consumers. Enterprises should develop low-cobalt and cobalt-free technologies, utilize green solvents, and develop new battery swap modes. The establishment of an information platform is conducive to the further development of collaborative networks.</t>
  </si>
  <si>
    <t>10.1016/j.cec.2024.100087</t>
  </si>
  <si>
    <t>Recent progress and hurdles in cathode recycling for Li-ion batteries</t>
  </si>
  <si>
    <t>This review focuses on standard Li recycling approaches for LiFePO4 (LFP) and nickel−cobalt−manganese (NCM) cathodes. The study discusses about advances in leaching agents, including organic acid, alkaline solutions, natural organic acid, and electrochemical treatments. Emphasis is placed on the significance of selective Li leaching strategies to optimize the recycling of waste batteries. The review also outlines potential future research directions for enhancing selective recycling, providing valuable insights into the recycling of LFP and NCM batteries. Simultaneously, the article addresses the challenges associated with the transition from conventional lithium-ion batteries to all-solid-state batteries (ASSBs) in the pursuit of sustainable energy storage technologies. It highlights key points, including the challenges in developing ASSBs, the role of employing various material combinations and its preparation techniques, adopting scalable solution-based processes for commercialization, and strategies for sustainable ASSB recycling. The proposition of a fully recyclable ASSB model underscores the commitment to lower recycling costs using safer and simpler methods, positioning nanotechnology as an enabling tool for achieving advancements in materials and cell-level performance.</t>
  </si>
  <si>
    <t>Circular Economy</t>
  </si>
  <si>
    <t>10.1016/j.cej.2024.152837</t>
  </si>
  <si>
    <t>Research on green recycling of lithium-ion batteries cathode waste powder</t>
  </si>
  <si>
    <t>Lithium-ion batteries (LIBs) have brought undeniable technological innovation to electronic devices, and the widespread use of these batteries has led to significant production of raw materials. However, these materials need to be properly treated to eliminate the negative environmental impact of toxic raw materials. Recycling of such batteries requires necessary and appropriate solutions. Therefore, this work reviews national and international treatment methods of cathode materials commercially available in recent years, such as hydrometallurgy, pyrometallurgy, and direct regeneration, supplemented by studies of external field process and electrochemical method, which are innovative and environmentally friendly methods of recycling. It also includes the recycling characteristics and failure mechanism of spent LiFePO4, LiNixCoyMnz (x + y + z = 1), and LiMxO2x (x = Ni, Co, Mn), respectively. Additionally, considering the future challenges and opportunities of post-consumer LIBs recycling, this work aims to provide a valuable reference for LIBs recycling.</t>
  </si>
  <si>
    <t>Chemical Engineering Journal</t>
  </si>
  <si>
    <t>10.1016/j.susmat.2024.e01043</t>
  </si>
  <si>
    <t>Synergetic recycling of permanent magnet and Li-ion battery cathode material for metals recovery</t>
  </si>
  <si>
    <t>Rare earth elements (REEs)-based (NdFeB) magnets and lithium−ion batteries (LIBs) are critical for a low−carbon economy. Their production depends on critical elements like REEs, Li, Co and Ni. Recycling of these products have been explored separately as a potential solution. Conventional methods for recycling NdFeB magnets and LIBs face challenges like high energy consumption, lengthy processing, excessive reagent usage, and waste generation. In this study, a novel synergetic recycling methodology is proposed to minimize these challenges. The idea is based on using waste ferrous sulfate solution generated during magnet leaching as a reducing and leaching reagent for battery recycling thereby eliminating the need for additional reagents for oxidation of iron in NdFeB and reduction of cathode material in LIBs. The magnet is leached in diluted H2SO4 at 70 °C followed by double sulfate precipitation for REEs with Na2SO4. The REE-depleted but acidic ferrous solution is then used for reductive leaching of cathode material at 90 °C. The overall recovery rates of REEs, Li, Co, Ni, and Mn in this process are &gt;95%. The iron from magnet material is recovered as crystalline and easily-filterable iron compound that can be converted to goethite and used as a byproduct. This synergetic approach not only reduces reagent consumption and waste generation aligning with the principles of circular economy but also offers improved efficiency, resource conservation, and environmental sustainability.</t>
  </si>
  <si>
    <t>10.1016/j.resconrec.2024.107643</t>
  </si>
  <si>
    <t>Assessing performance in lithium-ion batteries recycling processes: A quantitative modeling perspective</t>
  </si>
  <si>
    <t>In the shift toward sustainable energy solutions, the efficiency of lithium-ion battery (LIB) recycling within the supply chain is of paramount importance. This study evaluates the performance of LIB recycling processes by advancing a quantitative modeling approach. Through process simulations, a comprehensive assessment of pyrometallurgical and hydrometallurgical LIB recycling processes is presented by focusing on the key parameters that influence material recoveries and yields. Recycling efficiency indicators, accounting for the quantity and quality of recycled materials, are introduced and their dependence on the share of different battery chemistries and formats in the spent batteries feed is assessed via numerical simulations. A sensitivity analysis of process parameters identifies the unit operations mostly affecting the recycling performance, highlighting process criticalities. The model presented and its outcomes provide a valuable guide for stakeholders in the LIB industry, aiding informed decision-making to enhance sustainability and resource recovery in the ecosystem of electrochemical energy storage.</t>
  </si>
  <si>
    <t>10.1016/j.susmat.2024.e01036</t>
  </si>
  <si>
    <t>Synthesis and evaluation of electrochemical and photocatalytic properties of rare Earth, Ni and Co mixed oxides recycled from spent Ni–MH battery anodes</t>
  </si>
  <si>
    <t>This study presents a new environmentally favorable hydrometallurgical approach to the recycling of nickel–metal hydride (Ni–MH) battery anodes into new materials based on mixed oxides of Ni, Co, Mn, and lanthanides, which were applied as photocatalysts and electrodes in alkaline media. The starting material was characterized by X-ray diffraction (XRD) and inductively coupled plasma optical emission spectroscopy (ICP-OES). Tartaric acid was used as leaching agent for anode metals, and the resulting tartrate salts were converted to oxides via thermal treatment. Characterization of the synthesized materials was performed by XRD, scanning electron microscopy (SEM), and energy-dispersive X-ray spectroscopy (EDS). Cyclic voltammetry and electrochemical impedance spectroscopy were used to analyze the electrochemical properties of oxides, which were found to behave as electric double-layer capacitors. The recycled materials were used as catalysts in the decolorization of methylene blue in the presence of H2O2 under UV radiation. A decolorization efficiency greater than 90% was achieved in a shorter time than that taken for the non-catalyzed reaction to achieve 80% color removal (maximum decolorization). The results showed that methylene blue photocatalysis and photolysis differ in optimal pH conditions and that the catalyzed reaction follows pseudo-first-order kinetics.</t>
  </si>
  <si>
    <t>10.1016/j.energy.2024.131445</t>
  </si>
  <si>
    <t>Which policy can effectively promote the formal recycling of power batteries in China?</t>
  </si>
  <si>
    <t>China's power battery recycling (PBR) market is embryonic, facing a 'Gresham's Law’. A critical concern for the government is ascertaining policies that can effectively enhance formal PBR and boost the competitiveness of authorized channels. Our study develops an evolutionary game model incorporating the government, recyclers, and consumers, investigating the impact of subsidies for formal recyclers, consumer subsidies, and deposit refund policies on the formal recycling process. The main conclusions are as follows. (1) The evolutionary strategy for the PBR game system is (non-regulation, formal recycling, green behavior) when recyclers acquire substantial reputation gains from formal recycling, and a non-regulation approach outstrips the government's benefits from regulation. (2) Subsidies for recyclers are more effective in fostering formal recycling of power batteries than consumer subsidies. When the government subsidy to formal recyclers increases from 0 yuan/kWh to 40 yuan/kWh, The evolutionary stable state transitions from (regulation, informal recycling, non-green behavior) to (non-regulation, formal recycling, green behavior). The incentive impact of consumer subsidies is relatively negligible. (3) The deposit refund policy significantly advances formal PBR, with both the increase in deposit amounts and refund ratios capable of reversing the low rates of formal recycling.</t>
  </si>
  <si>
    <t>Energy</t>
  </si>
  <si>
    <t>10.1016/j.rser.2024.114806</t>
  </si>
  <si>
    <t>A review on the industrial chain of recycling critical metals from electric vehicle batteries: Current status, challenges, and policy recommendations</t>
  </si>
  <si>
    <t>Electric vehicle batteries (EVBs) are expected to rise explosively due to the widespread adoption of electric vehicles. Recycling critical metals (CMs), such as lithium, cobalt, and nickel, contained in end-of-life EVBs will be crucial to response to resource crises. Under this context, a combination of bibliometric and critical analysis is employed to provide an overview of recycling CMs from EVBs. Despite the relevant studies have been experiencing an upsurge, existing reviews only focus on specific technologies or a certain link in the industrial chain. The entire recycling system has not yet been systematically reviewed. Therefore, this study integrates the industrial chain of CM recycling from EVBs, as well as scrutinizes the recycling entities and technologies. On this basis, the challenges for recycling CMs from EVBs are summarized from the perspective of the industrial chain. The study found that (1) Most electric vehicle users are disconnected from the industrial chain, resulting in a low collection rate of EVBs, further leading to idle capacity in CM recovery plants. (2) Inadequate government intervention for electric vehicle users creates a critical conundrum for EVB collection, apart from the challenges including immature collection patterns. Safety risks and high costs of EVB transportation are also potential challenges. (3) In addition to typical challenges like immature technology and insufficient funding support, the limited application of digital technologies hinders the enhancement of EVB dismantling efficiency along with the industrialized implementation of direct and biological recovery technology. Finally, this study proposes corresponding policy recommendations for addressing the existing challenges.</t>
  </si>
  <si>
    <t>Renewable and Sustainable Energy Reviews</t>
  </si>
  <si>
    <t>10.1016/j.est.2024.111815</t>
  </si>
  <si>
    <t>Life cycle assessment of methods for recycling retired ternary lithium batteries</t>
  </si>
  <si>
    <t>Electric car sales in China are soaring. However, the battery life service is generally short, leaving room for dramatic waste related to different types of ternary lithium batteries. Since batteries contain substantial amounts of toxic substances, wrong recycling methods may significantly rise environmental pollution. Currently, China's Li-ion batteries recycling technologies are poor and research dealing with the environmental impact of recycling waste ternary lithium batteries by traditional hydrometallurgical technologies in China is not sufficient. In this paper, a life cycle assessment framework was carried out to analyze the environmental impacts of recycling LiNixCoyAl1-x-yO2 (NCA) and LiNixMnyCo1-x-yO2 (NMC) batteries using conventional hydrometallurgical techniques implemented in traditional Chinese plants. The freshwater ecotoxicity, human carcinogenicity and marine ecotoxicity of NCA batteries were higher than those of NMC batteries when the batteries were recovered by the traditional hydrometallurgical recovery method. The traditional recycling method would bring more toxicity to the environment and the traditional hydrometallurgical route is not suitable for recycling NCA-type ternary lithium batteries. Moreover, the recycling process of all three types of batteries displayed an impact on the environment with negative growth and the highest impact on the environment during the initial stage of recycling. Overall, new directions and technical updates for China's power battery recycling enterprises were provided, which can be useful for future planning.</t>
  </si>
  <si>
    <t>10.1016/j.jiec.2024.09.030</t>
  </si>
  <si>
    <t>Extraction of polyvinylidene fluoride binder materials for used secondary batteries using supercritical CO2 for an effective battery recycling process</t>
  </si>
  <si>
    <t>In this study, a polyvinylidene fluoride (PVDF) binder material for secondary batteries was removed using a supercritical CO2 extraction process instead of conventional extraction processes such as leaching and pyrolysis. To determine the optimal process conditions, the phase behavior of the binder in CO2 was studied by measuring the pressure and temperature before the supercritical CO2 extraction. To design an effective extraction process, the extraction time, temperature, and pressure were studied under various experimental conditions using a supercritical extraction system. Various organic cosolvents were used in the experiment to improve the extraction efficiency. According to the experimental result, the optimal extraction conditions were determined to 353.2 K, 10 MPa, and 20 min with dimethylformamide (DMF) cosolvent. Under these process conditions, the removal rate of the binder was 98.8 %. However, there was a significant difference in cell performance such as initial discharge capacity and cycling stability depending on the extraction solvent. Specifically, cycling stability improved in the order of using DMF, NMP, DMSO, and DMAc. The extracted binder material was analyzed by differential scanning calorimetry (DSC), Fourier transform infrared spectroscopy (FT-IR) and scanning electron microscope (SEM) to compare the raw and processed materials and evaluate the reusability of the binder material.</t>
  </si>
  <si>
    <t>Available online 19 September 2024</t>
  </si>
  <si>
    <t>Journal of Industrial and Engineering Chemistry</t>
  </si>
  <si>
    <t>10.1016/j.apenergy.2024.122921</t>
  </si>
  <si>
    <t>A techno-economic assessment of two recycling processes for black mass from end-of-life lithium-ion batteries</t>
  </si>
  <si>
    <t>Against the background of the growing market share of electric vehicles worldwide, the recycling of used vehicle batteries needs to be further investigated. In this paper, two recycling processes for pyrolyzed black mass from end-of-life lithium-ion batteries, a pyrometallurgical route and a hydrometallurgical route with precedent early-stage lithium recovery, are techno-economically evaluated using a total cost of ownership approach. From a technical point of view, this approach thus focuses on maximizing the recycling efficiency achieved by pyrolysis treatment of the battery scrap to pre-separate copper and aluminum. A scenario analysis of the future development of material prices and the market share of cell chemistries is performed to determine the influence of these variables on the profitability of the recycling processes. In general, current trends in cell chemistry pose challenges to profitable LIB recycling. The hydrometallurgical recycling route was found to be less susceptible to price fluctuations and changes in cell chemistry than the pyrometallurgical recycling route and is therefore expected to be more profitable than the pyrometallurgical recycling route when scaled up, especially considering the trend towards decreasing cobalt content in lithium-ion batteries.</t>
  </si>
  <si>
    <t>10.1016/j.est.2024.113125</t>
  </si>
  <si>
    <t>Practical application of graphite in lithium-ion batteries: Modification, composite, and sustainable recycling</t>
  </si>
  <si>
    <t>Graphite has been a near-perfect and indisputable anode material in lithium-ion batteries, due to its high energy density, low embedded lithium potential, good stability, wide availability and cost-effectiveness. However, the inherent limitation in capacity of graphite anodes necessitates the exploration of efficient, controllable, safe, and environmentally friendly methods to enhance the performance for practical applications. This review highlights the historic evolution, current research status, and future development trend of graphite negative electrode materials. We summarized innovative modification strategies aiming at optimizing graphite anodes, focusing on augmenting multiplicity performance and energy density through diverse techniques and a comparative analysis of traditional modification measures. We proposed rational design of Silicon/Graphite composite electrode materials and efficient conversion pathways for waste graphite recycling into graphite negative electrode. Finally, we emphasized the challenges in technological implementation and practical applications, offering fresh perspectives for future battery material research towards waste graphite recycling. This review aims to inspire new ideas for practical applications and rational design of next-generation graphite-based electrodes, contributing to the advancement of lithium-ion battery technology and environmental sustainability.</t>
  </si>
  <si>
    <t>10.1016/j.jclepro.2024.143088</t>
  </si>
  <si>
    <t>Energy-economy-environment assessment of key feedstock production for ternary lithium-ion batteries via hydrometallurgical recycling and natural exploitation</t>
  </si>
  <si>
    <t>The rapid increase in lithium-ion battery (LIB) production has intensified the demand for critical metals such as lithium, cobalt, and nickel, highlighting the urgent need for sustainable practices in LIB lifecycle management. Recycling LIBs is an effective measure generating feedstocks for refabrication in order to address resource strain, mitigate environmental impacts, aligning with the goals of cleaner production and sustainability. This study aims to provide a comprehensive energy-economy-environment assessment framework for feedstock production (Li2CO3, NiSO4·6H2O, CoSO4·7H2O) via hydrometallurgical recycling and natural exploitation. We compare recycling 1t of spent ternary LIBs to traditional natural exploitation methods by considering energy consumption, economic costs, and environmental impacts. Recycling routes incur 2.9–9.3 × 104 MJ energy consumptions, 3.8–4.4 × 104 CNY economic costs and 1.5–4.2 × 103 kg CO2 eq. emissions, while natural exploitation routes result in 4.6–8.6 × 104 MJ, 1.1–2.0 × 104 CNY and 2.7–3.9 × 103 kg CO2 eq, respectively. This study reveals that, in most environmental impact categories, natural exploitation routes fall between pyrolysis and non-pyrolysis recycling routes. Furthermore, significant difference in environmental and energy impacts per unit feedstock production are observed when utilizing mass-based and value-based allocation methods. When adopting mass-based, carbon emissions of Recycling route1 (based on full-component pyrolysis) is 41% of that using Li2CO3 from brine route for 1 kg of Li2CO3 production. This value increases to 112% when adopting value-based. Similarly, energy consumptions of Recycling route 1 are 65% and 175% of those using Li2CO3 from brine route, for mass-based and value-based methods, respectively. Our findings provide insights supporting sustainable battery recycling processes, which could further contribute to the broader field of cleaner production by promoting resource efficiency, reducing environmental impacts, and fostering sustainable industrial practices.</t>
  </si>
  <si>
    <t>10.1016/j.jelechem.2024.118435</t>
  </si>
  <si>
    <t>Exploring the frontiers of polymer electrolyte: Pioneering advances in lithium-ion batteries recycling</t>
  </si>
  <si>
    <t>The soaring popularity of lithium-ion batteries (LIBs) as an advanced energy storage technology has resulted in a concerning surge of battery waste, intensifying environmental issues. Improper disposal in landfills or through incineration poses severe risks of toxic leaching into soil and water, jeopardizing public safety and our planet. Conventional recycling methods relying on hydrometallurgy or pyrometallurgy techniques inadvertently contribute to these environmental hazards. To overcome these challenges and embrace an eco-friendly approach, extensive research efforts have been dedicated to the development of electrochemical and direct LIBs technologies. Notably, the integration of these cutting-edge technologies with polymer electrolyte components holds immense potential. However, addressing the inherent limitations of these electrolytes is crucial. This impactful overview delves into the diverse characteristics of polymer hosts and salts, with primary objective of facilitating the design of optimal polymer electrolytes. Furthermore, the paper explores global initiatives aimed at enhancing the mechanical strength and electrochemical properties of various polymer electrolyte systems. Strategies such as polymer crosslinking or mixing, incorporation of inorganic fillers and the use of plasticizing agents are thoroughly examined. By harnessing these advancements, we can unlock the full potential of polymer electrolytes, revolutionize LIBs recycling, and pave the way for a sustainable future.</t>
  </si>
  <si>
    <t>Journal of Electroanalytical Chemistry</t>
  </si>
  <si>
    <t>10.1016/j.cie.2024.109952</t>
  </si>
  <si>
    <t>Optimal government policies for carbon–neutral power battery recycling in electric vehicle industry</t>
  </si>
  <si>
    <t>Power battery recycling plays a crucial role in mitigating environmental impacts, conserving valuable resources, and promoting sustainability in the rapidly expanding electric vehicle industry. However, current research lacks an analysis of the interplay between government policies, technology, economics, and the environment. This study utilizes the Stackelberg model to explore power battery recycling and echelon utilization. We examine the impact of government policies, such as non-interference (GNI), environmental tax (GT), dismantling subsidies (GDS), and recycling subsidies (GRS), as well as technological maturity and resource efficiency. Our research focuses particularly on two vital factors: products environmental footprint (PEF) and the recycling rate. The findings reveal that government intervention can effectively reduce the PEF, especially when dismantling technology is well-developed. The intervention outcomes are significantly influenced by recycling costs and revenue from echelon utilization of power battery. Concerning recycling rates, a combination of higher tax rates and the GT policy proves most effective in promoting increased recycling rates. Nevertheless, the GDS policy shows promise with lower tax rates. Furthermore, we identify feasible conditions for carbon neutrality and explore how government policies can facilitate this transition. Finally, our study gives policy recommendations for achieving maximum recycling rates and minimum PEF.</t>
  </si>
  <si>
    <t>10.1016/j.heliyon.2024.e30234</t>
  </si>
  <si>
    <t>What determines the batteries recycling behavior of e-bike citizens in Guangzhou?: Integrating place identity and environmental concern into the extended norm activation model</t>
  </si>
  <si>
    <t>Battery recycling is viewed in China as an important means of achieving primary sustainability goals and greater economic and environmental development. With the notice of high battery recycling intentions through relevant investigations, this study examine the influencing factors of these recycling behaviors of e-bikes citizens by incorporating the place identity and environmental concern into the Extended Normative Activation Model (NAM), which fill the research gap on how place identity and environmental concern affect the batteries recycling behavior. This study proposes that the consequence awareness, personal norms, and attitudes have mediating effect on place identity to the recycling behavior, and the environmental concern has moderating effect on consequence awareness, personal norms, and attitudes to the recycling behavior, respectively. Based on 1068 valid surveys, hypotheses were examined using partial least square structural equation modeling (PLS-SEM). The results show that personal norms and awareness of consequences positively impact e-bike users' intentions to recycle waste batteries, and environmental concerns have no moderating effect on attitude, recycling intention, personal norms, and recycling intention. Theoretical and practical implications are discussed at last.</t>
  </si>
  <si>
    <t>10.1016/j.jpowsour.2024.234407</t>
  </si>
  <si>
    <t>A large volume and low energy consumption recycling strategy for LiNi0.6Co0.2Mn0.2O2 from spent ternary lithium-ion batteries</t>
  </si>
  <si>
    <t>The increased demand for energy storage devices has led to an explosive increase in spent lithium-ion batteries. However, traditional pyrometallurgy/hydrometallurgy recycling processes require high-temperature treatment, high-concentration acid leaching with reductant (H2O2), and a complex procedure, which exist energy and environmental issues. Herein, combining the advantages of pyrometallurgy and hydrometallurgy method, we proposed a new large-scale battery recycling strategy with industrial application prospects. In this strategy, lithium element is preferentially leached, and Ni0.6Co0.2Mn0.2(OH)2 and LiNi0.6Co0.2Mn0.2O2 is directly synthesized by coprecipitation and calcination process using the high-concentration transition metal leachate (∼1.0 M). So, the step separation of Li, Ni, Co, and Mn element is avoided, which makes the recycling procedure shorter than hydrometallurgy. Moreover, during the leaching process, low-concentration acid is used, and reductant (H2O2) are not required. By optimizing the experimental conditions, the recycling rate of Li, Ni, Co, and Mn is 94.47%, 99.36%, 99.28%, 99.56%. The regenerated LiNi0.6Co0.2Mn0.2O2 has comparable electrochemical properties to commercial LiNi0.6Co0.2Mn0.2O2 with 163 mAh g−1 capacity at 1C current density and 85.08 % capacity remains after 300 cycles. After calculation, the recycling strategy can obtain an economic benefit of 20,667 $ per ton of recycling spent ternary cathode powder. These results show that this method has spacious prospects for the battery recycling market, which can be further extended to industrial application for recycling spent ternary LIBs.</t>
  </si>
  <si>
    <t>Journal of Power Sources</t>
  </si>
  <si>
    <t>10.1016/j.seppur.2024.127771</t>
  </si>
  <si>
    <t>Eco-friendly closed-loop recycling of nickel, cobalt, manganese, and lithium from spent ternary lithium-ion battery cathodes</t>
  </si>
  <si>
    <t>Recycling technology is essential for managing waste and addressing environmental issues related to scrapping power lithium batteries. A closed-loop recycling technique was proposed in this work for maximizing usage of lithium (Li), manganese (Mn), cobalt (Co), and nickel (Ni) resources in spent ternary lithium battery (SNCMB) cathodes. A green and sustainable leaching process utilizes citric acid (CA) and hydrogen peroxide (HP) to efficiently extract Ni, Co, Mn, and Li from SNCMB cathodes. Maximizing leaching rates for Ni (96.69 %), Co (95.38 %), Mn (97.64 %), and Li (98.72 %) under optimal conditions (80 ℃, 4 mol/L CA, 20 g/L solid to liquid (S/L) ratio, 2 vol% HP, 70 min). The Avrami equation models leaching kinetics, requiring a temperature of 80 ℃ to accelerate the process. Hydrogen-type strong acidic cation exchange resin (HR) effectively adsorbs Ni, Co, Mn, and Li ions from leachates through ion exchange under optimal conditions, reducing costs and eliminating the need for separating metals with similar chemical properties. This multi-stage adsorption recycling process renders leachates both economical and eco-friendly. The metal-enriched HR composite (HRC) from the ion-exchange process prepares ternary lithium battery (NCMB) cathodes to maximize metal usage. Microwave heating achieves excellent structure and electrochemical performance of regenerated ternary lithium battery (RNCM) cathodes, with 153.81 mAh/g discharge capacity at 0.1C rate and 90.92 % capacity retention after 50 cycles at 900 ℃ for 4 h. This innovative, efficient, and eco-friendly technique allows for closed-loop recycling of Ni, Co, Mn, and Li from SCNMB cathodes, providing new avenues for lithium battery recycling.</t>
  </si>
  <si>
    <t>10.1016/j.ceramint.2024.08.220</t>
  </si>
  <si>
    <t>Evaluating refractory material performance in pyrometallurgical recycling of lithium-ion batteries under a reducing atmosphere</t>
  </si>
  <si>
    <t>Pyrometallurgical recycling of lithium-ion batteries (LIB) has emerged as the go-to approach in industrial recycling solutions, yet it encounters significant challenges, such as lithium (Li) slagging. This study explores a reactor for pyrometallurgical recycling, that offers the potential to overcome this bottleneck by simultaneously recovering lithium and phosphorous (P) via the gas stream, more noble elements including cobalt (Co), nickel (Ni) and copper (Cu) as an alloy and less noble elements like aluminum (Al), calcium (Ca) and silicium (Si) as a slag. However, to enhance the efficiency and performance of this reactor, a critical focus is placed on evaluating refractory materials with reduced corrosion and diffusion characteristics. Already explored refractory materials, including aluminum oxide (Al2O3) or magnesium oxide (MgO), have exhibited severe issues, such as accelerated corrosion and diffusion rates, leading to diminished performance and compromised efficiency. To evaluate a more suitable refractory material for pyrometallurgical recycling of LIB, tests using silicon carbide (SiC), chromium(III)-oxide (Cr2O3) and zirconium dioxide (ZrO2) were performed up to 1600 °C. The test results indicate that the investigated refractory materials offer distinct advantages and disadvantages. While SiC shows minimal to no wear by corrosion, Cr2O3 exhibits higher resistance to Li diffusion. Contrary, ZrO2 experienced severe corrosion and crack formation, showing unsuitability for LIB recycling. Based on these findings, a continuously operated reactor could use different refractory materials in specific zones. While the degasification zone could benefit from Cr2O3's minimal diffusion properties, areas with intense contact between the crucible and melt could utilize SiC's corrosion resistance. However, partial oxidation at the outer surface of the SiC crucible led to the formation of SiO2, another critical point to consider for scale-up plans, as it might influence the mechanical integrity long-term.</t>
  </si>
  <si>
    <t>Available online 14 August 2024</t>
  </si>
  <si>
    <t>Ceramics International</t>
  </si>
  <si>
    <t>10.1016/j.seppur.2024.128871</t>
  </si>
  <si>
    <t>Recycle of spent LiFePO4 batteries: An eco-friendly closed-loop technique based on less solvent solid state reaction</t>
  </si>
  <si>
    <t>Lithium iron phosphate (LFP) batteries have become one of the most popular batteries due to their high safety and low cost. However, the lifespan of LFP batteries is limited, making effective recycling processes crucial for environmental protection, resource conservation, and economic benefits. Less solvent solid state reaction (LSR) is reactions of solids with the help of a little solvent, which has advantage of almost 100% conversion of reactants and no waste generation. Herein, LFP (S-LFP) from spent batteries was first entirely decomposed to produce FePO4 and LiH2PO4 in H3PO4-H2O2 leaching systems using the LSR method. Then, battery-grade Li2CO3 was prepared by adding CaCl2 and Na2CO3 to LiH2PO4. As a result, the battery of regenerated LiFePO4 (R-LFP) using recycled FePO4 and Li2CO3 exhibits superior electrochemical performance compared to those with unused LiFePO4, including a higher discharge specific capacity (140.7 mAhg−1 at 0.1C) and excellent cycle life, with a capacity retention of 98.6% over 500cycles at 1.0C. The LSR method provides a green and sustainable closed-loop recovery strategy for S-LFP cathode materials, which reduces the number of processing steps and chemical consumption, promotes resource conservation and environmental protection, and facilitates the sustainable industrial development of S-LFP batteries.</t>
  </si>
  <si>
    <t>10.1016/j.resconrec.2024.107596</t>
  </si>
  <si>
    <t>Current status and future research on circular business models for electric vehicle battery recycling</t>
  </si>
  <si>
    <t>10.1016/j.ces.2024.120202</t>
  </si>
  <si>
    <t>Endogenous advanced oxidation process with peracetic acid for recycling spent LiFePO4 batteries</t>
  </si>
  <si>
    <t>LiFePO4 batteries are becoming more widely used due to their low cost and high stability advantages, which means that many spent batteries are generated. Designing green and efficient recycling methods for used batteries is strategically significant for the sustainable development of the new energy industry. This study innovatively proposes a self-activated advanced oxidation process with peroxyacetic acid for recycling spent LiFePO4, selectively releasing Li+ while converting LiFePO4 to FePO4. Quenching tests show that the de-embedding of Li+ is mainly caused by the rapid attack from HO• and R-O• radicals. Furthermore, the recycled products Li2CO3 and FePO4 are employed to regenerate LiFePO4 cathode materials, forming a closed-loop recycling process. Compared with traditional hydrometallurgy and hydrogen peroxide oxidation methods, this technology has obvious advantages in terms of process complexity, energy consumption, reagent consumption, recovery profit, and environmental friendliness. This work opens up a new way for the recycling of spent lithium-ion batteries.</t>
  </si>
  <si>
    <t>Chemical Engineering Science</t>
  </si>
  <si>
    <t>10.1016/j.spc.2024.04.001</t>
  </si>
  <si>
    <t>Evaluating the recycling potential and economic benefits of end-of-life power batteries in China based on different scenarios</t>
  </si>
  <si>
    <t>Recycling of end-of-life (EOL) power batteries has emerged as a vital strategy to mitigate resource depletion and minimize environmental pollution. This study utilizes the Stanford model and scenario analysis to project the EOL and reuse quantities of electric vehicle (EV) batteries in China from 2023 to 2035. Additionally, this study examines the potential for recycling and the economic advantages associated with echelon utilization and recovery utilization of lithium-ion batteries (LIBs). Results show that: (1) In 2035, China's EOL LIBs volume will potentially reach 11.77 million tons. And the battery reused volume will be up to 4.17 million tons, which can meet 55 % of the demand. (2) In 2035, up to 1468 Gwh of batteries could be allocated for echelon utilization, yielding economic benefits of $40.5 billion in load shifting and peak shaving, $25.1 billion in China Tower savings, and 4.57 million new batteries saved in low-speed vehicles. (3) Among the critical materials recycled in batteries, cobalt(Co) holds the highest economic value at $8.2 billion, followed by lithium(Li) at $4.3 billion. (4) The amount of nickel (Ni), Co, manganese(Mn), and graphite recovered in 2035 could satisfy battery manufacturing requirements. This study offers guidance to government and enterprises in formulating a circular economy strategy for battery recycling and processing.</t>
  </si>
  <si>
    <t>Sustainable Production and Consumption</t>
  </si>
  <si>
    <t>10.1016/j.wasman.2024.02.013</t>
  </si>
  <si>
    <t>Dynamic optimization of battery recycling e-platforms under non-equalizing supply and demand: Recycling price and service commissions</t>
  </si>
  <si>
    <t>With the rapid advancement of electric vehicles (EVs), the burgeoning increase in used power batteries necessitates the development of efficient battery recycling e-platforms. A key challenge in this field is the mismatch between supply and demand. In response, a dynamic optimization model is proposed to capture the non-equalizing supply–demand relationship and its linkage over continuous periods to enable dynamic simulations and predictions of transaction volume changes. Meanwhile, pricing and commission-setting strategies are optimized based on the objectives of maximizing social welfare and platform revenue. The result shows that due to the lower recycling volumes that result, increasing the recycling price usually increases platform revenues, exacerbates environmental costs, and leads to lower social welfare. Moreover, platform revenues are more sensitive to commission rates than social welfare, which is more vulnerable to recycling prices. Furthermore, prioritizing social welfare leads to a higher recycling volume compared to prioritizing revenue, but it also creates an imbalance between supply and demand, destabilizing the recycling market. With the dynamic pricing and commission strategies, this study enriches the literature in the third-party recycling mode for power batteries, offering a novel perspective that is more aligned with real-world operational conditions. Our findings help platforms clarify the impact of pricing and commission decisions on platform revenue and social welfare and thereby provide support for their decision optimization.</t>
  </si>
  <si>
    <t>10.1016/j.apenergy.2024.123312</t>
  </si>
  <si>
    <t>To adopt blockchain or not? A game theoretic analysis of profit and environmental impact in decommissioned EV lithium-ion battery recycling</t>
  </si>
  <si>
    <t>Lithium-ion battery (LIB) related companies can employ blockchain to record data used to assess the health status of LIBs and thus recycle decommissioned LIBs in an environmentally friendly and economic manner. However, whether blockchain adoption is helpful for the environment and company profitability remains controversial. To this end, we consider a stylized closed-loop supply chain consisting of a LIB supplier (LS), an outsourced-mode EV manufacturer (OM), and an integrated-mode EV manufacturer (IM), and analyze whether IM and LS should adopt blockchain for LIB production and recycling from the perspective of environmental impact and company profitability. First, we show brand preference, the effect of blockchain operational cost disadvantage, and the effect of echelon utilization benefit advantage are the main factors affecting the equilibrium decisions. Second, we show blockchain adoption is viable to mitigate the environmental impact of LIB production and recycling, provided that the energy savings from the echelon utilization method exceed a certain value. Third, we show that both IM and LS will adopt blockchain when the blockchain operating cost is low, whereas neither of them will adopt blockchain technology when the blockchain operating cost is high. In cases where blockchain operating cost is medium, only IM will adopt blockchain.</t>
  </si>
  <si>
    <t>10.1016/j.wasman.2024.07.033</t>
  </si>
  <si>
    <t>A comprehensive approach for the recycling of anode materials from spent lithium-ion batteries: Separation, lithium recovery, and graphite reutilization as environmental catalyst</t>
  </si>
  <si>
    <t>The effective recovery of valuables from anodes coming from spent lithium-ion batteries (LIBs) is of great importance to ensure resource supply and reduce the environmental burden for recycling. In this work, a simple and low energy consumption roasting method was proposed by employing low-temperature eutectic NaOH-KOH as reaction medium, in order to simultaneously separate graphite from Cu foils, extract lithium from it and set it up for reuse as environmental catalyst through one-step water washing process. Our results show that polyvinylidene difluoride (PVDF) was effectively deactivated due to dehydrofluorination/carbonization at a relatively low temperature and short time (150 °C, 20 min) when a mass ratio of 1:1 for eutectic NaOH-KOH to spent LIBs anodes was used, yielding 97.3 % of graphite detached. Moreover, a remarkable lithium extraction efficiency of 93.2 % was simultaneously obtained. Afterwards, the reusability of the recycled graphite was tested by employing it as a catalyst for the treatment of a contaminant organic dye (Rhodamine B) in the presence of NaClO. Our results show that a superior NaClO activation was obtained with the addition of recycled graphite, being this fact closely associated to the abundant active sites formed during the long-term charging/discharging cycles in the original battery. The alkaline-mediated roasting process presented in this work presents an energy-saving scheme to efficiently recover useful components from spent anodes, whereas the reusability example highlighted a useful option for repurposing the severely damaged graphite as an environmental catalyst rather than disposing it in landfills, turning waste into a valuable material.</t>
  </si>
  <si>
    <t>10.1016/j.resconrec.2024.107648</t>
  </si>
  <si>
    <t>Green recycling assessment on typical spent lithium-ion batteries (LIBs): A multi-objective assessment</t>
  </si>
  <si>
    <t>Recycling of spent lithium-ion batteries (LIBs) is an efficient solution for resource supply crisis and severe environmental pollution. However, the comprehensive evaluation on resource criticality and environmental impact were neglected in the life cycle assessment (LCA). In this study, a green recycling assessment methodology was proposed associated with raw material criticality assessment, system operation elements analysis and comprehensive environmental assessment (CEA). The hydrometallurgical, pyrometallurgical and direct recycling process of lithium nickel manganese cobalt oxide (NMC) and lithium iron phosphate (LFP) were selected as 6 typical recycling processes. Under the multi-objective assessment, the green recycling grades (G) was classified into 10 grades, and the direct recycling process of NMC and LFP were the two greenest recycling processes with the G value of 9.66 and 9.58. According to the assessment results of this study, direct recycling process was the best recycling process due to the less the consumption of substance and production of waste. This research established the green recycling assessment methodology for spent LIBs, which could guide the green development of spent LIBs recycling industry.</t>
  </si>
  <si>
    <t>10.1016/j.enss.2024.04.001</t>
  </si>
  <si>
    <t>Battery health management—a perspective of design, optimization, manufacturing, fault detection, and recycling</t>
  </si>
  <si>
    <t>This paper explores the key aspects of battery technology, focusing on lithium-ion, lead-acid, and nickel metal hydride (NiMH) batteries. It delves into manufacturing processes and highlighting their significance in optimizing battery performance. In addition, the study investigates battery fault detection, emphasizing the importance of early diagnosis using artificial intellignece (AI) and machine learning (ML) methods. This paper also addresses battery recycling techniques, discussing methods such as pyrometallurgy, hydrometallurgy, mechanical separation, and electrodialysis, considering their environmental impact. This comprehensive analysis sheds light on the evolution of battery technology and its role in sustainable energy systems.</t>
  </si>
  <si>
    <t>Energy Storage and Saving</t>
  </si>
  <si>
    <t>10.1016/j.jclepro.2024.141678</t>
  </si>
  <si>
    <t>A novel integrating approach to assess the role of LiFePO4 battery recycling in the automotive industries in the Greater Bay Area of China</t>
  </si>
  <si>
    <t>Amidst the swift progression and extensive use of electric vehicles, demands on lithium iron phosphate (LiFePO4) batteries have surged, leading to an imminent scarcity of raw materials for battery manufacturing. This reality heightens the needs for effective battery recycling. This study outlines an integrated evaluation approach of combining laboratory-scale pilot experiment, Monte Carlo Simulations, and Life Cycle Assessment (LCA). An optimized recycling process for LiFePO4 batteries was developed, aiming to salvage and retrieve valuable elements. The process involves lithium's selective leaching followed by subsequent lithium (Li) and iron (Fe) recovery, achieving efficient recovery rates for both Li and Fe. A novel evaluation, integrating economic and environmental aspects, was conducted by employing a direct costs/revenues approach, with the inclusion of stochastic uncertainties determined via Monte Carlo Simulation. Two scenarios are applied to the electric vehicles data of Guangzhou in 2022. The recycling strategy of spent lithium-ion batteries (LIBs) within the Greater Bay Area of China (Scenario A) could potentially save 373.2 million US$, and reduce carbon dioxide emissions by 96,850 tons, compared to manufacturing batteries from mined raw materials and long-distance transportation (Scenario B). This demonstrates the importance of localized, efficient industrial automotive chain within the Greater Bay Area, which besides being cost-effective, offers profound environmental benefits. Other important factors for the result are the efficiency of the developed hydrometallurgical process, the price of the sellable material, and the transport distance. Scenario modeling results from the developed integrating evaluation clearly reveal the significant potential of battery recycling, and the innovative integrating approach has the potential for broader applicability beyond the specific context of our study.</t>
  </si>
  <si>
    <t>10.1016/j.seppur.2024.128715</t>
  </si>
  <si>
    <t>Bipolar membranes electrodialysis of lithium sulfate solutions from hydrometallurgical recycling of spent lithium-ion batteries</t>
  </si>
  <si>
    <t>This study investigates the use of bipolar membrane electrodialysis (BMED) for recovering LiOH and H2SO4 from lithium sulfate (Li2SO4) solutions, aiming to establish a closed-loop hydrometallurgical recycling process for spent lithium-ion batteries. A 2.2 mol/L LiOH and 1.3 mol/L H2SO4 were recovered from a 1.1 mol/L Li2SO4 solution. Experiments were conducted under constant current conditions, and the effects of current density, number of cell pairs, and flow rates on performance were analyzed. Key findings include that BMED is an environmentally-friendly and energy-saving method for recovering Li+ as LiOH. The voltage loss across the bipolar membrane (1 V) is a major component of the total voltage drop (1.27 V) in the cell. Increasing the number of cell pairs enhances production efficiency and reduces energy consumption per cell pair, with theoretical energy costs for LiOH production in a 100-pair stack reduced to 1.57 kWh/kg. Durability tests and SEM analysis showed structural changes and highlighted the importance of maintaining high cleanliness in pre-treated solutions to extend membrane lifespan. This study provides insights into optimal BMED operation and design, demonstrating its potential for industrial-scale applications. Adjusting the Li+ recovery rate to around 80 % and using multiple cycles can further reduce energy consumption and improve the purity of recovered solutions.</t>
  </si>
  <si>
    <t>10.1016/j.compchemeng.2024.108623</t>
  </si>
  <si>
    <t>Predictive precision in battery recycling: unveiling lithium battery recycling potential through machine learning</t>
  </si>
  <si>
    <t>This paper explores the application of machine learning in battery recycling, aiming to enhance sustainability and process efficiency. The research focuses on three key areas: (i) Investigating machine learning's potential in predicting battery recycling viability, optimizing processes, and improving resource recovery. (ii) Assessing machine learning's impact on addressing engineering challenges within recycling. (iii) Introducing a streamlined framework for the application of machine learning in this domain. The study comprehensively analyzes scientific principles, methodologies, and algorithms relevant to battery recycling. Furthermore, it examines practical implications and challenges associated with implementing machine learning techniques in real-world scenarios. Our comparative analysis reveals that the proposed framework offers numerous advantages and effectively addresses common limitations seen in previous models. Notably, this framework provides detailed insights into pre-processing, feature engineering, and evaluation phases, catering to researchers with varying technical skills for effective model application in analysis and product development.</t>
  </si>
  <si>
    <t>Computers &amp; Chemical Engineering</t>
  </si>
  <si>
    <t>10.1016/j.mineng.2024.109012</t>
  </si>
  <si>
    <t>A comparative study of discharging and leaching of spent lithium-ion battery recycling</t>
  </si>
  <si>
    <t>Accelerated production of lithium-ion batteries (LIBs) implies an increase in the raw materials demand, especially for metals like lithium, cobalt, and nickel. Spent LIBs recycling guarantees the regeneration and reincorporation of valuable materials into the manufacturing industry; therefore, recycling methods and techniques must be optimized. In this investigation, alkaline and reductive acid leaching processes were evaluated and compared in order to determine the effect of parameters such as pH, temperature, and reagents concentrations to achieve selective leaching processes. This study demonstrated that strongly alkaline solutions (NaOH) do not ensure selective lithium and aluminum dissolution. Also, a solid compound, L i A l 2 ( O H ) 6 O H ( s ) can be formed at pH ∼14, negatively affecting the lithium extraction. On the other hand, reductive acid leaching, with acid sulfuric and hydrazine sulfate (H2SO4 + N2H6SO4) solutions resulted in an efficient system, extracting ≥90 % of Ni, Co, and Mn at 40 °C. Hydrazine is essential as a reductant, although it must be added in excess (40 % excess with respect to the Co, Ni, and Mn content) to suppress copper dissolution. Furthermore, this work demonstrated the possibility of processing the entire spent LIBs sample once the discharge and crushing stages were concluded, avoiding physical separation, without affecting the leaching efficiency and contributing to process economy.</t>
  </si>
  <si>
    <t>Minerals Engineering</t>
  </si>
  <si>
    <t>10.1016/j.mtla.2024.102132</t>
  </si>
  <si>
    <t>Effect of recycled glass-V2O5 composite for stabilizing cathode capacity of lithium-ion batteries</t>
  </si>
  <si>
    <t>The demand for improved performance, coupled with eco-friendly considerations, in lithium-ion batteries has garnered significant attention in both market and academic realms. This underscores the critical importance of advancing the cathode component to meet the evolving requirements of the industry. In this work, the recycled glass composite V2O5 with the formula (1-x)V2O5 + xRG, where x = 0 %wt., 5 %wt., 15 %wt., 25 %wt., 35 %wt. and 100 %wt., with RG representing recycled glass were prepared. The first discharge capacity of 75V-RG (x = 25 %wt.) condition reached 187 mAh·g–1 with an energy density of 551 mWh·g–1. Interestingly, 75V-RG sample, the retention of 87.4% was obtained after 30 cycles. A moderate level of recycled glass can promote retention properties. The basic characteristic consists of SEM, EDS, EIS and CV were systematically investigated. Furthermore, the XANES technique are successfully studied to indicate the conversion of V4+/V5+are occurred. Therefore, the investigation of recycled glass mixed V2O5 not only introduces a novel concept for cathode materials but also illustrates a pathway toward sustainable energy.</t>
  </si>
  <si>
    <t>Materialia</t>
  </si>
  <si>
    <t>10.1016/j.wasman.2024.02.034</t>
  </si>
  <si>
    <t>Life cycle assessment of secondary use and physical recycling of lithium-ion batteries retired from electric vehicles in China</t>
  </si>
  <si>
    <t>With the rapid development of the global new energy vehicle industry, how to minimize the environmental impact of the recovery has become a common concern and urgent concern. China is a major production and consumption market for electric vehicles, there are no specific and extensive resource and environmental assessment system for batteries. In this paper, the retired Electric vehicles lithium-ion batteries (LIBs) was the research object, and a specific analysis of the recycling treatment and gradual use stages of power batteries were based on life cycle assessment. Different battery assessment scenarios were established according to the development of battery recycling in China. The results showed that the secondary use has the optimal performance compared to the full-component physical, pyrometallurgical and hydrometallurgy recycling. The results showed that direct recycling has a GWP of 0.037 kg-CO2 eq·kg LIB-1, which is lower than others. Secondary use of LIB accounts for the most emission reductions with Global warming (GWP) as 12.134 kg-CO2 eq·kg LIB-1. The secondary use has the greatest impact on the assessment results, especially in dynamic scenarios. Through a comprehensive comparison of different recycling technologies, the secondary use, increasing the recycling rate, reducing resource, energy consumption and pollution emissions.</t>
  </si>
  <si>
    <t>10.1016/j.jpowsour.2023.233997</t>
  </si>
  <si>
    <t>A proof-of-concept of direct recycling of anode and cathode active materials: From spent batteries to performance in new Li-ion cells</t>
  </si>
  <si>
    <t>Recycling End-of-Life (EoL) Li-ion Batteries (LiBs) is a major target, driven mainly by recently published EU guidelines and by supply risks of primary resources for meeting the increasing demand of cell production. Even though LiBs recycling is technically feasible, it is limited by insufficient recycling efficiencies and high environmental impact of the currently available technologies. With moderate energy consumption and waste production, direct recycling is virtually the ideal approach in a circular economy perspective. However, the lack of verification of recycled materials under industrially relevant conditions hinders its attractiveness for large-scale applications. Here, we demonstrate direct recycling of NCM622 and graphite from spent cells and validate the recycled materials in new cells with commercially valid characteristics. We extend the recycling from the layered oxide cathode to the graphite anode with high efficiency and no toxic solvents used during the process. New cells with both recycled anode and cathode show very promising electrochemical performance comparable to those of commercially available active materials. The proof-of-concept of direct recycling offers the basis for identifying scalable routes and fast advancement of battery recycling.</t>
  </si>
  <si>
    <t>10.1016/j.ensm.2024.103475</t>
  </si>
  <si>
    <t>A review of direct recycling methods for spent lithium-ion batteries</t>
  </si>
  <si>
    <t>The increasing demand for lithium-ion batteries (LIBs) in new energy storage systems and electric vehicles implies a surge in both the shipment and scrapping of LIBs. LIBs contain a lot of harmful substances, and improper disposal can cause severe environment damage. Developing efficient recycling technology has become the key to the sustainable growth of the LIBs industry. At present, the extraction of high-value materials from spent LIBs using pyrometallurgical and hydrometallurgical processes is most usual. However, they consume a lot of energy and lead to secondary environmental pollution, which is not consistent with the idea of creating a green circular economy. Direct recycling has been suggested as a possible alternative method of dealing with the spent LIBs under non-destructive conditions in the further. Compared with traditional metallurgical technologies, direct regeneration significantly reduces the consumption of energy and chemical reagents, and has a high selectivity for certain metal ions, which is environmentally friendly. However, direct cycling is still in its infancy with many scientific and technological barriers. In this review, we first consider the necessity of recycling spent LIBs, and then summarize the failure mechanisms of degraded cathode materials in order to choose a corresponding regeneration method. The direct cycling technologies, including hydrothermal, solid-state, eutectic medium and electrochemical regeneration are introduced separately from the perspective of the experimental process, operating parameters, regeneration principles, advantages, and effects. Furthermore, the current problems and potential future research on the direct cycling of spent LIBs are also discussed.</t>
  </si>
  <si>
    <t>10.1016/j.ensm.2024.103288</t>
  </si>
  <si>
    <t>Non–closed–loop recycling strategies for spent lithium–ion batteries: Current status and future prospects</t>
  </si>
  <si>
    <t>With the sudden increase in the number of retired power batteries, there is great pressure to develop environmentally–friendly and efficient recycling technologies. The pyrometallurgy, hydrometallurgy and direct regeneration methods are all designed to recycle the spent lithium ion batteries (LIBs) back into the same battery industry as the original, which is undoubtedly somewhat self–limiting. In fact, the abundant transition metals and carbon–based materials in spent LIBs can serve as an important source of catalysts, adsorbents, new energy storage electrodes, and among others. To date, a lot of researches on the non–closed–loop recycle of spent LIBs have been reported. However, due to the high divergence and lack of segregation, it is difficult for us to grasp the status and prospects of the research on battery recycling beyond traditional closed–loop recycle. Herein, to fill the gap of this area, we systematically introduce the research examples of non–closed–loop recycling of spent LIBs by comparing and evaluating the craftsmanship and the product performance from the industrial perspective of two different recycling modes. Additionally, we briefly summarize the challenges associated with non–closed–loop recycling at a macro level, along with the exceptional prospects for subsequent high–value applications.</t>
  </si>
  <si>
    <t>10.1016/j.jpowsour.2023.233955</t>
  </si>
  <si>
    <t>Unlocking the value of recycling scrap from Li-ion battery manufacturing: Challenges and outlook</t>
  </si>
  <si>
    <t>The growing global trend toward mobile electrification is primarily driven by the rising popularity of electric vehicles, leading to an unprecedented surge in demand for lithium-ion batteries. As a result, the importance of battery recycling has become increasingly apparent. Battery recycling aims to recover valuable materials from both spent batteries and battery manufacturing scraps. By recycling these resources, the reliance on raw material extraction is reduced, which benefits resource conservation and minimizes the need for new mining operations. While significant attention has been given to the recycling of spent batteries, less emphasis has been placed on the recycling and recovery of battery scraps. However, it is important to recognize that many gigafactories are still taking steps to improve their manufacturing processes, and end-of-life batteries take approximately 10 years to become suitable for recycling, the manufacturing scraps will serve as the primary sources for recycling in this decade. This review delves into the progress in recycling technologies associated with battery manufacturing scraps, shedding light on the challenges, opportunities, and evolving perspectives surrounding battery manufacturing scrap recycling. We aim to contribute to the knowledge base of battery manufacturing scrap recycling and promote a more comprehensive understanding of the subject.</t>
  </si>
  <si>
    <t>10.1016/j.est.2024.113419</t>
  </si>
  <si>
    <t>Manganese-doped Zinc Oxide recycled from spent alkaline batteries for photocatalysis and supercapacitor applications</t>
  </si>
  <si>
    <t>In a sustainable future, recycling e-waste will offer an adequate solution to control the raw materials and energy crisis. Our study aims to obtain ZnO-based materials by recycling the alkaline batteries using mild and cost-effective methods. Manganese-doped ZnO materials were obtained through anodic paste annealing at different temperatures. In terms of morphology and structure, particles with rod shape, high crystallinity, and hexagonal symmetry were obtained. The annealing provides an atomic rearrangement ensuring the presence of isolated Mn 2 + ions in the ZnO lattice, as evidenced by EPR spectroscopy. The sample defect evolution with the annealing temperature was highlighted by photoluminescence spectroscopy. The photocatalytic and energy storage applications of the obtained sample were investigated. The photocatalytic activity was tested on Rhodamine B and Oxytetracycline under visible light irradiation. The highest photocatalytic efficiency was obtained for Mn-doped ZnO annealed at 700 °C, and the proposed mechanism was based on reactive oxygen species generation correlated with scavengers’ tests, defect’s structure, and pores diameter. Additionally, the samples were used to design symmetric supercapacitors and tested using different electrochemical techniques to prove their energy storage features. As a result, the Mn-doped ZnO particles annealed at 800 °C showed increased specific capacitance of 182 F/g, energy density of 25.2 Wh/kg, and power density of 38.7 kW/Kg without the use of booster materials.</t>
  </si>
  <si>
    <t>10.1016/j.mineng.2024.108918</t>
  </si>
  <si>
    <t>Valorization of lithium containing slags from pyrometallurgical recycling route of spent lithium-ion batteries: The enrichment of γ-LiAlO2 phase from thermodynamic controlled and modified slags</t>
  </si>
  <si>
    <t>Pyro-metallurgical processing technology is widely used in the spent lithium-ion batteries recycling to recover valuable metals such as cobalt, nickel and copper, while lithium primarily remains in the slag. The effective valorization of slag, especially lithium recovery, constitutes a significant issue in contemporary pyrometallurgical processes due to the paucity of studies. This paper proposes a novel perspective by defining slag as an aggregate of engineered artificial minerals. Thus, not only the parameters of the beneficiation process can be studied to optimize the separation efficiency during treatment, but also the slag can be re-designed to optimize the carrier minerals of target elements and gangue mineral composition in the initial step with thermodynamic tools. In this paper, the engineering of artificial minerals (EnAM) method was applied to the slag design of the Li2O-CaO-Al2O3-SiO2-MnO system, and an initial attempt was made to apply EnAM method to the flotation study. A flotation study on enrichment effect of the target phase γ-LiAlO2 from thermodynamic controlled slags is conducted.</t>
  </si>
  <si>
    <t>10.1016/j.rineng.2024.102272</t>
  </si>
  <si>
    <t>An enhanced fuzzy IDOCRIW-COCOSO multi-attribute decision making algorithm for decisive electric vehicle battery recycling method</t>
  </si>
  <si>
    <t>An adaptation to electric mobility quickens waste management tasks for recyclers to end-to-end processing of marketed electric vehicle batteries. Especially lithium-ion batteries play a prominent role in electrifying the world for e-transport technology innovation. This research offers a multi-attribute decision-making (MADM) structure for finding the best performance e-vehicle recycling techniques. The structured algorithm combines an advanced stratified MADM strategy with e-transportation recycling techniques. The optimal algorithm evaluates the results of qualitative attributes and alternatives using a weighted-ranking MADM approach. The importance of attributes is calculated using a blending of dual objective-weighted approaches: entropy and CILOS methods, viz., the aggregated IDOCRIW approach. The ranking of alternatives is determined through the COCOSO method in a hesitation environment. The q-rung orthopair picture fuzzy set (q-ROPFS) is used to cope with uncertainty and vagueness in decision analysis. The feasibility and robustness of the suggested algorithm were validated through different MADM methods and by altering crucial ranking-dependent parameters in the problem.</t>
  </si>
  <si>
    <t>Results in Engineering</t>
  </si>
  <si>
    <t>10.1016/j.psep.2024.05.013</t>
  </si>
  <si>
    <t>Reducing the environmental impact of lithium-ion battery recycling through co-processing of NCM and LFP</t>
  </si>
  <si>
    <t>Due to its potential environmental hazards and the importance of valuable metal supply, the recycling of spent lithium-ion batteries (LIBs) has attracted widespread attention. The hydrometallurgical process for recycling spent lithium-ion batteries faces the problem of excessive acid consumption and the need for different redox additives to improve the leaching rate of major metals which will result in issues such as resource waste and secondary pollution. In this study, using LFP and NCM as raw materials, the inherent oxidation/reduction characteristics between them were utilized to achieve leaching rates of over 99 % for Ni, Mn, Li, and over 95 % for Co, without the addition of any redox additives under near stoichiometric sulfuric acid. The leaching kinetics and reaction mechanism of different metals indicate that LFP rapidly dissolves in the sulfuric acid solution, with the released Fe2+ acting as a reducing agent. The subsequent slower reaction between Fe2+ and NCM becomes the rate-controlling step. Afterwards, the leachate regulated by solution control can be further used to prepare Ni-Co-Mn hydroxide precursors and lithium carbonate after the formation of FePO4. This method effectively reduces chemical consumption, mitigates environmental footprint, and achieves highly economical recovery of metals from spent lithium-ion batteries.</t>
  </si>
  <si>
    <t>Process Safety and Environmental Protection</t>
  </si>
  <si>
    <t>10.1016/j.seppur.2024.126551</t>
  </si>
  <si>
    <t>Advances in recycling LiFePO4 from spent lithium batteries: A critical review</t>
  </si>
  <si>
    <t>LiFePO4 batteries have become one of the most promising batteries due to their excellent electrochemical performances, long life cycle, safety, and abundant mineral resources. As a result, the demand and scraped LiFePO4 batteries increased dramatically in recent years. The recycling of waste LiFePO4 batteries has raised great attention with the consideration of environmental issues and resources conservation. To date, there are massive literatures on the recycling of LiFePO4 batteries aiming at providing an effective, economic and environmentally sustainable approach. Consequently, this review sorts out and analyzes the current advances in recycling LiFePO4 from spent lithium batteries with the purpose of promoting the improvement of their recycling. Based on the damage degree of LiFePO4 materials, direction regeneration and hydrometallurgical leaching are the main recycling processes. The direction regeneration of LiFePO4 routes including high temperature solid regeneration, hydro/solvent thermal regeneration and electrochemical lithiation are discussed in detail. Inorganic or organic acid leaching, mechanically activated leaching and other leaching methods are reviewed as well. Finally, by comparing the various recycling technologies, the challenges are outlines and future directions for promoting the recycling effectiveness are proposed.</t>
  </si>
  <si>
    <t>10.1016/j.wasman.2024.08.004</t>
  </si>
  <si>
    <t>Enhanced reducing capacity of citric acid for lithium-ion battery recycling under microwave-assisted leaching</t>
  </si>
  <si>
    <t>The management and sustainable recycling of spent lithium-ion batteries (LIBs) holds critical importance from both economic and environmental standpoints. H2O2 and ascorbic acid are widely used inorganic and organic reductants in the hydrometallurgical process for battery recycling. In this study, citric acid, as a reductant, was found to have superior metal leaching efficiencies under microwave-assisted leaching than H2O2 and ascorbic acid. The enhanced performance was attributed not only to the inherent reducing property of citric acid but also to the chelation of citric acid with Cu and Fe, resulting in the formation of reductive radicals under microwave. The effect of acid type, H2SO4 concentration, citric acid concentration, solid-liquid (S/L) ratio, reaction time, and temperature were investigated. 99.5 % of Li, 99.7 % of Mn, 99.5 % of Co, and 99.3 % of Ni were leached from spent lithium nickel manganese cobalt oxides (NCM) battery black mass using 0.2 mol/L H2SO4 and 0.05 mol/L citric acid at 120 °C for 20 min with a fixed S/L ratio of 10 g/L in the microwave-assisted leaching process. Leaching kinetic results were best fitted with the Avrami model, suggesting that the microwave-assisted leaching process was controlled by diffusion. The leaching activation energies of Li, Mn, Co, and Ni were 30.11 kJ/mol, 27.48 kJ/mol, 21.32 kJ/mol, and 33.29 kJ/mol, respectively, providing additional evidence that supports the proposed diffusion-controlled microwave-assisted leaching mechanism. This method provided a green and efficient solution for spent LIBs recycling.</t>
  </si>
  <si>
    <t>10.1016/j.etran.2024.100320</t>
  </si>
  <si>
    <t>Recycling of spent lithium-ion batteries in view of graphite recovery: A review</t>
  </si>
  <si>
    <t>Given the exponential increase in the number of lithium-ion batteries (LIBs) used in electric cars and the sizeable quantity of waste produced at the end of their lifespans, efficient recycling of used lithium-ion batteries offers tremendous promise for practical application. While considerable efforts have been devoted to the recycling of cathode materials and other valuable components in spent lithium-ion batteries, sufficient attention has not been directed towards the spent anode graphite. Given the risks associated with limited resource supply and environmental pressure, the regeneration of spent graphite anodes from electric vehicle batteries has become a critical issue. As a preferred option, the direct regeneration strategy has been innovatively proposed to recover targeted graphite materials. To better comprehend this topic, three types of graphite are highlighted and categorized based on the source of the LIBs. Their special features, advantages, and challenges are also summarized and evaluated. More significantly, it is anticipated that the outcomes of this work could emphasize the importance of graphite recycling in the overall recycling of the spent lithium-ion battery industry.</t>
  </si>
  <si>
    <t>eTransportation</t>
  </si>
  <si>
    <t>10.1016/j.jechem.2024.01.045</t>
  </si>
  <si>
    <t>Considerations of advanced aqueous batteries recycling: A perspective</t>
  </si>
  <si>
    <t>Journal of Energy Chemistry</t>
  </si>
  <si>
    <t>10.1016/j.surfin.2024.104659</t>
  </si>
  <si>
    <t>Picosecond laser texturing of Al current collector to improve cycling performances and simplify recycling of Lithium-ion batteries</t>
  </si>
  <si>
    <t>Lithium-ion batteries (LIBs) are one of the main energy storage technologies currently in use and recycling them offers significant economic, environmental, and material recovery benefits. Despite various recycling processes, separating the metallic current collector from the electrode composite film remains a crucial challenge. In this framework, the present study focuses on laser texturing of aluminum current collectors (CCs) to introduce a microscale surface architecture. The asymmetric surface pattern facilitated a controlled and directional adhesion, enhancing attachment to manage the significant volume variation of the active material (NMC811) during charging and discharging cycles. Additionally, it enabled an easy separation of the electrode composite layer from the current collector, during recycling, by applying a force in a specific direction. As a result, the laser-treated cathodes displayed low electrode polarization and increased cycling performances, with a capacity retention of 67.6% after 300 cycles at 1C, thanks to the increased interfacial adhesion that reduced the active material delamination from the current collector upon cycling.</t>
  </si>
  <si>
    <t>Surfaces and Interfaces</t>
  </si>
  <si>
    <t>10.1016/j.scib.2024.02.034</t>
  </si>
  <si>
    <t>Direct lithium extraction from spent batteries for efficient lithium recycling</t>
  </si>
  <si>
    <t>The flourishing expansion of the lithium-ion batteries (LIBs) market has led to a surge in the demand for lithium resources. Developing efficient recycling technologies for imminent large-scale retired LIBs can significantly facilitate the sustainable utilization of lithium resources. Here, we successfully extract active lithium from spent LIBs through a simple, efficient, and low-energy-consumption chemical leaching process at room temperature, using a solution comprised of polycyclic aromatic hydrocarbons and ether solvents. The mechanism of lithium extraction is elucidated by clarifying the relationship between the redox potential and extraction efficiency. More importantly, the reclaimed active lithium is directly employed to fabricate LiFePO4 cathode with performance comparable to commercial materials. When implemented in 56 Ah prismatic cells, the cells deliver stable cycling properties with a capacity retention of ∼90% after 1200 cycles. Compared with the other strategies, this technical approach shows superior economic benefits and practical promise. It is anticipated that this method may redefine the recycling paradigm for retired LIBs and drive the sustainable development of industries.</t>
  </si>
  <si>
    <t>Science Bulletin</t>
  </si>
  <si>
    <t>10.1016/j.jece.2024.112951</t>
  </si>
  <si>
    <t>A contribution to understanding ion-exchange mechanisms for lithium recovery from industrial effluents of lithium-ion battery recycling operations</t>
  </si>
  <si>
    <t>Industrial effluents or process waters generated from spent lithium-ion battery recycling operations often contain high concentrations of lithium ions (Li+). This study characterizes the composition of process water obtained from pre-treatment and concentration operations of LIBs recycling. Ion-exchange experiments are conducted using synthetic lithium solutions (1 g/L) and industrial waters to understand Li+ recovery. Employing four commercial cationic resins, fast Li+ exchange kinetics are observed fitting the pseudo-second order model. The equilibrium isotherm data corresponds to the Langmuir adsorption model and reveals a Li capacity of 30–32 mg/g using Amberlite™ IRC 120 H, 70 mg/g using Lewatit® TP 308 H, 37–40 mg/g using Lewatit® TP 208 Na, and 37–41 mg/g using Lewatit® TP 260 Na. While the resins initially demonstrate moderate affinity for Li+, this can be significantly enhanced by increasing the Li+ concentration. Notably, as LIBs recycling operation effluents typically contain minimal competing ions, these results underscore the potential of employing ion exchange as a viable method to recover and concentrate lithium before precipitation into lithium salts.</t>
  </si>
  <si>
    <t>Journal of Environmental Chemical Engineering</t>
  </si>
  <si>
    <t>10.1016/j.jiec.2024.06.010</t>
  </si>
  <si>
    <t>Recent recycling methods for spent cathode materials from lithium-ion batteries: A review</t>
  </si>
  <si>
    <t>Due to limited resources and the need for environmental friendliness, much attention has been given to regenerating the cathode materials of Li-ion batteries (LIB) to meet the demands of electric vehicles. Generally, pyrometallurgical and hydrometallurgy techniques are used in the industry sector to regenerate cathode materials. However, these techniques are not viable due to the high cost of regeneration materials and the production of highly toxic gases in the environment. Therefore, Alternative methods are necessary to avoid landfilling spent batteries and reclaiming metal resources. We explored environmentally friendly and cost-effective various recycling techniques for regenerating different spent cathode materials of LIB. A green, sustainable process for regenerating cathodes helps to move the LIB industry towards a circular economy rather than relying solely on resources in the industry sector.</t>
  </si>
  <si>
    <t>10.1016/j.jpowsour.2024.234056</t>
  </si>
  <si>
    <t>Recent advancements in technology projection on electric double layer effect in battery recycling for energy storage</t>
  </si>
  <si>
    <t>The widely recognized theory states that ions rearrange themselves around charged surfaces in an electrolyte to form the structure known as the electrical double layer (EDL). This structure fluctuates with the electrode voltage and is distinct from the electrolyte's bulk composition. The electric double layer effect is significant in the storage of lithium ions in batteries, and improving recycling methods to maintain the integrity of these layers is a major area of research. Some techniques involve using solvents or advanced materials to break down battery components while preserving the reliability of the electric double layer for potential reuse. When batteries are taken apart for recycling, there is a risk of disrupting the electric double layer structure, which can become contaminated with impurities and degradation products, and the electrodes may experience physical and chemical alterations. To address these challenges and issues related to the electric double layer effect in battery recycling, innovative recycling technologies, quality control measures, and a comprehensive understanding of the electrochemical processes involved are required. Solar power is one of the clean, renewable energy sources that contemporary civilization needs more have because of the depletion of fossil fuels and their detrimental effects on the environment. Energy may be saved by switching from fossil fuels to renewable energy sources, which can help streamline the distribution of energy by moving electrons across grids. This review paper discusses the EDL effect, its importance in battery recycling, its influence on energy storage technologies, electrochemical capacitors, battery recycling techniques, factors that affect EDL capacitance, and how the EDL behaves during charging and discharging cycles. Consequently, this paper provides insights into future challenges in battery recycling related to battery materials and chemical compositions, as well as potential strategies and approaches to tackle these challenges.</t>
  </si>
  <si>
    <t>10.1016/j.spc.2024.03.025</t>
  </si>
  <si>
    <t>Pathways for enhancing sustainable mobility in emerging markets: Cost-benefit analysis and policy recommendations for recycling of electric-vehicle batteries in Thailand</t>
  </si>
  <si>
    <t>To transition towards sustainable mobility in emerging economies, fostering the use of electric vehicles (EVs) is required. This necessitates the development of an efficient management system for end-of-life (EoL) EV batteries under a circular economy principle. Using Thailand as a case study, this paper provides a holistic analysis by developing a Cost-Benefit Analysis (CBA) and deriving policy implications from the CBA results that consider stakeholder perspectives at the micro level and the uncertainties of future development. The findings suggest that the economies of scale (plant centralization) and the share of cathode chemistries play pivotal roles. In some cases, investment incentives may be required depending on the inflow of EoL batteries, technological advancements, and market volatility. A policy mix combining EoL volume-focused (i.e., enhancing battery collection rates/imports and establishing a clear policy roadmap for scaling up recycling operations) and monetary measures (i.e., taxes and financial subsidies) is essential to establish recycling facilities.</t>
  </si>
  <si>
    <t>10.1016/j.est.2024.110702</t>
  </si>
  <si>
    <t>Bubbles to batteries: A review of froth flotation for sustainably recycling spent lithium-ion batteries</t>
  </si>
  <si>
    <t>Lithium-ion batteries (LiBs) have been consumed exponentially due to the rapid growth of electric vehicles and electronics. Efficient recycling of spent LiBs is crucial for sustainability; however, major current technologies have disregarded froth flotation which has been recently introduced as an effective separation method and drawn extensive attention in the literature. The present review summarizes recent fundamental and applied progress on recycling spent LiBs using pretreatment methods followed by froth flotation. Flotation can potentially separate anode and cathode materials based on their surface wettability differences. However, the presence of organic binders reduces this wettability contrast. Thus, pretreatment methods like thermal processes, grinding, and chemical modification were critically reviewed from different perspectives to remove organic binders and enhance flotation efficiency. The article further discusses flotation reagents, physical and chemical pretreatment options, and environmental considerations for the LiBs recycling. Challenges regarding efficiency, scalability, and sustainability are highlighted. It was revealed that future research works should mainly focus on cleaner pretreatment methods, flotation optimization, and minimization of environmental impacts to advance battery recycling.</t>
  </si>
  <si>
    <t>10.1016/j.cej.2024.153471</t>
  </si>
  <si>
    <t>Advancements in cathode technology, recycling strategies, and market dynamics: A comprehensive review of sodium ion batteries</t>
  </si>
  <si>
    <t>The rising demand for sodium-ion batteries (SIBs) in commercial applications emphasizes the importance of meeting commercial criteria. Despite their potential, SIBs encounter challenges related to specific energy, cycling life, and specific power due to the unique characteristics of sodium ions. Design strategies, surface engineering, and structural modifications for cathode materials have been devised to improve the electrochemical performance of SIBs. In SIBs, the energy density primarily depends on the choice of cathode materials. Common cathode materials nowadays include transition metal oxides, polyanionic compounds, and Prussian blue analogs (PBAs). Enhancing these materials through targeted modifications to overcome their limitations is crucial for transitioning them from lab-scale to practical use. However, there are still some challenges to address before cathode materials can be effectively utilized for large-scale energy storage in SIBs. Recycling spent SIBs poses significant economic and environmental challenges, particularly compared to lithium-ion batteries (LIBs). Despite progress in cathode materials, thorough environmental assessments and detailed inventory data are lacking for SIBs. The early stage of their development restricts metal recycling in SIBs, underscoring the significance of end-of-life treatment. Pyrometallurgy and hydrometallurgy are commonly employed for metal recovery, with pyrometallurgy favored for SIBs due to reduced sodium evaporation risks. The marketing and commercialization trends in SIBs reflect the growing demand for renewable energy solutions. SIBs, with their potential for grid-scale energy storage, are expected to support the expansion of renewable energy infrastructure. However, overcoming technological challenges and reducing costs are key to SIB commercialization. In this regard, startups are playing a significant role in advancing SIB technologies for large-scale energy storage applications. The collaboration between companies and advancements in manufacturing facilities are driving SIB production, marking substantial progress towards commercialization. This paper aims to provide a comprehensive review of the current research and advancements in SIB technology.</t>
  </si>
  <si>
    <t>10.1016/j.jclepro.2024.141139</t>
  </si>
  <si>
    <t>Exploring the potential impact of electric passenger vehicle battery recycling on China's cobalt supply and demand under the goals of carbon peaking and carbon neutrality during 2010–2060</t>
  </si>
  <si>
    <t>Automobile electrification is a viable strategy in China for achieving carbon neutrality goals. Presently, lithium-ion batteries (LIBs) are extensively utilized in consumer electronics. If power LIB-equipped electric vehicles (EVs) deeply penetrate the automotive market, the recovery of cobalt from end-of-life batteries will largely impact the future availability of this resource. However, the contribution of battery recycling to cobalt availability is unclear, as the possibility of recovering cobalt for reuse in manufacturing is uncertain. We adopted prospective dynamic macro material flow analysis methods in this study based on stock-driven models to explore cobalt demand trends for the widespread deployment of EVs and the potential impact of battery recycling on cobalt supply and demand, thereby examining the cobalt cycle in China's anthroposphere during the period of 2010–2060. The results demonstrate that if the quality of recovered cobalt is not high enough to be reused in battery manufacturing, the recovered cobalt may result in a serious potential oversupply of secondary materials. The first year of such an oversupply would occur sometime between 2034 and 2057, and the cumulative oversupply of recovered cobalt during the period of 2031 and 2060 is projected to be fall within 0.012–3.30 million tons, depending on battery type, recovery rate (RR) and electrification scenario. Moreover, the supply-demand gap has the potential to reach 0.19 to 0.55 million tons by 2060. An explosive growth in total cobalt demand would inevitably drive a faster increase in virgin cobalt material imports or the exploitation of large quantities of cobalt, thus resulting in potential supply disruptions and restricting the sustainable utilization of this resource. Conversely, if the quality of recovered cobalt remains intact, it would meet 25.4%–66.9% of the cumulative cobalt inflows for EV battery manufacturing between 2010 and 2060, depending on the RRs and electrification scenarios. Consequently, the rapid development of cost-efficient closed-loop battery recycling methods through timely improvements in recycling infrastructure, industrial policies, recycling systems, and clean production of entire battery recycling chains is imperative. Uncertainty analysis indicates that changes in battery lifespan and battery capacity only slightly influence cobalt material flows, whereas variations in vehicle ownership and population development have more obvious effects. These findings can serve as a scientific reference for the formulation of targeted industrial policies for EVs and batteries and the development of cost-effective and efficient recycling systems and technologies, thus facilitating the sustainable management of EVs and batteries in China, as well as driving high-quality cobalt recycling.</t>
  </si>
  <si>
    <t>10.1016/j.jallcom.2024.174446</t>
  </si>
  <si>
    <t>Efficient and environmentally friendly separation and recycling of cathode materials and current collectors for lithium-ion batteries by fast Joule heating</t>
  </si>
  <si>
    <t>Spent Li-ion batteries(LIBs) cathodes possess high recycling value. To improve subsequent recovery efficiency and product purity, separating the cathode materials from the aluminum foil is critical. However, traditional separation methods are characterized by high energy consumption, low recycling efficiency, and environmental pollution. This research presents a novel method that involves injecting Joule heat directly into the aluminum foil in the air, resulting in the melting and slight thermal decomposition of the PVDF binder, which reduces its adhesive properties. Owing to the difference in thermal expansion coefficients between the binder and aluminum foil, an instantaneous thermal stress was generated at the interface of the cathode materials and aluminum foil, resulting in a peeling force. This method enabled a rapid and efficient separation of lithium iron phosphate (LFP) and ternary Li-ion (NCM) battery cathode materials. The optimal separation conditions, separation mechanism, and properties of the recovered products were investigated thoroughly using high-speed camera imaging, temperature rise calculations, and microscopic characterization. This chemical-free method avoids the generation of wastewater and gas emissions. Under optimal experimental parameters, the separation efficiency and purity of cathode material reached 99 % and 99.7 %, respectively. Additionally, this method preserves both the structural integrity of the aluminum foil and the crystalline structure of the cathode materials, offering a new pathway for sustainable recycling of end-of-life LIBs.</t>
  </si>
  <si>
    <t>Journal of Alloys and Compounds</t>
  </si>
  <si>
    <t>10.1016/j.nxsust.2023.100015</t>
  </si>
  <si>
    <t>Recycling of electrolyte from spent lithium-ion batteries</t>
  </si>
  <si>
    <t>Lithium-ion batteries have become the most widely used electrochemical energy storage device due to their excellent cycling performance, safety and stability. The service life of lithium-ion batteries (LIBs) is generally 3∼5 years. Therefore, a large number of spent lithium-ion batteries will be generated in the future. Spent lithium-ion batteries will cause serious environmental pollution if not processed properly, especially the electrolyte. Nowadays, the recycling of lithium-ion batteries is mainly on the high-value electrode materials containing non-ferrous metals such as cobalt, lithium, and nickel. However, due to its volatility, toxicity and flammability, the recycling of electrolyte is less studied. The spent electrolyte reacts with water to form fluoride, which may spread into the air and soil. This will cause serious environmental pollution and endanger human health. And the electrolyte contains a certain concentration of lithium salts and organic solvents, which are worth recovering. They have economic value and can be reused. From the perspective of environmental protection and resource recycling, it is urgent to recycle and utilize electrolyte in a high value way. This paper reviews the current situation of recycling of spent lithium-ion battery electrolyte and its development prospects are prospected.</t>
  </si>
  <si>
    <t>Next Sustainability</t>
  </si>
  <si>
    <t>10.1016/j.seppur.2024.127777</t>
  </si>
  <si>
    <t>Review on the sustainable recycling of spent ternary lithium-ion batteries: From an eco-friendly and efficient perspective</t>
  </si>
  <si>
    <t>The overall crushing of spent ternary lithium-ion batteries (SNCM) makes the mix of the anode and cathode electrode materials. Multiple separation not only wastes energy, causes secondary pollution but also fails to achieve the excellent separation of the valuable component. Therefore, this paper reviewed the recycling methods of SNCM from three aspects, including the single recycling of anode electrode materials, the single recycling of cathode electrode materials and the overall collaborative recycling of anode and cathode electrode materials. The necessity of high-purity separation of the anode and cathode electrode materials was discussed by evaluating the difference between single recycling and overall collaborative recycling. A process that used collaborative reclaim to realize efficient and green resource utilization of electrode materials was proposed based on the review. In this process, the mixed electrode materials were first divided into rich cathode-poor anode materials and rich anode-poor cathode materials by flotation. Two kinds of materials were regenerated to prepare NCM. The recovery of the cathode was enhanced through the reduction properties of the anode. The electrochemical properties of the regenerated anode were enhanced by the in-situ self-utilization behavior of the cathode. The recovery process was optimized by simplifying the process and improving efficiency. The economic and green of the recovery process was ensured by treating the SNCM with readily available and environmentally friendly agents.</t>
  </si>
  <si>
    <t>10.1016/j.jece.2024.112808</t>
  </si>
  <si>
    <t>An innovative and value-added approach to recycle hexafluorophosphate from waste lithium-ion batteries: New perspective of electrolyte disposal and recovery</t>
  </si>
  <si>
    <t>Waste effluent derived from spent lithium-ion batteries (LIBs) electrolyte is unavoidable in the recycling industry. But little attention has been paid to the disposal and treatment of the poisonous hexafluorophosphate-containing electrolyte effluent at present. In this study, an efficacious and green process was firstly proposed to recover hexafluorophosphate rapidly from spent solutions via liquid-liquid extraction and chemical precipitation. DFT calculations also provide a theoretical basis for extraction. The results showed that extraction efficiency was 79.26 % with first extraction and reached almost 100 % after two-stage extraction using Alamine336/TBP as extractant under optimal conditions (0.4 mol/L of Alamine336, 5 min, O/A ratio of 1). Subsequently, the hexafluorophosphate could then be recovered in the form of potassium hexafluorophosphate through ammonia scrubbing and precipitation. The extractant was not consumed and could be reused. Accordingly, this study provides an effective and environmentally friendly approach for reclaiming the hexafluorophosphate from spent LIBs, which is expected to be widely applied in practical production and meet the requirements of green circulation and sustainable development.</t>
  </si>
  <si>
    <t>10.1016/j.jpowsour.2024.234156</t>
  </si>
  <si>
    <t>Rapid and sustainable battery health diagnosis for recycling pretreatment using fast pulse test and random forest machine learning</t>
  </si>
  <si>
    <t>This research introduces a novel state of health (SOH) diagnosis method for retired lithium-ion batteries (LIBs) in recycling pretreatment, employing a fast pulse test and random forest machine learning. We highlight the SOH diagnosis for recycling as a highly heterogeneous and no-historical-data issue. A diverse out-of-distribution dataset is collected from 442 retired commercial LIBs, originating from 4 manufacturers, 2 physical formats, 5 capacity designs, and 9 historical usages. Following the pulse test, key features are identified from the voltage response and utilized to instruct machine-learning models. The SOH diagnosis error rates are 1.30% and 1.79%, without any prior knowledge of the historical usage pattern, for training and testing, respectively. Moreover, models can generalize to different capacity designs, cathode materials, and even unseen datasets. Pulse tests substantially curtail the requisite testing time by a minimum of 70%, in comparison to the regular 1A capacity calibration, resulting in a noteworthy economic and environmental advantage. Assuming the SOH of the retired batteries to be 0.5, pulse tests save up to 1443.7 yuan (201.02 dollars) and reduce 65.43kg of CO2 emissions per ton of retired batteries. The findings bolster the efficiency of battery recycling pretreatment, promoting the overall profitability and sustainability of recycling.</t>
  </si>
  <si>
    <t>10.1016/j.solener.2024.112515</t>
  </si>
  <si>
    <t>Practical 2-step milling process for sustainable lithium-ion battery anodes from photovoltaic module recycling</t>
  </si>
  <si>
    <t>Generally, economical recycling processes based on physical methods for recycling of photovoltaic (PV) modules include crushing or milling steps, accompanied by impurity contamination during the silicon (Si) recovery process of PV modules. Previous studies have deal with the contamination of metals, which can be treated relatively easily during further etching steps. However, the contamination of titanium dioxide (TiO2) from the backsheet during the separation of modules has not been considered. In particular, subsequent chemical treatments is hard to remove the TiO2 nanoparticles. This study presents a 2-step milling process including dry and wet sequences to control both the contamination and size of recovered Si (ReSi) powders directly recycled from PV modules. The proposed method achieved a tenfold reduction in TiO2 concentration in ReSi, attained through the different sedimentation rates exhibited by Si and TiO2 particles in the solvent during wet process. Moreover, the current methodology seamlessly establishes dry and wet milling conditions for minimizing the size of the ReSi powder by optimizing the ratio of milling media and milling time. The ReSi powders, of various particle sizes, were evaluated as anode materials for lithium-ion battery. In addition, the cycling performance and volume change of micro- and nano-sized ReSi were compared to validate the effect of 2-step milling. Nano-sized ReSi exhibited a 35.33% improvement in lithium-ion battery retention compared to micro-sized ReSi, along with a 57.67% decrease in volume expansion rate.</t>
  </si>
  <si>
    <t>Solar Energy</t>
  </si>
  <si>
    <t>10.1016/j.decarb.2023.100034</t>
  </si>
  <si>
    <t>Examining green-sustainable approaches for recycling of lithium-ion batteries</t>
  </si>
  <si>
    <t>The ever-rising demand for lithium-ion batteries (LIBs) in the coming two decades has created a substantial market for battery recycling industry. The rejuvenation of spent batteries will not only transform the huge quantity of solid wastes into valuable resources but also promote the sustainable use of natural resources, while mitigating the environmental risks in association with landfills. Despite the significant progress made in the recovery efficiency through various recycling methods, including pyrometallurgy, hydrometallurgy and direct recycling, each of the currently-used methods is not an entirely pollution-free activity. Herein, the concept of “green” approach is proposed to encompass the “3L” criteria, which denotes Less energy consumption, Less greenhouse gas emissions, and Less operational cost. To achieve this great objective, the green potential for various recycling methods is examined in this overview. Additionally, we systematically discuss the optimal approaches for enhancing environmental friendliness while maintaining high recovery efficiency, with particular emphasis on the mild leaching and relithiation processes. Furthermore, in targeting of the main challenges of inadequate scalability, poor battery traceability, and high labor consumption, a multiple closed-loop recycling roadmap that includes regulation, artificial intelligence-assisted pretreatment, targeted recycling and other novel applications, is developed, highlighting the green-sustainable concept for the next-generation battery recycling industry.</t>
  </si>
  <si>
    <t>DeCarbon</t>
  </si>
  <si>
    <t>10.1016/j.envres.2024.119865</t>
  </si>
  <si>
    <t>Selective recovery of manganese from spent ternary lithium-ion batteries for efficient catalytic oxidation of VOCs: Unveiling the mechanism of activity Enhancement in recycled catalysts</t>
  </si>
  <si>
    <t>With the widespread application of ternary lithium-ion batteries (TLBs) in various fields, the disposal of spent TLBs has become a globally recognized issue. This study proposes a novel method for reutilizing metal resources from TLBs. Through selective oxidation, manganese in a leaching solution of TLBs was converted into MnO2 with α, γ, and δ crystal phases (referred to as T-MnO2) for catalytic oxidation of volatile organic compounds (VOCs), while efficiently separating manganese from high-value metals such as nickel, cobalt, and lithium, achieving a manganese recovery rate of 99.99%. Compared to similar MnO2 prepared from pure materials, T-MnO2 exhibited superior degradation performance for toluene and chlorobenzene, with T90 decreasing by around 30 °C. The acidic synthesis environment provided by the leaching solution and the doping of trace metals altered the physicochemical properties of T-MnO2, such as increased specific surface area, elevated surface manganese valence, and improved redox performance and oxygen vacancy properties, enhancing its catalytic oxidation capacity. Furthermore, the degradation pathway of toluene on T-γ-MnO2 was inferred using thermal desorption-gas chromatography/mass spectrometry (TD-GC/MS) and in-situ DRIFTs. This study provides a novel approach for recycling spent TLBs and treating VOCs catalytically.</t>
  </si>
  <si>
    <t>Environmental Research</t>
  </si>
  <si>
    <t>10.1016/j.carbon.2024.118944</t>
  </si>
  <si>
    <t>Simultaneous recycling and nitrogen doping in carbon fiber reinforced plastic using eco-friendly supercritical water treatment for Li-ion batteries anode application</t>
  </si>
  <si>
    <t>Carbon fiber (CF) is emerging as a high value-added material due to its lightweight nature about 1/4 the weight of steel, coupled with its exceptional strength. In particular, CF reinforced plastic (CFRP), comprising over 60% CF, has gained prominence as a next-generation composite material used in various industries to reduce weight. The widespread use of CFRP has led to a surge in CFRP waste, which arises challenges related to its high cost and waste management, necessitating recycling efforts. However, recycling CFRP is complex because it is composed of thermosetting resins. Conventional recycling methods such as incineration and shredding often result in environmental pollution. Furthermore, during the recycling process, CFs become randomly oriented and primarily repurposed as individual fibers used for reinforcement materials. To address these challenges, our study employs supercritical water for an eco-friendly recycling without the need for catalysts or oxidizers. During this recycling process, we introduced glycine, which simultaneously achieved nitrogen (N) atom doping of the recycled CF. This dual approach resulted in the production of recycled CFs doped with N atoms. These doped and recycled CFs were reused as anode materials for lithium-ion batteries and exhibited a capacity of approximately 340 mAh g−1 (at 0.1C) and a stable cycling lifespan over 150 cycles (at 1C). This promising performance suggests their potential as replacements for traditional graphite anode materials.</t>
  </si>
  <si>
    <t>Carbon</t>
  </si>
  <si>
    <t>10.1016/j.jclepro.2023.140077</t>
  </si>
  <si>
    <t>Advances and perspectives towards spent LiFePO4 battery recycling</t>
  </si>
  <si>
    <t>The booming development of the lithium-ion battery market has aroused the transformation of people's consumption and life style. As a significant branch of lithium-ion batteries, LiFePO4 (LFP)-type batteries has been widely employed in electric vehicles and energy storage devices due to its high safety and decent charge-discharge stability. Nevertheless, the resulted massive scrap of LFP batteries will greatly pose environmental threats and waste of resources if appropriate technical means are not adopted. The advanced recycling methods of spent LFP cathode have long been constantly explored in recent years but have not been systematically discussed. Hence, this review comprehensively summarizes the recovery technologies of spent LiFePO4 cathode in the current status, including traditional pyro-/hydro-metallurgical processes, direct regeneration and other innovative methods, etc. Furthermore, the pretreatment process is also covered to promote all-sided understanding of the development of LFP cathode recovery approaches. Based on the systematic analysis of spent LFP cathode recycling, the future outlook of efficient recycling methods is proposed to promote the sustainable development of spent lithium-ion batteries.</t>
  </si>
  <si>
    <t>10.1016/j.resconrec.2024.107430</t>
  </si>
  <si>
    <t>To shred or to disassemble – A techno-economic assessment of automated disassembly vs. shredding in lithium-ion battery module recycling</t>
  </si>
  <si>
    <t>The global adoption of electric vehicles (EVs) is driving a surge in the use of lithium-ion batteries (LIBs), creating an urgent need for sophisticated recycling techniques to recover valuable materials and manage waste. Particularly, automating the laborintensive disassembly process is critical for scaling up recycling efforts. This study provides a techno-economic evaluation of a robotic line for disassembling EV LIB modules, exploring whether it's more profitable to extend automation to the cell level. Three different EV modules are examined, and several scenarios are proposed, showing that investments in robotic disassembly could be financially sound, particularly with the anticipated rise in end-of-life EV LIBs. The key to profitability lies in disassembling to the cell level, which enables the recovery of more valuable materials and reduces downstream processing requirements. This research offers practical guidelines for automating the disassembly process in line with future waste management demands.</t>
  </si>
  <si>
    <t>10.1016/j.jenvman.2023.119670</t>
  </si>
  <si>
    <t>A review on the recycling of spent lithium iron phosphate batteries</t>
  </si>
  <si>
    <t>Lithium iron phosphate (LFP) batteries have gained widespread recognition for their exceptional thermal stability, remarkable cycling performance, non-toxic attributes, and cost-effectiveness. However, the increased adoption of LFP batteries has led to a surge in spent LFP battery disposal. Improper handling of waste LFP batteries could result in adverse consequences, including environmental degradation and the mismanagement of valuable secondary resources. This paper presents a comprehensive examination of waste LFP battery treatment methods, encompassing a holistic analysis of their recycling impact across five dimensions: resources, energy, environment, economy, and society. The recycling of waste LFP batteries is not only crucial for reducing the environmental pollution caused by hazardous components but also enables the valuable components to be efficiently recycled, promoting resource utilization. This, in turn, benefits the sustainable development of the energy industry, contributes to economic gains, stimulates social development, and enhances employment rates. Therefore, the recycling of discarded LFP batteries is both essential and inevitable. In addition, the roles and responsibilities of various stakeholders, including governments, corporations, and communities, in the realm of waste LFP battery recycling are also scrutinized, underscoring their pivotal engagement and collaboration. Notably, this paper concentrates on surveying the current research status and technological advancements within the waste LFP battery lifecycle, and juxtaposes their respective merits and drawbacks, thus furnishing a comprehensive evaluation and foresight for future progress.</t>
  </si>
  <si>
    <t>10.1016/j.cej.2023.146121</t>
  </si>
  <si>
    <t>Optimizing pH conditions for impurity removal in closed-loop Li-ion battery recycling</t>
  </si>
  <si>
    <t>The closed-loop recycling or resynthesis of spent cathode active materials is an emerging hydrometallurgy-based Li-ion battery (LIB) recycling approach. The conventional acidic leaching process generates various impurities in addition to the constituent elements of Ni, Co, Mn, and Li from spent Li[Ni1-x-yCoxMny]O2 (NCM) cathode active materials. It is well known that even a trace amount of these impurities in resynthesized cathode active materials can affect the LIB performance significantly. Therefore, this study aims at investigating the effects of impurities on the physicochemical and electrochemical characteristics of resynthesized NCM by varying pH conditions during the purification of the LIB leachate. After the purification process where the pH is raised from 1.9 to 6.5, Al, Cu, and Zn are completely removed and other impurities including Fe, Mg, Ca, Li, and Na mostly or partially remain in the leachate. The physicochemical properties and LIB performance of resynthesized NCM at different pH conditions are obtained by various analytical techniques. The composition of leachate and cathode active materials is correlated with the initial discharge capacity, rate capability, and cyclability. Resynthesized NCM from the purified leachate shows a similar initial discharge capacity to pristine NCM. While the purification condition at a high pH aggravates the rate capability, the cyclability of resynthesized NCM is enhanced. This established correlation between the pH condition for the impurity removal in the LIB leachate and the LIB performance of resynthesized NCM would trigger the successful implementation of the closed-loop recycling of spent cathode active materials.</t>
  </si>
  <si>
    <t>10.1016/j.tre.2024.103453</t>
  </si>
  <si>
    <t>ChatGPT-enabled two-stage auctions for electric vehicle battery recycling</t>
  </si>
  <si>
    <t>The primary objective of this study is to create an advanced management system that seamlessly integrates ChatGPT, an intelligent chatbot, with a cutting-edge two-stage auctions model. This integration aims to optimize the recycling process of electric vehicle batteries, ensuring utmost efficiency. To gauge the effect of incorporating ChatGPT on participants' values, we introduce technology coefficient parameters, providing a deeper understanding of its impact. In the initial phase of the auction, a sophisticated platform or an impartial third-party appraisal firm is employed. Their task is to collect vital attribute information from potential sellers regarding the waste batteries. Subsequently, this information is carefully matched with interested buyers. To determine the appropriate number of buyers both before and after the auction, we introduce two innovative matching mechanisms. We propose the implementation of a pioneering one-sided affine VCG (Vickrey-Clarke-Groves) auction, which portrays the affine externality of buyers to other buyers, along with a weighted generalized second-price auction. Additionally, we introduce a ground-breaking mechanism known as weighted multi-unit trade reduction. This inventive process allows successful bidders from the first stage to actively participate in the subsequent auction. Within this paper, we develop auction allocation rules based on the interplay between winning sellers' supply and winning buyers' demand. The outcomes of our numerical studies demonstrate the efficacy of the two-stage auction method in addressing buyers' concerns regarding battery performance. Furthermore, we have found that the utilization of ChatGPT technology proves advantageous for both participants and the platform; if buyers have a positive affine externality on other buyers, then the platform's revenue will be reduced, while social welfare will increase. In the realm of incentive compatibility, individual rationality, and budget balancing, our proposed mechanism stands unwaveringly strong, having undergone rigorous scrutiny and demonstrating commendable performance in numerous numerical experiments. Lastly, we offer practical management insights for stakeholders in the battery recycling market. These invaluable insights are derived from our hands-on experience, providing a fresh perspective for industry managers.</t>
  </si>
  <si>
    <t>Transportation Research Part E: Logistics and Transportation Review</t>
  </si>
  <si>
    <t>10.1016/j.eiar.2023.107389</t>
  </si>
  <si>
    <t>Path to the sustainable development of China's secondary lead industry: An overview of the current status of waste lead-acid battery recycling</t>
  </si>
  <si>
    <t>Lead-acid batteries (LABs) are widely used in electric bicycles, motor vehicles, communication stations, and energy storage systems because they utilize readily available raw materials while providing stable voltage, safety and reliability, and high resource utilization. China produces a large number of waste lead-acid batteries (WLABs). However, because of the poor state of the country's collection system, China's formal recycling rate is much lower than that of developed countries and regions, posing a serious threat to the environment and human health. This study follows the entire lifecycle of WLABs within the industrial chain and social consumption system to better understand the processes of waste generation, recycling, and resource utilization. During the production stage, the consumption pattern of WLABs is similar to that of electronic waste; therefore, quantitative models are used to measure the number of WLABs that are produced based on the market supply model and Stanford model. This study elucidates the current status of WLAB recycling in China and the main challenges in this sector after reviewing recycling processes in developed countries. Moreover, based on on-the-spot investigations of recycling enterprises, this study reviews the development of lead recycling technology and clarifies the current shortcomings of China's secondary lead industry. Further, it identifies the causes for China's low formal recycling rate at each stage of the process of WLAB recycling and presents relevant policy suggestions.</t>
  </si>
  <si>
    <t>Environmental Impact Assessment Review</t>
  </si>
  <si>
    <t>10.1016/j.jclepro.2024.142735</t>
  </si>
  <si>
    <t>Sustainable and efficient deep eutectic solvents in recycling of spent lithium-ion batteries: Recent advances and perspectives</t>
  </si>
  <si>
    <t>Limited cycling life and outdated recycling modes will inevitably cause an explosive surge in spent lithium-ion batteries (LIBs). The recycling and reutilization of these spent LIBs play a vital role in environmental conservation and resource circulation. In recent years, deep eutectic solvents (DESs), recognized as green solvents, have attracted the public's attention for their outstanding environmental friendliness, recyclability, tunability, and ability to dissolve metal oxides, which has resulted in significant practical value in the realm of recycling spent LIBs, offering enormous economic feasibility for the large-scale recovery and utilization of spent LIBs. This paper offers a comprehensive overview of recycling technologies within the recent DESs system, focusing on the separation of cathode active materials (CAMs) and current collectors, as well as the extraction of metals from CAMs. Firstly, this review systematically expounds on the distinctions in the separation principles of DESs when separating CAMs and current collectors. Secondly, the leaching system is preliminarily categorized, considering the composition of DESs. It methodically delineates and compares the advantages, challenges, and leaching mechanisms of different DES leaching systems from perspectives on viscosity, acidity, reducibility, and coordination ability. On this basis, a preliminary proposal for an efficient, low-cost, green, and sustainable spent LIBs recycling process under the DESs system is introduced, offering a reference for improving spent LIBs recycling technology under the DESs system. Finally, the current challenges of DESs in recycling spent LIBs are discussed, and relevant suggestions for the future direction in this field are proposed.</t>
  </si>
  <si>
    <t>10.1016/j.jpowsour.2024.234773</t>
  </si>
  <si>
    <t>Effect of pyrolysis pretreatment combined with micro-nanobubbles on the eco-friendly recycling of spent lithium-ion batteries</t>
  </si>
  <si>
    <t>In recent years, there has been a growing emphasis on the recovery of cathode and anode active constituents extracted from spent lithium-ion batteries (LIBs) due to their significant value and technological importance. Prior to the flotation separation of spent LIBs, pyrolysis pretreatment plays a critical role in the removal of organic binding components from the particle surface. However, the presence of residual impurities on the material's surface can hinder the flotation process. This study proposes an environmentally friendly approach to recycling spent LIBs by combining pyrolysis with grinding, ultrasonic treatment, and micro-nanobubbles (MNBs), utilizing the electrode active materials from the batteries as raw materials. Various analytical techniques, including X-ray Diffractometer (XRD), Field-emission Scanning Electron Microscope with Energy Disperse Spectroscopy (FSEM-EDS), X-ray Photoelectron Spectroscopy (XPS), and contact angle measurements, are employed to analyze the samples. The experimental results reveal that the flotation performance is enhanced through the use of pyrolysis-grinding and pyrolysis-ultrasonic techniques combined with MNBs, resulting in improved recovery and metal content. The most optimal flotation performance is achieved with the pyrolysis-ultrasonic-MNBs method at a pyrolysis temperature and duration of 350 °C and 15 min, respectively, leading to an increase in the metal content of cathode materials from 65 ± 3 % to 95 ± 2 %.</t>
  </si>
  <si>
    <t>10.1016/j.est.2023.109314</t>
  </si>
  <si>
    <t>Research on recycling benefits of spent lithium batteries with parameter uncertain: Application to adjust incentive policy</t>
  </si>
  <si>
    <t>The sales of new energy vehicles continue to grow, the problem of recycling spent lithium battery has become the focus. In this work, a cost-income model for recycling spent lithium batteries is established considering the cascade utilization and valuable metal extraction. The cost model is divided into three stages: initial investment cost, operation and maintenance cost, and valued metal extraction cost. The income indicators includes government subsidies and residual value. There is uncertainty in the recycling process of spent lithium batteries due to the volatile market price, immature recycling technology and large differences in regional systems. In order to solve the uncertainty of recycling spent lithium battery, the concept and algorithm of gray number are introduced in this work to calculate the economic benefits. The construction of the economic benefit model of the spent lithium battery can help investors to make decisions and help the government to adjust the incentive policy to ensure the economic benefit of the spent lithium battery recycling system.</t>
  </si>
  <si>
    <t>10.1016/j.nxsust.2024.100032</t>
  </si>
  <si>
    <t>Review of life cycle assessment on lithium-ion batteries (LIBs) recycling</t>
  </si>
  <si>
    <t>The recycling of Lithium-ion batteries (LIBs) waste is recognized as a viable solution for alleviating the pressure on natural resources caused by the increasing demand for materials used in LIBs production and the disposal of these hazardous wastes in landfills. Life Cycle Assessment (LCA) has been widely employed to evaluate the environmental impacts associated with LIBs recycling. However, a comprehensive synthesis of the lessons learned from these assessments, including methodological choices, findings, and implications, is lacking in the literature. Therefore, this study aims to summarize the available knowledge on the application of LCA for LIBs recycling. This study uses a systematic literature review method in combination with structured content analysis to identify and analyze 64 peer-reviewed LCA studies on LIBs recycling. The key findings reveal significant variations in potential impact results and divergent results regarding the environmental preference among the available recycling processes (hydrometallurgical, pyrometallurgical, direct recycling, and bioleaching). These discrepancies arise from different assumptions and methodological choices in LCA, including variations in system boundaries, inputs, the inclusion or exclusion of specific stages, unit process and flows, assumptions regarding the use of avoided products, functional units, impact assessment methods, and the use of secondary data due to the lack of primary data, especially on an industrial scale. While the Climate Change category receives considerable attention, other impact categories are often neglected, making it challenging to establish the environmental preference of a particular recycling technology. For direct recycling and bioleaching technologies lack assessments for all impact categories. Electricity consumption and chemical inputs are identified as hotspots for all recycling options. To enhance the sustainability of LIBs recycling, additional studies that focus on collecting primary data, particularly for the collection, pretreatment, and final disposal stages are recommended. To improve the transparency and reproducibility of future studies, this article provides recommendations and a research agenda for conducting LCA studies in the field of LIBs recycling.</t>
  </si>
  <si>
    <t>10.1016/j.jechem.2023.10.012</t>
  </si>
  <si>
    <t>Progress, challenges, and prospects of spent lithium-ion batteries recycling: A review</t>
  </si>
  <si>
    <t>The recycling and reutilization of spent lithium-ion batteries (LIBs) have become an important measure to alleviate problems like resource scarcity and environmental pollution. Although some progress has been made, battery recycling technology still faces challenges in terms of efficiency, effectiveness and environmental sustainability. This review aims to systematically review and analyze the current status of spent LIB recycling, and conduct a detailed comparison and evaluation of different recycling processes. In addition, this review introduces emerging recycling techniques, including deep eutectic solvents, molten salt roasting, and direct regeneration, with the intent of enhancing recycling efficiency and diminishing environmental repercussions. Furthermore, to increase the added value of recycled materials, this review proposes the concept of upgrading recycled materials into high value-added functional materials, such as catalysts, adsorbents, and graphene. Through life cycle assessment, the paper also explores the economic and environmental impacts of current battery recycling and highlights the importance that future recycling technologies should achieve a balance between recycling efficiency, economics and environmental benefits. Finally, this review outlines the opportunities and challenges of recycling key materials for next-generation batteries, and proposes relevant policy recommendations to promote the green and sustainable development of batteries, circular economy, and ecological civilization.</t>
  </si>
  <si>
    <t>10.1016/j.jclepro.2024.141054</t>
  </si>
  <si>
    <t>Agent-based modeling for an end-of-life power battery cross-regional recycling system and subregional policy analysis: A case study in China</t>
  </si>
  <si>
    <t>Informal recycling of end-of-life electric vehicle batteries has caused severe environmental pollution and tax losses. Linear models and static strategies have difficulty capturing complex relationships and regional heterogeneity. Therefore, we aim to suggest an optimal subregional joint policy under fiscal constraints. This study uses agent-based modeling with geographic information systems to construct a cross-regional recycling system model that assesses the economic and environmental effects of policies. Based on actual data, the model considers four subsystems, multiple region types, two battery types, and six stakeholders. The results show that: (1) The optimal subregional joint policy can increase the average formal recycling rate from 28.44 % to 48.58 % and achieve an emission reduction rate of 19.81 %; (2) In underdeveloped regions, allocating 70–80 % of fiscal funds to supervision can achieve optimal economic and environmental benefits; and (3) For the local governments with few formal sectors, investing in a unit subsidy exceeding $1.4/kWh will diminish economic efficiency. Provincial governments in economically developed areas with formal business clusters should provide higher subsidies, while other regions should allocate more fiscal expenditure for supervision. This cross-regional recycling system model can improve solid waste management in countries with large areas and decentralized facilities.</t>
  </si>
  <si>
    <t>10.1016/j.cogsc.2024.100914</t>
  </si>
  <si>
    <t>Advance technology for treatment and recycling of electrolyte and organic matters from spent lithium-ion battery</t>
  </si>
  <si>
    <t>Most studies nowadays focus on the recovery of precious metals in cathode from spent lithium-ion batteries (LIBs), neglecting the recycling of electrolyte and organic matters. The electrolyte and organic matters from spent LIBs can be converted into resources through component separation and regeneration, which brings certain economic benefits. In this review, the domestic and foreign pretreatment technologies of electrolyte from spent LIBs, such as high-temperature pyrolysis, solvent extraction, and supercritical CO2 extraction, are summarized, and the advantages and disadvantages of different pretreatment technologies are compared. In addition, the research progress of high-value utilization of electrolytes, separators, and binders are reviewed, and the development directions of the recycling process of electrolyte and organic matters are prospected.</t>
  </si>
  <si>
    <t>Current Opinion in Green and Sustainable Chemistry</t>
  </si>
  <si>
    <t>10.1016/j.jenvman.2023.119299</t>
  </si>
  <si>
    <t>The optimization of an EV decommissioned battery recycling network: A third-party approach</t>
  </si>
  <si>
    <t>In this paper, we solve the urgent problem to construct a recycling network of decommissioned batteries of Electric Vehicles (EVs) and clarify the recycling entities that will be responsible for its reverse logistics (RL) process. We consider the third-party recycling entities to develop a recycling network and conduct a case-study of Xi'an, a key industry of EVs in China to provide a reference for the government and enterprises to develop recycling plans. We scientifically optimize our recycling network, which will have a significant impact on the environmental and economic benefits of electric vehicles (EVs) in Xi'an in the future. Specifically, we consider the costs of transportation, construction, operation, recycling, packaging, and emission, as well as the profits achieved through sales revenue and subsidy offerings. We collect the actual data of potential facility locations in Xi'an, predict the quantity of decommissioned batteries in the future, and develop a fuzzy-based model to solve the optimal results of battery traveling path and distribution in the recycling process network. Our results show that with the rapid growth of the number of decommissioned batteries, third-party revenues will reach about 53.08 billion by 2035. When the facilities split the recycling process load appropriately, the network has increase in revenue while the utilization rate of facilities will decrease. We expect that splitting will be a major trend in the future development of recycling network in Xi'an. Finally, a sensitivity analysis finds that with the environmentally conscious and safe operation of recycling, the negative impact on the third-party enterprises' revenue will be small. Our proposed methodology can serve as a critical framework for other cities and governments to plan their recycling networks and formulate regulations, reflecting on the realistic projection of the scale of decommissioned batteries of EVs and the potential siting and sizing of the recycling facilities.</t>
  </si>
  <si>
    <t>10.1016/j.matchemphys.2024.129221</t>
  </si>
  <si>
    <t>Research on the recycling of waste lithium battery electrode materials using ammonium sulfate roasting</t>
  </si>
  <si>
    <t>Owing to resource limitations, environmental pollution concerns, and the increasing global demand for lithium-ion battery raw materials, the recycling of discarded electrode materials from lithium-ion batteries has emerged as a prominent research area. Nevertheless, among various types of discarded lithium battery electrode materials, limited research has been conducted on the recycling of ternary electrode materials (LiNi x Co y Mn1-x-y O2). This study proposes an eco-friendly process for the efficient recovery of valuable metals and carbon from mixed materials of discarded ternary lithium-ion battery electrodes. This study investigated the influence of various roasting using ammonium sulfate and leaching conditions on the conversion and extraction rates of valuable metals. Under the condition of a 3:1 mass ratio of ammonium sulfate to lithium battery electrode mixed material, roasting temperature of 450 °C, roasting time of 30 min, liquid-solid ratio of 20:1, leaching time of 20 min, and leaching temperature of 60 °C, the recovery rates of various valuable metals including Li, Ni, Co, and Mn reached 99.99%. For the above process, the chemical control reaction prevailed in the initial 10 min of the roasting reaction, succeeded by the dominance of diffusion control reaction in the subsequent 20 min. In the leaching process, the chemical control reaction governed the first 2 min, succeeded by diffusion control reaction for the next 18 min. Analysis of the reaction's macroscopic and microscopic mechanisms reveals that ammonium sulfate roasting of waste ternary lithium-ion batteries constitutes a typical liquid-solid reaction. In the molten state, NH4 + decomposition releases high-energy H+ ions that break the bonds between metals and oxygen. Consequently, metal atoms from the waste battery's crystal structure combine with ammonium sulfate's sulfate groups, forming various metal sulfates. This paper establishes an eco-friendly process for the efficient recovery of valuable metals by employing the ammonium sulfate roasting method to convert valuable metals in discarded electrode mixed materials into water-soluble sulfates.</t>
  </si>
  <si>
    <t>Materials Chemistry and Physics</t>
  </si>
  <si>
    <t>10.1016/j.seppur.2024.128764</t>
  </si>
  <si>
    <t>A green recyclable process for selective recovery of Li and Fe from spent lithium iron phosphate batteries by synergistic effect of deep eutectic solvent and oxygen</t>
  </si>
  <si>
    <t>This work designs a new method for recovering spent LiFePO4 cathode materials, aiming to address issues with traditional hydrometallurgy processes such as complex operations, low lithium recovery rates, and high wastewater discharge. The method involves using a deep eutectic solvent (DES) composed of chloroacetic acid and ethanol, and oxygen as an oxidant, for the cooperative leaching of LiFePO4 powders. Based on the acidic nature of the DES and the oxidizing properties of oxygen, LiFePO4 was undergone an in-situ transformation into solid FePO4, while 100% of lithium was dissolved in the DES with high selectivity. The FePO4 product can be recovered by filtration, and the addition of oxalic acid to the filtrate allows for lithium recovery. Importantly, the structure of the DES remained unchanged after use, allowing for three recycling cycles without a significant decrease in LiFePO4 recovery efficiency. This process is environmentally friendly, with no generation of acidic or alkaline wastewater, and boasts high metal recovery rates, showcasing its huge potential for application.</t>
  </si>
  <si>
    <t>10.1016/j.jwpe.2024.105088</t>
  </si>
  <si>
    <t>Effective recycling of critical metals from LiCoO2 batteries by hydrated deep eutectic solvents: Performance, kinetic and mechanism</t>
  </si>
  <si>
    <t>The global challenges of environmental contamination caused by discarded lithium-ion batteries (LIBs) and the loss of key metals have become prominent. Presently, deep eutectic solvents (DESs) have shown significant potential in resolving problems related to the disposal of spent LIBs. In this study, we employ low viscosity hydrated DES to selectively extract critical metals from LiCoO2 (LCO). The solubility of the choline chloride/citric acid DES system can be significantly enhanced by controlling the quantity of water. Concurrently, the viscosity of hydrated DESs decreased to 69.1 cP when the water content was increased to 25.7 wt%. Under optimal conditions, 97.6 % of cobalt (Co) and 100 % of lithium (Li) were extracted by leaching from LCO using hydrated DESs. Hydrated DESs are also efficient for the recycling of NCM523 batteries. Meanwhile, a thorough analysis was conducted on the process of extracting metal in hydrated DESs system. In addition, the precipitation efficiency of Co can be increased to 99.69 % by altering the speciation of the leached metal. The proposed approach for recovery is both economical and uncomplicated, allowing for the reuse of the recovered DESs to efficiently mitigate resource depletion.</t>
  </si>
  <si>
    <t>Journal of Water Process Engineering</t>
  </si>
  <si>
    <t>10.1016/j.electacta.2024.143983</t>
  </si>
  <si>
    <t>Recycling of protective layer of Ni rich layered oxide material in Li ion batteries</t>
  </si>
  <si>
    <t>We investigated the recycling of protective layer of Ni rich layered oxide–material used in Li ion batteries. Decreasing electrochemical performance of the cathode powder while leaving the powder in air was confirmed by various analyses and was found to be due to the formation of lithium residuals. The surface of the protective layer of Ni rich layered oxide was covered by the lithium residuals and that led to the cancellation of the coating effect. The residual lithium decreased and the cell performance was recovered by following a recycling process in this work. After the recycling process, the performance of the protective layer became similar to that of the layer immediately after the initial coating, and the coating layer showed a resurgence, which was confirmed by SEM and TEM images. The capacity of the initial coated Ni rich NCM and the sample after recycling was 209 and 206 mAh/g at 1C, respectively. The cycle retention for the initial coated Ni rich NCM and the sample after recycling was 93.4 and 92.6 % after 50 cycles at 1C, respectively. It is concluded that the coating layer and the electrochemical performance were recovered by the recycling process.</t>
  </si>
  <si>
    <t>Electrochimica Acta</t>
  </si>
  <si>
    <t>10.1016/j.isci.2023.108072</t>
  </si>
  <si>
    <t>Recycling technologies, policies, prospects, and challenges for spent batteries</t>
  </si>
  <si>
    <t>The recycling of spent batteries is an important concern in resource conservation and environmental protection, while it is facing challenges such as insufficient recycling channels, high costs, and technical difficulties. To address these issues, a review of the recycling of spent batteries, emphasizing the importance and potential value of recycling is conducted. Besides, the recycling policies and strategies implemented in representative countries are summarized, providing legal and policy support for the recycling industry. Moreover, a comprehensive classification and comparison of recycling technologies identify the characteristics and current status of different approaches. The integrated recycling technology provides a better recycling performance with zero-pollution recycling of spent battery. Biorecycling technology is expected to gain a broad development prospect in the future owing to the superiority of energy-saving and environmental protection, high recycling efficiency, via microbial degradation, enzymatic degradation, etc. Consequently, as for the existing recycling challenges of waste batteries, developing new recycling technology and perfecting its recycling system is an indispensable guarantee for the sustainable development of waste battery. Meanwhile, theoretical support is offered for the recycling of spent batteries.</t>
  </si>
  <si>
    <t>iScience</t>
  </si>
  <si>
    <t>10.1016/j.seppur.2024.127810</t>
  </si>
  <si>
    <t>Deep eutectic solvent with acidity, reducibility, and coordination capability for recycling of valuable metals from spent lithium-ion battery cathodes</t>
  </si>
  <si>
    <t>The substantial increase in spent lithium-ion batteries (SLIB) has resulted in serious environmental impacts that require attention and appropriate intervention. In this study, we designed a DES composed of ethylene glycol (EG) and hydroxylamine hydrochloride (NH2OH·HCl) with appropriate acidity, remarkable reductive property and strong coordination capability for the efficient one-step leaching of cobalt ions and lithium ions from LiCoO2 (LCO). Following leaching at a modest temperature of 80 °C for 8 h, the solubility of LiCoO2 reaches an 83.3 mg g−1 (much higher than previous works), accompanied by remarkably high leaching efficiencies of up to 99.7 % for lithium and 88.0 % for recovery of cobalt. Notably, this approach significantly enhances the solubility of the LiCoO2 while upholding leaching efficiency. Importantly, this study achieves a one-step separation of lithium and cobalt, avoiding metal co-precipitation and simplifying the separation procedure. Furthermore, the residual components within the system can be reclaimed and recycled. This work provides an efficient and sustainable route for the recovery of precious metals from lithium-ion batteries, characterized by its cost-effectiveness and straightforward processing.</t>
  </si>
  <si>
    <t>10.1016/j.wasman.2024.07.018</t>
  </si>
  <si>
    <t>Novel electrochemical process for recycling of valuable metals from spent lithium-ion batteries</t>
  </si>
  <si>
    <t>Effective recovery of Li, Co, Ni and Mn from cathode materials of spent lithium-ion batteries (LIBs) has become a global concern. In this study, electrolysis of copper sulfate to produce sulfuric acid and electrons were utilized to recover Li, Co, Ni and Mn from spent LIBs. The obtained results showed that 93 % of Ni, 91 % of Co, 89 % of Mn and 94 % of Li were leached and 99 % of Cu was deposited during leaching process by adopting the 0.225 mol/L of copper sulfate with a solid/liquid ratio of 15 g/L at a current density of 50 mA/m2 and 80 °C for 4.5 h. Then, a current efficiency of 72 % for the cathode and 30 % for the anode was achieved at a current density of 40 mA/m2, 70 °C and pH 2.5 during electrodeposition process. The Ni-Co deposition followed the principle of anomalous codeposition and the complete deposition time of Co, Ni and Mn were 3 h, 9 h and 10 h, respectively. Eventually, the Ni, Co, Mn, Li and Cu can be recovered as Ni-Co alloy, MnO2 and Li2CO3 and Cu metals with the corresponding recovery rates of 99.40 %, 91.00 %, 90.68 %, 85.59 % and 89.55 %, respectively. This study proposes a promising strategy for recycling cathode materials from spent LIBs without addition of chemical reductants and acids.</t>
  </si>
  <si>
    <t>10.1016/j.rineng.2024.102232</t>
  </si>
  <si>
    <t>Recycling lithium-ion battery graphite: Synthesis of adsorbent materials for highly efficient removal of dye and metal ions from wastewater</t>
  </si>
  <si>
    <t>The fate of residual graphite derived from hydrometallurgical treatment of spent Lithium-ion batteries remains uncertain. This study dwells on the aim of identifying the potentialities of recycling residual graphite for wastewater treatment. Graphite was recovered hydrometallurgically, and new adsorption materials: graphite oxide (GO) and graphene oxide (GrO) were synthesized from the residual graphite using the chemical oxidization method. Synthesized materials showed higher interlayer spacings (GO = 0.81 nm, GrO = 0.78 nm) than the commercially available similar materials. Adsorption studies revealed higher adsorption capacities for both dye (&gt;550 mg/g in all cases) and metal ions (highest ∼93 mg/g for Ni2+ and lowest ∼68 mg/g for Zn2+). GrO showed superior results than GO due to its high surface area and porosity despite GO having more functional groups. Moreover, produced materials showed about 97 % removal of dye and about 94 % removal of contaminated metals which are higher performance than existing commercial or similar materials. These findings highlight the promising recycling capabilities of waste graphite and suggest its potential as a substitute for natural graphite.</t>
  </si>
  <si>
    <t>10.1016/j.nxener.2023.100091</t>
  </si>
  <si>
    <t>Direct recycling industrialization of Li-ion batteries: The pre-processing barricade</t>
  </si>
  <si>
    <t>The substantial amount of retiring Li-ion batteries (LIBs) is a reason for environmental concern but also an economic opportunity. Extracted materials by recycling these batteries can potentially help coping with the rising demand and supply chain issues. Direct recycling is the most effective and economic way to reinsert the valuable cathode into cell manufacturing. Feedstock retrieval for direct recycling from the end-of-life (EoL) LIBs will be critical to validate scaling. Pre-processing constitutes the initial stage of safe and efficient handling of LIBs in the pursuit of feedstock retrieval. Here we have discussed the pre-processing steps for cathode black mass (CBM) extraction from EoL LIBs suitable for direct recycling feedstock. Pre-processing steps and their relevance to avoid impurities originating from cell components while maintaining active material features has been reviewed. We have attempted to understand the impact of impurity elements, such as Al, Cu, F, and C, on the active material direct regeneration from existing literature. Reviewing current state of the art for the pre-processing and direct recycling technologies, we have estimated the prospects remaining in active material revitalization and technical barricades to its remunerative scalability.</t>
  </si>
  <si>
    <t>Next Energy</t>
  </si>
  <si>
    <t>10.1016/j.est.2023.109073</t>
  </si>
  <si>
    <t>Recycling valuable materials from the cathodes of spent lithium-ion batteries: A comprehensive review</t>
  </si>
  <si>
    <t>A large deal of knowledge about recycling offers hope for the future in this day and age when trash resulting from several systems or items is a major concern. This article compiles and presents to the readers the most recent research on the recycling of active elements in Li-ion batteries, the widely used energy storage devices in recent years. At this stage, as a critical examination of the literature, current techniques and procedures for recycling frequently used Li-ion battery types, including LCO, LFP, LMO, NMC, and NCA batteries, are discussed. In general, data on the recycling effectiveness of the three types of recycling processes—pyrometallurgy, hydrometallurgy, and mechanical separation—as well as any reuse of recovered materials have been collated and presented. It is intended that this review article would aid readers' studies and researches because the significance of recycling used Li-ion batteries is growing every day.</t>
  </si>
  <si>
    <t>10.1016/j.jiec.2023.12.013</t>
  </si>
  <si>
    <t>Recent progress and perspective of cathode recycling technology for spent LiFePO4 batteries</t>
  </si>
  <si>
    <t>Due to the shortage of fossil fuels and increasing environmental pressures, the Li-ion battery industry is developing rapidly. Currently, most electric vehicles are powered by lithium iron phosphate batteries, and a lot of lithium–iron phosphate batteries will be retired after the cycle life termination. If not addressed promptly, they will pollute the environment and waste metal resources. The recycling spent batteries holds immense significance for environmental protection and resource recycling. This article provides a comprehensive review on the current state of waste LiFePO4 cathode materials from four perspectives: pretreatment, wet recovery, direct regeneration, and production of high-value-added products. Furthermore, it compares their respective advantages and disadvantages.</t>
  </si>
  <si>
    <t>10.1016/j.jclepro.2023.137834</t>
  </si>
  <si>
    <t>Pyrometallurgical recycling of different lithium-ion battery cell systems: Economic and technical analysis</t>
  </si>
  <si>
    <t>The global trend towards electromobility raises questions about the treatment of lithium-ion batteries from battery-electric vehicles at the end-of-life stage. The paper examines two pyrometallurgical recycling routes (a direct and a multi-step process) for different lithium-ion battery cell compositions (NMC333/C, NMC811/C, LFP/C, NMCLMO/C) from a techno-economic perspective. Based on lifecycle inventories per recycling process and battery type, the profitability of these two recycling processes is investigated by conducting a total cost of ownership analysis for typified pyrometallurgical recycling plants on a pre-industrial scale. The results reveal that the cell chemistry will have a major impact on the profitability of recycling. In particular, it appears to be difficult to operate recycling profitably under current conditions for low-cobalt and low-nickel battery types. A sensitivity analysis shows different levers and their respective limitations for increasing the process profitability of recycling different lithium-ion battery cell systems.</t>
  </si>
  <si>
    <t>10.1016/j.jcou.2024.102703</t>
  </si>
  <si>
    <t>Implementation of a sub-and supercritical carbon dioxide process for the selective recycling of the electrolyte from spent Li-ion battery</t>
  </si>
  <si>
    <t>The electrolyte in spent Li-ion batteries is prone to cause a high risk of hazardous emissions (HF, etc.) in the state-of-the-art recycling processes. It is the main source of fire risks and represents a significant burden for the recyclers due to the safety. Still, extended research to fully recycle the electrolyte without its destruction at elevated temperature is scarce. This study focuses on the electrolyte extraction from spent LiBs using sub- and supercritical carbon dioxide to fill this gap. The effects of the critical process parameters, pressure (60–120 bar), temperature (15–55 °C) and extraction time (1–50 min) from spent pouch cells were investigated. The results showed that the CO2 density, which is related to pressure and temperature, is significant for the recovery of the non-polar electrolyte solvents. The most important outcome is that dimethyl carbonate, and ethyl methyl carbonate were fully selectively extracted at the studied conditions, whereas the polar ethylene carbonate was extracted only in trace amounts. As results indicated, LiPF6 did not decompose in the proposed process whereby the toxic-gas emissions were dramatically minimized compared to the state-of-the-art recycling processes.</t>
  </si>
  <si>
    <t>Journal of CO2 Utilization</t>
  </si>
  <si>
    <t>10.1016/j.mtener.2023.101434</t>
  </si>
  <si>
    <t>Direct recycling for advancing sustainable battery solutions</t>
  </si>
  <si>
    <t>Lithium-ion batteries (LIBs) have undergone extensive production to meet the escalating demand for sustainable energy solutions in consumer electronics, renewable energy integration, and electric transportation. Nonetheless, the accumulation of spent LIBs at their end-of-life stage has raised concerns regarding their environmental impact and the sustainability of manufacturing processes. To address these issues, battery recycling has emerged as a promising solution, offering both environmental safeguarding and the advancements in manufacturing sustainability. In contrast to traditional recycling methods involving high-temperature smelting and acid-leaching, direct recycling has gained prominence due to its economic viability and environmental benefits. This comprehensive review focuses on the current landscape of the direct recycling methods applied to conventional LIBs. Furthermore, this review discusses advancements in the direct recycling methods tailored explicitly for all-solid-state batteries. The exploration extends to dry manufacturing approaches, which have shown potential in the realm of direct recycling. Finally, the review presents a forward-looking perspective to outline impending challenges and avenues for research to fully realize direct recycling for LIBs/all-solid-state batteries. This trajectory ensures a more sustainable and ecologically amicable approach to battery production and waste management.</t>
  </si>
  <si>
    <t>Materials Today Energy</t>
  </si>
  <si>
    <t>10.1016/j.jclepro.2023.140099</t>
  </si>
  <si>
    <t>Precipitation of manganese by ozone from hydrometallurgical recycling process of lithium-ion batteries</t>
  </si>
  <si>
    <t>The increasing demand for clean transportation facilities has significantly contributed to the rise in electric vehicle sales. However, it needs the development of effective strategies for battery disposal. Regarding the circular economy, the recovery of materials from these batteries is crucial for the supply chain. The current purification methods for manganese separation from lithium nickel manganese cobalt oxide (NMC) battery recycling present some limitations and low selectivity. In this work, a novel approach for manganese recovery from leach solution of NMC battery recycling is presented. The use of ozone permits the recovery of manganese without adding any other element to the system. With the right conditions, settled through simulations, the ozonation technique has proven to be highly effective, enabling the recovery of 100% with manganese 97.6% purity. Optimal conditions for this process were determined, as reaction time of 405 min, oxygen flow rate 1 L/min, and 8.9 g of ozone to oxidize 3.6 g of Mn.</t>
  </si>
  <si>
    <t>10.1016/j.apenergy.2023.122132</t>
  </si>
  <si>
    <t>Costs, carbon footprint, and environmental impacts of lithium-ion batteries – From cathode active material synthesis to cell manufacturing and recycling</t>
  </si>
  <si>
    <t>Strong growth in lithium-ion battery (LIB) demand requires a robust understanding of both costs and environmental impacts across the value-chain. Recent announcements of LIB manufacturers to venture into cathode active material (CAM) synthesis and recycling expands the process segments under their influence. However, little research has yet provided combined costs and environmental impact assessments across several segments of the LIB value-chain. To address this gap, we provide a combined cost assessment and life cycle assessment (LCA), covering CAM synthesis, cell manufacturing and hydrometallurgy recycling. 1 kWh cell capacity (NMC811-C) is chosen as functional unit. Results for cell manufacturing in the United States show total cell costs of $94.5 kWh−1, a global warming potential (GWP) of 64.5 kgCO2eq kWh−1, and combined environmental impacts (normalizing and weighing 16 impact categories) of 4.0 × 10−12 kWh−1. Material use contributes 69% to costs and 93% to combined environmental impacts. Energy demand, meanwhile, accounts for 35% of GWP. Initially, hydrometallurgy recycling adds 5 to 10% to total costs, GWP, and environmental impacts. Including recycling credits, as recycled material substitutes new virgin material, shows benefits for recycling. Combined environmental impacts benefit most from recycling (−75%), followed by costs (−44%) and GWP (−37%). Further, we present a comprehensive dashboard which reveals how different scenarios, such as, using wind power instead of grid electricity, influence costs, GWP, and environmental impacts across process segments. Switching to low-carbon energy, for example, reduces GWP more than recycling would. Also, our dashboard shows that recycling or low scrap are more suitable options if reduction of costs or combined environmental impacts is the objective.</t>
  </si>
  <si>
    <t>10.1016/j.est.2024.111229</t>
  </si>
  <si>
    <t>Evaluation of optimal waste lithium-ion battery recycling technology driven by multiple factors</t>
  </si>
  <si>
    <t>As energy and environmental issues become increasingly prominent, the process of global carbon emission reduction is now underway. In the transportation sector, the application of electric vehicles is an effective way to achieve energy saving and emission reduction. Lithium-ion battery, an important component of electric vehicles, has received widespread attention for its advantages including small size, high energy density and smooth discharge voltage. However, their potential safety and pollution issues are becoming prominent and must be properly handled. Moreover, the technical route and future direction of LIB recycling are still unclear at this stage. Herein, this paper evaluates different waste lithium-ion battery recycling technologies in a multi-criteria decision framework to determine the best technology. A criteria system driven by multiple factors is established, including environmental impact (C1), technical risk (C2), comprehensive resource utilization (C3), resource consumption (C4) and economic performance (C5). Subsequently, since the optimal technology is novel and difficult to select, the hesitant fuzzy linguistic term sets are used to express the degree of hesitation in expert decision making. Finally, from the aspects of the choice of sorting method, the Tomada de decisao interativa multicriterio method based on the expectation effect is used to evaluate the optimal waste lithium-ion battery recycling technology, and the validity of the framework is illustrated by data analysis.</t>
  </si>
  <si>
    <t>10.1016/j.spc.2023.12.032</t>
  </si>
  <si>
    <t>Sustaining the advancement of new energy vehicles in the post-subsidy era: Carbon quota mechanisms and subsidy mechanisms for recycling of used batteries</t>
  </si>
  <si>
    <t>The termination of purchase subsidies and the maladaptation of the dual credit policy (DCP) are likely to slow the development of new energy vehicles (NEVs) in China. To explore new drivers that could meet the government's 2035 NEV market penetration targets, this study devises carbon quota mechanisms and used battery recycling subsidy mechanisms, embedding these in a system dynamics model that encompasses societal landscape, industrial policies, and subsystems of NEVs and traditional fuel vehicles. Through simulation, we find that: (1) Carbon trading policy (CTP) is more advantageous than DCP, and involving consumers as primary participants in carbon trading during vehicle use enhances NEV adoption and reduces carbon emissions in production and consumption; (2) Subsidies for ladder utilization of used batteries are more effective than those for their decomposition and regeneration; (3) CTP and used battery recycling subsidies show strong synergistic effects with noticeable differences and complementarity in their static and dynamic impacts. Our study addresses a possible research gap by comparing carbon quota mechanisms and suggests new policies for battery retirement issues.</t>
  </si>
  <si>
    <t>10.1016/j.jclepro.2023.139917</t>
  </si>
  <si>
    <t>Impact of cobalt recycling on China's electrification process: Assessing the potential reduction in cobalt demand from battery recycling</t>
  </si>
  <si>
    <t>China is actively promoting the transition from conventional internal combustion engine vehicles (ICEVs) to electric vehicles (EVs) to achieve its goal of carbon peaking and neutrality. However, this shift will result in a continuous increase in demand for lithium-ion batteries for EVs, leading to a significant rise in demand for cobalt, further exacerbating the risk of cobalt resource supply in China. The study considered three electrification levels, three battery technology routes, two battery capacities, two dynamic battery lifetimes, and two recycling efficiencies, resulting in 36 demand scenarios and 72 recycling scenarios while increasing the precision of the study to the inter-provincial level. The results indicate that China's cobalt demand will be huge, peaking around 2039, with annual demand ranging from 78.29 kt to 359.40 kt, and the current production capacity and reserves are completely inadequate to meet the growing cobalt demand. In some specific scenarios, secondary cobalt demand remains higher than or close to primary cobalt demand between 2035 and 2040, and secondary cobalt demand becomes a significant component affecting total cobalt demand. In terms of recycling, closed-loop recycling can cover 45.1%–59.3% of annual cobalt demand in 2039. With rapid recovery efficiency, cobalt recovery in multiple scenarios can already fully meet primary cobalt demand, and the recovery potential is enormous. Furthermore, adopting low-cobalt battery technology, which extends battery life and reduces battery replacement in EVs, can significantly reduce secondary cobalt demand. At the provincial level, cobalt demand and recycling in China are unevenly distributed, with provinces with high demand for cobalt showing a trend of shifting from inland areas in the northwest to central and eastern coastal areas. In contrast, the areas with the largest recycling volume remain in the north. Therefore, accelerating the promotion of low cobalt and long-life battery technology and improving recycling efficiency can greatly alleviate the cobalt supply risk in China's electrification process. Additionally, specific spatial layouts should be given attention to ensure the sound development of China's EV industry through national coordination so that the double carbon target can be accomplished on time or even ahead of schedule.</t>
  </si>
  <si>
    <t>10.1016/j.mineng.2024.108600</t>
  </si>
  <si>
    <t>Life cycle assessment of recycling lithium-ion battery related mineral processing by-products: A review</t>
  </si>
  <si>
    <t>The increasing demand for lithium-ion batteries (LIBs) has accelerated the extraction and processing of numerous critical minerals embedding lithium, cobalt, manganese, nickel, and graphite. Extracting these elements from the earth’s crust is inevitably associated with the generation of by-products, leading to various environmental impacts that need to be carefully considered. It is essential to integrate these by-products into sustainable value chains and demonstrate their environmental benefits. Life cycle assessment (LCA) provides a systematic approach for analysing the integration of by-products in a circular economy and assessing their environmental impact throughout the product’s life cycle. Although LCA enables decision-makers to evaluate the potential benefits and trade-offs associated with using by-products in the circular economy, its acceptance by the mining and processing community is limited. This literature survey shows that increasing attention is being directed towards LCA-based research in order to foster the circular economy of mineral processing by-products related to LIBs. While more authoritative and effective information channels are opening up for researchers and end-users to learn about LCA in this context, two main issues are present in current research, namely the lack of equilibrium (i.e. focus on small and isolated areas that may not represent the whole market) and the lack of systematic criteria of assessment (i.e. environmental impacts are difficult to compare). Through the analysis of 79 relevant LCA papers, we realized that the current research on mineral processing by-product recycling is limited to specific areas, such as by-product selection, recycling method qualification, and assessment of environmental impact categories. These areas are often studied in isolation, leading to a fragmented understanding of the broader environmental impacts of recycling by-products in the context of lithium-ion battery production. Furthermore, comparing LCA results across different studies on the same research topic can be challenging. To improve future LCA research on mineral processing by-product recycling, greater attention should be paid to non-hotspot fields, and systematic criteria of sustainability evaluation specifically cast for critical minerals should be established to improve decision-making.</t>
  </si>
  <si>
    <t>10.1016/j.wasman.2023.11.018</t>
  </si>
  <si>
    <t>Charting the electric vehicle battery reuse and recycling network in North America</t>
  </si>
  <si>
    <t>As electric vehicle (EV) sales grow across the world, a common question arises: “what happens to the batteries?” Using expert elicitation, this study identifies the current pathways for retired EV batteries in the United States and Canada and anticipates how the network might evolve in the future. The majority of end-of-life (EOL) EVs are currently managed within the manufacturer and dealership network, but more will enter the independent afterlife market as growing volumes reach EOL out-of-warranty. The interviews indicate that safety, transportation, and accessible information about battery composition and remaining capacity are critical issues across sectors. Participants demonstrated a strong commitment to creating a closed-loop value chain, motivating novel partnerships between recyclers and producers. At the same time, the value of EOL batteries as a material supply source may create competition between recycling and repurposing in the short term. State and federal governments are implementing policies to facilitate access to information and incentivize domestic manufacturing, but compared to other countries, the US lacks a mechanism to ensure that batteries will be collected and recycled. In addition, there is no national tracking system that would provide more robust data on LIB management. Multiple participants noted that the network handles the majority of EOL batteries without significant policy intervention. However, at present, the system depends the economics of reuse and recycling when accounting for the cost of collection and processing, which creates a risk of stranded batteries and/or wasted materials for packs that are lower-value or difficult to access.</t>
  </si>
  <si>
    <t>10.1016/j.ceramint.2024.01.390</t>
  </si>
  <si>
    <t>Efficient photocatalytic activity of ZnMn2O4 nanopowder synthesized by mechano-thermal recycling of alkaline and Zn/C spent batteries</t>
  </si>
  <si>
    <t>In this research, a mechano-thermal process was employed to recycle alkaline and Zn/C spent batteries, resulting in the synthesis of ZnMn2O4 nanopowder. This nanopowder serves as an efficient photocatalyst under visible light exposure. Results from X-ray diffraction (XRD) and X-ray photoelectron spectroscopy (XPS) indicated that the ZnMn2O4 phase was completely formed by 5 h ball milling of spent batteries powder and then heat treatment at 800 °C. A relatively loose agglomerated ZnMn2O4 powder with a polygonal shape and an average size of 95 nm was obtained. The obtained nanopowder had a relatively high specific surface area of 32.3 m2/g. Diffuse reflectance spectroscopy (DRS) showed a band gap of 1.55 eV for ZnMn2O4 nanopowder, and the Mott-Schottky plot showed a valence band (VB) of 0.87 eV. A relatively slow recombination rate of photoexcited electron-holes was shown by the photoluminescence (PL) result. In addition, the photocatalytic performance was studied by degradation of methylene blue (MB), methyl orange (MO), and phenol under visible light. The most significant degradation rate of 92 % for MB occurred after 180 min. The detailed investigation of pollutant degradation kinetics and mechanism was conducted through experiments that included scavengers. Holes and superoxide radicals constitute the primary species involved in photocatalytic reactions. The stability and recyclability experiments also showed favorable photocatalytic efficiency even after multiple uses. The most important achievement that can be emphasized in this research from the environmental aspect is the facile and green recycling of the spent batteries into a photocatalyst with the ability of pollutant degradation in the aqueous solution.</t>
  </si>
  <si>
    <t>10.1016/j.jclepro.2023.139073</t>
  </si>
  <si>
    <t>Evaluation of the central and local power batteries recycling policies in China: A PMC-Index model approach</t>
  </si>
  <si>
    <t>The efficient and effective new energy vehicles (NEVs) power batteries recycling (PBR) plays a critical role in reusing scared metal resources, decarbonizing the transport sector and climate warming mitigation. The policy consistency from up to down in a big country lays a solid foundation for sustainable recycling. However, quantitative comparison or evaluation of power batteries recycling policies (PBRPs) from various levels of government is insufficient in the existing literature. In this paper, text mining technology and the Policy Modelling Consistency Index (PMC-Index) model are used to evaluate the longitudinal and horizontal consistency level of China's 13 central PBRPs as well as 25 local PBRPs from 2016 to 2022. The findings demonstrated that: (1) Longitudinally, the local governments present a high consistency level with the central government in the objective and content of PBRPs via comparison analysis of high-frequency words, which embodies the local governments firmly advocating the national strategy for retired battery recycling. (2) Horizontally, the number of central PBRPs with excellent and good consistency is five and seven, respectively, while the number of local PBRPs with excellent and good consistency is six and seven, respectively. One central and twelve local PBRPs are of acceptable consistency, indicating significant disparity in local governments' policymaking ability. (3)The drawbacks of those acceptable policies attribute to the policy tendency of traceability management, policy timeliness, policy content in terms of incentives and business recycling model. Finally, management implications were summarized to optimize China's PBRPs system and PBR performance based on the empirical result, an overview of PBRPs and recycling practices in developed countries.</t>
  </si>
  <si>
    <t>10.1016/j.envadv.2024.100570</t>
  </si>
  <si>
    <t>On the effect of cavitation on particles in leaching processes: implications to battery recycling</t>
  </si>
  <si>
    <t>Along with the transition to cleaner energy production methods, closing the processing loop on batteries is becoming one of the significant issues to tackle in this decade. The most promising recycling technique consists in the leaching of crushed cathode material, i.e. the dissolution of the solid battery material in an acid solution, to recover valuable metals from spent batteries. To lower process time and to use green organic solvents, ultrasonically enhanced leaching is a valid alternative to conventional processing. The mechanism of action of ultrasound during leaching is still unclear, and yet to be directly observed on solid particles. Therefore, this work aims to shed light on the underlying phenomena in the ultrasonically enhanced leaching process, by directly observing leached material. In particular, the focus is placed on the combined effect of ultrasound and acetic acid on NMC particles. Residual material from conventional and ultrasonically enhanced leaching was analyzed with inductively coupled plasma - optical emission spectrometry (ICP-OES), dynamic light scattering (DLS) and scanning electron microscopy (SEM). Conventional and ultrasonically enhanced leaching techniques were thus compared in terms of leaching efficiency, particle size distribution and morphological changes, demonstrating the beneficial effect of ultrasonic cavitation on mass transfer. Additionally, the NMC particles were exposed to ultrasound in water, to confirm that standalone ultrasonic cavitation does not lead to particles breakage. The understanding of the effect of ultrasound enables their targeted application in leaching processes and allows a deeper understanding of ultrasound in heterogeneous systems.</t>
  </si>
  <si>
    <t>Environmental Advances</t>
  </si>
  <si>
    <t>10.1016/j.jclepro.2024.142685</t>
  </si>
  <si>
    <t>Recycling the spent cobalt-based perovskites for the high-active oxygen catalysts in zinc-air batteries</t>
  </si>
  <si>
    <t>Cobalt (Co) is widely used in energy storage and conversion devices, although its content on our planet is not adequate. Therefore, recycling Co from the spent Co-enriched materials is indispensable. Co-based perovskites, which contain abundant Co, are extensively utilized in solid oxide fuel cells, three-way catalysts, and oxygen-permeable membranes, and the recovery of Co from the spent Co-based perovskites is necessary to meet the long-term requirement of Co. In this work, a facile and universal thermal reduction method (750 °C and N2 atmosphere) is employed to convert the spent cobalt-based perovskites into high-performance bifunctional oxygen catalysts for zinc-air batteries (ZABs), achieving high-efficient Co recovery and re-utilization. At high temperatures, melamine and dopamine hydrochloride are transformed into carbon nanotubes, C3N4 and reducing gases (such as NH3 and H2). Simultaneously, the metal elements in the spent Co-based perovskites (SrNb0.1Co0.7Fe0.2O3,SNCF) are converted into nano-scale alloy particles and metal nitrides. Then, the phase structures, micromorphology, and element valences of the obtained multiphase oxygen catalyst (SNCF–Ni-PM) are characterized by X-ray diffraction, scanning/transmission electron microscopy, and X-ray photoelectron spectroscopy, respectively. The electrochemical properties, including oxygen catalytic activities and stability, of SNCF-Ni-PM are measured by linear sweep voltammetry, chronopotentiometry, chronoamperometry, and cyclic voltammetry methods. Considering the practical applications, the aqueous and solid-state ZABs are assembled and measured. The results demonstrate that the multiphase SNCF-Ni-PM mainly includes carbon nanotubes, C3N4 nanosheets, and FeNiN or CoFe nanoparticles. Moreover, SNCF-Ni-PM exhibits excellent bifunctional oxygen catalytic activity, with an oxygen evolution reaction (OER) potential at 10 mA cm−2 of 1.51 V and an oxygen reduction reaction (ORR) half-wave potential of 0.77 V, outperforming most of the reported oxygen catalysts. Using SNCF-Ni-PM, the aqueous and solid-state ZABs can achieve high power densities of 295.9 and 228.4 mW cm−2, respectively, being superior to most ZABs. In addition, the aqueous ZAB with SNCF-Ni-PM can operate stably for 300 h with a slight degradation. This work provides a feasible method for effectively recycling Co from the spent Co-based perovskites.</t>
  </si>
  <si>
    <t>10.1016/j.supflu.2024.106297</t>
  </si>
  <si>
    <t>Effect analysis on recycling of cathode material from spent ternary lithium-ion batteries via supercritical water oxidation and acid-leaching</t>
  </si>
  <si>
    <t>This study proposed a recycling method for spent batteries by combining supercritical water oxidation and acid-leaching. In supercritical water oxidation process, the cathode material was separated from the electrode plate, and 98% of lithium in the cathode was leached to achieve the separation of lithium from Ni, Co and Mn. Ni, Co and Mn were then leached during the acid leaching process. The effect of solid-liquid ratio, oxidant mass concentration, reaction time and temperature in supercritical process on metal leaching was analyzed. The leaching rate of Ni, Co and Mn was improved by increasing the mass concentration of oxidant and the reaction temperature. The effect of reaction time on metal leaching is related to the mass concentration of oxidant in the solution. Through the control of paraments, the leaching efficiencies of Ni, Co and Mn were significantly improved from 90.4%, 84.7%, 86.4–99.7%, 96.8% and 98.5%.</t>
  </si>
  <si>
    <t>The Journal of Supercritical Fluids</t>
  </si>
  <si>
    <t>10.1016/j.fmre.2024.03.016</t>
  </si>
  <si>
    <t>A green recycling process for spent lithium-ion batteries with extremely low chemical consumption</t>
  </si>
  <si>
    <t>Selective recovery of lithium from spent cathodes is an attractive, green and efficient recycling method for spent lithium-ion batteries (LIBs). However, current technologies face numerous challenges including high reagent consumption, limited versatility and significant secondary pollution. In this study, we found that an intermediate phase formed during leaching exhibited high physiochemical stability, which hindered leaching of Li+ and led to increased reagent and energy consumption. A simple mechanical activation strategy was used to change the intermediate phase of the leaching process by activating the spent cathode without grinding additives. The energy input of the mechanical force resulted in defects in the activated waste, leading to a novel activated intermediate phases. Through experimental characterization and DFT analyses, this novel intermediate phase containing H+ was found to have a large specific surface area, large internal stress and low reaction energy, which enabled the leaching of the Li+. As a result, the method showed a high utilization efficiency of H+ in recycling most spent cathodes. In the end, we established a closed-loop recovery route for spent LIBs that exhibited exceptional efficiency for H+ utilization (&gt; 97 %), obviated the need for auxiliary reagents, and substantially reduced secondary pollutant generation.</t>
  </si>
  <si>
    <t>Available online 27 March 2024</t>
  </si>
  <si>
    <t>Fundamental Research</t>
  </si>
  <si>
    <t>10.1016/j.seppur.2024.128934</t>
  </si>
  <si>
    <t>Novel ternary deep eutectic solvents used for recycling lithium and cobalt from waste lithium-ion batteries</t>
  </si>
  <si>
    <t>The escalating disposal of lithium-ion batteries (LIBs) poses significant environmental challenges but also offers substantial opportunities for resource recovery. In this work, we introduce a recycling strategy using a green, cost-effective ternary deep eutectic solvent (DES) composed of guanidine hydrochloride, ethylene glycol, and maleic acid. The DES can achieve &gt;99.5 % leach efficiency of lithium (Li) and cobalt (Co) at 100 °C, 9h, and L/S=50. The kinetic study found that the chemical reaction rate at the interface was the key to controlling the leaching process. The study of leaching mechanisms found that the acidity and coordination ability of DES were the main driving forces of leaching. Co loaded in the DES phase can almost precipitate out by using oxalic acid, achieving the separation of Li and Co. After reusing three times, the maximum load of Li in the DES phase reached 4.1 mg/g. These outstanding performances, along with the avoidance of the use of hazardous chemicals and the reduction of high costs, confirmed that the DES possesses a promising prospect for sustainable, large-scale application in efficiently leaching valuable metals from LiCoO2.</t>
  </si>
  <si>
    <t>10.1016/j.est.2024.111067</t>
  </si>
  <si>
    <t>Recycling of graphite from end-of-life lithium-ion batteries as efficient sulfur host for lithium-sulfur batteries</t>
  </si>
  <si>
    <t>The recycling of spent graphite from lithium-ion batteries (LIBs) is gaining significant importance, emphasizing the urgent need for effective treatment and recycling methods. This work focuses on the recovery of graphite from waste lithium-ion batteries and the exploitation of feasibility of utilizing the upgraded graphite as the sulfur (S) hosts in lithium‑sulfur batteries (LSBs). The recovered graphite (RG) from end-of-life LIBs is etched with potassium hydroxide (KOH) to obtain layered graphite (LG). The results show that the successful implementation of this etching process leads to the formation of LG with enlarged layer spacing. Then, the LG/S cathode material is obtained by melting and diffusing sulfur. Thanks to the synergistic effect between micropores and mesopores, as well as the increased degree of graphitization in LG, the LG/S cathode with up to 74 % sulfur has an initial discharge specific capacity of 1312 mA h g−1 at a current density of 0.1C. Its reversible capacity stabilizes at 700 mA h g−1 after 500 cycles, with a low-capacity decay rate of 0.093 % for each cycle. This study presents a novel approach to design cost-effective sulfur‑carbon composite cathodes for LSBs by utilizing spent graphite from end-of-life LIBs.</t>
  </si>
  <si>
    <t>10.1016/j.gee.2023.09.001</t>
  </si>
  <si>
    <t>Development of sustainable and efficient recycling technology for spent Li-ion batteries: Traditional and transformation go hand in hand</t>
  </si>
  <si>
    <t>Clean and efficient recycling of spent lithium-ion batteries (LIBs) has become an urgent need to promote sustainable and rapid development of human society. Therefore, we provide a critical and comprehensive overview of the various technologies for recycling spent LIBs, starting with lithium-ion power batteries. Recent research on raw material collection, metallurgical recovery, separation and purification is highlighted, particularly in terms of all aspects of economic efficiency, energy consumption, technology transformation and policy management. Mechanisms and pathways for transformative full-component recovery of spent LIBs are explored, revealing a clean and efficient closed-loop recovery mechanism. Optimization methods are proposed for future recycling technologies, with a focus on how future research directions can be industrialized. Ultimately, based on life-cycle assessment, the challenges of future recycling are revealed from the LIBs supply chain and stability of the supply chain of the new energy battery industry to provide an outlook on clean and efficient short process recycling technologies. This work is designed to support the sustainable development of the new energy power industry, to help meet the needs of global decarbonization strategies and to respond to the major needs of industrialized recycling.</t>
  </si>
  <si>
    <t>Green Energy &amp; Environment</t>
  </si>
  <si>
    <t>10.1016/j.seppur.2023.124642</t>
  </si>
  <si>
    <t>Comparative environmental impacts of different hydrometallurgical recycling and remanufacturing technologies of lithium-ion batteries considering multi-recycling-approach and temporal-geographical scenarios in China</t>
  </si>
  <si>
    <t>Although recycling retired lithium-ion batteries (LIBs) can alleviate global warming and the energy crisis, the environmental impacts of different recycling routes require further assessment. The multiple environmental indicators, such as carbon footprint and cumulative energy consumption for three hydrometallurgical recycling and remanufacturing routes of LIBs in China are quantified and compared using life cycle assessment methods. Then, the potential of reducing environmental impacts by battery remanufacturing with recycled materials is assessed. Moreover, the sensitivity of battery recycling and remanufacturing to temporal and geographical variations in electricity generation is determined. Results reveal that: (1) Differences in chemical reagents, energy consumption, and processes lead to differences in environmental indicators of battery recycling, with a gap of up to 29.3 kg CO2 eq./kWh in carbon footprint. (2) Due to avoiding raw material mining and processing, battery manufacturing with recycled materials can reduce the endpoint environmental categories by more than 18.4% compared to that with raw materials. (3) The environmental impacts of LIBs remanufacturing through a multi-recycling-approach will gradually decrease and reach to a constant, with the lowest carbon footprint of this route being only 61.1 kg CO2 eq./kWh. (4) The carbon footprint of LIBs manufacturing in China in 2050 can be more than 37.5% lower than that in 2021. Battery recycling and decarbonization of energy systems can reduce environmental impacts and contribute to the sustainable development of the transportation industry.</t>
  </si>
  <si>
    <t>10.1016/j.scitotenv.2023.168543</t>
  </si>
  <si>
    <t>A comprehensive review of emerging technologies for recycling spent lithium-ion batteries</t>
  </si>
  <si>
    <t>Along with the increasing demand for lithium-ion batteries (LIB), the need for recycling major components such as graphite and different critical materials contained in LIB is also reaching a peak in the research community. Several authors review the different LIB recycling methodologies, including pyro- and hydrometallurgy processes. However, the characteristics, main stages, and achievements of LIB emerging recycling are still missing. This study reviews the diverse emerging approaches for recycling critical materials from spent LIB in the last five years. A classification for emerging recycling technologies is provided, including terms like development stage and eco-friendly status. The main stages of recycling LIB are opening, phase separation, and materials recovery. Among the emerging proposals with the highest industrialization potential are direct recycling techniques due to low costs and simple procedures. Concerning phase separation, froth flotation and ultrasound-assisted methods are discussed. The former divides black mass into pure anodic and cathodic materials, while ultrasonication is employed to physically detach active materials from foils or enhance binder degradation. As to materials recovery, several recent approaches show high recovery efficiency for different elements, mainly in leaching. The use of new organic acids, deep eutectic acids, and some salts are worth noting as leaching agents due to their low environmental impact. In addition, leaching methods assisted by ultrasound and microwave irradiation increase valuable metal recovery, reducing time consumption and the number of leaching reactants. As a part of the hydrometallurgy process, metallic ion purification is performed by solvent extraction and ion exchange, while selective precipitation can be achieved by specific chemical agents or electrochemical processes.</t>
  </si>
  <si>
    <t>Science of The Total Environment</t>
  </si>
  <si>
    <t>10.1016/j.hydromet.2024.106361</t>
  </si>
  <si>
    <t>Design of a continuous ion exchange process in battery metals recycling: From single column experiments towards a simulated moving bed configuration</t>
  </si>
  <si>
    <t>In hydrometallurgical recovery of LIB metals, ion exchange (IX) has hitherto played only a minor role. Separation experiments were conducted in single laboratory-scale IX columns with the aim of laying the foundation for a continuously operated multicolumn IX process similar to a simulated moving bed (SMB) configuration. In this study, the initial process developed earlier was improved by reducing the number of process steps and external streams. The desorption step with oxalate solution was examined in single-column batch experiments to ensure complete desorption of iron in the proposed continuous multicolumn IX process. Additionally, the volume flowrates were adjusted to achieve acceptable switch times of 25 min in an SMB configuration. It was found that the bead size of the resin is a critical factor in IX recovery of battery metals. The raffinate purity for the case of processing 2.5 BV lithium-ion battery waste leachate (LIBWL) improved from 97.2 % to 99.8 % when the resin bead size was reduced from 0.55 ± 0.05 mm to 0.4 ± 0.04 mm and a narrower bead size distribution. The LIBWL feed concentration was varied to mimic the dilution of fresh feed in an SMB set-up. The percentage recovery of Co and Ni decreased from 93.7 % and 96.6 % to 80.8 % and 89.4 %, respectively, when the LIBWL was diluted. This was a result of the decrease in concentration of impurity metals in the feed. Less impurity metals were sorbed and consequently, more ion exchange sites were available for the sorption of the target metals, which enhanced the retention of Co and Ni. The results were used to develop an IX column operation strategy and to suggest an initial SMB design. The multicolumn configuration presented in this work offers great potential for continuous production of high-purity Li, Ni and Co-containing raffinate (&gt; 99.5 %).</t>
  </si>
  <si>
    <t>Hydrometallurgy</t>
  </si>
  <si>
    <t>10.1016/j.est.2023.108691</t>
  </si>
  <si>
    <t>Pretreatment options for the recycling of spent lithium-ion batteries: A comprehensive review</t>
  </si>
  <si>
    <t>The growing demand for lithium ion batteries (LIBs) has led to numerous batteries-usage, generating a large number of spent LIBs due to its limited service life. Considering the high recovery value of precious metals contained in the cathodes from spent LIBs, the research on the method of recycling cathode materials is a hot topic. Throughout the recycling-to-reuse process, the concern is not just how to recycle the cathode material, but also how to recover the precious metals flexibly and efficiently with the pretreatment of spent LIBs based on the variety of LIBs and the complexity of the battery system. This review mainly integrates the research on the pretreatment of spent LIBs recycling from the perspective of recycling process, bringing engineers, researchers and readers new inspiration about the recycling life of LIBs.</t>
  </si>
  <si>
    <t>10.1016/j.scitotenv.2024.170930</t>
  </si>
  <si>
    <t>A clean and sustainable method for recycling of lithium from spent lithium iron phosphate battery powder by using formic acid and oxygen</t>
  </si>
  <si>
    <t>With the widespread adoption of lithium iron phosphate (LiFePO4) batteries, the imperative recycling of LiFePO4 batteries waste presents formidable challenges in resource recovery, environmental preservation, and socio-economic advancement. Given the current overall lithium recovery rate in LiFePO4 batteries is below 1 %, there is a compelling demand for an eco-friendly, cost-efficient, and sustainable solution. This study introduces a green and sustainable recycling method that employs environmentally benign formic acid and readily available oxygen as reaction agents for selectively leaching lithium from discarded lithium iron phosphate powder. Formic acid was employed as the leaching agent, and oxygen served as the oxidizing agent. Utilizing a single-factor variable approach, various factors including formic acid concentration, oxygen flow rate, leaching time, liquid-to-solid ratio, and reaction temperature were individually investigated. Moreover, the feasibility of this method was explored mechanistically by analyzing E-pH diagrams of the Li-Fe-P-H2O system. Results demonstrate that under conditions of 2.5 mol/L formic acid concentration, 0.12 L/min oxygen flow rate, 25 mL/g liquid-to-solid ratio, 70 °C reaction temperature, and 3 h reaction time, lithium leaching efficiency exceeds 99.9 %, with iron leaching efficiency only at 1.7 %. Moreover, we also explored using air instead of oxygen as the oxidant and get the excellent lithium leaching rate (97.81 %) and low iron leaching rate (4.81 %), which shows the outstanding selectivity. Furthermore, the environmentally benign composition of the chemical reagents, comprising only C, H, and O elements, establishes it as a genuinely green and sustainable technology for secondary resource recovery. It can be considered as a highly environmentally friendly, cost-effective, and efficient approach. Nevertheless, in the current context of carbon neutrality and sustainable development, this method undoubtedly holds excellent prospects for industrialization.</t>
  </si>
  <si>
    <t>10.1016/j.jallcom.2023.172884</t>
  </si>
  <si>
    <t>Mechanochemically induced hydrometallurgical method for recycling d-elements from Li-ion battery cathodes</t>
  </si>
  <si>
    <t>The exponential growth of the Li-ion battery (LIB) market necessitates the development of environmentally friendly and economically viable recycling technologies. One of the approaches for recycling and selective recovery of critical battery components is the hydrometallurgical method. Despite its effectiveness, this technology has notable drawbacks, including environmental pollution caused by corrosive waste, high energy consumption, and complexity. Herein we present a highly efficient mechanochemically (MC) induced acid leaching process that enables the extraction of transition metals as water-soluble salts from cathode materials of different and mainly used chemistries such as LiCoO2, LiMn2O4, and Li(CoNiMn)O2. The described method utilizes HNO3, H2SO4, and HCl mineral acids to leach transition metal composites obtained by MC reduction and delithiation processes. The presented technology achieves a significant material dissolution efficiency of more than 95 % at low acid concentrations at room temperature. Furthermore, it was concluded that the mechanochemical pretreatment step plays a crucial role in reducing particle sizes as well as for the chemical reduction of d-elements in the cathode materials to lower electrochemical charging states which greatly enhances the effectiveness of the leaching process. This advancement brings us closer to achieving ecological and economic feasibility in recycling Li-ion batteries.</t>
  </si>
  <si>
    <t>10.1016/j.jwpe.2024.105919</t>
  </si>
  <si>
    <t>Lithium recycling from artificial leachate of spent lithium-ion batteries using track-etched membranes for hybrid electrobaromembrane method</t>
  </si>
  <si>
    <t>Lithium recycling is still poorly developed, but an important source of raw materials for the production of lithium salts. The hydrometallurgical technologies are usually employed to extract lithium from spent lithium-ion batteries. Reagent free membrane technologies such as electrobaromembrane method (EBM) can be used at this stage for the separation of Li+ ions and Co2+, Ni2+, Mn2+. The essence of the method is the simultaneous use of an opposing electric field and a pressure gradient in the device. Non-selective track-etched membrane with wide pores is used for ions separation. The selectivity of EBM separation is achieved due to the different mobility of the separated ions in the electric field. Under optimal conditions, this allows some of the more mobile ions to overcome the barrier of the oncoming convective flow, while others follow it. For the first time, the EBM method was used for long-term extraction of Li+ ions from an artificial leachate solution of spent LIBs. A solution containing the main macro components of typical leachate was processed at 0.3 bar and 125 A/m2 for 50 h. The fluxes of separated Li+, Co2+, Ni2+ and Mn2+ ions through the track-etched membrane were as follows 0.2, −0.02, −0.03 and − 0.08 mol/(m2 × h), respectively. A modification of the track-etched membrane with PDADMAC, which carries a positive charge, has been approved, which makes it possible to increase the rejection of doubly charged ions for more effective lithium isolation.</t>
  </si>
  <si>
    <t>10.1016/j.est.2024.111540</t>
  </si>
  <si>
    <t>Recycling of graphite anode from retired lithium-ion batteries to cathode of high-performance lithium‑oxygen batteries</t>
  </si>
  <si>
    <t>Recycling and reusing the graphite anodes from retired lithium-ion batteries (LIBs) can remarkably contribute to balancing the supply and demand contradiction in the graphite resource market, it can also reduce the environmental damage, caused by solid waste of batteries. Against this backdrop, we have prepared expanded graphite (EG) with a foaming structure from the spent graphite anode of LIBs, using a universal chemical insertion process combined with annealing to make it an ideal cathode for lithium‑oxygen (LiO2) batteries. The continuous foaming structure of EG offers abundant reaction sites and ample room for the deposition of discharge products. Moreover, efficient mass transfer in the battery reaction is ensured by using an interconnected “spongy” structure. As a result, when introduced as a cathode in the LiO2 battery, the as-prepared EG delivers a serious excellent battery performance, this performance includes a high specific capacity of 11,375 mA h g−1 and an impressively cycle performance of 447 cycles with a capacity of 600 mA h g−1 under a current density of 200 mA g−1. This strategy allows the high value-added reuse of spent LIBs graphite anodes to the high-performance LiO2 batteries cathode, effectively preventing resource waste and environmental pollution.</t>
  </si>
  <si>
    <t>10.1016/j.wasman.2023.09.039</t>
  </si>
  <si>
    <t>Material flow analysis on the critical resources from spent power lithium-ion batteries under the framework of China's recycling policies</t>
  </si>
  <si>
    <t>With the rapid growth of electric vehicles in China, the number of spent power lithium-ion batteries is dramatically increased. Considering the environmental risk, security risk, and potential resource value, China has issued a series of laws and regulations to manage the spent power lithium-ion batteries. This work employs the material flow analysis method to evaluate the material flows of Li, Ni, Co, and Mn during the life cycle of power lithium-ion batteries under the framework of China's recycling policy system. The results show that the demand for primary Li, Ni, Co, and Mn can achieve 26.9, 68.1, 20.4, and 21.9 kt in 2021, and a lot of primary critical resources will inburst the in-use stage. Moreover, the number of secondary Li, Ni, Co, and Mn can achieve 6.1, 15.4, 4.6, and 5 kt in 2021, accounting for 22.7%, 22.6%, 22.5%, and 22.8% of their corresponding demand. Based on the economic evaluation under the framework of China's recycling policy system, it is found that the potential recycling values of Li, Ni, Co, and Mn are approximately 966, 523, 414, and 43 million RMB yuan, which are 66.4%, 71%, 59.6%, and 66.4% higher than those in the absence of China's recycling policy system. It is implied that China's recycling policy system could markedly improve the collection rate by reducing losses and indirectly enhancing the recycling and reuse of spent power lithium-ion batteries. This work is expected to provide guidance for policymakers to improve the management of spent power lithium-ion batteries in China.</t>
  </si>
  <si>
    <t>10.1016/j.rser.2023.113693</t>
  </si>
  <si>
    <t>A comprehensive review on the recovery of cathode active materials via direct recycling from spent Li-ion batteries</t>
  </si>
  <si>
    <t>The appropriate disposal of spent Li-ion batteries (LIBs) is critical considering the limited resources of strategic metals and negative impacts on the environment as well as economic profits from LIB recycling. The direct recycling process as one of LIB recycling schemes regenerates spent cathode active materials through a series of liberation and relithiation processes without the destruction of active materials. In this review, we comprehensively cover the overall liberation and regeneration process for all kinds of commercial cathode active materials. Specifically, separation technologies that liberate cathode active materials are analyzed based on categorized methodologies including thermal treatment with single or multiple stages, chemical treatment through solvent- or mechanically-assisted dissolution methods, and the combined processes of chemo-thermal treatment. Next, we summarize the degradation mechanisms of cathode active materials and introduce regeneration methods that are mainly adopted in the direct recycling process such as solid-state, hydrothermal, molten-salt methods. We further compare the electrochemical performance of regenerated cathode active materials according to their regeneration process. The impacts of impurities that could exist during the direct recycling process on the structural and electrochemical properties of regenerated cathode active materials are firstly addressed. Lastly, research issues are suggested for the commercialization of the direct recycling process.</t>
  </si>
  <si>
    <t>10.1016/j.jenvman.2023.119181</t>
  </si>
  <si>
    <t>Design and simulation of a cross-regional collaborative recycling system for secondary resources: A case of lead-acid batteries</t>
  </si>
  <si>
    <t>In emerging economies, a significant amount of secondary resources are recycled by the informal sector, which can seriously harm the environment. However, some previous studies of industry management policy design ignored geographical factors. This paper introduces Geographic Information Systems into an agent-based cross-regional recycling model, and employs lead-acid batteries as an example. The model quantitatively displays the evolution of recycling markets in 31 provinces in Mainland China. Results show that: (1) High subsidies can significantly increase the number of formal enterprises in the short term, but their effectiveness decreases when the proportion of government funds in subsidies is above 80% in the long run; (2) The number of illegal recycling enterprises increases by 294% in eight inland provinces (e.g., Ningxia, Xinjiang) when all funds are invested in supervision, but this number is quite small in subsidy policy scenarios; (3) In four eastern regions, including Beijing and Tianjin, the number of illegal recycling enterprises decreases by 84% if supervision is more favored than subsidy; (4) In the optimal case where spatiotemporal factors are considered in all 31 regions, illegal recycling enterprises and waste lead emissions can be reduced by 95.59% and 45.85% nationwide. Our proposed recycling model offers a detailed simulation of multiple regions and diverse stakeholders, and serves as a useful reference for targeted recovery policies. Governments in inland regions like Ningxia and Xinjiang should implement subsidy policies, while supervision policies should be implemented in developed regions like Beijing and Tianjin.</t>
  </si>
  <si>
    <t>10.1016/j.watres.2024.121939</t>
  </si>
  <si>
    <t>Recycling scale inhibitor wastes into pH-responsive complexes to treat wastewater produced from spent lithium-ion battery disposal</t>
  </si>
  <si>
    <t>A large amount of organophosphorus-containing wastewater is produced in spent lithium-ion battery disposal. Forward osmosis (FO) offers unique advantages in purifying this kind of wastewater if suitable draw solutes – the core of FO technology, are available. Herein we synthesize several pH-sensitive zinc complexes, namely ZnATMP-iNa (i = 0, 1, 2, 3, 4), from ZnSO4 and amino tris(methylene phosphonic acid) (ATMP) obtained from scale inhibitor wastes for organophosphorus-containing wastewater remediation. Among these ZnATMP-iNa, ZnATMP-3Na best meets the standards of an ideal draw solute. This makes ZnATMP-3Na outperform other reported draw solutes. 0.6 M ZnATMP-3Na produces a water flux of 12.7 LMH, 136 % higher than that of NaCl and a solute loss of 0.015 g/L, lower than that of NH4HCO3 (0.83 g/L). In organophosphorus-containing wastewater treatment, ZnATMP-3Na has higher water recovery efficiency (8.3 LMH) and sustainability than NaCl and NH4HCO3, and is sufficient to handle large quantities of wastewater. Remarkably, the pH-responsive property allows ZnATMP-3Na to be readily recovered through pH-control and reused in FO. The ionic property, expanded cage-like structure and easy-recycling make ZnATMP-3Na achieve sustainable FO separation and superior to other draw solutes. This study provides inspiration for draw solute design from wastes and extends FO application to organophosphorus-containing wastewater remediation.</t>
  </si>
  <si>
    <t>Water Research</t>
  </si>
  <si>
    <t>10.1016/j.cej.2024.152299</t>
  </si>
  <si>
    <t>Recycling Co and Li from spent lithium-ion batteries with the pyrolysis gases of retired photovoltaics panels</t>
  </si>
  <si>
    <t>Large-scale installations of lithium-ion batteries (LIBs) and photovoltaics (PV) modules have been continuously accelerating in recent decades, and the resultant challenge of how to cope with the waste LIBs and PV panels is initially emerging. Here we utilize the pyrolysis gases of the waste PV modules to reduce the LiCoO2 obtained from the waste LIBs. During pyrolysis, nearly 85–95 wt% of waste PV back sheet is decomposed into reducing gases (CO, CH4, C2H4) at 500 °C. With the assistance of these gases, waste LiCoO2 can be reduced and transformed to water-soluble Li2CO3 and water-insoluble CoO/Co. A high Li recovery rate of 98.5 % is achieved after a 5-min roasting process at 500 °C in a closed reactor. The optimal mass ratio of TPT back sheet to LiCoO2 is closed to 1: 1. Hence, this research offers a sustainable, high-efficiency, and industry-feasible technology for the extraction of Li and Co coupling with the dismantling of the waste PV models and thereby contributing to the ease of Li supply crisis as well as the circular economy of the LIBs and PV system.</t>
  </si>
  <si>
    <t>10.1016/j.cej.2024.148516</t>
  </si>
  <si>
    <t>Sustainable recycling of spent ternary lithium-ion batteries via an environmentally friendly process: Selective recovery of lithium and non-hazardous upcycling of residue</t>
  </si>
  <si>
    <t>As more spent ternary Co-poor lithium-ion batteries (LIBs) appear, traditional recycling processes could be challenged because of the reduced revenues caused by complex separation-purification processes. In this study, a cost-effective and environmentally friendly hydrometallurgical process assisted by the versatile oxalic acid is proposed for recycling spent ternary Co-poor LIBs. In this process, lithium is selectively leached without reductants because of the differences in oxalate solubility. Its selectivity is up to 95.0 %, which is 2.5 and 9.5 times that of formic acid and phosphoric acid/hydrogen peroxide selective leaching systems, respectively. The obtained lixivium can be reused in the leaching step to realize the enrichment of Li+, thereby reducing the discharge of wastewater and energy consumption required to recover Li+ in the form of Li2CO3. Additionally, the generated residue is non-hazardously converted into a porous functional material, whose performance in environmental treatment (i.e., emerging contaminant removal) and energy storage (i.e., supercapacitors) is superior to that of previously reported multifunctional materials. More importantly, this simplified process exhibits attractive profits (approximately $2,161/t) and is applicable to recycling multiple spent ternary Co-poor LIBs (e.g., NCM523 and NCM811). This study provides a promising route to sustainably recycle spent ternary Co-poor LIBs, probably contributing to developing spent ternary LIBs resource recycling process conformed to the goal of “carbon neutrality.”</t>
  </si>
  <si>
    <t>10.1016/j.jclepro.2023.140091</t>
  </si>
  <si>
    <t>Efficient recovery and regeneration of FePO4 from lithium extraction slag: Towards sustainable LiFePO4 battery recycling</t>
  </si>
  <si>
    <t>The recovery and regeneration of FePO4 from lithium extraction slag (LES) are crucial steps in the closed-loop recycling of waste LiFePO4 batteries. This necessity arises despite the low commercial value of LES, as conventional recovery methods are cost-prohibitive, leading to insufficient attention to LES recovery. The recent surge in retired batteries has resulted in a significant accumulation of LES, posing serious environmental concerns, however, the high content of Fe and P resources in LES presents a potential value. The study begins with a theoretical analysis, concluding that the reduction leaching of LES is a feasible approach. By integrating this with the Fe powder synthesis route for FePO4, it is found that efficient leaching of LES can be achieved using a low concentration of H2SO4, thereby significantly reducing the recovery cost. This method not only efficiently utilize LES but also alleviates environmental pressure. The thermodynamic analysis sheds light on the mechanism of LES leaching and FePO4 synthesis, confirming the feasibility of each reaction. Optimal leaching conditions (1.4 times the stoichiometric amount of H2SO4, 1.5 times the amount of Fe powder, an L/S ratio of 5 mL/g, and a reaction duration of 150 min at 60 °C), under which the leaching rates of Fe and P reached 94.66% and 98.23%, respectively. Additionally, the study introduces a method to remove the main impurity Al in LES, achieving a removal rate of over 99%, reducing its concentration to below 100 ppm. Other impurities, such as Ti, Mn, and Zn, also meet the Chinese Chemical Industry Standard (HG/T 4701-2021). Comparative analyses were conducted between regenerated R-FePO4, commercial C–FePO4, and untreated LES (r-FePO4). LiFePO4 materials derived from these sources were synthesized, followed by an evaluation of their electrochemical performance. The regenerated R-FePO4 matched the quality of commercial FePO4 and significantly outperformed r-FePO4. Additionally, the process proposed in this study yields significant economic benefits, estimating a profit of 719.6 $/t of recycled LES. This research proposes a cost-effective and efficient method for regenerating high-quality battery-grade FePO4 from LES, offering a significant contribution to the closed-loop recycling of waste LiFePO4 batteries.</t>
  </si>
  <si>
    <t>10.1016/j.wasman.2024.04.021</t>
  </si>
  <si>
    <t>Crystal phase and nanoscale size regulation utilizing the in-situ catalytic pyrolysis of bamboo sawdust in the recycling of spent lithium batteries</t>
  </si>
  <si>
    <t>Current Li-ion battery (LIB) recycling methods exhibit the disadvantages of low metal recovery efficiencies and high levels of pollution and energy consumption. Here, products generated via the in-situ catalytic pyrolysis of bamboo sawdust (BS) were utilized to regulate the crystal phase and nanoscale size of the NCM cathode to enhance the selective Li extraction and leaching efficiencies of other valuable metals from spent LIBs. The catalytic effect of the NCM cathode significantly promoted the release of gases from BS pyrolysis. These gases (H2, CO, and CH4) finally transformed the crystal phase of the NCM cathode from LiNixCoyMnzO2 into (Ni-Co/MnO/Li2CO3)/C. The size of the spent NCM cathode material was reduced approximately 31.7-fold (from 4.1 μm to 129.2 nm) after roasting. This could be ascribed to the in-situ catalytic decomposition of aromatic compounds generated via the primary pyrolysis of BS into C and H2 on the surface of the cathode material, resulting in the formation of the nanoscale composite (Ni-Co/MnO/Li2CO3)/C. This process enabled the targeted control of the crystal phase and nanoscale size of the material. Water leaching studies revealed a remarkable selective Li extraction efficiency of 99.27 %, and sulfuric acid leaching experiments with a concentration of 2 M revealed high extraction efficiencies of 99.15 % (Ni), 93.87 % (Co), and 99.46 % (Mn). Finally, a novel mechanism involving synergistic thermo-reduction and carbon modification for crystal phase regulation and nanoscale control was proposed. This study provides a novel concept for use in enhancing the recycling of valuable metals from spent LIBs utilizing biomass waste and practices the concept of “treating waste with waste”.</t>
  </si>
  <si>
    <t>10.1016/j.jece.2024.112371</t>
  </si>
  <si>
    <t>Ultrasound-assisted sustainable recycling of valuable metals from spent Li-ion batteries via optimisation using response surface methodology</t>
  </si>
  <si>
    <t>In this study, the use of response surface methodology was proposed to optimise a novel green leaching process for recovering Li and Co from spent lithium-ion batteries (LIBs), assisted by ultrasonic irradiation and gluconic acid. This work investigated various parameters such as temperature, time, gluconic acid concentration, and ultrasound power (US power). To enhance the interpretability and optimisation of experimental data on metal leaching, the central composed design (CCD) was utilised to establish a predictive model. A statistical analysis using the analysis of variance (ANOVA) test was conducted to validate the quadratic model and determine the significant operating parameters, indicated by p-values (&lt; 0.05). The model exhibited Adj R2 values of 0.98 for Li leaching and 0.96 for Co leaching, respectively. To confirm the results, additional characterisations of the solid residues were performed using X-ray diffraction (XRD), X-ray photoelectron spectroscopy (XPS), and Fourier transformation infrared spectrometer (FT-IR/NIR). The leach liquor was subjected to precipitation and crystallisation methods to recover Li and Co. The purity of Li2CO3 and Co3O4 was confirmed to be ≥ 99% and ≥ 98.8%, respectively, through ICP-OES analysis. Finally, the recovered Li2CO3 and Co3O4 were utilised in a 1:1 molar ratio for regenerating new LiCoO2 cathode materials using a solid-state method. The resulting cathode materials exhibited high purity (≥ 99.43%) as confirmed by ICP-OES analysis. The obtained results demonstrate that ultrasound irradiation significantly enhanced the dissolution of metal oxides within the mixture. Furthermore, gluconic acid exhibited a dual function, acting as both an oxidising and reducing agent. Consequently, this process presents a promising and sustainable alternative for recycling valuable metals from spent LIBs.</t>
  </si>
  <si>
    <t>10.1016/j.isci.2023.107676</t>
  </si>
  <si>
    <t>Direct recycling of spent Li-ion batteries: Challenges and opportunities toward practical applications</t>
  </si>
  <si>
    <t>With the exponential expansion of electric vehicles (EVs), the disposal of Li-ion batteries (LIBs) is poised to increase significantly in the coming years. Effective recycling of these batteries is essential to address environmental concerns and tap into their economic value. Direct recycling has recently emerged as a promising solution at the laboratory level, offering significant environmental benefits and economic viability compared to pyrometallurgical and hydrometallurgical recycling methods. However, its commercialization has not been realized in the terms of financial feasibility. This perspective provides a comprehensive analysis of the obstacles that impede the practical implementation of direct recycling, ranging from disassembling, sorting, and separation to technological limitations. Furthermore, potential solutions are suggested to tackle these challenges in the short term. The need for long-term, collaborative endeavors among manufacturers, battery producers, and recycling companies is outlined to advance fully automated recycling of spent LIBs. Lastly, a smart direct recycling framework is proposed to achieve the full life cycle sustainability of LIBs.</t>
  </si>
  <si>
    <t>10.1016/j.jpowsour.2023.233341</t>
  </si>
  <si>
    <t>Towards a closed loop recycling process of end-of-life lithium-ion batteries: Recovery of critical metals and electrochemical performance evaluation of a regenerated LiCoO2</t>
  </si>
  <si>
    <t>The growing demand for lithium-ion battery technology emphasizes the critical need to establish effective recycling and proper disposal methods for used batteries, ensuring the long-term sustainability and security of the battery supply chain. This study addresses this need by exploring two hydrochemical routes, using sulfuric acid and nitric acid, respectively. The objective is to investigate the influence of the acid used in the leaching process on the properties of the regenerated final product, LiCoO2. Moreover, a novel and simplified approach for extracting lithium as lithium carbonate is proposed. In evaluating the recycled batteries, careful examination of their physicochemical properties and electrochemical performances reveals striking similarities to batteries produced from commercial sources. This comparison provides evidence of the successful recycling process. By optimizing the leaching conditions, we were able to extract more than 98% of both cobalt and lithium from the used cathode materials of cell phone batteries. Significantly, our study demonstrates that nitric acid offers a straightforward method for separating and obtaining a pure product, surpassing the outcomes achieved with sulfuric acid using the same steps. Additionally, we thoroughly investigate and compare the electrochemical performances of the synthesized cathode materials with those synthesized from pure commercial reagents. This systematic analysis confirms the effectiveness and viability of the proposed recycling process. The key advantage of this approach lies in its ability to achieve a complete recycling of the initial spent cathodic elements, which is crucial for establishing a circular economy. This comprehensive recycling method not only addresses the increasing demand for lithium-ion battery technology but also contributes to the sustainable utilization of resources and the preservation of the battery supply chain's integrity.</t>
  </si>
  <si>
    <t>10.1016/j.seppur.2023.125507</t>
  </si>
  <si>
    <t>The efficacious electrochemical reduction strategy for ammonia leaching recycling of spent battery</t>
  </si>
  <si>
    <t>The normalization of the recycling process is considered a crucial guarantee for the sustainable development of lithium-ion batteries. Ammonia leaching is known for its capability of selective extraction, which is of vital importance to alleviate the burden of impurity separation. However, the sluggish reaction rate limits its practical application. Herein, an electrochemical reduction strategy is well-designed for ammonia leaching by introducing Fe/Fe2+ which functions as negative electrodes to form galvanic cells with cathode material (LiNi0.33Co0.33Mn0 .33O2, NCM). Due to its superior mechanism, reaction time can be shortened with a satisfied result of valuable metals extraction. Around 100% Li and Ni, 91.74% Co can be extracted within 105 min by introducing Fe powder; 91.75% Li, 85.24% Ni and 75.25% Co can be extracted within an even shorter time of 15 min by introducing FeSO4. This strategy provides inspiration and a new perspective on large-scale battery recycling, especially for the practical application of ammonia leaching.</t>
  </si>
  <si>
    <t>10.1016/j.seppur.2024.129658</t>
  </si>
  <si>
    <t>Peroxymonosulfate activation by CoO@C catalyst from integrated recycling of spent lithium-ion battery: Performance and mechanism</t>
  </si>
  <si>
    <t>Developing low-cost, highly active transition metal-based catalysts for peroxymonosulfate (PMS) activation is essential but remains challenging. Herein, we proposed a novel “waste-to-energy” strategy to derive an effective PMS activator (CoO@C) by integrally utilizing the abundant Co content in the cathodes and the defective structure of anode graphite from spent lithium-ion batteries (LIBs). The CoO@C/PMS system could completely degrade atrazine (ATZ) within 15 min, along with a robust resilience to coexisting substrate and a wide pH range of 5.0–11.0. Through quenching experiments and electron paramagnetic resonance (EPR), •OH was identified as the primary reactive oxygen species (ROS) responsible for ATZ degradation. Furthermore, electron transfer between the catalyst and PMS was examined via density functional theory (DFT) calculations to elucidate the activation mechanism. The Fukui index pinpointed the vulnerable sites of ATZ, offering insights into the possible degradation pathways along with UHPLC-MS analysis. Furthermore, CoO@C was fixed on a polyethersulfone (PES) membrane for continuous degradation of ATZ, which maintained a degradation efficiency exceeding 90 % after treating 6 L of wastewater. This research provided valuable insights into the preparation of metal-based catalysts for advanced oxidation processes and achieved the sustainable utilization of spent LIBs.</t>
  </si>
  <si>
    <t>10.1016/j.jpowsour.2023.234025</t>
  </si>
  <si>
    <t>Innovative methodology for advanced battery recycling research demonstrated with electrochemical extraction</t>
  </si>
  <si>
    <t>Environmentally friendly processes to recapture critical metals and supplement markets are vital to overall sustainability in the energy sector. This work outlines a precise methodology for the electrochemical study of extraction performance in hydrometallurgical recycling. To demonstrate this method, the battery cathode material NMC532 is exposed to hydrochloric acid solutions at varying concentrations, rotation rates, current densities, and hydrogen peroxide contents. A dispersion of NMC532 and Nafion™ in water is deposited onto a rotating disc electrode surface to form a thin-film composite. The solution is sampled over time and relevant component concentrations are measured using inductively coupled plasma mass spectrometry (ICP-MS). The solution volume is maintained by replacing the sampled volume with initial solution and a correction equation is used to account for dilution. After electrochemical extraction, the NMC532 residue is collected for further analysis using scanning electron microscopy (SEM). This methodology requires minimal recyclable material to assess a wide variety of extraction conditions and provide various high-precision results. It can also facilitate the development of advanced electrochemical systems and provide valuable insight into key mechanisms for various hydrometallurgical and electrochemical processes.</t>
  </si>
  <si>
    <t>10.1016/j.est.2023.108486</t>
  </si>
  <si>
    <t>A comprehensive review of full recycling and utilization of cathode and anode as well as electrolyte from spent lithium-ion batteries</t>
  </si>
  <si>
    <t>With the rapid growth in demand and production capacity of lithium-ion batteries, many spent lithium-ion batteries (SLIBs) have also ushered in blowout retirement. The huge number of SLIBs have the dual attributes of hazardous waste and high value-added resources, and it is important to realize the efficient recovery and reuse of SLIBs. However, current research on battery recycling mainly focuses on the recovery of metals in the cathode scrap, with little reported on the recovery of electrolyte and anode scrap. Therefore, this paper summarizes various pretreatment methods, analyzes the recycling processes of electrolyte and anode scrap with less research, compares the advantages and disadvantages of various processes during cathode scrap recovery, briefly introduces and evaluates some of the latest recycling methods, and summarizes the recycling mechanisms of all valuable components in the recycling process of SLIBs, to provide a comprehensive explanation of the recycling processes for all valuable components in SLIBs. Based on this, a non-polluting, low-cost, short-process, and high-efficiency closed-loop recycling concept is proposed: “Battery materials refinement classification--electrolyte purification and regeneration--cathode scrap regeneration conversion--anode scrap remanufacturing with value-added”. Finally, the challenges and development trends of future recycling and resource utilization methods for SLIBs are explored, to provide theoretical support and technical guidance for the efficient recycling and utilization of all valuable components of SLIBs.</t>
  </si>
  <si>
    <t>10.1016/j.jenvman.2023.119814</t>
  </si>
  <si>
    <t>Green and efficient recycling method for spent Ni–Co–Mn lithium batteries utilizing multifunctional deep eutectic solvents</t>
  </si>
  <si>
    <t>Given the growing volume of discarded lithium-ion batteries (LIBs), the extraction and recovery of valuable metals through environmentally-friendly solvent processes have become crucial, but they remain challenging tasks. Deep eutectic solvent (DES), an innovative and green solvents, have demonstrated significant promise in the extraction of valued metal elements from spent LIBs. This work employed a multifunctional DES based on natural molecules dimethyl-beta-propiothetin (DMPT) and ethylene glycol (EG) for the efficient leaching of transition metal ions. Under the reduction effect of EG and the action of carboxyl groups and chloride ions in DMPT, the leaching rate of Li, Ni, Co, and Mn can reach 99.59%, 99.28%, 99.04%, and 99.45%, respectively. Furthermore, DFT calculations were employed to explore the microstructure of DES and its interactions with metal ions. The main active site in the DES molecule is near the chloride ion, and DES binds most strongly to Mn, followed by Co, and weakest to Ni. This work avoids the use of volatile acids and demonstrates great potential in extracting valuable metals, providing a sustainable and environment-friendly alternative for the efficient recycling of waste LIBs.</t>
  </si>
  <si>
    <t>10.1016/j.jpowsour.2023.233728</t>
  </si>
  <si>
    <t>Direct regeneration of cathode materials in spent lithium-ion batteries toward closed-loop recycling and sustainability</t>
  </si>
  <si>
    <t>The transformation of energy structure is deemed as a paramount strategy in accomplishing the ambition of carbon neutrality. Lithium-ion batteries (LIBs), as one of the most exceptional energy storage and conversion devices available, play a pivotal role in this energy revolution. However, due to the extensive production and limited lifespan of LIBs, the retirements of LIBs are set to boom in the coming years. The proper and timely recycling of these batteries are of paramount importance, from both environmental and economic perspectives. Direct cathode regeneration technology is the most promising solution for the treatment of these waste cathodes, as it enables the healing of spent cathodes with minimal energy and chemical consumption, without compromising the original structure of the cathode. Herein, we analyzed the degraded mechanisms of spent LIBs and found that relithiation and defect reparation are crucial steps for the regeneration of spent cathode materials. Various direct regeneration methods previously reported have been summarized, and their respective advantages and limitations as well as technical challenges when implemented into practical industrial applications are discussed. In addition, possible solutions to these problems are proposed, which guide the future direction for the sustainable development of the battery recycling industry.</t>
  </si>
  <si>
    <t>10.1016/j.cej.2024.150281</t>
  </si>
  <si>
    <t>Electrodialysis for efficient antisolvent recovery in precipitation of critical metals and lithium-ion battery recycling</t>
  </si>
  <si>
    <t>It has proven effective to recover metal compounds from aqueous mixtures by use of antisolvents; organic compounds that induce selective precipitation. A challenge with antisolvents is that they are both costly to produce and recover on an industrial scale. In recycling of lithium-ion batteries and recovering critical metals, we find that electrodialysis can be a competitive method for purifying and recycling antisolvents. In this study we investigate the use of electrodialysis to separate salt and water from a ternary solution of water, KCl and ethanol. A coupled non-equilibrium electrochemical model is developed to understand how such systems may be operated, designed, and which characteristics that are required for the ion exchange membranes. We demonstrate how the water transference coefficients of the membranes should be tuned in the process optimisation and why membrane property design is crucial to the success of this concept. Residual mixtures from antisolvent precipitation, with ethanol (EtOH) solvent weight fractions around 0.6-0.7, can be demineralised and the EtOH fraction increased by 0.1-0.2 at an energy requirement of 60-200 kWh m EtOH − 3 by use of electrodialysis. In an example application of the concept, aqueous KCl is precipitated by recycled ethanol in a cyclic process, requiring 0.161 kWh mol KCl − 1 . This example case considers complete ethanol rejection by the membranes and abundant water co-transport, characterised by the transference coefficients: t w = 15 and t a = 0 for water and EtOH respectively. The findings pave the way for new applications with aqueous mixtures of critical metals.</t>
  </si>
  <si>
    <t>10.1016/j.est.2023.107533</t>
  </si>
  <si>
    <t>Manufacturing processes and recycling technology of automotive lithium-ion battery: A review</t>
  </si>
  <si>
    <t>Automotive lithium-ion battery (ALIB) is the core component of EVs, and its performance determines the development of EVs. In general, the whole life cycle of ALIB includes three stages: manufacturing, service and recycling. In these three stages, the performance of ALIB during its service period is the most widely concerned and investigated, including charging speed, endurance and safety. However, the manufacturing and recycling technology also highly affect the overall performance of ALIB. This paper focuses on the manufacturing and recycling technologies of ALIB, and carries out a comprehensive review on ALIB manufacturing process, manufacturing cost, manufacturing energy consumption and recycling. First, manufacturing processes of ALIB, including material production and conditioning, electrode production, cell assembly, cell formation and battery packing, are explained in detail. Second, the ALIB manufacturing cost is analyzed, including material cost, processing cost, and testing costs. Third, energy consumption of ALIB manufacturing is discussed. Furthermore, recycling technologies of ALIB are classified and summarized. Finally, this review points out some challenges on ALIB manufacturing and recycling that have not been completely resolved in the previous research and puts forward some recommendations for filling these research gaps.</t>
  </si>
  <si>
    <t>10.1016/j.resconrec.2023.107091</t>
  </si>
  <si>
    <t>Battery as a service: Analysing multiple reuse and recycling loops</t>
  </si>
  <si>
    <t>This study investigates the effects on new product demand and raw materials from the growth of a company's product-service system (PSS), using dynamic material flow analysis. The PSS involves multiple reuse and recycling of lithium-ion battery subpacks for mining equipment. While effects differ over time, 13% of new subpacks and 13–59% of primary material demand is reduced within the PSS until 2050. Supply of subpacks for reuse surpasses demand, limiting displacement of new subpacks. Reuse increases battery self-sufficiency and has limited effects on primary material demand when recycling is efficient, but more so when recycling is less efficient. Thus, if efficient recycling is unachievable, reuse becomes more important for raw material self-sufficiency in the PSS. Reusing batteries could lead to European recycled content targets not being reached in time. Thus, such targets are challenging to balance with policy goals for reuse and pose risks for companies relying on extensive reuse.</t>
  </si>
  <si>
    <t>10.1016/j.resconrec.2023.107301</t>
  </si>
  <si>
    <t>Integrating recycled valuable elements from spent LiFePO4 batteries based on a dimethyl oxalate leaching system</t>
  </si>
  <si>
    <t>Recycling of spent lithium-ion batteries (LIBs) has great significance in sustainable global development and environmental protection. In this study, a novel strategy is proposed to selectively separate and integrate valuable elements from spent LiFePO4 (SLFP) cathode materials via an eco-friendly leaching process using dimethyl oxalate. By properly regulating and controlling the leaching parameters, 99.19 % Li and 96.28 % P were leached into solution, whereas only 0.2 % Fe was dissolved. Leaching mechanism revealed that the high-efficiency dissolution of the SLFP cathode materials is due to the joint action of methanol and oxalic acid derived from dimethyl oxalate hydrolysis. Furthermore, the lithium-containing leaching solution was used to prepare Li3PO4 products with a purity of 99.62 % through crystallization, and the Fe was retained in leach residue in the form of FeC2O4·2H2O with a purity of 99.54 %. These findings provide a reliable reference for environmental protection, selective recovery, and process design of SLFP LIBs.</t>
  </si>
  <si>
    <t>10.1016/j.apcatb.2024.123873</t>
  </si>
  <si>
    <t>A low-temperature solid-to-solid reaction for lithium-ion battery recycling and the utilization of defect-enriched Co3O4 from spent LiCoO2 batteries for efficient oxygen evolution reaction</t>
  </si>
  <si>
    <t>An efficient, eco-friendly and cost-effective strategy for the recovery of precious metals from spent lithium-ion batteries (LIBs) is of great significance for the sustainable natural resource utilization and environmental protection. Herein, a low-temperature solid-to-solid reaction combined water leaching technology is proposed for the preferential extraction of Li from spent LiCoO2 batteries. In the solid-to-solid reaction, crystal water released from the oxalic acid dihydrate acts as a lubricant and initiates the reduction reaction to convert the spent LiCoO2 into water-soluble Li salts (LiHC2O4 or Li2C2O4) and water-insoluble CoC2O4. After water leaching, the collected Li-rich solution and the Co-rich residue are separately transformed into Li2CO3 and Co3O4. Additionally, a defect-enriched Co3O4 is prepared by water quenching process, exhibiting excellent performances towards oxygen evolution reaction. This work not only achieves a facile, low-cost and energy-saving strategy for recycling spent LIBs, but also proposes a vacancy-defected engineering route for electrocatalyst design in energy-related applications.</t>
  </si>
  <si>
    <t>Applied Catalysis B: Environment and Energy</t>
  </si>
  <si>
    <t>10.1016/j.cej.2024.154338</t>
  </si>
  <si>
    <t>Perspective on recycling technologies for critical metals from spent lithium-ion batteries</t>
  </si>
  <si>
    <t>The recycling of lithium-ion battery (LIB) is becoming a global concern due to its vast quantity, underlying danger, and supply crisis of critical metals. Despite the recent development of various LIB recycling technologies, it remains unclear whether these technologies are suitable for large-scale application. This perspective aims to review and evaluate the application potential of these emerging technologies and seeks to channel the true laboratory innovations into the industry. We redefine and categorize the emerging technologies with a focus on lithium recovery, and quantitatively compare them in terms of environmental impact and economic feasibility. The advantages and urgency of prioritizing lithium recovery in LIB recycling are highlighted. Additionally, we discuss the principles of these technologies, identify the key factors, limitations, and suggestions for improvement of these emerging technologies. Finally, we explore future challenges that LIB recycling may face from the aspects of policy, market risk, and industry competition. This Perspective will contribute to more efficient, environmentally friendly, and economically viable LIB recycling efforts.</t>
  </si>
  <si>
    <t>10.1016/j.resconrec.2024.107480</t>
  </si>
  <si>
    <t>Selective recycling lithium from spent lithium batteries using carbonate ester derived from electrolyte in hydrothermal environments</t>
  </si>
  <si>
    <t>Recycling lithium from lithium-ion batteries (LIBs) and reducing electrolyte pollution are challenges for the sustainable development of the LIBs industry. Herein, we report a novel strategy for the selective recovery of lithium from spent LiMn0.5Co0.2Ni0.3O2 (NCM523) cathode materials via hydrothermal leaching using a carbonate ester derived from an electrolyte as the leaching agent. Lithium was leached via either the common linear or cyclic carbonate ester used in the electrolytes, and 98.58 % of the lithium was recovered with nearly 100 % selectivity using the carbonate ester mixture. Meanwhile, a lithium recovery purity above 99.8 % was achieved, which was attributed to the absence of the leaching of other metals. The lithium extraction using the actual recovered carbonate ester or different types of LIBs materials (LiMn2O4, LiCoO2, and various NCM cathode materials) is feasible. This work provides new inspiration for recycling lithium from spent LIBs in an eco-friendly and sustainable manner.</t>
  </si>
  <si>
    <t>10.1016/j.resconrec.2023.107061</t>
  </si>
  <si>
    <t>A system dynamics model for end-of-life management of electric vehicle batteries in the US: Comparing the cost, carbon, and material requirements of remanufacturing and recycling</t>
  </si>
  <si>
    <t>End-of-life (EOL) electric vehicle (EV) batteries can be remanufactured into second-life batteries (SLBs) for residential and utility-level stationary storage applications. However, it is important from a sustainability perspective to assess that there is no increase in material requirement, cost, or carbon footprint of lithium-ion batteries by adding a remanufacturing stage before recycling. A system dynamics model is developed to evaluate the changing EOL battery availability, the change in virgin raw material demand, net present economic value, and carbon footprint of EV batteries with the added remanufacturing stage in the US from 2020 to 2050 depending on the battery state-of-health and battery chemistry over time. We find that compared to recycling, remanufacturing can reduce the life-cycle carbon footprint of the EV battery by 2–17%, by reducing the virgin raw material mined for new batteries. Extended abstract End-of-life (EOL) electric vehicle (EV) batteries can either be recycled or remanufactured into second-life batteries (SLBs) for residential and utility-level stationary storage applications. There is a lot of research and policy efforts to support SLB for storage application based on the assumption that using the remaining battery capacity after the in-vehicle use will be environmentally beneficial. However, remanufacturing could negatively impact new EV battery manufacturing by reducing recycled material availability, thereby increasing mining. It is important from a sustainability perspective to ensure that there is no increase in material requirement, cost, or carbon footprint of lithium-ion batteries by adding a remanufacturing stage before recycling. A system dynamics model is developed to evaluate the changing EOL battery availability, the change in virgin raw material demand, net present economic value, and carbon footprint of EV batteries with the added remanufacturing stage in the US from 2020 to 2050 depending on the battery state-of-health and battery chemistry over time. We find that compared to recycling, remanufacturing can reduce the life-cycle carbon footprint of the EV battery by 2–17%, by reducing the virgin raw material mined for new batteries. However, as new battery prices decrease in the long term, the net present economic value of remanufacturing decreases, reducing the overall EOL economic value of the recycling with added remanufacturing stage. This reduction can be compensated for by providing subsidies and incentives for SLBs, which can increase profit.</t>
  </si>
  <si>
    <t>10.1016/j.est.2023.108232</t>
  </si>
  <si>
    <t>Battery chemistry prediction with short measurements and a decision tree algorithm: Sorting for a proper recycling process</t>
  </si>
  <si>
    <t>Given the push for electrification in every front, the demand for batteries is going to keep increasing. The current rates of growth for production of raw materials are not expected to keep up with this increasing demand. Therefore, recycling has to be a significant part of the value chain in providing the raw materials. Presorting the batteries collected prior to a recycling operation would greatly improve the efficiency of the process. Given users of consumer batteries cannot classify their spent batteries by their chemistries, a chemistry identification will need to be implemented at the industrial scale. We are reporting on a decision tree that is based on a density measurement along with electrical measurements in order to classify batteries by their chemistry in addition to a provision for reusability. 109 batteries are measured in total from a battery recycling bin, including batteries from commercial retailers that were used for various applications.</t>
  </si>
  <si>
    <t>10.1016/j.isci.2023.108237</t>
  </si>
  <si>
    <t>A multi-dimensional indicator for material and energy circularity: Proof-of-concept of exentropy in Li-ion battery recycling</t>
  </si>
  <si>
    <t>Recycling processes are an important stage in the raw material life cycle, as it enables the transition from a linear economy into a circular one. However, the currently available indicators of productivity in recycling technologies respond to the needs of a linear economy. In this work, a parameter called “exentropy” is proposed, offering the possibility to simultaneously account for mass preservation and the energy efficiency of transformative stages. As a proof-of-concept of this indicator, the analysis of a lithium-ion battery recycling process under various concentrations of a leaching reagent (i.e., 0.1M, 1M, and 2M) is presented. It is shown that, when the energy or mass dimensions are considered independently, the processes considered optimal may have conflicting characteristics. In contrast, the multi-dimensional analysis identified the process option offering the best compromise for both material and energy preservation, an aspect closer to the goals of the circular economy.</t>
  </si>
  <si>
    <t>10.1016/j.cej.2024.151786</t>
  </si>
  <si>
    <t>Separation and enrichment of Nickel(Ni) from li-ion battery recycling industry waste effluent by dimethylglyoxime modified alginate bead</t>
  </si>
  <si>
    <t>Nickel (Ni2+) plays a crucial role in the battery industry, but its high concentration in industrial wastewater poses significant health risks, necessitating an efficient removal process. Selective adsorption presents a promising technology for metal recycling from wastewater; however, there is currently no adsorbent that exhibits sufficient selectivity for Ni2+ over other divalent metals. In this study, we synthesized highly Ni2+ selective alginate beads modified with dimethylglyoxime (D-Ca-alg) and evaluated their Ni2+ separation and enrichment behavior. D-Ca-alg exhibited superior Ni2+ adsorption capacity (74.9 mg/g) compared to pristine alginate beads (Ca-alg) (50.6 mg/g). By increasing the solution pH, the Ni2+ uptake of D-Ca-alg proportionally increased and reached a maximum (61.6 mg/g at pH &gt; 5). The physicochemical analysis revealed that both ion exchange and chelate formation are the main mechanisms of Ni2+ adsorption onto D-Ca-alg. Also, the selective Ni2+ separation ability of D-Ca-alg from other metal ions was evaluated in lithium-ion battery (LIB) recycling industry waste effluents. At pH 3, D-Ca-alg selectively separates Ni2+ from the solution without co-adsorption of Li+ and Co2+. In the continuous Ni2+ adsorption test, D-Ca-alg packed column treated more than 85 bed volumes (BV) of 20 mg/L Ni2+ solution with a flow rate of 1.0 mL/min. Finally, with 4 consecutive elutions of Ni2+ saturated D-Ca-alg packed columns, around 4000 ppm of Ni2+ enriched solution was obtained. Overall, our findings underscore the potential of D-Ca-alg as an effective adsorbent for Ni2+ recovery from LIB waste effluents, addressing environmental concerns and promoting sustainability in the battery industry.</t>
  </si>
  <si>
    <t>10.1016/j.jclepro.2023.138514</t>
  </si>
  <si>
    <t>How to solve the problem of irregular recycling of spent lead-acid batteries in China?——An analysis based on evolutionary game theory</t>
  </si>
  <si>
    <t>In China's spent lead-acid battery (LAB) recycling market, there is a fundamental issue of irregular recycling due to the illegal industrial chain's vicious price competition. Investigating stakeholders' behavior evolutions and strategic choices will help explore solutions. Focusing on spent LABs' collection, this paper introduces an evolutionary game model consisting of the government agency (GA), massive collection site (MC), and primary collection site (PC). After identifying evolutionary stability strategies, this paper assigns parameter values to simulate evolution process and investigate parameter sensitivity and effect comparison. The results demonstrate that: (i) it is necessary for the GA to regulate market with the parameters meeting corresponding stability conditions. (ii) the GA can appropriately increase policy support, fine, and subsidy, but excessive intensity is inappropriate. (iii) different parameters need to be focused on respectively from result orientation and process orientation. This study provides valuable management implications for policymakers to promote spent LABs' regular recycling.</t>
  </si>
  <si>
    <t>10.1016/j.ensm.2023.103081</t>
  </si>
  <si>
    <t>Simultaneous anodic de-lithiation/cathodic lithium-embedded regeneration method for recycling of spent LiFePO4 battery</t>
  </si>
  <si>
    <t>The widespread use of lithium-ion batteries for energy storage will result in millions of tons of scrapped LiFePO4 (LFP) batteries. Current recycling technologies for LFP cathode materials require harsh acid treatments and are expensive. Hence, in this work, an ingenious electrochemical method is developed to recycle scrapped LFP. Specifically, through the charging/discharging process of an electrolytic system in which both the cathode and anode are scrapped LFP, the anode is de-lithiated to obtain FePO4 (FP), meanwhile, the Li+ from the anode is embedded into the cathode scrapped LFP to achieve regeneration. The experimental results show that the anode de-lithiation rate is 92 % and the cathode regeneration performance is closely related to the driving voltage. A voltage of 1 V converts the FP phase to LFP and effectively eliminates the LFP defect lattice. However, an excessive voltage (1.2 V) leads to an extremely fragile LFP crystal structure, resulting in the ineffective embedment of Li+ into the defective lattice and ineffective capacity restoration. The regenerated LFP exhibits a high restored capacity (136.5 mAh g−1 at 1 C) and excellent stability (95.32 % capacity retention after 300 cycles at 5 C). This novel method does not require an additional Li source, consumes low electrical energy (31.9 kWh t−1) and has a high current efficiency (&gt;98 %), and it yields economic and environmental benefits that will contribute to the sustainable development of the LFP industry.</t>
  </si>
  <si>
    <t>10.1016/j.scitotenv.2023.166983</t>
  </si>
  <si>
    <t>Recycling of the waste battery: Effect of waste battery on property of asphalt and environmental impact evaluation</t>
  </si>
  <si>
    <t>A waste battery is a kind of hazardous solid waste, and traditional recycling methods can cause serious environmental pollution. In this paper, a pilot study was conducted to reduce the leaching of heavy metals in waste battery power (WBP) by using the wrapping effect of asphalt and explored the feasibility of adding waste battery as a modifier to asphalt. The main components of WBP are determined through microscopic experiments, and its compatibility with asphalt and microscopic mechanism are analyzed; The influence of WBP on asphalt properties are analyzed through routine tests and mixture tests; The leaching test of toxicity is used to analyze the impact of WBP and WBP modified asphalt on the environment. The experimental results indicate that WBP is mainly composed of MnO2, C, and ZnO; There are many wrinkles and grooves on the surface of WBP, which can effectively adsorb asphalt during the modification process, produce anchoring effect, and have good compatibility with asphalt; The components of waste battery adsorb the aging light components in asphalt through their folds and swelling, so that the proportion of heavy components is relatively increased, improving the property indicators of asphalt; From the perspective of engineering property, WBP modified asphalt mixture has strong resistance to deformation and water damage. The leaching concentration of heavy metal ions from bare WBP in soil seriously exceeded the standard. In contrast, when WBP was added to asphalt, the cumulative leaching concentration of heavy metal ions was significantly reduced due to the wrapping effect of asphalt, and the WBP leaching toxicity was greatly suppressed; The method of recycling waste battery and adding it to asphalt as a modifier can prevent the release of heavy metal ions from waste battery into the environment and reduce the risk of the total environmental harm to soil, groundwater and human health.</t>
  </si>
  <si>
    <t>10.1016/j.jpowsour.2023.233403</t>
  </si>
  <si>
    <t>Effective upcycling of waste separator and boosting the electrochemical performance of recycled graphite anode for lithium-ion batteries</t>
  </si>
  <si>
    <t>The forefront of current lithium-ion battery technology in various electronic applications concerns the enormous e-waste that gives rise to end-of-life batteries. Resource sustainability of battery-grade graphite, non-biodegradable polymeric separator, and ever-growing lithium-ion battery manufacturing cost extend a strong impetus for lithium-ion battery recycling. Herein, we report an effective strategy to upcycle the waste separator to valuable carbon. The recycle separator derive carbon is turbostratic with the simultaneous presence of an order-disorder phase. The carbon anode electrochemically delivers 695 mAh g−1 capacity at 100 mA g−1, which is double the capacity of the recover graphite anode (300 mAh g−1). Despite the significant electrochemistry, the poor conversion efficiency and low product yield after carbonization may impede large-scale implementations. However, the Li-ion storage capability of recycle separator derive carbon, in minimal quantity, enhances the capacity of the recycled graphite. The composite of recycle graphite and recycle separator derive carbon outperforms the capacity of recycled graphite with higher Li-ion diffusivity. It delivers a stable discharge capacity of 380 mAh g−1 at a 0.5C rate over 1200 cycles (285 mAh g−1 for recycled graphite). This study entails sustainable recycling of spent separators and boosts the efficiency of recycled graphite for high-performance lithium-ion batteries.</t>
  </si>
  <si>
    <t>10.1016/j.resconrec.2023.107040</t>
  </si>
  <si>
    <t>Life-cycle analysis of battery metal recycling with lithium recovery from a spent lithium-ion battery</t>
  </si>
  <si>
    <t>Demand for critical materials (nickel, cobalt, manganese [NCM], and lithium) for use in batteries is increasing rapidly due to the expansion of the battery-electric vehicles market. Battery metal recycling (BMR) is an important technology that can potentially realize environmental and economic benefits in cathode active material (LiNixMnyCozO2) production using recycled materials. While current major battery recycling technologies recover cathode materials (NCM) and other metals (steel, aluminum, copper, etc.) from the spent battery, the lithium (Li) recovery rate is less than 1% in the world. In this study, we analyze the environmental benefits of a BMR process that recovers lithium in the form of lithium hydroxide monohydrate (LiOH∙H2O) along with other cathode materials. Using life-cycle analysis (LCA), we evaluate the life-cycle greenhouse gas (GHG) emissions, criteria air pollutant emissions, and water consumption of the new BMR technology in terms of lithium hydroxide production and cathode active material production. The LCA results show that the life-cycle GHG emissions recycled LiOH are 37–72% lower than those of virgin LiOH production from Chilean brine and Australian ore, respectively. In addition, the life-cycle GHG emissions of NCM811 produced using the recycled materials are 40–48% lower compared to virgin cathode active material production. Furthermore, recovering lithium from the spent batteries reduces associated air pollutant emissions and water consumption relative to using the virgin materials or materials from other recycling technologies without LiOH recovery.</t>
  </si>
  <si>
    <t>10.1016/j.est.2023.107551</t>
  </si>
  <si>
    <t>Innovative lithium-ion battery recycling: Sustainable process for recovery of critical materials from lithium-ion batteries</t>
  </si>
  <si>
    <t>Innovative lithium-ion batteries (LIBs) recycling is crucial as the market share of LIBs in the secondary battery market has expanded. This increase is due to the surge in demand for a power source for electronic gadgets and electric vehicles. The daily increment of the number of spent LIBs provides a commercial opportunity to recover and recycle various components of the batteries. Recycled components, including their cathode and anode, are utilized for battery production. This paper provides a review of the treatments of spent LIBs' cathode materials, some of which are wet and fire recovery processes, mechanochemical, hydrometallurgy, and electrochemical treatments. This review paper summarises several studies on the recycling of spent cathode LIBs treatments and explores the economic and environmental challenges, future perspectives, and recycling applications of several companies, including Akkuser and Deusenfeld.</t>
  </si>
  <si>
    <t>10.1016/j.oneear.2023.09.002</t>
  </si>
  <si>
    <t xml:space="preserve">Integrated assessment of deep eutectic solvents questions solvometallurgy as a sustainable recycling approach for lithium-ion batteries </t>
  </si>
  <si>
    <t xml:space="preserve">
                  Critical metals are key to lithium-ion batteries (LIB), but metal mining has inflicted many socio-environmental harms. Recovering metals from spent LIBs can partially overcome this challenge, but existing recovery and recycling techniques such as pyrometallurgy and hydrometallurgy are either energy intensive or require toxic chemicals. Solvometallurgy, using biodegradable deep eutectic solvents (DESs), has emerged as a greener option, but full life cycle sustainability of DESs remains unclear. Here, using an integrated assessment framework we show that, compared with pyrometallurgy and hydrometallurgy, the weak solubility of metal compounds in hydrogen bond donors (HBDs) and acceptors (HBAs) and their non-recoverability in chemical precipitation routes of the DES approach result in 3.1 times more CO2 eq, ∼5 times more ozone depletion, and 6.5–7.3 times higher costs. Although alternative electrodeposition routes can minimize HBA loss and alleviate chemical impacts, high energy consumption associated with HBDs exacerbates global warming potential. In situ repairing/regeneration of crystalline compounds in cathode materials could offer a more sustainable application for DESs.
               </t>
  </si>
  <si>
    <t>10.1016/j.mineng.2023.108289</t>
  </si>
  <si>
    <t>Hydrometallurgical recycling of lithium-titanate anode batteries: Leaching kinetics and mechanisms, and life cycle impact assessment</t>
  </si>
  <si>
    <t>Since the inception of Li-ion batteries, the chemistry of cathode and anode materials has changed time-to-time. In recent times, the lithium-titanate (LTO) anode material has gained attention due to a higher surface area (100 m2/g) than the usual graphite-made anode (3 m2/g). The development of a new recycling strategy, in particular, to deal with spent LTO batteries, is therefore urgently needed as plenty of batteries deployed in electric vehicles are near to completing their lifespan. Herein, we demonstrate the recycling of spent LTO batteries by optimizing the parametric influence of H2SO4 concentration, H2O2 dosage, agitation speed, temperature, and time for lithium and titanium leaching from the anode material. About 92% titanium and 98% lithium were efficiently leached from the anode powder using a 3.5 mol/L H2SO4 solution with 25 vol% H2O2 at a pulp density of 5 wt./vol.%, temperature 120 °C, and time 120 min. The leaching examined in the temperature range between 60 °C and 120 °C with respect to time showed the best fits to the kinetic model governed by the logarithmic rate law. The apparent activation energies of titanium (78.9 kJ/mole) and lithium (11.3 kJ/mole) indicated two different mechanisms governed by chemically controlled and diffusion-controlled reactions, respectively. It indicated that both metals’ leaching proceeded through lixiviant diffusion on the LTO surface, which was corroborated by the instrumental analyses of the untreated LTO sample and the leached residues. A life-cycle assessment suggests the need for discharge acid for recycling within the system due to a terrestrial ecotoxicity of 97.09 kg DCB-eq; however, the ionizing radiation and eutrophication potential are found to be negligible.</t>
  </si>
  <si>
    <t>10.1016/j.wasman.2023.08.033</t>
  </si>
  <si>
    <t>Prospects of recycling from end-of-life of Li-ion batteries on alleviating materials demand-supply gap in new electric vehicles in Asia</t>
  </si>
  <si>
    <t>The acceptance of battery electric vehicles (BEVs) is continuously increasing to mitigate CO2 emissions, resulting in an increase in the future material demand for LIBs. Therefore, the proper handling of End-of-life (EOL) BEV batteries requires careful attention to mitigate the supply chain issues for future LIBs materials, especially in Asia. A system dynamics model assessment was performed to evaluate the EOL of LIBs by considering the dynamic lifespan, recovery rate, and economic value under three growth rate scenarios in Asia from 2022 to 2030, depending on the battery chemistry over time. We find that comparing three different scenarios to materials demand, the result showed that materials demand for LIBs is greater in higher scenarios as compared with lower and reference scenarios. Moreover, in the low scenario, the nickel demand and recovery from end-of-life LIBs BEVs will achieve 244.0 and 43.28 kt in 2030. Based on the dynamic economic evaluation, an overall, higher potential economic value of all materials would achieve around 1471 million USD in 2030 in the low scenario. This study manifested that recycling LIBs materials has enormous economic potential and would be a step towards economic sustainability, especially in Asia in the near future.</t>
  </si>
  <si>
    <t>10.1016/j.dwt.2024.100665</t>
  </si>
  <si>
    <t>Desalination of mother liquor generated from the precipitation of lithium carbonate during the recycling of retired lithium ion battery</t>
  </si>
  <si>
    <t>Generally, hydrometallurgy process is adopted in factory to recover valuable metal from anode materials in lithium ion battery. The mother liquor generated from the precipitation of lithium carbonate in this process is often managed by evaporative crystallization process which is high energy-consuming and expensive. The methodology employed in this research involves pretreatment and bipolar membrane electrodialysis to partition salts within the mother liquor into acids and bases, thereby achieving cost savings. The findings reveal that a significant 76.5 % reduction in COD is achievable through the application of potassium permanganate and activated carbon in the treatment of the mother liquor. Subsequently, the treated mother liquor can be transfer to electrodialysis process for further treatment. During this process, desalination of the mother liquor occurs, leading to the decomposition of sodium sulfate into sulfuric acid and sodium hydroxide. Analysis of the experimental data reveals that optimizing the initial concentrations of sulfuric acid and sodium hydroxide within the acid and alkali collection chambers, along with the application of elevated electric current density and maintaining a high pH value of the mother liquor, yields improvements in current efficiency and concomitant reductions in energy consumption. Under optimal conditions, the current efficiency of acid and alkali preparation is 52.53 % and 62.12 % respectively, along with energy consumption of acid and alkali preparation is 8.68kWh/kg and 8.99kWh/kg respectively. The pretreatment and bipolar membrane electrodialysis process is low-energy consumption and inexpensive, facilitating a reduction in processing expenses to $6.659 per ton of mother liquor.</t>
  </si>
  <si>
    <t>Desalination and Water Treatment</t>
  </si>
  <si>
    <t>10.1016/j.susmat.2023.e00688</t>
  </si>
  <si>
    <t>Efficient recycling of Co3O4 from spent lithium-ion batteries and its application as an electrochemical sensor and photocatalyst</t>
  </si>
  <si>
    <t>Green recycling of spent lithium-ion batteries (LIBs) is a fundamental step toward environmental preservation and increased recovery of raw materials. In this study, lactic acid was used to leach the cathode active material of LIBs. The recycled material (Co3O4) was obtained by selective precipitation of the leachate with KOH, followed by calcination for 4.5 h at 450 °C. The composition and microstructure of the recycled material were confirmed by X-ray diffraction, Raman spectroscopy, scanning electron microscopy, and energy dispersive spectroscopy. Co3O4 was applied as a non-enzymatic electrochemical sensor for determination of ascorbic acid and as a photocatalyst in the degradation of methylene blue. The electrochemical sensor consisted of a printed electrode of carbon nanotubes modified with an 85:10:5 (w/w/w) mixture of recycled material, carbon black, and polyvinylidene fluoride (PVDF), respectively. Linear sweep voltammetry was used to measure the oxidation of ascorbic acid at 0.10 V. The analytical curve of the sensor had a coefficient of determination of 0.9915, sensitivity of 0.0498 ± 0.0023 μA mol L−1, and detection limit of 0.0245 mol L−1 in the concentration range of 0.166 to 1.0 mmol L−1. Co3O4 applied as a photocatalyst reached an efficiency of 61.47% in the decolorization of methylene blue after 120 min of reaction in the presence of H2O2 and UV light. Co3O4 recycled from spent LIBs is a promising source of raw materials for the development of non-enzymatic electrochemical sensors and photocatalysts via a sustainable and environmentally friendly route.</t>
  </si>
  <si>
    <t>10.1016/j.jclepro.2023.139343</t>
  </si>
  <si>
    <t>Resynthesis of cathode active material from heterogenous leachate composition produced by electric vehicle (EV) battery recycling stream</t>
  </si>
  <si>
    <t>Massive growth of electric vehicle (EV) sales in recent years triggers the huge demands of certain elements for lithium-ion battery (LIB) production. To sustain the supply of the elements and contribute to its circularity, LIB recycling is one of the justified routes. Although hydrometallurgy is considered as the most common process in battery recycling, improvements are still required to make the recycling process cleaner by reducing the steps and minimizing the chemical use. To achieve this goal, co-precipitation method is proposed to produce cathode active metals (CAM) of Li, Ni, Mn and Co from the leach solution. As battery chemistry is evolving fast, in near future, the dominant LiNi1/3Mn1/3Co1/3O2 (LNMC 111) type will be replaced by other types with different NMC ratios. Hence, in this study, co-precipitation was tested to recover Li, Ni, Mn and Co from various leachates with different metal compositions, simulating leachates from different battery chemistries. A hydrometallurgy flowsheet comprising four precipitation steps for metal recoveries from leach solutions was developed. In the first stage, aluminium was removed as Al(OH)3 by increasing the pH of the leachate to 5.5. Cu was removed in the next stage as sulfide by adding sodium sulfide to the supernatant obtained in the first stage. In the third stage, Ni, Mn and Co were co-precipitated as hydroxide precursor by increasing pH of supernatant to 11. The results showed that &gt;95% of Ni, &gt;83% Co, and &gt;42% of Mn could be precipitated from the leaching liquor. Finally, Li is recovered from the supernatant as carbonate precipitate by adding sodium carbonate. Ni,Mn,Co(OH)2 precursor was finally mixed with Li2CO3 precipitated and calcined to resynthesize CAM showing the potential of this process to close the loop of recycling.</t>
  </si>
  <si>
    <t>10.1016/j.resconrec.2023.106936</t>
  </si>
  <si>
    <t>Impact of automated battery sorting for mineral recovery from lithium-ion battery recycling in the United States</t>
  </si>
  <si>
    <t>The United States has identified several lithium-ion battery materials as critical for reaching the national emission reduction targets that have been set in accordance with the 2015 Paris Agreement. However, with few natural resources available domestically, there is a rapidly growing focus on the development of a domestic recycling industry to recover these materials from end-of-life batteries. In this paper, we use the Lithium-Ion Battery Resources Assessment (LIBRA) system dynamics model to evaluate the impact of automated battery sorting technology in terms of the shares of cobalt and nickel that are recovered through recycling. Findings show that automated sorting has clear benefits over manual sorting methods by helping recyclers selectively process high-cobalt batteries. By maximizing cobalt recovery, recycling becomes more profitable and drives greater investment in recycling capacity, resulting in a higher share of nickel and cobalt recovered from EOL batteries over time.</t>
  </si>
  <si>
    <t>10.1016/j.egyr.2023.05.264</t>
  </si>
  <si>
    <t>A review on recycling of spent lithium-ion batteries</t>
  </si>
  <si>
    <t>Lithium-ion batteries (LIBs) with high power density are commonly used in electric vehicles and portable electronic devices. Their applications have been soaring in recent years resulting in an increasing number of used LIBs. Spent LIBs containing heavy metals and toxic hazardous are becoming a severe threat to the environment and human health which must be addressed properly. Recycling is an option for end-of-life LIBs, which not only prevents the pollution of toxic components but also saves natural sources. This paper introduces battery structures and gives an overview of the current state of waste LIBs and their recycling status. Moreover, recent advancements in hydrometallurgy, pyrometallurgy, and direct recycling at both research and industrial levels are deeply analyzed. This document can serve as a useful reference resource for researchers or engineers, who might profit from applying the concept to the examples summarized in the comprehensive review paper.</t>
  </si>
  <si>
    <t>Energy Reports</t>
  </si>
  <si>
    <t>10.1016/j.ensm.2023.102870</t>
  </si>
  <si>
    <t>Advancing recycling of spent lithium-ion batteries: From green chemistry to circular economy</t>
  </si>
  <si>
    <t>The critical supply of materials for lithium-ion batteries (LIBs) has become highly vulnerable to epidemics and geopolitical influences, highlighting the importance of independent and autonomous in situ recycling of LIBs. Many technologies have been developed rapidly for recycling spent LIBs in the last decade. However, their sustainability is seriously questioned, given the blind pursuit of recycling efficiency and profit maximization, even if the so-called innovative methods. Advanced recycling technologies should move forward in the direction of complying with the principles of green chemistry (PGC). This paper reviews global state-of-the-art recycling technologies developed for LIBs in recent decades within each of the principles of green chemistry. Furthermore, it critically assesses in reverse the extent to which each green chemistry principle has evolved. In particular, we have developed a unique indexing system for evaluating the performance of LIBs recycling technologies by integrating the PGC and the circular economy (CE) concept. Finally, future directions for improved research are highlighted. We hope to improve the greenness of technologies and guide the production and recycling processes of power LIBs.</t>
  </si>
  <si>
    <t>10.1016/j.matchemphys.2023.128532</t>
  </si>
  <si>
    <t>Recycling of Cathode active materials from Spent Lithium-ion Batteries (LIBs): Effective Methodology for Environmental Remediation</t>
  </si>
  <si>
    <t>In this work, three different solvents such as N, N-Dimethylformamide (DMF), N-Methyl-2-pyrrolidone (NMP) and Dimethyl sulfoxide (DMSO) were used to recycle cathode active materials (CAM) from spent lithium ion batteries (LIBs). Both calcination and solvent dissolution processes were used. The cathode active materials recycled from DMF, NMP and DMSO solvent dissolution process were named as CAM 1, CAM 2 and CAM 3, respectively. Initially, cathode electrode cut into small pieces and then baked at 600 °C for 7 h in tube furnace under argon environment. In the send step baked electrode transferred to solvent and then continue reflux reaction 24 h. In the final step the Al foils were separated from the solution and the cathode active material were collected by vacuum filtration and heat treatment. The structure and morphology of the cathode active materials were characterized by using XRD, Raman, SEM and TEM instruments. The SEM morphology shows that PVDF polymer and acetylene black removed from the cathode active materials by calcination and solvent dissolution process. EDAX and mapping shows that CAM 3 is more pure and uniform morphology than CAM 1 and CAM 2 cathode active materials. The elemental analysis shows that CAM 1, CAM 2 and CAM 3 are NMC 532 cathode powder with a chemical formula Li (Ni5Mn3Co2) O2. XRD results show that R3m layered structure with strong crystalline peaks for all three recycled cathode active materials. Raman analysis confirms the presence of metal oxide.</t>
  </si>
  <si>
    <t>10.1016/j.seppur.2023.125498</t>
  </si>
  <si>
    <t>Recyclable deep eutectic solvents for recycling LiCoO2 from spent lithium-ion batteries with high selectivity</t>
  </si>
  <si>
    <t>The use of green deep eutectic solvents (DESs) to recover valuable metals from spent lithium-ion batteries is both environmentally and economically beneficial. In this work, we proposed a novel method for recovering the cathode material, LiCoO2. LiCoO2 was selectively leached using a DES, comprised of chloroacetic acid and tetrabutylammonium chloride, with oxalic acid added. Cobalt was totally leached, and lithium was converted into Li2C2O4 and precipitated in the DES. After filtration, Li2C2O4 was obtained and the DES with dissolving Co was yielded. When water was added to the DES, cobalt precipitated as oxalate. Finally, after simply evaporating water in the DES, it could continue to be reused as a leaching agent. Importantly, LiCoO2 with a 100% yield could be recovered via the DES recycling process. The mechanism of LiCoO2 leaching with the DES was revealed. We have successfully created a recyclable method that is ecologically benign and acceptable for the lithium-ion battery recycling industry.</t>
  </si>
  <si>
    <t>10.1016/j.fuel.2024.132574</t>
  </si>
  <si>
    <t>Electrochemical performance of MXene/Fe3O4 composite derived from recycled carbon for vanadium redox flow battery</t>
  </si>
  <si>
    <t>MXenes are emerging 2D materials that have demonstrated excellent combined metallic electrical conductivity and hydrophilicity. They have been extensively studied in applications like energy storage, catalysis, optoelectronics, and so on. In this work, the carbon sourced from carbon soot extracted from fossil fuel combustion wastes was used to produce Ti3C2Tx MXene for the first time. The recyclable carbon-derived MXene/iron oxide (Fe3O4) composites with different concentrations of Fe3O4 were synthesized via a hydrothermal route. The successful synthesis of the MXene/Fe3O4 composites was confirmed by the SEM, HRTEM, EDX, UV–Vis, XRD, FTIR, and XPS analyses. Electron images morphologically revealed the existence of Fe3O4 within the as-synthesized composites, while UV–Vis spectra detected the surface plasmon resonance peaks of MXene and Fe3O4, respectively. The XRD spectra identified the crystalline structure of MXene at 5.7° (002) and 25.3° (006), as well as the magnetite Fe3O4 at 18.2° (111) and 38.2° (311), which aligned well with the presence of Ti-O and Fe-O bands observed in the FTIR data. The XPS study also confirmed the presence of the Fe element within the composites. The electrochemical performance of composite as electrode material towards the cathode VO2+/VO2 + redox reaction was investigated. The synergistic effect of both MXene and metal oxide improved the electrode kinetic activity towards the redox reaction, as evidenced by the voltage peak separation (ΔE) and the ratio of peak currents (IO/IR) values determined in cyclic voltammetry (CV), and the charge transfer process probed by electrochemical impedance spectroscopy (EIS). The specific capacity of the battery with the composites was increased along with the improvement of retention strength. The MXene/Fe3O4 5 wt% composite displayed the highest electrochemical catalytic activity with the lowest ΔE (124 mV), IO/IR of about 1, producing specific capacities of 10.2 Ah L-1 and energy efficiency of 70.1 %. The nature of MXene and Fe3O4, morphological features, and higher surface area of composites increased the kinetic activity of the electrode, enabling the composites to be potentially applied in the vanadium redox flow battery (VRFB) system.</t>
  </si>
  <si>
    <t>Fuel</t>
  </si>
  <si>
    <t>10.1016/j.microc.2024.111519</t>
  </si>
  <si>
    <t>Decoration of recycled battery graphite functionalized with gold nanoparticles/poly(nicotinic acid) for detection of bifenazate pesticide in tea and food samples</t>
  </si>
  <si>
    <t>Bifenazate (BF), is a type of carbamate acaricide effective at controlling mite parasites on crops and ornamental plants. In this work, a recycled dry zinc-carbon battery graphite electrode decorated with gold nano particles/poly nicotinic acid, AuNPs/poly(NA)-BGE, was applied as the working electrode for the electrochemical measurement of bifenazate (BF). The working electrode (BGE) was functionalized by 10 electropolymerization voltammetric cycles of poly nicotinic acid poly (NA) following by 30 s of amperometric deposition of gold nanoparticles (AuNPs) to produce the final AuNPs/poly(NA)-BGE electrode in a two-step procedure. “Electrochemical and morphological characterization of the sensor at its different production steps was performed using electrochemical impedance spectroscopy (EIS), cyclic voltammetry (CV), scanning electron microscopy (SEM), atomic force microscopy (AFM), energy dispersive X-ray spectroscopy (EDX) techniques and Transmission electron microscopy (TEM).” The highest peak current response was attained using pH 6.0 in 0.1 M phosphate buffer. The sensor exhibited a linearity range from (1 × 10−4–1 × 10−8 M) that is equivalent to 30.035–3.00 × 10−3 µg/mL with limits of detection LOD and quantification 3.3 × 10−11 M (9.91 × 10−6 µg/mL) and 1.00 × 10−10 M (3.00 × 10−5 µg/mL), respectively. Finally, with a recovery range of (96.3 %–102.6 %) and an RSD of (0.17 %–0.64 %), BF in Kenyan green and black tea, strawberry, tomato, cucumber and its commercial formulation Duramite® 24 %SC was successfully quantified which indicates the promising applicability of the presented sensor in different matrixes.</t>
  </si>
  <si>
    <t>Microchemical Journal</t>
  </si>
  <si>
    <t>10.1016/j.nxsust.2024.100050</t>
  </si>
  <si>
    <t>Influence of the cell type on yield and composition of black mass deriving from a mechanical recycling process of automotive Lithium-ion batteries</t>
  </si>
  <si>
    <t>A wide range of Lithium-Ion Battery cell types is utilized in the automotive industry. These different cell types contain distinct anode and cathode active materials that are bound to the current collector foils by different binders. It is obligatory to recover the cathode metals Co, Li, and Ni as well as the Cu from the anode during recycling in accordance with European regulations. The yield and the characteristics of the generated black masses (fraction &lt; 1 mm) vary significantly among the different cell types. Some cell types demonstrate an effective decoating, resulting in a high cathode metal recovery already after the first crushing. In contrast, other cell types exhibit low decoating and low metal recovery. The Al and Cu impurity content in the resulting black masses differs by a factor of 6 across different cell types reflecting their unique characteristics.</t>
  </si>
  <si>
    <t>10.1016/j.nxener.2023.100082</t>
  </si>
  <si>
    <t>Direct recycling of carbon black and graphite from an aqueous anode slurry of lithium-ion batteries by centrifugal fractionation</t>
  </si>
  <si>
    <t>Centrifugation is a promising method for direct recycling of lithium-ion battery materials from an aqueous slurry. The present work investigates the continuous fractionation of an aqueous anode slurry into the active material graphite and the conductive carbon black in a decanter centrifuge. To evaluate the separation success, two analytical methods utilizing the different particle sizes and sedimentation velocities of the materials were developed and tested. Both methods can detect graphite separation efficiencies up to 90 % based on centrate samples. The detectability of carbon black in sediment samples is more sensitive for the sedimentation analysis, which can measure carbon black separation efficiencies down to 1 %, in contrast to the particle size analysis, allowing the detection of separation efficiencies down to 10 %. Both methods provide similar results in terms of assessing the separation process in the lab-scale decanter centrifuge. At a centrifugal acceleration of 352 g and a volume flow of 66 l/h, more than 90 % graphite can be separated with a low carbon black deposition between 10 % and 20 %. Thus, a high recovery of graphite and carbon black from an aqueous anode slurry by using a decanter centrifuge is basically possible.</t>
  </si>
  <si>
    <t>10.1016/j.seppur.2023.126174</t>
  </si>
  <si>
    <t>Ultra-fast mechanochemistry reaction process: An environmentally friendly instant recycling method for spent LiFePO4 batteries</t>
  </si>
  <si>
    <t>As LiFePO4 (LFP) gradually becomes the leader in the energy storage and power battery field, achieving a green and efficient industrialized recovery of Li from the stable lattice structure of LFP has become a significant requirement for driving resource and environmental sustainability. Here, a non-acid wet ultra-fast mechanochemistry reaction (UMR) instantaneous metallurgy technology is proposed, water leaching has obvious green and sustainable advantages. Including the wet mechanochemical reaction of C10H14N2Na2O8 assisted H2O2 and water leaching to deconstruct the orthorhombic olivine structure, and an innovative, detailed explanation of the mechanism of this technology is presented from the perspective of the synergy between mechanics and chemistry. The results indicate that under optimal conditions, stress energy accumulation and single-factor conditions can instantly achieve the activation process of efficiently deintercalating Li and enriching Fe in a single step within 4 mins, while still maintaining the olivine structure. Through the coupling of UMR with chelation reactions, the fastest selective recovery of 99.17 % of Li is achieved. Following filtration and precipitation, Fe and Li are ultimately recovered in the form of FePO4 and Li2CO3 precursors, respectively. Grey correlation analysis, grain flows numerical simulation, and the mechanism of chemical reactions indicate that rotation speed is the most critical factor affecting Li recovery, leading to the desorption of Fe(III) and Li+ mainly caused by the wear to the lattice structure by normal cumulative force, energy accumulation dissipation-induced advanced oxidation reactions, and chelation reactions. The non-acid USMR reported in this study offers a sustainable new pathway for the rapid extraction of Li from spent LFP for industrial purposes.</t>
  </si>
  <si>
    <t>10.1016/j.resconrec.2023.107210</t>
  </si>
  <si>
    <t>Antisolvent crystallization from deep eutectic solvent leachates of LiNi1/3Mn1/3Co1/3O2 for recycling and direct synthesis of battery cathodes</t>
  </si>
  <si>
    <t>Deep eutectic solvents (DES) are a new class of environmentally friendly, safe, and inexpensive solvents with a remarkable ability to dissolve metal oxides, proposed as green alternatives to traditional acid leaching in the recycling of lithium-ion battery (LIB) cathode materials. In this work, a closed-loop process is targeted, where LiNi1/3Mn1/3Co1/3O2 (NMC) is leached by a DES (choline chloride and l-(+)-tartaric acid), and the metals are recovered by antisolvent crystallization. Five organic antisolvents have been evaluated, amongst which ethanol provides the highest metal recovery efficiency. The suitability of the solid precipitates as precursors for the sol-gel synthesis of new NMC, and the resulting cycling performance as battery cathodes, have been tested. The effect on the process of impurities Al and Cu from current collectors has been investigated. The impurities partially precipitate with the targeted metals, but the product impurity content can be significantly reduced through the selection of antisolvent, antisolvent-to-leachate ratio, crystallization residence time, and the rate of supersaturation generation in semi-batch mode. The resulting solids can be suitable for direct cathode resynthesis without the addition of a chelating agent, but impurities from current collectors decrease cycling performance. The results highlight the potential of combining DES leaching and antisolvent crystallization as a sustainable and efficient LIB cathode recycling method.</t>
  </si>
  <si>
    <t>10.1016/j.scitotenv.2023.166095</t>
  </si>
  <si>
    <t>Recycling of waste lithium-ion batteries via a one-step process using a novel deep eutectic solvent</t>
  </si>
  <si>
    <t>Deep eutectic solvents (DESs) possess excellent solubility and selectivity, making them suitable for extracting valuable metals and serving as a green alternative in the recycling process. This work introduces a low-viscosity DES consisting of dimethylthetin, oxalic acid, and water for the comprehensive recovery of cathode materials from LIBs. Leaching parameters such as ratio (1:1), leaching temperature (60 °C), and reaction time (15 min) for were systematically optimized, resulting in a selective separation efficiency of 99.98 % for lithium ions. Furthermore, in-situ regeneration of the precursor can be achieved during the leaching process. Charge-discharge tests indicate that the initial charge and discharge capacities of the regenerated battery are 166.8 mAh/g and 138.4 mAh/g, respectively. The DES demonstrates stability and can be easily recycled by replenishing the consumed components. This proposed strategy facilitates the reintroduction of nonrenewable resources into the supply chain and reduces the environmental impact of heavy metals, aligning with the principles of a circular economy.</t>
  </si>
  <si>
    <t>10.1016/j.rser.2023.113585</t>
  </si>
  <si>
    <t>Comprehensive evaluation on production and recycling of lithium-ion batteries: A critical review</t>
  </si>
  <si>
    <t>The whole industry chain of lithium-ion batteries (LIBs) has gained worldwide attention because of their important role in energy storage and electric vehicles. The purpose of this research is to systematically overview the evaluation methodologies for LIBs industry. Under this basis, carbon emission intensity in the whole industry is understood, and the development trend can be presumed. Herein, an efficient zero-pollution, low-carbon process, and green manufacturing evaluation methodology for the whole LIBs industry chain are proposed. To improve the comprehensive evaluation efficiency, the battery structure, design parameters, material composition in the production process and material source, recycling methods and battery types in the recovery process are considered. The investigation shows that environmental impact can mainly be attributed to the production and use stages, which reached 12–15% and 80% respectively in the whole industry chain. The average profit of recycling waste batteries is more than 10%, which is conductive to the development of recycling industry. Based on this situation, a 4 A multi-angle comprehensive evaluation system, considering environmental impact assessment, resource criticality assessment, economic analysis and materials flow analysis, can be established by implementing the developmental mode of resource cyclic utilization. It is expected that this research could provide a guideline for the comprehensive evaluation for LIBs and stimulate further discussions on sustainable development and low-carbon technology improvement.</t>
  </si>
  <si>
    <t>10.1016/j.susmat.2023.e00767</t>
  </si>
  <si>
    <t>Recycling of glass waste and spent alkaline batteries cathodes into insulation materials</t>
  </si>
  <si>
    <t>Expanded glass with thermal and acoustic insulation properties are obtained from a foaming blend composed of 97% glass waste and 3% expanding agent. This latter is a blend of carbon and manganese oxides, recovered from exhausted alkaline batteries. The samples are produced after heating the mixture in a ventilated furnace at temperatures between 850 and 950 °C, for times between 15 and 60 min. Mechanical, thermal and acoustic properties are characterized as a function of process parameters. The glass foam samples have densities in the range of 290–350 kg/m3, porosity of 86–90%, thermal conductivity values of 107–120 mW m−1 K−1, noise reducing factors of 0.2–0.3 and compressive strengths up to 4.6 MPa. Although the resulting insulating performances are not as outstanding as those of polymer foams or mineral wool, these materials can emerge as competitive candidates for applications requiring low weight and moderate thermal and acoustic insulation properties, in combination with non-flammability and high temperature load bearing-capacity. Moreover, the use of 100% recycled raw materials limits the energy and the resource required for their production, if compared to those needed for the extraction, transportation, and processing of primary raw materials, making these foams attractive also in terms of environmental impact.</t>
  </si>
  <si>
    <t>10.1016/j.cej.2023.146733</t>
  </si>
  <si>
    <t>Recent progress on sustainable recycling of spent lithium-ion battery: Efficient and closed-loop regeneration strategies for high-capacity layered NCM cathode materials</t>
  </si>
  <si>
    <t>Concerns over non-renewable metal resources and environmental degradation are growing as a result of the exponential increase of market dominance of Lithium (Li)-ion batteries in energy storage devices, for example electric automobile. As one of the leading materials of Li-ion battery—LiNixCoyMnzO2 (NCM), the regenerated technology of NCM has received lots of attention in recent years due to the extreme scarcity of transition metals. The regeneration strategies are innovatively divided into indirect regeneration strategy and direct regeneration strategy according to the damage of cathode material of NCM in the regeneration process. After introducing the pretreatment process and common leaching reagents, the co-precipitation and sol–gel indirect regeneration methods and their respective advantages and disadvantages are summarized. In contrast, based on the degradation mechanism of NCM cathode materials, solid-state and hydrothermal direct regeneration strategies are summed up. Further, some emerging direct regeneration strategies such as Li-based eutectic molten salt, novel coating strategies, and electrochemical methods are discussed. Finally, these methods are systematically summarized and compared, and the prospect of future NCM battery regeneration is proposed to accelerate the recovery and application of cathode materials on an industrial scale.</t>
  </si>
  <si>
    <t>10.1016/j.jhazmat.2024.134794</t>
  </si>
  <si>
    <t>A mild and efficient closed-loop recycling strategy for spent lithium-ion battery</t>
  </si>
  <si>
    <t>As lithium metal resource supply and demand stabilize and prices decrease, the efficient recovery of valuable metals other than lithium from spent lithium-ion batteries is receiving increasing attention. Currently, challenges remain in the selective lithium recovery efficiency and the high cost of regenerating valuable metal slag after lithium extraction, particularly for spent ternary cathode materials. To address these challenges, this study introduces a closed-loop recovery process for spent ternary cathode materials, employing sulfur-assisted roasting to achieve efficient lithium extraction and high-value direct regeneration of ternary leaching residues. At moderate temperatures (500 ℃), LiNixCoyMn1−x-yO2 (NCM) materials undergo a directional transformation of lithium to Li2SO4 in synergy with sulfur and oxygen, achieving a lithium leaching extraction rate of 98.91 %. Additionally, the relatively mild reaction conditions preserve the secondary spherical morphology and uniform distribution of NiCoMn-based oxide residue without introducing adverse impurities, ensuring the successful regeneration of high-value NCM cathode materials (R-NCM). The R-NCM material exhibits good discharge capacity (144.3 mA·h/g at 1 C) and relatively stable cycling performance, with a capacity retention rate of 80 % after 150 cycles. This work provides a viable pathway for the efficient and environmental-friendly pyrometallurgical closed-loop recovery of spent lithium-ion batteries.</t>
  </si>
  <si>
    <t>Journal of Hazardous Materials</t>
  </si>
  <si>
    <t>10.1016/j.jpowsour.2023.233170</t>
  </si>
  <si>
    <t>Recycling of spent graphite and copper current collector for lithium-ion and sodium-ion batteries</t>
  </si>
  <si>
    <t>Recycling all components of waste lithium-ion batteries (WLIBs) can fulfill the economic benefits, compensate for the scarcity of materials, and effectively reduces environmental pollution. However, anode part recycling is not much attractive compared to the highly valuable metal resources containing cathode parts due to its low added value and intricate steps in the recycling process. Therefore, developing anode recycling techniques is crucial to contribute to the industrial large-scale recycling process in the future. Herein, an efficient recycling method is proposed to recycle the anode material consisting of Cu foil and graphite for battery applications. The recovered anode is reused for the preparation of Cu-BTC MOF-derived CuO (R-CuO) as well as graphite purification via the acid-lixiviation process in a single step. The purified graphite (PG) revealed its superior electrochemical properties by displaying 360.2 mA h g−1 after a stable cycle performance of 200 cycles for the Li-ion (LIB) application. Later, the electrochemical performance of the prepared R-CuO is studied in the lithium-ion (LIB) and sodium-ion battery (SIB) half-cell configurations. R-CuO exhibits maximum reversible discharge capacities of 515 and 289 mA h g−1 after reaching 200 cycles for LIB and SIB, respectively with remarkable cycling stability and rate performance.</t>
  </si>
  <si>
    <t>10.1016/j.joule.2024.07.001</t>
  </si>
  <si>
    <t>Phase-selective recovery and regeneration of end-of-life electric vehicle blended cathodes via selective leaching and direct recycling</t>
  </si>
  <si>
    <t>Large-scale recycling and regeneration of lithium-ion cathode materials is hindered by the complex mixture of chemistries often present in the waste stream. We outline an efficient process for the separation and regeneration of phases within a blended cathode. We demonstrate the efficacy of this approach using cathode material from a Nissan Leaf end-of-life (40,000 miles) cell. Exploiting the different stabilities of transition metals in acidic media, we demonstrate that ascorbic acid selectively leaches low-value spinel electrode material (LiMn2O4) from mixed cathode electrode (LiMn2O4/layered Ni-rich oxide) in minutes, allowing both phases to be effectively recovered separately. This process facilitates upcycling of the Li/Mn content from the resultant leachate solution into higher-value LiNixMnyCozO2 (NMC) phases, whereas the remaining nickel-rich layered oxide can then be directly regenerated. The method has been extended to other mixtures, with preliminary results illustrating the successful selective leaching of a sodium-ion cathode from a mixture with NMC811.</t>
  </si>
  <si>
    <t>Available online 30 July 2024</t>
  </si>
  <si>
    <t>Joule</t>
  </si>
  <si>
    <t>10.1016/j.nxener.2023.100023</t>
  </si>
  <si>
    <t>Designing lithium-ion batteries for recycle: The role of adhesives</t>
  </si>
  <si>
    <t>While electric vehicles are seen as an important tool in the decarbonisation of transport, pack and module architectures make disassembly and recycling slow and complex. Removal of physical fastenings such as clips, screws, welds and adhesives are the rate limiting factor in pack to cell disassembly. This study investigates the types of polymeric adhesives which are used in various battery components and shows how careful choice of components can speed up disassembly and circumvent the need for shredding and increase the purity and value of the recycled material.</t>
  </si>
  <si>
    <t>10.1016/j.ceramint.2024.06.081</t>
  </si>
  <si>
    <t>Effect of polypyrrole-derived N-doped carbon coating on the sodium storage properties of NiCo2S4 synthesized by recycling discarded mobile phone batteries</t>
  </si>
  <si>
    <t>NiCo2S4 with a spherical spinel structure was innovatively synthesized from discarded mobile phone batteries using a simple hydrothermal method, and the surface was coated with N-doped carbon to form NiCo2S4@NC. The products were used as anode materials of sodium-ion batteries to study the effect of the N-doped carbon layer on the electrochemical properties, structure and morphology. The results of XRD, FESEM and TEM revealed that the N-doped carbon layer derived by carbonizing polypyrrole had a minimal effect on the structure and morphology of NiCo2S4, but was coated on the surface of NiCo2S4 with different thicknesses to adjust the electrochemical performance. The presence of N-doped carbon in NiCo2S4@NC was confirmed by Raman spectroscopy. The mesoporous structure of NiCo2S4 and NiCo2S4@NC was corroborated by N2 adsorption-desorption isotherm analysis, and the optimal specific surface area and pore size were 23.14 cm2/g and 18.0 nm, respectively. X-ray photoelectron spectroscopy indicated that Co2+/Co3+ and Ni2+/Ni3+ coexist in the spinel NiCo2S4@NC50 synthesized upon adding 50 μL of pyrrole monomer. NiCo2S4@NC50 outperformed other products in terms of its electrochemical properties, where its initial discharge specific capacity under the current density of 0.1 A g−1 was 1099.6 mA h g−1 and the specific capacity following 100 cycles reached 327.5 mA h g−1. NiCo2S4@NC50 exhibited an optimal electrochemical performance and demonstrated a competent approach toward recycling discarded mobile phone batteries and building electrodes with high performance for use in energy equipment.</t>
  </si>
  <si>
    <t>10.1016/j.mtsust.2023.100620</t>
  </si>
  <si>
    <t>A feasible recycling route for spent graphite: Microwave-assisted puffing with Fe2O3 loading to construct high-performance anode for lithium-ion batteries</t>
  </si>
  <si>
    <t>Nowadays, one of the important issues associating with the lithium-ion battery industry is to address the inefficient utilization of spent graphite from plenty of spent batteries. Conventional methods including discarding or burning will exacerbate the environmental risks, which calls for novel routes to optimize the recycling of spent graphite. This study proposes a novel recycling strategy for spent graphite to construct Fe2O3@microwave-puffed graphite (Fe2O3@MPG) composite anode for high-capacity lithium storage. By means of mild intercalation followed by microwave treatment, spent graphite is converted to puffed graphite which can be used as framework for loading Fe2O3 to form Fe2O3@MPG with sandwich structure. This sandwich structure can provide conductive networks and channels to enhance conductivity and Li ions transfer, as well as confine Fe2O3 in microwave-puffed graphite framework to ease the structural instability caused by the volume change of Fe2O3, thereby endowing the Fe2O3@MPG composite with superior rate performance, high capacity, and excellent structural stability. The Fe2O3@MPG electrode possesses a specific capacity of 1100 mAh g−1 at 200 mA g−1, exhibits excellent rate performance with a capacity of 632 mAh g−1 at 2000 mA g−1, and delivers an outstanding cycling performance for 500 cycles. This study not only provides an important method for the efficient recycling of spent graphite but develops a universal method for modifying transition metal oxides anode utilizing spent graphite, thereby promoting the closed-loop lifecycle of graphite and the resource sustainability in the LIBs industry.</t>
  </si>
  <si>
    <t>Materials Today Sustainability</t>
  </si>
  <si>
    <t>10.1016/j.est.2023.107652</t>
  </si>
  <si>
    <t>Recycling metal resources from various spent batteries to prepare electrode materials for energy storage: A critical review</t>
  </si>
  <si>
    <t>The number of spent batteries is enormous, causing tremendous environmental pressure and waste of resources. It is promising to recycle metal resources from spent batteries and prepare fresh electrode materials. This review systematically summarizes the current technologies (pyrometallurgy, hydrometallurgy, and direct recovery) of recovering metal resources from spent batteries and the strategies of transforming recovered metal resources into electrode materials for various energy storage devices (lithium-ion batteries, supercapacitors, lead-acid batteries, Zn-air batteries, etc.). Herein, bibliometrics is used to summarize the research of the last 20 years in this field and future challenges are put forward. Moreover, it also predicts that the direct use of active materials from spent batteries and compounding them with low-cost commercial materials could be a potential alternative to synthesizing electrode materials. We expect this work could lay a foundation for the industrial application of recycling metal resources in spent batteries to prepare electrode materials.</t>
  </si>
  <si>
    <t>10.1016/j.jece.2023.111622</t>
  </si>
  <si>
    <t>Recycling different crystal forms of MnO2 from spent Li-ion batteries cathodes for SDZ degradation</t>
  </si>
  <si>
    <t>Environmental pollution due to antibiotics usage and spent Li-ion batteries is escalating. To solve this issue, MnO2 with different crystalline phases were prepared as catalysts (recovered from spent lithium-ion battery cathode materials) for the degradation of sulfadiazine (SDZ) in this study by acid leaching and hydrothermal methods, respectively. The morphological and structural characteristics of catalysts were examined by XRD, SEM, XPS, and BET. The catalyst MnO2-6 h (β-MnO2) synthesized in six hours by hydrothermal method showed higher performance in destroying SDZ compared to MnO2-3 h (λ-MnO2) obtained by acid leaching method. Over 95% of SDZ was degraded by 0.2 g/L MnO2-6 h, 1 mM peroxymonosulfate (PMS) at pH 6 by pseudo-first-order kinetics. Density Functional Theory (DFT) calculations and related experimental analyses revealed that the main ROS within the MnO2-6 h/PMS system is SO4 －·, which contributes about 67.49% to the degradation of SDZ. The high crystallinity and high Mn(III) ratio of MnO2-6 h are the key to the high catalytic activity of MnO2-6 h, which is highly stable and has potential for practical wastewater treatment. The study provides a new approach to managing the solid waste of spent Li-ion batteries and controlling emerging pollutants resulting from heavy antibiotic use.</t>
  </si>
  <si>
    <t>10.1016/j.molliq.2023.122449</t>
  </si>
  <si>
    <t>Study of isobaric vapor–liquid equilibria of diethyl carbonate + ethylene carbonate for lithium-ion battery electrolyte solvent recycling</t>
  </si>
  <si>
    <t>The limited life-cycle of lithium-ion batteries (LIBs) remains a significant issue for the industry. Recycling electrolytes from the batteries is one crucial aspect of LIBs recycling, which can conserve resources and reduce environmental pollution. The vapor–liquid equilibrium (VLE) data and models for the currently widely used carbonates, such as ethylene carbonate (EC), dimethyl carbonate (DMC), propylene carbonate (PC), diethyl carbonate (DEC), and ethyl methyl carbonate (EMC), can play an important role in designing the recycling process. In this work, the VLE data of DEC and EC is measured for the first time. A sophisticated equation of state, the Perturbed-Chain Polar Statistical Associating Fluid Theory, is used to establish the VLE model, not only for the newly measured DEC and EC system but also for other carbonates and their mixtures. Through the discussion of how the molecular characteristics of carbonates influence the VLE behavior, the dipolar character of linear carbonate molecules has been revealed. This demonstrates the power and importance of sophisticated modelling approaches in investigating molecular behavior of electrolyte solvents in the context of LIB recycling. Hence, this work provides valuable experimental and model data for designing recycling processes of electrolyte solvents and offers molecular insight into carbonates.</t>
  </si>
  <si>
    <t>Journal of Molecular Liquids</t>
  </si>
  <si>
    <t>10.1016/j.jece.2024.112598</t>
  </si>
  <si>
    <t>Recycling of spent lithium-ion batteries into SO2‑tolerant low temperature NH3-SCR catalyst</t>
  </si>
  <si>
    <t>Lithium-ion batteries will usher in a large-scale decommissioning wave, and how to resourcefully recycle spent lithium-ion batteries is a hot issue in today's environmental protection business. In this work, a catalyst with excellent catalytic activity and SO2 resistance was designed by modulating the morphology of the catalyst through the mixed solvent of water-polyethylene glycol using the spent lithium-ion batteries cathode materials, analyzed the impact of the ratio of water to polyethylene glycol on the anti-H2O, anti-SO2 and physicochemical properties of the catalysts. The NiCoMnOx-20PEG catalysts prepared when the polyethylene glycol: deionized water ratio was 1:3 showed a spherical structure assembled by needles and flakes, with smooth surfaces and uniform distribution, which resulted in stable catalysts and avoided pore clogging during the reaction process, and achieved near 100% NOx conversion at 80 ∼ 250 °C. The NOx conversion remained at 87.31% after 12 h of SO2 and H2O at 170 °C. The addition of polyethylene glycol can significantly delay the combination the sulfur dioxide and active sites and reduce the formation of sulfate, thus improving the catalyst's resistance to sulfur toxicity.</t>
  </si>
  <si>
    <t>10.1016/j.wasman.2023.08.047</t>
  </si>
  <si>
    <t>Natural and recyclable alginate hydrogels as extracting media for recovering valuable metals of spent lithium-ion batteries from a deep eutectic solvent</t>
  </si>
  <si>
    <t>With the aim of achieving carbon neutrality, new policies to promote electric vehicle (EV) deployment have been announced in various countries. As EV sales gain market-share, the demand for batteries is growing very rapidly, and this has raised concerns about the raw-material supply. Therefore, efficient and environmentally friendly recycling methods for lithium-ion batteries (LIBs) are mandatory to properly implement circular economy paradigms in this field. Hydrometallurgical recycling methods are characterized by their selectivity, high product purity as well as low energy consumption. In order to accomplish a close-loop recycling method, in this work we propose the use of a deep eutectic solvent (DES) and alginate hydrogels as leaching reagent and adsorbent, respectively, for their reusability, availability and biodegradability. The solubility and thermal stability of a choline chloride-ethylene glycol based DES (choline chloride: ethylene glycol = 1:2) were investigated, 180 °C being regarded as the temperature threshold for this DES, and reaching up to 1.12gCo L−1 solubility after 8 h leaching. Moreover, the DES can be reused after the eutectic state recreation with a performance over 80% with respect to the pristine DES. Calcium cross-linked sodium alginate hydrogels, which were immersed in ethylene glycol and dehydrated afterwards, were able to extract cobalt from the leachate with an efficiency of 92%. The aforementioned hydrogels can be reused after desorption and reach 91% of the performance of the pristine ones. The DES together with alginate hydrogel brings therefore a highly efficient and reusable close-loop recycling method.</t>
  </si>
  <si>
    <t>10.1016/j.jcis.2024.02.079</t>
  </si>
  <si>
    <t>Recycling cobalt from spent lithium-ion batteries for designing the novel cobalt nitride followers: Towards efficient overall water splitting and advanced zinc-air batteries</t>
  </si>
  <si>
    <t>Although cobalt nitride (CoN)-based nanomaterials have been widely designed as advanced oxygen evolution reaction (OER), hydrogen evolution reaction (HER), and oxygen reduction reaction (ORR) catalysts, the continuous consumption of lithium-ion batteries (LIBs) has led to a high price of cobalt metal. Therefore, in the future, recycling valuable Co elements from spent devices and boosting their service efficiency will inevitably promote the utilization of Co-based materials in water splitting and zinc-air batteries (ZABs). Herein, we realize the Co recycling from spent LIBs by a simple hydrometallurgy method. Under the assistance of hexamethylenetetramine and polystyrene spheres, after the hydrothermal and pyrolysis treatment in the NH3 atmosphere, the as-reclaimed cobalt oxalates were successfully transformed into novel three-dimensional (3D) CoN nanoflowers (denoted as CoN NFs). Benefiting from the unique 3D flower-like architectures, intrinsic high conductivity, large surface area, uniformly dispersed CoN nanoparticles, and the synergistic effect between Co3N and CoO phases, the 3D flower-like CoN NFs exhibited excellent OER catalytic activity. The performance was much better than commercial RuO2 in the 1.0 M KOH solution. Furthermore, the CoN NFs-based water splitting cell needed a voltage of 1.608 V to achieve the current density of 10 mA cm−2, which is even 16 mV smaller than that of Pt/C||RuO2 benchmark (1.624 V). Meanwhile, the CoN NFs-derived ZAB exhibited a high peak power density of 107.3 mW cm−2 (vs. 103.2 mW cm−2 of Pt/C-RuO2-based ZAB) and a low charge–discharge voltage gap (0.93 V vs. 1.43 V of Pt/C-RuO2-based ZAB). Due to the excellent structural and elemental stabilities, the corresponding water splitting cell and ZAB had outstanding durability. This work successfully explored an advanced industrial chain from recycling Co metal in spent devices to designing the high-efficiency HER/OER/ORR electrocatalysts for advanced water splitting devices and ZABs. This will further promote the value-added utilization of valuable Co metal in various energy storage or conversion devices.</t>
  </si>
  <si>
    <t>Journal of Colloid and Interface Science</t>
  </si>
  <si>
    <t>10.1016/j.cej.2023.144343</t>
  </si>
  <si>
    <t>Self-activation of Ferro-chemistry based advanced oxidation process towards in-situ recycling of spent LiFePO4 batteries</t>
  </si>
  <si>
    <t>Increasing application of lithium iron phosphate (LiFePO4) battery in electric vehicles (EVs) and hybrid electric vehicles (HEVs) is boosting the generation of spent lithium iron phosphate batteries. Sustainable and cost-effective recycling these batteries with less value-added metals is crucial for the fulfillment of circular economy society. Here, in-situ advanced oxidation metallurgy technology was innovatively proposed towards selective extraction of Li from LiFePO4 by Fenton oxidation, instead of conventional metallurgical processes. Li can be completely liberated without destructing olive type structure of LiFePO4 with the formation of FePO4 precursors. Mechanism revealed by DFT calculations and chemical reaction analysis indicates that the oxidation of Fe(II) in LiFePO4 and release of Li+ is mainly initiated by the rapid attack of a large number of •OH during advanced oxidation process. Liberated Li+ was recovered as Li2CO3 and used with FePO4 as precursors to re-fabricate LiFePO4. The recovered LiFePO4 shows sound electrochemical performances with initial discharge capacity of 138.9 mAh/g at 0.5C and capacity retention of 93.6% after 50 cycles. This study provides a green and efficient alternative for the selective recycling of Li from spent LiFePO4 battery based on its inherent structure and characteristics of target recycling materials with reduced chemical consumption, high efficiency and simplified recycling process.</t>
  </si>
  <si>
    <t>10.1016/j.jpowsour.2023.233799</t>
  </si>
  <si>
    <t>A simplified method for the recycling of spent lithium-ion batteries via manganese selective recovery by anoxic ammonia leaching and spontaneous precipitation</t>
  </si>
  <si>
    <t>Due to the high cost of the manganese solvent extraction process in the conventional recycling of spent NCM-ternary lithium-ion batteries (LIBs), we employed an anoxic complexation ammonia leaching-spontaneous precipitation process to selectively recover manganese from the black mass of spent ternary LIBs. This innovation serves as a substitution for the conventional acid leaching-manganese solvent extraction, aiming to reduce costs and enhance the efficiency of the recycling process. Specifically, the controlled reduction roasting was performed to achieve the dissociation of LiNi x Co y Mn z O 2 and the phase transition to MnO and metallic Ni and Co. Exploiting this difference, ammonia-ammonium carbonate were employed as leaching agents, which enabled the selective leaching of over 96 % of manganese, while those of nickel and cobalt were only 1.2 % and 2.6 %. After filtration, the MnCO3 product with high purity was precipitated by allowing the leachate to stand for 12 h without adding any reagent. The ammonia solution could be circulated to leaching the subsequent batch of spent LIBs. Thermodynamic calculations were used to elucidate the leaching and crystallization mechanisms. Comparative process analysis and economic assessments confirmed that the proposed new method is extremely appealing due to its high selectivity, considerable economic advantages, and environmental benefits.</t>
  </si>
  <si>
    <t>10.1016/j.jclepro.2023.138303</t>
  </si>
  <si>
    <t>Fruit waste-derived lixiviant: A viable green chemical for lithium-ion battery recycling</t>
  </si>
  <si>
    <t>Fruit peel discards from various sources are harnessed as a renewable waste biomass feedstock for lithium-ion battery (LIB) recycling, showcasing the potential for green chemical production. Extractive methods, including hot water treatment, ultrasonic-assisted hydrolysis, and fermentation, produce a fruit peel-derived lixiviant (FL) to extract valuable metals from industrial-grade spent LIB black mass. The FL obtained through fermentation using various fruit peels (e.g. orange, mango, papaya, honeydew, lemon, and pomelo) could effectively leach more than 90% of cobalt and lithium from LCO black mass, without the need for synthetic chemicals. Additionally, the use of oxalate precipitation could recover the leached cobalt ions from orange peel-derived FL at a high yield of around 85%. The cathode material regenerated from cobalt precipitate coupled with LiOH supplementation exhibits excellent electrochemical performance with a capacity retention of 93% after 140 cycles. Overall, this proposed method of using FL-enabled LIB recycling offers a significant new opportunity for a more resource-efficient circular and sustainable economy.</t>
  </si>
  <si>
    <t>10.1016/j.fuel.2023.129426</t>
  </si>
  <si>
    <t>An innovative strategy for spent LiCoO2 battery recycling based on chemical looping complementary reduction</t>
  </si>
  <si>
    <t>The exponential development of new electric vehicles has led to the inevitable retirement of lithium-ion batteries as a power source. Recovery of spent lithium-ion batteries (LIBs) with remarkable resource and pollution characteristics is an essential solution to alleviate the shortage of lithium resources and drive the sustainable industrial development. Herein, a novel strategy was proposed as chemical looping complementary reduction (CLCR) for recycling valuable metals from spent LiCoO2 battery as chemical-looping cyclic carriers. The influencing factors of reduction temperature, time and H2 flows on reduction characteristics of LiCoO2 carriers were investigated on a laboratory-scale fixed bed. The results indicated that both high temperature and elevated H2 flows were conduce to enhancing LiCoO2 conversion with fairly high crystallinity and purity of reduction products (mainly Li2O and Co monomers) and 98.36 % conversion of LiCoO2 was attained at 1000 °C for 120 min with the H2 flow of 60 mL/min. Thermodynamic analysis proved that complementary matching properties existed between reduction temperature and H2 concentration affecting the phase equilibrium of products, while 650 °C ∼ 900 °C was favorable to obviate the formation of liquid LiOH and the loss of target products. Finally, the mechanism of CLCR along with its environmental and economic impacts were insightfully elaborated to provide a technical and cost-efficient scheme for spent LIBs recycling.</t>
  </si>
  <si>
    <t>10.1016/j.wasman.2023.06.027</t>
  </si>
  <si>
    <t>Closed-loop recycling of spent lithium-ion batteries based on selective sulfidation: An unconventional approach</t>
  </si>
  <si>
    <t>The facile recycling of spent lithium-ion batteries (LIBs) has attracted considerable attention because of its great importance to environmental protection and resource utilization. A novel process is developed for cyclic utilization of spent LiNixCoyMnzO2 (NCM) batteries. The spent NCM was converted into water-soluble Li2CO3, acid-dissolved MnO, and nickel–cobalt sulfides through selective sulfidation, based on roasting condition optimization and thermodynamic calculation. More than 98 % of lithium is extracted preferentially from calcined NCM through water leaching, and over 99 % of manganese is extracted selectively from water leaching residue with H2SO4 solution of 0.4 mol/L in the absence of additional reductant. The nickel and cobalt sulfides were concentrated into the leaching residue without metal impurities. The obtained Li2CO3, MnSO4, and nickel–cobalt sulfides can be regenerated as new NCM, showing good electrochemical performance, and its discharge capacity is 169.8 mAh/g at 0.2C. After 100 cycles at 0.2C, the discharge specific capacity can still be maintained at 143.24 mAh/g, and its capacity retention ratio is as high as 92 %. An environmental assessment and economic evaluation indicate that the process is an economical and eco-friendly approach for green recycling of spent LIBs.</t>
  </si>
  <si>
    <t>10.1016/j.jhazmat.2023.131818</t>
  </si>
  <si>
    <t>Novel strategy towards in-situ recycling of valuable metals from spent lithium-ion batteries through endogenous advanced oxidation process</t>
  </si>
  <si>
    <t>Efficient and sustainable recycling of metal resources from spent lithium-ion batteries (LIBs) is critical for the metal resources security and environment protection. However, the intact exfoliation of cathode materials (CMs) from current collectors (Al foils) and selective extraction of Li towards the in-situ and sustainable recycling of cathodes from spent LIBs are still pending issues. A self-activated and ultrasonic-induced endogenous advanced oxidation process (EAOP) was proposed in this study for selective removal of PVDF and in-situ extraction of Li from CMs of waste LiFePO4 (LFP) to address the above issues. Over 99 wt% CMs can be detached from Al foils after EAOP treatment under the optimized operation conditions. High purity of Al foil can be directly recycled as metallic forms and nearly 100 % of Li can be in-situ extracted from the detached CMs and then recovered as Li2CO3 (&gt;99.9 % in purity). With induction and reinforcement of ultrasonic, S2O8 2- was self-activated by LFP to generate an increased amount of SO4 •− radicals that will attack the PVDF binders to ensure their degradation. The degradation pathway of PVDF and density functional theory (DFT) calculation can also support the analytical and experimental results. Then, the complete and in-situ ionization of Li can be achieved by the further oxidization of SO4 •− radicals from LFP powders. This work provides a novel strategy towards efficient and in-situ recycling of valuable metals from spent LIBs with minimized environmental footprint.</t>
  </si>
  <si>
    <t>10.1016/j.cej.2023.143030</t>
  </si>
  <si>
    <t>Closed-loop recycling of valuable metals from spent LiCoO2 batteries through phosphate-chemistry-based process</t>
  </si>
  <si>
    <t>The sustainable recycling of valuable metals from spent lithium-ion batteries (LIBs) has attracted an increasing attention. While the uncontrollable nature of reactants from traditional processes will result in increased process cost and environmental footprint. Herein, phosphate chemistry based was process proposed for the recovery of valuable metals from spent LIBs, in which H3PO4 was used as both leachant and precipitant for the selective leaching of Li and direct precipitating of transition metals (Me, Me = Ni, Co, Mn, Fe). In this work, Li will be converted into soluble phosphate (i.e. LiH2PO4) while transition metals tend to form insoluble phosphates of Me3(PO4)2 and MeHPO4 under the optimized conditions, indicating the possibility for priority extraction of Li and direct conversion of transition metals into products under controlled experimental condition. Then, LiH2PO4 can be further recovered as struvite (MgNH4PO4·6H2O, the upcycling of P, recovery rate &gt; 99.97%) and Li2CO3 (purity &gt; 99.99%). This phosphate-chemistry-based recycling process is a validated and promising candidate towards the closed-loop recycling of valuable metals from spent LIBs with minimized impacts on the environment.</t>
  </si>
  <si>
    <t>10.1016/j.apcatb.2023.122767</t>
  </si>
  <si>
    <t>Overlooked residue of Li-ion battery recycling waste as high-value bifunctional oxygen electrocatalyst for Zn-air batteries</t>
  </si>
  <si>
    <t>Continuously increasing production of Li-ion batteries (LIBs) for the Green Transition is underlined by the absence of feasible recycling methods for graphite, regardless of its criticality as a raw material. The current study demonstrates a novel strategy to valorize waste graphite as a valuable raw material in oxygen electrocatalyst production. Industrially produced LIBs post-metallurgical leach residue was transformed into highly active bifunctional oxygen electrocatalyst, which was subsequently successfully applied as an active catalyst for Zn-air batteries. Moreover, produced graphene-like material was in-situ doped by the impurity cobalt present in the recycling residue. The resultant Zn-air battery was shown to deliver a high specific capacity of 719 mA h g-1, peak power density of 112.8 mW cm-2 and could be cycled over 400 times. Results clearly demonstrate that an often-neglected LIB recycling waste fraction can be a valuable source for electrocatalysts production required in metal-air batteries and regenerative fuel cells.</t>
  </si>
  <si>
    <t>Applied Catalysis B: Environmental</t>
  </si>
  <si>
    <t>10.1016/j.procir.2023.02.006</t>
  </si>
  <si>
    <t>Environmental assessment of secondary materials from battery recycling process chains: the influence of recycling processes and modelling choices</t>
  </si>
  <si>
    <t>The environmental assessment of lithium-ion batteries and the circularity of their materials is a highly discussed field. The new EU Battery directive demands OEMs to quantify the environmental footprint of their products. Further, the Directive sets goals for the use of secondary materials, for which OEMs request the environmental footprint. Therefore, a comparative life cycle assessment of secondary materials recovered in different recycling process chains becomes necessary. A literature review was performed to identify how comparative life cycle assessments of recycling processes are structured regarding goal and scope definition and modelling choices. The process focus in these assessments makes the identified best practices only to a limited extent applicable for the quantification of the environmental footprint of secondary materials. In this paper, influencing factors of a life cycle assessment in recycling are analysed and discussed. Special focus lies on the appropriate allocation of environmental impacts to secondary materials and process steps in a recycling process chain. The challenges are exemplified with a closer look to a recycling process combining pyro, hydro and mechanical treatment to recover various materials.</t>
  </si>
  <si>
    <t>Procedia CIRP</t>
  </si>
  <si>
    <t>10.1016/j.wasman.2023.04.044</t>
  </si>
  <si>
    <t>Study on the real-time object detection approach for end-of-life battery-powered electronics in the waste of electrical and electronic equipment recycling process</t>
  </si>
  <si>
    <t>With the growing use of electrical and electronic equipment (EEE), managing end-of-life EEE has become critical. Thus, the demand for sorting and detaching batteries from EEE in real time has increased. In this study, we investigated real-time object detection for sorting EEE, which using batteries, among numerous EEEs. To select products with batteries that have been mainly recycled, we crowd-sourced and gathered about 23,000 image datasets of the EEE with battery. Two learning techniques—data augmentation and transfer learning—were applied to resolve the limitations of the real-world data. We conducted YOLOv4-based experiments on the backbone and the resolution. Moreover, we defined this task as a binary classification problem; therefore, we recalculated the average precision (AP) scores from the network through postprocessing. We achieved battery-powered EEE detection scores of 90.1% and 84.5% at AP scores of 0.50 and 0.50–0.95, respectively. The results showed that this approach can provide practical and accurate information in the real world, hence encouraging the use of deep learning in the pre-sorting stage of the battery-powered EEE recycling industry.</t>
  </si>
  <si>
    <t>10.1016/j.scriptamat.2023.115504</t>
  </si>
  <si>
    <t>Improvement of battery performance by applying iron-containing recycled aluminum to current collector-free anode of lithium-ion batteries</t>
  </si>
  <si>
    <t>Lithium-ion batteries with graphite anode have been utilized in a condition close to the theoretical capacity of graphite, and thus the application of current collector-free aluminum anode has been attempted for further increase in capacity because theoretical capacity of aluminum is 2.7 times larger than that of graphite. In this study, Al-2mass%Fe alloy was applied as a noble anode material, and found to possess better discharge capacity retention and Coulomb efficiency than those of 4N-purity aluminum. Such improvement of battery performance in Al-2mass%Fe anode is attributed to the formation of more stable reaction layers of randomly oriented nanocrystalline AlLi owing to finely dispersed intermetallic compounds of Al6Fe and Al3Fe. This result would expand application ranges of recycled aluminum containing larger amounts of impurity iron, with less future demand from foundry industries to be partly compensated.</t>
  </si>
  <si>
    <t>Scripta Materialia</t>
  </si>
  <si>
    <t>10.1016/j.cec.2022.100013</t>
  </si>
  <si>
    <t>Comparative analysis of recycling modes of power batteries based on extended producer-responsibility principle</t>
  </si>
  <si>
    <t>To improve the effectiveness of recycling, echelon utilization, and recovery mechanism of waste power batteries (WPBs), 12 recycling modes were proposed based on extended producer-responsibility principle. By employing profit and sensitivity analyses, we found that resource-recovery companies (Rs) are the key for recycling, echelon utilization, and recovery mechanism. For R, the high resale price of waste LiNi x Mn y Co1−x−y O2 batteries was not conducive to recovering waste batteries. However, the recycling behavior of R was beneficial for resisting the risk of high resale price of waste LiNi x Mn y Co1−x−y O2 batteries. This condition increased the profits by saving on the buying cost and reselling of WPBs to echelon-utilization companies. Following the decrease in the number of recyclers in the recycling system, the profits of R also increased. However, when the proportion of recycled waste LiNi x Mn y Co1−x−y O2 batteries was 100%, the profits of R faced risks due to the high resale price of waste LiNi x Mn y Co1−x−y O2 batteries. For other recyclers, only the power-battery manufacturers (Ms) were willing to reduce the resale price of waste LiNi x Mn y Co1−x−y O2 batteries to let R earn profit because R supplied regenerated materials to M at a lower price than the material companies. This condition created a cycle for WPB recovery and reduced the use of raw materials. Thus, Mode M–R was considered as the optimal recycling mode.</t>
  </si>
  <si>
    <t>10.1016/j.seppur.2022.122966</t>
  </si>
  <si>
    <t>Investigating the environmental impacts of different direct material recycling and battery remanufacturing technologies on two types of retired lithium-ion batteries from electric vehicles in China</t>
  </si>
  <si>
    <t>Recycling lithium-ion batteries from electric vehicles is a meaningful way to alleviate the global resource crisis and supply chain risks. However, the environmental impacts caused by different advanced recycling technologies of batteries have not been extensively discussed. This study conducts a process-based life cycle assessment for three typical direct recycling methods and a hydrometallurgical recycling method for the lithium nickel cobalt manganese oxide (NCM) and lithium iron phosphate (LFP) batteries. Then, the potential of reducing the environmental burden through battery remanufacturing with recycled materials is investigated. The results show that the environmental burden of direct material recycling of NCM and LFP batteries is reduced by more than 10% and 30% compared with that of hydrometallurgy. Most environmental indicators of NCM are higher than those of LFP during the recycling process due to the difference auxiliary materials and recycled products. If only cathode materials and foils are recycled, the smallest environmental difference between NCM and LFP is only 1.6%. Compared with batteries manufactured with raw materials, the environmental impacts of NCM and LFP batteries remanufactured with recycled materials can be reduced by more than 20% and 32%. Moreover, the more battery materials obtained by the direct material recycling routes, the greater the environmental benefits through battery remanufacturing.</t>
  </si>
  <si>
    <t>10.1016/j.ceramint.2023.04.194</t>
  </si>
  <si>
    <t>High efficient recycling of glass fiber separator for sodium-ion batteries</t>
  </si>
  <si>
    <t>High cost and low mechanical strength are the main obstacles for the large-scale application of glass fiber separator in Na-ion batteries. Recycling of glass fiber separator is an important mean to reduce cost, but secondary film formation of glass fiber in the recycling process is the key problem. In this work, glass fibers are extracted from waste glass fiber separators and then compounded with cellulose. The recycled separator is successfully prepared through a simple slurry sieving technology. Attributed to effective combination of cellulose and glass fiber, the mechanical strength of recycled separator (81.5 Mpa) has been significantly improved relative to original fiberglass separator (0.3 Mpa), while the cost is greatly reduced. As paired with NaxNi[Fe(CN)6]/Na metal, the battery delivers fine cycle stability (93.3% of capacity retention after 500 cycles at 1 C) and high rate performance (73.2% of specific capacity retention at 10 C). The above results open a new path for the recycling of glass fiber-based separators with excellent performance and low cost.</t>
  </si>
  <si>
    <t>10.1016/j.ensm.2023.102819</t>
  </si>
  <si>
    <t>Integrated process of CO2 sequestration and recycling spent LiFePO4 batteries</t>
  </si>
  <si>
    <t>Sequestration of CO2 and recycling spent Li-ion batteries (LIBs) are essential for our society owing to the increased demands for decarbonization and energy/resources conservation. However, conventional CO2 fixation and LIBs recovery strategy are always accompanied with harsh reaction conditions or complex process. Herein, as an integrated process, CO2 was designed as a leaching agent to recycle the spent LiFePO4 at the mild room temperature. Thanks to the weak acidity of H2CO3, low leaching of Fe and P elements can guarantee the high extraction selectivity of lithium. Besides as the leaching agent, CO2 also chemically precipitates the leached Li+to produce the value-added Li2CO3 product. Further utilizing FePO4 residue as precursor to synthesize Na4Fe3(PO4)2P2O7 cathodes for Na-ion batteries could achieve a decent electrochemical performance. Life-cycle analysis reveals the currently developed CO2-leatching strategy enables low energy consumption, reduced greenhouse gas emission and considerable economic profit, showing great application potential.</t>
  </si>
  <si>
    <t>10.1016/j.jcis.2024.04.058</t>
  </si>
  <si>
    <t>Direct and rapid thermal shock for recycling spent graphite in lithium-ion batteries</t>
  </si>
  <si>
    <t>Due to the rapid increase in the number of spent lithium-ion batteries, there has been a growing interest in the recovery of degraded graphite. In this work, a rapid thermal shock (RTS) strategy is proposed to regenerate spent graphite for use in lithium-ion batteries. The results of structural and morphological characterization demonstrate that the graphite is well regenerated by the RTS process. Additionally, an amorphous carbon layer forms and coats onto the surface of the graphite, contributing to excellent rate performance. The regenerated graphite (RG-1000) displays excellent rate performance, with capacities of 413 mAh g−1 at 50 mA g−1 and 102.1 mAh g−1 at 1000 mA g−1, respectively. Furthermore, it demonstrates long-term cycle stability, maintaining a capacity of 80 mAh g−1 at 1000 mA g−1 with a capacity retention of 78.4 % after 600 cycles. This RTS method enables rapid and efficient regeneration of spent graphite anodes for lithium-ion batteries, providing a facile and environmentally friendly strategy for their direct regeneration.</t>
  </si>
  <si>
    <t>10.1016/j.cirp.2023.04.033</t>
  </si>
  <si>
    <t>Direct recycling of lithium ion batteries from electric vehicles for closed-loop life cycle impact mitigation</t>
  </si>
  <si>
    <t>Direct recycling of lithium ion batteries from electric vehicles aims to close the loop of battery manufacturing. This study presents a novel process-based life cycle assessment model for studying the environmental impacts associated with the direct recycling for closed-loop production of lithium ion battery relative to the conventional open-loop battery manufacturing. A 66 kWh NMC-graphite battery pack is analyzed using directly recycled NMC and graphite for the closed-loop manufacturing. The results show that the closed-loop manufacturing via direct recycling can reduce environmental impacts by up to 54% over the conventional open-loop manufacturing of lithium ion battery for electric vehicles.</t>
  </si>
  <si>
    <t>CIRP Annals</t>
  </si>
  <si>
    <t>10.1016/j.mtener.2023.101374</t>
  </si>
  <si>
    <t>Direct recycling of degraded lithium-ion batteries of an electric vehicle using hydrothermal relithiation</t>
  </si>
  <si>
    <t>This study aims to directly recycle degraded LiNi0.15Mn0.15Co0.70O2 cathode materials of spent lithium-ion batteries from an electric vehicle. By combining hydrothermal relithiation with sintering, degradation issues of lithium deficiency, microcrack, and phase transformation are resolved. When the degraded cathode material is hydrothermally relithiated at 220 °C for 2 h and then sintered at 850 °C for 4 h in air, a discharge capacity of 150.7 mAh/g at 50 mA/g in the first cycle with a capacity retention of 91.2% after 50 cycles is achieved. The hydrothermal relithiation conforms to pseudo-second-order kinetic model and Langmuir isotherm model, suggesting that the hydrothermal relithiation is mainly controlled by chemisorption and monolayer adsorption, respectively. The thermodynamic parameters reveal that the hydrothermal relithiation is endothermic and non-spontaneous in nature. This study presents a fundamental understanding of hydrothermal relithiation mechanism for degraded cathodes and provides an alternative recycling route to pyrometallurgy and hydrometallurgy.</t>
  </si>
  <si>
    <t>10.1016/j.wasman.2023.01.029</t>
  </si>
  <si>
    <t>A dynamic network design model with capacity expansions for EoL traction battery recycling – A case study of an OEM in Germany</t>
  </si>
  <si>
    <t>The growth of the battery powered vehicle market will lead to an increasing amount of End of Life (EoL) electric vehicle battery systems (EVBSs) in the future. Although pointed out as a future challenge by research as well as industry, the analysis and design of EoL traction batteries’ recycling networks have not been conducted extensively. Existing quantitative optimization models do not contain dynamic characteristics that are of importance for a growing market. We present a dynamic EoL battery reverse supply chain optimization model that allows planning over multiple periods and multiple supply chain layers while including capacity expansions of disassembling centers and recycling plants. The model is applied to a case study of an original equipment manufacturer (OEM) of battery electric vehicles that handles all EoL recycling activities for its batteries in a single stakeholder-driven network in Germany. The average EoL costs per EVBS were estimated to decrease by over 35% from 2030 to 2044 due to using larger processing facilities that benefit from economy of scale and lower transportation costs because more locations exist. The network change is driven by the growth of EoL EVBS supply.</t>
  </si>
  <si>
    <t>10.1016/j.engappai.2023.106878</t>
  </si>
  <si>
    <t>A new heuristic algorithm based on multi-criteria resilience assessment of human–robot​ collaboration disassembly for supporting spent lithium-ion battery recycling</t>
  </si>
  <si>
    <t>Recycling spent lithium-ion batteries is a significant way to achieve life-cycle management and a green circular economy, helping to achieve carbon neutrality. The form of battery pack disassembly has gradually moved away from manual manipulation to a human–robot collaborative process. However, there is no established methodology for assessing spent lithium-ion battery disassembly between the environmental benefits, technical feasibility, and economic viability of human–robot collaborative disassembly (HRCD). To ensure the efficiency and security of HRCD processes, this paper develops a resilience assessment model for HRCD using stability, redundancy, efficiency and adaptation metrics. The resilience assessment theory is used to obtain the internal relations among the resilience indicators of the system. In this work, we evaluate the resilience of HRCD for lithium-ion battery disassembly by integrating fuzzy Bayesian fusion with an analytical network process unfolding cloud. The 2017 Chevrolet Bolt driver demonstrated the feasibility and effectiveness of the proposed approach, which allows greater flexibility in complex tasks performed by humans and robots. In case study, the weights values of stability, redundancy, efficiency and adaptability are 0.340533, 0.161384, 0.203835 and 0.294248, respectively. IR2&amp;HO1 and IR3&amp;HO2 have an assessment value of 93 and 95, respectively, with eigenvalues of 1.28 and 1.23, which are level I. RI3&amp;HO1 and RI4&amp;HO3 belong to level IV, with an evaluation value of 38 and 45, respectively, and a characteristic value of 2.27 and 2.55, respectively. The integrated methodology proposed in this paper could be effectively used by disassembly management, to evaluate the HRCD disassembly scheme resilient strategies for better managing production.</t>
  </si>
  <si>
    <t>Engineering Applications of Artificial Intelligence</t>
  </si>
  <si>
    <t>10.1016/j.procir.2023.02.118</t>
  </si>
  <si>
    <t>Analysis of Direct Recycling Methods for Retired Lithium-ion Batteries from Electric Vehicles</t>
  </si>
  <si>
    <t>The rapid expansion of electric vehicle (EV) fleet calls for large number of lithium-ion batteries to be recycled at their end-of-life. Various recycling methods have been developed or under development to recover the high-value materials from retired lithium-ion batteries. Amongst these methods, direct recycling techniques have been developed and reported to recycle battery materials for reuse in new battery manufacturing since the electrochemical properties of the recycled materials can be fully recovered to the same level of pristine materials. In literature, innovative sintering processes have been developed to recover the composition and crystal structure of spent cathode materials; hydrothermal regeneration processes have been reported to regenerate the spent cathode materials in the solvents at a moderate temperature, followed by the high-temperature short annealing process. The regenerated cathode materials show the same specific capacity and cycling performance as those of pristine materials. The electrochemical regeneration method is applied to fully recover the electrochemical performance of cathode material with stable crystal structure. While the direct recycling techniques are still under development, their future applications in industry are still not clear. This study aims to classify and summarize state-of-the-art of the direct recycling methods, and evaluate the regenerated cathode materials’ performance and the application potential to be used for manufacturing of new lithium-ion batteries in future. The results will help increase understanding of the direct recycling technologies and facilitate the associated R&amp;D for future industrial scaling-up of direct recycling processes for retired lithium ion batteries from electric vehicles.</t>
  </si>
  <si>
    <t>10.1016/j.seppur.2024.126965</t>
  </si>
  <si>
    <t>Recovery of excess sulfuric acid in the lithium-ion batteries recycling process</t>
  </si>
  <si>
    <t>Excess sulfuric acid which is needed for the leaching process of spent lithium-ion batteries is commonly neutralized generating significant waste streams. This research aims to extract and recover sulfuric acid using tri-n-octylamine as an extraction agent. 1-octanol, 2-ethylhexanol, and tributyl phosphate are investigated as synergetic extractants and phase modifiers. An equilibrium study is carried out on both, sulfuric acid and leachate. The equilibrium constant and the stoichiometric coefficient for the overall equilibrium reaction are determined by slope analysis. The enthalpy and Gibb’s enthalpy are studied by investigation of the effect of temperature. Regarding the experiments using leachate, the co-extraction of aluminum, cobalt, copper, iron, lithium, manganese, and nickel is studied, too. Moreover, the co-extraction of water is investigated as a significant increase in metal concentration in the raffinate is observed.</t>
  </si>
  <si>
    <t>10.1016/j.powera.2023.100131</t>
  </si>
  <si>
    <t>Unraveling the importance of water ratio in direct lithium-ion battery cathode recycling</t>
  </si>
  <si>
    <t>This study investigates the impact of water ratio on the direct aqueous recycling of NMC811. Three different ratios of NMC811 to water were examined. The results demonstrate that the water ratio significantly affects the electrochemical performance of NMC811. Capacity fading is observed in all water-exposed samples, with the sample having the lowest water ratio showing less fading compared to the samples processed with higher water ratios. Both samples with higher water ratios exhibit similar performance, suggesting an equilibrium at the NMC811-water interface is established. Characterization of the cathode materials reveals variations in the amount and type of surface species. The pristine sample, not exposed to water, only shows Li2CO3 and NiO as surface species, while the water-exposed NMC811 samples exhibit nickel carbonates and hydroxides along with associated water. The poorer performance of samples exposed to higher water ratios is likely due to higher amounts of these species forming on the particle surface. Additionally, lithium, cobalt, and manganese carbonates, as well as lithium hydroxide with associated water, are detected and could further contribute to the poorer performance.</t>
  </si>
  <si>
    <t>Journal of Power Sources Advances</t>
  </si>
  <si>
    <t>10.1016/j.cej.2023.142278</t>
  </si>
  <si>
    <t>Development and challenges of deep eutectic solvents for cathode recycling of end-of-life lithium-ion batteries</t>
  </si>
  <si>
    <t>As one of the most important energy storage devices, lithium-ion batteries (LIBs) have experienced a booming development due to the increasing demands of electronics, especially the tremendous growth of electric vehicles. Consequently, a large amount of end-of-life (EOL) LIBs are generated with the massive use of LIBs, bringing the global concerns of environmental pollutions and the waste of critical materials. Thus, the proper handling of EOL LIBs is necessarily required, especially the recycling of electrode materials. This review summarizes the recent development of cathode recycling for EOL LIBs mainly based on the technologies by using deep eutectic solvents (DESs) which are considered as green solvents because of the low cost and biocompatibility. Herein, we establish a clear classification of the current DESs recycling technologies. The merits and weaknesses of traditional DESs leaching and direct DESs repairing technologies are critically assessed. Moreover, their mechanisms are outlined. We provide an available information for EOL LIBs recycling through DESs, and present the corresponding challenges and future perspectives.</t>
  </si>
  <si>
    <t>10.1016/j.apenergy.2023.120898</t>
  </si>
  <si>
    <t>Optimal configuration of electric vehicle battery recycling system under across-network cooperation</t>
  </si>
  <si>
    <t>As many electric vehicle (EV) batteries are quickly approaching their end-of-life, it has become urgent for firms to establish EV battery recycling networks. Although prior studies have extensively discussed EV battery network designs, they have rarely analyzed the configuration of recycling networks from the across-network cooperation perspective. To address the research gap, we investigate the cooperative configuration decision of an EV battery recycling system that includes an incumbent EV manufacturer and an entrant based on two schemes: with or without across-network cooperation. To examine the differences between these two schemes, we develop a stylized configuration model for the incumbent and the entrant with mixed integer nonlinear programming (MINLP) that simultaneously incorporates carbon emission and government penalty. Applying a Lagrange heuristic algorithm to derive an optimal solution, we then perform simulations using realistic profiles. Our findings show that across-network cooperation effectively lowers the recycling network configuration cost for both the incumbent (decreased by 3.57% and 4.22% under the partial and full cooperation) and the entrant (dropped by 7.98% and 10.25% under the partial and full cooperation). Besides, the incumbent setting a proper processing cost coefficient can reduce its total cost, thus attracting the entrant to join in the across-network cooperation. The result also reveals that the entrant inclines to carry out the across-network cooperation in the infant stage rather than in the mature stage. Finally, although the government’s severe punishment has a positive impact on developing both EV manufacturers’ recycling networks, this kind of non-market intervention impairs the likelihood of across-network cooperation between EV manufacturers.</t>
  </si>
  <si>
    <t>10.1016/j.cej.2023.144232</t>
  </si>
  <si>
    <t>Utilizing waste carbon residue from spent lithium-ion batteries as an adsorbent for CO2 capture: A recycling perspective</t>
  </si>
  <si>
    <t>Recycling and reusing the carbon-residues (i.e., graphite), as well as recovering valuable metals by leaching from spent lithium-ion batteries, is environmentally and economically significant. In particular, since a large amount of spent lithium-ion batteries (LIBs) will be generated along with the rapid growth of electric vehicles (EVs), research on recycling carbon-residues from LIB anodes is urgently needed. Herein, the battery powder (BP) was obtained from spent lithium-ion batteries (LIBs) through physical-pyrolysis and sieving. Chemical composition analysis confirmed that the battery used in this work was composed of NCM cathode with high-nickel content and graphite anode material. The average particle size of the obtained BP was 87 μm. In order to obtain the residue having high concentration of carbon, the metal extraction was applied using an HCl solution. As a result, metals (Li, Ni, Co, Mn, Al, Cu, and Fe) in the final remnant were found to be less than 2%, and carbon was found to have a purity of 97% or more. The obtained BP was tested as both the adsorbent and support for indoor CO2 capture. Various activation treatments were examined to enhance the textural properties of BP. BP-K (K2CO2 impregnated BP) adsorbents were prepared, and their CO2 adsorption performances were evaluated with CO2 adsorption isotherms, thermogravimetric analysis (TGA), and 0.1 m 3 chamber (CO2 IR analyzer) at low CO2 level (1000–2000 ppm). Through XRD and FT-IR analyses, the adsorption mechanism between K2CO3 and CO2 under moisture-containing indoor air conditions was confirmed to depend on chemisorption in the following reaction pathway: R1–R3(K2CO3(s) + H2O (g) + CO2 (g) ⇋ 2KHCO3(s) (R1), K2CO3(s) + 1·.5H2O(g) ⇋ K2CO3·1·.5H2O(s) (R2), K2CO3·1·.5H2O(s) + CO2(g) ⇋ 2KHCO3(s) + 0·.5H2O(g)(R3)). The adsorption working capacities of the recycled BP-K adsorbents were remained relatively constant during four consecutive cycles.</t>
  </si>
  <si>
    <t>10.1016/j.renene.2022.11.018</t>
  </si>
  <si>
    <t>Forecasting the sustainable classified recycling of used lithium batteries by gray Graphical Evaluation and Review Technique</t>
  </si>
  <si>
    <t>The recycling of used lithium batteries not only protects the environment but also alleviates the resource constraints. In this work, enterprises for cascade utilization of lithium batteries are categorized as remanufacturers, energy storage centers, and valuable metal recycling centers. The waste generated during the recycling process is disposed of by waste treatment stations. Based on the recycling process, a gray Graphical Evaluation and Review Technique(GERT) model is proposed to predict the time, probability, and economic benefits of lithium battery recycling. Due to the introduction of gray parameters, the solution results inevitably produce grayness. In the case that the grayness cannot be calculated directly, a calculation method is proposed to determine the interval of gray parameter based on the practical situation. The solution results of the gray GERT network are uncertain and should be made to better match the needs of practical applications. Gray GERT model solves the uncertainty and randomness of recycling process, which can adjust the parameters according to the differences of recycling technology and the change of economic environment to enhance the adaptability of the model. This work provides a reference value for the recycling system construction and cascade utilization of battery.</t>
  </si>
  <si>
    <t>Renewable Energy</t>
  </si>
  <si>
    <t>10.1016/j.resconrec.2024.107691</t>
  </si>
  <si>
    <t>Projecting future critical material demand and recycling from China's electric passenger vehicles considering vehicle segment heterogeneity</t>
  </si>
  <si>
    <t>Critical factors like electric vehicle market penetration, battery chemistry, and battery capacity determine future critical material demand and recycling potential from electric vehicles. However, current studies largely ignored the heterogeneity among vehicle segments. This study introduces a vehicle-model-based big-data driven approach to unveil electric vehicle characteristics at fleet-wide and vehicle-segment levels. Further, a bottom-up model was built to project the battery material flow dynamics in 8 scenarios, identifying middle and large vehicle segments as primary contributors. In the Business-As-Usual (BAU) scenario, demand for lithium, nickel, cobalt, and manganese by 2050 will reach 182, 447, 61, and 44 kt, respectively, with recycled materials meeting 59 %, 58 %, 60 %, and 57 % of demand. The demand and recycling of critical materials have significant inherent uncertainty, with demand potentially fluctuating from one-quarter to twice the BAU level. Policies can greatly reduce primary resources for critical materials by guiding battery usage preferences and promoting recycling.</t>
  </si>
  <si>
    <t>10.1016/j.est.2024.110848</t>
  </si>
  <si>
    <t>Recycling and reutilizing of Pleurotus ostreatus absorbed with nano-polystyrene and vanadium ions for aqueous supercapacitors and batteries</t>
  </si>
  <si>
    <t>The harm of vanadium and nano-plastic pollution to organisms and the destruction of ecological environment are increasingly concerned by the world. However, due to the multiple valence states of vanadium and the high temperature cracking of nano-plastics, which can provide additional capacity and effectively improve the structural morphology and graphitization degree of materials, so it has great development potential in energy storage field. In this work, Pleurotus ostreatus is used to absorb both vanadium and nano-plastics, including nano-PS, nano-PS-NH2, and nano-PS-COOH, which are used to regulate the absorption of vanadium ions by Pleurotus ostreatus. Vanadium ions, nano-plastics, and their complexes can coordinate and decompose with various polymers of Pleurotus ostreatus. The biochar-vanadium composites prepared by this method have high specific surface area, high graphitization degree, rich hierarchical porous structure, and N, O, S, and other heteroatoms, showing good spatial confinement effect and heteroatom anchoring effect. The series of optimization processes make the electrode materials exhibit excellent electrochemical performance in supercapacitors. When the current density is 0.5 A·g−1, the specific capacitance reaches 582.6 F·g−1; at 50 A·g−1, the specific capacitance is still as high as 325 F·g−1. After 30, 000 cycles, the specific capacitance can still reach 361.6 F·g−1 at 2 A·g−1. The Coulomb efficiency is about 99 %. In addition, the electrode material can also be applied in zinc-ion batteries.</t>
  </si>
  <si>
    <t>10.1016/j.jclepro.2023.139488</t>
  </si>
  <si>
    <t>Recycling valuable metals from spent lithium-ion battery cathode materials based on microwave-assisted hydrogen reduction followed by grind-leaching and magnetic separation</t>
  </si>
  <si>
    <t>The efficient and clean recycling of spent lithium-ion batteries (LIBs) is essential for resource conservation and environmental protection. This work proposes a facile and clean process for recovering of valuable metals based on microwave-assisted hydrogen reduction of spent cathode materials followed by grind-leaching and magnetic separation. After hydrogen reduction, the spent cathode material was transformed into water-soluble LiOH, Ni–Co alloy and MnO, wherein LiOH was preferentially dissolved by grind-leaching, while Ni–Co alloy was recycled by magnetic separation. Compared with the traditional carbothermal reduction, lithium was converted into LiOH instead of Li2CO3, and the Li leaching efficiency was significantly improved. Ni–Co alloy can be separated with MnO via simple magnetic separation without acid leaching. Effects of roasting (roasting temperature and time) and grind-leaching (grinding time and liquid-to-solid ratio) parameters on the recoveries of Li, Ni, Co and Mn were investigated. Under the conditions of roasting temperature of 973 K, roasting time of 60 min, grinding time of 30 min and liquid-to-solid ratio of 5 mL/g, the grind-leaching efficiency of Li was 98.17%. Ni and Co were enriched in the magnetic material with recoveries of 99.71% and 98.52%, respectively. Moreover, the coupling mechanism between Li dissolution and particle dissociation during the grind-leaching process was revealed.</t>
  </si>
  <si>
    <t>10.1016/j.jechem.2023.06.040</t>
  </si>
  <si>
    <t>Pyrometallurgical recycling of spent lithium-ion batteries from conventional roasting to synergistic pyrolysis with organic wastes</t>
  </si>
  <si>
    <t>The synergistic pyrolysis has been increasingly used for recycling spent lithium-ion batteries (LIBs) and organic wastes (hydrogen and carbon sources), which are in-situ transformed into various reducing agents such as H2, CO, and char via carbothermal and/or gas thermal reduction. Compared with the conventional roasting methods, this “killing two birds with one stone” strategy can not only reduce the cost and energy consumption, but also realize the valorization of organic wastes. This paper concluded the research progress in synergistic pyrolysis recycling of spent LIBs and organic wastes. On the one hand, valued metals such as Li, Co, Ni, and Mn can be recovered through the pyrolysis of the cathode materials with inherent organic materials (e.g., separator, electrolyte) or graphite anode. During the pyrolysis process, the organic materials are decomposed into char and gases (e.g., CO, H2, and CH4) as reducing agents, while the cathode material is decomposed and then converted into Li2CO3 and low-valent transition metals or their oxides via in-situ thermal reduction. The formed Li2CO3 can be easily recovered by the water leaching process, while the formed transition metals or their oxides (e.g., Co, CoO, Ni, MnO, etc.) can be recovered by the reductant-free acid leaching or magnetic separation process. On the other hand, organic wastes (e.g., biomass, plastics, etc.) as abundant hydrogen and carbon sources can be converted into gas (e.g., H2, CO, etc.) and char via pyrolysis. The cathode materials are decomposed and subsequently reduced by the pyrolysis gas and char. In addition, the pyrolysis oil and gas can be upgraded by catalytic reforming with the active metals derived from cathode material. Finally, great challenges are proposed to promote this promising technology in the industrial applications.</t>
  </si>
  <si>
    <t>10.1016/j.ensm.2024.103640</t>
  </si>
  <si>
    <t>Recent progress in the recycling of spent graphite anodes: Failure mechanisms, repair techniques, and prospects</t>
  </si>
  <si>
    <t>Recycling spent lithium-ion batteries (S-LIBs) is an effective strategy for addressing environmental concerns and the increasing demand for critical energy minerals. This process involves the recyclization of spent graphite (S-Gr), a key component of LIB anodes, which has been less studied compared to the recovery of high-value elements from the cathode. Despite its lower market value, graphite possesses unique properties and plays a vital role in LIBs, emphasizing the need for innovative recycling solutions due to the economic and environmental impacts of graphite extraction and processing. This review presents a comprehensive analysis of the failure mechanisms and structural characteristics of S-Gr, offering valuable insights into the complexities of graphite anode recyclization. Existing methodologies and advancements in S-Gr recyclization are thoroughly summarized. Additionally, surface modification strategies for S-Gr recovery are analyzed, aiming to repair the damaged surface structure and restore its electrochemical performance. Finally, the prospects and challenges associated with S-Gr recyclization are presented, contributing to the sustainable development of LIB technologies and promoting the global transition toward renewable energy sources.</t>
  </si>
  <si>
    <t>10.1016/j.est.2023.106616</t>
  </si>
  <si>
    <t>Effective direct recycling of inhomogeneously aged Li-ion battery cathode active materials</t>
  </si>
  <si>
    <t>There is growing interest in lithium ion battery materials recycling, and specifically direct recycling, wherein the cathode material is harvested and rejuvenated for use in new batteries. A key risk associated with this process is the fact that materials collected from aged batteries will be inhomogeneous due to the variable experience they incur during use, both between cells and even within cells themselves. In this paper, we investigate the direct recycling process factors that address the effect of three properties of aged and harvested LiNi0.815Co0.15Al0.035O2 (NCA) materials: variation of state-of-charge (SoC), the inconsistent existence of a surface reconstruction layer on the material, and the inhomogeneous growth of the solid electrolyte interface (SEI). We will explore how each property impacts the consistency of the recycled NCA in terms of several key materials properties.</t>
  </si>
  <si>
    <t>10.1016/j.cej.2023.147607</t>
  </si>
  <si>
    <t>Paving the way for electrochemical recycling of spent lithium-ion batteries: Targeting the direct regeneration of de-lithiated materials</t>
  </si>
  <si>
    <t>The recycling of spent lithium-ion batteries has become an urgent imperative. Electrochemical technology is emerging as an environmentally friendly approach for selectively extracting lithium from discarded cathode materials, garnering significant attention. However, the lack of a clear understanding of the structural evolution during the de-lithiation process, and the re-lithiation mechanism of transition-metal oxides after lithium extraction, hinder the direct regeneration of de-lithiated materials into battery-worthy materials. This limitation also impeds the further advancement of this promising technology. Here, for the first time the structural transformation associated with water-molecule intercalation during the electrochemical process of spent layer material (LiNi0.55Co0.15Mn0.3O2) is demonstrated. X-ray diffraction technique monitors the structural evolution upon de-lithiation, revealing an unusual phase transformation from H3 to “H4” driven by water-molecule intercalation. This transformation triggers significant lattice expansion along c-axis and introduces notable lattice distortion in de-lithiated material. These characteristics render direct calcination for material regeneration impractical, due to lattice collapse from dehydration, obstructing lithium intercalation at high temperatures. Interestingly, low-temperature calcination can endow resynthesized materials with a well-ordered layer structure after creating a lithium-water-balance layer structure for de-lithiated materials by hydrothermal process. Consequently, the regenerated material delivers a capacity of 132.5 mAh/g at 5C.</t>
  </si>
  <si>
    <t>10.1016/j.psep.2023.11.006</t>
  </si>
  <si>
    <t>Recycling of spent LiNixCoyMn1−x-yO2 batteries by a glucose reduction-acid leaching approach: Performance and mechanism</t>
  </si>
  <si>
    <t>Recycling of valuable elements from spent lithium-ion batteries (LIBs) is of critical significance for both economic benefits and environmental sustainability by preventing potential safety hazards and reducing environmental pollution associated with improper disposal. In this study, a glucose reduction-acid leaching approach was proposed to recover valuable metals from spent LiNixCoyMn1−x-yO2. Under the optimized extraction conditions, 99.54% Li, 99.84% Ni, 99.58% Co, and 99.1% Mn were leached out. The kinetic analysis of the glucose reduction-acid leaching process revealed that the reaction rate was controlled by internal diffusion of valuable metals. The oxidation derivatives of glucose were mainly C6H12O7, C6H10O7, C5H10O6, C4H8O5 and C4H6O6. Through the reductive leaching process, high-valence Ni(III), Co(III), and Mn(IV) metals were reduced to the low-valence state by glucose, allowing for their fast leaching, while glucose was oxidized and decomposed into smaller molecular weight organics. The findings of this study may provide a new strategy for the effective recovery of valuable metals from spent LIBs.</t>
  </si>
  <si>
    <t>10.1016/j.seta.2023.103231</t>
  </si>
  <si>
    <t>Short-process simultaneously recycling cobalt and manganese from environment-hazardous di-methyl-dithiocarbamate chelate slag as lithium-ion battery cathode material</t>
  </si>
  <si>
    <t>An efficient and high recovery rate short-process environment-hazardous chelate recycling method is utilized to prepare nickel–cobalt-manganese layered oxide which simultaneously recovers cobalt and manganese and not includes solvent extraction. The recovery rate of cobalt and manganese can achieve 97.68% and 96.74% respectively. The X-ray diffraction spectrum of the recycling sample shows a well-ordered layered structure, and no impurity phase is observed. The sample uses chelate slag has the same purity level and approximate electrochemical performance as the sample prepared by analytical-grade reagents. The recycling sample exhibits a high discharge capacity at 10 C rate, average capacity excesses 105 mAh·g-1compared to 90 mAh·g−1 of the sample prepared by analytical-grade reagents. The capacity retention rate at 0.5 C and 1 C of the recycling sample is 82.86% and 73.14%, compared to 86.71% and 88.95% of the sample prepared by analytical-grade reagents. The capacity at 0.2 C of the recycling sample is 169.58 mAh·g-1compared to 159.86 mAh·g−1 of the sample prepared by analytical-grade reagents. This article first-time reports the recycling method of chelate slag which shows a high feasibility and utilization prospect that can efficiently recycle the valuable metal elements simultaneously prepare valuable production from environment-hazardous chelate slag and alleviate the shortage of cobalt resources.</t>
  </si>
  <si>
    <t>Sustainable Energy Technologies and Assessments</t>
  </si>
  <si>
    <t>10.1016/j.jclepro.2022.134344</t>
  </si>
  <si>
    <t>Material and energy flow analysis for environmental and economic impact assessment of industrial recycling routes for lithium-ion traction batteries</t>
  </si>
  <si>
    <t>Electric vehicles powered with renewable energy are considered a key technology to decarbonize the mobility sector. However, the currently used lithium-ion batteries contain environmentally harmful, scarce, and expensive materials. The recycling of spent traction batteries could mitigate the environmental impact of electric mobility by substituting primary raw materials with recovered secondary materials. Moreover, it would counter the issues related to resource scarcity and expensive materials. Therefore, the automotive industry needs to establish effective processes for taking back and recycling of batteries. While many studies have analyzed the environmental and economic impacts of lithium-ion battery recycling, the lack of transparency of the energy and material flows as well as the missing comparability between different recycling routes contradicts an in-depth life cycle engineering. Therefore, this paper aims to provide transparent material and energy flow analysis on process unit level based on physical and chemical relationships and use this to assess the environmental and economic impacts of three widely used recycling routes. The analysis focuses on pyrometallurgical, mechanical, and thermal-mechanical pretreatment, and subsequent hydrometallurgical material recovery. Furthermore, we assess the environmental and economic impacts of each recycling route. The results indicate that mechanical recycling has the highest economic benefit and avoids most environmental impacts especially due to graphite and lithium recovery. A thermal-mechanical pretreatment has environmental benefits but results in lower profit. The pyrometallurgical pretreatment results in large amounts of slag, for which the hydrometallurgical processing reduces the avoided environmental impacts significantly. The assessment results support transparent decision-making regarding the implementation and further engineering of recycling infrastructure.</t>
  </si>
  <si>
    <t>10.1016/j.jece.2022.109234</t>
  </si>
  <si>
    <t>Recycling spent graphite anodes into a graphite/graphene oxide composite via plasma solution treatment for reuse in lithium-ion batteries</t>
  </si>
  <si>
    <t>Lithium-ion batteries production increase ultimately leads to toxic waste. Today, recycling of the spent lithium-ion batteries becomes extremely important with much attention paid to recycling of cathode materials. Graphite recovery receives less attention due to low economic benefits, high costs of material cleaning and low cycling stability. In fact, regenerating graphite with low-cost technology is of great importance to solve the problem of recycling spent graphite and environmental contamination. This paper presents a variant of graphite recycling using low-cost plasma solution treatment (less than 28 kWh·kggraphite −1), leading to a capacitive and powerful material. The results were confirmed by cycling of cells based on recycled graphite for 500 cycles at 0.3 A·g−1 with excellent stability and high capacity (392 mAh·g−1), which is greater than the graphite theoretical capacity due to the formation of graphene oxide from the surface graphite layers. The treatment duration does not affect the interplanar distance of the obtained graphites. Long cycling shows a change in the shape of the charge curves with a graphene fraction increase. For all samples the kinetic characteristics were also evaluated: the dependence of the diffusion coefficient, SEI resistance and charge transfer resistance on the potential and the intercalation rate constant.</t>
  </si>
  <si>
    <t>10.1016/j.jclepro.2023.136349</t>
  </si>
  <si>
    <t>Dynamic estimation of end-of-life electric vehicle batteries in the EU-27 considering reuse, remanufacturing and recycling options</t>
  </si>
  <si>
    <t>With the rapid promotion of electric vehicles (EV) in the European Union (EU), a new e-waste category is emerging, the lithium-ion batteries (LIBs). LIBs require proper management through circular economy business models. These include Remanufacturing, Reuse and Recycling of LIBs to extend their life before valuable materials are recovered. Material and substance flow analysis with a 3-parameter Weibull distribution function are employed to quantify all battery waste flows and their embedded materials. The available LIBs for remanufacturing will be 113–301 thousand (6–31 GWh) by 2024–2034, while the capacity of Second Life (2 L) LIBs will be 212–617 GWh by 2040. The available 2 L capacity in Germany and France could effectively cover the demand for energy storage for photovoltaic systems in these countries, which have the highest EV adoption in the EU-27. The recycled metals Li, Co, Ni and Cu could meet 5.2–11.3% of the demand for new materials considering the recycling efficiencies of the 2020 EU Battery Directive.</t>
  </si>
  <si>
    <t>10.1016/j.oceram.2024.100638</t>
  </si>
  <si>
    <t>Innovative ceramic pigments from recycled lithium-ion battery cathodes for inkjet applications</t>
  </si>
  <si>
    <t>The booming of the electric mobility together with the need of storing renewable energies have increased the demand of lithium-ion batteries which will bring about increasing amounts of electronic waste. Besides, the need for alternative sources of certain raw materials considered critical has changed the perception of determined wastes, which are no longer considered residues but sources of raw materials. In this work, the active cathode material present in end-of-life lithium-ion batteries (Ni, Co, and Mn) was used as secondary raw material, after being properly separated, in the synthesis of a cobalt iron nickel manganese chromium black spinel ((Co, Fe, Ni, Mn) (Fe,Cr)2O4). The pigment was used in the formulation of a ceramic inkjet ink which was deposited over a single-fired porous tile and porcelain tile. Texture and brightness of the ink were not affected by the use of this waste, thus presenting excellent prospects for the industrial ceramic application.</t>
  </si>
  <si>
    <t>Open Ceramics</t>
  </si>
  <si>
    <t>10.1016/j.jclepro.2022.134060</t>
  </si>
  <si>
    <t>Recycling mode selection and carbon emission reduction decisions for a multi-channel closed-loop supply chain of electric vehicle power battery under cap-and-trade policy</t>
  </si>
  <si>
    <t>In recent years, the rapid growth of electric vehicle (EV) ownership in China has led to the large-scale retirement of power batteries. Establishing an effective recycling system for spent power batteries is a critical task. Therefore, we investigate the recycling mode selection and the carbon abatement decision in a closed-loop supply chain (CLSC) of EV power batteries under the carbon cap-and-trade policy. We propose four mixed-channel recycling modes in which two or three parties from a retailer, a third-party recycler and an echelon utilization enterprise participate in the recycling business. In the reverse chain, the collected spent power batteries are classified, wherein the echelon-utilizable batteries are processed into echelon utilization products for sale by the echelon utilization enterprise, while both the non-echelon-utilizable batteries and the post-echelon-utilized batteries are transferred to the manufacturer for extracting raw materials to produce new power batteries. We obtain equilibrium results by solving Stackelberg game models. The results reveal that when the competition intensity among recycling channels is below a certain threshold and the recycling price sensitivity is above a certain threshold, the optimal mode is the simultaneous participation of the retailer, the third-party recycler, and the echelon utilization enterprise. Otherwise, the optimal mode is the echelon utilization enterprise recycling with the retailer or third-party recycler. Higher recycling channel competition and lower recycling price sensitivity reduce the total recycling quantity. Higher carbon trading price, a lower investment cost coefficient for carbon abatement and increased consumers' low-carbon awareness will encourage the manufacturer to implement carbon reduction activities, thus reducing total carbon emissions. In addition, the engagement of the echelon utilization enterprise in the recycling business has a positive effect on relieving the recycling pressure and improving the manufacturer's profit.</t>
  </si>
  <si>
    <t>10.1016/j.jelechem.2023.117942</t>
  </si>
  <si>
    <t>Scalable synthesis of high-performance Si/CNTs/C anodes for lithium-ion batteries based on recycling of silicon cutting waste</t>
  </si>
  <si>
    <t>Si is expected to replace graphite anode materials in the next generation of high-energy–density lithium-ion batteries due to its high specific capacity and abundant resources. However, the poor electrical conductivity and the huge volume expansion during the lithiation and delithiation process hindering its further commercial application. In this work, silicon cutting waste（SCW）generated in the photovoltaic industry was recycled as raw material, and a slurry containing Si after sanding(S-Si) was obtained in the sanding machine, carbon nanotubes (CNTs) and polyvinylpyrrolidone (PVP) were added to the slurry, mixed homogeneously and then spray-dried and granulated, after high-temperature carbonization, Si/CNTs/C composite with high vibrational density, homogeneous particle size and excellent electrochemistry were obtained. The nano-sized Si can accommodate the volume expansion during the cycling process, and the CNTs are interspersed in the composite to construct a conductive network, thus enhancing the electronic conductivity of the composite. The as-synthesized Si/CNTs/C composite exhibited a residual capacity of more than 1000 mAh·g−1 after 500 cycles at a current of 1 A·g−1 and a capacity of 878 mAh·g−1 even at 10 A·g−1. Notably, full lithium-ion batteries with a Si/CNTs/C anode and LiFePO4 cathode delivered a stable capacity of 130 mAh·g−1 with an ICE of 88.1 %. Our work provides reference solutions for the recycling of waste materials in the photovoltaic industry as well as the preparation of low-cost, high-performance Si/C anodes for lithium-ion batteries.</t>
  </si>
  <si>
    <t>10.1016/j.ensm.2022.12.022</t>
  </si>
  <si>
    <t>Electrochemical methods contribute to the recycling and regeneration path of lithium-ion batteries</t>
  </si>
  <si>
    <t>Lithium-ion batteries (LIBs) are increasingly used in transportation, portable electronic devices and energy storage, with the number of spent LIBs increasing year by year. The various metal compounds contained in spent LIBs are a great hazard to the environment. Recycling spent LIBs can not only prevent environmental pollution but also meet the demand for various metal resources in the LIB market. But the variety of cathode materials and the mixing of unknown elements from production and utilization make the recovery more difficult and costly. Therefore, it is essential to explore a low-cost and efficient process for recycling spent LIBs. The methods of recycling spent LIBs include hydrometallurgy, pyrometallurgy, solid-phase regeneration and electrochemical methods, etc. The electrochemical methods for recycling spent LIBs have the advantages of high selectivity toward certain metal ions and are environmentally friendly. This review provides a comprehensive summary of the application of electrochemical methods in the disposal of spent LIBs, including pretreatment, leaching, element separation and regeneration. Applying the electrochemical method to the recycling of spent LIBs, replacing the traditional chemical leaching with the applied current as the reaction driving force, can greatly improve recycling efficiency while reducing reagent consumption and environmental hazards. The main obstacles of electrochemical methods in the recycling of spent LIBs and the solutions to these problems are discussed in detail. Finally, we comprehensively compare electrochemical methods with conventional recovery methods and propose a promising recovery process. We expect this review can provide a good idea for more efficient recycling of LIBs.</t>
  </si>
  <si>
    <t>10.1016/j.hazadv.2023.100297</t>
  </si>
  <si>
    <t>Fixed-bed adsorption of lead from battery recycling unit wastewater-optimization using Box-Behnken method</t>
  </si>
  <si>
    <t>Lead-acid battery recycling not only minimizes the environmental pollution but also partially meet the high demand of lead to manufacture the lead-acid battery. Unfortunately, huge amount of wastewater is generated during recycling which carry toxic lead above the permissible limit of 0.1 mg/L. It, requires treatment before its discharge. In this study, this wastewater was treated by fixed-bed column adsorption using steam activated granular activated carbon. Adsorbent was characterized using Scanning Electron Microscope (SEM), Fourier Transform Infrared (FTIR), and X-ray Diffraction (XRD) analysis to determine the applicability in adsorption. Total 13 combinations of factor levels were analyzed to optimize the performance of the bed according to Box-Behnken experimental design to determine the effect of flow rate (4, 8, and 12 mL/min), adsorbent bed diameter (1.5, 3, and 4.5 cm), and adsorbent bed depth (10, 20, and 30 cm) on breakthrough time. The best local maximum was found at flow rate 4 mL/min, adsorbent bed depth 10 cm, adsorbent bed diameter 1.5 cm, uptake capacity 0.123 mg/g, breakthrough time 87 min and desirability of 0.881. To treat the 500 L of wastewater per week, it was estimated that an adsorbent bed of diameter 17 cm and depth 113 cm will be required with the wastewater feed rate of 514 mL/min for 16.22 h. The results of this study could be utilized by the recyclers to install a modular treatment plant for the wastewater from the lead-acid battery recycling unit.</t>
  </si>
  <si>
    <t>Journal of Hazardous Materials Advances</t>
  </si>
  <si>
    <t>10.1016/j.scitotenv.2022.161380</t>
  </si>
  <si>
    <t>Spent lithium ion battery (LIB) recycle from electric vehicles: A mini-review</t>
  </si>
  <si>
    <t>Electrifying transportation through the large-scale implementation of electric vehicles (EVs) is an effective route for mitigating urban atmospheric pollution and greenhouse gas emissions and alleviating petroleum-derived fossil fuel reliance. However, huge dumps of spent lithium-ion batteries (LIBs) have emerged worldwide as a consequence of their extensive use in EVs. With the increasing shortage in LIB raw materials, the recycling of spent LIBs has become a fundamental part of a sustainable approach for energy storage applications, considering the potential economic and environmental benefits. In this mini-review, we will provide a state-of-the-art overview of LIB recycling processes (e.g., echelon utilization, pretreatment, valuable metal leaching and separation). We then discuss the sustainability of current LIB recycling processes from the perspectives of life cycle assessment (LCA) and economic feasibility. Finally, we highlight the existing challenges and possibilities of LIB recycling processes and provide future directions that can bridge the gap between proof-of-concept bench demonstrations and facility-scale field deployments through mutual efforts from academia, industry, and government. It is expected that this review could provide a guideline for enhancing spent LIB recycling and facilitating the sustainable development of the field.</t>
  </si>
  <si>
    <t>10.1016/j.seppur.2023.124788</t>
  </si>
  <si>
    <t>In situ recycling of Al foil and cathode materials from spent lithium-ion batteries through exogenous advanced oxidation</t>
  </si>
  <si>
    <t>The efficient and sustainable recycling of spent lithium-ion batteries (LIBs), especially valuable metal enriched cathodes, is critical to achieve the goals of carbon peaking and carbon neutrality of new energy industry. However, current energy-intensive separation technologies to liberate cathode materials from current collector can hardly balance urgent requirements to sustainability and efficiency. Herein, an improved advanced oxidation technology based on ultrasonic assisted S2O8 2−-Fe2+-H+ system (USFH) was innovatively proposed to exfoliate the cathode materials from Al foil through the selective degradation of polyvinylidene difluoride binders (PVDF), with the emphasis on degradation mechanism. Experimental results illustrate that nearly all of coating materials were effectively separated from Al foil under the optimized conditions. Then, the density function theory (DFT) calculations and possible chemical reactions were conducted to reveal the detailed degradation mechanism for PVDF. It can be discovered that the functional groups in PVDF will be attacked by free radicals generated in USFH, leading to defluoridation with the formation of oxyorganics containing oxygen groups (e.g. C=O, O–H) and fracture of C–C skeleton to olefins, carboxylic acids, ketones and alkanes with shorter carbon chains, along with exfoliation of organic intermediates into solution. It may promise a green and efficient alternative by novel improved advanced oxidation technology with sound fundamental theory for in-situ recycling of spent LIBs.</t>
  </si>
  <si>
    <t>10.1016/j.mattod.2023.12.012</t>
  </si>
  <si>
    <t>Recycling of LiFePO4 cathode materials: From laboratory scale to industrial production</t>
  </si>
  <si>
    <t>Lithium iron phosphate (LiFePO4) has emerged as one of the most popular cathodes due to its excellent properties of low cost, high safety and stability. However, owing to the limited lifespan caused by degradation, the widespread use of LiFePO4 batteries would generate a large number of spent batteries, the improper disposal of which causes environmental pollution and waste of resources. Therefore, the recycling of these batteries is important for environmental protection, resource conservation and economic efficiency. This review summarises LiFePO4 cathode materials from their development and degradation mechanisms, illustrating the reasons and necessity of their recycling. In addition, battery recycling technologies are systematically discussed from laboratory scale to industrial production in terms of efficiency, economic benefits and environmental impact. Finally, we identify the challenges of LiFePO4 cathode recycling and offer some perspectives on these challenges. These endeavors demonstrate that the degradation of large-scale batteries drives the formation of recycling demand. Therefore, it is necessary to accurately assess the degradation mechanism which is a precondition of cathode recycling. Besides, the cathode recycling mechanism should be paid much attention, simplifying the recycling process. Moreover, it is essential to illustrate the impact of impurities and defects generated during the cycling. As such, this review provides valuable insights in innovating and boosting LiFePO4 cathode recycling technologies on an industrial scale.</t>
  </si>
  <si>
    <t>March–April 2024</t>
  </si>
  <si>
    <t>Materials Today</t>
  </si>
  <si>
    <t>10.1016/j.ccst.2022.100074</t>
  </si>
  <si>
    <t>A perspective of low carbon lithium-ion battery recycling technology</t>
  </si>
  <si>
    <t>With the significant rise in the application of lithium-ion batteries (LIBs) in electromobility, the amount of spent LIBs is also increasing. LIB recycling technologies which conserve sustainable resources and protect the environment need to be developed for achieving a circular economy. Recycling of LIBs will reduce the environmental impact of the batteries by reducing carbon dioxide emissions in terms of saving natural resources to reduce raw materials mining. This work reviewed the most advanced and ongoing LIB recycling technologies, and categorized the reviewed technologies according to the components of the LIB cells, including cathodes, anodes, electrolyte and separators. Most recycling technologies focus on the recovery of valuable metals, particular for cobalt by hydrometallurgical method from the cathodes. The commercial process based on the combination of the pyrometallurgical and hydrometallurgical technologies which was commercially developed by Umicore, and Retriev, is mainly focusing on the developed hydrometallurgical technology for optimizing the recovering efficiency. There is research undergoing to recover graphite from anodes through Fenton oxidation, froth flotation and thermal treatment with a combination of hydrometallurgical process. As LIB recycling technologies are under development, there is great potential to reduce emission of carbon dioxide and this should be a focus in research. There is also a high need to develop a more advanced LIB recycling technology to recover more valuable materials with reduced carbon emission, therefore to contribute to “Net zero” ambition.</t>
  </si>
  <si>
    <t>Carbon Capture Science &amp; Technology</t>
  </si>
  <si>
    <t>10.1016/j.scitotenv.2023.162567</t>
  </si>
  <si>
    <t>High-efficiency recycling of spent lithium-ion batteries: A double closed-loop process</t>
  </si>
  <si>
    <t>Due to the scarcity of raw materials and negative environmental effects, it is essential to selectively recover lithium and other transition metals from end-of-life lithium-ion batteries (LIBs). Here, we propose a dual closed-loop process for resource utilization of spent LIBs. As an alternative to strong inorganic acids, deep eutectic solvents (DESs) as green solvents are employed for the recycling of spent LIBs. The DES based on oxalic acid (OA) and choline chloride (ChCl) achieves efficient leaching of valued metals within a short time. Through the coordination adjustment of water, it can form high-value battery precursors directly in DES, changing wastes into valuables. Meanwhile, water as a diluent can achieve the selective separation of lithium ions via filtration. More importantly, DES can be perfectly re-generated and recycled many times, indicating that the process is cost-effective and eco-friendly. As experimental proof, the re-generated precursors were used to produce new Li(Ni0.5Co0.2Mn0.3)O2 (NCM523) button batteries. The constant current charge-discharge test revealed that the initial charge and discharge values of the re-generated cells were 177.1 and 149.5 mAh/g, respectively, corresponding to the performance of commercial NCM523 cells. The whole recycling process is clean, efficient, and environment-friendly, realizing the double closed loop of spent battery regeneration and deep eutectic solvent re-use. This fruitful research demonstrates DES has excellent potential for recycling spent LIBs and provides an efficient and eco-friendly double closed-loop solution for the sustainable re-generation of spent LIBs.</t>
  </si>
  <si>
    <t>10.1016/j.envres.2023.116417</t>
  </si>
  <si>
    <t>Environmental risk assessment near a typical spent lead-acid battery recycling factory in China</t>
  </si>
  <si>
    <t>In recent years, environmental pollution and public health incidents caused by the recycling of spent lead-acid batteries (LABs) has becoming more frequent, posing potential risk to both the ecological environment and human health. Accurately assessing the environmental risk associated with the recycling of spent LABs is a prerequisite for achieving pollution control. In this study, a spent LABs recycling factory in Chongqing was investigated through on-site investigation, sample analysis. Exposure assessment and health risk assessment were also conducted. The results showed that: firstly, Pb and As concentrations exceeding the standard limit values were found in the environmental air and vegetables near the spent LABs recycling factory. Secondly, exposure assessment results showed that total average daily exposure to hazardous substances for children (3.46 × 10−2 mg/kg) is higher than for adults (4.80 × 10−2 mg/kg). The main exposure pathways for Pb, Cr, Ni, Cu, Zn, and Hg are ingestion of vegetables, while those for Cd, As, and Sb are through inhalation. Thirdly, health risk assessment results indicate that environmental exposure poses unacceptable non-carcinogenic and carcinogenic risk to both adults and children near the spent LABs recycling factory, with children facing higher risk than adults. Pb and As are the main contributors to non-carcinogenic risk, and Ni and As are the main contributors to unacceptable carcinogenic risk. In particular, As, has a greater contribution to total carcinogenic risk index through inhalation than vegetable ingestion. Overall, vegetable ingestion and inhalation are the main exposure pathways for non-carcinogenic and carcinogenic risk. Consequently, future risk assessment should focus on the impact of hazardous substances on children, as well as the health risk associated with ingestion of vegetables and inhalation. Our findings will provide basic information for proposing measures of environmental risk prevention during the recycling of spent LABs, for example, controlling of As in exhaust gas emissions.</t>
  </si>
  <si>
    <t>10.1016/j.cirp.2023.04.068</t>
  </si>
  <si>
    <t>A novel mechanical pre-treatment process-chain for the recycling of Li-Ion batteries</t>
  </si>
  <si>
    <t>Li-Ion batteries are strategic components widely adopted in the e-mobility, electronics and building sectors. Although recycling of Li-Ion batteries has recently received increasing attention, the closed-loop recycling, aiming at supplying high quality materials to the battery manufacturing industry, remains a challenge, due to the inherent complexity in meeting target material specifications. This paper proposes a novel Li-Ion battery mechanical pre-treatment for improved selectivity and pre-concentration of the output streams. Machining processes are employed for battery cell case cutting and size-reduction and separation stages are applied on the isolated active winding. The developed process-chain is validated and benchmarked by experimental analysis.</t>
  </si>
  <si>
    <t>10.1016/j.jclepro.2022.134625</t>
  </si>
  <si>
    <t>Economic and environmental assessments of an integrated lithium-ion battery waste recycling supply chain: A hybrid simulation approach</t>
  </si>
  <si>
    <t>This study aims to evaluate the lithium-ion batteries (LIBs) recycling process as a part of the supply chain network and assess its long-term economic and environmental impacts. A novel hybrid analysis incorporating agent-based, system dynamics, and metallurgical process analysis has been used to provide microscopic and macroscopic analyses of the integrated recycling system, which consists of waste collection facilities, transportation, and a waste recycling plant. The intersection between the supply chain and metallurgical process disciplines signifies this study's multidisciplinary nature. Mass balance calculation method and metallurgical process simulation software have been used to model physical and hydrometallurgy processing of the LIB waste within the recycling plant, respectively. The impacts of different LIB compositions and waste collection rate scenarios on economic and environmental performances have been evaluated. The results of the hybrid simulation show that selecting the type of LIB recycling process or technology must incorporate a thorough cost-benefit analysis since the recycling process' incentive depends on LIB composition and amount, operating cost, energy consumption, and waste outputs. The operating cost and waste outputs analyses must also cover LIB waste collection and transportation activities. This study offers valuable insights for LIB manufacturers, recycling companies, and the government in designing infrastructure for the electric vehicle's ecosystem.</t>
  </si>
  <si>
    <t>10.1016/j.jclepro.2022.134560</t>
  </si>
  <si>
    <t>What determines the battery recycling behavior of electric bike users?: Introducing recycling convenience into the theory of planned behavior</t>
  </si>
  <si>
    <t>To protect the environment, China attaches great importance to waste lead-acid battery recycling of electric bikes (e-bikes). If China wants to do a good job in recycling, it cannot do without the strong support of e-bike users. The research introduces recycling convenience into the theory of planned behavior (TPB) to verify the impact of recycling convenience on user behavior. The structural equation model (SEM) was used to investigate the recycling behavior of 429 e-bike users in Tangshan, China. The results show that attitude, subjective norms, and recycling convenience all can affect e-bike users' behavior intention positively and significantly, while perceived behavior control can not affect intention significantly. Simultaneously, this study established the beneficial and significant effects that perceived behavior control and behavior intention can have on e-bike users' recycling behavior. In addition, the study also verified that recycling convenience can indirectly affect users' recycling intention by influencing users’ attitude and subjective norms, indicating that this extended theoretical framework of planned behavior is appropriate for e-bike user behavior research.</t>
  </si>
  <si>
    <t>10.1016/j.seppur.2023.123684</t>
  </si>
  <si>
    <t>Review on comprehensive recycling of spent lithium-ion batteries: A full component utilization process for green and sustainable production</t>
  </si>
  <si>
    <t>The consumption of lithium-ion batteries (LIBs) has increased dramatically in recent years. Recycling of spent LIBs has attracted much attention due to economic benefits and environmental protection requirements. The drawback of recycling spent LIBs is that it is currently difficult to balance effectiveness and environmental friendliness, as most industrial processes do not combine multiple recycling technologies in practice. Therefore, this study systematically analyzes the recycling technologies for spent LIBs in recent years and summarizes them under the two main aspects of pretreatment and deep treatment. Based on the advantages of the described technology, a clean and efficient recovery process for spent LIBs is proposed for sustainable purposes. The whole process is divided into primary treatment (pretreatment and physical separation) and deep treatment (biological leaching, hydrometallurgy, direct regeneration). The recovery of all components of the spent LIBs is achieved by recovering the electrolyte, shell, fluid collector, and diaphragm components in the primary treatment, while the electrode materials are treated in the deep treatment. The bioleaching system is combined with the organic acid leaching system to make the recovery process more sustainable and green. The process proposed in this paper can serve as a reference value for the future recovery of spent LIBs.</t>
  </si>
  <si>
    <t>10.1016/j.resconrec.2024.107460</t>
  </si>
  <si>
    <t>Minimized carbon emissions to recycle lithium from spent ternary lithium-ion batteries via sulfation roasting</t>
  </si>
  <si>
    <t>Lithium recovery from spent lithium-ion batteries (LIBs) is continuously playing a critical role in the sustainability of Li resources. However, due to the harsh and tedious processes of Li conversion, conventional Li recovery technologies are plagued by excessive carbon emissions from the use of high temperature and the large amount of additional chemical agents. Herein, we proposed a novel Na2S2O8-tuned roasting strategy for Li recovery with &gt; 95 % Li recovery rate at 300 °C. The total carbon emission is only 0.44 times of the traditional high-temperature roasting. The low carbon emission is attributed to the high reactivity of Na2S2O8, which lowers the Li conversion barriers. We further constructed cost models to evaluate the carbon emissions and energy consumption. The success of the low-temperature roasting process guides the reduction of carbon emissions during Li extraction and provides the potential for large-scale application of efficient green recovery.</t>
  </si>
  <si>
    <t>10.1016/j.resconrec.2023.107326</t>
  </si>
  <si>
    <t>Recycling of spent lithium–ion battery graphite anodes via a targeted repair scheme</t>
  </si>
  <si>
    <t>When lithium–ion batteries (LIBs) reach the end of their life, a lot of hazardous wastes will be generated. Unfortunately, the recovery of spent graphite (SG) anodes is always neglected despite the rather high production cost of battery–grade graphite. In this work, we for the first time propose a novel targeted repair scheme by systematically characterizing and analyzing the structure and composition of SG. The results show that the repair scheme achieves effective SG repair and the repaired graphite anode displays excellent lithium storage performance, which can be comparable to that of commercial graphite. In addition, the scheme is evaluated to reduce energy consumption by 79 % and harmful pollutant emission by 90 % as compared to previously reported solutions. Obviously, our work provides a feasible solution for the recovery of graphite anodes from spent LIBs by understanding the failure characteristics of graphite anodes.</t>
  </si>
  <si>
    <t>10.1016/j.resconrec.2022.106690</t>
  </si>
  <si>
    <t>The application of deep eutectic solvents in lithium-ion battery recycling: A comprehensive review</t>
  </si>
  <si>
    <t>The extensive use of lithium-ion batteries (LIBs) in new electric vehicles has effectively alleviated the problems of insufficient oil and gas resources and environmental pollution. It is of great significance to realize the goals of "carbon neutrality" and "carbon peaking." As the key and last link in the use of power batteries, recycling waste LIBs is conducive to realizing resource return and avoiding pollution and potential risks of toxic and harmful substances in the environment. With the efforts of many researchers, the harmless treatment and resource recovery process of spent LIBs has been maturing. In recent years, some new recycling processes have appeared frequently to solve the problems of high energy consumption and secondary pollution in the traditional approach. Among these new technologies, green and inexpensive deep-eutectic solvents (DESs) have been particularly attractive due to their excellent selectivity and leaching efficiency. This review summarizes the dissolution mechanism of valuable metals from LIB cathode materials using DESs. At the same time, the advantages and challenges faced by DESs in cathode material recycling were analyzed, and an outlook was presented for the future development of DESs in the field of battery recycling.</t>
  </si>
  <si>
    <t>10.1016/j.mtcomm.2024.109322</t>
  </si>
  <si>
    <t>Recycling of waste silicon powder from the photovoltaic industry into high performance porous Si@void@carbon anodes for Li-ion battery</t>
  </si>
  <si>
    <t>To enhance the performance of lithium-ion battery anodes, this study leverages recycled diamond wire-cut silicon particles, a byproduct of the photovoltaic sector. These particles undergo purification through acid wash and pyrolysis to eliminate contaminants, thereby serving as potential anode materials. The inherent challenge with silicon involves its significant volumetric expansion during lithiation and delithiation, which hampers its viability for commercial applications. Addressing this, the research introduces a facile approach by synthesizing porous silicon (pSi) via the Ag-assisted chemical etching method. Subsequently, a distinctive yolk-shell porous silicon@void@carbon (pSi@V@C) structure is created using a sacrificial template approach, ensuring the formation of voids between the porous silicon core and the carbon shell. This configuration mitigates the detrimental effects of silicon's volume expansion while enhancing electrical conductivity through the carbon shell. The pSi@V@C composite exhibits promising electrochemical performance, demonstrated by an initial discharge capacity of 1826 mAh g-1 and a Coulombic efficiency of 68.6% at 0.1 A g-1. Remarkably, it maintains a capacity of 821.8 mAh g-1 after 550 cycles at 1 A g-1, with a retention rate of 90.4%.</t>
  </si>
  <si>
    <t>Materials Today Communications</t>
  </si>
  <si>
    <t>10.1016/j.cie.2022.108869</t>
  </si>
  <si>
    <t>Collection and recycling decisions for electric vehicle end-of-life power batteries in the context of carbon emissions reduction</t>
  </si>
  <si>
    <t>With the massive number of end-of-life (EOL) electric vehicle (EV) power batteries, their effective collection and recycling is a pressing issue. In the context of carbon emission reduction, this study considers the EOL power battery echelon utilization and material recycling from the perspective of a closed-loop supply chain. The optimal collection and low-carbon decisions are derived from the three most common and practical recycling scenarios: (1) the retailer collects EOL power batteries, (2) the comprehensive battery utilization enterprise collects EOL power batteries, (3) the retailer and comprehensive battery utilization enterprise co-collect EOL power batteries. We obtain the equilibrium outcomes of the three recycling models by solving a Stackelberg game and investigate the EV manufacturer’s optimal collection decision by comparing the different collection models. We further analyzed the impacts of exogenous parameters on carbon emissions reduction and the optimal collection models by numerical analysis. This study contributes theoretically to research on closed-loop supply chains of EV power battery recycling and provides a reference for practitioners under different recycling scenarios to make optimal collection and low-carbon decisions. Specifically, the optimal low-carbon level, EV market return rate and all members’ profits are negatively correlated with the initial carbon emission. The optimal low-carbon level first increases and then decreases with the improvement of the carbon trading price. When the collection competition coefficient is small, the co-collection model is optimal for EV manufacturing profitability and carbon emissions reduction. When the collection competition is above a threshold, the co-collection model is inferior, and a single-channel collection model should be selected according to the collection incentive.</t>
  </si>
  <si>
    <t>10.1016/j.est.2023.106625</t>
  </si>
  <si>
    <t>Recycling and second life of MXene electrodes for lithium-ion batteries and sodium-ion batteries</t>
  </si>
  <si>
    <t>The fast growth of electric vehicles and electronic devices produces a mounting number of spent batteries which have reached their end of life. Therefore, it is essential to find a sustainable and efficient approach to battery recycling. Conventional recycling via high-temperature decomposition of the active components in the electrode material into elements level has the disadvantages of cumbersome operation, environmentally unfriendly, and high cost. Herein, one type of MXene material, annealed delaminated Ti3C2Tz (AD-Ti3C2Tz) electrodes, obtained by vacuum-assisted filtration and annealing processes, was directly used as free-standing anodes for both lithium-ion batteries and sodium-ion batteries without the use of binder or carbon additives. Electrochemical analysis showed that the non-diffusion-controlled redox reaction dominates the electrochemical behavior of the AD-Ti3C2Tz electrode. Furthermore, the AD-Ti3C2Tz electrode exhibits good electrochemical performance without adding conductive carbon in lithium-ion and sodium-ion batteries. For example, the lithium storage capacity was 89 mAh g−1 after 2000 cycles at a specific current of 1 A g−1. The sodium storage capacity is 108 mAh g−1 and 71 mAh g−1 at 0.02 A g−1 and 2 A g−1, respectively. After AD-Ti3C2Tz electrodes reach the end of their battery life, facile direct recycling processes were employed to recover the electrodes and the capacity recovery rate is above 90 %. Besides, the cycled MXene electrodes can be easily oxidized into TiO2/C hybrids with adjustable carbon content by changing the heat-treatment temperature in CO2 flow. The obtained TiO2/C could be widely applied in batteries and the electrocatalysis field, which realizes the second life of cycled MXene.</t>
  </si>
  <si>
    <t>10.1016/j.est.2024.112851</t>
  </si>
  <si>
    <t>A comprehensive investigation on the electrochemical performance, synthesis, modification, and recycling methods of LiFePO4 for sustainable future</t>
  </si>
  <si>
    <t>Focussing on long term solutions, the world is moving towards renewable energy resources as a way to achieve sustainable development. During the last few decades Lithium-Ion Batteries (LIB) have established its presence and dominance in secondary energy storage devices, especially LiFePO4-based LIBs due to their long cycle life, good rate capability, and safety. With increased adoption and commercialization there is a demand for advancements in performance within affordable prices. The electrochemical performance can be improved by synthesis routes such as sol-gel, hydrothermal, solid-state reaction, co-precipitation methods and many more; and various modification techniques such as surface coating and doping. Amidst focussing on the performance improvement and wide application of LIBs, it is an inevitable step that to recycle the spent LIBs for a greener tomorrow. This review discusses the pros and cons of LIBs focussing on the remedial measures that can be achieved through the various synthesis routes and modification techniques. Further discusses the various recycling methods such as hydrometallurgy, pyrometallurgy and direct regeneration.</t>
  </si>
  <si>
    <t>10.1016/j.jechem.2022.08.005</t>
  </si>
  <si>
    <t>Recycling of spent lithium-ion batteries as a sustainable solution to obtain raw materials for different applications</t>
  </si>
  <si>
    <t>Lithium-ion batteries (LIBs) containing graphite as anode material and LiCoO2, LiMn2O4, and LiNi x Mn y CozO2 as cathode materials are the most used worldwide because of their high energy density, capacitance, durability, and safety. However, such widespread use implies the generation of large amounts of electronic waste. It is estimated that more than 11 million ton of LIBs waste will have been generated by 2030. Battery recycling can contribute to minimizing environmental contamination and reducing production costs through the recovery of high-value raw materials such as lithium, cobalt, and nickel. The most common processes used to recycle spent LIBs are pyrometallurgical, biometallurgical, and hydrometallurgical. Given the current scenario, it is necessary to develop environmentally friendly methods to recycle batteries and synthesize materials with multiple technological applications. This study presents a review of industrial and laboratory processes for recycling spent LIBs and producing materials that can be used in new batteries, energy storage devices, electrochemical sensors, and photocatalytic reactions.</t>
  </si>
  <si>
    <t>10.1016/j.procs.2022.11.277</t>
  </si>
  <si>
    <t>Recycling mode and strategy of closed-loop supply chain by automotive battery manufacturer led</t>
  </si>
  <si>
    <t>In this paper, four single-channel recycling models are constructed under the condition that the automotive battery manufacturer plays a dominant role in the closed-loop supply chain (CLSC) of automotive battery recycling. In order to encourage automotive battery recyclers to expand the scale of recycling market and promote the whole society to improve the utilization level of used automotive battery. This paper also considers the government's recycling subsidy to automotive battery recyclers. On this basis, the impacts of automotive battery recycling effort coefficient, consumer automotive battery recycling price sensitivity coefficient, and government subsidy coefficient on the equilibrium results are further analyzed. The results show that automotive battery recyclers should invest reasonable recycling effort to avoid squeezing the profit margin of recycling due to excessive investment in recycling effort cost. Automotive battery recyclers should also pay attention to the sensitivity of consumers to the price of recycling, formulate reasonable automotive battery recycling prices, and tap the potential demand of recycling market. The government should give reasonable subsidy to automotive battery recyclers, in addition to encourage them to expand the scale of recycling, so as to improve the level of automotive waste battery recycling in the whole society.</t>
  </si>
  <si>
    <t>Procedia Computer Science</t>
  </si>
  <si>
    <t>10.1016/B978-0-443-28824-1.50185-X</t>
  </si>
  <si>
    <t xml:space="preserve">Modeling Framework for Optimization of the Life Cycle Sustainability of Lithium-Ion Batteries by Nickel Manganese Cobalt Recycling Process </t>
  </si>
  <si>
    <t xml:space="preserve">
                  The increasing utilization of lithium nickel manganese cobalt oxide (NCM) batteries has led to a greater demand for the retrieval of cathode materials to support sustainable battery recycling. This is essential due to the finite availability of metals and the need to reduce the adverse environmental consequences associated with battery disposal. Despite attempts to enhance the sustainability of Lithium-Ion Batteries (LIB) life cycle, few studies have comprehensively addressed both economic and environmental aspects. Several end-of-pipe chemical processes for recycling LIB have been proposed, along with their techno-economic analyses, without considering their environmental sustainability. Thus, this study introduces multi-objective optimization considering economic profit and life cycle environmental performance simultaneously by applying it to optimize the NCM battery recycling process. A hydrometallurgical intensified process model of LIB recycling was developed using a process simulator Aspen Plus, transforming LIB waste into NCM hydroxide. A model of the cradle-to-gate life cycle of LIBs was developed in the LCA software OpenLCA. Following, based on multi-objective Bayesian optimization, the optimal pareto points were identified. The results of this study make decisions on selecting and optimizing battery recycling processes, contributing to achieving both economic viability and sustainability while closing the material loop of LIBs. Also, this is the first study which interconnects Aspen Plus with OpenLCA to perform optimization, thereby contributing to the potential development of automated life cycle assessments.
               </t>
  </si>
  <si>
    <t>Computer Aided Chemical Engineering</t>
  </si>
  <si>
    <t>10.1016/j.cej.2022.135880</t>
  </si>
  <si>
    <t>Green recycling and regeneration of LiNi0.5Co0.2Mn0.3O2 from spent Lithium-ion batteries assisted by sodium sulfate electrolysis</t>
  </si>
  <si>
    <t>Considering the necessity of green and sustainable recycling of spent lithium-ion batteries (LIBs). Herein, a green closed-loop leaching process based on electrolysis of sodium sulfate solution for recycling spent LIBs is demonstrated. Electrolysis technology and LIBs recycling technology are combined together in this work. The H2SO4 and NaOH obtained by electrolysis of sodium sulfate solution are used as leachate, and the generated O2 and H2 can be recycled due to the high added value. Under the optimal condition, the leaching efficiencies for Al, Ni, Co, Mn, and Li can all reach more than 99%, then high pure Al(OH)3, Li2CO3, and spherical Ni0.5Co0.2Mn0.3CO3 precursor are obtained from the recycled solution. Moreover, the spherical regenerated LiNi0.5Co0.2Mn0.3O2 is synthesized by using recycled-Li2CO3 and Ni0.5Co0.2Mn0.3CO3 precursor, and it has excellent electrochemical performance with the highest discharge specific capacity of 167.04 mAh g−1, good rate performance and cycle stability (87% capacity retention after 100 cycles). The remained acid-based solution in the recycling process can be neutralized to form sodium sulfate and reused for electrolysis, which constitutes a closed-loop cycling process. Finally, it is calculated that an economic outcome of $6992 is obtained by recycling one ton spent lithium-ion batteries. These results show this closed-loop hydrometallurgical strategy is environment green and industrial valuable, which can be further extended to recycle other transition metal layered oxide cathode batteries.</t>
  </si>
  <si>
    <t>10.1016/j.scitotenv.2022.159964</t>
  </si>
  <si>
    <t>Modeling the impact of nickel recycling from batteries on nickel demand during vehicle electrification in China from 2010 to 2050</t>
  </si>
  <si>
    <t>China is promoting the production and use of electric vehicles (EVs) to achieve carbon neutrality. However, the shift will drive higher demand and tighter supply of nickel in China. We develop a stock–driven bottom–up dynamic substance flow analysis (SFA) model to simulate the demand trends of various EVs under 3 scenarios, the flow of nickel under 9 scenarios and the amount of recoverable nickel under 27 scenarios in China's EV industry from 2010 to 2050. The results indicate that China's current production capacity and primary reserves of nickel cannot meet the growing nickel demand, especially under the High EVs–LNCT scenarios, and closed–loop nickel recovery from EV batteries can effectively alleviate the demand–supply contradiction. In different scenarios, the annual recycling nickel could cover between 67.7 % and 96.6 % of the demand for EV batteries in 2050, and between 37.9 % and 58.1 % in terms of the cumulative quantity by 2050. When the low nickel battery technology is adopted and the recovery efficiency is rapidly improved, the recovered nickel would meet the demand for EV batteries to the highest degree. Therefore, sufficient attention should be paid to low–nickel battery technology and efficient recycling of spent EV batteries, which is of great significance to ensure the development of EV industry and the availability of nickel in China.</t>
  </si>
  <si>
    <t>10.1016/j.resconrec.2022.106689</t>
  </si>
  <si>
    <t>Co-products recovery does not necessarily mitigate environmental and economic tradeoffs in lithium-ion battery recycling</t>
  </si>
  <si>
    <t>Although spent lithium-ion batteries (LIBs) recycling could reduce raw materials production, environmental and economic tradeoffs may not necessarily neutralize impacts associated with additional inputs. Here, we evaluated life cycle environmental and economic tradeoffs of traditional hydrometallurgy for mixed spent LIBs recycling. We revealed impacts of the main and co-products recycling, and their contribution to the impacts from the overall recycling process. Cobalt was the main product due to the highest market value, Li2CO3, nickel, Na2SO4, and graphite were co-products which require additional recycling procedures to obtain. Results suggest co-products recycling doubled the net greenhouse gas emission, and the economic gain decreased by $26 compared to the main product recycling (per kg Co recycled). Conversely, human health impacts were mitigated by co-products recycling due to avoiding virgin co-products production. Our work highlighted that optimizing co-products recycling is vital to minimizing environmental impacts and enhancing the economic feasibility of spent LIB recycling.</t>
  </si>
  <si>
    <t>10.1016/j.cjpre.2022.06.006</t>
  </si>
  <si>
    <t>Analysis of cooperation equilibrium of participants in power battery recycling chains considering information barrier</t>
  </si>
  <si>
    <t>In the era of large-scale retirement of power batteries, there are information barriers and high recovery costs in their recycling. In view of this, in this study we constructed a tripartite evolutionary game model of the cooperation between power battery production and recycling enterprises and government participation. We analyzed the strategic choice of the three parties in the process of power battery recycling and simulated the influence of participants' willingness and information barriers on the strategic choices of the parties. The results showed that power battery production and recycling enterprises, and the government are affected by each other's willingness to participate at different degrees. The willingness of power battery manufacturers and recycling enterprises to cooperate with each other decreased with increases in information barriers.By analyzing the impact of information barrier on power battery recycling, some suggestions are put forward to provide decision-making reference for promoting the sustainable development of power battery industry.</t>
  </si>
  <si>
    <t>Chinese Journal of Population, Resources and Environment</t>
  </si>
  <si>
    <t>10.1016/j.molliq.2023.123410</t>
  </si>
  <si>
    <t>Superlong supercooling solvents (SSSs): Alternative green solvents to ionic liquids and deep eutectic solvents for lithium-ion batteries recycling</t>
  </si>
  <si>
    <t>Water, supercritical fluids, ionic liquids and deep eutectic solvents (DESs) have been considered as green solvents for many years. The demand of green and sustainable development requires the search of novel green solvents. Some of the reported DESs might be not be the real DESs because we observe that these so-called reported liquid DESs become solid after exposure to the room temperature for many hours or days. Here, we for the first time propose a new concept of green solvents, superlong supercooling solvents (SSSs), as the green alternatives to water, supercritical fluids, ionic liquids and DESs. SSSs are the metastable liquid solvents either single component or multiple components due to the superlong supercooling effect at the temperature around or a little higher than room temperature. SSSs should condense after a superlong time; however, SSSs could be used as the green solvents before the condensation due to the superlong supercooling. Typical application example of SSSs is that SSSs could leach nearly 100% valuable metals from lithium-ion batteries cathode at low temperature, which is much higher than that by reported DESs and ILs at the same conditions. The new concept of SSSs would be very helpful for expanding the area of green solvents and green chemistry for building a greener world.</t>
  </si>
  <si>
    <t>10.1016/j.cscee.2024.100844</t>
  </si>
  <si>
    <t>Recycling of nickel metal from spent nickel-manganese-cobalt (NMC) cathode batteries using H3PO4–H2C2O4 solution combination as an efficient leaching agent</t>
  </si>
  <si>
    <t>Nickel-manganese-cobalt (NMC) is a type of cathode material widely used in lithium-ion batteries (LiBs). It performs well on high energy density and thermal stability, but after several charged-discharged cycles, its capacity significantly degrades and becomes waste. Leaching methods with strong inorganic acids are widely used to prevent the release of valuable metals into the environment. Still, these methods must be effectively achieved regarding the low selectivity of specific metals and environmental emissions. This study presents a selective leaching treatment for Ni metals extraction with the organic acid combination of H3PO4–H2C2O4 as a leaching agent. The research started with preparation, including discharge, dismantling, calcination steps, leaching, and precipitation. Ni, Mn, and Co leaching efficiency can reach up to 99.90 %, 3.29 %, and 43.65 %, respectively. The leaching experiment shows that a combination system contributes to obtaining excellent selectivity towards Ni metals compared to the others. The optimum conditions for selectively recovering Ni metals were an H3PO4–H2C2O4 volume ratio of 8:2 and a liquid-solid ratio of 25 mL/g, leaching at 60 °C for 1.5 h. The thermodynamics and kinetics of the leaching reactions were analyzed to determine the feasibility of leaching three metals. Leachate, which is Ni-saturated from cathode powder, was added with Cyanex272 to facilitate the precipitation of Ni3(PO4)2 with a yield of up to 40 %. This study presents a potential "waste-to-wealth" approach to lead the efficient and environmental recycling of spent NMC cathode LIBs.</t>
  </si>
  <si>
    <t>Case Studies in Chemical and Environmental Engineering</t>
  </si>
  <si>
    <t>10.1016/j.jpowsour.2022.231979</t>
  </si>
  <si>
    <t>A comprehensive review and classification of unit operations with assessment of outputs quality in lithium-ion battery recycling</t>
  </si>
  <si>
    <t>Lithium-ion batteries (LIBs) are the core component of the electrification transition, being used in portable electronics, electric vehicles, and stationary energy storage. The exponential growth of LIB use generates a large flow of spent batteries which must be recycled. This paper provides a comprehensive review of industrial realities of LIB recycling companies in Europe, North America, and Asia. An in-depth description of representative pyrometallurgy-based and hydrometallurgy-based processes is reported, providing classification of unit operations, their industrial readiness, and quality of output materials. The analysis shows that the pyrometallurgical route can treat different LIB chemistries without pre-sorting, but Li is not recovered unless the slag is refined. Hydrometallurgy-based processes are more chemistry-specific and in, although being affected by losses of electrode active materials during the mechanical pre-treatments for black mass separation. Efforts are required to promote in Europe the industrial capacity and readiness of hydrometallurgical processes by facilitating sorting and mechanical separations. There is also the need for harmonization of criteria for outputs definitions and rules for calculating recycling efficiency indicators. This represents an opportunity for modeling to support quantitative techno-economic and environmental assessments of the entire LIB recycling chain.</t>
  </si>
  <si>
    <t>10.1016/j.ensm.2022.10.033</t>
  </si>
  <si>
    <t>Comprehensive recycling of lithium-ion batteries: Fundamentals, pretreatment, and perspectives</t>
  </si>
  <si>
    <t>With increasing the market share of electric vehicles (EVs), the rechargeable lithium-ion batteries (LIBs) as the critical energy power sources have experienced rapid growth in the last decade, and the massive LIBs will be retired after the service life of EVs. To dispose of retired LIBs, the comprehensive recycling including echelon utilization and materials recovery has attracted global attention due to its maximization of recycling value. In the development of comprehensive recycling, extensive efforts have been devoted to resolving challenges associated with the pretreatment processes, such as the rapid sorting, electrolyte separation, and automatic dismantling. However, the efficiency and safety of pretreatment still need to be improved to confront the diversity and complex structures of massive retired LIBs by EVs industry. Based on this, this review will comprehensively review and analyze the current state of technologies as well as the technical challenges and perspectives of all key aspects of comprehensive recycling and the involved pretreatment, including fundamentals of state-of-the-art technologies, operating strategies of different applications, technical and environmental issues as well as future research directions to overcome these challenges.</t>
  </si>
  <si>
    <t>10.1016/j.scitotenv.2022.161081</t>
  </si>
  <si>
    <t>Research on the high-efficiency crushing, sorting and recycling process of column-shaped waste lithium batteries</t>
  </si>
  <si>
    <t>The efficient and environmentally friendly recycling technology of waste lithium batteries has become a research hotspot, in which mechanical crushing is an important part of the recycling process. Through experimental methods, the compressive and impact properties of columnar lithium batteries were studied, and the crushing product characteristics and crushing efficiency of the single tear crushing method, single hammer crushing method, and two-step crushing method were investigated. The study shows that the two-step crushing method could achieve 100 % dissociation of all battery components, and the crushed products can be recycled according to their particle size distribution characteristics. The power consumption of the two-step crushing method was only 23.59 % of that of a single hammer crusher, and the reduction of carbon dust emission in the crushing process was as high as 76.29 %. The high crushing efficiency and environmentally friendly of the two-step crushing method are of great practical significance for the subsequent industrial promotion of waste battery recycling.</t>
  </si>
  <si>
    <t>10.1016/j.jece.2023.111207</t>
  </si>
  <si>
    <t>Full closed-loop green regeneration and recycling technology for spent ternary lithium batteries: Hydrogen reduction with sulfuric acid cycle -leaching process</t>
  </si>
  <si>
    <t>With the rapid growth in demand and capacity of lithium-ion batteries (LIBs), a large number of spent LIBs with the dual attributes of hazardous waste and high value-added resources have also experienced a spurt in retirement. In this paper, a process of hydrogen reduction - water-leaching to recover Li – H2SO4 cycle-leaching to recover Ni/Co/Mn to regenerate ternary cathode (NCM) precursor was used to treat mixed spent NCM, and its recovery mechanism was investigated. Under the optimal conditions, Li was completely converted into readily-soluble LiOH by hydrogen reduction and then recovered by water-leaching and CO2 precipitation to regenerate high-purity Li2CO3. While Ni/Co/Mn was reduced to low-valent and could basically be completely leached by H2SO4 and the H2SO4-leaching solution could be cycled to leach Ni/Co/Mn after supplementing with some H2SO4. When the cycle time reached 5, the concentrations of Ni/Co/Mn reached 144.79 g/L, 100.01 g/L, 113.39 g/L, respectively. Finally, a few solids that could not be completely dissolved due to the cycle were leached out by H2SO4 and mixed with the cycle-leaching solution to regenerate the NCM precursor with high-purity and excellent performance for direct commercial application by coprecipitation.</t>
  </si>
  <si>
    <t>10.1016/j.mineng.2023.108244</t>
  </si>
  <si>
    <t>The impact of chlorides on NMC leaching in hydrometallurgical battery recycling</t>
  </si>
  <si>
    <t>The current paper studies the impact of chlorides on NMC111 (LiNi1/3Mn1/3Co1/3O2) leaching mechanism. Experiments were conducted in chloride (HCl) and mixed sulfate–chloride (H2SO4–NaCl) solutions as well as in sulfate solution (H2SO4, reference), in the absence of external reductants. The results suggest no major differences in the leaching performance between studied lixiviants at 30 °C (∼75% for Li, ∼35% for Co, Ni, Mn), and increasing the temperature to 80 °C mainly improved the dissolution of lithium (&gt;90% in all lixiviants). However, the leaching behavior of manganese was found to be different – in sulfate solutions, Mn precipitated as MnO2 with only 6% Mn left in solution after 2 h (at 80 °C), whereas in chloride-containing solutions, dissolved Mn remained soluble (30–40% extraction). The presence of chlorides also supported cobalt and nickel extraction, the mixed H2SO4–NaCl system resulting in extractions of 55% for Co and 58% for Ni at 80 °C. The increase in the dissolutions is suggested to be explained by the experimentally verified reaction between Cl- ions and NMC111, resulting in Cl2 formation and simultaneous NMC dissolution. The results indicate that hydrometallurgical battery recycling processes may face challenges with manganese extraction to solution when operating at increased temperatures, and that the presence of chloride ions can help to mitigate such difficulties by inhibiting unwanted precipitation of manganese compounds, producing Cl2 gas as a result. Nevertheless, as the final extractions were low even in the most effective lixiviant (55% Co, 58% Ni, 39% Mn at 80 °C), the use of additional reductants is necessary to ensure high metal leaching efficiencies also in such chloride-containing systems.</t>
  </si>
  <si>
    <t>10.1016/j.jece.2022.108534</t>
  </si>
  <si>
    <t>A review on recycling of lithium-ion batteries to recover critical metals</t>
  </si>
  <si>
    <t>Advancement in energy storage devices especially lithium-ion batteries (LIBs) escalate the consumption of critical metals such as lithium and cobalt etc. Spent LIBs have been identified as secondary resources of these critical metals as well as environmental pollutants in case of its disposal. Therefore, the recycling of spent LIBs is an emerging global trend for recovering lithium, cobalt, nickel, manganese, and other elements and also to meet the demand and supply chain of these valuable metals. The prime objective of this study is to demarcate the essential findings of different research groups, providing insight for the future course of recycling. This article focuses on metal recovery from spent LIBs by utilizing various recycling routes. The extraction routes of metal recovery are discussed, emphasizing the sorting, pre-treatment, and processes employed. Usually, the conventional methods of recycling spent LIBs are a combination of hydrometallurgy and pyrometallurgy. The modern trends of recycling routes include pyro-hydrometallurgy, and bio-metallurgy. The article is structured in a way to elucidate these modern trends in contrast to conventional isolated processes. Various leaching and recovery processes have been illustrated to provide a holistic idea of material recycling. Newer technologies of battery recycling have been described. Overall, it reviews the published work from the past two decades on recovering various metals such as lithium and cobalt from the spent LIBs. This article gives a general idea regarding the cleaner and environmental friendly production of valuable metals from spent LIBs through multiple routes, including preprocessing and reutilization of battery components.</t>
  </si>
  <si>
    <t>10.1016/j.seppur.2024.128808</t>
  </si>
  <si>
    <t>Green recycling of spent LiCoO2 cathodes using a water-based deep eutectic solvent</t>
  </si>
  <si>
    <t>Faced with the exponential growth of lithium-ion batteries (LIBs) and concomitant negative impact after retirement, it is imperative to explore green, efficient and closed-loop recycling of spent LIBs from the perspective of resource reutilization and environmental conservation. Herein, a water-based deep eutectic solvent (denoted as W-DES) composed of choline chloride (ChCl) and lactic acid (LA) is proposed for Co and Li recovery from spent LiCoO2 cathode materials. Such an aqueous leaching system containing 1:3 M ratio of ChCl:LA diluted with 90 vol% H2O can effectively extract Li and Co from LiCoO2, yielding the respective 97.15 % and 95.20 % of leaching efficiency under the optimum conditions. After leaching, the dissolved cobalt and lithium species are recovered in the form of CoC2O4·2H2O and Li2CO3 precipitates, which are further utilized for the in-situ regeneration of LiCoO2. Remarkably, the regenerated LiCoO2 possesses an excellent electrochemical performance, delivering an initial discharge specific capacity of 136.0 mAh/g at 0.5C and 87.43 % of capacity retention rate after 100 cycles, comparable to those of the commercially available LiCoO2, thus highlighting the feasibility of the proposed closed-loop recycling route.</t>
  </si>
  <si>
    <t>10.1016/j.cec.2022.100012</t>
  </si>
  <si>
    <t>Recycling spent lithium-ion batteries using a mechanochemical approach</t>
  </si>
  <si>
    <t>Under the goal of global sustainable development, the new energy vehicle industry is evolving rapidly, leading to a proliferation of spent lithium-ion batteries (LIBs). The recycling of LIBs is key to the sustainable development of the new energy industry, which is consistent with the concept of circular economy as well. And the green extraction of critical metals is the core part of the development. As an alternative to traditional pyrometallurgy and hydrometallurgy, emerging mechanochemical technology provides a new approach for high efficiency and green recycling of critical metals from spent LIBs, as it has the advantages of easy operation, flexibility, and short processing time. This article reviews the state of the art of mechanochemical technology in the recycling of critical metals from spent LIBs. Based on numerous practices, a framework including mechanochemical activation, organic reaction, inorganic reaction, redox reaction, gas-solid reaction, and solid-phase synthesis was constructed. These practices have proved that mechanochemical technology can provide a greener and more sustainable solution for recycling critical metals from spent LIBs. The metals can be transformed into high-value metal products at room temperature and under ordinary pressure, leading to efficient recycling of critical metals and significant reduction of wastes.</t>
  </si>
  <si>
    <t>10.1016/j.nanoen.2024.109599</t>
  </si>
  <si>
    <t>Versatile and recyclable double-network PVA/cellulose hydrogels for strain sensors and triboelectric nanogenerators under harsh conditions</t>
  </si>
  <si>
    <t>Versatile and recyclable conductive hydrogels with long-term environmental adaptability and mechanical stability have attracted tremendous attention in wearable smart electronics. Here, double-network (DN) polyvinyl alcohol (PVA)/cellulose hydrogels were constructed after introducing a conductive rigid cellulose/Zn2+/Ca2+ network into a soft PVA/borax network. The resultant hydrogels possessed good mechanical and self-adhesive properties, along with transparency, recyclability, and remarkable resistance to freezing. They showed 30-day non-drying properties due to the presence of hygroscopic salts through a dynamic moisture adsorption and desorption process. Dehydrated hydrogels can return to their original states via self-regeneration under high relative humidity. Hydrogel-based strain sensors retained good sensitivity and a wide sensing range during the wide working temperature ranging from −40 °C to 50 °C and after recycling. Additionally, conductive hydrogels were integrated into triboelectric nanogenerators (TENGs) functioning as energy harvesters for powering electronics. TENGs retained stable electrical outputs even under harsh conditions and after recycling. Hydrogels were also assembled into flexible self-powered biomechanical sensors and tactile sensors. Thermally reversible interactions in composite hydrogels enabled their good recyclability, thereby reducing economic costs and environmental impacts caused by e-wastes. This work demonstrates the great potential of versatile and recyclable hydrogels with good environmental and mechanical stability in wearable smart electronics under harsh conditions.</t>
  </si>
  <si>
    <t>Nano Energy</t>
  </si>
  <si>
    <t>10.1016/j.matchar.2024.113695</t>
  </si>
  <si>
    <t>Second life of recycled graphite for sustainable production of multilayer graphene related materials with multiple potential applications</t>
  </si>
  <si>
    <t>A sustainable route to obtain graphene oxide (GO) and reduced graphene oxide (rGO) with highly competitive properties through the utilization of graphite recycled from spent vehicle's lithium-ion batteries is described. As compared with previous works, our precursor material is representative of a larger-scale recycling procedure, involves the processing of both cathodic and anodic materials, and concerns a larger number of batteries operated in diverse conditions. The morphology, chemical features, structure, and conductivity of the samples have been thoroughly investigated. Results obtained from complementary characterization techniques reveal the correct formation of GO and rGO samples from the recycled graphites. Electrical measurements show that the conductivity of our GO and rGO samples are very similar or even larger than those reported for samples obtained from high-purity natural graphite. These results indicate that our strategy is able to produce good-quality GOs and rGOs with potential applications in different fields, contributing to the circular economy and the recyclability of discarded wastes.</t>
  </si>
  <si>
    <t>Materials Characterization</t>
  </si>
  <si>
    <t>10.1016/j.jcis.2023.03.119</t>
  </si>
  <si>
    <t>The closed-loop recycling strategy of Li and Co metal ions based on aqueous Zn-air desalination battery</t>
  </si>
  <si>
    <t>Nowadays, it is a global problem to recycle LiCoO2 from waste lithium-ion batteries (LIBs) due to the deficiency of high business cost and environmental pollution. Here, a novel three-channel ion recovery device based on a Zn-air desalination battery (ZADB) is proposed which can supply energy while separating Li+ and Co2+ from the recovered solution. The three-channel ZADB device consists of a Zn foil anode chamber with ZnSO4 anolyte stream, an intermediate chamber with Li+ and Co2+ recovered stream and an air cathode chamber with LiOH and Co(OH)2 catholyte stream, chambers are separated by anion exchange membrane (AEM) and cation exchange membrane (CEM) respectively. It can be described by the finite element simulation (FES) of physics field that, the Li+ and Co2+ in the recovered solution move to the cathode chamber, where the OH− are produced by absorbing O2 from the air combined with electronic in the discharge process. At the same time, the SO4 2− moves to the other end of the Zn foil anode chamber according to the law of charge conservation, which combined with the Zn2+ removed from the Zn foil. The results show that the recovery efficiency of the ZADB device is closely related to the discharge current density and the concentration of the recovered stream. The best recovery effect has achieved when 0.2 mol L−1 recovered solution is run for 24 h at the discharge current density of 0.2 mA cm−2. The average recovery rate is 0.275 mg min−1 with the highest recovery rate is 40.73 mg h−1, and the output energy density is 102.5 Wh Kg−1 during the experiment process. In addition, the ZADB device has the excellent long-term cycling performance and recycling stability. By comparing this device with other ion recovery methods, which provides that it is a splendid way to recycle Li+ and Co2+ from waste LIBs.</t>
  </si>
  <si>
    <t>10.1016/j.gerr.2022.100002</t>
  </si>
  <si>
    <t>Pollution-free recycling of lead and sulfur from spent lead-acid batteries via a facile vacuum roasting route</t>
  </si>
  <si>
    <t>Traditional pyrometallurgical recovery of spent lead-acid batteries (LABs) requires a temperature higher than 1000 °C, with accompanying hard-to-collect wastes such as lead dust and sulfur oxides. Against this background, sodium carbonate (Na2CO3) was proposed as a low-cost, safe, and non-toxic reagent for recycling the high-risk environmental elements lead (Pb) and sulfur (S), in spent LAB lead paste, enabling the one-step conservation of multi-component Pb species, including lead sulfate (PbSO4), metallic lead (Pb), and lead dioxide (PbO2), to lead oxide (PbO) and sodium sulfate (Na2SO4). The possible reaction pathways of Pb and S species in vacuum roasting was confirmed by Gibbs free energy reaction with an estimated average activation energy of 272.5 kJ/mol. The insoluble PbO in the reaction product (PbO/Na2SO4/Na2CO3) can be recycled by vacuum filtration, while Na2CO3 and Na2SO4 were separated using a carbonation method. Life cycle assessment revealed that for recycling 1.0 t of spent LABs, the vacuum roasting can reduce the carbon footprint −2.1 × 103 kg CO2 eq, promoting global decarbonization. The designed route is highlighted with waste-free production and is outlined by the twelve principles of green chemistry, showing its great engineering application potential for spent LAB recycling.</t>
  </si>
  <si>
    <t>Green Energy and Resources</t>
  </si>
  <si>
    <t>10.1016/j.jclepro.2022.133316</t>
  </si>
  <si>
    <t>Sustainable SBR/silica nanocomposites prepared using high-quality recycled nanosilica from lead-acid battery separators</t>
  </si>
  <si>
    <t>The management of end-of-life lead-acid battery wastes is one of the leading environmental issues society faces nowadays. Spent lead-acid battery separators or PE-separators can be used as sources of recycled nanosilica. Hence, recycling silica from spent PE-separators has many advantages, such as reducing environmental hazards. This study uses recycled nanosilica from the spent PE-separator to prepare Styrene-Butadiene Rubber (SBR) nanocomposite with potential applications in tire products. High purity silica nanoparticles are recycled from the PE-separator using the wet sand washing and pyrolysis process. Results showed that contaminations like iron and lead oxides could be effectively removed from the spent separator, and the high purity silica nanoparticles (&gt;98.4 wt%) can be obtained. In the following, the SBR nanocomposites were produced with 5, 10, and 15 phr recycled silica nanoparticles. In the SBR nanocomposite sample with 5 phr recycled nanosilica and 45 phr carbon black, the modulus improved by 40%, tensile strength by 10%, and tear strength by 54% compared to the sample having only 50 phr carbon black. Moreover, in the samples having 50 phr CB and different amounts of the nanosilica, the mechanical properties are enhanced monotonically. Finally, this study defines a sustainable, innovative approach to recycling lead-acid battery separator wastes and using the obtained recycled nanosilica to prepare SBR/silica nanocomposites with potential tire industry applications.</t>
  </si>
  <si>
    <t>10.1016/j.psep.2022.12.045</t>
  </si>
  <si>
    <t>Cradle-to-cradle recycling of spent NMC batteries with emphasis on novel Co2+/Ni2+ separation from HCl leached solution and synthesis of new ternary precursor</t>
  </si>
  <si>
    <t>Herein, a cradle-to-cradle recycling of post-consumer NMC batteries has been demonstrated with a focused separation of cobalt over nickel by applying the ionic liquid, trihexyl(tetradecyl)phosphonium bis-2,4,4-(trimethylpentyl)phosphinate. At the optimized condition of: 0.8 mol·L−1 ionic liquid, 3.0 mol·L−1 Cl− ions, equilibrium pH value ∼5.0, and organic-to-aqueous ratio 2/3, &gt; 99% cobalt was extracted in the organic phase with a separation factor of 1097. Approximately 99% cobalt from the loaded organic was stripped back in 2.0 mol·L−1 HCl solution, yielding high-pure CoCl2·xH2O crystals after crystallizing the stripped solution. Subsequently, ∼99% of nickel from the Co-depleted raffinate was extracted over lithium using 0.32 mol·L−1 acetophenone at an organic-to-aqueous ratio of 1 and equilibrium pH ∼5.3. Nickel stripped in 2.0 mol·L−1 H2SO4 was crystallized to yield high-pure NiSO4·6H2O crystals. Further, Li-bearing raffinate was subjected to carbonate precipitation at a higher pH (∼12) and CO3 2−:Li+ ratio of 1.2. All the recycled products were further employed to the stepwise synthesis of a new ternary precursor, exhibiting similar electrochemical behaviour (with 149 mAh·g−1 capacity) and found compatible with the precursor prepared using virgin materials. The sustainable process index value determined to be 0.0006 cap·t−1 for the overall recycling process indicated that the process is suitable for sustainable development.</t>
  </si>
  <si>
    <t>10.1016/j.jenvman.2022.115083</t>
  </si>
  <si>
    <t>Environmental impact assessment of second life and recycling for LiFePO4 power batteries in China</t>
  </si>
  <si>
    <t>The number of spent lithium-ion batteries (LIBs) will increase exponentially in the coming decade with the retirement of electric vehicles (EVs). There is a knowledge gap in assessing the environmental impact of different terminal disposal paths for EV LIBs in China. Here, we take representative lithium iron phosphate (LFP) power batteries as example and carry out a bottom-up life cycle assessment (LCA). The life cycle stages of battery manufacturing, use, second life and battery recycling are considered to conduct a cradle-to-grave environmental impact analysis. To investigate the environmental benefits of end-of-life (EoL) stage for LFP batteries, two EoL management scenarios are considered in this study. The first one combines second life application with battery recycling, and the second recycles the retired batteries directly after EV use. The result shows that the secondary application of retired LFP batteries in energy storage systems (ESSs) can effectively reduce the net environmental impact of LIB life cycle, especially for fossil fuel depletion. When the service life of secondary use is increased from 1 year to 10 years, the environmental benefits of different impact categories will increase by 0.24–4.62 times. For direct recycle scenario, recycling retired LFP batteries can save more than 30% of metal resources. By comparison, we find that recycling lithium nickel manganese cobalt oxide (NCM) batteries has greater environmental benefits than recycling LFP batteries for all impact categories. When considering the environmental benefits at the EoL stage, most life cycle environmental impact is likely to be offset or even show positive benefits if more than 50% of power batteries can be reused in ESSs after retirement.</t>
  </si>
  <si>
    <t>10.1016/j.enpol.2021.112770</t>
  </si>
  <si>
    <t>An assessment of the European regulation on battery recycling for electric vehicles</t>
  </si>
  <si>
    <t>This paper investigates the design of a recent regulatory proposal aimed at favoring the emergence of a battery recycling industry in Europe. Electric mobility is deemed necessary to cut CO2 emissions in the transport sector but the industrial and environmental impacts of lithium-ion battery manufacturing are controversial. A recent regulatory proposal from the European Commission introduces the obligation to attain a series of minimum thresholds of recycled materials for the new batteries to be manufactured after 2030. This paper discusses the conditions required for that obligation to be fulfilled. It develops a material flow model that projects battery wastes and their recycling potential. Our findings indicate that the feasibility of proposed thresholds is not very sensitive to changes of material intensities from battery technology shifts, recycling efficiencies, or the faster uptake of demand. On the contrary, battery lifetimes are the most crucial parameters for recycling potential. We believe that this result could jeopardize avenues for extending battery lifetimes such as second-life battery usage. Our policy recommendations are twofold. First, we recommend lower thresholds to improve the regulation credibility. Second, the regulation should integrate other objectives that address the lifetime of batteries.</t>
  </si>
  <si>
    <t>Energy Policy</t>
  </si>
  <si>
    <t>10.1016/j.est.2022.105557</t>
  </si>
  <si>
    <t>Selection of optimal lithium ion battery recycling process: A multi-criteria group decision making approach</t>
  </si>
  <si>
    <t>Recycling the essential components of lithium ion batteries (LIBs) has become more important than ever because these batteries include combustible and hazardous elements. At the same time, recovery of major components from LIBs might provide some economic benefits. The goal of this paper is to utilize a multi-criteria group decision making (MCGDM) technique to find the best recycling procedure for LIBs under Fermatean fuzzy environment (FFE). In this context, a new entropy measure (EM) as well as several aggregation operators (AOs) have been introduced under FFE. Here, the various features of EM and AOs have also been explored. A new multi-criteria decision making (MCDM) technique has been devised with the help of the AOs. The consistency and robustness of the proposed method have been verified through various comparative and sensitivity analyses. The optimum choice for lithium ion battery (LIB) recycling, according to the suggested approach, is “Blending of mechanical shredding (MS), electrolyte extraction (EE), electrode dissolution (ED) and cobalt electrochemical reduction (CECR).” The optimum LIB recycling alternative under uncertainty can be found using the suggested MCGDM in an effective computational manner.</t>
  </si>
  <si>
    <t>10.1016/j.rser.2022.112809</t>
  </si>
  <si>
    <t>Preprocessing of spent lithium-ion batteries for recycling: Need, methods, and trends</t>
  </si>
  <si>
    <t>Recycling lithium-ion batteries (LIBs) has gained prominence in the last decade due to increasing supply chain constraints for critical materials (such as lithium and cobalt) and policy shift toward increased circularity of materials to mitigate environmental concerns. Conventional recycling methods (e.g., pyrometallurgical techniques) are suboptimal because of high-temperature (&gt;1400 °C) processing with recovery yields ranging from 50% to 85%. On the other hand, optimal preprocessing/pretreatment of end-of-life (EoL) LIBs results in a) high (&gt;90%) recovery yield, b) lower temperature processing (lower environmental footprint), c) high potential for commercial returns of materials, and d) lower safety risks. This paper reviews major preprocessing methods, including sorting, stabilization, dismantling and comminution, and separation for spent LIBs. The capabilities of major recycling firms and preferences for preprocessing in recycling methods are also reviewed, highlighting research and development (R&amp;D) initiatives to allow more efficient and cleaner solutions for recycling spent LIBs. The industry-wide state-of-the-art recycling process is also detailed based on global practices, focusing on the highest yields and lowest environmental footprint. Finally, this paper provides policy recommendations to enable sustainable recycling of LIBs on a global scale, consequently reducing the environmental Impact of waste material and addressing the growing need for LIBs as a result of the increased demand for electric vehicles and stationary storage.</t>
  </si>
  <si>
    <t>10.1016/j.ensm.2022.09.029</t>
  </si>
  <si>
    <t>Direct recovery: A sustainable recycling technology for spent lithium-ion battery</t>
  </si>
  <si>
    <t>The ever-growing amount of lithium (Li)-ion batteries (LIBs) has triggered surging concerns regarding the supply risk of raw materials for battery manufacturing and environmental impacts of spent LIBs for ecological sustainability. Battery recycling is an ideal solution to creating wealth from waste, yet the development of battery recycling technologies awaits considerable effort. Recently, direct recovery for spent LIBs makes the closed-loop circulation of electrode materials due to the direct use of degraded active materials as raw materials to produce fresh active materials. Thus its underlying sustainability of using less chemical agents and energy cost has increasingly acttracted attentions from battery community. In this review, we summarized a series of steps including separation pretreatment, precise relithiation and defect restoration that are executed sequentially for the regeneration of reycled electrode materials. More importantly, we specifically integrates the degradation mechanisms and regeneration strategies of different battery materials in order to reveal the influence of the degradation mechanism of electrode materials on the selection of regeneration strategies. The direct regeneration is to some extent a reversible process of structural decay for electroactive materials. Finally, perspectives are given to facilitate the uptake of direct recovery in practices.</t>
  </si>
  <si>
    <t>10.1016/j.resenv.2022.100071</t>
  </si>
  <si>
    <t>Distributed recycling system with microwave-based heating for obsolete alkaline batteries</t>
  </si>
  <si>
    <t>In the recycling sector, the transition in system networks from centralization to decentralization is an emerging concept. The feasibility to decentralize the recycling of e-waste needs to be analyzed, considering the different characteristics of each municipality. We propose a distributed recycling system for obsolete alkaline batteries using microwave apparatus as a small-scale recycling technology. Firstly, the reactivity of obsolete alkaline batteries with microwave irradiation was empirically examined. In lab-based experiments, pyrometallurgical microwave-based heating successfully separated a mixed sample of Mn3O4 and ZnO contained in obsolete alkaline batteries and recovered MnO and Zn separately, achieving a recovery rate of 97% under an ambient atmosphere. It was also found that the recovery rate of zinc obtained by microwave-based heating is 1.5-fold that using conventional electric furnace-based heating, with less than half of the heating time required. The experimental results were then used to analytically determine the energy efficiency of the distributed recycling system for the treatment of obsolete alkaline batteries with microwave apparatus compared with the centralized recycling system. In an analytical study which considered the characteristics of 1710 municipalities in Japan, it was found that an annual energy and greenhouse gas reduction of 26,500 GJ and 1.54 Gg-CO2eq, respectively, can be achieved at the national level by creating a well-balanced harmony between the centralized and distributed systems. The method applied in this study to determine the effectiveness based on population and intercity transport distance can be readily implemented in any city for the adoption of a distributed recycling system.</t>
  </si>
  <si>
    <t>Resources, Environment and Sustainability</t>
  </si>
  <si>
    <t>10.1016/j.seppur.2024.126989</t>
  </si>
  <si>
    <t>Utilization of lithium sulphate electrodialysis for closed-loop LIB recycling: Experimental study and process simulation</t>
  </si>
  <si>
    <t>The hydrometallurgical recycling of spent lithium-ion batteries (LIBs) frequently relies on sodium hydroxide and sodium carbonate. This process generates a sodium-enriched solution, requiring treatment prior to safe discharge. This study focuses on a closed-loop recycling process for spent Lithium Nickel Manganese Cobalt Oxide (NMC) cathode material, eliminating sodium ions from conventional hydrometallurgical methods and regenerating acid and precipitant from disposal slurry. It employs lithium hydroxide (LiOH) as the precipitating reagent, while lithium recovery is conducted employing electrodialysis (ED) to regenerate LiOH and sulfuric acid (H2SO4) from the lithium sulfate solution. A part of the LiOH and H2SO4 reagents are subsequently used for the leaching and precipitation steps, creating a closed-loop recycling process. An experimental setup was developed to study the leaching, impurity removal, and metal extraction processes. The closed-loop recycling process was further investigated by simulation of this process. This involved the development of the ED module in both continuous and batch configurations using the Aspen Custom Modeler. This ED module is incorporated into Aspen Plus to integrate with the recycling process under experimental operational conditions. The minimal deviations of 3.34% and 2.38% within the precipitation and co-precipitation processes indicated the accuracy and validity of this work. Utilizing multiple batch-mode ED cells yields a 25% higher recovery of LiOH solution compared to continuous ED cells in the same operation conditions, i.e., employing 48 cells for 96 min under a current density of 1100 A·m−2. Furthermore, increasing the leaching temperature by 60°C yields a 53% increase in lithium leaching efficiency.</t>
  </si>
  <si>
    <t>10.1016/j.seta.2022.102447</t>
  </si>
  <si>
    <t>Recycling of spent Lithium-ion Batteries: A comprehensive review for identification of main challenges and future research trends</t>
  </si>
  <si>
    <t>With the rapid development of electric vehicles, the disposal of retired lithium batteries is a grand challenge for the waste management based on reliability, efficiency and sustainability criteria. Majority of studies in the literature review, have focused on the minimization of environmental pollution while maximizing economic profits. However, the literature is still in favor of different reliability, efficiency and sustainability criteria which are urgent and essential for the recycling of spent lithium-ion batteries (SLIBs). To this end, this study does a comprehensive review on existing methods, key issues, and technical challenges in the field of SLIBs recycling. The significant contributions of this work are to systematically explain the pretreatment process, leaching process, chemical purification process, and industrial applications. Finally, future research opportunities and managerial insights in the field of SLIBs recycling are discussed while introducing smart, intelligent and sustainable recycling of SLIBs.</t>
  </si>
  <si>
    <t>10.1016/j.cec.2022.100015</t>
  </si>
  <si>
    <t>State-of-the-art lithium-ion battery recycling technologies</t>
  </si>
  <si>
    <t>Lithium (Li) is primarily found in mineral resources, brines, and seawater. Extraction of Li from mineral ore deposits is expensive and energy-intensive. Li-ion batteries (LIBs) are certainly one of the important alternatives to lessen the dependence on fossil fuel resources. The global demand for LIBs for portable electrical and electronic equipment (EEE) and EVs have increased significantly, and the amount of spent LIBs (S-LIBs) is rising logarithmically. S-LIBs contain both hazardous heavy metals and toxic organic chemicals that create a serious threat to human health and the ecosystem. The current position requires the recycling of S-LIBs indispensable for the protection of the environment and the recycling of scarce raw materials from economic aspects. In this manuscript, recent developments and state-of-the-art technologies for LIB recycling were focused on and reviewed comprehensively. Pretreatment methods (such as discharging, dismantling, cathode active material (CAM) removal, binder elimination methods, classification, and separation) for S-LIBs are introduced, and all available and novel technologies that are used in different physical and chemical recovery processes are summarized and compared. The pretreatment process in LIB recycling can both improve the recovery rate of the valuable components and significantly lessen the subsequent energy consumption. Notably, pretreatment, metal extraction, and product preparation stages play vital roles in all LIB recovery processes, based on pyrometallurgy, hydrometallurgy, biometallurgy, direct recycling, and mechanical treatment and water leaching. The main goal of this review is to address the novel S-LIB materials’ current recycling research status and innovations for integrated, eco-friendly, economic, low carbon, and clean energy technologies. In the end, different industrial recycling processes are compared, existing challenges are identified and suggestions and perspectives for future LIBs recycling applications are highlighted.</t>
  </si>
  <si>
    <t>10.1016/j.materresbull.2023.112179</t>
  </si>
  <si>
    <t>Evaluation of photocatalytic properties of zinc and cobalt mixed oxide recycled from spent Li-ion and Zn–MnO2 batteries in photo-Fenton-like process</t>
  </si>
  <si>
    <t>In this study, ZnCo2O4–ZnO–Li(Mn0.75Ni0.25)2O4 mixed oxide was synthesized by green recycling of spent Li-ion and Zn–MnO2 batteries. The cathode of Li-ion batteries and the anode of Zn–MnO2 batteries were leached separately with citric acid. Then, both leachates were mixed, and oxalic acid was added, yielding an oxalate precursor material. The precursor was calcined at 450 °C for 3 h to afford a mixed oxide. Oxalate precursor and oxide structure, composition, and morphology were determined by X-ray diffraction, inductively coupled plasma optical emission spectroscopy, Fourier-transform infrared spectroscopy, Raman spectroscopy, scanning electron microscopy, energy-dispersive X-ray spectroscopy, and transmission electron microscopy. The photocatalytic properties of the mixed oxide were evaluated in the decolorization of methylene blue dye in aqueous solution under UVC radiation. The system composed of UVC radiation + H2O2 + catalyst reached a decolorization efficiency of 93% after 90 min of reaction.</t>
  </si>
  <si>
    <t>Materials Research Bulletin</t>
  </si>
  <si>
    <t>10.1016/j.carbon.2022.07.027</t>
  </si>
  <si>
    <t>Plasma jet printing induced high-capacity graphite anodes for sustainable recycling of lithium-ion batteries</t>
  </si>
  <si>
    <t>Graphite is an integral part of lithium-ion batteries (LIBs). However, due to limited resources and high production cost, producing battery grade graphite to meet the increasing demands for energy storage devices is becoming a challenge. One viable approach is to recycle the spent graphite anodes from end-of-life LIBs. Importantly, recycling of spent lithium-ion batteries (LIBs) is off utmost importance to address the global challenge of electronic waste management. Herein, we present an environmentally friendly technique of graphite recycling from spent LIB by water leaching, followed by atmospheric plasma jet printing. The major advantage of this method is that it does not require any binders or conductive diluents. Plasma-printed recycled graphite showed a significantly enhanced specific capacity of 402 mAh g−1 at 500 mA g−1 at the end of the 1000th charge-discharge cycle, in comparison to water-washed recycled graphite (112 mAh g−1) and a 23.35 times faster diffusivity of Li+. A detailed experimental investigation revealed that the plasma activation of the graphitic structure resulted in the improved reversible Li+ storage. This work provides a new perspective on the recycling strategy of graphite anodes using in situ plasma functionalization, a significant step towards the sustainable future of LIBs.</t>
  </si>
  <si>
    <t>10.1016/j.jclepro.2022.131922</t>
  </si>
  <si>
    <t>Research on the coordination of the power battery echelon utilization supply chain considering recycling outsourcing</t>
  </si>
  <si>
    <t>In the year 2020, the cumulative production and sales of new energy vehicles in China have reached 1.366, and 1.367 million units, which have increased by 7.5% and 10.9% over the previous year. To solve the problem of used batteries, the power battery echelon use system has been proposed. This paper constructs a three-party game supply chain model for one battery manufacturer, one car manufacturer, and one third-party recycler to analyze the impact of the external environment on the supply chain and to a new coordination contract. The research results show that: the retail price of the high-capacity used battery always changes in the same direction as the retail price of the low-capacity used battery. The profit of the battery manufacturer and third-party recycler in the decentralized decision-making model is affected by the retail price of the low-capacity used battery, but the car manufacturers are not affected by it. With the increase in the retail price of the low-capacity used battery, the profits of the third-party recycler will be greater than that of the car manufacturer. The use of profit transfer contracts and the cost-sharing contract can coordinate the supply chain and increase the demand for automobiles and the actual recycling volume. Interestingly, for the third-party recycler, the smaller the cost-shared, the more additional benefits it will get. The actual recycling volume is mainly affected by the market environment.</t>
  </si>
  <si>
    <t>10.1016/j.jenvman.2023.118084</t>
  </si>
  <si>
    <t>Carbon reduction behavior of waste power battery recycling enterprises considering learning effects</t>
  </si>
  <si>
    <t>The carbon reduction behavior of waste power battery recycling (WPBR) enterprises is essential for promoting resource conservation and environmental protection. Introducing the learning effects of carbon reduction research and development (R&amp;D) investment, this study constructs an evolutionary game model between local governments and WPBR enterprises to study the behavior choice of carbon reduction. The paper explores the evolutionary process and factors affecting carbon reduction behavior choices of WPBR enterprises from internal R&amp;D motivation and external regulation perspectives. The critical results reveal that the existence of learning effects significantly reduces the probability of environmental regulation by local governments while effectively increasing the probability of WPBR enterprises implementing carbon reduction. The learning rate index positively correlates with the likelihood of enterprises implementing carbon emissions reduction. In addition, carbon reduction subsidies considerably maintain considerably negative relation with the probability of enterprise carbon reduction behavior. The following conclusions are drawn: (1) The learning effect of carbon reduction R&amp;D investment is the intrinsic driving force for WPBR enterprises' carbon reduction behavior, which can promote enterprises to proactively implement carbon reduction under fewer constraints of government environmental regulation; (2) Pollution fines and carbon trade prices in environmental regulation can promote enterprises carbon reduction, while carbon reduction subsidies inhibit their reduction behavior; (3) There exists an evolutionarily stable strategy between government-enterprise game only under the dynamic mechanism. The research provides insights for decision-making on enterprises' carbon reduction R&amp;D investment and local government environmental regulation policy under carbon reduction targets.</t>
  </si>
  <si>
    <t>10.1016/j.wasman.2022.10.033</t>
  </si>
  <si>
    <t>Kinetics study and recycling strategies in different stages of full-component pyrolysis of spent LiNixCoyMnzO2 lithium-ion batteries</t>
  </si>
  <si>
    <t>Full-component pyrolysis has been proven to be a prospective method for the disposal of organic matters and the cathode material reduction of spent LiNixCoyMnzO2 (NCM) lithium-ion batteries (LIBs). However, the kinetics of the full-component pyrolysis of spent NCM LIBs is still unclear. This work represents the first attempt to study the kinetics of different stages of full-component pyrolysis of NCM LIBs based on isoconversional method to guide the recycling of spent LIBs. Pyrolysis process was divided into four stages in accordance to the main weight loss temperature ranges and the classical Kissinger–Akahira–Sunose and Flynn–Wall–Ozawa kinetics models were employed to calculate the activation energy (E) in each stage. The main physicochemical reactions were clarified though in situ analysis, and the average E in the four stages was determined: (I) The volatilization of electrolytes occurred in the temperature range of 100–200 °C with the E of 98.6 kJ/mol. (II) The decomposition of organic matters and the preliminary reduction of cathode material transpired in the temperature range of 400–500 °C with the E of 227.2 kJ/mol. (III) The further reduction of NiO and CoO occurred from 650 to 800 °C with the E of 258.8 kJ/mol. (Ⅳ) The reduction of MnO took place from 850 to 1000 °C with the E of 334.9 kJ/mol. The recycling strategies based on full-component pyrolysis of spent NCM LIBs was accordingly proposed. During pyrolysis, the cathode material was gradually reduced and the pyrolytic products can be controlled through temperature regulation.</t>
  </si>
  <si>
    <t>10.1016/j.jece.2022.108728</t>
  </si>
  <si>
    <t>Recycled value-added circular energy materials for new battery application: Recycling strategies, challenges, and sustainability-a comprehensive review</t>
  </si>
  <si>
    <t>Lithium-ion battery is the key technology to power electronic devices, digital tools, and electric vehicles. As battery-operated technologies are expanding enormously fast, battery raw materials are critical in terms of supply and demand. It is anticipated that battery raw materials preserved in the ores could face a supply crunch in the future. To minimize the future impact, alternative sources of battery raw materials are necessary. Although batteries, photovoltaic and glass sectors contribute to the world economy significantly, they could generate huge amount of underutilised materials at the end-of-life which are often disposed of as wastes or used in low value processes with significant negative economic and environmental impacts. All these wastes contain many high value battery materials, which can be extracted and processed for re-use again and again as economically viable effective raw materials for new battery application in a circular way. Currently, an organized comprehensive review focuses on circular energy materials recovered from waste resources is hardly found. This review takes this opportunity and provides an effective overview on the recovery of circular energy materials from waste resources. Various recycling approaches and challenges of valuable materials recovery from the wastes of lithium-ion battery, photovoltaic, and glass, subsequent purification and nano structuring processes, fabrication of new battery electrodes, and their further application in lithium-ion batteries are thoroughly discussed. This review also provides outlook and considers scientific, economic, environment, and social benefits of the materials recovered from wastes and re-use them in lithium-ion battery technology, and how this affects circular economy.</t>
  </si>
  <si>
    <t>10.1016/j.asoc.2023.110023</t>
  </si>
  <si>
    <t>Evolutionary algorithm for vehicle routing for shared e-bicycle battery replacement and recycling</t>
  </si>
  <si>
    <t>Shared electric bicycles (e-bicycles) are becoming an increasingly popular model of sharing economy that provides the public with a convenient and labor-saving transport alternative. Efficient battery replacement is critical to maintain the operational capability of e-bicycles, but is quite difficult as there are often a large number of e-bicycles that are widely dispersed. In this paper, we study a problem of scheduling multiple vehicles to deliver fully-charged batteries to and take back low-power batteries from shared e-bicycles scattered in numerous parking spots, while the low-power batteries are recharged in battery depots for potential re-utilization. The aim of this problem is to minimize the completion time of all battery replacement tasks so as to keep a high operational efficiency of the system. The problem differs from existing vehicle routing problems in two main special features: (1) equivalent exchange of fully-charged batteries and low-power batteries; (2) recycling of batteries. To efficiently solve this special problem, we propose an evolutionary algorithm using variable local-search-based mutation to balance global exploration and local exploitation and employing enhanced local search around each newly found best known solution to improve accuracy. Experiments on test instances and real-world instances demonstrate the competitive performance of the proposed method.</t>
  </si>
  <si>
    <t>Applied Soft Computing</t>
  </si>
  <si>
    <t>10.1016/j.icheatmasstransfer.2024.107734</t>
  </si>
  <si>
    <t>Thermal properties enhancement of recycled lithium chloride molten salt doped with SiC used for thermal energy storage: A molecular dynamics study</t>
  </si>
  <si>
    <t>Chloride molten salt is a promising thermal storage material owing to its high thermal storage density, but the low thermal properties need to improved. Accordingly, a new LiCl/SiC with a SiC mass fraction of 1.0 wt% based-molten salt phase change material (PCM) was proposed to recycle the LiCl contained in the lithium-ion batteries, and the calculation and improvement method of thermal properties including thermal conductivity, specific heat capacity, melting enthalpy and viscosity etc., were developed and investigated using molecular dynamics (MD) simulations. The microstructure characteristics of LiCl/SiC molten salt were also investigated. The microscopic transformation of the structure was observed, and the results show that the self-diffusion coefficient of the system can be decreased by 4.57% with the addition of SiC nanoparticles. The thermal conductivity of the system can be increased by an average of 2.43%, and the shear viscosity can be increased by 5.4%. Besides, the melting enthalpy was decreased by 8.85%, but the specific heat capacity only strengthened by 0.8% average in the studied temperature range. It is expected be helpful for the thermal performance enhancement of recycled molten salt.</t>
  </si>
  <si>
    <t>International Communications in Heat and Mass Transfer</t>
  </si>
  <si>
    <t>10.1016/j.jpowsour.2023.233798</t>
  </si>
  <si>
    <t>Direct recycling of spent nickel-rich cathodes in reciprocal ternary molten salts</t>
  </si>
  <si>
    <t>Lithium-ion batteries (LIBs) have revolutionized portable electronics and electric vehicles (EVs), but the growing accumulation of end-of-life (EOL) batteries poses environmental challenges. Recycling high-value cathodes from EOL LIBs can minimize waste and reduce the need for mining critical minerals. This study focuses on the direct recycling of Ni-rich cathodes, particularly lithium-manganese-cobalt-oxide (NMC) 622 in a “reciprocal ternary molten salts (RTMS)" system. The ionothermal relithiation in the RTMS system successfully restores the layered structure, lithium content, and electrochemical performance of the NMC 622 cathode, comparable to the pristine material. The cost analysis reveals that cathode regeneration through ionothermal relithiation is more economical than virgin production or conventional recycling methods.</t>
  </si>
  <si>
    <t>10.1016/j.wasman.2022.06.044</t>
  </si>
  <si>
    <t>Occupational exposure to metals among battery recyclers in France: Biomonitoring and external dose measurements</t>
  </si>
  <si>
    <t>In battery-recycling facilities, exposure to trace elements may occur through inhalation of contaminated dust or vapor emanating from the treatment processes. Exposure of battery-recycling workers to lead has been quite well covered in the literature. In contrast, we lack data on exposure to other elements contained in batteries. The aim of this study was to characterize the exposure of French battery recyclers to multiple elements using biomonitoring and airborne measurements. Eighty-six workers participated in the study. Inhalable metal concentrations were determined for personal airborne samples, and total exposure was determined from pre-shift and post-shift urine samples collected during the working week. In both types of sample, a total of 33 trace elements were measured using inductively coupled plasma mass spectrometry. Results showed battery recyclers to be mostly exposed to Cd, Co, Cr, Li, Mn, Ni, and Pb. Administrative and sorting workers were exposed at lower levels than maintenance, treatment, and dismantling workers. Cd, Co, Li, Mn, and Ni were detected at high levels in air samples, especially near the treatment facilities, with airborne cadmium levels of up to 79.4 µg/m3. Urinary sample analysis indicated exposure to Cd and Co, with levels measured at up to 27.6 and 3.34 µg/g of creatinine, respectively. Concentrations were compared to data reported for e-waste recycling companies. The data presented provide valuable information on exposure to trace elements for workers involved in battery-recycling. They also highlight the need to improve both collective and individual protective measures, which were not sufficient in the participating companies.</t>
  </si>
  <si>
    <t>10.1016/j.jclepro.2022.132065</t>
  </si>
  <si>
    <t>What affects consumers' intention to recycle retired EV batteries in China?</t>
  </si>
  <si>
    <t>Due to the popularization and development of electric vehicles (EVs) worldwide, batteries that have been used are being retired and replaced. In battery recycling, consumers often face problems, such as high replacement prices for batteries and the lack of subsidies and support. A total of 567 valid questionnaires were collected throughout China. To understand consumers' intention to recycle EVs' retired batteries, a study using the theory of planned behavior, value-belief-norm (VBN) theory, and the benefit-risk analysis (BRA) model was combined with three extended factors, namely, recycling experience, policy incentives and product after-sales. The results of the study show that the positive effects of perceived behavioral control, subjective norms and VBN causal chains on intention to recycle are more evident. Furthermore, the results of a multigroup analysis of age, car ownership and regional groups show significant differences in demographic variables in terms of influencing consumers’ intention to recycle retired batteries. The findings of this study can better clarify the intention of consumers to recycle batteries, thereby providing a basis for the government and enterprises to formulate policies and measures.</t>
  </si>
  <si>
    <t>10.1016/j.electacta.2023.141842</t>
  </si>
  <si>
    <t>Microwave assisted recycling of spent Li-ion battery electrode material into efficient oxygen evolution reaction catalyst</t>
  </si>
  <si>
    <t>Owing to the high utilization of Li-ion battery (LIB) in the industrial sector and subsequent production of waste from cycled LIB endows with the shortage of rare metals and environmental pollution. Herein, we demonstrate an efficient strategy for the conversion of spent LIB for the recovery of valuable metals through a facile microwave-assisted hydrometallurgy technique for the large-scale production of catalysts towards oxygen evolution reaction (OER). After performing a series of recycling procedures with the variation in H2SO4 concentration, H2O2 dosage, and microwave parameters, the optimum condition for the leaching are 60 ºC, 30 min, 0.5 M H2SO4, 50 W microwave power, 3 vol% H2O2 to achieve Li: 89.07%, Co: 94.57%, Ni: 94.25% and Mn: 100%. The leaching kinetics is further modeled through a diffusion control mechanism. Further coprecipitation reaction leads to the formation of mixed metal hydroxide containing a majority of α-Co(OH)2 phase with traces of Ni and Mn. The optimized and recovered α-Co(OH)2 exhibits pronounced OER activity with an overpotential of 131 mV to achieve 10 mA/cm2 current density and Tafel slope of 80.2 mV/dec surpassing all the synthesized mixed metal, commercial Co(OH)2 and benchmark electrocatalyst (IrO2). Further, the recovered Co(OH)2 exhibits pronounced long-term stability with negligible loss (5%) after 50 h of continuous OER. The recycling strategy using the microwave technique provides a pathway for low-cost recycling of waste material for the large-scale production of efficient electrocatalyst towards a sustainable future.</t>
  </si>
  <si>
    <t>10.1016/j.apenergy.2022.119230</t>
  </si>
  <si>
    <t>Optimising the geospatial configuration of a future lithium ion battery recycling industry in the transition to electric vehicles and a circular economy</t>
  </si>
  <si>
    <t>Rapid electrification of the transport system will generate substantial volumes of Lithium-ion-battery (LiB) waste as batteries reach their end-of-life. Much attention focuses on the recycling processes, neglecting a broader systemic view that considers the concentration of the costs and impacts associated with logistics and transportation. This paper provides an economic, environmental and geospatial analysis of a future LiB recycling industry in the UK. Hitherto, state-of-the-art assessment methods have evaluated life cycle impacts and costs but have not considered the geographical layer of the problem. This paper develops a GSC derived supply chain model for the UK electric vehicle and end-of-life vehicle battery industry. Considering both pyrometallurgical and hydrometallurgical recycling technologies, the optimisation process takes into account anticipated EV volumes, and, based on anticipated near-term technological evolution of LiBs, the evolution of the mix of battery cathodes in production, and presents a number of scenarios to show where LiB recycling facilities should ideally be geographically located. An economic and environmental assessment based on a customised EverBatt model is provided.</t>
  </si>
  <si>
    <t>10.1016/j.desal.2023.116874</t>
  </si>
  <si>
    <t>Application of vacuum membrane distillation process for lithium recovery in spent lithium ion batteries (LIBs) recycling process</t>
  </si>
  <si>
    <t>The feasibility of using vacuum membrane distillation (VMD) for lithium recovery by concentrating the discharged leachate from spent lithium ion batteries (LIBs) recycling process was evaluated. The performance of VMD was compared with that of direct contact membrane distillation (DCMD) in terms of water flux, concentration rate, membrane wetting, and economic feasibility. VMD achieved a higher volume concentration factor (VCF) of 45 compared to the VCF of 25 achieved by DCMD in the LiCl feed solution. In the Li2SO4 feed solution, VMD and DCMD were concentrated to VCF15 and VCF 17, respectively, before wetting occurred. The stability of the MD process was verified using feed solutions containing nickel and manganese, which are cathode materials that can cause scaling even at low concentrations. Low concentrations of nickel and manganese did not significantly affect the maximum VCF or wetting; however, high concentrations of nickel and manganese affected the stability of the MD process. VMD exhibited a higher flux and 32 % lower thermal energy consumption than DCMD. Furthermore, the expected cost of Li2CO3 production with VMD for leachate concentration was $8.31–10.65/kg. The VMD concentration process is a feasible option for recovering lithium from the discharged leachate from spent LIBs recycling process.</t>
  </si>
  <si>
    <t>Desalination</t>
  </si>
  <si>
    <t>10.1016/j.cej.2022.138388</t>
  </si>
  <si>
    <t>Recycling spent LiFePO4 battery for fabricating visible-light photocatalyst with adsorption-photocatalytic synergistic performance and simultaneous recovery of lithium and phosphorus</t>
  </si>
  <si>
    <t>Converting spent LiFePO4 (LFP) battery into photocatalysts is an attractive approach for efficiently enhancing the economic profit of recycling low value-added battery. In the current research, a facile and novel strategy for recycling spent LFP battery to fabricate visible-light photocatalyst (NaFeS2) with adsorption-photocatalytic synergistic ability was developed, and more than 99.9 % Li and P were simultaneously recovered. The synthesized NaFeS2 showed superior adsorption-photocatalytic synergistic capability, which could quickly photodegrade 98 % methylene blue (MB) without pre-adsorption in 20 min (C0 = 20 mg/L, V = 100 mL), and the degradation rate constant of MB by NaFeS2 was 67 times higher than that of TiO2. Mechanisms study demonstrated the enhanced absorption of visible light and efficient charge separation endowed NaFeS2 with outstanding photocatalytic ability. The excellent adsorption capacity of NaFeS2 for MB (129.3 mg/g) was ascribed to the electrostatic interaction between negative S2-/S2 2- and positively charged MB molecules and coordination interaction between MB molecules and Fe (II)/Fe (III). The synergy of adsorption and photocatalysis shortened the time required for MB to contact with ·O2 –, ·OH and h+, increasing the degradation rate of MB. In addition, cycle experiments demonstrated NaFeS2 possessed excellent reusability and stable photocatalytic ability. The current research provides a profitable strategy for recycling low value-added spent LFP battery, and the synthesized NaFeS2 has potential for industrial application in site remediation with serious pollution of organic dyes.</t>
  </si>
  <si>
    <t>10.1016/j.resconrec.2024.107887</t>
  </si>
  <si>
    <t>Innovating the recycling of silicon-based solar panels with an eco-friendly alkaline leaching process</t>
  </si>
  <si>
    <t>As the accumulation of waste from solar panels and solar scraps rapidly increases, recycling these materials has become increasingly critical. Unfortunately, the complexity of disassembling solar panels often renders the recycling process unprofitable due to the low value of the recovered products, resulting in high service fees. Although numerous studies have sought to simplify the disassembly process and enhance the purity of the recovered products, these solutions often involve costly, toxic, and complex methods. In response, we introduce an innovative green recycling technique using a straightforward alkaline leaching process. This method allows for efficient recycling and refining of solar cells, yielding high-purity SiO2 (99.994 %) at a recycling rate of 92.74 % and generating green hydrogen. A preliminary cost analysis indicates that this process holds substantial commercial potential and high profitability. The proposed technique offers a new pathway towards making renewable energy sources more sustainable and economically feasible.</t>
  </si>
  <si>
    <t>10.1016/j.susmat.2023.e00624</t>
  </si>
  <si>
    <t>Green and sustainable recycling of MnCo2O4/Mn3O4/Li(Mn0.75Ni0.25)2O4 mixed oxide from of spent Li-ion and Zn–MnO2 batteries and evaluation of its photocatalytic properties</t>
  </si>
  <si>
    <t>In this study, MnCo2O4/Mn3O4/Li(Mn0.75Ni0.25)2O4 spinel-like mixed oxide was synthesized by green recycling of spent Li-ion and Zn–MnO2 batteries. The first step consisted of leaching the cathode of Li-ion batteries and the cathode of Zn–MnO2 batteries with citric acid and glucose. Then, Li-ion cathode leachate was mixed with Zn–MnO2 cathode leachate. Leachate mixture received the addition of oxalic acid, yielding oxalate precursor material, which was calcined at 450 °C for 3 h to afford MnCo2O4/Mn3O4/Li(Mn0.75Ni0.25)2O4. Mixed oxide structure, composition, and morphology were determined by X-ray diffraction (XRD), inductively coupled plasma optical emission spectroscopy (ICP OES), scanning electron microscopy (SEM), and transmission electron microscopy (TEM). The photocatalytic properties of mixed oxide were evaluated in the decolorization of a model dye (methylene blue) under UV radiation. System using UV radiation + H2O2 + catalyst reached decolorization efficiency &gt;93% in 120 min of reaction. This study provides a possible solution for two environmental liabilities (batteries and wastewater), and the results reported here are of scientific, economic, environmental, and social interest.</t>
  </si>
  <si>
    <t>10.1016/j.cej.2022.139128</t>
  </si>
  <si>
    <t>Reversible cross-linked phosphorylate binder for recyclable lithium-sulfur batteries</t>
  </si>
  <si>
    <t>The development of facile and eco-friendly recycling strategies for lithium-sulfur batteries (LSBs) is very important since they will generate a growing hazard to the environment. Herein, a hydrogen bonding cross-linked multi-functional binder (named: APL) of Lithiated polyacrylic acid-co-vinylphosphonic acid (AA-VPA) and phosphorylated soy protein (P-SPI) is explored for LSBs. Owing to the precipitation of P-SPI at the isoelectric point, hydrogen bonding cross-linking between AA-VPA and P-SPI can be readily dissociated under acidic conditions, providing a facile method to enable SC composite recycled by a convenient acid pickling. Moreover, the robust cross-linking network provides APL binder a strong bonding force and excellent mechanical properties, ensuring the structural integrity of the sulfur (S) electrode during long-term cycling. The abundant polar groups within APL polymeric network endow sulfur cathode with superior polysulfide anchoring capacity and retard the shuttle effect of LSBs. APL-based sulfur cathode rendered a high specific capacity of 940 mAh g−1 with a sulfur loading of 4.8 mg cm−2. After 250 charge/discharge cycles at a current density of 1C, the specific capacity of sulfur cathode is still as high as 805 mAh g−1. Hence, the flexible electrode remains intact after bending. This work proposes an environment-friendly and cost-effective strategy for the development of reversible cross-linked multi-functional binders for recyclable and high-energy LSBs.</t>
  </si>
  <si>
    <t>10.1016/j.jenvman.2024.120021</t>
  </si>
  <si>
    <t>Selective recycling of lithium from spent LiNixCoyMn1-x-yO2 cathode via constructing a synergistic leaching environment</t>
  </si>
  <si>
    <t>The global response to lithium scarcity is overstretched, and it is imperative to explore a green process to sustainably and selectively recover lithium from spent lithium-ion battery (LIB) cathodes. This work investigates the distinct leaching behaviors between lithium and transition metals in pure formic acid and the auxiliary effect of acetic acid as a solvent in the leaching reaction. A formic acid-acetic acid (FA-AA) synergistic system was constructed to selectively recycle 96.81% of lithium from spent LIB cathodes by regulating the conditions of the reaction environment to inhibit the leaching of non-target metals. Meanwhile, the transition metals generate carboxylate precipitates enriched in the leaching residue. The inhibition mechanism of manganese leaching by acetic acid and the leaching behavior of nickel or cobalt being precipitated after release was revealed by characterizations such as XPS, SEM, and FTIR. After the reaction, 90.50% of the acid can be recycled by distillation, and small amounts of the residual Li-containing concentrated solution are converted to battery-grade lithium carbonate by roasting and washing (91.62% recovery rate). This recycling process possesses four significant advantages: i) no additional chemicals are required, ii) the lithium sinking step is eliminated, iii) no waste liquid is discharged, and iv) there is the potential for profitability. Overall, this study provides a novel approach to the waste management technology of lithium batteries and sustainable recycling of lithium resources.</t>
  </si>
  <si>
    <t>10.1016/j.jenvman.2022.114892</t>
  </si>
  <si>
    <t>Comparative evaluation for recycling waste power batteries with different collection modes based on Stackelberg game</t>
  </si>
  <si>
    <t>The new energy vehicle industry is booming, but the subsequent problem of vehicle power batteries’ “scrap tide” is still severe. How to establish and improve the end-of-life power battery recycling system to avoid the “catastrophic” environmental consequences has become an urgent global problem needing a solution. This article constructs three recycling models for manufacturer recycling, retailer recycling, and mixed recycling. By using Stackelberg game and market real data, the influence of carbon trading policy outside the supply chain, power battery endurance capacity and advertising effects within the supply chain on the selection of recycling channels was studied. The results showed: (1) Different recycling channels did not affect the wholesale price, retail price, and market demand for raw material power batteries in the positive supply chain; (2) The total profit function of manufacturers and retailers had a “U-shaped” non-linear relationship with power battery endurance capacity and has a positive linear relationship with the advertising effect. Taking the R&amp;D endurance capacity of 0.4 and the total endurance capacity of 62 kWh as the lowest dividing point, it will decrease first and then increase; (3) The increase in the recycling competition coefficient had a greater impact on the consumption of carbon emission rights in the mixed recycling model than on savings in carbon emission rights, and retailers were the indirect “victims” of rising carbon trading prices; (4) Endurance capacity, advertising effects, and carbon trading prices determined the economics of the recycling model and the carbon emission reduction potential. Manufacturers, retailers, and governments can refer to the value range of each variable to select the most appropriate recycling mode.</t>
  </si>
  <si>
    <t>10.1016/j.jechem.2022.04.012</t>
  </si>
  <si>
    <t>Should we recycle the graphite from spent lithium-ion batteries? The untold story of graphite with the importance of recycling</t>
  </si>
  <si>
    <t>Demand for graphite in the forthcoming years to develop Li-ion batteries (LIBs) with the goal of driving electric vehicles (EV) and its requirement in multifarious energy storage applications as an electrode. The emerging sector of LIB-based EVs, along with portable electronics, produces an inevitable volume of batteries in the e-waste stream. The main reason for the lower percentage of recycling (at present, &lt;5%) is due to the recovery of economically rich metals like Li, Ni, and Co. However, complete recycling technologies, including the strategic material graphite, which is available in a massive amount of spent LIBs, are urgently needed to be updated to ensure the reuse of all components. This approach lifts the recycling process to develop an economic one besides the geostrategic and environmental policy aspects. Here, we summarize the importance of graphite and its demand and specify the reasons to recycle the graphite from spent LIBs along with its development as an anode in detail. Additionally, the approach of the current recycling process of graphite in lab-scale and industries for various applications, including energy storage, are discussed with the highlights of future progress.</t>
  </si>
  <si>
    <t>10.1016/j.jclepro.2023.139645</t>
  </si>
  <si>
    <t>Novel approach to recycling of valuable metals from spent lithium-ion batteries using hydrometallurgy, focused on preferential extraction of lithium</t>
  </si>
  <si>
    <t>Traditional recycling technology for spent lithium-ion batteries faces the issue of low Li recovery due to the considerable Li loss during leaching and further purification operations. To improve the Li recovery, high-pressure acid leaching using H2SO4 for Li preferential liberation and the subsequent purification were systematically investigated. Experimental results showed that 97.6% of Li was preferentially leached with about 2% of Ni, Co, and Mn co-leached, and a leaching solution with a Li+ concentration of 21.46 g/L was obtained. Further characterization indicated that most of Li was first liberated and exchanged by the proton (H+), then the high reaction temperature induced the hydrolysis of the co-leached Ni2+, Co2+, and Mn2+ and generated extra H+ prompted a deeper liberation of Li from the undissolved NCM structures. Additionally, the high-purity Li2CO3 was achieved via a synergistic extraction by D2EHPA and 4PC for the deep removal and recovery of co-leached Ni/Co/Mn followed by carbonation. Compared with the traditional end-Li-recovery method, the proposed method possesses the advantages of a short Li extraction process, high recovery, and low cost. Moreover, the preferential leaching of Li provided an opportunity for a novel hydrometallurgical process to recover spent lithium-ion batteries that consists of Li preliminary leaching, Ni–Co–Mn material leaching, precipitation of Fe/Al, and selective extraction of F, Ni, Co, and Mn was not separated that shorten the flowsheet in this process, dramatically reduced reagent consumption and wastewater generation.</t>
  </si>
  <si>
    <t>10.1016/j.techfore.2022.121930</t>
  </si>
  <si>
    <t>Optimal policy for the recycling of electric vehicle retired power batteries</t>
  </si>
  <si>
    <t>How to design subsidy policies to promote the recycling of retired power batteries (RPBs) of electric vehicles (EVs) is the focus of the sustainable development of EVs. In this paper, we consider a supply chain with one EV manufacturer and one power battery manufacturer, and construct game models to compare three policies that have emerged in industry practice, namely, no policy subsidy, subsidy for endurance level and one time quota subsidy, respectively. We show that subsidies are more beneficial than no subsidy and the two subsidy policies are suitable for different situations. Without considering the subsidy budget, one time subsidy is better. Specifically, under different corresponding thresholds, the wholesale price of batteries, the endurance level, the quantity of EVs, the profits of battery manufacturers, the profits of EV manufacturers, consumer surplus and social welfare are higher, and the retail price of EVs is lower. In addition, with subsidy budget constraints, the subsidy for endurance level is better, specifically, the wholesale price of batteries, the endurance level, EV production quantity, EV manufacturer’s profit and consumer surplus are higher; under different corresponding thresholds, the retail price of EVs is lower, the profits of battery manufacturers and social welfare are higher.</t>
  </si>
  <si>
    <t>Technological Forecasting and Social Change</t>
  </si>
  <si>
    <t>10.1016/j.jpowsour.2023.233345</t>
  </si>
  <si>
    <t>Life cycle assessment of hydrometallurgical recycling for cathode active materials</t>
  </si>
  <si>
    <t>As battery usage keeps growing due to a boom in the electric vehicles market, battery recycling has become a crucial issue. Cathode active material is the most valuable component of the battery and attracts researchers’ attention. Much research has been focused on finding the optimal condition of a certain hydrometallurgical recycling process for cathode active material. However, there is no comprehensive comparison between different hydrometallurgical recycling processes. In this research, life cycle assessment is adopted to evaluate the environmental concerns, which is a major reason for using batteries and recycling batteries, of different hydrometallurgical recycling processes for three widely used cathode active materials: NMC, LFP, and LCO. The environmental impact of each process is assessed based on the ReCiPe method using standardized processes and unified reactors. As a result, the most effective hydrometallurgical recycling processes for NMC, LFP, and LCO have been found. Moreover, the most effective recycling processes lower the environmental impact by over 50% compared to the average of those evaluated. Also, the ultimate comparison between different cathode active materials shows that LFP recycling has a lower environmental impact than NMC and LCO, considering specific capacity and lifespan.</t>
  </si>
  <si>
    <t>10.1016/j.jclepro.2023.136552</t>
  </si>
  <si>
    <t>A green and efficient combination process for recycling spent lithium-ion batteries</t>
  </si>
  <si>
    <t>Considering the growing number of spent lithium-ion batteries (LIBs), it is of great interest to recover valuable metals in an environmentally friendly manner, but this remains a challenge. A pretreatment-deep eutectic solvent (DES) tandem recovery process was developed to recycle various metals from spent LIBs selectively. The pre-treatment step allows the recovery of graphite, diaphragm, copper, and aluminum foil. Combined with the leaching separation process based on DES synthesized from betaine hydrochloride (BeCl) and ethylene glycol (EG), it could exploit the difference in transition metal ion coordination, thus selectively leaching and separating cobalt (Co), manganese (Mn), and nickel (Ni) from the cathode material. This method can comprehensively recover electrode materials, thereby solving the problem of environmental pollution and resource wastage of spent LIBs and realizing the sustainability of the new energy industry.</t>
  </si>
  <si>
    <t>10.1016/j.etran.2022.100155</t>
  </si>
  <si>
    <t>A review on comprehensive recycling of spent power lithium-ion battery in China</t>
  </si>
  <si>
    <t>In China, the high demand for electric vehicles (EVs) has led to a rapid increase in power lithium-ion battery (LIB) production, which has subsequently given rise to an explosive increase in the number of spent power LIBs. Comprehensive recycling, including recovery and reuse, is a promising development direction to obtain the maximum utilization of spent power LIBs. This article aims to review the current situation of the comprehensive recycling of spent LIBs in China. First, the valuable components of LIBs and issues involved in spent power LIBs are summarized to clarify the necessity for spent power LIB recycling. After that, the recycling process of spent power LIBs is discussed in three parts: pretreatment of spent power LIBs, recovery of separated materials, and reuse of spent power LIBs. The recovery of cathode material is fully discussed due to its higher recovery value compared to other components. Several technologies are examined in every step to explore the promising route in terms of environmental protection, technological innovation, and economic feasibility. Finally, an alternative recycling mode is proposed based on the comprehensive analysis of the challenges facing battery recycling.</t>
  </si>
  <si>
    <t>10.1016/j.est.2022.104237</t>
  </si>
  <si>
    <t>Design guidelines for secondary lithium-ion battery electrodes to overcome performance limitations of recycled cathode materials</t>
  </si>
  <si>
    <t>Today the ever-growing demand of lithium-ion batteries for electric vehicles is posing a terrible burden on materials availability. In particular, high performance cathode materials, such as LiNixMnyCozO2 (NMC), are becoming increasingly critical, thus requiring recycling processes to maximise their reutilisation. Recyclers are moving towards closed loop solutions, such as co-precipitation and direct recycling methods, which however can provide recycled materials with decreased electrochemical and transport properties compared to virgin ones. This work uses numerical modelling to provide design guidelines to overcome performance losses of recycled cathode materials. The model and its parametrisation are validated against experimental data of a virgin NMC cell. An impact assessment on battery performance is carried out showing that a plausible decrease in theoretical volumetric capacity and Li diffusivity in cathode active material leads to both lower accessible capacity during discharge and inferior performance during charge. Nevertheless, a design analysis indicates that recycling degradation can be effectively overcome by simple compensatory measures, such as a limited increase in electrode thicknesses and/or minor decrease in active material diameter, providing similar roundtrip efficiency, energy density, safe thermal operation and performance of the original cell made with virgin materials.</t>
  </si>
  <si>
    <t>10.1016/j.jece.2024.114080</t>
  </si>
  <si>
    <t>Recycling valuable metals from spent cathode material by in-situ thermal reduction combined with electrochemical leaching</t>
  </si>
  <si>
    <t>In-situ thermal reduction is a promising technology that realizes the reduction of high-valence metals in spent lithium-ion batteries (LIBs) through its reductive substances. However, the subsequent simple acid leaching cannot adapt to all thermal reduction products, especially elemental Ni and Co, resulting in low leaching efficiency and high acid consumption. In this work, in-situ thermal reduction combined with electrochemical-enhanced leaching technology was provided for extracting valuable metals from spent LIBs with minimum chemical consumption. Results show that after thermal reduction, the layered structure of LiNi1/3Co1/3Mn1/3O2 was fully broken, yielding acid-soluble components including Ni, Co, NiO, CoO, MnO, Li2CO3, and LiAlO2, all achieved without external reductants. During the electrochemical leaching, the acidic solution produced by water electrolysis and electrochemical oxidation synergistically promoted the leaching of valuable metals, and finally, 99.02 % Li, 96.34 % Ni, 98.28 % Co and 99.24 % Mn were leached from the roasted cathode product. Compared with traditional acid leaching, the proposed electrochemical method has advantages in the dissolution of elemental Ni and Co. Moreover, the whole process does not consume any external acids or bases, and there is no emission of waste acid. The findings of this work help to reduce reagent consumption in the spent LIBs recycling process and provide an effective, adaptable, and green method for leaching thermal reduction products.</t>
  </si>
  <si>
    <t>10.1016/j.ceramint.2022.05.253</t>
  </si>
  <si>
    <t>Recycling spent lead acid batteries into aqueous zinc-ion battery material with ultra-flat voltage platforms</t>
  </si>
  <si>
    <t>The harmless disposal of lead paste in the spent lead-acid batteries (LABs) remains an enormous challenge in traditional pyrometallurgical recycling. Here, we introduced a hydrometallurgical method for the recycling of the spent LABs’ waste to obtain the β-PbO as a novel zinc ion batteries (ZIBs) active material. The obtained β-PbO exhibits ultra-flat charge/discharge voltage platforms (0.21 mV/(mAh g−1)) and stable specific capacity. During the charge/discharge, the β-PbO spontaneously triggers the formation of (ZnSO4)[Zn(OH)2]3·5H2O (ZHS) micro-sheets as a surface passivation layer. Moreover, the ex-situ X-ray spectra reveal that the reversible phase transformation occurs between PbSO4 and Pb with the assistance of ZHS by adjusting the PH value on the electrode-electrolyte interface. The synergistic two-phase-reaction mechanism generates ultra-flat voltage platforms upon the charge/discharge. This “energy-saving and environment-friendly” recycling route eliminates the major source of emission of pollution particulates/gases compared to the traditional pyrometallurgical recycling, while at the same time replacing energy-consuming and environmentally detrimental processes of synthesis of current ZIBs cathodes.</t>
  </si>
  <si>
    <t>10.1016/j.scitotenv.2021.151621</t>
  </si>
  <si>
    <t>Critical strategies for recycling process of graphite from spent lithium-ion batteries: A review</t>
  </si>
  <si>
    <t>With the explosive growth of spent lithium-ion batteries (LIBs), the effective recycling of graphite as a key negative electrode material has become economically attractive and environmentally significant. This review reports the recent research progress in recycling strategies for spent graphite from the perspectives of separation and reuse. First, technologies for separating graphite powder after direct crushing and artificially splitting are introduced, and the shortcomings of cost control and separation efficiency are reported. Subsequently, the reuse of recycled spent graphite is systematically summarized in terms of regeneration into battery materials, low-value utilization, and high-value conversion. Special attention has been paid to different aging degrees of retired batteries, as well as the performance and applications of regenerated graphite. Finally, upcoming research efforts on evaluation the standard establishment, development of advanced technology, and potential value enhancement to meet practical the industrial conditions and facilitate industry installation are proposed.</t>
  </si>
  <si>
    <t>10.1016/j.omega.2024.103170</t>
  </si>
  <si>
    <t>The impact of green innovations on firm’s sustainable operations: Process innovation and recycling innovation</t>
  </si>
  <si>
    <t>As the urgency and importance of global carbon emission reduction have escalated in recent years, numerous firms are considering ideas to develop innovative green technologies in order to contribute to the low-carbon economy. This paper examines two types of green innovations adopted by firms, namely process innovation (improving production processes to enhance energy efficiency) and recycling innovation (establishing a circular economy to recycle and re-manufacture waste products). By developing a game-theoretical model, our analytical results reveal the following findings. First, we find that both process and recycling innovations can attract more consumers and improve the firm’s profitability under specific conditions. Second, when the cost advantage of remanufacturing is sufficiently low, the adoption of process innovation is always more profitable than recycling innovation. Otherwise, the profitability largely depends on the trade-off between consumers’ perception of the two green innovations. Third, compared to a single innovation, the adoption of both process and recycling innovations (dual green innovation) leads to a further increase in consumer demand and firm’s profit when the cost advantage of remanufacturing exceeds a certain threshold. Furthermore, the optimal pricing set by the firm and consumer demand become more sensitive to consumers’ perception of greenness when dual green innovation is adopted. Finally, the equilibrium result suggests the existence of a “synergistic promoting effect” when the firm implements dual green innovation, which indicates that the advantages of each innovation are amplified when the firm adopts dual green innovation. These results can serve as guidelines for firms aiming to utilize green innovations in order to reduce carbon emissions.</t>
  </si>
  <si>
    <t>Omega</t>
  </si>
  <si>
    <t>10.1016/j.resconrec.2024.107793</t>
  </si>
  <si>
    <t>Optimal strategies of critical mineral depletion and recycling</t>
  </si>
  <si>
    <t>Critical minerals play a crucial role in making eco-friendly and sustainable technology a reality. Yet, these essential minerals face challenges such as disruptions in their supply chain, dwindling availability, limited recycling methods, and uncertain demand, which may increase in the short term. In this study, we explore how we can better extract and recycle these important minerals through international cooperation and precommitment among different countries. Our findings highlight a few key points: (1) While recycling technology can help reduce reliance on virgin minerals, it cannot fully replace the need for them, as recycling still depends on limited resources. (2) When deciding how to distribute these minerals in the market, international cooperation should consider both virgin and recyclable sources, prioritizing the more globally desirable option. (3) If the recyclable sources are being used up, it becomes challenging for a supranational decision-maker to decide how to best use the remaining virgin minerals. (4) With precommitment from both virgin resource suppliers and recyclers, both recycled and virgin resources can be used together until the virgin ones are completely used up. In simpler terms, securing these crucial minerals for sustainable technology involves complex decisions about recycling, resource allocation, and cooperation among nations.</t>
  </si>
  <si>
    <t>10.1016/j.est.2024.111703</t>
  </si>
  <si>
    <t>Recycled graphite/metal oxide composite: From dead Li-ion cell to live Zn-ion storage</t>
  </si>
  <si>
    <t>Disposal of used Li-ion cells should be carefully addressed considering the impact of the active materials, environmental pollution, and toxic nature. In this work, using a simple solution process, materials from the dead Li-ion cells were recycled. Here, the metal particles from the cell are leached out successfully and the filtered graphite powder with residual metal oxide composite of interest is investigated. Further, the obtained composites were used as cathodes in Zn-ion batteries. The formation of NiMn2O4/γ-MnO2/ and graphite composite has been confirmed using X-ray diffraction analysis. Surface morphology and mixed phase structure of the composite were evidenced using FESEM and TEM analysis. After the resurrection, the electrochemical properties of NiMn2O4/MnO2 graphite composites were thoroughly examined by electrochemical analysis. The electrochemical Zn-ion storage behavior of the recovered composite materials was investigated in both half-cell and full-cell configurations using ZnSO4 and MnSO4 mixed electrolytes. The half-cell performance delivered a specific capacity of 423.5 mAh g−1 at 2.9 A g−1 for the composite. Further, the pouch-type full-cell was fabricated using the NiMn2O4/MnO2 graphite, and metallic Zn, PVA-MnSO4-ZnSO4 gel as cathode, anode, and electrolyte, respectively. The cell performance at the different current rates and the cycle life of the Zn-ion cells were recorded, and its practical viability was demonstrated by glowing the LED's.</t>
  </si>
  <si>
    <t>10.1016/j.joule.2021.09.005</t>
  </si>
  <si>
    <t>Recycled cathode materials enabled superior performance for lithium-ion batteries</t>
  </si>
  <si>
    <t>Recycling spent lithium-ion batteries plays a significant role in alleviating the shortage of raw materials and environmental problems. However, recycled materials are deemed inferior to commercial materials, preventing the industry from adopting recycled materials in new batteries. Here, we demonstrate that the recycled LiNi1/3Mn1/3Co1/3O2 has a superior rate and cycle performance, verified by various industry-level tests. Specifically, 1 Ah cells with the recycled LiNi1/3Mn1/3Co1/3O2 have the best cycle life result reported for recycled materials and enable 4,200 cycles and 11,600 cycles at 80% and 70% capacity retention, which is 33% and 53% better than the state-of-the-art, commercial LiNi1/3Mn1/3Co1/3O2. Meanwhile, its rate performance is 88.6% better than commercial powders at 5C. From experimental and modeling results, the unique microstructure of recycled materials enables superior electrochemical performance. The recycled material outperforms commercially available equivalent, providing a green and sustainable solution for spent lithium-ion batteries.</t>
  </si>
  <si>
    <t>10.1016/j.rser.2022.112515</t>
  </si>
  <si>
    <t>Recycling of lithium iron phosphate batteries: Status, technologies, challenges, and prospects</t>
  </si>
  <si>
    <t>The limited fossil fuel supply toward carbon neutrality has driven tremendous efforts to replace fuel vehicles by electric ones. The recycling of retired power batteries, a core energy supply component of electric vehicles (EVs), is necessary for developing a sustainable EV industry. Here, we comprehensively review the current status and technical challenges of recycling lithium iron phosphate (LFP) batteries. The review focuses on: 1) environmental risks of LFP batteries, 2) cascade utilization, 3) separation of cathode material and aluminium foil, 4) lithium (Li) extraction technologies, and 5) regeneration and transformation of cathode materials. Detailed analyses are elaborated with case examples and technical challenges. Our critical analysis demonstrates that compared with retired lithium nickel cobalt manganese oxide (NCM) batteries, LFP batteries do not contain the high-value elements such as Co and Ni, so the economic drive for LFP recycling is compromised although future market prospects are substantial. It is of great practical significance to develop low-carbon and cost-effective Li extraction technologies and regeneration processes for cathode materials to ensure a sustainable and stable development of the LFP battery and EV industry.</t>
  </si>
  <si>
    <t>10.1016/j.mineng.2021.107218</t>
  </si>
  <si>
    <t>The production of lithium-ion batteries (LIBs) is increasing rapidly because of their outstanding physicochemical properties, which ultimately leads to an increasing amount of spent lithium-ion batteries reaching their end-of-life (EOL). Pretreatment of the discarded batteries is an indispensable part of recycling spent lithium-ion batteries. The batteries contain toxic chemicals and high-value metals that must be recycled to promote environmental protection and sustainability. This paper provides an overview of the current pretreatment methods employed in the recycling of spent LIBs. In particular, the article reviews various options (mechanical, chemical, and thermal pretreatment options) that can be adopted for the pretreatment of spent lithium-ion batteries and puts forward the recommendations for future research and development that will enable more efficient and cleaner technologies for recycling spent LIBs. The review emphasizes the safe pretreatment of the spent LIBs and provides an overview of the consequences of the individual pretreatment steps on the recyclability of the materials to be recovered, and LiCoO2 was chosen as the reference as most studies in the literature focus on LiCoO2 cathode materials. However, discussions on other battery chemistries have also been incorporated into the scope of the review.</t>
  </si>
  <si>
    <t>10.1016/j.resconrec.2022.106628</t>
  </si>
  <si>
    <t>Recycling of lithium, cobalt, nickel, and manganese from end-of-life lithium-ion battery of an electric vehicle using supercritical carbon dioxide</t>
  </si>
  <si>
    <t>The widespread utilization of lithium-ion batteries (LIBs) will lead to multimillion tons of end-of-life LIBs. The batteries comprise high content of valuable metals including lithium, cobalt, nickel, and manganese; hence, their recycling is imperative. This study develops a supercritical fluid extraction process using supercritical CO2 solvent with tributyl phosphate–nitric acid and hydrogen peroxide adduct to recover the four metals from the LIBs of electric vehicles. A full factorial design of experiment is utilized to determine the effect of temperature, pressure and adduct to solid ratio on the extraction. The extraction is optimized using empirical models, leading to 90% metal extraction. The addition of hydrogen peroxide improves the extraction by reducing metals to more soluble forms in supercritical CO2. A systematic investigation is performed to elucidate the process mechanism. The developed process can help management of end-of-life LIBs, conserve of natural resources, and promote the circular economy.</t>
  </si>
  <si>
    <t>10.1016/j.jhazmat.2021.127900</t>
  </si>
  <si>
    <t>An overview of global power lithium-ion batteries and associated critical metal recycling</t>
  </si>
  <si>
    <t>The rapid development of lithium-ion batteries (LIBs) in emerging markets is pouring huge reserves into, and triggering broad interest in the battery sector, as the popularity of electric vehicles (EVs)is driving the explosive growth of EV LIBs. These mounting demands are posing severe challenges to the supply of raw materials for LIBs and producing an enormous quantity of spent LIBs, bringing difficulties in the areas of resource allocation and environmental protection. This review article presents an overview of the global situation of power LIBs, aiming at different methods to treat spent power LIBs and their associated metals. We provide a critical review of power LIB supply chain, industrial development, waste treatment strategies and recycling, etc. Power LIBs will form the largest proportion of the battery industry in the next decade. The analysis of the sustainable supply of critical metal materials is emphasized, as recycling metal materials can alleviate the tight supply chain of power LIBs. The existing significant recycling practices that have been recognized as economically beneficial can promote metal closed-loop recycling. Scientific thinking needs to innovate sustainable and cost-effective recycling technologies to protect the environment because of the chemicals contained in power LIBs.</t>
  </si>
  <si>
    <t>10.1016/B978-0-44-313219-3.00020-4</t>
  </si>
  <si>
    <t xml:space="preserve">Material recycling </t>
  </si>
  <si>
    <t>This is an update of Omer Sahin, Yavuz Kirim, 2.31 Material Recycling, Editor(s): Ibrahim Dincer, Comprehensive Energy Systems, Elsevier, 2018, Pages 1018–1042, ISBN 9780128149256, https://doi.org/10.1016/B978-0-12-809597-3.00260-1.</t>
  </si>
  <si>
    <t>Reference Module in Earth Systems and Environmental Sciences</t>
  </si>
  <si>
    <t>10.1016/j.rser.2022.112202</t>
  </si>
  <si>
    <t>Current challenges and future opportunities toward recycling of spent lithium-ion batteries</t>
  </si>
  <si>
    <t>Lithium-ion batteries (LIBs) are widely used as a critical energy storage system for internet of things (IoT), electric vehicles (EV) and various renewable energy sources. However, the widespread use of LIBs has resulted in the significant accumulation of batteries with different chemistries in landfills. Existing methods for LIB recycling are unsustainable, non-environmentally friendly and ineffective at recycling spent LIBs with mixed chemistry. These methods are inadequate to achieve recovery and repurposing of the valuable and sometimes toxic components. This mandates an inherent need to improve the existing processes or develop a novel, sustainable, environmentally friendly and effective alternative process. In this paper, we present a comprehensive review of the current recovery technologies; demonstrating the gaps in understanding, the challenges and opportunities available in the recycling processes. This review will also examine and discuss different fundamental scientific principles and methods that can be employed to develop sustainable and effective recycling processes with an aim to facilitate the LIB recycling industry to shift towards a circular economy.</t>
  </si>
  <si>
    <t>10.1016/j.cjche.2021.09.014</t>
  </si>
  <si>
    <t>Technology for recycling and regenerating graphite from spent lithium-ion batteries</t>
  </si>
  <si>
    <t>With the annual increase in the amount of lithium-ion batteries (LIBs), the development of spent LIBs recycling technology has gradually attracted attention. Graphite is one of the most critical materials for LIBs, which is listed as a key energy source by many developed countries. However, it was neglected in spent LIBs recycling, leading to pollution of the environment and waste of resources. In this paper, the latest research progress for recycling of graphite from spent LIBs was summarized. Especially, the processes of pretreatment, graphite enrichment and purification, and materials regeneration for graphite recovery are introduced in details. Finally, the problems and opportunities of graphite recycling are raised.</t>
  </si>
  <si>
    <t>Chinese Journal of Chemical Engineering</t>
  </si>
  <si>
    <t>10.1016/j.jclepro.2022.135045</t>
  </si>
  <si>
    <t>Avoiding thermal runaway during spent lithium-ion battery recycling: A comprehensive assessment and a new approach for battery discharge</t>
  </si>
  <si>
    <t>Discharge is a critical step to decrease the risk of explosion and fire in the recovery of spent lithium-ion battery (LIB). This study is the first to provide a comprehensive and detailed assessment of the discharge process of spent LIB. The thermal runaway was analyzed through the voltage, state of charge (SOC), battery status and dismantling of spent LIBs under different discharge degrees. The results show that the spent LIB could be safely disassembled when the voltage was lower than 1.5 V (SOC&lt;5%). Under the guidance of comprehensive assessment, this paper developed a new method for fast and efficient discharge of spent LIBs. By using graphite electrode to replace battery tabs for discharge, the corrosion of battery could be avoided, and the discharge speed was faster and more thorough in reductant-ultrasonic system. Compared with traditional electrolyte solution (NaCl), the voltage of battery was easier to drop to 1.5 V, and the overall discharge time had been shortened by 3/4. Finally, abuse experiments show that the new discharge method and assessment results were reliable. Therefore, this study provides an important reference for the discharge of spent LIB and is more conducive to the safe recycling of spent LIB.</t>
  </si>
  <si>
    <t>10.1016/j.ensm.2023.103128</t>
  </si>
  <si>
    <t>Unraveling the nature of sulfide ions in hydrometallurgical recycling of NCM622 cathode material</t>
  </si>
  <si>
    <t>The use of lithium-ion batteries (LIBs) has increased dramatically since its initial inception in the late 20th century. Such a surge in the LIB market and industry has resulted in a huge demand for mineral resources. Besides, the large scale of production will lead to massive amounts of waste batteries in the end. As such, recycling is seen as an end-of-pipe process to resolve sustainability and environmental concerns. The hydrometallurgical recycling is considered to be the most prominent method to recover cathode materials from spent LIBs owing to its high leaching efficiency and low energy costs. A series of procedures including pretreatment of the spent LIBs, acid leaching of the black mass, chemical co-precipitation of the hydroxide precursor, and sintering of the cathode active material need to be operated precisely. In this aspect, the impurities introduced during the process could pose a serious threat to the reaction stability as well as recycling consistency. Here, the impact of sulfide ions on recovered LiNi0.6Co0.2Mn0.2O2 (NCM622) cathode material with the method of hydrometallurgy is first investigated in detail. This study shows that hydrometallurgical process is not obviously influenced by sulfide impurity. No signs of secondary phase or impurity inclusion are spotted in synthesized cathodes. Under 5 at % sulfide concentration conditions, the obtained NCM622 cathode exhibits a capacity of 159.4 mAh/g after 100 cycles at 1/3C, which is at the same level as virgin benchmark. The difference in rate performance between cathodes with and without additional sulfide is less than 2 % or even smaller. In short, the results indicate a neutral status of sulfide ions in hydrometallurgical recycling.</t>
  </si>
  <si>
    <t>10.1016/j.isci.2022.104321</t>
  </si>
  <si>
    <t>Assessment of recycling methods and processes for lithium-ion batteries</t>
  </si>
  <si>
    <t>This review discusses physical, chemical, and direct lithium-ion battery recycling methods to have an outlook on future recovery routes. Physical and chemical processes are employed to treat cathode active materials which are the greatest cost contributor in the production of lithium batteries. Direct recycling processes maintain the original chemical structure and process value of battery materials by recovering and reusing them directly. Mechanical separation is essential to liberate cathode materials that are concentrated in the finer size region. However, currently, the cathode active materials are being concentrated at a cut point that is considerably greater than the actual size found in spent batteries. Effective physical methods reduce the cost of subsequent chemical treatment and thereafter re-lithiation successfully reintroduces lithium into spent cathodes. Some of the current challenges are the difficulty in controlling impurities in recovered products and ensuring that the entire recycling process is more sustainable.</t>
  </si>
  <si>
    <t>10.1016/j.solmat.2024.113109</t>
  </si>
  <si>
    <t>Advancements in end-of-life crystalline silicon photovoltaic module recycling: Current state and future prospects</t>
  </si>
  <si>
    <t>With the rapid development of the photovoltaic industry, it has brought abundant renewable energy to society, but at the same time, it is also accompanied by a series of negative problems. In order to effectively address these issues and reduce the impact of end-of-life photovoltaic modules on ecological environment quality and industry sustainable development, many researchers are dedicated to studying rational recycling and utilization of photovoltaic modules. This study reviews and evaluates the recycling technologies for crystalline silicon photovoltaic modules (c-Si PV modules) proposed in recent years. Based on this, the following five suggestions and prospects are proposed: optimizing recycling strategies; promoting interdisciplinary integration; improving relevant policies and regulations; establishing a complete recycling industry chain; and providing appropriate economic subsidies. It is pointed out that efficient recycling schemes with universal applicability designed for broken c-Si PV modules are more worthy of support, and component sorting and the carbon emissions of recycling processes need to be taken into account. Properly recycle low-value materials and carry out high-value utilization of photovoltaic materials. Emphasize the producer responsibility system and establish admission thresholds and qualification requirements for photovoltaic recycling enterprises. The aim of this study is to provide valuable references for the sustainable development of the photovoltaic recycling field.</t>
  </si>
  <si>
    <t>Solar Energy Materials and Solar Cells</t>
  </si>
  <si>
    <t>10.1016/j.mtchem.2024.102080</t>
  </si>
  <si>
    <t>Deep understanding of LiCoO2 electrode degradation for optimized recycling strategies</t>
  </si>
  <si>
    <t>Empowered by a synergistic combination approach of Scanning Transmission X-ray Microscopy (STXM) imaging and X-ray Absorption Near Edge Structure (XANES) spectroscopy, a quantitative analysis on the composition and spatial distribution of the cathode in a failed 18650 LiCoO2 (LCO) battery was conducted. Distinct compositional differences between the central and peripheral cathode regions in the failed LCO battery were discerned by utilizing bulk XANES in Total Electron Yield (TEY) and Fluorescence Yield (FY) modes. The central region shows more severe degradation in terms of LCO reduction and excess cathode-electrolyte interface (CEI) buildup. Meanwhile, the STXM technique precisely imaged a specific region of interest in the center of the cathode, covering C, O, and F K-edges, and Co L2,3-edge, to deeply investigate the degradation. Quantitative chemical mapping with spatially resolved XANES spectroscopy, facilitate an in-depth understating of the interfacial reactions on battery electrodes and battery failure fundamentals.</t>
  </si>
  <si>
    <t>Materials Today Chemistry</t>
  </si>
  <si>
    <t>10.1016/j.jclepro.2022.130535</t>
  </si>
  <si>
    <t>A comprehensive review on the recycling of spent lithium-ion batteries: Urgent status and technology advances</t>
  </si>
  <si>
    <t>The burgeoning development of lithium-ion battery technology is imperative, not only realizing targets for reducing greenhouse gas emissions, but also changing the way of global communication and transportation. As the demand increases, the quantity of discarded lithium-ion batteries (LIBs) has been continuously rising, bringing a tough waste-management challenge for recycling service sectors at end-of-life. Nevertheless, spent LIBs also bring an opportunity because of their double-edged competitive advantages in ecology and economy. This comprehensive review is initiated on the background of the skyrocketing global lithium ion battery market, covering the possible environmental hazard and huge economic potential, with emphasis placed on state-of-the-art reclamation technologies. During the past decade, significant technological advances have been made in treatment processes of spent LIBs, such as battery stabilization, electrolyte collection, electrode separation, active material leaching and purifying. Besides, effective reclamation strategies, based on pyrometallurgy, hydrometallurgy or both, are in full swing to maximize resource recovery. Here, we provide a systematic overview of spent LIB recycling technologies from an all-sided perspective in current status. Perspectives for developing technologies, establishing evaluation standards, and exploring correlative scientific issues are discussed. A closed-loop recycling chain entailing utilization, reclamation and resynthesis is recommended for the future outlook of spent LIB recycling.</t>
  </si>
  <si>
    <t>10.1016/j.ces.2023.118858</t>
  </si>
  <si>
    <t>Further developments of a dynamic real-time model of a tubular centrifuge fed with multi-component dispersions for application in fractionation for Direct Recycling of lithium-ion batteries</t>
  </si>
  <si>
    <t>As the Direct Recycling of Lithium-ion batteries may become imperative, centrifugal separation of electrode materials is studied as a potential key process step. The focus here lies on Lithium Iron Phosphate (LFP) and Carbon Black fractionation in a tubular centrifuge and its digital real-time representation. A real-time model is therefore elaborated, which is an enhancement of the existing compartment approach and relies on mass balances for particle sizes and species. In addition, it requires material parameters for accurate representation of hindered settling and sediment compression. Global sensitivity analysis with Latin-Hypercube One-At-A-Time Sampling confirms the parameters' significance and the respective development over process time. A correspondingly tailored optimization procedure incorporating a Genetic Algorithm is designed in order to derive the searched material parameters from actual process data. Results indicate that Genetic Algorithms are promising, robust tools in this application. Also, the model can be validated with appropriate material parameters.</t>
  </si>
  <si>
    <t>10.1016/j.wasman.2023.05.009</t>
  </si>
  <si>
    <t>Applicability of the reduction smelting recycling process to different types of spent lithium-ion batteries cathode materials</t>
  </si>
  <si>
    <t>The high-temperature smelting process based on pyrometallurgy is influential in the field of recycling spent lithium-ion batteries (LIBs) on an industrial scale. However, there are a variety of cathode materials for spent LIBs. The applicability of the high-temperature smelting process to different kinds of cathode materials has not been reported. In this work, the applicability of the reduction smelting process to four different cathode materials is studied. The phase transition, distribution and existence of target elements and the characteristics of the smelting products when different cathode materials are used as raw materials are systematically discussed. The results show that the reduction smelting process can recover the four different cathode materials (LiCoO2, LiFePO4, LiMn2O4, LiNi0.8Co0.1Mn0.1O2) of spent LIBs. The reduction smelting process is also suitable for complex feedstocks containing the four cathode materials. The target elements Co, Cu, Ni, Fe and P are transferred to the alloy. The target elements Li and Mn volatilize into the gas phase. In addition, the future application of the reduction smelting process on an industrial scale is discussed and proposed. This study reveals the excellent applicability of the reduction smelting process to different LIB cathode materials and provides support for the development of a high-temperature smelting process based on pyrometallurgy.</t>
  </si>
  <si>
    <t>10.1016/j.wasman.2023.03.032</t>
  </si>
  <si>
    <t>Recyclable waste Dry-cell batteries derived carbon dots (CDs) for detection of Two-fold metal ions and degradation of BTB dye</t>
  </si>
  <si>
    <t>In modern era, electronic wastes are one of the major threats around us, most of them are reused with less efficiency instead of re-usage, and conversion into valuable products is highly recommended. In this work, we report an innovative approach for the synthesis of highly photoluminescent CDs from waste dry-cell batteries through one-step hydrothermal treatment for the detection and degradation of environmental pollutants. The as-prepared CDs were studied by X-ray photoelectron spectroscopy (XPS), HR-TEM studies, X-ray diffractometer (XRD), Raman spectrometer, FTIR spectroscopy, UV–visible spectrophotometer, and spectrofluorometric measurements. The calculated quantum yield for synthesized CDs was around 13 %. The CDs have uniform particle size distribution, strong photoluminescent behavior, and possess high stability against various environmental conditions. Also, CDs display the selective and sensitive detection of Cr6+ and Co2+ and ions with a detection limit of around 0.11 µM and 0.10 µM respectively. The possible mechanism of CDs was also examined. Moreover, the photocatalytic activity of CDs with Bromothymol Blue (BTB) dye was studied. The degradation efficiency of BTB dye can be achieved at around 84 % over 180 min under the irradiation of direct sunlight in presence of H2O2. To date, it’s the first time we have recycled waste dry-cell batteries into CDs as an effective probe for the detection and decomposition of environmental pollution. Furthermore, this work provides not only an easier route to make good quality and improved photoluminescent CDs from waste material like used batteries and also paves way for the reconversion of global treating waste. Finally, the outstanding detection capability with multiple properties of as-prepared CDs provides various environmental applications like the detection of pollutants and carcinogenic polluted water treatment.</t>
  </si>
  <si>
    <t>10.1016/j.jclepro.2022.132268</t>
  </si>
  <si>
    <t>An advanced strategy of “metallurgy before sorting” for recycling spent entire ternary lithium-ion batteries</t>
  </si>
  <si>
    <t>From the resource conservation and environmental protection viewpoint, it is essential to adopt sustainable methods to recycle spent lithium-ion batteries. In this work, a closed-loop process was developed for recycling spent entire ternary lithium-ion batteries, and systematic research was conducted. Reduction roasting with starch was first employed to treat spent ternary lithium-ion batteries that were discharged, disassembled and simply cut. Then, about 82% of lithium was leached through carbonation water leaching, followed by over 98% of nickel, cobalt and copper being selectively ammonia leached from the leaching residue. Subsequently, 99.9% of nickel and copper were extracted from the ammonia leachate by solvent extraction and 90.9% of cobalt was precipitated from the raffinate by ammonia evaporation, while for the ammonia leaching residue, simple screening and acid leaching were employed to recover aluminum foil and manganese. The proposed process simplifies the pretreatment, solution purification and solvent extraction process, greatly reduces the production of difficult-to-dispose waste residues and improves the recovery rate of valuable metals. Further, the closed-loop recycling of leaching agents greatly decreases recycling costs and avoids the discharge of highly salty wastewater. Overall, the whole process realizes the environmentally-friendly and efficient recovery of full components from spent entire ternary lithium-ion batteries.</t>
  </si>
  <si>
    <t>10.1016/j.scp.2022.100959</t>
  </si>
  <si>
    <t>Synthesis of high-nickel and high-performance ternary cathode materials through spent lithium-ion batteries recycling system</t>
  </si>
  <si>
    <t>In order to minimize the effect of energy consumption and environment risk, the ternary nickel-cobalt-manganese metals from existing spent lithium-ion batteries (LIBs) recycling system need for higher value-added utilization, such as synthesis for commercial high-nickel cathode materials. In this study, the nickel-cobalt-manganese mixed solution obtained from spent LIBs recycling system was used as raw material for the synthesis. After secondary precipitation, the precursors with different nickel contents were synthesized by the same equipment, and the cathode material was synthesized by calcination. This method has good adaptability for different nickel contents in the same equipment. The optimized conditions are listed as follows: (2 M mixed salt solution, 5 M NaOH, 15 wt% NH3·H2O, 65 °C, 1000 rpm speed, and 24 h aging time). The stable crystal forms of LiNixCoyMn(1-x-y)O2(NCM) (x = 0.50, 0.55, 0.60 and 0.80) with an average particle size of 5 μm was synthesized after secondary precipitation, thus the cation mixing degree reduced and the tap density increased. The electrochemical characterization of the four materials shows that the first discharge specific capacity of NCM811, NCM622, NCM551530 and NCM523 are 203.0 mAh/g, 188.5 mAh/g, 188.3 mAh/g, and 150.5 mAh/g at 0.1 C, respectively. Moreover, the capacity retention rate of NCM523 is 100.0% after 100 cycles at 1 C under high temperature of 50 °C.</t>
  </si>
  <si>
    <t>Sustainable Chemistry and Pharmacy</t>
  </si>
  <si>
    <t>10.1016/j.jpowsour.2023.233702</t>
  </si>
  <si>
    <t>Recycling of NCA cathode material from end-of-life LiBs via Glycerol-triacetate solvent -based separation</t>
  </si>
  <si>
    <t>Currently, a challenging task for recycling both spent lithium-ion batteries and cathode scrap is the separation of cathode materials from the current collector. A promising and efficient recovery method is to use an organic solvent to dissolve the organic polyvinylidene difluoride (PVDF) binder to recover both cathode materials and aluminum foil. However, the use of toxic solvents hinders its practical application in recycling the large amounts of cathode scrap generated during the manufacturing process. The proposed solvent-based separation process uses glycerol triacetate, a bio-derived green solvent. This study investigates a closed-loop recovery process that recovers cathode materials, including Al foil and PVDF binder, from cathode scrap. Using the glycerol triacetate solvent, a closed-loop recycling process was developed. The glycerol triacetate separation process provides a sustainable platform for the recovery and reuse of electrodes, thereby contributing to battery recycling efforts.</t>
  </si>
  <si>
    <t>10.1016/j.jenvman.2022.117107</t>
  </si>
  <si>
    <t>Recycling of valuable metals from spent lithium-ion batteries by self-supplied reductant roasting</t>
  </si>
  <si>
    <t>The massive spent lithium-ion batteries (LIBs) need to be recycled due to their increasing decommission in recent years. This paper aims to propose an effective process that uses self-supplied reductant roasting and acid leaching to recover Lithium, Nickle, Cobalt and Manganese from spent LIBs. In the absence of external carbon resources, the waste membrane from spent LIBs was used as the reductant in the self-supplied reductant roasting. A thermodynamic analysis was conducted to judge the possible reduction reaction between the cathode material and waste membrane. Then, the effects of roasting temperature, roasting time and membrane dosage on the crystal structure and phase transformation of roasting products were investigated and optimized. After the roasting process, the valence state of metals in the cathode material decreased and the structure became loose and porous. Moreover, the layer structure of the cathode material was transformed into groups of Li2CO3, Ni, Co, NiO, CoO and MnO. Further, the reduction effect of cathode powders under each roasting condition was verified under the same leaching conditions. After leaching for 30 min, the leaching efficiencies of Li, Ni, Co and Mn were over 99% under the optimum roasting conditions. Finally, economic assessments proved that the proposed process is profitable. The whole process demonstrates an effective and positive way for recycling spent LIBs and making full use of their waste membrane, which promotes resource recovery and environmental protection.</t>
  </si>
  <si>
    <t>10.1016/j.jclepro.2023.137230</t>
  </si>
  <si>
    <t>One-pot synthesis of dual-sites adsorbent based on recycling spent Lithium-ion batteries: Matter cycle, orderly grafting, and copper adsorption</t>
  </si>
  <si>
    <t>Waste carbon residue (WCR), a hazardous solid waste discharged from spent lithium-ion batteries recovery industry, have caused serious environmental pollution. In this work, WCR with ferric impurity was recycled as dual-sites adsorbents for efficient removal of Cu2+ in wastewater. The adsorbent, sulfhydryl grafting Fe(OH)3/graphite (SFG), was synthesized by one-pot method. In this process, the ferric impurity was transformed into amorphous Fe(OH)3 in-situ, and sulfhydryl (-SH) was orderly grafted on adsorbent surface by regulation of 3-(Trimethoxysilyl) propyl methacrylate (TPM). In the regulation, TPM combined adsorbent surface and cysteine molecule by its inorganic and organic ends. Furthermore, the filtrate and adsorbent could be reused many times. The adsorption kinetics followed the pseudo-second-order model, the isotherm fitted better with the Freundlich isotherm model, which indicated that the adsorption of Cu2+ on SFG was a multilayer and heterogeneous chemisorption process. Langmuir maximum adsorption capacity of Cu2+ was 185.2 mg/g which was higher than many similar adsorbents. Adsorption mechanisms were explored by material characterizations and DFT calculations. The –OH groups of Fe(OH)3 reacted with Cu2+ via ion-exchange, the sulfur atom in –SH groups chelated with Cu2+ by transferring electrons to Cu atom. Synergistic effect of Fe(OH)3, sulfhydryl, and TPM provided SFG with outstanding adsorptive performance to Cu2+ contamination.</t>
  </si>
  <si>
    <t>10.1016/j.rineng.2023.101598</t>
  </si>
  <si>
    <t>Continuous-flow synthesis of lithium carbonate in a microreactor system based on spent LIBs recycling process</t>
  </si>
  <si>
    <t>With the continuous expansion of the lithium-ion battery market, the collection and recycling of spent lithium-ion batteries have gradually become a concern for researchers. In this research, based on the hydrometallurgical recovery process of spent lithium-ion batteries, an efficient and continuous synthesis process of industrial lithium carbonate was developed in a microreactor system. The effects of initial concentration of lithium solution, temperature and washing conditions on recovery rate of Li and product purity were investigated, and the optimal conditions of synthesis were obtained. Compared with the semi-batch method, the microreactor system had excellent mass and heat transfer characteristics. The product had good microscopic properties, uniform particle size distribution, and the recovery rate of Li reached 94.8 % with the purity of Li2CO3 reached 99.4 %, meeting the national standard of China for industrial grade lithium carbonate. The particle size distribution of the synthesized lithium carbonate was 6.2&lt;D50 &lt; 7.1 μm. Finally, the hydrometallurgical recycling process of spent cathode materials was well constructed in combination with leaching, co-extraction and separation steps of metal ions.</t>
  </si>
  <si>
    <t>10.1016/j.wasman.2022.08.021</t>
  </si>
  <si>
    <t>An emission-free controlled potassium pyrosulfate roasting-assisted leaching process for selective lithium recycling from spent Li-ion batteries</t>
  </si>
  <si>
    <t>Recycling critical metals from spent Li-ion batteries (LIBs) is important for the overall sustainability of future batteries. This study reports an improved sulfation roasting technology to efficiently recycle Li and Co from spent LiCoO2 LIBs using potassium pyrosulfate as sulfurizing reagent. By sulfation roasting, LiCoO2 was converted into water-soluble lithium potassium sulfate and water-insoluble cobalt oxide. Under optimal conditions, 98.51% Li was leached in water, with a selectivity of 99.86%. More importantly, sulfur can be recirculated thoroughly, and the sulfur atomic efficiency can be significantly enhanced by controlling the amount of potassium pyrosulfate. Li ions from the water leaching process were recovered by chemical precipitation. Furthermore, application of this technology to other spent LIBs, such as LiMn2O4 and LiNi0.5Co0.2Mn0.3O2, verified its effectiveness for selective recovery Li. These findings can provide some inspiration for high efficiency and environmentally friendly recovery metal from spent LIBs.</t>
  </si>
  <si>
    <t>10.1016/j.jechem.2022.05.008</t>
  </si>
  <si>
    <t>Closed-loop cobalt recycling from spent lithium-ion batteries based on a deep eutectic solvent (DES) with easy solvent recovery</t>
  </si>
  <si>
    <t>Efficient recycling technology for the rapid growth of spent lithium-ion batteries (LIBs) is essential to tackle the resources and environmental crisis. Hydrometallurgical approach has attracted extensive research due to its potential to reduce the consumption of energy and threat to the environment. However, the simultaneous realization of green, efficient and closed-loop recycling is still challenging. Herein, we report a closed-loop and highly efficient approach to recycle lithium cobalt oxide from spent LIBs based on a choline chloride:oxalic acid (ChCl:OA) type deep eutectic solvent (DES). An ultrafast leaching process is observed at 180 °C for 10 s with no observable residues. The energy barrier during leaching is calculated to be 113.9 kJ/mol. Noteworthy, the solubility of cobalt ions can be reversibly tuned by simply adding/evaporating deionized water, thus avoiding the addition of precipitant and enabling the easy recovery of the leaching solvent for realizing a closed-loop recycling process. The simultaneous realization of high efficiency, green and closed-loop process is expected to push the DES into practical application for recycling the electrodes of LIBs.</t>
  </si>
  <si>
    <t>10.1016/j.renene.2024.121407</t>
  </si>
  <si>
    <t>The life cycle assessment of polysilicon photovoltaic modules with green recycling based on ReCiPe method</t>
  </si>
  <si>
    <t>Polysilicon photovoltaic (PV) modules are about to enter the end-of-life (EOL) stage on a large scale, and exploring effective recycling methods and comprehensive evaluation their environmental impact through life cycle assessment (LCA) are key issues that need to be urgently solved in current research. In this study, we innovatively propose a recycling method using the green organic solvents 1,3-dimethyl-2-imidazolidinone (DMI) and deep eutectic solvent (DES). And a LCA of 1 m2 polysilicon PV modules from industrial silicon production to waste recycling was conducted based on the ReCiPe 2016 method. The results show that the recycling process of polysilicon has the lowest environmental impact (1.02 Pt), and the production process has the highest environmental impact (4.22 Pt), leading to a higher uncertainty. Sensitivity analyses showed that the sensitivity of the whole process was higher for electricity consumption and global warming (GW). Comparing the green organic solvent recycling with downcycling and landfill further proves that the environmental impact can be significantly reduced by using the green organic solvent recycling method, which provides an important theoretical and practical path to promote the circular economy and sustainable development of the PV industry.</t>
  </si>
  <si>
    <t>10.1016/j.molstruc.2024.139793</t>
  </si>
  <si>
    <t>Self-healing and recyclable polyurethane-based solid-state polymer electrolyte via Diels-Alder dynamic network</t>
  </si>
  <si>
    <t>Compared with liquid electrolytes, solid-state polymer electrolytes (SPEs) with better thermal, mechanical stability and processablilty are urgently required for the development of next-generation flexible energy storage devices. Herein, a series of polyurethane-based solid polymer electrolytes (PUBXSPE) with cross-linking structure were prepared by Diels-Alder reaction. The hydrogen bonding between the urea groups and dynamic Diels-Alder reaction endows the solid polymer electrolyte with excellent self-healing ability without external stimuli at room temperature. The PUBXSPE also displays good liquid affinity and superior recyclable properties, which provide a practical idea for the design of multifunctional polymer electrolytes. Although the cross-linking solid polymer electrolytes films display unsatisfied ionic conductivity about 10−6 S cm−1 at 60°C, the ionic conductivity value of the self-healing and recycled PUB1SPE were close to their pristine one. The wide working voltage window of PUBXSPE (&gt;5.0 V) indicate that they can meet the requirements of most cathode materials. Moreover, the Li|PUB1SPE|LiFePO4 maintained a good coulombic efficiency (&gt; 98.0 %) throughout all the cycle at 60°C, and the flexible cells can successfully light the blue diode under harsh conditions. This work provides new insights and concepts to design flexible, reliable, and safe polymer electrolytes for electronic devices at high-temperature.</t>
  </si>
  <si>
    <t>Journal of Molecular Structure</t>
  </si>
  <si>
    <t>10.1016/j.jhazmat.2022.129678</t>
  </si>
  <si>
    <t>Advances and challenges in anode graphite recycling from spent lithium-ion batteries</t>
  </si>
  <si>
    <t>Spent lithium-ion batteries (LIBs) have been one of the fast-growing and largest quantities of solid waste in the world. Spent graphite anode, accounting for 12–21 wt% of batteries, contains metals, binders, toxic, and flammable electrolytes. The efficient recovery of spent graphite is urgently needed for environmental protection and resource sustainability. Recently, more and more studies have been focused on spent graphite recycling, while the advance and challenges are rarely summarized. Hence, this study made a comprehensive review of graphite recycling including separation, regeneration, and synthesis of functional materials. Firstly, the pretreatment of graphite separation was overviewed. Then, the spent graphite regeneration methods such as leaching, pyrometallurgy, their integration processes, etc. were systematically introduced. Furthermore, the modification strategies to enhance the electrochemical performance were discussed. Subsequently, we reviewed in detail the synthesis of functional materials using spent graphite for energy and environmental applications including graphene, adsorbents, catalysts, capacitors, and graphite/polymer composites. Meanwhile, we briefly compared the economic and environmental benefits of graphite regeneration and other functional materials production. Finally, the technical bottlenecks and challenges for spent graphite recycling were summarized and some future research directions were proposed. This review contributes to spent LIBs recycling more efficiently and profitably in the future.</t>
  </si>
  <si>
    <t>10.1016/j.jhazmat.2022.128312</t>
  </si>
  <si>
    <t>Recycling of cathode material from spent lithium-ion batteries: Challenges and future perspectives</t>
  </si>
  <si>
    <t>The intrinsic advancement of lithium-ion batteries (LIBs) for application in electric vehicles (EVs), portable electronic devices, and energy-storage devices has led to an increase in the number of spent LIBs. Spent LIBs contain hazardous metals (such as Li, Co, Ni, and Mn), toxic and corrosive electrolytes, metal casting, and polymer binders that pose a serious threat to the environment and human health. Additionally, spent LIBs may serve as an economic source for transition metals, which could be applied to redesigning under a closed-circuit recycling process. Thus, the development of environmentally benign, low cost, and efficient processes for recycling of LIBs for a sustainable future has attracted worldwide attention. Therefore, herein, we introduce the concept of LIBs and review state-of-art technologies for metal recycling processes. Moreover, we emphasize on LIB pretreatment approaches, metal extraction, and pyrometallurgical, hydrometallurgical, and biometallurgical approaches. Direct recycling technologies combined with the profitable and sustainable cathode healing technology have significant potential for the recycling of LIBs without decomposition into substituent elements or precipitation; hence, these technologies can be industrially adopted for EV batteries. Finally, commercial technological developments, existing challenges, and suggestions are presented for the development of effective, environmentally friendly recycling technology for the future.</t>
  </si>
  <si>
    <t>10.1016/B978-0-12-819723-3.00079-2</t>
  </si>
  <si>
    <t xml:space="preserve">Recycling of Li-Ion Batteries for Electric Vehicles </t>
  </si>
  <si>
    <t xml:space="preserve">
               The early 21st century has seen rapid growth in lithium-ion battery (LIB) production to serve rising demand for electric vehicles (EVs) and other battery powered devices. As greater number of EVs reach their end of life, it is vital to recycle and recover critical materials within their used battery packs in a safe and sustainable manner. This chapter discusses the development of technologies for recycling spent cathodes from retired electric vehicles and recovering the critical materials. Beyond the fundamental working mechanisms of each technology, analytical comparisons are made between each technology in terms of its relative sophistication, recycling costs, energy/materials consumption as well as greenhouse-gas emissions. We seek to allow readers to gain a broad understanding of the motivations and strategies taken in LIB recycling, as well as an appreciation for the economic and environmental impacts of the various technologies discussed.
            </t>
  </si>
  <si>
    <t>Encyclopedia of Energy Storage</t>
  </si>
  <si>
    <t>10.1016/j.jclepro.2024.140597</t>
  </si>
  <si>
    <t>Degradation of cathode in air and its influences on direct recycling</t>
  </si>
  <si>
    <t>Delamination has been widely used in direct recycling of spent lithium-ion batteries (LIBs) as the first step to harvest cathode materials from cathodes. The variations of the recycling performance have been documented in many studies. The main mechanism of delamination is the inactivation of bonding forces provided by the polyvinylidene fluoride (PVDF) binder. It is believed that the storage environment (air exposure time) will affect the performances of delamination to some extent. Three representative methods (direct calcination, pressure washing, and NMP solvent extraction) for delamination were studied to elucidate the effect of air exposure time on delamination efficiency. The peel-off efficiency (98–99%) of the direct calcination method was barely influenced by air exposure time. The pressure washing system or NMP solvent extraction method also exhibited high peel-off efficiency using samples after a long air exposure time (1 month), however these methods may have problems regarding Al contamination, i.e., 11.5 mg/g of pressure washing system and 134.4 mg/g of NMP solvent extraction. Results suggest that enhanced adhesion (0.11 MPa/month) could be a potential reason why air contact time affects delamination, with O2 and/or H2O acting as contributors. This finding may help to maximum performance of delamination, as it highlights the importance of storage conditions of the spent LIBs prior to direct recycling.</t>
  </si>
  <si>
    <t>10.1016/j.jclepro.2022.135520</t>
  </si>
  <si>
    <t>Recycling of value-added products from spent lithium-ion batteries for oxygen reduction and methanol oxidation reactions</t>
  </si>
  <si>
    <t>Environmentally friendly technology for recycling spent lithium-ion battery (LIB) electrodes was developed to explore the efficiency of regenerated electrocatalysts for electrochemical oxygen reduction reaction (ORR) and methanol oxidation reaction (MOR). First, LixCoO2 electrodes from spent LIBs were subjected to a lixiviation process using tartaric acid as the lixiviant and H2O2 as an oxidizing agent; then, graphite was converted into graphene oxide (GO), which was combined with lixiviant to regenerate different ratios of cobalt oxide-supported reduced graphene oxide (Co3O4/rGO). The regenerated composite material displayed good ORR activity with an onset potential of 0.936 V vs. RHE. The catalytic activity of Co3O4/rGO towards MOR was also investigated, exhibiting a mass activity of 49.3 A g−1. These findings demonstrate that end-of-life LIBs may be utilized as high-performance electrocatalysts in energy conversion devices which realize resource conservation in addition to minimizing associated environmental issues.</t>
  </si>
  <si>
    <t>10.1016/j.jclepro.2022.130798</t>
  </si>
  <si>
    <t>Life cycle assessment of recycled NiCoMn ternary cathode materials prepared by hydrometallurgical technology for power batteries in China</t>
  </si>
  <si>
    <t>Power lithium-ion batteries (LIBs) are core components of electric vehicles (EVs), and the cathode material is the key to the performance of LIBs. Nickel-cobalt-manganese oxide (NCM) cathode formulations have emerged as dominant choices in the battery industry. This work presents a life cycle assessment of recycled NCM ternary cathode materials produced from spent batteries in China. The environmental impacts of virgin and recycled material production were compared based on the ReCiPe 2016 method. The results demonstrated that the highest environmental pressure was generated during the leaching and extraction process due to the high consumption of electricity and auxiliary materials, which contributed nearly half to all three endpoint impact categories. Sensitivity analysis revealed that the environmental impacts of the leaching and extraction process could be effectively reduced by optimizing the production process to reduce the consumption of sulfuric acid, electricity, hydrogen peroxide, and sodium hydroxide. The comparative results indicated that the production of recycled NCM materials consumes 74% less energy, and compared to virgin NCM materials, the three endpoint environmental impact categories are reduced by 72%, 59% and 57%. Comparison of the global warming potential (GWP) between different recycling techniques in the literature indicated that the GWP of hydrometallurgical technology is lower. In addition, we estimated the GWP reduction potential per kg under optimized power scenarios. The annual GWP reduction and energy savings benefits of recycling in China from 2021 to 2035 were predicted. Based on the results, it is necessary to maintain high recycling rates through a variety of initiatives. This Chinese case study demonstrated that the adoption of cathode material production by recycling spent power LIBs through cleaner technology is of great practical significance for resource conservation and sustainable development of the EV industry.</t>
  </si>
  <si>
    <t>10.1016/j.heliyon.2024.e35285</t>
  </si>
  <si>
    <t>A comprehensive review of PETW recycling for supercapacitor applications</t>
  </si>
  <si>
    <t>The rising measure of waste produced from polyethene terephthalate (PET) and the interest in eco-accommodating energy storage arrangements have prompted escalated examination into reusing waste PET into supercapacitors. This review aims to provide a comprehensive overview of the most recent advancements in the recycling of polyethylene terephthalate waste (PETW), as a supercapacitor electrode precursor. The review looks at different methodologies for recovering PET from waste, including mechanical, chemical, enzyme, etc. It further explores the combination strategies for electrode materials produced using PET. Besides, PET-derived materials' electrochemical performance in supercapacitor application is likewise broken down, with an emphasis on key electrochemical boundaries like capacitive behaviour, cyclic stability, and electrochemical impedance spectroscopy. The need for scalable and cost-effective recycling methods, the creation of eco-friendly electrolytes, and the improvement of the electrochemical performance of recycled PET-based supercapacitors are just a few of the issues and opportunities highlighted in this expanding eco-friendly industry. Overall, the goal of this review is to provide a comprehensive understanding of the cutting-edge developments in the use of recycled PETW as a precursor for supercapacitor electrodes, highlighting the eco-friendly energy storage solution's potential and contributing to a sustainable future.</t>
  </si>
  <si>
    <t>10.1016/j.wasman.2021.11.038</t>
  </si>
  <si>
    <t>Recycling chains for lithium-ion batteries: A critical examination of current challenges, opportunities and process dependencies</t>
  </si>
  <si>
    <t>Lithium-ion batteries (LIBs) show high energy densities and are therefore used in a wide range of applications: from portable electronics to stationary energy storage systems and traction batteries used for e-mobility. Considering the projected increase in global demand for this energy storage technology, driven primarily by growth in e-vehicles, and looking at the criticality of some raw materials used in LIBs, the need for an efficient recycling strategy emerges. In this study, current state-of-the-art technologies for LIB recycling are reviewed and future opportunities and challenges, in particular to recover critical raw materials such as lithium or cobalt, are derived. Special attention is paid to the interrelationships between mechanical or thermal pre-treatment and hydro- or pyrometallurgical post-treatment processes. Thus, the unique approach of the article is to link processes beyond individual stages within the recycling chain. It was shown that influencing the physicochemical properties of intermediate products can lead to reduced recycling rates or even the exclusion of certain process options at the end of the recycling chain. More efforts are needed to improve information and data sharing on the exact composition of feedstock for recycling as well as on the processing history of intermediates to enable closed loop LIB recycling. The technical understanding of the interrelationships between different process combinations, such as pyrolytic or mechanical pre-treatment for LIB deactivation and metal separation, respectively, followed by hydrometallurgical treatment, is of crucial importance to increase recovery rates of cathodic metals such as cobalt, nickel, and lithium, but also of other battery components.</t>
  </si>
  <si>
    <t>10.1016/j.scitotenv.2022.153105</t>
  </si>
  <si>
    <t>Comparative life cycle assessment of LFP and NCM batteries including the secondary use and different recycling technologies</t>
  </si>
  <si>
    <t>Lithium iron phosphate (LFP) batteries and lithium nickel cobalt manganese oxide (NCM) batteries are the most widely used power lithium-ion batteries (LIBs) in electric vehicles (EVs) currently. The future trend is to reuse LIBs retired from EVs for other applications, such as energy storage systems (ESS). However, the environmental performance of LIBs during the entire life cycle, from the cradle to the grave, has not been extensively discussed. In this study, life cycle assessment (LCA) was used to quantify and compare the environmental impacts of LFP and NCM batteries. Apart from the phases of production, the first use in EVs, and recycling, the repurposing of retired LIBs and their secondary use in the ESS were also included in the system boundary. Also, the environmental impacts of various recycling processes were evaluated. The LCA results suggested that the NCM battery had better comprehensive environmental performance than the LFP one but shorter service life over the whole life cycle. In China, the first and secondary use phases contributed most to the environmental impacts with electricity mostly generated from fossil fuels. The LIB production phase was relevant to all assessed impact categories and contributed more than 50% to Abiotic Depletion Potential (ADP elements) particularly. The environmental loads could be mitigated through the recovery of metals and other materials. And, hydrometallurgy was recommended for recycling waste LIBs by better environmental advantages than pyrometallurgy and direct physical recycling. Sensitivity analysis revealed that by optimizing the charge-discharge efficiency of LIBs, particularly LFP batteries, all environmental burdens could be considerably decreased. Therefore, improving the electrochemical performance of LIBs and increasing the use proportion of clean energy were crucial to reduce the environmental impacts over their entire life cycle.</t>
  </si>
  <si>
    <t>10.1016/j.cej.2021.133993</t>
  </si>
  <si>
    <t>Recent progress in sustainable recycling of LiFePO4-type lithium-ion batteries: Strategies for highly selective lithium recovery</t>
  </si>
  <si>
    <t>The demand for LiFePO4 (LFP)-type batteries have increased remarkably in energy storage devices due to a longer life span, improved discharge and charge efficiency, and safe handling. The growing use of such batteries has raised concern about their proper disposal, where improper handling might result in hazardous material entering the environment. As a result, waste LFP battery recycling is receiving a lot of attention. To date, the recycling of spent LFP batteries has been carried with two traditional methods: (1) pyrometallurgy (i.e., direct regeneration) and (2) hydrometallurgy (i.e., the leaching of individual metals). However, the toxic off-gassing at high temperatures were eventually found not in favor of the environment. Besides, hydrometallurgical recovery of complete metal ions (i.e., Li, Fe, and P) in solution increases the cost of the process due to excess use of minerals. To this end, a hydrometallurgical derived process commonly known as one-step selective recovery of Li and FePO4 are keenly focused, where in-situ recovery of Li in leaching solution and Fe as FePO4 in residue are followed. This review is directed to the selective recovery of Li from the spent LFP cathode materials. The discussion centers on the present process of selective recovery in comparison to the traditional approaches. The structure of LFP and Li-recovery routes, which involve various kinds of leaching agents, are discussed. The effective separation procedures and their advancement are examined, which may pave the way for new and updated technologies to increase environmentally friendly recycling routes. Finally, endeavors are given to the challenges and future aspects of recycling LFP cathode materials. In general, the review will aid in understanding the evolution of a sustainable Li-ion battery recycling methods.</t>
  </si>
  <si>
    <t>10.1016/j.ensm.2022.06.017</t>
  </si>
  <si>
    <t>Achieving low-temperature hydrothermal relithiation by redox mediation for direct recycling of spent lithium-ion battery cathodes</t>
  </si>
  <si>
    <t>Lithium-ion battery (LIB) recycling is an urgent need to address the massive generation of spent LIBs from portable devices and electrical vehicles. However, the large-scale recycling is hampered by economic and safety issues associated with today's recycling processes. Here, we demonstrate a safe and energy efficient direct regeneration process based on low-temperature hydrothermal relithiation (LTHR) at low pressure for spent LiNi x Co y Mn z O2 (0 &lt; x,y,z &lt;1, x + y + z = 1, or NCM) cathode materials. A low concentration of low-cost redox mediator is employed to improve the relithiation kinetics of spent NCM materials, enabling full relithiation temperature to be reduced from 220 °C to 100 °C or below. Correspondingly, the pressure incurred in the relithiation process can be reduced from ∼25 bar to 1 bar, offering significantly improved operation safety. Specifically, three NCM materials, including chemically delithiated NCM111, cycled (degraded) NCM111, and cycled NCM622, were successfully regenerated with complete recovery of composition, crystal structure, and electrochemical performance, achieving the same effectiveness as that achieved at high temperature process. Meanwhile, the total energy consumption of spent cell recycling and the greenhouse gas emission is also reduced. This work provides a facile and scalable way to more sustainable LIB recycling with high economic return, high operation safety and low cost.</t>
  </si>
  <si>
    <t>10.1016/j.solener.2024.112869</t>
  </si>
  <si>
    <t>A technical review of crystalline silicon photovoltaic module recycling</t>
  </si>
  <si>
    <t>The depletion of fossil fuels and the pollution created due to their usage is pushing the current society towards solar energy. Photovoltaics (PV) have been touted as the energy source for the future. As the PV installations increase, their disposal at the end-of-life (EoL) becomes more pressing. Recycling them is of great importance, considering the environmental impact they have and the growing scarcity of metals. This article estimates the volume of solar panel waste that will be generated using a learning curve and discusses the disadvantages of landfill disposal and why it is not sustainable. It dwells deep into the current recycling processes available for crystalline silicon (c-Si) solar panels. It explores the composition of PV modules and provides a detailed analysis of the existing technologies addressing the complexities of PV recycling. It examines the strengths and weaknesses of each method, highlights the key topics for future research, and explains why these areas require investigation.</t>
  </si>
  <si>
    <t>10.1016/j.mtsust.2022.100205</t>
  </si>
  <si>
    <t>Recycling the waste LiMn2O4 of spent Li-ion batteries by pH gradient in neutral water electrolyser</t>
  </si>
  <si>
    <t>The rapid development of electric vehicles powered by Li-ion batteries poses a challenge for the supply of raw materials, and will also generate significant battery waste. Recycling the spent Li-ion batteries not only mitigates the pressure on resource supply but also reduces environmental pollution. Herein, we present a comprehensive study on using pH gradient generated in neutral water electrolyser for recycling waste LiMn2O4 cathodes without addition of external acid, base or chemical reductant. Li+ and Mn2+ are leached from LiMn2O4 at low pH in the anode chamber, and manganese oxide is precipitated at high pH in the cathode chamber. H2 and O2 are also valuable byproducts of the process. Li+ can be recovered in the form of Li2CO3. Finally, the LiMn2O4 is re-synthesized, closing the loop. The exact roles of multiple variables on the leaching of LiMn2O4 as well as the associated phase evolution are carefully examined. In addition, γ-MnO2 is deposited on the anode during the process, and it is characterized to be a stable and relatively effective catalyst for oxygen evolution reaction in acid. The process demonstrated represents a promising approach for recovering waste LiMn2O4 of waste Li-ion batteries in an environmentally friendly way.</t>
  </si>
  <si>
    <t>10.1016/j.carbon.2024.118851</t>
  </si>
  <si>
    <t>Network structure enabling re-use and near full property retention in CNT sheets recycled from thermoset composites</t>
  </si>
  <si>
    <t>Carbon nanotubes are presently used in batteries, structural composites, and electrical conductors, at a scale of kilotonnes/year. Their use could increase above megatonnes/year as they become available as co-products of turquoise hydrogen and displace CO2-intensive metals. In this work we study the recycling potential of sheets of CNTs, the macroscopic architecture for battery current collectors and for structural laminate composites. We use CNT sheets produced both in our laboratory and commercially to manufacture composites with aerospace-grade epoxy resin through compression moulding. After removal of the polymer phase through pyrolysis, the sheets fully retain their structure and can be re-processed without further treatment. No introduction of chemical or orientational defects is observed. Commercial CNT sheets with areal density of 12–14 g/m2 retain 95 % of their longitudinal strength and 100 % modulus and electrical conductivity. Laboratory-grade sheets with higher alignment retain over 50 % of their strength (54–59 %). This level of property retention enables re-use for the same application, the highest level of recycling potential, which is currently unachievable for carbon fibres recycled in short discontinuous form. It stems from the inherent toughness of the CNT network structure. As a measure of damage tolerance, we evaluate the essential work of fracture of CNT sheets (3.96 kJ/m2 and 69 kJ/m2 for commercial and laboratory-grade, respectively) which is in the range of tough polymers and metals.</t>
  </si>
  <si>
    <t>10.1016/j.mtsust.2024.100936</t>
  </si>
  <si>
    <t>A review on sustainable PET recycling: Strategies and trends</t>
  </si>
  <si>
    <t>Polyethylene terephthalate (PET) is a multifaceted thermoplastic polymer that has taken over the packaging industry. However, the increasing concern over the non-biodegradable PET waste management techniques and the urgent need for sustainability have made PET recycling an absolute necessity. This article delves deep into the current trends in handling today's PET wastes and simultaneously converting them into value-added products. It provides a comprehensive understanding of PET recycling techniques, viz: physical, chemical and biological recycling, highlighting the current trends. Moreover, an emphasis is also provided on the current industrial recycling sector to make it easier for the future research. It focuses on the conversion of chemically recycled PET-waste monomers into various secondary upcycled products that have wide applications in the biomedical, energy and paint industries. It emphasizes the importance of the secondary upcycling techniques to support resource conservation and sustainability. This article aims to inspire and encourage individuals and industries to take action towards a greener future.</t>
  </si>
  <si>
    <t>10.1016/j.jhazmat.2022.130160</t>
  </si>
  <si>
    <t>Acid-free mechanochemical process to enhance the selective recycling of spent LiFePO4 batteries</t>
  </si>
  <si>
    <t>With the large-scale application of LiFePO4 (LFP) in energy storage and electric vehicles, the recycling of spent lithium LFP batteries has gained more attention. However, recycling spent LFP is less economically feasible owing to the poor economic value of Fe products, which causes a problem for both the efficiency and economy. This work proposes a highly economical acid-free mechanochemical approach for the efficient and selective extraction of lithium (Li) from spent LFP battery cathode materials. The selective release of 98.9 % of Li from the LFP crystal structure is achieved at a reaction time of 5 h, a rotational speed of 500 rpm, and sodium citrate (Na3Cit) to LFP mass ratio of 10. Meanwhile, Fe is reserved in the form of FePO4 in the olivine structure. The use of Na3Cit as a co-milling agent ensures a pollution-free recovery process and efficient extraction of Li+. The chelation of Li+ with organic ligands (Cit3-) is the key to the efficient selective recovery of Li+ from the olivine LFP structure via the mechanochemical process. The economic analysis indicates that the method is feasible and ensures industrial viability. The acid-free mechanochemical (MC) process reported in this work provides a novel route to selectively recover Li from spent LFP efficiently and highly economically.</t>
  </si>
  <si>
    <t>10.1016/j.mtcomm.2024.108449</t>
  </si>
  <si>
    <t>Scalable direct recycling of spent LiNi1/3Co1/3Mn1/3O2 via in-situ elements replenishment and structural restoration</t>
  </si>
  <si>
    <t>The proliferation of vehicles and portable devices has led to a significant increase in the number of spent lithium-ion batteries (LIBs). Recycling these spent LIBs is crucial to prevent negative environmental impacts and resource wastage. However, traditional pyrometallurgical and hydrometallurgical methods suffer from inherent drawbacks as being time-consuming, energy-intensive and causing secondary pollution. Herein, an innovative approach is proposed to direct regenerate degraded LiNi1/3Co1/3Mn1/3O2 (NCM111) in-situ by combining hydrothermal treatment with solid-state sintering. Structural and morphology characterizations reveal that the amorphous layer near the surface of degraded NCM111 (D-NCM111) are dissolved after the hydrothermal treatment, restoring the original layered structure due to the relithiation reaction, whereas the target stoichiometric ratios of transition metal elements are achieved through the solid-state sintering process. The regenerated NCM111 (R-NCM111) exhibits a high discharge specific capacity of 152.3 mAh/g at 0.1 C and a capacity retention of 96.1% at 1 C after 300 cycles. The recycling method presented in this work is not only facile but also scalable, potentially opening a new pathway to address the environmental challenges posed by massive spent LIBs.</t>
  </si>
  <si>
    <t>10.1016/j.jechem.2022.05.002</t>
  </si>
  <si>
    <t>Tailoring carbon chains for repairing graphite from spent lithium-ion battery toward closed-circuit recycling</t>
  </si>
  <si>
    <t>Graphite, as a strategic mineral resource, the recycling from spent lithium-ion batteries (LIBs) has attracted considerable attention for meeting considerable economic value. However, closed-circuit recycling still suffers from the lack of effective repair methods. Considering the existing defects, a series of C-chain length carbons have been successfully introduced to repair spent graphite. Obviously, with the evolution of carbon resources, the thickness and pores of the coating layer were tailored with the functional groups. Benefitting from the increased active sites and created fold structure, their coulombic efficiency is obviously restored from 14% to 86.89%, while the stable capacity is kept at approximately 384.9 mAh g−1 after 100 cycles. Moreover, their excellent rate properties are kept about approximately 200 mAh g−1 at 2 C, meeting the standard of commercial materials. Supported by the detailed kinetic behaviors, the enhanced rate is mainly dominated by pseudocapacitive behaviors, accompanied by deepening redox reactions. Meanwhile, the cost of the proposed approach for recycling spent graphite is 894.87 $ t−1, and the recycling profit for regenerating graphite is approximately 7000 $ t−1. Given this, this work is anticipated to shed light on the closed-circuit recycling of spent graphite and offer significant strategies to repair graphite.</t>
  </si>
  <si>
    <t>10.1016/j.biotechadv.2024.108438</t>
  </si>
  <si>
    <t>Pathway to industrial application of heterotrophic organisms in critical metals recycling from e-waste</t>
  </si>
  <si>
    <t>The transition to renewable energies and electric vehicles has triggered an unprecedented demand for metals. Sustainable development of these technologies relies on effectively managing the lifecycle of critical raw materials, including their responsible sourcing, efficient use, and recycling. Metal recycling from electronic waste (e-waste) is of paramount importance owing to ore-exceeding amounts of critical elements and high toxicity of heavy metals and organic pollutants in e-waste to the natural ecosystem and human body. Heterotrophic microbes secrete numerous metal-binding biomolecules such as organic acids, amino acids, cyanide, siderophores, peptides, and biosurfactants which can be utilized for eco-friendly and profitable metal recycling. In this review paper, we presented a critical review of heterotrophic organisms in biomining, and current barriers hampering the industrial application of organic acid bioleaching and biocyanide leaching. We also discussed how these challenges can be surmounted with simple methods (e.g., culture media optimization, separation of microbial growth and metal extraction process) and state-of-the-art biological approaches (e.g., artificial microbial community, synthetic biology, metabolic engineering, advanced fermentation strategies, and biofilm engineering). Lastly, we showcased emerging technologies (e.g., artificially synthesized peptides, siderophores, and biosurfactants) derived from heterotrophs with the potential for inexpensive, low-impact, selective and advanced metal recovery from bioleaching solutions.</t>
  </si>
  <si>
    <t>Biotechnology Advances</t>
  </si>
  <si>
    <t>10.1016/j.wasman.2021.11.026</t>
  </si>
  <si>
    <t>Exploring the EPR system for power battery recycling from a supply-side perspective: An evolutionary game analysis</t>
  </si>
  <si>
    <t>As a core component of new energy vehicle development, power battery will bring serious environmental pollution if it is not disposed of in a standardized way after retirement, so a scientific recycling mechanism is the key to achieve sustainable development. This paper explores the EPR mechanism of power battery recycling from a supply-side perspective based on a game theory approach. The system dynamics evolution model was constructed using Vensim software. Model testing, reward and punishment mechanism design and analysis of key parameters changes were carried out. The results show that the initial state of tripartite strategy choice is not conducive to the positive operation of reverse supply chain. The curve gradually fluctuates toward positive strategy side after the introduction of static reward and punishment mechanism, at which time the three parties show a cyclical behavior pattern. The dynamic reward and punishment mechanism can make consumers and almost 97% of the new energy vehicle manufacturers (NEVMs) participate in the environmental protection of power battery recycling, which has a better effect. In addition, the high cost of recycling will prevent a higher percentage of NEVMs from participating in supply chain construction. At the same time, the recycling price raised by private enterprises and small workshops is also one of the key factors that interfere with the participation of supply-side groups in formal recycling.</t>
  </si>
  <si>
    <t>10.1016/j.egyr.2024.07.022</t>
  </si>
  <si>
    <t>Understanding the barriers to recycling critical raw materials for the energy transition: The case of rare earth permanent magnets</t>
  </si>
  <si>
    <t>Rising geopolitical tensions and the effects of the Covid-19 pandemic have intensified concerns about securing access to the critical raw materials (CRMs) that are needed for the energy transition. A group of 17 elements referred to as rare earth elements (REEs) are among the CRMs for which security of supply is increasingly becoming a matter of priority for governments around the globe. REEs are particularly important in the production of rare earth (RE) permanent magnets, which due to their properties are key components of green energy technologies. While it is generally acknowledged that recycling can help mitigate supply shortage risks for REEs, a full recycling chain has not yet been established in the EU. Focusing on RE permanent magnets, this study provides a qualitative-exploratory analysis of barriers to establishing full supply chain recycling processes in the EU. Data have been collected through in-depth interviews with industry experts from all steps of the magnets’ value chain as well as academics. According to our empirical findings, major barriers include limited information about the type of magnets included in end-of-life products, lack of recycling targets, lack of ecodesign requirements, difficulty in moving products across borders, lack of certification systems, high costs involved in the recycling processes, competition with magnets sourced from non-EU countries and missing segments of the RE value chain. Addressing the multitude of barriers in place would require coordinated action across several policy fields.</t>
  </si>
  <si>
    <t>10.1016/j.electacta.2023.142466</t>
  </si>
  <si>
    <t>Pyromellitic acid induced stable lithium ion batteries based on recycled silicon flakes</t>
  </si>
  <si>
    <t>State-of-the-art capacity and stability of the silicon (Si) anode already meet the requirments of lithium ion batteries (LIBs). However, the high-cost techniques hinder its practical applications. Herein, we developed a facile strategy to greatly enhance the electrochemical performance of the recycled Si material worked with commercial carboxymethyl cellulose : styrene butadiene rubber and conductive material. In that, small amount of pyromellitic acid (PA) with multi-carboxylic groups as the additive played a key role by passivating the Si surface, forming 3-dimensional crosslink network structure and anchoring the electrode onto Cu current collector. Thus, the side-reactions between Si-electrolyte and volume expansion during charge-discharge process were effectively suppressed. Moreover, the addition of PA also increased the porosity of the electrode by altering the compositions distribution, and the introduction of Ni2+ as the complexant can further enhance these effects. As a matter of fact, the Si-anode exhibited outstanding electrochemical performance with an initial charge capacity of 2325.0 mAh g−1 and a charge capacity retention of 1268.8 mAh g−1 after 500 cycles at a current density of 1000 mA g−1, corresponding to an average decay rate of 0.091% per cycle. Additionally, a capacity of 1079.7 mAh g−1 can be still achieved at a high current density up to 10,000 mA g−1. The performance surpassed that reported in the literatures using similar Si-flakes and are comparable to that using nanoSi and complicated technique. Overall, our work enabled a simple and cost-effective way for the practical application of Si materials.</t>
  </si>
  <si>
    <t>10.1016/j.ensm.2022.08.031</t>
  </si>
  <si>
    <t>Leveraging impurities in recycled lead anodes for sodium-ion batteries</t>
  </si>
  <si>
    <t>In recent years, the supply chain shock due to the rapid rise of the lithium-ion battery has made alternative chemistries, such as sodium-ion batteries, appealing for low-cost and large-scale energy storage. Meanwhile, the falling popularity of lead acid batteries has potential consequences for the price of scrap lead and its penetration into waste streams. In this work, we upcycle lead alloys from a used lead acid battery into a next-generation sodium-ion system for ultra-low-cost rechargeable batteries. Through evaluation of sodium storage capacity and rate capability, we study the rich interplay of Pb-Sb-Sn microstructure and properties which can be controlled through simple heat treatment of unrefined powders to reach a maximum specific capacity of 522 mAh.g-1. When cycled in the presence of glyme-based electrolytes, the ternary alloys nanostructure to facilitate an optimal balance of power and cycle life. These findings that demonstrate how defects can be leveraged to improve performance bring exciting implications for reducing cost and mitigating volume expansion in other high-value commodities, like tin or silicon.</t>
  </si>
  <si>
    <t>10.1016/j.jeem.2024.103064</t>
  </si>
  <si>
    <t>Resource dependence, recycling, and trade</t>
  </si>
  <si>
    <t>Recycling waste from used goods can substitute for scarce virgin materials and reduce resource dependence. We present a model of waste collection, recycling, and final goods production using virgin and recycled materials. Environmentally safe disposal of trash (non-recycled waste) requires costly processing by landfill and burning which creates externalities. Trade between resource poor and resource rich countries involves non-trivial interactions between terms of trade effects and distortions in recycling and resource extraction. We analyse welfare improving policy intervention with local trash disposal and with trade in trash.</t>
  </si>
  <si>
    <t>Available online 20 September 2024</t>
  </si>
  <si>
    <t>Journal of Environmental Economics and Management</t>
  </si>
  <si>
    <t>10.1016/j.heliyon.2024.e35898</t>
  </si>
  <si>
    <t>Optimization of technological processes in the manufacturability of varistors based on recycled ZnO product, with emphasis on environmental sustainability</t>
  </si>
  <si>
    <t>The main objective described in this paper is the optimization of technological parameters in the production of varistors based on recycled zinc oxide (ZnO). The content of this paper builds on our previous research aimed at proving that hydrometallurgically recovered ZnO material, from electric arc furnace dust, is suitable for applications in these semiconductors, an issue which has received very little attention at present. The focus of this research also corresponds to and supports the visions and strategies of environmental sustainability and the circular economy. Samples of ZnO varistors manufactured for this purpose were analyzed by scanning electron microscopy and then the electrical parameters were measured and calculated. Based on the results of the microstructural analysis and electrical properties, prerequisites for the optimal adjustment of technological parameters such as sintering temperature and sintering time were derived, which will be the starting point for further research.</t>
  </si>
  <si>
    <t>10.1016/j.ijhydene.2024.08.411</t>
  </si>
  <si>
    <t>New life cycle inventories for end-of-life solid oxide cells based on novel recycling processes for critical solid oxide cell materials</t>
  </si>
  <si>
    <t>The study presents novel recycling processes for solid oxide cells as well as life cycle assessments (LCA) and life cycle inventory (LCI) analyses. A novel recovery process for the lanthanum-based materials lanthanum oxide and cobalt oxide from the End-of-Life recycling of SOC oxygen electrodes is described and evaluated. In addition, the recovery of yttria-stabilised zirconia and nickel oxide from end-of-life SOC fuel electrodes is presented. Both processes were analysed and a LCI is created for each recycling route. An environmental impact assessment is performed for each recovered material, hotspots and sub-processes are discussed and the results are presented in absolute and relative environmental impact indicator values. The results show that the amount and origin of electricity is one of the most important hotspots in the recycling processes alongside material recovery.</t>
  </si>
  <si>
    <t>Available online 17 September 2024</t>
  </si>
  <si>
    <t>International Journal of Hydrogen Energy</t>
  </si>
  <si>
    <t>10.1016/j.jpowsour.2021.229622</t>
  </si>
  <si>
    <t>Pyrometallurgical options for recycling spent lithium-ion batteries: A comprehensive review</t>
  </si>
  <si>
    <t>Lithium-ion batteries (LIBs) have attracted increasing attention for electrical energy storage applications in recent years due to their excellent electrochemical performance. The unprecedented growth trajectory in lithium-ion battery manufacturing perpetuated by the inception of electric vehicles (EV) results in a vast amount of spent LIBs reaching their end of life (EOL). From the perspective of resource circulation, procurement, and sustainability with an insight into the circular economy, an effective recycling system must be developed to recycle the spent LIBs. This paper provides a comprehensive overview of the current status of pyrometallurgical options for recycling spent LIBs. In particular, this study summarizes the thermal pretreatment methods used to recover the active cathode material and then discusses the developed extractive pyrometallurgical options for recycling spent LIBs. A summary is presented on some recent examples of laboratory and industrial-scale recycling processes to demonstrate the practical applications of pyrometallurgical options for recycling. Finally, the review sheds light on the battery recycling legislation, and challenges and future outlook for recycling LIBs are also discussed.</t>
  </si>
  <si>
    <t>10.1016/j.ensm.2023.103025</t>
  </si>
  <si>
    <t>Efficient separation and coprecipitation for simplified cathode recycling</t>
  </si>
  <si>
    <t>Hydrometallurgical recycling of spent lithium-ion batteries is among the most promising recovery approaches. The current hydrometallurgical method for battery recycling faces challenges such as complex separation and precipitation processes, and environmental concerns from the use of caustic inorganic acid and hazardous hydrogen peroxide. Our proposed modified method, namely polyol-metallurgy, uses citric acid in ethylene glycol as dual-function green solution to overcome these obstacles. This bifunctional solution leaches valuable metal ions from cathode materials (e.g., LiCoO2), and then acts as chelating agents to selectivxely precipitate cobalt through an esterification reaction, without the need for additional precipitation agents. The leaching efficiency of cobalt and lithium reaches 99.55 % and 97.65 %, respectively, and more than 96 % of cobalt could be directly self-precipitated and recovered. The unique characteristics of the dual-function solution also avoids impurities from Al foils and PVDF/carbon black films, enabling the simple separation process. Therefore, the process can be completed in one-pot system with efficient leaching, separation and coprecipitation, making it more efficient and feasible for operation than existing alternatives.</t>
  </si>
  <si>
    <t>10.1016/j.coelec.2021.100875</t>
  </si>
  <si>
    <t>Seeking direct cathode regeneration for more efficient lithium-ion battery recycling</t>
  </si>
  <si>
    <t>As lithium-ion batteries (LIBs) continue to expand their applications, an effective and economic end-of-life strategy urgently demanded the development of closed-loop manufacturing and the improvement of resource sustainability in the LIB industry. Compared with conventional hydrometallurgical and pyrometallurgical recycling methods, the direct recycling process is capable of rejuvenating both spent electrodes while avoiding intensive energy and chemical usages, which significantly reduces the cost and secondary wastes. This short review analyzes the recent progress in direct recycling of LIB cathodes with some highlights in the challenges and limitations of materials properties and resource sustainability. It also presents an outlook on the next-generation recycling of spent LIBs with higher environmental benefits and economic returns.</t>
  </si>
  <si>
    <t>Current Opinion in Electrochemistry</t>
  </si>
  <si>
    <t>10.1016/j.jenvman.2021.113473</t>
  </si>
  <si>
    <t>From spent Zn–MnO2 primary batteries to rechargeable Zn–MnO2 batteries: A novel directly recycling route with high battery performance</t>
  </si>
  <si>
    <t>For the first time, spent Zn–MnO2 primary batteries are recycled to directly build rechargeable Zn–MnO2 batteries with a mixed solution of sulfuric acid and hydrogen peroxide as the leachate, which aimed to the efficient recovery of spent Zn–MnO2 primary batteries and the realization of high-powered rechargeable Zn–MnO2 batteries. After simple purification, the leached liquid is directly used as the working solution to prepare an electrolytic rechargeable Zn–MnO2 battery. The experimental results show that the performance of the recycling solution of the neutral Zn–MnO2 primary battery was better than that of the alkaline Zn–MnO2 primary battery, and both performed better than the solution prepared with chemically pure reagents. After optimizing the pH of the working solution and charging current, the obtained rechargeable Zn–MnO2 battery can provide an energy efficiency of 72.33 % ± 0.55, a coulombic efficiency of 90.17 % ± 0.71, and excellent cycle stability. These experimental results show that spent Zn–MnO2 primary batteries can be successfully recycled to prepare rechargeable Zn–MnO2 batteries, demonstrating very good application potential.</t>
  </si>
  <si>
    <t>10.1016/j.resconrec.2021.105528</t>
  </si>
  <si>
    <t>Impact of policy instruments on lead-acid battery recycling: A system dynamics approach</t>
  </si>
  <si>
    <t>The insufficiency of primary lead sources to satisfy the demand makes the recycling of used batteries necessary. This study quantitatively assesses the impact of different policy instruments on reducing lead pollution from lead-acid battery (LAB) recycling. We develop a system dynamics model to analyze the dynamics of LAB recycling considering remanufactures and recyclers spanning formal and informal sectors in the Indian context. We model the competition between the formal and informal sectors in both recycling and remanufacturing settings in the lead recovery process. We test our model with the data from the Indian automobile LAB recycling and investigate the impact of policy decisions on the performance of the automobile LAB recycling. This study explores three policies in anticipation of improving the efficiency of the recycling process—(i) reduce tax on regulated recyclers, (ii) offer subsidy to regulated recyclers, and (iii) offer subsidy to formal battery remanufactures. Our results show that the first two policies help the business shift from informal to formal sector which results in lowering the lead pollution. We observe that providing subsidy on formal battery can reduce the amount of lead excretion; however, a very high subsidy can lead to the shutting down of both regulated and unregulated recycling sectors.</t>
  </si>
  <si>
    <t>10.1016/j.jhazmat.2021.127654</t>
  </si>
  <si>
    <t>Solvent extraction for recycling of spent lithium-ion batteries</t>
  </si>
  <si>
    <t>Up to now, solvent extraction not only recycle valuable metals (i.e., Ni, Co, Mn and Li) from the leach liquor of spent cathode materials, but also apply to treat spent electrolyte. This paper summarizes the development of solvent extraction in the field of recycling spent lithium-ion batteries (LIBs) from the aspects of principle, technology and industrialization. Meanwhile, the paper also comments on the challenges and opportunities for the solvent extraction facing in the recycling of spent LIBs.</t>
  </si>
  <si>
    <t>10.1016/j.isci.2021.102787</t>
  </si>
  <si>
    <t>Financial viability of electric vehicle lithium-ion battery recycling</t>
  </si>
  <si>
    <t>Economically viable electric vehicle lithium-ion battery recycling is increasingly needed; however routes to profitability are still unclear. We present a comprehensive, holistic techno-economic model as a framework to directly compare recycling locations and processes, providing a key tool for recycling cost optimization in an international battery recycling economy. We show that recycling can be economically viable, with cost/profit ranging from (−21.43 - +21.91) $·kWh−1 but strongly depends on transport distances, wages, pack design and recycling method. Comparing commercial battery packs, the Tesla Model S emerges as the most profitable, having low disassembly costs and high revenues for its cobalt. In-country recycling is suggested, to lower emissions and transportation costs and secure the materials supply chain. Our model thus enables identification of strategies for recycling profitability.</t>
  </si>
  <si>
    <t>10.1016/j.dib.2024.110953</t>
  </si>
  <si>
    <t>Dataset on recovered waste post-earthquake 2016 in Manabi Province, Ecuador for recycling and reuse</t>
  </si>
  <si>
    <t>The earthquake in Ecuador on 16 April 2016 generated large volumes of debris and waste. This dataset contains data on recovered and reused disaster materials. Data were collected through a census survey of the scrap dealers of earthquake 2016 debris and waste (n = 62). This dataset was compiled to demonstrate how earthquake waste was generated during the 2016 earthquake and compare it with the pre-disaster period 2015 and the 2019 current when the data were collected. The recovered disaster materials include plastic, metal, cardboard, paper, glass, other recyclable materials, and reused materials. Likewise, the database allows us to observe the time response of medium- and small-sized scrap businesses as scrap dealers engage in the commercial transaction of disaster materials, and this dataset shows the process phases of recovering disaster waste. In addition, the dataset includes profit perceptions and factual earnings from scrap businesses after an earthquake. Considering the significant volume of waste and debris generated, this database can provide useful data for evaluating disaster waste management as an important task in post-disaster recovery.</t>
  </si>
  <si>
    <t>Available online 18 September 2024</t>
  </si>
  <si>
    <t>Data in Brief</t>
  </si>
  <si>
    <t>10.1016/j.jclepro.2021.129784</t>
  </si>
  <si>
    <t>An integrated decision making approach for the selection of battery recycling plant location under sustainable environment</t>
  </si>
  <si>
    <t>Growing economic crisis and strict government policies and regulations regarding the environment have forced the battery industries to practice the recycling process for both economic and environmental benefits. Moreover the consideration of sustainability issues makes the recycling process more significant, successful implementation of recycling activity in the battery industry requires several strategic decisions. Among these decisions, a complex decision faced by the management is to identify the suitable location for the establishment of a formal Battery Recycling Plant (BRP). In this research work, a three-stage hybrid methodology with the combination of ISM (Interpretive Structural Modeling), fuzzy AHP (Analytic Hierarchy Process), and fuzzy COPRAS (Complex Proportional Assessment of Alternatives) methods was proposed to select the best sustainable location from the available options for BRP in India. In this study, a total of eight experts were selected from both academia and industry. Initially in this paper, 4 main sustainable criteria and 20 sustainable sub-criteria were considered from the literature review and field visits along with experts’ opinions for evaluation of alternatives. This work contains three stages. In the first stage, the ISM method was used to filter 18 important sustainable sub-criteria from the primary list of 20 sub-criteria, based on its higher driving power. Then, fuzzy AHP was applied in the second stage to compute the criteria weights. In the last stage, the fuzzy COPRAS was used to rank and choose the best sustainable location for BRP. The findings emphasize that the Environmental protection level, Distance from residential areas, Distance from water source, Capital investment, Government policies, Social acceptance, Availability of scrap batteries, and Availability of utilities were the most significant criteria in the sustainability dimension. Thus, the present work helps the management in the selection of an appropriate sustainable location for BRP.</t>
  </si>
  <si>
    <t>10.1016/j.cej.2021.133200</t>
  </si>
  <si>
    <t>Ionization potential-based design of deep eutectic solvent for recycling of spent lithium ion batteries</t>
  </si>
  <si>
    <t>Deep eutectic solvent (DES) is becoming an important alternative for green and high efficient recycling of spent lithium ion batteries (LIBs). In this study, we proposed a simple and universal approach by applying ionization potential (IP) calculation assisted with cyclic voltammetry test to assist selection of organic acid as efficient reductant in the DES for battery recycling. The reducibility of organic acid was found to have a close relationship with the IP, with organic acids of lower IP being a more preferred reductant. Based on this approach, the hydrous choline chloride-L-ascorbic acid DES was identified and verified to be efficient for metals leaching from LiNi1/3Co1/3Mn1/3O2 cathode in multiple cycles, exhibiting leaching efficiencies over 96% for Li, Mn, Co and Ni under a mild leaching condition (50℃, 1 h). The IP calculation is effective for screening reductive acids, and is also feasible for predicting reaction mechanism. Metals were effectively recovered through sequential precipitation. The deep eutectic solvent designed from IP calculation is versatile for treating various kinds of spent battery cathodes and recyclable for multiple uses, decreasing the production of secondary chemical waste and pollution.</t>
  </si>
  <si>
    <t>10.1016/j.jclepro.2022.132116</t>
  </si>
  <si>
    <t>Comparative study of chemical discharge strategy to pretreat spent lithium-ion batteries for safe, efficient, and environmentally friendly recycling</t>
  </si>
  <si>
    <t>The residual electricity contained in spent lithium-ion batteries probably triggers the thermal runaway and results in irreparable disaster during recycling. Chemical discharge is a common method to eliminate hazards by immersing batteries in an aqueous solution to release the remnant energy. However, a high-efficiency discharge solution usually causes severe corrosion of the battery shell, inducing safety accidents. In this work, theoretical and experimental studies are carried out in various solutions to investigate the efficiency and corrosion of chemical discharge strategy. The results suggest that zinc acetate solution is a potential discharge medium with excellent comprehensive properties compared with NaCl, MnSO4, FeSO4, and KAc solutions. Electrolytic reactions and external short circuit have been proved to be the essential causes of high discharge efficiency. Adsorption theory and Kolbe reaction are used to explain the low corrosion of battery shells in acetate solutions. Besides, the thermal stability of treated spent batteries also validates our discharge strategy's feasibility and ensures safety during transportation, storage, and recycling.</t>
  </si>
  <si>
    <t>10.1016/j.jclepro.2023.140428</t>
  </si>
  <si>
    <t>Fast ammonium sulfate salt assisted roasting for selectively recycling degraded LiFePO4 cathode</t>
  </si>
  <si>
    <t>Selectively recycling degraded cathode materials from retired lithium-ion battery is an efficient approach which could shorten recovery processes and reduce energy consumption and carbon emissions. Herein, we propose a fast ammonium sulfate ((NH4)2SO4) salt roasting method to extract Li and recycle FePO4 from commerical LiFePO4 cathode materials. Compared with the traditional hydrometallurgy recovery process, (NH4)2SO4 assisted roasting achieved the fast delithiation of LiFePO4 within 5 min at 300 °C, and converted LiFePO4 to FePO4 in air atmosphere. Almost 98% of Li was converted to soluble Li2SO4, and air acted as a clean and cheap oxidant. TG-DSC analysis in different atmospheres indicated that the whole reaction mainly consisted of two steps: (NH4)2SO4 firstly decomposed to NH4HSO4 and (NH4)2S2O7, and then the LiFePO4 reacted with O2, (NH4)2SO4 and (NH4)2S2O7 at ∼300 °C. Thermodynamic analysis also supported the above reaction mechanism. In a word, (NH4)2SO4 salt assisted roasting provides an effective approach to selectively extracting Li from polyanionic cathode materials.</t>
  </si>
  <si>
    <t>10.1016/j.resconrec.2021.105741</t>
  </si>
  <si>
    <t>To shred or not to shred: A comparative techno-economic assessment of lithium ion battery hydrometallurgical recycling retaining value and improving circularity in LIB supply chains</t>
  </si>
  <si>
    <t>Present techniques for recycling lithium-ion batteries (LIBs) tend to employ shredding as a preliminary step. This results in size reduction and passivation of reactive components. However, it also delivers lower purity products, decreasing process economics. We propose that disassembly followed by delamination retains product value and simplifies downstream chemistries. A retro-economic analysis shows the theoretical cost of reprocessing for a hypothetical $100 / kWh battery. Ten different hydrometallurgical approaches to LIB recycling are contrasted through techno-economic analysis of the wet part of the process. We show that shredded material can be recycled into new cathode material with a cost saving of up to 20%. Comparable processes using disassembled cells enable up to 80% cost saving (not accounting for the actual step of disassembling the cell). In the light of these results, we set out the barriers to disassembly of LIB cells, recommending the importance of design for disassembly as key to improving the circularity of LIB supply chains, ensuring that greater value is retained within the system.</t>
  </si>
  <si>
    <t>10.1016/j.resconrec.2024.107782</t>
  </si>
  <si>
    <t>Advancements in sustainable proton-conducting electrochemical cells: Direct recycling of sintered nickel oxide-doped barium zirconate half cells</t>
  </si>
  <si>
    <t>The ongoing evolution in energy production and conversion technologies has brought solid oxide electrochemical cells (SOCs) to the forefront, recognized for their high efficiency and environmental benefits. However, establishing sustainable and scalable manufacturing processes for SOCs presents formidable challenges, including sourcing large-scale raw materials and implementing effective recycling methods for spent cells and manufacturing scraps. In response, we demonstrate closed-loop direct recycling of proton-conducting solid oxide electrochemical half cells, incorporating active comminution and cell regeneration using the recycled materials. This innovative approach achieves over 92 % material recovery and an impressive 100 % recovery in full cell performance, addressing a significant gap in current sustainable manufacturing practices while setting a new standard for the industry. This technology not only addresses a significant gap in current sustainable manufacturing practices but also sets a precedent for future advancements in the sustainable SOC field, potentially influencing broader practices in the recycling of multi-functional ceramics.</t>
  </si>
  <si>
    <t>10.1016/j.procir.2023.09.124</t>
  </si>
  <si>
    <t>Toolchain for Automated Disassembly for Recycling of Electric Vehicle Batteries</t>
  </si>
  <si>
    <t>In the context of the increasing focus on the circular economy and the importance of responsible use of resources, more and more attention is being paid to disassembly. While today a large part of the products are shredded and recycled as a single unit, individual components of complex products must be dismantled to reuse or recycle their materials by type. As disassembly is still done manually for many products today, this is only cost-effective for a few. To accelerate the planning process for disassembly and to make automated disassembly using multi-functional robot cells more lucrative, this paper presents a toolchain consisting of a disassembly planning assistant on the one hand and a robot programming assistant on the other. The goal is to simplify and accelerate disassembly planning. As input data, the toolchain receives the product model in a neutral data format and determines disassembly-relevant information from it. A GUI enables the manual adaptation of the data as well as the addition of additional information that cannot be extracted directly from the product model. This information is passed on to a simulation environment, which can be used to intuitively create a template program for a robot in a disassembly cell offline. In addition, evaluation criteria are derived to validate the toolchain.</t>
  </si>
  <si>
    <t>10.1016/j.isci.2024.110669</t>
  </si>
  <si>
    <t>Aluminum saving and CO2 emission reduction from waste recycling of China’s rooftop photovoltaics under carbon neutrality strategy</t>
  </si>
  <si>
    <t>Rooftop photovoltaics (RPVs) are crucial for decarbonizing the power sector and achieving carbon neutrality, with expected future capacity increases. The growth of RPVs necessitates substantial aluminum (Al) resources, contributing significantly to carbon dioxide (CO2) emissions from Al production. Given China’s bauxite shortage, recycling Al from waste RPV panels presents an effective solution to enhance resource security and mitigate CO2 emissions. We developed a framework to project waste RPV quantities and assess the recycling potential of Al and its impact on CO2 emissions from 2020 to 2060. Our findings indicate potential waste flows of 95–221 million tonnes (Mt) and recycled Al ranging from 5 to 28 Mt, with a primary Al supply gap of 25–43 Mt. Recycling could reduce CO2 emissions by 35–207 Mt over the period. This research underscores the importance of Al resource security and sustainable RPV industry development in China’s pursuit of carbon neutrality.</t>
  </si>
  <si>
    <t>10.1016/j.jechem.2024.01.043</t>
  </si>
  <si>
    <t>Residual fluoride self-activated effect enabling upgraded utilization of recycled graphite anode</t>
  </si>
  <si>
    <t>Recycling graphite anode from spent lithium-ion batteries (SLIBs) is regarded as a crucial approach to promoting sustainable energy storage industry. However, the recycled graphite (RG) generally presents degraded structure and performance. Herein, the residual fluoride self-activated effect is proposed for the upgraded utilization of RG. Simple and low-energy water immersion treatment not only widens the interlayer spacing, but also retains appropriate fluoride on the surface of RG. Theoretical analysis and experiments demonstrate that the residual fluoride can optimize Li+ migration and deposition kinetics, resulting in better Li+ intercalation/deintercalation in the interlayer and more stable Li metal plating/stripping on the surface of RG. As a result, the designed LFP||RG full cells achieve ultrahigh reversibility (∼100% Coulombic efficiency), high capacity retention (67% after 200 cycles, 0.85 N/P ratio), and commendable adaptability (stable cycling without short-circuiting, 0.15 N/P ratio). The energy density is improved from 334 Wh kg−1 of 1.1 N/P ratio to 367 Wh kg−1 of 0.85 N/P ratio (total mass based on cathode and anode). The exploration of RG by residual fluoride self-activated effect achieves upgraded utilization beyond fresh commercial graphite and highlights a new strategy for efficient reuse of SLIBs.</t>
  </si>
  <si>
    <t>10.1016/j.wasman.2021.09.026</t>
  </si>
  <si>
    <t>Recycling of LiFePO4 cathode materials from spent lithium-ion batteries through ultrasound-assisted Fenton reaction and lithium compensation</t>
  </si>
  <si>
    <t>Efficient exfoliation of cathode materials from current collectors for their direct regeneration is the typical bottleneck during spent lithium ion batteries (LIBs) recycling due to the strong adhesion of PVDF (polyvinylidene fluoride) binders. Ultrasound-assisted Fenton reaction was innovatively applied for the selective removal of PVDF binders to recover cathode materials of LiFePO4 from current collectors and the recovered LiFePO4 was regenerated through lithium compensation, targeting for the in-situ recycling of cathode materials from spent LIBs. Experimental results suggest that the PVDF binders were adequately degraded by hydroxyl radical (·OH) generated from Fenton’s reagent with reinforcement of ultrasound, and about 97% cathode materials can be scrubbed from Al foils under optimized conditions. Detailed analytical results support that the cathode materials peeled off from current collectors are free from contamination of effluent, and the recovered LiFePO4 can be directly re-fabricated as new cathode materials through lithium compensation with little reduction of electrochemical performances. And the tentative mechanism investigation for pathway of ·OH generation and chemical reactions indicates that ·OH generated from Fenton’s reagent with the reinforcement of ultrasound can effectively degrade PVDF binders. This work can be a green and efficient candidate for the in-situ recycling of cathode materials of LiFePO4 from spent LIBs.</t>
  </si>
  <si>
    <t>10.1016/j.jenvman.2021.113091</t>
  </si>
  <si>
    <t>Electric car battery: An overview on global demand, recycling and future approaches towards sustainability</t>
  </si>
  <si>
    <t>Li-ion batteries are daily present in our electronic devices. These batteries are used in electric and hybrid vehicles supporting the current agreements to decrease greenhouse gas emissions. As a result, the electric vehicle demand has increased in the world. As Li-ion batteries are composed of critical metals in which there is a risk of interruption of supply in the medium term, recycling is the key to a sustainable future without internal combustion vehicles. Understanding the current scenario and future perspectives is important for strategies of new battery design, recycling routes and reverse logistics, as well as policies for sustainable development. This paper presents an overview of current and future vehicles used worldwide. An increase from 1.3 to 2 billion vehicles is expected worldwide until 2030; an outstanding demand will occur mainly in BRICS countries. The data demonstrated a correlation between the number of vehicles in use and GDP. Patents and processes designed for recycling Li-ion batteries and the new developments on pyro-, hydro-, and bio-metallurgical routes have been revised. The manuscript describes the importance and benefits of recycling as regards the supply of critical metals and future trends towards a circular economy.</t>
  </si>
  <si>
    <t>10.1016/j.clema.2024.100266</t>
  </si>
  <si>
    <t>A review on sustainable use of recycled construction and demolition waste aggregates in pavement base and subbase layers</t>
  </si>
  <si>
    <t>In recent times, the continuous growth of construction and demolition (C&amp;D) activities have resulted in increases in the utilization of natural resources as well as global C&amp;D waste production. A major part of C&amp;D waste produced is dumped in landfills worldwide although some countries have adopted good recycling and reuse facilities to generated C&amp;D waste. Based on an extensive critical review of published literature on the topic including global C&amp;D waste recycling statistics and composition of generated wastes, this paper identifies key physical,mechanical, and geotechnical characteristics of recycled C&amp;D waste aggregates specific to use as pavement base or subbase materials. Recycled aggregates typically have sufficient CBR, abrasion resistance, compressive strength and resilient modulus in accordance with various road standard specifications, which enable their applications for pavement base and subbase layer construction. Recycled aggregates typically have higher water absorption and lower specific gravity values than virgin aggregates. Furthermore, this study evaluates the feasibility and effectiveness of recycled aggregates in pavement base and subbase layers based on the detailed laboratory investigations. Additionally, case studies involving large-volume utilization of recycled aggregates for field-scale pavement construction are presented facilitating the broader adoption of recycled materials in sustainable construction of road pavements. These studies document crucial insights into its real field performance in terms of strength, durability and longevity. Finally, authors have discussed the potential challenges, research gaps and future insights on the use of recycled aggregates in pavement construction. The use of recycled aggregates in pavement construction still has some barriers and challenges such as availability in bulk quantity especially at the field scale and absence of road standards for application, which require further research and practical developments to promote the sustainable use of these materials in the future.</t>
  </si>
  <si>
    <t>Cleaner Materials</t>
  </si>
  <si>
    <t>10.1016/j.psep.2024.09.074</t>
  </si>
  <si>
    <t>PbSO4 decomposition kinetic and phase transformation mechanism during lead waste recycling</t>
  </si>
  <si>
    <t>PbSO4 is the main component of lead paste, lead smoke and other lead-containing solid wastes. It usually matches with the primary lead concentrate to co-smelt for lead extraction, mostly in the oxidation smelting stage. The lead waste quickly experiences different temperature and atmosphere fields from feeding the furnace to the completion of the reactions. This work investigated PbSO4 decomposition kinetic and phase transformation mechanism during lead waste pyrometallurgical recycling. The results show that the activation energy of the decomposition reaction of PbSO4 at 800 ℃~1000 ℃ in Ar atmosphere is 121.35kJ/mol. The PbSO4 decomposition reaction in Ar and Air is a multi-step decomposition process, which may undergo PbSO4 → PbO·PbSO4 → 2PbO·PbSO4 → 4PbO·PbSO4 → PbO. PbO is not generated through direct decomposition of PbSO4. The results are expected to provide guidance for the lead wastes co-smelting process to achieve a target PbSO4 decomposition product.</t>
  </si>
  <si>
    <t>10.1016/j.mtener.2021.100939</t>
  </si>
  <si>
    <t>Self-healing polymer electrolyte for long-life and recyclable lithium-metal batteries</t>
  </si>
  <si>
    <t>Nowadays, the complex application environment requires lithium batteries to be self-healing to cope with the inevitable volume changes and breakage during use. However, only a small part of self-healing materials has been applied in lithium batteries because the introduction of self-healing components will affect the electrochemical performance. Developing a self-healing and recyclable electrolyte to pursue sustainable and long-life lithium batteries is still a great challenge. Herein, a self-healing and recyclable electrolyte has been prepared with a rigid and flexible epoxy resin as a backbone and disulfide bonds as reversible cross-linking points. The epoxy resin imparts superior mechanical abilities (tensile strength &gt;20 MPa) to the electrolytes, while the disulfide bonds provide excellent self-healing capabilities (healing efficiency &gt;95%). Meanwhile, the ionic conductivity (25 °C) of the rigid-flexible self-healing polymer electrolytes (RFSPEs) is as high as 10−3 S/cm, and the multiple healed RFSPE has no changes in the ionic conductivity. In addition, RFSPE has an inhibitory effect on the growth of lithium dendrites, which can cycle stably for up to 1800 h at 1 mAh/cm2. The Li/LiFePO4 cell also exhibits good cycling stability and superior rate performance.</t>
  </si>
  <si>
    <t>10.1016/j.jhazmat.2021.127757</t>
  </si>
  <si>
    <t>Closed-loop selective recycling process of spent LiNi x Co y Mn 1−x-y O2 batteries by thermal-driven conversion</t>
  </si>
  <si>
    <t>The consumption of lithium-ion batteries raises raw material demand for and the pressure on ecological sustainability. Metals can be recovered in shorter paths while considerably boosting material use, hence selective recycling of specific elements is becoming a hotspot. This paper proposes a thermally-driven closed-loop recycling process for scrap LiNi1/3Co1/3Mn1/3O2 cathodes, in which Li is efficiently extracted by water leaching. Then, by combining the leaching residue with Li2CO3, a solid-phase synthesis is carried out, with Li being targeted to heal into Ni-Co-Mn-O to construct the layered structure. The electrochemical performance of the resynthesized cathode material is comparable to that of the commercial LiNi0.5Co0.2Mn0.3O2 (NCM523) material. During the thermal-driven conversion, solid-state processes can be observed. To ensure charge conservation, Li+ in the unstable layered structure is released and mixed with SO4 2- to produce Li2SO4, and lattice oxygen escapes and transforms with Ni2+ to generate NiO. For the resynthesized process, the spherical shape of Ni-Co-Mn-O is largely retained. Notably, sulfur is remained in the form of SO4 2- throughout the closed-loop process and is therefore free of contamination. The thermal-driven conversion recycling process revealed in this study will encourage researchers to ensure more efforts in efficient and selective recovery for sustainable energy storage of rechargeable batteries.</t>
  </si>
  <si>
    <t>10.1016/j.cej.2021.132723</t>
  </si>
  <si>
    <t>Recycling respirator masks to a high-value product: From COVID-19 prevention to highly efficient battery separator</t>
  </si>
  <si>
    <t>COVID-19 is a pandemic that has caused serious disruption in almost every day-to-day life around the world, and wearing a mask is essential for human safety from this virus. However, masks are non-recyclable materials, and the accumulation of masks used every day causes serious environmental issues. In this study, we investigate the recycling of mask materials for addressing the environmental problems and transforming as a high value-added material through chemical modification of masks. The recycled mask is applied as a separator for aqueous rechargeable batteries, and shows outstanding safety and electrochemical performance than the existing separator. This approach will lead to an advanced energy technology considering nature after overcoming COVID-19.</t>
  </si>
  <si>
    <t>10.1016/j.susmat.2024.e01103</t>
  </si>
  <si>
    <t>Potential and challenges of recycled polymer plastics and natural waste materials for additive manufacturing</t>
  </si>
  <si>
    <t>Global warming and climate change have emerged as pressing issues closely associated with human activity and the manufacturing sector, significantly contributing to climate change. Additive manufacturing (AM), or 3D printing (3DP), shows great promise as an alternative manufacturing method but raises concerns regarding plastic waste generation. To tackle this challenge, recycling polymer plastics and exploring natural waste materials for 3DP offer sustainable solutions. However, a comprehensive understanding of both aspects currently needs to be improved. This study aims to evaluate the current trends and advancements in sustainable biocomposites research, identify key topics and emerging areas of interest, investigate the recycling of waste materials for 3DP, assess commonly recycled polymer plastics, examine the thermomechanical properties of sustainable composites, and identify research gaps for future directions. The analysis involved collecting and evaluating 91 articles from the Scopus database. The findings underline the growing demand for sustainable approaches, the potential of recycled polymer plastics and natural waste materials, and the need to improve mechanical properties. Stakeholders are encouraged to adopt sustainable manufacturing practices and embrace circular economy models by utilizing recycled polymer composites and waste materials to produce biodegradable polymer composites. Future research should explore advanced 3DP methods to enhance mechanical properties, thereby contributing to sustainable manufacturing practices and addressing the challenges of climate change.</t>
  </si>
  <si>
    <t>10.1016/j.resconrec.2024.107799</t>
  </si>
  <si>
    <t>Comprehensive impact assessment on resource and environment of emerging recycling technologies for waste materials: Evidence from waste rare earth phosphors recycling</t>
  </si>
  <si>
    <t>The recycling of waste materials has dual attributes of resource and environment, and current technical evaluation methods are difficult to balance the comprehensive impact of resource and environment, failing to meet the selection requirements of emerging recycling technologies. Focusing on the emerging recycling technology for rare earth phosphors, we developed a resource and environment composite assessment model, employing emergy accounting principles to uniformly quantify resource inputs and environmental impacts. The results indicated that the composite emergy of resource and environment of the recycling technologies is reduced by over 89.05 % compared to that of natural ores development technology. Moreover, the synergistic recycling of zinc (Zn) along with yttrium oxide (Y2O3) achieves an additional emergy reduction by 88.37 %. The resource emergy of natural ores development technology accounts for 95.15 %, indicating its heavy reliance on resource depletion. Due to the utilization of various chemicals, the recycling technologies exhibit stronger environment attribute.</t>
  </si>
  <si>
    <t>10.1016/S1872-5805(23)60777-2</t>
  </si>
  <si>
    <t>Recent developments and the future of the recycling of spent graphite for energy storage applications</t>
  </si>
  <si>
    <t>This review provides an extensive analysis of the recycling and regeneration of battery-grade graphite obtained from used lithium-ion batteries. The main objectives are to address supply-demand challenges and minimize environmental pollution. The study focuses on the methods involved in obtaining, separating, purifying, and regenerating spent graphite to ensure its suitability for high-quality energy storage. To improve the graphite recovery efficiency and solve the problem of residual contaminants, techniques like heat treatment, solvent dissolution, and ultrasound treatment are explored. Wet and pyrometallurgical purification and regeneration methods are evaluated, considering their environmental impact and energy consumption. Sustainable and cost-effective approaches, including acid-free purification and low-temperature graphitization, are highlighted. Specific requirements for regenerated graphite in lithium-ion batteries and supercapacitors are discussed, emphasizing customized recycling processes involving acid leaching, high-temperature treatment, and surface coating. Valuable information for the development of efficient and sustainable energy storage systems is provided, addressing environmental issues, and how to meet the increasing demand for graphite anodes.</t>
  </si>
  <si>
    <t>New Carbon Materials</t>
  </si>
  <si>
    <t>10.1016/j.jclepro.2023.138384</t>
  </si>
  <si>
    <t>Eco-efficiency evaluation and simulation optimization of multi-life cycle recycling of lead: Evidence from China</t>
  </si>
  <si>
    <t>Multi-life cycle (MLC) recycling of lead is an effective way to achieve the sustainable development of the lead industry, but the comprehensive effect of resource utilization and environmental impact in the process is difficult to evaluate. Eco-efficiency is a comprehensive indicator that takes into account resources and environment and can be effectively applied to the evaluation of the MLC recycling of lead. Therefore, this study aimed to develops modified stock-based model and dynamic material flow analysis to quantify the MLC recycling structure of lead, and then constructs an eco-efficiency evaluation system combined with life cycle assessment. The MLC recycling of lead was found to no longer allow China mine primary lead in 2041. During 2000–2050, the MLC recycling increased both the resource cumulative effect by 11.13 times and the eco-efficiency measured via the indicator of global warming potential by 2.55 times. We construct three policy scenarios: enhancing recycling technology, massive replacement and improving environmental regulation. The combined policy of all the scenarios exerted the best promotion effect on the recycling structure, resource cumulative effect, and eco-efficiency. Improving the lead production technology and seeking a win-win situation between lead-acid and lithium batteries were the key to achieving the sustainable development of the lead industry.</t>
  </si>
  <si>
    <t>10.1016/j.ensm.2021.06.021</t>
  </si>
  <si>
    <t>Recycling-oriented cathode materials design for lithium-ion batteries: Elegant structures versus complicated compositions</t>
  </si>
  <si>
    <t>Intense and large-scale applications of lithium-ion batteries have brought significant convenience to our daily life; however, when these batteries enter recycling, they cause major challenges such as environmental pollution and wastage of resources. For the sustainable point of view, it is preferable to establish a full-cycle value chain from designing and manufacturing of electrodes to recycling of spent lithium-ion batteries. It is important to perform materials and product design as the first and most important step in the cycling process, particularly for the cathode materials. This critical review focuses on the issues in element recycling of the spent cathode materials, and discusses the criteria for cathode materials design that can simplify the recycling process and avoid a build-up of hazardous materials. Using Li transition metal oxides (LiCoO2, LiNi1-x-yCoxMnyO2, x+y &lt; 1) as an example, it is shown that the crystal structure, morphology, and microstructure also play vital roles in enhancing the electrochemical performance of the cathode materials. Compared to complicated composition in the cathode materials, the structure-regulated design has a unique potential to build a circular economy model featuring the lowest energy consumption and the least environmental disruption. It not only highlights the green and sustainable aspects of the recovery of metal resources, but also prospects them with recycling-oriented materials design. The circular economy can be built with both high efficiency and stable battery performance.</t>
  </si>
  <si>
    <t>10.1016/j.ensm.2021.12.013</t>
  </si>
  <si>
    <t>Direct conversion of degraded LiCoO2 cathode materials into high-performance LiCoO2: A closed-loop green recycling strategy for spent lithium-ion batteries</t>
  </si>
  <si>
    <t>Lithium cobalt oxide (LiCoO2) is the most widely used cathode materials for smart phones and laptop batteries. With the rapid development of portable electronics, more than 100,000 tons of spent lithium-ion batteries (LIBs) are produced every year. Conventional battery recycling processes including pyrometallurgical and hydrometallurgical processes mainly aim at extracting valuable metallic components from spent LIB cathodes, which requires high temperature reduction and/or acid/alkali chemicals to destroy covalent bond in cathodes and convert them into atoms for further extraction. The former leads to high energy consumption and the latter produces a lot of wastewater, which not only increases cost, but also damages our environment. Moreover, traditional recycling starts from spent battery cathodes and ends up with lithium/cobalt salts, which is unsustainable. Herein, a different recycling strategy to directly convert degraded LiCoO2 into high-voltage LiCoO2 cathode materials was proposed, featuring a closed-loop and green procedure. The directly-converted LiCoO2 from spent cathodes exhibits excellent cyclability at 4.5 V with a high capacity retention of 97.4% after 100 cycles, even superior than pristine LiCoO2. The recovery efficiencies of lithium and cobalt reach 91.3% and 93.5%, respectively, and the energy consumption could be greatly reduced since the roasting temperature was dropped below 400 °C with the assistance of ammonium sulfate. Due to the utilization of low-cost reagents and water as the leaching agent, the potential benefit of the recovery process was estimated to reach 6.94 $/kg cell.</t>
  </si>
  <si>
    <t>10.1016/j.cej.2024.152917</t>
  </si>
  <si>
    <t>Environmental and economic impacts of e-waste recycling: A systematic review</t>
  </si>
  <si>
    <t>The surge in information and communication technology devices, along with electronic vehicles, has led to an undesirable output: a considerable amount of electronic waste (e-waste). E-waste poses environmental risks yet also contains recoverable valuable materials, including precious metals and rare earth elements. As such, the recycling of e-waste offers both environmental and economic benefits. Nevertheless, a substantial portion of e-waste remains unprocessed through official recycling channels, even in regions with stringent regulations like the European Union, where approximately 75% of e-waste is not properly managed. Moreover, the economic feasibility of recycling e-waste remains uncertain, necessitating an ongoing assessment to devise effective strategies. While numerous reviews have explored the environmental impacts of e-waste, comprehensive studies examining the economic implications are limited. This paper presents a critical and systematic review of 159 studies that evaluate the environmental and economic impacts of e-waste recycling. A structured search technique was employed, utilizing 216 keyword combinations to identify relevant studies. Research on environmental impacts has shown a lack of methodological diversity. In particular, non-LCA studies show a lack of focus on energy consumption and the potential for climate change. In addition, a significant number of environmental impact studies overlook economic impacts. Within economic analyses, it has been observed that many studies do not consider costs, and social costs are rarely considered. The review discusses barriers to e-waste recycling from social, technological, and behavioral perspectives. Furthermore, the paper discusses policy measures, financial incentives, and technical advancements to address these challenges.</t>
  </si>
  <si>
    <t>10.1016/j.cej.2024.149923</t>
  </si>
  <si>
    <t>An overview on the life cycle of lithium iron phosphate: synthesis, modification, application, and recycling</t>
  </si>
  <si>
    <t>Lithium Iron Phosphate (LiFePO4, LFP), as an outstanding energy storage material, plays a crucial role in human society. Its excellent safety, low cost, low toxicity, and reduced dependence on nickel and cobalt have garnered widespread attention, research, and applications. Consequently, it has become a highly competitive, essential, and promising material, driving the advancement of human civilization and scientific technology. The lifecycle and primary research areas of lithium iron phosphate encompass various stages, including synthesis, modification, application, retirement, and recycling. Each of these stages is indispensable and relatively independent, holding significant importance for sustainable development. However, these stages are also closely interconnected, with many similarities in principles and technologies. For example, synthesis and modification are often completed simultaneously, modification and repair serve similar purposes, and the liquid-based synthesis of lithium iron phosphate and its leaching process are essentially reverse processes. The existence of these connections offers the possibility of interdisciplinary cross-fertilization between different stages of research. Therefore, their seamless integration is crucial for sustainable development. This paper provides a comprehensive and holistic perspective. It combines the physical and chemical properties of lithium iron phosphate with its working principles to systematically discuss the current state of research in different stages and their inherent connections. It also explores and evaluates the application prospects of research methods based on their strengths and weaknesses.</t>
  </si>
  <si>
    <t>10.1016/j.cej.2021.131311</t>
  </si>
  <si>
    <t>Recycling phosphorus from spent LiFePO4 battery for multifunctional slow-release fertilizer preparation and simultaneous recovery of Lithium</t>
  </si>
  <si>
    <t>Comprehensive utilization of phosphorus from spent LiFePO4 (LFP) battery has aroused considerable interest aiming to enhance the economic profit of recycling this type of low value-added battery. In the current study, a green and novel process was developed to recover phosphorus from spent LFP battery, which was further directly converted into phosphorus grafted slow-release fertilizer (P-SRF) with acid-resistance. Meanwhile, Li was simultaneously recovered. Effect of several parameters on the leaching efficiency of P was investigated, and the properties of P-SRF in acid and neutral conditions were clarified. In the whole process, the recovery efficiencies of Li and P were more than 99.5%, and furthermore, the synthesized P-SRF had high water-absorbing capacity and low release rate in both acid and neutral conditions. Mechanism study indicated phosphorus was recovered in the form of HPO4 2−/H2PO4 − from spent LFP battery. HPO4 2−/H2PO4 − reduced the activation energy of the condensation reaction between urea and acrylic acid to accelerate the reaction. Meanwhile, the low release rate of P-SRF in low pH was ascribed to the buffering effects of HPO4 2−/H2PO4 −. Furthermore, pot experiments showed P-SRF effectively promoted the growth of maize. This study provided a profitable approach for high value-added recovery of spent LFP battery, and the recovered hydrophosphate could be further transferred into P-SRF with considerable acid-resistance, which has potential application in acid soil, horticulture and slope treatment.</t>
  </si>
  <si>
    <t>10.1016/j.jclepro.2024.141665</t>
  </si>
  <si>
    <t>Recycling potential and development strategies of high-tech metals for low-carbon energy technologies</t>
  </si>
  <si>
    <t>Low-carbon technology has become the focus of addressing global climate challenges but is facing the supply restriction of critical high-tech metals. Recycling has become a powerful measure to solve this issue. In the paper, a comprehensive recycling potential index (RPI) is constructed to evaluate the recycling potential of high-tech metals for low-carbon energy technologies in China from 2020 to 2050, and development strategies are proposed based on the evaluation results. The results indicate that the future trends of recycling potential show four evolution modes – either reaching or rapidly rising to a high level, increasing to the middle and middle-high level, unsteadily staying at the low and middle-low level, or remaining at a low and continuously decreasing level. According to the evolution trend, different strategies, including key development, reserves, digestion, and transfer, should be adopted in different stages. Co, Li, Dy, Nd, Tb, and Eu should be the focus of technology, funds and policy from both the government and enterprises due to their high recycling potential in the long term. Moreover, measures should be taken to encourage recycling and mitigate the supply risk of high-tech metals for low-carbon energy technologies, including tracking the development of low-carbon energy technologies, adjusting the list of critical high-tech metals, promoting recycling technology, and exploring substitute resources.</t>
  </si>
  <si>
    <t>10.1016/j.ensm.2021.05.010</t>
  </si>
  <si>
    <t>Turning waste into wealth: A systematic review on echelon utilization and material recycling of retired lithium-ion batteries</t>
  </si>
  <si>
    <t>With the increasing production and marketing of global electric vehicles (EVs), a large quantity of lithium ion battery (LIB) raw materials are demanded, and massive LIBs will be retired from EVs. Proper handling of these retired LIBs is becoming an urgent problem. Echelon utilization and LIB materials recycling, as an indispensable link of the closed loop chain in the entire life cycle of LIBs, have attracted the global attention due to their huge economic, environmental, and social values. In this paper, the echelon utilization and recycling of the retired LIBs are systematically reviewed. First, the current status, recycling mode and industrial chain, policy and standards, and common technical problems of echelon utilization and recycling are analyzed comprehensively. Second, the key technologies in echelon utilization are summari zed, such as establishment and estimation of residual value evaluation indexes, rapid sorting and regrouping methods. To improve the rapidity and accuracy of the LIB sorting, two valuable sorting methods are proposed. Third, some common battery recycling technologies, such as pretreatment, pyrometallurgy, hydrometallurgy, bioleaching, are systematically summarized. Finally, the potential next generation techniques about the entire life cycle digital management of LIBs is prospected, and some conclusions ar e presented.</t>
  </si>
  <si>
    <t>10.1016/j.procir.2021.01.012</t>
  </si>
  <si>
    <t>Comparing the environmental performance of industrial recycling routes for lithium nickel-cobalt-manganese oxide 111 vehicle batteries</t>
  </si>
  <si>
    <t>The last decade witnessed an increasing global adoption of electric vehicles. Moreover, the nickel-cobalt-manganese battery chemistry has gained wide acceptance among manufacturers of electric vehicles in Europe. Nevertheless, the environmental impacts associated with recycling this battery technology have not been fully investigated. Therefore, a comparative life cycle assessment is presented for two hydrometallurgical and pyrometallurgical recycling routes for the highlighted battery technology. Both processes show a positive net environmental impact when considering avoided virgin material production, in particular nickel and cobalt. Environmental hotspots of battery recycling processes include extraction solvents, water emissions from the wastewater treatment process, and electricity consumption.</t>
  </si>
  <si>
    <t>10.1016/j.joule.2020.10.008</t>
  </si>
  <si>
    <t>Efficient Direct Recycling of Lithium-Ion Battery Cathodes by Targeted Healing</t>
  </si>
  <si>
    <t>Recycling of spent lithium-ion batteries (LIBs) is an urgent need to address their environmental and global sustainability issues. Here, we report an efficient and environmentally benign LIB regeneration method based on defect-targeted healing, which represents a paradigm-shift LIB recycling strategy. Specifically, by combining low-temperature aqueous solution relithiation and rapid post-annealing, we demonstrate successful direct regeneration of spent LiFePO4 (LFP) cathodes, one of the most important materials for EVs and grid storage applications. We show revitalization of composition, structure, and electrochemical performance of LFP with various degradation conditions to the same levels as the pristine LFP. Life-cycle analysis of different LIB recycling processes shows that this defect-targeted direct reycling approach can significantly reduce energy usage and greenhouse gas (GHG) emissions, leading to more economic and environmental benefits compared with today’s hydrometallurgical and pyrometallurgical methods.</t>
  </si>
  <si>
    <t>10.1016/j.matt.2020.10.027</t>
  </si>
  <si>
    <t>Recycling for All Solid-State Lithium-Ion Batteries</t>
  </si>
  <si>
    <t>All solid-state batteries (ASSBs) are expected to be the future for lithium-ion batteries (LIBs). However, recycling aspects for ASSBs are underexplored and would be critical as supply/demand projections will eventually result in unprecedented amounts of disposed LIBs, especially from the automotive sector. The current state of LIB recycling is inadequate, and the incorporation of lithium-metal anodes and solid electrolyte chemistries in ASSBs will pose additional challenges. Therefore, recycling viability and waste management should have a guiding role in ASSB development toward commercialization. In this work, we touch upon the leading solid-state electrolyte chemistries, differences between ASSBs and conventional LIBs from a recycling aspect, and the viability of various recycling processes with respect to ASSBs. We further propose a general design for ASSB recycling, utilizing hydrometallurgy and direct recycling methods. Finally, we discuss the value of legislation and automation toward the realization of large-scale ASSB recycling, and future directions of study.</t>
  </si>
  <si>
    <t>Matter</t>
  </si>
  <si>
    <t>10.1016/j.jece.2024.113872</t>
  </si>
  <si>
    <t>An effective strategy for synthesizing high-performance photocatalyst by recycling the graphite target wastes</t>
  </si>
  <si>
    <t>The tide of new energy vehicles and modern semiconductor devices releases a myriad of graphite anode and graphite target wastes. Recycling graphite wastes for catalysis preparation turns out to be a win-win and efficient way to deal with rampant environmental pollution. In this work, a graphite target waste was efficiently recycled into 2D few-layer graphite as the raw materials for the subsequent synthesis of nanoscale photocatalysts. The as-developed photocatalyst demonstrates a gain of 19 % in photocatalytic efficiency and superior photostability in sunlight-driven photodegradation of organic pollutants. Furthermore, the impact of temperature and pH value on the photocatalytic degradation efficiency was systematically investigated. The work affords an effective strategy for high-efficiency waste reclamation through full utilization of the graphite target wastes.</t>
  </si>
  <si>
    <t>10.1016/j.wasman.2022.06.039</t>
  </si>
  <si>
    <t>Efficient separation and recovery of lithium through volatilization in the recycling process of spent lithium-ion batteries</t>
  </si>
  <si>
    <t>Spent lithium-ion batteries (LIBs) comprise different kinds of valuable metals with recovery and reuse value. Aiming to address the difficulty of recycling lithium from spent LIBs through conventional pyrometallurgy, a new method of high-efficiency separation and recovery of lithium through volatilization is proposed. In this new method, spent LIBs as the raw material, copper slag as the only flux and CaCl2 as an additive are utilized to recover lithium from spent LIBs. Under the optimal conditions, the volatilization rate of Li was 96.87%. During the smelting process, lithium is volatilized into the gas phase in the form of LiCl, where lithium can be recycled from the dust. In light of the experimental results, the addition of CaCl2 contributes to the formation of LiCl. The kinetics study showed that the volatilization of LiCl was controlled by an interfacial chemical reaction, and the apparent activation energy was 42.57 kJ/mol. In addition, Li2CO3 could be obtained from lithium-containing dust using a precipitation process. This method achieves efficient separation of lithium during the reduction smelting process. The phase transformation and kinetics of the separation process were investigated, and reaction mechanism was revealed. Importantly, the novel process provides new ideas and perspectives for the separation of lithium from spent LIBs through a pyrometallurgical process.</t>
  </si>
  <si>
    <t>10.1016/j.wasman.2021.05.027</t>
  </si>
  <si>
    <t>A novel pulsated pneumatic separation with variable-diameter structure and its application in the recycling spent lithium-ion batteries</t>
  </si>
  <si>
    <t>In recycling of the spent lithium iron phosphorus (LiFePO4) batteries, the mechanical pretreatment is critical for relieving the pressure of the subsequent recycling process and reducing the cost of whole recycling process. In order to achieve the separation and concentration of the cathode materials, anode materials, copper and aluminum foils from spent LiFePO4 batteries, a novel pneumatic separation combined with froth flotation is designed in this research. A pulsated pneumatic separation with variable-diameter structure separator is used, through which 92.08% of copper and 96.68% of aluminum were recovered. In the pneumatic separation the movement of the copper and aluminum flakes can be described by an improved equivalent diameter method, based on the force analysis of the flaky particles. The froth flotation is utilized to recover the cathode materials and anode materials with the recovery of 92.86% and 83.21%, respectively. A mass balance and a technological route of the recycling process are provided finally. The present work provides a green and high-efficiency recycling process in which copper, aluminum, anode and cathode materials in lithium-ion batteries can be recovered respectively only by physical methods.</t>
  </si>
  <si>
    <t>10.1016/j.est.2020.102217</t>
  </si>
  <si>
    <t>A review of recycling spent lithium-ion battery cathode materials using hydrometallurgical treatments</t>
  </si>
  <si>
    <t>With the increasing market share of lithium-ion battery in the secondary battery market and their applications in electric vehicles, the recycling of the spent batteries has become necessary. The number of spent lithium-ion batteries grows daily, which presents a unique business opportunity of recovering and recycling valuable metals from the spent lithium-ion cathode materials. Various metals including cobalt, manganese, nickel, aluminum, and lithium can be extracted from these materials through leaching with chemicals such as hydrochloric acid ( HCl ), nitric acid ( HN O 3 ), sulfuric acid ( H 2 S O 4 ), oxalate ( H 2 C 2 O 2 ), DL-malic acid ( C 4 H 5 O 6 ), citric acid ( C 6 H 8 O 7 ), ascorbic acid ( C 6 H 8 O 6 ), phosphoric acid ( H 3 P O 4 ) or acidithiobacillus ferrooxidans. This paper provides a comprehensive review on the available hydrometallurgical technologies for recycling spent lithium-ion cathode materials. The recycling processes, challenges and perspectives reported to date and recycling companies in the market are summarized. To accelerate the development of battery recycling technology toward commercialization, some potential research directions are also proposed in this paper.</t>
  </si>
  <si>
    <t>10.1016/j.xcrp.2024.101938</t>
  </si>
  <si>
    <t>Bio-based lactone acrylic plastics with performance and recyclability advantages</t>
  </si>
  <si>
    <t>There is a drive to use bio-based feedstocks in polymers and engineer new materials for circularity. Here, we aimed to study bio-based, lower-ceiling-temperature alternatives to poly(methyl methacrylate) (PMMA) to achieve enhanced recycling and performance. We show that poly(α-methylene-δ-valerolactone) (PMVL) and poly(α-methylene-δ-decalactone) (PMDL), derived from the corresponding bio-based monomers MVL and MDL, exhibit five advantages compared to PMMA: exceptionally high polymerization rates under green conditions, near-quantitative bulk depolymerization to recover the monomer under mild conditions, enhanced solvent resistance and glass transition temperatures, atom-efficient reversible upcycling to advanced materials, and reduction of the temperature needed for recycling high-ceiling-temperature polyacrylates by forming copolymers doped with MDL. All advantaged properties can be accredited to the pendent lactone attached to the all-carbon backbone. Lastly, techno-economic analysis and life cycle assessment for producing PMVL from bio-based sources show that the production could be economically and environmentally competitive with PMMA under ambitious recycling scenarios that leverage the inherent recyclability of PMVL.</t>
  </si>
  <si>
    <t>Cell Reports Physical Science</t>
  </si>
  <si>
    <t>10.1016/j.cej.2022.140540</t>
  </si>
  <si>
    <t>Recyclable molten-salt-assisted synthesis of N-doped porous carbon nanosheets from coal tar pitch for high performance sodium batteries</t>
  </si>
  <si>
    <t>N-doped porous carbon nanosheets (NPCS) are fabricated by a facile recyclable molten salt strategy with low-cost coal tar pitch as precursor. The obtained NPCS is featured with a continuous conductive network with a high nitrogen content of 5.22 at.%, facilitating the migration of electrons and ions in the process of sodium ion insertion/de-insertion. Benefiting from its appropriate structure and chemical composition, NPCS exhibits a high reversible capacity of 313.6 mAh g-1 at 0.1 A g-1 in sodium-ion half cells and excellent rate capability of 131.5 mAh g-1 at large current of 10 A g-1. Meanwhile, the full cell assembled by Na3V2(PO4)3 cathode and NPCS anode can deliver a high capacity of 220.1 mAh g-1 at 0.1 A g-1, and its capacity only attenuates 0.003 % in each cycle after 1000 times at 1.0 A g-1. The cleanness and massive utilization of coal tar pitch via eco-friendliness approach will promote the development of high-performance electrodes in the field of sodium ion electrochemical storage technology.</t>
  </si>
  <si>
    <t>10.1016/j.scitotenv.2024.170991</t>
  </si>
  <si>
    <t>Airborne antibiotic and metal resistance genes - A neglected potential risk at e-waste recycling facilities</t>
  </si>
  <si>
    <t>Heavy metal-rich environments can promote the selection of metal-resistance genes (MRGs) in bacteria, often leading to the simultaneous selection of antibiotic-resistance genes (ARGs) through a process known as co-selection. To comprehensively evaluate the biological pollutants at electronic-waste (e-waste) recycling facilities, air, soil, and river samples were collected at four distinct Swiss e-waste recycling facilities and analyzed for ARGs, MRGs, mobile genetic elements (MGEs), endotoxins, and bacterial species, with correlations drawn to heavy metal occurrence. To our knowledge, the present work marks the first attempt to quantify these bio-pollutants in the air of e-waste recycling facilities, that might pose a significant health risk to workers. Although ARG and MRG's profiles varied among the different sample types, intl1 consistently exhibited high relative abundance rates, identifying it as the predominant MGE across all sample types and facilities. These findings underscore its pivol role in driving diverse bacterial adaptations to extreme heavy metal exposure by selection and dissemination of ARGs and MRGs. All air samples exhibited consistent profiles of ARGs and MRGs, with blaTEM emerging as the predominant ARG, alongside pbrT and nccA as the most prevalent MRGs. However, one facility, engaged in batteries recycling and characterized by exceptionally high concentrations of heavy metals, showcased a more diverse resistance gene profile, suggesting that bacteria in this environment required more complex resistance mechanisms to cope with extreme metal exposure. Furthermore, this study unveiled a strong association between gram-negative bacteria and ARGs and less with MRGs. Overall, this research emphasizes the critical importance of studying biological pollutants in the air of e-waste recycling facilities to inform robust safety measures and mitigate the risk of resistance gene dissemination among workers. These findings establish a solid foundation for further investigations into the complex interplay among heavy metal exposure, bacterial adaptation, and resistance patterns in such distinctive ecosystems.</t>
  </si>
  <si>
    <t>10.1016/j.est.2021.102323</t>
  </si>
  <si>
    <t>Voltage behavior in lithium-ion batteries after electrochemical discharge and its implications on the safety of recycling processes</t>
  </si>
  <si>
    <t>The demand of lithium-ion batteries (LIBs) is exponentially increasing, largely due to the ongoing transition towards electric transportation. To support the raw material supply for LIB manufacturing, there are significant ongoing efforts to recycle battery materials. Nevertheless, end-of-life LIBs entering recycling processes may still contain remnant energy, representing a potential hazard during handling and processing. Despite the urgency to improve LIB recycling, there is a lack of serious discussion in the literature regarding discharging strategies for LIBs. The electrochemical discharge using aqueous salt solutions route for example, has been widely mentioned without proper evidence of its usefulness. Among the discharge phenomena so far overlooked is the voltage recovery effect of batteries (a.k.a. voltage rebound/relaxation), where battery power appears to spontaneously surge, even after readings of full discharge in a circuit. In this work, a systematic study on the behaviour of LIBs during discharge in aqueous salt solutions is presented to better understand this unit process, addressing the challenges to fully drain energy from spent batteries prior to recycling. We demonstrate that the voltage recovery effect creates false readings for the battery charge level that represent risks during processing. If electrochemical discharge is employed, we present a methodology to decrease open circuit voltage in aqueous salt solution to 2.0 V, suitable for mechanical processing.</t>
  </si>
  <si>
    <t>10.1016/j.eswa.2022.116808</t>
  </si>
  <si>
    <t>A linguistic Pythagorean hesitant fuzzy MULTIMOORA method for third-party reverse logistics provider selection of electric vehicle power battery recycling</t>
  </si>
  <si>
    <t>Electric vehicle power battery recycling (EVPBR) is an effective way to utilize resources and reduce environmental damage. In order to ensure the safety and efficiency of electric vehicle batteries (EVBs) reuse and remanufacture, many EVB manufacturers are seeking cooperation with third-party reverse logistics (3PRL) providers to conduct the pre-treatment and transportation of post-used batteries. However, the selection of 3PRL provider is a matter of complex multi-criteria decision-making (MCDM) affected by numerous associated factors. The goal of this paper is to present a linguistic Pythagorean hesitant fuzzy MULTIMOORA method to investigate the selection of 3PRL providers for EVPBR. Firstly, given that the complexity of evaluation information, the linguistic Pythagorean hesitant fuzzy set (LPHFS) is defined in detail. On the basis of new evaluation representation tool, the weight determining models for expert panel and criteria set based on correlation consensus degrees and maximum deviation are derived, respectively. Then a MULTIMOORA method under the linguistic Pythagorean hesitant fuzzy environment is constructed. Later, the evaluation criteria system for the provider capability analysis is set up, and the proposed MCDM approach is applied to select the most suitable 3PRL provider for EVPBR in China. Finally, the sensitivity and comparative analysis results justify the robustness and feasibility of the proposed method.</t>
  </si>
  <si>
    <t>Expert Systems with Applications</t>
  </si>
  <si>
    <t>10.1016/j.enconman.2024.118877</t>
  </si>
  <si>
    <t>Carbon and oxygen recycling strategies in CO2-to-sustainable synthetic fuel production: Recycling route, techno-economics and carbon intensity</t>
  </si>
  <si>
    <t>Anthropogenic carbon utilization and recycling into fuel using renewably sourced or nuclear energy and water is a potentially valuable strategy for replacing fossil fuels. The high-level elemental balance of the CO2-to-Fuel system involves oxygen rejection, with CO2 and H2O reduction dependent on crucial process steps that determine performance metrics such as energy efficiency, element utilization, economics, and carbon footprint. This study elaborates on carbon and oxygen recycling strategies for producing sustainable synthetic hydrocarbon fuels. It covers electrolysis routes, internal recycling pathways, and additional processes to increase synfuel yield. An element balance was derived for four process schemes with systematic recycling route variations, facilitating a comparison of elemental efficiencies: (1) carbon utilization (80.7–90.6 %), (2) hydrogen efficiency (4.8–30.8 %), and (3) oxygen gas rejection rate (56.8–63.1 %). A process flow diagram was proposed to discuss techno-economics through the existing route via the Fischer-Tropsch process. The energy intensity ranged from 118.5 to 177.4 GJ per tonne of synfuel, and the energy conversion efficiency varied from 0.24 to 0.36. We further evaluated the carbon intensity, considering the primary energy efficiency to show the different energy supply scenarios, including (i) 100 % fossil-based (506–1416 kgCO2eq/GJFuel), (ii) grid power with fossil fuel (246–687 kgCO2eq/GJFuel), (iii) hybridization of renewable sources (biomass and wind power) (42–78 kgCO2eq/GJFuel), and (iv) nuclear energy (7–18 kgCO2eq/GJFuel). This work considers the interplay between oxygen rejection, syngas conversion, and combustion, undertaking a novel analysis to bridge the high-level elemental analysis with detailed metrics calculations.</t>
  </si>
  <si>
    <t>Energy Conversion and Management</t>
  </si>
  <si>
    <t>10.1016/j.scenv.2024.100124</t>
  </si>
  <si>
    <t>Revitalizing the circular economy: An exploration of e-waste recycling approaches in a technological epoch</t>
  </si>
  <si>
    <t>In today's world, the proliferation of electronic devices has led to a significant increase in electronic waste (e-waste) generation, necessitating the development of innovative approaches for sustainable management. E-waste recycling, which involves the recovery of valuable materials from discarded electronic devices, has emerged as a promising solution to the growing e-waste problem. This article presents an analysis of the current state of research on e-waste management, encompassing various recycling approaches, including mechanical, chemical, and biological methods. The analysis revealed that most of the research on e-waste management has focused on the development of recycling technologies, with a significant emphasis on the use of chemical methods. However, there is a growing interest in the use of biological methods, such as bioreactors and microbial technologies, for e-waste management. Many challenges including lack of uniform regulations, inadequate infrastructure, and high cost of recycling technologies were initiated. The formation of product reuse through remanufacturing, and the deployment of effective recycling facilities are necessary for the management of e-waste. The challenge is to develop innovative and cost-effective solutions to e-waste management (plastic-based e-waste and metals-based e-waste). Several technologies are currently applied to plastic-based e-waste and metals-based e-waste management. primary, secondary, and tertiary recycling of plastic-based e-waste and metallurgical approaches for metals-based e-waste are ideal methods for e-waste management. Furthermore, the techno-economic feasibility of different e-waste recycling approaches was estimated. The analysis suggests that while some recycling approaches are economically viable, there is a need for more research to optimize the efficiency and cost-effectiveness of these methods.</t>
  </si>
  <si>
    <t>Sustainable Chemistry for the Environment</t>
  </si>
  <si>
    <t>10.1016/j.scitotenv.2021.145913</t>
  </si>
  <si>
    <t>Management status of waste lithium-ion batteries in China and a complete closed-circuit recycling process</t>
  </si>
  <si>
    <t>Lithium-ion batteries (LIBs) were used extensively in people's lives, especially with the vigorous promotion of new energy vehicles, which led to the generation of a large number of waste LIBs. In consideration of the enormous quantity, environmental risk, and resource properties, many countries have issued a series of laws and regulations to manage waste LIBs and developed a lot of recycling technologies. As the biggest producer of batteries in the world, China has also taken necessary measures to deal with this situation. This paper presents the latest regulations of waste LIBs in China and reviews the recycling strategies of waste LIBs, especially physical recycling methods. Based on the analysis of the current management status of waste LIBs in China and the recycling technologies, some management suggestions, and a complete closed-circuit recycling process including cascade utilization and resource recovery were put forward. A rough economic evaluation of the process was also conducted to demonstrate the economic feasibility of the proposed process. The purpose of this paper is to provide some valuable references for decision-making bodies in the improvement of waste lithium-ion battery management and to provide an environmentally friendly and industrial feasible recycling process for reference.</t>
  </si>
  <si>
    <t>10.1016/j.matpr.2022.07.469</t>
  </si>
  <si>
    <t>Improving flame retardancy and hydrophobicity of fabrics via graphene inclusion obtained from recycled batteries</t>
  </si>
  <si>
    <t>Recent advances in nanotechnology have enabled the bonding of nanoparticles to a wide variety of multifunctional fabrics. Nanoparticles have been incorporated into fabrics to produce flame-retardant, water-repellent, and ultraviolet-resistant multifunctional fabrics. Fabrics with flame-retardant properties can delay flame propagation, which is critical in various applications, particularly for high-temperature surroundings. Graphene nanoparticles have been utilized in various applications because of their unique properties, including high conductivity, light weight, thermal stability, and other excellent mechanical performance. Here, we report that the synthesis of graphene obtained from recycled batteries was utilized to improve the flame retardancy of fabrics by ensuring strong bonding among fabrics and nanoparticles. Functionally integrated graphene was captured using an electrochemical exfoliation process of the graphite rod from recycled batteries. The captured graphene was applied to the fabrics using the dipping-drying method to obtain flame-retardant graphene-enhanced fabrics. The structure and chemical composition of the captured graphene was characterized by ultraviolet–visible (UV–vis) absorption, nuclear magnetic resonance (NMR), and Fourier-transform infrared (FTIR) spectroscopy. Several other characterizations were performed on the graphene-enhanced fabrics to study flame retardancy, hydrophobicity, and surface morphology. This work shows that graphene-enhanced 100 % cotton fabric gave the best results in terms of flame retardancy: a total igniting time of 33 s in the flammability test. The hydrophobicity of the graphene-enhanced 100 % cotton fabric was also significantly improved. The hydrophilic surface was modified to a hydrophobic surface with a water contact angle of 106°. Graphene-enhanced cotton-polyester blend fabrics were also tested, and results were promising in terms of flammability and hydrophobicity. Overall, the modifying method illustrated in this study can be used in any textile preparation process due to it being inexpensive and eco-friendly since the primary material—graphene—is obtained from recycled batteries.</t>
  </si>
  <si>
    <t>Materials Today: Proceedings</t>
  </si>
  <si>
    <t>10.1016/j.desal.2024.117826</t>
  </si>
  <si>
    <t>Review of recent progress on lithium recovery and recycling from primary and secondary sources with membrane-based technologies</t>
  </si>
  <si>
    <t>Lithium is one of the strategic chemical elements that is of significant interest to the world industry. Growing demand is forcing researchers to look for new effective ways to extract it, both from traditional sources (brines, minerals, spent lithium-ion batteries (LIBs), etc.) and reserves. The review mainly presents information on the effectiveness of commercial filtration and ion-exchange membranes that are of interest for lithium recovery, based on tests using as feed solutions of complex mixtures, natural solutions, leachate solutions of rocks, as well as spent LIBs. A comparison is made of the methods of selective electrodialysis with monovalent-ion-permselective membranes, electrodialysis with conventional ion-exchange membranes and bipolar electrodialysis, nanofiltration, capacitive deionization and membrane capacitive deionization, electrolysis and electrobaromembrane separation, and some others. In contrast to other review articles in this field, the efficiency of lithium extraction, recovery and recycling by different methods is compared by assessing the same parameters: competing ions fluxes through the membrane and selective ion separation coefficient. It has been shown that membrane methods can provide high selectivity and performance for the extraction of lithium, both from solutions with multivalent cations (as Ca2+ and Mg2+; Co2+, Ni2+ and Mn2+) and from solutions containing monovalent cations (Na+ and K+).</t>
  </si>
  <si>
    <t>10.1016/j.matchemphys.2022.125821</t>
  </si>
  <si>
    <t>Environmentally friendly recycling of spent Ni–MH battery anodes and electrochemical characterization of nickel and rare earth oxides obtained by sol–gel synthesis</t>
  </si>
  <si>
    <t>In this study, Ni and rare earths (REs) were recycled from anodes of spent Ni–MH batteries by means of a sol–gel process in a leachate solution of anode material and citric acid. The metal–organic precursor material was heat treated at 1123 (HT1), 1373 (HT2), and 1473 K (HT3), resulting in mixed Ni and RE oxides, such as LnNiO3 and LnO. Phase proportions varied according to heat treatment temperature. Scanning electron microscopy of Ni and RE oxides revealed porous particles containing pores and macropores. Electrochemical properties were assessed using cyclic voltammetry, galvanostatic cycling, and impedance spectroscopy. The cyclic voltammograms of HT1, HT2, and HT3 oxides exhibited double-layer capacitive behavior. Galvanostatic charge/discharge cycling at 0.5 A g−1 showed that oxides obtained by HT1, HT2, and HT3 had specific capacitances of 8.48, 4.23, and 1.28 F g−1, respectively.</t>
  </si>
  <si>
    <t>10.1016/j.jece.2024.112106</t>
  </si>
  <si>
    <t>Low-cost and environmentally friendly physic-mechanical pre-treatments to recycle lithium iron phosphate cathodes</t>
  </si>
  <si>
    <t>Recycling Lithium Iron Phosphate (LFP) batteries is challenging, as their low economic value hinders the profitability of full-scale processes. Optimized pre-treatments are crucial for the overall efficiency and economic profitability of recycling processes. This study explored chemicals-free physic-mechanical pre-treatment processes aimed to detach waste LFP cathodes (production scraps and end-of-life, EoL) from aluminium current collectors. The technical performances of ultrasounds (35 kHz, in water at 25 °C for 5, 15, 30 min), ball milling (840–1080 rpm for 8, 16, 24 min), and thermal treatment (30 min at 200, 250, 300, 350,°C) coupled with ball milling (840 rpm for 5 min) have been compared. Environmental impacts and economic cost were calculated based on energy demand. The highest separation efficiency achieved were 95 ± 5% for Li, 99 ± 6% for Fe, and 80 ± 3% for P in scrap cathodes, treated at 200 °C for 30 min and ball milled at 840 rpm for 5 min; 93 ± 15% for Li, 97 ± 21% for Fe and 82 ± 20% for P in EoL cathodes, treated at 250 °C for 30 min and ball milled. The global warming impacts were: 3.33 ± 0.55 kg CO2 eq/kg of detached cathode for scraps and 3.08 ± 0.25 kg CO2 eq/kg for EoL cathodes; the costs were 1.45 ± 0.24 €/kg of detached cathode for production scraps samples and 1.34 ± 0.11 €/kg for EOL samples. In conclusion, chemicals-free mechanical detachment was effective both for production scraps and EoL cathodes, while thermal treatment was especially beneficial for EoL cathodes, and reducing milling time improved the environmental impacts and costs of the pre-treatment processes.</t>
  </si>
  <si>
    <t>10.1016/j.matpr.2021.01.927</t>
  </si>
  <si>
    <t>Battery recycling opportunity and challenges in India</t>
  </si>
  <si>
    <t>According to the United Nation (UN), India is the second-most populous country with 1.37 billion population in 2019, and is expected to add 273 million people by 2050. Reducing CO2 emission and meeting the energy requirement for such a large population, will be the major challenges for India’s sustainable development. This has given a spur to Electric Vehicle (EV) and renewable energy sector. Battery as energy storage systems can help in improving operational and energy evacuation issues associated with renewable energy. Government of India has the aspiration of 100% EV mobility by 2030 and its EV battery market is expected to grow by $300 billion during 2017–2030. However, batteries are associated with many issues such as its disposal as municipal solid toxic waste after its useful life. Proper utilization of waste batteries have two fold benefits, as these wastes are capable of creating a million-dollar economic opportunity as well as jobs for a country by efficient recycling of such wastes. According to a research by the JMK Research &amp;Analytics, market of Lithium ion battery will grow at a Compound Annual Growth Rate (CAGR) of 35.5% during 2018–2030 to reach 132 GWh, which shows the scope of battery recycling market as well. As per the JMK Research &amp;Analytics report, the battery recycling market is estimated to be approximately $1000 million by 2030. The battery waste generation and environmental issues may negatively affect India’s target to become 100% EV country. In this regard, the present work targets to map the various battery recycling opportunities in India and challenges associated with its recycling. Further, the case studies of the battery recycling business and regulations, policies of other countries on battery recycling process are discussed. Additionally, two case studies are presented as the solutions to the challenges in the battery recycling.</t>
  </si>
  <si>
    <t>10.1016/j.seppur.2022.121569</t>
  </si>
  <si>
    <t>Nucleation–Oxidation coupled technology for High-Nickel ternary cathode recycling of spent Lithium-ion batteries</t>
  </si>
  <si>
    <t>Demand of ternary Li-ion batteries (LIBs) has risen dramatically in recent times, making it necessary to efficiently recycle spent cathode materials to reduce environmental pollution and alleviate the tight supply of various elements including Li, Co, and Ni. Co-precipitative regeneration of spent LIBs is typically employed to recycle Li, Co, Ni, and Mn. However, it is difficult to evenly distribute metals in the regenerated materials. Moreover, the emission of heavy-metal ions makes it difficult to meet the environmental guidelines. Here, we develop a nucleation–oxidation coupled technology to efficiently recover Ni, Co, and Mn from spent ternary cathodes by forming layered double hydroxides (LDHs) in a micro-liquid-film reactor. After recycling, 98% Li remains in the liquid phase, while the Ni, Co, and Mn in the filtrate decrease to the ppb level. Atomic distribution of Ni, Co, and Mn can be achieved in LDH, which helps realize the full-life-cycle of ternary cathode materials. It is difficult for the high-nickel ternary e.g., LiNi0.8Co0.1Mn0.1O2 to regenerate into LDH through spontaneous air oxidation. The micro-liquid-film reactor has a strong shear rate (maximum 1.04 × 106 s−1 is three orders of magnitude larger than that of the stirred reactor) and large vorticity (∼1.18 × 105 s−1, three orders of magnitude greater than that of the stirred reactor). It can enhance the transfer and diffusion of oxygen in the liquid phase. Hence, the micro-liquid-film reactor can greatly strengthen air-oxidation reaction of Ni2+, Co2+, and Mn2+ to sufficiently form trivalent cations, while the nucleation–oxidation-coupled regeneration is realized during the nucleation stage.</t>
  </si>
  <si>
    <t>10.1016/j.seppur.2023.123156</t>
  </si>
  <si>
    <t>Recycling lead from waste lead-acid batteries by the combination of low temperature alkaline and bath smelting</t>
  </si>
  <si>
    <t>Recycling lead from waste lead-acid batteries has substantial significance in environmental protection and economic growth. Bearing the merits of easy operation and large capacity, pyrometallurgy methods are mostly used for the regeneration of waste lead-acid battery (LABs). However, these processes are generally operated at the temperature higher than 1300 °C. To shorten the energy consumption, a novel pyrometallurgy process which consisted of low temperature alkaline and bath smelting was proposed in this work. The reduction of lead and smelting of slag system are the key factors determine the energy consumption. Thermodynamic calculation suggested that the addition of Na2CO3 can make the reduction of PbSO4 spontaneously at the temperature higher than 288 °C (PbSO4 → PbCO3 → PbO → Pb), while direct reduction of PbSO4 necessitated the temperature higher than 1499 °C (PbSO4 → PbO → Pb). To achieve the efficient reduction of PbSO4, the molar ratios of C/PbSO4 and Na2CO3/PbSO4 should be higher than 0.5 and 1.0, respectively. Meanwhile, a new smelting system (i.e., FeO-SiO2-CaO-Na2O) was established in the presence of Na2CO3. Phases with low melting temperatures, such as NaFe2O3, Na2FeSiO4, Na2Ca2Si2O7, Na14Fe6O16 and Na0.5FeO2, were formed. The melting temperature of Fe-Si-Ca-Na system was lowered to 1050 °C at the mass dosage of Na2CO3 at 30%. Recovery of lead under various reduction conditions were systematically evaluated. Under optimum operational conditions, i.e., the dosages of C and Na2CO3 at 10% and m(actual)/m(theory) ratio of 1.3 (all in mass), smelting temperature of 1050 °C, and smelting time of 75 min, respectively, the lead recovery efficiency reached &gt;98.0%. Moreover, this method has been successfully applied for the industrial recovery of lead at the scale of 200, 000 tons annually since 2019. Taken together, this method is robust for recovery of lead from the waste LABs and is helpful for building the resource-conserving society.</t>
  </si>
  <si>
    <t>10.1016/j.ceramint.2022.09.119</t>
  </si>
  <si>
    <t>Core-shell titanium nitride/silicon nitride modified separators as polysulfide shuttling barriers for lithium-sulfur batteries via a facile and recyclable molten-salt route</t>
  </si>
  <si>
    <t>Lithium–Sulfur battery is deemed as one of the most promising next-generation energy storage systems. Identifying the reduction of soluble lithium polysulfides (LiPSs) is critical for rational material designs for Lithium–Sulfur batteries. In this work, a simple molten-salt method is applied to synthesize titanium nitride/silicon nitride (TiN–Si3N4) core-shell nanoparticles to inhibit soluble polysulfides shuttling. This Ti-reacted strategy has outstanding advantages such as facile and recyclable preparation process, tunable TiN morphology, and good polysulfide adsorption. With the modified separator, Li–S cells exhibit an outstanding initial capacity of 1243 mA h g−1 at 0.5C, good rate capacity of 782 mA h g−1 at 2C, and high capacity retention of 49.2% after 500 cycles. This low-cost and eco-friendly Ti-reacted strategy provides a practical route for the actual application of separator modification in the field of lithium-sulfur battery.</t>
  </si>
  <si>
    <t>10.1016/j.eist.2024.100882</t>
  </si>
  <si>
    <t>Institutional voids and business model convergence in the recycling industry</t>
  </si>
  <si>
    <t>Considering that recycling is seldom economically viable, this study analyzes how recycling organizations perceive institutional voids and adapt their business models to propel a transition from waste crisis to establishing waste management services. The analysis is embedded in the sustainability transitions literature and is approached from an institutional void and business model lens. Qualitative research was conducted with 23 organizations in the recycling industry of Lebanon. The main findings revealed that public voids mainly cause constraints with few exceptions of opportunities, whereas some market voids are perceived as constraints at times and opportunities at others, and coping with these voids leads to a convergence of business models. This study contributes to business model adaptation by examining its role in the transition process and to sustainability transitions research by focusing on how niche-level actors introduce waste management services that are otherwise the regime's responsibility.</t>
  </si>
  <si>
    <t>Environmental Innovation and Societal Transitions</t>
  </si>
  <si>
    <t>10.1016/j.matpr.2021.03.744</t>
  </si>
  <si>
    <t>Comprehensive review on recycling of spent lithium-ion batteries</t>
  </si>
  <si>
    <t>Waste disposal of expended lithium-ion batteries enables recovery, recycling and reduction of greenhouse gas emissions. Complete discharge of electrochemical devices, especially release through electrode material and current collector (copper/aluminum foils). The release among electrode material particles, is the essential requirement for ensuring the energy yield of polymer electrolytes. In this work, existing technologies which used release electrode materials with spent lithium-ion batteries. Treating the underlying effects of lithium-ion battery oxidation is especially complex of the indirect pathways identified. Aging mechanisms are also divided into three degradation modes (DMs) for simplicity: loss of conductivity, a deficit of active material, and decline of lithium production. It’s launched the lithium-ion secondary battery structure and assemblies outlined all forms of recycling processes from spent lithium-ion secondary batteries and provided some examples of common mixed recycling processes. Also, the problems and prospects of their recycling technology is discussed.</t>
  </si>
  <si>
    <t>10.1016/j.scitotenv.2024.171453</t>
  </si>
  <si>
    <t>Can e-waste recycling provide a solution to the scarcity of rare earth metals? An overview of e-waste recycling methods</t>
  </si>
  <si>
    <t>Recycling e-waste is seen as a sustainable alternative to compensate for the limited natural rare earth elements (REEs) resources and the difficulty of accessing these resources. Recycling facilitates the recovery of valuable products and minimizes emissions during their transportation. Numerous studies have been reported on e-waste recycling using various techniques, including thermo-, hydro- and biometallurgical approaches. However, each approach still has technical, economic, social, or environmental limitations. This review highlights the potential of recycling e-waste, including outlining the current unutilized potential of REE recycling from different e-waste components. An in-depth analysis of e-waste generation on a global scale and Australian scenario, along with various hazardous impacts on ecosystem and human health, is reported. In addition, a comprehensive summary of various metal recovery processes and their merits and demerits is also presented. Lifecycle analysis for recovering REEs from e-waste indicate a positive environmental impact when compared to REEs produced from virgin sources. In addition, recovering REEs form secondary sources eliminated ca. 1.5 times radioactive waste, as seen in production from primary sources scenario. The review outcome demonstrates the increasing potential of REE recycling to overcome critical challenges, including issues over supply security and localized dependency.</t>
  </si>
  <si>
    <t>10.1016/j.jclepro.2023.136241</t>
  </si>
  <si>
    <t>Integration of wastewater electro-electrodialysis and CO2 capture for sustainable LIB recycling: Process design and economic analyses</t>
  </si>
  <si>
    <t>Hydrometallurgy-based recycling processes for spent lithium-ion batteries (LIB) can be conducted under mild operating conditions while achieving a high metal recovery rate. However, due to the excessive use of chemicals during operation, issues associated with operating costs and pollution of disposed wastewater hinder large-scale application. The disposed wastewater contains highly concentrated ions that can be reutilized via electro-electrodialysis (EED). In addition, regenerated base can be utilized as a CO2 absorbent, which produces soda ash that can be directly utilized for metal precipitation in the recycling process. Thus, this paper proposes a novel integrated system of wastewater EED and CO2 capture for sustainable LIB recycling. This system includes selective metal recovery of cathode material, wastewater EED, and CO2 capture and utilization. Based on the simulation results, system performance was evaluated considering the regenerated chemical concentration and its impact on the metal recovery rate. The complete regeneration of 2.04 M sulfuric acid and 1.09 M caustic soda solutions could be accomplished from the waste liquid. In recycling capacity of 50,000 ton/year, 0.33 kg of CO2 could be captured per 1 kg of LCO cathode material, and 99% selective metal extraction could be accomplished during battery recycling using the regenerated chemicals. To clarify economic performance, the levelized cost of recycling was analyzed in different market scenarios for chemicals. The proposed system can accomplish full regeneration of wastewater via EED with a 21.90% lower levelized cost of recycling compared with the conventional system. The results of simulation and economic analysis demonstrate the potential performance of the proposed system in terms of sustainability and economic feasibility in current LIB recycling industry.</t>
  </si>
  <si>
    <t>10.1016/j.rineng.2024.102704</t>
  </si>
  <si>
    <t>Exploring cutting-edge approaches in plastic recycling for a greener future</t>
  </si>
  <si>
    <t>Since plastic recycle is a world problem (due to the damages plastics make in overall, for both environment and human health). A review article, “Exploring Cutting-Edge Strategies in Plastic Recycling for A Greener Ecosystem” explores the necessity of efficient plastic waste management. This demonstrates the environmental risks of plastic pollution, ecosystem disruption, wildlife health impacts as well as potential for toxic exposures. This highlights the need for more advanced plastic recycling techniques and demonstrates cutting-edge technologies and processes that improve recycling efficiency. Demonstrated benefits such as contributing to a reduction in environmental impact, conserving resources and creating economic gains exemplify its high potential value for recycling-informed policies. This review aims to inform and inspire, by providing a summary of recent successes and an up-to-date global perspective of the advances in securing natural World Heritage. This review is a critical publication for the spread of understanding, cooperation and development towards sustainable plastic management around the world and therefore towards our green future.</t>
  </si>
  <si>
    <t>10.1016/j.jhazmat.2020.124211</t>
  </si>
  <si>
    <t>Recycling lithium cobalt oxide from its spent batteries: An electrochemical approach combining extraction and synthesis</t>
  </si>
  <si>
    <t>LiCoO 2 is still the most extensively used cathode material in Li-ion battery for portable electronics currently. The increasing usage of electronics has resulted in the growing discard of LiCoO 2 with the stream of its spent battery. Current recycling approaches for LiCoO 2 from spent batteries are dominantly based on hydrometallurgy and pyrometallurgy, which usually require multiple complicated steps and involve the use of high temperature or harmful chemicals, like acids and alkalis. There remains an urgent need for green and simple processes. Here we report a single step approach based on suspension electrolysis to directly recycle LiCoO 2 in one reactor at atmospheric condition without any usage of acid and alkalis. The electrolyte of the suspension electrolysis system is only comprised of NH 4 HCO 3 , NH 4 2 SO 3 and NaF . The reaction system of LiCoO 2 leaching in the anode region and simultaneously re-synthesizing in the cathode region in the electrochemical system is established. Mechanism analysis indicates that NH 4 + only serves as a provider for complexing agent of NH 3 and is virtually not consumed. This work provides potentially meaningful strategies for recovering LiCoO 2 in a shorter procedure and an environmentally friendly manner.</t>
  </si>
  <si>
    <t>10.1016/j.resconrec.2020.105219</t>
  </si>
  <si>
    <t>A qualitative assessment of lithium ion battery recycling processes</t>
  </si>
  <si>
    <t>With the widespread adoption of e-mobility, there are high numbers of lithium Ion batteries (LIB) entering the waste stream. It is imperative that disposal and recycling strategies are developed and implemented. There is an urgent need for safe, environmentally friendly and economically affordable disposal routes for End of Life (EoL) LIBs. This study has looked at 44 commercial recyclers and assessed their recycling and reclamation processes. A novel qualitative assessment matrix termed “Strategic materials Weighting And Value Evaluation" (SWAVE) is proposed and used to compare the strategic importance and value of various materials in EoL LIBs. The sustainability and quality of recycled material are assessed by comparing the final form or composition after the recycling processes, the industrial processes and the industry type (primary sector, manufacturer or recycler). SWAVE is applied to each company, producing a score out of 20, with a higher number indicating that more materials can be recycled. The separation processes and resources from six of the prominent recycling companies are discussed further. The majority of recyclers use one or more of mechanical treatment, pyrometallurgy, or hydrometallurgy, concentrating upon high value metal extraction rather than closed-loop recycling of the metals or component materials, highlighting an environmental and technological gap. To improve the current circular economy of batteries reuse and repurposing of materials (closed-loop recycling), instead of purely recycling or recovery of metals should be considered for further development. Further studies of environmental trade-offs from recycling or recovering one material in preference to another is required.</t>
  </si>
  <si>
    <t>10.1016/j.wasman.2021.09.023</t>
  </si>
  <si>
    <t>Novel electrochemically driven and internal circulation process for valuable metals recycling from spent lithium-ion batteries</t>
  </si>
  <si>
    <t>The sustainable recycling of valuable metals from spent lithium-ion batteries (LIBs) is impeded by the issues of extensive chemicals consumption, tedious separation process and deficient selectivity. Here, novel electrochemically driven and internal circulation strategy was developed for the direct and selective recycling of valuable metals from waste LiCoO2 of spent LIBs. Firstly, the waste LiCoO2 can be efficiently dissolved by generated acid (H2SO4) during electro-deposition of Cu from CuSO4 electrolyte. Then, Co2+ ions in the lixivium can be electrodeposited and recovered as metallic Co with a coinstantaneous regeneration of H2SO4 and regenerated acid can be reused as leachant without obvious shrinking of leaching capability based on circulating leaching results. Over 92% Co and 97% Li can be leached, and 100% Cu and 93% Co are recovered as their metallic forms under the optimized experimental conditions. Results of leaching kinetics suggest that the leaching of Co and Li is controlled by internal diffusion with significantly reduced apparent activation energies (Ea ) for Li and Co. Finally, Li2CO3 can be recovered from Li+ enriched lixivium after circulating leaching. This recycling process is a simplified route without any input of leachant and reductant, and valuable metals can be selectively recovered in a closed-loop way with high efficiency.</t>
  </si>
  <si>
    <t>10.1016/j.cjche.2021.09.020</t>
  </si>
  <si>
    <t>A novel strategy of lithium recycling from spent lithium-ion batteries using imidazolium ionic liquid</t>
  </si>
  <si>
    <t>In light of the increasing demand for environmental protection and energy conservation, the recovery of highly valuable metals, such as Li, Co, and Ni, from spent lithium-ion batteries (LIBs) has attracted widespread attention. Most conventional recycling strategies, however, suffer from a lack of lithium recycling, although they display high efficiency in the recovery of Co and Ni. In this work, we report an efficient extraction process of lithium from the spent LIBs by using a functional imidazolium ionic liquid. The extraction efficiency can be reached to 92.5% after a three-stage extraction, while the extraction efficiency of Ni-Co-Mn is less than 4.0%. The new process shows a high selectivity of lithium ion. FTIR spectroscopy and ultraviolet are utilized to characterize the variations in the functional groups during extraction to reveal that the possible extraction mechanism is cation exchange. The results of this work provide an effective and sustainable strategy of lithium recycling from spent LIBs.</t>
  </si>
  <si>
    <t>10.1016/j.isci.2024.110627</t>
  </si>
  <si>
    <t>Recycling of diaper wastes for a triboelectric nanogenerator-based weather station</t>
  </si>
  <si>
    <t>Escalating concerns over waste management and the need for sustainable energy have prompted innovative solutions at the nexus of resource recycling and self-powered applications. This study presents a novel approach to recycling super-absorbing polymer (SAP) gels from waste diapers and discarded baking sheets to fabricate a diaper waste-based triboelectric nanogenerator (DW-TENG). The DW-TENG, resembling a maraca, demonstrated superior electrical performance with a voltage output of 110 V, a current of 9 μA, and a power of 259.15 μW. It was successfully integrated into a self-powered weather station for real-time monitoring of wind speed, humidity, and temperature. This research underscores the dual benefits of waste management and energy generation, representing a promising step toward a circular and sustainable future.</t>
  </si>
  <si>
    <t>10.1016/j.jpowsour.2021.230244</t>
  </si>
  <si>
    <t>Application of recycled Si from industrial waste towards Si/rGO composite material for long lifetime lithium-ion battery</t>
  </si>
  <si>
    <t>The photovoltaic industry discards a large amount of Si resources, facing the environmental problem. The reuse of this Si resource helps reduce the cost of waste disposal and utilizes the Si source as an anode for secondary lithium-ion batteries by simple recycling processes. The recycled Si nanoparticles silicon (Si NPs) with rGO in the sponge-like structure of the composite obtains via a freeze-drier aided by the Triton X-100 (TX 100) surfactant. The surfactant also decomposes to form an amorphous carbon shell on the Si surface directly, leading to the protective layer from the volume expansion. The Si/rGO composite obtained from recycled Si exhibits a high initial capacity of 2300 mAh g−1 at a current density of 100 mA g−1, with a stable capacity retention of 72% over 300 cycles at 200 mA g−1. The proposed simple surfactant-assisted self-assembly synthesis confirms that recycled-Si particles sourced from industrial waste are applicable for the production of rechargeable lithium batteries.</t>
  </si>
  <si>
    <t>10.1016/j.susmat.2021.e00262</t>
  </si>
  <si>
    <t>Li-based all‑carbon dual-ion batteries using graphite recycled from spent Li-ion batteries</t>
  </si>
  <si>
    <t>Recycling and regeneration of spent Li-ion batteries have become an important research topic for a sustainable future. This is predominantly because of the exponentially increasing production &amp; usage of lithium ion batteries (LIBs) leading to an intense reflux as spent/failed/end-of-life batteries in the near future. Research on recycling/regenerating cathode materials has been a major attraction while ignoring the anode part, the graphite. In the present work, we demonstrate the possibility of recycling graphite recovered from spent Li-ion batteries for Li-ion based all‑carbon dual-ion battery (ACDIB) application. Graphite electrodes recovered from failed commercial batteries were thermally treated at different temperatures to optimize their electrochemical activity. Thermally processed graphite was characterized by X-ray diffraction, field-emission scanning electron microscopy, Raman and infrared spectroscopy. The electrochemical performances of both anode and cathode half-cells were optimized and finally all‑carbon dual-ion battery was fabricated and tested with the best performing electrodes. For the anode half-cell, spent graphite thermally processed at 800 °C delivered the highest specific capacity of 250 mAh/g at 372 mA/g and cycling stability over 300 cycles. While for cathode half-cell, the spent graphite processed at 650 °C delivered first discharge capacity of about 65 mAh/g at a specific current of 100 mA/g and reasonable stability for 100 cycles. Coupling these anode and cathode, ACDIB displayed an initial discharge capacity of 58 mAh/g corresponding to an energy density of 255 Wh/kg.</t>
  </si>
  <si>
    <t>10.1016/j.jenvman.2022.116980</t>
  </si>
  <si>
    <t>Development of evaporation technique for concentrating lead acid wastewater from the battery recycling plant, by nanocomposite ceramic substrates and solar/wind energy</t>
  </si>
  <si>
    <t>Wastewater from car battery recycling plants contains lead ions. This acidic wastewater was treated by the solar steam generation method. In this research, a light porous ceramic substrate (PCS) was made based on clay, human hair, and nano-hydroxyapatite. The physical and chemical characteristics of this PCS were identified by SEM, XRD, FTIR, BET, and TGA. The high porosity in PCSs was created due to the removal of human hair in the calcination process inside the furnace. Microchannels with capillarity and hydrophilicity of nano-hydroxyapatite quickly pump water molecules to the surface of PCSs. The wastewater treatment process was carried out on two laboratory and semi-industrial scales. The temperature of the surface of the PCSs reached 70 °C in less than 60 min with the radiant heat transfer mechanism, and the water molecules were evaporated with an evaporation rate and thermal conversion efficiency were 9.22 K g m − 2 h − 2 and 90%, respectively. The wind blew the vapor away from the system and the rate of evaporation increased. PCSs had the ability to regenerate after several consecutive cycles.</t>
  </si>
  <si>
    <t>10.1016/j.jclepro.2021.126329</t>
  </si>
  <si>
    <t>A comprehensive review on the pretreatment process in lithium-ion battery recycling</t>
  </si>
  <si>
    <t>The worldwide demand for Li-ion batteries (LIBs) has risen sharply, and the number of spent LIBs is increasing proportionally. The current situation makes the recycling of spent LIBs indispensable for the conservation of the environment and the raw materials used in the LIBs. The pretreatment process in LIB recycling can enhance the recovery efficiency of the valuable elements in the LIBs and reduce the energy consumption in the subsequent processes. The pretreatment process has been adopted from the early stage of LIB recycling research, a large number of articles that focus on the pretreatment methods of spent LIBs have emerged over the last few years. Therefore, it would be appropriate to categorize various emerging methods in the pretreatment process and summarize the relevant literature in the current stage. This review focuses exclusively on the pretreatment process itself by comprehensively analyzing the relevant literature, which is unlike most review papers that covered the pretreatment process as a part of the general LIB recycling technology. We establish the scope and the sequence of the pretreatment processes, which are classified into discharge, dismantling, comminution, classification, separation, dissolution, and thermal treatment. The technology development and the current status of each category are discussed in depth.</t>
  </si>
  <si>
    <t>10.1016/j.jclepro.2022.130493</t>
  </si>
  <si>
    <t>Evaluation of the sustainability of technologies to recycle spent lithium-ion batteries, based on embodied energy and carbon footprint</t>
  </si>
  <si>
    <t>Battery demand is estimated to growth at a 25% annual rate, to reach a volume of 2600 GWh in 2030. Recovering critical raw materials from end-of-life batteries is now mandatory to limit the need of primary raw materials in the long-term. However, recycling of lithium-ion batteries (LIBs) is still in its early stage. Many technologies have been proposed, that consist of a combination of mechanical processing, often after thermal pre-treatment, ended up to hydrometallurgical or pyrometallurgical processing. All these methods have several pros and cons in terms of applicability, safety, environmental impact, eventual recovery efficiency of the components, and economic factors. In this frame, the evaluation of the sustainability of the proposed technologies plays a fundamental role in selecting the most suitable approaches able to support material supply for batteries, identifying the major solutions to optimize the end-of-life management strategies for LIBs, in the perspective of a circular economy context. However, LCA was developed to evaluate commercially mature technologies. This paper aims to propose and discuss, for the first time, the sustainability of 33 different technologies available in literature for LIBs recovery, even if developed only at laboratory level, by a screening approach, preliminary to LCA analysis. For this purpose, ESCAPE (standing for Evaluation of Sustainability of material substitution using CArbon footPrint by a simplified approach) tool based on the calculation of embodied energy and carbon footprint is used. Based on ESCAPE analysis results, this work shows and discusses the parameters that affect the technologies sustainability (thermal and mechanical treatments and chemicals and water use). The results, in accord with preliminary available LCA data, indicate that chemicals and ultrapure water consumption are the most energy-intensive processes drivers, showing that pyrometallurgy can limit carbon footprint and energy consumption in comparison to hydrometallurgy. Finally, by using the ESCAPE index, it is shown that some technologies may be improved for example by using industrial water instead of ultrapure water and/or by recycling the chemicals used for leaching steps. In summary it is shown that ESCAPE tool can be used in supporting eco-design strategies with the aim to facilitate the understanding of environmental implications of proposed LIBs recovery technologies and to focalize the research toward the more promising ones.</t>
  </si>
  <si>
    <t>10.1016/j.ensm.2021.02.032</t>
  </si>
  <si>
    <t>Recycling and environmental issues of lithium-ion batteries: Advances, challenges and opportunities</t>
  </si>
  <si>
    <t>Lithium-ion batteries, LIBs are ubiquitous through mobile phones, tablets, laptop computers and many other consumer electronic devices. Their increasing demand, mainly driven by the implementation of the electric vehicles, brings several environmental issues related to the mining, extraction and purification of scarce materials such as cobalt, nickel and lithium. This work provides an overview on the relevance of recycling LIBs and their environmental impact. It also analyses the components of LIBs and evaluates their value in the world market. Although there is a strong focus on lithium, other critical metals, such as cobalt and nickel, are also addressed. Different recycling methods for the different battery components are reported together with the main achievements. The advantages and disadvantages of the different used methods are discussed, and their environmental issues are considered. Finally, the main environmental issues associated with the production, use and end of life of LIBs for electric vehicles are described.</t>
  </si>
  <si>
    <t>10.1016/j.cej.2024.151433</t>
  </si>
  <si>
    <t>Recyclable multifunctional ion conductive elastomers for strain/temperature sensors and bioelectrodes</t>
  </si>
  <si>
    <t>Ionic conductive elastomers based on polymerizable deep eutectic solvents (PDES) have shown great application prospects in research fields such as lithium-ion batteries, smart soft materials, and wearable devices. However, most of these materials currently face the challenge of difficult recycling and reuse, resulting in environmental pollution and resource waste. In this work, we introduced PDES made of acrylic acid (AA) and choline chloride (ChCl) into polymerizable ionic liquid monomers [ATAC][TFSI] and prepared a physically crosslinked multifunctional ionic conductive elastomer PIL-PDES through a simple and rapid “one-step” photopolymerization strategy. This elastomer not only has satisfactory mechanical properties (tensile strength: 3.93 MPa, elongation at break: 760 %), high transparency (80 %), strong adhesion (iron: 135 kPa) and rapid self-healing but can also be recycled and reused. Based on the good conductivity of the elastomer (conductivity: 2.49 × 10−3 S/m), it can be used not only as a sensor to monitor human activities and changes in environmental temperature but also as a biological electrode to record human electrocardiogram signals. We believe that due to its superior overall performance and simple preparation method, PIL-PDES has broad potential for practical application in flexible wearable electronic devices.</t>
  </si>
  <si>
    <t>10.1016/j.wasman.2021.02.039</t>
  </si>
  <si>
    <t>Hydrometallurgical recycling of EV lithium-ion batteries: Effects of incineration on the leaching efficiency of metals using sulfuric acid</t>
  </si>
  <si>
    <t>The growing demand for lithium-ion batteries will result in an increasing flow of spent batteries, which must be recycled to prevent environmental and health problems, while helping to mitigate the raw materials dependence and risks of shortage and promoting a circular economy. Combining pyrometallurgical and hydrometallurgical recycling approaches has been the focus of recent studies, since it can bring many advantages. In this work, the effects of incineration on the leaching efficiency of metals from EV LIBs were evaluated. The thermal process was applied as a pre-treatment for the electrode material, aiming for carbothermic reduction of the valuable metals by the graphite contained in the waste. Leaching efficiencies above 70% were obtained for Li, Mn, Ni and Co after 60 min of leaching even when using 0.5 M sulfuric acid, which can be linked to the formation of more easily leachable compounds during the incineration process. When the incineration temperature was increased (600–700 °C), the intensity of graphite signals decreased and other oxides were identified, possibly due to the increase in oxidative conditions. Higher leaching efficiencies of Mn, Ni, Co, and Li were reached at lower temperatures of incineration (400–500 °C) and at higher leaching times, which could be related to the partial carbothermic reduction of the metals.</t>
  </si>
  <si>
    <t>10.1016/j.jpowsour.2021.230827</t>
  </si>
  <si>
    <t>In situ reduction of cathode material by organics and anode graphite without additive to recycle spent electric vehicle LiMn2O4 batteries</t>
  </si>
  <si>
    <t>In a conventional roasting-sorting process to obtain cathode powders, the phase structure of LiMn2O4 is not dissociated and the valence of manganese is not changed, resulting in low metal recovery efficiency and high reagent cost in the subsequent leaching process. In this context, a novel process is developed to realize the recovery of spent LiMn2O4 lithium-ion batteries (LIBs) via one-step pyrolysis and reductant-free acid leaching. The leaching efficiencies of lithium and manganese are respectively 99.9% and 99.4% under the optimal pyrolysis conditions: a temperature of 500 °C, a nitrogen flow rate of 50 mL/min, and a pyrolysis time of 60 min. The analysis of thermogravimetry-infrared spectroscopy indicates volatilization of electrolyte and decomposition of LiPF6 occur in the temperature range of 100–180 °C. When the temperature rises from 180 to 800 °C, high molecular weight polymers (binder and separator) are degraded into pyrolytic gas and oil. LiMn2O4 is deconstructed and reduced to MnO and Li2CO3 under the synergistic effect of pyrolytic gas and anode graphite. The harmful fluorine and phosphorus are absorbed by Ca(OH)2 solution to avoid environmental hazards. The results suggest that the process integrated pyrolysis and aicd leaching is efficient, environmental-friendly, and low-cost for recycling spent LiMn2O4 LIBs.</t>
  </si>
  <si>
    <t>10.1016/j.seppur.2024.129234</t>
  </si>
  <si>
    <t>Facile and scalable synthesis of long-life porous MgO-nanofiber functionalized biochar adsorbent from magnesite for phosphate recycling</t>
  </si>
  <si>
    <t>The recycling of phosphate from wastewater using regenerable and highly efficient MgO-modified biochar for Mg-P fertilizer application is of great interest. However, the practical application of MgO-modified biochar for the removal and recycling of phosphate is hindered by its short-recycled service-life. Herein, a facile yet scalable method is proposed to fabricate porous MgO nanofiber-functionalized biochar (PMgNF-BC) with enhanced phosphate adsorption and regeneration performances from wastewater using waste biomass and magnesite. The as-prepared PMgNF-BC exhibited the maximum phosphate adsorption capacities of 594.53, 661.57, and 725.43 mg/g at 298.15 K, 308.15 K and 318.15 K, respectively. More importantly, PMgNF-BC demonstrated excellent regeneration performance with the removal efficiency of 84.2 % after eight regeneration cycles. Furthermore, the regenerated PMgNF-BC exhibited the well-preserved fiber shape of MgO on BC, enabling splendid regeneration performance. This work validates PMgNF-BC as a sustainable adsorbent for recycling phosphorus from wastewater, addressing the urgent need for synthesizing biochar with high regeneration performance.</t>
  </si>
  <si>
    <t>10.1016/j.procir.2021.01.135</t>
  </si>
  <si>
    <t>Coordinated Planning in Closed-loop Supply Chains and its Implications on the Production and Recycling of Lithium-ion Batteries</t>
  </si>
  <si>
    <t>The need for sustainable mobility requires measures to reduce the impacts along the product life cycle. One mitigation option is the closed-loop use of products, components and materials, with resulting increased interactions and interdependencies between production and recycling. Research focusses generally on individual planning tasks and levels and does not consider production and recycling simultaneously. Therefore, we develop a coordinated planning approach for closed-loop supply chains which considers interdependencies in the form of directives, feedback, and coordination between the forward and reverse supply chain. Concluding, the approach is discussed in the context of lithium-ion batteries.</t>
  </si>
  <si>
    <t>10.1016/j.cej.2024.156079</t>
  </si>
  <si>
    <t>Recyclable VOCs-free eutectic adhesive based on hydrogen bond fusion strategy with robust adhesion, flame retardancy, transparency, high durability, and low-temperature resistance</t>
  </si>
  <si>
    <t>Although emerging supramolecular adhesives have addressed the challenge of traditional adhesives in terms of de-bonding through non-covalent interactions, they still face issues such as high synthetic difficulty, elevated costs, and inadequate adhesion strength, particularly under low temperatures. Additionally, achieving robust adhesion to low-energy hydrophobic surfaces remains a persistent challenge. This paper proposes a novel hydrogen bond fusion strategy to address these challenges, presenting the synthesis of a new HCX eutectogel, containing intramolecular fused hydrogen bonds and intermolecular hydrogen bonds. This approach enables the attainment of high-strength adhesion on both hydrophilic (up to 10.61 MPa) and hydrophobic (up to 4.87 MPa) substrates. Notably, the HCX eutectogel stands out for its ability to maintain stable adhesion performance at low temperatures (−80 °C &amp; liquid nitrogen) and its extraordinary flame retardancy and recyclability. These findings contribute novel insights into the development of high-performance adhesives with multifunctionality, promising advancements in diverse applications.</t>
  </si>
  <si>
    <t>Available online 22 September 2024</t>
  </si>
  <si>
    <t>10.1016/j.apsusc.2021.152326</t>
  </si>
  <si>
    <t>Green recycling of spent electrode of binder-free Cu supported Ag nanowires in gas sensor field: Attempt of turning waste into treasure for the rechargeable battery</t>
  </si>
  <si>
    <t>With the development of energy saving and new energy technology, the growing need of rechargeable batteries presents a serious waste-recycling challenge. The recycling issues should be focused on to prevent environmental pollution and huge waste of resources. In this work Cu-supported Ag nanowires (Cu/Ag_NWs) as binder-free electrode are developed for rechargeable aqueous silver-zinc batteries. With the Ag loading of 3.54 mg cm−2, the Cu/Ag_NWs electrode achieves areal capacity of 1.42 mAh cm−2 at a high current density of 10 mA cm−2. After more than 18,000 times galvanostatic charge–discharge (GCD) test, the spent electrode of Cu/Ag_NWs with 20% original capacity transformed into nanosheet structure. Followed facile ultrasonic, cleaning and annealing treatment for the spent Cu/Ag_NWs electrode, the collected CuO/Ag2O nanosheets (CuO/Ag2O_NSs) are used for gas sensors. The sensor based on the CuO/Ag2O_NSs exhibits high response of 27.69 and fast response/recovery speed (0.9/5.2 s) upon 100 ppm benzyl alcohol gas at 300 °C. This work explores an efficient way in turning waste into treasure for the rechargeable battery in gas sensing application.</t>
  </si>
  <si>
    <t>Applied Surface Science</t>
  </si>
  <si>
    <t>10.1016/j.jece.2024.112897</t>
  </si>
  <si>
    <t>Vitrimerization as a bridge of chemical and mechanical recycling</t>
  </si>
  <si>
    <t>Polymeric materials are the largest mass-produced synthetic consumer products in the world, which are the materials of choice for incredibly diverse applications including packaging, transportation, construction, biomedical devices, and energy storage. However, this came with the cost of environmental pollution by polymeric wastes due to their long decomposition lifetime. Different procedures have been proposed to combat this challenge. One of the most economical and efficient options is the recycling of polymer wastes for their reuse. In general, both mechanical and chemical methods have been used for recycling. Each method possesses its own advantages and disadvantages. In recent years, researchers have developed a more effective and practical solution to be utilized in a wide range of polymer materials following a “design to recycle” concept using dynamic chemical bonds. Vitrimerization is a promising concept which enables recyclability of thermosets and offers reprocessability yet properties stability of thermoplastics through scalable processes. By introducing dynamics bonds, vitrimerization allows for thermoset wastes processing with commercial thermoplastic processing machinery as well as improving the properties of thermoplastics. Vitrimerization is known as a bridge between mechanical and chemical recycling methods which creates better recycling, reuse, and (re)processability and possibly less need for sorting of post-consumer polymer products. In this review, recycling methods with focus on vitrimerization strategies to design sustainable polymeric materials toward a circular economy are discussed.</t>
  </si>
  <si>
    <t>10.1016/j.jclepro.2023.137868</t>
  </si>
  <si>
    <t>Incorporation of desulfurization wastewater to achieve ultra-low energy consumption in electrochemical lead recycling</t>
  </si>
  <si>
    <t>Cleaner and more cost-effective battery recycling techniques are still in demand for improving battery's sustainability. Herein, a novel electrochemical spent lead-acid battery recycling approach with ultra-low energy consumption is proposed in this work, which is achieved via coprocessing with desulfurization wastewater. Desulfurization wastewater (containing sulfite ion, SO3 2−) is used as reducing agent for lead paste leaching process and electrolyte for the subsequent solid-state electrolysis process respectively, while the wastewater can be effectively treated. Morphology and crystal structure characterizations indicate the lead paste leached by simulated desulfurization wastewater is mainly composed of lead suboxide (Pb2O). Electrochemical analyses reveal that charge demand for cathodic electro-reducing desulfurization wastewater leached lead paste into metallic lead is significantly lower than original lead paste. Furthermore, sulfite ion is oxidated on anode during the solid-state electrolysis process, thereby decreasing the anodic potential compared to the traditional oxygen evolution reaction. Thus, the introduction of desulfurization wastewater significantly reduces the overall energy consumption of the solid-state electrolysis by influencing both of the anodic and cathodic processes. The energy consumption to recycle a ton of lead is 169.8–230.5 kWh under optimized operation conditions, which is only 21.2–51.8% of the traditional electrochemical lead recycling process, while 1.6–1.8 m3 desulfurization wastewater with 50,000 mg L−1 chemical oxygen demand can be treated. Therefore, the co-processing of spent lead-acid battery and desulfurization wastewater is proven to be a win-win waste disposal strategy.</t>
  </si>
  <si>
    <t>10.1016/j.solmat.2024.112804</t>
  </si>
  <si>
    <t>The research progress on recycling and resource utilization of waste crystalline silicon photovoltaic modules</t>
  </si>
  <si>
    <t>The exponential growth in global photovoltaic installations has led to a continuous increase in photovoltaic (PV) waste. This review article focuses on the recycling of waste crystalline silicon PV modules. In terms of recycling management policies, it points out that China's management of waste PV modules started relatively late and lacks clear categorization. Despite the establishment of relevant standards and extended producer responsibility (EPR) systems, there is still a need for improvement in the recycling system. The review delves into recycling technologies such as pyrolysis, chemical treatment, and mechanical crushing for waste PV modules. It particularly emphasizes the high-pressure crushing recycling process, highlighting its effective dissociation and crushing based on environmental friendliness. Comparative environmental impact analysis shows that pyrolysis technology has the least environmental impact, followed by mechanical treatment, while chemical treatment, incineration, and landfilling have relatively larger environmental impacts. Therefore, the review advocates for pyrolysis treatment as the mainstream technology for the recycling of waste PV modules. Finally, the article discusses the challenges faced by PV module recycling in China and proposes recommendations for the formulation of reasonable subsidy policies and dynamic adjustment of standards. In conclusion, this review provides in-depth research and comprehensive analysis of the recycling and resource utilization of waste crystalline silicon photovoltaic modules, offering important references and guidance for future development.</t>
  </si>
  <si>
    <t>10.1016/j.est.2022.106053</t>
  </si>
  <si>
    <t>Recycling methods for different cathode chemistries – A critical review</t>
  </si>
  <si>
    <t>Lithium-ion batteries (LIBs) have been gathering increasing attention worldwide as they are being widely used in portable devices and implemented in electric vehicles. With the increasing volume of LIBs poured into the market, the recycling of LIBs is becoming essential because the elements being currently used in LIBs, such as, Li and Co, have limited deposits in the world. In this paper, various recycling approaches, which are now prevalent or have the potential to become dominant in the near future are reviewed. Recycled materials reuse performance is included to exhibit the feasibility of these recycling technologies. Furthermore, emerging cathode chemistries are also introduced and possible recycling strategies for them are discussed.</t>
  </si>
  <si>
    <t>10.1016/j.molliq.2024.126030</t>
  </si>
  <si>
    <t>Enhancing flotation efficiency: Optimizing galena and chalcopyrite separation through high-temperature pre-oxidation with recycled sulfuric acid</t>
  </si>
  <si>
    <t>Galena and chalcopyrite pose challenges in their separation owing to their similar surface chemistry. The flotation separation of galena and chalcopyrite significantly depends on the use of depressants. However, conventional depressants are often associated with several drawbacks, such as toxicity and inefficiency. Hence, exploring efficient and environmentally friendly techniques to separate galena and chalcopyrite is vital. This study investigated the use of sulfuric acid as a surface oxidant for the pre-oxidation treatment of galena and chalcopyrite at high temperatures. This approach facilitated acid recycling and eliminated the need for multiple flotation chemicals. The floatability of galena and chalcopyrite was investigated through micro-flotation. The results revealed that at a pre-oxidation temperature of 100℃, galena exhibited a recovery rate of only 9.98 %, while chalcopyrite maintained a recovery rate of 96 % across the temperature range. The selective depressant mechanism of sulfuric acid in the flotation separation of galena and chalcopyrite was investigated through scanning electron microscopy, zeta potential measurements, X-ray photoelectron spectroscopy, thermodynamic calculations, and electrochemical analyses. The results indicated that the high temperature facilitated the dissolution of the sulfide layer on the galena surface. Consequently, S2− ions underwent oxidization into SO4 2− to form a stable oxide film on the galena surface through interaction with Pb2+. Conversely, the high-temperature pre-oxidation had a minimal effect on the surface of chalcopyrite, indicating selective oxidation benefits. Findings from the pre-oxidation floatation separation test of galena–chalcopyrite mixtures revealed the efficient and thorough separation of the two minerals under high-temperature pre-oxidation conditions. The lead concentrate obtained from the floatation process exhibited a Pb grade of 79.38 % and a recovery rate of 97.17 %, while the Cu concentrate featured a Cu grade of 32.14 % and a recovery rate of 97.06 %. Additionally, the sulfuric acid solution was recycled. Overall, this study provides a sustainable and cost-effective approach for the green separation of copper–lead sulfide ores.</t>
  </si>
  <si>
    <t>10.1016/j.resconrec.2021.105863</t>
  </si>
  <si>
    <t>A technology for recycling lithium-ion batteries promoting the circular economy: The RecycLib</t>
  </si>
  <si>
    <t>The demand for lithium-ion batteries (LIBs) is exponentially rising driven by the increasing variety of their applications, which includes consumer electronics, stationary energy storage, and especially electromobility. To meet this increasing demand, recycling becomes necessary since, in addition to reducing the environmental impact of the LIBs, it mitigates the challenges of scarcity of lithium (Li) and other valuable metals such as cobalt (Co), nickel (Ni), and manganese (Mn). In this paper, we propose and demonstrate a technology for recycling LIB cells that recovers active materials and other elements contained in LIB cells. The reported technology, which we denominated RecycLib, employs hydrometallurgy and can be applied to lithium cobalt oxide LiCoO2 (LCO) with cylindrical and prismatic geometries, as well as lithium nickel manganese cobalt oxide LiNixCoyMnzO2 (NMC) cells. Experimental characterization reveals recovery efficiency rates of the cathodic metallic oxide higher than 90 % for LCO (with 98 % purity in the case of cylindrical LIB cells and 80 % for prismatic cells) and 80 % for NMC LIB cells (with 85 % purity) employing relatively inexpensive reagents with low environmental hazardous potential and sub-processes designed according to Circular Economy precepts. Therefore, it is envisaged that the proposed technology to show a low potential for environmental impact, low operating costs, and high work safety, thus favoring industrial scalability.</t>
  </si>
  <si>
    <t>10.1016/j.jelechem.2021.115073</t>
  </si>
  <si>
    <t>A low-cost silicon-graphite anode made from recycled graphite of spent lithium-ion batteries</t>
  </si>
  <si>
    <t>Recycling graphite from spent lithium-ion batteries has substantial significance in protection of environment as well as in growth of economic. Silicon-graphite composite materials have been extensively studied and expected to replace graphite in commercial lithium-ion batteries, but it is still difficult to reduce the volume expansion of silicon. In this paper, we find that spent graphite is an ideal choice for low cost production of high-performance silicon-graphite composite, because the treated spent graphite (T-SGT) presents a porous structure which can be well combined with silicon and effectively relieve the volume expansion. The carbon coated silicon-treated spent graphite (T-SGT/Si@C) anode exhibits good cycling performance (92.47% capacity retention) over 300 cycles and good rate property (434.1 mAh g−1 at a current density of 500 mA g−1), much better than carbon coated silicon-commercial graphite (CGT/Si@C).</t>
  </si>
  <si>
    <t>10.1016/j.cej.2021.131637</t>
  </si>
  <si>
    <t>Pursuing green and efficient process towards recycling of different metals from spent lithium-ion batteries through Ferro-chemistry</t>
  </si>
  <si>
    <t>Sustainable recycling of different value-added metals from spent lithium-ion batteries (LIBs) can expect significant environmental and economic benefits for the fulfillment of resources utilization. During the separation and recovery of different metals, excessive chemical consumption caused by prolonged processes may eventually spoil the environmentally soundness recycling of spent LIBs. Here, Ferro-chemistry was innovatively proposed towards the recycling of different metals based on transformation of iron morphology from different types of spent LIBs (LiCoO2 and LiFePO4). It can be concluded from the thermodynamic results that redox reaction will take place in dilute sulfuric acid medium without addition of reductant/oxidant, indicating that Fe(II) in LFP can be used as reductant for the direct leaching of LiCoO2. Leaching results indicate that 99.9% Li, Fe, P and 92.4% Co can be dissolved and existed as Fe3+, Li+, PO4 3− and Co2+ under the optimized conditions, with a decline of over 80% acid consumption. The leaching kinetics of different metals and reaction mechanism suggest that Fe(II) will be promptly liberated to lixivium and then slowly oxidized into Fe(III) with the existence of Co(III), resulting in a synergetic leaching of Co and Fe. Then, Fe(III) can be precipitated as FePO4 at pH of 2.5, which can remove PO4 3− with the direct generation of LiFePO4 precursors. This above ferro-chemistry strategy can effectively reduce the consumption of chemicals with reduced environmental footprint.</t>
  </si>
  <si>
    <t>10.1016/j.matpr.2021.03.645</t>
  </si>
  <si>
    <t>Application of various processes to recycle lithium-ion batteries (LIBs): A brief review</t>
  </si>
  <si>
    <t>The growing concern for portable devices and electric vehicles has led to an enormous rise in the demand for lithium-ion batteries. After the end of life, these LIBs act both as a secondary source for the recovery of valuable metals and simultaneously possess a threat to the environment. So they need to be recycled properly to gain economic benefits. This article focuses on several methods used for the recycling of valuable metals. It describes the structures, components, and state-of-the-art on spent LIBs. This article has summarized different recycling methods, their physiochemistry, and their applications to regenerate valued metals like cobalt, nickel, lithium, etc. The advantages and the problems linked with these technologies have also been put forward.</t>
  </si>
  <si>
    <t>10.1016/j.seta.2024.103881</t>
  </si>
  <si>
    <t>Employing spatio-temporal analysis and multi-period location to optimize waste photovoltaic recycling network</t>
  </si>
  <si>
    <t>China has reached the cumulative installed capacity of 471 GW for photovoltaic (PV) power generation by mid-2023, a development anticipated to result in a significant accumulation of waste PV modules. Analysis about spatio-temporal features of waste PV modules is a crucial step toward the development of efficient recycling network and the maximization of collection rate. We first employ the GM(1,1) model and the Weibull distribution to forecast that the quantity of scrap in China until 2040 will reach 700 GW. The study further estimates spatial distribution of wastes using hotspot analysis. Based on spatio-temporal distribution, this study extends the multi-period dynamic location model (MPDLM) for the recycling network of waste PV modules by incorporating the Triple Bottom Line (TBL) approach to minimize economic-environmental-social comprehensive cost and robust optimization for recycling demand uncertainty. A test conducted in the context of East China validates the effectiveness of the model, and the minimum cost 4.67354 × 107 CNY of dynamic location demonstrates the potential for practical value and cost savings about 80 % of multi-period compared with single-period model. This study can serve as a reference for relevant departments in formulating policies, as well as for recycling enterprises in making informed investment decisions.</t>
  </si>
  <si>
    <t>10.1016/j.susmat.2024.e01041</t>
  </si>
  <si>
    <t>On the pre-treatment for recycling spent NdFeB permanent magnets: from disassembling, characterisation to de-coating</t>
  </si>
  <si>
    <t>An evaluation of neodymium‑iron‑boron permanent magnets (NdFeB PMs) from different end-of-life products, as a secondary resource of rare-earth elements (REEs), is presented. De-coating of PM was investigate as pre-treatment to facilitate efficient direct magnet recycling. Thus, critical aspects from disassembling to the de-coating of the magnets were addressed. A challenge for the de-coating process is that the magnets have different sizes, weights, and their coating compositions are not known beforehand. It was shown that ammonia-based solutions was thermodynamically suitable to dissolve nickel and zinc coatings selectively, while keeping the bulk magnet stable. Nevertheless, the dissolution of Zn was much faster than the Ni one, and more efficient.</t>
  </si>
  <si>
    <t>10.1016/j.eiar.2024.107516</t>
  </si>
  <si>
    <t>Anticipating future photovoltaic waste generation in China: Navigating challenges and exploring prospective recycling solutions</t>
  </si>
  <si>
    <t>Photovoltaic (PV) is recognized as one of the efficacious pathways toward carbon neutrality, and has been significantly advocated and implemented in China. However, the improper handling of PV waste may result in considerable resource wastage and potential environmental pollution. This study conducts a comparative analysis and validation of four methodologies in forecasting PV installations, and subsequently forecasts the volume of PV waste in China, projecting an estimated 6.24 million tons by 2050. Nevertheless, the nation still lacks a comprehensive system for recycling PV waste and the requisite management expertise. This article critically evaluates various technologies for PV recycling and examines their environmental and economic implications from a life cycle perspective. By establishing a comprehensive technical framework and offering pertinent recommendations, it aims to provide scholarly technique guidance to addressing impending challenges posed by PV waste in China. Finally, this article reviews advanced practices in PV recycling management, both domestically and internationally, emphasizing the necessity to focus on regulatory enhancements, economic incentives, and the establishment of robust recycling networks from a multifaceted perspective.</t>
  </si>
  <si>
    <t>10.1016/j.eng.2022.12.013</t>
  </si>
  <si>
    <t>Highly Efficient and Precise Rare-Earth Elements Separation and Recycling Process in Molten Salt</t>
  </si>
  <si>
    <t>Owing to the worldwide trend towards carbon neutrality, the number of Dy-containing heat-resistant Nd magnets used for wind power generation and electric vehicles is expected to increase exponentially. However, rare earth (RE) elements (especially Dy) are unevenly distributed globally. Therefore, an environmental-friendly recycling method for RE elements with a highly precise separation of Dy and Nd from end-of-life magnets is required to realize a carbon-neutral society. As an alternative to traditional hydrometallurgical RE separation techniques with a high environmental load, we designed a novel, highly efficient, and precise process for the separation and recycling of RE elements from magnet scrap. As a result, over 90% of the RE elements were efficiently extracted from the magnets using MgCl2 and evaporation loss was selectively suppressed by adding CaF2. The extracted RE elements were electrolytically separated based on the formation potential differences of the RE alloys. Nd and Dy metals with purities greater than 90% were estimated to be recovered at rates of 96% and 91%, respectively. Almost all the RE in the scraps could be separated and recycled as RE metals, and the byproducts were easily removed. Thus, this process is expected to be used on an industrial scale to realize a carbon-neutral society.</t>
  </si>
  <si>
    <t>Available online 2 September 2024</t>
  </si>
  <si>
    <t>Engineering</t>
  </si>
  <si>
    <t>10.1016/j.cogsc.2024.100900</t>
  </si>
  <si>
    <t>E-waste recycling and utilization: A review of current technologies and future perspectives</t>
  </si>
  <si>
    <t>Electronic waste (e-waste) is a rapidly growing problem worldwide due to the increasing consumption of electronic devices and the short lifespan of these products. E-waste recycling and utilization have emerged as potential solutions to this problem, aiming to recover valuable materials and minimize environmental impact. This review article provides an overview of the current e-waste recycling and utilization technologies, including mechanical recycling, pyrolysis and gasification, hydrometallurgical and bio-metallurgical processing, and emerging technologies. The challenges and limitations of e-waste recycling and utilization are also discussed, including technical, economic, social, and environmental aspects. Additionally, we include the case studies and success stories worldwide, highlighting examples of successful e-waste recycling, utilization and lessons learned. Finally, we conclude by summarizing the future perspectives and opportunities of e-waste management are also explained.</t>
  </si>
  <si>
    <t>10.1016/j.heliyon.2022.e09516</t>
  </si>
  <si>
    <t>Facile preparation of amine -functionalized corn husk derived activated carbon for effective removal of selected heavy metals from battery recycling wastewater</t>
  </si>
  <si>
    <t>In this work, an efficient and eco-friendly amine functionalized corn husk derived activated carbon with high adsorption capacity was prepared and utilized for Pb (II), Cu(II) and Ni(II) ions removal from battery recycling wastewater. The developed adsorbent was characterized to determine the surface morphology, elemental composition, surface chemistry and surface area using SEM/EDS, FTIR and BET techniques. The BET surface area of the corn husk (CH) and amine-functionalized corn husk activated carbon (AF-CHAC) was found to be 92.11 and 442.70 m2/g, respectively. The effect of adsorption variables which includes temperature, pH, contact time, and adsorbent dosage on uptake behaviour were all examined. Langmuir, Freundlich, Harkin-Jura, Elovich, and D–R isotherm models were fitted to the adsorption data. The adsorption of Pb (II), Cu(II), and Ni (II) ions followed a pseudo-second order kinetic and fit well to the Freundlich isotherm, indicating multi-layer adsorption and chemisorption. The maximum adsorption capacity of Pb(II), Cu(II), and Ni(II) ions, was 2.814, 0.724, and 0.337 mg/g, respectively. According to the thermodynamic parameter values, the adsorption process was spontaneous, exothermic, and physical in nature, with an increase in randomness at the adsorbates-adsorbent interaction. The desorption and reusability experiments revealed that the AF-CHAC has a greater potential as an adsorbent, with a removal efficiency of 99 % after three cycles. Overall, the prepared amine functionalized corn husk derived activated carbon has advantages such as ease of preparation, cost effectiveness, and excellent recyclability, as well as high adsorption capacity, providing a new approach for efficiently treating battery recycling wastewater contaminated with heavy metal ions.</t>
  </si>
  <si>
    <t>10.1016/j.wasman.2020.12.038</t>
  </si>
  <si>
    <t>Design and simulation of a secondary resource recycling system: A case study of lead-acid batteries</t>
  </si>
  <si>
    <t>The recycling of secondary resources is complicated as consumers, recyclers and governments are all involved in this process. In developing countries, compared to legal recyclers, illegal recyclers not only have cost advantages but also create serious pollution. Inappropriate management policies may cause disorder in the recycling market or inefficient fiscal management. This paper takes China’s lead-acid batteries (LABs) from 2000 to 2015 as an example to construct a model of a secondary resource recovery system based on heterogeneous groups and analyzes the environmental and economic impacts of used LAB recycling. By simulating the implementation of different tax cuts, subsidies and regulatory policies by the government in each year, we observe the overall environmental impact of the recycling industry. This study finds that when the total amount of government expenditures is limited, the optimal policy combination emphasizes tax reduction and subsidy policies during the growth period of the recycling industry and uses more funds for supervision in the mature period. Under the balance of fiscal revenues and expenditures, the optimal policy combination can reduce the number of illegal recycling companies and waste lead emissions from the recycling market by 97.9% and 45.8%, respectively. Compared to research conducted using mathematical models and system dynamics models, this result is more in line with the actual situation, and the content is more intuitive. The government needs to adopt different policy combinations in different periods according to the state of the recycling market so that the recycling of secondary resources can achieve the optimal effect.</t>
  </si>
  <si>
    <t>10.1016/j.seppur.2021.119485</t>
  </si>
  <si>
    <t>Recycling the cathode materials of spent Li-ion batteries in a H-Shaped neutral water electrolysis cell</t>
  </si>
  <si>
    <t>The recycling of Li-ion batteries is becoming increasingly urgent due to the rapid accumulation of spent Li-ion batteries from aging portable electronics and electric vehicles. The lack of environmentally and economically feasible recycling technologies will not only cause material losses and environmental contamination, but also poses a serious limit for the penetration of more Li-ion batteries in electric vehicles and grid-scale energy storage applications. Here, we present a proof-of-concept demonstration of an innovative process for recycling cathode materials of Li-ion batteries in a neutral water electrolysis cell. During electrolysis, an electrochemical pH gradient was generated, which enables the leaching of waste LiCoO2 at low pH in the anode chamber and the precipitation of solid Co(OH)2 at high pH in the cathode chamber. The Co(OH)2 precipitates can be readily filtered and separated from the electrolysis cell. In addition, the Li+ is recovered in the form of Li2CO3. Unlike conventional hydrometallurgical processes and other aqueous electrochemical processes, this work harnesses the in-situ electrochemical pH gradient generated by neutral water electrolysis. This allows concurrent LiCoO2 leaching and Co(OH)2 precipitation at separate chambers and avoids the use of external acid and base, extractant or ion-selective polymer electrolyte membrane. This method is also extended to recycling waste LiMn2O4 and LiNi0.5Co0.2Mn0.3O2. Therefore, this new process represents a green advance for recycling the waste cathode materials of the Li-ion batteries.</t>
  </si>
  <si>
    <t>10.1016/j.pmatsci.2024.101326</t>
  </si>
  <si>
    <t>A comprehensive review on fiber-reinforced polymer composites: Raw materials to applications, recycling, and waste management</t>
  </si>
  <si>
    <t>Fiber-Reinforced Polymer (FRP) composite has played a crucial role in replacing metals in numerous applications due to its superior properties and ease of manufacturing. Raw materials, design flexibility, microstructure, durability, and advanced fabrication techniques have further diversified its applications. However, consumption of a huge amount of synthetic polymeric materials and fibers in FRP composites poses a serious challenge to recycling and waste management. Most of the high-performance FRP composites are based on thermoset polymeric materials, which are non-recyclable. Therefore, fundamental research has been initiated on recycling of thermoset-based FRP composites. This review provides a comprehensive study of raw materials used for FRP composites and their applications and waste management, along with a future perspective. The review provides an insight into the chemistry of raw materials and techniques of their synthesis and extraction, fabrication, interface chemistry, structural analysis, and microstructural characterizations of FRP composites. It also focusses on the recent progress of FRP composites as an alternative to metals for various applications and the challenges faced. In addition, the review offers a special emphasis on Vitrimers, waste management, and biodegradation of FRP composites. Finally, the role of FRP composites for hydrogen storage and other futuristic applications is critically discussed.</t>
  </si>
  <si>
    <t>Progress in Materials Science</t>
  </si>
  <si>
    <t>10.1016/j.jcis.2024.01.053</t>
  </si>
  <si>
    <t>Recyclable fabrication of hollow N-doped amorphous carbon nanospindles with abundant short-range curved carbon fragments as bifunctional anode for lithium/sodium ion storage</t>
  </si>
  <si>
    <t>A recyclable hard-template method is proposed to exploit spindle-shaped hollow nitrogen-doped amorphous carbon (h-NAC) with a large number of short-range curved carbon fragments as anodes for lithium/sodium ion batteries (LIBs/SIBs). Besides providing adsorption sites due to the high existence of oxygen-containing functional groups (CO and COOH), the heavily exposed edge regions also provide a favorable storage environment with high adsorption energy for Li+/Na+ due to their short-range curved structure. Importantly, the etching solution of hard templates can be recycled to generate the FeOOH nanospindles as a precursor through a simple chemical titration, which supplies a new idea for the green preparation of hollow materials. The h-NAC electrode is proven to be bifunctional for storing lithium and sodium ions, displaying favorable rate capability (255 mAh g−1 and 106 mAh g−1 at 5 A g−1 for LIBs and SIBs, respectively). After 1000 cycles at 1 A g−1, the reproducible capacities of the LIBs and SIBs kept 496 mAh g−1 and 181 mAh g−1, respectively.</t>
  </si>
  <si>
    <t>10.1016/j.aej.2024.01.011</t>
  </si>
  <si>
    <t>SWIPT and uplink NOMA approach for self energy recycling in full-duplex enabled D2D network</t>
  </si>
  <si>
    <t>Simultaneous wireless information and power transfer (SWIPT) is a method through which users can simultaneously obtain energy and receive data from the base station (BS). This allows them to charge their batteries, which have limited power capacity, and enhance the quality of service (QoS). Nevertheless, this technology encounters the double near-far issue, where users located at the edges of the cell experience insufficient energy due to energy path loss, resulting in a decrease in system performance. In this investigation, we integrate the self-energy recycling technology with a D2D communication system that enables full-duplex operation. By employing this technology, the D2D cell edge user (DCEU) can harvest energy from self-interference and utilize it to transmit data to the nearest D2D cell center user (DCCU). The DCCU combines its data with the DCEU and sends it to the BS using uplink non-orthogonal multiple access (NOMA). Both the DCCU and DCEU use a significant amount of energy when transmitting data, which negatively affects the quality of service (QoS). The goal of this research is to decrease the overall energy consumption of the DCEU and DCCU while maintaining their QoS. The defined problem is complex due to time and power limitations, as well as the presence of self and NOMA interference. To address this issue, we utilize a technique that combines time and power allocation. The numerical results demonstrated that the proposed scheme consumes 28.12% and 40.67% lesser amount of energy as compared to the baseline schemes.</t>
  </si>
  <si>
    <t>Alexandria Engineering Journal</t>
  </si>
  <si>
    <t>10.1016/j.fct.2024.114597</t>
  </si>
  <si>
    <t>Strategy proposal using QSAR models to approach mutagenicity assessment of non intentionally added substances in recycled plastic resins</t>
  </si>
  <si>
    <t>Context Transition to the use of recycled plastics raises an issue concerning safety assessment of Non Intentionally Added Substances (NIAS). To assess the mutagenic potential of the recycled polyethylene impurities and to evaluate the need to perform in vitro assays on recycled resins, this study lies in identifying existing NIAS associated with recycled Low/High Density Polyethylene and assessing the mutagenicity data-gaps by employing in silico tools. Methods Quantitative Structure-Activity Relationship (QSAR) models predicting Ames mutagenicity were selected from literature, then NIAS were run to 1/evaluate performances of each model, 2/apply a QSAR strategy on the NIAS molecular space and address data-gaps. Results Among the 165 NIAS identified, experimental Ames results were not found for 50 substances while the substances with experimental data were predominantly negatives. No individual model was able to predict all NIAS due to applicability domain limitations. Taking into account 1/calculated performances, 2/availability of applicability domain, 3/description of the Training Set, an Integrated Strategy was founded including Sarpy, Consensus and Protox to extend the applicability domain. Conclusion &amp; perspectives Existing data and predictions generated by this strategy suggest a low mutagenic potential of NIAS. Further investigation is needed to explore other genotoxicity mechanisms.</t>
  </si>
  <si>
    <t>Food and Chemical Toxicology</t>
  </si>
  <si>
    <t>10.1016/j.tre.2024.103617</t>
  </si>
  <si>
    <t>Optimal trade-in programs for quality differentiated recycled products</t>
  </si>
  <si>
    <t>Prior research mostly focuses on traditional trade-in programs where there is no up-front fee. Motivated by recent industrial practice that firms implement quality differentiated trade-in programs with up-front fees (TF programs), we investigate three types of TF programs: only recycling low-quality old products, only recycling high-quality old products, and recycling low- and high-quality old products. Compared with the traditional trade-in model, the firm sets a lower selling price in TF models. Specifically, when the consumers’ value discount for used products is low, the selling price in the TF model that recycles low- and high-quality old products is the lowest; when the value discount is high, the selling price in the TF models that recycles low- and high-quality old products or only recycle low-quality old products may be the lowest. Interestingly, we find that all types of TF programs lead to lower trade-in rebates for replacement consumers than the traditional trade-in program. The firm with the TF program that recycles low- and high-quality products serves most consumers and charges the highest recycling quantity. Finally, we extend the models and verify the robustness of our main conclusions.</t>
  </si>
  <si>
    <t>10.1016/j.cesys.2024.100185</t>
  </si>
  <si>
    <t>Assessing the circularity of post-consumer HDPE milk bottles through open-loop recycling and their environmental impact</t>
  </si>
  <si>
    <t>Plastics are key in the packaging sector, but their widespread use contributes significantly to environmental challenges, such as the short life and high daily production of HDPE milk bottles. This study therefore aims to find a solution to this plastic waste, focusing on mechanical recycling. A comprehensive characterization of this post-consumer recycled HDPE reveals significant PP contamination, which poses a significant barrier due to polyolefin incompatibility, a common challenge in mixed plastics recycling. To mitigate this, blending with virgin HDPE and the use of various compatibilizers were investigated to improve the recyclability of the material. Several extrusion cycles were performed to analyse the thermo-mechanical degradation and to measure the performance and stability of the blends. The environmental impact of incorporating recycled HDPE into new bottles was also evaluated. Comparative evaluations with virgin bottles show that incorporating 25% or 50% recycled HDPE in the bottle yields carbon footprint reductions of 3% and 14%, respectively. These benefits could amplify with a wind-powered supply chain and a 100% recycled content. The findings lay the foundation for future plastic recycling scenarios, including dedicated sorting for this waste stream, providing a pathway to address the environmental impact of HDPE milk bottle disposal through recycling practices.</t>
  </si>
  <si>
    <t>Cleaner Environmental Systems</t>
  </si>
  <si>
    <t>10.1016/j.jpowsour.2020.229159</t>
  </si>
  <si>
    <t>Mechanistic insights into the lattice reconfiguration of the anode graphite recycled from spent high-power lithium-ion batteries</t>
  </si>
  <si>
    <t>The mechanism underlying the anode graphite's regeneration from the spent lithium-ion batteries is investigated by a semi-in situ X-ray diffraction study combined with electron microscopy and Raman spectroscopy. The impacts of thermal treatment temperatures, durations, and atmospheres (including N2, Ar, and He) on the crystal lattice restoration are thoroughly examined to obtain the optimized conditions that impart significant crystal lattice restoration. The N2 atmosphere can activate the carbon through the reaction of oxygen-containing functionalities with the lithium nitride generated by the reaction between N2 and the metallic Li precipitated on the anode surface, resulting in the best graphitization effect under the N2 atmosphere in comparison with the Ar and He. Among all of the investigated calcination temperatures and durations, 3000 °C combined with 6 h is evidenced to be the optimal one for removing the internal stress and achieving the highest degree of graphitization. The regenerated graphite exhibits superior electrochemical properties, with an initial charging capacity of 352.5 mAh·g−1 and capacity retention of 97.3% after 1000 cycles. A pilot-scale test also verifies the effectiveness of the recycling and regeneration method, and the obtained product releases a capacity of 351.9 mAh·g−1 and capacity retention of 87.88% after 1600 cycles.</t>
  </si>
  <si>
    <t>10.1016/j.apcatb.2022.121460</t>
  </si>
  <si>
    <t>Natural sphalerite photocatalyst for treatment of oily wastewater produced by solvent extraction from spent lithium-ion battery recycling</t>
  </si>
  <si>
    <t>Oily wastewater from solvent extraction is hard to be treated due to a large number of organic pollutants and high salt content. Here, we found a photocatalyst (natural sphalerite (NS), (Zn, Fe)S)) with great application potential for treating oily wastewater of solvent extraction, and studied its application in removal organics from actual solvent extraction wastewater of spent lithium-ion battery recycling. It found that doping Fe participated in the formation of new energy bands and accepted transferred-electrons from ZnS as electron acceptor, thus enhanced the visible-light absorption ability and carrier mobility. The photocatalysis activity of NS was further improved by adding hydrogen peroxide (H2O2), mainly because it prevented the recombination of photo-generated electron–hole pairs. Consequently, 86.20% removal of total organic carbon was achieved with H2O2-assisted NS under the optimum conditions. This work is expected to shed light on the application of photocatalysis in treatment of oily wastewater of solvent extraction.</t>
  </si>
  <si>
    <t>10.1016/j.conbuildmat.2023.130301</t>
  </si>
  <si>
    <t>A review on new methods of recycling waste carbon fiber and its application in construction and industry</t>
  </si>
  <si>
    <t>Carbon fiber composites (CFCs) are widely used in modern industry with their excellent properties. However, a large amount of CFCs waste has been produced because of the limitations of the processing technology and service life. And in the next 20 years, the amount of waste will increase dramatically, resulting in environmental pollution and waste of resources. How to efficiently recycle and reuse CFCs is a common problem faced by mankind. Facing the shortages of traditional recycling technology, this paper focuses on the recycling of CFCs by various new degradable resins, including degradation conditions, degradation mechanism and degradation effect. Meanwhile, the application of waste carbon fibers (WCFs) in cement-based materials (Mechanical and electrical conductivity, etc.), lithium-ion battery materials, thermoelectric materials, and other functional fields (Fillers, electromagnetic shielding, and parts manufacturing, etc.) are described in detail. The recycling of WCFs is imperative, but the traditional resin is not easily degradable, which is the biggest obstacle to the recycling of WCFs. Degradable resin-based CFCs has huge application prospects in the future. With appropriate recycling techniques, the strength of WCFs will be lost by 5 % to 50 %, but it still meets the requirements for use in construction materials and some industrial fields.</t>
  </si>
  <si>
    <t>Construction and Building Materials</t>
  </si>
  <si>
    <t>10.1016/j.jclepro.2022.134503</t>
  </si>
  <si>
    <t>Innovative methodology for green recycling of spent lithium-ion batteries: Effective pyrolysis with DMF</t>
  </si>
  <si>
    <t>The separation and recycling of cathode active materials (CAMs) and Al foils are the key steps for the green utilization of spent lithium-ion batteries (LIBs). Herein, an effective pyrolysis with dimethyl formamide (DMF) was proposed to effectively separate CAMs from Al foils, which is difficult to be achieved by a facile process. The results indicate that the addition of DMF can enhance the separation of CAMs and Al foils by generating micro bubbles (Consisting of CH4, CO2, H2O, HF and CO) between them and about 98.93% of CAMs is recovered after the pyrolysis at 450 °C via facile screening process. During the pyrolysis process, DMF can also accelerate the decomposition of toxic electrolyte to non-toxic small molecule compounds, thus achieving the safe disposal of organic pollutants contained in spent LIBs. The SEM-EDS and XPS analyses reveal that the CAMs recovered by the process hardly contain Al impurity, which is beneficial to the regeneration of spent LiFePO4. The TGA-MS and TGA-FTIR analyses imply that PVDF and DMF are the two main substances that underwent chemical reactions during the pyrolysis process, in which lots of micro bubbles are produced between CAMs and Al foils. In situ FTIR spectroscopy and quantum-chemical simulations indicate that the intermediate pyrolysis products of DMF can promote the thermal decomposition of PVDF, which also favors the efficient separation of CAMs and Al foils. This study provides an efficient and environmentally friendly way to separate and recover CAMs and Al from spent LIBs.</t>
  </si>
  <si>
    <t>10.1016/j.jece.2024.113611</t>
  </si>
  <si>
    <t>Hydrogen bonding-based deep eutectic solvents for choline chloride/sulfamide and its application in the recycling of precious metals</t>
  </si>
  <si>
    <t>The depletion of natural resources for precious metals is occurring as the economy expands, and conventional recovery techniques often involve the use of hazardous reagents. We have successfully developed a novel deep eutectic solvent, choline chloride/sulfamide, which exhibits exceptional efficiency in forming a highly effective deep eutectic dissolution reagent with dibromohydantoin for the efficient recovery of precious metals. The acidity provided by sulfamide and the oxygen negative ions generated by choline chloride jointly initiate an attack on the N-Br bond in dibromohydantoin. Bromine radicals and Br2 together promote the oxidation of precious metals. The Cl- and Br- ions form complexes to generate AuCl2Br2 -, which effectively stabilizes the Au3+ species in solution. Under optimal reaction conditions, Au0 can be completely dissolved within 25 minutes. The average rate of gold dissolution in this DES dissolution reagent was 10,235.9 mg Au/(h·mol DBD), which is more than 200 times the average rate of gold dissolution in conventional cyanide. Moreover, DES dissolution reagent allows for recycling of the precious metal up to 6 times with dissolution rates consistently above 95 %. By adding it into an oxalic acid solution, the gold complex can be reduced to Au0 to achieve recycling of precious metals.</t>
  </si>
  <si>
    <t>10.1016/j.procir.2021.01.166</t>
  </si>
  <si>
    <t>Environmental impact of recycling spent lithium-ion batteries</t>
  </si>
  <si>
    <t>Lithium-ion batteries are used for energy storage and as an energy source in a wide range of applications from small handheld to powering consumer-driven vehicles. With the global change from fuel-based vehicles to electric vehicles and the rise in use of batteries for other functions, it is imperative to start considering industrial-scale recycling of spent batteries to recover the critical components and reduce the ecological footprint generated by untreated disposal of the batteries. The present work was carried with the objective to check the environmental impact of leaching with mild phosphoric acid by using the material and energy flow data obtained from laboratory experiments. Lithium and cobalt were recovered from dead cell phone batteries that were composed of Lithium Cobalt Oxide (LiCoO2) on aluminum foils as cathodes and graphite on copper foils as anodes. The mass and energy flow data from the experiments performed were tabulated and used for the estimation of the environmental impact by executing a Life Cycle Impact Assessment (LCIA) using Umberto NXT universal software with ReCiPe (endpoint) method of analysis.</t>
  </si>
  <si>
    <t>10.1016/j.applthermaleng.2024.123276</t>
  </si>
  <si>
    <t>Analysis of a photon-recycling optical cavity in a cylindrical thermophotovoltaic system considering thermal load in cells</t>
  </si>
  <si>
    <t>Thermophotovoltaics (TPVs) hold immense promise for efficient heat-to-electricity conversion via photons, particularly considering advancements in photon-recycling techniques. We investigated the design of an optical cavity for a TPV system in which the emitters were radially surrounded by cells, with the goal of applying the photon-recycling effect in practical TPV systems. Employing ray-trace simulations, we explored the influence of various parameters on TPV system performance. The optimal optical cavity was designed with the same area of emitter and cell under a constant cell temperature. Incorporating the thermal behavior of the cell into the simulation model yielded significantly different system efficiencies, emphasizing the importance of temperature considerations. Despite some discrepancies, experimental validations and theoretical analyses described the thermal behavior of gallium antimonide cells. Optimization under different conditions indicated a potential for the system efficiency of these cells to exceed 40 %. To further enhance the performance of TPVs, future efforts should focus on increasing the cell’s out-of-band reflectance, improving cooling, and optimizing area ratios for specific cell reflectance and heat dissipation situations. This study provides essential insights into the comprehensive design of a TPV system with an optical cavity by combining photon-recycling and the temperature dependence of the cell.</t>
  </si>
  <si>
    <t>Applied Thermal Engineering</t>
  </si>
  <si>
    <t>10.1016/j.jclepro.2024.142810</t>
  </si>
  <si>
    <t>Clean and efficient process for the recycling of all components from waste printed circuit boards: Pre-treatment, bio-metallurgy, and deep utilization</t>
  </si>
  <si>
    <t>With the advancement of socio-economic development and the growing emphasis on environmental consciousness, electronic waste (e-waste) with hazardous properties has emerged as a focal point in global waste management. Waste printed circuit boards (WPCBs), which contain abundant metal elements such as Au, Ag, Cu, Al, Fe, and rare earth metals, have garnered widespread attention regarding the recycling challenges. In the absence of policy guidance and feasible technological advancements, WPCBs are typically disposed of through landfilling or incineration. However, WPCBs not only encompass economically valuable metals that can be extracted and processed but also harbor significant amounts of heavy metals and harmful substances that pose severe threats to both human health and environment. Therefore, the clean recycling of WPCBs is pivotal for fostering sustainable development in our society. This paper provides a comprehensive overview of the treatment methods for WPCBs. Firstly, the resource and environmental threat posed by WPCBs is introduced to illustrate the urgency of WPCBs recovery. Subsequently, the approaches for pre-treatment and pre-concentration of WPCBs recovery are described, along with an elaboration on their potential for development. The pre-treatment methods primarily involve crushing and grinding, while pre-concentration mainly utilizes physical techniques such as gravity separation and flotation based on particle density and surface properties. Thirdly, the deep purification methods for WPCBs metals are discussed, including pyrometallurgy, chemical treatment, and biological metallurgy; particular emphasis is placed on the application of bioleaching technology with sustainable development potential. Furthermore, the reuse methods for metallic components (MCs) and non-metallic components (NMCs) obtained through WPCBs separation are summarized. Finally, a systematic process for the clean and efficient recovery of WPCBs is proposed that encompasses pre-treatment, pre-concentration, biological leaching, and all components utilization, aiming to achieve sustainable resource utilization.</t>
  </si>
  <si>
    <t>10.1016/j.susmat.2024.e01030</t>
  </si>
  <si>
    <t>Harvesting valuable elements from solar panels as alternative construction materials: A new approach of waste valorization and recycling in circular economy for building climate resilience</t>
  </si>
  <si>
    <t>The pressing need to mitigate climate change has led to the widespread adoption of photovoltaic (PV) solar panels as a renewable energy solution. However, the increasing disposal of end-of-life solar panels presents significant environmental challenges, as they contain valuable elements that can potentially be recycled and reused. This article reviews a novel approach to waste valorization and recycling within the circular economy framework by harnessing valuable elements from retired solar panels as alternative construction materials, thereby contributing to building climate resilience. Through case studies in China, Japan, Brazil, US, Germany, and Brazil, this study explores the feasibility and benefits of repurposing elements such as silicon, glass, and metals from decommissioned solar panels for construction applications. Key findings indicate that significant quantities of these materials can be recovered through efficient recycling processes, offering a sustainable solution to reduce waste and promote resource efficiency. Numerical assessments reveal that up to 90 % of silicon and 95 % of glass from end-of-life solar panels can be effectively recycled, thereby minimizing the environmental footprint associated with their disposal. Moreover, this approach not only diverts waste from landfills but also reduces the demand for virgin materials, thus conserving natural resources and lowering carbon emissions. The incorporation of recycled materials into construction projects enhances the circularity of the economy by closing material loops and promoting a regenerative approach to resource management. Furthermore, the utilization of recycled materials in construction enhances the resilience of built environments to climate change impacts by reducing energy consumption, mitigating greenhouse gas (GHG) emissions, and enhancing structural durability. Overall, this article underscores the potential of waste valorization and recycling from solar panels to contribute to a sustainable and resilient built environment, aligning with broader efforts to address climate change and advance circular economy in waste sector.</t>
  </si>
  <si>
    <t>10.1016/j.clwas.2024.100135</t>
  </si>
  <si>
    <t>Promoting recycling behaviours through convenience: Focus on the relatives, not the absolute</t>
  </si>
  <si>
    <t>Background Convenience is often reported as an important factor for encouraging people to recycle; to dispose recyclables into a recycling bin. Yet, improvements to the convenience of disposing recyclables have yielded limited benefits in practice. Some scholars have speculated that the persistent focus on improving the absolute convenience of recycling without due consideration of how convenient recycling has become relative to using a trash bin, might underlie this research-practice divide. Objective This study seeks to empirically examine whether improvements to the relative convenience of recycling—from a scenario where recycling is relatively less convenient to a scenario both waste disposal options are equally convenient to a scenario where recycling is relatively more convenient—can encourage more recycling behaviours. Method Three pre-registered, between-subjects experiments that varies the relative convenience of recycling were conducted (N = 811). Results Across all three studies, participants were most likely to recycle when disposing recyclables into a recycling bin was as convenient as using a trash bin. Making recycling more convenient than using a trash bin yielded mixed results; it encouraged more (Study 1) or less (Study 3) recycling compared to situations where both waste disposal options are equally accessible. Conclusion Contrary to common intuition that convenience and recycling share a positive, linear relationship, this study shows that convenience may best (consistently, effectively) encourage recycling when the option to dispose recyclables is as convenient as disposing litter into a trash bin. Beyond this point of “equal convenience”, further efforts to make recycling more convenient may not encourage more recycling practices and could potentially backfire by reverting participants’ recycling tendencies to pre-intervention levels.</t>
  </si>
  <si>
    <t>Cleaner Waste Systems</t>
  </si>
  <si>
    <t>10.1016/j.susmat.2024.e01047</t>
  </si>
  <si>
    <t>Streamlined process with a sustainable approach for photovoltaic module recycling</t>
  </si>
  <si>
    <t>The development of energy generation without greenhouse gas emissions is necessary due to climate change, there are different technologies to replace fossil fuels, including the photovoltaic (PV) modules. However, up to 8 million tons of waste PV modules are estimated by 2030 and 78 million tons by 2050. Therefore, developing recycling processes for PV modules is crucial for the recovery and reuse of their components. This investigation presents a simplified recycling process, encompassing characterization as well as dismantling, comminution, and sieving separation stages. During the dismantling phase, 100% of metallic aluminum was separated. Subsequently, the PV structure was reduced to particles smaller than 6.35 mm and strategically classified into fractions. A polymeric fraction (&gt;4.00 mm) containing 33.71% polymers was obtained. The 0.5 mm to 2.00 mm fraction mainly comprised glass (76.85%), and also concentrated 99.37% of Cu. However, it still contained 64.04% polymers. Metals such as Ag were concentrated at 94.12% in fine fractions (&lt;0.25 mm). Additionally, this fraction was also enriched with crystalline silicon.</t>
  </si>
  <si>
    <t>10.1016/j.resconrec.2024.107582</t>
  </si>
  <si>
    <t>A circular economy approach for recycling Electric Motors in the end-of-life Vehicles: A literature review</t>
  </si>
  <si>
    <t>Increasing concerns over climate change have led to global decarbonisation efforts, in the form of new legislation, to phase out the sale of internal combustion engine (ICE) vehicles. As a result, the transition to electrified powertrain vehicles as the mode of transportation has never been greater. Electric motors (EMs), serving as the pivotal component of e-mobility, have gained much attention by policy makers and economic experts concerning the supply chain of raw materials needed for manufacturing. Permanent magnets (PMs), including rare earth elements (REEs), account for 40 to 60 % of the total EM cost. Given the importance of these materials to the e-mobility efforts, there has been a great impetus by leading economies to mitigate supply chain instability and mining operation constraints, by identifying and establishing a sustainable supply source through circular economy strategies. Although extensive studies on REEs recovery, via various techniques, have been undertaken by the research community, there remain underlying concerns over feed source, quality and technical challenges surrounding the retrieval of PM via a functional disassembly approach, all of which are yet to be elucidated. The present study serves to highlight state-of-the-art recycling of EMs from EoL electrified vehicles using a circular economy approach.</t>
  </si>
  <si>
    <t>10.1016/j.envpol.2024.124259</t>
  </si>
  <si>
    <t>Informal E -waste recycling in nine cities of Pakistan reveals significant impacts on local air and soil quality and associated health risks</t>
  </si>
  <si>
    <t>The global increase in electronic waste (e-waste) has led to a rise in informal recycling, emitting hazardous heavy metals (HMs) that threaten human health and ecosystems. This study presents the first comprehensive assessment of HM levels in dry deposition and soils at proximity of forty (40) informal e-waste recycling sites across Pakistan, between September 2020 to December 2021. Findings reveal that Zn (1410), Pb (410) and Mn (231) exhibited the higher mean deposition fluxes (μg/m2.day), derived from air samples, particularly in Karachi. Similarly, soils showed higher mean concentrations (μg/g dw) of Mn (477), Cu (514) and Pb (172) in Faisalabad, Lahore, and Karachi, respectively. HMs concentrations were found higher in winter or autumn and lower in summer. In addition, HM levels were significantly (p = 0.05) higher at recycling sites compared to background sites year-round, highlighting the e-waste recycling operations as the major source of their emissions. The Igeo index indicated moderate to extremely contaminated levels of Cu, Pb, Cd, and Ni in Karachi, Lahore and Gujranwala. Ingestion was found as a leading human exposure route, followed by dermal and inhalation exposure, with Pb posing the greatest health risk. The Cumulative Incremental Lifetime Cancer Risk (ILCR) model suggested moderate to low cancer risks for workers. Strategic interventions recommend mitigating health and environmental risks, prioritizing human health and ecosystem integrity in Pakistan's e-waste management.</t>
  </si>
  <si>
    <t>Environmental Pollution</t>
  </si>
  <si>
    <t>10.1016/j.psep.2024.03.105</t>
  </si>
  <si>
    <t>Zeolite-templated carbons process with recycled materials and characterisation for energy storage applications</t>
  </si>
  <si>
    <t>Quantity and quality are the two most important challenges for applying zeolite-templated carbons (ZTCs) into the industry. To provide more information on the mass production in the large-scale facility, depreciation of the quasi-crystal graphite carbon, utilisation of recycled acetylene and zeolite, and online quick quality control for the production of ZTCs, three types of reactors were applied under similar experimental conditions to investigate the ZTC production rate and the generation of the quasi-crystal graphite carbon on the uppermost layer of ZTC. The best specific surface area and carbon yield efficiency from the generation of ZTC were obtained using a fluidised-bed reactor (FBR). The occurrence of the quasi-crystal graphite carbon also disappeared using a FBR. The fluidised-bed-particle kinetic model was also established to demonstrate the feasibility of accomplishing the yield of 0.5 kg per day in the pilot-scale FBR experiments. The utilisation of recycled acetylene could reach 85% and the recovered rate of zeolite was around 60%. An on-site standard operating procedure (SOP) for QA/QC was also proposed for ZTC preparation and characterisation, which prominently shortened the production time for the laboratory preparation of ZTC and achieved superior hydrogen storage and electrochemical capacity.</t>
  </si>
  <si>
    <t>10.1016/j.clpl.2022.100004</t>
  </si>
  <si>
    <t>Recycling graphite from waste aluminium smelter Spent Pot Lining into lithium-ion battery electrode feedstock</t>
  </si>
  <si>
    <t>There is an urgent need for alternative sources of graphite, to satisfy the demands of a number of industries, including use in lithium-ion battery production. Spent potlining (SPL) represents an attractive potential source of such graphite, but requires detoxification to allow valorisation of its carbonaceous fraction. We present here a simple decontamination process for SPL, based on two-stage caustic/acidic leaching, and demonstrate how the recovered graphite may be fabricated into Li-ion electrodes. The recycled batteries are assessed against a commercial equivalent and it is found that the charge capacity increases with the thoroughness of decontamination treatment. The specific capacity of the recovered graphite is seen to compete with commercial graphite in terms of charge capacity retention. However, some residual contamination may contribute towards instability in the formed solid electrolyte interface (SEI) which requires future resolution. Overall, the potential of SPL-derived graphite to be employed in this remit is significant and has far-reaching consequences for the economics of the aluminium industry, raw material sustainability and a low-carbon economy.</t>
  </si>
  <si>
    <t>Cleaner Production Letters</t>
  </si>
  <si>
    <t>10.1016/j.jenvman.2022.116490</t>
  </si>
  <si>
    <t>Synthesis of zero-valent iron supported with graphite and plastic based carbon from recycling spent lithium ion batteries and its reaction mechanism with 4-chlorophenol in water</t>
  </si>
  <si>
    <t>Graphite and plastic recycled from spent lithium ion batteries were used to synthesize zero-valent iron/graphite (ZVI/G), zero-valent iron/plastic-based carbon (ZVI/P), and zero-valent iron/graphite and plastic-based carbon (ZVI/GP) with iron oxide through carbothermic reduction. The aim of preparing these catalysts is to improve the performance of ZVI in the removal of 4-chlorophenol (4-CP) in water through heterogeneous Fenton reactions. The structural and textural properties of materials were characterized by X-ray diffraction, scanning electron microscopy, transmission electron microscopy, N2 adsorption/desorption, Fourier transform infrared spectroscopy, and X-ray photoelectron spectroscopy. The synthesis procedure successfully disperses ZVI particles on the synthesized materials. The combination of graphite and plastic-based carbon in ZVI/GP resulted in the best 4-CP removal performance. The degradation data fitted pseudo-first-order kinetic well. The Increase in the ZVI/GP dosage and the hydrogen peroxide concentration enhanced the 4-CP removal due to the increase in the amount of Fe2+ ions and reactive sites. Acidic pH increased the 4-CP removal percentage due to the high H+ concentration. The increase in the temperature favored the •OH formation and facilitated the 4-CP removal. The reaction energy of ZVI/GP reaches 53.54 kJ mol−1, which is competitive among the iron catalysts reported in literatures, and showing the 4-CP removal is reaction-controlled process. This study shows a promising way of recycling graphite and plastic in spent LIBs to prepare ZVI materials for wastewater treatment with the advantages of improved conductivity by graphite and added functional groups by plastic based carbon.</t>
  </si>
  <si>
    <t>10.1016/j.ipha.2024.06.002</t>
  </si>
  <si>
    <t>Recycled based nanomaterials (RNMs):Synthesis strategies, functionalization and advancement</t>
  </si>
  <si>
    <t>Background A large amount of waste has been produced by urbanization, industrial growth and global overpopulation. This is observed as a major global issue in need of immediate attention. Furthermore, the whole medicine and healthcare system has been impacted by the advancements in the realm of biomedicine. This has made it possible to significantly improve the results of biological approaches for the early diagnosis and treatment of various illnesses. Purpose Various recycled nanomaterials (RNMs) have been developed specifically for biomedical applications including vaccines, medication delivery and imaging modalities. RNMs are prepared with various wastes and offer a cutting-edge strategy for avoiding harmful environmental effects as well as implementing a circular economy, which is essential for achieving sustainable growth. Additionally, these can also be employed as a novel, safe substitute with exceptional potential for numerous biomedical uses. Conclusion This review highlights the properties of biomedical recycled nanomaterials and their potential applications in the early detection and prevention of various diseases. The therapeutic actions of these materials include antimicrobial, anticancer, and antioxidant properties, and their use as nanodrugs and nano-vaccines is also discussed. The design of RNMs is constantly improving, expanding their therapeutic applications for precision medicine.</t>
  </si>
  <si>
    <t>Available online 13 June 2024</t>
  </si>
  <si>
    <t>Intelligent Pharmacy</t>
  </si>
  <si>
    <t>10.1016/j.mineng.2021.107204</t>
  </si>
  <si>
    <t>Development of a novel solvent extraction process using citric acid for lithium-ion battery recycling</t>
  </si>
  <si>
    <t>Recycling has become an important part of the lithium-ion battery (LIB) life cycle due to the growing demand for energy storage in applications like electric vehicles. Recycling spent LIBs provides a secondary source for strategically scarce metals, like lithium and cobalt, and reduces the environmental impact of toxic LIB waste. Citric acid has been proven to be an effective lixiviant that complexes with the LIB metals. Leaching spent laptop batteries with 1.5 M citric acid and 2 vol% H2O2 at 95 °C, 20 g/L for 20 min achieved 93% Al, 90% Co, 96% Li, 94% Mn, and 94% Ni dissolution. The strong chelating property of citric acid affects the separation of the metals, requiring a unique extraction. The first extraction uses 12 vol% D2EHPA at a pH of 2.5 and O/A ratio of 2 to separate 99.9% Mn and 80% of the residual Al from the citrate leach solution in three counter-current stages. The second extraction then separates 94% Li in three counter-current stages using 23 vol% D2EHPA, O/A ratio 4, and pH 5.5. Both the manganese loaded organic and the lithium loaded organic were succesfully stripped using 1.5 M citric acid as stripping agent.</t>
  </si>
  <si>
    <t>10.1016/j.scitotenv.2020.142835</t>
  </si>
  <si>
    <t>Potential impact of the end-of-life batteries recycling of electric vehicles on lithium demand in China: 2010–2050</t>
  </si>
  <si>
    <t>China is expected to realise the complete electrification of traditional internal combustion engine vehicles (ICEVs) by 2050. The rapid development of electric vehicles (EVs) has led to the continuous growth of traction lithium-ion battery (LIB) demand, leading to an increase in demand for specific lithium materials. Therefore, end-of-life (EoL) LIB recycling will largely determine the future lithium availability in China. However, the contribution of recovered lithium to lithium availability is unclear, as the possibility of recovering lithium for reuse in traction LIBs manufacturing is uncertain. To analyse the influence of recovered lithium quality on future lithium availability, we evaluated the potential impact of EoL LIB recycling on lithium demand in China. The results indicated that if new LIB manufacturing cannot use the recovered lithium; the secondary resources would soon exceed the needs of the basic demand (BD) field. In the optimistic scenario, when a LiS battery is used, the oversupply could reach 2.33 Mt by 2050 with a recovery rate of 80%, which is equivalent to 44.05% of China's current lithium reserves of 5.29 Mt. Additionally, when the NCM-G battery is used, the total lithium demand would reach approximately 5.67 Mt in 2031, exceeding China's current lithium reserves. In contrast, if the recovered lithium could be reused in new LIB manufacturing, regardless of the type of LIBs used, the recovered lithium would meet approximately 60% (pessimistic scenario), 53% (neutral scenario), and 49% (optimistic scenario) of the lithium demand for LIBs produced with a recovery rate of 80% by 2050. Consequently, the quality of recovered lithium is very important for its reuse, and it is necessary to develop closed-loop recycling with economic benefits vigorously by improving the quality of recovered lithium. Moreover, much work should be done in recycling infrastructure and industrial policies to promote EoL battery recycling.</t>
  </si>
  <si>
    <t>10.1016/j.solener.2023.112136</t>
  </si>
  <si>
    <t>Can the deposit-return scheme promote recycling of waste PV modules in China? Analysis of an evolutionary game</t>
  </si>
  <si>
    <t>China's PV module scrapping tide will arrive in 2025, but the recycling market has not been regulated, and the recycling rate and reuse rate of waste PV modules are low. From the perspective of self-interest, photovoltaic power stations tend to abandon and illegally dump waste PV modules in informal channels that do not meet environmental protection standards. This seriously hinders the recycling of scrapped photovoltaic modules. In order to restrict the photovoltaic power plant recycling behavior and improve the recovery rate, this paper explores the application of recovery deposit-return system(DRS) in the recovery of s waste PV modules, constructs an evolutionary game model between PV power stations and government, and simulates it with actual data. The results are as follows: (1) DRS is effective when the deposit amount is higher than a certain condition. It can not only restrict the behavior of PV power plant from the angle of interests, but also enhance the government's credibility and bring economic benefits. (2) The present value of the deposit amount returned shall not be higher than the present value of the deposit amount originally collected, otherwise it shall become invalid. In addition, this paper calculates the minimum value of the recycling deposit, analyzes the factors affecting the recycling choice of power stations, and puts forward policy suggestions.</t>
  </si>
  <si>
    <t>10.1016/j.susmat.2024.e01054</t>
  </si>
  <si>
    <t>MoS2 nanosheets wrapped magnetic foamed recycled glass (NMG) for efficient photo-Fenton degradation of tetracycline: Sustainable mindset of “treating waste with waste”</t>
  </si>
  <si>
    <t>Every year, tens of millions of tons of waste glass are buried on-site, causing serious resource waste and challenging environmental problems. Therefore, dealing with the problem of waste glass is a technical challenge with important economic significance. We used waste glass as a precursor to obtain foam recycled glass and then used a simple impregnation method to obtain magnetic foamed recycled glass (MG) and MoS2 nanosheets wrapped magnetic foamed recycled glass (NMG). Subsequently, we established an excellent NMG/H2O2 system for the efficient degradation of tetracycline (TC) under low-power light sources. The NMG/H2O2 system has a 92.2% removal rate of TC, accompanied by the apparent reaction kinetic constant is 0.01865 min−1. Meanwhile, the degradation mechanism of ·OH and 1O2 as the main active species was determined. Finally, the theoretical reaction sites of TC in the NMG/H2O2 system were obtained through density functional theory (DFT) calculation. The theoretical reaction sites were consistent with the reaction sites in the possible degradation pathways we obtained through the degradation fragment. In our work, we approach environmental issues with a “treating waste with waste” mindset, which combines economic and environmental considerations and may become the mainstream mindset in future environmental treatment.</t>
  </si>
  <si>
    <t>10.1016/j.chemosphere.2021.133288</t>
  </si>
  <si>
    <t>Lead and other elements-based pollution in soil, crops and water near a lead-acid battery recycling factory in Bangladesh</t>
  </si>
  <si>
    <t>Lead (Pb) pollution in the environment predominantly occurs through anthropogenic activities, which pose significant threats to human health and that of biota. In this study, Pb and other elements were investigated in different soils (n = 52), crops (n = 24) and water (n = 13) around a lead-acid battery (LAB) recycling workshop in southwestern Bangladesh. Most of the elements’ concentrations (except Se and Ag) in soil were lower than the background concentrations. However, excessive concentrations of Pb were found in both surface (966 ± 2414 mg kg−1 at 0–15 cm) and subsurface (230 ± 490 mg kg−1 at 15–30 cm) soil. Although no definitive pattern or direction in elemental concentration in soil was observed, relatively higher concentrations of most elements were detected at the southeast part of the factory. The LAB factory, brick kiln, agricultural and geogenic activities might be the sources of these elements in soil. Extremely high amounts of Cr, As, Cd, and Pb were found in the food crops around the area. In particular, the Pb concentrations were 114 ± 155 and 665 ± 588 mg kg −1 dry weight in rice grain and straw, respectively, which reflected the emissions of Pb from the LAB recycling workshop. Moreover, 40% and 100% of the groundwater samples exceeded, respectively, the WHO provisional guideline values for As (0.01 mg L−1) and Pb (0.05 mg L−1). Consequently, a high level of Pb contamination in the soil was observed while assessing different soil pollution indices. Human health risk assessment indicated severe carcinogenic (from Pb, As, and Cr intake) and non-carcinogenic (from Pb, As, Co, Cr, Ni and Sb intake) health risks are associated with rice and groundwater consumption. It is concluded that all LAB recycling workshops should be better managed to prevent Pb pollution from seeping into the environment.</t>
  </si>
  <si>
    <t>Chemosphere</t>
  </si>
  <si>
    <t>10.1016/j.wasman.2024.05.014</t>
  </si>
  <si>
    <t>Civic sense and its contribution to recycling activities: Evidence from Italy</t>
  </si>
  <si>
    <t>This article studies from a conceptual, theoretical and empirical point of view the link between civic sense and recycling activities in Italy related to the years 1998, 2012, 2018, 2019. It establishes a link among the concepts of civic sense, whose essential components are behaviours, attitudes and interactions, with it being a typical traditional theoretical approach with perfectly rational and perfectly informed agents, along with a standard empirical analyses on the determinants of (household) waste recycling. Starting from a game-theoretic model of contribution with particular features related to the objective function of agents and a heterogeneity in their costs, the article aims to highlight how certain theoretical results get together with empirical evidence. In the empirical analysis, using the micro-data of a “Multipurpose Survey on Households” provided by the Italian National Statistical Office and an ordered probit model, the article finds a positive, robust and stable correlation between civic sense and household recycling activities The findings show that a higher civic sense is related to an increase in household recycling activities, respectively, of 1.2 percentage points in 1998, 4.3 percentage points in 2012, and 3.8 percentage points in both 2018 and 2019.</t>
  </si>
  <si>
    <t>10.1016/j.jenvman.2023.119438</t>
  </si>
  <si>
    <t>Mechanism for metal loss in smelting of recycled spent lithium-ion batteries: The overlooked role of refractory materials</t>
  </si>
  <si>
    <t>The pyrometallurgical process used to recover spent lithium-ion batteries (LIBs) involves high smelting temperatures. During the smelting process, the refractories dissolve into the slag. This can have negative effects on metal recovery. Nonetheless, issues related to the effects of refractories on separation of the slag and metal during smelting of spent LIBs have not received much attention. Therefore, in this study, the effects of refractories (Al2O3 and MgO) on metal recovery rates were investigated. The aim was to reveal the mechanism for metal loss from the slag due to the influence of refractories and the interfacial reactions between the slag and the refractories. The results showed that less MgO dissolved in the slag, and this resulted in a metal recovery rate higher than that seen with Al2O3. The Al2O3 refractory continued to dissolve in the slag so that the crucible matrix was no longer dense. Furthermore, the slag penetrated the crucible, resulting in accelerated dissolution of the Al2O3 refractory. The formation of spinel and transition layers at the interface between the MgO refractory and the slag generated a region of local equilibrium, slowing the penetration of slag into the refractory and reducing the dissolution rate of MgO. The difference in metal recovery rates was attributed to physical losses. Dissolution of the Al2O3 refractory led to an increase in the slag viscosity, which adversely affected settling of the alloy particles in the slag. This led to increased losses of the metal in the slag and reduced metal recovery with the Al2O3 refractory.</t>
  </si>
  <si>
    <t>10.1016/j.cogsc.2024.100884</t>
  </si>
  <si>
    <t>An overview of NdFeB magnets recycling technologies</t>
  </si>
  <si>
    <t>Rare earth (RE) permanent magnets are essential components for successful green and digital transition. This paper extensively reviews the properties, recycling potential, and critical raw material state-of-the-art recycling technologies of waste permanent NdFeB magnets (containing about 15–30 wt% REE with high economic value). It also discusses different recycling techniques' fundamentals, benefits, and drawbacks, including pyrometallurgy, hydrometallurgy, electrochemistry, direct recycling, and hybrid processes. This has led to the prospecting of the future development direction of NdFeB waste recycling and the presentation of the research idea of avoiding the drawbacks of individual recycling methods through a combined process. Low energy consumption, minimal environmental risks, and a closed-loop system are suggested to be the three primary objectives of the recycling process.</t>
  </si>
  <si>
    <t>10.1016/j.resconrec.2024.107774</t>
  </si>
  <si>
    <t>Modelling, analysis and forecasting of photovoltaic waste in Malaysia towards sustainable recycling by 2050</t>
  </si>
  <si>
    <t>Malaysia is currently pushing for greater solar photovoltaic (PV) penetration through various policies, hence need to assess the consequent PV waste situation in preparation for sustainable End-of-Life (EoL) management of the PV systems. Through incorporation of fixed-loss, early-loss, and regular-loss scenarios into Malaysia's PV roadmap, it is projected that 229,009.17 tons to 481,137.12 tons of PV waste would be generated by 2050. Implementing current achievable PV material recovery rates would result in economic value creation between RM 1.02-2.21 billions (USD 213.78-463.92 millions) and carbon emissions avoidance between 398,858.41 tons CO2-eq to 785,712.93 tons CO2-eq by 2050. With crystalline silicon (c-Si) technology contributing more than 60% of waste share, 2029 to 2039 would be the suitable time period to jumpstart recycling operation due to consistent annual c-Si waste input of 8,000 tons/y for financially sustainable recycling. These findings can help garner support for sustainable EoL management of PV waste in Malaysia.</t>
  </si>
  <si>
    <t>10.1016/j.addma.2024.104394</t>
  </si>
  <si>
    <t>Design for disassembly: Using a multi-material approach in 3D printing for easier recycling strategies</t>
  </si>
  <si>
    <t>Due to the rapid expansion of the electronics sector, e-waste is becoming a growing issue that requires immediate attention. In particular, the complex assemblies and miniaturisation of these devices makes it difficult to recycle them properly. Additive manufacturing (AM), also known as 3D printing, offers a potential solution to this problem. The ability to print structures in μm- range makes it possible to print and manufacture electronic components in such a way that predetermined breaking points can be incorporated. Parts printed in this way are subject to the concept of Design for Disassembly, which describes the production of multi-material compounds or composites that can be easily separated or recycled. Using a multi-material approach in combination with Thermally Expandable Microspheres (TEMs) and processed by 3D printing, we produced easily separable compounds on demand. The compounds were characterized regarding their (thermo)mechanical behaviour. The study investigated the influence of the printed separation layer on the mechanical properties of the overall compound for various layer orientations. The printed parts were separated using heat as an external impulse, without requiring extensive force. This was achieved by subjecting the parts to a temperature of 200 °C for 10 minutes in a conventional oven.</t>
  </si>
  <si>
    <t>Additive Manufacturing</t>
  </si>
  <si>
    <t>10.1016/j.crcon.2021.04.005</t>
  </si>
  <si>
    <t>Thermal analysis of lithium ion battery cathode materials for the development of a novel pyrometallurgical recycling approach</t>
  </si>
  <si>
    <t>Since pyrometallurgical approaches on lithium ion battery recycling are not yet capable of recovering lithium but only nickel, cobalt and manganese, the Chair of Thermal Processing Technology at the Montanuniversitaet Leoben started to investigate experimental reactor concepts on their suitability to overcome this major drawback. Therefor, the general behaviour of currently used cathode materials under reducing conditions and high temperatures is of great interest. This work expands previous performed heating microscope experiments by thermogravimetric analysis (TGA) to characterize the reactions that are responsible for certain changes in the cathode materials. By comparing the superficial changes of the samples in the heating microscope with the corresponding data from the TGA, it was possible to identify the temperature zones in which reduction reactions occured. For all investigated cathode materials, the reduction reactions started at technically feasible temperatures of approx. 1000 °C, which is favorable for the desired recycling process. On the other hand, this is some hundred degrees higher than the temperature at which first changes in the heating microscope could be observed and indicates that there are changes in the material before the reduction starts. Therefore, the results also emphasize the need for further analysis to clarify this offset and to complete the thermal characterisation of the cathode materials.</t>
  </si>
  <si>
    <t>Carbon Resources Conversion</t>
  </si>
  <si>
    <t>10.1016/j.jenvman.2024.121241</t>
  </si>
  <si>
    <t>A life cycle assessment of the laboratory—scale oxidative liquefaction as the chemical recycling method of the end-of-life wind turbine blades</t>
  </si>
  <si>
    <t>According to the latest reports, estimated values of 50,000–66 000 t of end-of-life wind turbine blades (WTB) are expected to be decommissioned in Europe in 2025–2030, posing a significant threat from the environmental and waste management perspectives. This study aims to present the preliminary Life Cycle Assessment (LCA) with sensitivity and uncertainty analysis of the lab-scale oxidative liquefaction process of the WTB, as the original method to recover the high-quality glass fibers with simultaneous production of the secondary chemicals: phenols, ketones, acids, and fatty acids, from the oxidation of the epoxy resin from the polymer matrix. The LCA is based on the experimental results of the oxidative liquefaction process carried out on a laboratory scale using a Parr 500 ml batch reactor, at two different conditions sets for the functional unit (FU) of 1 kg of treated WTB. Each of the analyzed scenarios resulted in higher impact indicators compared to the landfilling. The highest quality fibers were obtained at 350 °C and 40 wt % H2O2 content resulted in 5.52 ± 1.20 kgCO2 eq Climate change impact and 97.8 ± 20.6 MJ of Resource use, fossil per kg of recycled WTB. The lowest quality fiber recovered in char, yet well separated from the matrix obtained at 250 °C and the lowest H2O2 content resulted in 0.0953 ± 0.487 kgCO2 eq Climate change impact and 8.84 ± 7.90 MJ of Resource use, fossil per kg of recycled WTB. The hot spot and sensitivity analysis indicated, that the oxidizer for the process – hydrogen peroxide, when acquired as a shelf product causes a significant burden on the whole process, with sensitivity ratios on the total impact indicators varying across the categories from 0.56 to 0.99. Substitution of H2O2 with theoretical 0-input oxidizer allowed to significantly lower environmental load of the recycling process, which in all of the analyzed scenarios presented environmental benefits compared to landfilling with recovery of the glass fiber and secondary chemicals.</t>
  </si>
  <si>
    <t>10.1016/j.jcis.2023.03.117</t>
  </si>
  <si>
    <t>3D-printing of easily recyclable all-ceramic thick LiCoO2 electrodes with enhanced areal capacity for Li-ion batteries using a highly filled thermoplastic filament</t>
  </si>
  <si>
    <t>In this work, the production of thick ceramic LiCoO2 (LCO) electrodes using a conventional desktop 3D-printing was developed as an alternative to conventional electrode manufacturing for Li-ion batteries. Firstly, the filament formulation, based on LCO powders and a sacrificial polymers blend, is optimized to achieve suitable features (viscosity, flexibility and mechanical consistency) to be used in the 3-D printing. Printing parameters were optimized to produce defect-free bodies with coin geometry (12 mm diameter and 230–850 µm thickness). Thermal debinding and sintering were studied in order to obtain all ceramic LCO electrodes with adequate porosity. The additive-free sintered electrodes (850 µm thickness) have enhanced areal and volumetric capacities (up to 28 mA·h·cm−2 and 354 mA·h·cm−3) due to their extremely high mass loading (up to 285 mg·cm−2). Thus, the Li//LCO half-cell delivered an energy density of 1310 W·h·L-1. The ceramic nature of the electrode permits the use of a thin film of paint gold as current collector, reducing considerably the polarization of thick electrodes. Thus, the whole manufacturing process developed in this work is a complete solvent-free method to produce tuneable shape electrodes with enhanced energy density, opening the door for the manufacturing of high-density batteries with complex geometries and good recyclable.</t>
  </si>
  <si>
    <t>10.1016/j.jenvman.2023.118550</t>
  </si>
  <si>
    <t>Evaluation of the recycling potential of obsolete mobile phones through secondary material resources identification: A comprehensive characterization study</t>
  </si>
  <si>
    <t>The growing concern over the management of e-wastes has generated an interest in the recovery of resources from these wastes under the concept of urban mining and circular economy. However, in the absence of accurate knowledge of the physico-chemical compositional structure of these wastes makes the recycling process difficult. Thus, the present study conducted a recycling-oriented characterization of waste mobile phones (WMPs) for the identification of secondary materials and estimated their recycling potential. The characterization was performed using ICP-OES and FTIR techniques after dismantling WMPs for the determination of elemental composition and the polymeric fractions respectively. Dismantling of the WMPs revealed that enclosures, batteries, display modules, and PCBs consist of 35.33 wt%, 28.9 wt%, 19.44 wt%, and 16.31 wt% respectively. Of these components, PCBs constitute the highest economic recovery potential with an estimated potential revenue generation of more than 50,000 US $ per ton of waste PCBs. Copper showed the highest recovery potential (234.39 tons/year) with an economic value of approximately 3317 US $/ton of WPCBs followed by Sn (27.37 tons/year) and Ni (24.64 tons/year). Among different precious metals, Au was found to have the highest percentage of economic value (76.22%) followed by Pd (8.16%) and Ag (3.13%). The display modules and enclosures were found to have relatively lower contributions than WPCBs in the overall recycling potential due to lower metal contents and mixed polymeric fractions. The findings in the study indicate that WMPs could serve as a promising new source for sustainable secondary mining of rare and valuable metals. Further, the study will help the policymakers in designing effective e-waste management strategies through the promotion of sustainable recovery of materials.</t>
  </si>
  <si>
    <t>10.1016/j.apenergy.2021.117614</t>
  </si>
  <si>
    <t>Comparative evaluation and policy analysis for recycling retired EV batteries with different collection modes</t>
  </si>
  <si>
    <t>With the rapid adoption of Electric Vehicles (EVs), numerous lithium-ion batteries (LIBs) are reaching retirement age, leading to increasing concerns about the sustainable industrial development. To promote the recycling of LIBs, a reward-penalty mechanism is proposed in this work and analyzed by using the Stackelberg game theory. Six collection modes are considered and compared, including the collection activities undertaken by different stakeholders, i.e. the EV manufacturer, the EV retailer, the third-party enterprise, and the pairwise partners of them. The results show that: (i) a partnership between the manufacturer and retailer can achieve the highest actual collection rate and the total welfare; (ii) although increasing the reward-penalty intensity can contribute to higher collection rates, the total welfare can still fall, due to the negative influences of policy expenditure and implementation cost; (iii) the impact of raising the collection rate target is similar to the reward-penalty intensity, which can first promote and then restrain the growth of total welfare, and the drop is mainly due to the negative influences of corporate profits and implementation cost.</t>
  </si>
  <si>
    <t>10.1016/j.compscitech.2024.110688</t>
  </si>
  <si>
    <t>Closed loop recycling of electrically damaged meta-aramid papers with high electrical insulation and mechanical strength</t>
  </si>
  <si>
    <t>High-performance aramid papers are ideal insulating materials in the electric industry, due to their superior mechanical strength and insulation capabilities. However, when subjected to prolonged high-voltage and high-power operations, these papers are prone to electrical damage, such as breakdown or corona aging. Unfortunately, most damaged aramid papers are viewed as mere waste, discarded through landfill or other unsustainable disposal methods. It is not only contrary to circular economy principles but also poses a significant environmental threat due to the potential for pollution. Herein, a closed-loop recycling strategy is proposed that efficiently and effectively reclaims electrically damaged meta-aramid papers. Using the DMAc/LiCl deprotonation system, waste aramid papers are completely decomposed into molecular chains, exposing carbon residues resulting from electrical breakdown. These carbon residues are removed through a step-by-step purification process. A reprotonation treatment is then applied to regenerate new meta-aramid papers by reforming the intermolecular hydrogen bonds. This approach not only fully restores the original honeycomb-like structure but also ensures the crystallization and hydrogen bond content, maintaining both electrical and mechanical properties at above 90 % of their original values. Notably, our recycling method is also compatible with aramid-based composites, achieving exceptional recycling efficiency.</t>
  </si>
  <si>
    <t>Composites Science and Technology</t>
  </si>
  <si>
    <t>10.1016/j.resconrec.2023.107015</t>
  </si>
  <si>
    <t>A novel neutrophilic bacteria based process for selective LiFePO4 cathode recycling</t>
  </si>
  <si>
    <t>Battery recycling has attracted attention as a solution to maintain the chain of demand and supply. First time, a selective biological process assisted by a neutrophilic microorganism for lithium recovery from Li-FP battery cathodes is exhibited. Thiobacillus thioparus, a biosafety level-1 bacterium is used to selectively leach lithium at near-neutral pH. The study showed the leaching was efficient, selective, and environmentally friendly as it could recover 65–98% lithium, with negligible iron, under different experimental conditions supported solely by bacterial activity. Thereafter, lithium was recovered as Li3PO4 from the leach solution, which was subsequently reuse as a culture medium to grow an alkaliphilic bacteria for other applications. The liquid and solid residues were characterized by FAAS, ICP-MS, XRD, FESEM, XPS, UV–visible, and FTIR techniques. The developed process could suggest a sustainable alternative for reclaiming selective recovery of critical metal, which needs to meet the demand for continuous consumption in battery production.</t>
  </si>
  <si>
    <t>10.1016/j.apcatb.2020.119634</t>
  </si>
  <si>
    <t>Electric field driven de-lithiation: A strategy towards comprehensive and efficient recycling of electrode materials from spent lithium ion batteries</t>
  </si>
  <si>
    <t>Along with the rapidly growing market of lithium-ion batteries, exploration of efficient strategies to recycle the retired lithium-ion batteries has become an imminent issue. Herein, a green and comprehensive recycling method based on the direct current (DC) electric field driven de-lithiation is developed and the feasibility of the strategy is systematically investigated. The results demonstrate that during the recycling process, the lithium ions can be effectively recovered with simultaneous H2 production. Meanwhile, the de-lithiated electrode materials exhibit a remarkable electrocatalytic activity, which is proved to be related to their high specific surface area as well as their large amount of lattice oxygen. Based on the Daedalian combination of efficient lithium recycling and applications of the de-lithiated cathode materials for oxygen evolution reaction, this study provides an effective strategy for recycling and making maximum use of the spent lithium-ion battery electrode materials based on the DC electric field driven de-lithiation process.</t>
  </si>
  <si>
    <t>10.1016/j.jelechem.2022.117044</t>
  </si>
  <si>
    <t>Efficient recycling of electrolytic manganese anode mud for the preparation of cathode materials for aqueous zinc ion batteries</t>
  </si>
  <si>
    <t>The rapid development of the manganese electrolysis industry is accompanied by the production of large quantities of electrolytic manganese anode mud (EMAM), the value-added reuse of which is particularly important to improve resource utilization and avoid environmental pollution. In this study, a process for the preparation of aqueous zinc ion battery cathode materials (ZIBs) from EMAM is presented, which mainly includes: the leaching of manganese from the EMAM, the synthesis of MnO2, the preparation of electrode materials, and the study of their electrochemical properties. The influences of leaching parameters (amount of reducing agent, amount of bleaching agent, and leaching temperature) on the leaching rate of manganese are systematically investigated using the orthogonal experiment of L9(33). The results showed that the leaching rate of manganese in this process could reach up to 99.16%, the synthesized MnO2 material showed a reticular porous structure, and the prepared MnO2 cathode material had a high first discharge specific capacity as well as good cycling stability, providing a stable discharge specific capacity of 250 mAh/g after 300 cycles. Our work confirms the feasibility of using EMAM waste for the preparation of cathode materials, which provides an idea for the efficient recovery of EMAM waste and the preparation of high-performance ZIBs.</t>
  </si>
  <si>
    <t>10.1016/j.resconrec.2020.105367</t>
  </si>
  <si>
    <t>Small scale recycling process for spent alkaline batteries: Technoeconomic analysis and potential use of solar energy</t>
  </si>
  <si>
    <t>While alkaline battery is the one that dominates portable battery market in Australia, its recycling rate is far from sufficient. In the current work, small-scale carbothermic process to recover high value zinc/zinc oxide (Zn/ZnO) powder from spent alkaline black mass is studied. The study involved experimental investigation, process modelling that includes thermodynamics and mass and energy balance calculations, and techno-economic analyses. Continuous and batch-type process plants; as well as adoption of solar energy were considered in the study. It was found that Zn/ZnO recovery process is economically viable at the current Australian annual black mass production (200 tonnes/year) with a minimum annual income and IRR value over 20 years plant lifetime of AU$509,742 and 19.1%, respectively. A minimum capacity of 100 tonnes/year is expected to ensure that the process is economically favourable. The application of concentrated solar energy, however, enables the batch process to be carried out at a much lower capacity of 15 tonnes/year. The results of this study can be extended to better inform the feasibility of a small-scale process in countries other than Australia.</t>
  </si>
  <si>
    <t>10.1016/j.rcim.2023.102693</t>
  </si>
  <si>
    <t>Towards a circular economy for electrical products: A systematic literature review and research agenda for automated recycling</t>
  </si>
  <si>
    <t>The growing need for sustainable waste management, especially for electronic waste (e-waste), has gained attention due to its environmental and economic implications. Despite the technological evolution of electronic products, their short lifespan and frequent replacement have led to a surge in discarded equipment. In particular, e-waste is rich in valuable materials, often exceeding natural ores. The challenge lies in the recycling of complex products, such as electrical or mechatronic systems, which consist of different materials. In addition, many of these discarded products are shipped to low-cost countries, leading to environmental concerns and health risks for workers. This paper explores the potential of automating the recycling process to address these challenges. This systematic literature review examines the emerging field of automated recycling for electronic products, with a focus on the transition to a circular economy. The results show that the literature on automated disassembly is highly focused on intelligent scheduling strategies, object recognition, sorting, tooling, disassembly, and robotic solutions, with particular emphasis on robotic cell design, robot kinematics, and human-robot collaboration. This review makes a significant contribution to the growing academic discourse on automated recycling and the circular economy, while laying the groundwork for future research and innovation by postulating a comprehensive research agenda.</t>
  </si>
  <si>
    <t>Robotics and Computer-Integrated Manufacturing</t>
  </si>
  <si>
    <t>10.1016/j.ijhydene.2024.03.023</t>
  </si>
  <si>
    <t>Identification of the environmental hotspots of a recycling process - Case study of a Pt PEMFC catalyst closed-loop recycling system evaluated via life cycle assessment methodology</t>
  </si>
  <si>
    <t>Proton-exchange membrane fuel cell (PEMFC) technology using green H2 as a fuel to produce decarbonized electricity is considered as a promising substitute for fossil fuels. However, its development is impeded by the use of critical raw materials, such as platinum which catalyzes the hydrogen oxidation and oxygen reduction reactions. In this paper, a novel closed-loop system for the re-manufacturing of platinum-based catalyst electrode from recycled material is developed. Three different recycling alternatives are compared using the life cycle assessment (LCA) methodology. The most promising one, which combines the extraction step with an innovative synthesis of recycled Pt/C catalyst, leads to the manufacturing of an electrochemically active Pt/C catalyst with a high recovery efficiency of 96 %. Sensitivity analyses display that the recycling processes significantly relieve the environmental burdens associated with platinum mining and that their efficiencies directly relate to a decrease in environmental impacts.</t>
  </si>
  <si>
    <t>10.1016/j.chemosphere.2024.143319</t>
  </si>
  <si>
    <t>From e-waste to living space: Flame retardants contaminating household items add to concern about plastic recycling</t>
  </si>
  <si>
    <t>Brominated flame retardants (BFRs) and organophosphate flame retardants (OPFRs) are commonly used in electric and electronic products in high concentrations to prevent or retard fire. Health concerns related to flame retardants (FRs) include carcinogenicity, endocrine disruption, neurotoxicity, and reproductive and developmental toxicity. Globally, a lack of transparency related to chemicals in products and limited restrictions on use of FRs in electronics have led to widespread use and dissemination of harmful FRs. Despite the lack of transparency and restrictions, plastics from electronics are often recycled and can be incorporated in household items that do not require flame retardancy, resulting in potentially high and unnecessary exposure. This study sought to determine whether black plastic household products sold on the U.S. market contained emerging and phased-out FRs and whether polymer type was predictive of contamination. A total of 203 products were screened for bromine (Br), and products containing &gt;50 ppm Br were analyzed for BFRs, OPFRs, and plastic polymers (e.g. acrylonitrile butadiene styrene, high impact polystyrene, polypropylene). FRs were found in 85% of analyzed products, with total FR concentrations ranging up to 22,800 mg/kg. FRs detected include the restricted compound deca-BDE, which was used widely in electronics casings, as well as its replacements decabromodiphenyl ethane (DBDPE) and 2,4,6-Tris(2,4,6-tribromophenoxy)-1,3,5-triazine (TBPP-TAZ) along with associated compound 2,4,6-tribromophenol (2,4,6-TBP), recently detected in breast milk. Plastic typically used in electronics (styrene-based) contained significantly higher levels of ∑FRs than plastics less typically used for electronics (polypropylene and nylon). Estimation of exposure to BDE-209 from contaminated kitchen utensils indicated users would have a median intake of 34,700 ng/day, exceeding estimates for intake from dust and diet. The detection of FRs in collected household products indicates that recycling, without the necessary transparency and restrictions to ensure safety, is resulting in unexpected exposure to toxic flame retardants in household items.</t>
  </si>
  <si>
    <t>10.1016/j.jece.2020.104689</t>
  </si>
  <si>
    <t>Recycling of graphite and metals from spent Li-ion batteries aiming the production of graphene/CoO-based electrochemical sensors</t>
  </si>
  <si>
    <t>This work describes the synthesis of hybrid materials based on reduced graphene oxide (rGO) and cobalt oxide (CoO) from recycled Li-ion batteries. A hydrometallurgical route was employed in the recycling process, with citric acid and nitric acid used as the leaching agents for the cathode and anode materials, respectively. Graphene oxide (GO) was prepared from the recycled graphite by a modified Hummers method; the hybrid material was produced by mixing GO and the recycled metal oxides (mostly CoO) using a sol-gel route followed by heat treatment at 450 °C during 2 h. The physicochemical characterization of the hybrid material was conducted by X-ray diffraction, scanning electron microscopy and solid-state 7Li and 13C nuclear magnetic resonance (NMR) spectroscopy; the results indicated the formation of crystalline CoO (with face centered cubic structure) and rGO (with turbostratic structure), whereas lithium and manganese were also identified as minor components. The performance of this product as electrochemical sensor was evaluated by cyclic voltammetry. The study of the electrocatalytic oxidation of ascorbic acid using the hybrid material as electrode showed good linearity in the relationship between the oxidation current and the acid concentration. These results showed that the hybrid material produced from the recycled batteries is promising for applications as an enzyme-free electrochemical sensor.</t>
  </si>
  <si>
    <t>10.1016/j.scitotenv.2020.142382</t>
  </si>
  <si>
    <t>A critical review of current technologies for the liberation of electrode materials from foils in the recycling process of spent lithium-ion batteries</t>
  </si>
  <si>
    <t>Proper disposal of spent lithium-ion batteries is beneficial for the resource recycling and pollution elimination. Full liberation of electrode materials, including the liberation between electrode material and current collector (copper/aluminum foils) and the liberation among electrode material particles, is the pivotal precondition for improving the recovery efficiency of electrode materials. In this article, authors attempt to carry out a summary of current technologies used in the liberation of electrode materials derived from spent lithium-ion batteries. However, specialized studies about the liberation of electrode materials are insufficient at present. This research clearly shows that: (1) Organic binder must be removed so as to improve the liberation and metallurgy efficiency of electrode materials; (2) A collaboration of varied technologies is the necessary process to achieve high liberation efficiency between electrode materials and copper/aluminum foils; (3) Pyrolysis may be a recommended technology for removal of organic binder because part of pyrolysis products can be recovered. Finally, an alternative recycling flowchart of spent LIBs is proposed.</t>
  </si>
  <si>
    <t>10.1016/j.resconrec.2021.105666</t>
  </si>
  <si>
    <t>Innovative recycling of organic binders from electric vehicle lithium-ion batteries by supercritical carbon dioxide extraction</t>
  </si>
  <si>
    <t>The growing demand for energy storage devices due to the skyrocketing production/consumption of portable electrical and electronic equipment as well as electric vehicles has promoted battery technologies, resulting in the piling of a large number of waste lithium-ion batteries (LIBs). Organic binders wrapped on electrode particles are usually the main reason that causes the difficulty of liberation and extraction of electrode materials. Pyrolysis or incineration is the general approach to separate the organic binder, leading to fluorinated exhaust gas emissions. In this study, the supercritical carbon dioxide (SC CO2) combined with a cosolvent dimethyl sulfoxide was innovatively adapted to enable the extraction of organic binders from spent LIBs to facilitate the liberation of the cathode material from aluminum foil. Pure polyvinylidene fluoride was preferentially used to study the SC CO2 dissolution mechanism. The results indicate that 98.5 wt% polyvinylidene fluoride (PVDF) dissolves in SC CO2 dimethyl sulfoxide system under the optimum conditions; 70°C process temperature, 80 bar pressure, and 13 min duration. After removing PVDF, the recovered sample was characterized by Fourier Transform Infrared Spectrometer (FTIR) and thermogravimetric analyzer (TGA) to observe its possible re-utilization. It is clear that the surficial chemical groups and content remained the same after treatment. SC CO2 processing effectively liberates the active cathode material from the aluminum substrate due to removal of the binder. The suggested innovative approach is promising as an alternative pretreatment method due to its high efficiency, relatively low energy consumption, and environmentally friendly features.</t>
  </si>
  <si>
    <t>10.1016/j.cep.2021.108310</t>
  </si>
  <si>
    <t>Centrifugation based separation of lithium iron phosphate (LFP) and carbon black for lithium-ion battery recycling</t>
  </si>
  <si>
    <t>Semi-continuous centrifugation is suggested as promising method to separate battery active materials from aqueous multi-component agglomerate dispersions. This is of special interest for direct recycling of active materials from decommissioned lithium-ion batteries. The separation of lithium iron phosphate (LFP) from carbon black C65 could be achieved with separation efficiencies of 90–100 % for LFP and 40–90 % for C65. The working parameters of the centrifuge, namely volumetric flow rate and rotational speed, were varied within a design of experiments study to find an optimum at 65 mL min−1 and 20,000 rpm, where at least 97 % of the LFP is separated in the centrifuge, while as much C65 as possible is pushed into the centrate. Furthermore, the separation mechanism was discussed by analyzing particle size distributions and the sediment build-up. High rotational speeds and low volumetric flow rates lead to significant radial and axial gradients in terms of carbon content in the sediment. LFP that was extracted from the sediment after centrifugation at the optimum conditions exhibited 98 % of the initial specific capacity.</t>
  </si>
  <si>
    <t>Chemical Engineering and Processing - Process Intensification</t>
  </si>
  <si>
    <t>10.1016/j.gsf.2024.101868</t>
  </si>
  <si>
    <t>Lithium: A review of applications, occurrence, exploration, extraction, recycling, analysis, and environmental impact</t>
  </si>
  <si>
    <t>The energy transition challenges faced by modern civilization have significantly enhanced the demand for critical metals like lithium resulting in improved methods to explore, extract, and utilize these metals. In this comprehensive review, we discuss the different types of lithium resources, factors, and mechanisms controlling lithium enrichment in various geological settings including terrestrial and marine environments. Diverse exploration strategies including geological, geophysical, mineralogical, geochemical, and remote sensing techniques including drone-based techniques for lithium exploration studies in different terranes are summarized. An overview of the mining techniques, including beneficiation and extraction, and their principles, mechanisms, operations, and comparison of the various approaches and compatibility with different types of lithium deposits for obtaining maximum yield are evaluated. Lithium isotopic studies are useful in understanding geological processes such as past weathering events and riverine input into the oceans, as well as in understanding the source of lithium in diverse types of deposits. We also highlight the recent developments in other areas such as recycling, environmental impact, and state-of-the-art analytical techniques for determining lithium in different lithium ore deposits and other geological materials. Our overview provides the latest developments and insights in the various sectors related to lithium and prompt further developments to meet the growing demand for this valuable metal as the world transforms to clean energy.</t>
  </si>
  <si>
    <t>Geoscience Frontiers</t>
  </si>
  <si>
    <t>10.1016/B978-0-323-99919-9.00017-9</t>
  </si>
  <si>
    <t xml:space="preserve">Chapter 5 Formal and informal E-waste recycling methods for lithium-ion batteries: advantages and disadvantages </t>
  </si>
  <si>
    <t xml:space="preserve">
               Among the variety of e-wastes, lithium-ion batteries (LIBs) have one of the most complex construction methods due to their required mobility, ease of handling and safety requirements, and energy density. LIBs comprise a condensed intercalation of ceramic, polymer, metallic, and organic components. Up to 10–15 metallic elements can be contained in a LIB and all are potentially recoverable. Global efforts toward implementing LIB recycling technologies have demonstrated the commercial benefits and environmental gains of integrating LIBs into mainstream e-waste recycling. We have reviewed existing and emerging formal and informal recycling methods and processes for LIBs focusing on their advantages and disadvantages.
               Formal LIB recycling methods have been adopted by many developed countries and recycling typically begins with manual or automated dismantling, followed by sizing using mechanical methods. The sized portions are then sorted using either magnetic, electrostatic, gravitational, or other physical separation techniques to reflect the intended recovery method. After separation, various hydrometallurgical routes using organic and inorganic acids or bases and solvent extraction have been established and commercialized. Concerns surrounding hydrometallurgical routes involve the large amounts of corrosive and sometimes toxic liquids involved, and the necessity for their recovery and/or safe disposal. Recently, focus has switched to the much safer and greener alternative of bio-hydrometallurgical leaching and recovery. Pyrometallurgical routes for LIB recycling has also been developed —where sorted components or the whole battery assembly are subject to controlled smelting that separates the metallic elements into a metal-rich phase with the nonmetallic elements concentrated into a slag phase. This tactic eliminates the sizing and sorting pretreatment stages although the enriched metal-rich phase still requires further hydrometallurgical processing to recover the individual metals.
               Less formal LIB recycling methods are more commonly adopted by developing countries that may be in the early stages of establishing a recycling industry. These operations largely pose environmental and safety issues and usually only target the readily reclaimable metallic portions such as iron, copper, and aluminum. The dismantling processes are labor-intensive and existing operations are rarely attractive for local commercial investment. The products from these LIB recycling activities are usually exported to commercial destinations such as India, China, and Korea for further recycling and upgrading.
            </t>
  </si>
  <si>
    <t>Global E-Waste Management Strategies and Future Implications</t>
  </si>
  <si>
    <t>10.1016/j.seppur.2023.124277</t>
  </si>
  <si>
    <t>Eco-friendly strategy for advanced recycling waste copper from spent lithium-ion batteries: Preparation of micro-nano copper powder</t>
  </si>
  <si>
    <t>Massive spent lithium-ion batteries (LIBs) were emerged worldwide as a consequence of the extensive use in energy storage applications. The recovery of cathode electrode materials from spent LIBs has received great attention due to economic benefits, which has led to the neglect of the deep utilization of low-value copper current. The present study focuses on the selective crushing of copper foil and the preparation of micro-nano copper powders through eco-friendly leaching and reduction processes. The occurrence characteristics of copper in the anode material obtained by disassembling the battery after discharge pretreatment were first analyzed, SEM + EDS detection shows that graphite with thickness of tens of microns is attached to the surface of copper foil. Subsequently, the application of mechanical force promoted the graphite to detach from the collector, and the results indicate that significant selective crushing leads to the enrichment of copper foil in coarse-grained particles. Further, an ammonia leaching method was used to leach copper gently. The leaching kinetic behavior of copper foil particles with different particle sizes was analyzed. The diffusion controlled shrinking core model can accurately describe the leaching behavior of copper foil particles in leaching process. The activation energies of +2 mm, 2–1 mm, and 1–0.5 mm are 15.04 kJ/mol, 11.61 kJ/mol, and 8.21 kJ/mol, respectively. Undissociated graphite has negative impact on the leaching behavior, and reduction in the particle size of the copper foil can enhance the leaching behavior. Finally, the glucose and ascorbic acid system reducing reaction promotes the transformation of the copper ions in the leaching solution into regular shaped copper nanoparticles. SEM and XRD results show that high purity copper nanoparticles with hundreds of nanometers was successfully prepared. This study provides an eco-strategy and value-added recovery approach to address the challenges of full component utilization of spent LIBs.</t>
  </si>
  <si>
    <t>10.1016/j.jece.2024.113539</t>
  </si>
  <si>
    <t>High value-added conversion and functional recycling of waste polyethylene terephthalate (PET) plastics: A comprehensive review</t>
  </si>
  <si>
    <t>In conjunction with the extensive production and widespread utilization of polyethylene terephthalate (PET) plastics, the issue of environmental pollution resulting from PET product disposal has gained increasing prominence. Consequently, researchers have been focusing on the development of cost-effective, sustainable, environmentally friendly, and efficient methodologies for recycling waste PET plastics and converting them into value-added products. PET, being a polymer with a high carbon content, serves as an exemplary carbon source for various carbon materials, encompassing porous carbon materials and carbon dots. Hence, it is imperative to design and develop carbon materials with solid functionality and wide-ranging applications utilizing waste PET. Additionally, PET can be depolymerized to produce terephthalic acid (TPA), which finds extensive application as an organic ligand for synthesizing metal-organic frameworks materials (MOFs). Consequently, low-cost waste PET is regarded as an optimal precursor for the large-scale preparation of MOFs. Converting waste PET into MOFs presents a novel strategy for chemical recycling. This review presents the recent advancements in functional upcycling and high value-added conversion of waste PET plastics, such as carbon materials, MOFs, aerogel and hydrogel. It comprehensively outlines the preparation methods for diverse categories of porous carbon materials and MOFs, emphasizing their applications in adsorption, energy storage, and catalysis, while also proposing future research directions pertaining to waste PET plastics.</t>
  </si>
  <si>
    <t>10.1016/j.jmst.2024.02.039</t>
  </si>
  <si>
    <t>Recycling of flame retardant polymers: Current technologies and future perspectives</t>
  </si>
  <si>
    <t>Polymers are indispensable to humans in different applications due to their ease of manufacturing and overall performance. However, after a material lifetime, there is a large amount of polymer-based waste, which greatly contributes to the loss of valuable resources and environmental pollution. Thermoplastics may be readily recycled, but because of their flammability, large amounts of flame retardant (FR) additives are required for many applications. This results in a significant volume of FR polymeric wastes too, particularly halogenated plastics, which are subject to severe recycling regulations. In general, thermoplastics containing FRs are raising concerns, as their effective recycling is strongly influenced by the chemical composition, additive content, and physicochemical characteristics of the waste stream. The recycling of FR thermosets is even more challenging due to their crosslinked and cured nature, which makes them resistant to melting and reprocessing. In many cases, traditional mechanical recycling methods, such as grinding and melting, are not applicable to thermosetting polymers. Current recycling methods do not always consider the recovery of the thermosetting/thermoplastic matrix and the presence of toxic FRs in the polymer network. Sorting and solvent washing treatment are important steps, which are usually performed before recycling the FR polymeric waste to reduce contamination in the following steps. Considering all the technical difficulties during recycling, the high cost of sorting and solvent washing, and the increasing demand for more sustainable procedures, the scientific community is fostering the transformation toward more feasible and energy-efficient recycling strategies. Also, many directives are imposing strict disposal and sorting rules, limiting the use of FR halogen-based compounds, and promoting the commercialization of more recyclable polymers. This review aims to provide a general overview of currently applied approaches for recycling FR thermoplastics and thermosets, and possible approaches for designing the next generation of FR polymer-based materials. The existing recycling strategies for FR polymers are summarized. Developments in the manufacturing of covalent adaptable networks as an outlook towards circularity in polymers are also addressed in this review.</t>
  </si>
  <si>
    <t>Journal of Materials Science &amp; Technology</t>
  </si>
  <si>
    <t>10.1016/j.resconrec.2024.107537</t>
  </si>
  <si>
    <t>Closed-loop recycling of polypropylene: A case study on mechanical recycling of separately collected yogurt cups in Austria</t>
  </si>
  <si>
    <t>Yogurt cups with their recognizable design are made from plastics that are approved for food contact. The materials used have an interesting property profile. Therefore, these products represent a promising waste fraction for plastics recycling. In this study, yogurt cups were pre-sorted by consumers and further hand-sorted. A 2:1 ratio of polypropylene (PP) cups to polystyrene cups was found. In terms of decorations, cups with printing inks dominated. Two thirds of the PP cups were produced by thermoforming and one third by injection molding. Compositional analysis of the recycled PP showed no significant contamination other than residual dyes. Material characterization exhibited that both processing and application-oriented properties can compete with virgin material. To demonstrate a closed-loop, the recycled PP was used to produce thermoformed cups with exceptional properties. This study shows the positive effect of closed-loop recycling and points out potential waste fractions that can be used in the future.</t>
  </si>
  <si>
    <t>10.1016/j.jclepro.2020.124152</t>
  </si>
  <si>
    <t>Development of recycling strategy for large stacked systems: Experimental and machine learning approach to form reuse battery packs for secondary applications</t>
  </si>
  <si>
    <t>Secondary battery utilization is one of the most promising strategies to solve the problem of battery recycling in the future. The objective of this research is to provide practical solutions for the screening and regrouping of retired lithium batteries. Firstly, a systematic clustering method is proposed. The method is mainly divided into three stages: (1) Fast screening technology of voltage and internal resistance (2) Retired battery status of health (SOH) detection (3) Retired battery clustering method based on self-organizing maps (SOM) neural network. Secondly, a validation experiment was performed. This experiment covers the collection, disassembly of retired battery packs, retired batteries SOH detection, classification, and reassembly of new reuse battery packs. Results show that our proposed screening scheme can quickly identify the initial state of retired batteries and provide a solid basis for further decision-making. After battery test and intelligent SOM screening, the inconsistency of capacity and internal resistance of retired battery pack has been reduced. In addition, the experimental results show that the capacity and potential cycle numbers of reuse pack manufactured by SOM clustering are 25% and 50% more than those of reuse pack manufactured by randomly selected retired batteries. Thus, it proves that the proposed screening method was efficient for retired battery second use. Moreover, the original consistency of retired battery pack has significant impacts on batteries reuse. Thus, the reuse strategies should consider applying for spent battery packs which already has maintained some level of reasonable consistency.</t>
  </si>
  <si>
    <t>10.1016/j.jclepro.2024.141661</t>
  </si>
  <si>
    <t>A comprehensive review on the recycling technology of silicon based photovoltaic solar panels: Challenges and future outlook</t>
  </si>
  <si>
    <t>With the aim of realizing the goals of the Paris Agreement, annual solar power generation on a global scale using silicon PV panels had exceeded 1000 TWh by the end of 2021. Mass installation of silicon-based photovoltaic (PV) panels exhibited a socioenvironmental threat to the biosphere, i.e., the electronic waste (e-waste) from PV panels that is projected to reach 78 million tonnes by the year 2050. Recycling PV panels through e-waste management is crucial step in minimizing the environmental impact of end-of-life PV systems such as the release of heavy metals into the environment. An increasing amount of academic research on recycling approaches to PV panels that suggests different technology and policy challenges remain. The present review critically evaluates a range of recycling solutions, encompassing both lab-scale and pilot-scale research, and conducts analyses of their cost and environmental implications. A detailed discussion of the recycling policies adopted by governments worldwide to handle e-waste has also been provided. In this review article, the complete recycling process is systematically summarized into two main sections: disassembly and delamination treatment for silicon-based PV panels, involving physical, thermal, and chemical treatment, and the retrieval of valuable metals (silicon, silver, copper, tin, etc.). Furthermore, technical, and non-technical challenges and prospects are identified to guide future exploration and innovation. In the pursuit of sustainable recycling of solar PV panels, technology convenience, cost-effectiveness, and social desirability should come together to develop innovative recycling technologies with a high recovery rate of valuable metals.</t>
  </si>
  <si>
    <t>10.1016/j.compositesa.2023.107749</t>
  </si>
  <si>
    <t>Improving mechanical and life cycle environmental performances of recycled CFRP automotive component by fibre architecture preservation</t>
  </si>
  <si>
    <t>Recycled carbon fibre reinforced polymer (rCFRP) is attracting interest for automotive applications but has reduced mechanical properties due to a loss of intact fibre architecture. This study investigates the effects of fibre architecture preservation during recycling of carbon fibres on the mechanical and life cycle environmental performances of rCFRP applied to a vehicle roof panel. Results show that rCFRPs with preserved unidirectional and woven fibre architectures have average flexural properties at least 4 times higher than those of current rCFRP with unpreserved fibre architecture. A hypothetical rCFRP roof panel with preserved plain woven rCF reduces the life cycle greenhouse gas emissions by 11% and 23% compared to the current rCFRP, respectively, when used in gasoline vehicle and battery electric vehicle. This paper demonstrates that the recycling approach with fibre architecture preservation offers great opportunities to improve the mechanical and environmental performances of rCFRP for use in the automotive industry.</t>
  </si>
  <si>
    <t>Composites Part A: Applied Science and Manufacturing</t>
  </si>
  <si>
    <t>10.1016/j.desal.2023.116561</t>
  </si>
  <si>
    <t>Ultra-selective chelating membranes for recycling of cobalt from lithium-ion spent battery effluents by electrodialysis</t>
  </si>
  <si>
    <t>The recovery of valuable resources from spent effluents is critical to ensure sustainable growth and reduce commodity shortages at global levels. Spent batteries are largely untapped resources containing multiple high-value metal ions that may be harnest and resued indefinitely to develop a circular battery economy. Challenges however lay with the cost of purification and recovery strategies and the limited selectivity of existing processes. This work presents the development of selective cation exchange membranes suitable for the selective recovery of cobalt from mixtures of lithium, cobalt, and nickel from spent battery effluents. Efficient cation exchange membranes were generated by modifying poly(vinyl chloride) films with ethylene diamine followed by grafting of 5-chloro-8-hydroxyquinoline (5C8Q) chelating agents and two synthesis routes were compared including surface and bulk grafting and the membrane separation properties were benchmarked against CIMS Neosepta. Besides being stable across a pH range between 2 and 8, relevant to spent battery lixiviat, the surface grafted membranes exhibited the lowest energy of sorption in comparison to bulk membranes, which was ten times lower than that of the commercial CIMS Neosepta reference membranes. The transfer of ions from model single salt solutions across the surface grafted membranes allowed for over 60 % of cobalt recovery within 1 h, while nickel and lithium were transferred only up to 18 % and 0.2 %, respectively. In addition, the electrodialysis-based separation of multi-component solutions remained very cost-effective with cobalt ion removal amounts up to 58 %, leading to Co/Li separation factors as high as 247. This novel chelating agent strategy opens avenues for the development of highly efficient and selective membrane materials, which are able to operate in extreme pH environments and supporting ultra-selective ionic transfer.</t>
  </si>
  <si>
    <t>10.1016/j.heliyon.2024.e27639</t>
  </si>
  <si>
    <t>Effect of successive recycling and reuse of acid liquor for the synthesis of graphene oxides with higher oxygen-to-carbon ratios</t>
  </si>
  <si>
    <t>Graphene has recently drawn exponential attention due to its surprising physicochemical properties and diversified field of applications. Although graphene oxides (GOs), itself is an exclusive material, it is also an intermediate product for the production of reduced graphene oxides (rGOs), graphene and their derivatives, which are other more superficial materials. In this study, GOs with higher oxygen to carbon ratios were synthesized following the Tour method, where the excess feed acid liquor (FAL) of mixed concentrated sulfuric and orthophosphoric acids at a ratio of 90:10 was recovered from the reaction slurries by applying the centrifugation technique. About 80–90 % of the FAL was recycled and reused as feed for the subsequent batches. The changes in the properties of FAL for the five consecutive recycling and reuse were studied. The properties of recycled FALs were investigated by measuring density, moisture content, pH, and ion concentration. The consecutive recycling of FALs tends to increase the moisture content about 0.5% in each recycles. Ion-chromatography (IC) was used to measure the variation in SO4 2− and PO4 3− ions in the FALs. The H2SO4 reacts with KMnO4 and crystalized out from the recovered FAL faster than the phosphoric acid. So, sulfuric acid content in the makeover FALs must be greater than primary FAL. The product GOs were characterized using FT-IR, FT-Raman, UVVis, STA, SEM, XPS, Zeta-potential, and particle size analyzers. The variation of the properties of GOs with the changes in the reaction parameters such as temperature and time were investigated and correlated with the product yield. It was observed that the effect of temperature on the reaction rate was found to be negatively and positive with the reaction time. The oxygen-to-carbon atomic ratio from XPS analysis was found 66.7%, which supported the increase in product yields 66.9% in the experimental results. The effect of acid concentration, reaction temperature, and time on the GOs properties were satisfactory, correlated, and easily controllable with the reaction conditions. A higher extent of oxidation and enhanced product yields 65–70% were observed at 60–70 °C and 14–18 h. A mixture of nano- and macro-molecular GOs was obtained, and their compositions were easily controllable and separable by controlling the reaction conditions. A correlation was made among the properties of synthesized GOs, FAL, and recycled FAL and reaction conditions.</t>
  </si>
  <si>
    <t>10.1016/j.matt.2023.05.024</t>
  </si>
  <si>
    <t xml:space="preserve">Casting and recycling of insoluble, labile single-crystal coordination polymer through reversible solid-liquid-solid transition </t>
  </si>
  <si>
    <t xml:space="preserve">
                  Reversible solid-liquid-solid transition controlled by temperature or solvent plays a vital role in manufacturing and recycling many important materials. However, this kind of transition is hard to be realized for insoluble and labile materials, for instance coordination polymers. In this work, we introduce a volatile dissociating agent to realize reversible liquification and solidification of a kind of coordination polymer, Prussian blue. The Prussian blue powders are disassociated into electrolytic solution by hydrochloride acid (the volatile dissociating agent) and transformed back to solids via volatilization of the hydrochloride vapor. Using this solid-liquid-solid transition, Prussian blue powders are cast into single crystals with various shapes (i.e., inverse opal, mesoporous) or single-crystal matrix composites with functional networks encapsulated (i.e., carbon, silicon, TiO2). Significant improvements of the performance of Prussian blue in secondary battery, seawater battery, water treatment, etc., are observed after casting. Moreover, all of the cast Prussian blue materials can be recycled.
               </t>
  </si>
  <si>
    <t>10.1016/j.susmat.2022.e00542</t>
  </si>
  <si>
    <t>Direct recycling and remanufacturing of anode scraps</t>
  </si>
  <si>
    <t>With the rapid expansion of Li-ion battery production, significant amounts of electrode scraps that need to be recycled are being produced during cell manufacturing. Anode scrap that comprises critical materials such as graphite and valuable Cu should be recycled and reintegrated into the battery supply chain. This study reports a simple yet efficient water-based recovery process for delaminating anode films from Cu foils through the intercalation of water between the hydrophilic Cu foil and hydrophobic anode coating. Because of the absence of harsh chemicals, the recovered anode films and Cu foils are battery grade and free of damage in terms of physical and chemical properties. This study also demonstrates the reprocessing of those anode films into a new anode that exhibits electrochemical performance similar to that of the pristine anode. This environmentally friendly and cost-effective separation technique allows battery manufacturers to directly recycle and reuse their electrode scraps safely and effectively on-site.</t>
  </si>
  <si>
    <t>10.1016/j.jece.2023.111150</t>
  </si>
  <si>
    <t>Green recycling of valuable metals from spent cathode materials by water electrolysis</t>
  </si>
  <si>
    <t>Conventional methods of recycling spent lithium-ion batteries (LIBs) consume large amounts of acid and base during the hydrometallurgical process. Herein, we proposed an efficient process to recover valuable metals from spent LIBs based on water electrolysis, without consuming external acids and bases. With the help of thermal reduction pretreatment, the cathode material can be converted into acid-soluble components of Ni, Co, NiO, CoO, MnO and Li2CO3. During the water electrolysis process, H+ and OH- are generated in the anode cell and cathode cell respectively, which synchronically achieves the leaching of valuable metals and the precipitation of transition metal ions in the two separated cells. Under the optimum electrolysis conditions, 84.3 % Ni, 82.6 % Co and 74.1 % Mn and 100 % Li were leached, meanwhile, more than 99 % of transition metals in the leachate were precipitated. After filtration, Li+ was precipitated into Li2CO3 by adding Na2CO3, and the Na2SO4 was recovered and reused as the electrolyte by evaporative crystallization. Finally, the recovered ternary precursors and Li2CO3 can be used as raw materials for regenerating a new cathode material. Additionally, this metal recovery system avoids membrane blockage and the interaction of products between cathode and anode cells, hence improving the efficiency of metal leaching and precipitation. The whole process provides a green method for recovering valuable metals from spent LIBs with the minimum chemical consumption and emission.</t>
  </si>
  <si>
    <t>10.1016/j.seppur.2023.124630</t>
  </si>
  <si>
    <t>Review on full-component green recycling of spent lithium iron phosphate cathode materials: From the perspective of economy and efficiency</t>
  </si>
  <si>
    <t>As the core component of electric vehicles, the usage of lithium iron phosphate batteries (LFP) has increased drastically, which led to the increase of the potential environmental threats and waste of resources caused by spent LFP (SLFP). The present paper reviewed the recent recovery technology of SLFP from three main perspectives: efficient pyrometallurgy, comprehensive hydrometallurgy and simple direct regeneration. The effects of different recycling technologies on the recovery of various components in SLFP were systematically expounded and evaluated. Further, recovery cost and treatment efficiency were compared systematically to evaluate the economy and practicability of the recovery technology. In addition, a green, low-cost, effective recovery process was proposed for the recovery of all components in the SLFP combining various existing recovery technologies. The recovery process was divided into four stages: low-cost pretreatment for electrode material dissociation and chemical activity enhancement, green cycle leaching for recovering Li, efficient removal of the impurities in the product after Li extraction to produce pure FePO4, and the direct regeneration. The process achieved the recovery of all components in SLFP and ensured the economy and green of the recycling by combine various technologies. Meanwhile, the value of the recycling was maximized by diversifying product categories.</t>
  </si>
  <si>
    <t>10.1016/S1003-6326(22)65903-X</t>
  </si>
  <si>
    <t>Recycling of waste carbon residue from spent lithium-ion batteries via constant-pressure acid leaching</t>
  </si>
  <si>
    <t>Waste carbon residue (WCR) was efficiently detoxicated and regenerated to high-purity graphite (PGC) used in lithium-ion batteries through the constant-pressure acid leaching technique. The leaching conditions were optimized by the combination of orthogonal and single-factor experiments. Results show that PGC with 99.5% purity is regenerated at temperature of 60 °C, initial acid concentration of 12%, leaching time of 180 min, and liquid-to-solid ratio of 25:1, satisfying the requirements of commercial graphite. Meanwhile, the sodium hydroxide precipitation process was designed to recover valuable components from leachate efficiently. Ni, Co, Mn, and Al recoveries reach 96.92%, 87.5%, 97.83%, and 92.17%, respectively, at pH=11. Moreover, the co-product NaF can be recovered with purity over 99% via evaporative crystallization. The loss rate of fluorine is less than 0.5%, thereby eliminating the pollution risk of fluorine to the environment. The proposed process shows considerable environmental and economic benefits.</t>
  </si>
  <si>
    <t>Transactions of Nonferrous Metals Society of China</t>
  </si>
  <si>
    <t>10.1016/j.jhazmat.2020.124332</t>
  </si>
  <si>
    <t>Recent advances in pretreating technology for recycling valuable metals from spent lithium-ion batteries</t>
  </si>
  <si>
    <t>In recent years, the amount of spent lithium-ion batteries (LIBs) increase sharply due to the promotion of new energy vehicles and the limited service life. Recycling of spent LIBs has attracted much attention because of the serious environmental pollution and high economic value. Although some established techniques have been presented in spent LIBs recycling process, but most of them focus on cathode material recycling due to its high economic value. Therefore, preparation of high purity cathode material by a proper pretreating technology is an important procedure. In this paper, the technologies used in the pretreating process of spent LIBs are summarized systematically from three main points of discharging procedure, liberation, and separation. The collaborative application of multi-technologies is the key to realize efficient pretreating process, which can lay the foundation for the subsequent metallurgical process. In addition, an alternative pretreating flowchart of spent LIBs is proposed based on the multi-process collaboration. Pretreating procedures in this process are mainly based on the physical property difference, and they include “Discharging-Shredding-Crushing-Sieving-Separation”.</t>
  </si>
  <si>
    <t>10.1016/j.synthmet.2024.117654</t>
  </si>
  <si>
    <t>Role of the MnCoGe alloys to enhance the capacitance of flexible supercapacitors made with electrodes of recycled aluminum and carbon nanotubes</t>
  </si>
  <si>
    <t>Flexible and sustainable supercapacitors (SCs) were fabricated with carbon nanotubes (CNTs) as the anode and recycled aluminium as the cathode (obtained from soda cans). Devices made with the configuration of CNT//Al had maximum energy-densities/capacitances of 97.8 Wh kg−1/313.5 F g−1. Later, MnCoGe (MCG) alloy powders doped with boron (MCG:B) or gallium (MCG:Ga) were incorporated into the SC electrodes and the energy-density/capacitance was enhanced up to 269.5 Wh kg−1/862.3 F g−1. This outstanding increment of the electrochemical performance was caused by the formation of multiple redox centers on the SC electrodes (oxygen vacancies, Mn3+/Mn4+, Co2+/Co3+, and Ge4+/Ge2+/Ge0) as confirmed by XPS and Raman spectroscopies. The SCs made with MCG alloys were immersed in acid (pH=3)/basic (pH=11) aqueous media and electrochemically tested. Surprisingly, the capacitance retention was reduced a maximum of 0.6%, demonstrating their capacity to operate underwater. The tests of bending and charging/discharging cycles demonstrated that the SCs made with the MCG:B powder were the most stable because their capacitance retention was above 95%. In contrast, SCs made with the MCG:Ga alloy had capacitance retentions below 93% after the same tests. Overall, we demonstrated that efficient/flexible/waterproof SCs can be made with low-cost aluminium, which of interest for wearable electronics.</t>
  </si>
  <si>
    <t>Synthetic Metals</t>
  </si>
  <si>
    <t>10.1016/j.tca.2020.178781</t>
  </si>
  <si>
    <t>Fabrication of a form-stable phase change material with green fatty acid and recycled silica nanoparticles from spent lead-acid battery separators with enhanced thermal conductivity</t>
  </si>
  <si>
    <t>Massive amounts of spent lead-acid battery separators with 50 wt % silica nanoparticles (SiNPs) can be recycled for further use. One compelling application is form-stable phase change materials (FSPCMs). This study proposes a novel tertiary eutectic mixture of green and non-toxic lauric acid, palmitic acid, and paraffin, and recycled SiNPs to find a sustainable approach to deal with industrial wastes and energy consumption. Fatty acids and paraffin are promising for thermal energy storage in buildings. However, they lack sufficient thermal conductivity, mechanical strength, and suffer from leakage. To give mechanical strength, high-density polyethylene (HDPE) was added and sintered. Microstructural analysis showed that PCM could fill scaffold voids up to 75 wt % without leaking. Thermal analyses showed a low phase change point of 33.1 °C and a high heat capacity of 53.9–104.4 J/g, suitable for building applications. Thermal conductivity increased by 300 %, thanks to PbO inclusion of recycled SiNPs.</t>
  </si>
  <si>
    <t>Thermochimica Acta</t>
  </si>
  <si>
    <t>10.1016/j.watres.2024.121254</t>
  </si>
  <si>
    <t>Not all information is informative: An exploration of educational content on recycled potable water knowledge and acceptance</t>
  </si>
  <si>
    <t>As drought and water shortages threaten access to safe water supplies globally, finding ways to increase public acceptance of recycled water has become increasingly important. Educational interventions have often been explored as a potential method to help overcome public distaste for recycled water. However, in past research, the effects of educational interventions have tended to be modest, leading to some skepticism over the ability of public information campaigns to truly increase acceptance. We propose that, at least in part, these modest effects of education may be driven by differences in the ability of some types of educational content to increase recycled water knowledge and subsequent acceptance (e.g., some content may be too complex for a lay audience or may be insufficient to adequately address the concerns that drive one's apprehension towards recycled water). Thus, we developed and tested an educational video split into four distinct areas of educational content related to potable water reuse: (1) need for recycled water, (2) approaches to implementing recycled water (e.g., through direct, indirect, or de-facto reuse), (3) purification technology, and (4) locations and testimonials of actual implementation. In two experiments (Ns = 711, 385), we found that content illustrating approaches to implementing recycled water and locations using it led to medium to large increases in knowledge and acceptance. These results imply that given limited time and resources, brief information about these topics may increase acceptance better than alternative information. Moreover, these results underscore a need to more carefully consider the content used in educational campaigns, as not all information is equally likely to produce desired effects.</t>
  </si>
  <si>
    <t>10.1016/j.chemosphere.2021.130944</t>
  </si>
  <si>
    <t>A review on the recycling of spent lithium-ion batteries (LIBs) by the bioleaching approach</t>
  </si>
  <si>
    <t>This review discusses the latest trend in recovering valuable metals from spent lithium-ion batteries (LIBs) to meet the technological world's critical metal demands. Spent LIBs are a secondary source of valuable metals such as Li (5%–7%), Ni (5%–10%), Co (5%–25%), Mn (5–11%), and non-metal graphite. Recycling is essential for the battery industry to extract valuable critical metals from secondary sources to develop new and novel high-tech LIBs for various applications such as eco-friendly technologies, renewable energy, emission-free electric vehicles, and energy-saving lightings. LIB waste is currently undergoing high-temperature pyrometallurgical or hydrometallurgical processes to recover valuable metals, and these processes have proven to be successful and feasible. These methods, however, are not preferable due to the difficulties in controlling the process, secondary waste produced, high operational cost, and high risk of scaling up. Biotechnological approaches can be promising alternatives to pyrometallurgical and hydrometallurgical technologies in metal recovery from LIB waste. Microbiological metal dissolution or bioleaching has gained popularity for metal extraction from ores, concentrates, and recycled or residual materials in recent years. This technology is eco-friendly, safe to handle, and reduces operating costs and energy demands. The pre-treatment process (material preparation), microorganisms used in the bioleaching of LIBs, factors influencing the bioleaching process, methods of enhancing the leaching efficiency, regeneration of electrode materials, and future aspects have been discussed in detail.</t>
  </si>
  <si>
    <t>10.1016/j.joule.2023.01.004</t>
  </si>
  <si>
    <t>Microbial recycling of lithium-ion batteries: Challenges and outlook</t>
  </si>
  <si>
    <t>Joseph Jegan Roy started his research career at the National Institute of Interdisciplinary Science and Technology (CSIR–NIIST) in Trivandrum, India, and received his PhD from the University of Kerala, India. Currently, he is a senior researcher in the SCARCE program at the Energy Research Institute @ NTU (ERI@N), Nanyang Technological University (NTU), Singapore. His current research centers on recycling spent lithium-ion batteries through biological, direct recycling techniques and waste-for-waste strategies. In addition, he is exploring the possibility of reutilizing recovered materials in novel applications of new electrochemical energy storage. Norazean Zaiden is a graduate of the Singapore Centre for Environmental Life Sciences Engineering (SCELSE, NTU, Singapore). Her interest in applied microbiology leads to biofilm matrix development for bioremediation and resource recovery applications through synthetic biology. In addition, she continues her journey in SCELSE as a research fellow under an industry collaboration studying anti-biofouling agents' effects on biofilms. Minh Phuong Do is a research fellow (materials science) with years-long experience in lithium/sodium ion batteries at Energy Research Institute at NTU, Singapore. She received her PhD from NTU in 2020, specializing in electrochemistry. Phuong uses this expertise in developing and optimizing a safe and stable battery system. Her current research focus is on the green closed-loop hydrometallurgical process for recycling spent lithium-ion batteries using biomass and regeneration of high-quality battery materials. Bin Cao is an associate professor in the School of Civil and Environmental Engineering and a principal investigator at the Singapore Centre for Environmental Life Sciences Engineering, NTU, Singapore. He received his PhD from the National University of Singapore and later worked as a postdoctoral research associate at Washington State University and Pacific Northwest National Laboratory. His research interest centers on biofilm-mediated microbial processes, with the goals of understanding environmental biofilm processes and applying the knowledge and insights to harness the power of beneficial biofilms and combat detrimental biofilms. Madhavi Srinivasan is a professor and executive director of the Energy Research Institute @ NTU (ERI@N) and NTU Sustainability office. Her research focuses on synthesis, fabrication, and application of nanoscale materials/architectures in improving the performance of electrochemical energy storage devices such as advanced lithium-ion batteries, supercapacitors, sodium ion batteries, multivalent aqueous Zn/Al batteries and recycling of e-waste. She is the co-director of SCARCE (Singapore-CEA alliance for research in circular economy), a joint lab, in collaboration with French Alternative energies and atomic energy commission (CEA, France), focusing on recycling of e-waste.</t>
  </si>
  <si>
    <t>10.1016/j.cej.2024.154503</t>
  </si>
  <si>
    <t>Separation and recycling of spent dry barrier in aluminum industry by vacuum aluminothermic reduction process</t>
  </si>
  <si>
    <t>After the failure of an aluminum battery, a large amount of aluminum cell spent pot lining (SPL) material is produced. The second cutting material of the SPL is mainly composed of spent dry barrier (SDB) material, which is a kind of hazardous solid waste. In the present study, a vacuum aluminothermic reduction process was used to separate and recycle the SDB. The feasibility of separation of each component in the SDB under vacuum and high-temperature conditions was evaluated through thermodynamic analysis. Separate reaction experiments of aluminum and each component in the SDB were carried out, and the reaction mechanism in the aluminothermic reduction process of the SDB was examined. The optimum process conditions of the vacuum aluminothermic reduction SDB process were studied. The results showed that the recovery of sodium and fluoride in the SDB reached 95.35% and 99.68%, respectively, using a reduction temperature of 1150°C, reduction time of 2 h, and aluminum powder content of 10 wt%. The main phases in the slag after reduction were SiO2 and Al2O3, and sodium and fluorine concentrations were below 0.1 and 0.05 wt%, respectively, which could be returned to use as raw materials for the dry barrier of aluminum cells or refractory materials. This method can realize the separation, recovery, and reuse of SDB, maximize the value-added utilization of the resource without producing waste such as slag, water, or gas, and achieve cleaner production.</t>
  </si>
  <si>
    <t>10.1016/j.wasman.2023.03.016</t>
  </si>
  <si>
    <t>Insights into the evolution of cobalt use and implications through dynamic analysis of cobalt flows and stocks and the recycling potential of cobalt from urban mines in China during 2000–2021</t>
  </si>
  <si>
    <t>Several countries regard cobalt as a critical material due to its extensive use in clean energy technology and high-tech industries. To comprehensively examine how China’s cobalt industry developed and evolved from 2000 to 2021, our study quantified cobalt flows, stocks and the recycling potential of cobalt from China’s urban cobalt mines using dynamic material flow analysis. In 2021, China’s in-use cobalt stocks for cobalt-containing end products reached 131 kt, of which battery products and superalloys accounted for 83.8% and 8.1%, respectively. The theoretical cumulative recycling potential of cobalt from China’s urban cobalt mines reached 204–356 kt between 2000 and 2021 under different scenarios. However, the actual cumulative exploitation of cobalt from urban cobalt mines was 46–80 kt, of which consumer electronics, cemented carbides, and superalloys were the main recycled products. The cumulative exports and imports of cobalt in all commodities reached 558 and 1117 kt, respectively. China exported a large quantity of cobalt chemicals, chemical derivatives and cobalt-containing end products produced from imported cobalt raw materials. China imported 84.7% of the cobalt raw materials consumed domestically, and 32.6% of the domestically produced cobalt-containing end products were exported. Over the entire life cycle of cobalt, cobalt losses totaled 288 kt, with 51.0% of losses coming from refining, and a 73.8% cobalt utilization efficiency was achieved. China recovered 76.7 kt of cobalt, and the recycling rate of cobalt from end-of-life cobalt-containing end products reached 20.0%. The findings can serve as a scientific basis for China’s cobalt industry to develop efficiently and economically.</t>
  </si>
  <si>
    <t>10.1016/j.seppur.2021.119166</t>
  </si>
  <si>
    <t>Manganese recycling of spent lithium-ion batteries via solvent extraction</t>
  </si>
  <si>
    <t>Solvent extraction of manganese was performed in a lab-scale DN50 pulsed disc and doughnut column. Optimal conditions for hydrodynamics and mass transfer were evaluated for the separation of manganese from cobalt and nickel with 100 g L-1 D2EHPA (di-(2-ethylhexyl) phosphoric acid) as a liquid ion exchanger. In performance tests with 0.01 mol L-1 MnSO4 solution a maximum extraction yield of 94% was achieved at a phase ratio of 1.2 and a pulsation intensity of 3.2 cm s−1. Statistical analysis showed that the column loading (12 and 24 m h−1) had no significant influence on the extraction performance. The feed was a synthetic leaching solution likewise from active material of spent Li-NMC (nickel-manganese-cobalt) ion batteries. It consisted of an equimolar solution of 0.01 mol L-1 cobalt, manganese and nickel sulfate. Highest extraction yields of manganese 84% resulted at a feed pH of 2.7 or higher. At a pH of 2.2 the selectivity had its maximum at 40 and 22 for Mn to Ni and Mn to Co, respectively. A feed pH of 2.7 is recommended for optimum extraction performance and selectivity.</t>
  </si>
  <si>
    <t>10.1016/j.hydromet.2023.106184</t>
  </si>
  <si>
    <t>Solvometallurgical recycling of spent LiNixCoyMnzO2 (NCM) cathode material using ternary choline chloride-ethylene glycol-p-toluenesulfonic acid deep eutectic solvent</t>
  </si>
  <si>
    <t>In recent years, recycling lithium-ion batteries (LIBs) has become imperative considering their growing demand will soon lead to massive disposal of spent LIBs which causes critical environmental problems. In this study, solvometallurgy using deep eutectic solvents (DESs) is used to efficiently recover valuable metals from spent LIBs. The potential of different types of DES (binary and ternary) to leach LIB samples is evaluated. Initial leaching tests demonstrate that p-toluenesulfonic acid (PTSA) -based DES results in high metal extraction at 100 °C with 10 g/L pulp density and 72 h residence time. Cyclic voltammetry indicates a high current density of PTSA, a strong leaching agent in the DES structure. A ternary DES containing choline chloride, ethylene glycol, and p-toluenesulfonic acid (ChCl-EG-PTSA) show better performance as a leachant than other DESs. The formation of hydrogen bonds between p-toluenesulfonic acid-based DES components is examined by Fourier transform infrared spectroscopy and proton nuclear magnetic resonance. This study provides a new ternary DES for solvometallurgical recycling of LIBs while considering principles for sustainable development.</t>
  </si>
  <si>
    <t>10.1016/j.wasman.2021.11.011</t>
  </si>
  <si>
    <t>Analysis of a more sustainable method for recycling waste lead batteries: Surface renewal promotes desulfurization agent regeneration</t>
  </si>
  <si>
    <t>The traditional sodium desulfurization process for waste lead-acid batteries is beneficial to the environment; however, it is limited by poor economic viability as the cost of desulfurizer is much higher than the value of desulfurization by-products. This study proposes a new closed-loop pre-desulfurization process for lead paste, which consumes only lime as the indirect desulfurizer, produces sodium sulfate as a by-product, and regenerates sodium hydroxide as the direct desulfurizer. The concentration of prepared sodium hydroxide reached 2.57 mol/L when the reaction was conducted at room temperature for 2.0 h, with a sodium oxalate: calcium oxide molar ratio of 1:1.3, a CaO: water mass ratio of 1:6, and magnetic stirring at 600 rpm. Cost estimation and economic analyses were also conducted. The cost of lead paste generated by this new pre-desulfurization process was 37.62 dollars/ton lower than traditional high-temperature smelting, and 44.42 dollars/ton lower than direct sodium pre-desulfurization. Thus, this process provides a practical and feasible clean recycling method for waste lead-acid batteries with significant environmental and economic benefits.</t>
  </si>
  <si>
    <t>10.1016/j.scitotenv.2024.170154</t>
  </si>
  <si>
    <t>Sustainable technologies for the recycling and upcycling of precious metals from e-waste</t>
  </si>
  <si>
    <t>E-waste is the fastest growing solid waste in the world. Each year, over 50 million tonnes of e-waste are produced, with its rate increasing by 3-5 % annually. Currently, only 17 % of e-waste is properly recycled, leaving the majority managed unsustainably, thereby causing detrimental environmental and economic effects. Cleaner e-waste management technologies are essential to address this urgent and rapidly expanding issue. Precious metals within e-waste significantly contribute to recycling revenues. In this paper, we review state-of-the-art technologies for sustainable recycling and upcycling of these metals from e-waste, including cleaner extractive metallurgy, solution purification technologies, and direct synthesis of green nanomaterials. We also discuss the potential impacts and constraints of these technologies and provide recommendations for improving and implementing both existing and prospective technologies.</t>
  </si>
  <si>
    <t>10.1016/j.seppur.2021.118704</t>
  </si>
  <si>
    <t>Comprehensive recycling of Al foil and active materials from the spent lithium-ion battery</t>
  </si>
  <si>
    <t>Traditional methods of separating positive active materials and Al foil not only leads to the impurities entering the recovery process, but also consumes a lot of energy. Furthermore, lithium is usually recovered in the last step of traditional recovery process, which leads to a high loss rate. In this investigation, an electrolytic method is proposed to separate positive active materials from Al foil and the majority of lithium can be recovered preferentially. In this process, positive active materials are completely separated from Al foil, while the Al foil can be kept intact. Most of Li is dissolved into the solution except for Ni, Co, and Mn. The Cu impurity in active materials is firstly dissolved into solution and then deposited onto the cathode of electrolytic cell. Therefore, there are no impurities affecting the recovery of lithium by precipitation. LiNi0.6Co0.2Mn0.2O2 material with excellent electrochemical properties is resynthesized directly without removing impurities. The parameters such as supply voltage, inter-electrode distance, the concentration of Na2SO4 and the type of the electrode which affect the effect of electrolytic separation and lithium dissolution are investigated. At the same time, the separation mechanism between positive active material and Al foil is also explored.</t>
  </si>
  <si>
    <t>10.1016/j.est.2023.110164</t>
  </si>
  <si>
    <t>Recycled solar-grade silicon kerf scraps and sandwiched by tunable porous carbon sheets as commercial anodes</t>
  </si>
  <si>
    <t>To commercialize silicon/carbon (Si/C) anodes easy, the solar-grade silicon kerf scraps (SGSKS) abandoned from photovoltaic industry are purified and recycled as a cost-efficient silicon source for lithium storage. However, limited by commercial cathodes, pursuing good structural integrity and durable lifespans is more worthy of concern than super-high capacity for commercial Si/C anodes which is primarily impacted by silicon mass fraction and volume vibration tolerance. Hence, controlling silicon mass loading and providing sufficient void spaces for volume vibration are significant for the high-grade Si/C anodes. Herein, a highly-tunable and facile synthesis approach for Si/C composite sandwiched by porous carbon sheets (PCS/Si) is described using flake-like CaCO3 as template and SGSKS as raw materials. Through regulating the mass ratio of CaCO3 and silicon, it can effectively control silicon mass loading and void spaces in PCS/Si for strengthening structural integrity, prolonging lifespans, simultaneously achieving sufficient capacity to meet commercial demands. The experimental findings demonstrate that benefitting from this deliberate design, the optimized PCS/Si-2 composite with silicon mass loading of 30.62 wt% delivers a high-profile capacity retention of 853.4 mAhg−1 at 0.2 Ag−1 with a relatively good structural integrity. Moreover, full cells using PCS/Si-2 anodes matched with commercial LiCO2 cathodes exhibit a long-cycle steady capacity of 103.4 mAhg−1 at 0.2 C which also can light a row of LED bulbs for hours, facilitating a rosy potential for commercial application. Meanwhile, it offers an alternative and valuable viewpoint for high-value recycle and reutilization of photovoltaic waste, promoting resource conservation and environment protection.</t>
  </si>
  <si>
    <t>10.1016/j.cej.2022.134542</t>
  </si>
  <si>
    <t>Selective recycling of valuable metals from waste LiCoO2 cathode material of spent lithium-ion batteries through low-temperature thermochemistry</t>
  </si>
  <si>
    <t>Efficient recycling of valuable metals from spent lithium-ion batteries (LIBs) with the minimized environmental footprint is prevailing among different recycling processes. However, the extensive energy consumption, associated with secondary contaminations, is one of the leading bottlenecks during thermochemical processing. Herein, low-temperature thermochemistry route was explored by thermal reduction using biomass wastes as reductants for selective recycling of valuable metals from spent LIBs based on their inherent conversion characteristics. It can be concluded from the experimental results that corn stalk exhibits better reducing capacity than saw dust and rice straw, and different metals in cathode materials (LiCoO2) of spent LIBs demonstrate different conversion pathways with the variation of reaction temperatures. Specifically, Li in waste LiCoO2 tends to be converted into Li2CO3 under reaction temperature range of 250–500 °C, while Co will mainly exist as CoO (400–600 °C) or Co (600–800 °C). Then, the converted product of Li2CO3 can be selectively extracted by water leaching, and CoO or Co will be subjected for mild acidic leaching or magnetic separation, respectively. Detailed characterizations and thermochemical mechanism suggest that the reduction reactions are mainly controlled by one-dimensional model and different products can be obtained through regulation of reaction temperature. This win–win tactics using biomass wastes with significantly reduced roasting temperature is expected to be high-efficiency, high-selectivity and pollutant-free process for spent LIBs recycling.</t>
  </si>
  <si>
    <t>10.1016/j.jclepro.2024.140584</t>
  </si>
  <si>
    <t>Promoting consumer returns in closed-loop supply chains under cap-and-trade regulation: A cooperative recycling advertising perspective</t>
  </si>
  <si>
    <t>Under carbon cap-and-trade regulation, to control carbon emissions and improve the recycling efficiency of waste electrical and electronic equipment (WEEE) from the traditional offline recycling channel, more enterprises attempt to simultaneously combine the online recycling platform with the digital transformation of the supply chain. Based on a closed-loop supply chain (CLSC) with dual recycling channels and considering recycling advertising invested both in offline and online recycling channels, this paper attempts to explore the optimal recycling advertising mode which can both achieve economic and environmental performance under cap-and-trade regulation. Therefore, game models including a manufacturer and above either recycler are established, which are respectively correspond to four recycling advertising modes: manufacturer cooperates with neither recycler (MO mode), manufacturer only cooperates with the offline retailer (MR mode), manufacturer only cooperates with the online recycling platform (MT mode), and manufacturer cooperates with either recycler (MRT mode). Consequently, this paper solves the optimal decisions of the tripartite and focuses on the analysis of the impact of cooperative (competitive) recycling advertising under cap-and-trade regulation. By comparing the profits and total carbon emissions of the whole CLSC under four recycling advertising modes, the results indicate that: cooperative advertising between the manufacturer and two recyclers can achieve economic and environmental performance for the whole CLSC if the free-riding phenomenon occurs in recycling advertising. Otherwise, influenced by competitive recycling advertising, the above mode turns to the suboptimal one for the profits of two recyclers and the total carbon emissions of the CLSC. Moreover, driven by economic benefits, cooperative advertising will eventually become a consensus, but the total carbon emissions may not always be the least.</t>
  </si>
  <si>
    <t>10.1016/j.jhazmat.2024.134419</t>
  </si>
  <si>
    <t>Emerging contaminants as unintentional substances in paper and board: A case of unexpected pharmaceuticals detection in the paper recycling chain</t>
  </si>
  <si>
    <t>The contamination of paper products by various chemicals has been reported on a global level, but to date, no published research has investigated pharmaceutical contamination of paper-based products. In this study, pharmaceutical analysis was conducted on 42 samples collected from various points of the recycled paper value chain in Cape Town, South Africa, which included the various grades that may be included in the manufacturing of recycled paperboard. The analysis was achieved by ultrasonic-assisted extraction of paper samples before detection by UHPLC-Q Orbitrap. Quantification limits ranged from 1.15 pg/g for ketoprofen to 46.07 pg/g for methocarbamol. Pharmaceuticals identified in newspaper samples were dexamethasone, ketoprofen, and 17β-estradiol. The latter was also detected in paper shopping bags (up to 697.49 ng/g), infant bathtub packaging (280.62 ng/g), battery packaging (137.43 ng/g), and an egg carton (170.47 ng/g). Carbamazepine was also prominent with its concentration reaching 13.02 ng/g in a vegetable box. Suspect screening tentatively identified 14 additional pharmaceuticals in paper samples, with minocycline, prazepam, and anabolic steroids appearing more prominently. This pioneering study indicated that unintentional pharmaceutical exposure had expanded beyond environmental media to consumer products.</t>
  </si>
  <si>
    <t>10.1016/j.strueco.2024.02.006</t>
  </si>
  <si>
    <t>Promoting the circular economy in the EU: How can the recycling of e-waste be increased?</t>
  </si>
  <si>
    <t>Moving from a linear to a circular economy is crucial to reduce environmental pressure. This transition is particularly relevant in the Electrical and Electronic Equipment (EEE) industry, given that EEE has one of the fastest-growing waste streams. Recycling is one solution for dealing with the growing amounts of this e-waste. Therefore, this paper analyses the drivers and barriers to e-waste recycling, taking into account the role of economic, social, institutional, and behavioural factors. Yearly data from 2010 to 2018 for 20 European Union countries were analysed employing an Arellano-Bond Generalised Method of Moments. The main findings were that, while environmental taxes and education boost the rate of e-recycling, economic growth and R&amp;D appear to reduce it, and certain age groups are less likely to recycle e-waste. Recycling policies should prioritize education, environmental taxes, and addressing reluctance among the young and elderly to recycle.</t>
  </si>
  <si>
    <t>Structural Change and Economic Dynamics</t>
  </si>
  <si>
    <t>10.1016/j.wasman.2023.12.052</t>
  </si>
  <si>
    <t>Efficient and comprehensive recycling of valuable components from scrapped Si-based photovoltaic panels</t>
  </si>
  <si>
    <t>The increasing scrapped Si-based photovoltaic (PV) panels has become an urgent problem, and their disposal is essential for resources utilization and environment issues. This paper proposes a comprehensive process for recycling of discarded silicon-based PV panels economically, environmentally, and efficiently. Based on the thermal properties of ethylene vinyl acetate (EVA), they are removed from the discarded PV panels at 600 °C with heating rate of 5 °C/min and maintain for one hour. The glass, solar cells, and copper strips were separated after heat treatment. Simultaneously, the solar cells were crushed into powder. Nitric acid was used to recover silver from the solar cell powder, while most of the metal impurities such as Mg, Ti and Al, were removed as well. The leaching efficiency of silver was over 96 % under the optimized conditions: HNO3 of 4.0 mol/L, liquid-to-solid ratio of 10:1, temperature of 50 °C for 80 min. Regarding the copper strips, they were sequentially treated with 0.5 mol/L CH3COOH and NaOH solution to remove the oxides of Pb and Sn on their surface. Subsequently, they were placed into the solution of 1.0 mol/L CuSO4 with pH of 2 ∼ 3 to eliminate Pb and Sn. This article provides significant reference for the recycling of Si-based PV panels.</t>
  </si>
  <si>
    <t>10.1016/j.resconrec.2023.107388</t>
  </si>
  <si>
    <t>The morphology and properties of recycled plastics made from multi-layered packages and the consequences for the circular economy</t>
  </si>
  <si>
    <t>Multilayer packaging, comprising layers of different materials, offers various advantages for the storage of products but poses challenges concerning its recyclability. The layers provide specific functionalities (strength, barrier properties) but their combination results in incompatibilities and layer inseparability, limiting recyclability. Sustainable designs for multilayers hold great potential to meet the European Union's recycling targets, as they account for up to 20% of flexible films. However, this study demonstrates that the majority of investigated packaging structures does not comply with current guidelines for sustainable packaging design. Contamination by polymers, especially the combination of polyethylene terephthalate with polyolefins, leads to embrittlement of the recyclate, making reprocessing into products of similar economic value impossible. Holistic design choices and material selection based on legal guidelines, management of expectations and profit margins, and harmonization of processes and product appearances to bridge the gap between design for and from recycling of multilayer packaging are suggested.</t>
  </si>
  <si>
    <t>10.1016/j.intermet.2023.108128</t>
  </si>
  <si>
    <t>Using multicomponent recycled electronic waste alloys to produce high entropy alloys</t>
  </si>
  <si>
    <t>The amount of electronic waste (e-waste) recycled worldwide is less than 20 % of the total amount produced. In a world where the need for critical and strategic metals is increasing almost exponentially, it is unacceptable that tons of these elements remain unrecycled. One of the causes of this low level of recycling is that recycling is based on an expensive and complex selective sorting of metals. Extracting all metals simultaneously is much simpler and if this were done, it would significantly increase the recycling rate. Meanwhile, it was demonstrated that high entropy alloys (HEAs), which are in great demand in applications where very high performance is required, can be made from mixtures of complex alloys, hence reducing their dependence on pure critical metals. Here, we show that it is possible to obtain competitive HEAs from complex alloy mixtures corresponding to typical electronic waste compositions, combining two needs of high interest in our society, namely: to increase the level of recycling of electronic waste and the possibility of developing high-performance HEAs without the need of using critical and/or strategic metals. To validate our hypothesis that e-waste can be used to produce competitive HEAs, we propose an alloy design strategy combining computational thermodynamics (CALPHAD) exploration of phase diagrams and phenomenological criteria for HEA design based on thermodynamic and structural parameters. A shortlist of selected compositions are then fabricated by arc melting ensuring compositional homogeneity of such complex alloys and, finally, characterised microstructurally, using electron microscopy and diffraction analysis, and mechanically, using hardness testing.</t>
  </si>
  <si>
    <t>Intermetallics</t>
  </si>
  <si>
    <t>10.1016/j.ceja.2023.100582</t>
  </si>
  <si>
    <t>Recovery of NixMnyCoz(OH)2 and Li2CO3 from spent Li-ionB cathode leachates using non-Na precipitant-based chemical precipitation for sustainable recycling</t>
  </si>
  <si>
    <t>The interest in recycling spent lithium-ion batteries (Li-ionB) has surged due to the rising demand for valuable metals (e.g., Co, Ni, Li and Mn) and concerns about environmental repercussions emanating from conventional battery waste disposal. Conventional precipitation-based hydrometallurgy recycling processes utilise Na-based or metal-based precipitants. The Na, from Na-based precipitants, is present in high concentrations in the process effluent since they are not recovered during the recycling process. The Na-rich effluent cannot be discarded since it doesn't meet environmental regulations as per the U.S. Environmental Protection Agency (EPA) (2023) therefore creating a storage and disposal problem. It is therefore imperative to utilise non-Na-based precipitants to eliminate the effluent disposal problem. This paper focuses on the recovery of NixCoyMnz(OH)2 and Li2CO3, main precursors for Li-ionB cathode production, from a typical spent Li-ionB cathode (NMC 532) using non-Na precipitant-based chemical precipitation. This study reports NixCoyMnz(OH)2 and Li2CO3 recovery from spent Li-ionBs for closed-loop Li-ionB cathode recycling through an integrated hydrometallurgy and chemical precipitation process. Through the utilisation of leachate solutions comprising 2 M H2SO4 + 6 vol.% H2O2, and a 75 g/L S/L ratio and conducting leaching for 120 min at a temperature of 60 °C and IS of 350 rpm, the recovery efficiency of 98.1 % for Li, 97.1 % for Co, 96.1 % for Ni, and 95.7 % for Mn. The pH of the NMC leachate was initially adjusted to 5 to precipitate Fe, Al and Cu impurities. Thereafter, active metal species (Ni, Mn and Co) were precipitated at a pH of 13 as Ni0.5Co0.2Mn0.3(OH)2 composite microparticles by adding LiOH precipitant. Thereafter, the Li-rich resultant liquor was further used to recover the Li by adding 3.4 mol of CO2 bubbled at 0.068 mol (CO2)/L.min and 40 °C for 45 min. The Li2CO3 precipitates were separated from the suspension through filtration followed by washing using deionised water and hot air drying. The reaction time is 45 mins, and the agitation speed is 150 rpm. Through this multi-stage precipitation process, &gt;98 % of Ni, Co, Mn and &gt; 91 % of Li can be recovered in the form of Ni0.5Mn0.3Co0.2(OH)2 and Li2CO3 respectively. The process exhibits great potential for recovery of valuable materials from spent Li-ionBs. The recovered Ni0.5Co0.2Mn0.3(OH)2 and Li2CO3 materials will be used as precursors in the anhydrous NMC cathode production process.</t>
  </si>
  <si>
    <t>Chemical Engineering Journal Advances</t>
  </si>
  <si>
    <t>10.1016/j.wasman.2023.11.025</t>
  </si>
  <si>
    <t>Comprehensive review of the global trends and future perspectives for recycling of decommissioned photovoltaic panels</t>
  </si>
  <si>
    <t>With the rapid deployment of renewable energy using photovoltaic (PV) panels, the sustainable management of decommissioned PV modules has become challenging. Decommissioned modules contain heavy metals, such as copper, cadmium, and lead, and hazardous polymer substances, such as ethylene vinyl acetate, polyethylene terephthalate, and polyvinylidene fluoride, which can pose a serious threat to the environment if disposed in a landfill. In addition, the low concentration value of critical metals, such as silver, indium, and tellurium, can also be lost. In this context, recycling decommissioned PV panels can be useful to resource recovery of valuable metals while lowering environmental stress. However, the lower share of PV modules and the prolonged life of 25–30 years compared to other waste volumes (e.g., electronic waste) hinder the progress in this direction. In contrast, reaching the end-of-life of the deployed first-generation PV panels is creating attraction toward the recycling of decommissioned modules. Henceforth, exploring the commercial viability of PV recycling necessitates a review of the methodologies that have been investigated on a laboratory scale and have the potential to be up-scaled. In this review, the recent trends in various PV-recycling steps, including frame disassembly, delamination, metal extraction, and recovery, are underlined while the associated problems are determined to suggest the required improvements in future technology. Furthermore, the environmental and economic feasibility of a few techniques are discussed to establish the viability of the recycling process. This review contributes to formulating PV waste management strategies and providing future research directions.</t>
  </si>
  <si>
    <t>10.1016/j.ecolecon.2023.107995</t>
  </si>
  <si>
    <t>Pathways to stringent carbon pricing: Configurations of political economy conditions and revenue recycling strategies. A comparison of thirty national level policies</t>
  </si>
  <si>
    <t>There is general agreement among economists and climate policy practitioners that carbon pricing should play a central role among all policies used to tackle climate change effectively. However, in most jurisdictions that have adopted carbon pricing mechanisms, the prevailing price levels remain too low to accelerate decarbonization and drive down emissions. This deficiency can be attributed to numerous political economy constraints, but most pressingly, to the negative distributional effects of the policies combined with the drain they impose on firms' competitiveness. These factors negatively influence the public acceptability of these policies and, thus, the feasibility of introducing ambitious carbon pricing. Recent innovations in the literature suggest that using the revenue from carbon pricing for specific social purposes may ease this political impasse. This study analyzes which revenue recycling strategies are effective, in various political economy environments, to support stringent carbon pricing. Employing the method of fuzzy-set Qualitative Comparative Analysis, this research draws findings from a cross-case comparison of thirty national-level policies. The salient conclusion is that hybrid use of carbon revenue that combines various compensatory schemes and spending on climate projects is the most effective strategy to enhance stringency, while a lack of compensation renders the introduction of ambitious carbon pricing implausible, even in some highly developed countries.</t>
  </si>
  <si>
    <t>Ecological Economics</t>
  </si>
  <si>
    <t>10.1016/j.ica.2021.120540</t>
  </si>
  <si>
    <t>Pb-MOF electrosynthesis based on recycling of lead-acid battery electrodes for hydrogen sulfide colorimetric detection</t>
  </si>
  <si>
    <t>Spent lead-acid batteries are environment emerging contaminants and very harmful to health. In this work, we developed one-pot electrochemical method of recycling lead electrodes for the preparation of Pb metal–organic framework, using 1,3,5-benzenetricarboxylic acid as organic ligand (Pb(btc)-1). In H2S solution, a color change can be observed on the Pb(btc)-1 surface, which is caused by PbS formation and, therefore, it was studied as a smart compound for H2S quantification. Colorimetric techniques, as diffuse reflectance and digital image (DI) analysis obtained on a smartphone, were used for H2S quantification. The grayscale and RGB color histograms were obtained from the recorded images and treated by partial least squares (PLS) regression method directly on a smartphone, or using the MATLAB® software. The colorimetric techniques showed greater sensitivity, resulting in a limit of detection of 0.11 mmol.L-1, which is slightly lower than the DI using MATLAB® software (0.21 mmol.L-1). The accuracies of the colorimetric techniques were similar and present feasible values when compared to Horwitz criteria. Thus, the H2S sensor ends the lead-acid battery recycling cycle, giving a colorimetric device by a low energy processing of the lead electrode.</t>
  </si>
  <si>
    <t>Inorganica Chimica Acta</t>
  </si>
  <si>
    <t>10.1016/j.jhazmat.2020.123988</t>
  </si>
  <si>
    <t>Characterization of Fe-based sediments received from chemical pre-treatment of hydrometallurgical waste leachate from the recycling of alkaline batteries</t>
  </si>
  <si>
    <t>The waste leachate from the hydrometallurgical recycling of spent batteries contains a significant amount of undesirable iron that needs to be precipitated before the recovery of target metals. The produced Fe-sediments are usually disposed of or stored at the treatment site as waste and are often poorly managed. This work estimates the environmental stability and application potential of Fe-sediments produced from highly acidic hydrometallurgical leachate during the recycling of spent alkaline batteries. After pH neutralization of the leachate by Na2CO3, a primary Fe-sediment (PFS), mainly composed of highly unstable metal (i.e., Fe, Zn, and Mn) sulfates, was obtained. The subsequent rinsing of this unstable PFS sediment led to the production of a secondary Fe-sediment (SFS), which was composed of an amorphous-phased ferric iron sulfate hydrate – Fe16O16(SO4)3(OH)10·10H2O. The results of single extraction using chemical reagents and biological dissolution by iron-transforming bacteria confirmed that despite most of the ions in PFS were dissolvable, the processed SFS was environmentally safe. The sorption efficiency of SFS towards Pb(II) and As(V) (up to ~ 99% and 94%, respectively, with an initial concentration of 100 mg/L) was found to be promising, suggesting the high potential for economical reuse of SFS.</t>
  </si>
  <si>
    <t>10.1016/j.jclepro.2024.142120</t>
  </si>
  <si>
    <t>A circular economy with tax policy: Using collection channels and returns to mitigate distortions in steel production and recycling</t>
  </si>
  <si>
    <t>The purpose of this research is to show how taxation of intermediate items produced from virgin and recycled materials negatively impacts closed-loop supply chain (CLSC) results (labor, capital, returns, outputs, prices, profits, and dead-weight-loss). It offers remedies to alleviate tax inefficiencies. After formulating upstream and downstream production functions and recycling process, a Stackelberg game framework is analytically solved and data from steel industry and automobile stimulus program in the US are used to obtain numerical results. The results show that an optimum collection channel along with endogenous consumer return behavior can improve outcomes and reduce inefficiencies stemming from output taxation. The principal policy implication is that American, Chinese, Canadian, and German governments’ tax incentive programs applied to items produced from recyclables are a sound strategy in the way of spurring their circular economies, improving environmental sustainability, and reducing economic loss.</t>
  </si>
  <si>
    <t>10.1016/j.heliyon.2023.e15107</t>
  </si>
  <si>
    <t>Review on recycling energy resources and sustainability</t>
  </si>
  <si>
    <t>Shifting the production and disposal of renewable energy as well as energy storage systems toward recycling is vital for the future of society and the environment. The materials that make up the systems have an adverse effect on the environment. If no changes are made, the CO2 emissions will continue to increase while also impacting vital resources such as contaminating water sources and wildlife, manifesting in rising sea levels, and air pollution. The development of renewable energy storage systems (RESS) based on recycling utility and energy storage have been an important step in making renewable energy more readily available and more reliable. The emergence of RESS has revolutionized the way energy is obtained and stored for future uses. RESS such as those based on recycling utility and energy storage, provide a reliable and efficient means to harvest, store and provide energy from renewable sources on a large scale. The potential to reduce our dependence on fossil fuels, increase energy security, and help protect the environment makes RESS an important tool in the fight against climate change. As the technology evolves, such systems will continue to play a vital role in the green energy revolution, providing access to a reliable, efficient, and cost-effective power source. This paper provides an overview of the current research on recycling utility based renewable energy storage systems, including their components, power sources, benefits, and challenges. Finally, it assesses potential methods to overcome the challenges and improve the efficiency and reliability of the recycling utility based renewable energy storage systems.</t>
  </si>
  <si>
    <t>10.1016/j.ijpe.2023.108959</t>
  </si>
  <si>
    <t>Firms’ cooperation on recycling investments in a three-echelon reverse supply chain</t>
  </si>
  <si>
    <t>Design-for-recycling and recycling technology choices are significant to improve the environmental and economic benefits of recycling systems. Consider a three-echelon reverse supply chain consisting of one collector, one producer, and one recycler, wherein the collector collects used products from consumers, and the producer and recycler invest in design-for-recycling and recycling technology, respectively. Using stylized game-theoretic methods, we investigate firms’ cooperation behavior regarding recycling investment. With non-cooperative mode as the benchmark, we discuss four cooperative modes: Collector–Producer cooperation mode (Mode CP), Collector–Recycler cooperation mode (Mode CR), Producer–Recycler cooperation mode (Mode PR), and Integrated mode (Mode I). We find that cooperation improves the optimal design-for-recycling level, recycling technology level, and collection quantities, and cooperation always benefits the chain and the collector but may be detrimental to the producer or recycler. We also analyze cooperation mode preferences from the perspective of the chain and each firm and find that Mode I is always optimal for the chain and the collector; Modes CR, PR, or I can be the producer’s favorable mode, depending on the recycler’s recycling investment efficiency; Modes CP, PR, or I can be the recycler’s best mode, contingent on the producer’s recycling investment efficiency. Additionally, counter-intuitive results are found that under cooperative modes the profit of the producer or recycler may decline with the enhancement of their recycling investment efficiency, rather than always increasing as it does under the non-cooperative mode. Finally, we extend our model and uncover that the main derived conclusion remains true.</t>
  </si>
  <si>
    <t>International Journal of Production Economics</t>
  </si>
  <si>
    <t>10.1016/j.envres.2020.110689</t>
  </si>
  <si>
    <t>Child lead exposure near abandoned lead acid battery recycling sites in a residential community in Bangladesh: Risk factors and the impact of soil remediation on blood lead levels</t>
  </si>
  <si>
    <t>Lead is a potent neurotoxin that is particularly detrimental to children's cognitive development. Batteries account for at least 80% of global lead use and unsafe battery recycling is a major contributor to childhood lead poisoning. Our objectives were to assess the intensity and nature of child lead exposure at abandoned, informal used lead acid battery (ULAB) recycling sites in Kathgora, Savar, Bangladesh, as well as to assess the feasibility and effectiveness of a soil remediation effort to reduce exposure. ULAB recycling operations were abandoned in 2016 due to complaints from residents, but the lead contamination remained in the soil after operations ceased. We measured soil and blood lead levels (BLLs) among 69 children living within 200 m of the ULAB recycling site once before, and twice after (7 and 14 months after), a multi-part remediation intervention involving soil capping, household cleaning, and awareness-raising activities. Due to attrition, the sample size of children decreased from 69 to 47 children at the 7-month post-intervention assessment and further to 25 children at 14 months. We conducted non-parametric tests to assess changes in soil lead levels and BLLs. We conducted baseline surveys, as well as semi-structured interviews and observations with residents throughout the study period to characterize exposure behaviors and the community perceptions. We conducted bivariate and multivariate regression analyses of exposure characteristics to determine the strongest predictors of baseline child BLLs. Prior to remediation, median soil lead concentrations were 1400 mg/kg, with a maximum of 119,000 mg/kg and dropped to a median of 55 mg/kg after remediation (p &lt; 0.0001). Among the 47 children with both baseline and post-intervention time 1 measurements, BLLs dropped from a median of 21.3 μg/dL to 17.0 μg/dL at 7 months (p &lt; 0.0001). Among the 25 children with all three measurements, BLLs dropped from a median of 22.6 μg/dL to 14.8 μg/dL after 14 months (p &lt; 0.0001). At baseline, distance from a child's residence to the nearest abandoned ULAB site was the strongest predictor of BLLs and baseline BLLs were 31% higher for children living within 50 m from the sites compared to those living further away (n = 69, p = 0.028). Women and children spent time in the contaminated site daily and relied on it for their livelihoods and for recreation. Overall, this study highlights the intensity of lead exposure associated with the ULAB recycling industry. Additionally, we document the feasibility and effectiveness of a multi-part remediation intervention at a contaminated site embedded within a residential community; substantially reducing child BLLs and soil lead concentrations.</t>
  </si>
  <si>
    <t>10.1016/j.cej.2024.151190</t>
  </si>
  <si>
    <t>Superior supercapacitor performance with tuneable 2D/3D morphological microporous carbons of zeolitic imidazolate frameworks synthesized by recycling mother liquors</t>
  </si>
  <si>
    <t>Carbonized metal–organic frameworks (MOFs)-based nanoporous carbon materials (NPCs) offer attractive activities in electrochemical energy conversion and storage (EECS) applications; however, there is the need for scalable MOFs production under reduced energy/environmental impact. This study reports a green synthesis route for model zeolitic imidazolate framework (ZIF-8) materials via recycling methanol-based mother liquors (ZIF-RMLx) under room temperature stirring and their carbonized materials (CZC-RMLx) for high-performance supercapacitors. Series of ZIF-RMLx samples produced in four recycles offer rod-/sheet-/polyhedral-like 2D/3D microstructures with tuneable internal and external framework and morphological features. Accordingly, CZC-RMLx, obtained by direct pyrolysis, with high microporosity and surface area of 1500 m2 g−1 deliver excellent capacitance values of 200–340 F g−1, compared to typical MOFs-derived or chemically activated/templated NPCs, produced via extended chemical processing. Structure-relevant and comparative performance analysis reveal insights for improved charge storage and carbonization-dependent graphitization, nitrogen-doping and microporosity-controlled capacitance characteristics in the CZC-RMLx over typical NPCs in literature. The device-level performance with a long-term durability over 21,000 cycles is demonstrated. The practical potential of CZC-RMLx is further evaluated by fabricating solid-state cells and their parallel and series circuit combinations result in overall capacitance and voltage boost to 450 F g−1 and 2.4 V, respectively.</t>
  </si>
  <si>
    <t>10.1016/j.jechem.2020.10.025</t>
  </si>
  <si>
    <t>Full recycling of spent lithium ion batteries with production of core-shell nanowires//exfoliated graphite asymmetric supercapacitor</t>
  </si>
  <si>
    <t>A novel process is reported which produces an asymmetric supercapacitor through the complete recycling of end-of-life lithium ion batteries. The electrodic powder recovered by industrial scale mechanical treatment of spent batteries was leached and the dissolved metals were precipitated as mixed metals carbonates. Nanowires battery-type positive electrodes were produced by electrodeposition into nanoporous alumina templates from the electrolytic baths prepared by dissolution of the precipitated carbonates. The impact of the different metals contained in the electrodic powder was evaluated by benchmarking the electrochemical performances of the recovered nanowires-based electrodes against electrodes produced by using high-purity salts. Presence of inactive Cu in the nanowires lowered the final capacitance of the electrodes while Ni showed a synergistic effect with cobalt providing a higher capacitance with respect to synthetic Co electrodes. The carbonaceous solid recovered after leaching was in-depth characterized and tested as negative electrode. Both the chemical and electrochemical characterization indicate that the recovered graphite is characterized by the presence of oxygen functionalities introduced by the leaching treatment. This has led to the obtainment of a recovered graphite characterized by an XPS C/O ratio, Raman spectrum and morphology close to literature reports for reduced graphene oxide. The asymmetric supercapacitor assembled using the recovered nanowires-based positive electrodes and graphite as negative electrodes has shown a specific capacitance of 42 F g−1, computed including the whole weight of the positive electrode and recovered graphite, providing a maximum energy density of ~9 Wh kg−1 and a power density of 416 W kg−1 at 2.5 mA cm−2.</t>
  </si>
  <si>
    <t>10.1016/j.jechem.2024.05.048</t>
  </si>
  <si>
    <t>Multifunctional phase change film with high recyclability, adjustable thermal responsiveness, and intrinsic self-healing ability for thermal energy storage</t>
  </si>
  <si>
    <t>Phase change materials (PCMs) present promising potential for guaranteeing safety in thermal management systems. However, most reported PCMs have a single application in energy storage for thermal management systems, which does not meet the growing demand for multi-functional materials. In this paper, the flexible material and hydrogen-bonding function are innovatively combined to design and prepare a novel multi-functional flexible phase change film (PPL). The 0.2PPL-2 film exhibits solid-solid phase change behavior with energy storage density of 131.8 J/g at the transition temperature of 42.1 °C, thermal cycling stability (500 cycles), wide-temperature range flexibility (0–60 °C) and self-healing property. Notably, the PPL film can be recycled up to 98.5% by intrinsic remodeling. Moreover, the PPL film can be tailored to the desired colors and configurations and can be cleverly assembled on several thermal management systems at ambient temperature through its flexibility combined with shape-memory properties. More interestingly, the transmittance of PPL will be altered when the ambient temperature changes (60 °C), conveying a clear thermal signal. Finally, the thermal energy storage performance of the PPL film is successfully tested by human thermotherapy and electronic device temperature control experiments. The proposed functional integration strategy provides innovative ideas to design PCMs for multifunctionality, and makes significant contributions in green chemistry, high-efficiency thermal management, and energy sustainability.</t>
  </si>
  <si>
    <t>10.1016/j.jhazmat.2021.127910</t>
  </si>
  <si>
    <t>Sustainably recycling spent lithium-ion batteries to prepare magnetically separable cobalt ferrite for catalytic degradation of bisphenol A via peroxymonosulfate activation</t>
  </si>
  <si>
    <t>A selective separation-recovery process based on tuning organic acid was proposed to the resource recycling of spent lithium-ion batteries (LIBs) for the first time. The low-cost preparation of CoFe2O4, reuse of waste acid and recovery of Li can be realized in this process, simultaneously. Li and Co in spent LIBs can be leached efficiently using citric acid as a leaching agent, and separated effectively from leaching solution by tuning oxalic acid content. The results from the characterizations of the prepared CoFe2O4 (CoFe2O4-LIBs) show that it possesses higher ratio of Co(II)/Co(III) and Fe(II)/Fe(III), larger surface specific area and more number of acid sites in comparison with pure CoFe2O4. Besides, CoFe2O4-LIBs was used to activate peroxymonosulfate (PMS) for the degradation of bisphenol A (BPA). Interestingly, its degradation performance is superior to that of pure CoFe2O4 and the related Co-based catalysts. The excellent degradation performance can be maintained in presence of inorganic ions (e.g., C l − , HC O 3 − , H 2 P O 4 − and N O 3 − ) with high concentration or humic acid. Moreover, surface-bound S O 4 ∙ − is considered as the main reactive species for the degradation of BPA. More importantly, CoFe2O4-LIBs can be readily recycled by using an external magnet and own superior ability of regeneration.</t>
  </si>
  <si>
    <t>10.1016/j.cej.2024.152670</t>
  </si>
  <si>
    <t>Preparation and property characterizations of functional rubber aerogels from recycled waste tire rubber powder</t>
  </si>
  <si>
    <t>Given the annual generation of approximately 1.5 billion tons of waste tires, there is an urgent need for sustainable and environmentally friendly recycling technologies to facilitate the circular economy. Here, this work developed a novel methodology for the synthesis of rubber aerogel (RA) using waste tire rubber powder. The fabrication process employs cost-effective freeze-drying technology to combine rubber powder with polyvinyl alcohol (PVA), glutaraldehyde (GA), and xanthan gum (XG) to successfully fabricate RA with a 3D network porous structure. The density and porosity of RA obtained under the relatively optimized experimental parameters were 0.0697 g/cm3 and 94.36 %, respectively. Furthermore, the size of RAs was adjusted by molds to meet specific application requirements. RAs exhibit good compression characteristics, with a Young’s modulus of 162.9 kPa. They also demonstrated excellent thermal insulation characteristics, and remained stable at temperatures below 200 ℃. The RAs modified through surface modification technique, had a water contact angle of 146° and demonstrated hydrophobic stability. This study presented a sustainable and environmentally-friendly technological approach for recycling waste tires, and established the groundwork for the development of RAs as a heat preservation material, oil adsorbent and other potential applications.</t>
  </si>
  <si>
    <t>10.1016/j.jelechem.2023.117525</t>
  </si>
  <si>
    <t>Recycling spent masks to fabricate flexible hard carbon anode toward advanced sodium energy storage</t>
  </si>
  <si>
    <t>The massive discard of spent masks during the COVID-19 pandemic imposes great environmental anxiety to the human society, which calls for a reliable and sustainable outlet to mitigate this issue. In this work, we demonstrate a green design strategy of recycling the spent masks to fabricate hard carbon fabrics toward high-efficient sodium energy storage. After a simple carbonization treatment, flexible hard carbon fabrics composed of interwoven microtubular fibers are obtained. When serving as binder-free anodes of sodium-ion batteries, a large Na-ion storage capacity of 280 mAh g−1 is achieved for the optimized sample. More impressively, the flexible anode exhibits an initial coulombic efficiency of as high as 86% and excellent rate/cycling performance. The real-life practice of the flexible hard carbon is realized in the full-cells. The present study affords an enlightening approach for the recycling fabrication of high value-added hard carbon materials from the spent masks for advanced sodium energy storage.</t>
  </si>
  <si>
    <t>10.1016/j.psep.2020.09.012</t>
  </si>
  <si>
    <t>Rapid recycling of spent lithium-ion batteries using microwave route</t>
  </si>
  <si>
    <t>The discarded lithium-ion batteries containing valuable metals and graphite are excellent resources in the context of urban mining. In the present study, electrode sheets of mixed spent lithium-ion batteries were crushed, sieved, followed by froth flotation for physical separation of graphite values. The current study investigates the carbothermal reduction of the active cathode material in a microwave furnace under ambient conditions using recovered graphite. The microwave response of "as such" active material (mixed anode and cathode), and "separated" active cathode material at 800W, 2.5GHz, was compared. The magnetic product at the optimum condition (850°C, 30 % C, 10min) consists of 73 % Co, 13 % Mn, 6 % Ni, 8 % O and saturation magnetization of 108emu/g, and lithium extraction rate: 93 %. Higher recovery of metal and graphite values are obtained by processing of "separated" cathode material compared to "as such" active materials. The effect of microwave treatment was found successful for metal dissolution in the hydrometallurgical route also. The average activation energy is 72 and 94kJ/mol for "separated" and "as such" active materials, respectively. The cost calculations show that the process is economical.</t>
  </si>
  <si>
    <t>10.1016/j.jclepro.2023.140525</t>
  </si>
  <si>
    <t>Recyclability of novel energy harvesting and storage technologies for IoT and wireless sensor networks</t>
  </si>
  <si>
    <t>This paper aims to present a set of separation and recycling methods designed to recover valuable materials and components from innovative high-performance piezoelectric (PEG) and thermoelectric (TEG) generators and monolithic supercapacitors (SC) developed within the InComEss project. This project, a part of the European Horizon H2020 research program, focuses on creating environmentally friendly, cost-effective, and highly efficient Energy Harvesting Systems (EHSs) for powering wireless sensor networks. It combines advanced polymer-based composite materials for piezoelectric, thermoelectric, and supercapacitors, capable of harvesting and storing electrical energy from mechanical or waste heat sources. The authors initially identified key recoverable components. In PEG, these includes Polyvinylidene fluoride (PVDF), silver electrodes, polyimide, fiberglass/resin composite and copper. In TEG the highest-value components are single walled carbon nanotubes (SWCNTs) and polymeric matrices, along with the SWCNTs, while in SC, aluminium, polyethylene terephthalate (PET) and carbon particles are targeted. This paper proposes a range of separation and recycling techniques involving mechanical, thermal, and chemical processes. These methods include microwave-assisted and pyrolysis thermal processes, various mechanical fragmentation and separation processes, hydrometallurgical recovery processes, and solvent-based dissolution methods. However, a comprehensive understanding of the end-of-life waste stream of these devices is necessary for further advancements. The authors are currently conducting a thorough laboratory assessment of the recovery methods to pinpoint the most effective recyclable options. The outcomes of this assessment will be shared in a subsequent article.</t>
  </si>
  <si>
    <t>10.1016/j.jenvman.2023.119247</t>
  </si>
  <si>
    <t>Assessing environmental profiles: An analysis of water consumption and waste recycling habits</t>
  </si>
  <si>
    <t>Individual pro-environmental attitudes and behaviors are determinant for long-term sustainability. We assessed profiles of an exclusive sample of 1351 households in the municipality of Gijón, Spain, in terms of their water consumption and recycling patterns using Latent Class Analysis (LCA). This methodology allows for households to be classified into groups without imposing any ad hoc criteria and provides information on the determinants of belonging to each group. The database includes the water consumption, self-reported environmental attitudes, and socioeconomic characteristics of the households. The results showed four significant household groups, where smaller families located in urban areas containing at least one homemaker and equipped with water efficient devices are more likely to present the best pro-environmental attitudes and behaviors related to water use and recycling habits. Furthermore, we found that providing better information in terms of water billing and the environmental impact of human behavior also fosters environmentally friendly habits.</t>
  </si>
  <si>
    <t>10.1016/j.coisb.2024.100515</t>
  </si>
  <si>
    <t>Enzymes, auxiliaries, and cells for the recycling and upcycling of polyethylene terephthalate</t>
  </si>
  <si>
    <t>Biological recycling and valorization of plastics are promising approaches to solve global plastic waste accumulation. Out of diverse plastic materials, polyethylene terephthalate (PET) is one of the most abundant polymers with rapid development in both biodegradation and product upcycling. In this perspective, we review recent discoveries and engineering of PET-degrading enzymes together with plausible auxiliary pathways, and provide insights on how to construct better parts through systematic bioengineering (metagenome mining, protein design, and directed evolution). Then, we discuss the potential of microbial-based PET degradation and upcycling in either a single host or consortia, as well as bottom-up and top-down methods of microbial consortia engineering using novel synthetic biology tools for enhanced PET circularization.</t>
  </si>
  <si>
    <t>Current Opinion in Systems Biology</t>
  </si>
  <si>
    <t>10.1016/j.jclepro.2024.140973</t>
  </si>
  <si>
    <t>RFID-based material passport system in a recycled concrete circular chain</t>
  </si>
  <si>
    <t>The construction industry urgently requires a resilient information system for effective coordination of data transmission among various stakeholders, including both the public and private sectors. Such an advanced digital solution would not only enhance transparency along the value chain but also improve both the quality of and confidence in recycled materials. Achieving circularity and reducing environmental impact are closely tied to the efficient management of material flows and life cycles. Within this context, Material Passports (MPs) are posited as a foundational element, particularly when integrated with a digital database. This integration is particularly beneficial for increasing the circularity of concrete, beginning with end-of-life concrete, a major contributor to global construction and demolition waste. MPs effectively transmit crucial information about the quality of recycled aggregates, thereby enabling their use in future construction projects. This study explores the feasibility of employing Radio Frequency Identification (RFID) technology as an MP, aiming to enhance sustainability in the concrete industry by improving transparency, traceability, and data reliability in the recycled concrete supply chain. Extensive laboratory tests carried out in three distinct experimental phases revealed that RFID tags exhibit remarkable resilience to mechanical stress typical in the supply chain and consistently maintain readability when embedded in concrete. The water content in concrete samples was identified as a significant factor influencing initial tag readability, although readability improved over time. Other factors, such as the type of aggregates, particle size distribution, and proximity to steel rebar, had minimal to modest impacts on tag performance. Additionally, the study confirmed that the readability of RFID tags remains robust at typical transport speeds, which highlights the potential of an RFID-based system in advancing supply chain management. This study provides a solid foundation for future research in this evolving area.</t>
  </si>
  <si>
    <t>10.1016/B978-0-323-95486-0.00048-X</t>
  </si>
  <si>
    <t xml:space="preserve">Challenges in Polymer Recycling </t>
  </si>
  <si>
    <t xml:space="preserve">
               Polymer recycling is essential for waste management and resource preservation since it turns plastic waste into valuable new materials. However, expanding its application faces many challenges, such as inefficient sorting, limited market demand, high recycling costs, and the complex chemical nature of some polymers leading to inferior recycled products. This chapter critically examines these obstacles while reviewing current recycling methods, market dynamics, and the recyclability issues of certain polymers. It emphasizes the need for ongoing research to improve recycling techniques, thereby promoting a sustainable resource-efficient future and circular economy.
            </t>
  </si>
  <si>
    <t>Reference Module in Materials Science and Materials Engineering</t>
  </si>
  <si>
    <t>10.1016/j.materresbull.2022.111901</t>
  </si>
  <si>
    <t>NCM cathode active materials reproduced from end-of-life Li-ion batteries using a simple and green hydrometallurgical recycling process</t>
  </si>
  <si>
    <t>LiNi1/3Co1/3Mn1/3O2 (NCM 111) cathode material was reproduced from end-of-life lithium-ion batteries (LIBs) via a green hydrometallurgical process including environmentally friendly DL-malic acid leaching, oxalate co-precipitation, and heat treatment. The leaching reached 95% efficiency by using glucose as reducing agent. X-ray fluorescence analysis revealed effective oxalate co-precipitation of metal ions in the form of MC2O4∙2H2O (M = Ni, Co, Mn) with Ni, Co, and Mn ratio was approximately 1:1:1. Heat treatment on the mixture of precipitateand lithium salt at 900 ℃ successfully reproduced NCM 111 cathode as confirmed via x-ray diffraction characterization. This sample also demonstrated comparable electrochemical properties with the fresh NCM cathode powder, with an initial specific discharge capacity of 158 mAh/g (0.2 C) and high rate capabilities. After 100 cycles of charge-discharge measurement at 0.2 C, this sample also revealed stable cycling ability with capacity retention of 93%, ensuring the good features of the reproduced cathode.</t>
  </si>
  <si>
    <t>10.1016/j.chemosphere.2024.141453</t>
  </si>
  <si>
    <t>Commercialization potential of PET (polyethylene terephthalate) recycled nanomaterials: A review on validation parameters</t>
  </si>
  <si>
    <t>Polyethylene Terephthalate (PET) is a polymer which is considered as one of the major contaminants to the environment. The PET waste materials can be recycled to produce value-added products. PET can be converted to nanoparticles, nanofibers, nanocomposites, and nano coatings. To extend the applications of PET nanomaterials, understanding its commercialization potential is important. In addition, knowledge about the factors affecting recycling of PET based nanomaterials is essential. The presented review is focused on understanding the PET commercialization aspects, keeping in mind market analysis, growth drivers, regulatory affairs, safety considerations, issues associated with scale-up, manufacturing challenges, economic viability, and cost-effectiveness. In addition, the paper elaborates the challenges associated with the use of PET based nanomaterials. These challenges include PET contamination to water, soil, sediments, and human exposure to PET nanomaterials. Moreover, the paper discusses in detail about the factors affecting PET recycling, commercialization, and circular economy with specific emphasis on life cycle assessment (LCA) of PET recycled nanomaterials.</t>
  </si>
  <si>
    <t>10.1016/j.jclepro.2024.140797</t>
  </si>
  <si>
    <t>Pricing, greening, and recycling decisions of capital-constrained closed-loop supply chain with government subsidies under financing strategies</t>
  </si>
  <si>
    <t>Background Due to the growing awareness of environmental protection and their economic benefits, there has been rapid development in the closed-loop supply chain (CLSC) in recent years, with a general occurrence of CLSCs led by collectors. Motivation Even with government support such as subsidies, the operation of CLSC still requires immense investment, such as purchasing recycling equipment. Nevertheless, the unprecedented economic recession during the post-pandemic era has heightened the risk of insufficient funding for CLSC. This highlights the importance of understanding the complexities involved in CLSC financing strategies, as they are crucial for ensuring the sustainability and resilience of CLSC in the face of challenges. Methods To investigate the equilibrium decisions and financing strategy selection of CLSCs, we developed and analyzed a series of three-stage Stackelberg models, considering practical scenarios involving capital constraints, environmentally friendly green activities, government subsidies for End-of-Life (EOL) recycling, as well as introducing common trade credit financing and bank financing for generality. Conclusion The findings demonstrate: (1) Under trade credit financing, it is always beneficial for the collector granting credit. Interest income can motivate the collector to recover more EOL products. (2) In addition to financing interest rates, government subsidies and remanufacturing cost savings can affect the financing strategy selection of the capital-constrained manufacturer. Our study provides guidance for managers in selecting optimal financing strategies under specific conditions. (3) The total profit of CLSC under trade credit financing is always higher and we propose a revenue-sharing contract to realize the win-win status with the optimal profit of CLSC. (4) Furthermore, our results underscore the importance of government recycling subsidies, remanufacturing cost savings, and the positive impact achieved by reducing recycling difficulties and enhancing customer awareness of green consumption.</t>
  </si>
  <si>
    <t>10.1016/j.nanoen.2024.109288</t>
  </si>
  <si>
    <t>Recyclable high-performance triboelectric nanogenerator enabled by dynamic covalently crosslinked polymers</t>
  </si>
  <si>
    <t>Triboelectric nanogenerators (TENGs), being at the forefront of energy harvesting technologies, possess the ability to convert ambient energy sources into electrical power. However, the low energy density and non-recyclability of the tribolayers severely hinder its further application. To address this crucial issue, we propose an innovative approach by incorporating imine linkages into fluorine-containing polymers, creating a high-performance TENG with recyclability. The integration of imine linkages not only enhances the electrical output of TENG devices but also ensures their long-term sustainability as an energy solution. Notably, TENG devices utilizing this recyclable material demonstrate remarkable contact electrification performance, achieving a short-circuit current of up to 29.5 μA and an output voltage of up to 964 V. Furthermore, the efficient degradation and re-generation of the recyclable material facilitate a remarkable recovery of over 80% in the output of the refabricated TENG. To improve the energy utilization efficiency of the TENG, a power management circuit (PMC) based on a DC-DC buck converter is integrated to regulate the TENG without requiring an additional power supply. These findings offer crucial insights for advancing high-performance, recyclable TENG devices, which play a pivotal role in the development of sustainable energy harvesting technologies.</t>
  </si>
  <si>
    <t>10.1016/j.jhazmat.2020.123929</t>
  </si>
  <si>
    <t>Recycling of a spent alkaline battery as a catalyst for the total oxidation of hydrocarbons</t>
  </si>
  <si>
    <t>A spent alkaline battery-based (SB) catalyst was prepared from the black mass of a spent alkaline battery to determine the potential of recycling spent alkaline batteries as catalysts for the total oxidation of hydrocarbons. Five different acids (H2SO4, HNO3, C2H2O4, HCl, and H3PO4) were used to examine the effect of acid treatment on catalytic activity during catalyst preparation. Hexane, benzene, toluene, and o-xylene (HBTX) were adopted as the VOCs for experiments. The properties of the prepared catalysts were studied using ICP/OES, BET, XRD, ATR/FTIR, TGA, SEM, and H2-TPR analyses. The results showed that acid treatment significantly influenced the activity of the SB (400) catalyst, with the type of acid also found to greatly influence the activity of the catalyst. The order of activity according to the type of acid was H2SO4 &gt; HNO3 &gt; C2H2O4 &gt; HCl &gt; H3PO4 &gt; none. Good performance of an acid-treated SB catalyst was associated with high concentrations of manganese and iron and a large BET surface area. In addition, the sequence in which the TPR peaks appeared at low temperatures according to each acid treatment was consistent with that of catalyst activity.</t>
  </si>
  <si>
    <t>10.1016/j.jer.2023.11.007</t>
  </si>
  <si>
    <t>An integrated SWARA-QFD under Fermatean fuzzy set approach to assess proactive risk mitigation strategies in recycling supply chain: Case study of plastic recycling industry</t>
  </si>
  <si>
    <t>The role of the recycling supply chain in managing plastic waste problems has been emphasized by both academics and practitioners. Plastic recycling producers face various risks associated with supply chain processes that require proper management and proactive strategies to mitigate negative impacts on business performance. However, quantitative research on risk factors and corresponding proactive risk mitigation strategies in recycling supply chain has been limited. This study proposes a novel integrated approach using Stepwise Weight Assessment Ratio Analysis (SWARA) and Quality Function Deployment (QFD) under the Fermatean fuzzy set framework to fill this research gap. The study identifies eleven risk factors of recycling supply chain and eight corresponding proactive risk mitigation strategies through literature review and expert validation. The SWARA technique is employed to compute the relative importance weights of risk factors, and QFD is used to analyze the relationship between risk factors and corresponding proactive risk mitigation strategies. The proposed framework is applied to a recycling plastic packaging waste manufacturer in Thailand as a case study. The results demonstrate that the proposed framework can assist logistics and supply chain managers in the recycling plastic industry in making rational decisions to implement proactive risk mitigation strategies. Moreover, the framework can be applied to other waste recycling industries in a similar way.</t>
  </si>
  <si>
    <t>Available online 15 November 2023</t>
  </si>
  <si>
    <t>Journal of Engineering Research</t>
  </si>
  <si>
    <t>10.1016/j.etran.2022.100205</t>
  </si>
  <si>
    <t>Anode materials sustainable recycling from spent lithium-ion batteries: An edge-selectively nitrogen-repaired graphene nanoplatelets</t>
  </si>
  <si>
    <t>With the large-scale retirement of power batteries every year, the recycling and reusing of spent graphite have become an urgent task that has been given full attention. Nevertheless, designing a simple and low-cost recycling method of spent graphite is still a huge challenge. Herein, we found that defects and polar functional groups formed in situ in scrap graphite can be reshaped and modified by ball milling for high-value utilization. Specifically, remolded graphite recycled from spent lithium-ion batteries (LIBs) was employed as a high-value anode material for the first time. The N-derived remolded graphite exhibited remarkably enhanced electrochemical performance. As a result, the remolded graphite can deliver a high capacity of 343.8 mA h g−1 after 200 cycles at 0.5 C, and also display an outstanding rate capability (a capacity of 231.9 mA h g−1 is achieved at 2 C). Furthermore, the performance index of remolded graphite is better than that of artificial battery-grade commercial graphite, as well as meet the requirements of reutilization of spent graphite. The present work provides a promising strategy for the high-value application of spent graphite.</t>
  </si>
  <si>
    <t>10.1016/j.cec.2023.100038</t>
  </si>
  <si>
    <t>Improving the WEEE recycling fund system in China: Multi-objective decision-making model based on EPR system</t>
  </si>
  <si>
    <t>China has established a government recycling fund system based on the principle of extended producer responsibility (EPR). The principle of EPR is the key to the sustainable development of waste electrical and electronic equipment (WEEE) recycling. The implementation of the recycling fund system has been facing major problems. This article proposes a plan on refining the producer's recycling target to improve the current fund system in China. With the aim to maximize the amount of WEEE recycling, minimize the overall producer's recycling cost, and providing the best supports to the recycling industry, a multi-objective decision-making model is constructed to identify the optimum producer's recycling target for WEEE. Data from the recycling fund system and EPR pilot project of the Ministry of Industry and Information Technology are used to test the model. The results show that, under the condition that the amount of recycling is equal to the current level, the levy of recycling fund can be reduced by 20%, which can effectively drive the producers to take more responsibility in the collection and recycling of their end-of-life products. The multi-objective decision-making model for producer's recycling target provides a basis for the adjustment of China's WEEE recycling fund system policy, which will alleviate the challenge at present, and involve more producers to devote in collection systems. It also shows the alternative solution for EPR in non-fund business models in the recycling industry.</t>
  </si>
  <si>
    <t>10.1016/j.nanoen.2023.108717</t>
  </si>
  <si>
    <t>Sustainable triboelectric nanogenerators based on recycled materials for biomechanical energy harvesting and self-powered sensing</t>
  </si>
  <si>
    <t>Triboelectric nanogenerators (TENGs) are widely used as a novel kind of sustainable energy harvesting technique. The materials used for TENGs are diverse that include polymers, metals, inorganic and composite materials, etc. However, most of these materials are not recyclable and thus may potentially cause environmental problems. Therefore, this review aims to summarize and discuss sustainable TENGs based on recyclable materials that are largely in line with the sustainable development of our society. Specifically, this review summarizes the current progress in recycled materials based TENGs (RM-TENGs), involving the design, fabrication, evaluation and application of TENGs that are made from recycled materials. First, the current recycling methods for recycled materials are overviewed and the basic procedures in practice are outlined. Then, the energy harvesting and sensing applications of RM-TENGs are critically reviewed and discussed under different classifications of recycled materials. Their potential applications are also demonstrated. Finally, we provide perspectives on the challenges and potential solutions associated with the next-generation recycled-material based TENGs. Using recycled materials to fabricate TENG can break through the existing material limitations of TENGs, and more importantly, create a high level of sustainability by generating sustainable and renewable energies from waste materials.</t>
  </si>
  <si>
    <t>10.1016/j.cej.2023.146844</t>
  </si>
  <si>
    <t>Wearable and recyclable epinephrine biosensors based on molecular imprinting polymer modified organic electrochemical transistors</t>
  </si>
  <si>
    <t>Tracking fluctuations of epinephrine level is essential for doctors or patients to evaluate the body’s condition, but traditional epinephrine detection completely relies on the laboratory instrument. Herein, a wearable and recyclable epinephrine sensor based on the organic electrochemical transistor (OECT) has been developed for rapid, simple, and continuous detection. The molecular imprinting polymer (MIP) is modified on the gate electrode which can recognize the epinephrine molecules, and the voltage drop caused by redox of epinephrine will generate sensing signal. For epinephrine molecules, the boronate affinity binding in MIP and oxidation on electrodes make the sensor have great recyclability. The detection limit of this sensor is 10 pM, which is suitable for humoral metabolites. The sensor can be used for detection at least 20 cycles and recovered by the simple positive voltage cleaning, which is economical for wearable device. The flexible sensors units based on the polydimethylsiloxane (PDMS) are constructed with a matching portable circuit system connecting to the computer and mobile phone APPs. The whole wearable sensor puts up a user-friendly detection method with good recyclability, stability, selectivity and low detection limit for doctors or patients.</t>
  </si>
  <si>
    <t>10.1016/j.jcou.2024.102688</t>
  </si>
  <si>
    <t>Merging the Green-H2 production with Carbon Recycling for stepping towards the Carbon Cyclic Economy</t>
  </si>
  <si>
    <t>Hydrogen Economy and Cyclic Economy are advocated, together with the use of perennial (solar, wind, hydro, geo-power, SWHG) and renewable (biomass) energy sources, for defossilizing anthropic activities and mitigating climate change. Each option has intrinsic limits that prevent a stand-alone success in reaching the target. Humans have recycled goods (metals, water, paper, and now plastics) to a different extent since very long time. Recycling carbon (which is already performed at the industrial level in the form of CO2 utilization and with recycling paper and plastics) is a key point for the future. The conversion of CO2 into chemicals and materials is carried out since the late 1800s (Solvay process) and is today performed at scale of 230 Mt/y. It is time to implement on a scale of several Gt/y the conversion of CO2 into energy products, possibly mimicking Nature which does not use hydrogen. In the short term, a few conditions must be met to make operative on a large scale the production of fuels from recycled-C, namely the availability of low-cost: i. abundant, pure concentrated streams of CO2, ii. non-fossil primary energy sources, and iii. non-fossil-hydrogen. The large-scale production of hydrogen by Methane Steam Reforming with CO2 capture (Blue-H2) seems to be a realistic and sustainable solution. Green-H2 could in principle be produced on a large scale through the electrolysis of water powered by perennial primary sources, but hurdles such as the availability of materials for the construction of long-living, robust electrochemical cells (membranes, electrodes) must be abated for a substantial scale-up with respect to existing capacity. The actual political situation makes difficult to rely on external supplies. Supposed that cheap hydrogen will be available, its direct use in energy production can be confronted with the indirect use that implies the hydrogenation of CO2 into fuels (E-fuels), an almost ready technology. The two strategies have both pros and cons and can be integrated. E-Fuels can also represent an option for storing the energy of intermittent sources. In the medium-long term, the direct co-processing of CO2 and water via co-electrolysis may avoid the production/transport/ use of hydrogen. In the long term, coprocessing of CO2 and H2O to fuels via photochemical or photoelectrochemical processes can become a strategic technology.</t>
  </si>
  <si>
    <t>10.1016/j.cofs.2023.101111</t>
  </si>
  <si>
    <t>Bio-recycling of spent coffee grounds: Recent advances and potential applications</t>
  </si>
  <si>
    <t>Coffee (Coffea) is one of the largest-selling beverages in the world, creating a large amount of waste. The spent coffee grounds (SCG) contain numerous organic compounds (fatty acids, amino acids, polysaccharides and polyphenols) and minerals with extremely high economic value for recycling and thus have the potential to be used in the pharmaceutical and cosmetic industries. Several studies have indicated various products that can be valorised from SCG, including biofuel, biopolymers, food components (such as bioactives, i.e. antioxidants), food additives, animal feed and construction materials. This review briefly summarises the composition of SCG, mainly focusing on bio-reusing products and standard recycling methods available today, with trends for future applications and potential directions.</t>
  </si>
  <si>
    <t>Current Opinion in Food Science</t>
  </si>
  <si>
    <t>10.1016/j.memsci.2023.122370</t>
  </si>
  <si>
    <t>Recycling of perfluorosulfonic acid-based membranes and their Re-application in PEM fuel cells</t>
  </si>
  <si>
    <t>Polymer electrolyte membrane fuel cells (PEMFC) are lagging in commercialization due to the high cost of noble metal catalysts (e.g., Pt) and perfluorosulfonic acid-based (PFSA) membranes. Recycling and reusing these components at the end of life (EoL) could increase the viability and decrease the environmental impact of PEMFCs. In this work, we demonstrate an environmentally friendly method for reprocessing PFSA membranes based on a hydrothermal treatment using only water as a reactant, which is essential for upscaling to an industrial application. In addition, we focused on the recycling process itself and the membrane's recovery as a water-based dispersion, but also investigated the structural, chemical, and mechanical properties and the electrochemical performance of the membranes after being re-cast from the water-based dispersion (denoted as reprocessed membranes). We investigated two different ionomers, a short-side chain (SSC) ionomer with an equivalent weight of 800 (3M-800EW) and a long-side chain (LSC) ionomer with an equivalent weight of 1000 (3M-1000EW), both obtained from 3 M. Both membrane types could be dispersed in water and reprocessed by hydrothermal treatment. No changes in the chemical structure of the ionomers were observed by subsequent IR, Raman, and NMR spectroscopy. However, thermal and mechanical analyses of the reprocessed membranes showed a deterioration of their mechanical properties. The hydrothermal step increased both the water uptake and retention behavior. We attribute this to the expansion of the water channels observed in the SAXS analysis. Full cell tests under standard (80 °C) and harsher (120 °C &amp; 130 °C) operation conditions demonstrated electrochemical performance for the reprocessed 800EW membranes.</t>
  </si>
  <si>
    <t>Journal of Membrane Science</t>
  </si>
  <si>
    <t>10.1016/j.wasman.2020.03.015</t>
  </si>
  <si>
    <t>Current status and perspectives on recycling of end-of-life battery of electric vehicle in Korea (Republic of)</t>
  </si>
  <si>
    <t>The trend of the market of electric vehicles (EVs) in Korea is increasing because of reduction in heavy fine dust and economic benefit for purchasing EVs. With increasing number of EVs, the recycling of end-of-life battery of EVs is important to recover valuable metals such as Li and Co etc. and to control hazardous substances such as Pb, Cd and Cu. The current status on recycling policy and recycling technology of end-of-life battery of EV was explained in several countries including China, Europe, and Korea. It is necessary to immediately prepare the regulation on the storage, transportation and recycling of end-of-life battery of EV in Korea because of the safety management of end-of-life battery of EV. The new recycling scheme for the management of end-of-life batteries of EV by EPR system is proposed to secure recycling and stability because primary battery in internal combustion engine (ICE) vehicles is managed by the EPR system in Korea. For recycling of end-of-life battery of EVs, the technologies and the recycling level in Korea were compared with other countries. To develop the technical guidelines for the recycling of end-of-life battery of EV, it is proposed to set up an international committee on the recycling of end-of-life battery of EV as a new initiative in the Basel Convention.</t>
  </si>
  <si>
    <t>10.1016/j.inoche.2023.110944</t>
  </si>
  <si>
    <t>Ultrasound-promoted metal-free homogenous olefins epoxidation and direct conversion of alkenes to cyclic carbonates using catalytic TAIm[X] (X = WO4 2-, HSO5 -) recyclable ionic liquid under mild conditions</t>
  </si>
  <si>
    <t>TAIm[WO4] and TAIm[HSO5] ionic liquids were prepared and used as efficient solvent and recyclable catalysts for the mild epoxidation of olefins and the domino preparation of cyclic carbonate from alkenes under ultrasound irradiation·H2O2 was used as an oxidant. The physical properties and structure of the ionic liquids were studied by various analytical methods including FTIR, EDX, viscosity, and density measurements. High to excellent yields were obtained for a wide variety of olefins whether aliphatic or aromatic types for the epoxides as well as the conversion of cyclic and terminal olefins to cyclic carbonates at low CO2(g) pressure (∼1 atm.). Moderate CO2(g) solubility in the ionic liquids was found. Also, excellent epoxide-selectivity was obtained for all olefins. Scalability of the method demonstrated a direct scalability for the promising gram scale epoxidation of olefins with at least efficiency loss. The TAIm[WO4] and TAIm[HSO5] ionic liquids could be recycled from the homogenous mixture by a simple solvent–solvent extraction, and reused for at least several times with insignificant activity loss.</t>
  </si>
  <si>
    <t>Inorganic Chemistry Communications</t>
  </si>
  <si>
    <t>10.1016/j.est.2022.104962</t>
  </si>
  <si>
    <t>Preparation of lead sulfide‑lead carbon black composites by microwave method to improve the electrical properties from recycled lead powder</t>
  </si>
  <si>
    <t>Lead oxide to obtained from lead paste of overall electrical performance is still not satisfactory compared with ball milled lead powder, because the recovered lead powder does not contain pure lead which is often critical to the performance of the resulting battery. Herein, in order to improve the electrical performance, a composite of PbS/Pb@CB-3 (PSC3) was achieved by simple activation and rapid microwave heating reaction method in this work. Generated Pb metal in situ in PSC3 by microwave could overcome disadvantage due to the absence of pure lead in recycled lead oxide powder. Simultaneously, PSC3 composite as additive can significantly increase the electrochemical activity of lead electrode based on the recycled lead oxide powder, which is attributed to a macroporous and mesoporous multistage pore structure in carbon black. In electrochemical characterization, the high-rate partial charge state (HRPSoC) life (19291) with PSC3 composite is 6.5 times that of blank battery (2960) from recycled lead powder. Discharge capacity (0.2C) of composite battery (1.15 Ah) is 3.96 times that of blank battery (0.29 Ah) from recycled lead powder. Cycle retention rate could still keep 99% after 50 cycles.</t>
  </si>
  <si>
    <t>10.1016/j.jhazmat.2020.124778</t>
  </si>
  <si>
    <t>Recycling Si waste cut from diamond wire into high performance porous Si@SiO2@C anodes for Li-ion battery</t>
  </si>
  <si>
    <t>The Si particle waste cut from diamond wire in photovoltaic industry is chose as an environmental friendly and low-cost resource for Li-ion battery. In this study, the pollutions of SiO2 layer, adhered trace metal and organic impurities on the Si particle waste can be removed by the facile processes of corrosion and pyrolysis. The removal ratios of organic and metal impurities were 70.42% and 66.76%, respectively. The different kinetic models for the removal of metal impurities demonstrate that the leaching is more suitable for controlling by second-order reaction of homogeneous models (R2 =0.992, m=2). The preparation analysis of porous Si@SiO2 with a 3D cluster nanoporous structure using a special bubble corrosion method was firstly proposed and discussed intensively. The first discharge and charge capacities of porous Si@SiO2 @C composites reached 2579.8 and 2184.1 mAh/g, the initial CE reached 84.66%, and the corresponding capacities after 100 cycles reached 1051.4 and 1038.2 mAh/g, which showed the better electrical performance. This study establishes a theoretical basis for recycling Si particle waste cut from diamond wire, and provides technical support for the energy sustainable development.</t>
  </si>
  <si>
    <t>10.1016/j.joule.2019.09.014</t>
  </si>
  <si>
    <t>Recycling End-of-Life Electric Vehicle Lithium-Ion Batteries</t>
  </si>
  <si>
    <t>Lithium-ion batteries (LIBs) play a significant role in our highly electrified world and will continue to lead technology innovations. Millions of vehicles are equipped with or directly powered by LIBs, mitigating environmental pollution and reducing energy use. This rapidly increasing use of LIBs in vehicles will introduce a large quantity of spent LIBs within an 8–10-year span. Proper handling of end-of-life (EOL) vehicle LIBs is required, and multiple options should be considered. This paper demonstrates that the necessity for EOL recycling is underpinned by leveraging fluctuating material costs, uneven distribution and production, and the transport situation. From a life-cycle perspective, remanufacturing and repurposing extend the life of LIBs, and industrial demonstrations indicate that this is feasible. Recycling is the ultimate option for handling EOL LIBs, and recent advancements both in research and industry regarding pyrometallurgical, hydrometallurgical, and direct recycling are summarized. Currently, none of the current battery recycling technologies is ideal, and challenges must be overcome. This article is anticipated as a starting point for a more sophisticated study of recycling, and it suggests potential improvements in the process through mutual efforts from academia, industry, and governments.</t>
  </si>
  <si>
    <t>10.1016/j.cej.2023.147995</t>
  </si>
  <si>
    <t>Eco-designed recycled newspaper for energy harvesting and pressure sensor applications</t>
  </si>
  <si>
    <t>This study focuses on developing multifunctional electronic paper (e-paper) using a low-cost recycling method to minimize the usage of critical raw materials. The e-paper is designed for various smart applications, such as mechano-responsive energy harvesters and pressure sensors. The emphasis is on adopting an eco-friendly approach by utilizing cellulose extracted from used newspapers, which would otherwise have been discarded. The formulated e-paper contains 100 % recycled cellulose fibers, unlike the more commonly used recycled paper, which contains around 70 % of recycled cellulose and 30 % of new pulp. The recycled paper (RP) was functionalized using polyaniline (PANi), resulting in a conductive e-paper, capable of generating electric current through a charge transfer mechanism at the PANi-Cellulose/electrode interface layer. The resulting devices demonstrate satisfactory energy production, with output voltage ranging from 16.8 to 20.25 V, output current ranging from 0.9 µA to 1.75 µA, and power density ranging from 0.18 to 0.35 Wm−2. The mechanical impulses generated by the device can successfully light up several LEDs in series. Additionally, the e-paper was investigated as a flexible, paper-based pressure sensor. The fabricated device exhibited excellent sensitivity, fast response time, and a wide detection range from 25 Pa to 12.25 kPa. The sensitivity of the pressure sensors achieved 4.21 kPa−1 within a low range of 0–1 kPa and approximately 0.008 kPa-1for a broader pressure range (2 – 12.25 kPa). Additionally, the durability of the pressure sensing devices has undergone rigorous testing, surpassing 2000 cyclic tests.</t>
  </si>
  <si>
    <t>10.1016/j.heliyon.2024.e33138</t>
  </si>
  <si>
    <t>Response surface methodology and machine learning optimisations comparisons of recycled AA6061-B4C–ZrO2 hybrid metal matrix composites via hot forging forming process</t>
  </si>
  <si>
    <t>The optimal conditions of applied factors to reuse Aluminium AA6061 scraps are (450, 500, and 550) ⁰C preheating temperature, (1–15) % Boron Carbide (B4C), and Zirconium (ZrO2) hybrid reinforced particles at 120 min forging time via Hot Forging (HF) process. The response surface methodology (RSM) and machine learning (ML) were established for the optimisations and comparisons towards materials strength structure. The Ultimate Tensile Strength (UTS) strength and Microhardness (MH) were significantly increased by increasing the processed temperature and reinforced particles because of the material dispersion strengthening. The high melting point of particles caused impedance movements of aluminium ceramics dislocations which need higher plastic deformation force and hence increased the material's mechanical and physical properties. But, beyond Al/10 % B4C + 10 % ZrO2 the strength and hardness were decreased due to more particle agglomeration distribution. The optimisation tools of both RSM and ML show high agreement between the reported results of applied parameters towards the materials' strength characterisation. The microstructure analysis of Field Emission Scanning Electron Microscopy (FE-SEM) and Atomic Force Microscope (AFM) provides insights mapping behavioural characterisation supports related to strength and hardness properties. The distribution of different volumes of ceramic particle proportion was highlighted. The environmental impacts were also analysed by employing a life cycle assessment (LCA) to identify energy savings because of its fewer processing steps and produce excellent hybrid materials properties.</t>
  </si>
  <si>
    <t>10.1016/B978-0-323-91134-4.00007-8</t>
  </si>
  <si>
    <t xml:space="preserve">Chapter 16 Recycling battery metallic materials </t>
  </si>
  <si>
    <t xml:space="preserve">
               Recycling metallic materials from spent batteries is critical because of their high value and limited supply, as well as the risks they pose to the environment and human health when batteries are disposed of in landfills. The first part of this chapter introduces the current production and use of various battery types. The structure, metal constitution, use, and current market share of these batteries are presented. The cost, distribution, and production of metallic materials in these battery types are compared, along with their recyclability. The second part presents existing technologies for recycling metallic materials from various battery types, including pyrometallurgical, hydrometallurgical, and direct recycling processes. The steps in these technologies are described, such as acid leaching, bioleaching, solvent extraction, chemical precipitation, sol-gel, etc. Recent green technologies and additional fractioning methods are also discussed.
            </t>
  </si>
  <si>
    <t>Nano Technology for Battery Recycling, Remanufacturing, and Reusing</t>
  </si>
  <si>
    <t>10.1016/j.jclepro.2023.139706</t>
  </si>
  <si>
    <t>Material flow analysis and risk evaluation of informal E-waste recycling processes in Ghana: Towards sustainable management strategies</t>
  </si>
  <si>
    <t>Informal electronic waste (e-waste) recycling plays a significant role in e-waste management in developing countries, such as Ghana, where over 90% is handled by the informal sector. However, the informal treatment of e-waste poses a risk to human health and the environment due to the release of toxic pollutants. There is a lack of data on e-waste management and informal processing, and the material flows of output fractions and the fate of hazardous fractions are largely unknown. This hinders the development of appropriate management strategies. Herein, Material Flow Analysis (MFA) was used to investigate five important informal e-waste recycling processes, and risk analysis was used to evaluate environmental, economic, and health safety. On average of all assessed processes, 40.3% of the emerging fractions are landfilled or burned whereof the processing of ICT appliances (desktop PC, laptops and phones) (P1) contributes with 19.4%, CRT appliances (P2) with 11.7%, compressors from cooling appliances (P3) with 0.1%, microwaves (P4) with 1.3% and printers (P5) with 7.7 % to the landfilled or burned fractions. The risk assessment showed that there are considerable risks in environmental, economic and health safety for all processes. When considering the overall risk assessment across all categories, the priority for action to have the most substantial impact is as follows: P2&gt;P5&gt;P3&gt;P1&gt;P4. The key findings of this research focus on the assessment of the so far not known informal e-waste process workflows, the identification of emerging fractions, the remain of potentially hazardous fractions and the identification of the primary economic drivers in informal e-waste dismantling. Recommended action areas involve the incorporation of the informal sector, guided by the insights derived from the MFA and risk assessment. The results of this study are of importance for addressing the challenges faced by the informal sector and for making well-informed decisions when strategizing e-waste management infrastructure.</t>
  </si>
  <si>
    <t>10.1016/B978-0-323-91934-0.00014-4</t>
  </si>
  <si>
    <t xml:space="preserve">27 Recyclability and recycling technologies for lithium–sulfur batteries </t>
  </si>
  <si>
    <t xml:space="preserve">
               Lithium–sulfur (Li–S) batteries are the newest energy-storage technologies and are expected to have large-scale applications because of their high energy capacity. Therefore, a growing waste stream of this material is expected in the future. The available recycling technologies are not yet designed to treat spent Li–S batteries; however, they can be adjusted to cope with them. This chapter reviews the recyclable materials in the structure of Li–S batteries, including elements, carbon materials, organics, and plastics. The available recycling technologies are discussed regarding their applicability for spent Li–S treatment. The available literature for spent Li–S battery recycling is demonstrated, novel technologies and future trends in battery recycling are reviewed, and the chapter ends with some concluding thoughts and perspectives on the future of Li-S battery recycling.
            </t>
  </si>
  <si>
    <t>Lithium-Sulfur Batteries</t>
  </si>
  <si>
    <t>10.1016/j.jenvman.2020.111426</t>
  </si>
  <si>
    <t>Recycling of LiCoO2 cathode material from spent lithium ion batteries by ultrasonic enhanced leaching and one-step regeneration</t>
  </si>
  <si>
    <t>A novel process for recycling of spent LiCoO2 cathode materials has been developed. The novel process comprises an ultrasonic enhanced leaching and one-step regeneration of LiCoO2 materials with spray drying method. The ultrasonic is novelly applied for effectively improving leaching process of spent LiCoO2 materials in the system of DL-malic acid and H2O2. The leaching efficiencies of 98.13% for Li and 98.86% for Co were presented under the optimal condition of 1.5 mol/L DL-malic acid with 3 vol% H2O2, the solid/liquid ratio of 4 g/L, ultrasonic power of 95 W, temperature of 80 °C and leaching time of 25 min. Based on kinetic analysis, the ultrasonic enhanced leaching process is mainly controlled by the diffusion control model. Meanwhile, the product of Co(C4O5O5)2 formed on particles surface of spent LiCoO2 materials during ultrasonic enhanced leaching process, which is provided from reaction mechanism analysis of scanning electron microscopy (SEM), Fourier transform infrared spectroscopy (FT-IR) and X-ray photoelectron spectroscopy (XPS). Finally, the regenerated LiCoO2 materials are regenerated in one step by spray drying from leaching solution, which present good electrochemical performance.</t>
  </si>
  <si>
    <t>10.1016/j.jallcom.2024.175057</t>
  </si>
  <si>
    <t>A recyclable and durable magnetic cobalt nanoparticle-embedded mesoporous graphene nanohybrid for removal of pollutants from aqueous media</t>
  </si>
  <si>
    <t>Cobalt nanoparticles (Co NPs) embedded in mesoporous graphene (MG) were prepared via a hydrothermal reaction followed by carbothermal reduction in an argon atmosphere. This cobalt nanoparticle-embedded mesoporous graphene (CoMG) was systematically investigated for structural, morphological, and magnetic properties before and after 10 successive cycles of adsorption and regeneration, using methylene blue (MB) dye as a model pollutant. The CoMG nanohybrid has a superior specific surface area of 807 m2 g−1, with a significant mesopore volume of 1.63 cm3 g−1 that allows fast and high pollutant removal efficiency of ∼84 % within 30 min as well as the maximum adsorption capacity of 178.6 mg g−1 with MB solution of 100 mg L−1, which is well described with pseudo-second-order adsorption kinetics. The consecutive adsorption−regeneration experiments revealed that the CoMG nanohybrid retained more than half of the initial dye removal efficiency even after being reused 10 times. After the tenth cycle, the regenerated CoMG maintained a high specific area of 688 m2 g−1 and a large mesopore volume of 1.51 cm3 g−1, indicating the long-lasting porous structure of the CoMG nanohybrid. The metallic cobalt phase and ferromagnetic nature of the Co NPs in the nanohybrid are retained because of the host MG, which prevents nanoparticle aggregation and serves as a protective environment for the embedded Co NPs in aqueous media during the adsorption−regeneration cycle tests of the adsorbent. The experimental results demonstrate that the CoMG nanohybrid has superior pollutant removal capacity and maintains more than half of the initial efficiency even after 10 cycles of use, making it a cost-efficient and energy-saving material for the removal of organic pollutants from aqueous media and in other environmental applications.</t>
  </si>
  <si>
    <t>10.1016/j.greenca.2023.10.006</t>
  </si>
  <si>
    <t>Recycling is not enough to make the world a greener place: Prospects for the circular economy</t>
  </si>
  <si>
    <t>Green Carbon</t>
  </si>
  <si>
    <t>10.1016/j.ijheh.2024.114375</t>
  </si>
  <si>
    <t>Lead exposure by E-waste disposal and recycling in Agbogbloshie, Ghana</t>
  </si>
  <si>
    <t>Background Agbogbloshie in Ghana is the world's biggest dumpsite for the informal recycling of electronic waste (e-waste). E-waste is dismantled by rudimentary methods without personal or environmental protection. Workers and occupants are exposed to lead. There are no data so far about the extent and the consequences. We therefore analyzed blood lead levels (BLL) and creatinine levels (CL). Methods Full blood samples and basic data (i.e. age, job, length of stay) were collected from dumpsite volunteers. BLL were measured by atomic absorption spectrometry; CL were assessed using the standard clinical laboratory procedures of Aachen Technical University. European BLL reference values were used as Ghana lacks its own. Statistical analysis was by non-parametric tests (Mann-Whitney U test), with p &lt; 0.05. Results Participants of both sexes (n = 327; 12–68 years; median age 23 years) were assessed. Most workers were aged &lt;30 years. The collective's BLL was in pathological range for 77.7%; 14% had a BLL &gt;10.0 μg/dl with symptoms consistent with high lead exposure including severe (6.5%) and intermediate (39%) renal disorder. BLL above 15.0 μg/dl were found in 5.9% of all workers which is the German threshold for those working with lead. Elevated CL in a pathological range were found in 254 participants. This is problematic as 75% of the lead entering the body is excreted via urine. Conclusion Most of our volunteers had pathological BLL and CL. Preventive strategies are necessary to reduce health risks, particularly for vulnerable populations (i.e. children, pregnant women).</t>
  </si>
  <si>
    <t>International Journal of Hygiene and Environmental Health</t>
  </si>
  <si>
    <t>10.1016/B978-0-323-91134-4.00001-7</t>
  </si>
  <si>
    <t xml:space="preserve">Chapter 7 Bio-inspired nanotechnology for easy-to-recycle lithium-ion batteries </t>
  </si>
  <si>
    <t xml:space="preserve">
               The recycling of spent lithium-ion batteries has the potential to significantly benefit our society economically and environmentally as well as preserve raw materials. Although diverse process chains have been applied or are under development to recycle batteries, a common, critical issue for battery recycling is separating the metallic current collector from the composite film of the electrode. This chapter comprehensively reviews bio-inspired nanotechnology to design near-surface architecture on the interface between the current collector and the composite electrode film, including applying structural adhesives to develop easy-to-recycle lithium-ion batteries. As revealed in this chapter, the fundamental understanding of the interfacial adhesion and delamination mechanisms provides a scientific footing for the realization of next-generation easy-to-recycle electronics.
            </t>
  </si>
  <si>
    <t>10.1016/j.conbuildmat.2024.137675</t>
  </si>
  <si>
    <t>Laboratory evaluation of synergistic blending with SBS-modified bitumen and rejuvenator to enhance the performance of recycled bitumen with a high content of RAP materials</t>
  </si>
  <si>
    <t>Reclaimed asphalt pavement (RAP) stands as a pivotal construction material widely used in asphalt pavement rehabilitation. The prevailing focus and trajectory revolve around increasing the proportion and utility of RAP materials. However, the potential for temperature and fatigue cracking increases with the dosage of RAP materials. In this study, SBS modified bitumen (SBSMB) and four rejuvenators were combined synergistically with aged asphalt to enhance the performances of the recycled bitumen with high RAP content and consequently augment the value of the RAP material, all while ensuring compatibility between the SBSMB and aged base bitumen. Initially, the base bitumen was aged using a pressure aging vessel (PAV) test. Subsequently, a selection of virgin bitumen (VB), SBSMB, and four rejuvenators were utilized to revitalize the aged bitumen. A comprehensive battery of tests, encompassing conventional tests, temperature sweep, frequency sweep, multiple stress creep recovery (MSCR), bending beam rheometer (BBR), and linear amplitude sweep (LAS), were carried out to characterize the rheological properties. Finally, Fourier transform infrared spectroscopy (FTIR) was employed, along with the determination of polystyrene index (IPS) and polybutadiene index (IPB), to evaluate the compatibility between SBSMB and aged base bitumen. The results underscore that the incorporation of SBSMB and rejuvenator comprehensively enhances high-temperature performance and fatigue cracking resistance while effectively reinstating low-temperature cracking resistance. Furthermore, the values of IPS, IPB, and IPS/IPB exhibit an increase with the addition of a rejuvenator, indicating its potential to improve the compatibility between SBSMB and aged base bitumen. Thus, this research proposes a more cost-effective and environmentally sustainable approach to bolstering conventional asphalt pavement performance and grade.</t>
  </si>
  <si>
    <t>10.1016/j.scitotenv.2023.168811</t>
  </si>
  <si>
    <t>Advances in bio/chemical approaches for sustainable recycling and recovery of rare earth elements from secondary resources</t>
  </si>
  <si>
    <t>Rare Earth Elements (REEs) are indispensable in the growing smart technologies, such as smart phones and electronic devices, renewable energy, new generation of hybrid cars, etc. These elements are naturally occurring in specific geological deposits (bastnäsite, monazite, and xenotime), primarily concentrated in the regions of China, Australia, and the USA. The extraction and processing of REEs and the mismanagement of secondary REE resources, such as industrial waste, end-of-life materials, and mining by-products, raise major environmental and health concerns. Recycling represents a convincing solution, avoiding the necessity to separate low-value or coexisting radioactive elements when REEs are recovered from raw ore. Despite these advantages, only 1 % of REEs are usually recycled. This review overreached strategies for recycling REEs from secondary resources, emphasizing their pivotal role. The predominant approach for recycling REEs involves hydrometallurgical processing by leaching REEs from their origins using acidic solutions and then separating them from dissolved impurities using techniques like liquid-liquid extraction, membrane separation, chromatography, adsorption, flotation, and electrochemical methods. However, these methods have notable disadvantages, particularly their over requirements for water, reagents, and energy. Biohydrometallurgy introduces an innovative alternative using microorganisms and their metabolites to extract REEs through bioleaching. Other investigations are carried out to recover REEs through biological strategies, including biosorption, affinity chromatography with biological ligands, bioflotation employing biological surfactants, and bioelectrochemical methods. However, biohydrometallurgical processes can also be relatively slow and less suitable for large-scale applications, often lacking specificity for targeted REEs recovery. Overcoming these challenges necessitates ongoing research and development efforts to advance recycling technologies.</t>
  </si>
  <si>
    <t>10.1016/j.omega.2024.103110</t>
  </si>
  <si>
    <t>Impacts of capacity redundancy and process flexibility on risk mitigation in e-waste recycling supply chain management</t>
  </si>
  <si>
    <t>Recently Waste Electrical and Electronic equipment (WEEE) has become urgent environmental issues around the world. Generally, the e-waste recycling reverse supply chain (RSC) features higher uncertainties and complicated network structures, making the operation more difficult. Since the study on impact of hybrid uncertainty mitigation strategy in RSC is rare, we study the coupling effect of two strategies — capacity redundancy and process flexibility through the design of two hybrid strategies. A distributionally robust optimization model is proposed to handle both waste returns and resource yields uncertainties, and solved by a proposed Outer Approximation (OA) algorithm after an adaptive robust formulation. With numerical experiments based on real data implemented, our research finds conflict situation of using capacity redundancy and process flexibility strategies together. We also give guidelines for the use of hybrid strategies in RSC. We find that the optimal strategy changes as required service level increases. We also suggest moderate investment in capacity redundancy with long chain flexibility and resource centralization when applying hybrid strategy with optimal flexibility.</t>
  </si>
  <si>
    <t>10.1016/B978-0-443-15738-7.00046-5</t>
  </si>
  <si>
    <t xml:space="preserve">Polymer-Based Materials: Focus on Sustainability and Recycled Materials for 3D Printing Application </t>
  </si>
  <si>
    <t xml:space="preserve">
               Recently, driven by the need to decrease the negative influence of synthetic polymers on the ecosystem, there has been a significant increase in the production of bioplastics. Because they are derived from natural sources or biomass monomers, bio-based polymers have the potential to replace traditional petroleum-based polymers. Furthermore, in line with the principles of recycling and waste reduction, bio-based polymers can be produced from waste materials. These endeavors are in line with the strategic objectives of today׳s green economies, which are part of a circular economy approach. This chapter provides an overview of the most common bio-based polymers used in various fields of research and industry. A special focus on recycled materials used in 3D printing applications has been proposed.
            </t>
  </si>
  <si>
    <t>10.1016/B978-0-323-91134-4.00020-0</t>
  </si>
  <si>
    <t xml:space="preserve">Chapter 2 Available technologies for remanufacturing, repurposing, and recycling lithium-ion batteries: an introduction </t>
  </si>
  <si>
    <t xml:space="preserve">
               Lithium-ion batteries that power electric vehicles (EVs) are discarded when their charging capacity drops to 70%–80% of its original level. For the sustainable integration of battery-operated EVs in the transportation sector, reclaiming any remaining economic value in end-of-life batteries is essential. Recycling coupled with reusing and remanufacturing can bring down the up-front cost of lithium-ion batteries (LIBs). Research suggests that reused and remanufactured batteries will be 30%–70% cheaper by 2025 and account for 26GWh of energy storage globally. To ensure a sustainable EV ecosystem, all three, i.e., reusing, remanufacturing, and recycling, must be performed in a closed loop. The economic value created depends on the cost-effective technologies available to reuse, remanufacture, and recycle LIBs. Most technologies for recycling end-of-life EV batteries can be broadly classified as hydrometallurgical, pyrometallurgical, and electrochemical processes, and these require existing knowledge about recycling. On the other hand, proprietary technologies like comprehensive battery testing supported by machine learning algorithms are being developed for reusing and remanufacturing. This has opened new avenues, particularly for remanufacturing end-of-life batteries for EVs and reusing them for stationary applications. Reusing and remanufacturing end-of-life EV batteries adds value to the overall EV ecosystem, but recycling is critical for the sustainable deployment of EV batteries. The large-scale integrated reuse, recycling, and remanufacturing technology within a country depends on resource availability, i.e., the technology, economics, and availability of end-of-life EV batteries. This chapter explores the economic, technological, and environmental perspectives of various technologies for reusing, remanufacturing, and recycling LIBs. Finally, the chapter concludes with the limitations of existing technologies and the road ahead.
            </t>
  </si>
  <si>
    <t>10.1016/j.jece.2024.112024</t>
  </si>
  <si>
    <t>A novel clinoatacamite route to effectively separate Cu for recycling Ca/Zn/Mn from hazardous smelting waterwork sludge</t>
  </si>
  <si>
    <t>Cu/Zn/Mn-rich sludge was massively produced in the smelting industries, and legally recycled to reduce its product and to regenerate chemical products. In the past decades, the Cu was commonly recycled as halite from metallic leachate by the classical extraction method, but herein, was effectively purified as copper chloride hydroxide via an advanced hydrothermal route. The results showed that the sludge was carbonate substance comprised of 4.3% Cu, 1.1% Ca, 6.6% Zn and 28.7% Mn, and then completely dissolved as metallic solution by chloride acid. The adsorption of Cu onto the precipitates was investigated via the elution experiment. The results showed that when the solution was directly adjusted to pH 3.5 or 4, the coprecipitation occurred, led to the removal of 90.3–99.5% Cu, 15.5–21.6% Ca, 14.8–18.9% Zn and 11.1–19.1% Mn. But when the solution was hydrothermally treated with the addition of urea, 95% Cu was removed as clinoatacamite, but the loss of Ca/Zn/Mn were only 0.27%, 2.17% and 0.96%, separately. The adsorption of Cu onto clinoatacamite was only 0.02 g/g. In the hydrothermal reaction, the urea was spontaneously decomposed as ammonia and CO2, to consume the newly H+ that generated from the Cu hydrolysis, resulting in continuing the Cu removal at high level. The optimized parameters for Cu removal were at 140 °C for 10 h with the addition of 0.2 g urea. After the Cu removal, Ca/Zn/Mn were rest at high concentration in the treated solution, and stepwise separated as gypsum, gunningite and hausmannite, via the conventional precipitation and extraction routes. The hydrothermal recycling of Cu from metallic solution avoided the conventional multistep of extraction, stripping and evaporation, and showed potential application in the resource utilization of hazardous waste.</t>
  </si>
  <si>
    <t>10.1016/j.resconrec.2017.08.019</t>
  </si>
  <si>
    <t>An overview of recycling and treatment of spent LiFePO4 batteries in China</t>
  </si>
  <si>
    <t>The number of spent LiFePO4 batteries has increased with the rapid development of the electric vehicle industry in China. Recycling of spent LiFePO4 batteries is important not only for the treatment of waste but also for the recovery of useful resources. However, the treatment of spent LiFePO4 batteries is challenging because LiFePO4 batteries do not contain any precious metals, treatment is complex using traditional recycling process, and the number of spent batteries recovered from the public has been very small recently. Therefore, it is necessary to summarize the existing problems and propose a proper recycling route for spent LiFePO4 batteries. In this paper, the current status of spent LiFePO4 batteries recycling in China is introduced, and the environmental benefits of recycling are analyzed. The state of the art in preprocessing of End-of-Life LiFePO4 batteries and the final batteries recovery is discussed in detail. Based on the review, optimizing the recycling mode, increasing the precious metals recovery efficiency, and decreasing the chemical reagents consumption by effective materials liberation and separation are proposed as potential improvement strategies to make the recycling chain more environmentally friendly.</t>
  </si>
  <si>
    <t>10.1016/j.seppur.2024.128019</t>
  </si>
  <si>
    <t>Recycling waste carbon fibers for solar-driven clean water production by one-step electrochemical process</t>
  </si>
  <si>
    <t>Waste carbon fibers (WCF), as a co-product of carbon-based textile material, presented a high recycling value. However, it is difficult to utilize the short carbon fibers by traditional process, recycling and using these WCF effectively has thus attracted increasing attention. Herein, we propose a novel strategy that utilizes simultaneous electrochemical exfoliation and deposition processes to convert WCF into photothermal materials. Stainless steel felt (SS) was selected as the substrate to verify this strategy. Through this strategy, the reduced graphene oxide-coated SS (rGO-SS) was obtained. The 2D solar-driven interfacial evaporator based on rGO-SS enabled stable evaporation in actual wastewater with an excellent rate of 1.44 ∼ 1.50 kg m−2 h−1 under 1 sun. Additionally, by constructing a 3D evaporation structure, rGO-SS performed a high evaporation rate of ∼16.88 kg m−2 h−1 under 1 sun. Finally, this work proposes a novel method for the waste carbon fibers and gives new insights into fabricating a novel solar-driven interfacial evaporator.</t>
  </si>
  <si>
    <t>10.1016/j.resconrec.2020.105019</t>
  </si>
  <si>
    <t>Ultrasonic renovation mechanism of spent LCO batteries: A mild condition for cathode materials recycling</t>
  </si>
  <si>
    <t>Recycling of spent lithium-ion batteries was an important step for the utilization of waste electric and electronic equipment. Commonly studies mainly focused on metal extraction while bringing the waste of chemical reagents, secondary pollution, and energy consumption. The reasons for the failure of lithium-ion batteries were the pore blocking by organics and the structural collapse in LiCoO2 crystal. Ultrasonic hydrothermal renovation was a promising method to directly renovate spent LiCoO2 crystal structure and remove the organics. It combined the advantages of ultrasonic and hydrothermal technologies which were high-efficiency and clean production. Ultrasonic cavitation generated by high-powered ultrasonic in liquid phase was a process with bubble formation and implosion. Under the effect of ultrasonic cavitation and advanced oxidation synergistically, the blocked channels and layer structure were effectively rebuilt, the organics were removed and the crystal structure of LiCoO2 was renovated. This experimental result showed that the optimal renovation condition was at the ultrasonic power of 1050 W, the reaction temperature of 90 ℃, the reaction time of 6 h, 1 mL of H2O2, and 0.5 MPa of Ar gas content. The renovated LiCoO2 exhibited good electrochemical properties, the first charge and discharge capacity of 132.1mAh•g − 1 and 131.0mAh•g − 1, and the first cycle efficiency arrived at 99.16%. Additionally, an environmentally friendly and efficient route for the recycling of spent lithium-ion batteries was developed.</t>
  </si>
  <si>
    <t>10.1016/j.envpol.2023.123081</t>
  </si>
  <si>
    <t>Driving sustainable circular economy in electronics: A comprehensive review on environmental life cycle assessment of e-waste recycling</t>
  </si>
  <si>
    <t>E-waste, encompassing discarded materials from outdated electronic equipment, often ends up intermixed with municipal solid waste, leading to improper disposal through burial and incineration. This improper handling releases hazardous substances into water, soil, and air, posing significant risks to ecosystems and human health, ultimately entering the food chain and water supply. Formal e-waste recycling, guided by circular economy models and zero-discharge principles, offers potential solutions to this critical challenge. However, implementing a circular economy for e-waste management due to chemical and energy consumption may cause environmental impacts. Consequently, advanced sustainability assessment tools, such as Life Cycle Assessment (LCA), have been applied to investigate e-waste management strategies. While LCA is a standardized methodology, researchers have employed various routes for environmental assessment of different e-waste management methods. However, to the authors’ knowledge, there lacks a comprehensive study focusing on LCA studies to discern the opportunities and limitations of this method in formal e-waste management strategies. Hence, this review aims to survey the existing literature on the LCA of e-waste management under a circular economy, shedding light on the current state of research, identifying research gaps, and proposing future research directions. It first explains various methods of managing e-waste in the circular economy. This review then evaluates and scrutinizes the LCA approach in implementing the circular bioeconomy for e-waste management. Finally, it proposes frameworks and procedures to enhance the applicability of the LCA method to future e-waste management research. The literature on the LCA of e-waste management reveals a wide variation in implementing LCA in formal e-waste management, resulting in diverse results and findings in this field. This paper underscores that LCA can pinpoint the environmental hotspots for various pathways of formal e-waste recycling, particularly focusing on metals. It can help address these concerns and achieve greater sustainability in e-waste recycling, especially in pyrometallurgical and hydrometallurgical pathways. The recovery of high-value metals is more environmentally justified compared to other metals. However, biometallurgical pathways remain limited in terms of environmental studies. Despite the potential for recycling e-waste into plastic or glass, there is a dearth of robust background in LCA studies within this sector. This review concludes that LCA can offer valuable insights for decision-making and policy processes on e-waste management, promoting environmentally sound e-waste recycling practices. However, the accuracy of LCA results in e-waste recycling, owing to data requirements, subjectivity, impact category weighting, and other factors, remains debatable, emphasizing the need for more uncertainty analysis in this field.</t>
  </si>
  <si>
    <t>10.1016/j.scitotenv.2024.171238</t>
  </si>
  <si>
    <t>Techniques for recovery and recycling of ionic liquids: A review</t>
  </si>
  <si>
    <t>Due to beneficial properties like non-flammability, thermal stability, low melting point and low vapor pressure, ionic liquids (ILs) have gained great interest from engineers and researchers in the past decades to replace conventional solvents. The superior characteristics of ILs make them promising for applications in fields as wide-ranging as pharmaceuticals, foods, nanoparticles synthesis, catalysis, electrochemistry and so on. To alleviate the high cost and environmental impact of ILs, various technologies have been reported to recover and purify the used ILs, as well as recycling the ILs. The aim of this article is to overview the state-of-the-art research on the recovery and recycling technologies for ILs including membrane technology, distillation, extraction, aqueous two-phase system (ATPS) and adsorption. In addition, challenges and future perspectives on ILs recovery are discussed. This review is expected to provide valuable insights for developing effective and environmentally friendly recovery methods for ILs.</t>
  </si>
  <si>
    <t>10.1016/B978-0-323-91134-4.00009-1</t>
  </si>
  <si>
    <t xml:space="preserve">Chapter 14 Recycling battery anode materials </t>
  </si>
  <si>
    <t xml:space="preserve">
               The rapid development of lithium-ion batteries (LIBs) urges us to hold the same attitude toward the recycling of spent batteries as we have for research on further performance improvements. Anode materials, the subject of this chapter, are a less important target of spent battery recycling than cathode materials, which consist of valuable metals. Improper disposal of waste anode materials can cause environmental contamination and waste renewable resources. Properly dealing with these materials reduces global resource consumption, thus conferring environmental, economic, and social benefits. Among the diverse strategies, regenerating new value-added materials from waste anode materials during the recovery process is quite attractive. This chapter systematically introduces the technologies for recycling waste anode materials. Recycling challenges, such as structural repair, impurities removal, and material regeneration, are clarified by introducing various recycling methods. Furthermore, this chapter provides a detailed overview of current challenges and perspectives for future industrial recovery that can guide and promote further development in spent LIB recycling.
            </t>
  </si>
  <si>
    <t>10.1016/B978-0-323-91134-4.00022-4</t>
  </si>
  <si>
    <t xml:space="preserve">Chapter 3 
            Nanotechnology and recycling, remanufacturing, and reusing battery
          </t>
  </si>
  <si>
    <t xml:space="preserve">
               This chapter overviews nanotechnology in battery recycling, remanufacturing, and reuse. First, the relevance of nanostructured materials in the composition of batteries will be discussed. This is followed by a discussion about the environmental problems caused by improper management of nanostructured battery waste (irregular disposal, contamination, etc.). In doing so, existing methods for recycling the nanostructured materials found in batteries will be explained—such as hydrometallurgy, thermal processing, nanohydrometallurgy, and oxidative polymerization. Finally, the present work is important for contextualizing and identifying the environmental and economic benefits that can accrue from recycling, remanufacturing, and reusing batteries through the interdisciplinarity of nanotechnology.
            </t>
  </si>
  <si>
    <t>10.1016/j.jcis.2020.11.105</t>
  </si>
  <si>
    <t>A surface-engineering-assisted method to synthesize recycled silicon-based anodes with a uniform carbon shell-protective layer for lithium-ion batteries</t>
  </si>
  <si>
    <t>Yolk-shell silicon/carbon composite encapsulated by uniform carbon shell (Si@C) are becoming an effective method to mitigate volume-related issues of Si-based anodes and maintain an excellent performance for lithium-ion batteries (LIBs). However, a uniform carbon shell in Si@C is difficult to guarantee. Herein, a facile surface-engineering-assisted strategy is described to prepare Si@C composite with low-cost modified recycled waste silicon powders (RWSi) as core coated by a uniform carbon shell-protective layer derived from the pyrolysis of poly (methyl methacrylate) (PMMA) as carbon source (m-RWSi@PMMA-C). In this process, surface-engineering is performed with silane coupling agent kh550 to functionalize the RWSi particles via a silanization reaction, guaranteeing a uniform PMMA coating which will be transformed into carbon shell-protective layer after carbonization. The m-RWSi@PMMA-C electrode delivers an optimal discharge capacity of 1083 mAhg−1 at 200 mAg−1 after 200 cycles with an initial capacity of 3176.2 mAhg−1 and a high initial Coulombic efficiency (ICE) of 75.6%. Based on these results, the recycled silicon-based anode with a uniform carbon shell-protective layer displays great application potential and it also brings a new perspective on silicon-based anodes via surface-engineering method for LIBs.</t>
  </si>
  <si>
    <t>10.1016/j.apenergy.2020.115328</t>
  </si>
  <si>
    <t>Optimal design of electric vehicle battery recycling network – From the perspective of electric vehicle manufacturers</t>
  </si>
  <si>
    <t>Driven by the global campaign against climate change, the market of electric vehicles has boomed across the world in recent years. Since Lithium-Ion batteries are commonly used to power electric vehicles, a huge amount of batteries will soon reach their end-of-life; how to recycle them to reduce environmental pollution and promoting the sustainable development of the electric vehicle market has become an urgent challenge today. Implementation of the secondary reuse of used electric vehicle batteries is a valuable recycling strategy. However, there is a lack of research investigating electric vehicle batteries recycling network design at the enterprise level, which impedes the sustainable development of electric vehicles. Driven by this, this paper developed a model considering carbon emission for simulating the recycling of electric vehicle batteries. The proposed model takes into account three potential battery handling strategies (recycling, remanufacturing, and disposal) to processing used vehicle battery cells of different quality levels at different centers. A real case study from a Chinese electric vehicle manufacturer is presented, wherein a 5.7% decrease in total cost and a 21.8% reduction in CO2 emission can be achieved. Moreover, the results of the scenario analysis show that transportation costs, carbon tax, and the number of used batteries, which can change both the configuration of the network, have been identified as three major factors affecting the optimal design of recycling networks. In addition, developing more economical recycling technology for electric vehicle manufacturers to further reduce the total cost of the recycling process is the main direction. In all, this research will provide foreign researchers with a perspective on Chinese companies in terms of electric vehicle battery recycling at the enterprise level, and promote economically and environmentally sustainable development in the electric vehicle battery industry.</t>
  </si>
  <si>
    <t>10.1016/j.jclepro.2020.123327</t>
  </si>
  <si>
    <t>Economic analysis of lithium-ion batteries recycled from electric vehicles for secondary use in power load peak shaving in China</t>
  </si>
  <si>
    <t>The secondary use of recycled lithium-ion batteries (LIBs) from electric vehicles (EVs) can reduce costs and improve energy utilization rate. In this paper, the recycled LIBs are reused to construct a 3 MW∗3 h battery energy storage system (BESS) for power load peak shaving (PLPS). Taking the BESS as an example, a cost-benefit model is established after the systematical analysis of compositions. The cost model is divided into eight components in detail, which can be grouped into three categories: initial investment costs, operation and maintenance costs (O&amp;M costs) and batteries replacement costs. The benefit model comprises seven parts, such as environmental benefit, battery dismantling and recovery benefit and residual value. In the case study, the life model is established by exponential function through the character analysis of the recycled LIBs. The economic analysis of the BESS is carried out in three techno-economic statuses of optimism, business, and research, which is based on two interest-subjects of grid company and non-grid company. Furthermore, both battery purchasing cost (BPC) and government subsidy are performed to sensitivity analysis. The results show that the BESS with recycled LIBs for PLPS, especially those invested by grid company, have a good application prospect in China.</t>
  </si>
  <si>
    <t>10.1016/j.hydromet.2020.105430</t>
  </si>
  <si>
    <t>Resynthesizing of lithium cobalt oxide from spent lithium-ion batteries using an environmentally benign and economically viable recycling process</t>
  </si>
  <si>
    <t>An environmentally benign and economically viable recycling process for spent lithium-ion batteries was developed. Seven acid recycling processes from strong and weak acid groups were compared using the parameters like product purity, overall process efficiency, environmental and economical indices. Using these indices, the recycling processes were compared using filter-based technique and validated with maximum area coverage methods. The experimental data for these indices were found out by various characterization techniques like SEM, XRD, FTIR, ICP-OES and life cycle assessment approach along with extraction efficiencies of the processes. Oxalic acid-based recycling process was found to be the most environmentally benign and economically viable process among the chosen recycling processes. Lithium cobalt oxide was resynthesized using the material extracted from spent lithium-ion batteries using oxalic acid-based recycling process. We obtain a purity of 90.13% of lithium cobalt oxide, thereby making it feasible for battery fabrication.</t>
  </si>
  <si>
    <t>10.1016/j.jclepro.2023.138503</t>
  </si>
  <si>
    <t>Recyclable waste in Brazilian municipalities: A spatial-temporal analysis before and after the national policy on solid waste</t>
  </si>
  <si>
    <t>In 2010, the Brazilian authorities approved the National Policy on Solid Waste (NPSW) with the aim of promoting the recycling and reuse of solid waste. However, assessing the distribution and progress of recyclable material recovery following the implementation of this key government policy remains a challenging task. Therefore, this study employs a spatial-temporal analysis to investigate the impact of the NPSW on the recovery of recyclable waste in Brazil. We employed spatial statistical techniques such as Getis-Ord Gi* and Global Moran's I. The results revealed significant and heterogeneous clustering of recycled materials among municipalities, both before and after the implementation of the NPSW. The analysis demonstrated that recycled waste tended to cluster in more developed and urbanized areas, while a considerable number of cold spots were observed in less developed regions or densely populated areas, indicating low recycling rates. These findings raise environmental concerns for policymakers and emphasize the need for interventions to enhance recycling efforts. The study highlights the urgency of improving municipal solid waste management and raising awareness among local communities about the economic and environmental benefits of recycling, particularly in areas characterized by unsanitary living conditions, poverty, and low-income disparities. Therefore, it is recommended to tailor the legal framework to local realities, considering the vast and socioeconomically diverse landscape of Brazil.</t>
  </si>
  <si>
    <t>10.1016/j.est.2023.108822</t>
  </si>
  <si>
    <t>Recycling of aluminium scrap into phase change materials for high-temperature storage applications: Thermophysical properties and microstructural characterisation</t>
  </si>
  <si>
    <t>Metal scrap is often generated during conventional production processes and at the end-of-life of metallic components finding use as a recycled metal source. However, the impurities introduced in the recycling process can deteriorate the mechanical properties of the final product leading to down-cycling from structural applications or requiring great effort to make the material viable again. Metallic phase change materials (mPCMs) are promising materials due to their high energy storage density and high thermal conductivity relative to common inorganic and organic thermal storage materials. Metals used for thermal applications, such as mPCMs do not have strict mechanical requirements, and could potentially be made from recycled sources unsuitable for structural significant applications. Thermal storage offers an alternative use for scrap sources, especially aluminium alloys which according to the International Energy Agency are among the metals with the highest recovery rates. AlSi cast alloys are widely used in different applications, especially the automotive industry. In this work, the eutectic composition Al-12.6 wt% Si has been proposed as thermal storage material due to the great potential and excellent storage properties in the temperature range 500–600 °C. Thermophysical properties including melting temperature, heat of fusion, heat capacity and thermal diffusivity were experimentally determined via Differential Scanning Calorimetry (DSC) and Light Flash Analysis (LFA) in order quantify the impact of impurities typically present in commercial aluminium alloys such the 2000 and 3000 series. Four different AlSi alloys with different impurity levels from scrap-equivalent compositions were investigated as candidate materials for latent heat storage applications and their potential contribution in the circular economy.</t>
  </si>
  <si>
    <t>10.1016/j.sna.2024.115678</t>
  </si>
  <si>
    <t>Novel approach to bio-inspired triboelectric nanogenerators employing recycled natural fibres for sustainable energy harvesting</t>
  </si>
  <si>
    <t>By leveraging nature's ingenuity and adopting a circular economy approach, bio-inspired triboelectric nanogenerators (TENGs) can not only generate clean electricity but also contribute to environmental stewardship and resource conservation. Herein, a novel approach to developing bio-inspired TENGs utilizing recycled natural fibres sourced from agricultural waste is reported. The potential of various natural fibres, including coco peat, sugarcane husk, pistachio shell, and flax shive, for integration into TENG applications is investigated. Natural fibres-based TENGs (NF-TENGs) comprising polyvinyl alcohol and the aforementioned agro-waste composites are fabricated using a straightforward solution casting technique. Structural, elemental, and interaction analyses of these fibres are systematically conducted using analytical techniques such as Scanning Electron Microscopy, Energy Dispersive X-ray Spectroscopy, and Fourier Transform Infrared spectroscopy. Electrical characterizations, encompassing voltage, current, and determination of optimal load resistance, along with device stability assessments, are performed on the NF-TENGs. Furthermore, the optimized NF-TENG, composed of flax-seed husk, is demonstrated for powering small-scale electronics including charging electrolytic capacitors, LEDs, and functioning as a self-powered biomechanical sensor. This research marks a significant advancement in sustainable energy technologies by harnessing the latent potential of agricultural waste-derived natural fibres.</t>
  </si>
  <si>
    <t>Sensors and Actuators A: Physical</t>
  </si>
  <si>
    <t>10.1016/j.surfin.2024.104086</t>
  </si>
  <si>
    <t>Insight into recycling spent power ternary cathode materials: Towards preparation of Mn-based catalyst for efficient toluene removal</t>
  </si>
  <si>
    <t>Both the resource utilization of spent power ternary lithium-ion batteries (LIBs) and degradation of volatile organic compounds (VOCs) by thermal catalytic oxidation are environmental concerns. In this study, a novel perspective is presented: the Mn-based composite metal oxide catalysts were synthesized via impregnation of spent ternary cathode materials for the thermocatalytic oxidative degradation of toluene gas. The results demonstrated that the optimal conditions for catalyst synthesis were a 2% Mn loading, a Co/Mn molar ratio of 0.4, and calcination at 500 ℃ for 6 h. The effectiveness of catalysts is determined by two inherent factors: the specific surface area and the presence of active sites on the surface. The degradation of toluene remained stable across various reaction environments, with the predominant degradation mechanism being Marks-Van-Kreven (MVK) model. The toluene undergoes oxygenation on the catalyst in this pathway, resulting in the formation of H2O, CO2, and intermediates containing benzene rings; and simultaneously, the catalyst is regenerated. The present study offers a valuable reference for the resource utilization of spent ternary LIBs and advances the development of catalysts for efficient degradation of VOCs.</t>
  </si>
  <si>
    <t>10.1016/j.surfin.2022.102424</t>
  </si>
  <si>
    <t>Recycling waste LiCoO2 by chelating cobalt ions and lithium ions with trimesic acid and resynthesized</t>
  </si>
  <si>
    <t>Due to the shortage of resources and environmental pollution caused by lithium-ion batteries, a new process to recover cobalt and lithium from spent LiCoO2 batteries is innovatively proposed via trimesic acid (BTC) chelation reaction in this work. Since the three equidistant carboxylic acid ligands in BTC can form a stable structure with metal ions, the acidic environment formed by BTC acid and H2O2 enables BTC organic molecules to chelate cobalt ions and lithium ions. By optimizing the conditions, the BTC concentration was 0.2 M, the amount of reducing agent was 4 vol% H2O2, the liquid-solid ratio was 70 mL/g, and the reaction temperature was 80°C, which were the best conditions for BTC to chelate and extract lithium and cobalt ions. The recovered Co3O4 and Li2CO3 can be directly used to resynthesize LiCoO2. The resynthesized LiCoO2 has good electrochemical performance, with a specific capacity of 166 mAh g−1 after 100 cycles at 0.2 C. This paper provides an efficient and closed-loop recovery method, which is helpful for resource conservation and recycling.</t>
  </si>
  <si>
    <t>10.1016/j.jenvman.2024.120596</t>
  </si>
  <si>
    <t>Activity and recyclability enhancement of pH-dependent Fe0@BC-mediated heterogeneous sodium percarbonate (SPC)-reducing agents (RA) system</t>
  </si>
  <si>
    <t>Dyes pose great threats to the aquatic environment and human health. Fe0-based Fenton-like systems have been widely employed for the degradation of organic dyes. However, the regulation of degradability and recyclability was still unclear. In this study, Rhodamine B (RhB) was served as the model pollutant, hydroxylamine hydrochloride was selected as the RA, the natural photocatalysis system demonstrated stable operation. RA, as performance enhancement agent, was firstly reported in micro/nano-Zero-Valent Iron@Biochar (m/nZVI@BC) based SPC-RA system. Carrier size-fractionated m/nZVI@BC was fabricated by one-step carbothermal method. As a result, RA synergistically interacted with SPC, and the reaction time reduced from 15 min to 4 min. In the 0.010 g m/nZVI@BC-mediated SPC-RA system, over 95% of RhB (100 mg·L−1, 1041.667 mg·g−1) was successfully degraded. The maximum degradation ability could still exceed 1g·g−1 via 5 times repeated applications. Meanwhile, the loss of degradability, caused by halving SPC concentration could be compensated by RA dosage measurement. The entire degradation process was predominantly dominated by free radicals (•OH&gt; 1O2&gt; •O2 −&gt; •CO3 −). Reactive oxidizing species (ROSs) were primarily excited by α-Fe0, Fe3C and N sites of biochar (BC). Light and BC carrier dedicated slight influence. These discoveries shed a light on the activity and recyclability regulation of catalytic material, aligning with the principles of green chemistry and cleaner production. This study demonstrates a novel approach to efficient management of solid waste disposal, reuse of waste biomass, advanced treatment of dye-containing wastewater, pollution control in aquatic environments.</t>
  </si>
  <si>
    <t>10.1016/j.jhazmat.2021.126032</t>
  </si>
  <si>
    <t>Reaction mechanism of antibiotic bacteria residues as a green reductant for highly efficient recycling of spent lithium-ion batteries</t>
  </si>
  <si>
    <t>In this study, antibiotic bacteria residues (ABRs) is proposed as a novel green reducing agent and it is found that the reducing agent can realize the efficient recovery of the valuable metals in spent cathode powder (SCP), reduce the environmental pollution and realize the high-value utilization of the biomass waste. The leaching efficiency of Ni, Co, Mn and Li can reach 99.57%, 98.50%, 98.99% and 99.90% respectively under the optimal conditions of 3 mol L−1 H2SO4, mass ratio of ABRs to SCP of 0.8:1, liquid/solid ratio of 30:1 mL g−1, the temperature of 363 K and time of 2.5 h. Leaching kinetics results shows that the reaction process is controlled by the chemical reaction with apparent activation energy exceeding than 40 kJ/mol. More importantly, the detailed ABRs leaching mechanism is proposed that the metabolite of CaC2O4 and reducing sugar in ABRs provide a synergistic reduction effect on the recovery of valuable metals. Furthermore, acid leaching residue can be regenerated to obtain lithium-ion anode materials with excellent electrochemical properties. The entire process is a sustainable green recycling strategy by using waste ABRs waste to treat spent lithium-ion batteries (LIBs), recovering valuable metals efficiently and minimizing environmental pollution.</t>
  </si>
  <si>
    <t>10.1016/j.chemosphere.2024.141461</t>
  </si>
  <si>
    <t>A closed-loop process for spent washing solution from multi-metal contaminated soil: EDTA reclamation and recycling</t>
  </si>
  <si>
    <t>The proper disposal of spent soil washing solution is a great challenge to ethylenediamine tetraacetate (EDTA)-base soil washing technologies, particularly when the solution contains multi-metals. In this paper, we proposed an environmentally friendly disposal of multi-metal spent washing solution, in which the multi-metals were concentrated as hazardous precipitates for further safe disposal, and EDTA was reclaimed and recycled to further wash contaminated soil together with the cleansed process water. The results showed that Cr3+ was poorly removed by sole heavy-metal-capturing agent (HMCA) chelation because of the high solubility of HMCA-Cr, which also yielded a low percentage of EDTA reclamation in the multi-metal spent washing solution. We established a closed-loop process for the disposal of multi-metal spent washing solution by combining coagulation-flocculation-sedimentation and HMCA chelation. The novel recycling process was able to remove 99.67% Cu, 99.62% Pb, 92.48% Cd, 88.19% Sb, 84.38% As, and 82.39% Cr as precipitates from the real spent washing solution, and up to 95.64% of EDTA was reclaimed in the cleansed process water. On the average, the overall efficiency of the reclaimed EDTA solution could reach 65% of the fresh EDTA solution in extracting various HMs from contaminated soil. The recycling method provides an efficient and promising alternative for spent soil washing solution with both EDTA and process water reusage in a closed-loop process.</t>
  </si>
  <si>
    <t>10.1016/j.hydromet.2021.105694</t>
  </si>
  <si>
    <t>Lithium and cobalt recovery for lithium-ion battery recycle using an improved oxalate process with hydrogen peroxide</t>
  </si>
  <si>
    <t>Lithium cobalt oxide (LiCoO2) is the first and most commercially successful form of layered transition metal oxide cathode used in lithium-ion batteries (LIBs). Recycling LiCoO2 cathodes is critical for stabilizing the Li and Co economy. In this work, a kinetic investigation of a closed-loop oxalate-based process for recovery and separation of Li and Co from LiCoO2 has been developed. Metal extraction from LiCoO2 is a non-catalytic solid-liquid reaction with both solid and aqueous products. To understand the kinetics and identify the rate-limiting mechanism, a combined shrinking core model (cSCM) was used for LiCoO2 digestions. LiCoO2 in the presence of aqueous oxalic acid (H2C2O4) at the optimum concentration of 0.46 M and 100 °C results in efficient extraction and separation of Li and Co. Diffusion of H2C2O4 into LiCoO2 occurs through a product layer of cobalt oxalate dihydrate (CoC2O4·2H2O) that forms on the surface and this process was identified as rate-limiting. The CoC2O4·2H2O was precipitated in a micro-rod morphology when 0.46 M hydrogen peroxide (H2O2) was added along with 0.23 M H2C2O4, and the reaction was carried out at a temperature of 55–75 °C. In this case, the chemical reaction at the LiCoO2 surface was identified as the rate-limiting step. Addition of H2O2 resulted in a 33% reduction in the overall activation energy, a 50% reduction in energy consumption, and a 13% reduction in the cost of reagents. This work signifies the importance of a cost-effective, environmentally-friendly, and energy-efficient process for recovering critical metals such as Li and Co from spent LIB cathodes.</t>
  </si>
  <si>
    <t>10.1016/j.electacta.2022.141081</t>
  </si>
  <si>
    <t>Recyclable nanopaper separators with uniform sub-20 nm nanopores for high-power and high-capacity zinc metal anodes</t>
  </si>
  <si>
    <t>Despite the rising demand of low-cost and safe rechargeable batteries has triggered the intensive research on aqueous zinc ion batteries (AZBs), the impact of the separator on the performance of zinc metal anode is still largely neglected. Herein, a sustainable nanocellulose paper is proposed as an advanced AZB separator, featuring recyclability, lightweight, high mechanical strength, and high surface flatness as well as narrowly distributed sub-20 nm mesopores. In comparison with conventional separators, the effect of separator's pore structure (i.e., mesopore size and pore size distribution) on the reversibility of Zn deposition/stripping has been decoupled for the first time. It is found that such separator with uniform mesopore size distribution can render more homogenous Zn2+ flux over the entire electrode surface, eliminate the detrimental “tip effect” at the nanoscale level. Consequently, compact and uniform Zn deposits and exceptional cyclability are achieved at harsh test conditions (450 h at 10 mA cm−2 for 5 mAh cm−2 and 110 h under 30 mA cm−2 for 15 mAh cm−2). Moreover, the nanocellulose separator can be recycled from spent AZBs via a low-cost water-based approach, exhibiting sound electrochemical performance. This work provides a sustainable strategy and new insights to stabilizing Zn electrodes for high-performance AZBs merely by separator designing.</t>
  </si>
  <si>
    <t>10.1016/B978-0-323-91134-4.00014-5</t>
  </si>
  <si>
    <t xml:space="preserve">Chapter 6 Battery recycling for sustainable future: recent progress, challenges, and perspectives </t>
  </si>
  <si>
    <t xml:space="preserve">
               This chapter addresses the main aspects of sustainable recycling of batteries by remanufacturing them for high-performance electronic devices, energy distribution, and electric vehicles. The evolution of electronics and how they became more relevant and intrinsically related to virtually every sector is discussed first. The second session provides an overview of the global market for battery materials and the main aspects of a profitable recycling process. The third session of this chapter emphasizes the main strategies used to recycle batteries components, i.e., cathodes, anodes, electrolytes, and binders which are mostly pyrometallurgical and hydrometallurgical. Also, the advantages and disadvantages of each process in recycling technologies are discussed to provide a better understanding of these processes and provide guidelines for successfully using these technologies for large-scale production in a sustainable way.
            </t>
  </si>
  <si>
    <t>10.1016/j.matpr.2020.11.664</t>
  </si>
  <si>
    <t>Green recycle processing of cathode active material from LiNi1/3Co1/3Mn1/3O2 (NCM 111) battery waste through citric acid leaching and oxalate co-precipitation process</t>
  </si>
  <si>
    <t>Valuable metals from spent LIBs can be recovered through acid leaching and co-precipitation process. In this study, citric acid was used as a leaching agent to extract Li, Co, Ni, and Mn ions from LiNi1/3Co1/3Mn1/3O2 (NCM 111) active material by adding sucrose as a reducing agent. Addition of sucrose was able to increase the efficiency of metal ions leaching. Transition metal ions in the filtrate are then co-precipitated by adding oxalic acid to obtain metal-oxalate salt. Organic acids leaching and oxalate co-precipitation process were able to recover valuable metals from spent LIBs through an environmentally friendly procedure.</t>
  </si>
  <si>
    <t>10.1016/j.jechem.2020.05.008</t>
  </si>
  <si>
    <t>Recent progress on the recycling technology of Li-ion batteries</t>
  </si>
  <si>
    <t>Lithium-ion batteries (LIBs) have been widely applied in portable electronic devices and electric vehicles. With the booming of the respective markets, a huge quantity of spent LIBs that typically use either LiFePO4 or LiNi x Co y Mn z O2 cathode materials will be produced in the very near future, imposing significant pressure for the development of suitable disposal/recycling technologies, in terms of both environmental protection and resource reclaiming. In this review, we firstly do a comprehensive summary of the-state-of-art technologies to recycle LiNi x Co y Mn z O2 and LiFePO4-based LIBs, in the aspects of pretreatment, hydrometallurgical recycling, and direct regeneration of the cathode materials. This closed-loop strategy for cycling cathode materials has been regarded as an ideal approach considering its economic benefit and environmental friendliness. Afterward, as for the exhausted anode materials, we focus on the utilization of exhausted anode materials to obtain other functional materials, such as graphene. Finally, the existing challenges in recycling the LiFePO4 and LiNi x Co y Mn z O2 cathodes and graphite anodes for industrial-scale application are discussed in detail; and the possible strategies for these issues are proposed. We expect this review can provide a roadmap towards better technologies for recycling LIBs, shed light on the future development of novel battery recycling technologies to promote the environmental benignity and economic viability of the battery industry and pave way for the large-scale application of LIBs in industrial fields in the near future.</t>
  </si>
  <si>
    <t>10.1016/j.jclepro.2023.140068</t>
  </si>
  <si>
    <t>A review of glass recycling policies in Stockholm, Hong Kong SAR and Shanghai from a circular economy perspective</t>
  </si>
  <si>
    <t>This study provides a critical review of the current challenges faced in recycling glass packaging based on the principles of Circular Economy, and discusses opportunities to increase the waste glass recycling rate in Stockholm, Hong Kong Special Administration Region (SAR) and Shanghai. Several criteria were adopted from the definition of circular economy: i) whether there are any educational programs in place that teach and inform the populace and industries about loop-closing activities and their connectivity, ii) whether there are any profit-generating businesses supporting activities, such as recycling and reusing of salvaged waste glass, iii) whether there are any grassroots measures, such as waste glass sorting, that facilitate loop-closing profit-generating businesses, iv) whether there are policies in place to support loop-closing activities, and v) whether there are policies that cater to organizations (that are involved in loop-closing) at the micro-, meso- and macro-levels. All three cities approached their macro-level strategies differently. While Shanghai and Stockholm have specific circular economy-related legislation, Hong Kong uses its Waste Reduction Framework Plan to approve Promotion of Recycling and Proper Disposal (Product Container) Ordinance 2016. All three cities have policies that translate macro-level policies from the national or provincial level to the meso-level to influence industrial network and practices. For example, Shanghai uses its “Integration of Two Networks’ concept in policymaking to integrate waste management and waste treatment systems in the local industry. Finally, the three cities collectively provide a rich array of micro-level circular economy strategies that involves different stakeholders. Although the three case cities are facing different challenged with different economic, cultural and institutional perspectives, lessons distilled from Stockholm, Hong Kong and Shanghai regarding circular economy-related education programs, loop-closing activities involving commercial sectors and grassroots civic sectors, and policies supporting loop-closing business and infrastructure provide other cities a rich source of information that may be relevant to others in the global effort to increase recycling rate of waste glass.</t>
  </si>
  <si>
    <t>10.1016/j.matpr.2019.12.168</t>
  </si>
  <si>
    <t>Current trends and future perspectives in the recycling of spent lead acid batteries in India</t>
  </si>
  <si>
    <t>Lead is used in construction, military applications, and in various alloys but mainly in producing Lead Acid Batteries (LABs). The emerging automobile sector, electric vehicle industries, solar power systems and telecommunication industries require more and more lead acid battery due to their excessive growth. Therefore, lead acid batteries are in ever increasing demand in various sectors and in return its scrap also increasing day by day. One of the best qualities of lead acid batteries is that these are almost completely recyclable and the lead metal can also be extracted out in largest percentage in recovery. Out of total lead usage 80% of lead is used in LABs. Maximum 100% lead can be recycled and recovered from the lead acid battery. The benefits of using secondary i.e. recycled lead are less CO2 emission (up to 99%) and another is employment to approx 6–7 lakh people (In India) in recycling industry. This stature can further be increased if supported by strong legislation. The problems in India in recycling sector are that lack of formal planned recycling industry in India. The industry is not considered as a respected one and lack of particular zones for recycling. Various new techniques like pyrometllurgy, hydrometallurgy and green technologies can be used for recycling in India apart from the traditional ones. Most of them are accomplished but need to be explored more.</t>
  </si>
  <si>
    <t>10.1016/j.jpowsour.2019.04.048</t>
  </si>
  <si>
    <t>Efficient recycling of valuable resources from discarded lithium-ion batteries</t>
  </si>
  <si>
    <t>Recycling of waste electronics to recover raw materials is beneficial for the environment, particularly for electronic devices containing expensive metals such as lithium-ion batteries, which use lithium and cobalt as the electro-active materials. Recycling of these resources is a critical issue for both environmental reasons and cost reduction of lithium-ion batteries. In this study, we introduce a combination of efficient direct physical and intermediate recycling processes to minimize the environmental burden of lithium-ion batteries. High-purity materials are required in the fabrication of lithium-ion batteries to avoid unwanted side reactions stemming from impurities that may lead to safety issues. To achieve this purification, we employ a method that uses the difference in the solubility of materials in several solvents at different temperatures. Using this method, we successfully refine lithium and cobalt compounds with high purity from waste electrodes. The obtained high-purity materials are compared with commercial materials to ensure that their physical and chemical properties are comparable. Finally, it is observed that the electrochemical performance of the electrode material prepared from the purified material is similar to that of the commercially available electrode materials.</t>
  </si>
  <si>
    <t>10.1016/j.colsurfa.2021.127111</t>
  </si>
  <si>
    <t>A contribution to understanding the flotation behavior of lithium metal oxides and spheroidized graphite for lithium-ion battery recycling</t>
  </si>
  <si>
    <t>The treatment of end-of-life lithium-ion batteries (LIBs) using froth flotation has recently gained interest as a method to separate valuable lithium transition-metal oxides (LMOs) and graphite particles from the so-called “black mass” mixture. However, the flotation mechanisms of the cathode active particles have not been properly discussed so far, likely since they are generally accepted to be hydrophilic and are thus expected to remain suspended in the bulk phase and recovered in the underflow. Nevertheless, the froth phase products reported in the literature often contain more than 10% LMOs. This results in losses of cathode materials, while hampering the quality of the recovered anode components. As graphite is one of the main materials used for anode manufacturing, being categorized as a critical raw material, its recovery plays an essential role in the electric vehicle revolution. This work provides the first fundamental study on the flotation mechanisms of the fine particulate black mass components, with the aim of properly identifying the challenges to overcome in order to drive selectivity in froth flotation separation. A series of analysis using model black mass were carried out to circumvent the influence of residual hydrophobic binder found in LIB waste. Studies of wettability with captive bubble and Washburn capillary rise methods show contact angles for LMOs varying from 14° to 52.6° depending on the technique used. Using a bubble-particle attachment set-up it was found that LMO particles can attach to air bubbles spontaneously and in measurable quantities, contrary to the commonly assumed hydrophilic character of cathode active particles. It was also observed that the typically used oil-based collectors (e.g., Escaid 110) interact with both spheroidized graphite and lithium metal oxides, increasing their hydrophobicity and promoting agglomeration. Finally, the particle agglomeration of black mass components provides another flotation mechanism for LMOs through entrapment.</t>
  </si>
  <si>
    <t>Colloids and Surfaces A: Physicochemical and Engineering Aspects</t>
  </si>
  <si>
    <t>10.1016/j.scitotenv.2023.166791</t>
  </si>
  <si>
    <t>A comparative study on metal pollution from surface dust of informal and formal e-waste recycling sectors in national capital region of New Delhi and associated risk assessment</t>
  </si>
  <si>
    <t>Electrical and electronic waste (e-waste) is considered as resource and secondary source of metals, and is being recycled for recovery of precious and base metals. But the processes of recycling and the waste generated during e-waste recycling in informal and formal sectors contribute toxic metals in to the environment. This work aimed to compare the environmental and health impacts of informal and formal e-waste recycling facilities at New Delhi and Bhiwadi Industrial area in India, respectively. Here, concentrations of Ba, Cd, Co, Cr, Cu, Fe, Mn, Ni, Pb, Sn, V, Zn, and Ag, and As in surface dust collected from informal and formal recycling sectors and their associated pollution, human health and ecological risk are presented. Metal concentrations were higher than the background levels in both sectors. Contamination factor (Cf), contamination degree (Cdeg), pollution load index (PLI), geo-accumulation index (Igeo) and enrichment factor (EnF) of metals indicated severe pollution levels in both sectors. However, contamination in informal sector was comparatively higher than the formal sector. Sampling sites in both sectors had very high ecological risk. Storage, dismantling/shredding and recycling techniques were contributors of metals in surface dust in formal sector whereas fumes deposition, re-suspension, and dried by-products during acid bath treatments were additional sources in informal sector. Metal pollution depends on metal(s), e-waste type(s) and recycling sector(s). Total non-carcinogenic health risk due to metals was 6.5E+00 and 6.0E+01 and 6.2E+00 and 5.5E+01 in adult and children in informal and formal sectors, respectively. Total carcinogenic risk was 3.3E-03 and 7.2E-03 in informal and formal sectors, respectively. Ingestion was major pathways of metals followed by dermal and inhalation and children were more prone to risk compared to adults. Formal sectors too cause metal pollution but to lesser degree compared to informal. More effective pollution control measures are required in formal sector to control environmental pollution.</t>
  </si>
  <si>
    <t>10.1016/j.cogsc.2023.100863</t>
  </si>
  <si>
    <t>Recent progress and future prospects of silicon solar module recycling</t>
  </si>
  <si>
    <t>Silicon solar modules are only 10–15 wt% circular with today's recycling technologies. A 90 wt% circularity requires that all the inorganic materials in silicon modules be recovered for reuse in solar or similar applications. Major technical barriers to a 90 wt% circularity for silicon modules include: 1) removal of the fluoropolymer back sheet; 2) detachment of silicon cells from glass; 3) removal of the encapsulant on silicon cells; and 4) mild chemistry and minimization of chemical waste along with high material recovery rates. Noticeable progress in recycling technologies in the last few years includes: 1) mechanical milling to remove the fluoropolymer back sheet; 2) laser debonding of the encapsulant from silicon cells; 3) dissolution of the encapsulant with a base; 4) mild chemistry for silver and lead recovery; and 5) regenerative chemistry to reuse some of the chemicals in silicon cell recycling.</t>
  </si>
  <si>
    <t>10.1016/j.cej.2022.139005</t>
  </si>
  <si>
    <t>Process design and economic analysis of hydrogen roasting integrated with CCU for a carbon-free spent LIB recycling process</t>
  </si>
  <si>
    <t>In the lithium-ion battery (LIB) recycling process, the roasting step decomposes the complex cathode material into metal oxides before leaching and precipitation. Hydrogen gas is a potential candidate among various roasting agents because of its rapid roasting time and zero CO2 emission. However, additional flue gas emission is unavoidable on the industrial scale to meet the roasting temperature and further crystallization of the produced LiOH slurry. This study proposed and simulated a carbon-free LIB recycling method via an integrating system of hydrogen roasting and CO2 capture and utilization (CCU) composed of the following processes: hydrogen roasting of cathode material; two-way Li extraction; acid leaching; and selective extraction of remaining metal oxide. In the two-way Li extraction, the LiOH slurry was split and converted into LiOH·H2O(s) and Li2CO3(s) via crystallization and the CCU process, respectively. In the CCU process, the slurry was utilized as a wet CO2 absorbent in the flue gas emitted from the roasting and crystallization process. According to sensitivity analysis, 98.10 % Li recovery with zero CO2 emission was accomplished in a split fraction of 0.26. Furthermore, over 99 % recovery of remaining metal resulted from early Li rejection in the metal oxide mixture. Economic analysis was conducted with a 10,000 ton/year recycling capacity, and the net present value of the proposed system is 2.74E + 09 $, 3.08 % higher than the conventional hydrometallurgy system. The proposed system offers higher Li recovery and feasible economic profit with zero CO2 emission and less chemical waste disposal than the conventional system.</t>
  </si>
  <si>
    <t>10.1016/j.cej.2023.144263</t>
  </si>
  <si>
    <t>Dynamic sustainable polyamide elastomer toward ultratough and fully recyclable self-healing ionic conductors</t>
  </si>
  <si>
    <t>The development of flexible ionic conductors with extreme elasticity, high ionic conductivity, desirable self-healing capacity and recyclability is a pressing need while challenging because the regulating of these performances is generally mutually exclusive. Herein, we report a dynamic double-crosslinking bio-based ionic conductive elastomer (DBICE), designed via the introduction of reversible covalent Diels-Alder motifs into a furan-functionalized biobased polyamide matrix, which realizes an ultratough, outstanding mechanical versatility (170.1 MJ m−3 toughness and 1342% elongation), unique self-healability (∼100% within 6 h), and capability to completely recycle and facilely reprocess. The specifically tailored ether-rich segments in the polyamide backbones with long-range ordering and selectively entrapped lithium-ion (Li+) provided high-efficient ion transport pathways, gaining remarkable room-temperature ionic conductivity of 1.66 × 10–3 S m−1. The resultant DBICE is assembled into a proof-of-concept flexible ionotronic sensor, exhibiting reliable resistivity sensing quality with high sensitivity and robust mechanosensation capability, and excellent recovery for the polymeric matrices and electronic components. This work provides a new molecular design principle for the sustainable development of advanced ionic conductors holding a great promise in wearable electronics or all-solid-state batteries.</t>
  </si>
  <si>
    <t>10.1016/j.cej.2021.129669</t>
  </si>
  <si>
    <t>Effective removal of hydrogen sulfide using Mn-based recovered oxides from recycled batteries</t>
  </si>
  <si>
    <t>The use of clean and environmentally friendly renewable energy as well as the minimization of waste disposal are fundamental aspects to be considered nowadays in a circular economy approach. In this way, the development of efficient systems for sulfur removal in biomass and waste gasification is of key relevance and the use of recycled materials will provide an opportunity to combine the reduction of waste‘s production and the application of circular economy principles. Sorbents from waste powder of recycled batteries have been prepared at laboratory scale. Subsequently, their potential application to syngas cleaning is evaluated specifically for H2S removal. Lab-scale tests at 400°C, 10 bar and space velocity of 3500 h−1 were carried out using first a simplified gas mixture of 0.9% H2S in N2 and then a more complex one consisting of 20% H2, 40% CO and 0.45% H2S/N2 to investigate the effect of reducing components, CO and H2 co-existing with H2S in any syngas. Sorbent utilization values as high as 80% (w/w, %) were obtained when tested under realistic syngas composition. XRF, XRD, XPS, TEM and textural characterization results of fresh and sulfided samples showed that those materials with higher Mn contents showed higher H2S removal capacity although the Mn/Zn ratio demonstrated to play a crucial role in their selectivity to form sulfides. Additionally, plausible mechanisms for H2S removal are discussed where the influence of composition, structure and morphology of the recovered binary metal oxides on sulfur removal efficiency is analysed.</t>
  </si>
  <si>
    <t>10.1016/j.resconrec.2020.104788</t>
  </si>
  <si>
    <t>Game-based system dynamics simulation of deposit-refund scheme for electric vehicle battery recycling in China</t>
  </si>
  <si>
    <t>In order to promote efficient recycling of electric vehicle (EV) batteries, a unique deposit-refund scheme was implemented in Shenzhen, China to levy recycling fees on EV sales and subsidize the retailers who collect used EV batteries. So far, no research has been done to analyze the effect of the deposit-refund scheme on EV battery recycling. In this paper, the effect of the current deposit-refund scheme in promoting recycling is explored and some improvement suggestions are proposed. The results show that: 1) the current deposit-refund scheme can increase the collection rate of used EV batteries. However, the effect is very limited. 2) The subsidy fund is at surplus under the current collection subsidy level. In order to further promote the collection of used EV batteries, the collection subsidy could be increased within a certain range. 3) With continuous progress in recycling technology and gradual enhancement of consumers’ environmental awareness, collection subsidy level can be decreased to avoid the deficiency of collection subsidy fund while maintaining the collection rate at similar level.</t>
  </si>
  <si>
    <t>10.1016/j.resconrec.2019.104593</t>
  </si>
  <si>
    <t>An applied analysis of the recyclability of electric vehicle battery packs</t>
  </si>
  <si>
    <t>Current lithium-ion battery (LiB) recycling infrastructure is limited for strategic metals such as lithium and cobalt, despite projections that millions of electric vehicles (EVs) will hit the road in the next decade. Governments have labeled lithium and cobalt as “strategic” due to their importance in emerging green technologies as well as “critical” due to the increased risk of supply disruption resulting from geographic supply concentration, low substitutability, and low end-of-life recycling rates (EOL-RR’s). This paper aims to assist stakeholders conceptualize EV battery packs as a source of strategic metals and to help improve EOL-RR’s for lithium and cobalt. Specifically, this paper demonstrates the value of EV battery packs as a source of metals compared to natural resources and outlines advantages and disadvantages of thermal and mechanical recycling processes in terms of energy consumption, variable costs and maximum recoverable metal value. Findings suggest that EV battery packs contain favorable concentrations – often 1 magnitude higher – of lithium, cobalt, nickel and copper compared to respective economic ores. Disassembling the EV battery pack to the cell level increases cobalt, lithium and nickel concentrations since they are part of the cathode active material. Between thermal and mechanical recycling processes, the key tradeoff is between process time and ability to recover lithium. Thermal recycling requires less processing time than mechanical recycling, resulting in lower variable costs per battery pack, but mechanical recycling yields a higher maximum recoverable metal value since lithium can be recovered along with cobalt, copper and nickel.</t>
  </si>
  <si>
    <t>10.1016/j.jechem.2021.03.052</t>
  </si>
  <si>
    <t>Recycling valuable cobalt from spent lithium ion batteries for controllably designing a novel sea-urchin-like cobalt nitride-graphene hybrid catalyst: Towards efficient overall water splitting</t>
  </si>
  <si>
    <t>Along with the continuous consumption in lithium-ion batteries (LIBs), the price of cobalt is inevitably going up in recent years. Therefore, recycling valuable Co element from spent devices, and boosting its service efficiency are becoming two indispensable approaches to promote the utilization of Co in various energy conversion/storage devices. Herein, we realize the recovery of Co from spent LIBs and synthesize a three–dimensional (3D) sea-urchin-like cobalt nitride composite material (labeled as CoN-Gr-2), which is used as a bi-functional catalyst for water splitting. Benefiting from the intrinsic high conductivity, larger surface area and unique 3D sea–urchin–like architecture, CoN-Gr-2 shows an excellent electron transfer efficiency, highly exposed active sites as well as the superior mass transport capacity. The CoN-Gr-2 catalyst exhibits low overpotentials of 128.9 mV and 280 mV for hydrogen evolution reaction (HER) and oxygen evolution reaction (OER), which are comparable to the commercial 20 wt% Pt/C and RuO2 catalysts. Moreover, when adopting CoN-Gr-2 as both anode and cathode materials for overall water splitting (in 1.0 M KOH electrolyte), the assembled cell achieves a current density of 10 mA cm−2 at 1.61 V, which almost close to that of Pt/C||RuO2 benchmark (1.60 V), demonstrating its superior water-splitting efficiency. Meanwhile, the CoN catalysts exhibit strong chemical interaction with the Gr support, suppressing the aggregation of CoN catalysts and maintains their high activity during HER and OER reactions. So, the cell exhibits a high current retention of 97.3% after 40 h. This work successfully develops an industrial chain from recycling Co wastes in spent energy devices to controllably designing 3D sea-urchin-like CoN-Gr with high water splitting efficiency. Therefore, it could further promote the efficient utilization of valuable Co element in various energy devices.</t>
  </si>
  <si>
    <t>10.1016/j.inoche.2024.112371</t>
  </si>
  <si>
    <t>A novel Cu(II) nanoparticles anchored on cyanuric chloride-attached magnetic nanocatalyst: A highly stable, recyclable and efficient nanocatalyst for the synthesis of chromene derivatives</t>
  </si>
  <si>
    <t>As a novel core-shell magnetic nanocatalyst, a copper nanocatalyst, Cu(II)-Schiff base-TCT-APTES@SiO2@Fe3O4 was successfully synthesized through the reaction of the cyanuric chloride grafted onto the core-shell magnetic nanocatalyst with Schiff base complex and finally treated with Cu(NO3)2·3H2O. The noteworthy point is that the novel Schiff base separated by employing hydrazine with 2-pyridinecarboxaldehyde was synthesized and purified by a simple washing and identified by FT-IR, 1H NMR and 13C NMR spectrums. The catalyst was studied relying on various techniques and spectroscopic procedures including FT-IR, SEM, TEM, XPS, XRD, VSM, BET, TGA, and ICP analyses. The TEM images indicated that the catalyst was synthesized with an average size of 37–47 nm and a spherical shape. BET analysis showed that our catalyst has been synthesized with mesoporous structure and high surface area (52.55 m2/g). Moreover, the XPS results clearly demonstrated the peak at 937.2 eV and 949.2 eV that was related to the presence of Cu(II) in structure of catalyst. Then, copper nanocatalyst was successfully tested for the one-pot three component reaction of chromene derivatives of various aldehydes, phenols (2-hydroxynaphthalene-1,4-dione, resorcinol and β-naphthol) and malononitrile in ethanol under reflux conditions. All products were obtained in excellent yields for a diverse range of aromatic aldehydes. TON and TOF numbers for the compound 4j with the highest yield were found to be 192 and 581.8 h−1, respectively. Further, the copper catalyst can be reused by external magnetic field over seven times with a negligible loss in activity, showing 0.08% leaching of Cu after 7 times recycling. Also, Density Functional Theory (DFT) calculations were carried out to investigate the electrostatic potential (ESP), natural bond orbital (NBO), images of HOMO and LUMO orbitals and drawing the reaction mechanism using total energy of reactant and product.</t>
  </si>
  <si>
    <t>10.1016/j.erss.2020.101581</t>
  </si>
  <si>
    <t>Beyond the EVent horizon: Battery waste, recycling, and sustainability in the United Kingdom electric vehicle transition</t>
  </si>
  <si>
    <t>Industrial advances and academic enquiry into the transition towards electrified mobility has been arguably preoccupied with the earlier phases of technological development, while less consideration has been given to the end-of-life phase. One example of this is the current technical and economic difficulties surrounding Battery Electric Vehicle (BEV) recycling; and specifically, their high voltage lithium-ion batteries. In this study of the automotive sector, we adopt a longer-term perspective to better understand the overall transition towards “zero-emissions” road transport by empirically and theoretically contributing to the strategic management of lithium-ion powered, vehicle electrification. Through the careful exploration of BEV end-of-life, this paper forecasts a dynamic end-of-life stockpile of lithium-ion batteries, using the UK as a case study. By establishing the ‘dynamic stockpile’ as the central problématique, this paper then describes various technical challenges, business model implications and policy debates around reuse, recycling and disposal that countries will have to contend with as first generation BEVs begin to enter technological obsolescence. While innovation and technological progress are desirable, industry, governments and society must remain aware – and prepared – for the significant economic and environmental costs and opportunities associated with not only the diffusion, but also the waste generated by new technologies.</t>
  </si>
  <si>
    <t>Energy Research &amp; Social Science</t>
  </si>
  <si>
    <t>10.1016/j.jclepro.2019.119095</t>
  </si>
  <si>
    <t>Integrating offline logistics and online system to recycle e-bicycle battery in China</t>
  </si>
  <si>
    <t>E-bicycles are powered by batteries including lithium-ion, lead–acid, and others. The reuse of waste batteries shows promise for grid-scale storage. The New National Standard for e-bicycles is to be introduced in China, that might result in the country becoming the largest source of battery waste in the world. If the waste batteries are not recycled appropriately, it will cause significant heavy metal pollution, which will in turn, pose a serious threat to the ecological environment and human health. This paper discusses the current status of recycling of e-bicycle batteries in China and reviews the current recycling approaches. We developed a waste e-bicycle battery recycling system based on “Internet+” to solve the dilemma of recycling end-of-life batteries; this system has three subsystems: offline reverse logistics recovery system, online network recycling system, and traceability management system. In particular, the participation of consumers and government, reward-penalty mechanism, “Internet +” development, and other strategies are considered to improve recycling systems throughout life cycle of the products. The proposed recycling system can increase the waste battery recycling rate by 2.59% under the reward-penalty mechanism, and reduce carbon dioxide emissions by 58%, which is conducive to promoting sustainable development.</t>
  </si>
  <si>
    <t>10.1016/j.eswa.2023.122811</t>
  </si>
  <si>
    <t>Reseller or Market? E-platform strategy under blockchain-enabled recycling</t>
  </si>
  <si>
    <t>Promoting the development of the e-platform and circular economy is significant. This study focuses on a closed-loop supply chain (CLSC) comprising an individual manufacturer and an individual e-platform. We construct a differential game model from the perspective of dynamic changes in product goodwill and study the issue of selection of sales mode for e-platforms when there exists an application of blockchain to solve the recycling problem. The results show that: The decision of an e-platform to build a blockchain in CLSC depends on the trade-off between blockchain implementation costs and effectiveness, which is determined by the product's real recovery rate. The decision to adopt blockchain does not affect the e-platform's selection of the sales mode, compared to the commission rate, which is the main influencing factor. Interestingly, in the region where the platform and the manufacturer agree, there is a counter-intuitive situation where the manufacturer and the e-platform agree on the reseller mode when the commission rate takes a value close to zero. Blockchain can not only enhance the performance of the CLSC backward chain by increasing the amount of reverse recycling but also improve the performance of the CLSC forward chain by increasing brand goodwill by raising the favorability of environmentally conscious consumers. Blockchain can enhance economic, environmental, and social performance (EES) across CLSC when the construction cost is within a certain threshold, achieving Pareto improvement in both reseller and market modes.</t>
  </si>
  <si>
    <t>10.1016/B978-0-323-96020-5.00077-7</t>
  </si>
  <si>
    <t xml:space="preserve">12.47 Eco-friendly food packaging innovations: A review of recent progress on recyclable polymers </t>
  </si>
  <si>
    <t xml:space="preserve">
               The increasing demand for eco-friendly food packaging has spurred the development of recyclable polymers with enhanced properties. This study provides an overview of recent progress in the field, focusing on key recyclable, biodegradable, and compostable polymers such as polylactic acid (PLA), polyhydroxyalkanoates (PHAs), polybutylene adipate terephthalate (PBAT), polyethylene terephthalate (PET), polypropylene (PP), polycarbonate (PC), and polyethylene furanoate (PEF). PLA, derived from plant starch, offers versatility in composition and compatibility with food and medical use, making it suitable for various packaging applications. PHAs, produced by microorganisms, exhibit diverse structures and find applications in plastics, fibers, biomedical devices, and packaging. Despite their potential, PHAs face challenges related to cost and processing. PET and PP provide excellent barrier properties and are extensively used in beverage packaging and food storage containers, respectively. Recycling methods for PET and PP are explored to mitigate their environmental impact. PC is widely utilized in electronics and food packaging, although concerns about the migration of BPA raise health considerations. PBAT offers biodegradability and flexibility, making it suitable for various applications, but challenges such as production cost and limited availability remain. Cellulose-based polymers derived from agricultural waste show promise for their biodegradability and thermal stability. Additionally, PEF, a bio-based synthetic polyester, exhibits excellent barrier properties and has the potential to replace PET. This study also discusses the role of polymers in smart food packaging, including oxygen-scavenging, antimicrobial, barrier, and temperature-sensitive polymers.
            </t>
  </si>
  <si>
    <t>Comprehensive Materials Processing</t>
  </si>
  <si>
    <t>10.1016/j.wasman.2022.12.003</t>
  </si>
  <si>
    <t>Proof-of-Concept study of ion-exchange method for the recycling of LiFePO4 cathode</t>
  </si>
  <si>
    <t>Recycling spent lithium iron phosphate (LFP) cathodes in an economically sustainable way remains a great challenge due to their low-value elemental composition. Thus, both low-cost technology together with a high-value product are critical for the recovery of the LFP materials. In this study, the commercially mature ion-exchange (IX) method was explored to recover Li from LFP material for the first time. The feasibility of Li-H and Li-K IX reactions using strong and weak acid cation exchange resins was systematically investigated from the thermodynamic and kinetic perspectives. Different organic and inorganic acids were explored to obtain the feeding solution. The IX efficiency was greatly affected by the pH of the feeding solutions. Oxalic acid leaching solution with mild pH value and low iron impurity were determined to be the optimal feeding solution for IX reaction. The kinetics of IX and regeneration reaction were fast, and the resins can be reused several times without loss of IX capacity. Along with the P element remaining in the leaching solution, the Li-K IX reaction delivered a potential product of multi-elemental fertilizer. This simple and economical technology provides a practical recycling strategy for the spent LFP batteries.</t>
  </si>
  <si>
    <t>10.1016/j.enmm.2023.100894</t>
  </si>
  <si>
    <t>Novel recycled PET/tannin nanofibers for effective removal of lead(II) from water</t>
  </si>
  <si>
    <t>The pollution of water by hazardous metals such as lead(II) and the growing generation of polymeric wastes such as polyethylene terephthalate (PET) are critical global concerns. Thus, new recycled PET nanofibers functionalized with tannin were applied in the removal of lead(II) from water by adsorption. PET was collected from post-consumer water bottles and obtained as nanofibers by centrifugal spinning. The characterization performed on the nanofibers showed average diameters of 188 nm and functional groups adequate for lead(II) adsorption. Under the adsorption conditions tested, lead(II) adsorption was favored at pH 6 and 328 K, with a maximum adsorption capacity of 350.81 mg g−1. The kinetic data was better represented by the pseudo-first order model. The equilibrium data was better represented by the Sips model. The thermodynamic parameters showed that the process was spontaneous, favorable, and endothermic. The nanofibers kept 45.20 % of their original adsorption capacity after four cycles of adsorption–desorption. The results indicated that the recycled PET/tannin nanofibers are a great alternative as lead(II) adsorbent. They are also an environmentally friendly option for the transformation of an abundant post-consumer polymer into a versatile nanomaterial functionalized with a sustainable biopolymer.</t>
  </si>
  <si>
    <t>Environmental Nanotechnology, Monitoring &amp; Management</t>
  </si>
  <si>
    <t>10.1016/j.resconrec.2023.107027</t>
  </si>
  <si>
    <t>Life cycle analysis of the economic costs and environmental benefits of photovoltaic module waste recycling in China</t>
  </si>
  <si>
    <t>China will face great challenges related to PV waste in the coming decades. Mechanical recycling (MR), chemical recycling (CR), and thermal recycling (TR) are widely regarded as future technologies for PV recycling; however, knowledge about their costs and benefits remains unexplored in China. In this study, the costs and benefits of these technologies are comprehensively assessed and compared using a life cycle assessment (LCA). The results showed that MR, CR, and TR had the smallest amounts of life-cycle energy use (−28,949 MJ/ton), industrial water use (−65,069 kg/ton), and global warming potential (−5525 kg CO2 eq/ton), respectively. To date, cost-benefit analyses have demonstrated PV recycling was expensive. Overall, all three PV-recycling technologies show superior environmental and economic performance compared with landfilling. Scenario analysis showed that improvements in technology, expansion of the recycling scale, reducing transport distances, and subsidization are all effective measures for enhancing the total benefits of PV waste recycling.</t>
  </si>
  <si>
    <t>10.1016/j.gee.2020.06.017</t>
  </si>
  <si>
    <t>Effective regeneration of high-performance anode material recycled from the whole electrodes in spent lithium-ion batteries via a simplified approach</t>
  </si>
  <si>
    <t>Along with the extensive application of energy storage devices, the spent lithium-ion batteries (LIBs) are unquestionably classified into the secondary resources due to its high content of several valuable metals. However, current recycling methods have the main drawback to their tedious process, especially the purification and separation process. Herein, we propose a simplified process to recycle both cathode (LiCoO2) and anode (graphite) in the spent LIBs and regenerate newly high-performance anode material, CoO/CoFe2O4/expanded graphite (EG). This process not only has the advantages of succinct procedure and easy control of reaction conditions, but also effectively separates and recycles lithium from transition metals. The 98.43% of lithium is recovered from leachate when the solid product CoO/CoFe2O4/EG is synthesized as anode material for LIBs. And the product exhibits improved cyclic stability (890 mAh g−1 at 1 A g−1 after 700 cycles) and superior rate capability (208 mAh g−1 at 5 A g−1). The merit of this delicate recycling design can be summarized as three aspects: the utilization of Fe impurity in waste LiCoO2, the transformation of waste graphite to EG, and the regeneration of anode material. This approach properly recycles the valuable components of spent LIBs, which introduces an insight into the future recycling.</t>
  </si>
  <si>
    <t>10.1016/j.chemosphere.2023.140627</t>
  </si>
  <si>
    <t>Health risk assessment of heavy metals in exposed workers of municipal waste recycling facility in Iran</t>
  </si>
  <si>
    <t>Exposure to heavy metals (HMs) present in the particulate matter from municipal solid waste during pretreatment and recycling processes may pose a serious health risk to workers. This was the first study on the exposure of municipal solid waste (MSW) recycling workers to toxic metals. The concentrations of HMs (Cd, Pb, As, Co, Cr, Ni, Cu, Fe, Mn, and Zn) during personal exposure to PM2.5 among municipal waste recycling facility workers in Kashan City, Iran, were investigated from January 15 to March 15, 2023. The research was performed in the three main stages of the waste recycling process: dismantling, sorting, and collecting. PM2.5 samples were collected using a personal environmental monitor (PEM) attached to a sampling pump. The non-carcinogenic and carcinogenic health risk values and related uncertainty for waste recyclers from HMs inhalational exposure were calculated using USEPA methodology and Monte Carlo simulations. The results showed that the dismantlers exhibited the highest exposure concentrations of PM2.5 (mean 2148 ± 1257 μg m−3), followed by sorters (mean 1864 ± 965 μg m−3), and collectors (mean 1782 ± 876 μg m−3). Health risk assessment indicated that 95th percentile contents of Ni, As, Co, and Zn were responsible for the non-carcinogenic risk (HQ) values exceeding the acceptable level of 1. The contents of As, Ni, and Cr in PM2.5 caused a non-acceptable carcinogenic risk for waste recyclers due to inhalational exposure, as the carcinogenic risk (CR) values exceeded the acceptable threshold of 1 × 10−6. Monte Carlo simulation results revealed that the mean and median CR values from inhalational exposure to carcinogenic HMs exceeded the acceptable level of 1 × 10−6 for municipal waste recyclers. As results of this study indicated the high-risk to hazardous metals for waste recyclers due to occupational exposure in the MSW recycling sites, it is suggested to consider workers’ exposure as the public health concern.</t>
  </si>
  <si>
    <t>10.1016/j.clrc.2024.100195</t>
  </si>
  <si>
    <t>Economic justification of recycling in the processing industry</t>
  </si>
  <si>
    <t>The article outlines the prerequisites for implementing the principles of the circular economy in the activities of enterprises in the processing industry, and defines the peculiarities of the circular economy functioning. The absolute dynamics of environmental pollution were investigated, the average annual rate of increase in the volume of pollution, structural shifts in the use of waste by region, and the environmental friendliness of the products of the processing industry were analyzed. The methods of assessing structural changes make it possible to determine the nature of the changes that occurred within the hierarchy of priorities. On the other hand, methods of scenario analysis changes in the environmental pollution amount per unit of production of the processing industry were applied. The concept of closed ecological and economic cycle development in the processing industry is proposed, which combines modern practical experience of the circular economy implementation and economic and mathematical methods and models, allows to perform a quantitative assessment of the impact of the proposed measures on the environment and to adopt reasoned more balanced decisions. Recommendations for the implementation of the ecological and economic cycle in the processing industry of Ukraine were provided.</t>
  </si>
  <si>
    <t>Cleaner and Responsible Consumption</t>
  </si>
  <si>
    <t>10.1016/B978-0-323-96022-9.00215-2</t>
  </si>
  <si>
    <t xml:space="preserve">Applications – Transportation Applications | Vehicle Batteries - End of Life </t>
  </si>
  <si>
    <t xml:space="preserve">
               Batteries reaching around 70–80% of their actual state of Health (SOH) are considered as End of life (EoL) batteries. These batteries are a real challenge to deal with as either they need to be reused (second life) or recycled. As there is no one-size-fits-all answer, it is found that both solutions are viable by taking into consideration points such as EoL battery condition, second-life application, energy requirement in the application, technological advancement, and availability of infrastructure of the region. The suggested optimal solution is to extend the life of EoL batteries with the second use and then recycle them.
            </t>
  </si>
  <si>
    <t>10.1016/j.scitotenv.2023.167251</t>
  </si>
  <si>
    <t>Chemical recycling of plastic wastes with alkaline earth metal oxides: A review</t>
  </si>
  <si>
    <t>Plastics have been widely used in daily life and industries due to their low cost and high durability, leading to huge production of plastics and tens of millions of plastic wastes every year. Chemical recycling can recycle contaminated and degraded plastics (that mechanical recycling cannot deal with) to obtain value-added products, which potentially solves the environmental problems caused by plastics and realizes a circular economy. Alkaline earth metal oxides, as a category of cost-effective and multi-functional materials, have been widely used in chemical recycling of common plastics, acting as three roles: catalyst, template, and absorbent. Among five commercial plastics, polyethylene terephthalate is suitable for pyrolysis and solvolysis. Polyethylene and polypropylene, which are ideal precursors for synthesis of carbon nanotubes, could be combined with biomass for co-pyrolysis. Polyvinyl chloride needs to be pretreated to reduce chloride content prior to pyrolysis. Depolymerization of polystyrene into monomers is attractive. This review summarized the chemical recycling approaches of commercial plastics and the strategies with alkaline earth metal oxides for the development of efficient recycling processes. It will aid understanding of the advances and challenges in the field and promote the future research.</t>
  </si>
  <si>
    <t>10.1016/B978-0-323-91134-4.00006-6</t>
  </si>
  <si>
    <t xml:space="preserve">Chapter 4 Promising technologies under development for recycling, remanufacturing, and reusing batteries: an introduction </t>
  </si>
  <si>
    <t xml:space="preserve">
               Increased battery consumption has created a focus on reducing greenhouse gas emissions, which has put pressure on mining activity. This has resulted in a search for alternative raw materials for manufacturing batteries. This chapter is devoted to an overview of new and promising technologies for recycling, reusing, and remanufacturing batteries. First, the main batteries used worldwide are presented, such as alkaline, NiMH, and Li-ion. Second, the current practices adopted in light of the current technology are described. Finally, theoretical and practical promising technologies such as ionic liquid, supercritical fluids, nanohydrometallurgy, and deep-eutectic solvents are presented. The techniques and processes herein contextualize recycling, reusing, and remanufacturing in view of the circular economy and sustainable development goals.
            </t>
  </si>
  <si>
    <t>10.1016/j.cogsc.2020.01.005</t>
  </si>
  <si>
    <t>Pyrometallurgical recycling of Li-ion, Ni–Cd and Ni–MH batteries: A minireview</t>
  </si>
  <si>
    <t>This brief article review discusses the available pyrometallurgical methods for recycling of rechargeable batteries including Li-ion, Ni–Cd and Ni–MH batteries. Owing to the exponentially growing interest for using portable electronic devices and vehicles, rechargeable batteries have attracted significant attention in recent years, resulting in an increasing demand for critical metals such as Li, Co, Ni, rare earth elements. Because most of the published review articles have been investigated the hydrometallurgical methods, in this minireview, the current status of battery recycling, pretreatment, and especially pyrometallurgical methods of recycling of the rechargeable batteries are summarized.</t>
  </si>
  <si>
    <t>10.1016/j.coelec.2019.04.023</t>
  </si>
  <si>
    <t>Developments in electrochemical processes for recycling lead–acid batteries</t>
  </si>
  <si>
    <t>The lead–acid battery recycling industry is very well established, but the conventional pyrometallurgical processes are far from environmentally benign. Hence, recent developments of lead–acid battery recycling technologies have focused on low-temperature (electro)hydrometallurgical processes, the subject of this review, covering modified electrolytes, improved reaction engineering, better reactor design and control of operating conditions.</t>
  </si>
  <si>
    <t>10.1016/B978-0-323-91134-4.00017-0</t>
  </si>
  <si>
    <t xml:space="preserve">Chapter 15 Recycling battery cathode materials </t>
  </si>
  <si>
    <t xml:space="preserve">
               Lithium-ion batteries (LIBs) consist of cathode materials, anode materials, electrolytes, and other parts. The components and their compositions are complex, so LIB recycling also requires separate processing to effectively recycle lithium, nickel, cobalt, manganese, and other valuable metal elements. Note that improperly handing spent cathode materials can have severe impacts on the environment and human health. With the rising price of valuable metal elements, further improvements have been made in the recovery and reuse of spent cathode materials, which has great significance for sustainable LIB development. Pyrometallurgy is currently the most common cathode recycling method, but it has poor compatibility between layered structures and phosphate-based batteries. Therefore, more effective approaches are being developed to compensate for the current shortcomings and achieve highly efficient lithium recovery. Meanwhile, hydrometallurgy mainly leaches valuable metals from spent cathodes using various acids, exhibiting low reagent costs that have led to widespread use in spent cathode recycling. Other recent developments in recycling methods have provided good options for disposing of spent cathode materials. This chapter gives special attention to the critical reaction mechanisms of various recycling methods and summarizes their corresponding features, accompanied by state-of-the-art process strategies and recovery efficiencies. An overview of current challenges and a perspective for future cathode recovery are provided to guide and promote the development of next-generation battery recycling.
            </t>
  </si>
  <si>
    <t>10.1016/j.cej.2023.147382</t>
  </si>
  <si>
    <t>Composite polymeric film for stretchable, self-healing, recyclable EMI shielding and Joule heating</t>
  </si>
  <si>
    <t>Although the electromagnetic interference (EMI) shielding materials have attracted much attention in recent years, it is still a big challenge to develop EMI materials with stretchable, self-healing and recyclable property, realizing reliable usage and avoiding electronic waste. In this paper, we have developed a multifunctional elastomeric adhesive called MFEA, which comprises polydimethylsiloxane, dimethylacetohydrazide/4,4-methylene bis(phenyl isocyanate), and catechol. MFEA exhibits outstanding mechanical performance(3.75 MPa), strong adhesion(1 MPa), self-healing capabilities(91 %), and recyclability. By leveraging its adhesive properties, we can combine MFEA with silver nanowires. The composite MFEA/AgNWs film not only exhibits outstanding performance, including stretchability, self-healing, adhesion, and recyclability, but can also be used to manufacture EMI shielding films with an shielding strength of up to 53.6 dB. Additionally, the composite film exhibits Joule heating behavior, rapidly heating to over 50 ℃ under a 1.5 V and maintaining stability for an extended duration. Moreover, MFEA can be used to adhere to other commercial EMI shielding films to achieve desired functionalities using conventional methods. This approach provides a universal, convenient, and rapid strategy for preparing flexible electronic materials with various functionalities.</t>
  </si>
  <si>
    <t>10.1016/j.jece.2023.111715</t>
  </si>
  <si>
    <t>Recycling of end of life photovoltaic solar panels and recovery of valuable components: A comprehensive review and experimental validation</t>
  </si>
  <si>
    <t>With the current rate of installation of photovoltaic (PV) modules, the total installed capacity is expected to reach 4500 GW by 2050. Given the average life of solar modules is 25 years, after their spent time the installed solar panels will eventually turn into waste. The waste from solar panel modules is expected to reach about 8600 tons by 2030 and it will further increase to 78 million tons by 2050. The waste solar panel should be discarded or recycled appropriately since the toxic substances released from them can affect human health and the environment. Therefore, there is a need to develop a recovery and recycling process for waste produced from solar modules. In this comprehensive work, we have summarized (i) the classification of photovoltaic technology, (ii) review the approaches embraced for photovoltaic (PV) waste management on a global level, (iii) the need for photovoltaic (PV) waste management and brief explanation on the recycling process (Mechanical, thermal, chemical and leaser methods) of solar cells. Also, experimental validation has been provided by the recovery of discrete components from End of Life (EoL) solar panels in an appropriate amount. The recovered material components from the modules were subjected to structural and chemical characterization to attest phase purity of the samples.</t>
  </si>
  <si>
    <t>10.1016/j.jclepro.2023.139877</t>
  </si>
  <si>
    <t>Recycling rate performance and socioeconomic determinants: Evidence from aggregate and regional data across European Union countries</t>
  </si>
  <si>
    <t>The recycling rates for the EU Member States deviate significantly from the targets set by Directive (2018)/851 for attaining the target of 55% by 2025 (European union, 2018). The aim of the study is to investigate the short- and long-term relationship between macroeconomic variables and the recycling rates performance at both national and regional level. Within this context, four sets of variables are examined, namely sociodemographic, economic and institutional factors. For the purpose of the analysis, the available data acquired from 28 EU countries during the period between 2000 and 2020, as well as from 38 EU regions during 2000–2018 and a panel data approach using OLS, Fixed Effects, Random Effects, FMOLS, and ECM techniques is implemented. Findings robustly indicate that factors such as economic performance, institutional quality, and higher educational attainment significantly contribute to the EU circular economy. Results imply that changes in agricultural intensification and population density significantly affect recycling levels. A particularly significant finding that contributes to the existing literature is the higher speed of adjustment, as indicated by the lagged ECT, at the NUTS-1 level compared to the NUTS-2 level. Thus, recycling policy outcomes, implemented policies, and interventions adjust more rapidly towards their equilibrium state, resulting in immediate impacts and faster changes at NUTS-1 level. On the contrary, it takes more time for these policy outcomes to materialize at the regional scale. Policymakers should prioritize reducing income disparities, improving transparency, investing in education, and promoting sustainable agriculture and waste management infrastructure to support the circular economy.</t>
  </si>
  <si>
    <t>10.1016/j.gce.2023.06.002</t>
  </si>
  <si>
    <t>Rapid chemical recycling of waste polyester plastics catalyzed by recyclable catalyst</t>
  </si>
  <si>
    <t>Waste plastics are serious environmental threats due to their low degradability and low recycling rate. Rapid and efficient waste plastics recycling technologies are urgently demanded for a sustainable future. Herein, we report a rapid, closed-loop, and streamlined process to convert polyesters such as poly(ethylene terephthalate) (PET) back to its purified monomers. Using trifluoromethanesulfonic acid or metal triflates as the recyclable catalyst, polyesters such as PET can be completely depolymerized by simple carboxylic acids within 1 h. By coupling this acidolysis with a subsequent hydrogenolysis process, the consumed carboxylic acid was recovered and the closed-loop of PET depolymerization could be established. All catalysts and depolymerization agents are fully recycled while only PET and hydrogen are consumed.</t>
  </si>
  <si>
    <t>Green Chemical Engineering</t>
  </si>
  <si>
    <t>10.1016/j.eml.2019.100594</t>
  </si>
  <si>
    <t>Bio-inspired interfaces for easy-to-recycle lithium-ion batteries</t>
  </si>
  <si>
    <t>The recycling of spent lithium-ion batteries has significant potential to benefit our society economically and environmentally as well as preserving raw materials. Although diverse process chains have been applied or under development to recycle batteries, a common, critical issue for battery recycling is the separation of the metallic current collector from the composite film of the electrode. In this study, inspired by the amazing controllable attachment and detachment ability of geckos’ foot-hairs, microscale near-surface architecture is designed on the interface between the current collector and the composite film in lithium-ion batteries, so that it displays controllable and directional adhesion, i.e., enhanced adhesion can be obtained during its lifetime to cope with the substantial volume changes of the composite film upon intercalation and deintercalation, whereas during recycling, the composite layer of the electrode can be easily peeled off from the current collector in a certain direction. This study is the first application of structural adhesives for the development of easy-to-recycle lithium-ion batteries. This technology can also be extended to other electronic products to avoid an ever-growing volume of electronic waste. The fundamental understanding on the interfacial adhesion and delamination mechanisms provides a scientific footing for the realization of next-generation easy-to-recycle electronics.</t>
  </si>
  <si>
    <t>Extreme Mechanics Letters</t>
  </si>
  <si>
    <t>10.1016/j.egyr.2023.05.250</t>
  </si>
  <si>
    <t>Preliminary study on End-of-Life Vehicles recycling rate for Malaysia</t>
  </si>
  <si>
    <t>Malaysia has yet to introduce a proper laws and regulations that allow appropriate disposal of End-of-Life Vehicles (ELV). Moreover, there are lacks data captured regarding the management of ELV across different management due to unknown practices and systems. The implementation of non-environmentally ELV processed which include river dumping has raised varied issues. Recently, Ministry of International Trade and Industry (MITI) and Malaysia Automotive, Robotics and IoT Institute (MARii) has introduced several measures starting with the introduction of national automotive policy towards the importance of reuse, repair, remanufacturing and recycle (4R) concept on ELV management and development of Authorised Automotive Treatment Facility (AATF) to dismantle ELV parts. To evaluate the importance and AATF functions, a study was conducted to examine and characterise AATF process in Malaysia and evaluate the wastes generated from the practices. From the initial results, the recycling rate of ELV done in AATF has managed to achieve 90%. Moreover, it is expected that more materials and components can be recycled and recovered due to the involvement of additional ELV treatment stakeholders.</t>
  </si>
  <si>
    <t>10.1016/j.resconrec.2018.04.025</t>
  </si>
  <si>
    <t>Metallurgical and mechanical methods for recycling of lithium-ion battery pack for electric vehicles</t>
  </si>
  <si>
    <t>Due to enormous growth of production of electric vehicles, it is estimated by the year 2020 about 250,000 tons of battery must be disposed or recycled. The technology to recycle this much amount of batteries in a single year does not exist., neither does the methods for recycling are standardized because of different configurations of battery packs. A challenge strictly poses on how to deal with lithium ion batteries, which are embedded in hundreds or more in a battery pack. Furthermore, the recovery of materials from the battery in the pack is essential to ensure the growth and sustainability of the electric vehicle market. It is desirable to establish a framework that is semi-automated/automated for ensuring faster disassembly of battery pack, identification and detection of residual energy of batteries in packs and recovery of materials from batteries. This review paper summarizes the two main basic aspects of recycling battery packs: mechanical procedure and chemical recycling (metallurgical). The work summarizes the existing recycling technology in these two aspects and identifies important research problems in the process of recycling of pack such as (i) automatic and intelligent recovery system, (ii) efficiency and safety disassemble of battery pack (iii) Adjustment of Chaos in recycling market (iv) Recovery processes for slag, electrolyte and anode, (v) Application in industrial scale, and (vi) development of recycling methods for new batteries having components with different properties. This paper also proposes a framework to push the recycling process from conception to practicality, both on government incentive polices and effective recycling technology.</t>
  </si>
  <si>
    <t>10.1016/j.heliyon.2019.e01866</t>
  </si>
  <si>
    <t>Lithium battery reusing and recycling: A circular economy insight</t>
  </si>
  <si>
    <t>Driven by the rapid uptake of battery electric vehicles, Li-ion power batteries are increasingly reused in stationary energy storage systems, and eventually recycled to recover all the valued components. Offering an updated global perspective, this study provides a circular economy insight on lithium-ion battery reuse and recycling.</t>
  </si>
  <si>
    <t>10.1016/j.jece.2022.108454</t>
  </si>
  <si>
    <t>An innovative synergistic recycling route of spent lead paste and lead grid based on sodium nitrate reuse</t>
  </si>
  <si>
    <t>Hydrometallurgical route has been widely studied for its clean and controllability in recovering waste lead-acid battery. However, the current challenges are to reduce chemicals consumption and enhance the economic benefit. Therefore, we presented a sustainable approach for preparing lead oxide from the spent lead grid and lead paste based on sodium nitrate reusing. Results showed that the process indirectly and mildly completed the atomic economic reaction between lead and lead dioxide by sodium nitrate, dramatically reducing the reagents consumption. The reaction rate of the process was depended on the interfacial chemical reaction between lead grid and sodium nitrate. Through controlling the thermodynamic conditions, 99.53% of zero-valent lead (lead grid) was transformed into the layered orthogonal β-lead oxide with merely 0.0494% impurities, and 99.79% of tetravalent lead (lead dioxide in the lead paste) was converted into divalent lead (lead sulfate) in sulfuric acid solution. Afterwards, the lead sulfate was desulfurated followed by thermal decomposition, generating the rod-shaped tetragonal α-lead oxide with only 0.0233% impurities. Moreover, the products β-lead oxide and α-lead oxide used in batteries as anode materials showed excellent electrochemical performance with 482 and 518 charge/discharge cycles, respectively. Additionally, the pilot experiments proved the technological and economic feasibility of the process with a profit of $667.81/ton lead oxide. These results provide an economical and eco-friendly method for synergistically recycling waste lead grid and lead paste.</t>
  </si>
  <si>
    <t>10.1016/j.chemosphere.2023.140449</t>
  </si>
  <si>
    <t>Organophosphate ester (OPE) exposure among waste recycling and administrative workers in Denmark using silicone wristbands</t>
  </si>
  <si>
    <t>In a recent estimate, 96 million tons of hazardous waste were produced in the European Union, most of which were handled among the member states. Organophosphate esters (OPEs) are applied as flame retardants and plasticizers and are present in many products, e.g., electronics, which end up in the hazardous waste stream upon disposal. Given the growing body of information suggesting potential adverse health effects of OPEs, waste recycling workers who handle hazardous waste could potentially be at risk of elevated exposure to these chemicals. Using silicone wristbands, we evaluated OPE exposure among waste recycling workers who handled hazardous waste and compared their exposure to that of administrative workers from the same waste companies. Wristbands were extracted and analyzed for six OPEs, which were all detected in &gt;75% of wristbands. Overall, the sum of tris(2-chloroisopropyl) phosphate (∑TCIPP) isomers was the most abundant OPE across all wristbands collected within the study. In general, the sum of tri(methyl phenyl) phosphate isomers (∑TMPP) was elevated for all waste workers (10β = 7.9), whereas tri-n-butyl phosphate (TnBP), tris(1,3-dichloroisopropyl) phosphate (TDCIPP), and ∑TMPP were 3–12 times higher among those specifically handling electronic and hazardous waste compared to the administrative workers (p &lt; 0.05). Repeated wristband measurements from the same worker had fair to good consistency in OPE concentrations (intraclass correlation coefficients = 0.54–0.77), except for the two most volatile chlorinated OPEs. Taken together, our results suggest that waste recycling workers who handle electronic and hazardous waste have significantly elevated exposure to OPEs, and efforts to reduce these exposures should be considered.</t>
  </si>
  <si>
    <t>10.1016/j.susmat.2020.e00197</t>
  </si>
  <si>
    <t>A review of physical processes used in the safe recycling of lithium ion batteries</t>
  </si>
  <si>
    <t>A review of separating methods used in domestic and electric vehicle lithium ion battery recycling is presented, focusing on physical processes which are commonly utilized prior to further chemical processing and purification steps. The four processes of stabilization, disassembly, separation and binder negation are reviewed and the strengths and weaknesses in current research identified. The main limitation with current recycling methods is the comminution step, which mixes, sometimes intimately, the materials from different cell components. This mixed waste stream requires further physical separation, and produces cross contamination in the different material streams. Effective separation of battery components, which produces enhanced purity of waste streams is essential to providing a cost-effective recycling process for direct or “closed loop” recycling. Improvements in the separation process are possible if the materials are separated prior to comminution, to prevent contamination of the different materials streams. In addition to purity of waste streams, one area mostly neglected in the literature is the health and safety implications and hazards associated with the chemicals contained within the cells. Little information is known about the chemical reactions which may occur during the physical separation processes and this has been identified as an area which needs substantially more investigation.</t>
  </si>
  <si>
    <t>10.1016/j.est.2019.101001</t>
  </si>
  <si>
    <t>Evaluation of batteries residual energy for battery pack recycling: Proposition of stack stress-coupled-AI approach</t>
  </si>
  <si>
    <t>It is predicted that by 2025, approximately 1 million metric tons of spent battery waste will be accumulated. How to reasonably and effectively evaluate the residual energy of the lithium-ion batteries embedded in hundreds in packs used in Electric Vehicles (EVs) grows attention in the field of battery pack recycling. The main challenges of evaluation of the residual energy come from the uncertainty of thermo-mechanical-electrochemical behavior of battery. This motivates the notion of facilitating research on establishing a model which can detect and predict the state of battery based on parameters enable to be measured, such as voltage and stack stress. Thus, the present work proposes a stack stress-coupled-artificial intelligence approach for analyzing the residual energy (remaining) in the batteries. Experiments are designed and performed to verify the fundamentals. A robust model is formulated based on artificial intelligence approach of genetic programming. The findings in the study can provide an optimized recycling strategy for spent batteries by accurately predicting the state of battery based on stack stress.</t>
  </si>
  <si>
    <t>10.1016/j.jcis.2022.06.112</t>
  </si>
  <si>
    <t>Recycling of waste power lithium-ion batteries to prepare nickel/cobalt/manganese-containing catalysts with inter-valence cobalt/manganese synergistic effect for peroxymonosulfate activation</t>
  </si>
  <si>
    <t>Developing a high-efficiency peroxymonosulfate (PMS) activator is of great significance for the elimination and mineralization of organic contaminants. Herein, a catalyst (LiNi0.5Co0.2Mn0.3O2, NCM) was constructed using the cathode scrap of spent lithium-ion battery (LIB) for activation of PMS to remove Rhodamine B (RhB). The excellent catalytic capacity of NCM-650 was observed, as RhB was completely removed after 25 min. The NCM-650/PMS process could function effectively over a broad pH scope with favorable reusability and adaptability. The non-radical channels (singlet oxygen and mediated charge transfer) played a dominant role in the removal of RhB. Several reactive radical species (sulfate radicals, hydroxyl radicals and superoxide radicals) also facilitated the degradation of RhB, where the Co2+ and Mn4+ on the surface served as active sites to activate PMS. The synergistic effect of inter-valence cobalt and manganese in the catalyst was the predominant medium during the whole reaction process. According to the intermediates identified by High performance liquid chromatograph-mass spectrometry (HPLC-MS) and the analysis of density function theory (DFT) calculations, N-de-ethylation, chromophore cleavage, ring opening, and mineralization were regarded as the primary decomposition pathways. This research provided a novel perspective on the potential application of waste LIBs for the effective activation of PMS.</t>
  </si>
  <si>
    <t>10.1016/j.jhazmat.2020.122740</t>
  </si>
  <si>
    <t>Microwave Pyrolysis of Macadamia Shells for Efficiently Recycling Lithium from Spent Lithium-ion Batteries</t>
  </si>
  <si>
    <t>To reduce harm to the environment and human health and improve economic benefits, the large number of spent lithium-ion batteries that have been produced in recent years need to be reasonably recycled. The purpose of this article is to study a new method, microwave pyrolysis of the shells of macadamia nuts, for efficient recycling of lithium from spent lithium-ion batteries. XRD, SEM, and TGA analyses were used to observe the phase change during roasting. With the help of microwave heating and biomass pyrolysis, the decomposition temperature of Li(Ni1/3Co1/3Mn1/3)O2 was reduced to 300 °C. Carbonated water-soluble Li2CO3 was formed under the action of biochar. Accordingly, the effects of pyrolysis temperature (Pte), biomass dose (bio%), reduction roasting temperature (Rte) and reduction roasting time (Rti) on the leaching rate of lithium were studied, and the results indicated that 93.4% lithium could be leached under the following optimum conditions: bio% = 24, Pte = 500 °C, Rte = 750 °C, and Rti = 25 min. A lattice collapse model and coupling reaction theory explained the benefit of biomass pyrolysis on the decomposition of Li(Ni1/3Co1/3Mn1/3)O2. Finally, we designed a complete process for recycling the cathode powder of spent lithium-ion batteries. This study can guide industrial production to recover lithium-ion batteries in the future.</t>
  </si>
  <si>
    <t>10.1016/j.chemosphere.2019.125291</t>
  </si>
  <si>
    <t>Environmental impact of spent lithium ion batteries and green recycling perspectives by organic acids – A review</t>
  </si>
  <si>
    <t>The huge usage of rechargeable batteries in electronics has added to a recurrent problem worldwide in generating tonnage of spent lithium-ion batteries (LIBs). The inadequacy of the resources of the depleting critical metals has also been described in vogue. The environmental assessment of the life cycle of the LIBs has been elucidated vis-a-vis the effects of raw material supply, transportation, and recycling. Based on the available work for recycling technologies, this review also attempts to elicit the various methods practiced in discharging/dismantling, classification, and separation of components followed by metal recovery. The authors have reviewed the major developments in the area of recycling of cathode material by using various acids for extraction of metals from spent LIBs, compared the merits and demerits of acids used and presented a comprehensive outlook to the processes formulated vis-à-vis imperative need for using green techniques. The necessity for benign recycling methods is stressed upon to alleviate the need for high temperature and oxidative acid leaching conditions. The various green lixiviants (organic acids) attempted to extract metals from spent LIBs have been discussed in detail with respect to the mechanism, efficacies as well as the various factors (selectivity, cost, etc.) that govern the use of organic acids in battery recycling. It was ascertained that the GHG emissions to extract Co using organic acids stand 1/8 of that using an inorganic acid leaching process. Efforts need to be envisaged in separating the leached metals from these lixiviants ensuring economics and environmental benefits.</t>
  </si>
  <si>
    <t>10.1016/j.wasman.2022.04.007</t>
  </si>
  <si>
    <t>Aluminum separation by sulfuric acid leaching-solvent extraction from Al-bearing LiFePO4/C powder for recycling of Fe/P</t>
  </si>
  <si>
    <t>Recovery of battery-grade FePO4 from Al-bearing spent LiFePO4 batteries (LFPs) is important for both prevention of environmental pollution and recycling of resources for LFPs industries. The premise for FePO4 recovery from spent LFPs is the separation of Al, because Al readily co-precipitates with FePO4 and lowers the electrochemical performance of the regenerated LiFePO4. In this work, an efficient approach involving sulfuric acid leaching followed by solvent extraction was developed to separate Al from spent LiFePO4/C powder. Di-(2-ethylhexyl) phosphoric acid (D2EHPA) in sulfonated kerosene was used as the extractant. The results showed that 96.4% of aluminum was extracted while the loss of iron was only 1.1% under the optimal conditions. The mass fraction of Al in the iron phosphate obtained from the extraction raffinate was only 0.007%, meeting the standard for preparing battery-grade FePO4. The extracted Al can be easily stripped by diluted H2SO4 solution and the extractants can be reused. Additionally, slope analysis method, FTIR spectroscopy, and ESI-MS analysis revealed that the extraction of Al in D2EHPA can be ascribed to the ion exchange between hydrogen ion of −PO(OH) and Al3+. This work may provide an economically feasible method for the recycling of valuable components from spent Al-bearing LiFePO4/C powder.</t>
  </si>
  <si>
    <t>10.1016/j.actaastro.2024.01.048</t>
  </si>
  <si>
    <t>Towards a second life for Zombie Satellites: Anomaly occurrence and potential recycling assessment</t>
  </si>
  <si>
    <t>Thousands of rockets, spaceships, and satellites have been launched, resulting in a steady increase in the number of space debris notably in Low Earth Orbit (LEO) and Geostationary Orbit (GEO). Among the objects comprising space debris, defunct satellites are commonly found, which may have been abandoned in space due to various anomalies. While these satellite failures may not be catastrophic, certain subsystems could still be repurposed for alternative uses beyond their initial design. This study aims to assess the feasibility of “recycling” partially failed satellites, also known as “Zombie Satellites”, by statistically evaluating the severity of their anomalies and quantifying their remaining capabilities and limitations. By conducting a comprehensive statistical analysis, the anomalies have been categorized based on subsystem, orbit type, occurrence date during the satellite’s lifespan, and severity. Additionally, an analysis is presented to identify failed satellites from some of the current large constellations.</t>
  </si>
  <si>
    <t>Acta Astronautica</t>
  </si>
  <si>
    <t>10.1016/B978-0-323-91134-4.00003-0</t>
  </si>
  <si>
    <t xml:space="preserve">Chapter 21 Effects of imperfect separation of recycled cathode active materials on remanufactured lithium-ion battery performance </t>
  </si>
  <si>
    <t xml:space="preserve">
               The direct regeneration of the cathode active materials of spent lithium-ion batteries (LIBs) has attracted attention in recent years due to its potential economic and environmental advantages over other LIB recycling methods. So far, all studies related to directly regenerating cathode active materials and remanufacturing new LIBs have focused on single pure cathode active materials, such as LiFePO4, LiMn2O4, LiNi0.33Co0.33Mn0.33O2, LiNi0.8Co0.15Al0.05O2, or LiCoO2. LIBs with different chemistries are usually recycled together in recycling facilities regardless of the type, without sorting. In practice, ideal separation cannot be achieved in the recycling process, and traces of several other cathode active materials are typically seen in the obtained cathode active materials of recycling facilities. The question is what the battery performance will be if it is made with an obtained cathode active material that contains traces of other cathode active materials. This chapter tried to answer this question through modeling and computer simulation.
            </t>
  </si>
  <si>
    <t>10.1016/j.est.2019.101111</t>
  </si>
  <si>
    <t>Development tendency and future response about the recycling methods of spent lithium-ion batteries based on bibliometrics analysis</t>
  </si>
  <si>
    <t>With the rapid development of electric vehicles and portable electronics, lithium-ion batteries (LIBs) are increasingly widely used in our daily life. At the same time, how to deal with the spent LIBs has been a hot study topic as well. 383 relevant articles were obtained in Web of Science Core Collection and a bibliometrics analysis about the recycling of spent LIBs was conducted by Excel, BibExcel and Pajek. According to the analytical results, the research of LIBs recycling has been growing fast and relevant achievements will continue to increase in the future. China is the most active country in this field. Central South University and Beijing Institute of Technology in China is the most productive single and collaborative institution, respectively. Journal of Power Sources has published the most articles compared with other journals. On the basis of the statistical data hydrometallurgical process with acid leaching and valuable metals has been the main recycling method and object of study. Other routes and components also received attention and have potential to be developed and recycled in the future. Before the complete recycling system is established, there would stillbe much detailed work in many respects to be accomplished to tackle the coming wave of spent LIBs in the near future. This article has performed a quantitative analysis of the development tendency about the recycling methods of spent lithium-ion batteries and will provide experienced reference for intended researchers interested in this field.</t>
  </si>
  <si>
    <t>10.1016/j.ceja.2022.100324</t>
  </si>
  <si>
    <t>Sustainable use of recycled soot (carbon black) for the cleaner production of value-added products: A compendium</t>
  </si>
  <si>
    <t>Over the past few decades, the consumption of hydrocarbon fuel has increased drastically due to its versatile applications. Consequently, the emissions and accumulation of unburnt carbon material (soot) in the environment have also increased alarmingly due to the partial combustion of hydrocarbons. Proper collection and recycling of soot have become a serious global concern. In the present review, consideration has been paid to the sustainable use of recycled soot (carbon black), focusing on their process chemistry, process parameters, and methodologies. From the intensive literature search, it was observed that recycled soot material has a great potential to use in various fields. The recycled soot can be used as received or by following suitable treatment techniques, for various possible applications, such as in the preparation of composite materials, rubber, energy storage devices, adsorbents, paints, inks, etc. From the literature, it is found that the incorporation of soot in composites and rubber, enhanced the physico-chemical, mechanical, and thermal properties of the products. The recycled soot offered an efficient conductive material (electrode material) for the production of lithium-ion batteries after suitable treatment. The soot offered high-performance solar evaporation devices. It also offered efficient adsorbent materials for the treatment of air and water to remove various pollutants. Low-cost and value-added inks are also prepared with recycled soot.</t>
  </si>
  <si>
    <t>10.1016/j.cej.2024.153190</t>
  </si>
  <si>
    <t>Efficient gaseous mercury removal by nano-amorphous red selenium and recycling design of HgSe nanoparticles</t>
  </si>
  <si>
    <t>Mercury, is a highly toxic chemical that poses serious hazards to both humans and the environment to be controlled. In this paper, Different Se forms have great varying performance of gaseous mercury(Hg0) removal. Nano-amorphous red selenium(ar-Se) has an excellent adsorption effect on Hg0 successfully synthesized by one step oxidation reduction. The factors to ar-Se such as flue gas components, temperature, gas flow rate, and pH affecting mercury removal effect were investigated. The results showed that the ar-Se achieved high utilization (&gt;74.9 %) and mercury affinity (&gt;97 %) at room temperature. Mercury removal rate was almost unaffected by gas components at room temperature, and it kept a stable mercury adsorption in long-time gaseous mercury recovery experiments, which responded to the high electron activity on its surface. Long-range periodic structures with no regular atomic arrangement decide ar-Se in an active state having high specific surface area, surface activity, good dispersion. The HgSe nanoparticles(NPs) was formed by the adsorption of gaseous mercury onto ar-Se. For further recycling of mercury, a recovery route for HgSe has been proposed and oxygen was found having a strong influence on the production of HgSe.</t>
  </si>
  <si>
    <t>10.1016/j.resourpol.2018.11.015</t>
  </si>
  <si>
    <t>Perspective of availability and sustainable recycling prospects of metals in rechargeable batteries – A resource overview</t>
  </si>
  <si>
    <t>The growing need for strategic and rare earth elements (REE) led to an enormous interest in the development of new technologies for the recycling and recovery of these metals from secondary resources especially batteries. The primary reserves, production scenario and possible secondary resources of cobalt, lead, lithium, manganese, nickel, REE, and zinc, with respect of metal content, quantity, the source of generation is discussed. The purpose of this review is to depict the status of the recycling technologies for the extraction of metals inherent in primary and secondary batteries from secondary resources like process wastes, catalysts, effluents, metal and alloy scrap, e-wastes, mine tailings, and metallurgical slags and spent batteries, depicting a summary of those under-utilized wastes. Also, the problems and the prospect of the studies of their recycling technologies especially focused on the hydrometallurgical and pyrometallurgical processes have been put forward. The future avenues in spent battery recycling are also discussed with respect to the directions of research needed for their sustainable utilization and environmental management.</t>
  </si>
  <si>
    <t>Resources Policy</t>
  </si>
  <si>
    <t>10.1016/B978-0-443-23775-1.00002-3</t>
  </si>
  <si>
    <t xml:space="preserve">Chapter 17 Hazardous and nonhazardous waste management at ship breaking yards: A way toward a sustainable and green ship recycling </t>
  </si>
  <si>
    <t xml:space="preserve">
               Shipping is the backbone of international trade as over 90%–95% of goods all over the world are transported via sea route. A ship's operational life typically ranges between 20 and 25years. The stringent environmental regulations and demand for technologically advanced energy-efficient ships reduce the operational life of ships. A ship is made up of, on average, 90% steel, 0.5%–1% nonferrous, 4%–5% equipment, 0.5%–1% furniture and fixtures, and 0.05%–1% of wastes (hazardous and nonhazardous). Though 1% of wastes look modest, if you compare it with a 40,000-ton weight ship, it will be 400 tons of waste per ship, and India alone recycles over 200 ships every year. Waste management thus becomes paramount when it comes to ship recycling. The wastes constitute garbage, plastic, oily slags, broken ceramic, glass, oily rags, oily sand, asbestos, asbestos-containing materials, heavy metals (including paint chips, lead, and chromium-VI), molten slag, persistent organic pollutants (including polychlorinated biphenyls), batteries, glass wool, paints, chemicals, and solvents. This chapter highlights the issues, circular economy potential, and effective management of wastes generated from ship recycling. The study highlights the gaps in waste management and how to bridge the same.
            </t>
  </si>
  <si>
    <t>Solid Waste Management for Resource-Efficient Systems</t>
  </si>
  <si>
    <t>10.1016/j.est.2024.113407</t>
  </si>
  <si>
    <t>A comprehensive review of the recovery of spent lithium-ion batteries with molten salt method: Progress, shortcomings and prospects</t>
  </si>
  <si>
    <t>In recent years, research on waste lithium battery electrode materials has been continuously deepened, leading to the development of various efficient, low-cost, and environmentally friendly methods for recycling lithium battery materials. The molten salt method has also emerged as a new green method. This article provides an overview of the definition and advantages of molten salt, briefly introduces its application in materials and the preparation of lithium battery electrodes. Based on the deactivation mechanism of lithium battery materials, the recycling process can be categorized into four main aspects: i. Separation of positive electrode materials and aluminum foil during pre-treatment; ii. Molten salt-assisted calcination for recycling positive electrode materials; iii. Molten salt electrolysis for recycling lithium battery materials; iv. Eutectic molten salt for direct recycling and regeneration of positive electrode materials. All these methods have demonstrated high efficiency in recycling. Finally, the article introduces the waste gas and waste generated during the molten salt recycling process, as well as methods for their recycling and reuse. This paper aims to establish a molten salt recycling system, provide a clearer understanding of the molten salt recycling method, and promote the attention and application of the molten salt method in the lithium battery industry.</t>
  </si>
  <si>
    <t>10.1016/j.jhazmat.2021.125575</t>
  </si>
  <si>
    <t>Recycling of NCM cathode material from spent lithium-ion batteries via polyvinyl chloride and chlorinated polyvinyl chloride in subcritical water: A comparative study</t>
  </si>
  <si>
    <t>To date, numerous studies have explored recycling of lithium, nickel, cobalt, and manganese (NCM) from spent lithium-ion batteries (LIBs). Nevertheless, the leaching and efficient separation of the precious metals from NCM active cathode material via an environmentally benign and economical process is still challenging. Therefore, in this research, we present a novel and energy an efficient route through which to leach valuable metals, for example, lithium (Li), nickel (Ni), cobalt (Co), and manganese (Mn) from the NCM cathode material of the waste LIBs using water-containing waste chlorinated polyvinyl chloride (CPVC) or polyvinyl chloride (PVC) in a batch reactor. Parameters such as temperature, time, liquid-solid, and mass ratios on the extraction efficiencies of Li, Ni, Co, and Mn were carefully examined. The outcomes show that CPVC performed better than PVC for the extraction of valuable metals from NCM material, and this was attributed to its high Cl contents. The maximum extraction efficiencies of Li, Ni, Co, and Mn (99.15%, 98.10%, 99.30%, and 100%, respectively) were achieved under optimized reaction conditions: a temperature of 290 °C, reaction time of 1 h, a liquid-solid ratio 60:1 mL/g and solid to solid mass ratio of 1:3. The apparent activation energies (Ea) for Li, Ni, Co, and Mn were computed to be (24.42, 28.85, 29.67, and 28.79) kJ/mol. The results obtained in this work, indicated that it may contribute to efforts aiming to reduce industrial chemical consumption and increase sustainability in waste management technique.</t>
  </si>
  <si>
    <t>10.1016/j.jclepro.2020.120943</t>
  </si>
  <si>
    <t>In-situ recycling of coating materials and Al foils from spent lithium ion batteries by ultrasonic-assisted acid scrubbing</t>
  </si>
  <si>
    <t>Efficient recycling of valuable components, especially high value-added parts, from spent lithium ion batteries (LIBs) is of great importance to alleviate or avert current environment-related issues and growing resources depletion. Current study established a novel process for in-situ separation and recycling of both coating materials and Al foils from spent LIBs using ultrasonic-assisted acid scrubbing method. Waste cathodes obtained after pretreatment were cut into smaller pieces, put into a self-designed ultrasonic reactor and immersed in different aqueous solutions for scrubbing experiments. Experimental data proves that acidic solutions (i.e. sulfuric and oxalic acidic media), even quite dilute solutions, can significantly improve peeling off efficiency and Al purity, instead of pure water ultrasonic scrubbing. About 99%, 100% and 46% coating materials can be detached in sulfuric acidic, oxalic acidic and pure water medium, respectively, leaving these Al foils with a corresponding purity of 98%, 99% and 15%. The possible cause for the prompt peeling off coating materials may be rapid degradation of binders by the strong oxidation of HO· radicals formed and strengthened in acidic ultrasonic solutions. Net profits of $2.587 or $2.043 per kg spent batteries can be achieved in sulfuric or oxalic acidic ultrasonic scrubbing system. This recycling process may suggest an alternative for in-situ recycling of cathode materials and Al foils from spent LIBs, with simplified separation procedure and enhanced recycling efficiency and product purity.</t>
  </si>
  <si>
    <t>10.1016/j.envres.2024.118537</t>
  </si>
  <si>
    <t>HBM4EU E-waste study: Assessing persistent organic pollutants in blood, silicone wristbands, and settled dust among E-waste recycling workers in Europe</t>
  </si>
  <si>
    <t>E-waste recycling is an increasingly important activity that contributes to reducing the burden of end-of-life electronic and electrical apparatus and allows for the EU's transition to a circular economy. This study investigated the exposure levels of selected persistent organic pollutants (POPs) in workers from e-waste recycling facilities across Europe. The concentrations of seven polychlorinated biphenyls (PCBs) and eight polybrominated diphenyl ethers (PBDEs) congeners were measured by GC-MS. Workers were categorized into five groups based on the type of e-waste handled and two control groups. Generalized linear models were used to assess the determinants of exposure levels among workers. POPs levels were also assessed in dust and silicone wristbands (SWB) and compared with serum. Four PCB congeners (CB 118, 138, 153, and 180) were frequently detected in serum regardless of worker's category. With the exception of CB 118, all tested PCBs were significantly higher in workers compared to the control group. Controls working in the same company as occupationally exposed (Within control group), also displayed higher levels of serum CB 180 than non-industrial controls with no known exposures to these chemicals (Outwith controls) (p &lt; 0.05). BDE 209 was the most prevalent POP in settled dust (16 μg/g) and SWB (220 ng/WB). Spearman correlation revealed moderate to strong positive correlations between SWB and dust. Increased age and the number of years smoked cigarettes were key determinants for workers exposure. Estimated daily intake through dust ingestion revealed that ΣPCB was higher for both the 50th (0.03 ng/kg bw/day) and 95th (0.09 ng/kg bw/day) percentile exposure scenarios compared to values reported for the general population. This study is one of the first to address the occupational exposure to PCBs and PBDEs in Europe among e-waste workers through biomonitoring combined with analysis of settled dust and SWB. Our findings suggest that e-waste workers may face elevated PCB exposure and that appropriate exposure assessments are needed to establish effective mitigation strategies.</t>
  </si>
  <si>
    <t>10.1016/j.jhazmat.2020.123068</t>
  </si>
  <si>
    <t>Recycling of cathode from spent lithium iron phosphate batteries</t>
  </si>
  <si>
    <t>We demonstrate the concept of fabricating new lithium ion batteries from recycled spent 18650 lithium ion batteries (LIB). LiFePO4 cathode was extracted from these spent LIB using combined approach of pre-treatment, mechanical treatment and hydrometallurgical process wherein weak organic acids, such as methyl sulfonic acid (MSA) and p-toluene sulfonic acid (TSA), were employed for the first time for leaching at room temperature of metal ions instead of conventional strong acids. High leaching efficiencies (95%) were obtained for extraction of Li and Fe using these acids from black mass. Reuse of these extracted metal ions is also demonstrated by precipitating them and synthesizing LiFePO4 cathode. Structural characterization showed the formation of single-phase LiFePO4 and electrochemical evaluation of this cathode in a LiFePO4/Li half-cell exhibited a capacity of 93 mA h/g and 80 mA h/g at 0.2C and 1C rate respectively with good cycle stability.</t>
  </si>
  <si>
    <t>10.1016/j.ijbiomac.2024.134467</t>
  </si>
  <si>
    <t>Design, application, and recycling of zinc alginate/guar gum hydrogel-based fibers</t>
  </si>
  <si>
    <t>Extreme cold events are quite common, highlighting the urgent need for flexible wearable electronic devices capable of diagnosing human health in low-temperature environments. Using a wet spinning strategy, we successfully developed sodium zinc alginate/guar gum(SZA/GG) hydrogel fibers with excellent environmental resistance, antimicrobial properties, and electrical conductivity. Building on this, we developed a flexible wearable sensing device that operates stably at low temperatures and exhibits a sensitivity of 0.585 within the range of −20 °C to −40 °C, demonstrating excellent response performance. When evaluating the physical state of outdoor athletes, the amplitude and fluctuation range of electrical resistance provide valuable information about the monitored environment and the risk of frostbite for the individual. However, like any device, it eventually reaches its usage limit. To address the issue of recycling hydrogel fiber waste, we propose recycling and carbonizing the discarded devices to use as a biomass carbon source for fabricating button-type supercapacitors. After 10,000 charge-discharge cycles, the capacitance retention rate reached 92.53 %, demonstrating the potential of these supercapacitors and offering a new approach to reducing resource waste.</t>
  </si>
  <si>
    <t>International Journal of Biological Macromolecules</t>
  </si>
  <si>
    <t>10.1016/j.isci.2024.109615</t>
  </si>
  <si>
    <t>Machine learning-assisted novel recyclable flexible triboelectric nanogenerators for intelligent motion</t>
  </si>
  <si>
    <t>In the smart era, big data analysis based on sensor units is important in intelligent motion. In this study, a dance sports and injury monitoring system (DIMS) based on a recyclable flexible triboelectric nanogenerator (RF-TENG) sensor module, a data processing hardware module, and an upper computer intelligent analysis module are developed to promote intelligent motion. The resultant RF-TENG exhibits an ultra-fast response time of 17 ms, coupled with robust stability demonstrated over 4200 operational cycles, with 6% variation in output voltage. The DIMS enables immersive training by providing visual feedback on sports status and interacting with virtual games. Combined with machine learning (K-nearest neighbor), good classification results are achieved for ground-jumping techniques. In addition, it shows some potential in sports injury prediction (i.e., ankle sprains, knee hyperextension). Overall, the sensing system designed in this study has broad prospects for future applications in intelligent motion and healthcare.</t>
  </si>
  <si>
    <t>10.1016/j.heliyon.2023.e16642</t>
  </si>
  <si>
    <t>A comprehensive review on triple R eco-management strategies to reduce, reuse and recycle of hazardous cigarette butts</t>
  </si>
  <si>
    <t>Cigarettes are the globally consumed product that contributes to public health problems and is the source of the most prevalent form of litter in the world, Cigarette butts. Cigarette butts are a major source 4000 toxic chemicals, affecting the health of wildlife, humans, and the environment and their decomposition can take years due to the resistance of cellulose acetate to bacterial and fungal degradation. In 2016, the world production of cigarettes exceeded 5.7 trillion, with the majority of them consisting of cellulose acetate filters. Consequently, a massive amount of hazardous waste leaches out in the environment. Incineration and landfilling are methods of disposal, but they can result in the emission of harmful fumes and be costly. To combat this environmental issue, researchers have explored the recycling of cigarette butts in various materials, including asphalt concrete, fired clay bricks, and as a carbon source, among others. Various approaches can be used to reduce cigarette butts pollution, but efficient collection logistics by consumers remains a crucial factor for successful recycling. This paper provides innovative solutions to mitigate the cigarette butts litter problem and the feasibility of recycling methods. Despite recent progress in cigarette butts recycling solutions, there is still much room for research in this area.</t>
  </si>
  <si>
    <t>10.1016/j.jenvman.2020.110500</t>
  </si>
  <si>
    <t>Lithium-ion batteries towards circular economy: A literature review of opportunities and issues of recycling treatments</t>
  </si>
  <si>
    <t>Nowadays, Lithium-ion batteries are widely used in advanced technological devices and Electric and Hybrid Vehicles, due to their high energy density for weight, reduced memory effect and significant number of supported charging/discharging cycles. As a consequence, the production and the use of Lithium-ion batteries will continuously increase in the near future, focusing the global attention on their End-of-Life management. Unfortunately, wasted Lithium-ion batteries treatments are still under development, far from the optimization of recycling processes and technologies, and currently recycling represents the only alternative for the social, economic and environmental sustainability of this market, able to minimize toxicity of End-of-Life products, to create a monetary gain and to lead to the independence from foreign resources or critical materials. This paper analyses the current alternatives for the recycling of Lithium-ion batteries, specifically focusing on available procedures for batteries securing and discharging, mechanical pre-treatments and materials recovery processes (i.e. pyro- and hydrometallurgical), and it highlights the pros and cons of treatments in terms of energy consumption, recovery efficiency and safety issues. Target metals (e.g. Cobalt, Nickel and Lithium) are listed and prioritized, and the economic advantage deriving by the material recovery is outlined. An in-depth literature review was conducted, analysing the existing industrial processes, to show the on-going technological solutions proposed by research projects and industrial developments, comparing best results and open issues and criticalities.</t>
  </si>
  <si>
    <t>10.1016/j.jmrt.2022.04.112</t>
  </si>
  <si>
    <t>The recycle of spent Zn–C batteries and the synthesis of magnetic nanocomposite from graphene nanosheets and ferrite and its application for environmental remediation</t>
  </si>
  <si>
    <t>In this research work, the well-known manganese zinc ferrite Mn0.8Zn0.2Fe2O4 (MZF) magnetic material ferrite was prepared using an eco-friendly method from spent Zn–C batteries (SZCBs) and doped with the high surface area graphene oxide (GO) nanosheets to form MZF/GO magnetic nanocomposite. The prepared MZF/GO magnetic nanocomposite was characterized using DTA-TG, XRD, FT-IR, TEM, and VSM techniques for examining the morphological structure, functional groups, and magnetic properties of the prepared nanocomposite. The characterization results indicated the formation of the Mn0.8Zn0.2Fe2O4 ferrite, and GO, and the homogenous distribution of the ferrite on the GO nanosheets. MZF/GO magnetic nanocomposite was then used as a solid adsorbent for removing Acid Red (AR) dye from water. The results presented the suitability of the pseudo-second-order kinetic model, exothermic, electrostatic, and the physical nature adsorption process, with a removal capacity of 49.9 mg AR dye per g MZF/GO magnetic nanocomposite. The thermodynamics of the adsorption process showed the spontaneity of the process, with a negative entropy change value of −63.7 J/mol.K, negative enthalpy change value of −34.5 kJ/mol, and negative Gibbs free energy change value of −17.5 kJ/mol, indicating that the adsorption of the AR dye by MZF/GO magnetic nanocomposite is enthalpy-driven-process. Moreover, MZF/GO magnetic nanocomposite could be used for the remediation of real environmental water polluted with AR dye, and also could be used for five consecutive cycles with high efficacy for times for the adsorption/removal of AR dye.</t>
  </si>
  <si>
    <t>May–June 2022</t>
  </si>
  <si>
    <t>Journal of Materials Research and Technology</t>
  </si>
  <si>
    <t>10.1016/j.jclepro.2019.118456</t>
  </si>
  <si>
    <t>Dual credit policy: Promoting new energy vehicles with battery recycling in a competitive environment?</t>
  </si>
  <si>
    <t>New energy vehicles have been recognized as the future direction of development in automobile industry. This paper investigates the issue of the impacts of subsidy policy and dual credit policy on new energy vehicle and fuel vehicle production decision considering battery recycling, in a competitive environment, where the market demand is determined by heterogeneous consumers' utility. Due to that the market size of new energy vehicles is swiftly expanding, used battery is ushering in a period of renewal and replacement, but the performance efficiency of two policies is unclear in the presence of battery recycling. Considering the market of three primary players, the new energy vehicle manufacturer, the fuel vehicle manufacturer and government, non-cooperative game models are formulated in which the battery recycling rate and consumers' environmental awareness are taken into accounts. Both the optimal policy decision for the government and the manufacturer is analyzed under three scenarios: subsidy policy, dual credit policy with single credit, and that with two credits, respectively. The results show battery recycling rate is the most crucial element influencing the new energy vehicle manufacturer's competitive status under both policies. Meanwhile, no matter how changes in values of consumers' environmental awareness, recycling rate, and subsidies for consumers, the new energy vehicle manufacturer stays a vulnerable position unless the government offers a new financial subsidy for the new energy vehicle manufacturer, rather than for consumers. Additionally, only in case of dual credit policy with two credits, increasing battery rate yields a demand spillover effect with a maximum percentage of 20.59%, which further verifies the efficiency of dual credit policy over subsidy one.</t>
  </si>
  <si>
    <t>10.1016/j.procir.2020.01.109</t>
  </si>
  <si>
    <t>Forecasting the EU recycling potential for batteries from electric vehicles</t>
  </si>
  <si>
    <t>Managing the waste stream of lithium ion batteries from electric vehicles is an emerging challenge. Therefore, a distribution delay forecasting model is developed considering multiple end-of-life options for battery applications; including replace, reuse, repurpose and recycle. This model is used to forecast the characteristics of the waste stream. Results of the presented model forecast a waste stream of 120 thousand and 1.8 million batteries to be recycled in 2030 and 2040 respectively. The results also demonstrate that retired batteries can potentially contribute to stationary energy storage markets by providing 8 GWh storage capacity in 2030, and 92 GWh in 2040.</t>
  </si>
  <si>
    <t>10.1016/j.reseneeco.2023.101358</t>
  </si>
  <si>
    <t>Hotelling and recycling</t>
  </si>
  <si>
    <t>We study the exploitation of recyclable exhaustible resources such as metals that are crucial for the energy transition or phosphorus that is crucial for agricultural production. We use a standard Hotelling model of resource exploitation that includes a primary sector and a recycling sector. We study two polar cases: competitive and monopolistic extraction. We show that, when the primary sector is competitive, the Hotelling’s rule holds and the price of the recyclable resource increases over time. We then show a new reason why the price of an exhaustible resource may decrease: when the primary sector is monopolistic, the primary producer has incentives to delay its production activities in order to delay recycling. As a consequence, the price path of the recyclable resource may be U-shaped. Numerical simulations reveal that the monopolist has an incentive to delay extraction when the recoverability rate is high (because more recycled goods are produced) or when the recoverability rate is low (when fewer recycled goods are expected to be produced in the future). As a consequence, the date of exhaustion of the virgin resource is further away in time for high and low levels of recoverability than for intermediate levels.</t>
  </si>
  <si>
    <t>Resource and Energy Economics</t>
  </si>
  <si>
    <t>10.1016/B978-0-323-91134-4.00023-6</t>
  </si>
  <si>
    <t xml:space="preserve">Chapter 22 Mechanical and physical processes of battery recycling </t>
  </si>
  <si>
    <t xml:space="preserve">
               The rising production of lithium-ion batteries (LIBs) due to the introduction of stationary and portable energy-storage devices as well as electric mobility in particular demands an efficient and sustainable waste management scheme. In principle, the material transformation from end-of-life (EOL) LIBs to secondary (raw) materials follows the recycling chain for wastes. Therein, processing aims to break up the bonds between the individual components and materials of the battery to enrich them into defined concentrates for subsequent metallurgical refining. In general, mechanical processes are more energy-efficient and economically affordable than thermal, chemical, and metallurgical ones. Consequently, a combination of several crushing, size classifying, and sorting steps are commonly used to prepare concentrates for further treatment. This chapter presents the principles of mechanical liberation and physical separation processes for EOL LIB processing. Combinations of specific processes categorized by their feed materials are proposed and discussed, outlining possible material fractions and further potential for research and development. LIB recycling with a mechanical processing unit is shown to achieve high recycling efficiencies that enable the fulfill the upcoming and updated European legal framework regarding LIB disposal.
            </t>
  </si>
  <si>
    <t>10.1016/j.jece.2023.110407</t>
  </si>
  <si>
    <t>Hydrometallurgical recycling of lithium from waste saggar: Studies on influential role of acid/alkaline additives, leaching kinetics and mechanism</t>
  </si>
  <si>
    <t>Waste recycling has become crucial with the increasing attention paid to environmental rules and the fast-depleting resources of critical elements. Soaring demands for lithium in cathode materials of rechargeable batteries result in a surge in waste saggar after being used in the calcination of cathode precursor. The recycling of lithium from waste saggar is therefore imperative due to the high supply-risk of lithium. Herein, waste saggar composed of various mineral phases (26.26 % LiAlSi4O10 ≅ 0.6 % Li; 6.34 % Li4SiO4 ≅ 1.47 % Li; 0.79 % LiOH∙H2O ≅ 0.13 % Li; 0.03 % Li2CO3 ≅ 0.01 % Li) was leached in water for lithium extraction; while the effects of NaOH, Ca(OH)2, and H2SO4 as potential additives were examined under a wide temperature range of 5–80 °C. Interestingly, the observed order of leaching efficiency at lower temperature (20 °C) H2SO4 &gt; NaOH &gt; Ca(OH)2 was in variance with that at 80 °C (NaOH &gt; H2SO4 Ca(OH)2). The apparent activation energy for lithium extraction was determined to be 29.8 kJ/mol using NaOH, 33.8 kJ/mol using Ca(OH)2, and 14.1 kJ/mol using H2SO4, indicating that the overall leaching process follows a mixed-controlled mechanism. The maximum efficiency of 94 % Li-extraction was achieved with NaOH which was used for the precipitation recovery of Li2CO3 of purity above 99 %.</t>
  </si>
  <si>
    <t>10.1016/j.resconrec.2022.106579</t>
  </si>
  <si>
    <t>Recycling cathode material LiCo1/3Ni1/3Mn1/3O2 by leaching with a deep eutectic solvent and metal recovery with antisolvent crystallization</t>
  </si>
  <si>
    <t>Deep eutectic solvents (DESs) have been proposed as green alternatives for recycling lithium-ion battery (LIB) cathode materials. In the present work, a sustainable DES based on choline chloride and L-(+)-tartaric acid has been systematically investigated for leaching of a LIB cathode material (LiCo1/3Ni1/3Mn1/3O2) for the first time. Moreover, in a novel approach, antisolvent crystallization has been applied to recover metals from the DES leachate. The L-(+)-tartaric acid-based DES shows a good leaching capacity and a high leaching rate at 70 °C. Furthermore, antisolvent crystallization is shown to enable a high metal recovery efficiency of cobalt, nickel and manganese (&gt;98.5%). The precipitate from antisolvent crystallization can be used as a precursor for the synthesis of new cathode material, while the remaining DES and antisolvent can be recovered for reuse in the process. This work presents a green, effective and closed-loop metal recovery strategy for recycling LIB cathode materials using a sustainable DES.</t>
  </si>
  <si>
    <t>10.1016/j.molliq.2024.124468</t>
  </si>
  <si>
    <t>Anions mediated electron-rich metalloporphyrin ionic framework as recyclable catalyst for conversion of urea into cyclic carbonates</t>
  </si>
  <si>
    <t>As CO2 typical derivative, urea has the potential to be uniquely economical and green raw materials in generating cyclic carbonates via alcoholysis. Nonetheless, the existing processes for obtaining cyclic carbonates from urea alcoholysis reaction pose considerable challenges in achieving efficient catalyst recycling. Functional organic heterogeneous compounds are emerging materials for catalysis and enhanced reusability due to their large number of coordination sites, but they still fall short of effectively modulating the charge distribution of metal ions. Herein, drawing inspiration from the capacity of ionic liquids (ILs) to effectively control the distribution and transfer of spatial charges within materials, metalloporphyrin ionic framework catalysts were developed by combining metal ions and ILs for the transformation of urea into cyclic carbonates. This heterogeneous catalyst, featuring an adjustable structure and stable metal coordination sites on its surface, exhibits remarkable stability, resulting in a 2.7-fold reduction in catalyst dosage compared to other reported supported catalysts. Based on detailed experiments and DFT calculations, this tunable performance can be mainly explained by the effect of porphyrin zinc (II) and IL anions via molecular engineering. These atom-economical transformations provide a direct and selective access to valuable compounds from cheap and available urea using an efficient organic heterogeneous catalyst.</t>
  </si>
  <si>
    <t>10.1016/j.chempr.2023.05.038</t>
  </si>
  <si>
    <t>Chemically recyclable oxygen-protective polymers developed by ring-opening metathesis homopolymerization of cyclohexene derivatives</t>
  </si>
  <si>
    <t>The ring-opening metathesis polymerization (ROMP) of six-membered cyclic olefins has been a long-standing challenge due to their low ring strain energies (RSEs). Here, we achieved the homopolymerization of cyclohexene derivatives to produce oxygen-enriched, chemically recyclable polymers. The polymerization was enabled by utilizing elaborately designed cyclohexene monomers to increase the ring strain energy. Specifically, the 1,2-diol groups of vicinal trans-cyclohexene-diols were converted to carbonate groups for highly efficient and controlled polymerization. The resulting polymers, which have fused cyclic carbonate groups on the backbone, were hydrolyzed to generate hydroxyl-group-enriched polymers with a well-defined 1,2-diol structure at every sixth carbon. Closed-loop recycling was demonstrated by ring-closing metathesis depolymerization (RCMD) back to vicinal trans-cyclohexene-diols. Open-loop recycling was also possible by oxidative cleavage of the 1,2-diol group of the polymers, producing industrially useful α,ω-dicarboxylic acids. The chemically recyclable and structurally well-defined 1,2-diol polymers have high hydrolytic stability and excellent oxygen-protective properties.</t>
  </si>
  <si>
    <t>Chem</t>
  </si>
  <si>
    <t>10.1016/j.jclepro.2019.119535</t>
  </si>
  <si>
    <t>Fabrication of polyethylene separator for lead-acid batteries from waste and recycled silica and investigation of its performance</t>
  </si>
  <si>
    <t>Reclaimed silica from spent lead-acid battery separator was exploited by pyrolysis process to avoid further extraction of raw materials and energy-consuming methods and was mixed with ultra-high molecular weight polyethylene as a matrix to fabricate a workable separator to be used in a simulated procedure in a lead-acid battery. On the other hand, fresh silica was catered and undergone similar production design to examine our product. As results showed, recycled silica after acid washing to deplete lead impurities and reaching 95.7% purity, had finer particles which contributed to some exciting functions of the separator. This microporous separator with appropriate silica dispersion, ideal porosity, and wettability, as the main features, 57.8% and 79.5° respectively, demonstrated itself as a promising alternative. It was observed that silica does not change the melting point of the separator while increasing the crystallinity because of remained oil. The same effect on thermal properties of the separator was observed for the fresh and recycled silica particles. Also, the comparable tensile strength was observed for the fresh and recycled silica separators, 9.45 and 8.21 MPa, respectively. Moreover, the similar ionic conductivity and MacMullin number, 0.6 mS/cm and ∼8, were obtained for the separator composed of 30 wt % of the recycled silica. Based on different results, the reusing of silica trapped in waste separators was a rational and practical idea from many aspects, especially for producing the polyethylene battery separator.</t>
  </si>
  <si>
    <t>10.1016/j.scitotenv.2023.165388</t>
  </si>
  <si>
    <t>COVID-19, waste production and municipal recycling programs: Insights from Chile to the global south</t>
  </si>
  <si>
    <t>The amount and characterization of municipal and industrial waste generated in numerous cities worldwide have changed dramatically in recent years due to the COVID-19 pandemic. Consequently, assessing the impact of COVID-19-related policies is important to provide decision-makers with adequate knowledge to respond effectively to future events and create successful policies that respond to specific contexts. This study focuses on Chile, Latin America's second-largest municipal and industrial solid waste producer, with tight quarantine procedures placed to prevent the virus from spreading, and a series of monetary incentives implemented to minimize the economic and social impact of the quarantines. The time series of municipal solid waste (MSW) and recycling in the metropolitan region show a decrease in the amount collected during the initial months of lockdown and a subsequent increase during monetary incentive implementation. The country recovered and exceeded pre-pandemic MSW generation and recycling levels. Furthermore, the lockdown and the withdrawal of retirement funds (WRF) had a varied impact on each municipality in the region. However, WRF had a larger direct impact than a lockdown, indicating that purchasing power has a greater impact than mobility in waste generation and recycling, at least in this region of Chile.</t>
  </si>
  <si>
    <t>10.1016/j.susmat.2020.e00152</t>
  </si>
  <si>
    <t>A direct recycling case study from a lithium-ion battery recall</t>
  </si>
  <si>
    <t>Direct recycling of lithium-ion is a promising method for manufacturing sustainability. It is more efficient than classical methods because it recovers the functional cathode particle without decomposition into substituent elements or dissolution and precipitation of the whole particle. This case study of cathode-healing™ applied to a battery recall demonstrates an industrial model for recycling of lithium-ion, be it consumer electronic or electric vehicle (EV) batteries. The comprehensive process includes extraction of electrolyte with carbon dioxide, industrial shredding, electrode harvesting, froth flotation, cathode-healing™ and finally, building new cells with recycled cathode and anode. The final products demonstrated useful capability in the first full cells made from direct recycled cathodes and anodes from an industrial source. The lessons learned on recycling the prototypical chemistry are preliminarily applied to EV relevant chemistries.</t>
  </si>
  <si>
    <t>10.1016/j.eti.2020.100732</t>
  </si>
  <si>
    <t>Li-Ni-Co-Mn oxides powders recycled from spent lithium-ion batteries for OER electrodes in CO2 reduction</t>
  </si>
  <si>
    <t>This research reports the effects of factors such as metal ratio, thermal treatment temperature, time and atmosphere in a previously developed path that recycled spent lithium-ion batteries for OER catalysts. With regards to the uncontrollable metal-ratio in recycled material, for the first time, the metal ratio of the Li-Ni-Co-Mn oxides’ influence on their electrochemical performance is studied. In thermal treatment, the atmosphere is newly evaluated as a determining factor, while factors like temperature and time are also further compared. The mechanism of the lattice change resulted from the reductive decomposition reaction of Li x CoO2(x ≠ 1) ( α -NaFeO2-type), generating Co3O4(spinel) is introduced. Finally, the recycled material is innovatively applied to CO2 electrolysis as anode OER catalyst with high current efficiency (97%) towards CO production under a total current density of 32 mA cm−2 at 2.25 V, with an energy efficiency of 63%, which shows a promising future in the industry use.</t>
  </si>
  <si>
    <t>Environmental Technology &amp; Innovation</t>
  </si>
  <si>
    <t>10.1016/j.ejor.2019.10.040</t>
  </si>
  <si>
    <t>Electric vehicle battery capacity allocation and recycling with downstream competition</t>
  </si>
  <si>
    <t>We study the optimal channel choice and battery capacity allocation strategies of an electric vehicle (EV) manufacturer in the presence of battery recycling. The EV manufacturer also produces EV batteries. As an upstream manufacturer, this firm has the option to supply batteries to its competitor, a downstream EV manufacturer which is unable to produce batteries. We characterise the equilibrium decisions of the two EV manufacturers under different channel structures. One finding is that the optimal channel choice of each EV manufacturer depends on the procurement cost from an external battery supplier. If the procurement cost is moderate, the downstream manufacturer prefers to order from the upstream manufacturer and the upstream manufacturer will supply batteries to satisfy the order. In addition, we investigate the effects of key parameters on the equilibrium capacity allocation decisions and manufacturers’ profits using numerical experiments. We also show that to maximise social welfare, the upstream EV manufacturer should not supply batteries to its competitor if the procurement cost from the external supplier is low, which is contrary to the case of profit maximisation.</t>
  </si>
  <si>
    <t>European Journal of Operational Research</t>
  </si>
  <si>
    <t>10.1016/j.ijheh.2023.114192</t>
  </si>
  <si>
    <t>Informal E-waste recycling practices and environmental pollution in Africa: What is the way forward?</t>
  </si>
  <si>
    <t>Globally, e-waste is the fastest growing and most valuable waste-stream. While countries worldwide are increasingly acknowledging the e-waste problem and introducing policies and regulations that deal with e-waste, large quantities of e-waste still go undocumented. Much of these global e-wastes are accumulating in open-dumpsites and landfills in African-countries where they are recycled informally resulting in significant environmental and public-health concerns. Although, there is a plethora of studies on e-waste management and disposal, only a few-studies have focused on African-countries who are major recipients of e-waste. Moreover, despite the attempts to mitigate the problem of e-waste in African-countries, e-waste has remained a major-concern and there are currently very limited workable solutions. This study examines informal e-waste recycling, environmental pollution and the extent of environmental and health impacts in major countries of concern including Ghana, Nigeria, Egypt, Kenya and South Africa. The global e-waste Waste Atlas Report, 2020 identified these countries as major recipients of e-waste. To achieve the aims of this research, previous studies from 2005 to 2022 are collected from various databases and analyzed. Accordingly, this study focuses on environmental pollution and public-health impacts resulting from e-waste dumping and informal recycling practices, illegal transboundary shipment of e-waste to the selected countries, and the interventions of governments and international organizations in reducing the impact of e-waste pollution and informal recycling practices in Africa. Based on the outcomes of this study, practical approaches on the way-forward are recommended. The findings of this study contribute to a growing-body of research on informal e-waste recycling practices in Africa to document that individuals working within e-waste sites and residents in nearby communities are exposed to a number of toxic-substances, some at potentially concerning levels.</t>
  </si>
  <si>
    <t>10.1016/j.jpowsour.2018.07.116</t>
  </si>
  <si>
    <t>Recycling of lithium-ion batteries: Recent advances and perspectives</t>
  </si>
  <si>
    <t>With the ever-growing need for lithium-ion batteries, particularly from the electric transportation industry, a large amount of lithium-ion batteries is bound to retire in the near future, thereby leading to serious disposal problems and detrimental impacts on environment and energy conservation. Currently, commercial lithium-ion batteries are composed of transition metal oxides or phosphates, aluminum, copper, graphite, organic electrolytes with harmful lithium salts, polymer separators, and plastic or metallic cases. The lack of proper disposal of spent lithium-ion batteries probably results in grave consequences, such as environmental pollution and waste of resources. Thus, recycling of spent lithium-ion batteries starts to receive attentions in recent years. However, owing to the pursuit of lithium-ion batteries with higher energy density, higher safety and more affordable price, the materials used in lithium-ion batteries are of a wide diversity and ever-evolving, consequently bringing difficulties to the recycling of spent lithium-ion batteries. To address this issue, both technological innovations and the participation of governments are required. This article provides a review of recent advances in recycling technologies of spent lithium-ion batteries, including the development of recycling processes, the products obtained from recycling, and the effects of recycling on environmental burdens. In addition, the remaining challenges and future perspectives are also highlighted.</t>
  </si>
  <si>
    <t>10.1016/B978-0-323-85514-3.00049-X</t>
  </si>
  <si>
    <t xml:space="preserve">Chapter 42 Economic aspects of metal recycling </t>
  </si>
  <si>
    <t xml:space="preserve">
               Recycling is an essential part of the circular economy. Advanced circular economy systems and sophisticated recycling technologies are the backbone needed for effective recycling. The economic actors active in each step of the recycling chain make decisions every day based on factors such as business relationships, metal prices, input characteristics including recoverable metal content and requirements linked to policy, product or output fraction, process performance, etc. These interact and impact recycling (micro)economics on a company level, and thus finally affect recycling rates over the entire chain and hence availability of recycled materials for our societies. To understand the differences between products/scrap types we need to look at these. This chapter focuses on the interaction between the product perspective, the process perspective, and the business environment, and their impact on recycling microeconomics. The challenge of malicious practices and the (economic) impacts on bona fide recyclers and society are also discussed. The drivers and principles introduced here can be applied widely across products and scrap types.
            </t>
  </si>
  <si>
    <t>Handbook of Recycling</t>
  </si>
  <si>
    <t>10.1016/B978-0-323-95879-0.50265-4</t>
  </si>
  <si>
    <t xml:space="preserve">Application of CAPE Tools into Prospective Life Cycle Assessment: A Case Study in Recycling Systems Design of Lithium-Ion Battery </t>
  </si>
  <si>
    <t xml:space="preserve">
                     In this study, we are tackling systems design with assessments for emerging technologies. Because of the data limitation on the systems and processes adopting emerging technologies, computer-aided process engineering (CAPE) tools such as process design heuristics, process simulation, optimization, parametric analysis for characterizing sensitivity and alternative generation, and decision making with uncertainties have huge potential to compensate such data limitation and jump up to the deep technology assessments with quantified results. In this paper, we examine the applicability of CAPE tools for systems design and assessment adopting emerging technologies with a case study of recycling systems design of Lithium-ion battery (LiB).
               </t>
  </si>
  <si>
    <t>10.1016/j.jclepro.2019.01.178</t>
  </si>
  <si>
    <t>Lithium battery recycling in Australia: defining the status and identifying opportunities for the development of a new industry</t>
  </si>
  <si>
    <t>The Australian recycling landscape for lithium-ion batteries is in transition. Previously, disposal to landfill and export of wastes for processing were the primary recycling pathways, with little or no emphasis on local and onshore processing of these wastes. However, there are now significant policy and regulation, economic, social, technical and environmental drivers for the development of an onshore processing industry for lithium-ion battery wastes. This study aimed to define the current and future landscapes of the lithium-ion battery (LIB) recycling industry in Australia. A desktop review supplemented with key stakeholder interviews to identify the critical industrial and strategic drivers as well as challenges and constraints for the development of the industry. When considering the projected growth in consumption and demand for portable equipment and electronic vehicles, the potential economic gains for LIB materials, the lack of infrastructure and capacity to process these wastes and developing policy and regulation regarding their management, Australia is in the perfect position to drive technology development and innovation to support this newly developing industry. Research associated with economic modelling, materials tracking and clear regulations associated with waste disposal and product stewardship are required to support Australia's transition to recycling of LIB and other batteries onshore.</t>
  </si>
  <si>
    <t>10.1016/j.resconrec.2018.01.031</t>
  </si>
  <si>
    <t>Modeling the potential impact of lithium recycling from EV batteries on lithium demand: A dynamic MFA approach</t>
  </si>
  <si>
    <t>Electric mobility is a key element in the transition to a more sustainable transport system. Already today Li-ion batteries (LIB) are used in many stationary and mobile applications. If electric vehicles (EV) based on LIB reach a strong market penetration the recycling of lithium from growing numbers of automotive batteries will be decisive for future availability of this resource. However, the amount that EV battery recycling can contribute to lithium availability is unclear since the ability of secondary lithium to be reused in batteries is uncertain. Here we assess the trend in demand for lithium and the possible effects of automotive battery recycling by applying dynamic material flow analysis to the global lithium cycle. We found that lithium recovery from EV battery recycling could result in a significant oversupply of secondary material if its quality is not high enough to allow for reprocessing in battery production. In this case the application of secondary lithium would be limited to other use sectors and thus also restrict the possible savings of this resource. If secondary lithium only substitutes a relatively small quantity of virgin material whereas total lithium demand keeps rising, the production of primary raw materials will have to increase strongly. The findings of our work reveal the challenge that might result from a quality problem of recycled battery materials and thereby emphasize the importance of developing cost-effective recycling technologies with efficient material recovery processes for traction batteries as well as the timely development of a functioning recycling infrastructure.</t>
  </si>
  <si>
    <t>10.1016/j.dajour.2023.100216</t>
  </si>
  <si>
    <t>A decision support tool for e-waste recycling operations using the hen-and-chicks bio-inspired optimization metaheuristic</t>
  </si>
  <si>
    <t>E-waste from end-of-life electrical and electronic devices is one of the fastest growing waste streams from households and businesses. E-waste recycling yields environmental sustainability and economic benefits. Due to continuous changes in e-waste types and compositions, recycling businesses face challenges to optimize their operational configuration to achieve better economic and environmental performance. To help e-waste recyclers mitigate this problem, we have developed a modular decision support tool called the Comprehensive Manufacturing Assessment Tool (CMAT) that can simulate both e-waste recycling operations and economics. This tool can give valuable insights regarding the profitability of the entire operation and different e-waste types. In addition, a new bio-inspired metaheuristic optimization algorithm, hen-and-chicks optimization (HACO), was developed to assign manpower to different workstations to maximize operational efficiencies. According to the results of our case study, laptops, desktops, and computer peripherals are the three electronic waste products that produce the most profit. Our examination of the sensitivity of material prices shows that the price of steel has the most significant influence on total profit, because it is the most widely used material in the majority of electronic devices. We have released the decision support tool as open-source software under a general public license. It could be customized for other recycling industries beyond e-waste to achieve business sustainability by making their operations more efficient.</t>
  </si>
  <si>
    <t>Decision Analytics Journal</t>
  </si>
  <si>
    <t>10.1016/B978-0-323-91134-4.00005-4</t>
  </si>
  <si>
    <t xml:space="preserve">Chapter 11 Biohydrometallurgical recycling approaches for returning valuable metals to the battery production cycle </t>
  </si>
  <si>
    <t xml:space="preserve">
               Batteries, especially lithium-ion batteries, have a growing market and are distributed worldwide. Therefore, waste management is a primary challenge when their lives end. Battery recovery and reuse produce economic profits and protect the environment. Presently, industries tend to use green methods such as bioleaching for their more economical labor and energy requirements, favorable capital investment, reduced risk, higher operating levels, limited industrial requirements, and mild reaction conditions. The ultimate goal of recycling spent battery materials is their regeneration into new materials. Scientists have focused primarily on the recovery, separation, and purification (e.g., solvent extraction and chemical precipitation) of valuable metals from leachate. The topics discussed in this chapter are biohydrometallurgical techniques for recovering valuable metals from spent batteries, the resynthesis methods for these metals, and their return to battery production industries.
            </t>
  </si>
  <si>
    <t>10.1016/j.seppur.2023.123527</t>
  </si>
  <si>
    <t>A comprehensive review on recycling of critical raw materials from spent neodymium iron boron (NdFeB) magnet</t>
  </si>
  <si>
    <t>The present paper focuses on the importance of critical raw materials (CRMs) of green energy technologies especially, wind mill and electric vehicle (EVs) sectors. The Neodymium-Iron-Boron (NdFeB) magnet is one of the essential component of these green energy technologies. The rare earth elements (neodymium, praseodymium and dysprosium) present in NdFeB magnet, due to their increasing demand, high tech application and limited availability, fall under critical category. In the present review paper, the supply risk associated with these critical raw materials has been examined. To meet the demand of these critical rare earth metals, the end-of-life NdFeB magnets have emanated as a potential secondary resource of rare earths. Therefore, the recycling aspects of critical rare earth metals from spent NdFeB magnet have been comprehensively reviewed in the present paper under (i) Direct recycling of spent NdFeB magnet (ii) Extraction of critical rare earth metals using pyrometallurgical, hydrometallurgical, electrometallurgical methods. The advantages and limitations of different methods have been critically examined. The review indicated that effectiveness of a recycling method depends on the type of spent NdFeB magnet (scrap, sludge or spent magnet) and their level of contamination. Particularly, direct recycling method suitable only for non-oxidized magnets (low contamination). Pyrometallurgical methods use high temperature processes recovering rare earths in the form of alloy or mixed compound, which require subsequent processing for purification. The yield and purity are in trade-off situation. Consumption of large amount of chemicals and loss of rare earths during purification of leach solution is one of the major drawbacks for hydrometallurgical processing of waste NdFeB magnet. Very few processes have been studied at large scale from commercialization aspect. Thus, there is a scope exist in the coming future to develop a robust, eco-friendly and energy efficient process for selective extraction and separation of critical rare earths from spent NdFeB magnets. The efficient recovery of rare earths from spent NdFeB magnet will be very much helpful to avoid the supply risk associated with critical raw materials of green energy technologies.</t>
  </si>
  <si>
    <t>10.1016/j.resconrec.2023.107052</t>
  </si>
  <si>
    <t>Design from recycling: Overcoming barriers in regranulate use in a circular economy</t>
  </si>
  <si>
    <t>Despite government and consumer attitudes, industry's use of recycled material remains low and narrowly scoped. Critical advances in recycling practices and technology depend on increased scope of application for regranulates, which can be achieved through design from recycling principles. We investigated regranulates and laboratory reprocessed material in the context of processing, ability to meet functional requirements, viability of closed loop recycling, design strategies and co-dependent industry reforms. Reprocessing results in polymer degradation, changes in melt flow rate (MFR) and tensile impact strength ( a t N ) and restricts polymer processing options. Contamination and multilayer packaging cause changes in MFR, a t N , elastic modulus ( E ) and elongation at break ( ε b ) affecting ability to meet application-specific functional requirements. The problem is complex, whereby the preferences and requirements of recyclers, designers, industry, and consumers are contradictory. New high value regranulate applications using clever design practices are necessary to finance new sorting and processing technology in addition to industry and consumer tolerance and conservative product expectations to circumvent these competing interests.</t>
  </si>
  <si>
    <t>10.1016/B978-0-12-803581-8.10764-7</t>
  </si>
  <si>
    <t xml:space="preserve">Recycling of Lithium From Li-ion Batteries </t>
  </si>
  <si>
    <t xml:space="preserve">
               Battery recycling is one of the important fields in terms of providing second life to the energy materials through recycling and reuse them for future applications. Lithium ion batteries (LIBs) are used mainly in almost all the portable electronic devices such as mobile phones, camera, laptops and electric vehicles etc. It is important to have green recycling process for effectively utilizing the full potential of the spent LIBs. This will also reduce disposal of the dangerous heavy metals and toxic chemicals in the environment. There are many recycling processes developed by researchers while keeping in mind the importance of economic and environmental benefits. As a result, many novel and ecofriendly business models are developed based on the recycling processes. However, enormous efforts are required to reach the zero-by-product concept and efficient recycling. In this article, we mainly focus on the process development, economic/environmental benefits and future requirement towards recycling of LIBs. Spent LIBs are classified under the category of a new kind of waste, different from other sections of solid waste. Mainly the advantage of recycling spent LIBs is to eradicate the potential environment impacts and to promote the sustainable development of the LIB industry and process upgrade at industrial level through valuable metal recycling of resources.
            </t>
  </si>
  <si>
    <t>Encyclopedia of Renewable and Sustainable Materials</t>
  </si>
  <si>
    <t>10.1016/j.wasman.2021.03.029</t>
  </si>
  <si>
    <t>Biotreatment for the spent lithium-ion battery in a three-module integrated microbial-fuel-cell recycling system</t>
  </si>
  <si>
    <t>A bio-electrochemically (BE) recycling platform was assembled to recover Li and Co from the cathodic materials of spent LIBs in one integrated system. The BE platform consists of three microbial-fuel-cell (MFC) subsystems, including MFC-A, MFC-B, and MFC-C. Co and Li were smoothly recovered from the cathodic materials in the assembled platform. The initial pH and the loading ratios of LiCoO2 both significantly influenced the leaching efficiencies of Li and Co in MFC-A. Approximately 45% Li and 93% Co were simultaneously released through the reduction of LiCoO2 at the initial pH of 1 and the loading ratios of LiCoO2 of 0.2 g/L. The (NH4)2C2O4-modified granular activated carbons (GAC) with a thickness of 1.5 cm was favorably stacked adjacent to the cathode of the MFC-B system. About 98% of removal efficiency ( RE Co1 ) and 96% of recovery efficiency ( RE Co2 ) of Co were achieved in MFC-B under optimum conditions. The dosing concentration of Li+ lower than 2 mg/L and the (NH4)2CO3 of 0.01–0.02 M were conducive to enhancing the recovery of Li from raffinate and guaranteed the higher power output and coulombic efficiencies in MFC-C. The continuous release of CO2 caused by exoelectrogenic microorganisms on the biofilm facilitated the precipitation of Li2CO3.</t>
  </si>
  <si>
    <t>10.1016/j.cec.2023.100028</t>
  </si>
  <si>
    <t>A global perspective on e-waste recycling</t>
  </si>
  <si>
    <t>Electronic waste (e-waste) is one of the relatively fast-growing solid waste streams, with an annual growth rate of 3%–5%. Although international policies have been formulated to better limit the global transboundary movement of hazardous waste, the existence of illegal trade and “informal” recycling has exacerbated the global recycling of e-waste. At present, residents in many low-income areas are still illegally and unscientifically disposing of e-waste to profit from it. The toxic and harmful substances produced affect the global ecological environment through the geochemical cycle. In this review, we provide a systematic overview of the status quo of e-waste recycling globally. E-waste is placed into a framework, grouped by product type, quantity, composition, environmental health risk, and global impact. Management measures, legislative policies, current disposal, and transboundary movement are summarized at international, regional, and national levels, illustrating the status and challenges of e-waste collection and disposal. Techniques such as physical dismantling, component recycling, metal extraction, and re-utilization of non-metallic materials are described, which can have long-term impact on the ecosystem. We advocate that the global sustainable recycling of e-waste be supported by regional cooperation, legislative management, technology development, and eco-friendly design. This study provides a global solution for the recycling of e-waste.</t>
  </si>
  <si>
    <t>10.1016/j.jobe.2023.108162</t>
  </si>
  <si>
    <t>Mechanical and environmental performances of an epoxy-resin-based recycled artificial stone containing hazardous sediment</t>
  </si>
  <si>
    <t>Solidifying and stabilizing hazardous sediment from petrochemical activities are not only expensive but make also high-volume waste to landfills. Parallel, finding alternative aggregates with lower costs can reduce the capital cost of artificial stone. For the first time, a combination of hazardous sediments and stone waste was used as aggregates to produce the recycled artificial stones. Furthermore, the target of this study is to evaluate the behavior of these recycled artificial stones under external forces and weathering, as well as in the acid environment. In order to evaluate the properties of the stones containing hazardous sediment, the compressive strength, the brightness variation, and water absorption under UV radiation, 60 cycles of salt attack, 60 cycles of freezing and thawing, and 60 cycles of thermal shock cycles were evaluated. In order to assess the leaching of heavy metals, according to the US toxicity characteristic leaching procedure (TCLP) and DIN38414-S4, two leaching tests were used to evaluate the leaching of the heavy metals under rainfall and acid environment, like soil. In order to conduct leaching tests, three spices from the crushed zone of the stone under compressive test were used. The results show that the stones have suitable performance in comparison to the performance of the artificial stone containing nonhazardous sand, travertine stone, and treated travertine stone using epoxy resin and nanocomposite. Based on the results, P90HSa10Eb25T25, with 39.3 MPa compressive strength, 3.02 color variation under 60 cycles of salt attack, and 1.59 color variation under UV radiation, has the best performance among the recycled artificial stones.</t>
  </si>
  <si>
    <t>Journal of Building Engineering</t>
  </si>
  <si>
    <t>10.1016/j.jece.2023.109501</t>
  </si>
  <si>
    <t>Recycling of photovoltaic modules for recovery and repurposing of materials</t>
  </si>
  <si>
    <t>Recycling of end-of-life photovoltaic modules (PVMs) attracts the attention of researchers due to valuable materials present in it. With the advances in the PVM manufacturing newer materials are used recently, including silicon wafer and thin film solar cells dominate the market and are key PVM categories requiring recycling. Owing to the high demand of raw materials, recycling of PVMs becomes crucial. Recycling of PMVs is a combination of chemical, physical and thermal processes. To optimize the recycling process for minimum cost and environmental effect, combinations of these processes are investigated in the present review. Major concerns of PVMs recycling are Ethylene-vinyl acetate (EVA) removal and metal extraction with minimum evolution of toxic gases, and effluents. Cost analysis is also crucial for recycling processes. Preliminary down-cycle recycling includes crushing, grinding, milling, and shredding processes. Life cycle analysis depicts the effect of PVMs on the environment and projects the reduction of energy payback time by recycling of materials. In this review, the upcycling process is elaborated with the repurposing of materials for conventional PVM application and other uses. With these insights, the utilization of recycled materials can be targeted in future years. This review encompasses all the key aspects of PVM recycling.</t>
  </si>
  <si>
    <t>10.1016/j.jhazmat.2019.121603</t>
  </si>
  <si>
    <t>An original recycling method for Li-ion batteries through large scale production of Metal Organic Frameworks</t>
  </si>
  <si>
    <t>A concept is proposed for the recycling of Li-ion batteries with an open-loop method that allows to reduce the volume of wastes and simultaneously to produce valuable materials in large amounts (Metal-Organic Frameworks, MOFs). After dissolution of Nickel, Manganese, Cobalt (NMC) batteries in acidic solution (HCl, HNO3 or H2SO4/H2O2), addition of organic moieties and a heat treatment, different MOFs are obtained. Solutions after precipitation are analyzed by inductively coupled plasma and materials are characterized by powder X-Ray diffraction, N2 adsorption, thermogravimetric analysis and Scanning electron microscope. With the use of Benzene-Tri-Carboxylic Acid as ligand, it has been possible to form selectively a MOF, based on Al metallic nodes, called MIL-96 in the literature, and known for its interesting properties in gas storage applications. The supernatant is then used again to precipitate other metals as MOFs after addition of a second batch of ligands. These two other MOFs are based on Cu (known as HKUST-1 in the literature) or Ni-Mn (with a new crystalline structure) depending of conditions. This method shows promising results at the lab scale (15 g of wastes can be converted in 10 g of MOFs), and opens interesting perspectives for the scaled-up production of MOFs.</t>
  </si>
  <si>
    <t>10.1016/j.hydromet.2021.105705</t>
  </si>
  <si>
    <t>New insights in the leaching kinetics of cathodic materials in acidic chloride media for lithium-ion battery recycling</t>
  </si>
  <si>
    <t>Leaching reactions in hydrochloric acid of several cathodic materials used in lithium-ion batteries were investigated between 25 °C and 82 °C. The dissolution rate increased as follows: NMC811 (LiNi0.8Mn0.1Co0.1O2) &gt; NMC622 (LiNi0.6Mn0.2Co0.2O2) &gt; &gt; NMC532 (LiNi0.5Mn0.3Co0.2O2) &gt; NMC111 (LiNi1/3Mn1/3Co1/3O2). The dissolution of lithium is faster than that for nickel, cobalt and manganese. Data analysis demonstrated that NMC dissolution is always a two-step process. In the first step, NMC was transformed very quickly into a new lithium-defficient phase. This phase was subsequently dissolved during a second-rate limiting step. No significant impact of the solid/liquid ratio on the leaching kinetics was observed as far as the solid-liquid ratio remained below the stochiometric composition. Finally, a shrinking core model and a first-order rate law were used to investigate the leaching kinetics of the second rate-limiting step, which is the main step involved during NMC digestion in hydrochloric acid.</t>
  </si>
  <si>
    <t>10.1016/j.conbuildmat.2024.135829</t>
  </si>
  <si>
    <t>Development of biogenic silica biocoatings to improve the performance of recycled aggregate concrete</t>
  </si>
  <si>
    <t>This study evaluates the effectiveness of improving the durability of recycled aggregate concrete (RAC) through the controlled deposition of biogenic silica (SiO2). This process is optimised by growing diatoms in two artificial environments as a mean to produce a protective coating. Concrete samples with protective bio-coatings grown in two different environments were tested for durability against uncoated control samples and results suggest that the biocoating provides significant benefits. Increases of 30–50% in ultrasonic pulse velocity were demonstrated for bio-coated concrete samples suggesting that the diatom treatment produces surface densification thus increasing the mechanical strength of bio-coated concrete. Tests of chloride ion diffusion and resistance to freeze-thaw cycles showed reductions in permeability due to the biocoating of 29–34% and 34–45%, for each test respectively. Improvements in corrosion resistance were also shown in resistivity tests. In addition, SEM and BSEM microscopy provides evidence to support the conclusions of physical tests: diatoms migrate to fill surface pores and micro-cracks reducing the porosity of the concrete’s surface matrix resulting in surface densification and decreased permeability.</t>
  </si>
  <si>
    <t>10.1016/j.enpol.2017.07.043</t>
  </si>
  <si>
    <t>Optimal electric vehicle production strategy under subsidy and battery recycling</t>
  </si>
  <si>
    <t>Government subsidy and battery recycling are two common practical issues in the electric vehicle (EV) market. This study investigates a loss-averse EV manufacturer's optimal production strategy under uncertain market demand in the presence of both government subsidy and battery recycling. An analytical model is built and related optimal solution and numerical experiments are provided. Results indicate that increased subsidy promotes the manufacturer's optimal production quantity and expected utility. Increased battery recycling rate promotes the manufacturer's optimal production quantity. However, the manufacturer's expected utility decreases with the battery recycling rate if the optimal production quantity is sufficiently small. This result implies that the manufacturer may prefer a relatively small battery recycling rate when the market scale is small. Consequently, the government should establish regulations to promote battery recycling for environmental protection. We find that either subsidy or battery recycling can offset the negative effects of loss aversion on the optimal production quantity and expected utility. The majority of our results still hold if we consider multiple repurposing options for used batteries or an alternative subsidy mechanism. In particular, the manufacturer's optimal production quantity and expected utility are higher under cost subsidy mechanism than under consumer subsidy mechanism.</t>
  </si>
  <si>
    <t>10.1016/j.jclepro.2022.132399</t>
  </si>
  <si>
    <t>Pro-environmental attitudes, local environmental conditions and recycling behavior</t>
  </si>
  <si>
    <t>The paper uses Italian official survey data collected in 2012 from more than 20 thousand households to shed light on the determinants of people’s pro-environmental behavior, more specifically the differentiation of domestic waste disposal. A rich interdisciplinary literature has developed to explain why people may make eco-friendly choices, which come at a personal cost and provide benefits accruing largely to other people. The paper contributes to this investigation by jointly considering non-economic (a declared general interest in environmental issues), economic (easy access to recycling bins) and contextual (the perceived condition of the local environment) determinants of recycling. The results show that a higher general interest in environmental issues is associated with an increase in recycling of 7.5 percentage points, while easy access to facilities is associated with an increase in recycling of 5.3 percentage points. More educated households are also more inclined to behave pro-environmentally: a university degree or a Ph.D. is associated with an increase in the probability of recycling of 5.2 percentage points. Finally, the paper provides evidence that locally perceiving environmental degradation is associated with a 5.8 percentage points decrease in the likelihood of recycling. This last result may be explained by bounded rationality and/or conditional social cooperation, which both may lead to an environmental poverty trap. The final message is that the evidence gathered is difficult to reconcile with the “homo oeconomicus” hypothesis still prevailing in standard economic theory and that non-economic determinants have to be properly considered in the formulation of effective environmental policies.</t>
  </si>
  <si>
    <t>10.1016/B978-0-323-91934-0.00006-5</t>
  </si>
  <si>
    <t xml:space="preserve">28 Recyclability, circular economy, and environmental aspects of lithium–sulfur batteries </t>
  </si>
  <si>
    <t xml:space="preserve">
               The chapter focuses on the economical use and reuse of battery materials. The core of the chapter is devoted to battery materials and the full cycle from battery research through production, with discussions about starting materials, production effects, and the fate of materials after their utilization. The effects of harmful substances on the environment and the health of animals and humans are also reviewed. Finally, alternative materials for individual battery parts are suggested.
            </t>
  </si>
  <si>
    <t>10.1016/j.microc.2020.105558</t>
  </si>
  <si>
    <t>Calibration strategies for determination of Pb content in recycled polypropylene from car batteries using laser-induced breakdown spectroscopy (LIBS)</t>
  </si>
  <si>
    <t>This study is dedicated to the evaluation of different calibration strategies applied to solid sample analysis by laser-induced breakdown spectroscopy (LIBS). The calibration strategies evaluated were partial least squares (PLS), principal component regression (PCR) and two-point calibration transfer (TP CT). The proposed calibration strategies were used for determination of lead (Pb) in recycled polypropylene from car batteries. The %trueness values were calculated comparing the predicted concentrations for PLS, PCR and TP CT and the reference concentrations obtained by inductively coupled plasma optical emission spectrometry (ICP OES). For PLS, the trueness value ranged from 74 to 139%, for PCR ranged from 74 to 123% and for TP CT ranged from 100 to 127%, showing in general the good predictive capacity of the proposed strategies. The relative standard deviation (%RSD) values ranged from 3 to 37% (PLS), from 5 to 30% (PCR) and from 6 to 21% (TP CT). In general, the values of % trueness and %RSD for TP CT strategy presented better results. The calibration strategies proposed in this study is highly compatible with LIBS, and it may contribute to minimizing matrix effects in direct solid analysis in complex samples as polymers.</t>
  </si>
  <si>
    <t>10.1016/j.renene.2023.05.137</t>
  </si>
  <si>
    <t>Barriers analysis to Chinese waste photovoltaic module recycling under the background of "double carbon"</t>
  </si>
  <si>
    <t>With the advent of large-scale photovoltaic module decommissioning, China's photovoltaic recycling industry is confronted with numerous challenges. This paper examines the barriers to the recycling of waste photovoltaic modules. First, 11 Barriers affecting the recycling of waste photovoltaic modules were identified through sorting; second, the Decision-making Trial and Evaluation Laboratory (DEMATEL) and Interpretative Structural Modeling (ISM) method was improved by incorporating the Hesitant Fuzzy Linguistic Term Set (HFLTS) and the time factor, and an obstacle analysis framework based on this method was built; finally, the interaction relationship between the obstacles to recycling was investigated. According to the study's findings, the difficulty to do recycling operations in batches for an extended period of time, costly initial investment, lack of incentives and small market size are the major constraints affecting the recycling of waste PV modules. After 10 years, the impact of costly initial investment and small market size will diminish, while the impact of inadequate infrastructure will increase. To eliminate critical impediments and encourage the healthy development of the photovoltaic recycling industry, the government should carry out work in four areas: recycling standards, incentive policies, technology research and development, and demonstration site construction.</t>
  </si>
  <si>
    <t>10.1016/B978-0-323-85514-3.00015-4</t>
  </si>
  <si>
    <t xml:space="preserve">Chapter 38 Recycling, law, and the circular economy </t>
  </si>
  <si>
    <t xml:space="preserve">
               Recycling is not the main issue of legal sources like international conventions, regional legal instruments like EU regulations or directives, or national law. Instead, recycling is traditionally addressed in waste law. During previous decades, waste law has gradually moved its focus from protecting the environment against harmful dumping and disposal practices via promoting recycling to fostering a circular economy in which materials and other sources are efficiently used and material loops are as much closed as possible. The main body of the legal framework for recycling is regional or national. This is why in this contribution EU law is taken as a case study. Legal instruments discussed are, among others, collection, reuse and recycling targets, circular design requirements, standardization and labeling, extended producer responsibility, and taxes and other financial obligations. It is also discussed whether the broad definition of “waste” hampers recycling and the transition to a more circular economy and how the qualification of “waste” can be limited without creating additional environmental risks.
            </t>
  </si>
  <si>
    <t>10.1016/j.ijbiomac.2024.130633</t>
  </si>
  <si>
    <t>Green, recyclable and high latent heat form-stable phase change composites supported by cellulose nanofibers for thermal energy management</t>
  </si>
  <si>
    <t>Efficiently addressing the challenge of leakage is crucial in the advancement of solid-liquid phase change thermal storage composite materials; however, numerous existing preparation methods often entail complexity and high energy consumption. Herein, a straightforward blending approach was adopted to fabricate stable phase change nanocomposites capitalizing on the interaction between TEMPO-oxidized cellulose nanofibers (TOCNF) and polyethylene glycol (PEG) molecules. By adjusting the ratio of TOCNF to PEG and the molecular weights of PEG, TOCNF/PEG phase change composites (TPCC) with customizable phase transition temperature (40.3–59.1 °C) and high phase transition latent heat (126.3–172.1 J/g) were obtained. The TPCC of high-loaded PEG (80–95 wt%) ensured a leakage rate of less than 1.7 wt% after 100 heating-cooling cycles. Moreover, TPCC exhibits excellent optical properties with a transmittance of over 90 % at room temperature and up to 96 % after heating. The thermal response analysis of TPCC demonstrates exceptional thermal-induced flexibility and good thermal stability, as well as recyclability and reshaping ability. This study may inspire others to design bio-based phase change composites with potential applications in thermal energy storage and management of smart-energy buildings, photothermal response devices, and waste heat-generating electronics.</t>
  </si>
  <si>
    <t>10.1016/j.jpowsour.2019.226828</t>
  </si>
  <si>
    <t>Recycling LiCoO2 with methanesulfonic acid for regeneration of lithium-ion battery electrode materials</t>
  </si>
  <si>
    <t>With the massive consumption of lithium-ion batteries in portable consumer electronics and electric vehicles, proper disposal of spent batteries is of paramount importance for sustainable development. In this study, biodegradable organic methanesulfonic acid (MSA) is investigated for the first time to leach valuable metals from waste LiCoO2 powders for battery material regeneration. Under the optimal conditions, leaching efficiencies of lithium and cobalt are achieved at nearly ∼100% and ∼100%, respectively. Comparison experiment indicates that MSA can achieve better leaching performance than previously reported organic acids (e.g. citric acid, malonic acid, succinic acid, oxalic acid) under the same conditions. Besides, strong leaching capability of MSA at high solid-to-liquid ratios (e.g. 81.2 g L−1 and 163 g L−1) is confirmed with satisfactory leaching efficiencies (ca. 92.4%–100%). Feasibility test of MSA utilization for proper treatment of spent batteries is demonstrated at the optimized conditions. Importantly, regeneration study suggests that the as-obtained leachate can be employed to synthesize Co3O4 anode and LiCoO2 cathode materials with micro/nanostructures. Excellent cycling performance and rate capability of the regenerated electrode materials are demonstrated in the repeated charge-discharge cycles. Overall, the proposed recycling strategy is of great significance for rational resource utilization of spent lithium-ion batteries.</t>
  </si>
  <si>
    <t>10.1016/j.solmat.2022.112151</t>
  </si>
  <si>
    <t>Review on recycling of solar modules/panels</t>
  </si>
  <si>
    <t>A review article on recycling of solar PV modules, with more than 971GWdc of PV modules installed globally by the end of 2021 which includes already cumulative installed 788 GW of capacity installed through 2020 and addition of 183 GW in 2021, EOL management is important for all PV technologies to ensure clean energy solutions are a sustainable component of the energy economy for future generations. With solar PV playing an increasing role in our global energy market, it is now timely and critical to understand the end-of-life management of the solar panels. Recycling the panels can be an important pathway, possibly recovering a considerable number of materials and adding economic benefits from currently installed solar panels. Sustainable waste management offers opportunities known as the 3Rs: reduce, reuse, and recycle. When a product cannot be repaired or reused, recycling is the next preferable option before disposing as waste. By 2050, 60 million tonne of solar waste will be there if it is not recycled properly. Their view offers an in-depth assessment and the various technical aspects of the solar panel waste recycling and recovery, environmental safety and waste control. While the recycling of waste PV modules has already begun to be commercialized, various technologies for PV module recycling are under development in order to improve process efficiency, economics, recovery and recycling rates, and environmental performance.</t>
  </si>
  <si>
    <t>10.1016/j.chemosphere.2021.132238</t>
  </si>
  <si>
    <t>Green synthesis of magnetically recyclable Mn0.6Zn0.4Fe2O4@Zn1-xMnxS composites from spent batteries for visible light photocatalytic degradation of phenol</t>
  </si>
  <si>
    <t>Magnetic binary heterojunctions are a kind of promising photocatalysts due to their high catalytic activity and easy magnetic separation; however, their synthesis may involve high costs or secondary environmental impacts. In this work, the magnetically recyclable Mn0.6Zn0.4Fe2O4@Zn1-xMnxS (MZFO@Zn1-xMnxS, x = 0.00–0.07) photocatalysts are synthesized from spent batteries via a green biocheaching and egg white-assisted hydrothermal method. The as-synthesized photocatalysts have been comprehensively characterized in phase, morphology, texture, optics, photoelectrochemistry and photocatalytic activity. Characterization results indicate that the desired core-shell structure MZFO@Zn1-xMnxS composites are successfully synthesized, theirs absorption intensity in the visible light region is greatly enhanced compared to Zn1-xMnxS. In addition, doped Mn2+ in ZnS host lattice and the staggered bandgap alignment of MZFO and Zn1-xMnxS greatly enhances electron transfer and charge separation in the binary heterojunction system. The optimized MZFO@Zn0.95Mn0.05S shows the highest photodegradation performance toward phenol under the visible light irradiation, with a complete degradation of 25 mg L−1 of phenol within 120 min, and its reactive kinetic constants is about 5.2 and 13.3 times higher than that of pure Zn0.95Mn0.05S and MZFO, respectively. Furthermore, the mechanism and pathways for the degradation of phenol are proposed. In addition, MZFO@Zn0.95Mn0.05S also exhibits a good reusability and high magnetic separation properties after 5 successive cycles. This new material has the advantages of low costs, simple reuse and great potential in application.</t>
  </si>
  <si>
    <t>10.1016/j.progpolymsci.2023.101764</t>
  </si>
  <si>
    <t>Recyclable/degradable materials via the insertion of labile/cleavable bonds using a comonomer approach</t>
  </si>
  <si>
    <t>Polymers have many advantages such as low weight, low cost, and, importantly, stability under thermal, chemical, and mechanical stress. This stability, on the other hand, leads to criticism for causing environmental pollution on a macro-scale and via long-lasting microscopic plastic fragments (microplastics). Since it is very difficult but also very expensive to design brand-new materials that could both have the desired properties (mechanical, thermal, solvent resistance, etc.) and that are in the same time either recyclable and/or biodegradable, transforming already known materials to make them biodegradable/recyclable is more interesting. This approach relies on the introduction of labile/cleavable bonds onto the polymer backbone. The degradation could thus occur from these weak bonds leading to oligomers that could be easily recyclable and/or bioassimilable. This approach is currently applied to all polymerization techniques and led to interesting alternatives to numerous polymers ranging from polyolefins (polyethylene, polypropylene, …), polyethylene oxide, polyesters, polyamides, vinyl polymers, thermosets, etc. This review thus aimed at giving a comprehensive overview of the chemistries/monomers that could be used for the different polymerization processes but also described the alternatives to common polymers whatever the polymerization process. An emphasis will be put on the degradation/biodegradation/recycling properties of the new materials.</t>
  </si>
  <si>
    <t>Progress in Polymer Science</t>
  </si>
  <si>
    <t>10.1016/j.compositesb.2024.111691</t>
  </si>
  <si>
    <t>Multi-functionalization and recycling of basalt fibre/polypropylene laminated composites based on mixed plain-woven fabric and related interfacial decorations</t>
  </si>
  <si>
    <t>The development of laminated composites of thermoplastic polypropylene (PP)/continuous basalt fabric is limited by poor mutual infiltration and weak interfacial interactions between the matrix and fabric, as well as the intrinsic flammability and susceptibility of the PP matrix to ultraviolet (UV) aging. To solve the above shortcomings in a high-efficiency manner, a multi-functional transition layer was constructed between the PP matrix and long basalt fibres (LBFs) based on a hybrid plain-woven fabric composed of LBFs weft yarns and PP warp yarns. After hot-laminating these hybrid plain-woven prepregs, the mechanical performance of the resultant laminates was optimised and strengthened by selecting the compositions of the multi-functional transition layers (comprising flexible alkyl glycidyl ether chains, various rigid inorganic nanoparticles, or a flexible-rigid hybrid layer). Among these different transition layers, the interface between the LBFs-g-MWCNTs-OH and the PP matrix presented better mutual infiltration due to the lower interfacial energy, stronger mechanical engagement effect derived from the rougher fibre surface, and higher interfacial modulus. Therefore, the fewer structural defects and more effective transfer of the applied load at the interface caused the tensile strength/modulus and flexural strength/modulus of the related hybrid weaving laminates (HWLs) to reach 278.1 MPa/31.8 GPa and 264.2 MPa/12.4 GPa, respectively. The rigid interfaces formed by the deposited nanoparticles also accelerated heat transfer from the matrix to the fibre and the absorption of UV-light inside composite, then improving the flame-retardancy and anti-UV aging performances of the corresponding HWLs. Finally, recyclability evaluations indicated that the waste LBFs-g-SiO2/PP HWLs can be used as anti-UV aging and flame-retardant agents to fabricate new modified PP pellets with multiple functions.</t>
  </si>
  <si>
    <t>Composites Part B: Engineering</t>
  </si>
  <si>
    <t>10.1016/j.matchemphys.2022.126466</t>
  </si>
  <si>
    <t>Recycling lithium and cobalt from LIBs using microwave-assisted deep eutectic solvent leaching technology at low-temperature</t>
  </si>
  <si>
    <t>With the rapid development of electric vehicles and the large-scale energy storage market in recent decades, recovering valuable metals from spent LIBs has become challenging. Here, we proposed a reliable microwave-assisted deep eutectic solvents (DES) hydrometallurgy leaching method for leaching Li and Co from LiCoO2, which achieved efficient recovery at low temperatures with a low viscosity. The Li and Co extraction efficiency were close to 100% under the optimal leaching conditions of the temperature of 70 °C, leaching time of 10 min, the liquid-solid ratio of 5:0.1 g/g, and water content 10 wt% in choline chloride-formic acid DES. Furthermore, the Co could be recycled as Co3O4 by adding saturated sodium carbonate solution through the precipitation-calcination process. The addition of water can effectively reduce the viscosity of this DES and promote its flow properties. The study contains positive implications for the industrial application of eutectic solvents in the recycling of lithium-ion batteries.</t>
  </si>
  <si>
    <t>10.1016/B978-0-323-99501-6.00006-3</t>
  </si>
  <si>
    <t xml:space="preserve">10 Regeneration, reuse, and recycling of nanomaterials </t>
  </si>
  <si>
    <t xml:space="preserve">
               In current scenario for any waste management plan, recycling and reuse seem the obvious choice as they are sustainable, eco-friendly, and less energy intensive. However, in the current waste management plan, industrial and municipal waste are disposed either in landfills or incinerated. Very few wastes, mostly bulk waste, are being recycled back for the same or different applications. Nanowaste recycling is a relatively new concept, and in many counties, such an idea is yet to be implemented in any waste management process. In this chapter, possible waste recycling and reuse plan have been reviewed in detail with their possible impacts and outcomes. Also, the best available practice for recycling of waste, including nanowaste, has been debated briefly.
            </t>
  </si>
  <si>
    <t>Disposal and Recycling Strategies for Nano-Engineered Materials</t>
  </si>
  <si>
    <t>10.1016/j.ces.2023.119664</t>
  </si>
  <si>
    <t>Functionalization of recycled polymer and 3D printing into porous structures for selective recovery of copper from copper tailings</t>
  </si>
  <si>
    <t>Selective copper recovery from copper tailings reduces environmental pollution caused by mining activities and provides a valuable source of copper. Furthermore, polymer waste accumulation and handling small functional materials like resins remains challenging. In this study, a 3D-printed adsorbent for selective copper recovery from copper tailings was designed by functionalizing recycled polymer with a chelating resin and 3D-printing using selective laser sintering technique. The 3D-printed adsorbent was characterized, and its adsorption performance examined under varying conditions. The adsorption kinetics and adsorption isotherm fitted well to the pseudo-second-order kinetics and Langmuir isotherm models, suggesting chemical and monolayer adsorption processes. FTIR indicated coordination as the possible adsorption mechanism. Thermodynamics revealed an endothermic process. The 3D-printed adsorbent demonstrated an excellent Cu(II) adsorption, high selectivity towards Cu(II), and reusability. This work offers a promising 3D-printed adsorbent for selective Cu(II) recovery, while also addressing polymer waste and particle handling issues.</t>
  </si>
  <si>
    <t>10.1016/j.inoche.2023.111638</t>
  </si>
  <si>
    <t>High-efficiency recyclable reduced graphene oxide-tin oxide nanocomposite catalyst for esterification</t>
  </si>
  <si>
    <t>Graphene oxide (GO) possesses 2D nanostructures and was synthesized indigenously via the enhanced Hummer method. It is well-accepted that the redox approach is a distinctive technique to fabricate GO on an expanded scale. Here, reduced graphene oxide-tin oxide (SnO2-rGO) nanocomposite material was produced for application as an efficient heterogeneous solid acid catalyst esterification reaction. Fourier transform infrared analysis was carried out to validate the incidence of oxygen functional groups in GO and SnO2-rGO nanocomposite. The Raman spectra of GO and SnO2-rGO nanocomposite have been simulated to get stable structure and functional groups. To get surface morphological and structural features, powder X-ray diffraction, scanning electron microscope-energy dispersive X-ray spectra, transmission electron microscope and high resolution-TEM analysis, and thermogravimetric analysis were delineated during this experimental study. It is seen that the catalyst has high efficiency for esterification reaction. The maximum efficiency (96% yield) was obtained when a 1:3 (acetic acid to benzyl alcohol) molar ratio, catalyst (25 mg), temperature (60 0C), and time (4 h) were maintained. The SnO2-rGO nanocomposite was recycled several times with a minimal loss of its efficiency.</t>
  </si>
  <si>
    <t>10.1016/j.hydromet.2023.106192</t>
  </si>
  <si>
    <t>Recycling of NdFeB magnets: Model supported iron minimization via in-situ hydrolysis during leaching and hematite precipitation in an autoclave</t>
  </si>
  <si>
    <t>The NdFeB magnets are a significant component of technological applications, which contain a remarkable quantity of rare earth elements (REEs). For this reason, the recycling of NdFeB magnets is essential for the reuse of these elements. This research represents the recycling strategy of NdFeB magnets, which consists of iron minimization through in-situ hydrolysis during oxidative leaching and hematite precipitation in an autoclave. The influence of the experimental parameters in the hydrolysis of Fe3+ in a nitric acid medium on the formation of a mixture of iron oxide hydroxide was examined in detail. Afterward, the effect of the temperature, time and, water addition on the iron and REEs precipitation in the autoclave was investigated by the ANOVA analysis based on the Box-Behnken design. According to the particle swarm optimization algorithm, maximum REEs extraction and minimum iron extraction were achieved in a solution of 1.82 mol/L nitric acid, at a solid/liquid ratio of 11/100, a temperature of 60 °C, and a stirring speed of 415 rpm. The mean leaching efficiencies of REEs and iron are calculated to be 76% and 7%, respectively. The optimal parameters for hematite precipitation in the autoclave were determined to be a process temperature of approximately 137 °C, a processing time of approximately 3 h and 55 min, and a water addition of approximately 20%. The optimum parameters are in harmony with the validation experiments.</t>
  </si>
  <si>
    <t>10.1016/j.jclepro.2023.138738</t>
  </si>
  <si>
    <t>Pricing strategies in a dual-channel green closed-loop supply chain considering incentivized recycling and circular economy</t>
  </si>
  <si>
    <t>In recent years, significant attention has been dedicated to the design of closed-loop supply chains. However, opportunities exist to refine modeling approaches in alignment with circular economy principles. This refinement could foster the collaborative involvement of customers and retailers, resulting in a more sustainable operational framework. This study aims to address this gap, fostering waste reduction, resource conservation, and collaborative engagement in closed-loop supply chains. Thus, a multi-level, dual-channel green closed-loop supply chain that integrates circular economy principles is examined. We focus on implementing an incentive-based recycling program and examining various closed-loop supply chain settings: centralized, decentralized, and collaborative. We aim to determine optimal equilibrium prices, greening levels, and advertising strategies while considering the concurrent aspects of greening and incentivized recycling in today environmentally conscious era. By developing a demand function that integrates price elasticity, cross-price impacts, sustainability, and advertising, we evaluate performance through numerical examples and a case study in the clothing industry. The findings indicate that a collaborative approach surpasses a decentralized one regarding sustainability, guaranteeing profitability across the supply chain. The study also underscores the trade-offs between centralization and decentralization, with the former failing to ensure maximum individual profitability despite augmenting overall chain profits. Our findings can guide managers in reconciling profitability with sustainability when choosing supply chain structures, accentuating the value of collaborative strategies and green cost-sharing contracts. Furthermore, our results highlight that targeted advertising can stimulate demand for green products, and incentivizing circular economy practices through collaboration can yield positive environmental and economic outcomes.</t>
  </si>
  <si>
    <t>10.1016/B978-0-323-91134-4.00013-3</t>
  </si>
  <si>
    <t xml:space="preserve">Chapter 10 Application of hydrometallurgy in spent lithium-ion battery recycling </t>
  </si>
  <si>
    <t xml:space="preserve">
               Hydrometallurgical methods can recover valuable metals from untargeted spent lithium-ion batteries (LIBs) to implement resource circulation with low energy consumption and a significant leaching effect. The hydrometallurgical technology for recycling spent LIBs generally includes stepwise regeneration of single-element chemical products (Li2CO3, CoSO4, NiSO4, etc.) and electrode materials. Recycling a single highly pure chemical product can efficiently enhance the metal recovery effect, but it involves a cumbersome recovery process and minimal economic benefit. The method can effectively regenerate electrode materials from spent LIBs to achieve high economic efficiency and satisfy battery energy-storage requirements. Regenerating cathode materials from spent LIBs via hydrometallurgical recycling includes leaching, material synthesis (coprecipitation, sol-gel, and hydrothermal), and sintering treatment. Leaching plays a critical role in hydrometallurgical recycling processes. According to the different mechanisms, leaching can be categorized as acidic or alkaline. Inorganic acids are widely used owing to their highly efficient and rapid leaching processes. However, inorganic acids exhibit a weak selectivity for valuable metals, leading to simultaneous leaching of metallic impurities (Fe, Al, Cu, etc.) into the leaching solution, which increases the complexity of subsequent purification and impurity removal processes. Organic acids can enable the separation of impurities through selective complexation with valuable metals to alleviate defects. However, the market prices of organic acids typically limit their large-scale application. Recently, alkaline leaching has attracted attention for its ammonia selectivity and retrievability characteristics. According to the Eh–pH diagram, NH3 and valuable metals (VM=Co and Ni) can form [VM(NH3) n]2+, while impurities (such as Al and Fe) form precipitates in the leaching residue, leading to selective separation.
            </t>
  </si>
  <si>
    <t>10.1016/j.heliyon.2024.e37423</t>
  </si>
  <si>
    <t>Barriers and framework conditions for the market entry of second-life lithium-ion batteries from electric vehicles</t>
  </si>
  <si>
    <t>Transition to circular economy for lithium-ion batteries used in electric vehicles requires integrating multiple stages of the value cycle. However, strategies aimed at extending the lifetime of batteries are not yet sufficiently considered within the European battery industry, particularly regarding repurposing. Using second-life lithium-ion batteries (SLBs) before subsequent recycling can offer several advantages, such as the development of sustainable business models, the reduction of emissions, and alignment with UN Sustainable Development Goals 7, 12, and 13. Using expert and problem-centred interviews along with an exploratory workshop, this study guides stakeholders in the battery sector by illustrating the necessary changes for a more holistic circular economy. Moreover, an extended political, economic, social, technological, environmental, legal, and additionally safety-related (PESSTEL) analysis approach is carried out, which has not yet been used in this context. In this process, barriers, as well as necessary institutional framework conditions and organisational requirements for a successful market entry of SLB applications are investigated. Among others, key barriers relate to the competition with first-life applications and safety concerns. SLBs require high manual labour costs for repurposing, along with expenses for expired warranties and re-certifications. Ownership structures in traditional business models often result in SLBs and their corresponding usage data staying under the control of the manufacturers. Market viability, however, requires a level playing field for both first-life and second-life operators as well as circular battery and data-sharing business models. Gathering data on the ageing performance and performing improved safety testing according to test protocols facilitates the reliable assessment of SLBs.</t>
  </si>
  <si>
    <t>10.1016/j.est.2023.108223</t>
  </si>
  <si>
    <t>Fabrication of unibody multifunctional energy storage composites from recycled carbon fiber - an atmospheric activation process</t>
  </si>
  <si>
    <t>Carbon fiber (CF) composites can have a severe environmental impact because they are difficult to recycle. In this study, we report an economical way to recycle carbon fiber and fabricate it into energy storage devices for higher reuse value. These devices based on recycled carbon fibers (RCFs) demonstrate performance similar to virgin CF-based ones (7.87 &amp; 10.17 mF/g, respectively). We have developed and used an atmospheric sintering method to activate CFs for fabricating a unibody multifunctional energy storage composite (UBMESC). This approach, not bound by the conventional furnace-activation limitation, can activate any area of a material in the air with three-dimensional motion control. The best activation is achieved at 700 °C for 80 mins (C80), yielding the largest specific surface area of 68.39 m2/g and the largest specific capacitance of 7.47 F/g for a single carbon fiber. When a UBMESC is fabricated, epoxy resin slightly enters the polyvinylidene fluoride gel polymer electrolyte after encapsulation, which reduces the specific capacitance from 1.44 to 0.95 F/g. We have also tested the UBMESC synchronously with four-point bending and electrochemical measurements, and its electrochemical performance was superior when embedded in the tensile side.</t>
  </si>
  <si>
    <t>10.1016/j.matt.2023.05.020</t>
  </si>
  <si>
    <t xml:space="preserve">Exceptionally recyclable, extremely tough, vitrimer-like polydimethylsiloxane elastomers via rational network design </t>
  </si>
  <si>
    <t xml:space="preserve">
                  Recently developed elastomers with an adaptable covalent network, e.g., elastic vitrimers, have great potential as sustainable materials, although most of them suffer from limited recyclability and unsatisfied mechanical properties. Here, we report a polydimethylsiloxane (PDMS)-based recyclable elastic network, combining permanent chemical and high-density dynamic physical crosslinks utilizing side-chain reactions, which provides energy dissipation for superb toughness and enables efficient chain rearrangement for excellent recyclability. The optimal elastic network achieves an unprecedented recyclability of 70 cycles, one order of magnitude higher than existing elastic vitrimers, extraordinary toughness of 66 MJ/m3, significantly higher than previously reported PDMS elastomers, excellent chemical resistance, and vitrimer-like rheological behavior. Physical analysis is also performed to provide the accurate estimation of bond-exchange dynamics excluding the often-neglected chain dynamics and to offer insight into the superb performance. We anticipate that such a design principle enables an alternative approach for developing superior recyclable polymer networks.
               </t>
  </si>
  <si>
    <t>10.1016/j.solener.2023.05.009</t>
  </si>
  <si>
    <t>Current trends in silicon-based photovoltaic recycling: A technology, assessment, and policy review</t>
  </si>
  <si>
    <t>Silicon-based photovoltaics (Si-PVs) are a leading renewable energy technology that has seen global acceptance. Si-based PV has resulted in notable market growth, particularly over the past several decades. Increased PV utilization and continued production increases have translated to burgeoning PV waste generation as they reach PV end-of-life. As a result, the focus on processes to treat waste PVs in anticipation of the large quantities of waste, are coming into focus. Some of the PV waste treatment methods do manage to treat the waste but fail to recover the economic value of the PV constituent materials, resulting in downcycling. On the other hand, high value recycling has been of interest because they offer options to recover as much of the materials of limited availability, promote a circular economy, offer economic value, and help strength supply chain. However, recovering these materials from PV waste involves complex operations relative to the downcycling. This review focuses on high value recycling, highlighting the different operations that are performed during each stage and the products obtained through the recycling operations. Further, life cycle assessments related to PV waste treatment are presented in this work to outline the environmental implications associated with PV waste recycling. Finally, the status of global PV waste management policies is presented with a focus on major markets and the involvement of various organizations.</t>
  </si>
  <si>
    <t>10.1016/j.jclepro.2018.03.043</t>
  </si>
  <si>
    <t>Recycling mechanisms and policy suggestions for spent electric vehicles' power battery -A case of Beijing</t>
  </si>
  <si>
    <t>In recent years, electric vehicles have developed rapidly in China, and recycling a large number of their spent power batteries will become a substantial challenge in the near future. However, the specific mechanisms and policies for recycling spent power batteries have still not been established in China. Therefore, the purpose of this study is to propose reward-penalty mechanisms and policies, and test their impacts on power battery recycling by using a Staklberg game theory based model. In the model, three single recycling channel modes and three competitive dual recycling channel modes were considered respectively. Furthermore, the total social welfare is used as the indicator to select the optimal recycling modes, which includes participants' profit, consumer surplus, government's supervision cost, energy-saving and carbon emission reduction effect. The obtained analysis results show that: (i) the intensive reward-penalty mechanism is more suitable for higher recycling rate modes, otherwise it may cause benefit losses, and thus, setting a reasonable minimum recycling rate as benchmark for reward-penalty mechanism is critically important; (ii) Environmental awareness has significant impacts on social benefits of power battery recycling; (iii) M&amp;R (mode with competition between manufacturer and retailer in the recycling channels) has obvious advantages among these six recycling modes.</t>
  </si>
  <si>
    <t>10.1016/j.susmat.2018.e00068</t>
  </si>
  <si>
    <t>Lithium-ion battery recycling processes: Research towards a sustainable course</t>
  </si>
  <si>
    <t>There is a need to develop technology to enable a resource-efficient and economically feasible recycling system for lithium-ion batteries and thus assure the future supply of the component materials. Lithium-ion batteries are complex products, and designs and materials are still evolving, which makes planning for future recovery more challenging. Several processes for recycling are proposed or operating, and each has advantages and disadvantages. This paper compares these processes on technical and economic bases, elucidating differences in benefits as a function of cathode composition. Since none of the existing processes is ideal, research areas are suggested that could enable development of improved recycling methods. The most promising research areas are separation technologies.</t>
  </si>
  <si>
    <t>10.1016/j.susmat.2018.e00087</t>
  </si>
  <si>
    <t>The case for recycling: Overview and challenges in the material supply chain for automotive li-ion batteries</t>
  </si>
  <si>
    <t>Lithium ion batteries (LIB) continue to gain market share in response to the increasing demand for electric vehicles, consumer electronics, and energy storage. The increased demand for LIB has highlighted potential problems in the supply chain of raw materials needed for their manufacture. Some critical metals used in LIB, namely lithium, cobalt, and graphite are scarce, are not currently mined in large quantities, or are mined in only a few countries whose trade policies could limit availability and impact prices. The environmental and social impacts of mining these materials have also drawn attention as production ramps up to meet the increased demand. Closed-loop systems with recycling at the end-of-life provide a pathway to lower environmental impacts and a source of high value materials that can be used in producing new batteries. Because environmental regulations concerning end-of-life batteries are not fully developed or implemented, most of these batteries currently end up in the landfills, with a very small number of spent batteries sent to the existing recycling facilities. However, with proactive regulations, an increasing supply of spent batteries, and innovations in recycling technologies, end-of-life batteries could supply a significant fraction of the materials needed for manufacturing of new LIB. This paper reviews the current state of the LIB manufacturing supply chain, addresses some issues associated with battery end-of-life, and sheds light on the importance of LIB recycling from the environmental and value chain perspectives. We also discuss the expected benefits of recycling on the global LIB supply chain.</t>
  </si>
  <si>
    <t>10.1016/j.conbuildmat.2023.131435</t>
  </si>
  <si>
    <t>A comprehensive review on the fatigue resistance of recycled asphalt materials: Influential factors, correlations and improvements</t>
  </si>
  <si>
    <t>Cracking, mainly referring to fatigue damage, is one of the primary distress modes of asphalt pavement. The inquiry into the fatigue resistance of asphalt binders and mixtures are summarized in this paper, along with the affecting factors, the fatigue resistance correlations between binders and mixtures, and improved measurement. The influencing factors of fatigue performance for recycled asphalt pavement are divided into intrinsic, such as Reclaimed Asphalt Pavement (RAP) content, types of asphalt binder, and aggregate gradation, and external, such as rejuvenator, mixed additives, and temperature. The different fatigue evaluation methods and indices of binder and mixtures significantly affect the fatigue resistance correlations between binders and mixtures. The various binder properties and fatigue test conditions in binders and mixtures can cause a remarkable change in the fatigue performance correlations. Furthermore, adding softer virgin asphalt, rejuvenator, warm mixing agent, and optimizing the gradation of recycled mixtures are utilized to meet the fatigue behavior requirement in the engineering practice. From the perspective of the fatigue behavior of asphalt materials, this work provides light on the design of materials for environmentally friendly and long-life pavement, and recommends areas for future investigation that are pertinent to fatigue resistance of recycled asphalt pavement.</t>
  </si>
  <si>
    <t>10.1016/j.resconrec.2020.104809</t>
  </si>
  <si>
    <t>Fundamental thermokinetic study of a sustainable lithium-ion battery pyrometallurgical recycling process</t>
  </si>
  <si>
    <t>With increased global consumption of Lithium-ion batteries (LIBs), a sustainable recycling process is necessary to reduce wastes and retrieve highly-valued elements. But to achieve an optimized sustainable recycling process, a fundamental understanding of the thermokinetic reactions during pyrometallurgical LIB recycling is essential. In this work, the thermodynamics and kinetics of high-temperature reactions for LIBs during pyrometallurgical recycling are studied using a thermo-gravimetric analyzer (TGA) equipped with a gas mass spectrometer. Cylindrical composite pellets comprised of cathode and anode active materials were heated from room temperature (RT) to 1500 °C at a constant heating rate of 20 °C/min. By comparing the measurements of the mass loss and simultaneous gas evolution, the anticipated theoretical thermodynamic reactions are confirmed and determined, which is fundamental to the development of a sustainable pyrometallurgical process to recover valuable metals in LIBs. Isothermal reductions from 850 to 1000 °C indicated reactions to be temperature sensitive and mass transfer to be comparatively fast. Using various kinetics models, the uniform internal reduction mechanism was found to be dominant.</t>
  </si>
  <si>
    <t>10.1016/j.jclepro.2020.121827</t>
  </si>
  <si>
    <t>Recycling of mixed lithium-ion battery cathode materials with spent lead-acid battery electrolyte with the assistance of thermodynamic simulations</t>
  </si>
  <si>
    <t>Based on the concept of recycling waste with waste, the mixed cathode materials of spent lithium-ion batteries were recycled with waste electrolyte from spent lead–acid batteries. With the assistance of thermodynamic simulations, the optimized recycling path of the mixed cathode materials was proposed and tested. A higher overall recycling ratio of valuable metals, that is, 94.9% of lithium, 94.5% of cobalt, 94.4% of nickel, and 95.5% of manganese, was achieved by replacing the oxalates/carbonates used in the precipitation process with sulfides and reducing the solubility of lithium carbonate in the lithium precipitation step at room temperature with ethanol. A higher ethanol-to-water ratio yielded a higher precipitation ratio of lithium until the ratio reached 5:1. High-purity lithium carbonate and cobalt (99.9%) were recovered as nanoparticles and nanoribbons, respectively, through precipitation using carbon dioxide in a solution with a 4:1 ethanol-to-water ratio and electrodeposition at E = −0.4 V in a traditional three-electrode system. Furthermore, the poisonous heavy metal (lead) was separated and stabilized as lead sulfide.</t>
  </si>
  <si>
    <t>10.1016/B978-0-323-85514-3.00012-9</t>
  </si>
  <si>
    <t xml:space="preserve">Chapter 5 Material and product-centric recycling: design for recycling rules and digital methods </t>
  </si>
  <si>
    <t xml:space="preserve">
               The link between end-of-life (EoL) product composition, i.e., all the functional materials, and their metallurgical recovery is discussed in this chapter, with reference to a materials and product-centric view in a circular economy (CE). Digital twinning and digital platforms and how these link to 10 design for recycling (DfR) rules are discussed. To quantify the exergetic performance of the CE system, process and system simulation results are discussed with reference to various existing tools as discussed in the appendices. Various recycling cases such as EoL vehicles, waste electric and electronic equipment (WEEE), magnets, and photovoltaic (PV) are shown using the simulation-based approaches given in the appendices. Finally, this leads to the definition of a recycling label visualizing the effect of DfR of products, which can in future be calculated by discrete element methods, as briefly discussed with examples. Thus an emphasis in this chapter is the use of digital methods for prediction and calculations; therefore digital twinning is implicit in this chapter.
            </t>
  </si>
  <si>
    <t>10.1016/B978-0-323-85514-3.00022-1</t>
  </si>
  <si>
    <t xml:space="preserve">Chapter 40 Exploring the economics of recycling in a dynamic global context </t>
  </si>
  <si>
    <t xml:space="preserve">
               Recycling is generally considered an important strategy for alleviating the pressures of society on the environment while creating employment and attracting investments. In recent years many countries have experienced large increases in recycling. This chapter on the economics of recycling aims to identify the main economic drivers of recycling, address the economic effects of recycling-related activities, and demonstrate the effectiveness of economic policies promoting recycling. The chapter demonstrates how recycling takes place in a volatile, dynamic, and globalizing world, which complicates the projections in future developments in the recycling sector. Moreover, the chapter describes which private and external costs of recycling-related activities need to be considered and how these effects can be valued in economic terms. Finally, the most important economic instruments to promote recycling are identified and explained.
            </t>
  </si>
  <si>
    <t>10.1016/j.eswa.2023.122245</t>
  </si>
  <si>
    <t>A tensor based price evaluation approach for the used mobile phone recycling</t>
  </si>
  <si>
    <t>The automatic price evaluation is an important and challenging issue for the used mobile phone recycling. However, due to complicated relationships between attributes and price as well as insufficient sample data, current approaches cannot achieve accurate price evaluation for the used mobile phones, which significantly reduce the efficiency for the used mobile phone recycling. To this end, a tensor based approach is proposed in this paper, which can achieve accurate and efficient price evaluation for used mobile phones. In the proposed approach, first, the mutual information based attributes selection mechanism and the boxplot based sample selection mechanism are employed to select the most relevant attributes and suitable price samples from used mobile phone dataset. Then, a tensor model is constructed to establish multi-dimensional relationships between selected attributes and prices of used mobile phones. Finally, the missing values in the constructed tensor model is completed through the gradient descent and CANDECOMP/PARAFAC decomposition algorithms. The completed tensor model can be directly used for the price evaluation of used mobile phones based on their attributes without further calculation. Based on the real price dataset of used mobile phones, the experiments indicate that the proposed approach outperforms most of current approaches for the price evaluation for the used mobile phones.</t>
  </si>
  <si>
    <t>10.1016/j.resconrec.2017.10.029</t>
  </si>
  <si>
    <t>Evaluation of using pre-lithiated graphite from recycled Li-ion batteries for new LiB anodes</t>
  </si>
  <si>
    <t>This work demonstrates an experimental methodology for reusing anode material from end of life commercial lithium ion batteries (LiB) in order to create new LiB anodes. End-of-life LiB cells were safely opened and assessed as a source of anode material. Anode material extracted from LiB cells through a basic mechanical separation was cycled stably with minimal processing. The LiB cells produced with recovered anode material showed equivalent cycling capacity and lower first cycle capacity loss than similarly produced virgin graphite anodes, regardless of recycled material source or morphology, as shown by SEM imaging. The effects of some graphite pre-lithiation were seen, mainly in a lowered initial voltage of the cells before the first cycle. A methodology for scaling-up this laboratory process for industrial recycling is discussed.</t>
  </si>
  <si>
    <t>10.1016/j.jiec.2023.09.020</t>
  </si>
  <si>
    <t>Integral recycling of epoxy based end-of-life fibre reinforced waste towards H2 rich gas generation</t>
  </si>
  <si>
    <t>Composite recycling based on pyrolysis is usually only focused on the recovery of fibres without plastic matrix valorisation. This work presents the application of the authors’ patented process towards H2 rich gas generation to two end-of-life epoxy based composite waste and the results are compared to only-pyrolysis experiments. Main results show: (1) gas yield increase in detriment of the collected liquid phase, (2) H2 generation close to 50 vol.%, and (3) close to 90 vol.% jointly with CO and CH4. Although halogens in halide form need to be eliminated from gases, the patented process has potential to enhance pyrolysis based recycling plants’ profitability.</t>
  </si>
  <si>
    <t>10.1016/j.jpowsour.2019.227630</t>
  </si>
  <si>
    <t>Role of impurity copper in Li-ion battery recycling to LiCoO2 cathode materials</t>
  </si>
  <si>
    <t>Copper is a dominating impurity in Co-rich Li(Co,Ni,Mn)O2 battery waste fractions and may exist in similar quantities (e.g. 6 wt%) as Li, Ni and Mn. This paper investigates the behavior of copper from waste batteries up to recycled active materials and the findings highlight that copper contamination is not necessarily detrimental for the active materials in trace amounts, but can rather increase the discharge capacity at high rates. Firstly, industrially crushed battery waste was treated hydrometallurgically to produce Li2CO3 and CoSO4·2H2O precipitates for re-use, before being calcined to prepare fresh LiCoO2 materials. Results suggest that during the hydrometallurgical recycling process, Cu is likely to co-extract along the Co; in the current work both high and low Cu-contaminated CoSO4·2H2O precipitates were obtained and in the former case, formation of CuO as a secondary phase occurred upon calcination. The presence of Cu contamination induced up to ca. 35 mAh/g decrease in the specific capacity, compared to pure LiCoO2. However, a low level of Cu inclusion was found to be advantageous at high discharge rates (4.0C and 5.0C) resulting in a doubling of the capacity (110–120 mAh/g) when compared with pure LiCoO2 (40–60 mAh/g).</t>
  </si>
  <si>
    <t>10.1016/j.jhazmat.2020.122372</t>
  </si>
  <si>
    <t>Incineration of EV Lithium-ion batteries as a pretreatment for recycling – Determination of the potential formation of hazardous by-products and effects on metal compounds</t>
  </si>
  <si>
    <t>In several industrial Lithium-ion batteries recycling processes, a thermal treatment with oxidative atmosphere is used to separate the battery components and to remove the organic components. This method is often combined with hydrometallurgical processes with the aim to increase the metal recovery rate or to improve the efficiency of the existing processes. Despite such efforts, the effects of a thermal treatment in an oxidative atmosphere on the microstructure and composition on cathode and anode materials has not been explored. In this manuscript, spent batteries which cathode active material has the composition Li(NixMnyCoz)Oz, i.e. NMC-LiBs, were subjected to thermal treatment at 400˚, 500˚, 600˚, and 700 °C for 30, 60, and 90 min. The microstructure and the composition were studied using XRD and ICP-OES. Thermodynamic calculations were performed to forecast the trend of the carbothermic reduction of active materials. It was observed the formation of gas and organic oil by-products from the decomposition of the polypropylene separator and the polyvinylidene fluoride binder. The identification of the composition of these by-products has great importance since they have a corrosive and toxic behavior. It was observed the fluorine behavior during the thermal treatment and its presence in the oil by-products.</t>
  </si>
  <si>
    <t>10.1016/j.psep.2023.03.053</t>
  </si>
  <si>
    <t>Why PV panels must be recycled at the end of their economic life span? A case study on recycling together with the global situation</t>
  </si>
  <si>
    <t>The use of solar energy as a renewable energy source has been increasing in recent years. Photovoltaic (PV) panel technology is an important alternative to fossil fuels for the future energy needs of the world. PV panels, which have a lifespan of about 25–30 years, have a potential for photovoltaic waste in the coming years due to the increase in their production. There is a remarkable difference between the amount of CO2 emissions generated during the production of a PV panel and the amount of CO2 emissions generated during its recycling. When recycled, the environmental damage of PV panels is significantly reduced. Recycling also helps economically recover materials some of which are rare in nature. In this study, the structures of the components that compose PV panels are emphasized. The estimated waste projection of the PV for the world, Turkiye and, as a case study, Karapinar Solar Power Plant was analyzed until 2050. The harms of PV panels to the environment, people's health and their recycling potential were scrutinised. Furthermore, the carbon dioxide emissions and economic costs of the PV panels produced by recycling and the panels produced without recycling are compared.</t>
  </si>
  <si>
    <t>10.1016/j.envpol.2023.122516</t>
  </si>
  <si>
    <t>Investigating the effects of irrigation with indirectly recharged groundwater using recycled water on soil and crops in semi-arid areas</t>
  </si>
  <si>
    <t>The utilization of direct wastewater for irrigation poses many environmental problems such as soil quality deterioration due to the accumulation of salts, heavy metals, micro-pollutants, and health risks due to undesirable microorganisms. This hampers its agricultural reuse in arid and semi-arid regions. To address these concerns, the present study introduces a recent approach that involves using indirectly recharged groundwater (GW) with secondary treated municipal wastewater (STW) for irrigation through a Soil Aquifer Treatment-based system (SAT). This method aims to mitigate freshwater scarcity in semi-arid regions. The study assessed GW levels, physicochemical properties, and microbial diversity of GW, and soil in both impacted (receiving recycled water) and non-impacted (not receiving recycled water) areas, before recycling (2015–2018) and after recycling (2019–2022) period of the project. The results indicated a significant increase of 68–70% in GW levels of the studied boreholes in the impacted areas. Additionally, the quality of indirectly recharged GW in the impacted areas improved notably in terms of electrical conductivity (EC), hardness, total dissolved solids (TDS), sodium adsorption ratio (SAR), along with certain cations and anions (hard water to soft water). No significant difference was observed in soil properties and microbial diversity of the impacted areas, except for EC and SAR, which were reduced by 50% and 39%, respectively, after the project commenced. The study also monitored specific microbial species, including total coliforms, Escherichia coli (as indicator organisms), Shigella, and Klebsiella in some of the harvested crops (beetroot, tomato, and spinach). However, none of the analysed crops exhibited the presence of the studied microorganisms. Overall, the study concludes that indirectly recharged GW using STW is a better sustainable and safe irrigation alternative compared to direct wastewater use or extracted hard GW from deep aquifers.</t>
  </si>
  <si>
    <t>10.1016/j.wasman.2023.04.026</t>
  </si>
  <si>
    <t>Occupational health and safety, metal exposures and multi-exposures health risk in Canadian electronic waste recycling facilities</t>
  </si>
  <si>
    <t>Electronic waste recycling (e-recycling) involves manual operations that expose workers to toxic metals. We aim to describe occupational health and safety practices and workers’ exposures to metals in the Canadian formal e-recycling industry, and to estimate the health risk associated with multiple exposures. This cross-sectional study documented practices through observations and questionnaires, and assessed metal exposures using personal air samples and biomarkers. Health risks were estimated relative to recognised occupational exposure guidelines, and using an additive approach for consideration of multiple exposures. Six e-recycling and one commercial recycling facilities were investigated, and the metal exposures of 99 workers (23 women) were measured. In most facilities, dust control was inadequate and personal protective equipment was improperly worn. In e-recycling, lead was detected in all air samples and in most blood samples, up to 48 µg/m3 and 136 µg/l, respectively. Other quantified metals included beryllium, mercury, arsenic, barium, cadmium, chrome, cobalt, copper, indium, manganese, nickel and yttrium. When handling cathode ray tube screens, workers were 4.9 times and 8.5 times more likely to be exposed to lead and yttrium, respectively, than workers who were not assigned to a specific type of electronics. Overall, exposures were largely associated with facility size and airborne dust concentration. The additive hazard indices for airborne exposures raised concerns for kidney disorders, for peripheral and central nervous systems, and for the male reproductive system. Minimizing airborne dust through collective control methods and adequately using personal protection should reduce metal exposures and associated health risks in this growing industry.</t>
  </si>
  <si>
    <t>10.1016/j.jhazmat.2023.132566</t>
  </si>
  <si>
    <t>Towards environmentally sustainable management: A review on the generation, degradation, and recycling of polypropylene face mask waste</t>
  </si>
  <si>
    <t>There has been a considerable increase in the use of face masks in the past years. Managing face mask waste has become a global concern, as the current waste management system is insufficient to deal with such a large quantity of solid waste. The drastic increase in quantity, along with the material's inability to degrade plastic components such as polypropylene, has led to a large accumulation of plastic waste, causing a series of environmental and ecological challenges. In addition, the growing use also imposes pressure on waste management methods such as landfill and incineration, raising concerns about high energy consumption, low value-added utilization, and the release of additional pollutants during the process. This article initially reviews the impact of mask-related plastic waste generation and degradation behavior in the natural environment. It then provides an overview of various recently developed methods for recycling face mask plastic waste. The article also offers forward-looking strategies and recommendations on face mask plastic waste management. The review aims to provide guidance on harnessing the complexities of mask waste and other medical plastic pollution issues, as well as improving the current waste management system’s deficiencies and inefficiencies in tackling the growing plastic waste problem.</t>
  </si>
  <si>
    <t>10.1016/j.jclepro.2018.11.226</t>
  </si>
  <si>
    <t>Maximization of extraction of Cadmium and Zinc during recycling of spent battery mix: An application of combined genetic programming and simulated annealing approach</t>
  </si>
  <si>
    <t>There are a number of government directives and regulations as well as many public schemes on the recycling of batteries, in spite of this; the quantity of batteries that are actually recycled is still very low. Current production capacity cannot meet projected demand of Lithium-ion batteries. To counter this, the reclamation and repurposing of metals like cadmium, Lithium and Zinc from used or spent batteries is the only viable scheme. This is both environmentally friendly and economically feasible. An alternative is the selective chemical leaching in the presence of Sulfuric acid and Sodium metabisulfite. In this paper, the effect of these chemicals as well as the solid-to-liquid ratio and time of retention is comprehensively studied. Experiments are designed for the recovery of Zinc and cadmium from the spend Lithium-ion batteries mix. To maximize the recovery of Zinc and cadmium, the combined genetic programming and simulated annealing approach is proposed. Genetic programming is used for the formulation of functional relationship between recovered metals Zinc and cadmium and the inputs (Solid/Liquid ratio, concentration of Sulfuric acid, mass of Sodium metabisulfite and retention time). The optimal input conditions determined using the simulated annealing algorithm includes Solid/Liquid ratio of 11.7%, 0.86 M Sulfuric acid, 0.56 g/g of Sodium metabisulfite and 45 min of retention time. Three dimensions surface analysis reveals that a lower value of Solid/Liquid ratio favours a better yield. The optimal conditions are validated using experiments. This confirms the efficacy of simulated annealing aided genetic programming techniques as well as the optimal conditions of the metal extraction.</t>
  </si>
  <si>
    <t>10.1016/j.jhazmat.2022.128374</t>
  </si>
  <si>
    <t>Recycling of valuable metals from spent cathode material by organic pyrolysis combined with in-situ thermal reduction</t>
  </si>
  <si>
    <t>From the perspective of environmental protection and resource recovery, recycling of spent lithium-ion batteries is a meaningful process. In this study, the removal of organics, liberatioin of electrode material, and reduction of high valence transition metal, as the key points in recycling efficiency of valuable metals, have been firstly achieved simultaneously by low temperature heat treatment recycling process. Pyrolysis characteristics of organics, phase transition behavior of spent cathode material and the thermal reduction mechanism were evaluated in the meantime. Results demonstrate that organics can be removed and the liberation of electrode materials can be improved by pyrolysis. High-valence transition metals in cathode materials are synchronously reduced to CoO, NiO, MnO, Ni, and Co based on the reducing action of organics, aluminum foil and conductive additives. At the same time, Li element exists in the form of Li2CO3, LiF and aluminum-lithium compound that can be recycled by water-leaching in the water impact crushing process while transition metals can be recycled by acid leaching without reducing agents. 81.26% of Li can be recycled from water-leaching process while the comprehensive recovery rate of Ni, Co, Mn is 92.04%, 93.01%, 92.21%, respectively. This study may provide an environmentally-friendly recycling flowchart of spent lithium-ion batteries.</t>
  </si>
  <si>
    <t>10.1016/j.ensm.2022.11.043</t>
  </si>
  <si>
    <t>Cost-effective recycling of spent LiMn2O4 cathode via a chemical lithiation strategy</t>
  </si>
  <si>
    <t>The global lithium-ion battery recycling market is witnessing rapid growth considering the limited mineral resources and environmental sustainability. However, the conventional destructive recycling technology, mainly referred as pyrometallurgy and hydrometallurgy, cannot show obvious advantages in the recovering of low-value cathode (i.e. LiMn2O4, abbreviated as LMO), either judged from the perspective of environment or economy. Herein, we develop a facile and cost-effective chemical lithiation strategy to direct regenerate spent LMO cathode, and further investigate the efficacy of our technology for industrial-scale applications. Pyrene-Li compound, a highly reductive reagent capable of donating both e − and Li+, is adopted as the chemical lithiation agent to heal the Li deficiency in the degraded LMO cathode. Both the Li-deficient LMO model compounds prepared from acid delithiation method and the real degraded LMO harvested from commercial cells can be restored as original with comparable long-term stability as the pristine LMO cathode and even superior rate capability. Life-cycle analysis demonstrates that our approach is superior to conventional metallurgies because of its high economic profitability (2.78 $/kg cell) and minimal environmental impact (527 g GHG /kg cell), thus providing a brand new perspective for the recycling of low-value cathodes.</t>
  </si>
  <si>
    <t>10.1016/j.ceramint.2024.04.055</t>
  </si>
  <si>
    <t>Influence of PbO/CuO ratio on phase composition, microstructure, melt wettability and recyclability of copper slag</t>
  </si>
  <si>
    <t>An estimated 30 % (∼11 million metric tons/year) of copper slag is still landfilled globally. Fayalitic copper slags are well-characterized, and they can be recycled into multiple safe end-products. Conversely, the major type of copper slag produced in Europe is lead-rich and warrants a deep understanding of phases present in it, properties, adverse environmental implications, and potential recycling strategies. The objective of this study is to thoroughly investigate such industrial slags by XRF, XRD, Mössbauer spectroscopy, SEM-EDS, novel automated image analysis using Aphelion, hot stage microscopy (HSM) and assess prospects for their valorization. These industrial slags were found to contain 26.1–50.5 wt% PbO, 3.4–5.4 % As2O5 (both hazardous solid wastes), 5.7–42 % CuO (present partly as Cu2O, an irritant), 3.2–18.2 % Fe2O3, 14–15.9 % SiO2 and oxides of chromium, cobalt (both carcinogenic), zinc and nickel (both toxic to aquatic life). The limitation of Rietveld XRD for glass quantification was overcome by newly-developed automated SEM-image processing which revealed that all three slags consisted of a lead silicate glass (36.3–65.8 vol%). Strikingly, rarely published arsenic- and lead-based compounds like (Ca,Pb)4As2O9-x, (Ca,Cu)2PbO4-x and Pb3Ca2Si3O11 were found when slag's PbO/CuO was 0.6, and Ca3As2O8-Pb2SiO4 formed when PbO/CuO equaled 9. The challenge of toxicity and landfilling can be overcome as these slags have high potential to be used for recovery of copper, cobalt, and lead. Radioactive waste immobilization glasses, gamma-ray shielding concrete and glass-ceramic consumer products may also be prepared from them. HSM revealed that a higher PbO/CuO ratio results in lower melting point and smaller melt contact angle indicating such slag can be useful for manufacturing recycled ceramics but corrosive towards refractories in copper converter.</t>
  </si>
  <si>
    <t>10.1016/j.solmat.2022.111976</t>
  </si>
  <si>
    <t>A review of end-of-life crystalline silicon solar photovoltaic panel recycling technology</t>
  </si>
  <si>
    <t>With the goal of Net-Zero emissions, photovoltaic (PV) technology is rapidly developing and the global installation is increasing exponentially. Meanwhile, the world is coping with a surge in the number of end-of-life (EOL) solar PV panels, of which crystalline silicon (c-Si) PV panels are the main type. Recycling EOL solar PV panels for reuse is an effective way to improve economic returns and more researchers focus on studies on solar PV panels recycling. Most recent recycling technology studies stay at the experimental stage, and problems of high cost, low recycling value, and secondary pollution are usually ignored. In this review, to establish an efficient, economic, and environmentally friendly recycling technology system, we systematically summarized the EOL c-Si PV panel module recycling technologies and condition parameters in three sections: module disassembly, module delamination, and material recycling and reuse. We discussed current technology strengths and weaknesses and research development directions in each section. This review aimed to provide a technical reference for the upcoming recycling surge of EOL PV modules all over the world.</t>
  </si>
  <si>
    <t>10.1016/j.matt.2023.04.007</t>
  </si>
  <si>
    <t>Tunable, reusable, and recyclable perfluoropolyether periodic dynamic polymers with high underwater adhesion strength</t>
  </si>
  <si>
    <t>Most adhesives lose adhesion in the presence of water. Here, hydrophobic perfluoropolyether (PFPE) dynamic polymers with periodically embedded hydrogen bonding units operate as effective underwater adhesives by enhancing van der Waals interactions and minimizing bulk water uptake. Optimizing the bonding interactions in the polymers and their bulk dynamics enables high cohesive strength while maintaining a hydrophobic, nanophase-separated morphology to prevent water-based failure mechanisms. The resulting adhesives have high adhesion strength and can be reversibly applied in fully underwater conditions to polyimide, glass, and steel substrates without any solvent or covalent crosslinking, at room temperature, and without substrate modifications. Moreover, the polymer adhesive can be readily recycled due to the use of dynamic crosslinking to achieve adhesion. This work shows how dynamic PFPE polymers with tunable structures and properties can be designed for high-strength recyclable underwater adhesives, which could enable reversibly attachable and detachable waterproof wearable devices.</t>
  </si>
  <si>
    <t>10.1016/j.jclepro.2019.04.304</t>
  </si>
  <si>
    <t>Recycling of spent lithium-ion batteries in view of lithium recovery: A critical review</t>
  </si>
  <si>
    <t>Due to the rapid expanding of plug-in hybrid electric vehicles (PHEVs), hybrid electric vehicles (HEVs) and electric vehicles (EVs), the projectfed demand for lithium-ion batteries (LIBs) is huge and might result in supply risks for natural lithium-containing reserves. After the service life, spent LIBs continuously accumulate in the market, and they are excellent secondary resources for lithium recovery. To alleviate resource shortage and to decrease potential environmental pollution caused by improper solid waste disposal, recycling of spent LIBs is motivated world widely in recent years. Previous studies have usually focused on the recovery of cobalt and nickel, which create high economic benefit. Recovery of lithium, however, has not been highlighted. In this article, state-of-the-art on spent LIBs recycling is discussed with emphasis on lithium recovery. In addition to understanding underlying mechanisms and physiochemistry features of various recycling methods, the possibility for industrial realization of each method is also evaluated. The complex processing steps limit the industrial implementation of hydrometallurgy-dominant methods, which usually reclaim lithium in the last step, resulting in a poor recovery efficiency of lithium. The pyrometallurgy-dominant approach is readily to scale up but lithium is lost in the slag phase. Therefore, the mild recycling (cleaner production) methods are recommended for future study since they take advantages of traditional pyrometallurgy and hydrometallurgy, and could decrease treatment temperature as well as acid/alkaline usage.</t>
  </si>
  <si>
    <t>10.1016/j.cej.2021.132667</t>
  </si>
  <si>
    <t>Efficient and cost-effective hybrid composite materials based on thermoplastic polymer and recycled graphite</t>
  </si>
  <si>
    <t>Recycling of anode materials from lithium-ion batteries (LIBs) has been given less attention due to the abundance of graphite in the nature, the main material used in LIB anode layers, and its favorable cost. When concerns about environment and shortage of graphite resources become the main objective, then recycling of anode materials can play a significant role in this case. In this work, the graphite anode powder was recycled from LIBs in a very simple procedure including sequence steps of separation, dispersion and heat treatment. The reclaimed anode graphite powder was dispersed in ethanol then centrifuged five times, followed by a heat treatment process at 800 °C for 6 h under continuous nitrogen flow. Recycled graphite was directly used to synthesize hybrid composites by extrusion process. This type of graphite/polymer composites has the potential to be used as conductive polymer composites (CPCs). These composites have versatile functionalities that allow them to be used in several applications such as interference shielding and electrostatic dissipation. The structure, morphology, mechanical properties and electrical conductivity of the hybrid composites were analyzed by XRD, Raman spectroscopy, electron microscope, universal testing machine (UTM) and two probe method. Results showed that mechanical properties of the polymer were significantly improved with the increasing content of the recycled graphite. Morphology also indicated that the recycled graphite was homogeneously distributed in the polymer matrix compared to commercial graphite. Interesting results were observed in mechanical properties when the tensile strength and elongation percentage were compared between composites made from commercial graphite and recycled graphite. Recycled graphite based hybrid composite shows higher elongation and tensile strength compared to commercial graphite based hybrid composite. Conductivity of HDPE-recyl-GR-5% hybrid composite showed 3.81 × 10−8 S/cm, which is 10 orders of magnitude higher than that of HDPE polymer (1.17 × 10−18 S/cm) (insulator level, &lt; 10–12 S/cm).</t>
  </si>
  <si>
    <t>10.1016/j.jwpe.2023.104505</t>
  </si>
  <si>
    <t>A sulfide self-driven fuel cell for H2O2 electrosynthesis and sulfur recycling</t>
  </si>
  <si>
    <t>An energy-free method is developed to produce H2O2 directly from air and sulfur from sulfide-contained wastewater simultaneously. The sulfide self-driven fuel cell can recycle chemical energy into electric energy and sulfide contaminants to sulfur. The H2O2 electrosynthesis strategy is no need for external energy or fuels, which is driven by the electrical energy from sulfide pollutants oxidation. The fuel cell exhibits excellent battery performances, e.g. the highest open cell voltage of 1.29 V and a running current of &gt;100 mA cm−2 at 0 V. The initial current efficiency for H2O2 is 97.94 ± 1.85 %. For wastewater and air tests, the fuel cell can produce 24.75 ± 0.35 mmol L−1 H2O2 solution within 10 h, with an average productivity of 0.37 ± 0.03 mmol cm−2 h−1. It not only can recover the resource and energy from pollutants but also reduce the production energy consumption. The excellent two-electron route oxidation performances of sulfide are proven using in-situ electrochemical technology. This attempt can shed light on H2O2 electrosynthesis and the recycling of sulfide-contained wastewater.</t>
  </si>
  <si>
    <t>10.1016/j.wasman.2020.07.008</t>
  </si>
  <si>
    <t>Recycling of spent lithium-ion batteries: Selective ammonia leaching of valuable metals and simultaneous synthesis of high-purity manganese carbonate</t>
  </si>
  <si>
    <t>Recycling of spent lithium-ion batteries (LIBs) has drawn considerable attention in recent years, as an economic solution to the resource shortage. Selective ammonia leaching is recognized as an economical and environment-friendly method, yet it is difficult to separate and reuse the valuable metals from the leachate. In this study, we proposed an NH3–(NH4)2CO3-Na2SO3 leaching system to selectively recover the valuable metals from commercial LiNi x Co y Mn1− x − y O2 (NCM) and spent NCM. For single-stage leaching, 79.1% of the lithium, 86.4% of the cobalt, and 85.3% of the nickel were selectively leached under optimal conditions, and a mere 1.45% of the manganese was dissolved in the solution. The leaching process in the NH3–(NH4)2CO3-Na2SO3 system was consistent with the surface chemical reaction control model. For multistage leaching, almost all metals (98.4% of the lithium, 99.4% of the cobalt, 97.3% of the nickel) could be leached and a high-purity (&gt;99%) MnCO3 product was simultaneously obtained. The introduction of CO3 2− not only led to the production of MnCO3 with wide application prospects, but also greatly reduced the consumption of the reducing agent. This study is thus beneficial for recycling of the valuable metals and synthesis of the MnCO3 product from the spent LIBs.</t>
  </si>
  <si>
    <t>10.1016/j.jclepro.2015.05.081</t>
  </si>
  <si>
    <t>Consumer behavior and perspectives concerning spent household battery collection and recycling in China: a case study</t>
  </si>
  <si>
    <t>Currently, the majority of spent batteries are not recycled but become part of the household waste in many countries, especially in China which is the largest producer and consumer of batteries. This is due to many reasons, including the lack of governmental policies to encourage and facilitate battery return and recycling. In that context this research was designed to investigate the attitudes and behaviors of Chinese consumers with regard to collection and recycling of spent batteries. The survey results were based upon the analyses of 1874 valid questionnaires. The key reason for the failure of return of spent batteries for recycling was the lack of conveniently located spent battery collection sites. Low awareness of battery management policies revealed that the residents did not have adequate information. The consumers were convinced that government is responsible for and should play a vital role in the proper management of spent batteries. The respondents favored using curbside recycling bins for depositing their spent batteries. The questionnaire results revealed that residents would pay a deposit to be 15.6% and 13.6% of the sale price of a battery respectively for deposit refund system and subsidy for spent battery collection and recycling respectively. In conclusion, policies on spent battery collection and recycling should be developed and implemented in China. The respondents provided the following insights for ways to dramatically increase spent battery collection and recycling by underscoring that governments: a. Are responsible for developing the policies, strategies to encourage all residents to return their spent batteries; b. Are responsible for ensuring that conveniently located collection facilities are widely available for citizen deposits of spent batteries; c. Should provide expanded information and education about risk reduction benefits of proper spent battery collection and recycling; d. Should support research on the production of new battery recycling technologies.</t>
  </si>
  <si>
    <t>10.1016/j.mtener.2020.100418</t>
  </si>
  <si>
    <t>Recycling of lead from lead acid battery to form composite material as an anode for low temperature solid oxide fuel cell</t>
  </si>
  <si>
    <t>The recycling of waste material has been considered an attractive source for energy production. It is much better to reuse waste batteries than dumping them into landfills. Some advantages that recycling offers include the reduction of pollution load and conservation of natural resources. In the current studies, waste lead acid batteries were used for the production of composite materials i.e.,Pb0.1Cu0.4Zn0.5O3-δ, Pb0.2Cu0.3Zn0.5O3-δ and Pb0.3Cu0.2Zn0.5O3-δ. Recycling of lead acid battery was a difficult job to develop the cost-effective anode material for low temperature solid oxide fuel cell. The structural and morphological properties were examined by XRD and SEM. Thermal stability was analyzed by TGA. The nature of metal oxide bonding in ceramic composites was investigated by FTIR spectra. Electrochemical investigations were carried out using DC four probes and fuel cell testing unit. Average crystalline size was found to be in the range 45–69 nm. SEM images show the porosity of material which is favorable for the diffusion of gases. Maximum conductivities 5.1S/cm, 4.2S/cm and 2.54S/cm have been achieved for Pb0.3Cu0.2Zn0.5O3-δ, Pb0.2Cu0.3Zn0.5O3-δ and Pb0.1Cu0.4Zn0.5O3-δ, respectively. Maximum power density (755 mW/cm2) and high OCV 1.06 V has been obtained using hydrogen as a fuel at 600 °C. Lower activation energy (0.35ev) confirms that Pb0.3Cu0.2Zn0.5O3-δ is the best candidate for electrochemical conversion of hydrogen fuel into useful electricity.</t>
  </si>
  <si>
    <t>10.1016/j.jallcom.2020.157703</t>
  </si>
  <si>
    <t>Recycled silicon-based anodes with three-dimensional hierarchical porous carbon framework synthesized by a self-assembly CaCO3 template method for lithium ion battery</t>
  </si>
  <si>
    <t>Silicon/carbon composite anodes with void space are widely touted as a promising candidate for lithium-ion batteries (LIBs), providing a good volume change tolerance to maintain the integrity of the electrodes. However, the void space is usually created by complicated and environmentally-unfriendly methods with corrosive HF. Herein, a 3D hierarchical porous carbon framework supported silicon-based composite with void space (Si@Voids@PC) is synthesized by diluted HCl-assisted etching a self-assembly CaCO3 template method coupled with pyrolysis of citric acid as the carbon source. The Si@Voids@PC electrode exhibits reversible capacity retention of 1527 mAhg−1 at 200 mAg−1 after 200 cycles with an initial discharge specific capacity of 3060.6 mAhg−1 and an initial Coulomb efficiency of 74.4%, which is superior to most of that in the reported literatures. This unique structure can not only provide more pathways for lithium ion diffusion and electron transfer but also maintain the integrity of the electrodes. Besides, the effect of lithiation behavior on the solid electrolyte interphase (SEI)-related problems is observed and discussed. This work might provide a facile and green method to synthesize silicon-based anodes with excellent electrochemical performance, and it also can be applied to the design of other materials with porous architecture.</t>
  </si>
  <si>
    <t>10.1016/B978-0-323-91134-4.00011-X</t>
  </si>
  <si>
    <t xml:space="preserve">Chapter 18 Regeneration technologies for electrode nanomaterials of recycled batteries </t>
  </si>
  <si>
    <t xml:space="preserve">
               Proper spent lithium-ion battery (LIB) disposal benefits resource recycling and pollution elimination. The full separation of electrode nanomaterials, including isolation of electrode nanomaterials from the current collector (copper/aluminum foils) and liberation among electrode particles, is a pivotal precondition for improving the recovery efficiency of electrode materials. This chapter summarizes the current technologies used to separate electrode nanomaterials derived from spent LIBs. Generally, the recycling processes of spent LIBs involve three steps: pretreatment to gather electrode nanomaterials (Step 1), separation of the metal elements from electrode materials (Step 2), and recovery of separated metal elements (Step 3). In brief, the aim of separation technologies used in nanomaterial pretreatment for spent LIBs is to gather electrode nanomaterials—these technologies can be summarized as follows: (1) Heat treatment pyrolyzes the organic binder coating on the surface of cathode material at high temperature, aiming to achieve the liberation of electrode nanomaterials from electrode sheets. (2) Solvent soaking uses NaOH, trifluoroacetic acid, and N-methylpyrrolidone to dissolve organic binders, leading to the separation of electrode materials from electrode sheets. The liberation process can be accelerated by applying modified technologies (ultrasonic, microwave) to the dissolution process. (3) Mechanical treatment adopts mechanical force to achieve rapid enrichment of electrode nanomaterials in spent batteries. Specifically, mechanical crushing and flotation are proposed for the efficient pretreatment of spent LIBs. This chapter focuses on the key topic of regeneration technologies for electrode nanomaterials; the advantages and disadvantages of related advanced technologies are summarized and discussed in detail.
            </t>
  </si>
  <si>
    <t>10.1016/B978-0-323-91134-4.00002-9</t>
  </si>
  <si>
    <t xml:space="preserve">Chapter 9 Pyrometallurgy-based applications in spent lithium-ion battery recycling </t>
  </si>
  <si>
    <t xml:space="preserve">
               Pyrometallurgy is a traditional smelting process that is presently applied to recycle spent lithium-ion batteries (LIBs). Pyrometallurgy refers to heat treatment of spent LIBs through physical and chemical conversion. Pyrometallurgy is widely used to recycle valuable metals, such as Ni and Cd, from spent LIBs to separate and recover the target metals. In a typical pyrometallurgical process, lithium is retained in the slag, which renders further handling challenging. The carbothermic reduction method has received attention as a thermometallurgical method to recover lithium and other valuable metals. In this process, the mixed spent LIBs can be converted to metal oxide, pure metal, or lithium carbonate. Specifically, lithium carbonate is leached by water; the graphite in the leached slag burns and leaves metal oxides as the final residue. In subsequent steps, pure metals, graphite, and lithium carbonate are separated through wet magnetic separation. However, the pyrometallurgy method is energy intensive and complicated. Therefore, pyrometallurgical technologies must be enhanced to reduce energy consumption and relax the requirements associated with processing equipment. In addition, pyrometallurgy cannot be effectively applied in the case of lithium iron phosphate batteries. Therefore, many scholars have examined combinations of pyrometallurgical and hydrometallurgical technique to not only increase the recovery efficiency of valuable metals from spent LIBs but also considerably reduce energy consumption in the recovery process.
            </t>
  </si>
  <si>
    <t>10.1016/j.rcradv.2022.200122</t>
  </si>
  <si>
    <t>Context matters: The role of perceived ease and feasibility vis-à-vis biospheric values in recycling behaviour</t>
  </si>
  <si>
    <t>In this paper, we studied to what extent individual factors and perceptions of the context are related to recycling. We reasoned and found that perceived ease of using a collection system is related to recycling, via perceived feasibility of recycling. Moreover, we hypothesised and found that the effect of biospheric values depends on the perceived feasibility of recycling. Interestingly, biospheric values were more strongly related to recycling when recycling was perceived as not very feasible. When recycling was perceived as very feasible, individuals recycled irrespective of their biospheric value strength. These results partially support the A-B-C-model but do not support the low-cost-hypothesis. We replicated our findings in two questionnaire studies in two regions in the Netherlands with different waste collection systems, and for recycling in general as well as for recycling of four different waste types. We could not replicate the results for actual waste behaviour. We discuss theoretical and practical implications.</t>
  </si>
  <si>
    <t>Resources, Conservation &amp; Recycling Advances</t>
  </si>
  <si>
    <t>10.1016/j.susmat.2020.e00157</t>
  </si>
  <si>
    <t>Recycling of mixed discarded lithium-ion batteries via microwave processing route</t>
  </si>
  <si>
    <t>The ever increasing demand, the short life span of lithium-ion battery (LIBs), the presence of critical metals, and environmental considerations make recycling inevitable. A short duration, cost-effective recycling process for discarded mixed cathode material, and microwave reduction of cathode materials using recovered graphite are investigated. In this work, cathode materials of discarded LIBs are treated in the microwave for recovery of metallic values. Cathode and anode sheets of spent batteries were pulverized, sieved separately, and the active cathode material was reduced in the microwave at different times, graphite dosage, and microwave power. The microwave response of cathode material and reductants (graphite and charcoal) is investigated. A comparative analysis of microwave reduction of pure (LiCoO2) and mixed (LiCoO2, LiNi0.5Mn1.5O4, LiMn2O4) cathode materials was carried out using both graphite and activated charcoal. The final product comprises Co: 71.6%, Mn: 8.5%, Ni: 6.3%, O: 13.6% with saturation magnetization of 91 emu/g, lithium extraction: 82% and process yield of 32%. The indigenous microwave carbothermal reduction based process is found to be successful, considering product quality and cost considerations.</t>
  </si>
  <si>
    <t>10.1016/j.ijheh.2024.114340</t>
  </si>
  <si>
    <t>Blood lead, cadmium and hair mercury concentrations and association with soil, dust and occupational factors in e-waste recycling workers in Bangladesh</t>
  </si>
  <si>
    <t>Background Electronic waste (e-waste) recycling activities release toxic metals, which pose substantial hazard to the environment and human health. We evaluated metal concentrations in biological and environmental samples, and examined the associations between biological lead (Pb), cadmium (Cd), and mercury (Hg) with soil and dust metals, and other possible determinants, among populations exposed and non-exposed to e-waste in Bangladesh. Methods A total of 199 e-waste workers and 104 non-exposed individuals were recruited. We measured blood Pb (BPb) and Cd (BCd) concentrations and total Hg (THg) from hair samples. Data were collected on occupational, and behavioral factors. We fitted an elastic net regression (ENET) to model the relationship between a set of influencing factors and metals as outcome variables while controlling for potential covariates. Results The median concentrations of BPb (11.89 μg/dL) and BCd (1.04 μg/L) among exposed workers were higher than those of non-exposed workers (BPb: 3.63 μg/dL and BCd: 0.83 μg/L respectively). A 100 ppm increment in soil Pb level was associated with an increase in ln-Pb (transformed) in blood (β = 0.002; 95% CI = 0.00, 0.02). Similarly, ln-BCd level increased (β = 0.02; 95% CI = 0.001, 0.07) with every ppm increase in dust Cd level. The number of years worked in e-waste activities was associated with elevated ln-BPb (β = 0.01; 95% CI = 0.01, 0.02) and ln-BCd levels (β = 0.003; 95% CI = 0.00, 0.05). Smoking significantly contributed to elevated levels of ln-BCd (β = 0.46; 95% CI = 0.43, 0.73). An increment of 100 kg of e-waste handling per week led to an increase in ln-BPb levels (β = 0.002; 95% CI = 0.00, 0.01), while respondents knowledge about adverse impact on e-waste reduced the ln-BPb level (β = −0.14; 95% CI = −0.31, −0.03). Fish consumption frequency had a positive association with THg in hair. Conclusions Our data show the need for workplace controls to reduce exposure to Pb and Cd with a broader view of exposure source taken.</t>
  </si>
  <si>
    <t>10.1016/B978-0-323-91134-4.00004-2</t>
  </si>
  <si>
    <t xml:space="preserve">Chapter 17 Recycling battery casing materials </t>
  </si>
  <si>
    <t xml:space="preserve">
               Lithium-ion batteries (LIBs) have become an indispensable part of modern life. Whether in tools, mobile phones, scooters, or electric cars, the demand for LIBs is increasing in many areas of everyday life. Various scenarios predict an almost exponential growth in the demand for electrochemically stored energy and thus also in the demand for key elements for LIBs such as lithium, cobalt, and nickel. Many of the current recycling processes are limited to recovering valuable metals such as cobalt and nickel due to economic viability. Base metals such as aluminum are usually not recovered and are thus lost to the raw material cycle.
            </t>
  </si>
  <si>
    <t>10.1016/j.jclepro.2019.117997</t>
  </si>
  <si>
    <t>Recycling of micron-sized Si powder waste from diamond wire cutting and its application in Li-ion battery anodes</t>
  </si>
  <si>
    <t>Approximately 40 wt%–60 wt% of the micron-sized Si powders in the form of slurry is wasted because the surface of powders is polluted during diamond wire cutting in the photovoltaic industry. This study proposes a series of chemical treatments for recycling Si powder waste by removing impurity layers on the surface of Si powders, and applying the recycled Si powders to the anode material of Li-ion battery. The results demonstrate the effective removal of the outermost Si oxide and organic fouling layers on the surface of Si powders through treatments. The concentration of organic impurities decreased from 1420 ppmw to 800 ppmw. The concentration of metal impurities also decreased from 100.36 ppmw to 32.75 ppmw after the purification. The best electrical performance of Si/C composites obtained using recycled Si powders reached 426.1 mAh·g−1 after 450 cycles, a clear improvement compared with that of Si/C composites without chemical treatments. Recycling micron-sized Si powder waste provides an inexpensive feedstock for Si-based Li-ion battery anodes from the perspective of cost and environmental sustainability.</t>
  </si>
  <si>
    <t>10.1016/j.susmat.2024.e01027</t>
  </si>
  <si>
    <t>In-Sn alloy extraction through novel process for recycling of spent ITO targets</t>
  </si>
  <si>
    <t>The feasibility of utilizing spent indium tin oxide (s-ITO) as an inert anode for the recovery of s-ITO targets through the electro-deoxidation was investigated, which concurrently achieved the avoidance of molten salt pollution caused by graphite anodes and maximized the utilization of resources by using the same material as the anode and cathode. Various techniques including anodic polarization and Tafel polarization were employed to evaluate the corrosion resistance and electrochemical stability of s-ITO. XRD and XPS are used to analyze the phase and valence state of the anodic materials and products, respectively. The practicability of replacing graphite anodes with s-ITO anodes was discussed in detail under identical electrolytic conditions. When using s-ITO as the anode, the carbon content and oxygen content in the electrolytic product are 31 ppm and 57 ppm, respectively, which are lower than those of graphite as the anode. Moreover, based on the results of above investigations, a cathode and anode collaborative electrolytic device was devised to maximize the utilization of resources and recovery of high-value products. The findings indicate that s-ITO has good corrosion resistance when used as an inert anode.</t>
  </si>
  <si>
    <t>10.1016/j.jclepro.2020.123477</t>
  </si>
  <si>
    <t>A corona-electrostatic technology for zinc and brass recovery from the coarse fraction of the recycling process of spent alkaline and zinc–carbon batteries</t>
  </si>
  <si>
    <t>The recycling of spent alkaline and zinc-carbon batteries aims to minimize the waste, to avoid environmental pollution, and to provide valuable secondary raw materials. The paper presents the development of a new technology, based on corona-electrostatic separation, for the recovery of zinc and brass granules from the coarse fraction obtained in the recycling process of alkaline and zinc-carbon batteries. A free-fall electrostatic separator was equipped with an extended needle-type corona electrode, to strongly charge by ion bombardment all the components of the granular mixture. The difference in density between metallic granules (zinc and brass) and other non-metallic components leads to different trajectories and makes possible their collection as separated fractions. The recovery rate and purity of the metallic fraction - as high as 99% and 92% respectively, was obtained with a 52% recovery rate the non-metallic fraction. A new electrode configuration was employed to improve the granule collection efficiency, leading to a significant increase in both the recovery rate of non-metallic fraction, and the purity of the metallic fraction - 97.6% and 99.2% respectively. The experimental results show that the proposed corona-electrostatic technology allows the recovery of about 390 kg of zinc and brass with over 99% purity from 1,000 kg of granular mixture, with an energy consumption of about 48 kWh. The corona-electrostatic technology represents a competitive alternative for the recovery of zinc and brass granules from spent alkaline and zinc-carbon batteries.</t>
  </si>
  <si>
    <t>10.1016/j.est.2024.113341</t>
  </si>
  <si>
    <t>Optimal strategies in electric vehicle battery closed-loop supply chain considering government subsidies and echelon utilization</t>
  </si>
  <si>
    <t>This study examines an electric vehicle battery closed-loop supply chain including a battery manufacturer and a retailer, with a focus on echelon utilization and remanufacturing of waste electric vehicle battery. Optimal pricing strategies and technological effort decision of the supply chain members are derived based on a Stackelberg game model. Three government subsidy policies are considered to promote recycling and reuse of waste electric vehicle batteries, namely, no subsidies, production research and development (R&amp;D) subsidies and recycling subsidies, respectively. Results show that both echelon utilization and recycling subsidies can notably contribute to recycling rate of waste electric vehicle batteries. While echelon utilization boosts the profit of retailer and the whole supply chain, it may have a negative impact on manufacturer's inclination to remanufacturing and its profit. Subsidies for production research and development are preferred by the supply chain and its members from the profit-oriented perspective. Further analyses are conducted under hybrid strategies: hybrid government subsidy policy and hybrid recycling mode. Results show that hybrid strategies could significantly increase the demand and recycling volume, thus positively affecting the profitability of the entire closed-loop supply chain. Our study comprehensively considers the game relationships among manufacture and retailer, enhancing the efficiency of recycling and profitability while also providing a theoretical basis for the government to formulate reasonable subsidy policies.</t>
  </si>
  <si>
    <t>10.1016/j.resconrec.2023.107124</t>
  </si>
  <si>
    <t>Synergistic benefits of recovered carbon black demineralisation for tyre recycling</t>
  </si>
  <si>
    <t>Low levels of tyre recycling persist due to the lack of an appropriate technology. Pyrolysis is a suitable method to process waste tyres as it allows for the recovery of carbon-black components via the production of Recovered Carbon black (RCb). Although this product has potential applications as a recycled filler material, inorganic residues currently inhibit performance of RCb, hindering closed-loop tyre recycling. To address this, RCb was demineralised by hydrothermal washing and by using hydrochloric acid at two different concentrations (0.1 M, 5 M) to assess impacts on the physiochemical properties of the RCb. Ash content was reduced from 16.1% to between 5.8 and 13.1%, due to reductions in zinc, sulphur, iron, and aluminium content. This improved the physiochemical properties of the RCb significantly. Calculated estimates regarding the value of metals removed by RCb demineralisation (∼$155/tonne of RCb), elucidated the potential opportunity for metal recovery from waste tyre rubber.</t>
  </si>
  <si>
    <t>10.1016/j.jece.2021.105232</t>
  </si>
  <si>
    <t>Two-step leaching process and kinetics for an eco-friendly recycling of critical metals from spent Li-ion batteries</t>
  </si>
  <si>
    <t>With growing awareness to protect the urban environment and fulfill the soaring demand for critical metals, recycling of postconsumer Li-ion batteries has become imperative to deal in a sustainable manner. In this context, a two-step leaching of the exhausted LiNi x Co y Mn z O2 cathode material was studied by sequential application of both organic and mineral acids. To optimize the experimental parameters of both steps, leaching was conducted using the L25 orthogonal array design. In the first-step leaching, lithium and copper was selectively leached into oxalic acid at the optimal condition of C2H2O4 (OA), 0.25 M; pulp density (PD 1 ), 10%; H2O2 dosage (HPD 1 ), 0.5%; temperature (T 1 ), 80 °C; and time (t 1 ), 90 min. The parametric influences for achieving more than 99% efficiency of lithium and copper followed the order: t 1 &gt; HPD 1 &gt; OA &gt; PD 1 &gt; T 1 and t 1 &gt; T 1 &gt; OA &gt; HPD 1 &gt; PD 1 , respectively. Residual metal-oxalates of cobalt, nickel, and manganese were subsequently dissolved into sulfuric acid solutions. Approximately 99% of all remaining metals could be leached at the optimal condition of H2SO4 (SA), 3.0 M; pulp density (PD 2 -), 6%; H2O2 dosage (HPD 2 ), 2%; temperature (T 2 ), 60 °C; and time (t 2 ), 120 min. The parametric influences on sulfuric acid leaching of metals followed the order as: SA &gt; HPD 2 &gt; t 2 &gt; PD 2 &gt; T 2 . Leaching followed logarithmic rate law and exhibition of the diffusion-controlled mechanism was revealed through the values of apparent activation energy determined to be E a (Li), 9.7 kJ/mol; E a (Cu), 22.3 kJ/mol; E a (Co), 9.5 kJ/mol; E a (Ni), 11.2 kJ/mol; and E a (Mn), 6.2 kJ/mol. This study successfully demonstrated the applicability of OA in the selective leaching of LiNi x Co y Mn z -type cathode materials, eliminating the need for copper and lithium separation from leach liquor of SA-medium. The present process offers two-fold advantages that securing the secondary supply for critical metals, and providing an environmentally sustainable route for waste valorization in a circular economy.</t>
  </si>
  <si>
    <t>10.1016/j.ijbiomac.2023.126954</t>
  </si>
  <si>
    <t>Tough, recyclable and biocompatible carrageenan-modified polyvinyl alcohol ionic hydrogel with physical cross-linked for multimodal sensing</t>
  </si>
  <si>
    <t>Biocompatibility hydrogel conductors are considered as sustainable bio-electronic materials for the application of wearable sensors and implantable devices. However, they mostly face the limitations of mismatched mechanical properties with skin tissue and the difficulty of recycling. In this regard, here, a biocompatible, tough, reusable sensor based on physical crosslinked polyvinyl alcohol (PVA) ionic hydrogel modified with ι-carrageenan (ι-CG) helical network was reported. Through simulating the ion transport and network structure of biological systems, the ionic hydrogels with skin-like mechanical features exhibit large tensile strain of 640 %, robust fracture strength of 800 kPa, soft modulus and high fatigue resistance. Meanwhile, the ionic hydrogel-based sensors possess a high response to strain/pressure over a wide range and could be utilized for multimodal sensing of human activity signals. Benefit from biosafety and temperature reversibility of ι-CG and PVA endow hydrogels with not only biocompatibility, but also meaningfully recyclability. The as-prepared hydrogels could be freely reconstructed into new flexible electronics and safely integrated with the human skin. It could be anticipated that the physically cross-linked ionic hydrogel conductor could expand the options for next-generation bio-based sensors.</t>
  </si>
  <si>
    <t>10.1016/j.greeac.2023.100085</t>
  </si>
  <si>
    <t>Recycling of e-waste materials for controlling the environmental and human heath degradation in India</t>
  </si>
  <si>
    <t>Electronic waste or electrical waste (e-waste) is comparatively a new accumulation to the more-increasing harmful waste stream. The developing countries are faced with huge challenges related to the invention and organization of electronic waste that are either inside produced or imported illegitimately. The six critical aspects of e-waste, i.e., generation, management, nature of e-waste components, progressive use of e-waste management, control, and training, are studied in this research work. Only 20% of worldwide electronics waste is reusable. India position 177 in the 180 countries and is between the base 5 countries on the Environmental Performance Index 2018. Since 2018, India produces higher than 2 million tonnes of electronics waste yearly, and moreover imports massive quantity of electronics waste from other countries. Waste Management in India represented that computer parts account for approximately 70% of electronics waste, followed by telecommunication phones (12%), electrical instruments (8%), and health checkup apparatus (7%) with residual from domestic electronics waste. The electronics waste contains Pb, Cd, Hg, Au, Cu and several toxic heavy metals those are harmful to human health and animals. India's electronics waste is reusable in the casual segment and in a simple mode. This study results represents that the awareness level of e-waste generation and its processing practices those are most required in India. But the extended producer responsibility concept is becoming influential. The main object of this review paper is to create effective awareness in various levels (of society) to reduce the adverse impact on the environment and health arising out the polluting technologies used in recycling e-waste in unorganized sector.</t>
  </si>
  <si>
    <t>Green Analytical Chemistry</t>
  </si>
  <si>
    <t>10.1016/j.wasman.2020.01.035</t>
  </si>
  <si>
    <t>De-agglomeration of cathode composites for direct recycling of Li-ion batteries</t>
  </si>
  <si>
    <t>Direct recycling of Li-ion batteries (LIBs) reclaims electrode materials using physical separation followed by materials’ rejuvenation processes. The cathode composites in LIBs contain both carbon black and PVDF binders in its chemistry. For the rejuvenation process to work, an ability to remove these impurities is desirable. In the present work, de-agglomeration of individual components from the cathode composites has been carried out using a mechanical process that is developed for preserving functional integrity of the cathode active materials. It has been shown that the size of the cathode composites is effectively reduced upon a de-agglomeration process due to a liberation of PVDF binders from the cathode composites. The de-agglomeration performance has been evaluated by separating mixed materials by the degree in surface hydrophobicity using the froth flotation method. The performance improves with end-of-life (EOL) LIBs compared to new LIBs, benefiting from a degradation of PVDF binders after charging-discharging cycles. X-ray photoelectron spectra suggests that the de-agglomeration is done by breaking intermolecular bond between PVDF and cathode active materials as well as covalent bond within PVDF binders. The present work demonstrates a non-chemical method for liberating individual components from cathode composites for the direct recycling of LIBs.</t>
  </si>
  <si>
    <t>10.1016/j.cie.2022.108763</t>
  </si>
  <si>
    <t>Achieving triple sustainability in closed-loop supply chain: The optimal combination of online platform sales format and blockchain-enabled recycling</t>
  </si>
  <si>
    <t>This paper examines the optimal combination of blockchain adoption in recycling used products and sales format selection of the online platform to achieve triple sustainability of economy, environment, and society. We focus on a closed-loop supply chain (CLSC) consisting of a manufacturer and an online platform. In the forward chain, the manufacturer sells products through the online platform who adopts reselling or agency selling sales format. In the backward chain, under extended producer responsibility, the manufacturer collects used products and can take advantage of the transparency, trust, and traceability features of blockchain technology, to increase the real recycling rate of used products and gain consumer trust. By constructing stylized differential game model, we clarify the condition of blockchain adoption and discuss the impact of blockchain on platform sales format selection and triple performance of the CLSC. The results show that the improvement in transparency and trust induced by blockchain will increase the brand goodwill and have positive effect on demand. Under blockchain-enabled recycling, the online platform and the manufacturer will reach a stable cooperation on platform reselling when the commission rate is extremely low, and agency selling when the commission rate is relatively high. However, the relationship of cooperation will break down when the commission rate is extremely high or relatively low. Furthermore, it is illustrated that the lower the real recycling rate, the better the effect of blockchain in enabling the triple sustainability of economy, environment, and society.</t>
  </si>
  <si>
    <t>10.1016/j.jclepro.2023.136151</t>
  </si>
  <si>
    <t>Tuning of vanadium valence for value-added recycling and utilization of vanadium from spent Selective Catalytic Reduction Catalysts</t>
  </si>
  <si>
    <t>Spent hazardous selective catalytic reduction (SCR) catalysts are both wastes and secondary resources. The harmless disposal and value-added utilization are necessary. In this paper, we propose a green route to sustainable reutilize vanadium from hazardous wastes as vanadium dioxide (VO2) cathodes for aqueous zinc ion batteries. The valence tuning from V5+, V4+, and V3+ in spent catalysts to V4+ in leaching solution has been realized by reduction acid leaching to ensure the complete recycle. The leaching rate of vanadium is 93.6%, and the vanadium content in the slag phase is less than 0.04%. Most V and few Fe and Al are extracted by P204 in organic phase, then diluted sulfuric acid is used for stepwise stripping from mixed V, Fe, and Al solution. Then high-purity (99.9%) vanadyl sulfate (VOSO4) solution is obtained after extraction and purification, which is used for the preparation of VO2 materials The assembled batteries by prepared VO2 exhibited a discharge capacity of 204.6 mA h g−1 at the first five cycles, and 172.5 mA h g−1 after 100 cycles at 0.1 A g−1. The capacity retention rate is 84.31% after 100 cycles. The mechanism and environmental analysis of greenhouse gas emission of reduction acid leaching are discussed, which reduces carbon emissions by 89.50% compared with routine acid leaching. Moreover, the phase transformation, metal element flow as well as species evolution are described for the deep understanding of valence tuning at molecular level. This paper presents a prospective approach for the short-cut and value-added utilization recovery of vanadium from hazardous wastes.</t>
  </si>
  <si>
    <t>10.1016/j.jclepro.2022.131317</t>
  </si>
  <si>
    <t>Impact of recycling effect in comparative life cycle assessment for materials selection - A case study of light-weighting vehicles</t>
  </si>
  <si>
    <t>Selection of recycling approaches is one of the remaining issues in the life cycle assessment (LCA) and a critical factor for materials selection based on the LCA. While several recycling approaches and allocation methods have been proposed, the impact of the recycling effect determined by different allocation methods on materials selection has yet to be addressed. In this study, we demonstrate the impact of the recycling effect on materials selection in the LCA. First, the appropriateness of the avoided burden approach for the purpose of materials selection is addressed and practical equations for the three typical allocation methods in the avoided burden approach are proposed, for waste mining, end-of-life recycling, and 50-50 methods. Next, a material flow analysis is used to justify the recycling parameters associated with each allocation method. Finally, an LCA case study on different materials used for the light-weighting vehicle is conducted to show the impact of recycling effect on materials selection. According to the results of the life cycle greenhouse gas emissions, for the battery electric vehicles manufactured with intensive use of different materials, the preferred material is different depending on the waste mining and end-of-life recycling methods selected. Due to the different greenhouse gas emissions during the use phase, the recycling effect in the life cycle of battery electric vehicles is more substantial than that of internal combustion engine vehicles. The results of this study clearly indicate that attention should be given to the recycling effect when an LCA study is conducted for materials selection, especially when considering the products associated with a heavy environmental burden in the production phase. Future work on the development of a concrete selection methodology for different allocation methods is necessary. In addition, a high-resolution material flow analysis would be useful to obtain values of the part-specific recycled content of the designated product to ensure transparency and fairness when quantifying the recycling effect.</t>
  </si>
  <si>
    <t>10.1016/j.wasman.2019.12.002</t>
  </si>
  <si>
    <t>Recycling of cathode material from spent lithium ion batteries using an ultrasound-assisted DL-malic acid leaching system</t>
  </si>
  <si>
    <t>Herein, a novel process involving ultrasound-assisted leaching developed for recovering Ni, Li, Co, and Mn from spent lithium-ion batteries (LIBs) is reported. Carbonate coprecipitation was utilized to regenerate LiNi0.6Co0.2Mn0.2O2 from the leachate. Spent cathode materials were leached in DL-malic acid and hydrogen peroxide (H2O2). The leaching efficiency was investigated by determining the contents of metal elements such as Li, Ni, Co, and Mn in the leachate using atomic absorption spectrometry (AAS). The filter residue and the spent cathode materials were examined using Fourier transform infrared (FTIR) and scanning electronic microscopy. The leaching efficiencies were 97.8% for Ni, 97.6% for Co, 97.3% for Mn, and 98% for Li under the optimized conditions (90 W ultrasound power, 1.0 mol/L DL-malic acid, 5 g/L pulp density, 80 °C, 4 vol% H2O2, and 30 min). The leaching kinetics of the cathode in DL-malic acid are in accordance with the log rate law model. The electrochemical analysis indicates that the LiNi0.6Co0.2Mn0.2O2 regenerated at pH 8.5 has good electrochemical performance. The specific capacity of the first discharge at 0.1 C is 168.32 mA h g−1 at 1 C after 50 cycles with a capacity retention of 85.0%. A novel closed-loop process to recycle spent cathode materials was developed, and it has potential value for practical application and for contributing to resource recycling and environmental protection.</t>
  </si>
  <si>
    <t>10.1016/j.matlet.2024.136779</t>
  </si>
  <si>
    <t>Cyclic redox strategy for sustainable recovery of lithium ions from spent lithium iron phosphate batteries</t>
  </si>
  <si>
    <t>The growth of spent lithium-ion batteries requires a green recycling method. This paper presents an innovative hydrometallurgical approach in light of redox flow batteries, which employed Fe3+/Fe2+ as regenerative redox mediator to selectively extract Li+ from LiFePO4. In contrast to the conventional method in which the oxidizer is disposable, the present scheme allows for the recycling of the oxidizer, which demonstrates the advantages of environmentally friendly, low cost and higher extraction rate, offering a novel approach to recycling spent batteries.</t>
  </si>
  <si>
    <t>Materials Letters</t>
  </si>
  <si>
    <t>10.1016/j.eng.2021.11.009</t>
  </si>
  <si>
    <t>Battery Recycling Challenge Looms as Electric Vehicle Business Booms</t>
  </si>
  <si>
    <t>10.1016/j.jechem.2019.03.022</t>
  </si>
  <si>
    <t>Closed-loop hydrometallurgical treatment of end-of-life lithium ion batteries: Towards zero-waste process and metal recycling in advanced batteries</t>
  </si>
  <si>
    <t>This work presents an enhanced hydrometallurgical process for recycling lithium ion batteries. First, end-of-life batteries were processed in a physical pre-treatment plant to obtain a representative electrode material. The resulting leachate was purified forth by iron-precipitation, liquid–liquid extractions, and an innovative Li–Na separation, in order to obtain valuable products. These products include high-grade graphite, cobalt oxide (Co3O4, purity 83%), cobalt oxalate (CoC2O4, purity 96%), nickel oxide (NiO, purity 89%), and lithium carbonate (Li2CO3, purity 99.8%). The recovery rate was quantitative for graphite, between 80% and 85% for cobalt depending on the nature of the recovery method, 90% for nickel, and 72% for lithium. Secondary streams were also valorized to obtain sodium sulfate (Na2SO4, purity 96%), and MnCoFe2O4 magnetic nano-sorbents according to the zero-waste concept. In order to close the loop, recycled Co3O4 and NiO were used as conversion-type anode materials for advanced lithium ion batteries showing promising performances.</t>
  </si>
  <si>
    <t>10.1016/j.compscitech.2023.110292</t>
  </si>
  <si>
    <t>New recyclable and self-healing elastomer composites using waste from toner cartridges</t>
  </si>
  <si>
    <t>Product recycling reintroduces what is discarded as waste and minimizes the environmental impact on our society. Among the different types of waste from electrical and electronic equipment, toner recycling often falls short, downcycling plastic components. This study introduces an innovative approach in which waste parts from toner cartridges are valorized to develop (recyclable and) self-healing elastomeric composite materials. The synergy between carboxylated nitrile rubber (XNBR) as the elastomeric phase and high-impact poly (styrene) (HIPS) as the thermoplastic phase derived from toner cartridge waste was explored and optimized. This combination resulted in the creation of a thermoplastic elastomer exhibiting robust mechanical properties and self-healing capabilities with a tensile strength of 6.6 ± 0.2 MPa and a temperature-driven mechanical recovery of 100%. Furthermore, the capacity of toner powder, an integral component of waste, to act as a reinforcing filler was confirmed, with a 50% increase in mechanical strength compared with the unfilled composite. Moreover, an increase in toner content (up to 20 phr) resulted in an optimal balance between tensile strength and self-healing capacity, surpassing the traditional antagonism between these properties. As a result, this research opens a new pathway in the field of self-healing composites and suggests a practical and environmentally friendly approach for managing electronic waste, effectively supporting the principles of Circular Economy.</t>
  </si>
  <si>
    <t>10.1016/j.envc.2023.100772</t>
  </si>
  <si>
    <t>Assessment of soil quality along river Ng'ombe impacted by battery recycling factory at Ubungo in Dar-es-Salaam</t>
  </si>
  <si>
    <t>Urban soils and streams contaminated with heavy metals have grown ubiquitous around the world throughout the industrialization age, severely reducing the quality and diversity of life. Industrial waste, such as chemical-releasing factories, is one of the primary anthropogenic sources of heavy metal contamination in soil and water bodies. To analyze the impact of industries to heavy metal contamination, the study assessed the soil quality along the heavy metals polluted river Ng'ombe near the battery recycling plant in Dar es Salaam, Tanzania's commercial city. The research looked at three heavy metals (Cu, Pb, and Zn) in a total of eight samples. Soils were found contaminated with both metals i.e., Copper, Lead, and Zinc at 4.68, 4.08 mg/L and, 5.79, respectively. Based on the soil samples taken surrounding the industry, it is possible to establish that the industry contributes significantly to the contamination in the soil and river Ng'ombe stream. Pb contamination was found to be fairly equally distributed across the area (2 to 6 mg/kg), as opposed to Zn (0.8 to 17 mg/kg) and Cu (0.04 to 19 mg/kg), which were shown to vary greatly on soil samples obtained around the area. Different pollution indices including geo-accumulation index, Potential contamination index, Contamination factor, Pollution load index and Modified degree of contamination were also used to investigate the impact of soil contamination, and all of them revealed that industrial discharges were an influence. However; study found the levels to be in permissible limit, but still, it exposes the community to cumulative consequences of metals bioaccumulation.</t>
  </si>
  <si>
    <t>Environmental Challenges</t>
  </si>
  <si>
    <t>10.1016/j.susmat.2014.10.001</t>
  </si>
  <si>
    <t>The future of automotive lithium-ion battery recycling: Charting a sustainable course</t>
  </si>
  <si>
    <t>This paper looks ahead, beyond the projected large-scale market penetration of vehicles containing advanced batteries, to the time when the spent batteries will be ready for final disposition. It describes a working system for recycling, using lead–acid battery recycling as a model. Recycling of automotive lithium-ion (Li-ion) batteries is more complicated and not yet established because few end-of-life batteries will need recycling for another decade. There is thus the opportunity now to obviate some of the technical, economic, and institutional roadblocks that might arise. The paper considers what actions can be started now to avoid the impediments to recycling and ensure that economical and sustainable options are available at the end of the batteries' useful life.</t>
  </si>
  <si>
    <t>10.1016/j.jallcom.2024.174256</t>
  </si>
  <si>
    <t>Recycled polyethylene terephthalate/ FeCo@C/ Silver nanowire/ polyimide sandwich membrane for electrothermal heating and electromagnetic interference shielding</t>
  </si>
  <si>
    <t>The increasing frequency of global warming and extreme weather events raises concerns regarding energy conservation and efficient personal thermal management. As communication and technology progress, multifunctional wearable thermal management devices are gaining significant attention. In this study, a novel green recycled polyethylene terephthalate (rPET)-based sandwich composite with FeCo@C nanoparticles, silver nanowires (AgNWs), and polyimide tape (rPET/FeCo@C/AgNWs/PI) assembled by an efficient “filtering and taping” method was developed for multi-functions, including excellent Joule heat performance that rapidly increase to 165.7 ℃ at 0.9 V voltage in 12 s, electromagnetic interference shielding property with 49.35 dB at 120 μm thickness in the X-band (8.2–12.4 GHz), antibacterial and self-cleaning properties. Experimental results confirm the potential to the rPET/FeCo@C/AgNWs/PI composite for the thermal management and electromagnetic interference shielding.</t>
  </si>
  <si>
    <t>10.1016/j.resconrec.2017.08.018</t>
  </si>
  <si>
    <t>Recycling portable alkaline/ZnC batteries for a circular economy: An assessment of natural resource consumption from a life cycle and criticality perspective</t>
  </si>
  <si>
    <t>It has been recognized that a proper and sustainable management strategy might help prevent the risks of leaching from waste portable batteries (WPBs), which are an important waste stream, and aid the conservation of raw materials. Unlike existing studies on WPB management, which focus mainly on emissions, this case study uses a resource-oriented approach to thoroughly analyze the performance of a WPB collection and recycling scheme. This study focused on the WPB take-back and recycling system managed by Bebat in Belgium. Life cycle assessment was conducted using three different existing life cycle impact assessment (LCIA) methods representing three different perspectives: Cumulative Exergy Extracted from the Natural Environment; Abiotic Depletion Potential (ADP), split into impact categories called ADPelements and ADPfossilfuels; and damage to Resource Cost. A new LCIA method, the criticality-based impact assessment method, has also been introduced to cover the socioeconomic aspects of natural resource consumption. The performance of the mixed waste (i.e., batteries, flashlights) collection and sorting system was assessed from 2011 to 2013. This analysis showed that in 2012, the use of collection receptacles made of plastic bags with 30% recycled content, instead of non-recycled paper or cardboard with 30% recycled content, was one of the main reasons for the low impact of the whole system from all assessment perspectives. The performance of entire take-back and recycling system for alkaline and zinc-carbon (ZnC) batteries, the two most popular portable batteries, was subsequently analyzed and benchmarked against two incineration scenarios: with and without bottom ash recovery. The comparisons of the four LCIA methods show differing results. The most prominent result is that the ADPelements score of the recycling scenario is 7–9 times lower than that of the incineration scenario, mainly due to metals (i.e., iron and zinc) savings via recycling. The recycling system requires 17–52% less material criticality, but extracts 13–18% more exergy from the natural environment and has a higher ADPfossilfuels score (about 14–16%) than the incineration system. These comparisons indicate that although the alkaline/ZnC battery management system run by Bebat does not reduce consumption of all resources, especially fossil fuels and land, it is beneficial in terms of minerals and metals savings. To further improve the efficiency and environmental performance of the collection system, different measures were implemented. A sensitivity analysis was performed to evaluate the impacts of those measures on the mixed waste collection and sorting system and the alkaline/ZnC battery take-back and recycling system. The results suggested that a combination of different measures, especially reducing the number of receptacles used and enhancing their environmental performance, can considerably reduce the resource footprint.</t>
  </si>
  <si>
    <t>10.1016/j.jpowsour.2019.03.103</t>
  </si>
  <si>
    <t>Using and recycling V2O5 as high performance anode materials for sustainable lithium ion battery</t>
  </si>
  <si>
    <t>A versatile synthetic approach is demonstrated to fabricate vanadium pentoxide hierarchical structures with three-dimensional electron carriers as anode materials for lithium-ion battery. Such unique structures are favorable for providing easy access of electrolyte to the electrode during lithiation-delithiation process and also shortening the pathway of the ion and electron transport, which guarantee excellent electrochemical performance. As a consequence, high specific capacities of 960 mAh g−1 at 200 mA g−1 and 738 mAh g−1 at 500 mA g−1 after 300 cycles are achieved without obvious decay. More remarkably, it is essential to rebuild a new recycling process owing to the massive waste produced by dealing with spent lithium-ion battery. Therefore, an energy-saving and environment-friendly process is introduced to recycle the used V2O5 batteries. Through a facile annealing process, LiV3O8 is obtained and reused as sustainable anode materials for the first time. The recycled product LiV3O8 delivers excellent electrochemical performance, e.g., a high capacity of 542 mAh g−1 at 200 mA g−1 and the coulombic efficiency of over 99% after 600 cycles. This finding not only promotes the development of vanadium oxides for lithium-ion battery, but also sheds light on searching potential protocol for metal ion battery recycling.</t>
  </si>
  <si>
    <t>10.1016/j.resconrec.2021.105485</t>
  </si>
  <si>
    <t>Recycling diesel soot nanoparticles for use as activated carbon in Li ion batteries</t>
  </si>
  <si>
    <t>We report the successful capture and reuse of diesel exhaust soot particles as a conductive additive in lithium manganese oxide (LMO) and lithium iron phosphate (LFP) cathodes in Li-ion batteries. This approach enables an abundant toxic pollutant to be converted into a valuable material for energy storage devices. This study consists of an initial characterization of the diesel soot particles, a high-temperature annealing step to remove residual organics and unburned hydrocarbons, and characterization of the electrical performance in a Li-ion battery configuration. Here, composite electrodes are fabricated by mixing active materials (LFP or LMO) with conductive carbon and binders. The performance of the diesel soot particles as conductive additives is compared with that of commercially available activated carbon (i.e., Super P®). The current evolution of the composite electrode made with diesel soot particles demonstrates comparable performance to the electrodes containing the Super P® carbon. Based on high-resolution transmission electron microscope (HRTEM) images and scanning mobility particle sizer (SMPS) spectra, we find that these diesel soot nanoparticles follow a narrow log-normal distribution centered around 100 nm in diameter and consist of highly porous amorphous carbon, which provide a large surface-to-volume ratio, making them ideal candidates for electrode materials in Li ion batteries.</t>
  </si>
  <si>
    <t>10.1016/j.matchemphys.2017.04.009</t>
  </si>
  <si>
    <t>Recycling of negative electrodes from spent Ni-Cd batteries as CdO with nanoparticle sizes and its application in remediation of azo dye</t>
  </si>
  <si>
    <t>In this study, negative electrodes from spent Ni-Cd batteries were recycled as CdCO3, which was thermally treated to produce synthetized, nanostructured CdO. There is interest in CdO because of its energy band gap, high electrical conductivity and selective catalytic properties. CdO was characterized in this study by Fourier transform infrared spectroscopy (FT-IR), X-ray diffraction (XRD) and transmission electronic microscopy (TEM). The XRD pattern showed CdO peaks in a crystalline cubic phase, and the average crystallite diameter was 22.21 nm. TEM micrographs showed the formation of clusters containing nanostructures. We also tested the efficiency of CdO catalytic activity in degrading Reactive Black 5 (RB5) dye. Degradation was conducted in conditions of pH = 4.0, pH = 5.97 and pH = 8.0. The degradation efficiency was, respectively, 65.42%, 61.80% and 67.01% after 480 min of reaction. The determining step in the reaction mechanism for dye degradation was the formation of the radical ion OH. Therefore, the degradation exhibited a first-order reaction. The catalytic activity of CdO and the rate constant values were independent of the pH of the solution. This work presents potential solutions for two environmental problems: recycling Cd and dye degradation.</t>
  </si>
  <si>
    <t>10.1016/j.wasman.2017.03.007</t>
  </si>
  <si>
    <t>Spent lead-acid battery recycling in China – A review and sustainable analyses on mass flow of lead</t>
  </si>
  <si>
    <t>Lead is classified to be one of the top heavy metal pollutants in China. The corresponding environmental issues especially during the management of spent lead-acid battery have already caused significant public awareness and concern. This research gives a brief overview on the recycling situation based on an investigation of the lead industry in China and also the development of technologies for spent lead-acid batteries. The main principles and research focuses of different technologies including pyrometallurgy, hydrometallurgy and greener technologies are summarized and compared. Subsequently, the circulability of lead based on the entire life cycle analyses of lead-acid battery is calculated. By considering different recycling schemes, the recycling situation of spent lead-acid battery in China can be understood semi-quantitatively. According to this research, 30% of the primary lead production can be shut down that the lead production can still ensure consecutive life cycle operation of lead-acid battery, if proper management of the spent lead-acid battery is implemented according to current lead industry situation in China. This research provides a methodology on the view of lead circulability in the whole life cycle of a specific product and is aiming to contribute more quantitative guidelines for efficient organization of lead industry in China.</t>
  </si>
  <si>
    <t>10.1016/j.chemosphere.2023.138089</t>
  </si>
  <si>
    <t>Review of polymer technologies for improving the recycling and upcycling efficiency of plastic waste</t>
  </si>
  <si>
    <t>Human society has become increasingly reliant on plastic because it allows for convenient and sanitary living. However, recycling rates are currently low, which means that the majority of plastic waste ends up in landfills or the ocean. Increasing recycling and upcycling rates is a critical strategy for addressing the issues caused by plastic pollution, but there are several technical limitations to overcome. This article reviews advancements in polymer technology that aim to improve the efficiency of recycling and upcycling plastic waste. In food packaging, natural polymers with excellent gas barrier properties and self-cleaning abilities have been introduced as environmentally friendly alternatives to existing materials and to reduce food-derived contamination. Upcycling and valorization approaches have emerged to transform plastic waste into high-value-added products. Recent advancements in the development of recyclable high-performance plastics include the design of super engineering thermoplastics and engineering chemical bonds of thermosets to make them recyclable and biodegradable. Further research is needed to develop more cost-effective and scalable technologies to address the plastic pollution problem through sustainable recycling and upcycling.</t>
  </si>
  <si>
    <t>10.1016/j.envres.2017.11.055</t>
  </si>
  <si>
    <t>Soil contamination from lead battery manufacturing and recycling in seven African countries</t>
  </si>
  <si>
    <t>Lead battery recycling is a growing hazardous industry throughout Africa. We investigated potential soil contamination inside and outside formal sector recycling plants in seven countries. We collected 118 soil samples at 15 recycling plants and one battery manufacturing site and analyzed them for total lead. Lead levels in soils ranged from &lt; 40–140,000mg/kg. Overall mean lead concentrations were ~23,200mg/kg but, average lead levels were 22-fold greater for soil samples from inside plant sites than from those collected outside these facilities. Arithmetic mean lead concentrations in soil samples from communities surrounding these plants were ~2600mg/kg. As the lead battery industry in Africa continues to expand, it is expected that the number and size of lead battery recycling plants will grow to meet the forecasted demand. There is an immediate need to address ongoing exposures in surrounding communities, emissions from this industry and to regulate site closure financing procedures to ensure that we do not leave behind a legacy of lead contamination that will impact millions in communities throughout Africa.</t>
  </si>
  <si>
    <t>10.1016/j.powtec.2023.119286</t>
  </si>
  <si>
    <t>ParticleSeg3D: A scalable out-of-the-box deep learning segmentation solution for individual particle characterization from micro CT images in mineral processing and recycling</t>
  </si>
  <si>
    <t>Minerals, metals, and plastics are indispensable for a modern society. Yet, their limited supply necessitates optimized extraction and recycling processes, which must be meticulously adapted to the material properties. Current imaging approaches perform material analysis on crushed particles imaged with computed tomography (CT) using segmentation and mass characterization. However, their inability to reliably separate touching particles and need to annotate and retrain on new images, leaves untapped potential. By contrast, particle-level characterization unlocks better understanding of particle properties such as mass, appearance and structure. Here, we propose ParticleSeg3D, an instance segmentation method for particle-level characterization with strongly varying properties from CT images. Our approach is based on the powerful nnU-Net, introduces a particle size normalization, employs a border-core representation, and is trained with a diverse dataset. We demonstrate that ParticleSeg3D can be applied out-of-the-box to a large variety of materials without retraining, including materials and properties not present during training.</t>
  </si>
  <si>
    <t>Powder Technology</t>
  </si>
  <si>
    <t>10.1016/j.clema.2023.100207</t>
  </si>
  <si>
    <t>Developments in 3D printing of carbon fiber reinforced polymer containing recycled plastic waste: A review</t>
  </si>
  <si>
    <t>3D printing process has gained significant attention because of its ability to manufacture complicated geometries. The process also has a lot of potential for reducing plastic waste. In recent years, the use of carbon fiber has become increasingly popular as a reinforcement material for 3D-printed objects. The combination of plastic waste and carbon fiber has the potential to create high-strength and lightweight structures for various applications. This presented paper reviews the advancements in 3D printing using plastic waste, focusing specifically on fused deposition modeling (FDM) and selective laser sintering (SLS) printing methods for carbon fiber composites. The study highlights the important role of materials in the 3D printing process, especially regarding the difficulties in producing non-recyclable plastics. The study highlights composite materials and processes and the industries that utilize these technologies. One of the key aspects of the article is the exploration of the impact of 3D printing on the environment through the recycling of plastic waste. This study shall be helpful for the demonstration of turning 3D printing plastic waste into durable, functional objects while minimizing its environmental impact.</t>
  </si>
  <si>
    <t>10.1016/j.scitotenv.2020.137549</t>
  </si>
  <si>
    <t>Occupational exposure of lead and cadmium on adolescent and adult workers of battery recycling and welding workshops: Adverse impact on health</t>
  </si>
  <si>
    <t>The occupational exposure of toxic metals is an important concern, because of its potential accumulation in living organisms, leading to long term toxic effects. The occupational and environmental contacts of toxic metals, cadmium (Cd) and lead (Pb) have been evaluated by determination of them in biological samples (blood and scalp hair) of adolescent and adults, workers of battery recycling and welding workshops. The age matched adolescent and adult residing in nonindustrial areas were also selected, termed as referent/control subjects. The blood and scalp hair samples of workers and controls were analyzed for Cd and Pb using graphite furnace atomic absorption spectrometry previously decomposed the matrices using acid mixture. The biochemical parameters of workers of both age groups were also evaluated. The average concentrations of Cd and Pb in blood and scalp hair samples of adolescent workers were three fold higher as compared with control subjects. The drinking water in containers of both workshops contained Pb and Cd in two to four and five to thirteen folds, respectively, higher than recommended permissible limits of WHO. The significant correlations between the blood lead levels and hemoglobin (%) in adolescent (r = −0.78). The positive correlation was observed among incidence of blood pressure with Pb and Cd concentrations in biological samples of workers (adults) (r = 0.65 to 0.83). These findings suggest that occupational exposure of toxic metals might be created adverse impacts on workers due to ill management of workshops.</t>
  </si>
  <si>
    <t>10.1016/j.scitotenv.2024.175459</t>
  </si>
  <si>
    <t>A review of new technologies for lithium-ion battery treatment</t>
  </si>
  <si>
    <t>Lithium-ion batteries (LIBs) are widely used in various aspects of human life and production due to their safety, convenience, and low cost, especially in the field of electric vehicles (EVs). Currently, the number of LIBs worldwide is growing exponentially, which also leads to an increase in discarded LIBs. Spent lithium-ion batteries (S-LIBs) contain valuable metals and environmentally hazardous chemicals, necessitating proper resource recovery and harmless treatment of these S-LIBs. Therefore, research on S-LIBs recycling is beneficial for sustainable EVs development. This paper aims to critically review the research progress in the field of S-LIBs recycling, focusing on the recycling technology of cathode materials. First, the article introduces the composition, classification, and working principle of LIB. It then discusses the evaluation and monitoring of batteries that can no longer be used, so that they can be repurposed or dismantled for disposal. Subsequently, introduces that batteries that can no longer be used should undergo evaluation and monitoring for repurposing or dismantling. Emphasize the treatment of cathode materials, including two traditional recycling methods hydrometallurgy and pyrometallurgy as well as five new direct regeneration technologies and the application of cathode materials in non-battery fields. This work is expected to systematically demonstrate the treatment of S-LIBs and is of great significance for the sustainable EVs development of the LIB industry.</t>
  </si>
  <si>
    <t>10.1016/j.gee.2022.11.003</t>
  </si>
  <si>
    <t>An efficient recycling strategy to eliminate the residual “impurities” while heal the damaged structure of spent graphite anodes</t>
  </si>
  <si>
    <t>The recycling of graphite from spent lithium-ion batteries (LIBs) is overlooked due to its relatively low added value and the lack of efficient recovering methods. To reuse the spent graphite anodes, we need to eliminate their useless components (mainly the degraded solid electrolyte interphase, SEI) and reconstruct their damaged structure. Herein, a facile and efficient strategy is proposed to recycle the spent graphite on the basis of the careful investigation of the composition of the cycled graphite anodes and the rational design of the regeneration processes. The regenerated graphite, which is revitalized by calcination treatment and acid leaching, delivers superb rate performance and a high specific capacity of 370 mAh g−1 (∼99% of its theoretical capacity) after 100 cycles at 0.1 C, superior to the commercial graphite anodes. The improved electrochemical performance could be attributed to unchoked Li+ transport channels and enhanced charge transfer reaction due to the effective destruction of the degraded SEI and the full recovery of the damaged structure of the spent graphite. This work clarifies that the electrochemical performance of the regenerated graphite could be deteriorated by even a trace amount of the residual “impurity” and provides a facile method for the efficient regeneration of graphite anodes.</t>
  </si>
  <si>
    <t>10.1016/j.resconrec.2021.105586</t>
  </si>
  <si>
    <t>Simulation-based life cycle assessment for hydrometallurgical recycling of mixed LIB and NiMH waste</t>
  </si>
  <si>
    <t>The sustainable and competitive recovery of materials from spent batteries is becoming an urgent issue due to the increasing popularity of hybrid and fully electric vehicles. In this present study, flowsheet simulation was combined with life cycle assessment to investigate the environmental impacts of a conceptual, experimentally proven hydrometallurgical battery recycling process, where nickel metal hydride (NiMH) battery waste is used as reductant for lithium-ion battery (LIB) waste, synergistically improving the extraction of valuable metals from both waste types. Various options for sodium circulation in the precipitation of rare earths were considered in different scenarios. The results showed that the main benefit of the process was the reduced consumption of leaching chemicals. Of the investigated sodium management scenarios, crystallization of sodium sulfate was found to be the most environmentally feasible option, allowing the use of Na as a precipitation chemical for rare earth recovery. Significant potential reductions in climate change, acidification, freshwater eutrophication, and human toxicity were also achievable when compared to the life cycle impacts of the primary production of battery metals, mainly due to the high environmental footprint of primary nickel and cobalt sulfate production. Although further improvements to the process were found to be possible, the future availability of waste NiMH batteries may limit the application of the described process concept on an industrial scale.</t>
  </si>
  <si>
    <t>10.1016/j.jclepro.2019.119665</t>
  </si>
  <si>
    <t>A novel and efficient ammonia leaching method for recycling waste lithium ion batteries</t>
  </si>
  <si>
    <t>Effective recycling waste lithium-ion batteries (LIBs) are of great economic and environmental benefits. This study proposes a novel and efficient ammonia leaching method for recovering Co and Li from waste LIBs. This method yields a Co and Li leaching rate of 91.16% and 97.57%, respectively, under the optimal conditions (NH3·H2O 120 g/L, NH4HCO3 75 g/L, n (Na2SO3): n (Co) = 2:1, 353 K, 240 min). Leaching kinetics also show that the speed-limiting step in this process is the interfacial chemical reaction, and the activation energy of Co and Li is 58.45 kJ mol−1 and 50.05 kJ mol−1, respectively. Moreover, scanning electron microscopy (SEM), energy dispersion spectrum (EDS), and x-ray diffraction (XRD) results indicate that the morphology of waste LIB powder are irregular granular and lamellar. Under the optimal condition, however, the leaching residues are scattered particles at a smaller size and the as formed MnCO3 particles are smooth with a uniform cubic structure. Besides, MnCO3 and graphite in the leaching residues can be separated and recovered. After that MnCO3 was further calcined to Mn3O4, a precursor for the production of new LIBs. Hence, a new and effective way for spent LIBs circular recycling is put forward, providing another choice for spent LIBs recycling industry.</t>
  </si>
  <si>
    <t>10.1016/j.jclepro.2024.143435</t>
  </si>
  <si>
    <t>A grave-to-cradle analysis of lithium-ion battery cathode materials using material and energy circularity indicators</t>
  </si>
  <si>
    <t>The future demands for lithium-ion batteries required for powering the electrification transition in transportation and energy storage will lead to vast amounts of waste, demanding proper end-of-life strategies. As various recycling routes are continuously developed to address this issue, a significant challenge is the fair comparison of processes entailing different unit operations and transformation stages. Indeed, the choice of metallurgical or direct recycling routes results in diverse materials flows and energy demands. To allow a suitable comparison between technologies, this work presents a grave-to-cradle analysis of cathode materials (i.e., lithium cobalt oxide) considering three recycling processes representative of the most popular routes (i.e., pyrometallurgical, hydrometallurgical, and direct recycling). Unlike previously published works, a system-level analysis of both material recovery and energy preservation was carried out using statistical entropy and exergy analysis, respectively. Furthermore, comparison of processes using exentropy, a recently proposed circularity parameter combining both material recovery and energy preservation, was performed for the first time. The results highlight the need of a robust multidimensional analysis of processes to properly determine their suitability according to the needs of the circular economy. When materials and energy preservation were analyzed independently, two different routes were identified as optimal. The need of a robust multidimensional analysis of processes to properly account for the goals of the circular economy is thus highlighted. Exentropy analysis suggested that direct recycling provides the optimum alternative in terms of energy utilization for the recovery of materials.</t>
  </si>
  <si>
    <t>10.1016/j.jclepro.2015.01.045</t>
  </si>
  <si>
    <t>An evaluation of recycling schemes for waste dry batteries – a simulation approach</t>
  </si>
  <si>
    <t>Shorter product life cycles are causing increase in the volume of electrical and electronic equipment waste and batteries are an important functional component of these. There are still batteries in use today which contain mercury, lead and nickel. These heavy metals are toxic and harmful to both the environment and human and have to be disposed of by proper processes. In Taiwan, waste dry battery recycling is managed by the Recycling Fund Management Board. Producers only have to pay advance disposal fees (ADFs). Many countries have adopted the concept of Extended Producer Responsibility (EPR), which requires the product manufacturer to assume responsibility for recycling and final disposal in compliance with the related laws. In this study the effects of three different recycling schemes under different recycling situations is investigated by simulation. System output data is collected under different recycling situations, and the cost effectiveness is determined and analyzed. The investigations showed the Producer Responsibility Organizations combined with a deposit system revealed the most cost effectiveness. This would seem to be a better scheme in terms of cost effectiveness for implementing in Taiwan.</t>
  </si>
  <si>
    <t>10.1016/j.vacuum.2020.109181</t>
  </si>
  <si>
    <t>Recycling LiNi0.5Co0.2Mn0.3O2 material from spent lithium-ion batteries by oxalate co-precipitation</t>
  </si>
  <si>
    <t>A novel and closed-loop regeneration process for LiNi0.5Co0.2Mn0.3O2 material of spent Li-ion batteries is proposed to achieve valuable metal conservation and natural friendliness. The cathode material was regenerated using mixed acid leaching, oxalate co-precipitation and solid-phase reaction. The optimal conditions for the preparation of precursor are reaction temperature of 50 °C, pH of 1.98, the molar ratio of H2C2O4 to Me2+ of 1.20 and aging time of 24 h. The optimal calcination temperature, calcination time and lithium metal ratio (Li/(Ni + Co + Mn)) are 850 °C, 12 h and 1.05, respectively. Using characterization and analysis of SEM, XRD, TG-DSC and ICP-AES, it was proved that Ni0.5Co0.2Mn0.3C2O4·2H2O precursor, (Ni0.5Co0.2Mn0.3)3O4 intermediate and the regenerative LiNi0.5Co0.2Mn0.3O2 have spherical regularity and uniform particle size under the optimal conditions. The regenerated LiNi0.5Co0.2Mn0.3O2 explicit an initial discharge capacity of 149.528 mAh/g at 0.2 C. At 1 C, the discharge capacity is 135.351 mAh/g, and the capacity retention ratio is 85.45% after 100 cycles. This recycling process does not need complicated metal separation and has the superiorities of briefness operation and low processing costs. The regenerative cathode materials could be applied in next-generation LIBs.</t>
  </si>
  <si>
    <t>Vacuum</t>
  </si>
  <si>
    <t>10.1016/j.wasman.2019.01.008</t>
  </si>
  <si>
    <t>A process for combination of recycling lithium and regenerating graphite from spent lithium-ion battery</t>
  </si>
  <si>
    <t>Recycling lithium and graphite from spent lithium-ion battery plays a significant role in mitigation of lithium resources shortage, comprehensive utilization of spent anode graphite and environmental protection. In this study, spent graphite was firstly collected by a two-stage calcination. Secondly, under the optimal conditions of 1.5 M HCI, 60 min and solid-liquid ratio (S/L) of 100 g·L−1, the collected graphite suffers simple acid leaching to make almost 100% lithium, copper and aluminum in it into leach liquor. Thirdly, 99.9% aluminum and 99.9% copper were removed from leach liquor by adjusting pH first to 7 and then to 9, and thenthe lithium was recovered by adding sodium carbonate in leach liquor to form lithium carbonate with high purity (&gt;99%). The regenerated graphite is found to have high initial specific capacity at the rate of 37.2 mA·g−1 (591 mAh·g−1), 74.4 mA·g−1 (510 mAh·g−1) and 186 mA·g−1 (335 mAh·g−1), and with the high retention ratio of 97.9% after 100 cycles, it also displays excellent cycle performance at high rate of 372 mA·g−1. By this process, copper and lithium can be recovered and graphite can be regenerated, serving as a sustainable approach for the comprehensive utilization of anode material from spent lithium-ion battery.</t>
  </si>
  <si>
    <t>10.1016/j.jece.2021.106777</t>
  </si>
  <si>
    <t>Recycling of electrode materials from spent lithium-ion battery by pyrolysis-assisted flotation</t>
  </si>
  <si>
    <t>In this study, the flotation technology is used for the separation and purification of cathode and anode material after removing organics by pyrolysis. Effects of surface microscopic properties on the flotation efficiency of spent electrode materials are investigated, and on this basis, surface analysis combined with flotation foundation tests are conducted to reveal pyrolysis-assisted surface modification mechanism. Residual electrolyte and organic binders decrease the difference in wettability of cathode and anode material, and hinder the interaction between electrode particles and collecting agent. Organics and their pyrolysis products can be adequately removed at the optimum pyrolysis temperature of 550 °C. After pyrolysis, the change of Zeta potential and surface free energy demonstrates that hydrophilic components of cathode material increase while the hydrophobic components of the anode material increase. The induction time of cathode material rises from 190 ms to 650 ms while the induction time of the anode material decrease from 145 ms to 37 ms. Collector adsorption capacity of anode material is obviously improved and anode material is easy to incorporate with bubbles and will be collected in the froth product. After one stage flotation, the recovery rate of cathode material is 83.75% with a high grade of 94.72%.</t>
  </si>
  <si>
    <t>10.1016/j.cej.2023.147742</t>
  </si>
  <si>
    <t>Self-poled PVDF/recycled cellulose composite fibers utilizing cellulose nanocrystals to induce PVDF β-phase formation through wet-spinning as a flexible fabric piezoelectric sensor</t>
  </si>
  <si>
    <t>In general, PVDF (Polyvinylidene fluoride) needs polarization treatment to exhibit its piezoelectric properties. Introducing nanofillers or applying stretching during the processing can promote the β-phase transformation in PVDF, achieving self-polarization. Herein, by incorporation of cellulose nanocrystals (CNCs), continuous β-phase enriched PVDF/cellulose composite fibers are prepared via wet spinning and drawing, in which the cellulose is recycled from waste cotton textiles to improve the wet spinnability of PVDF and reduce the cost. The obtained composite fibers are woven into fabrics and subsequently assembled into a flexible sensor, exhibiting excellent piezoelectric performance (d33 = 26.2 pC/N) without requiring additional polarization treatment. It generates an open-circuit voltage of 12 V and a short-circuit current of 100nA, much higher than those of the previously reported piezoelectric PVDF sensors with high-voltage polarization. This fabric-based flexible sensor also exhibits notable characteristics, including stable output signals and heightened sensitivity, thereby fulfilling the demands for monitoring both minute and extensive human movements. Furthermore, it shows great potential for widespread use in sound sensing for human-machine interfaces. The self-poled PVDF composite fibers offer the advantage of being easily woven together with other fiber materials, which contributes towards the development of self-powered flexible piezoelectric fabric sensors.</t>
  </si>
  <si>
    <t>10.1016/j.jcis.2023.08.073</t>
  </si>
  <si>
    <t>Covalent organic framework modified vermiculite for total Cr removal and subsequent recycling for efficient ciprofloxacin and NO photooxidation</t>
  </si>
  <si>
    <t>Design and fabrication of feasible remediation composites for total Cr (Cr(T)) removal is still challenging but urgently required. Herein, eco-friendly expanded vermiculite (VE) is integrated with a photoactive covalent organic framework (COF) polymer, in which photoinduced electrons of surface anchored COF can freely transfer to Cr(VI) for chemical reduction, and layered expanded VE allows ion exchange between resultant Cr(III) cations and interlayered K+, Ca2+, Mg2+, Na+, etc. The Cr(T) removal capacities of the surface-modified VE with important parameters (solution pH value, initial Cr(VI) concentration, etc.) are discussed extensively to understand how to select the best conditions for optimum Cr(T) removal performance. More interestingly, from a circular economy view point, spent Cr-loading VE-based waste can serve as a photocatalyst towards oxidation conversion of ciprofloxacin and NO gas subsequently. Explanations for different effects on physicochemical properties as well as catalytic activities of the reused Cr-loading waste are given. This strategy could provide valuable and promising contribution towards the development of sustainable low-cost mineral materials for Cr(T) removal. These findings also shed new light on the research of recycling spent photocatalyst for resource and reutilization.</t>
  </si>
  <si>
    <t>10.1016/j.eng.2018.05.018</t>
  </si>
  <si>
    <t>A Mini-Review on Metal Recycling from Spent Lithium Ion Batteries</t>
  </si>
  <si>
    <t>The rapid growth of lithium ion batteries (LIBs) for portable electronic devices and electric vehicles has resulted in an increased number of spent LIBs. Spent LIBs contain not only dangerous heavy metals but also toxic chemicals that pose a serious threat to ecosystems and human health. Therefore, a great deal of attention has been paid to the development of an efficient process to recycle spent LIBs for both economic aspects and environmental protection. In this paper, we review the state-of-the-art processes for metal recycling from spent LIBs, introduce the structure of a LIB, and summarize all available technologies that are used in different recovery processes. It is notable that metal extraction and pretreatment play important roles in the whole recovery process, based on one or more of the principles of pyrometallurgy, hydrometallurgy, biometallurgy, and so forth. By further comparing different recycling methods, existing challenges are identified and suggestions for improving the recycling effectiveness can be proposed.</t>
  </si>
  <si>
    <t>10.1016/j.wasman.2019.12.007</t>
  </si>
  <si>
    <t>Recycling of lead from spent lead-acid battery by vacuum reduction-separation of Pb-Sb alloy coupling technology</t>
  </si>
  <si>
    <t>Until today, there are still many problems that must be solved through innovative research to make the recycling of spent lead-acid batteries and the separation of Pb-Sb alloy more environmentally friendly and energy-saving. In this paper, a novel method for regenerating lead paste, by vacuum reduction reaction coupling with separation of Pb-Sb alloy, was developed. In this process, antimony from Pb-Sb alloy is used to reduce desulfurized lead paste into lead under vacuum, while it is oxidized into volatile Sb2O3 as by-product. The results showed that direct recovery ratio of Pb from desulfurized lead paste reached 99.29% and Sb-content in Pb-Sb alloy decreased from 46% to 0.98% under following conditions: the mass ratio of desulfurized lead paste to Pb-Sb alloy of 1.50, residual gas pressure of 30 Pa, reduction temperature of 810 °C for 50 min. By this method, not only the lead paste can be recovered with high atom economy, but also the Pb-Sb alloy can be separated efficiently at zero cost and without “three wastes” generation. Therefore, this method is very useful for the recycling of spent lead-acid battery and the separation of Pb-Sb alloy.</t>
  </si>
  <si>
    <t>10.1016/j.jallcom.2022.167501</t>
  </si>
  <si>
    <t>Developing potential aqueous Na-ion capacitors of Al2O3 with carbon composites as electrode material: Recycling medical waste to sustainable energy</t>
  </si>
  <si>
    <t>Energy has become an unavoidable part of our day-to-day life; it can be generated from renewable sources of energy, avoiding the depletion of fossil fuels. Electrochemical energy stored is the most efficient and clean form of energy. The choice of electrode material plays a crucial role in the performance of batteries and supercapacitors. The energy storage devices can be made more sustainable and cost-effective if derived from waste. Rising demand of vaccines in this pandemic eon has accumulated the wastes, which need to be recycled promptly to avoid environmental pollution. In this study, the dumped vaccine-bottle caps which are made up of aluminum have been recovered successfully by leaching method, also in order to enhance the performance of the generated residue, it was supported by carbon to improve the conductivity of the derived metal oxides. The physical and electrochemical properties of the synthesized materials were analyzed by various advanced technologies. The re-synthesized Al2O3/C particles have been applied as electrode in Na2SO4 electrolyte for supercapacitor application. The Al2O3/C electrode delivered a specific capacity of 147 C g−1 in Na2SO4 at a current density of 1 A g−1. The Na-ion capacitor was fabricated with Al2O3/C and vulcan carbon (VC) electrodes then the device performance was optimized. A wide potential window of 2 V with good long-term stability was achieved for the aqueous Na-ion capacitor in 1 M Na2SO4 electrolyte. The device was found to deliver an energy density of 21 W h kg−1 at a power density of 8064 W kg−1. Thus, recycling and reuse of Al2O3/C electrode in Na-ion capacitor application can be incalculable step towards ecofriendly, cost-effective energy storage systems, additionally it also pave way to recycling other waste like used mask or covers.</t>
  </si>
  <si>
    <t>10.1016/j.susmat.2023.e00646</t>
  </si>
  <si>
    <t>Towards net zero emissions, recovered silicon from recycling PV waste panels for silicon carbide crystal production</t>
  </si>
  <si>
    <t>The high rate of PV adaptation around the world requires a strategy for recovery of the materials from PV waste panels and a circular market development. In particular, the silicon recovered from the PV cells can be used in different applications. A valuable acquisition is to refine the recovered silicon at metallurgical grade to a high level of purity namely electronic grade silicon which in conjunction with graphite can be the raw material for silicon carbide crystal production. Based on a comprehensive and critical review of the latest research and development of relevant technologies, a manufacturing process is proposed to increase the usage of renewable resources, reduce the energy consumption and CO2e emissions. The recovered silicon from recycling PV waste can reduce the CO2e emissions to a third of what is involved in the current carbothermic reduction of quartz in an induction furnace. Based upon the thorough evaluation of available evidence, a continuous coupled process is envisaged where the upgraded metallurgical grade silicon from recycling PV waste undergoes further vacuum and gas refining to the electronic grade silicon. Then the purified liquid silicon enters a vertical Bridgeman furnace for silicon carbide crystal production through a bottom seeded solution growth process. Considering the silicon melting point at 1410 °C, omitting a solidification/ meting step after vacuum/gas refining leads to energy and material saving. The continuous method can reduce the CO2e emissions up to 75% compared with the current silicon carbide production through Acheson process.</t>
  </si>
  <si>
    <t>10.1016/j.wasman.2019.09.044</t>
  </si>
  <si>
    <t>Stepwise recycling of valuable metals from Ni-rich cathode material of spent lithium-ion batteries</t>
  </si>
  <si>
    <t>A novel and efficient approach for stepwise recycling of valuable metals from Ni-rich cathode material is developed. First, the spent cathode materials are leached by H2SO4 + H2O2 solution. The leaching efficiencies of lithium, nickel, manganese and cobalt reach almost 100%, 100%, 94% and 100%, respectively, under the conditions of 2 M sulfuric acid, 0.97 M hydrogen peroxide, 10 ml·g−1 liquid-solid ratio, 30 min and 80 °C. Then, manganese and cobalt are co-extracted from the leaching liquor with PC88A, while almost 99% nickel and 100% lithium remain in the raffinate followed by being separated from each other by solvent extraction with neodecanoic acid (Versatic 10). The results show that 98% manganese and over 90% cobalt are co-extracted at pH = 5, 30 vol% PC88A and volume ratio of oil to water (O:A) = 2:1, while 100% nickel is separated from lithium under the optimum extraction conditions of initial pH = 4, O:A = 1:3 and 30 vol% Versatic 10. Finally, cobalt and manganese in the strip liquor of co-extraction are separated by selective precipitation method. Over 90% manganese is separated from cobalt under the conditions of pH = 0.5, 0.076 M KMnO4, 80 °C and 60 min.</t>
  </si>
  <si>
    <t>10.1016/j.jhazmat.2020.122840</t>
  </si>
  <si>
    <t>Lithium recovery from effluent of spent lithium battery recycling process using solvent extraction</t>
  </si>
  <si>
    <t>A novel process of lithium recovery from effluent of spent lithium batteries recycling by solvent extraction was proposed. The β-diketone extraction system used in the experiment was composed of benzoyltrifluoroacetone (HBTA), trioctylphosphine oxide (TOPO) and kerosene. The effective parameters such as solution pH value, saponification degree, initial lithium concentration and phase ratio were evaluated by experiments. More than 90% of lithium could be extracted by saponified organic phase through three-stage countercurrent extraction. The loaded organic phase was first eluted by dilute HCl solution to remove nontarget sodium, and then stripped by 6 mol/L HCl at a large phase ratio to obtain lithium-rich solution with 4.322 mol/L lithium. The lithium-rich solution from the process could be used to prepare lithium carbonate or lithium chloride. The stripped organic phase can be recycled and no crud or emulsification was observed during the process. The extraction mechanism of HBTA-TOPO was investigated via FT-IR spectroscopy, and the results indicated the two extractants showed strong synergistic effect. The thermodynamic study revealed lithium extraction is an exothermic process, which meant lower temperature promotes extraction of lithium. This work provided a novel approach to recover lithium from effluent of spent lithium battery recycling.</t>
  </si>
  <si>
    <t>10.1016/j.heliyon.2023.e15135</t>
  </si>
  <si>
    <t>SnO2 nanoparticles: A recyclable and heterogeneous catalyst for Pechmann condensation of coumarins and Knoevenagel condensation–Michael addition of biscoumarins</t>
  </si>
  <si>
    <t>Recyclable SnO2 nanoparticles catalyze the Pechmann condensation between phenolic alcohols and β-ketoesters at room temperature in ethanol leading to coumarins. Also, in another study the synthesis of biscoumarins catalyzed by SnO2 nanoparticles in the reaction between 4-hydroxycoumarin and aldehydes under same condition reactions. The corresponding coumarins and biscoumarins were produced efficiently with facility and excellent yields (93–98%). These approaches display the advantages of benign reaction conditions, non-chromatographic purification procedure, appropriate functional group tolerance and valuable process.</t>
  </si>
  <si>
    <t>10.1016/j.jhazmat.2019.121487</t>
  </si>
  <si>
    <t>Microwave-absorbing properties of cathode material during reduction roasting for spent lithium-ion battery recycling</t>
  </si>
  <si>
    <t>As a hazardous material to the environment and human health, spent lithium-ion batteries need to be recycled in a reasonable way. To explore the effect of microwave heating on spent lithium-ion batteries (LIBs) recycling, the microwave-absorbing properties of a spent cathode powder (LiNixCoyMnzO2) were studied by measuring its dielectric properties from 25–900 °C at 2450 MHz under different conditions (temperature, carbon dose and apparent density). X-ray diffraction and thermogravimetric analysis (TGA) were used to study decomposition and reduction reactions in the heating process. The results indicated that the cathode material has good microwave-absorbing properties over the entire temperature range (25–900 °C), especially when mixed with carbon. As the reduction reactions proceed, the dielectric properties of the material increase rapidly from 600 °C, which means that microwave heating can promote a carbothermal reduction reaction. The effect of the carbon dose on the dielectric properties indicates that the carbothermal reduction reaction can fully occur when the carbon dose reaches 18%. Furthermore, the best microwave-absorbing performance can be achieved when the apparent density of the material is 1.41 g/cm3. These studies have established a basis for research towards the direct recovery of lithium from LIBs by microwave reduction roasting.</t>
  </si>
  <si>
    <t>10.1016/j.ohx.2022.e00389</t>
  </si>
  <si>
    <t>Open source IoT-based collection bin applied to local plastic recycling</t>
  </si>
  <si>
    <t>Plastic waste is a major challenge for policy making; it has a terrible impact on the environment if it is not properly managed. In order to mitigate this issue, recycling industries have emerged with the associated logistics chain that also has an environmental impact, notably with the production of greenhouse gas. In addition to using energy to transform plastic waste into source material, energy is also wasted to transport it. In parallel to reducing plastic waste, it may be recycled at a very local scale, reducing transportation and allowing potential improvement of the collecting process. Assuming that local transformation of plastic waste is possible, this article describes the design, assembly, and setup of the hardware, system architecture, and software of collectors that may be used by these recycling units. The specificity of these collectors is that they produces on-line data related to the quantity of waste collected. Once implemented, a network of smart collectors should allow the reduction of travel to collect waste as it notifies when the collectors are full. It also produces data on the scale of a territory to optimize the supply chain related to plastic waste collection. This article presents the design and engineering aspects as well as limitations induced by technical choices, but also potential improvements for future developments.</t>
  </si>
  <si>
    <t>HardwareX</t>
  </si>
  <si>
    <t>10.1016/j.resconrec.2013.11.009</t>
  </si>
  <si>
    <t>Economies of scale for future lithium-ion battery recycling infrastructure</t>
  </si>
  <si>
    <t>While lithium-ion battery (LIB) technology has improved substantially to achieve better performance in a wide variety of applications, this technological progress has led to a diverse mix of batteries in use that ultimately require waste management. Development of a robust end-of-life battery infrastructure requires a better understanding of how to maximize the economic opportunity of battery recycling while mitigating the uncertainties associated with a highly variable waste stream. This paper develops and applies an optimization model to analyze the profitability of recycling facilities given current estimates of LIB technologies, commodity market prices of materials expected to be recovered, and material composition for three common battery types (differentiated on the basis of cathode chemistry). Sensitivity analysis shows that the profitability is highly dependent on the expected mix of cathode chemistries in the waste stream and the resultant variability in material mass and value. The potential values of waste streams comprised of different cathode chemistry types show a variability ranging from $860 per ton 1 1 The word “ton” in this paper indicates metric ton (1000kg). for LiMn2O4 cathode batteries to $8900 per ton for LiCoO2 cathode batteries. In addition, these initial results and a policy case study can also help to promote end-of-life management and relative policymaking for spent LIBs.</t>
  </si>
  <si>
    <t>10.1016/j.cscm.2024.e03293</t>
  </si>
  <si>
    <t>Fatigue damage evolution of modified recycled aggregate concrete</t>
  </si>
  <si>
    <t>Basalt fiber (BF) and nano-silica (NS) are used to improve the properties of recycled aggregate concrete (RAC) and produce modified RAC (MRAC). The fatigue failure patterns of the MRAC were observed through a uniaxial compression fatigue test, and the reasons for the different patterns were explained. The effects of the stress level, replacement rate, and loading frequency on the fatigue life were investigated, and the effects of BF and NS on the fatigue strain, damage evolution, and energy dissipation evolution of MRAC were analyzed. The enhancement mechanism of BF and NS on RAC was revealed using microstructural analysis techniques, such as scanning electron microscopy (SEM) and computed tomography (CT). The results showed that the fatigue failure modes of the MRAC could be divided into split, shear, and mixed failures. The fatigue life and fatigue strain of RAC exhibited a pattern of initially increasing and subsequently decreasing with an increase in the BF content (from 0 kg m−3 to 3 kg m−3 and then to 6 kg m−3). At stress level of 0.80, the average fatigue life of the specimens increased by 76.15 % compared to RAC when the BF doping was 3 kg m−3; however, when the BF doping was increased to 6 kg m−3, the average fatigue life of the specimens increased by only 47.68 % compared to RAC. The mixed BF and NS improved the fatigue life of RAC more than the single mixed BF or NS. Fatigue equations and unified single logarithmic fatigue equations, including fiber parameters, were established to accurately describe the relationship between the fatigue stress level, fatigue life, and failure probability. The fatigue strain gradually decreases with increasing NS content (0–2 %); with increasing loading frequency (from 1 Hz to 10 Hz and then to 15 Hz), the fatigue strain gradually decreases. The fatigue life of the MRAC decreased dramatically at low loading frequencies (1 Hz) and then steadily increased as the loading frequency increased. BF and NS have an improving effect on the porosity of microstructure, improve the fatigue life of RAC, and BF exhibits a more significant improvement than NS. A composite fatigue damage model that comprehensively considers the contribution rates of NS and BF was established, and the fatigue damage evolution of the MRAC was predicted.</t>
  </si>
  <si>
    <t>Case Studies in Construction Materials</t>
  </si>
  <si>
    <t>10.1016/j.jelechem.2019.113625</t>
  </si>
  <si>
    <t>A clean technique to fabricate the renewable and recyclable metal phosphate anode of the high-capacity lithium-ion battery</t>
  </si>
  <si>
    <t>To reduce pollutants on manufacturing the anodes of lithium ion batteries (LIBs), and to face the challenges on renewing and recycling the end-life anodes, this work was to rapidly fabricate metal phosphate (i.e. Ni3(PO4)2 in this case) binder-free anode by a plasma-assisted electrolytic deposition (PAED) method. After an annealing treatment, the amorphous thin film transformed to a crystalline structure. The 3D-channel structure in the films led the anodes to exhibit high capacity in LIBs cycling tests. To simulate the renewability and recyclability of the end-life anodes, the Ni3(PO4)2 anode after 70 cycles was retreated by PAED which performed the plasma cleaning to get rid of the old active materials via re-growing a new Ni3(PO4)2 thin film. The renewed Ni3(PO4)2 thin film anode showed the same cycling performance as the original one. The nature of the binder-free anodes efficiently simplified the recycling of the end-life active materials. This study revealed that the PAED strategy could be used as an environmental-friendly route to fabricate and renew a high-capacity metal phosphate LIB anode.</t>
  </si>
  <si>
    <t>10.1016/j.biortech.2020.124584</t>
  </si>
  <si>
    <t>Spent lithium-ion battery materials recycling for catalytic pyrolysis or gasification of biomass</t>
  </si>
  <si>
    <t>This research work studied the pyrolysis characteristics of main biomass components (i.e. cellulose, lignin) in the presence of the spent Li-ion battery cathode (BC) enriched in transition-metals (e.g., Ni, Co). The BC with a good thermostability even at &gt; 700 °C could be used as a catalyst for biomass conversion. The addition methods of BC to biomass such as one-step (directly mixing) and two-step (impregnation-drying) were comparatively studied. The two-step method had a better catalytic effect in biomass pyrolysis, contributing to the reduction of decomposition temperature and activation energy. Significantly, the two-step method had a strong catalytic effect in reducing the content of cellulose-derived sugars and increasing the content of ketones via dehydration and decarboxylation. In addition, the BC used by the two-step method had a high potential for biomass pyrolysis or gasification in promoting the catalytic cracking (i.e. H-transfer) of lignin-derived phenols (tar surrogates) to hydrocarbons and aliphatics (e.g., ketones).</t>
  </si>
  <si>
    <t>Bioresource Technology</t>
  </si>
  <si>
    <t>10.1016/j.seppur.2024.129691</t>
  </si>
  <si>
    <t>Technology and principle on preferentially selective lithium extraction for spent ternary lithium batteries: A review</t>
  </si>
  <si>
    <t>Given the significance of resource conservation and environmental preservation inherent in spent lithium-ion batteries, the effective recovery and use of valuable metal components of spent lithium-ion batteries have become an important measure to alleviate problems. Preferential selective Li extraction has attracted attention for tackling the shortage of Li resources. Based on summarizing the four stages of preliminary separation in the pre-treatment process of spent ternary lithium batteries, the reaction principles and mechanisms of the recovery methods, such as hydrometallurgy, combined pyro-hydrometallurgical processes, membrane separation, and biometallurgy, are further explored, and the advantages and disadvantages of the various methods are evaluated. Through the analysis of the principle, reaction process and results of recovering lithium methods can provide a few directions for scholars’ subsequent research. It is prudent to advocate for a transition towards a safe, environmentally sound, and efficient approach in recycling and utilizing cathode materials from spent ternary lithium batteries.</t>
  </si>
  <si>
    <t>10.1016/j.resconrec.2022.106835</t>
  </si>
  <si>
    <t>Textile waste in Ontario, Canada: Opportunities for reuse and recycling</t>
  </si>
  <si>
    <t>Textile waste is a new waste category, and there is a lack of research on the quantity and quality of textiles in the municipal waste stream. Textile quality analysis (i.e., the condition of the item and its fibre content) is particularly time-consuming and requires specific textile and grading knowledge; however, it is essential in determining possibilities for reuse and recycling. Likewise, there is a lack of methods for conducting textile waste assessments. This study presents a novel procedure for assessing textile waste, starting with a definition of textile waste from the perspective of the circular economy and waste management. The assessment procedure uses textile collectors for categorizing and grading textiles, and categorizes textiles into six categories and 44 sub-categories. The researchers analyzed 1767.6 kg of textile waste or 10,716 items, collected from Ontario municipalities over three periods from 2019 to 2020. Textiles made up 4.4% of the residential waste stream. Based on 2018 data on Canadian waste generation, we estimate that Canada-wide, this would result in 462,704 tonnes of textile waste, or 12 kg of textile waste per person. We found that 65% of this waste could be reused, and 21% recycled. Diverting this waste would result in large environmental benefits and economic savings. Currently, managing this waste is expensive and represents a missed opportunity to utilize materials that could have either been reused or recycled. We conclude that there are opportunities for increasing the circularity of textiles through various waste diversion programs in Ontario.</t>
  </si>
  <si>
    <t>10.1016/j.resconrec.2017.02.003</t>
  </si>
  <si>
    <t>Battery pack recycling: Behaviour change interventions derived from an integrative theory of planned behaviour study</t>
  </si>
  <si>
    <t>Belgium has passed the 45% cap, mandated by the European Union, by achieving a collection rate of over 50% in 2012. Having such a collection rate, Belgium is amongst the frontrunners in battery recycling in Europe. However, despite the efforts, about 40% of used batteries are still not properly collected. Particularly troublesome according to the national producer responsibility organization are the battery packs. In this paper we therefore investigate the drivers and barriers to battery pack drop-off intention perceived by Belgian households using an integrative model based on the Theory of Planned Behaviour. An R2 of 0.64 was found, which according to the literature on partial least squares structural equation modelling signals a moderate yet very close to substantial coefficient of determination. We find that on average perceived behavioural control and moral norms have the largest influence on the intention to drop-off used battery packs as quickly as possible. Based on the insights gained, recommendations are made for both behaviour change interventions and future research.</t>
  </si>
  <si>
    <t>10.1016/j.resconrec.2023.106866</t>
  </si>
  <si>
    <t>Application and recycling of tantalum from waste electric and electronic equipment–A review</t>
  </si>
  <si>
    <t>The critical metal tantalum is of high importance to our society. It is widely applied in telecommunication infrastructure, consumer electronics, vehicles, medical equipment, etc. The sustainable supply of tantalum, however, is at risk, due to rising demand, limited potential for substitution and an uncertain mine production associated with social and environmental implications. Recycling can mitigate economic and environmental risks, but, despite numerous research efforts, recycling of tantalum from waste electric and electronic equipment (WEEE) is not realised at an industrial scale. This paper exhaustively reviews scientific literature related to tantalum and critically discusses tantalum recycling approaches. A process to recycle tantalum must convert real waste streams into a recycling product that can be utilised in existing refining or production processes. Losing valuable metals in the process jeopardises their economic and ecological feasibility. Considering these prerequisites and conclusions derived from a critical discussion of recycling approaches, we propose a holistic process for the recycling of tantalum that comprises all necessary steps to produce high-grade tantalum products from WEEE and that is integrated into existing recycling structures. With our paper, we hope to make a valuable contribution towards the realisation of tantalum recycling at an industrial scale.</t>
  </si>
  <si>
    <t>10.1016/j.rineng.2023.101171</t>
  </si>
  <si>
    <t>Optimizing the blending ratio and processing parameters for ternary blends of recycled polypropylene with recycled high and virgin linear low-densities polyethylene</t>
  </si>
  <si>
    <t>The thermoplastic polymer of polypropylene (PP) is employed in many different applications. A huge amount of PP waste is produced by using its discarded parts. Recycled polypropylene (rPP) does not provide virgin properties and further reuse causes more loss of properties. This study investigates experimentally the effect of adding different ratios of recycled high-density polyethylene (rHDPE) and virgin linear low-density polyethylene (vLLDPE) with different process variables on the rPP's tensile strength. The most significant injection factors of melt temperature, injection pressure, holding pressure, holding time, and cooling time with the ternary blend ratio were proposed with three levels. Also, three different compositions of I, II and III with 85/12/3, 85/3/12, and 85/8/7 wt percent are considered respectively to the levels of the rPP/rHDPE/vLLDPE blend. Accordingly, 18 experiments are designed based on Taguchi's orthogonal array (OA) of L18. An injection molding die is designed and manufactured to produce tensile test samples. Scanning electron microscopic (SEM) is applied to show the microstructure of the blends. The response data of ultimate tensile stress are transmitted to signal-to-noise ratio (S/N) to facilitate their analysis by analysis of variance (ANOVA). Finally, the optimum set of parameters that provides the optimal blend with the highest ultimate stress of 21.62 MPa was defined. Additionally, according to the P-values the most significant parameters are holding pressure, injection pressure, and cooling time, respectively.</t>
  </si>
  <si>
    <t>10.1016/j.polymer.2023.126318</t>
  </si>
  <si>
    <t>Poly(thiourethane-co-ethylene oxide) networks crosslinked with disulfide bonds: Reinforcement with POSS and use for recyclable solid polymer electrolytes</t>
  </si>
  <si>
    <t>In this contribution, we reported the synthesis of the solid polymer electrolytes (SPEs) involving poly(thiourethane-co-ethylene oxide) [denoted P(TU-EO)] and lithium bis(trifluorosulfonyl)imide (LiTFSI). The SPEs were the networks crosslinked with disulfide bonds. First, a linear multi-segmented poly(mercaptothiourethane-co-ethylene oxide) copolymer [denoted P(MTU-EO)] was synthesized via the step-growth polymerization of a difunctional five-membered cyclic trithiocarbonate (D5CT) with equimolar α,ω-diamino-terminated poly(ethylene oxide). Thereafter, the crosslinking of the multi-segmented copolymer was carried out via the radical coupling reaction of thiol groups and the disulfide bonds acted as the crosslinkages. To reinforce the network, octavinyl POSS was introduced and the additional crosslinking was generated via the thiol-ene addition reaction between thiol groups of P(MTU-EO) and vinyl groups of the POSS macromer. It was found that the crosslinking densities increased with increasing the incorporation of POSS. The LiTFSI salt can be well dispersed into the P(TU-EO)-POSS networks and the crystallization of PEO was effectively suppressed. Depending on the molar ratio of ethylene oxide to LiTFSI and the percentage of POSS, the ionic conductivity of the SPEs can reach 2.1 × 10−5 S × cm−1 at 300 K. More importantly, the SPEs can be reprocessed (or recycled) via the dynamic exchange of disulfide bonds.</t>
  </si>
  <si>
    <t>Polymer</t>
  </si>
  <si>
    <t>10.1016/j.mineng.2012.12.005</t>
  </si>
  <si>
    <t>Adaptation of minerals processing operations for lithium-ion (LiBs) and nickel metal hydride (NiMH) batteries recycling: Critical review</t>
  </si>
  <si>
    <t>Production of LiBs and NiMH batteries is expected to increase rapidly due to the soaring price of oil and gas which increases interest in renewable energy as well as the introduction of hybrid vehicles (HVs), and electric vehicles (EVs) which used secondary batteries as an effective energy storage device. Development of an efficient recycling scheme to recover the valuable parts and safely dispose the harmful one at batteries end life is a necessity. The challenge, however, is how to recover all the valuable metals without sacrificing the economics of recycling process. Several LiBs and NiMH batteries recycling processes have been developed in recent years. A review of these processes and their development timeline was presented in this paper. It was found that the major drawback of these recycling processes is the losses of some of batteries valuable parts since these recycling processes are not originally developed for this type of batteries. Also, some of these processes are expensive and designed for specific types of batteries which ignore contamination of recycling stream with impurities and other type of batteries. Using minerals processing operations such as grinding, sieving, magnetic, electrostatic, and gravity separations to liberate batteries electrodal materials and concentrate valuable metals is critical step in any recycling process. This may be due to the simplicity, efficiency, flexibility, and high throughput of these separation processes. The literature showed that applying these processes reduces the volume of LiBs and NiMH scrap, liberates their valuables, reduces the need for leachate purification in hydrometallurgical process, and facilitates the decomposing of battery’s electrolyte. Based on these results a flowsheet to recycle mixed stream LiBs, and NiMH battery scrap was proposed.</t>
  </si>
  <si>
    <t>10.1016/j.jclepro.2023.137894</t>
  </si>
  <si>
    <t>Informal recyclers as stakeholders in a circular economy</t>
  </si>
  <si>
    <t>The inclusion of the informal recycling sector (IRS) in a circular economy (CE) is challenging and it is gaining increasing attention by the academic community in an exponential yet fragmented way. In this narrative review, we demarcate the direct and indirect contributions of the IRS to various domains of the CE by drawing knowledge from relevant literature. First, we capture the modi operandi of different forms of recycling value chains into a typology. We do so based on distinct foci and policy approaches towards the IRS which have been adopted across different countries. Second, we synthesize various threads of information on reported forms of collaboration, tensions, and challenges in the context of urban waste management, into a conceptual framework to facilitate transitions towards circular and inclusive wise-waste systems. Finally, we discuss important aspects related to circular business models and integration approaches towards the IRS, and we propose avenues for further research.</t>
  </si>
  <si>
    <t>10.1016/j.spc.2022.06.001</t>
  </si>
  <si>
    <t>Alliance or cost-sharing? Recycling cooperation mode selection in a closed-loop supply chain</t>
  </si>
  <si>
    <t>Given the growth in consumers' environmental awareness, firms are increasingly concerned with used product reuse and remanufacturing. In this paper, we investigate two recycling cooperation modes: recycling alliance mode and cost sharing mode. We develop an analytical approach for determining whether and how the manufacturer and retailer in a closed-loop supply chain (CLSC) should enter a recycling cooperation agreement, and uncover that the optimal recycling cooperation option relies on two key factors: the remanufacturing efficiency and the relative recycling cost efficiency of the manufacturer and retailer. Our analysis shows that, (1) the non-cooperation mode would not be the dominant strategy for the manufacturer and the retailer, while recycling cooperation can be effective in increasing the total collection quantity. (2) The recycling alliance mode benefits the manufacturer when the remanufacturing efficiency is relatively low; while the optimal choice shifts to the cost-sharing mode as the remanufacturing efficiency increases. (3) The retailer prefers the cost-sharing mode in most cases, while would choose the recycling alliance mode only when both the remanufacturing efficiency and the relative recycling cost efficiency are sufficiently low. (4) The two recycling cooperation modes can secure a Pareto improvement for the manufacturer and retailer under certain conditions.</t>
  </si>
  <si>
    <t>10.1016/j.shaw.2023.12.004</t>
  </si>
  <si>
    <t>Assessing Neurobehavioral Alterations Among E-waste Recycling Workers in Hong Kong</t>
  </si>
  <si>
    <t>Background E-waste workers in Hong Kong are handling an unprecedented amount of e-waste, which contains various neurotoxic chemicals. However, no study has been conducted to evaluate the neurological health status of e-waste workers in Hong Kong. This study aimed to evaluate the prevalence of neurobehavioral alterations and to identify the vulnerable groups among Hong Kong e-waste workers. Methods We recruited 109 Hong Kong e-waste workers from June 2021 to September 2022. Participants completed standard questionnaires and wore a GENEActiv accelerometer for seven days. Pittsburgh Sleep Quality Index and Questionnaire 16/18 (Q16/18) were used to assess subjective neurobehavioral alterations. The GENEActiv data generated objective sleep and circadian rhythm variables. Workers were grouped based on job designation and entity type according to the presumed hazardous level. Unconditional logistic regression models measured the associations of occupational characteristics with neurobehavioral alterations after adjusting for confounders. Results While dismantlers/repairers and the workers in entities not funded by the government were more likely to suffer from neurotoxic symptoms in Q18 (adjusted odds ratio: 3.18 [1.18–9.39] and 2.77 [1.10–7.46], respectively), the workers from self-sustained recycling facilities also have poor performances in circadian rhythm. Results also showed that the dismantlers/repairers working in entities not funded by the government had the highest risk of neurotoxic symptoms compared to the lowest-risk group (i.e., workers in government-funded companies with other job designations). Conclusion This timely and valuable study emphasizes the importance of improving the working conditions for high-risk e-waste workers, especially the dismantlers or repairers working in facilities not funded by the government.</t>
  </si>
  <si>
    <t>Safety and Health at Work</t>
  </si>
  <si>
    <t>10.1016/B978-0-443-29969-8.00009-4</t>
  </si>
  <si>
    <t xml:space="preserve">Chapter Three Resource materials and recycling technologies </t>
  </si>
  <si>
    <t xml:space="preserve">
               Effective recycling requires sophisticated knowledge about the components present in the end-of-life products stream, which cannot be achieved with mixed recycling in broad categories. Not only material resources but also technological resources steming from innovation contribute to achieving the closed system human society.
            </t>
  </si>
  <si>
    <t>Climate Change and Circular Economics</t>
  </si>
  <si>
    <t>10.1016/j.cej.2023.147894</t>
  </si>
  <si>
    <t>Recyclable liquid metal – Graphene supercapacitor</t>
  </si>
  <si>
    <t>Because of their high electrical conductivity, fluidic deformability, self-healing properties, and the possibility of recycling, Ga-based liquid metal alloys like eutectic gallium indium (EGaIn) have tremendous potential as electrodes for stretchable energy storage devices. However, EGaIn droplets could never be used as electrodes in thin-film supercapacitors (SCs) at the desired micro/nano scale, because they rapidly coalesce into bulk EGaIn when contacting acidic/alkaline electrolytes. Here, we show that coating EGaIn droplets with only 0.08 wt% of reduced graphene oxide (GO) nanosheets tremendously improves their chemical stability. We fabricated binder-free GO-coated EGaIn nanocomposite electrodes that show excellent stability in a strong alkaline electrolyte. We demonstrated a symmetric soft-matter pseudo-SC with areal capacitances of 1200mF/cm2@0.3 mA/cm2 and 220mF/cm2@1mA/cm2, which is &gt; 10 × compared to previous SCs based on bulk EGaIn. This SC retains 98.4 % of the initial capacitance after 4000 electrochemical cycles and exhibits comparable self-discharge rates to state-of-the-art flexible pseudo-SCs. Surprisingly, applying mechanical strain results in improved areal capacitance. We demonstrate rapid, laser-based fabrication of a wirelessly chargeable elastic film with an integrated energy harvesting antenna and energy-storage SC that can be used in wearable biomonitoring patches, and e-textiles. Finally, we demonstrate the recovery of the metals from the disposed of SCs through an electrowinning technique.</t>
  </si>
  <si>
    <t>10.1016/j.rser.2015.12.363</t>
  </si>
  <si>
    <t>Processes and technologies for the recycling and recovery of spent lithium-ion batteries</t>
  </si>
  <si>
    <t>LiBs pose a very specific threat, given that they contain a high percentage of dangerous heavy metals. From the 4000t of used lithium-ion batteries collected in 2005, 1100t of heavy metals and more than 200t of toxic electrolytes were generated. This is why a lot of attention has been paid to the development of the technology necessary to recover and recycle LiBs in order not only to protect the environment but also to conserve resources. The recovery of major spent cell components is beneficial both in terms of environmental protection and also for the provision of raw materials. The authors of this article carried out a state of the art on the technologies used in the recycling and regeneration of industrial lithium-ion batteries. The main objective of such technologies is to enable the recycling of valuable elements present in the batteries, such as cobalt, nickel and copper, in a way which is both profitable and environmentally friendly. All the technologies used in the manufacture of lithium-ion batteries are constantly changing makes subsequent changes to the research into recycling and recovery technologies necessary. This does not mean merely finding ways to recover the precious metals, but also to recover other materials which may harm the environment, in order to dispose of them appropriately. The discussion of this research clearly reflects that: • There are very few studies on the recovery of metals such as graphite, the electrolyte in spent LIBs, and it is our belief that more research is needed in this area. • The research into the application of microorganisms in the used lithium batteries is few and far between. • It is important to find ways to recover the precious metals and to recover other materials which may harm the environment, in order to dispose of them appropriately.</t>
  </si>
  <si>
    <t>10.1016/j.jpowsour.2018.02.019</t>
  </si>
  <si>
    <t>Lead paste recycling based on conversion into battery grade oxides. Electrochemical tests and industrial production of new batteries</t>
  </si>
  <si>
    <t>We present the preparation and characterization of pure lead monoxide obtained through recycling of the lead paste recovered from exhausted lead acid batteries. The recycling is based on a hydrometallurgical procedure reported in a STC Patent, that includes simple chemical operations (desulphurisation, leaching, precipitation, filtration) and a final thermal conversion. Materials obtained by treatment at 600 °C consist predominantly of β-PbO. The electrochemical behaviour of Positive Active Mass (PAM) prepared from different materials (or mixtures) is then investigated and compared. An optimized oxide material, obtained by prolonged (8 h) thermal treatment at 600 °C, consists of pure β-PbO and appears suitable for preparation of battery elements, alone or in mixture with a small fraction (10%–30%) of traditional industrial leady oxide. The resulting battery performances are similar to those obtained from pure leady oxide. In comparison with traditional recycling processes, the proposed method guarantees lower energy consumption, limited environmental impact and reduced operating risk for industry workers.</t>
  </si>
  <si>
    <t>10.1016/j.scitotenv.2022.158798</t>
  </si>
  <si>
    <t>Current recycling strategies and high-value utilization of waste cotton</t>
  </si>
  <si>
    <t>The rapid development of the textile industry and improvement of people's living standards have led to the production of cotton textile and simultaneously increased the production of textile wastes. Cotton is one of the most common textile materials, and the waste cotton accounts for 24% of the total textile waste. To effectively manage the waste, recycling and reusing waste cotton are common practices to reduce global waste production. This paper summarizes the characteristics of waste cotton and high-value products derived from waste cotton (e.g., yarns, composite reinforcements, regenerated cellulose fibers, cellulose nanocrystals, adsorptive materials, flexible electronic devices, and biofuels) via mechanical, chemical, and biological recycling methods. The advantages and disadvantages of making high-value products from waste cotton are summarized and discussed. New technologies and products for recycling waste cotton are proposed, providing a guideline and direction for merchants and researchers. This review paper can shed light on converting textile wastes other than cotton (e.g., bast, silk, wool, and synthetic fibers) into value-added products.</t>
  </si>
  <si>
    <t>10.1016/j.susmat.2019.e00121</t>
  </si>
  <si>
    <t>Recycling of spent NiMH batteries: Integration of battery leach solution into primary Ni production using solvent extraction</t>
  </si>
  <si>
    <t>The utilization of existing metallurgical infrastructure and integration of secondary process streams into primary metals production can provide advantages over separate recycling plants. This paper focuses on the integration of a pregnant leach solution (PLS) into a nickel production plant that contains Ni, Co, Zn, Mn, Fe, Al and Cd ions, derived from a NiMH recycling stream. The solution composition highlights the challenge related to spent battery investigations, as although toxic Cd is not present in NiMH battery chemistries, it ends up into the battery waste collection and prevents direct integration of the battery waste into the primary process. The aim of the study is to remove Zn, Fe, Al, Mn and Cd ions from the PLS, so that the Ni and Co remaining in solution could be integrated into the nickel production process. A two-step solvent extraction process using Di-2-ethylheyxl phosphoric acid (D2EHPA) was developed. In the first step, Zn, Al and Fe were removed at pH 1.5, whereas in the second step Cd and Mn were removed at pH 2.3. Different process parameters (pH, O/A ratio, temperature, extractant concentration, kinetics) were optimized at each step of the solvent extraction. The purified and fully integrable PLS was found to contain Ni ~28 g/L and Co ~3.7 g/L.</t>
  </si>
  <si>
    <t>10.1016/j.chemosphere.2023.140489</t>
  </si>
  <si>
    <t>Recycling lead from copper plant residue (CPR) using brine leaching – Precipitation - Calcination process</t>
  </si>
  <si>
    <t>Copper plant residue (CPR) is a hazardous industrial by-product possessing both high toxicity and valuable metal content, necessitating its high value-added utilization. Traditional practices in smelters involve stockpiling and landfilling of CPR, leading to substantial land occupation and water contamination. This study focused on the preparation of PbO and Pb3O4 using the HCl–NaCl leaching–conversion–thermal decomposition process, employing CPR as the primary raw material. The effect of various leaching process conditions on the metal leaching rate was explored. A maximum lead leaching rate of 87.65% was achieved under optimal conditions including leaching temperature, liquid–solid ratio, leaching time, HCl molar concentration, NaCl mass concentration, and particle size. The lead content in the leachate was 15.85 g/L. Experimental data indicated that ash diffusion control served as the rate-limiting step in the HCl–NaCl leaching process. The apparent activation energy was determined to be 18.374 kJ mol−1, with a reaction order of 0.8986 concerning the HCl concentration and an L/S ratio of 0.8124. Additionally, response surface methodology enabled the determination of technological parameters for refining PbCl2 into PbCO3 precursors, yielding a conversion rate exceeding 96.50%. Moreover, the technical indicators of PbO and Pb3O4 obtained through low-temperature thermal decomposition of PbCO3 were investigated. The fabricated PbO and Pb3O4 exhibited purities of 99.65% and 99.26%, respectively, effectively transforming CPR from hazardous waste residue into valuable products. The process ensures the efficient recovery of lead to its maximum extent and promotes residue recycling.</t>
  </si>
  <si>
    <t>10.1016/j.jclepro.2018.08.133</t>
  </si>
  <si>
    <t>Application of Falcon centrifuge in the recycling of electrode materials from spent lithium ion batteries</t>
  </si>
  <si>
    <t>Spent lithium-ion batteries contain metals, LiCoO2, graphite and other substances that can cause environmental pollution in the case of random disposal. Thus recycling of spent lithium-ion batteries is important. In this study, components in spent lithium-ion batteries are fully dissociated by crushing and screening in the first step. LiCoO2 and graphite particles are enriched in −0.25 mm products. Density and particle size of LiCoO2 particles are larger than those of graphite based on the analysis of physical property. Subsequently, the separation effect is obtained by adjusting the rotating speed and water counter pressure of Falcon centrifuge as well as particle size. Composition of sorted products and optimal sorting conditions are determined by calculation of roasting test and scanning electron microscope. Optimum conditions are as follows: water counter pressure at 0.025 MPa, rotation frequency at 50.00 Hz. Best grade and recovery efficiency of LiCoO2 are 84.87% and 83.14%, respectively. The result also indicates when the particle size ranges between 0.045 mm and 0.09 mm, the sorting performance reaches the best effect.</t>
  </si>
  <si>
    <t>10.1016/j.procir.2019.01.003</t>
  </si>
  <si>
    <t>The Life Cycle of Energy Consumption and Greenhouse Gas Emissions from Critical Minerals Recycling: Case of Lithium-ion Batteries</t>
  </si>
  <si>
    <t>Sometimes the applications of lithium-ion batteries (LIBs) are labeled as “zero emissions”. However, the emissions generated in the procurement and production stage of supply chain is not considered. Battery production is one of the main contributors to emitting greenhouse gas (GHG) emissions through electric vehicle (EV) manufacturing. In this case, recycling of LIBs is recommended to reduce energy consumption and mitigate GHG emissions as well as result in considerable natural resource saving compared to landfill. Also, accelerating production of LIBs in the line of clean-energy technologies has led to a sharply increasing criticality of minerals such as lithium (Li), cobalt (Co) and manganese (Mn). The spent LIBs could consider the secondary source of these minerals. The environmental sustainable way of recovering critical minerals from this waste is very important. Therefore, the primary aim of this paper is to answer the question if recycling of LIBs to recover the mentioned critical minerals is an environmentally sustainable option. To address this question, two aspects are analyzed: energy consumption and GHG emissions. These aspects were analyzed through a dynamic simulation model based on the principles of the system dynamics methodology. We provide an environmental analysis of recycling of critical minerals from spent LIBs including LMO, lithium manganese oxide; LCO, lithium cobalt oxide; LFP, lithium iron phosphate; NMC, lithium nickel manganese cobalt oxide; and LiNCA, Lithium nickel cobalt aluminum oxide. The results show that recycling of LIBs helps to prevent the shortage of critical minerals from a mass flow perspective. However, from an environmental perspective, the current technology is not recommended to recover lithium from LIBs which leads 38-45% more consumption of energy and 16-20% higher air emissions than its primary production.</t>
  </si>
  <si>
    <t>10.1016/j.clscn.2023.100124</t>
  </si>
  <si>
    <t>Research on the behavioral choices of merchants, logistics enterprises and consumers participating in the recycling of excessive packaging for e-tailing goods</t>
  </si>
  <si>
    <t>The resource and environmental problems caused by excessive packaging of e-tailing goods have attracted widespread attention, and its management has become an urgent task. To this end, we establish a tripartite game model of merchants, logistics enterprises and consumers to analyze the dynamic evolution process of behavioral choices. The results show that (1) the stage of environmental pollution positively promotes the behavioral choices of merchants, logistics enterprises and consumers. (2) Cost expenditures have a greater impact on the evolutionary path of merchants than the benefits generated by excessive packaging of e-tailing goods. (3) Penalties from online platforms have a greater impact on merchants’ evolutionary paths than rewards. This study provides a new perspective for the study of recycling of excessive packaging of e-tailing goods, and the conclusions of the study can provide a reference for governments to formulate effective policies on the management of excessive packaging of goods.</t>
  </si>
  <si>
    <t>Cleaner Logistics and Supply Chain</t>
  </si>
  <si>
    <t>10.1016/j.resconrec.2023.106919</t>
  </si>
  <si>
    <t>Lessons from the biosphere for the anthroposphere: Analysis of recycling structures of conservational measures</t>
  </si>
  <si>
    <t>This paper analyzes cyclic and transferring maximal pathways in some natural and human-built process structures to show how the essential features of recycling based conservation are embedded in natural systems, and how these lessons can be implemented in human-built systems, consciously. Having studied an example biosystem and ecosystem, it was found that i) local open transferring routes result in cycles at the system level; ii) the diversified species are built from a restricted pool of fundamental components; iii) assembly and disassembly are coordinated by symmetrical structural patterns; iv) recycling is supported by storage, resulting in average composition. Conscious applications of these features are discussed for the carbon emission-free hydrogen energy cycle; for a published case study on grocery bag recycling and for possible assembly-disassembly logistics of electronic waste reprocessing. The household waste-related example also illustrates how process net structure can be applied for the generation of the respective dynamic model.</t>
  </si>
  <si>
    <t>10.1016/B978-0-323-88667-3.00006-0</t>
  </si>
  <si>
    <t xml:space="preserve">9 Recycling of Plastics </t>
  </si>
  <si>
    <t xml:space="preserve">
               The plastics recycling industry has mirrored that of metal and glass recycling industries for many decades where recyclate is collected, sees some minimal processing, and then reused. In the past, premium plastics scrap was reused domestically by the West, and lower grades were sold to China. China implemented a waste import ban at the end of 2017 called Operation National Sword to prohibit the West from continuing to dump low-value, mixed-plastics scrap. By 2019 many south-east Asian countries had similar bans in place causing the West to initiate the development of alternative technologies to process recyclate. This chapter will focus on primary and secondary recycling where the plastic is reused rather than converted into chemicals or fuel to meet energy needs. Although tertiary and quaternary recycling routes are becoming increasingly more important alternatives to the disposal of plastics in landfills, the plastic, per se, no longer exists. The influx of investment from some of the plastics industry’s largest companies to develop tertiary recycling routes provides opportunity to profoundly impact the global circular economy. It is not obvious at this junction which approach will have the most substantial influence on recycling rates in future, but the recycling industry may be at an inflection point.
            </t>
  </si>
  <si>
    <t>Applied Plastics Engineering Handbook</t>
  </si>
  <si>
    <t>10.1016/j.omega.2022.102828</t>
  </si>
  <si>
    <t>Deposit or reward: Express packaging recycling for online retailing platforms</t>
  </si>
  <si>
    <t>To motivate consumers’ participation in recycling, we study two recycling policies for express packaging on an online retailing platform equipped with self-run logistics to collect express packaging from consumers. First, under the Deposit-Refund Policy (DRP), when consumers purchase from the platform, they pay a deposit for the express packaging, but the deposit will be refunded if they return the packaging to the platform. The other is the Recycling Reward Policy (RRP), under which the platform provides rewards when consumers return express packaging. The platform decides whether to recycle the express packaging and chooses the optimal recycling policy if recycling is economically feasible. To investigate, we first set up an optimization model to analyze these two recycling policies. Using the No Recycling Policy (NRP) as the benchmark, we then derive managerial insights through comparative analysis and numerical studies. Our results indicate that the consumers’ green consciousness plays a critical role in decision making. Specifically, NRP is optimal for the platform when the green consciousness level is low. As the consumers’ green consciousness level increases to a medium range, recycling becomes feasible and RRP is optimal. If the green consciousness level is high, DRP will be the optimal policy. These findings have helpful implications for corresponding decisionmakers (e.g., express industry managers, government departments) to cautiously judge whether to recycle express packaging and which recycling policy is best under different circumstances.</t>
  </si>
  <si>
    <t>10.1016/j.indcrop.2023.117084</t>
  </si>
  <si>
    <t>Fabrication of recyclable high-barrier water- and oil-proof paper by sodium alginate/cellulose nanofiber/ethyl cellulose/ polyvinyl butyral</t>
  </si>
  <si>
    <t>Paper-based packaging materials have seen explosive growth in recent years as consumers become more aware of the environmental and health hazards created by traditional food packaging materials. Even yet, there is a significant opportunity for improvement in the production of fluorine-free, water- and oil-proof, recyclable food packaging papers made from ecologically friendly polymers. In this study, we used sodium alginate (SA), cellulose nanofibers (CNF), ethyl cellulose (EC), and polyvinyl butyral (PVB) to create coatings that are impervious to water and oil. The paper was first impregnated with CaCl2 solution before SA and CNF were evenly mixed and applied to the paper. Ca2+ ion cross-linking strengthened the connection between the SA/CNF coating and the paper, which increased its oil-proof properties. The hydrogen bonding force in EC/PVB solution enhanced the water-proof performance and mechanical qualities of the paper. Finally, the water- and oil-proof paper showed excellent water repellency (Cobb value: 1.1 g/m2), oil repellency (kit rating: 12/12), low air permeability (0.2 µm/Pa·s), and stronger mechanical properties (4.21 kN/m). There is a great need for this fluorine-free, biodegradable, and recyclable paper-based material in the food packaging market due to its excellent barrier qualities.</t>
  </si>
  <si>
    <t>Industrial Crops and Products</t>
  </si>
  <si>
    <t>10.1016/B978-0-443-13847-8.00012-9</t>
  </si>
  <si>
    <t xml:space="preserve">Chapter 12 Possible roadmap for the circular economy using technologies of segregation and recycling of electronic and polymeric wastes </t>
  </si>
  <si>
    <t xml:space="preserve">
               The electronic and plastic recycling process comprises the dissolution/reprecipitation methods and supercritical fluid extraction, which produce high-quality recovered products comparable with virgin materials. In the current scenario, despite several technological developments, e-waste plastic recycling is hindered mainly due to the presence of flame retardants. Emerging technologies such as microfactories are being studied for recycling e-waste plastics. Waste recycling processes pose significant challenges considering various technical aspects and relatively low-profit margins, especially in the case of a heterogeneous waste stream. An environmentally friendly and potentially profitable method for waste separation, recovery, and solvent extraction is the need of the hour. Policy-level interventions should include incentives for producers to design products that contain fewer toxic components and are easier to disassemble, reuse, and recycle. Enforcement mechanisms and deposit/refund schemes can be employed to encourage consumers to return electronic devices for collection and reuse/recycling.
            </t>
  </si>
  <si>
    <t>Advances in Energy from Waste</t>
  </si>
  <si>
    <t>10.1016/j.hydromet.2019.105223</t>
  </si>
  <si>
    <t>Biochemical treatment of leachates from hydrometallurgical recycling of spent alkaline batteries</t>
  </si>
  <si>
    <t>Recycling of waste electrical and electronic equipment including spent batteries focuses on maximizing the material recovery efficiency (of metals, polymers, or solvents) and decreasing the negative environmental impact of leachates that remain after the treatment (i.e. the secondary wastes). The major aim of this study was to develop a novel, low-cost biochemical treatment technology for the management of effluents generated during sulfuric acid–based hydrometallurgical recycling of spent alkaline batteries. We explored the use of various chemical reagents (40% NaOH, 20% Na2CO3, and 1% NH3(aq)) and biogenic ammonia produced by urea-degrading bacteria to increase the pH of the effluents (from pH 0.5 to pH 5.0) and prepare them for further treatment by sulfate-reducing bacteria. Comparisons of the pretreatment efficiency and metal and sulfate removal yields, as well as the characterization of the neutralization products (sediments and effluents) showed that the most promising results were obtained when the raw leachates were treated with 40% NaOH (to reach pH 3.5), followed by the addition of biogenic ammonia (to reach pH 5.0). Sulfate-reducing bacteria (SRB) activity led to a further pH increase (up to ~7.3), almost complete (99%) sulfate removal and metal sulfide (ZnS, MnS) precipitation, as up to ~99% of Zn and Mn were removed in SRB cultures to which appropriately diluted pretreated leachates had been added. The presented study indicated that the pretreatment and neutralization of hydrometallurgical effluents based on the use of urea-degrading and sulfate-reducing bacteria could be an attractive alternative to conventional chemical treatment.</t>
  </si>
  <si>
    <t>10.1016/j.wasman.2019.10.017</t>
  </si>
  <si>
    <t>Reduction-ammoniacal leaching to recycle lithium, cobalt, and nickel from spent lithium-ion batteries with a hydrothermal method: Effect of reductants and ammonium salts</t>
  </si>
  <si>
    <t>Some inevitable issues of the acid leaching method used to recycle spent lithium-ion batteries (LIBs), such as toxic gas emission, excessive acid-base consumption, inferior metal selectivity and equipment corrosion, have gradually emerged and restricted the promotion and development of this method. It is therefore essential to develop a sustainable closed-loop recycling technology (reduction-ammoniacal method) for spent LIBs. In this study, the effects of various species of ammonia, ammonium salts and reductants on the leaching of Li, Co, Ni, Mn and Al from spent LIBs were investigated with a hydrothermal method. An increase of the electrode potential of the reductant greatly accelerated the selective leaching of Li, Co and Ni, which agreed with the thermodynamic analysis results. The standard electrode potentials of the LiNi x Co y Mn1− x − y O2 (NCM) materials were also determined by using approximate calculations. When using (NH4)2SO3 as a reductant in a one-step leaching process, 100% Co, 98.3% Ni and 90.3% Li were extracted into the ammonia-ammonium chloride solutions. From the kinetics analysis, the surface chemical reaction shrinking core model was found to control the leaching behavior of Li, Co, and Ni in the reduction-ammoniacal leaching process. A shell-core structure was composed of a product layer, a diffusion layer of the solid core and an unreacted core. Species in the product layer reduced the leaching efficiencies of Li, Co, and Ni. The results obtained for this hydrothermal reduction-ammoniacal method applied to recycle spent LIBs provide insights for the design of a high-speed, exceptionally selective, closed-loop recycling technique.</t>
  </si>
  <si>
    <t>10.1016/j.envpol.2023.121097</t>
  </si>
  <si>
    <t>A lifelong journey of lead in soil profiles at an abandoned e-waste recycling site: Past, present, and future</t>
  </si>
  <si>
    <t>Heavy metal pollutants resulting from human activities consistently move from the topsoil to the subsoil profiles under the influence of rainfall leaching. This study intends to predict the long-term transport of heavy metals at an abandoned e-waste recycling site with respect to historical pollution activities, land use, and metal pollutant dynamics. Our results showed that the site was seriously contaminated with heavy metals (Cd, Cu, Pb, and Zn) in the soil profiles. More specifically, Cu and Zn accumulated primarily in the upper layers of the soil profile owing to their weak mobility, while significant migration of Cd and Pb was observed in the deeper soil layers. Furthermore, to clarify the fate of Pb in soil profiles, Pb isotopes and the Hydrus model were used to trace the sources of Pb contamination and predict its long-term distribution. The Pb isotope results suggest that past e-waste recycling activities significantly contributed to the heavy metal concentration in the soil profiles; however, other anthropogenic sources such as vehicle exhaust had smaller impacts. Moreover, our model findings predicted that within the next 30 years, 60% of Pb contaminants will be concentrated in the surface soil. Together these results provide a theoretical foundation and scientific basis for evaluating, controlling, and remediating abandoned e-waste recycling sites.</t>
  </si>
  <si>
    <t>10.1016/j.apmt.2023.101789</t>
  </si>
  <si>
    <t>Scalable micropatterned epoxy vitrimer films by thermo-triggered bond exchange for repairable and recyclable triboelectric nanogenerators</t>
  </si>
  <si>
    <t>Triboelectric nanogenerators are believed to be a promising solution to energy crisis by mechanical-to-electrical energy conversion through the contact electrification between constituent tribo-materials. However, most of the current tribo-materials are difficult to be repaired if damaged, and recycled for their reuse or disposal, limiting the development for reusable and sustainable energy-harvesting devices. Therefore, we explore the development of durable, repairable and recyclable triboelectric nanogenerators based on an epoxy-derived vitrimer (EV) with thermo-reversible cross-linked networks. Rather than polymerizing the EVs by adding thermoplastic components, they are generated by a solvent-free, quasi-thermoforming and scalable process. Thanks to the flowability of cross-linked networks realized by thermo-triggered hydroxyl/ester bond-exchange reactions, surface-micropatterned EV film based tribo-materials are successfully fabricated by a thermal micro-imprinting process, showing 3D shape-adaptive thermoforming ability. The EV films exhibit excellent flexibility and ductility with the smaller elastic hysteresis under external deformations, whose molecular origin is revealed to be the achievable macromolecular segment relaxation and energy dissipation of networks. The favorable mechanical robustness and recoverability endow the EV-based nanogenerators (EV-TENG) with significantly durable electricity-generating performances under repeated compressions (≥10,000 cycles) and larger mechanical loads. More importantly, by taking the triboelectric signal as a probe for network evolution, repairability and recyclability of EV-TENGs are further evaluated quantitively. Interestingly, the introduction of EVs makes the device self-repairable simply by heating treatment with a higher healing efficiency of 98%. Moreover, the device could be recycled by both physical and chemical approaches, without losing the original triboelectric performance and structural integrity. Our results demonstrate the potential applications of vitrimers derived from industrial raw materials in developing repairable, recyclable and scalable energy-harvesting electronics with prolonged lifetimes and environmental sustainability.</t>
  </si>
  <si>
    <t>Applied Materials Today</t>
  </si>
  <si>
    <t>10.1016/j.wasman.2016.03.011</t>
  </si>
  <si>
    <t>Generation and detection of metal ions and volatile organic compounds (VOCs) emissions from the pretreatment processes for recycling spent lithium-ion batteries</t>
  </si>
  <si>
    <t>The recycling of spent lithium-ion batteries brings benefits to both economic and environmental terms, but it can also lead to contaminants in a workshop environment. This study focused on metals, non-metals and volatile organic compounds generated by the discharging and dismantling pretreatment processes which are prerequisite for recycling spent lithium-ion batteries. After discharging in NaCl solution, metal contents in supernate and concentrated liquor were detected. Among results of condition #2, #3, #4 and #5, supernate and concentrated liquor contain high levels of Na, Al, Fe; middle levels of Co, Li, Cu, Ca, Zn; and low levels of Mn, Sn, Cr, Zn, Ba, K, Mg, V. The Hg, Ag, Cr and V are not detected in any of the analyzed supernate. 10wt% NaCl solution was a better discharging condition for high discharge efficiency, less possible harm to environment. To collect the gas released from dismantled LIB belts, a set of gas collecting system devices was designed independently. Two predominant organic vapour compounds were dimethyl carbonate (4.298mgh−1) and tert-amylbenzene (0.749mgh−1) from one dismantled battery cell. To make sure the concentrations of dimethyl carbonate under recommended industrial exposure limit (REL) of 100mgL−1, for a workshop on dismantling capacity of 1000kg spent LIBs, the minimum flow rate of ventilating pump should be 235.16m3 h−1.</t>
  </si>
  <si>
    <t>10.1016/j.matchemphys.2017.01.003</t>
  </si>
  <si>
    <t>Photocatalytic properties of Co3O4/LiCoO2 recycled from spent lithium-ion batteries using citric acid as leaching agent</t>
  </si>
  <si>
    <t>In this work, cobalt and lithium from the cathodes of spent lithium-ion batteries were recycled to synthesize a mixture of Co3O4 and LiCoO2. The positive electrode was leached with citric acid in the green recycling. After being heated to 85 °C, the leaching solution formed a pink sol, and after being dried at 120 °C for 24 h, it formed a gel, which is a precursor material for Co3O4 and LiCoO2 synthesis. A mixture of Co3O4 and LT-LiCoO2 was obtained after the calcination of the precursor material at 450 °C for 3 h. The photocatalytic properties of the Co3O4 and LiCoO2 were tested in the discoloration of methylene blue dye. The discoloration efficiency of methylene blue dye in the presence of Co3O4 and LiCoO2 was 90% after 10 h and 100% after 24 h of heterogeneous catalysis. The contribution of this work is that it presents a means to produce valuable materials with photocatalytic properties from recycled batteries through a spent Li-ion battery recycling process without polluting the environment.</t>
  </si>
  <si>
    <t>10.1016/j.jclepro.2024.143385</t>
  </si>
  <si>
    <t>Dynamic decisions of the manufacturer-led closed-loop supply chain considering altruistic behavior in EV battery</t>
  </si>
  <si>
    <t>Behavioral studies have found that altruism can affect the decision of Closed-Loop Supply Chain (CLSC) significantly. Altruistic behaviors on optimal decision-making in dynamic environments are challenging problems. To solve these difficulties, we individually propose three types of cases and using differential game theory and Bellman theory: (a) a manufacturer behaving altruistically to third-party recyclers; (b) one manufacturer cooperating with other participants to have altruism; (c) the manufacturer collaborating with other participants to behave non-altruistically. We conduct optimal dynamic decisions for participants associated with quality of EV batteries, further explore the rule of time evolution considering altruistic behavior. We find three interesting results as follows: altruistic behavior of the manufacturer is advantageous to profitability of CLSC especially when it cooperates with a retailer and one of third-party recyclers. Altruistic behavior of the manufacturer is a behavior of “profit transferring” and moderate altruistic behavior is conducive to the profitability of CLSC and cooperation motivates activity of recycling. In dynamic situations, quality level of EV batteries is polarized. When the manufacturer has altruistic behavior to one or two third-party recyclers, long-term development of CLSC is affected by the deterioration of quality level of EV batteries.</t>
  </si>
  <si>
    <t>10.1016/j.jpowsour.2014.03.126</t>
  </si>
  <si>
    <t>A closed loop process for recycling spent lithium ion batteries</t>
  </si>
  <si>
    <t>As lithium ion (Li-ion) batteries continue to increase their market share, recycling Li-ion batteries will become mandatory due to limited resources. We have previously demonstrated a new low temperature methodology to separate and synthesize cathode materials from mixed cathode materials. In this study we take used Li-ion batteries from a recycling source and recover active cathode materials, copper, steel, etc. To accomplish this the batteries are shredded and processed to separate the steel, copper and cathode materials; the cathode materials are then leached into solution; the concentrations of nickel, manganese and cobalt ions are adjusted so Ni x Mn y Co z (OH)2 is precipitated. The precipitated product can then be reacted with lithium carbonate to form LiNi x Mn y Co z O2. The results show that the developed recycling process is practical with high recovery efficiencies (∼90%), and 1 ton of Li-ion batteries has the potential to generate $5013 profit margin based on materials balance.</t>
  </si>
  <si>
    <t>10.1016/j.ese.2024.100490</t>
  </si>
  <si>
    <t>Ex-ante life cycle evaluation of spent lithium-ion battery recovery: Modeling of complex environmental and economic impacts</t>
  </si>
  <si>
    <t>The recycling of lithium-ion batteries (LIBs) is essential for promoting the closed-loop sustainable development of the LIB industry. However, progress in LIB recycling technologies is slow. There are significant gaps between academic research and industrial application, which hinder the industrialization of new technologies and the improvement of existing ones. Here we show a universal model for spent LIB-lithium recycling (SliRec) to evaluate the applicability and upgrading potential across various recycling technologies. Instead of modeling the entire recycling process, we focus on partial processes to enable a comparative analysis of environmental and economic impacts. We find a strong correlation between lithium concentration (LC) and the advancement of recycling technologies, where higher LC is associated with a reduced carbon footprint and increased economic benefits. The implementation of high-level recycling technology can result in an 85.91% reduction in carbon footprint and a 5.97-fold increase in economic returns. Additionally, we explore the effects of technological interventions through scenario analysis, demonstrating that while low-level recycling technology faces more substantial challenges in upgrading, it holds greater potential for reducing carbon emissions (−2.38 kg CO2-eq mol−1) and enhancing economic benefits (CNY 11.04 mol−1). Our findings emphasize the significance of process modeling in evaluating the quality of spent LIB recycling technologies, and can provide comparative information for the application of emerging technologies or the upgrade of existing ones.</t>
  </si>
  <si>
    <t>Environmental Science and Ecotechnology</t>
  </si>
  <si>
    <t>10.1016/j.clce.2024.100122</t>
  </si>
  <si>
    <t>How sustainability can get a competitive advantage: State of the Art for stationary battery storage systems</t>
  </si>
  <si>
    <t>Stationary battery storage systems are becoming a critical energy infrastructure around the world. Therefore, responsible handling of battery materials is a fundamental precondition to avoid future social, environmental, and political conflicts. Global battery regulations support sustainable batteries to drive new business models on reuse, remanufacturing and recycling. With strict environmental market entry barriers, the EU will set minimum sustainability standards with the new EU-Battery Directive. The US Inflation Reduction Act provides financial incentives for a scale-up of the domestic battery industry. A hotspot analysis for the residential storage system VARTA.wall shows that a combination of reuse and recycling strategies can reduce the climate change impact by up to 45% and mineral resource use by up to 50% compared to initial battery designs. However, specific sustainability criteria and manufacturer-independent standards need to be set up by politics and industry organizations to bring the necessary technical and logistic infrastructure to the market. The challenge is to set up sustainability criteria strict enough to ensure responsible material handling but still allow cost-effective, practical solutions as well as affordable battery standards. Therefore, our analysis shows the limits of current and the need for future regulations to shift market incentives to sustainable batteries and their infrastructure.</t>
  </si>
  <si>
    <t>Available online 14 September 2024</t>
  </si>
  <si>
    <t>Cleaner Chemical Engineering</t>
  </si>
  <si>
    <t>10.1016/j.ecolecon.2022.107504</t>
  </si>
  <si>
    <t>The circular economy and the optimal recycling rate: A macroeconomic approach</t>
  </si>
  <si>
    <t>This paper studies the economic implications of the circular economy and recycling activities from a macroeconomic perspective. The paper incorporates the circular economy into an otherwise standard neoclassical dynamic general equilibrium linear economy model, in which the production function depends on capital, labor, and raw materials. Raw materials are a composite of natural resources (the linear economy) and recycled material (the circular economy). Waste is a function of consumption but can be incorporated back into production activities through recycling. We find the existence of a positive S-shaped relationship between the optimal recycling rate and economic development, indicating that increasing the circularity of the economy is a necessary condition to augment social welfare in a growing economy. The optimal recycling rate depends positively on the pollution damage and waste content of final consumption goods. Simulation of the model supports the existence of a steady-state Environmental Kuznets Curve (EKC) relationship between the stock of waste and the output in the presence of a circular economy. Finally, we find that while a permanent improvement in recycling technology has positive effects on output, expanding the circularity of the economy, an increase in the cost of natural material has harmful effects on output, increasing waste accumulation and reducing recycling.</t>
  </si>
  <si>
    <t>10.1016/j.scitotenv.2019.05.243</t>
  </si>
  <si>
    <t>Composition analysis of the cathode active material of spent Li-ion batteries leached in citric acid solution: A study to monitor and assist recycling processes</t>
  </si>
  <si>
    <t>Spent Li-ion batteries (LIBs) despite being produced with valuable metals from non-renewable natural resources are considered hazardous solid wastes because they contain metals and organic solvents pollutants for the environment. Due to this, it becomes necessary to know the chemical composition of these spent batteries to assist in the proper disposal and/or recycling process. This study aimed to provide quantitative data regarding the chemical composition of the cathode active material (CAM) of eight different spent LIBs used in cell phones and propose relationship with their energy capacity, year of manufacture and brand. CAM powder was leached using an environmentally friendly process with citric acid (2.0 mol L−1) and H2O2 (0.25 mol L−1), and the metals concentrations were determined by inductively coupled plasma optical emission spectrometry (ICP OES). Co (43–67 wt%), Li (5.3–6.8 wt%), Mn (0.8–8.2 wt%), Ni (0.1–11.7 wt%) and Al (0.06–3.2 wt%) were present in higher concentrations, whereas Cr (0.0005–0.002 wt%), Cu (0.01–0.05 wt%), Mg (0.005–0.02 wt%), Ti (0.001–0.07 wt%), Ga (0.0009–0.03 wt%) and Zn (0.009–0.05 wt%) were present in lower concentrations. The result obtained showed a considerable variation between CAM elemental composition, which may be related to type of electrolyte, energy capacity and year of manufacture. Since this difference in chemical composition is not shown on product labels, this work using a green leaching process and a suitable analytical method may assist in the recycling processes and avoid the inappropriate disposal of the material.</t>
  </si>
  <si>
    <t>10.1016/B978-0-443-15660-1.00021-6</t>
  </si>
  <si>
    <t xml:space="preserve">Chapter 22 Chemical recycling of plastic waste for sustainable development </t>
  </si>
  <si>
    <t xml:space="preserve">
               The production and consumption of plastics have soared to an alarming situation globally. Plastic waste management through landfilling and incineration cause many environmental issues and land squandering. For marine plastic pollution, marine animals (seabirds, whales, fish, turtles) may mistake plastic waste for prey. Thus, they then die due to the starvation as their stomachs become filled with plastic. The traditional plastic waste treatments focus on the high-energy input, but are not ecofriendly. The emergence of nanocatalyzed chemical upcycling of plastic waste approaches, aiming to convert wastes to value-added chemicals. The ecological, economic, and societal issues demand immediate action for the constructive pathway of waste management. Therefore, a large amount of plastic waste is out there for recycling. Mechanical recycling is mainly used as recycling technology for plastic waste, which is limited due to degradation and pretreatment processes. On the other hand, from the stance of sustainability, chemical recycling is an alternative to overcome issues related to mechanical recycling. This recycling technology allows plastics to be reproduced from their waste with similar properties to pristine materials. Several precious chemicals can be produced through this technique with a variety of applications as raw materials, fuels, and a replacement of petrochemical feedstocks. This chapter mainly focuses on chemical recycling technologies for varied kind of plastic waste.
            </t>
  </si>
  <si>
    <t>Nanotechnology to Monitor, Remedy, and Prevent Pollution</t>
  </si>
  <si>
    <t>10.1016/j.jclepro.2019.117612</t>
  </si>
  <si>
    <t>An environmentally friendly closed loop process to recycle raw materials from spent alkaline batteries</t>
  </si>
  <si>
    <t>This study proposes a nearly-zero waste and simple hydrometallurgical process for efficiently recycling the main metal components (manganese-Mn and zinc-Zn) from spent alkaline batteries waste with a high grade of purity. The process is based on the novel combination of a single microwave-assisted reductive acid leaching step followed by a single solvent extraction (SE) step for simultaneous extraction and purification of both metals, respectively. An optional ion exchange (IE) step to improve the purity of the Mn solution may be included, if desired. When compared with conventional leaching methods, microwave-assisted leaching decreased substantially the reaction time whilst maintaining high leaching performance for both metals. Subsequently, a single SE step, using Cyanex 302, resulted in a high pure aqueous Mn solution and a high concentrated and pure Zn solution after its complete stripping from the organic phase. Additional purification of the Mn solution by IE, using a bispicolylamine resin, resulted in a highly pure Mn solution. In conclusion, this work demonstrates a novel and optimized process for recycling almost all metal content from spent alkaline batteries into proper secondary raw materials for production of new batteries.</t>
  </si>
  <si>
    <t>10.1016/j.jclepro.2017.08.135</t>
  </si>
  <si>
    <t>A comparison of two methods of recovering cobalt from a deep eutectic solvent: Implications for battery recycling</t>
  </si>
  <si>
    <t>Progress towards a sustainable industrial process for the recycling of unwanted batteries using a deep eutectic solvent is presented. The effect of lactate anions on the recovery of metals from chloride media by extraction by a lipophilic chloride ionic liquid has been investigated with using solvent extraction experiments with a special emphasis on the behaviour of cobalt and nickel. A new solvent extraction system for the recovery of both cobalt and nickel from acidic (lactic acid) media is presented. The relative impacts of the new extraction system and an aliquat system on both workplace air and the wider environment are compared. The new system was found to pose a smaller threat to both workers and the environment.</t>
  </si>
  <si>
    <t>10.1016/j.matchemphys.2017.11.025</t>
  </si>
  <si>
    <t>Sol-gel synthesis, characterization, and catalytic properties of Ni, Cd, Co, and Fe oxides recycled from spent Ni-Cd batteries using citric acid as a leaching agent</t>
  </si>
  <si>
    <t>This research developed a sustainable, green, hydrometallurgical route for recycling the positive electrodes of Ni-Cd batteries using citric acid as a leaching agent. The mixed oxide was synthesized using a gel precursor that was calcinated at 400 °C for 2 h. The mixed composition of the metal oxide included nickel oxide (NiO), cadmium oxide (CdO), cobalt oxide (Co3O4), and iron oxide (Fe2O3). A scanning electron microscopy (SEM) micrograph showed that the mixed oxide presented no well-defined morphological structure but did present macropores that were about 20 μm in size and micropores that were 1.0 μm in size. Transmission electron microscopy (TEM) images showed that the agglomerate was composed of hexagonal structures that were nanometric in size. The material was applied in a photocatalytic reaction to discolor a textile-reactive black V-2B dye (C26H21O19N5S6Na4). The efficiency of the discoloration reached 86.10% in 480 min, and the catalyzed reaction showed second-order kinetics.</t>
  </si>
  <si>
    <t>10.1016/B978-0-443-22069-2.00023-1</t>
  </si>
  <si>
    <t>Chapter 15 Sustainable recovery of rare earth elements by recycling of E-waste for a circular economy perspectives and recent advances</t>
  </si>
  <si>
    <t xml:space="preserve">
               The rare earth elements (REEs) are a group of 15 elements from La to Lu, plus Y and Sc with unique properties that make these elements indispensable for a wide variety of emerging green technologies. Mining of these elements is heavily concentrated only in a few countries with potential restriction of exports making the primary supplies of these industrially important elements vulnerable to short and long-term disruptions. Hence, alternative approaches such as recycling e-waste for an uninterrupted supply of these valuable metals are assuming a lot of importance currently. Recycling of REEs is a rapidly growing industry that can partly meet the growing demand for these metals and achieve a sustainable circular economy. Huge quantities of REEs in addition to a few other metals such as Co, Ni, Li, graphite, Ge, Te, Pt, and Pd are required for tackling the current climate crisis and achieving the necessary transition to carbon-neutral technologies to run the whole world in the coming 30 years. This review aims to provide an in-depth understanding of different e-waste recycling and recovery methods such as (i) pyrometallurgical methods, (ii) hydrometallurgical methods, (iii) electrochemical methods, and (iv) bioleaching methods along with recent developments in these areas. In addition, up-to-date methods and processes adopted for the extraction of REE from e-waste materials with examples of REE recoveries of some e-waste items like NdFeB magnets are also presented. Some of the critical issues such as the related progress in multinational companies, environmental issues, and the importance of effective governmental regulations are also highlighted. The recycling activity can supplement the supply chain and also contribute to reducing the environmental stress due to the opening of new REE mines. Several studies are going on to develop more cost-effective and eco-friendly recovery methods. Current challenges including the hazardous nature of the e-waste materials, inadequate recycling technologies including dismantling, separation, and collection systems, relatively smaller amounts of REE in a majority of the e-waste, and lack of effective governmental policies are discussed and suggestions for the improvement of the present situation also presented. Controlled recycling of e-waste materials and the use of artificial intelligence (AI) for the extraction of REE using eco-friendly methods for the recovery of REE in achieving a circular economy will provide significant benefits.
            </t>
  </si>
  <si>
    <t>Environmental Materials and Waste</t>
  </si>
  <si>
    <t>10.1016/j.wasman.2019.01.012</t>
  </si>
  <si>
    <t>A green and effective room-temperature recycling process of LiFePO4 cathode materials for lithium-ion batteries</t>
  </si>
  <si>
    <t>Nowadays LiFePO4 cathode develops rapidly for its advantages of long life span, low cost and non-toxicity, especially in electrical vehicle markets. Because of its stable olivine structure, LiFePO4 is difficult to be recycled by the conventional hydrometallurgical processes as for LiCoO2 or LiNixCoyMnzO2. Pyrometallurgical processes consume much energy and release toxic gases. Herein, an effective room-temperature process based on the mechanochemical treatment is proposed to extract metals from LiFePO4. Spent LiFePO4 is co-grinded with low-cost citric acid agent in a ball mill. After grinding, the mixture is dissolved in deionized water and filtrated. With addition of H2O2, the extraction efficiency of Li reaches as high as 99.35%. Conversely, Fe is hardly extracted with a low extraction efficiency of only 3.86%, indicating a selective recovery of valuable Li element. In addition, when H2O is used instead of H2O2, the mechanochemical reaction changes and the extraction efficiencies of Li and Fe at optimal conditions reach 97.82% and 95.62%, respectively. The Fe impurity is removed as Fe(OH)3 precipitation by adding NaOH, and Li is recycled as Li2CO3 after reaction with saturated Na2CO3 at 95 °C. This simple and easily-operated process has little negative impact on the environment and has great potential in industrial applications.</t>
  </si>
  <si>
    <t>10.1016/B978-0-323-91134-4.00012-1</t>
  </si>
  <si>
    <t xml:space="preserve">Chapter 5 Innovative strategies for recycling used batteries for brighter future </t>
  </si>
  <si>
    <t xml:space="preserve">
               Lithium-ion batteries (LIBs) have garnered immense attention due to their high energy density and versatility. Investment in the research and development of these batteries has enabled continuous improvement in LIB performance and led to diversification in battery shapes and sizes. Consequently, these innovations have allowed LIBs to be utilized in various applications, such as wireless portable electronic devices and electric vehicles. Considering the growing demand for LIBs, the potential risks of producing these batteries at a large scale have been raised, including the accumulation of used batteries in the near future. If these spent batteries are not addressed and treated properly, they can pollute the environment and impose dangers to public health since the battery contains toxic materials. Furthermore, without appropriate processes in place, the valuable recoverable and reusable materials of batteries may be wasted. Overall, innovative strategies are needed to solve these problems for a brighter future. This chapter describes these strategies in detail by dividing them into physical and chemical strategies.
            </t>
  </si>
  <si>
    <t>10.1016/j.jclepro.2022.134581</t>
  </si>
  <si>
    <t>Cradle-to-Gate life cycle assessment of recycling processes for carbon fibers: A case study of ex-ante life cycle assessment for commercially feasible pyrolysis and solvolysis approaches</t>
  </si>
  <si>
    <t>Waste that derives from manufacturing processes and end-of-life products of the transportation industry is a cause of increasing concern globally. Therefore, systems must be developed to manage such waste and to mitigate greenhouse gas (GHG) emissions. In this study, the carbon fiber reinforced polymer (CFRP) recycle process was analyzed to assess its environmental friendliness. The recycling processes at the Carbon Fiber Recycling Co., i.e., pyrolysis, and Hitachi Chemical, i.e., solvolysis, both of which are currently in production scale, were analyzed. The scaling effect was employed to assess the environmental impacts of the production scale. The results showed that either recycling method offers promising results for reducing environmental impacts, as compared with producing virgin carbon fibers (vCFs). GHG emissions from the Carbon Fiber Recycling Co. pyrolysis were 1.52 kg-CO2 eq/kg while that of Hitachi Chemical solvolysis was 1.92 kg-CO2 eq/kg. GHG emissions resulting from both methods were below the GHG emissions produced by vCFs (24.00 kg-CO2eq/kg). By factoring the GHG credits created from the by-products of these processes, the GHG emissions from the Carbon Fiber Recycling Co. pyrolysis were 0.57 kg-CO2 eq/kg and that from Hitachi Chemical solvolysis was −0.54 kg-CO2 eq/kg. Additionally, the results of this study were consistent with other GHG studies, suggesting credibility.</t>
  </si>
  <si>
    <t>10.1016/j.jece.2020.104789</t>
  </si>
  <si>
    <t>Recycling of spent LiCoO2 materials by electrolytic leaching of cathode electrode plate</t>
  </si>
  <si>
    <t>With the rapid growth of the lithium-ion batteries (LIBs) market, it is meaningful to recycle spent LIBs for environments protecting the and resources save. In this study, a novel method is proposed for the leaching spent LiCoO2 material, recovery Al foil and separation cathode materials in one step by direct electrolytic leaching of spent electrode plate. The leaching efficiencies of 97.25 % for Li and 96.21 % for Co and only 6.85 % for Al could be obtained by electrolytic leaching under the optimized conditions of 2.5 mol/L DL-malic acid, 8 V voltage, 70℃ and 120 min. Kinetic analysis shows that the chemical reaction is the control step in the electrolytic leaching process. Furthermore, a series of studies on the mechanism of electrolytic leaching indicate that Co3+ can be reduced to Co2+ by electric reduction in the weak acid environment without reducing agent. Meanwhile, Al foil is protected by passivation and can be directly recycled. Finally, the recovered CoC2O4·2H2O from the filtrate is used for LiCoO2 regeneration. The regenerated LiCoO2 displays outstanding cycle performance and rate performance.</t>
  </si>
  <si>
    <t>10.1016/j.jpowsour.2012.01.152</t>
  </si>
  <si>
    <t>Development of a recycling process for Li-ion batteries</t>
  </si>
  <si>
    <t>In cooperation with the industrial project partners ACCUREC Recycling and UVR-FIA a recycling process specially dedicated to portable Li-ion batteries was developed combining a mechanical pretreatment with hydro- and pyrometallurgical process steps. Therefore not only the recovery of cobalt but also the recovery of all other battery components, especially of lithium was of interest. Besides the characterization and evaluation of all generated metallic material fractions, the focus of the research work was the development of a pyrometallurgical process step in an electric arc furnace for the carbo-reductive melting of the fine fraction extracted from spent Li-ion batteries. This fine fraction mainly consists of the cobalt and lithium containing electrode material. Since a selective pyrometallurgical treatment of the fine fraction for producing a cobalt alloy has not been done before, the proof of feasibility was the main aim.</t>
  </si>
  <si>
    <t>10.1016/j.reseneeco.2023.101356</t>
  </si>
  <si>
    <t>Energy transition under mineral constraints and recycling: A low-carbon supply peak</t>
  </si>
  <si>
    <t>What are the implications of primary mineral constraints for the energy transition? Low-carbon energy production uses green capital, which requires primary minerals. We build on the seminal framework for the transition from a dirty to a clean energy in Golosov et al. (2014) to incorporate the role played by primary minerals and their potential recycling. We characterize the optimal paths of the energy transition under various mineral constraint scenarios. Mineral constraints limit the development of green energy in the long run: Low-carbon energy production eventually reaches a plateau. We run our simulations using copper as the limiting mineral and we allow for its full recycling. Even in the limiting case of a 100% recycling rate, after five to six decades green energy production is 50% lower than in the scenario with unlimited primary copper, and after 30 decades, GDP is 3–8% lower. In extension scenarios, we confirm that a longer life duration of green capital delays copper extraction and the green energy peak, whereas reduced recycling caps moves the peak in green energy production forward.</t>
  </si>
  <si>
    <t>10.1016/B978-0-323-85514-3.00024-5</t>
  </si>
  <si>
    <t xml:space="preserve">Chapter 36 Geopolitics of resources and recycling </t>
  </si>
  <si>
    <t xml:space="preserve">
               In recent years there has been growing concern around the supply and reserves of critical materials for economies around the world, especially for those materials for which the global supply is dominated by a limited number of suppliers. Critical materials are those materials for which supply disruptions may damage the economy of a country. The increasing economic importance of metals and minerals, both in the current economy as well as for important transitions in our economy (digitalization, energy, and climate), has led to a resurgence in raw materials-related geopolitics. Today, many critical materials have relatively low recycling rates. Recycling can play a key role in securing the future availability of these materials and lessening the potential impacts of supply disruptions.
            </t>
  </si>
  <si>
    <t>10.1016/j.jhazmat.2024.135304</t>
  </si>
  <si>
    <t>Revealing the delithiation process of spent LiMn2O4 and LiNi0.6Co0.2Mn0.2O2 batteries during the biomass-assisted gasthermal and carbothermal reduction</t>
  </si>
  <si>
    <t>The utilization of biomass-assisted pyrolysis in the recycling of spent lithium-ion batteries has emerged as a promising and reliable process. This article furnishes theoretical underpinnings and analytical insights into this method, showcasing sawdust pyrolysis reduction as an efficient means to recycle spent LiMn2O4 and LiNi0.6Co0.2Mn0.2O2 batteries. Through advanced thermogravimetry-gas chromatography-mass spectrometry analysis complemented by traditional thermodynamic demonstration, the synergistic effects of biomass pyrolysis reduction are elucidated, with minor autodecomposition and major carbothermal and gasthermal reduction pathways identified. The controlled manipulation of transition metals has demonstrated the capability to modulate surface pyrolysis gas catalytic reactions and facilitate the preparation of composite materials with diverse morphologies. Optimization of process conditions has culminated in recovery efficiency exceeding 99.0 % for LiMn2O4 and 99.5 % for LiNi0.6Co0.2Mn0.2O2. Economic and environmental analyses underscore the advantages of biomass reduction and recycling for these two types of spent LIBs: low energy consumption, environmental compatibility, and high economic viability.</t>
  </si>
  <si>
    <t>10.1016/j.resconrec.2022.106462</t>
  </si>
  <si>
    <t>Impact of charging and reward-penalty policies on household recycling: A case study in China.</t>
  </si>
  <si>
    <t>With the drastically growing amount of household waste in China, increasing the recovery rate of household recyclable waste (HRW) is important for creating an environmentally friendly and green future. The waste charging policy, pay as you throw (PAYT), is widely used in developed countries, but it is not applicable in China with some unique features of waste recycling. Particularly, residents in China can sell HRW to formal recyclers, or throw waste to a waste sit under the supervision of classification superintendents (CSs). In this study, we propose an improved pay as a site throws (PAST) policy. And two complementary policies, the reward policy (RP) and reward-penalty policy (RPP), are considered to increase the feasibility of PAST. An integrated HRW recycling system model is developed, which combines the system dynamics (SD) approach and game theory to explore the impacts of these policies on the proportion of classified waste, recovery rates, recycling prices, profits, and social profit. Results show that (1) the PAST policy effectively promotes the waste classification proportion and HRW recovery rate. (2) An RP or RPP should be implemented along with the PAST policy to compensate for CSs' losses. (3) These polices should be applied for CSs in the early stage which can reduce the HRW recycling price, combat the likelihood of residents selling HRW, and promote waste classification. (4) When they are applied for recycling companies in the late stage more social profit is obtained. This study provides more targeted policies for China's HRW recycling measures. It also provides insights for HRW policy making in other developing countries.</t>
  </si>
  <si>
    <t>10.1016/j.resconrec.2024.107772</t>
  </si>
  <si>
    <t>From spent lithium-ion batteries to functional materials: A review</t>
  </si>
  <si>
    <t>The recycling and utilization of lithium-ion batteries (LIBs) is very important. Direct conversion of spent LIBs into functional materials is a new trend. This review systematically reviews the development of spent LIBs in the circular economy. In addition, summarizes the methods for synthesizing functional materials, including Li supplementation of electrode, graphene preparation from graphite, preparation of supercapacitors, and so on. Evaluate the ecological and economic benefits of directly producing functional materials from spent LIBs. The evaluation results show that this approach can effectively improve economic and environmental benefits, and reduce harmful substance emissions. Also, outlines the challenges of recycling spent LIBs, including lack of relevant policies, lack of unified manufacturing standards, and the addition of harmful substances in the production process. Finally, the trend of direct recycling and utilization of spent LIBs in the future is proposed, which requires promoting unified manufacturing standards through policies and regulations, encouraging the use of environmentally friendly materials, and building a closed-loop system of policy support, technological innovation, and resource recycling. This article offering guidance and a reference for the circular development of LIBs.</t>
  </si>
  <si>
    <t>10.1016/j.polymdegradstab.2022.110082</t>
  </si>
  <si>
    <t>Restabilization – 30 years of research for quality improvement of recycled plastics review</t>
  </si>
  <si>
    <t>Circular economy will change our way to design plastic products in order to provide greater durability, reuse and high-quality recycling. In addition to improve design to make plastic products easier to recycle, collection and sorting will be expanded and viable markets for recycled and renewable plastics will be created. In any case mechanical recycling of plastics will grow and the quality of recyclates has to be enhanced to replace pristine polymers. Additives and stabilizers are essential ingredients of recycled plastics to improve quality and to guarantee processing and service life while replacing virgin polymers and supporting sustainable plastic applications. 30 years of research and development in restabilization of recycled polymers are reviewed describing differences between virgin and recycled polymers, concepts and benefits of restabilization and environmental considerations.</t>
  </si>
  <si>
    <t>Polymer Degradation and Stability</t>
  </si>
  <si>
    <t>10.1016/j.wasman.2017.04.010</t>
  </si>
  <si>
    <t>Recycled tetrahedron-like CuCl from waste Cu scraps for lithium ion battery anode</t>
  </si>
  <si>
    <t>The wide applications of metal Cu inevitably resulted in a large quantity of waste Cu materials. In order to recover the useful Cu under the mild conditions and reduce the environmental emission, waste Cu scraps were recycled in the form of CuCl powders with high economic value added (EVA) via the facile hydrothermal route. The recycled CuCl powders were characterized in terms of scanning electron microscopy (SEM), energy dispersive X-ray spectroscopy (EDX) and X-ray diffraction (XRD). The results suggested that the recycled CuCl powders consisted of many regular tetrahedron-like micro-particles. Furthermore, in order to reduce the cost of lithium ion battery (LIB) anode and build the connection of waste Cu scraps and LIB, the recycled CuCl powders were evaluated as the anode active material of LIB. As expected, the reversible discharge capacity was about 171.8mAh/g at 2.0C even after 50 cycles, implying the satisfactory cycle stability. Clearly, the satisfactory results may open a new avenue to develop the circular economy and the sustainable energy industry, which would be very important in terms of both the resource recovery and the environmental protection.</t>
  </si>
  <si>
    <t>10.1016/j.wasman.2024.07.030</t>
  </si>
  <si>
    <t>Pre-separation combined with reduction roasting for high-quality recovery of graphite and lithium from spent lithium ion batteries</t>
  </si>
  <si>
    <t>The recycling of spent lithium ion batteries is of great significance because it contains large amounts of valuable metals. But current recovery methods exhibit limited efficiency in selectively extracting lithium from spent electrode materials and spent graphite becomes metallurgical residues. In this study, we propose a novel recycling flowchart that combines flotation with multi-stage water-leaching to enhance the recovery of graphite and lithium from black mass derived from spent lithium ion batteries. Removal of organics can be conducted by pyrolysis, at the same time, the spent ternary cathode material was decomposed into CoO, NiO, and MnO at a temperature of 600 °C for 60 min using pyrolysis product-derived reductant. The sub-microlevel migration behavior of lithium ions in electrode materials was also examined. The electrode material aggregates were broken up by water crushing, and 38.67 % lithium dissolves into water for recycling. Bubble flotation was used to recycle the excess graphite from the black mass while the residual graphite was used as reductant for the carbothermal reduction. Using the developed scheme, we were able to recover 95.51 % of lithium after carbothermal reduction with 12.31 % carbon residue. Based on basic research, a novel recycling flowchart of spent lithium-ion batteries has been proposed.</t>
  </si>
  <si>
    <t>10.1016/j.susmat.2019.e00113</t>
  </si>
  <si>
    <t>Cathode healing methods for recycling of lithium-ion batteries</t>
  </si>
  <si>
    <t>The electric vehicle and energy storage industries will generate over one-million tons per annum of lithium-ion for recycling in the next decade. There are significant technology gaps in the recovery of lithium-ion battery materials that threaten the sustainability of these industries. Cathode healing is introduced here as a new approach to produce low cost (i.e. &lt; $10/kg), recycled, battery grade electrode material. The soft-chemical treatment non-destructively recycles cathodes. Two examples are shown in this work: LiNi0.5Co0.2Mn0.3O2 and LiNi0.6Co 0.2Mn0.2O2 (NCM 523 and NCM 622). The cathodes were harvested from end-of-life cells and further processed with cathode-healing methods to reproduce recycled electrodes with performance equivalent to the original manufactured baseline material. The so-called healed cathodes were built into 2Ah test cells and compared side-by-side with the baseline. Healed NCM 523 performed like the baseline, recording over 2,100 charge-discharge cycles to reach 80% of original capacity. The cathode healing process was modified to fully recover end-of-life NCM 622. Powder X-ray diffraction and X-ray photoelectron spectroscopy data support the lithium capacity measurements with structural models. These analyses show that cathode healing reverses cation mixing by oxidizing nickel to reproduce well-ordered, high-capacity material. These examples show the technical feasibility and low-cost opportunity for cathode healing to enable sustainability in the electric vehicle and energy storage industries.</t>
  </si>
  <si>
    <t>10.1016/j.jclepro.2021.129391</t>
  </si>
  <si>
    <t>Cost-based subsidy and performance-based subsidy in a manufacturing-recycling system considering product eco-design</t>
  </si>
  <si>
    <t>Using the Stackelberg game theory, this paper evaluates the effectiveness of four subsidy schemes on the product eco-design and recycling rate in a manufacturing–recycling system that comprises a government, a manufacturer and a recycler. The principal results are: 1) For the cost-based subsidies, a fixed-cost subsidy to recyclers always yields higher recycling rate and social welfare. For the performance-based subsidies, the effects are closely related to market demand and the fixed cost coefficients of eco-design and recycling. Governments should select subsidy schemes according to the specific goals and market conditions. 2) Four subsidy schemes are the effective forces to promote product eco-design and recycling. Higher subsidy intensity brings better supply chain profits and better environment performance, but it does not always bring better social welfare. 3) Eco-design can increase waste recycling rates effectively, and recycling rates are more sensitive to eco-design when the government subsidizes the fixed costs of recyclers.</t>
  </si>
  <si>
    <t>10.1016/j.renene.2015.01.034</t>
  </si>
  <si>
    <t>Recycling mobile phone batteries for lighting</t>
  </si>
  <si>
    <t>The fast evolution of technology and over production of mobile electronic devices leads to their short usage period and therefore may be a source of environmental pollution and contributes to global warming. Fortunately, due to the properties of the lithium ion (Li-ion) battery that powers these mobile devices, there is a lot of life left for the battery when the device is sent to recycle. This e-waste can be valued by giving to the batteries a second life as energy storage for solar lighting. In fact, it can be a real opportunity for access to electricity in remote rural areas of developing countries for low cost and quality lighting. We show that the usage of recycled mobile phone batteries associated with a solar panel and a light emitting diode (LED) lamp can be a good replacement for candles and kerosene lamps that are hazardous and only give poor lighting quality. Such a replacement can be done for a much lower cost than current expenses, better quality of light and contributes to poverty alleviation and jobs creation. This overcomes the challenges of cost and durability in small off-grid photovoltaic systems.</t>
  </si>
  <si>
    <t>10.1016/j.resconrec.2024.107786</t>
  </si>
  <si>
    <t>Disassembly technologies of end-of-life automotive battery packs as the cornerstone for a circular battery value chain: A process-oriented analysis</t>
  </si>
  <si>
    <t>Battery-powered electromobility is essential for achieving the climate goals set out in the Paris Climate Agreement. Using recycled materials is important not only because of the high carbon footprint of virgin materials, but also because of supply chain dependencies. In the automotive traction battery recycling process, the disassembly step is crucial for reusing components and recovering recyclates with high purity. Therefore, this paper will comprehensively analyze the different disassembly technologies for end-of-life electric vehicle batteries on the basis of a systematic literature review. The analysis will address non-destructive, semi-destructive and destructive disassembly technologies as well as supporting technologies such as artificial intelligence and vision systems. In addition, the advantages and challenges of the different technological approaches and the disassembly process itself will be discussed. Ultimately, implications for policy makers and industry players will be highlighted to facilitate the entire value chain of automotive traction battery recycling with robust disassembly technologies.</t>
  </si>
  <si>
    <t>10.1016/j.envpol.2023.122331</t>
  </si>
  <si>
    <t>Simultaneous recycling of waste solar panels and treatment of persistent organic compounds via supercritical water technology</t>
  </si>
  <si>
    <t>The study addresses the application of the supercritical water technology in the simultaneous recycling of obsolete solar panels and treatment of persistent organic compounds. The obsolete solar panels samples were characterized by TEM-EDS, SEM, TG-DTA, XRD, WDXRF, MP-AES and elemental analysis. Initially, the optimized parameters for the degradation of solid organic polymers present in residual solar panels via oxidation in supercritical water were defined by an experimental design. Under optimized conditions, 550 °C, reaction time of 60 min, volumetric flow rate of 10 mL min−1 and hydrogen peroxide as oxidant agent, real laboratory liquid wastewater was used as feed solution to achieve 99.6% of polymers degradation. After the reaction, the solid product free of organic matter was recovered and characterized. On average, a metal recovery efficiency of 76% was observed. Metals such as aluminum, magnesium, copper, and silver, that make up most of the metallic fraction, were identified. Only H2, N2 and CO2 were observed in the gaseous fraction. Then, initial data on the treatment of the liquid decomposition by-products, generated during ScW processing, were reported. A total organic carbon reduction of 99.9% was achieved after the subsequential treatment via supercritical water oxidation using the same experimental apparatus. Finally, insights on the scale-up, energy integration and implementation costs of a ScW solid processing industrial unit were presented using the Aspen Plus V9 software.</t>
  </si>
  <si>
    <t>10.1016/j.jclepro.2020.121090</t>
  </si>
  <si>
    <t>Recycling spent carbon cathode by a roasting method and its application in Li-ion batteries anodes</t>
  </si>
  <si>
    <t>Spent carbon cathode (SCC), a hazardous solid waste produced from aluminum reduction, limits the sustainable development of the aluminum industry. This study presents a roasting treatment for removing impurities to achieve the recycling of SCC and the recycled SCC is applied as the anode of Li-ion batteries (LIBs). The effect of the roasting technologies on the carbon content of the SCC was studied, and the results show that the impurities in the SCC can be gradually removed as the temperature increases. The carbon content of the SCC can reach 97.22 % under the optimum parameters, which includ a roasting temperature of 1600 °C, roasting time of 1 h and particle size of 200 mesh. Compared to graphite and SCC, SCC treated at 1600 °C (SCC-1600) as the anodes of Li-ion batteries exhibits a good reversible capacity of 365.5mAh g−1 at 0.1 C after 100 cycles with a decay rate per cycle of 0.028 %. SCC-1600 displays an impressive performance with a reversible capacity of 235.0 mAh g−1 at 1 C after 500 cycles. Recycling SCC as a low-cost material for the anodes of LIBs provides a feasible solution for the efficient disposal of other hazardous carbonaceous solid wastes.</t>
  </si>
  <si>
    <t>10.1016/j.jclepro.2015.08.026</t>
  </si>
  <si>
    <t>Recycling of lithium-ion batteries: a novel method to separate coating and foil of electrodes</t>
  </si>
  <si>
    <t>Lithium-ion batteries will play a crucial role in the development of mobile consumer devices, stationary energy storage systems, and electric mobility. The growth in these fields will bring about a surge in the lithium-ion battery market. This leads experts to agree that more effective recycling processes are needed in conjunction with the recycling of lithium. This calls for an entirely revolutionary recycling process which we here have attempted to develop. Our approach uses thermal decomposition of the polyvinylidene fluoride binder to lessen the cohesion of coated active material particles and weaken the adhesion between coating and foil. Then, an air-jet-separator is able to detach the coating powder from the current collector foils while stressing remaining particulate agglomerates. This separation process named ANVIIL (Adhesion Neutralization via Incineration and Impact Liberation) was tested on a laboratory scale with electrode rejects. We compared this to the widely used mechanical recycling process that utilizes a cutting mill to separate the current collector and coating. Intermediates and products were characterized using thermogravimetric analysis, tape adhesion tests, atomic absorption spectroscopy, particle size analysis, and gravimetric sieve analysis. We found that 97.1% w/w of the electrode coating can be regained with aluminum impurities of only 0.1% w/w, 30 times purer than the comparative process. This demonstrates a more effective recycling process than is currently available that also enables the recapture of lithium from the electrode coating.</t>
  </si>
  <si>
    <t>10.1016/j.ijhydene.2024.07.137</t>
  </si>
  <si>
    <t>Techno-economic and climate finance assessment of a methanation plant with green hydrogen production and CO2 recycling in Italy</t>
  </si>
  <si>
    <t>Power to Methane (PtM) represents the production of natural gas starting from renewable energy, to store the latter in a chemical way. This paper discusses the implementation of a PtM plant in Italy from a technical, economic and climate point of view. The study can help stakeholders to take a decision on whether to implement the production of a Substitute Natural Gas (SNG) also considering climate parameters and targets regarding the climate finance. A benchmark analysis was carried out to understand the usual composition of PtM plants and to assess the technology choices. A carbon footprint estimation for SNG production was addressed, along with European Union (EU) Directives and Regulations. Moreover, the economic methodology used to estimate plant costs was analysed, as well as the levelized cost of energy (LCOE) of SNG. Thanks to a scenario analysis, a final scenario was set with its main figures. Results show that, considering climate finance initiatives, LCOE goes down to 70 €/MWh, demonstrating that an integrated techno-economic and climate analysis can improve renewable SNG production costs.</t>
  </si>
  <si>
    <t>Available online 20 July 2024</t>
  </si>
  <si>
    <t>10.1016/j.cscm.2023.e02046</t>
  </si>
  <si>
    <t>An experimental study on the mechanical properties of underground mining backfill materials obtained from recycling of construction and demolition waste</t>
  </si>
  <si>
    <t>Environmental and safety factors have caused the mining industry to consider backfilling underground openings to prevent mine collapse in deeper and further extraction operations. This paper discusses the possibility of utilizing the construction and demolition waste (CDW) as cemented recycled aggregate backfill (CRAB) materials in the underground mining industry. In this regard, several samples were prepared by mixing the recycled aggregates of CDW components and Portland cement and various tests were performed to consider their physical and mechanical properties. Results indicate that by adding 8% cement content to the mixture, the uniaxial compressive strength (UCS), the most important property of backfill materials, reaches 4.95 MPa. Based on common compressive strength criteria of backfill materials, the obtained value of UCS satisfies the prerequisite for most underground mining applications. There are situations, such as the ground support, where higher UCS quantities are required for backfill materials. By removing the plaster and soil components of CDW from the mixtures, the compressive strength of samples has increased by 55.4% and 7.1% respectively. Therefore, by removing the plaster from the mixture, the prepared samples meet the requirements of ground support applications. Moreover, with the increase in cement dosage, the effects of cement content on the properties of the CRAB samples were investigated.</t>
  </si>
  <si>
    <t>10.1016/j.jclepro.2020.120269</t>
  </si>
  <si>
    <t>Exploring a green route for recycling spent lithium-ion batteries: Revealing and solving deep screening problem</t>
  </si>
  <si>
    <t>The conventional recycling methods of spent lithium-ion batteries (LIBs) regard Al/Cu foils as impurities, which are usually removed by deep screening or alkali leaching. Deep screening refers to the process of over-screening the electrode materials by passing the crushed materials of spent LIBs through a screen with a pore size of only 0.075 mm. However, the serious hole-blocking phenomenon of deep screening and the environmental hazards of alkali leaching restrict their practical application. Herein, a combination of mild screening, reduction leaching and selective purification is proposed to achieve green and sustainable recycling of spent LIBs. Specifically, spent LIBs are subjected to discharge, crushing and mild screening to obtain fine-mixture materials under 4-mm sieving, leaving large pieces of Cu/Al foils on the screen mesh, which can be separated as crude products by color sorting. Then, dilute H2SO4 is employed to dissolve the valuable elements in underflow fractions, where residual Cu/Al foils serve as reductants to assist leaching. Eventually, through multi-step precipitates and hydrothermal treatment, a series of promising products (CuO, NaAlCO3(OH)2, precursor and Li2CO3) are obtained, at high quality. This route provides a clever strategy for fine management and cascade recovery of the valuable components from spent LIBs.</t>
  </si>
  <si>
    <t>10.1016/j.jhazmat.2024.135712</t>
  </si>
  <si>
    <t>Efficient Pb(II) removal from contaminated soils by recyclable, robust lignosulfonate/polyacrylamide double-network hydrogels embedded with Fe2O3 via one-pot synthesis</t>
  </si>
  <si>
    <t>Soil heavy metal removal strategies are increasingly valued for effectively reducing contamination and preventing secondary pollution. In this work, a double network hydrogel (Fe2O3@LH), consisting of lignosulfonate (LS) and polyacrylamide with embedded Fe2O3 nanoparticles, was synthesized successfully via a one-pot method and subsequently applied to adsorb lead (Pb) from contaminated soil. Incorporating Fe2O3 into the hydrogel enhances the adsorption capacity of Fe2O3@LH for Pb(II). The Fe2O3@LH hydrogel demonstrates a maximum Pb(II) adsorption capacity of 143.11 mg g–1, with Pb(II) removal mechanisms involving electrostatic adsorption, cation exchange, precipitation reactions, and the formation of coordination complexes, achieving a 22.3 % maximum removal efficiency in soil cultivation experiments. Additionally, the application of Fe2O3@LH markedly reduces the concentrations of cadmium (Cd) and arsenic (As) in the soil, meanwhile enhances the levels of total nitrogen (TN), soil organic matter (SOM), and cation exchange capacity (CEC) by 23.1 %, 10.6 %, and 16.9 %, respectively. Following 90 days of continuous application in the soil, the recovery rate of Fe2O3@LH remains above 75 %. The toxicity assay using zebrafish larvae indicates that Fe2O3@LH demonstrates good biosafety. This study demonstrates the considerable potential of Fe2O3@LH hydrogel for practical application in reducing Pb(II) levels in contaminated soil.</t>
  </si>
  <si>
    <t>10.1016/j.procir.2014.06.006</t>
  </si>
  <si>
    <t>A Review of Lithium Supply and Demand and a Preliminary Investigation of a Room Temperature Method to Recycle Lithium Ion Batteries to Recover Lithium and Other Materials</t>
  </si>
  <si>
    <t>Recent publications have discussed the potential for scarcity of materials needed for future engineering designs and manufacture [1,2, 3]. In the case of a recent DOE report [1], materials needed for the production of green energy technologies were deemed as those needing study. A major conclusion of these papers is that there is a need for recycling of materials that are designated as strategic or have a potential of becoming scarce. Lithium is one such material. It is critical to the battery industry, especially in compact consumer electronics (e.g. mobile phones and tablets) and in hybrid electrical and fully electrical vehicles. In this paper the role of lithium in electronics and vehicles is reviewed. Also reviewed are the reserves, projected mining capacity, and forecasted demand for lithium. Based on these three, it is predicted that there will be a shortage of lithium between 2021 and 2023 if lithium is not recycled [4]. Current lithium ion battery technologies recover little if any lithium and are energy intensive since they incinerate or shred batteries after they have been cooled in liquid nitrogen. This paper showcases a preliminary experiment where a battery was discharged by immersion in brine and safely opened manually. Pristine copped and the external protection circuit were easily recovered intact. Future experiments will attempt to recover lithium, aluminium, and the electrolyte with the aim of developing a method of recycling at room temperature that recovers all valuable materials, especially lithium.</t>
  </si>
  <si>
    <t>10.1016/j.ijhydene.2012.08.118</t>
  </si>
  <si>
    <t>The anode environmentally friendly for water electrolysis based in LiCoO2 recycled from spent lithium-ion batteries</t>
  </si>
  <si>
    <t>In this paper, a new anode for oxygen evolution reaction was developed from recycling of spent Li-ion cathode. After heating at 400 °C for 24 h, the spent cathode has LiCoO2 and Co3O4 in its composition. This new material was mixed with graphite and conformed in tablet for application as anode in oxygen evolution reaction in alkaline solution (NaOH 6.0 mol L−1). The concentrations of cathode in this mixture were 0, 10, 20 and 50% in mass. The best condition was 10% in mass. Under this condition the evolution of oxygen reaches 1010 mA cm−2, however, for pure graphite the current density reaches only 600 mA cm−2. Thus, this work offers an optimal choice for the waste generated by the Li-ion batteries.</t>
  </si>
  <si>
    <t>10.1016/j.seppur.2022.121692</t>
  </si>
  <si>
    <t>An efficient method to recycle and reuse meta-aramid from used dust filter bags</t>
  </si>
  <si>
    <t>The annual replacement of a large number of used dust filter bags generated as industrial waste has seriously polluted the environment and caused waste of resources. The meta-aramid filter media is a typical representative of them. In this work, a complete and efficient process for the recovery and reuse of meta-aramid filter bag was proposed, which mainly included three stages, i.e., pretreatment, dissolution recovery and reuse. Firstly, the feasibility of recycling the pretreated used meta-aramid filter media was demonstrated by FT-IR, XRD and SEM characterization. Then the optimum dissolution method was selected for the recovery of used filter materials. The effects of dissolving temperature, type and concentration of solubilizer on dissolution time, solubility and dissolution products were systematically investigated. 110 °C, 4 wt% LiCl as solubilizer and DMAc as solvent were selected as the preferred conditions. The method was successfully used to achieve 100% dissolution recovery of used meta-aramid material with a concentration of 25 wt%, and the whole recovery process was environmentally friendly. Moreover, the recovered meta-aramid solution was used to prepare meta-aramid films by phase inversion method. The performance tests and characterization confirmed that the obtained films had good thermal stability, mechanical properties, flame retardancy and insulation properties. The whole recycling process not only alleviated the threat of waste filter bags to the environment, but also achieved high quality reuse of meta-aramid filter material and had great application prospects.</t>
  </si>
  <si>
    <t>10.1016/j.cie.2023.109044</t>
  </si>
  <si>
    <t>Investment and pricing in solar photovoltaic waste recycling with government intervention: A supply chain perspective</t>
  </si>
  <si>
    <t>The upcoming end-of-life (EoL) solar photovoltaic (PV) waste stream is a huge concern because of environmental and economic factors. However, previous studies have focused on recycling technology and environmental impacts but have ignored recycling policies and regulations on solar PV module waste management. Because of the low economic benefits and uncertain investment costs of solar PV modules recycling, we investigate the investment and pricing decisions in this process from a supply chain perspective, and a PV module reverse supply chain is established. Then, using a game-theoretical approach, we derive the formal processor’s capacity investment levels and pricing decisions, as well as each collector’s pricing and channel strategies in solar PV recycling. Finally, we analyze the effects of the cost parameters on optimal decisions and the transmission mechanism of government intervention. The results indicate that, for low-cost investments, subsidies are more efficient than penalties, whereas, for high-cost investments, either policy has positive effects on the formal treatment rate of waste PV modules. Therefore, this study will be helpful to choose a more appropriate waste PV recycling strategy in their actual recycling practices.</t>
  </si>
  <si>
    <t>10.1016/j.wasman.2018.11.034</t>
  </si>
  <si>
    <t>Recycling of LiNi1/3Co1/3Mn1/3O2 cathode materials from spent lithium-ion batteries using mechanochemical activation and solid-state sintering</t>
  </si>
  <si>
    <t>The production of lithium-ion battery is around 9100 million sets in 2016 and is believed to further increase consecutively. This fact triggers the generation of spent cathode materials which contain metals of both valuable and hazardous. Their recycling corresponding to life cycle sustainability of lithium-ion battery has attracted significant attention. However, most technologies for recycling waste lithium-ion batteries are dependent on metallurgical based processes where secondary pollution is inevitable. This research demonstrates a process to directly regenerate LiNi1−x−yCoxMnyO2 cathode material by incorporating methods of mechanochemical activation and solid-state sintering, which can restore the layered structure and improve the lithium ion diffusion without introducing extra impurities. By understanding the effects of sintering temperature, the optimal conditions for direct regeneration of cathode materials with obvious improvement on electrochemical performance can be obtained. As a result, this research proves the possibility of direct regeneration of nickel-containing waste cathode materials with minimized chemical consumption.</t>
  </si>
  <si>
    <t>10.1016/j.wasman.2018.03.045</t>
  </si>
  <si>
    <t>Challenging the concept of electrochemical discharge using salt solutions for lithium-ion batteries recycling</t>
  </si>
  <si>
    <t>The use of lithium-ion batteries (LIB) has grown significantly in recent years, making them a promising source of secondary raw materials due to their rich composition of valuable materials such as Co, Ni and Al. However, the high voltage and reactive components of LIBs pose safety hazards during crushing stages in recycling processes, and during storage and transportation. Electrochemical discharge by immersion of spent batteries in salt solutions has been generally accepted as a robust and straightforward discharging step to address these potential hazards. Nonetheless, there is no clear evidence in the literature to support the use of electrochemical discharge in real systems, neither are there clear indications of the real-world limitations of this practice. To that aim, this work presents a series of experiments systematically conducted to study the behavior of LIBs during electrochemical discharge in salt solutions. In the first part of this study, a LIB sample was discharged ex-situ using Pt wires connected to the battery poles and submerged into the electrolyte solution on the opposite end. The evolution of voltage in the battery was measured for solutions of NaCl, NaSO4, FeSO4, and ZnSO4. The results indicate that, among the electrolytes used in the present study, NaCl solution is the most effective for LIBs discharge. The discharge of LIB using sulfate salts is however only possible with the aid of stirring, as deposition of solid precipitated on the electrodes hinder the electrochemical discharge. Furthermore, it was found that the addition of particulates of Fe or Zn as sacrificial metal further enhances the discharging rate, likely due to an increased contact area with the electrolyte solution. While these findings support the idea of using electrochemical discharge as a pre-treatment of LIBs, severe corrosion of the battery poles was observed upon direct immersion of batteries into electrolyte solutions. Prevention of such corrosion requires further research efforts, perhaps focused on a new design-for-recycling approach of LIBs.</t>
  </si>
  <si>
    <t>10.1016/j.rineng.2024.102802</t>
  </si>
  <si>
    <t>Optimization of high-temperature thermal pretreatment conditions for maximum enrichment of lithium and cobalt from spent lithium-ion polymer batteries</t>
  </si>
  <si>
    <t>Due to their increasingly high demand, lithium-ion batteries (LIBs) will encounter a scarcity of essential resources if recycling is not prioritized. The current pretreatment methods for spent LIBs used in industrial production are inefficient, costly, and hazardous. The study aimed to maximize the yield of lithium and cobalt from the black mass of spent Lithium-ion batteries through an optimized high-temperature thermal pretreatment process, which combined mechanical (direct crushing) and thermal treatments to facilitate the subsequent recovery of these valuable metals. Sieve analysis showed that direct crushing for 2 min resulted in 40.81 % of the anode material in the 4750 + 2500 μm size range, while 5 min of crushing led to a more even distribution, with 28.57 % in the smallest size range (−75 μm). Heat treatment followed by 2 min of crushing concentrated 52.38 % of the anode material in the 4750 + 2500 μm range. For the cathode material, 2 min of direct crushing distributed 24.49 % in the −2500 + 1250 μm range, while 5 min of crushing accumulated 38.80 % in the −75 μm range. Heat treatment and 2 min of crushing resulted in 56.05 % of the cathode material in the −75 μm range, indicating improved liberation. The combination of heat treatment and mechanical treatment effectively liberates and reduces the size of the active materials, resulting in a higher cumulative mass fraction of finer particles (≤630 μm). Heat treatment at 600 °C for 15 min, followed by 2 min of crushing, dissociated current collectors (Al) from the cathode material, minimized the harmful gas emissions and produced fine particles (630 μm) with minimal Al content (0.8 wt%). The optimal heat treatment condition of 600 °C for 35 min achieved complete decomposition of PVDF and enriched 73.49 wt% cobalt and 5.41 wt% lithium in the black mass, superior to previous studies.</t>
  </si>
  <si>
    <t>10.1016/j.cej.2023.144746</t>
  </si>
  <si>
    <t>Recyclable, tough, bioinspired metal-coordination epoxy thermoset capable of intelligent temperature detection</t>
  </si>
  <si>
    <t>Traditional epoxy thermosets are of technological significance for composite materials and smart device. But unsatisfactory degradability and extensibility limit its further development. For the thermosetting polymer, most properties can be achieved by engineering the cross-linked points and molecular chain structure. Inspired by the mussel, the epoxy network containing abundant imidazole-metal coordination bonds was constructed via designing a hardener similar to histidine. Those sacrificial coordination crosslinks provided high-efficiency access to energy dissipation, improving material’s stiffness and extensibility simultaneously. Optimal tensile toughness and impact strength were up to 15.92 MJ/m3 and 15.17 KJ/m2, which were about 4.7 and 1.8 folds of Neat EP. Notedly, such epoxy thermosets with reversible coordination motifs and flexible molecular chain were capable of thermal-driven shape memorizing and programming repeatedly. Based on this special feature, the intelligent temperature warning sensor was designed successfully, which embodied good sensitivity and demonstrated rapid detection response time within ∼1s. Meanwhile, the pH-susceptive motifs (imine bonds and coordination bonds) allowed the epoxy networks to be decomposed quickly, so as to realize the efficiently recycling of high-value Au particles. This work provided a flexible and practical platform for the exploration of multifunction and intellectualization of conventional thermosetting materials.</t>
  </si>
  <si>
    <t>10.1016/j.jclepro.2019.01.197</t>
  </si>
  <si>
    <t>Novel recycling process for lead-acid battery paste without SO2 generation - Reaction mechanism and industrial pilot campaign</t>
  </si>
  <si>
    <t>This study proposes an innovative and environment-friendly method for recycling spent lead-acid batteries without SO2 generation. Iron-containing waste was employed as a sulfur-fixing agent to retain sulfur as ferrous matte, which eliminated the generation and emissions of gaseous SO2. This work investigated the thermodynamic and experimental feasibility and conversion mechanism of the method, and evaluated its industrial applicability. A bench-scale test showed direct recoveries of 93.5% and 97.7% in crude lead and ferrous matte for lead and sulfur, respectively. The phase transformation mechanism study indicated that metallic lead from the lead paste was extracted mainly through the sequence of PbSO4 → C / C O PbS → F e 3 O 4 PbO → C / C O Pb. Sulfur in PbSO4 was thus first transferred to PbS and finally fixed as FeS. An industrial-scale pilot campaign was also conducted to confirm the feasibility and reliability of the new process.</t>
  </si>
  <si>
    <t>10.1016/j.polymertesting.2013.09.009</t>
  </si>
  <si>
    <t>A correlation between the variable melt flow index and the molecular mass distribution of virgin and recycled polypropylene used in the manufacturing of battery cases</t>
  </si>
  <si>
    <t>This study looked at establishing a correlation between the variable melt flow index (VMFI) values of molten polypropylene (PP) with different piston-load masses using a standard MFI analyser. The study was done using virgin PP and recycled PP obtained from recycling Pb-acid batteries. The study showed that the results would fit a suitable power function equation where the size of the exponent reflects the increase in flow characteristics of the polymer with increased piston-load mass. The established correlation was then compared to the average molecular weight distribution of virgin PP determined by gel permeation chromatography (GPC). Good agreement was obtained for the range of grades of virgin PP samples that correlated well with the Mark-Houwink power law where the inverse of the MFI (1/MFI) would be proportional to the average molecular weight to the power of 3.4 (Mw3.4). GPC analysis cannot be effectively used to study recycled PP, where a number of factors can influence the melt flow properties such as fillers, impurities and the presence of polyethylene in the polymer matrix. Instead, a comparative understanding of the flow behaviour of recycled PP to that of virgin PP was done by using the VMFI method to possibly show the dissimilar polymer melt flow behaviour of using virgin and recycled PP material in injection moulding of new battery cases and lids, or when attempting to seal the lid to the battery case during manufacturing.</t>
  </si>
  <si>
    <t>Polymer Testing</t>
  </si>
  <si>
    <t>10.1016/j.matpr.2023.07.056</t>
  </si>
  <si>
    <t>Enhancement of adjusted solar still integrated with renewable energy: An experimental approach to recycling industrial wastewater</t>
  </si>
  <si>
    <t>In desert locations, particularly in Africa, limited freshwater resources have led to the use of low-quality water in industry and agriculture. These have the potential to harm the environment as well as the water quality used by people and industry. The condensation of industrial wastewater discharged and stored in an evaporation pond is simulated in this research using a comprehensive consistent framework. In this study, the solar still is used in conjunction with the treatment of industrial effluent that is discharged into evaporation ponds. This method is intended for simple systems in remote locations where saline wastewater and renewable electricity resources are available. Desalination is thus unquestionably one of the most efficient strategies for meeting the needs of industry and agriculture. By utilizing the lower transpiration of salt wastewater greenhouses or solar stills. Desalination, which makes use of the occurrence of water vapor condensation in the air while also incorporating the solar still effect and the utilization of salt wastewater appears to be a good fit for wastewater recycling and reuse. The fundamental goal of this study is to look at the production of fresh water in the solar still utilizing renewable energy in the desalination of industrial wastewater. This system necessitates a careful examination of solar still and solar collectors’ design.</t>
  </si>
  <si>
    <t>Available online 21 July 2023</t>
  </si>
  <si>
    <t>10.1016/j.cogsc.2022.100695</t>
  </si>
  <si>
    <t>Recent advances and challenges in recycling and reusing biomedical materials</t>
  </si>
  <si>
    <t>Medical waste has increased in the past 3 years as a result of the coronavirus disease 2019 (COVID-19) pandemic. This condition is expected to exacerbate due to the growing healthcare markets and aging population, posing health threats to the public via environmental footprints. To alleviate these impacts, there is an urgent need for medical waste management. This article highlights the drawbacks of current disposal methods and the potential of medical waste reuse and recycling, emphasizing the processes, materials, and chemistry involved in each practice. Further discussion is provided on the chemical and mechanical recycling of plastics as the dominating material in biomedical applications, and possible strategies and challenges in recycling and reusing biomedical materials are explored in this review.</t>
  </si>
  <si>
    <t>10.1016/j.cej.2023.145177</t>
  </si>
  <si>
    <t>A hydrophobic eutectogel with excellent underwater Self-adhesion, Self-healing, Transparency, Stretchability, ionic Conductivity, and fully recyclability</t>
  </si>
  <si>
    <t>As an emerging soft material, eutectogels have attracted widespread interest for their excellent optical, mechanical, ion-conductive, self-adhesive, and self-healing properties. However, these properties of eutectogels are usually heavily affected by water molecules, leading to functionality failure in wet or underwater environments. Here, a novel hydrophobic eutectogel (HEG) is rapidly prepared with the help of photopolymerization by simultaneously introducing soft and hard acrylate monomers in a hydrophobic benzyltriethylammonium chloride/thymol deep eutectic solvent. Due to the abundant non-covalent and hydrophobic interactions within the polymer network, the synthesized HEG addresses the shortcomings of conventional eutectogels that are sensitive to water, while enabling good self-healing and self-adhesive properties both in air and underwater. Typical HEGs also exhibit high transparency, tunable mechanical properties, and ionic conductivities. The combination of these advantages makes HEG very suitable for the use of underwater adhesives and sensors with stable performance. In addition, it can be also used to prepare fully self-healing, recyclable and flexible electroluminescent devices. The design and applications based on HEGs show great promise for wearable sensors, self-healing flexible devices, and iontronics.</t>
  </si>
  <si>
    <t>10.1016/B978-0-323-96022-9.00118-3</t>
  </si>
  <si>
    <t xml:space="preserve">Batteries – Battery Types – Lead-Acid Battery | Production </t>
  </si>
  <si>
    <t xml:space="preserve">
               This chapter provides a high-level overview of the lead–acid battery manufacturing process for various battery technologies, design types and applications. This includes smaller automotive sized batteries as well as larger industrial motive and reserve power batteries. The process begins with the recycling of old used batteries to produce materials that are refined and reused in the production of new batteries. Lead–acid batteries have a 99% recycling rate and a sustainable circular economy.
            </t>
  </si>
  <si>
    <t>10.1016/j.cie.2022.108831</t>
  </si>
  <si>
    <t>Pricing decisions of the “Internet +” recycling platform considering consumer behaviour</t>
  </si>
  <si>
    <t>Online recycling platforms that allow consumers to recycle their obsolete products through the internet have flourished in recent years. Recycling pricing for obsolete products is usually a difficult task for an online recycling platform because there is always uncertainty in consumers’ valuation of obsolete products in a web-based estimation system. The discrepancy between the final recycling price and the initial estimated price of obsolete products in online recycling could deter consumers from participating in such recycling. Moreover, the situation is even more complicated by the fact that consumers' recycling decisions are strongly influenced by their behaviour. In this paper, by considering the channel preference and price prediction behaviour of consumers in the online recycling process, we propose a game-theoretic analytical model to determine the optimal price of the obsolete products in the “Internet +” recycling platform. The optimal pricing strategy for the “Internet +” recycling platform with and without brick-and-mortar recycling competition is obtained. Through numerical studies, we find that the recycling platform can obtain a higher profit when there are no brick-and-mortar recyclers competing. Then, the loss of the value of returned obsolete products benefits the “Internet +” recycling platform but harms the brick-and-mortar recycler, and this benefit to the recycling platform disappears when consumers engage in price prediction behaviour. Last, when the “Internet +” recycling platform has the leader advantage, adopting the price decision to conclude partial online recycling transactions can alleviate the negative impact of consumer price prediction behaviour on the recycling platform, and the same is true for increasing the proportion of grades-matched obsolete products.</t>
  </si>
  <si>
    <t>10.1016/j.mtphys.2023.101177</t>
  </si>
  <si>
    <t>Large scale fabrication of recyclable and multifunctional sandwich-structured electromagnetic interference shielding films based on waste Nylon-6 silk</t>
  </si>
  <si>
    <t>Modern wearable electronics are being miniaturized with high integration and frequency, leading to excess electromagnetic radiation, heat storage, and fire risk. Besides overcoming these safety issues, realizing large-scale, low-cost and recyclable preparation of multifunctional films are urgently required for practical applications of electromagnetic interference (EMI) shielding. Herein, sandwich-structured films have been prepared using commercial nylon mesh (CNM) with a waste nylon-6 silk/ammonium polyphosphate (PA6/APP) porous flame-retardant outer layer and inner conductive ultra-long silver nanowires (AgNWs) network. Only 0.2 mg/cm2 of the conductive inner layer endows the films with excellent EMI shielding performance (53.7 dB), thermal diffusivity (5.206 ± 0.087 mm2/s) and antibacterial properties. In addition, the unique honeycomb structure of the PA6/APP outer layer produced during water bath treatment endows the films with superior printability. And such modified porous outer layer of the sandwich-structured films realizes a V0 rating during the UL-94 test. Even when these films are scrapped, they can still be recycled and reused. In summary, the methods described herein can be extended to realize the large-scale production of sandwich-structured films.</t>
  </si>
  <si>
    <t>Materials Today Physics</t>
  </si>
  <si>
    <t>10.1016/j.wasman.2022.12.023</t>
  </si>
  <si>
    <t>Recycling of diamond-wire sawing silicon powder by direct current assisted directional solidification</t>
  </si>
  <si>
    <t>As the unavoidable by-products in the production of solar cells, the recycling and reuse of diamond-wire sawing silicon powder (DWSSP) have always been a key issue in the solar energy industry. However, until now, there is no effective method to achieve effective recovery of high-purity silicon. In this work, a new method was proposed to achieve the recycling of DWSSP. Direct current, as an external means, was introduced into the recycling process of DWSSP, and its influence mechanism on impurity removal process was also discussed. By optimizing the local temperature gradient at the front of the Solid-Liquid interface, and the impurity diffusion behavior at the front of the interface was improved. After purification, the impurity content in the silicon ingot is reduced significantly. Among them, Al, as the main metal impurity element was reduced to less than 5ppmw (from 13580ppmw), and Ni (80.78ppmw), Fe (57.60ppmw), Ti (5.79ppmw), etc. decreased to less than 1ppmw. This work improved the purification efficiency of DWSSP, and put forward an optimized recycling method, which is expected to realize the direct reuse of DWSSP in the photovoltaic industry.</t>
  </si>
  <si>
    <t>10.1016/j.wasman.2018.08.027</t>
  </si>
  <si>
    <t>A sustainable process for metal recycling from spent lithium-ion batteries using ammonium chloride</t>
  </si>
  <si>
    <t>In this paper, a sustainable process to recover valuable metals from spent lithium ion batteries (LIBs) in sulfuric acid using ammonium chloride as reductant was proposed and studied. Being easily reused, ammonium chloride is found to be efficient and posing minor environmental impacts during the overall process. By investigating the effects of a wide range of parameters, e.g., H2SO4 concentration, NH4Cl concentration, temperature, leaching time, and solid-to-liquid mass ratio, the leaching behaviour of Li, Ni, Co, and Mn was systematically investigated. And the leaching mechanism and kinetics were determined by mineralogically characterization of residues at various reaction times and by fitting using different kinetic models. With this research, it is possible to provide a win-win solution to improve the recycling effectiveness of spent LIBs by using waste salt that is easily reused as the reductant.</t>
  </si>
  <si>
    <t>10.1016/j.resconrec.2018.11.023</t>
  </si>
  <si>
    <t>Mechanical and hydrometallurgical processes in HCl media for the recycling of valuable metals from Li-ion battery waste</t>
  </si>
  <si>
    <t>The present work offers a study on the engineering implications of the recovery of valuable fractions from industrially collected lithium battery (LIB) waste by mechanical and hydrometallurgical processes in HCl media. Direct leaching of LIB waste provides a possibility for Li extraction, a component that is lost into the slag fraction in the state-of-art high temperature processes. The challenges arising from the heterogeneous composition of industrial battery waste are highlighted, and the behavior of main metals present such as Co, Cu, Li, Mn, Ni and Al is observed. It is shown that mechanical separation processes can form fractions rich on Cu and Al, although subsequent refining stages are necessary. Regarding direct leaching, fast kinetics were found, as complete Li dissolution can be achieved in ca. 120 min. Furthermore, high solid/liquid ratio (&gt;1/10) is required to increase metal value concentrations, resulting in a viscous slurry due to the graphite, plastics and other undissolved materials, which challenges filtration and washing of leach residue. Neutralization of the product liquid solution (PLS) result in co-precipitation of valuable battery metals along with Fe and Al. The highest value of LIBs lies in Co, subjected for solvent extraction (SX) or direct precipitation to make an intermediate product. SX can provide selectivity whereas Na2CO3 precipitation provides a fast route for Co-Ni bulk production. Li2CO3 precipitation from the remaining PLS is possible as zabuyelite - however, due to heterogeneity of the battery waste, the recovery of Li2CO3 with battery-grade purity remains a difficult task to be achieved by direct precipitation route.</t>
  </si>
  <si>
    <t>10.1016/j.seppur.2024.129184</t>
  </si>
  <si>
    <t>Green strategy for recovering cathode materials from end-of-life lithium-ion batteries using grape pomace</t>
  </si>
  <si>
    <t>The extraction of critical metals from End-of-life lithium-ion batteries (EOL LIBs) have garnered particular attention for efficient resource recycling. This study provides a method for recycling EOL LIBs using grape pomace (GP) as a reducing agent. The efficacy of this method is demonstrated using LiNixCoyMnzO2 (NCM) cathode material. Kinetic studies suggest that the leaching process of the cathode material in H2SO4 + GP is governed by internal diffusion. The leachate efficiencies of lithium, cobalt, manganese and nickel, surpassed 98 % through manipulation of the thermodynamic conditions. The NCM523 cathode materials are successfully regenerated from the leachate by removing impurities, evaporating and crystallizing, dry ball milling at room temperature and oxidative calcination. Electrochemical data of the regenerated layered oxide phase also showed that the leachate could be upgraded to next-generation materials. This study presents a sustainable with industrial applicability for the large-scale recycling of EOL LIBs.</t>
  </si>
  <si>
    <t>10.1016/j.wasman.2020.01.014</t>
  </si>
  <si>
    <t>Valorization of waste NiMH battery through recovery of critical rare earth metal: A simple recycling process for the circular economy</t>
  </si>
  <si>
    <t>The process flowsheet consists of three main circuits, i.e., metal extraction by acid leaching, critical rare earth metal (REM) recovery from leach liquor and pure Co/Ni recovery by solvent extraction. Quantitative metal extraction using 1 M H2SO4, pulp density of 25 g/L at 90 °C from waste NiMH battery was achieved. From leach liquor using 10 M NaOH, at pH 1.8, more than 99% REM was precipitated out and isolated through calcination at 600 °C. Undesired metals like Mn, Al, Zn, and Fe were scrubbed out from the leach liquor using 0. 7 M D2EPHA at the equilibrium pH of 2.30. From the scrubbed raffinate Co and Ni was separated using 0.5 M Cyanex 272 at pH 4.70 through solvent extraction. At pH 4.70 Co was completely extracted from solution leaving Ni in solution, which can be recovered completely. From Co loaded Cyanex 272, the Co was stripped by 1 M H2SO4 and regenerated Cyanex 272 can be reused and close the loop. Similarly, the undesired metal loaded D2EPHA can be regenerated and reused and close the loop. As the process is close-loop process recovers critical REMs, Co, and Ni, the valorization process efficiently addresses the circular economy and recycling challenges associated with waste NiMH battery.</t>
  </si>
  <si>
    <t>10.1016/j.ecolecon.2018.08.018</t>
  </si>
  <si>
    <t>Modelling the Interplay Between Institutions and Circular Economy Business Models: A Case Study of Battery Recycling in Finland and Chile</t>
  </si>
  <si>
    <t>This article develops an analytical framework for modelling the complex interactions between circular economy business model activities and the features of diverse institutional operating environments. Developed framework combines business model conceptualization with institutional theorization to understand how institutions influence on business conduct. Business model concept is used to describe organizational activities and managerial cognition in a structured manner and institutional theory is used to identify features that may facilitate or hamper particular activities in a particular operational environment. Countries' institutional environments related to the advancement of circular economy differ from each other and therefore comparison between the situations provides an interesting context to study the dynamics between companies' business models and the institutional features. We apply our analytical framework to a case study of two recycling companies operating in Finland and Chile to explore links between the firm-level activities and developments outside the firm. The results highlight the interdependent nature of the relationship between the business models and context-specific institutions, the logics between positive and negative value materials, and the differences between countries in the promotion of circular economy.</t>
  </si>
  <si>
    <t>10.1016/j.wasman.2010.05.010</t>
  </si>
  <si>
    <t>Characterization and recycling of cadmium from waste nickel–cadmium batteries</t>
  </si>
  <si>
    <t>A severe threat was posed due to improper and inefficient recycling of waste batteries in China. The present work considered the fundamental aspects of the recycling of cadmium from waste nickel–cadmium batteries by means of vacuum metallurgy separation in scale-up. In the first stage of this work, the characterization of waste nickel–cadmium batteries was carried out. Five types of batteries from different brands and models were selected and their components were characterized in relation to their elemental chemical composition and main phase. In the second stage of this work, the parameters affecting the recycling of cadmium by means of vacuum metallurgy separation were investigated and a L16 (44) orthogonal design was applied to optimize the parameters. With the thermodynamics theory and numerical analysis, it can be seen that the orthogonal design is an effective tool for investigating the parameters affecting the recycling of cadmium. The optimum operating parameters for the recycling of cadmium obtained by orthogonal design and verification test were 1073K (temperature), 2.5h (heating time), 2wt.% (the addition of carbon powder), and 30mm (the loaded height), respectively, with recycling efficiency approaching 99.98%. The XRD and ICP-AES analyzed results show that the condensed product was characterized as metallic cadmium, and cadmium purity was 99.99% under the optimum condition.</t>
  </si>
  <si>
    <t>10.1016/j.spc.2024.07.027</t>
  </si>
  <si>
    <t>Evaluating circular economy strategies for raw material recovery from end-of-life lithium-ion batteries: A system dynamics model</t>
  </si>
  <si>
    <t>Across the globe, with the increasing emphasis on decarbonization, lithium-ion battery (LIB) demand for mobility (which serves as a power source for electric vehicles) and stationary energy storage sector (SESs) increases, which generates a large stock of end-of-life (EOL) LIBs. Continually increasing the stock of EOL LIB having different LIB variants necessitates the development of efficient circular economy (CE) strategies (recycling and repurposing) to recover raw materials contained in them. Focusing on different CE strategies, we develop a system dynamics model to address the complexity of the raw material recovery process by analyzing the interrelationship between collection rate (government), EOL LIB variant mix (consumer preference), and EOL LIB allocation to recycling and repurposing (Battery OEMs). Our analysis reveals that a high EOL collection rate and recycling reduces the raw material (Lithium (Li), Nickel (Ni), and Cobalt (Co)) demand by 2%–17% based on LIB variant proportion in EOL LIB stock. We observe thrice higher Co recovery and 1.5 times higher Ni recovery in material-rich battery chemistries as compared to others. Repurposing delays the raw material recovery but reduces LIB’s demand for SESs. In addition, we observe that the repurposed EOL LIB supply increases the recyclable EOL LIB supply by 0.027–0.2 million units at the end of 2030. Hence, it is imperative for emerging economic countries like India, with scarce strategic raw materials sources and increasing demand for LIB from mobility and SES sectors, to frame policies that incentivize the collection and EOL handling process infrastructure and prioritize between recycling and repurposing of EOL LIBs.</t>
  </si>
  <si>
    <t>10.1016/j.resconrec.2013.09.011</t>
  </si>
  <si>
    <t>Li-ion battery recycling and cobalt flow analysis in Japan</t>
  </si>
  <si>
    <t>Batteries sometimes contain precious or toxic substances (e.g. nickel, cobalt, lead, mercury, cadmium). However, the collection and recycling rate of small batteries were low in Japan. We focus on cobalt in lithium ion (Li-ion) batteries and conduct chemical analysis, questioner survey and flow analysis in Japan. Results of chemical analysis showed that the concentration of cobalt in Li-ion batteries was around 20% regardless of the year manufactured or the manufacturer. As a result of the consumer questionnaire survey, it became clear that 70% or more of the small batteries are not being removed when small electronic products are finally disposed. The survey also revealed that recognition of the law and system for collection and recycling of small rechargeable batteries is approximately 30–40%. Substance flow analysis showed that both production and demand for Li-ion batteries (cobalt) have increased during 2002–2010. The collection rate for used Li-ion batteries was about 10% during this period; uncollected batteries were either stored or disposed through incineration and landfill as municipal solid waste.</t>
  </si>
  <si>
    <t>10.1016/j.wasman.2016.12.007</t>
  </si>
  <si>
    <t>Spent lithium-ion battery recycling – Reductive ammonia leaching of metals from cathode scrap by sodium sulphite</t>
  </si>
  <si>
    <t>Recycling of spent lithium-ion batteries has attracted wide attention because of their high content of valuable and hazardous metals. One of the difficulties for effective metal recovery is the separation of different metals from the solution after leaching. In this research, a full hydrometallurgical process is developed to selectively recover valuable metals (Ni, Co and Li) from cathode scrap of spent lithium ion batteries. By introducing ammonia-ammonium sulphate as the leaching solution and sodium sulphite as the reductant, the total selectivity of Ni, Co and Li in the first-step leaching solution is more than 98.6% while it for Mn is only 1.36%. In detail understanding of the selective leaching process is carried out by investigating the effects of parameters such as leaching reagent composition, leaching time (0–480min), agitation speed (200–700rpm), pulp density (10–50g/L) and temperature (323–353K). It was found that Mn is primarily reduced from Mn4+ into Mn2+ into the solution as Mn ( NH 3 ) x 2 + while it subsequently precipitates out into the residue in the form of (NH4)2Mn(SO3)2·H2O. Ni, Co and Li are leached and remain in the solution either as metallic ion or amine complexes. The optimised leaching conditions can be further obtained and the leaching kinetics is found to be chemical reaction control under current leaching conditions. As a result, this research is potentially beneficial for further optimisation of the spent lithium ion battery recycling process after incorporating with metal extraction from the leaching solution.</t>
  </si>
  <si>
    <t>10.1016/j.jhazmat.2020.123236</t>
  </si>
  <si>
    <t>Recycling of spent alkaline Zn-Mn batteries directly: Combination with TiO2 to construct a novel Z-scheme photocatalytic system</t>
  </si>
  <si>
    <t>Recycling of spent alkaline Zn-Mn batteries (S-AZMB) has always been a focus of attention in environmental and energy fields. However, the current research mostly concentrated in the recovery of purified materials, and ignores the direct reuse of S-AZMB. Herein, we propose a new concept for the first time that unpurified S-AZMB can be used as raw materials for preparation of Z-scheme photocatalytic system in combination with TiO2. A series of characterizations and experiments confirm that the combination with S-AZMB not only extends the response of TiO2 to visible light, but also significantly enhances the separation ability of photogenerated electron-hole pairs. In the toluene removal experiment, the degradation kinetic rate of Z-scheme TiO2@S-AZMB photocatalyst reaches 21.0 and 10.5 times than that of TiO2 and S-AZMB, respectively. More notably, this S-AZMB based Z-scheme photocatalyst can maintain structural and photocatalytic performance stability in cyclic catalytic reactions. We believe that this work not only expands the research concept of recycling S-AZMB, but also provides a new idea for designing highly efficient Z-scheme photocatalysts.</t>
  </si>
  <si>
    <t>10.1016/j.ijhydene.2017.04.155</t>
  </si>
  <si>
    <t>Reproduction of Li battery LiNixMnyCo1−x−yO2 positive electrode material from the recycling of waste battery</t>
  </si>
  <si>
    <t>In this study, Co, Li and Ni were acquired from waste battery to remake positive electrode material of Li battery, then the battery was assembled and battery charging and discharging was conducted. By doing so, the waste can be turned into resource, and pollution issue to the environment from the battery can be reduced and manufacturing cost of the battery can be reduced too. Presently, the recycling treatment of waste Li battery was to adopt wet metallurgical method to separate Li, Co, Ni and Mn elements and to prepare respectively all kinds of pure oxide or carbonate, therefore, the process was very tedious, and the economic efficiency was not as expected. In this study, Co, Li and Ni were acquired from waste battery to make Li, Ni, Mn, Co ternary material positive electrode powder. In the process, Li, Ni, Mn and Co proportion in the solution was analyzed, and insufficient metallic ion composition was then added. After it was adjusted to correct composition, it was sintered into positive electrode material powder. Therefore, element separation procedure can be saved, and the cost can be greatly reduced. In this study, waste battery was used to remake positive electrode material, and SEM and XRD were used first to observe micro structure, then it was assembled into battery. After battery charging and discharging performance test, it can reach 122.21 mA h/g, which was about 88% of that made by pure material. Consequently, the purposes of low manufacturing cost of positive electrode material, the recycling of valuable Co material from the waste battery, the reduction of waste material and the turning of waste into resource can be reached.</t>
  </si>
  <si>
    <t>10.1016/j.ijbiomac.2023.124531</t>
  </si>
  <si>
    <t>Environmentally friendly strategy to access self-healable, reprocessable and recyclable chitin, chitosan, and sodium alginate based polysaccharide-vitrimer hybrid materials</t>
  </si>
  <si>
    <t>Natural polysaccharides show enviable advantages for preparation of sustainable hybrid materials. However, in most cases, complex chemical modifications of natural polysaccharides are required, which not only causes changes of the inherent properties of polysaccharides, but also increases the manufacturing costs of the final materials. Therefore, it is highly desired to develop efficient and low-cost ways to access polysaccharides-containing hybrid materials. In this work, we report the environmentally friendly preparation of a new kind of polysaccharide-based materials, called polysaccharide-vitrimer hybrid materials, for the first time. The vitrimer synthesis and hybridization with polysaccharides can be achieved via a convenient one-pot method in absence of solvent and catalyst. In addition, time-consuming and labor-intensive physical/chemical modifications of natural polysaccharides are completely avoided. The resultant hybrid materials show good mechanical performance (tensile toughness is up to 13.7 MJ/m3), high thermal stability (Td,max is up to 457 °C), fast self-healing ability (self-healing efficiency is up to 99 % within 20s at 80 °C) and excellent reprocessability and recyclability (at least three cycles). Especially, conductive polysaccharide-vitrimer hybrid materials could be readily prepared from the resultant materials, exhibiting novel applications as flexible sensors and electromagnetic shielding materials (the EMI SE is up to 24.93 dB).</t>
  </si>
  <si>
    <t>10.1016/j.clwas.2022.100022</t>
  </si>
  <si>
    <t>Electronic waste in Brazil: Generation, collection, recycling and the covid pandemic</t>
  </si>
  <si>
    <t>Brazil is one of the main producers of e-waste in the world, but its waste management system does not encourage a circular economy. The country lacks reliable data on important metrics such as rates of collection and recycling and the destination of resources. There has been a slow regulatory progress, but it is not possible to measure its effectiveness without the aforementioned data. We obtained primary data to bridge this information gap by mapping and interviewing e-waste recyclers in Brazil. The mapping identified 140 recyclers, of which 82 were confirmed. Their geographical distribution closely matches the demographics. The COVID-19 pandemic did not have a severe impact on the country’s e-waste recycling chain. We have been able to estimate that Brazil recycles about 1.6 kt of e-waste per month (77 kt per year), based on the amount of waste processed, which is only 3.6 % of the total e-waste generated. There is an uneven size distribution among e-waste recyclers; most (51.4 %) are small facilities processing ≤ 10 t per month. Large facilities (processing ≥100 t per month) are in the minority (11.4 %), yet they are responsible for processing 70.5 %. These large facilities have the most advanced and automated processes, while the small facilities rely mainly on manual tools to dismantle the incoming e-waste. Despite observing an increase in more advanced processes, there has also been an increase in the number of facilities that export material (mainly to the USA and Europe). Therefore, Brazil is still unable to recover valuable end-materials from the recycling chain (e.g., gold, silver, rare earth elements), but seems to be supplying a more valuable product to international buyers who will, in turn, recover these end-materials.</t>
  </si>
  <si>
    <t>10.1016/j.ijhydene.2023.11.362</t>
  </si>
  <si>
    <t>Efficient hydrogen evolution from NaBH4 using bimetallic nanoparticles (Ni–Co) supported on recycled Zn–C battery electrolyte paste</t>
  </si>
  <si>
    <t>Electrolytic paste (EP) from used batteries was innovatively utilized as a support for Ni–Co nanoparticles (Ni–Co NPs) to catalyze hydrogen evolution from NaBH4. The materials exhibited a porous and heterogeneous morphology, characterized by a ZnMn2O4 interplanar distance of 0.34 nm, as confirmed by SAED analysis. Elemental analysis identified carbon, nitrogen, hydrogen, and sulfur, while ICP-MS quantified zinc, manganese, and iron. XRD unveiled an amorphous broad peak at 2θ = 13.3–39.8°, with additional phases identified as ZnO, graphite, simonkolleite, manganese oxides, and hetaerolite. Raman spectroscopy showcased characteristic bands typical of carbonaceous materials. FTIR detected functional groups alongside Ni–O, Co–O, and Zn–O bonds. Various Ni/Co ratios were assessed, and the 25:75 and 20:80 (w/w) ratios showed optimal performance, yielding hydrogen at rates of 238.1 and 278.0 mL H2 gcatalyst −1 min−1, respectively. The determined activation energy was 32.76 kJ mol− 1. The turnover frequency reached 1823.93 mL H2 gcatalyst −1 min−1 (328.15 K), and the catalyst exhibited satisfactory performance over 16 reuse cycles.</t>
  </si>
  <si>
    <t>10.1016/j.jallcom.2020.156234</t>
  </si>
  <si>
    <t>Direct recovery of LiCoO2 from the recycled lithium-ion batteries via structure restoration</t>
  </si>
  <si>
    <t>The efficient reutilization of electrode materials in waste lithium-ion batteries (LIBs) is an urgent and tough problem that grows along with the rapid increase in the use of LIBs in various areas, including portable electronic products, electric vehicles and backup power supplies. Herein, we propose a promising way to recover the LiCoO2 positive electrode material from the recycled LIBs via structure restoration. The collected spent LiCoO2 powder is mixed with lithium salts and sintered to form a sophisticated layered structure. When Li2CO3 is added as the lithium source and the mole ratio of lithium to cobalt is controlled at 1.00 in the mixture, a layered structure of regenerated LiCoO2 could be preferably obtained at a calcination temperature of 800 °C. To improve the electrochemical performance of the regenerated LiCoO2, nanosized Al2O3 particles are coated on the surface of the regenerated LiCoO2. The Al2O3-coated and regenerated LiCoO2 demonstrates comparable properties to those of commercial LiCoO2 materials. The regeneration of spent LiCoO2 via structure restoration, which is demonstrated in the present study, provides an effective way to reuse cobalt metal directly without traditional leaching and re-synthesis procedures, which reduces energy consumption and contributes to the environmental protection.</t>
  </si>
  <si>
    <t>10.1016/j.cie.2023.109021</t>
  </si>
  <si>
    <t>Blockchain technology adoption of the manufacturers with product recycling considering green consumers</t>
  </si>
  <si>
    <t>This study builds stylized models to explore the blockchain technology (BCT) adoption problem of the manufacturer for verifying product recycling information (VPRI), when there are original and green consumers in the market. Based on the practice and previous research, three modes of the manufacturer are constructed: no adopting BCT (Mode M-NB), adopting own BCT (Mode M-MB), and adopting the third-party BCT (Mode M-TB) platform for VPRI. The result indicates the BCT adoption mode of the manufacturer depends on the BCT scaling cost and the proportion of BCT verified to all recycling information. Specifically, if the proportion is lower but the scaling cost is higher, the manufacturer prefers Mode M-TB. It is because the lower proportion makes the manufacturer defray less in Mode M-TB but the higher scaling cost deters the manufacturer from choosing Mode MB. Besides, we find that BCT adoption improves both price and quantity of products for a lower proportion. But, surprisingly, our research finds that the recycling ratio in Mode M-TB will be reduced if the proportion is higher. Furthermore, BCT adoption may have a negative impact on the environment even if more end-of-life products are recycled. For instance, Mode M-MB/TB will seriously harm the environment when the proportion is lower but the carbon emission rate of unit product recycling relative to non-recycling is larger.</t>
  </si>
  <si>
    <t>10.1016/j.susmat.2024.e00847</t>
  </si>
  <si>
    <t>Triboelectric nanogenerator and UV-blocking solid polymer electrolyte nanocomposite from recycled waste cigarette butts</t>
  </si>
  <si>
    <t>Robust triboelectric nanogenerators that are inexpensive, flexible, transparent, and do not require rigid metal sheet current collectors are vital for next-generation energy/wearable electronic device/robot/self-powered sensor applications. In this study, a soft skin-like solid polymer electrolyte triboelectric nanogenerator (SPE-TENG) with the above characteristics (flexible, good transmittance, and 0.099 S m−1 conductivity) is fabricated using cellulose acetate from waste cigarette butts and branched polyethyleneimine (abbreviated as CA/bPEI composite film). The CA/bPEI SPE composite film can serve as tribopositive electrification and current collector layer and demonstrated excellent electricity generation performance with a power density of 7.54 W m−2 under a contact-separation working mode. Meanwhile, the SPE-TENG can drive small commercial electronic devices (such as an LED switch) and has demonstrated a high-pressure sensitivity of 6.42 V kPa−1 and ultrafast response/recovery time (~2–6 ms), enabling its application in artificial electronic skin for various motions and tactile sensing. Furthermore, due to bPEI's ability to absorb UV light waves, the CA/bPEI composite film also possesses exceptional UV-ray shielding properties. The proposed work utilized discarded cigarette butts to simultaneously protect the environment and create a multifunctional material that can be used for clean energy harvesting to power small electronic devices and sensors and block harmful UV rays.</t>
  </si>
  <si>
    <t>10.1016/j.jhazmat.2017.05.024</t>
  </si>
  <si>
    <t>Recycling metals from lithium ion battery by mechanical separation and vacuum metallurgy</t>
  </si>
  <si>
    <t>The large-batch application of lithium ion batteries leads to the mass production of spent batteries. So the enhancement of disposal ability of spent lithium ion batteries is becoming very urgent. This study proposes an integrated process to handle bulk spent lithium manganese (LiMn2O4) batteries to in situ recycle high value-added products without any additives. By mechanical separation, the mixed electrode materials mainly including binder, graphite and LiMn2O4 are firstly obtained from spent batteries. Then, the reaction characteristics for the oxygen-free roasting of mixed electrode materials are analyzed. And the results show that mixed electrode materials can be in situ converted into manganese oxide (MnO) and lithium carbonate (Li2CO3) at 1073K for 45min. In this process, the binder is evaporated and decomposed into gaseous products which can be collected to avoid disposal cost. Finally, 91.30% of Li resource as Li2CO3 is leached from roasted powders by water and then high value-added Li2CO3 crystals are further gained by evaporating the filter liquid. The filter residues are burned in air to remove the graphite and the final residues as manganous-manganic oxide (Mn3O4) is obtained.</t>
  </si>
  <si>
    <t>10.1016/j.ijrmhm.2023.106249</t>
  </si>
  <si>
    <t>Trends and perspectives in the use of organic acids for critical metal recycling from hard-metal scraps</t>
  </si>
  <si>
    <t>Hard-metal sector, strategic for the industrial economies, is suffering from the reduced availability and price volatility of its main feedstock: critical W and Co. In 2021, a 73.5 kt W and 9.2 kt Co demand for hard-metal production (65% and 5.3% of global demand, respectively), was recorded. Hard-metal scrap recycling is hence desirable for both environmental and economic reasons. A significant recovery of W and Co from manufacturing by-products and scraps is already good practice in the hard-metal industry (42% for W and 22% for Co). However, there is still a lot to do to meet the technical-economic-environmental sustainability in materials and energy enhancement for pursuing a green economy model. Indeed, Chemical Modification and Direct Recycling, which are the most widely employed industrial approaches, typically involve energy and/or harsh chemicals-intensive treatments which require expensive equipment and skilled workers. In the last decade, research efforts have been spent on implementing alternative materials reclamation processes from hard-metal scraps based on the use of bio-based organic acids with the view to increase the rate and quality of the recycled materials exploiting their peculiar metal complexing action as well as to preserve natural resources and prevent the disposal of potentially toxic/polluting substances. Despite the preliminary stage of the research, organic acids were demonstrated to be powerful but gentle agents for the selective leaching of cobalt from WC-Co-based materials as well as promising agents for WO3 dissolution. Indeed, thanks to their acid and complexing properties, they can stabilize metals in their oxidized form giving soluble products and preventing passivation phenomena. Furthermore, organic acids can be obtained by renewable biomass transformation, limiting the request for high-impact industrial chemicals. Hence they points out key features making them promising for the design of eco-friendly recovery processes. In this context, the different industrial approaches to the recovery and recycling of Hard-metal wastes, with specific reference to the role of bio-derived organic acids in hydro- and solvo-metallurgical processes, will be critically reviewed with the view of opening a discussion on the perspectives of their use in designing circular economy models in HM manufacturing as economically, technically and environmentally sustainable as possible.</t>
  </si>
  <si>
    <t>International Journal of Refractory Metals and Hard Materials</t>
  </si>
  <si>
    <t>10.1016/j.jpowsour.2014.01.078</t>
  </si>
  <si>
    <t>Cathode refunctionalization as a lithium ion battery recycling alternative</t>
  </si>
  <si>
    <t>An approach to battery end-of-life (EOL) management is developed involving cathode refunctionalization, which enables remanufacturing of the cathode from EOL materials to regain the electrochemical performance. To date, the optimal end-of-life management of cathode materials is based on economic value and environmental impact which can influence the methods and stage of recycling. Traditional recycling methods can recover high value metal elements (e.g. Li, Co, Ni), but still require synthesis of new cathode from a mix of virgin and recovered materials. Lithium iron phosphate (LiFePO4) has been selected for study as a representative cathode material due to recent mass adoption and limited economic recycling drivers due to the low inherent cost of iron. Refunctionalization of EOL LiFePO4 cathode was demonstrated through electrochemical and chemical lithiation methods where the re-lithiated LiFePO4 regained the original capacity of 150–155 mAh g−1. The environmental impact of the new recycling technique was determined by comparing the embodied energy of cathode material originating from virgin, recycled, and refunctionalized materials. The results demonstrate that the LiFePO4 refunctionalization process, through chemical lithiation, decreases the embodied energy by 50% compared to cathode production from virgin materials.</t>
  </si>
  <si>
    <t>10.1016/j.jenvman.2024.121706</t>
  </si>
  <si>
    <t>Ultrasound-assisted efficient and convenient method of extracting valuable metals (Ni, Co, and Cd) from waste Ni–Cd batteries using DL-malic acid</t>
  </si>
  <si>
    <t>Recycling waste Ni–Cd batteries has received much attention recently because of the serious environmental pollution they cause and to avoid the dissipation of valuable metals. Despite significant research, it is still difficult to efficiently recycle valuable and hazardous metals from waste Ni–Cd batteries in an economical and environmentally friendly manner. This study employed a novel process utilizing ultrasound-assisted leaching to recover Ni, Cd, and Co from waste nickel-cadmium (Ni–Cd) batteries. Organic DL-malic acid served as the leaching agent and H2O2 was employed as an oxidizing agent. The effects of various factors on the recovery efficiency of Ni, Cd, and Co, such as leaching temperature, time, DL-malic acid concentration, pulp density, H2O2 concentration, and ultrasound frequency, were also examined. To predict the chemical compounds present before and after the recycling experiments, the solid residues from the metal extraction were analyzed using XRD, XPS, FE-SEM, and EDS element mapping. Concurrently, ICP-OES was utilized to determine the metal content in the leachate. Under optimized conditions of 90 °C, 90 min, 2M DL-malic acid, 160 mL/g pulp density, and 20% ultrasound frequency, over 83% of Ni, 94% of Cd, and 98% of Co were effectively leached from the waste Ni–Cd battery powder. The leaching kinetics of Ni, Cd, and Co followed the surface chemical reaction control model. The activation energies (Ea) for Ni, Cd, and Co leaching were 21.34, 20.47, and 18.38 kJ/mol, respectively. The findings suggest that ultrasound-assisted leaching is an efficient, cost-effective, environmentally friendly, and sustainable alternative for extracting precious and hazardous metals from waste Ni–Cd batteries. Additionally, it reduces industrial chemical usage and enhances waste management sustainability.</t>
  </si>
  <si>
    <t>10.1016/j.ssi.2018.06.008</t>
  </si>
  <si>
    <t>Carbon powder material obtained from an innovative high pressure water jet recycling process of tires used as anode in alkali ion (Li, Na) batteries</t>
  </si>
  <si>
    <t>During the last years, with the development of the battery technology, besides Li-ion batteries, Na-ion batteries have been extensively studied as well. However, some disadvantages and issues, such as the impossibility to use the graphite as anode material, are still to be overcome. At the same time, environmental problems push researchers to develop practical and convenient ways to perform useful materials recycling. In this context, the present work evaluates an innovative high pressure water jet recycling process of tires to produce a carbon material to be used as anode in alkali ion (Li, Na) batteries. Prior to be used, the carbon was washed with a solution of sulfuric acid and then pyrolysed. This obtained material was characterized by using SEM and EDX analysis, while a preliminary electrochemical characterization has been performed by charge/discharge cycles in galvanostatic mode at C/10 rate. A comparison between Li and Na intercalation has been carried out. For Li-ion batteries capacities of about 290 mAh g−1 have been obtained, while for Na-ion batteries a capacity of 140 mAh g−1 has been achieved.</t>
  </si>
  <si>
    <t>Solid State Ionics</t>
  </si>
  <si>
    <t>10.1016/j.jenvman.2024.122371</t>
  </si>
  <si>
    <t>Preparation of 97% pure nickel-cobalt alloy from waste Ni-MH batteries by using waste glass as a fluxing agent</t>
  </si>
  <si>
    <t>With the e-waste growing rapidly all over the globe due to growing demand of electronics, smartphones, etc., coming up with an efficient and sustainable recycling process is the need of the hour. The present work reports a novel and sustainable process of manufacturing Ni alloy by bringing together three major waste streams such as waste Ni-MH batteries, e-waste plastics, and waste glass. The chosen temperature (1550 °C) favours the reduction of nickel-oxide by e-waste plastic as the reductant and sends rare earth elements present in the waste Ni-MH battery as oxide mixture to the slag phase. Waste glass powder used in this process functions as the fluxing agent, hence not requiring any additional flux. The reduction mechanism is gas-based, controlled mainly by hydrogen and carbon monoxide gases released as a result of decomposition of e-waste plastic as reaction commenced from cold zone (∼300 °C) to hot zone (1550 °C) in the horizontal tubular furnace. Formation of nickel alloy and enrichment of slag with mixture of rare earth oxides were confirmed by XRD, SEM-EDS, and Rietveld refining analysis performed on the XRD spectra of slag phase. ICP-OES (Inductively coupled plasma optical emission spectroscopy) and LIBS (laser induced breakdown spectrometer KT-100S) confirmed the high metal content in the alloy, thereby emphasizing the purity (∼98%) which is close to the composition of nickel super alloy. A maximum of 61% by weight REO enrichment was achieved in the slag phase, having La2O3:44.6%, Pr2O3:14.8%, and Nd2O3: 1.6% under optimised experimental conditions (1550 °C, 15 min, and 20% waste glass powder). This scientific investigation evinces a promising route for efficient utilisation of waste streams emanating from e-waste, thereby devising a sustainable recycling technique and protecting the environment, too.</t>
  </si>
  <si>
    <t>10.1016/j.molliq.2023.121780</t>
  </si>
  <si>
    <t>Enhanced lithium-ion adsorption by recyclable lithium manganese oxide-sepiolite composite microsphere from aqueous media: Fabrication, structure, and adsorption characteristics</t>
  </si>
  <si>
    <t>A novel spherical structure, hydrogen-substituted lithium manganese oxide (LMO)-sepiolite (HMO-SEP) composite assembled from nanorods was fabricated via hydrothermal method combined with solid-phase method. The structure and composition of the as-prepared HMO-SEP was analyzed by a series of characterization techniques, and its adsorption behavior and characteristics for Li+ adsorption from aqueous media and recyclability were investigated in detail. The as-prepared HMO-SEP showed a typical IV-type gas adsorption isotherm with H3-type hysteresis loop at high P/P 0, with a specific surface area of 46.49 m2/g and a pore size of 18.31 nm. The isotherm adsorption data of Li+ adsorption by HMO-SEP conform well to the Langmuir model, and the maximum adsorption capacity of Li+ reached 52.41 mg/g at 298 K. Kinetic studies showed that the adsorption process complies well with the pseudo-second-order model, reaching adsorption equilibrium within 8 h. The adsorption of Li+ by the resulting HMO-SEP is a spontaneous endothermic process with increasing entropy, with an adsorption ΔH of 21.9432 kJ/mol and an adsorption activation energy of 19.8092 kJ/mol. A suitable amount of SEP could improve the microstructure of the HMO-SEP through the interface effect between SEP and LMO. Such effect could enlarge the specific surface area and pore volume and improve the ion transport channels, thus enhancing the adsorption capacity towards Li+, stability, and recycling performance. The resulting HMO-SEP possesses excellent selective adsorption performance for Li+, even under high concentrations of Na+, K+, Ca2+, and Mg2+, stability, and regeneration–recycling performance. It has excellent potential for efficient use in the extraction of Li+ from aqueous media.</t>
  </si>
  <si>
    <t>10.1016/j.matlet.2022.132942</t>
  </si>
  <si>
    <t>Short basalt fibre reinforced recycled polypropylene filaments for 3D printing</t>
  </si>
  <si>
    <t>Additive Manufacturing (3D Printing, and specifically Material Extrusion) is a rapid and convenient manufacturing method using raw material in filament form and is a potential candidate process for the use of recycled plastics and fibres gathered from industrial waste and domestic recycling. In this research, off-cuts of basalt fibre and recycled mushroom trays made of Polypropylene (PP) have been collected, recycled and combined in an extruder to make short fibre reinforced filaments as material extrusion feedstock filament material. A Noztek Touch Dual PID filament maker was utilized to make reinforced PP with 0%, 2%, 5%, and 8% basalt fibre weight fractions. The extruding parameters including motor speed, heating temperatures, cooling fan status, extrusion tension have been optimized to produce a filament made from these waste materials with the desired surface quality, void content, and profile. Microscopic assessment has been carried out to verify the fibre dispersion and above mentioned quality measures in the upcycled filaments. Differential scanning calorimetry has been done to measure the melting and crystallization temperatures of collected polypropylene and recycled filaments, and the tensile strength and elastic modulus of the reinforced recycled polypropylene have been measured in presence of different percentages of short basalt fibres with 4.5 mm length. The produced filaments with 5% wt. of basalt are a good candidate for use as feedstock in manufacturing using 3D printing.</t>
  </si>
  <si>
    <t>10.1016/j.ceja.2024.100648</t>
  </si>
  <si>
    <t>Recovery of Lithium from Oxalic Acid Leachate Produced from Black Mass of Spent Electric Vehicle Li-ion Batteries</t>
  </si>
  <si>
    <t>Lithium (Li) demand is surging due to the adaptation of Lithium-ion batteries (LIBs) in electric vehicles (EV). To ease the supply from virgin sources and meet new legislative recycling targets it's imperative to secure supply from secondary sources. Recently oxalic acid leaching has been reported for early-stage recovery of Li from black mass (BM) of spent EV LIBs. Such processes often face challenges in electrodes separation, thermal treatment of cathode material, and leachate up-concentration. Herein, the synergistic application of benzoyltrifluoroacetone (HBTA) and trioctylphosphine oxide (TOPO) to extract Li from oxalate streams of an industrial BM has been demonstrated for the first time. Under optimum conditions, ∼92% Li was extracted from the leachate in 6mins, aqueous/organic (A/O) phase ratio 1, and pH 11. McCabe Thiele diagram indicated two counter-current stages for the complete extraction of Li at A/O 1. The slope analysis method indicated equal moles of HBTA required to extract Li and FT-IR spectroscopy confirmed the synergism of the extractants. The organic phase was scrubbed with Li salt and stripped with hydrochloric acid (HCl) resulting in a concentrated (Li ∼4mol/L) solution precipitated as lithium carbonate (&gt;99% pure). The transition metals during oxalic acid leaching were reduced and precipitated as respective oxalates due to low solubility. They were successfully recovered using a second leaching step with HCl. The excess acid was recovered as oxalic acid by cooling crystallization, not reported earlier for BM recycling streams, facilitating a closed-loop process. The developed flowsheet significantly advances the early-stage Li recovery processes from BM.</t>
  </si>
  <si>
    <t>10.1016/j.jenvman.2022.116303</t>
  </si>
  <si>
    <t>Understanding the individuals’ motivators and barriers of e-waste recycling: A mixed-method approach</t>
  </si>
  <si>
    <t>The increasing amount of e-waste and poor participation of individuals in proper recycling or disposal has become a big concern for policymakers. Therefore, it is essential to understand the factors that may facilitate or inhibit individuals from adopting e-waste recycling. The present research examines the attitude and intentions of individuals by applying the theoretical lens of Behavioral Reasoning Theory (BRT). The study uses a mixed-method approach and has been conducted in two phases: Phase 1- qualitative study (one-to-one interview: 30 respondents) and Phase 2: quantitative study (survey-based questionnaire- 348 responses). The qualitative part employs thematic analysis, and the quantitative study has been analyzed using SEM. Through the qualitative research, the study has identified self-image perceived negative effect and salvage value as the ‘reasons for’, whereas inconvenience, lack of support system, and emotional attachment have been identified as the ‘reasons against’ e-waste recycling. The findings show that moral and social norms significantly impact individual reasoning (‘reason for’/‘reason against’) and attitude toward e-waste recycling. The result has also confirmed the moderation effect on self-efficacy among reasoning, attitude, and intention. The findings offer interesting insights to the government and policymakers for increasing individuals' participation in e-waste recycling.</t>
  </si>
  <si>
    <t>10.1016/j.cej.2024.156114</t>
  </si>
  <si>
    <t>Synergistic ternary deep eutectic solvents: An archetype for sustainable and eco-conscious Li and Co recovery from spent batteries</t>
  </si>
  <si>
    <t>The development of sustainable materials for energy is a critical challenge in the pursuit of a circular economy. This study presents an innovative approach for recycling lithium-ion batteries (LIBs) using a novel, sustainable deep eutectic solvent (DES) composed of glycine, ascorbic acid, and water. This natural, chloride-free ternary DES leverages the biocompatible and eco-friendly properties of its constituents, achieving exceptional leaching efficiency of 99.1 % for lithium and 97.9 % for cobalt under optimized conditions. A multifaceted methodology integrating advanced factorial design, kinetic modeling, and machine learning was employed to refine the process parameters and enhance leaching efficiency. The extraction kinetics were predominantly governed by endothermic surface reactions, characterized by activation energies of 81.5 kJ/mol for Co and 110.9 kJ/mol for Li. An ensemble neural network model accurately predicted the extraction with an R2 &gt; 0.95, demonstrating the robustness of the computational approach. The DES exhibited excellent recyclability over five cycles, thereby emphasizing its potential for practical industrial applications in the field of sustainable materials management. This approach facilitated the selective recovery of high-purity lithium oxalate and cobalt oxalate, underscoring the efficiency and environmental benefits of the process. DFT calculations provided insights into the extraction mechanism, revealing the crucial role of hydrogen bonding and synergistic effects of the DES components. This pioneering study not only advances LIB recycling but also establishes a comprehensive, quantitatively validated framework, paving the way for future innovations in sustainable materials management and supporting global efforts towards a circular economy in energy storage.</t>
  </si>
  <si>
    <t>Available online 23 September 2024</t>
  </si>
  <si>
    <t>10.1016/j.resconrec.2022.106784</t>
  </si>
  <si>
    <t>Techno-economic analysis of waste PCB recycling in Australia</t>
  </si>
  <si>
    <t>Detailed techno-economic assessment of different scenarios of waste printed circuit board (PCB) metallurgical processing was carried out in the context of Australia. The results show that the cost of recycling waste PCB through black copper smelting at a small scale (10,000 tonnes/year) is estimated to be AU$ 5.33/kg waste PCB, with a likely revenue ranging from AU$7.3 to AU$9.3/kg waste PCB. The result also shows that a small-scale centralised recycling facility could provide a cumulative net benefit of AU$ 175 million with 76% IRR (Internal Rate of Return) over 20 years of plant life. The NPV (Net Present Value) of the scenario is highly sensitive to waste input capacity, feed material composition and the metal market price. Overall, the current study suggests that a small local waste PCB recycling plant is highly likely to be economically viable in the context of Australia based on the current assumptions in this study.</t>
  </si>
  <si>
    <t>10.1016/j.materresbull.2018.10.022</t>
  </si>
  <si>
    <t>High-temperature (HT) LiCoO2 recycled from spent lithium ion batteries as catalyst for oxygen evolution reaction</t>
  </si>
  <si>
    <t>Development of novel materials based on inexpensive metals is crucial for renewable energy storage technologies. Furthermore, the recycling of compounds, such as lithium cobaltate (LiCoO2) from Li-ion battery cathodes, contributes to the recovery of important elements, such as Co and Li. The applicability of high-temperature (HT) LiCoO2 as a multifunctional material has been tested. In this work, HT LiCoO2 is used as an electrocatalyst for the oxygen evolution reaction (OER). Cyclic voltammetry and chronoamperometry tests show that the evolution of oxygen starts at 0.35 V accompanied by the formation of Co4+ ions. The activation free energy of the reaction calculated using Tafel plot is 28.0 kJ mol−1 and electrochemical impedance spectroscopy elucidates an equivalent circuit with a transfer charge resistance of 1.55 Ω, Warburg impedance of 150.3 Ω, and constant phase elements of 3.50 and 1.35 m F inside the pores and at the double layer, respectively.</t>
  </si>
  <si>
    <t>10.1016/B978-0-12-819534-5.00005-2</t>
  </si>
  <si>
    <t xml:space="preserve">Chapter 5 Stationary battery systems: Future challenges regarding resources, recycling, and sustainability </t>
  </si>
  <si>
    <t xml:space="preserve">
               Stationary batteries are one of the key components of the energy transition(s). They are necessary for providing flexibility to the grid and ensuring a stable power supply. However, their production and disposal are also associated with significant environmental impacts. This chapter discusses the material and environmental implications of a hypothetical worldwide energy transition and the corresponding demand for stationary battery systems. It investigates the resource constraints caused by the demand for existing and emerging stationary batteries related to the goal of developing a global electricity system based on renewable energy by 2050, as well as the potential of recycling technologies for mitigating those constraints. It is shown that in the long run, recycling is an important factor for minimizing resource demand and that recyclability can be a decisive factor for success in the battery technology market. However, recycling alone may not be enough to avoid potential resource limitations. A combination of storage technologies (as well as other flexible options for grid applications) could, therefore, be beneficial, as could the use of emerging energy storage technologies based on more abundant materials like magnesium or sodium.
            </t>
  </si>
  <si>
    <t>The Material Basis of Energy Transitions</t>
  </si>
  <si>
    <t>10.1016/j.apcatb.2022.122271</t>
  </si>
  <si>
    <t>Multi-scale designed Co x Mn3–x O4 spinels: Smart pre-catalysts towards high-efficiency pyrolysis-catalysis recycling of waste plastics</t>
  </si>
  <si>
    <t>In this work, multiscale designed 3-dimensional (3D) rose-like Co x Mn3–x O4 spinel smart pre-catalysts that can self-convert into the targeted active site-rich Co/MnO catalysts were developed for the high-efficiency conversion of waste plastics. At a pre-catalyst to plastic weight ratio of 1:14, the carbon nanotube composites (CNCs) and H2 yield can reach 41 wt% and 36 mmol·g˗1 pla., while the specific CNCs and H2 yield can be as high as 7.48 g˗1 cat. and 634 mmol·g˗1 pla.·g˗1 cat. The latter is more than one order of magnitude higher than reported in the literature. Density functional theory calculations indicate that the Co/MnO catalyst exhibits excellent activity in the dissociation of alkanes (e.g., CH4). The resulting CNCs demonstrated excellent discharge capability and extended cycling performance when used as a lithium-ion battery anode. This work revealed an innovative recipe and novel insight for developing advanced catalyst materials as the next generation catalysts for the conversion of waste plastics.</t>
  </si>
  <si>
    <t>10.1016/j.resconrec.2022.106612</t>
  </si>
  <si>
    <t>Recent progress in silicon photovoltaic module recycling processes</t>
  </si>
  <si>
    <t>The rapid deployment of solar photovoltaic (PV) technology around the world brings the ineluctable problem of disposing of and recycling decommissioned solar photovoltaic modules. Recycling will become an essential sector in the value chain of the PV industry. This paper reviews the progress in silicon photovoltaic module recycling processes, from lab-scale and pilot-scale research in order to compare mechanisms, ascertain feasible approaches, recycling yields, equipment, costs, and improvement areas for different recycling processes. Trends, gaps, and outlooks are drawn to guide future R&amp;D. Recycling processes have evolved from mass recovery to value recovery and now full recovery. Selective delamination and automated material sorting are key enablers of high recycling yield. So far, most recycling research focuses on recovering materials, however, it is equally important to explore secondary markets and end-use applications of recovered materials, especially for glass, and polymers. To implement sustainable end-of-life recycling at a large scale, technological feasibility, economic viability, and social desirability need to be addressed altogether by innovative recycling technologies.</t>
  </si>
  <si>
    <t>10.1016/j.cej.2023.147491</t>
  </si>
  <si>
    <t>FePO4 preparation and residue recycling by co-processing of steelmaking slag and steel pickling waste liquor: Comprehensive utilization of metallurgical wastes</t>
  </si>
  <si>
    <t>To prepare FePO4 and to achieve resource utilization of metallurgical wastes, a collaborative treatment of P-bearing steelmaking slag and steel pickling waste liquor (SPWL) was proposed. The utilization of SPWL as a leachant for P separation from steelmaking slag facilitates P-removal residue recycling within steel plants, while also serving as a Fe source for the FePO4 preparation. In this study, the effects of synthetic SPWL with various Fe2+ (or Fe3+) contents and leaching parameters on the dissolution behavior of steelmaking slag were investigated. Moreover, the impacts of H2O2 oxidation and pH on the precipitation behavior of FePO4 from leachate were studied. It was found that increasing Fe2+ concentration in SPWL resulted in a marginal reduction in the P dissolution ratio; however, it was significantly influenced by the pH and solid/liquid ratio. Furthermore, the change in Fe3+ concentration within SPWL exhibited a conspicuous impact on the P dissolution ratio. After leaching, the residue containing massive Fe2O3, MgO, and MnO could be reused as a flux within the steelmaking process. The FePO4 precipitated predominantly at pH 2.0 ∼ 3.0, and the crude FePO4 product containing 42.6 % Fe2O3 and 35.8 % P2O5 was obtained, providing a new solution for the utilization of metallurgical wastes.</t>
  </si>
  <si>
    <t>10.1016/B978-0-443-13607-8.00017-1</t>
  </si>
  <si>
    <t xml:space="preserve">Chapter Eighteen Involvement of the informal plastic recycler in reducing carbon emission: A review </t>
  </si>
  <si>
    <t xml:space="preserve">
               The amount of plastic use is arduous to control, especially in developing countries. Plastic is usually utilized as bags, bottles, and tableware, and almost all household utensils are made of plastic. Unconsciously, the use of plastic produces waste called plastic waste. Plastic waste is effortful to manage, so it can pollute water, interrupt living things, and increase carbon emissions from open burning activities. Involvement in sorting plastic waste is a crucial factor in efforts to manage plastic waste. If the sorting of plastic waste can be improved in quantity and quality, the potential for environmental pollution can be reduced and ultimately reduce carbon emissions. Segregation of plastic waste is formally carried out by government agencies related to the environment. In addition, the informal sector can sort plastic waste, such as scavengers, waste pickers, and informal recyclers. In this article, we will look at the potential involvement of the informal plastic waste recycler sector in reducing carbon emissions and look for obstacles faced by the informal plastic waste recycler sector in helping to reduce carbon emissions. Based on the results, it is known that informal plastic waste recycler activities have the potential to reduce carbon emissions, especially in collecting and sorting activities. If informal activities are optimized, they can save 32.9 million tons of CO2eq emissions from new plastic production activities. At least three strategies to reduce carbon emissions involving the informal recycler sector are establishing a circular economy through plastic chains, regulation and legislation, and horizontal and vertical integration among stakeholders.
            </t>
  </si>
  <si>
    <t>Decarbonization Strategies and Drivers to Achieve Carbon Neutrality for Sustainability</t>
  </si>
  <si>
    <t>10.1016/j.rser.2020.110461</t>
  </si>
  <si>
    <t>Modeling the potential impact of future lithium recycling on lithium demand in China: A dynamic SFA approach</t>
  </si>
  <si>
    <t>Lithium is considered to be a strategic metal in the world. It's meaningful to evaluate the stocks of recyclable lithium resources and give an estimation on the recycling impact on lithium supply chain. This study establishes a dynamic substance flow model of recyclable lithium resources in China from 2000 to 2030. The model provides sales, stock amount and secondary utilization amount of recyclable lithium resources from mobile phone, laptop computer, desktop computer, camera, EV and E-bike in China, based on the historical data. The results indicate that the accumulatively amount of obsolete LIBs will reach 121 billion until 2030, which contain over 522 kilotons recyclable lithium resources. Among six kinds of products as-investigated, the EV takes the greatest sector and owns the highest growth speed. Considering the current situation that lithium resources are highly-dependent on imports, the domestically yield should be emphasized as a compensation. Technology and equipment of lithium recycling and salt lake exploitation should be further developed. Specific laws and regulations focusing on the allocation and recycle of lithium resources should to be strictly compliance with, while the alternatives of lithium are supposed to apply to non-battery products.</t>
  </si>
  <si>
    <t>10.1016/j.egyr.2022.01.193</t>
  </si>
  <si>
    <t>Machine learning approach for a circular economy with waste recycling in smart cities</t>
  </si>
  <si>
    <t>The information and communication technology (ICT) makes the smart city exchange information with the general public and deliver higher-quality services to citizens. The collection of waste is important in smart city service and smart technology has great potential for increasing garbage collection efficiency and quality all around the world. This is a waste of resources since garbage is emptied even half-full, city resources are misused, and vehicle gas is wasted. High costs and poor effectiveness are the two main problems with smart city garbage collection. This problem can be solved by recycling since it reduces the garbage that has to be disposed of and protects valuable storage space. Although the recycling rates are rising, estimates predict that people can generate more waste than ever before. A key focus of machine learning is developing algorithms that can acquire and utilize information in the learning process to make future predictions. Therefore, this paper’s automatic machine learning-based waste recycling framework (AMLWRF) has been proposed to classify and separate materials in a mixed recycling application for improved separation of complicated waste. The major goal of this research is to examine machine learning algorithms utilized in recycling systems. This paper suggests the ML and Internet of Things (IoT) for smart waste management to overcome this problem in the smart city. The IoT-powered devices may be installed in waste containers including recycling bins and it gives real-time data on garbage generating behavior. Image processing may be used to calculate a dump’s garbage index. They offer a clear picture of trash and recycling trends and suggestions on improving productivity. This research compiles the most recent advances in recycling-related machine learning.</t>
  </si>
  <si>
    <t>10.1016/j.fuel.2022.126939</t>
  </si>
  <si>
    <t>Recycling and reuse performance of cobalt catalyst for coal hydrogasification</t>
  </si>
  <si>
    <t>Hydrogasification (C + H2 → CH4) is a crucial reaction for obtaining CH4 from coal or biomass. However, the reaction is sluggish in the absence of a suitable catalyst. Cobalt is more catalytically active than iron, nickel, and alkali metals, but is expensive. To improve the process economy, catalyst recycling was investigated with a focus on cobalt and calcium (Co–Ca) catalyzed coal hydrogasification. The results revealed that Co existed as metallic state in the gasified residue, and it was strongly associated with Ca compounds. Co–Ca as nitrate and acetate exhibited significantly higher activity than that of chloride and sulfate. Nitrate acid (HNO3) can effectively leach Co and Ca from the residue, as the leaching efficiencies of Co and Ca exceeded 99.7 % and 98.0 %, respectively. Additionally, seventeen mineral impurity elements were extracted from the residue. With repeated recycling, the majority of impurities accumulated in the recovered catalyst and exhibited distinct effects on its activity. Al impurity demonstrated its ability to significantly lower the Co–Ca activity, whereas Fe, K, Na, Mg, P, and S could not. Because impurities inhibited Co reducibility, the catalytic performance of recovered Co–Ca decreased with each recycling. Inspired by the results, the proposed HNO3 leaching procedure was optimized using two-step precipitations for impurities removal, and a high activity of recovered catalyst was achieved. This study provides some insights into the recovery, deactivation, and regeneration of cobalt catalyst employed for coal or biomass hydrogasification.</t>
  </si>
  <si>
    <t>10.1016/j.matchemphys.2017.04.051</t>
  </si>
  <si>
    <t>Effect of temperature on the electrochemical synthesis of MnO2 recycled from spent Zn–MnO2 alkaline batteries and application of recycled MnO2 as electrochemical pseudocapacitors</t>
  </si>
  <si>
    <t>Manganese oxide was electrochemically synthesized from spent zinc–manganese oxide alkaline batteries. The recycled MnO2 was then used as electrochemical pseudocapacitors. According to Raman spectroscopy, X-Ray Diffraction and XPS analysis primarily α-MnO2 films were grown at 25 °C and 80 °C, under galvanostatic conditions (i = 10 mAcm−2) and at a charge density of 1.0 Ccm−2. A charge efficiency of 88.0% was obtained in the anodic electrodeposition of MnO2 at 25 °C and 80 °C. The effect of temperature on the anodic electrodeposition and the film capacitance was evaluated by cyclic voltammetry, chronopotentiometry and electrochemical impedance spectroscopy. The α-MnO2 film grown at 80 °C exhibited a porous surface, and higher specific capacitance of 367.30 F g−1 at 1.0 mV−1 and 386.30 F g−1 at 1.25 A g−1. The α-MnO2 film grown at 25 °C showed a specific capacitance of 66.80 F g−1 at 1.0 mV−1 and 127.06 F g−1 at 1.25 A g−1.</t>
  </si>
  <si>
    <t>10.1016/j.carbpol.2023.120587</t>
  </si>
  <si>
    <t>A high-strength, environmentally stable, and recyclable starch/PVA organohydrogel electrolyte for flexible all-solid-state supercapacitor</t>
  </si>
  <si>
    <t>Hydrogel electrolytes have shown great promise in the field of flexible energy storage. However, the conventional hydrogel electrolytes have poor mechanical properties and are not recyclable. In addition, conventional hydrogel electrolytes cannot adapt to low and high temperature operating environments. In this study, starch/PVA/dimethyl sulfoxide/CaCl2 (SPDC) organohydrogel was prepared by the freezing-thawing method. Dimethyl sulfoxide (DMSO) and CaCl2 was introduced to enhance the mechanical properties and widen the working temperature range of the starch/PVA hydrogel. The SPDC organohydrogel had high strength, toughness and good recyclability. The SPDC organohydrogel and the recycled SPDC organohydrogel was used as the electrolyte to assemble the flexible supercapacitor with activated carbon as the electrode. The supercapacitor prepared by SPDC organohydrogel electrolyte exhibited high areal capacitance of 156.50 mF/cm2 at a current density of 1 mA/cm2 and high capacitance retention rate of 82.23 % after 8000 cycles of charging and discharging. The supercapacitor prepared by the recycled organohydrogel electrolyte exhibited a high capacitance retention rate of 97.58 %. In addition, the supercapacitor could withstand different angular bending shapes and had wide temperature adaptability from −20 °C to 80 °C. The work provided a new version for the development of “green” hydrogel electrolyte for all-solid-state supercapacitor.</t>
  </si>
  <si>
    <t>Carbohydrate Polymers</t>
  </si>
  <si>
    <t>10.1016/j.cej.2022.135886</t>
  </si>
  <si>
    <t>Sustainable route for Nd recycling from waste electronic components featured with unique element-specific sorting enabling simplified hydrometallurgy</t>
  </si>
  <si>
    <t>Neodymium being an expensive strategic metal indispensable for our society, the key issue is to secure its supply and make its usage sustainable. However, with less than 1% of it currently being recycled, we are far from achieving this. Although some work is underway to recycle electrical engines’ large Nd-based magnet alloys, little attention has been given to recycling small Nd-containing ceramic-based components, despite their 12% share of the Nd market. Herein, we demonstrate an economically viable Nd recycling process from such components found in electronic wastes. We tackled the issue of high Nd dilution in complex e-wastes through the upstream deployment of simultaneous disassembly, machine vision and multi-energy X-ray transmission sorting (first-of-its-kind), followed by precise beneficiation in virtue of the difference in magnetism, density and fracture toughness. The resulting concentrates are mainly dielectric ceramics (BaO-Nd2O3-TiO2), containing 38.3 wt% of Nd. Although ceramics are refractory in general, Nd can be simply leached in concentrated HNO3 from these dielectrics with high selectivity under optimized conditions. Subsequently, Nd can be recovered by oxalate precipitation while 60% of HNO3 can be regenerated. To elaborate on the mechanism of the leaching, the related kinetics, thermodynamics and bonding nature were investigated through theoretical computations. The overall Nd recovery efficiency reaches 91.1% ending up with commercial-grade Nd2O3 (&gt; 99.6%). More importantly, the recycling route is estimated profitable within four years based on conservative margins. This work provides a promising strategy to recover rarely recycled strategic metals towards a closed-loop design.</t>
  </si>
  <si>
    <t>10.1016/j.jpowsour.2019.226853</t>
  </si>
  <si>
    <t>Review on clean recovery of discarded/spent lead-acid battery and trends of recycled products</t>
  </si>
  <si>
    <t>Emissions of lead particulates, sulfur oxides and their potential environmental risks are received great attention in traditional pyrometallurgical process for recycling spent lead-acid battery. In recent years, environmentally-friendly processes operating at near ambient temperatures show a good prospect for the recovery of spent lead-acid batteries, including electrowinning, organic acid leaching-calcination, and alkaline leaching-crystallization processes. The recovered products such as leady oxide (mixture of PbO and metallic Pb) and pure lead oxide from hydrometallurgical processes could be directly re-utilized as active materials in manufacturing of new batteries. A hydrometallurgical recovery route can eliminate the smelting procedure for lead ingot production and the following steps of Ball-milling or Barton liquid lead atomizing for leady oxide production in conventional lead mass flow from spent lead-acid battery to new lead-acid battery. Two technological challenges in hydrometallurgical recovery process for spent lead-acid battery are recognized as: removal of impurity elements (such as Fe and Ba) and loop reuse for reducing dosage of leaching reagents. Bibliometric analysis of recovery of spent lead-acid battery based on recent publications from 1987 to 2018 shows that the organic acid leaching-calcination process is the most frequently published technology in hydrometallurgical processes, meanwhile leady oxide and lead oxide are the most recovered products.</t>
  </si>
  <si>
    <t>10.1016/j.cie.2022.108532</t>
  </si>
  <si>
    <t>Decision strategies for the WEEE reverse supply chain under the “Internet + recycling” model</t>
  </si>
  <si>
    <t>Online recycling has been recognized as an efficient method to increase the recovery amount of waste electrical and electronic equipment (WEEE). However, due to lack of supply and demand coordination, the operational performance of the “Internet + recycling” model in WEEE is not ideal. Thus, the question of how to effectively balance the relationship among consumers, recyclers, and the government is of great importance for the establishment of the “Internet + recycling” model. This paper builds a dual-recycling channel reverse supply chain (RSC) decision model using the Stackelberg game model, and discusses the impact of consumer perception, efforts of online recycler, and government regulations on collection price, quantity, and profit. The findings show that increasing the consumer preference for the online recycling channel can enhance the WEEE recovery scale and the profit of the RSC, and the online recycler, through its efforts, can rectify the disadvantage of consumer preference for the online channel. Government subsidy regulation can promote the enthusiasm of consumers and enterprises for recycling. Moreover, reward-penalty regulation will disrupt the stability of forward supply chain, while the RSC is more coordinated. These findings provide valuable reference to increase the WEEE collection quantity and to promote the development of the “Internet + recycling” model.</t>
  </si>
  <si>
    <t>10.1016/j.jobe.2023.106787</t>
  </si>
  <si>
    <t>Material selection of sustainable composites by recycling of waste plastics and agro-industrial waste for structural applications: A fuzzy group decision-making approach</t>
  </si>
  <si>
    <t>Recycling of waste plastics (WP) for the development of sustainable composite materials is one of the effective methods to deal with the problems of the generated plastics wastes. The research proposes an integrated Analytical Hierarchy Process-Techniques for Order Preference by Similarity to Ideal Solution (AHP-TOPSIS) approach based on triangular fuzzy weighted Bonferroni mean operator (TFWBMO) for the selection of an appropriate composition for development of floor tiles by recycling WP and agro-industrial wastes. The decision hierarchy has been formed by collecting the experts' opinion from five different academicians and personalities engaged in the domain of sustainable composites. The present work suggests that the amalgamation of 90 wt % of low-density polyethylene with 10 wt % of fillers is a suitable composition for structural applications. The comparative analyses of the results with well-known techniques and sensitivity analyses have confirmed the reliability of the proposed model. Moreover, Spearman's rank correlation coefficient (SRCC) has verified the statistical consistency of the proposed model. The proposed mathematical model is efficient in handling the vagueness in decision-making and hence can be successfully implemented to overcome the issues of material selection in large scale production of sustainable structural materials. The research has explored the potential of WP in the replacements of the conventional structural materials by a sustainable composites possessing expedient features.</t>
  </si>
  <si>
    <t>10.1016/j.gee.2016.11.010</t>
  </si>
  <si>
    <t>A closed-loop process for recycling LiNixCoyMn(1−x−y)O2 from mixed cathode materials of lithium-ion batteries</t>
  </si>
  <si>
    <t>With the rapid development of consumer electronics and electric vehicles (EV), a large number of spent lithium-ion batteries (LIBs) have been generated worldwide. Thus, effective recycling technologies to recapture a significant amount of valuable metals contained in spent LIBs are highly desirable to prevent the environmental pollution and resource depletion. In this work, a novel recycling technology to regenerate a LiNi1/3Co1/3Mn1/3O2 cathode material from spent LIBs with different cathode chemistries has been developed. By dismantling, crushing, leaching and impurity removing, the LiNi1/3Co1/3Mn1/3O2 (selected as an example of LiNi x Co y Mn(1−x−y)O2) powder can be directly prepared from the purified leaching solution via co-precipitation followed by solid-state synthesis. For comparison purposes, a fresh-synthesized sample with the same composition has also been prepared using the commercial raw materials via the same method. X-ray diffraction (XRD), scanning electron microscopy (SEM) and electrochemical measurements have been carried out to characterize these samples. The electrochemical test result suggests that the re-synthesized sample delivers cycle performance and low rate capability which are comparable to those of the fresh-synthesized sample. This novel recycling technique can be of great value to the regeneration of a pure and marketable LiNi x Co y Mn(1−x−y)O2 cathode material with low secondary pollution.</t>
  </si>
  <si>
    <t>10.1016/j.hydromet.2019.01.003</t>
  </si>
  <si>
    <t>Characterization, modeling, and optimization of a single-step process for leaching metallic ions from LiNi1/3Co1/3Mn1/3O2 cathodes for the recycling of spent lithium-ion batteries</t>
  </si>
  <si>
    <t>This work is focused on modeling and optimization of a single-step process for simultaneous leaching of Li, Ni, Co, and Mn from LiNi1/3Co1/3Mn1/3O2 cathodes for the recycling of spent lithium-ion batteries (LIBs). The response surface methodology based on a central composite face-centered design was used to comprehend the effect of the process parameters on the leaching efficiency of metallic ions. Characterization by X-ray diffraction and scanning electron microscopy confirmed the leaching process of spent cathode material was effective. The operating parameters investigated include H2SO4 concentration, H2O2 concentration, and the solid-to-liquid ratio. The leaching efficiency of Li was highly dependent on these independent parameters, while interactions between process parameters were found to significantly affect the leaching efficiencies of Ni, Co, and Mn. 80.2%, 91.5%, 93.2% and 90.3% of the Li, Ni, Co, and Mn, respectively, can be simultaneously recovered from the spent cathode materials considering the economics under optimal conditions. The optimal process could provide an alternative way for the recovery of metals from spent LIBs in industry for considering recycling cost and economic profitability.</t>
  </si>
  <si>
    <t>10.1016/j.spc.2022.03.034</t>
  </si>
  <si>
    <t>Projection of end-of-life vehicle population and recyclable metal resources: Provincial-level gaps in China</t>
  </si>
  <si>
    <t>With the rapid development of China's automobile industry, the surge in the number of end-of-life vehicles (ELVs) has put great pressure on the environment. On the other hand, ELVs contain multiple recyclable metal resources and can be regarded as an important source of urban mining. In order to explore the potential of secondary resources supplies from urban mines in the automotive industry, considering different policy conditions, this study not only forecasts China's recyclable metal resources from 2021 to 2030 at the national level, but also introduces two indicators of area and population, focusing on the differences in provincial distribution. Combined with the characteristics of each province, the gap between future demand for vehicle scrap recycling and the current status of China's ELV management is analyzed. The results show that although the extension of vehicle service life in the future will effectively reduce the number of ELVs, there will be an obvious imbalance of ELV between provinces by 2030 due to the different development conditions of provinces. In the future, considering the insufficient landfills and high disposal costs in relatively developed areas, ELV recycling channels should be set up in multiple geographical locations within China, so that the pressure of controlling total domestic ELV recycling can be eased, as well as the governance of dismantling enterprises.</t>
  </si>
  <si>
    <t>10.1016/j.diamond.2020.107898</t>
  </si>
  <si>
    <t>Preparation of micron Si@C anodes for lithium ion battery by recycling the lamellar submicron silicon in the kerf slurry waste from photovoltaic industry</t>
  </si>
  <si>
    <t>It is significant to find a green path in recycling the silicon powder in the kerf slurry wastes from photovoltaic industry to produce high performance lithium ion batteries anodes. In this study, we found that, the submicron silicon particles from the kerf wastes, 471.5 nm in average size, is lamellar, which is inhomogeneous in three-dimensional sizes with one coordinate direction &lt; 100 nm. Herein, the glucose is selected as carbon source, and nickel nitrate hexahydrate is added as catalyst to construct a micron Si@C core-shell structure by hydrothermal method. The as prepared micron Si@C anode retains 1788.9 mA h g−1 after 200 cycles at a current density of 0.1 C. It retains 1446.8 mA h g−1 after a rate testing from 0.1 C to 1 C and is stabilized at ~3000 mA h g−1 when the current density was restored to 0.1 C. Theoretically, a structure with carbon core and lamellar silicon shell provides ample space in the Z direction to accommodate the volume expansion of Li+ intercalation. Simultaneously, it generates a perfect contact for electron and ion transportation between the core and shell in the X and Y direction. Therefore, a fantastic electrochemistry performance can be achieved.</t>
  </si>
  <si>
    <t>Diamond and Related Materials</t>
  </si>
  <si>
    <t>10.1016/j.jclepro.2020.124144</t>
  </si>
  <si>
    <t>Microwave processing of spent coin cells for recycling of metallic values</t>
  </si>
  <si>
    <t>Lithium metal batteries are essential energy storage primary batteries in portable electronics. It is necessary to develop an effective recycling method for spent batteries containing valuable Lithium, Manganese, and Carbon values considering resource conservation and environmental concerns. In this study, spent Lithium metal batteries are manually dismantled, followed by Lithium dissolution in distilled water/iso-butyl alcohol mixture, and physical separation of steel and active cathode material. Microwave processing of cathode material comprising MnO2 and Carbon is attempted in pursuit of a short and effective recycling process. Dielectric properties of cathode materials were measured, and good microwave response of cathode material was observed at 900 W, 2.45 GHz. The reduction of MnO2 to MnO and Mn3O4 was attained because of Carbon present in the active cathode material. It was found that Manganese extraction was significantly increased from 9 to 94% on application of microwave treatment, and Lithium carbonate was recovered using water leaching. Microwave-assisted reduction of cathode material followed by citric acid leaching is proposed for the recycling of discarded coin cells. Mass balance and detailed cost calculations revealed that the process is economical, providing a positive net cash flow of 677.76 INR/kg spent coin cell.</t>
  </si>
  <si>
    <t>10.1016/j.jallcom.2022.165854</t>
  </si>
  <si>
    <t>Green synthesis of high-performance porous carbon coated silicon composite anode for lithium storage based on recycled silicon kerf waste</t>
  </si>
  <si>
    <t>The effective management of silicon kerf waste produced from silicon wafer cutting processes of photovoltaic industry is of great significance for environmental protection and resources recycle. High-purity silicon kerf waste collected by acid-assisted separation and purification can be recycled as silicon source of silicon-based anode for lithium storage. Although volume volatility and low conductivity rooted in silicon anode are effectively handled by constructing carbon coated silicon composite with porous structure, it is always impeded by a HF-involved synthesis process for etching SiO2 as template. Here, a green systhesis approach for porous carbon encapsulated recycled silicon kerf waste (Si@PC) are reasonably designed that calcium carbonate (CaCO3) constructed as sacrificial layer is effortlessly removed away by HCl-assisted pickling, leaving porous structure. When evaluated in LIBs, the discharge capacity keeps at 712.6 mAhg−1 after 200th cycle at 0.5 Ag−1, whose initial capacity reaches to 2739.2 mAhg−1; Meanwhile, it demonstrates a significantly improved rate performance. In brief, this work provides a green and low-cost method to synthesize high-performance silicon/carbon composite with porous structure as anode for lithium storage based on recycled silicon kerf waste, meanwhile offers a new viewpoint for the effective management of silicon kerf waste from photovoltaic industry with high value.</t>
  </si>
  <si>
    <t>10.1016/j.renene.2024.121365</t>
  </si>
  <si>
    <t>Energy transition in the new era: The impact of renewable electric power on the life cycle assessment of automotive power batteries</t>
  </si>
  <si>
    <t>Amid escalating global concern for environmental issues, the advancement and utilization of renewable energy take on unprecedented importance. This study focuses on the field of electric vehicle power batteries. Through constructing a life cycle assessment model, integrating various types of renewable electrical energy and various battery recovery analysis scenarios, we explored the carbon footprint and environmental impact of Nickel-Cobalt-Manganese (NCM), Lithium Iron Phosphate (LFP), All Solid State Nickel-Cobalt-Manganese (A-NCM), and All Solid State Lithium Iron Phosphate (A-LFP) batteries in the context of China. The research reveals that using renewable electrical energy could reduce carbon emissions by 50%–70 % compared to traditional energy, while also significantly enhancing other environmental performance metrics, notably with hydropower. Solid-state batteries have a more substantial environmental impact during the production phase, approximately 27 % higher than similar lithium batteries, with NCM outpacing LFP. However, in the usage phase, NCM batteries, due to their unique structure, significantly mitigate energy losses compared to LFP batteries. The study also found that hydrometallurgical recycling had superior efficiency and environmental benefits in the recycling stage. Providing a scientific foundation for sustainable policies, this study promotes the enhancement of energy structures and battery recovery in the automotive industry.</t>
  </si>
  <si>
    <t>10.1016/j.jece.2024.112148</t>
  </si>
  <si>
    <t>Firefighting wastewater from a tire recycling plant: Chemical characterization and simultaneous removal of multiple pollutants</t>
  </si>
  <si>
    <t>Large volumes of wastewater were produced after extinguishing the uncontrolled burning of used tires in one of the biggest tire recycling companies in the Baltics in 2019. Chemical analysis of the generated firefighting wastewater (FW) was performed, and significant FW contamination was identified. More than one hundred organic pollutants belonging to different classes were detected by HPLC, GC/FID, and GC/MS, including PAHs (14.2 μg/L) and VOCs (15.3 μg/L). ICP-OES revealed high levels of heavy metals, especially zinc and manganese, with 580 and 1213 μg/L Zn and Mn, respectively. Six commercial activated carbons (ACs) and polymer adsorbent MN 200 were tested for FW treatment in batch mode. According to the pollutants removal efficiency (RE), the Norit Row 0.8 Supra, the most appropriate adsorbent for the simultaneous removal of total heavy metal and organic pollutants from FW, has been selected. Removal of pollutants (PAHs, VOCs, total organic matter, and heavy metals) from real tire FW using AC in batch and fixed-bed columns has been investigated. It was found that AC reduced the concentration of organic pollutants in FW to 85% within 1 h in batch. Pb was the most adsorbed heavy metal, regardless of the mode of adsorbent operation. The time-dependent behavior of AC in the pollutant’s removal in the fixed-bed column was described using a mass transfer model. Retention of organic matter to the 50% breakthrough point took nearly three times longer than that of heavy metal ions. After pre-treatment with activated carbon, the FW can be directed to a municipal sewage treatment plant.</t>
  </si>
  <si>
    <t>10.1016/j.spc.2022.01.018</t>
  </si>
  <si>
    <t>Exploring recycling potential of rare, scarce, and scattered metals: Present status and future directions</t>
  </si>
  <si>
    <t>Global transition towards low-carbon future is threatened by supply risks surrounding critical raw materials, particularly the rare earth, scarce, and scattered metals (RSSM) with poor mineral endowments. Thus, the metal recycling from various end-of-life products are widely advocated and advanced as a key strategy, but the present understanding of their recycling potentials, limitations and challenges is quite scattered and limited. Here, this paper conducts a literature review, based on the PRISMA analysis of approximately 160 types of relevant studies from 2010 to 2021, to provide sophisticated knowledge related to the recycling status, progress, and future directions of 34 types of RSSM. Results indicate only a part of those metals can be recycled due to the obstacles in metal design as well as societal and economic factors in its usage and recycling, and the corresponding obstacles for each metal are further identified by key factors including complexity of the product design, more complex end-use of metal, and lack of suitable infrastructure for collection. Thus, the jointed efforts from all stakeholders along metal cycle from material design, use, throughout to final recycling are highly suggested and urged to secure metal base for future circular and low-carbon economy.</t>
  </si>
  <si>
    <t>10.1016/j.scitotenv.2020.143478</t>
  </si>
  <si>
    <t>Sustainable recycling of LiCoO2 cathode scrap on the basis of successive peroxymonosulfate activation and recovery of valuable metals</t>
  </si>
  <si>
    <t>Increasing demand and waste of lithium-ion batteries (LIBs) has adversely affected resources and the environment. Multistage utilization of spent LIBs is essential to their sustainable development. Here, we propose a simple recycling method of LiCoO2 cathode scrap, based on the first use of the cathode scrap as a catalyst to degrade organic pollutants via peroxymonosulfate activation, and subsequent recovery of valuable metals from the used catalyst. Compared with pristine LiCoO2, the LiCoO2 cathode scrap exhibits excellent catalytic performance due to the active sites generated, such as the vacancy generation and electronic structure modulation by the degradation of LiCoO2 during the continuous lithiation and delithiation processes. The removal efficiency of cathode scrap to the o-phenylphenol exceeds 98% within 60 min, and the degradation efficiency is still above 95% after the 10th use because its unique sandwich and porous structure ensure the stability and recyclability. After multiple catalytic reactions, due to the generation of crack, the separation of the sandwich structure, and further degradation of active materials, the leaching efficiency of transition metals from the cathode scrap in deep eutectic solvent is promoted. 86% of lithium and 95% of cobalt are leached from the used catalyst respectively. This study provides a promising strategy for the sustainable development of LIBs and promotes the utilization of spent LIBs in multiaspect.</t>
  </si>
  <si>
    <t>10.1016/j.procir.2020.01.090</t>
  </si>
  <si>
    <t>A safety oriented decision support tool for the remanufacturing and recycling of post-use H&amp;EVs Lithium-Ion batteries</t>
  </si>
  <si>
    <t>The battery is a key component of electric vehicles. To reach the needed voltage and capacity, single Lithium-Ion cells are assembled into modules, then assembled into the pack. Their disassembly, which unlocks both remanufacturing or recycling and which nowadays is made mainly manually, has high electric hazards. Decision tools have not yet been developed to minimize these risks. This work presents a mathematical model to determine the disassembly sequence with the minimal exposure of the operator to hazardous voltages. The model considers the mechanical and electrical architecture of the battery and the tasks needed to reach the desired disassembly level.</t>
  </si>
  <si>
    <t>10.1016/j.jece.2021.106867</t>
  </si>
  <si>
    <t>From plastic waste to wealth using chemical recycling: A review</t>
  </si>
  <si>
    <t>Global plastic waste has grown at an alarming rate for decades. However, the traditional landfill and incineration treatments may cause air pollution and valuable land squander. From the perspective of sustainability, researchers have tried to recycle plastic waste by mechanical, biological and chemical approaches. Compared with mechanical and biological methods, chemical recycling has attracted more attention because it can selectively convert the plastic waste into high-value products including refinery feedstock, fuel and monomer. According to types of solvent, catalyst and product, chemical recycling can be further divided into solvolysis, pyrolysis, and gasification. This review highlighted the recent achievements of these chemical recycling technologies. The close link between the final products and reaction conditions, such as the reactor type, catalyst, and reaction temperature were described in detail. Meanwhile, the environmental performance and influence of chemical recycling were systematically evaluated. Finally, the challenges and future trends in chemical recycling of plastic waste are proposed. These insights will offer guidance for the development of industrial-relevant catalysts and recycling systems.</t>
  </si>
  <si>
    <t>10.1016/j.electacta.2024.144866</t>
  </si>
  <si>
    <t>Electrolytic recovery of metals from lithium battery cathodes in moisture-tolerant molten hydroxide salt</t>
  </si>
  <si>
    <t>Lithium-ion battery recycling offers an opportunity to develop innovative technologies to close the loop on the battery materials cycle and increase the resilience of the battery supply chain. Here we demonstrate a two-step pyroelectrochemical method for producing mixed-metals from lithium-ion cathodes in a molten hydroxide salt. Mixed metal oxides in the form of insoluble lithium-ion cathode materials of LiNi0.6Mn0.2Co0.2O2 (NMC622) and spent lithium-ion battery materials (black mass) were electrochemically reduced to a soluble form and dissolved into a molten hydroxide salt bath. Electrochemical characterization of the process salt indicated accumulation of dissolved transition metals in the salt. A separate cathode was used to produce alloys of Ni, Mn, and Co electrochemically from the dissolved lithium-ion cathode materials. Characterization by scanning electron microscopy fitted with an energy dispersive X-ray spectrometer showed transition metals present in the cathode materials were recovered at the separate cathode. This approach represents a scalable, low temperature pyroelectrochemical process that can potentially reduce the cost and close the loop of battery cathode recycling.</t>
  </si>
  <si>
    <t>10.1016/j.jenvman.2024.120758</t>
  </si>
  <si>
    <t>Review of lithium-ion batteries’ supply-chain in Europe: Material flow analysis and environmental assessment</t>
  </si>
  <si>
    <t>European legislation stated that electric vehicles' sale must increase to 35% of circulating vehicles by 2030, and concern is associated to the batteries' supply chain. This review aims at analysing the impacts (about material flows and CO2 eq emissions) of Lithium-Ion Batteries' (LIBs) recycling at full-scale in Europe in 2030 on the European LIBs' supply-chain. Literature review provided the recycling technologies' (e.g., pyro- and hydrometallurgy) efficiencies, and an inventory of existing LIBs' production and recycling plants in Europe. European production plants exhibit production capacity adequate for the expected 2030 needs. The key critical issues associated to recycling regard pre-treatments and the high costs and environmental impacts of metallurgical processes. Then, according to different LIBs' composition and market shares in 2020, and assuming a 10-year battery lifetime, the Material Flow Analysis (MFA) of the metals embodied in End of Life (EoL) LIBs forecasted in Europe in 2030 was modelled, and the related CO2 eq emissions calculated. In 2030 the European LIBs' recycling structure is expected to receive 664 t of Al, 530 t of Co, 1308 t of Cu, 219 t of Fe, 175 t of Li, 287 t of Mn and 486 t of Ni. Of these, 99% Al, 86% Co, 96% Cu, 88% Mn and 98% Ni will be potentially recovered by pyrometallurgy, and 71% Al, 92% Co, 92% Fe, 96% Li, 88 % Mn and 90% Ni by hydrometallurgy. However, even if the recycling efficiencies of the technologies applied at full-scale are high, the treatment capacity of European recycling plants could supply as recycled metals only 2%-wt of the materials required for European LIBs' production in 2030 (specifically 278 t of Al, 468 t of Co, 531 t of Cu, 114 t of Fe, 95 t of Li, 250 t of Mn and 428 t of Ni). Nevertheless, including recycled metals in the production of new LIBs could cut up 28% of CO2 eq emissions, compared to the use of virgin raw materials, and support the European batteries’ value chain.</t>
  </si>
  <si>
    <t>10.1016/j.procir.2023.02.047</t>
  </si>
  <si>
    <t>Recyclebot – using robots for sustainable plastic recycling</t>
  </si>
  <si>
    <t>Artificial Intelligence has massive potential for improving recycling processes. This mini-review article investigates how robots and artificial intelligence can be used to sort plastics for improved recycling processes. The first focus is identifying plastic from municipal waste (from household and household-type industries) through the integration of computer vision and sensor fusion. The next step uses this data to increase the yield of already existing automated sorting plants. The second focus addresses the processes. Here, classic methods of automation analysis are applied to develop micro-automation solutions for the plastic recycling industry, for example, by using collaborative robots. As manual sorting stations are currently part of the plant, the project targets the intelligent assistance of human workers by directly highlighting relevant objects through data in the sorting process. Finally, as a third focus, a “cockpit” for the data in the entire process is envisioned to facilitate human supervision and informed decision-making. This paper provides an overview of the current state of the art and formulates concrete usage scenarios. When real applications are built for developed scenarios, the development and implementation steps must be accompanied by a continuous life cycle and cost analysis to evaluate the ecological and economic impact. As part of an overall responsible research and innovation approach, social aspects and rebound effects need also be the subjects of investigation.</t>
  </si>
  <si>
    <t>10.1016/j.jece.2022.108516</t>
  </si>
  <si>
    <t>Recycling value materials from waste PCBs focus on electronic components: Technologies, obstruction and prospects</t>
  </si>
  <si>
    <t>The progress of science and technology speeds up the upgrading of electrical and electronic equipment, resulting in the generation of electronic waste (e-waste). Electronic components (ECs) mount on printed circuit board (PCBs) containing high percent of precious metals, are an indispensable part of e-waste. In this article, integrated and systematic processes adopted for metallic recovering from waste ECs (WECs) were critically reviewed. Disassembly is the first step in recycling of WECs. Various automatic disassembly technologies and subsequent intelligent classification processes were introduced firstly. As a pretreatment step, metals enrichment plays a significant role in upgradation and efficient metal recovery, via physical, pyrolysis, supercritical fluid, and combined technologies. With the confirmed superiority of economic and effective, pyrometallurgical process (smelting-refining) has been conducted at a commercial scale. Hydrometallurgical process with chemical leaching and bioleaching are introduced. Various approaches and techniques for metal elements selective recovery from the leachates including ionic liquids, solvent extraction, electrowinning, adsorption, and precipitation are illustrated. Finally, a complete framework for recycling WECs is established. This study provides guidance for the development of clean and efficient recycling technology of WECs and mitigate various scientific and technological challenges for the e-waste recycling in the circular economy.</t>
  </si>
  <si>
    <t>10.1016/j.cie.2022.108035</t>
  </si>
  <si>
    <t>Impacts of tax refund on enterprise’s decisions on recycled materials production: A cross-regional perspective</t>
  </si>
  <si>
    <t>Recently along with the development of waste recycling markets, a distinct management scenario which extends the traditional municipality-level management scenario to a cross-regional management scenario emerges. Under the cross-regional management scenario, on the one hand, disparities in value-added tax refund policy aggravate imbalanced development of construction and demolition waste recycling markets between regions. On the other hand, how preferential taxation policies would influence decisions of waste recycling enterprises are unclear. To fill the research gap, this paper investigates impacts of value-added tax refund policies on enterprise’s cross-regional recycling decisions by establishing game models that involve two recycling enterprises and two transportation enterprises. Through developing and analyzing game theory based models, the optimal decisions of involved enterprises are obtained. The findings reveal that (i) when the disparities in transportation costs and market capacities between two regions are moderate, recycling enterprises should choose cross-regional production rather than local production; (ii) enlarging market capacities after cross-regional recycling could simultaneously increase recycling quantities of waste in original region. But moderate market capacities and high value-added tax refund rate promote both recycling enterprises being better off in cross-regional production scenario; and (iii) raising value-added tax refund rate is not always necessary under certain conditions, where higher value-added tax refund rate reversely decrease recycling enterprise profits in current region. To enhance the effectiveness of value-added tax refund policy, reducing cross-regional transportation costs and balancing regional market capacities should be applied by the local government. The findings are valuable in expanding the research scope of traditional construction and demolition waste recycling markets and increasing the efficiency of applying tax policies in promoting waste recycling. There are two research limitations; one is that we did not consider the illegal waste dumping (i.e., dumping waste into unauthorized areas) frequently occurring in the process of waste transportation, and the other is that we considered unified preferential taxation for both of the recycling enterprises.</t>
  </si>
  <si>
    <t>10.1016/j.matchemphys.2022.126962</t>
  </si>
  <si>
    <t>CuO nanorods decorated gold nanostructures as an ultra-sensitive and recyclable SERS substrate</t>
  </si>
  <si>
    <t>Conventional surface-enhanced Raman scattering (SERS) substrates require complicated fabrication techniques and precious nanometals to achieve high sensitivity and reproducibility. Furthermore, since SERS requires the adsorption of analytes on the substrate, the reusability of the substrate is still challenging. Herein, CuO nanorods decorated with gold nanostructure have been developed as a highly sensitive, recyclable, and cost-effective SERS substrate. For the fabrication, CuO nanorods were simply constructed on Cu wire by thermal oxidation at 500 °C. Then, Au nanostructures were decorated on the CuO nanorod's surface by UV photoreduction approach. The prepared Au–CuO substrate enabled the identification of methylene blue at a concentration as low as 0.1 pM. Furthermore, the SERS activity of Au–CuO substrate was still maintained at approximately 80% after 3 times recycling by illuminating the substrate with UV irradiation. The long-term surface stability of the substrate was also evaluated, and the decrease of SERS signal was only 4.7% after three days of exposing the substrate to the ambient environment.</t>
  </si>
  <si>
    <t>10.1016/j.energy.2022.126281</t>
  </si>
  <si>
    <t>Vacuum pressure swing adsorption for efficient off-gas recycling: Techno-economic and CO2 abatement study</t>
  </si>
  <si>
    <t>We suggest a vacuum pressure swing adsorption that uses CuCl/Boehmite adsorbent as a novel material to efficiently recycle a blast furnace gas into the blast furnace and discuss the techno-economic and CO2 abatement impact. To identify the crucial factors of the separation, five cases are simulated: three adsorption pressures at moderate CO purity, and three purity levels at moderate adsorption pressure. Also, the coke-replacement effects are estimated through the blast furnace simulation to consider the economic benefits. The result shows that the energy efficiency of the separation process varied 72–82%, and injection of highly purified off-gas (99% purity) was the most economically profitable, giving 86.7 US-MM$ of net present value. Cost sensitivity showed that the coke price is the most influential, but the adsorbent cost and carbon taxes have relatively little effect. In the best case, the coke-replacement ratio is 0.26kgCoke mgas −3. The suggested process reduces net emission by 0.19tCO2-eq tHM −1, and this corresponds to the 10% of net reduction which is the competitive strategy compared with the renewable hydrogen blast furnace. This study broadened the understanding of the separation process for off-gas recycling, and optimization of the process should be studied further.</t>
  </si>
  <si>
    <t>10.1016/j.seppur.2024.129558</t>
  </si>
  <si>
    <t>Two targets, one strike: Efficient recovery of lithium and simultaneous removal of impurities from spent LFP batteries via ferric ions assisted air oxidation method</t>
  </si>
  <si>
    <t>Recycling of spent lithium-ion batteries (LIBs) has become urgently imperative to address global environmental issues and achieve sustainable development of new energy industries. Prioritizing lithium and aluminum leaching is an ideal path for recovering lithium efficiently from spent LFP and preparing high-purity battery-grade FePO4. Here, a novel ferric ions-assisted air oxidation method was proposed for the simultaneous leaching of Li and Al. Fe3+ was ingeniously introduced playing two roles: acting as a catalyst for air oxidation and leaching aluminum. 98.8% Li and 95.2% Al are selectively leached under optimal conditions. The thermodynamic analysis indicated that the displacement reaction between Al and Fe3+ dominates the leaching of Al. Furthermore, Cl− can promote the leaching of Al by forming a stable complex [AlCl4]− with Al3+. The reaction course and mechanism were clarified by various characterizations, which indicate that the successful selective leaching of lithium does not destroy the original structure of LFP and the presence of carbon coatings. A cycling process was proposed for enriching the Li+ concentration and reusing Fe3+, and then Li2CO3 with a purity of 99wt.% was successfully prepared. This method demonstrates excellent economic efficiency and environmental friendliness, thus providing a sustainable and low-carbon recycling route for the spent LFP industry.</t>
  </si>
  <si>
    <t>10.1016/j.procir.2015.02.170</t>
  </si>
  <si>
    <t>Scenarios for the Return of Lithium-ion Batteries out of Electric Cars for Recycling</t>
  </si>
  <si>
    <t>In current recycling plants for lithium-ion batteries, the disassembly process is executed manually. With the rising numbers of electric cars, the possible solutions for the disassembly process have to be investigated more deeply. The automation of disassembly steps can be a leading idea for the process design. However, the automation technology has to overcome various challenges to be successful such as unknown return rates, variety of battery systems or dangers during disassembly. This paper focuses on the return rates of various battery systems. Therefore, different forecasts on sales figures of electric cars with various economic, social, ecological and technological influencing factors are assessed. Moreover the lifetime of variant battery systems in electric cars, primary application, and a possible lifespan of the batteries in a secondary application are analyzed. The aim of the paper is to develop different scenarios for the return rates of lithium-ion batteries.</t>
  </si>
  <si>
    <t>10.1016/j.wasman.2011.02.019</t>
  </si>
  <si>
    <t>Recycling of waste lead storage battery by vacuum methods</t>
  </si>
  <si>
    <t>Waste lead storage battery is the most important recyclable lead material not only in various European and other OECD countries but also in China. Pollution control of lead has become the focus of people’s attention in the world. A vacuum process for recycling waste lead storage battery was developed in this work. The experimental results showed that all the valuable materials in waste lead storage battery could be satisfactorily recycled by vacuum technologies. The vacuum melting of lead grids and the vacuum reduction of lead pastes produce the lead bullion with the direct recovery ratio of 96.29% and 98.98%, respectively. The vacuum pyrolysis of plastics can produce pyrolysis oil with yield of more than 93 wt.%. These vacuum recycling technologies offer improvements in metallurgical and environmental performance.</t>
  </si>
  <si>
    <t>10.1016/j.jpowsour.2012.04.016</t>
  </si>
  <si>
    <t>Simultaneous recycling of nickel metal hydride, lithium ion and primary lithium batteries: Accomplishment of European Guidelines by optimizing mechanical pre-treatment and solvent extraction operations</t>
  </si>
  <si>
    <t>In this paper the recycling of nickel metal hydride (NiMH), lithium ion (Li-ion) and primary lithium batteries was examined. Three mechanical routes of treatment were developed for each type recovering mainly three fractions: ferrous metals, non-ferrous metals and electrodic powders. The above mentioned types of spent batteries were also treated together by a unique mechanical route, obtaining in this way a powder enriched in cobalt, nickel and manganese which can be further extractable by chemical leaching. Experimental tests of solvent extraction were performed on synthetic leach liquors simulating a feed mixture of spent devices with weight composition 40% NiMH, 40% primary lithium, and 20% Li-ion (as determined by manual sorting of 3 tons of end of life batteries collected in Northern Italy). Under these conditions nickel and cobalt can be easily separated by using Cyanex 272 (stoichiometric ratio Cyanex/Co = 4, pH 5–6), but in presence of manganese Cyanex 272 loses its selectivity towards cobalt. Thus manganese must be preliminarily removed by using D2EHPA (stoichiometric ratio D2EHPA/Mn = 2, pH 4). Mechanical treatments and hydrometallurgical section to recover metals from electrodic powder are unavoidable operations in order to recover at least 50% of batteries as weight according to European Guideline 2006/66/EC.</t>
  </si>
  <si>
    <t>10.1016/j.scitotenv.2021.150820</t>
  </si>
  <si>
    <t>Photocatalytic materials immobilized on recycled supports and their role in the degradation of water contaminants: A timely review</t>
  </si>
  <si>
    <t>Global concern about environmental pollution has increased in recent times due to the cumulative harmful impact on the human health occasioned by the diverse toxic substances released into the environment. Water reduced availability for human consumption and its pollution have been paid so much attention due to their relevance in agricultural and industrial activities. In this context, the advanced oxidation processes for removing contaminants from water, more specifically photocatalytic processes, have displayed their usefulness due to features such as easy application, low-cost, harmless effects and sustainable decontamination efficiency. This timely review is centered on worldwide studies, where efforts aimed at employing recycled materials as supports for purification applications such as the removal of different contaminants (dyes, pharmaceutical contaminants, and heavy metals) dissolved in aqueous environments have been reported. Materials like polyethylene terephthalic (PET), polystyrene (PS), disposal textile fabrics, newspapers, aluminum soda cans, rubber, waste electronic and electric components and used batteries have been employed either as supports for immobilizing catalysts or as photocatalysts. The present work offers a discussion of the ways through which photocatalytic composites have been immobilized or produced, employed characterization techniques, removal efficiencies achieved during photocatalytic degradation and possible degradation mechanism of pollutants; not only the highlights of all these studies are discussed, but also paths for future research works that could help improve the reported results are suggested. These new practical tools stand as novel sustainable strategies for the removal of emerging contaminants reusing waste flexible materials.</t>
  </si>
  <si>
    <t>10.1016/j.jaecs.2022.100100</t>
  </si>
  <si>
    <t>Recyclable metal fuels as future zero-carbon energy carrier</t>
  </si>
  <si>
    <t>What if small metal particles were the future of energy? Combustion of these metal particles releases a large amount of energy and has the advantage of not emitting carbon dioxide. These particles, burning in air, produce metal oxides which can then be regenerated using solar energy. This cycle energy production / recycling can make it possible to store energy produced with renewable energy in a secure and sustainable way, so that it can be used where and when it is needed. The STELLAR project described in this paper, funded by the French research agency, allows a group of research and industrial partners to work on this original and promising concept. This work is part of a disruptive technology to solve the problem of global warming in the long term.</t>
  </si>
  <si>
    <t>Applications in Energy and Combustion Science</t>
  </si>
  <si>
    <t>10.1016/j.compchemeng.2023.108255</t>
  </si>
  <si>
    <t>Integrated synthesis, modeling, and assessment (iSMA) of waste-to-resource alternatives towards a circular economy: The case of the chemical recycling of plastic waste management</t>
  </si>
  <si>
    <t>The need to transform economic models to implement a circular use of resources is crucial due to the current waste accumulation crisis. New waste-to-resource alternatives are constantly emerging to close material loops; therefore, tools are needed to identify the best synergies to upcycle waste. An approach has been developed to identify and assess waste-to-resource processing routes not currently implemented at the industrial level to valorize waste. The proposed framework consists of several interconnected modules that include ontologies for knowledge management, graph theory and short-path algorithms for the generation of paths and pre-assessment of processes, a Mixed-Integer Linear Programming (MILP) model for superstructure optimization; and the rigorous design, simulation, and optimization exclusively of those alternatives that show the best performance in previous steps. A case study for the treatment of mixed plastic waste reveals chemical recycling and the production of pyrolytic fuels as tentatively favorable options, both environmentally and economically.</t>
  </si>
  <si>
    <t>10.1016/j.wasman.2014.05.023</t>
  </si>
  <si>
    <t>A novel process for recycling and resynthesizing LiNi1/3Co1/3Mn1/3O2 from the cathode scraps intended for lithium-ion batteries</t>
  </si>
  <si>
    <t>To solve the recycling challenge for aqueous binder based lithium-ion batteries (LIBs), a novel process for recycling and resynthesizing LiNi1/3Co1/3Mn1/3O2 from the cathode scraps generated during manufacturing process is proposed in this study. Trifluoroacetic acid (TFA) is employed to separate the cathode material from the aluminum foil. The effects of TFA concentration, liquid/solid (L/S) ratio, reaction temperature and time on the separation efficiencies of the cathode material and aluminum foil are investigated systematically. The cathode material can be separated completely under the optimal experimental condition of 15vol.% TFA solution, L/S ratio of 8.0mLg− 1, reacting at 40°C for 180min along with appropriate agitation. LiNi1/3Co1/3Mn1/3O2 is successfully resynthesized from the separated cathode material by solid state reaction method. Several kinds of characterizations are performed to verify the typical properties of the resynthesized LiNi1/3Co1/3Mn1/3O2 powder. Electrochemical tests show that the initial charge and discharge capacities of the resynthesized LiNi1/3Co1/3Mn1/3O2 are 201mAhg− 1 and 155.4mAhg−1 (2.8–4.5V, 0.1C), respectively. The discharge capacity remains at 129mAhg−1 even after 30 cycles with a capacity retention ratio of 83.01%.</t>
  </si>
  <si>
    <t>10.1016/j.joule.2024.02.010</t>
  </si>
  <si>
    <t>Direct capacity regeneration for spent Li-ion batteries</t>
  </si>
  <si>
    <t>With the rapid increase in lithium (Li)-ion battery applications, there is growing interest in the circulation of large quantities of spent batteries. However, existing recycling systems require not only several processes for recycling itself but also remanufacturing processes, which require increased energy consumption. Here, a recovery reagent injection is proposed for regenerating spent batteries. For capacity-degraded batteries with reduced electrons and carrier Li+ ions, Li-naphthalene radical anions with controlled potential based on solvent dielectric effects are injected, selectively providing both electrons and carrier Li ions to the cathode and resulting in capacity recovery without degradation with cycles. Furthermore, the integration of constant-voltage treatment has successfully demonstrated a high-capacity recovery effect in 4 Ah-class practical batteries. The proposed method is expected to achieve the shortest route in battery regeneration and provide new options for circular battery systems.</t>
  </si>
  <si>
    <t>10.1016/j.applthermaleng.2024.123511</t>
  </si>
  <si>
    <t>Implications of renewable energy sources in metallurgy: Utilization of concentrated solar energy in recycling metallurgical wastes</t>
  </si>
  <si>
    <t>Solar energy, when it is concentrated, can reach temperatures as high as 3000 °C and generate heat without producing pollutants such as carbon dioxide or other harmful agents. Additionally, solar energy is virtually free and can be utilized in remote areas not connected to the electrical grid. However, slags, a by-product of metallurgical industries, are not commonly used due to the cost of processing them. This manuscript proposes studying the use of concentrated solar energy to extract metals from four types of slags: basic oxygen furnace (BOF) slag, copper slag, silicomanganese slag, and ferromanganese slag, each containing important metals. Experimental work at the Odeillo solar furnace suggests that iron oxides in the BOF slag transform into magnetic phases, while copper slag experiences changes in fayalite (that partially transforms into magnetite) and copper oxides and sulfides (that also convert into metallic copper nodules). The ferromanganese and silicomanganese slags become more refractory, making the extraction of manganese more challenging. Overall, the study suggests that at least part of the metals might be collected in a usable form.</t>
  </si>
  <si>
    <t>10.1016/j.resconrec.2022.106669</t>
  </si>
  <si>
    <t>Recycling phosphorus from waste in China: Recycling methods and their environmental and resource consequences</t>
  </si>
  <si>
    <t>Recycling phosphorus (P) from waste is an effective way to alleviate resource and environmental pollution due to excessive phosphate consumption. In order to better understand the feedback of P cycle to waste recycling methods, a P waste feedback model was built and was then used to predict P waste generation, recycling, loss and phosphate consumption in China under several P management scenarios. Three recycling methods, ‘waste as fertilizer’, ‘waste as feed’ and ‘waste as industrial material’, were analyzed for each scenario. The results show that people choosing a more balanced diet will largely increase P loss and phosphate consumption. The integration of all P sustainable measures can offset these increase and P loss and phosphate consumption will be 50% and 62% lower than 2015, respectively. ‘Waste as fertilizer’ decreases per capita phosphate consumption from 10 kg P y −1 to 2.6 kg P y −1, and ‘waste as feed’ decreases per capita P loss from 6.2 kg P y −1 to 2.2 kg P y −1. ‘Waste as material’ method is less effective among the three methods. Integrated measure with ‘waste as fertilizer’ method minimizes the pressure of P reserve depletion, but the economically recoverable reserve would still be depleted around 2053.</t>
  </si>
  <si>
    <t>10.1016/j.resconrec.2020.104688</t>
  </si>
  <si>
    <t>Recycling spent lithium-ion battery as adsorbents to remove aqueous heavy metals: Adsorption kinetics, isotherms, and regeneration assessment</t>
  </si>
  <si>
    <t>Proper disposal and resource recovery of spent batteries are crucial for environmental protection and sustainability. This study evaluated the adsorption performances of spent lithium iron phosphate (SLFP) and spent lithium manganate (SLMO) cathodes as adsorbents toward heavy metals in water. The effects of adsorption time, initial adsorbate concentrations, and co-existing ions on adsorption kinetics were examined. SLFP and SLMO demonstrated outstanding adsorption capacities for heavy metals that were higher than or comparable with other reported adsorbents. SLFP shows adsorption capacities of 44.28, 39.54, 25.63, and 27.34 mg g−1 for Cu2+, Pb2+, Cd2+ and Zn2+, respectively, SLMO achieved similar adsorption capacities (32.51, 31.83, 26.24 and 25.25 mg g−1, respectively). Among different adsorption kinetics model, the pseudo-second-order model described heavy metals adsorption kinetics best with R 2 over 0.99, implying that chemisorption may be the predominant adsorption mechanism. The adsorption data at equilibrium well fitted the Langmuir isotherm model with R 2 over 0.96, suggesting that the adsorption process could be endothermic. Cathode materials from of SLIBs may be recycled as adsorbents for heavy metal removal from water, which supports the “waste to treat waste” concept.</t>
  </si>
  <si>
    <t>10.1016/j.resconrec.2021.105913</t>
  </si>
  <si>
    <t>Thermodynamic criteria of alloying elements elimination during recycling end-of-life zinc-based products by remelting</t>
  </si>
  <si>
    <t>Elimination of alloying elements in the end-of-life (EoL) zinc-based products is essential for the resource efficiency of zinc recycling. Using a thermodynamic method, the elimination behavior of 34 alloying elements during the recycling of EoL zinc-based products by the remelting process was quantitively evaluated. The influence of all the thermodynamic parameters was considered and extensively discussed. It was found that the remelting process with treatment using chloride flux or oxide slag is efficient in alloying elements elimination. However, eliminate alloying elements, such as antimony, bismuth, cadmium, cobalt, copper, germanium, gold, indium, iron, lead, nickel, silver, and tin is difficult. These elements will contaminate the remelted zinc metal once mixed in the collected EoL products. Moreover, promoting the elimination of these alloying elements is difficult by adjusting the remelting conditions such as temperature, chlorine partial pressure, and flux composition. To increase the recycling efficiency of zinc, in addition to improving metallurgical refining technology, establishing an advanced recycling system to achieve a horizontal alloy-to-alloy recycling and changing the current trend of product design of excessive mixing is essential. The thermodynamic criteria of alloying elements elimination can provide basic information for these tasks.</t>
  </si>
  <si>
    <t>10.1016/j.jallcom.2016.11.168</t>
  </si>
  <si>
    <t>A green and template recyclable approach to prepare Fe3O4/porous carbon from petroleum asphalt for lithium-ion batteries</t>
  </si>
  <si>
    <t>In this work, a green and template-recyclable method was designed to obtain Fe3O4/petroleum asphalt based carbons (Fe3O4/PC) with different Fe3O4 contents as anode material for Li-ion batteries. 73-Fe3O4/PC with 73% Fe3O4 can deliver a high reversible capacity of 785 mAh g−1 at 200 mA g−1 with excellent stability. The superior electrochemical performance of as-made Fe3O4/PC is attributed to the good electrical conductivity of carbon framework from asphalt and its dimensional confinement on Fe3O4 nanoparticles. This study not only demonstrates a green and economical route for high-value utilization of petroleum asphalt in energy storage, but also paves a new way for the preparation of porous carbon via recyclable template, which is indispensable for green chemistry.</t>
  </si>
  <si>
    <t>10.1016/j.procs.2022.12.200</t>
  </si>
  <si>
    <t>Analysis of sustainable concrete obtained from the by-products of an industrial process and recycled aggregates from construction and demolition waste</t>
  </si>
  <si>
    <t>The excessive exploitation of natural resources for construction is producing an extreme impact on air pollution and global warming. In response to the extreme climate changes and the lack of primary resources that social-economic systems are experiencing all over the world, international and local governments are supporting the development of the culture of sustainable manufacturing, following the principles of the circular economy. In this context, the present study supports the research on the design of sustainable and cross-industry value chains. This paper investigates the characteristics of sustainable concrete obtained from industrial waste and recycled aggregates from construction and demolition waste. The industrial waste adopted in this study is the by-product of an industrial production process. The aim was to investigate the characteristics of such a by-product as a recycled additive for sustainable concrete and to assess its eco-compatible safety performance. The results suggest that the by-products adopted in this research provide an interesting alternative to the use of primary resources, e.g. the fine sand, in the concrete mixture. However, the optimal amount of by-products depends on the characteristics of the waste material in the mixture. The eco-compatibility test was performed to investigate the leaching behavior of the proposed sustainable concrete. The present research promotes the adoption of a cross-industry and circular approach towards sustainability, showing that the use of industrial waste to produce sustainable concrete allows benefits for all the stakeholders involved in the value chain and for society.</t>
  </si>
  <si>
    <t>10.1016/j.resconrec.2022.106813</t>
  </si>
  <si>
    <t>Applications of convolutional neural networks for intelligent waste identification and recycling: A review</t>
  </si>
  <si>
    <t>With the implementations of “Zero Waste” and Industry 4.0, the rapidly increasing applications of artificial intelligence in waste management have generated a large amount of image data, with concomitant improvements in the analysis methods. As advanced image analysis approaches, convolutional neural networks (CNNs) have become indispensable tools for finding hidden patterns in visual features. Over the last few years, CNNs have been progressively applied to a wide variety of intelligent waste identification and recycling (IWIR). However, CNNs are still new to environmental researchers, and current studies on IWIR are hard to summarize due to the lack of benchmarks and widely accepted standards for the datasets and models used. Therefore, the aim of this review was to examine CNN approaches and their applications in IWIRs. First, some essential knowledge of CNNs was introduced. Then, the various open-source datasets and advanced CNN models used in IWIR were outlined, with insights into the three main tasks: classification, object detection, and segmentation. Then, three key fields of CNN applications in IWIR, i.e., recyclable material identification, trash pollution detection, and solid waste classification, were summarized. Finally, the challenges and limitations of the current applications were discussed to elucidate the future prospects of CNNs in this field.</t>
  </si>
  <si>
    <t>10.1016/j.jece.2018.102854</t>
  </si>
  <si>
    <t>An environmental friendly attempt to recycle the spent Li-ion battery cathode through organic acid leaching</t>
  </si>
  <si>
    <t>An environmentally friendly hydrometallurgical leaching process for the recovery of metal ions from the cathode active materials of spent lithium-ion batteries was investigated. The spent LIBs were first dismantled and separated by physical separation. The powder obtained after physical separation was subjected for leaching using easily degradable organic acids like nitrilotriacetic acid, adipic acid, and ascorbic acid. The leaching proceeds with a reductive-complexing mechanism and leaching occurs in about 6 h. The leaching rate constants (k) for Li and Co ions were determined by ‘cubic rate law’ plots. The formation of Co(III)– to Co(II)–Ligand during the leaching is confirmed from the UV–Vis spectra. The structural, morphology of the cathode materials before and after leaching was characterized by X-ray diffraction (XRD) and scanning electronic microscopy (SEM). The amount of lithium and cobalt present in the leachate was determined by atomic absorption spectrophotometry (AAS). The presence of ascorbic acid in adipic acid solution is an active reducing agent compared to ascorbic acid in nitrilotriacetic acid solution because it enhances the leaching efficiency.</t>
  </si>
  <si>
    <t>10.1016/j.envdev.2022.100712</t>
  </si>
  <si>
    <t>Predicting recycling intention in New York state: The impact of cognitive and social factors</t>
  </si>
  <si>
    <t>Recycling has become an urgent environmental and economic issue in the United State since China's National Sword Policy. In this study, we connect the theory of planned behavior, environmental concern, recycling knowledge, and social capital to investigate recycling intention. Based on a representative sample of New York state residents (N = 1010) recruited through Ipsos Public Affairs using stratified random sampling, we employed hierarchical ordinary least squares regression and PROCESS macro to analyze the data. Survey results show that attitude, subjective norms, and perceived behavioral control are positively related to recycling intention. Subjective knowledge, rather than objective knowledge, influences recycling intention. Moreover, subjective knowledge influences recycling intention through attitude, subjective norms, and perceived behavioral control, while the indirect relationship from objective knowledge to recycling intention was not significant. Lastly, environmental concern and social capital influence recycling intention through attitude and subjective norms. These findings suggest that environmental communication messaging needs to attend to contextual factors such as community connectedness.</t>
  </si>
  <si>
    <t>Environmental Development</t>
  </si>
  <si>
    <t>10.1016/j.jhazmat.2014.07.027</t>
  </si>
  <si>
    <t>Rare earth element recycling from waste nickel-metal hydride batteries</t>
  </si>
  <si>
    <t>With an increase in number of waste nickel-metal hydride batteries, and because of the importance of rare earth elements, the recycling of rare earth elements is becoming increasingly important. In this paper, we investigate the effects of temperature, hydrochloric acid concentration, and leaching time to optimize leaching conditions and determine leach kinetics. The results indicate that an increase in temperature, hydrochloric acid concentration, and leaching time enhance the leaching rate of rare earth elements. A maximum rare earth elements recovery of 95.16% was achieved at optimal leaching conditions of 70°C, solid/liquid ratio of 1:10, 20% hydrochloric acid concentration, −74μm particle size, and 100min leaching time. The experimental data were best fitted by a chemical reaction-controlled model. The activation energy was 43.98kJ/mol and the reaction order for hydrochloric acid concentration was 0.64. The kinetic equation for the leaching process was found to be: 1 − ( 1 − x ) 1 / 3 = A / ρ r 0 [ HCl ] 0.64 exp − 439,800 8.314 T t . After leaching and filtration, by adding saturated oxalic solution to the filtrate, rare earth element oxalates were obtained. After removing impurities by adding ammonia, filtering, washing with dilute hydrochloric acid, and calcining at 810°C, a final product of 99% pure rare earth oxides was obtained.</t>
  </si>
  <si>
    <t>10.1016/j.materresbull.2016.09.032</t>
  </si>
  <si>
    <t>Thermal synthesis, characterization and electrochemical study of high-temperature (HT) LiCoO2 obtained from Co(OH)2 recycled of spent lithium ion batteries</t>
  </si>
  <si>
    <t>In this work, cobalt has been recycled from a spent lithium-ion battery (LIB) to synthetize high-temperature (HT) LiCoO2. In the leaching process, the cathode and anode materials are mixed with sulfuric acid and hydrogen peroxide by stirring and heating. The leaching liquor is filtrated to separate the carbon graphite anode. Cobalt hydroxide is precipitated after the addition of potassium hydroxide to the leaching solution. Cobalt hydroxide and lithium carbonate are the precursor materials for the thermal synthesis of HT LiCoO2 at 800°C for 5h. The electrochemical behavior of the synthesized material is tested by cyclic voltammetry and cycling tests; the results indicate intercalation and deintercalation of lithium ions into and from the HT LiCoO2 structure. The cathode from the spent LIB and the synthesized material are characterized by X-ray diffraction, Raman spectroscopy with mapping, scanning electron microscopy, and transmission electron microscopy.</t>
  </si>
  <si>
    <t>10.1016/j.wasman.2011.01.006</t>
  </si>
  <si>
    <t>Enhancement of the recycling of waste Ni–Cd and Ni–MH batteries by mechanical treatment</t>
  </si>
  <si>
    <t>A serious environmental problem was presented by waste batteries resulting from lack of relevant regulations and effective recycling technologies in China. The present work considered the enhancement of waste Ni–Cd and Ni–MH batteries recycling by mechanical treatment. In the process of characterization, two types of waste batteries (Ni–Cd and Ni–MH batteries) were selected and their components were characterized in relation to their elemental chemical compositions. In the process of mechanical separation and recycling, waste Ni–Cd and Ni–MH batteries were processed by a recycling technology without a negative impact on the environment. The technology contained mechanical crushing, size classification, gravity separation, and magnetic separation. The results obtained demonstrated that: (1) Mechanical crushing was an effective process to strip the metallic parts from separators and pastes. High liberation efficiency of the metallic parts from separators and pastes was attained in the crushing process until the fractions reached particle sizes smaller than 2mm. (2) The classified materials mainly consisted of the fractions with the size of particles between 0.5 and 2mm after size classification. (3) The metallic concentrates of the samples were improved from around 75% to 90% by gravity separation. More than 90% of the metallic materials were separated into heavy fractions when the particle sizes were larger than 0.5mm. (4) The size of particles between 0.5 and 2mm and the rotational speed of the separator between 30 and 60rpm were suitable for magnetic separation during industrial application, with the recycling efficiency exceeding 95%.</t>
  </si>
  <si>
    <t>10.1016/j.jclepro.2022.133891</t>
  </si>
  <si>
    <t>Thermochemical recycling of plastics – Modeling the implications for the electricity system</t>
  </si>
  <si>
    <t>To achieve a circular economy, we need to reinvent the ways in which plastic products are produced, used and recycled. This study investigates the cost-optimal design and operation of an electrified process for the production of plastics that employs thermochemical recycling of plastics and waste. In addition, the impact of this process on the north European electricity system is investigated. A techno-economic optimization model, with the objective of meeting the demand for electricity and plastic to the lowest cost, is developed. The model minimizes the investment and operating costs of electricity and plastic production units while meeting the demands for electricity and plastics without adding carbon-dioxide to the atmosphere. The model considers different flexibility options that can be applied in the plastics production process. A fully flexible plastics production process that has flexibility in relation to time, location and CO2 utilization shows the lowest cost for plastics production and the highest carbon circularity. At the same time, a fully flexible process has the lowest capacity utilization rate, i.e., there is an investment in overcapacity. The results show that a process with flexibility in time renders 100% carbon recovery beneficial, whereas inflexible operation of the plastics production process requires the development and scaling-up of carbon capture and storage facilities. Furthermore, the results show that for the thermochemical production of plastics, the availability of large volumes of waste and favorable conditions for generating electricity at low cost determine the location of the plastics production units. The additional electricity demand to produce plastics is mainly covered by increased generation from wind and nuclear power plants, while wind and solar power dominate in the modeled electricity system mix.</t>
  </si>
  <si>
    <t>10.1016/j.wasman.2019.04.039</t>
  </si>
  <si>
    <t>Recycling valuable metals from spent lithium-ion batteries by ammonium sulfite-reduction ammonia leaching</t>
  </si>
  <si>
    <t>The cathode powder is obtained by wet crushing and screening, and the leaching behavior of Li, Ni, Co, Cu, and Al is then investigated using a ternary leaching system composed of ammonia, ammonium sulfite, and ammonium bicarbonate. Ammonium sulfite is necessary as a reductant to improve the Li, Ni, and Co leaching efficiencies, and ammonium bicarbonate acts as a buffer in ammoniacal solutions. A detailed understanding of the selective leaching process is obtained by investigating the effects of parameters such as the leaching reagent composition, leaching time (0–300 min), temperature (40–90 °C), solid-to-liquid ratio (10–50 g/L), and agitation speed (300–700 rpm). It is found that Ni and Cu could be almost fully leached out, while Al is hardly leached and Li(60.53%) and Co(80.99%) exhibit a moderate leaching efficiency. The results show that the optimum solid-liquid ratio of the leaching system is 20 g/L, and the increase of temperature and reaction time is beneficial to metal leaching. The leaching kinetics analysis shows that the chemical reaction control explains the leaching behavior of Li, Ni, and Co well. Therefore, this work may be beneficial for further recycling valuable metals from leaching solutions by introducing an extraction agent.</t>
  </si>
  <si>
    <t>10.1016/j.envint.2023.107874</t>
  </si>
  <si>
    <t>Size-resolved characterization of particles &gt;10 nm emitted to air during metal recycling</t>
  </si>
  <si>
    <t>Background In the strive towards a circular economy, metal waste recycling is a growing industry. During the recycling process, particulate matter containing toxic and allergenic metals will be emitted to the air causing unintentional exposure to humans and environment. Objective In this study detailed characterization of particle emissions and workplace exposures were performed, covering the full size range from 10 nm to 10 µm, during recycling of three different material flows: Waste of electrical and electronic equipment (WEEE), metal scrap, and cables. Methods Both direct-reading instruments (minute resolution), and time-integrated filter measurements for gravimetric and chemical analysis were used. Additionally, optical sensors were applied and evaluated for long-term online monitoring of air quality in industrial settings. Results The highest concentrations, in all particle sizes, and with respect both to particle mass and number, were measured in the WEEE flow, followed by the metal scrap flow. The number fraction of nanoparticles was high for all material flows (0.66–0.86). The most abundant metals were Fe, Al, Zn, Pb and Cu. Other elements of toxicological interest were Mn, Ba and Co. Significance The large fraction of nanoparticles, and the fact that their chemical composition deviate from that of the coarse particles, raises questions that needs to be further addressed including toxicological implications, both for humans and for the environment.</t>
  </si>
  <si>
    <t>Environment International</t>
  </si>
  <si>
    <t>10.1016/j.jallcom.2024.174088</t>
  </si>
  <si>
    <t>Sequestration of Cd (II) utilizing biowaste-fabricated recyclable mesoporous magnetite (Fe3O4) nano-adsorbent: Process optimization, thermodynamic investigation, simulation modeling, and feasibility for electroplating effluent</t>
  </si>
  <si>
    <t>The present study reports novel recyclable mesoporous magnetite (Fe3O4) nanoparticles adsorbent using Citrus limetta peels biowaste extract via a green synthesis approach. The synthesized green nano-adsorbent was carbonized at 500˚C and fully characterized using diverse techniques. Using Brunauer, Emmett, and Teller's (BET) theory, the magnetite nano-adsorbent specific surface area was determined to be 81.28 m2/g, and the average pore diameter was within the mesoporous range. Magnetite nano-adsorbent ferromagnetism was validated by the vibrating sample magnetometer (VSM), which measured magnetic saturation (Ms) at 49.40 emu/g. Mesoporous magnetite nano-adsorbent's Cd (II) adsorption applicability was thoroughly investigated in batch experiments using an aqueous solution. Further, modeling studies were carried out, and Langmuir and Pseudo-second-order models were found to be more suitable than others for Cd (II) adsorption reactions. The Langmuir isotherm revealed that the mesoporous magnetite has maximum monolayer adsorption of 48.54 mg/g. The kinetic correlation coefficient (R 2 =0.999 for 30 mg/L) of the Pseudo-second-order model indicates that the Cd (II) adsorption onto magnetite was dominated by chemisorption. The thermodynamics tests confirmed that adsorption was favorable and endothermic and that the adsorption capacity of Cd (II) slightly increased at higher temperatures. In addition, up to five ad-desorption cycles, the Cd (II) sequestration of magnetite was 72.09%, and eluent 0.01 M HCl desorbed 95.42% of Cd (II) from the nano-adsorbent surface, demonstrating enhanced recycling potential and cost-effectiveness. Moreover, the feasibility and cost-effectiveness study broaden their applicability as environment-friendly nano-adsorbents for Cd (II) sequestration from electroplating effluents.</t>
  </si>
  <si>
    <t>10.1016/j.resconrec.2024.107623</t>
  </si>
  <si>
    <t>Stochastic optimization of value recovery network for Li-ion batteries in the United States under price and return volume uncertainties</t>
  </si>
  <si>
    <t>Recycling waste LIBs can be a promising option to tackle the increasing demand of Li-ion batteries (LIBs) in the United States due to the electric vehicle boom and transition towards clean energy. However, the recycling infrastructure is in its infancy in the United States, and there are inherent uncertainties in the collection volume of waste LIBs and the recovered material value that may hinder the path toward sustainable operations. The goal of this study is to maximize the recycling profit of a reverse logistics supply chain network developed considering uncertainties in feedstock volume and sales price as well as other economic challenges unique to the US market. In this study, a two-stage stochastic model is proposed to facilitate strategic decision-making. Additionally, this study quantifies the impact of uncertainties on recycling operations and government policies adopted to promote large-scale recycling of waste LIB materials in the US.</t>
  </si>
  <si>
    <t>10.1016/j.seppur.2019.115741</t>
  </si>
  <si>
    <t>Mass produced NaA zeolite membranes for pervaporative recycling of spent N-Methyl-2-Pyrrolidone in the manufacturing process for lithium-ion battery</t>
  </si>
  <si>
    <t>N-methyl pyrrolidone (NMP) is a colorless and odorless liquid that has been heavily used in the manufacturing process of lithium ion batteries. The development of efficient technology for the on-site recycling of NMP is extremely significant in the lithium ion battery manufacturing plant. The pervaporation dehydration by mass produced NaA zeolite membranes followed by vacuum flash vaporization has proven to be an effective and economic way for recovering spent NMP in this paper. The pilot-scale pervaporation plant containing 225 tubular NaA zeolite membranes with a total membrane area of ca. 7.3 m2 was established for dehydration of actual industrial recovered NMP solution from a lithium battery production line. All technical indicators of the retentate (NMP ≥ 99.9%, H2O ≤ 105 ppm, color 10 Hz, refractive index 1.4694) have fully met the requirements of electronic-grade NMP for lithium-ion battery industry. Owing to the excellent molecular sieving effect of NaA zeolite membrane at extremely low water concentration, the NMP recovery yield was far better than the reported values in literature. These results suggested that the mass produced NaA zeolite membranes showed technical feasibility for the recycling of NMP in the lithium ion battery manufacturing process.</t>
  </si>
  <si>
    <t>10.1016/j.seh.2023.100046</t>
  </si>
  <si>
    <t>Estimating soil health in urban allotments: Integrated two-way soil quality index and free-living amoebae in nitrogen recycling</t>
  </si>
  <si>
    <t>Nitrogen deficiency and contamination by potentially toxic elements (PTEs) adversely impact soil health and ecosystem services. Existing tools for assessing contaminated soils, necessary for sustainable management, remain limited. In this study, we introduce an integrated approach using geochemical constituents and biological factors to construct a comprehensive index to evaluate contaminant impacts on soil health. We collected samples in triplicate from six plots within an urban allotment with a history of PTE contamination. Selected biological and chemical characteristics of the samples were quantified to derive impact scores, with a single numerical index representing overall soil quality for each plot. Multivariate, T-statistics and Pearson Correlation analysis were used to identify relationships and differences between selected soil parameters between plots. The role of the free-living amoeba Acanthamoeba in nitrogen recycling was assessed with feeding experiments, enzymatic assays and bioinformatics analysis. The plot with the highest index value, indicative of good health, exhibited higher pH, significantly high microbial load, and a high nitrate to ammonium (NO3 −:NH4 +) ratio of 5.3. This turnover was associated with Acanthamoeba uptake of exogenous nitrates and secretion of ammonium, through the assimilatory/dissimilatory nitrate reduction pathway. In contrast, the lower index plot with the low nitrogen turnover of 0.69, showed elevated aluminium, low pH activity and a significantly reduced microbial load, dominated by aluminium resistant microorganisms. Our findings highlight the importance of a comprehensive soil quality index by integrating multiple characteristics to assess soil health and contamination. The approach addresses the need for improved tools to identify the direct impact of contaminants on soil biological activity, supporting more sustainable land management.</t>
  </si>
  <si>
    <t>Soil &amp; Environmental Health</t>
  </si>
  <si>
    <t>10.1016/j.wasman.2017.10.028</t>
  </si>
  <si>
    <t>Process for recycling mixed-cathode materials from spent lithium-ion batteries and kinetics of leaching</t>
  </si>
  <si>
    <t>A “grave-to-cradle” process for the recycling of spent mixed-cathode materials (LiCoO2, LiCo1/3Ni1/3Mn1/3O2, and LiMn2O4) has been proposed. The process comprises an acid leaching followed by the resynthesis of a cathode material from the resulting leachate. Spent cathode materials were leached in citric acid (C6H8O7) and hydrogen peroxide (H2O2). Optimal leaching conditions were obtained at a leaching temperature of 90 °C, a H2O2 concentration of 1.5 vol%, a leaching time of 60 min, a pulp density of 20 g L−1, and a citric acid concentration of 0.5 M. The leaching efficiencies of Li, Co, Ni, and Mn exceeded 95%. The leachate was used to resynthesize new LiCo1/3Ni1/3Mn1/3O2 material by using a sol–gel method. A comparison of the electrochemical properties of the resynthesized material (NCM-spent) with that synthesized directly from original chemicals (NCM-syn) indicated that the initial discharge capacity of NCM-spent at 0.2 C was 152.8 mA h g−1, which was higher than the 149.8 mA h g−1 of NCM-syn. After 160 cycles, the discharge capacities of the NCM-spent and NCM-syn were 140.7 mA h g−1 and 121.2 mA h g−1, respectively. After discharge at 1 C for 300 cycles, the NCM-spent material remained a higher capacity of 113.2 mA h g−1 than the NCM-syn (78.4 mA h g−1). The better performance of the NCM-spent resulted from trace Al doping. A new formulation based on the shrinking-core model was proposed to explain the kinetics of the leaching process. The activation energies of the Li, Co, Ni, and Mn leaching were calculated to be 66.86, 86.57, 49.46, and 45.23 kJ mol−1, respectively, which indicates that the leaching was a chemical reaction-controlled process.</t>
  </si>
  <si>
    <t>10.1016/j.est.2024.113088</t>
  </si>
  <si>
    <t>Economic evaluation of the second-use batteries energy storage system considering the quantification of environmental benefits</t>
  </si>
  <si>
    <t>The number of retired batteries from electric vehicles continues to grow, which not only puts pressure on battery recycling but also leads to environmental pollution. By replacing the conventional batteries with the second-use batteries in configuring the energy storage system, the investment cost can be effectively reduced, and the issue of retired batteries disposal can be alleviated. In view of this, the paper investigates the quantification of the environmental benefits of second-use batteries, and comprehensively evaluates the second-use batteries energy storage system (SUBESS) in terms of environmental and economic benefits. The energy storage configuration model aimed at maximizing annual net income is developed, and the improved particle swarm optimization algorithm is applied to determine the optimal capacity and power in a photovoltaic (PV) pilot area. Under the same capacity condition, several evaluation indexes are used to compare the economics of the SUBESS with the conventional batteries energy storage system (CBESS). The results show that: (1) Compared to end-of-life disposal of batteries, secondary utilization will yield greater environmental benefits. (2) When the cost per unit capacity of the SUBESS is lower than 63.99 % of the CBESS, the economy of the SUBESS is better than that of the CBESS. Finally, targeted suggestions are made to further promote the scale development of the retired batteries secondary utilization industry. The research results not only validate the economic feasibility of the SUBESS but also have significant environmental benefits, which can provide a reference for potential investors.</t>
  </si>
  <si>
    <t>10.1016/j.actaastro.2022.08.011</t>
  </si>
  <si>
    <t>Debris-efficient On-Orbit-Servicing: Assessing the techno-economic viability of the “Recycler” GEO satellite</t>
  </si>
  <si>
    <t>While the short-term impact of collisions on missions is relatively negligible, economic models predict that in one century, space debris will be a major drag on the industry’s development. However, this challenge might also become a business opportunity, with the combined effect of the New Space and renewed legal regulations. The Recycler is a project of geostationary satellite able to harvest components of cooperative satellites. By re-purposing existing hardware, the Recycler may open a second-hand market of debris-efficient On-Orbit-Servicing (OOS). This paper provides the strategic analysis of re-purposing missions, using an approach drawn from Game Theory. This enables unique guidance on which aspects of the proposal should be the focus of attention. Starting from an economic problem, the model is gradually complexified to fit future standard Recycler’s contracts. A sensitivity analysis and a case study were performed to assess the viability of the project. It is concluded that the major obstacles of the Recycler are the number of clients reachable under its fuel constraints, the overall cost of the re-purposed components as well as the long-term rate of their degradation in the space environment.</t>
  </si>
  <si>
    <t>10.1016/j.cej.2023.141926</t>
  </si>
  <si>
    <t>Mineralization and electroreduction-recycling of toxic Pb2+ ions using memory-effect of layered double hydroxide structure with ultrahigh capacity</t>
  </si>
  <si>
    <t>Lead (Pb) as one of the most widespread toxic heavy metals in both water distribution systems and in surface water, it still remains a challenge to quickly and completely remove/recycle Pb ions from these systems. Herein, the obtained Mg2Fe-mixed metal oxides (Mg2Fe-MMO) through calcination of Mg2Fe-Cl-layered double hydroxide (Mg2Fe-Cl-LDH) showed extremely high mineralized capacity for Pb ions with removal figures of 2406 mg/g. This performance is superior to most reported materials, and can rapidly purify Pb2+ at 1 ppm to safe levels (12 ppb). X-ray absorption fine structure (XAFS) studies revealed a transformation from MgFe-MMO to defective Mg2Fe-CO3-LDH with the Pb ions sequestering OH− from Mg2Fe-CO3-LDH to form a solid precipitate. Moreover, the mineralized products could be recycled by electrolysis to obtain metallic lead, providing a new opportunity for pollution remediation and the recovery of metal lead. This work provides a new route for Pb ions removal from wastewater and the potential for utilization of the recycled Pb resource.</t>
  </si>
  <si>
    <t>10.1016/j.jenvman.2024.122012</t>
  </si>
  <si>
    <t>Enhanced bioleaching of spent Li-ion batteries using A. ferrooxidans by application of external magnetic field</t>
  </si>
  <si>
    <t>Recycling spent batteries is increasingly important for the sustainable use of Li-ion batteries (LIBs) and for countering the supply uncertainty of critical raw minerals (Li, Co, and Ni). Bioleaching, which uses microorganisms to extract valuable metals, is both economical and environmentally safe compared to other recycling methods, but its practical application is impaired by slow kinetics. Accelerating the process is a key for bioleaching spent LIBs on an industrial scale. Acidithiobacillus ferrooxidans (A. ferrooxidans), which thrives in extremely low pH conditions, has long been explored for bioleaching of spent LIBs. Metabolism of A. ferrooxidans involves the oxidation of magnetic Fe2+ and produces intracellular magnetic nanoparticles. The possibility of accelerating the leaching kinetics of A. ferrooxidans by the application of an external magnetic field is explored in this work. A weak static magnetic field is applied during the bioleaching of spent LIBs to recover Li, Ni, and Co using A. ferrooxidans. It is determined that 3 mT is the optimal field strength which allows the leaching efficiency of Li to reach 100% after only 2 days of leaching at a pulp density of 3 w/v % while without the external magnetic field, the leaching efficiency is limited to 57% even after 4 days. The leaching efficiency of Ni and Co also increases by nearly three-fold to &gt;80% after 4 days of leaching. The proposed magnetic field-assisted bioleaching of spent LIBs using A. ferrooxidans substantially improves the leaching kinetics and thus the cost-effectiveness of the bioleaching process with minimal environmental impact, hence enabling environment-friendly recycling of raw materials that are increasingly becoming scarce. The positive effect of an external magnetic field on the metabolism of A. ferrooxidans demonstrated in this work provide a new set of tools to engineer the bioleaching process and the possibility for genetic modification of acidophile bacteria, especially targeted for magnetic enhancement.</t>
  </si>
  <si>
    <t>10.1016/j.jpowsour.2012.07.024</t>
  </si>
  <si>
    <t>Chemical and electrochemical recycling of the nickel, cobalt, zinc and manganese from the positives electrodes of spent Ni–MH batteries from mobile phones</t>
  </si>
  <si>
    <t>Chemical and electrochemical recycling methods for the Ni, Co, Zn and Mn from the positives electrodes of spent Ni–MH batteries were developed. The materials recycled by chemical precipitation have the composition β-Ni(OH)2, Co(OH)2, Zn(OH)2 and Mn3O4. The powder retains sulphate, nitrate and carbonate anions from the mother solution as well as adsorbed water. Studies using cyclic voltammetry show that the current density decreases for scan rates greater than 10 mV s−1 because of the formation of hydroxide films. The amounts of Ni2+, Co2+, Zn2+ and Mn2+ were obtained by analysis of the solution using the inductively coupled plasma with optical emission spectroscopy technique, which demonstrated that the electrodeposition method exhibits anomalous behaviour. The amount of deposited nickel ions is related to the composition of the sulfamate bath. The presence of manganese in the electrodeposits is due to the precipitation of Mn(OH)2, and Zn(OH)4 2− does not undergo reduction in the investigated potential range. The electrodeposited material contains Ni, Co, CoO, Co(OH)2, and Mn3O4. A charge efficiency of 83.7% was attained for the electrodeposits formed by the application of −1.1 V vs. Ag/AgCl at a charge density of −90 C cm−2. The dissolution of the electrodeposits depends on the applied potential.</t>
  </si>
  <si>
    <t>10.1016/j.wasman.2017.03.018</t>
  </si>
  <si>
    <t>Lithium recycling and cathode material regeneration from acid leach liquor of spent lithium-ion battery via facile co-extraction and co-precipitation processes</t>
  </si>
  <si>
    <t>A novel process for extracting transition metals, recovering lithium and regenerating cathode materials based on facile co-extraction and co-precipitation processes has been developed. 100% manganese, 99% cobalt and 85% nickel are co-extracted and separated from lithium by D2EHPA in kerosene. Then, Li is recovered from the raffinate as Li2CO3 with the purity of 99.2% by precipitation method. Finally, organic load phase is stripped with 0.5M H2SO4, and the cathode material LiNi1/3Co1/3Mn1/3O2 is directly regenerated from stripping liquor without separating metal individually by co-precipitation method. The regenerative cathode material LiNi1/3Co1/3Mn1/3O2 is miro spherical morphology without any impurities, which can meet with LiNi1/3Co1/3Mn1/3O2 production standard of China and exhibits good electrochemical performance. Moreover, a waste battery management model is introduced to guarantee the material supply for spent battery recycling.</t>
  </si>
  <si>
    <t>10.1016/j.seppur.2022.122797</t>
  </si>
  <si>
    <t>Extraction and recycling of fluoride-containing phase from spent bottom sedimentation of aluminum smelting cell by leaching in Al3+ solution media</t>
  </si>
  <si>
    <t>An extraction and recovery method is developed based on leaching in Al3+ solution media, neutralization for fluoride precipitation, and lithium recovery to solve the accumulation problem of spent bottom sedimentation in aluminum reduction cells. The maximum extraction efficiencies of Li, Na, K, Ca, and F were 96.6 %, 98.1 %, 95.3 %, 30.9 %, and 91.7 %, respectively, under the optimized leaching conditions initial Al3+ concentration 1.0 mol/L, liquid to solid ratio of 10:1, and leaching temperature 50 °C for 120 min. Upon analysis of the leaching residues and thermodynamics, the results demonstrated that the Al3+ solution could effectively dissolve fluoride in bottom sedimentation. After neutralization, the high recovery rate of F and acceptable purities of aluminum hydroxyfluoride hydrate product was obtained, which was used to produce aluminum fluoride. Lithium was recycled in the form of Li2CO3, which has a good purity. These results indicate that the process is a promising method for treating and utilizing spent bottom sedimentation in the aluminum reduction cell.</t>
  </si>
  <si>
    <t>10.1016/j.recm.2024.01.003</t>
  </si>
  <si>
    <t>A review of cathode and electrolyte recovery from spent lithium-ion batteries: Recent technologies, processes and policies</t>
  </si>
  <si>
    <t>Recently, lithium-ion batteries (LIBs), due to their superior performance, have been vastly applied in electronic, auto, and other industries, resulting in the generation of an increasing amount of spent LIBs. What's worse, LIBs contained potentially toxic substances, including heavy metals, toxic and flammable electrolyte containing LiBF4, LiClO4, and LiPF6. Conventional disposal of spent LIBs via landfill or incineration exerts tremendous pressure on the environment. It was necessary to adopt efficient, low-cost, and environmentally friendly approaches to valorizing spent LIBs, which could not only alleviate the shortage of rare resources by recycling valuable elements such as Cu, Li, Mn, Ni, Co, and Al, but also eliminate the pollution of harmful components in batteries and realize the recycling and sustainable industry related to consumer electronics and electric vehicles (EVs). Given this, this paper summarized the recycling technologies of spent LIBs, including pyrometallurgy (melting reduction and roasting methods) and hydrometallurgy (leaching, precipitation, extraction, ion-exchange, electrochemical, sol-gel methods), and electrolyte recycling (organic solvent extraction and supercritical extraction methods). Pyrometallurgy technologies had relatively decent metal recovery rates but were associated with high energy consumption and atmospheric emission issues. Hydrometallurgical technologies were more environmentally friendly and efficient in recovering spent LIBs, although disposing of the wastewater generated from the process remained a challenge. In addition, the different industrial processes and various countries’ related policies of recycling spent LIBs were investigated. In the end, the outlooks and future directions of recycling spent LIBs were proposed.</t>
  </si>
  <si>
    <t>Resources Chemicals and Materials</t>
  </si>
  <si>
    <t>10.1016/j.jpowsour.2014.11.036</t>
  </si>
  <si>
    <t>Application of spouted bed elutriation in the recycling of lithium ion batteries</t>
  </si>
  <si>
    <t>The growing environmental concern, associated with the continuous increase in electronic equipment production, has induced the development of new technologies to recycle the large number of spent batteries generated in recent years. The amount of spent lithium–ion batteries (LIBs) tends to grow over the next years. These batteries are composed by valuable metals, such as Li, Co, Cu and Al, which can be recovered. Thus, the present work is carried out in two main steps: In the first step, a characterization of the LIBs is performed. Batteries from different brands and models are dismantled and their components characterized regarding to the chemical composition and main phases. In the second step, a sample of LIBs is shredded and the different materials present are separated by spouted bed elutriation. The results show that spouted bed elutriation is a simple and inexpensive way to obtain the separation of the different materials (polymers, metals, active electrode materials) present in spent LIBs.</t>
  </si>
  <si>
    <t>10.1016/j.procir.2015.02.051</t>
  </si>
  <si>
    <t>Robot Assisted Disassembly for the Recycling of Electric Vehicle Batteries</t>
  </si>
  <si>
    <t>The rising number of electric vehicles (EV) will eventually lead to a comparable number of EV batteries reaching their end-of-life (EOL). Efforts are therefore being made to develop technologies and processes for recycling, remanufacturing and reusing EV batteries. One important step of many such processes is the disassembly of EOL EV batteries, which poses a challenging task due to unpredictable lot sizes and volumes, as well as significant variations in battery design between different car models. In response to these challenges and the increasing demand, we present a concept for a battery disassembly workstation where a human is assisted by a robot. While the human performs the more complex tasks, the proposed robot performs simple, repetitive tasks such as removing screws and bolts. Such a robot requires 1) a suitable procedure for the unscrewing task, 2) a means of autonomously changing screwdriver bit in accordance with the variety of screws and bolts found in EV batteries, and 3) some means of acquiring information regarding the location of these fasteners. This paper summarises the results of our preliminary investigations.</t>
  </si>
  <si>
    <t>10.1016/j.eti.2024.103572</t>
  </si>
  <si>
    <t>Recycling of waste toner derived from exhausted printer cartridges as adsorbent for defluoridation of water</t>
  </si>
  <si>
    <t>Due to the broad adoption of electronic and electrical equipment and the quick advancement of contemporary innovations in this domain, significant amounts of electronic waste have been produced. This category of waste includes the toner powder used by printers, copiers, and fax machines to print text and images. This paper describes a sustainable and environmentally friendly method of recycling waste toner powder. The chemical composition of this printer cartridge toner (PCt) powder is carbon, Fe3O4, polypropylene (polymeric resin), and SiO2 composite. Toner powder from exhausted printer cartridges was utilized as an adsorbent to remove fluoride from water. It has a fluoride adsorption capacity of 60 mg/g and a specific surface area of 20 m2/g. X-ray diffraction and electron microscopic investigations were used to investigate the chemical composition, structure, and surface morphology of the material. To analyze the collected experimental data, the Freundlich and Langmuir adsorption isotherm models were used. Time-dependent kinetic experiments were conducted to determine the mechanism of the adsorption process using pseudo-first-order kinetics, pseudo-second-order kinetics, and intraparticle diffusion kinetic models. The fluoride adsorption process was shown to be feasible and spontaneous (ΔG &lt; 0) based on calculated thermodynamic characteristics, which included enthalpy, Gibbs free energy, entropy (ΔS &gt; 0), and adsorption activation energy. The study also discussed its reusability as an adsorbent and examined its functioning capability in actual water.</t>
  </si>
  <si>
    <t>10.1016/j.jece.2021.106737</t>
  </si>
  <si>
    <t>Efficient removal of lead impurity for the purification and recycling of nickel from secondary sources based on ball-milling activated CaCO3</t>
  </si>
  <si>
    <t>Efficient removal of impurity such as lead for nickel recycling from nickel-containing waste solution is become urgently necessary to supply nickel as possible to meet the tremendously increasing demand from wide industries particularly of battery production. In this study, CaCO3, abundant in nature but insoluble, was activated by mechanical ball milling and utilized to selectively precipitate lead from nickel-containing solutions. By optimizing the parameters including ball milling speed, experimental duration and dosage of CaCO3, within a wide Ni2+ concentration range, an excellent separation performance was achieved with 99.77% of Pb2+ ions removed by forming precipitation as PbCO3 and only 0.31% of Ni2+ loss accompanied. This simple and environment-friendly technology may also be used in a wider range of mutual separation of heavy metal ions, showing great potential in the enrichment of target metal as well as the purification of heavy metal contaminated wastewater.</t>
  </si>
  <si>
    <t>10.1016/j.hydromet.2020.105448</t>
  </si>
  <si>
    <t>Lanthanum enriched TiO2-ZrO2 hybrid material with tailored physicochemical properties dedicated to separation of lithium and cobalt(II) raising from the hydrometallurgical stage of the recycling process of lithium-ion batteries</t>
  </si>
  <si>
    <t>The paper presents the conceptual separation process of lithium and cobalt(II) ions from aqueous solution using lanthanum enriched TiO2-ZrO2 hybrid material. The material was synthesized via modified sol-gel method and thoroughly characterized with respect to porous structure, morphology, chemical composition, nature of characteristic functional groups, crystallinity and electrokinetic behaviour. Furthermore, sorptive properties of the obtained hybrid material were indicated towards recovery of lithium and cobalt(II) ions. The influence of such parameters as sorption time, temperature, adsorbate concentration, adsorbent dose and solution pH, on the efficiency of the performed adsorption process was determined. Experimental data collected have shown a high selectivity of the synthesized hybrid material relative to cobalt(II) ions in the presence of lithium ions.</t>
  </si>
  <si>
    <t>10.1016/j.ejor.2022.06.013</t>
  </si>
  <si>
    <t>Who will pay for the “bicycle cemetery”? Evolutionary game analysis of recycling abandoned shared bicycles under dynamic reward and punishment</t>
  </si>
  <si>
    <t>China is the largest market for shared bicycles, and its “bicycle cemetery” phenomenon has attracted widespread attention. The end treatment of abandoned bicycles has become a key issue in the promotion of green travel and sustainable transportation. This paper introduces extended producer responsibility (EPR) and green tax, two WEEE recycling methods in the recycling system for abandoned bicycles in China, and builds a two-party game model based on local government supervision and corporate recycling strategies. The results show that setting a minimum recycling standard of 0.65 and implementing a strategy of rewards as the primary factor and punishment as a supplement helps enterprises to choose the more environmentally friendly EPR approach. The conversion rate and the level of enterprise effort positively affect the adoption of EPR by enterprises and can speed up the evolution of local governments to equilibrium strategies. What's more interesting is that controlling the government's regulatory investment to prevent enterprises from “free-riding” helps to promote the coordinated recycling of abandoned bicycles. This research is based on the current situation in China and offers a new perspective on recycling abandoned bicycles. The conclusions provide a reference for other countries seeking to formulate effective policies for the management of abandoned bicycles.</t>
  </si>
  <si>
    <t>10.1016/j.chemosphere.2017.05.036</t>
  </si>
  <si>
    <t>Synthesis, characterization and photocatalytic properties of nanostructured CoFe2O4 recycled from spent Li-ion batteries</t>
  </si>
  <si>
    <t>In this study, cobalt (Co) was recycled from spent lithium ion batteries (LIBs) and used to synthesize cobalt ferrite (CoFe2O4-LIBs), which was applied as a catalyst for heterogeneous photo Fenton reactions that discolored methylene blue (MB) dye. The co-precipitation method was used to synthesize CoFe2O4-LIBs and CoFe2O4-R nanoparticles with spinel structures using as raw materials of the LIB cathodes and commercial reagents. X-ray diffraction (XRD) identified the formation of spinel-type CoFe2O4, which formed clusters that could be seen under scanning electron microscopy (SEM) analysis and nanometric particles seen under transmission electron microscopy (TEM). Inductively Coupled Plasma Optical Emission Spectrometer (ICP OES) analysis was used to determine the concentrations of metals present in the ferrite, which reached 6.5% (w/w) of Co. The optimal conditions for discoloring the dye were evaluated using a factorial design. Using CoFe2O4 as a catalyst, the best conditions for catalytic reaction were pH 3, 30.0 mg of catalyst, and 8.0 mL of H2O2 73% (v/v). Discoloration efficiencies of 87.3% and 87.7% were obtained from CoFe2O4-R and CoFe2O4-LIBs, respectively. Therefore, CoFe2O4-LIBs proved to be an efficient catalyst for discoloring MB dye using heterogeneous photo-Fenton reactions. This work is of scientific, social, economic, and environmental interest. It investigates the process of synthesizing,characterizing CoFe2O4LIBs and the efficiency of degrading MB dye, subjects that have economic and environmental, and therefore, social interest. The work has scientific interest particularly because of the correlation between the structure of the recycled material and its catalytic properties.</t>
  </si>
  <si>
    <t>10.1016/j.jclepro.2022.131779</t>
  </si>
  <si>
    <t>A novel dynamic business model to quantify the effects of policy intervention on solid waste recycling industry: A case study on phosphogypsum recycling in Yichang, China</t>
  </si>
  <si>
    <t>Business model is a conceptual framework about value creation, management innovation, and strategy execution in organizations. As an important tool to promote the industry development and corporation governance, business model has been widely applied to study the foundation and development of waste recycling and utilization industry, only qualitatively. In this paper, by integrating system dynamics into an adapted business model canvas, a novel dynamic business model (DBM) is constructed to thoroughly diagnose the causal connections among the blocks of business model canvas, and systematically and numerically value the output of comprehensive performance, which is especially suitable for evaluating the impacts of policy intervention on industry development, quantitatively. In search of proper policy intervention with effective and positive impacts on the development of solid waste recycling industry, this novel DBM was then applied to phosphogypsum (PG) recycling in Yichang to analyze the behaviors of various subjects, including government, enterprises, and consumers, in the market of PG recycling. To effectively assess the development of PG recycling, there are two subsystems, production and distribution, within this novel DBM to quantitatively simulate the effects and effectiveness of policy intervention under four different policy scenarios, mandatory policy, technology-driven policy, promoting policy, and mixed policy. Affected by the synergy effects of diverse policies, the profit of PG recycling can be significantly increased to reach 2.94 × 109 CNY (12.02 times higher than that under mandatory policy), market vitality can be truly boosted, and the rate of PG recycling can also be remarkably raised by 3.94 times to greatly promote the sustainable development of PG recycling. This novel DBM can effectively promote industry development by quantifying the values and effects of policy intervention on the development of solid waste recycling industry.</t>
  </si>
  <si>
    <t>10.1016/j.xcrp.2024.101894</t>
  </si>
  <si>
    <t>Ligand-driven cooperative leaching of spent battery cathodes</t>
  </si>
  <si>
    <t>Massive spent lithium-ion batteries will peak soon, creating energy, environment, economy, and technology challenges and key metal supply burdens in all resource-relevant industries. Here, we develop a universal energy-effective, sustainable, and easily modularized recycling strategy to retrieve transition metals and lithium from spent cathodes (LiCoO2 and LiNi0.8Co0.1Mn0.1O2) via a high-capacity cooperative leaching process. The high-capacity leaching with acid-free sustainable agents is enabled by strong coordination using green deep eutectic solvents and synergistic strong ligand molecules through a concurrent reduction-dissolution and direct coordination mechanism. Importantly, the Al foil current collector, binder, and carbon additives remain non-dissolved under our mild treatment condition and can be easily filtered out, which is vastly more advantageous than conventional hydro/pyrometallurgy processes that involve complicated purification. Furthermore, as a demonstration of high-value applications, we transform the leached solution to high-quality single or ternary atomic catalysts and LiCl, completing the loop for recycling spent battery cathodes.</t>
  </si>
  <si>
    <t>10.1016/j.jpowsour.2017.12.006</t>
  </si>
  <si>
    <t>Economical recycling process for spent lithium-ion batteries and macro- and micro-scale mechanistic study</t>
  </si>
  <si>
    <t>An economical effective method is developed for recycling spent LiNi1/3Co1/3Mn1/3O2 cathodes, where more than 98% Li, Co, Ni and Mn can be leached out with different organic acids, and resynthesized to LiNi1/3Co1/3Mn1/3O2. The leaching mechanism is investigated at macro- and micro-scales. The particles undergo a loosening-breaking-shrinking change for two acids, while the FTIR and UV-vis spectra indicate different coordination reactions. The performance of LiNi1/3Co1/3Mn1/3O2 resynthesized from the leachate of the acetic acid leaching (NCM-Ac) and maleic acid leaching (NCM-Ma) are compared. The first discharge capacity of NCM-Ma and NCM-Ac at 0.2C are 151.6 and 115.0 mA h g−1, respectively. The much better performance of NCM-Ma than NCM-Ac results from the different coordination of the two acids in the sol-gel process, where the maleic acid can esterify to establish a stable network to chelate metal ions, while the weak chelation of acetic acid leads to the formation of impurities. The economics analysis including the cost of leaching acid and energy consumption shows that the price of organic acids and reducing agents, short leaching time, low temperature and high-valued products are the effective way to increase recycling and environmental benefits, which shows advantages in terms of resources cost and added value.</t>
  </si>
  <si>
    <t>10.1016/j.compositesb.2019.107519</t>
  </si>
  <si>
    <t>Versatile 3D porous recycled carbon garments with fully-loaded active materials in the current collector for advanced lithium-ion batteries</t>
  </si>
  <si>
    <t>We have developed a new and versatile three-dimensional (3D) porous and the conductive carbon spun fabric (CSF) structure and applied it to the current collector for advanced lithium-ion batteries (LIBs). The 3D porous CSF are manufactured from recycled oxidized polyacrylonitrile (Oxi-PAN) staple fibers via the spinning, the knitting, stabilization, and carbonization process in order. Furthermore, we have demonstrated the conductive T-shirts and gloves and investigated the structural, electrical, mechanical, and thermal properties of the CSF through various analytical methods including Joule heating simulation as well as the deformation simulation. The CSF with its 3D porous structure is applied as a current collector for advanced lithium batteries in order to replace the conventionally used metal-based current collector. During battery performances, the porous 3D network structure of the CSF provides effective diffusion pathway for lithium ions during the charge/discharge processes. Consequently, the CSF shows not only the improved cycling stability than that of the conventional aluminum current collector but also demonstrating high-rate performances at high percentage loading of active materials in the current collector. The pouch-type LIBs with the CSF/LiFePO4 composites electrode exhibits excellent mechanical stability and flexibility with showing a discharge capacity of 148.7 mA h g−1 at 2 C over 250 cycles over the 1200 times bending with a radius of 12 mm.</t>
  </si>
  <si>
    <t>10.1016/j.jhazmat.2015.09.050</t>
  </si>
  <si>
    <t>Environmentally-friendly oxygen-free roasting/wet magnetic separation technology for in situ recycling cobalt, lithium carbonate and graphite from spent LiCoO2/graphite lithium batteries</t>
  </si>
  <si>
    <t>The definite aim of the present paper is to present some novel methods that use oxygen-free roasting and wet magnetic separation to in situ recycle of cobalt, Lithium Carbonate and Graphite from mixed electrode materials. The in situ recycling means to change waste into resources by its own components, which is an idea of “waste+waste→resources.” After mechanical scraping the mixed electrode materials enrich powders of LiCoO2 and graphite. The possible reaction between LiCoO2 and graphite was obtained by thermodynamic analysis. The feasibility of the reaction at high temperature was studied with the simultaneous thermogravimetry analysis under standard atmospheric pressure. Then the oxygen-free roasting/wet magnetic separation method was used to transfer the low added value mixed electrode materials to high added value products. The results indicated that, through the serious technologies of oxygen-free roasting and wet magnetic separation, mixture materials consist with LiCoO2 and graphite powders are transferred to the individual products of cobalt, Lithium Carbonate and Graphite. Because there is not any chemical solution added in the process, the cost of treating secondary pollution can be saved. This study provides a theoretical basis for industrial-scale recycling resources from spent LIBs.</t>
  </si>
  <si>
    <t>10.1016/j.jcomc.2023.100411</t>
  </si>
  <si>
    <t>Optimization of the physical properties of recycled plastic hybrid composites reinforced with rubberwood flour and crab shell flour for underwater use</t>
  </si>
  <si>
    <t>This research aimed to optimize the composition and physical properties of recycled high-density polyethylene (rHDPE) hybrid composites reinforced with rubberwood flour (RWF) and crab shell flour (CS) for application in water immersion. The effects of composition and deterioration in physical properties after immersion in different water conditions (distilled water and seawater) were investigated. D-optimal mixture experimental design and response surface methodology were applied. The findings showed that all the physical properties deteriorated with an increase in immersion times. The increasing addition of CS increased the density, water absorption, thickness swelling, and surface roughness of the samples before and after being immersed in distilled water and seawater. Further, the results revealed that the optimal composition for application in water immersion included 60.0 wt% rHDPE, 29.5 wt% RWF, 5.6 wt% CS, 3.5 wt% maleic anhydride-grafted polyethylene, 0.5 wt% ultraviolet stabilizers, and 1.0 wt% lubricant with a desirability score value of 95.80 %. The predicted response of density, color measurement, surface roughness, water absorption, and thickness swelling were 0.89 g/cm3, 10.11, 4.59 µm, 10.27 %, and 7.73 %, respectively. Based on the findings in this research, the effective application of naturally sourced additives in composite products, and using the optimized rHDPE, RWF, and CS contents would enable the development of alternative materials for applications in water immersion.</t>
  </si>
  <si>
    <t>Composites Part C: Open Access</t>
  </si>
  <si>
    <t>10.1016/j.seppur.2024.127855</t>
  </si>
  <si>
    <t>Exfoliated MXene nanosheet by double layer forces for preparing magnetic adsorbents of toxic metal ions and recycling with hyperthermic effect</t>
  </si>
  <si>
    <t>The conventional etching method for exfoliating MXene using hydrofluoric acid solution is time-consuming and inefficient in productivity. A double layer force is generated through polarization among the heterogeneous layers of MXene due to their different dielectric properties. The exfoliated MXene by the polarization method in an acidic solution was employed to synthesize magnetic MXene (MXFe) with Fe3O4 nanoparticles. MXFe was coated on polyacrylonitrile microspheres (PANs) as precursors (PAN@MXFe) by Pickering emulsion polymerization. The core@shell polyvinyltetrazole@MXFe (PVT@MXFe) was obtained as the adsorbent after subsequent cyano-tetrazole conversion of PAN@MFs for the removal of toxic metal ions. The maximum adsorption capacities of Hg(II) on the MXFe and PVT@MXFe coating 2 wt% of MXFe were 579 and 324 mg/g, respectively, indicating the high use efficiency of MXFe. At 8.5 kHz of high frequency, hyperthermia occurs on the PVT@MXFe, facilitating the desorption of the toxic metal ions from the adsorbents. Compared with reuse using an acidic solution, the PVT@MXFe can be reused repeatedly 10 times without obvious damage under the AMF. Our proposed polarization exfoliation method not only provides a novel methodology to exfoliate MXene but also develops an ideal adsorbent for universal adsorption, simple separation, stable regeneration, and low secondary pollution.</t>
  </si>
  <si>
    <t>10.1016/j.tre.2022.102721</t>
  </si>
  <si>
    <t>Management of trade-in modes by recycling platforms based on consumer heterogeneity</t>
  </si>
  <si>
    <t>Today, the world has entered the era of the circular economy, and environmental regulations have become more stringent. This article considers a monopolistic recycling platform (RP), which offers three recycling strategies (trade-in for cash, trade-in for refurbishment, and trade-in for new) to generate more profits based on the heterogeneity of consumers in terms of perceived quality. There are three modes of RPs with diversified recycling strategies: (1) only trade-in for cash (e.g., Lehuiso); (2) trade-in for cash and for refurbishment (e.g., Gazelle); and (3) trade-in for cash, for refurbishment, and for new coexisting (e.g., Suhuishou). We develop a game model and derive optimal decisions of the RP under the three trade-in modes respectively. Comparing the different trade-in modes, we find that for the RP, the decision of which mode to offer among trade-in for cash, for refurbishment, and for new service, depends on the quality depreciation coefficients of used and refurbished products and the value of new products. We also conduct extensive numerical analysis and show the optimal service strategies for the three trade-in modes.</t>
  </si>
  <si>
    <t>10.1016/j.jece.2022.108915</t>
  </si>
  <si>
    <t>Fluorescent lamps: A review on environmental concerns and current recycling perspectives highlighting Hg and rare earth elements</t>
  </si>
  <si>
    <t>The presence of Hg and the high consumption of fluorescent lamps (FL) have increased environmental concerns. However, other toxic and potentially toxic elements, like rare earth elements (REE), are neglected in FL. The problems FL cause are currently less in focus since they are being replaced with light emitter diodes (LED). However, replacement is lagging mainly in developing countries, which are usually more affected by electronic wastes. Therefore, it can take many years for FL to be completely phased-out and no longer be a matter of environmental concern. It is essential to keep the FL issue under our attention, considering current consumption and disposal scenarios and the lamps' composition, as demonstrated through life cycle assessment (LCA) works. This revision summarizes the information available in the literature, focusing on 2010–2020, on the current scenario of FL regarding its replacement, LCA, contamination risks, disposal, and recycling, highlighting the areas that still require attention. The Hg in lamps can reach the order of mg per lamp. However, Cd, As, Pb, and other potentially toxic metals are also found in FL. In fact, REE have high concentrations in FL, representing more than 23 % of the phosphor, and these emergent contaminants are unregulated and have poorly understood environmental effects. Recycling of FL is often low or even inexistent among countries. However, authors have proposed efficient methods for recovering metals (&gt;90 % efficiency) and using end-of-life FL in manufacturing new materials. This might be a silver lining to the critical contamination problem arising from FL.</t>
  </si>
  <si>
    <t>10.1016/j.wasman.2017.05.013</t>
  </si>
  <si>
    <t>Recycling of spent lithium-ion battery with polyvinyl chloride by mechanochemical process</t>
  </si>
  <si>
    <t>In the present study, cathode materials (C/LiCoO2) of spent lithium-ion batteries (LIBs) and waste polyvinyl chloride (PVC) were co-processed via an innovative mechanochemical method, i.e. LiCoO2/PVC/Fe was co-grinded followed by water-leaching. This procedure generated recoverable LiCl from Li by the dechlorination of PVC and also generated magnetic CoFe4O6 from Co. The effects of different additives (e.g. alkali metals, non-metal oxides, and zero-valent metals) on (i) the conversion rates of Li and Co and (ii) the dechlorination rate of PVC were investigated, and the reaction mechanisms were explored. It was found that the chlorine atoms in PVC were mechanochemically transformed into chloride ions that bound to the Li in LiCoO2 to form LiCl. This resulted in reorganization of the Co and Fe crystals to form the magnetic material CoFe4O6. This study provides a more environmentally-friendly, economical, and straightforward approach for the recycling of spent LIBs and waste PVC compared to traditional processes.</t>
  </si>
  <si>
    <t>10.1016/j.cej.2023.141777</t>
  </si>
  <si>
    <t>Wireless smart gloves with ultra-stable and all-recyclable liquid metal-based sensing fibers for hand gesture recognition</t>
  </si>
  <si>
    <t>Smart gloves are being extensively studied as supplementary solution for vision and voice interaction interfaces. Despite extensive efforts, smart gloves usually exhibit an obvious trade-off between functionality, performance and cost because of the limitations of static and dynamic complex hand gesture recognition capability and accuracy, hindering their application prospects. Here, we realize an intrinsically all-recyclable, ultra-stretchable, highly compliant and scalable resistive sensing fiber based on liquid metal and thermoplastic materials. The sensing fibers enables high skin compliance, resulting in highly accurate static and dynamic hand gesture signals and reduces the design complexity and cost of the subsequent integrated system. The study of the interface behavior between liquid metal core and SBS shell contributes to further understanding of individual roles that cohesive and adhesive forces play in the electromechanical stability of other liquid metal-based fiber electronics. Given the ultra-stable electrical properties of the sensing fiber (∼10,000 cycles remain stable and regular) and the ability to continuously capture real-time static and dynamic somatosensory signals, we design a wireless smart glove-based interactive interfaces with cost-effectiveness, high integration, broad adaptability and crosstalk-free recognition ability of both static and dynamic hand gestures. Combined with machine learning and self-adaptive algorithms, the successful construction of three static and dynamic hand gesture recognition systems (11 hand gestures with a recognition accuracy of ∼93.6 %) demonstrates the potential of the proposed wireless smart gloves to have widespread practical applications prospects.</t>
  </si>
  <si>
    <t>10.1016/j.jclepro.2019.04.004</t>
  </si>
  <si>
    <t>Partition studies on cobalt and recycling of valuable metals from waste Li-ion batteries via solvent extraction and chemical precipitation</t>
  </si>
  <si>
    <t>Present work addresses Co(II) extraction from chloride medium using toluene diluted Cyphos IL 102 as an innovative extractant for the recovery of cobalt. Effect of various parameters has been examined. Co(II) is transferred into the organic phase as [P66614 +]2[CoCl4 2−] which can be efficiently stripped by 0.05 mol L−1 HCl. Loading capacity and recyclability have been assessed. Temperature effect confirmed that the extraction of Co(II) is endothermic in nature. Studies were further extended to recover cobalt, manganese and lithium from waste Li-ion batteries containing 2.915 g L−1, 0.576 g L−1, 3.370 g L−1, 0.407 g L−1, 0.014 g L−1, 0.033 g L−1, 0.019 g L−1 of cobalt, lithium, manganese, nickel, aluminium, iron and copper, respectively. The influence of the concentration of Cyphos IL 102 to extract cobalt from leach liquor has been investigated. The McCabe-Thiele plot suggested two theoretical stages of counter current extraction at A/O 1/1 with Cyphos IL 102 (0.2 mol L−1) for the quantitative extraction of Co(II) with negligible extraction of nickel and lithium. A stripping efficiency of around 99.9% for Co(II) was obtained using 0.05 mol L−1 HCl in a single stage at O/A 1/1. Cobalt is recovered as cobalt oxide from the loaded organic phase. Manganese and lithium were also recovered from leach liquor as MnO2 and Li2CO3 using the precipitation method. All the recovered products were identified using XRD, EDX as well as FE-SEM techniques.</t>
  </si>
  <si>
    <t>10.1016/j.mineng.2020.106650</t>
  </si>
  <si>
    <t>Recycling of discarded coin cells for recovery of metal values</t>
  </si>
  <si>
    <t>Lithium-metal primary batteries, widely used in portable electronics, contain lithium, manganese, and carbon, which can be recycled to conserve resources and prevent environmental damage. This study investigates the thermal response of active material under ambient conditions and its effects on manganese dissolution in organic acid. Thus, spent lithium metal batteries were manually dismantled, the lithium they contain was dissolved in a mixture of distilled water and isobutyl alcohol, and the steel and active cathode material were mechanically separated. The thermal exposure of active material comprising MnO2 and C resulted in carbothermal reduction with products Mn3O4 and MnO. The composition of product at optimum condition (800 °C, 30 min) comprises 60 wt% Mn, 21.5 wt% O, and 18.5 wt% C in the form of MnO, Mn3O4, and C. Manganese extraction increased significantly on thermal treatment, yielding 81% at optimum condition. Therefore, thermal treatment for the indigenous reduction of MnO2, followed by leaching in an organic acid, is proposed for lithium and manganese value recovery from spent coin cells. The activation energy for thermal dissociation of active material has been identified as 20.96 kJ/ mol, and mass balance for the process followed has also been investigated.</t>
  </si>
  <si>
    <t>10.1016/j.seppur.2023.123539</t>
  </si>
  <si>
    <t>High-efficiency recycling of copper-cadmium slag by ozonation with ultrasonic catalysis</t>
  </si>
  <si>
    <t>Copper-cadmium slag, a kind of hazardous metallurgical solid waste, has attracted attention in the fields of environmental protection and resource recovery because of its high output and richness of valuable metals. However, it is difficult to separate and recycle efficiently due to its oxidation resistance and strong wrapping property. To address this challenge, the ozonation with ultrasonic catalysis method is proposed for leaching of copper-cadmium slag in this work. Mechanical and cavitation effects of ultrasound can break wrapping layer and renew reaction interfaces. The active free radicals produced by ultrasonic/ozone can enhance the oxidation of reaction system and cause the inert metal copper to oxidize more easily. The leaching percentage of copper is 99.3%, which is 45.7% higher than that of conventional condition. Diffusion is proved to be the restrictive link in the copper dissolution process via kinetic experiment with a low activation energy of 3.71 kJ/mol under ultrasonic/ozone condition. The hydroxyl radical is detected by electron paramagnetic resonance and confirmed that it is beneficial to increase the recovery rate of metal in slag by quenching experiment. This study illustrates the value of ozonation with ultrasonic catalysis technology in efficient and green economy separation and recovery of various metals from hazardous waste.</t>
  </si>
  <si>
    <t>10.1016/j.jclepro.2023.139838</t>
  </si>
  <si>
    <t>How the external environment affects the equilibrium decisions and profits of battery and EV manufacturers?</t>
  </si>
  <si>
    <t>With the rapid development of the electric vehicle (EV) industry, the problem has emerged of how to properly recycle and reuse retired EV batteries. The efficiency of battery disassembly is therefore the key factor affecting the battery’s potential for recovery. When a manufacturer considers efficiency of disassembly as an aspect of new EV battery design, it can save disassembly costs when the battery is retired, creating an incentive for used battery recycling and echelon utilization. This paper aims to promote the echelon utilization of used batteries and explore how the impact of external market environments influences decisions within the supply chain. This paper introduces a supply chain model including battery manufacturers who determine the level of battery disassembly design and EV manufacturers responsible for recycling waste batteries. Research findings indicate that when battery manufacturers consider disassembly design, both battery and EV manufacturers can enhance profitability while aligning with Extended Producer Responsibility (EPR) requirements. The proposed cost-sharing contract demonstrates that the profitability of both parties improves when the cost-sharing coefficient between them remains sufficiently low. To ensure the sustainable development of the EV industry, battery and EV manufacturers must bolster their cooperation. Additionally, they should foster a favorable market environment and actively support the establishment of more recycling enterprises. This approach will heighten consumer awareness of recycling incentives and necessitate certain subsidies for low-capacity battery trading. This study contributes valuable theoretical insights for battery manufacturers and supply chain decision-makers by analyzing the influence of external factors on the battery recycling supply chain.</t>
  </si>
  <si>
    <t>10.1016/j.seppur.2024.129726</t>
  </si>
  <si>
    <t>Selective recovery of lithium from used lithium-ion batteries spent via grain boundary reconstruction reaction</t>
  </si>
  <si>
    <t>The demand for lithium resources on the market has increased significantly as a result of the emergence and advancement of the new energy industry. However, improper handling leads to the generation of large amounts of hazardous waste, including spent lithium batteries. The recovery of lithium from these batteries has dual importance in protecting the environment and effectively recycling secondary resources. Herein, a green process for selective extraction of lithium from discarded lithium batteries was proposed. Sodium thiosulfate mixed with waste lithium battery powder was calcined at 600 °C for 90 min, when the molar ratio of sodium thiosulfate to lithium in the raw material was 0.5, and over 99 % lithium can be selectively preferentially extracted. During the roasting process, lithium in the raw materials was converted into water-soluble LiNaSO4, and transition metal oxides after calcination existed as water-insoluble oxides or sulfides, and the goal of preferential lithium extraction can be achieved by simple immersion in water. Lithium-containing leachate was purified by cerium carbonate and NaOH. After removing a small amount of Ni, Co, Mn, Al, Ca, and F impurities, the prepared lithium carbonate had a purity greater than 99.50 %, which met the standard of battery-grade lithium carbonate. This study introduces an approach to the selective extraction of lithium from lithium-containing solid waste, which effectively simplifies the recycling separation procedure and provides support for resource utilization of lithium-containing solid waste.</t>
  </si>
  <si>
    <t>10.1016/j.chemosphere.2019.125725</t>
  </si>
  <si>
    <t>Fabrication of 3D hydrogel to the treatment of moist air by solar/wind energy in a simulated battery recycle plant salon</t>
  </si>
  <si>
    <t>Contaminated air in battery recycling halls threatens the health of factory workers. In this work, a new 3D hydrogel was designed in a simulated salon with an innovative rotary module. The Pb(II), Fe(III) and SO 4 2 − was adsorbed from air. Solar energy was transferred by wind to the factory hall and absorbed moisture was evaporated. The hydrophilicity, stability in water and storage of Pb(II) and Fe(III) in the hydrogel were optimized. Brunauer-Emmett-Teller (BET) theory, Field emission scanning electron microscope (FE-SEM), X-ray diffraction (XRD) analysis and Fourier transform infrared spectroscopy (FT-IR) were employed to characterize and analyze the 3D hydrogel. The collector was able to quickly raise the wind temperature to 44 °C . In each cycle, in average 60% of air moisture was absorbed on the 3D hydrogel. The evaporation rate was more than 1.4 kg m − 2 h − 1 . The efficiency of ions removal in each cycle was 82%. In the 0.68 m 3 min − 1 of wind flow the temperature was 43.3 °C and evaporation was done in a shorter time.</t>
  </si>
  <si>
    <t>10.1016/j.heliyon.2024.e28145</t>
  </si>
  <si>
    <t>Cathode active materials using rare metals recovered from waste lithium-ion batteries: A review</t>
  </si>
  <si>
    <t>Large-scale lithium-ion batteries (LIBs) are overtaking as power sources for electric vehicles and grid-scale energy-storage systems for renewable sources. Accordingly, large amounts of LIBs are expected to be discarded in the near future. Recycling technologies for waste LIBs, particularly for valuable rare metals (Li, Co, and Ni) used in cathode active materials, need to be developed to construct continuous LIB supply chains. Various recovery methodologies, such as pyrometallurgy, hydrometallurgy, and direct recycling, as well as their advantages, disadvantages, and technical features, are briefly introduced. We review the electrochemical performances of these cathode active materials based on recycled rare metals from LIB waste. Moreover, the physicochemical properties and electrochemical performance of the cathode active materials with impurities incorporated during recycling, which have high academic significance, are outlined. In hydrometallurgy-based LIB recycling, the complete removal of impurities in cathode active materials is not realistic for the mass and sustainable production of LIBs; thus, optimal control of the impurity levels is of significance. Meanwhile, the studies on the direct recycling of LIB showed the necessity of almost complete impurity removal and restoration of physicochemical properties in cathode active materials. This review provides a survey of the technological outlook of reusing cathode active materials from waste LIBs.</t>
  </si>
  <si>
    <t>10.1016/j.envpol.2023.123126</t>
  </si>
  <si>
    <t>Vanadium extraction from steel slag: Generation, recycling and management</t>
  </si>
  <si>
    <t>The metal vanadium has superior physical and chemical properties and has a wide range of applications in many fields of modern industry. The increasing demand for vanadium worldwide has led to the need to guarantee sustainable vanadium production. The smelting process of vanadium and titanium magnetite produces vanadium-bearing steel slag, a key material for vanadium extraction. Herein, vanadium production, consumption, and steel slag properties are discussed. A detailed review of methods for extracting vanadium from vanadium-bearing steel slag is presented, including the most commonly used roasting and leaching method, and direct leaching, bioleaching and enhanced leaching methods are also described. Finally, the rules and regulations of steel slag management are introduced. In general, it is necessary to further develop environmentally friendly vanadium extraction methods and technologies from vanadium containing solid wastes. This study provides research directions for the technology of vanadium extraction from steel slag.</t>
  </si>
  <si>
    <t>10.1016/j.mineng.2020.106743</t>
  </si>
  <si>
    <t>Towards a low-carbon society: A review of lithium resource availability, challenges and innovations in mining, extraction and recycling, and future perspectives</t>
  </si>
  <si>
    <t>The demand for lithium has skyrocketed in recent years primarily due to three international treaties—Kyoto Protocol, Paris Agreement and UN Sustainable Development Goals—all of which are pushing for the integration of more renewable energy and clean storage technologies in the transportation and electric power sectors to curb CO2 emissions and limit the adverse effects of CO2-promoted climate change. Over 60% of lithium produced in 2019 were utilised for the manufacture of lithium-ion batteries (LIBs), the compact and high-density energy storage devices crucial for low-carbon emission electric-based vehicles (EVs) and secondary storage media for renewable energy sources like solar and wind. In 2019, the global market value of lithium reached around US$213 B and is forecasted to grow by around 20–25% until 2025. In this review, the current state of global lithium resources, global lithium material flow, and forecasts of future lithium supply–demand dynamics are discussed. Persistent challenges in mining, processing and industrial-scale recycling operations are also examined and recent innovations to address these issues are introduced. Finally, unconventional lithium sources like submarine/deep-sea ferromanganese (Fe-Mn) nodules and crusts, industrial wastes (e.g., desalination brines, geothermal brines and coal fly ashes), mining wastes and effluents, and extra-terrestrial materials are explored.</t>
  </si>
  <si>
    <t>10.1016/j.wasman.2021.05.034</t>
  </si>
  <si>
    <t>Factors related to recycling plastic packaging in Finland’s new waste management scheme</t>
  </si>
  <si>
    <t>Plastic packaging exemplifies recycling’s potential; 95 percent of plastic’s material use vanishes after a short first-use cycle. Yet over half of plastic packaging could be recycled effectively, economically, and in an environmentally sound manner, with individuals and households playing a focal role in raising recycling rates. This paper draws on the theory of planned behaviour (TPB) to identify and examine household plastic sorting and recycling factors in Finland’s new recycling scheme. The results of a regression analysis generally support existing research, except paradoxically, the easier it was to obtain recycling information the less people recycled. TPB’s attitude (environmental concerns) and perceived behavioural control factors (low behavioural costs, and dealing with waste) showed significant positive relationships with Finnish recycling behaviour; the subjective norm (social norms) had an insignificant relationship. Age, living quarters, the time spent recycling, the distance to collection points, and the willingness to improve also related significantly to diligent plastic waste sorting. In addition to re-examining the information type and delivery, the significant role of costs and facilitating conditions offer intervention possibilities to support households to recycle more plastic packaging.</t>
  </si>
  <si>
    <t>10.1016/j.seppur.2018.09.019</t>
  </si>
  <si>
    <t>Resource recovery of critically-rare metals by hydrometallurgical recycling of spent lithium ion batteries</t>
  </si>
  <si>
    <t>The increasing demand for critical metals and mounting pressure on the environmental impact of solid waste disposal have widely attracted the recycling of spent lithium ion batteries (LIBs). Although the hydrometallurgical recycling of LiCoO2 cathode materials from spent LIBs has been commonly investigated, the studies on LiNixCoyMnzO2 type cathode materials are infrequent. Hence, the present work is focused on sulfuric acid leaching of LiNixCoyMnzO2 cathode material for resource recovery of all the critical and rare metals from spent LIBs. The process parameters viz., pulp density, acid concentration, the dosage of reducing agent (i.e., H2O2), time, and temperature have been optimized for leaching of cathode powder (of weight composition: 7.6% lithium, 20.48% cobalt, 19.47% manganese, and 19.35% nickel). The maximum 92% lithium and nickel, 68% cobalt, and 34.8% manganese could be leached while leaching a 5% pulp density in 3.0 M H2SO4 without H2O2 at 90 °C. Leaching efficiencies of metals were found to be increased within 30 min and reaching to &gt;98% by adding 4 vol% H2O2 even at a lower temperature, 50 °C. Thereafter selective precipitations of manganese and nickel were carried out from leach liquor using KMnO4 and C4H8N2O2 as suitable precipitants, respectively. Subsequently, a 2-stage solvent extraction using 0.64 M Cyanex 272 (50% saponified) at equilibrium pH 5.0 and O:A of 1:1 was employed for recovery of a highly pure solution of CoSO4. Finally, lithium could be precipitated at Li+:Na2CO3 of 1.2:1.0 and a process flow-sheet has been proposed for the recycling of spent LIBs.</t>
  </si>
  <si>
    <t>10.1016/j.mtener.2019.100368</t>
  </si>
  <si>
    <t>Recycling materials from degraded lithium-ion batteries for Na-ion storage</t>
  </si>
  <si>
    <t>In order to improve capacity decay and poor rate capability of CoS2 electrode, ingenious integration of both advanced material design and highly efficient electrode structure is crucial and desirable. Herein, we demonstrate a novel strategy to achieve this purpose by designing and synthesizing a single-walled carbon nanotube/reduced Graphene-oxides/CoS2@graphitic carbon (SWCNT-rGO-CoS2-C) nanocomposite membrane with high mechanical flexibility and Na-ion storage properties, in which CoS2–C composite with core-shell structure was synthesized utilizing spent Li-ion batteries materials as precursors through a facile heat-treatment method. Benefiting from the synergistic effect of CoS2 nanoparticles embedding into the graphitic carbon and flexible membrane electrode with 3D network architecture, the SWCNT-rGO-CoS2-C electrode with high content of active material (55.37 wt% in the whole electrode including current collector) exhibits improved cycling stability (709.9 mAh g−1 after 1000 cycles with a small capacity decay ratio of 0.00949% at 3000 mA g−1) and superior rate capability (discharging specific capacity of 533.3 mAh g−1 at 20000 mA g−1), which is proved to be ascribed to the partial pseudocapacitive behaviors during the sodiation and desodiation process. This approach is not only mitigating environment pollution and reducing waste of resources, but also achieving the energy recycling, and holds great application prospects in wearable and lightweight energy storage devices.</t>
  </si>
  <si>
    <t>10.1016/j.jclepro.2024.143756</t>
  </si>
  <si>
    <t>A novel process for recovering LNCM battery cathode material using cryolite-based electrolyte through selective dissolution - acid leaching - coprecipitation</t>
  </si>
  <si>
    <t>Around the world the number of scrapped lithium-ion batteries (LIBs), which are rich in valuable elements worthy of recycling, is increasing. In this study, a method using cryolite-based electrolyte to recycle cathode materials from spent lithium nickel-cobalt-manganese oxide (LNCM) batteries is proposed. Firstly, a molten cryolite-based electrolyte is used to decompose the microstructure of spent LIB cathode material, releasing valuable lithium element into the electrolyte, which can be used in aluminum electrolysis industry. As nickel-cobalt-manganese oxides have low solubilities in the cryolite-based electrolyte, they sink to the bottom of the molten electrolyte, which is then cooled down, forming an upper and lower layer. Lithium element can be quickly and conveniently separated from nickel-cobalt-manganese oxides, which are enriched in the lower layer of the electrolyte. Then, a hydrochloric acid solution is used to leach nickel-cobalt-manganese components from the lower layer of the cryolite-based electrolyte. The effects of acid concentration, liquid-solid ratio, and temperature on the leaching process are investigated through single factor experiments. The highest leaching rates of nickel, cobalt, and manganese elements reach 99.47%, 98.94%, and 98.27%, respectively. By using NaOH + NH3·H2O to adjust the pH of the leaching solution, coprecipitation of nickel, cobalt, and manganese elements occur, producing a hydroxide precursor and resulting in recovery rates of over 99%. The recycled hydroxide precursor and new lithium source are then roasted to regenerate an LNCM811 cathode material, which has a layered microstructure and is assembled into a battery. Test results show that the battery has a discharge capacity of 200.8 mAh·g-1 initially and 170.4 mAh·g-1 after 100 cycles.</t>
  </si>
  <si>
    <t>Available online 21 September 2024</t>
  </si>
  <si>
    <t>10.1016/j.jclepro.2022.132095</t>
  </si>
  <si>
    <t>Altruistic preference and government subsidies in a manufacturing-recycling system with eco-design</t>
  </si>
  <si>
    <t>Altruistic preference (AP) and government subsidies are both crucial for manufacturing-recycling systems to stimulate eco-design and recycling. This paper discusses the impacts of AP and two government subsidies (an eco-design subsidy and a recycling subsidy) on a manufacturing-recycling system with eco-design, and explores rational AP coefficient and subsidy strategies from the perspective of the economy, environment, and social welfare. The principal results are 1) AP will improve the eco-design level and recycling rate, but the AP coefficient should be set below a certain threshold; 2) recycling subsidy is always conductive to both eco-design and recovery, while eco-design subsidy only has this effect when manufacturers develop recycling-biased eco-design; 3) eco-design subsidy has more negative spillover effects and sometimes conflicts with the effect of AP; and 4) subsidies are crucial in manufacturing-recycling systems with AP but governments should implement an appropriate subsidy strategy based on the specific goals and types of the eco-design.</t>
  </si>
  <si>
    <t>10.1016/j.wasman.2020.05.049</t>
  </si>
  <si>
    <t>A critical updated review of the hydrometallurgical routes for recycling zinc and manganese from spent zinc-based batteries</t>
  </si>
  <si>
    <t>This review paper aims to present and analyse data from the most recent literature (between 2007 and 2019) published on the topic of manganese (Mn) and zinc (Zn) recovery from zinc-based spent batteries through hydrometallurgical methods. In a first attempt, a detailed comparative assessment of the metals leaching performance (as well as the experimental variables that influence its performance) reported in the various studies with strong acid or bases, potentially supplemented by complexing or reducing agents, as well as the reactions involved, are reviewed and discussed. All data point out that the use of a reductant is needed to fully solubilize Mn from spent batteries during the leaching process. Comparison of the data seem to indicate that most reductants have similar performance and, therefore, the choice of a reductant should be focused on low cost or even waste materials. In a second attempt, the separative processes mostly described in the literature to recover Mn and Zn from leachates are reviewed emphasizing the strengths and weaknesses of each technique. Solvent extraction is the most widely tested process for this aim. A thorough comparison of existing data indicates that, in general, neutral extractants have higher potential for selective separation of Zn and Mn. Furthermore, although chemical precipitation is a simple process, low pure final metal hydroxide products are expected to be achieved when alkaline precipitation is implemented comparatively to the Mn oxidative precipitation where Mn can be recovered selectively as a solid of manganese (IV) oxide.</t>
  </si>
  <si>
    <t>10.1016/B978-0-444-63700-0.00020-9</t>
  </si>
  <si>
    <t xml:space="preserve">20 Recycling concepts for lead–acid batteries </t>
  </si>
  <si>
    <t xml:space="preserve">
               Lead from recycled lead–acid batteries has become the primary source of lead worldwide. Battery manufacturing accounts for greater than 85% of lead consumption in the world and recycling rate of lead–acid batteries in the USA is about 99%. Therefore, battery manufacturing and recycled lead form a closed loop. This is important because other, more diffused uses of lead such as lead-based pigments, chemicals, fuel additives, solders, (​cathode ray tube) CRT glasses, etc. have diminished over the last few decades. In this chapter, we will examine some of the processes and technologies used in advanced lead–acid battery recycling, and explain why recycled lead has become the material of choice for battery construction through the development of recovery and refining processes that exceed industry expectations.
            </t>
  </si>
  <si>
    <t>Lead-Acid Batteries for Future Automobiles</t>
  </si>
  <si>
    <t>10.1016/B978-044452745-5.00402-0</t>
  </si>
  <si>
    <t xml:space="preserve">RECYCLING | Lead–Acid Batteries: Overview </t>
  </si>
  <si>
    <t xml:space="preserve">
               The lead–acid battery is one of the most recycled products throughout the world with a recycle rate in most countries exceeding 95%. Considering that the lead–acid battery dominates consumption of the element, around 80% of world lead output, it is not surprising to find that secondary lead sourced from batteries is the major contributor to the world's annual lead production of 8.4 million tons. The recycling of lead–acid batteries has been an established practice ever since the introduction of the battery in the late 1800s, although the smelting and remelting of lead has been known for over 2000 years. In fact, it would be rare to find a lead–acid battery today that does not contain some portion of secondary lead in its construction.
               The simplicity of collection schemes owing to the battery's size, weight, and value coupled with its relative ease of extraction, smelting, and refining ensures that there is a continuous flow of refined lead from secondary smelters to the end users to a point where 70% of the world's annual lead supply is derived from these smelters. This point is even more reflected in the importance of batteries in feeding the world's smelters, Battery scrap is now the most dominant feed and will continue to grow in the future as not only lead concentrates diminish but also battery scrap supply increases. One of the important drivers in this industry, but often overlooked, is that as dispersive use of the metal has decreased, the percentage of lead available for recycling has increased. Products such as tetraethyl lead and lead chemicals have all but disappeared and other uses, particularly the lead oxide market for cathode ray tube glass, have been decimated with the consumer moving to plasma and liquid crystal display screens.
               The recycle rate for the lead–acid battery far exceeds that of other battery types, particularity lithium- and nickel-based chemistries. Their complex nature of association with other elements and construction methods make these batteries quite difficult to recycle at a profit not only to the recycler, but in the whole collection chain. The inherent value of the lead–acid battery in all parts of its life cycle makes it a valuable and tradable product throughout the world. Without recycling, lead would become an expensive commodity and the threat from alternate battery systems would be much more significant.
            </t>
  </si>
  <si>
    <t>10.1016/j.gexplo.2014.05.025</t>
  </si>
  <si>
    <t>Assessment of Pb and Zn contents in agricultural soils and soybean crops near to a former battery recycling plant in Córdoba, Argentina</t>
  </si>
  <si>
    <t>A field study was carried out in the vicinity of a former battery recycling plant, with heavy metal content (Pb and Zn), the toxicological risk of seed consumption of soybean crops [Glycine Max (L.) Merr.] grown on these soils and their relation with seed quality being evaluated. The concentrations of Pb and Zn in soybeans (roots, stems, pods and seeds) and in top soils were investigated and their potential risk to the health of consumers was estimated. Furthermore, quality-related seed parameters (standard germination test, tetrazolium test, biomass and weight of 1000 seeds) were obtained. The results show that the concentrations of Pb in soybeans at all sites (controls and close to the smelter) were above the maximum permitted levels. Seed quality decreased as the lead concentration increased in seeds from sites near to the former battery recycling plant. Moreover, the greatest accumulation of Zn in seeds was found at sites with high concentrations of Pb in soils. Taking into account these findings, future studies need to be performed in order to evaluate the parameters influencing the mobility and bioavailability of toxic metals in agricultural soils, with the purpose of not only assessing the current state of crops in terms of food security but also evaluating possible soil remediation techniques.</t>
  </si>
  <si>
    <t>Journal of Geochemical Exploration</t>
  </si>
  <si>
    <t>10.1016/j.cogsc.2024.100906</t>
  </si>
  <si>
    <t>Treatment of spent lithium iron phosphate (LFP) batteries</t>
  </si>
  <si>
    <t>In recent years, lithium iron phosphate (LFP) batteries in electric vehicles have significantly increased concerns over potential environmental threats. Besides reducing environmental pollution, recycling valuable materials is crucial for resource utilization. This study summarized the latest LFP recovery technologies, including pyrometallurgy, hydrometallurgy, bioleaching, and direct regeneration. The topics covered are the structure of LFPs, the recovery routes using various leaching agents, and the evaluation of effective separation procedures and their progress. We also discuss future challenges and opportunities associated with recycling LFP cathodes. This review will aid in gaining a better understanding of the development of sustainable methods for recycling Li-ion batteries.</t>
  </si>
  <si>
    <t>10.1016/j.jclepro.2020.123633</t>
  </si>
  <si>
    <t>Recycling of spent lithium nickel cobalt manganese oxides via a low-temperature ammonium sulfation roasting approach</t>
  </si>
  <si>
    <t>A low-cost and environmentally friendly recycling approach can recover strategical elements from end-of-life lithium-ion batteries (LIBs), which is important to mitigate the resource scarcity and environmental footprint. This paper aims to develop a low-temperature pyro-metallurgical way to recycle spent LiNi0.6Co0.2Mn0.2O2 (NCM622). Unlike the traditional pyro-process generating liquid alloys and slags at above 1000 °C, the (NH4)2SO4 roasting approach operates at 350 °C and converts NCM622 to water-soluble sulfates with a sulfation rate of over 98.5%. The effects of operating temperature, mass ratio of (NH4)2SO4 and NCM, atmospheres, and duration of roasting on the sulfation are systematically studied. The sulfation reactions are thermodynamically spontaneous, and the rate of roasting is governed by the operating temperature. A temperature higher than 300 °C is required to enable the rapid roasting kinetics associated with the assistance of liquid phases. At last, a closed-loop recycling approach is approved by the excellent electrochemical performances of the regenerated NCM622 prepared by recovered sulfates. This paper provides a low-temperature sulfation approach to chemically breaking down the crystal structure of lithium metal oxides and simultaneously generating water-soluble sulfates without using any acid and reducing agent.</t>
  </si>
  <si>
    <t>10.1016/j.jechem.2024.07.031</t>
  </si>
  <si>
    <t>Synthesizing core–shell Ni-rich LiNi x Co y Mn z O2 from spent Li-ion battery leachate</t>
  </si>
  <si>
    <t>As the global electric vehicle market continues to grow, the recycling of Li-ion battery (LIB) becomes more important worldwide and the resynthesis of cathode materials would be the most value-added recycling approach taking into account limited metal resources. Although resynthesized homogenous LiNi x Co y Mn z O2 (NCM) from spent LIB leachate shows comparable battery performance to pristine NCM from virgin materials, there is general concern in its cycling performance. Here, we synthesize core–shell (CS) Ni-rich NCM, which consists of Ni-rich NCM as the core and NCM derived from the original or purified leachate of spent LIBs as the shell. Resynthesized CS Ni-rich NCM exhibits improved rate capability resulting from expanded interslab thickness in the NCM structure. CS Ni-rich NCM from purified LIB leachate shows improvement in cycling performance and thermal stability. It specifically delivers a capacity retention of 86.6% at a high temperature after 80 cycles compared to that (75.0%) of pristine CS Ni-rich NCM. These improvements are caused by a relatively high Mg content on the shell and the widespread distribution of Al through the CS structure. CS Ni-rich NCM derived from spent LIB leachate provides a new alternative approach to conventional LIB recycling methods, which would utilize efficiently limited metal resources for the sustainable LIB production.</t>
  </si>
  <si>
    <t>10.1016/j.jechem.2024.07.001</t>
  </si>
  <si>
    <t>Selective lithium recovery and regeneration of ternary cathode from spent lithium-ion batteries: Mixed HCl-H2SO4 leaching-spray pyrolysis approach</t>
  </si>
  <si>
    <t>The recycling of spent lithium-ion batteries (LIBs) is crucial for environmental protection and resource sustainability. However, the economic recovery of spent LIBs remains challenging due to low Li recovery efficiency and the need for multiple separation operations. Here, we propose a process involving mixed HCl-H2SO4 leaching-spray pyrolysis for recycling spent ternary LIBs, achieving both selective Li recovery and the preparation of a ternary oxide precursor. Specifically, the process transforms spent ternary cathode (LiNi x Co y Mn z O2, NCM) powder into Li2SO4 solution and ternary oxide, which can be directly used for synthesizing battery-grade Li2CO3 and NCM cathode, respectively. Notably, SO4 2− selectively precipitates with Li+ to form thermostable Li2SO4 during the spray pyrolysis, which substantially improves the Li recovery efficiency by inhibiting Li evaporation and intercalation. Besides, SO2 emissions are avoided by controlling the molar ratio of Li+/SO4 2− (≥2:1). The mechanism of the preferential formation of Li2SO4 is interpreted from its reverse solubility variation with temperature. During the recycling of spent NCM811, 92% of Li is selectively recovered, and the regenerated NCM811 exhibits excellent cycling stability with a capacity retention of 81.7% after 300 cycles at 1 C. This work offers a simple and robust process for the recycling of spent NCM cathodes.</t>
  </si>
  <si>
    <t>10.1016/j.jclepro.2023.138526</t>
  </si>
  <si>
    <t>Technoeconomic analysis of supercritical fluid extraction process for recycling rare earth elements from neodymium iron boron magnets and fluorescent lamp phosphors</t>
  </si>
  <si>
    <t>This study offers a comprehensive and rigorous analysis of the technoeconomics of supercritical fluid extraction (SCFE) technology as applied to the recovery of rare earth elements (REEs) from end-of-life neodymium iron boron magnets and fluorescent lamp phosphors. Drawing on an array of data sources including laboratory results, literature data, scaling models, scenario analysis, and sensitivity analysis, this study conducts a sound economic analysis of the SCFE process at an industrial scale. The study renders a detailed estimation of the costs and revenues associated with the process and identifies the primary factors that impact its profitability. The findings demonstrate that the SCFE of REEs from these feedstocks can be economically viable under certain circumstances, with the efficiency of extracting terbium, dysprosium, and neodymium and the price of their respective oxides emerging as key drivers of profitability. By providing valuable insights into the feasibility of the SCFE process for REEs recovery, this study informs future research and development activities in the field.</t>
  </si>
  <si>
    <t>10.1016/j.jpowsour.2013.05.009</t>
  </si>
  <si>
    <t>Characteristics of wet and dry crushing methods in the recycling process of spent lithium-ion batteries</t>
  </si>
  <si>
    <t>Methods of wet and dry crushing are adopted to experiment on spent lithium-ion batteries in this investigation. Particle size distribution is analyzed using the wet and dry screening respectively and fine crushed products are characterized by XRD, SEM and EDX. A comprehensive comparison of the characteristics between the two crushing methods indicates that the wet crushing results in an enrichment of each component in spent lithium-ion batteries to fine fractions because of the scouring action of water flow, which makes the fine products complicated and lost; while the dry crushing method can bring the selective crushing characteristics of spent lithium-ion batteries into full play, and in this case, lithium cobalt oxide and graphite electrode materials can be liberated from aluminum foil and copper foil without the overcrushing of the other components in spent lithium-ion batteries. Thus, the purity and dispersion of electrode materials can be improved to create favorable conditions for subsequent purification and regeneration.</t>
  </si>
  <si>
    <t>10.1016/j.jece.2024.113248</t>
  </si>
  <si>
    <t>Hydrometallurgical recovery of metals from spent lithium-ion batteries with ionic liquids and deep eutectic solvents</t>
  </si>
  <si>
    <t>The widespread adoption of lithium-ion batteries (LIBs) in modern electric vehicles has successfully addressed the issues of limited oil and gas resources, as well as environmental degradation. This development is crucial for achieving “carbon neutrality” and reduce “carbon peaking”. Proper disposal of used LIBs is vital for effective resource management and avoiding pollution and potential hazards associated with toxic substances. Moreover, a significant weight fraction of LIBs is constituted by so-called critical raw materials (CRMs), presenting a high supply risk and price variability. Over the past few years, considerable progress has been made in developing processes for the safe treatment and material recovery from spent LIBs, besides the recovery of CRMs. Among them, hydrometallurgical recycling of LIBs components employing affordable and eco-friendly ionic liquids (ILs) and deep eutectic solvents (DESs) has gained significant attention for their potentially superior selectivity, low energy consumption, and environmental impact. Such liquids present various advantages over traditional organic solvents employed in liquid separations in terms of volatility, safety, chemical and thermal stability, recyclability, and selectivity. This review provides an overview of the most recent advances in the application of ILs and DESs to recover CRMs from LIBs.</t>
  </si>
  <si>
    <t>10.1016/j.jclepro.2022.133850</t>
  </si>
  <si>
    <t>Influence of corporate social responsibility considering dual-channel recycling competition and privacy information protection</t>
  </si>
  <si>
    <t>When conducting transactions of recycling, consumers are now paying more attention to information security, concerning the problem of information leakage. From this perspective, we aim to testify whether constructing offline stores combined with privacy information protection to guarantee information security is worthwhile, and what is the effects of Corporate social responsibility (CSR) on profits of competing companies with dual-channel recycling. We build up models to examine the effects of the offline store construction integrated with privacy information protection on profits of companies. Moreover, we construct several models with the total utility of the enterprise to further evaluate the effect of CSR, which composes of the net profit and the CSR utility under different CSR consideration. The CSR is taken by no entities, only entity with offline channel, only entity with online channel and both entities, respectively. The results show the competing companies could gain the most earnings in the situation that both channels consider CSR, while only the offline channel considers CSR is the worst choice. In addition, the revenue-sharing contract and cost-sharing contract could optimize the profit of enterprise constructing privacy information protection, and the former is better than the latter. This study gives insights into the construction of privacy information protection and the consideration of CSR activities of enterprises, which in turn help boost the recycling process and achieve environmentally sustainable of the recycling industry.</t>
  </si>
  <si>
    <t>10.1016/j.envres.2022.114462</t>
  </si>
  <si>
    <t>Stepwise recycling of Fe, Cu, Zn and Ni from real electroplating sludge via coupled acidic leaching and hydrothermal and extraction routes</t>
  </si>
  <si>
    <t>Fe/S-bearing erdite flocculant has been proven to be effective in the precipitation of heavy metals from real electroplating wastewater, with the only drawback being the huge production of sludge. This sludge was rich in Fe/S/Zn/Cu/Ni and refractory to be recycled due to the extractant pollution by free Fe and the dissolution of sulphide. Herein, a multistep separation method was developed to dissolve sulphide and separate Fe prior to Zn/Cu/Ni. Results showed that more than 92% sludge was dissolved as Fe/Zn/Cu/Ni-rich leachate after the sludge was leached by nitric acid, with the rest of the remaining undissolved elemental sulphurs. When the leachate was directly extracted by using commercially extractant Acorga M5640 and Di-(2-ethylhexyl) phosphoric acid (P204), Fe was complexed by the phosphate group of the extractant. The Fe was effectively removed prior to Zn/Cu/Ni to avoid the extractant pollution. The Fe removal efficiency was only 38.34% without sucrose, but it rose to 99.94% with the addition of 0.5 g sucrose. The added sucrose reacted with nitrate to consume H+, which showed a similar rate to the H+ release from Fe hydrolysis. Thereafter, the Fe hydrolysis was continued to remove, the Fe at a high level. The removed Fe was in the form of high-purified hematite nanorod with a diameter and length of 300–600 nm and 0.5–2.5 μm, respectively. After Fe removal, Cu/Zn/Ni was extracted by using Acorga M5640 and P204 to form three halite, including a mixture of copper sulphate hydrate and bonattite (96.8% CuSO4·H2O/CuSO4·3H2O), gunningite (97.5% ZnSO4·H2O) and dwornikite (97.9% NiSO4·H2O). The rest of the solution was neutralised by lime water to remove sulphate as gypsum (95.9% CaSO4) to meet the discharge standard of the electroplating industry. In summary, the recycling efficiency of Fe/Cu/Zn/Ni from the sludge reached 94.4%, 92.6%, 94.7% and 95.3%, which provided an alternative strategy to resource utilise Fe/S-bearing solid waste.</t>
  </si>
  <si>
    <t>10.1016/j.wasman.2021.10.020</t>
  </si>
  <si>
    <t>Demystifying the complexity and heterogeneity of recycling behavior in organizational settings: A mixed-methods approach</t>
  </si>
  <si>
    <t>Research on recycling has advanced across different disciplines, although the current knowledge about recycling behaviors at the corporate level remains elusive. While most studies on recycling are focused on households, there is no indication that people who recycle at home engage in similar behavior when at work. To understand how to facilitate recycling at work, this study investigates recycling behavior at work and its antecedents. The study adopts a sequential exploratory mixed method (MM) approach as its methodological framework, using semi-structured interviews and statistical analysis through structural equation modelling (SEM). According to the findings, factors such as types and volumes of waste, responsibility/accountability, personal control, recycling schemes, institutional supports, and group harmony contribute to recycling behavior in organizational settings. The study demonstrates contextual attributes' contribution, particularly organizational support and social context of recycling to employees' recycling behavior. For recycling to be normative at the corporate level, this MM study argues for the need to harmonize schemes within and across contexts. There is a need to install similar recycling schemes and facilities within and across waste generation contexts to reduce the recycling complexity and maintain consistency in recycling behavior. This study's findings could assist waste planners and policymakers in designing effective waste management schemes that would contribute to the circular economy initiatives. We further discussed the implication of the study.</t>
  </si>
  <si>
    <t>10.1016/j.jenvman.2017.04.062</t>
  </si>
  <si>
    <t>Recovery of lithium from the effluent obtained in the process of spent lithium-ion batteries recycling</t>
  </si>
  <si>
    <t>A novel process of lithium recovery as lithium ion sieve from the effluent obtained in the process of spent lithium-ion batteries recycling is developed. Through a two-stage precipitation process using Na2CO3 and Na3PO4 as precipitants, lithium is recovered as raw Li2CO3 and pure Li3PO4, respectively. Under the best reaction condition (both the amounts of Na2CO3 and Li3PO4 vs. the theoretical ones are about 1.1), the corresponding recovery rates of lithium (calculated based on the concentration of the previous stage) are 74.72% and 92.21%, respectively. The raw Li2CO3 containing the impurity of Na2CO3 is used to prepare LiMn2O4 as lithium ion sieve, and the tolerant level of sodium on its property is studied through batch tests of adsorption capacity and corrosion resistance. When the weight percentage of Na2CO3 in raw Li2CO3 is controlled less than 10%, the Mn corrosion percentage of LiMn2O4 decreases to 21.07%, and the adsorption capacity can still keep at 40.08 mg g−1. The results reveal that the conventional separation sodium from lithium may be avoided through the application of the raw Li2CO3 in the field of lithium ion sieve.</t>
  </si>
  <si>
    <t>10.1016/j.procir.2022.02.103</t>
  </si>
  <si>
    <t>Durability, reparability and recyclability: Applying material efficiency standards EN 4555x to mobile phones and tablet computers</t>
  </si>
  <si>
    <t>With the 2nd Circular Economy Action Plan the European Commission put a much stronger emphasis on material efficiency aspects under the Ecodesign Directive 2009/125/EC and the Sustainable Products Initiative. In 2019 and 2020 horizontal standards have been published as a result of an earlier standardization mandate (M/543), including among others EN 45552 for the assessment of durability, EN 45554 for the assessment of the ability to repair, reuse and upgrade, and EN 45555 for assessing the recyclability and recoverability of energy-related products. As generic standards these are meant to provide the framework for product group specific standards. In parallel, the European Commission seeks to implement regulations, which already address material efficiency aspects. A debate is ongoing, whether the regulation can directly make use of components of the horizontal standards for product group specific requirements through transitional methods, or whether product group specific standards need to be developed first. The first approach lacks the broad consensus process of standardization, the latter means a delay of material efficiency requirements by several years. In both cases scientific and technical evidence is needed to justify requirements or criteria. This paper provides such insights for mobile phones and tablet computers, by interpreting the generic standards. In case of quantifying recyclability according to EN 45555 such an approach leads to a low recyclability rate of 15% with little variation for different designs. This finding indicates also that current recycling practice – which is the required benchmark under EN 45555 – has major limitations for reaching higher material efficiency, but on the other hand some of the most relevant metals in terms of life cycle impacts are actually recovered in state of the art recycling routes. For durability and reparability assessments the identification of priority parts is crucial, and the paper discusses pros and cons of a rather short priority parts list versus a longer list with more granular specific requirements and potentially a weighting of parts. A key question is also whether the standards shall be the basis for specific minimum requirements or a more complex scoring system, of even both in parallel. These are examples where the lessons learnt with the process of developing eco-design requirements for mobile phones and tablets provides guidance for future product specific standards.</t>
  </si>
  <si>
    <t>10.1016/j.solmat.2022.111691</t>
  </si>
  <si>
    <t>High-yield recycling and recovery of copper, indium, and gallium from waste copper indium gallium selenide thin-film solar panels</t>
  </si>
  <si>
    <t>A separation process for Cu, In, Ga, and Se (CIGS)-based thin-film solar panels is proposed in this study. Initially, the separation process, by peeling off the panels in a layer-by-layer manner, was achieved by utilizing the different thermal strains of materials inside the CIGS solar panels. Subsequently, the recovery process was performed by annealing the CIGS layers for the removal of Se, and then leaching was performed with nitric acid, followed by the individual extraction of valuable metals. The pH values, concentrations of extractant, stripping agents, organic-aqueous ratios, and reaction time were investigated in detail to optimize the separation conditions for Cu, In, and Ga. First, In was extracted using di-(2-ethylhexyl) phosphoric acid into the organic phase, while Cu and Ga remained in the aqueous phase, by controlling the extraction conditions. After the extraction of In, Ga was extracted using the same extraction agent under different conditions, and nearly pure Cu remained in the residual aqueous solution. Ammonium hydroxide was added to three solutions to form metal hydroxide precipitates. Under the optimal conditions, a recovery rate of &gt;90% could be achieved for In, Ga, and Cu. Furthermore, all as-formed hydroxides were recycled and converted into metal oxides with a purity of &gt;99% by calcination. These findings can provide a pathway for the effective recycling and recovery of Cu, In, and Ga from waste CIGS thin-film solar panels.</t>
  </si>
  <si>
    <t>10.1016/j.jclepro.2022.132452</t>
  </si>
  <si>
    <t>Accelerating sustainability transition in St. Petersburg (Russia) through digitalization-based circular economy in waste recycling industry: A strategy to promote carbon neutrality in era of Industry 4.0</t>
  </si>
  <si>
    <t>Due to industrialization and economic development, urban expansion in St. Petersburg (Russia) has swelled its solid waste generation. The current waste management system does not meet the city's needs. Fundamental changes are required to accelerate its sustainability transition to achieve the 2030 UN's Sustainable Development Goals. This article critically evaluates and analyzes the existing situation of waste management in St. Petersburg and its role in promoting digitalization-based circular economy. Challenges in waste recycling that prevent it from reforming its waste management are identified. Lessons drawn from Taiwan's prowess in resources recovery are presented to inspire a transformation of its waste sector towards a digitalization. The implications of digitalization on the city's waste recycling industry are elaborated. Before applying digitalization, St. Petersburg encountered challenges such as a lack of proper infrastructure in waste management, low public participation and environmental awareness, technological gaps, and insufficient coordination among its institutions. As one of the world's leaders in waste recycling (65%), Taiwan was selected as a role model for St. Petersburg in improving its waste management. The Island's daily per capita rate decreased by 96% to 0.4 kg in 2015. Taiwan also minimized the amount of waste disposal into landfills to less than 2%, while 80% of its industrial waste was recycled. About 33% of annual waste generation in Taiwan was reduced through “Pay-as-you-throw” policy. The average volume of municipal solid waste generation per capita decreased by 20% to 0.91 kg/day. This suggests that moving towards digitalization has minimized the extraction of raw materials through resource recovery. As implications of digitalization in waste management, the consumption of virgin materials could be lowered by 25% in 2030, while a half of greenhouse gas emissions could be avoided. The World Economic Forum estimated that the circular economy could potentially add USD 700 billion in material savings to global economy.</t>
  </si>
  <si>
    <t>10.1016/j.susmat.2021.e00382</t>
  </si>
  <si>
    <t>Recent trends in recycling and reusing techniques of different plastic polymers and their composite materials</t>
  </si>
  <si>
    <t>The rising environmental concerns caused by the excess use of synthetic materials have diverted the world’s attention towards sustainable materials along with a circular economy approach using recycling routes. Nowadays, composite materials have been enormously utilized in different industrial sectors, thus, causing serious accumulation of plastic waste in the environment. The end-of-life (EOL) treatments for plastic composites are imperative as these materials cannot be easily disposed of. The recycling methodologies adopted for polymer composites have two major advantages. Firstly, recycling techniques control plastic composite waste consumption. Secondly, the energy required in the recycling of plastic composite materials is quite low, compared to conventional manufacturing techniques. In this review, we highlight some recent recycling and reusing techniques adopted for plastics and their composite materials. Among all the reported recycling techniques for polymer composites, thermal recycling is best suited for the recycling of carbon fibers (CFs) and glass fibers (GFs). Through thermal recycling, the properties of recycled materials can meet the properties of virgin materials and energy is significantly lower than chemical recycling. However, mechanical recycling requires very low energy for the recycling of composites as compared to the other recycling process. It was concluded that the composite materials consumption in different industries would only be justified when recycling and reusing of composites should be given equal consideration. Additionally, the recycling of polymer composites will boost the circular economy.</t>
  </si>
  <si>
    <t>10.1016/j.resconrec.2024.107833</t>
  </si>
  <si>
    <t>Comparing the circularity and life cycle environmental performance of batteries for electric vehicles</t>
  </si>
  <si>
    <t>Batteries account for a significant share of the life cycle impact of electric vehicles (EV). Nonetheless, the circularity and environmental performance of EV batteries remains underexplored in the literature. This paper compares the circularity (Circularity Index and Product Circularity Indicator) and environmental performance (Global Warming Potential (GWP) and Abiotic Depletion Potential of minerals (ADPm)) of lithium nickel manganese cobalt (NMC) and lithium iron phosphate (LFP) batteries subjected to pyrometallurgy and hydrometallurgy recycling. Lifetime extension, improved energy efficiency, and material recovery ratios were also calculated to identify the optimal battery design. The findings show that NMC batteries are 6–25% more circular and environmentally sustainable (&lt;4–6% GWP and &lt;13–16% ADPm) than LFP batteries, primarily due to better material recovery ratios. Moreover, the longer lifetime of LFP does not sufficiently offset resource and environmental impacts. Finally, the study discusses the results to support circular and environmental innovation in EV battery design.</t>
  </si>
  <si>
    <t>10.1016/j.biteb.2022.101093</t>
  </si>
  <si>
    <t>Assessing the effect of K2CO3 and aqueous phase recycling on hydrothermal liquefaction of corn stover</t>
  </si>
  <si>
    <t>The effects of reaction temperature (300–340 °C) and reaction time (30–90 min), catalyst loading (0–10% K2CO3), and aqueous phase recycling (up to 3 recycling rounds) on the hydrothermal liquefaction (HTL) of corn stover were investigated. The oil yield ranged from 0.28 to 14.54%daf. A high reaction temperature and a long reaction time have a synergistic effect on the oil production under non-catalytic HTL. The effect of K2CO3 loading on oil yield is dependent on the reaction temperature. The FTIR analysis of the solid residue showed that the peak characteristics of lignin and cellulose are still intact without or with different K2CO3 loading suggesting low lignin and cellulose degradation. The effect of the aqueous phase with the presence of K2CO3 showed an increased oil yield, energy recovery, and abundance in silanes and siloxanes after the 3rd round of recycling.</t>
  </si>
  <si>
    <t>Bioresource Technology Reports</t>
  </si>
  <si>
    <t>10.1016/B978-0-323-91134-4.00015-7</t>
  </si>
  <si>
    <t xml:space="preserve">Chapter 20 Recycling lithium, cobalt, and nickel for return to the battery production cycle </t>
  </si>
  <si>
    <t xml:space="preserve">
               This chapter introduces the recycling of lithium, cobalt, and nickel for return to the battery production cycle. It primarily uses two methods, direct repair and extraction of metal, followed by material regeneration. Solid-phase calcination and the hydrothermal method are introduced for direct repair. For the extraction of metal followed by regeneration of material, valuable metals can be leached from spent cathode materials by various approaches—leachate purification and the regeneration of cathode materials are presented. This chapter also discusses the influence of Al, Cu, Fe, Mg, and other impurity components on the performance of regenerated cathode materials.
            </t>
  </si>
  <si>
    <t>10.1016/j.jece.2022.109160</t>
  </si>
  <si>
    <t>Rare metals recycling from spent NCM cathode materials and simultaneous dehydrofluorination of polyvinylidene fluoride (PVDF) in subcritical water</t>
  </si>
  <si>
    <t>Several studies have examined the recovery of lithium (Li), nickel (Ni), cobalt (Co), and manganese (Mn) from used lithium-ion batteries (LIBs). However, the environmentally friendly and cost-effective leaching and efficient separation of rare metals from the active cathode material of LIBs remains a challenge. In this study, we present a novel route for the extraction of high-value metals from the NCM cathode material of spent LIBs using subcritical water-containing polyvinylidene fluoride (PVDF). The experimental parameters such as reaction temperature, time, liquid–solid and mass ratios, were carefully investigated. The raw cathode material and the solid residues before and after leaching were characterized using ICP-OES, XRD, FT-IR and SEM-EDS analyses. Results showed that the maximum extraction efficiencies of Li, Ni, Co, and Mn of (98.69, 98.24, 97.52, and 99.04) %, respectively, were achieved under the optimized conditions of 350 °C, 2 h, 1:3 mass ratio, and 60:1 mL/g liquid–solid ratio. Meanwhile, the experimental results of leaching kinetics revealed that the reaction in the system was controlled by the surface chemical reaction model with the linear fitting degree of (R2 = 0.97–0.99) and the calculated activation energies of 63.72 kJ/mol (for Li), 73.55 kJ/mol (for Ni), 74.99 kJ/mol (for Co), and 71.88 kJ/mol (for Mn). The overall findings of this research concluded that the PVDF-assisted subcritical water extraction process is a beneficial and a promising alternative to other existing methods.</t>
  </si>
  <si>
    <t>10.1016/j.jechem.2021.12.052</t>
  </si>
  <si>
    <t>From trash to treasure: Chemical recycling and upcycling of commodity plastic waste to fuels, high-valued chemicals and advanced materials</t>
  </si>
  <si>
    <t>Of all the existing materials, plastics are no doubt among the most versatile ones. However, the extreme increases in plastic production as well as the difficulty of the material for degradation have led to a huge number of plastic wastes. Their recycling rate after disposal is less than 10%, resulting in a series of serious environmental and ecological problems as well as a significant waste of resources. Current recycling methods generally suffer from large energy consumption, the low utilization rate of recycled products with low added value, and produce other waste during the process. Here, we summarized recently-developed chemical recycling ways on commodity plastics, especially new catalytic paths in production of fuels, high-valued chemicals and advanced materials from a single virgin or a mixture of plastic waste, which have emerged as promising ways to valorize waste plastics more economically and environmentally friendly. The new catalyst design criteria as well as innovative catalytic paths and technologies for plastic upcycling are highlighted. Beyond energy recovery by incineration, these approaches demonstrate how waste plastics can be a viable feedstock for energy use with the generation of clean H2, high-quality liquid fuels and materials for energy storage, and help inspiring more catalytic process on plastic upcycling to overcome the economical hurdle and building a circular plastic economy.</t>
  </si>
  <si>
    <t>10.1016/j.jpowsour.2007.11.074</t>
  </si>
  <si>
    <t>A review of processes and technologies for the recycling of lithium-ion secondary batteries</t>
  </si>
  <si>
    <t>The purpose of this paper is to review the current status of the recycling technologies of spent lithium-ion secondary batteries. It introduced the structure and components of the lithium-ion secondary batteries, summarized all kinds of single recycling processes from spent lithium-ion secondary batteries and presented some examples of typical combined recycling processes. Also, the problems and prospect of the studies of their recycling technologies have been put forward.</t>
  </si>
  <si>
    <t>10.1016/j.procir.2023.09.154</t>
  </si>
  <si>
    <t>Robot-assisted automated sorting techniques for plastic recycling</t>
  </si>
  <si>
    <t>This report discusses the current state of the art of robot-assisted sorting and separation systems in waste processing for the recovery of recyclable materials. The sorting methods addressed here are limited to the waste disposed of by households and include the sorting of pre-sorted municipal waste, e. g. plastic sorting. The focus is on the challenges of proven material recovery facilities and why manual sorting is still a necessity for efficient waste sorting. Solutions are sought to eliminate the employment of humans partially or completely for waste sorting. Suitable gripping components are to be found since one of the biggest challenges in waste sorting is gripping objects with different shapes, sizes, weights, positions, and materials. Not only existing techniques in the waste industry are addressed, but a broad spectrum is searched for possible universal grippers. This paper aims to provide a comprehensive overview of the state-of-the-art robotic systems in the waste industry and presents different types of grippers that can lead to a possible solution to the described challenge. Through an evaluation system, the presented grippers were compared, revealing that the combination of individual gripping mechanisms is promising for waste handling. Furthermore, it was found that sufficient degrees of freedom in the wrist area of a robotic arm can facilitate better gripping quality.</t>
  </si>
  <si>
    <t>10.1016/j.colsurfa.2023.131755</t>
  </si>
  <si>
    <t>A flexible and easily recyclable polyacrylonitrile/Cd0.8Zn0.2S/SnO2 nanofibrous mat for visible-light driven photodegradation of RhB</t>
  </si>
  <si>
    <t>Constructing photocatalyst with high visible light utilization efficiency and easy recyclability is still challenging in view of practical applications. Herein, we constructed a novel Cd0.8Zn0.2S/SnO2 heterojunction on flexible PAN nanofiber substrates via a simple solvothermal route as a flexible and easily recycled photocatalyst. This newly developed PAN/Cd0.8Zn0.2S/SnO2 nanofibrous mat had excellent photocatalytic activity towards Rhodamine B (RhB) under visible light driving, and RhB could be degraded 98 % after 120 min. The efficient photocarrier separation endowed by Cd0.8Zn0.2S/SnO2 heterojunction plays a significant role in improving photocatalytic property. Meanwhile, the obtained PAN/Cd0.8Zn0.2S/SnO2 nanofibrous mat had good structural stability and cycling performance. More importantly, relative to the traditional suspended nanoparticles, the film-like PAN/Cd0.8Zn0.2S/SnO2 exhibit outstanding flexibility and self-supporting characters, allowing them to be effortlessly separated and removed from service environment. This work provides an excellent strategy for designing flexible and recyclable nanofiber based photocatalysts with high photocatalytic activity, which is expected to have broad application prospects in the field of water treatment.</t>
  </si>
  <si>
    <t>10.1016/j.resconrec.2009.08.004</t>
  </si>
  <si>
    <t>Recycling rechargeable lithium ion batteries: Critical analysis of natural resource savings</t>
  </si>
  <si>
    <t>Rechargeable Li-ion battery applications in consumer products are fastly growing, resulting in increasing resources demand: it is for example estimated that battery applications account for nearly 25% of the worldwide cobalt demand in 2007. It is obvious that recycling of batteries may help saving natural resources. However, it is not straightforward to quantify to what extent rechargeable battery recycling saves natural resources, given their complex composition, and the complex international production chain. In this paper, a detailed analysis of a lithium mixed metal oxide battery recycling scenario, where cobalt and nickel are recovered and re-introduced into the battery production chain, is compared with a virgin production scenario. Based on detailed data acquisition from processes spread worldwide, a resource saving analysis is made. The savings are quantified in terms of exergy and cumulative exergy extracted from the natural environment. It turns out that the recycling scenario result in a 51.3% natural resource savings, not only because of decreased mineral ore dependency but also because of reduced fossil resource (45.3% reduction) and nuclear energy demand (57.2%).</t>
  </si>
  <si>
    <t>10.1016/j.apenergy.2022.119673</t>
  </si>
  <si>
    <t>Vibration energy harvesting system based on track energy-recycling technology for heavy-duty freight railroads</t>
  </si>
  <si>
    <t>To ensure the efficient and safe operation of train transportation systems, the track vibration resulting from train movement can be utilized to power the sensors for intelligent applications. This paper presents a vibration energy harvesting system based on track energy-recycling technology for heavy-duty freight railroads. The energy-recycling system includes a vibration conversion module, a generator module and a power storage module. The irregular vertical vibrations produced by contact between the wheel and railroad are considered. The vibration conversion module converts the reciprocating vertical displacement into a one-way rotation through a scissor linkage and slider mechanism. A three-phase generator is coupled with an energy conversion module shaft and generates a three-phase direct current. Then, after rectification and filtering, the electricity is stored in the supercapacitors. Theoretical analysis, dynamic model analysis and mechanical simulation verify the dynamic response of the system under input excitation. Furthermore, mechanical testing and sensing (MTS) machine tests yield a 73.38% maximum mechanical efficiency with a 7.44 W peak power. Moreover, the charging tests of the proposed system with a supercapacitor indicate that the proposed system is suitable for self-powered sensors in railroads.</t>
  </si>
  <si>
    <t>10.1016/j.jpowsour.2014.07.108</t>
  </si>
  <si>
    <t>Recycling of cobalt from spent Li-ion batteries as β-Co(OH)2 and the application of Co3O4 as a pseudocapacitor</t>
  </si>
  <si>
    <t>This work has investigated recycling cobalt from the cathodes of spent Li-ion batteries as β-Co(OH)2, obtaining Co3O4. β-Co(OH)2 with a hexagonal structure by using chemical precipitation (CP) or electrochemical precipitation (EP). In addition, the study has investigated whether the charge density applied directly affects the β-Co(OH)2 morphology. Co3O4 is formed by heat-treating β-Co(OH)2 at 450 °C for 3 h (h) in an air atmosphere. After calcining, the Co3O4 shows a cubic structure and satisfactory purity grade, regardless of the route used for preparation via which it was obtained. Cyclic voltammetry (CV) is then used for electrochemical characterization of the Co3O4 composite electrodes. In the cathodic process, CoO2 undergoes reduction to CoOOH, which undergoes further reduction to Co3O4. In the anodic process, Co3O4 undergoes oxidation to CoOOH, which simultaneously undergoes further oxidation to CoO2. The composite electrodes containing Co3O4, carbon black, and epoxy resin show great reversibility, charge efficiency, and a specific capacitance of 13.0 F g−1 (1.0 mV s−1). The synthesis method of Co(OH)2 influences the charge efficiency of Co3O4 composite electrodes at a scan rate of 10.0 mV s−1. Therefore, in addition to presenting an alternative use for exhausted batteries, Co3O4 composites exhibit favorable characteristics for use as pseudocapacitors.</t>
  </si>
  <si>
    <t>10.1016/j.resconrec.2023.107292</t>
  </si>
  <si>
    <t>Sustainable recovery and resynthesis of electroactive materials from spent Li-ion batteries to ensure material sustainability</t>
  </si>
  <si>
    <t>Lithium-ion batteries (LIBs) are widely used as power storage systems for electronic devices and electric vehicles (EVs). The widespread usage and short lifespan of some Li-ion applications has led to a high rate of production of spent LIBs. Electrodes from spent LIBs can be recycled and resynthesised via different recycling techniques that are more cost-effective and environmentally sustainable than the production of electrodes from virgin materials. Various pyro and hydrometallurgical techniques are generally used to resynthesise electrode materials, and each has benefits and drawbacks. The concept of ‘microrecycling’ using selective thermal transformation can be used to recycle and resynthesise the electrodes of spent LIBs. Other than spent LIBs, Li-ion battery (LIB) electrodes can also be synthesised from materials recovered and from other waste sources, such as spent nickel-metal hydride (Ni-MH) and Zn-alkaline batteries, rubber tyres and biomass. This review article summarises recent work on recycling and resynthesis of electroactive materials from spent LIBs, as well as possible alternative waste streams which could be sources of valuable materials. The importance and environmental impact of spent LIBs recycling is also discussed briefly. Finally, the review addresses the economic viability of using microrecycling techniques to ensure the sustainable recycling of spent LIBs on a small scale. This review highlights the state-of-the-art recycling technologies of spent LIBs, providing invaluable thought to researchers for designing new and efficient recycling strategies which will lead to sustainable development of Li-ion batteries.</t>
  </si>
  <si>
    <t>10.1016/j.ultsonch.2023.106607</t>
  </si>
  <si>
    <t>Role of ammonium ionic liquid and Pd nanoparticles in cavitation-based graphite decontamination and recycling process</t>
  </si>
  <si>
    <t>Sonochemical recovery of radioactive contaminants from nuclear graphite has been demonstrated to be quite invaluable in recent studies. However, graphite is a soft material and is prone to erosion and wear. This restricts the recycle of graphite cleaned using ultrasound beyond a few decontamination cycles. Hence, it is an imperative to prevent the surface erosion of graphite in the sonic field. The current work studies the efficacy of ultrasound in decontaminating ceria contaminated graphite coupons using a cocktail of acids (0.25 M HNO3 − 1 M HCOOH − 0.2 M [N2H5][NO3]). Based on the superlative effects of ionic liquids in lubrication and erosion prevention, the effect of adding ionic liquid stabilized Pd nanoparticles to the leachate was also studied. It was observed that the Trioctylmethyl ammonium chloride (TOMAC) ionic liquid prevented the generation of the carbon residue due to a protective viscous layer formation reducing the mechanical effects of cavitation on graphite surface. It also helped in maintaining the porosity change in graphite microstructure around 5% after 15 cycles of decontamination. TOMAC also proved to offer better surface protection on graphite compared to imidazolium-based ILs, based on the change in compressive strength and porosity in different ionic liquids. The palladium nanoparticles, on the other hand, helped in reductive dissolution of ceria layer by acting as a reducing agent due to its lower reduction potential compared to cerium. With the surge in demand of graphite worldwide, a non-destructive decontamination process for graphite with no secondary waste generation is the need of the hour. This study is an attempt in that direction.</t>
  </si>
  <si>
    <t>Ultrasonics Sonochemistry</t>
  </si>
  <si>
    <t>10.1016/j.chemosphere.2024.142314</t>
  </si>
  <si>
    <t>High versatility of polyethylene terephthalate (PET) waste for the development of batteries, biosensing and gas sensing devices</t>
  </si>
  <si>
    <t>Continuously growing adoption of electronic devices in energy storage, human health and environmental monitoring systems increases demand for cost-effective, lightweight, comfortable, and highly efficient functional structures. In this regard, the recycling and reuse of polyethylene terephthalate (PET) waste in the aforementioned fields due to its excellent mechanical properties and chemical resistance is an effective solution to reduce plastic waste. Herein, we review recent advances in synthesis procedures and research studies on the integration of PET into energy storage (Li-ion batteries) and the detection of gaseous and biological species. The operating principles of such systems are described and the role of recycled PET for various types of architectures is discussed. Modifying the composition, crystallinity, surface porosity, and polar surface functional groups of PET are important factors for tuning its features as the active or substrate material in biological and gas sensors. The findings indicate that conceptually new pathways to the study are opened up for the effective application of recycled PET in the design of Li-ion batteries, as well as biochemical and catalytic detection systems. The current challenges in these fields are also presented with perspectives on the opportunities that may enable a circular economy in PET use.</t>
  </si>
  <si>
    <t>10.1016/j.jclepro.2023.137898</t>
  </si>
  <si>
    <t>Risk-assessment of carbon-dioxide recycling in a gas-fired power plant using CVaR-based convex optimization</t>
  </si>
  <si>
    <t>With the rise of renewable resources’ penetration, the use of clean excessive renewable energy as the primary source of a Power to Gas (PtG) system for the reduction of CO2 pollution is quite advantageous. This paper presents a mixed integer linear formulation for modeling the optimal operation of a gas-fired power plant (GFPP)-PtG system that utilizes an excessive renewable resource, wind power, as the primary mover of the proposed PtG system for capturing and recycling the produced CO2 pollution. CO2 and CH4 gas storages are considered in the proposed PtG system to boost the operational efficiency of the system. Additionally, the scenario generation method models both wind power generation and electrical demand. The effective conditional value at risk (CVaR) method, which is a convex risk modeling approach, models the risks imposed by the generated scenarios for wind power and electrical demand. Due to the convexity of the proposed formulation for the PtG system and the risk modeling method, the ultimate model can be simply solved by using any available LP solver. To evaluate the outcomes of an optimization problem based on CVaR, a comparative analysis is conducted with chance constraints programming, which demonstrates the optimality and computational efficiency of the CVaR results due to convexity. The effectiveness of the proposed model is approved by modeling a test system based on real data, and the obtained numerical results are discussed comprehensively.</t>
  </si>
  <si>
    <t>10.1016/j.hydromet.2017.10.004</t>
  </si>
  <si>
    <t>A study of the application of Donnan dialysis to the recycling of lithium ion batteries</t>
  </si>
  <si>
    <t>A Donnan Dialysis based process utilizing cation exchange membranes to separate and recover lithium, nickel, cobalt, and manganese during hydrometallurgical recycling of lithium ion battery cathodes is proposed. Compared to conventional processes, the process has the potential to achieve higher lithium recoveries and to recycle lixiviant. The present work introduces the process, develops mathematical equations to describe it, presents experimentally found cation mass transfer coefficients through cation exchange membranes, and uses the experimental data and equations to predict theoretical kinetics and recoveries achievable by the process. The simulation predicts that in two days, utilizing 5000dm2 of CMS C-1805 Neosepta monovalent CEM and 2000dm2 of CMX C-1586 Neosepta polyvalent CEM, the proposed process is capable of processing 1000L of leachate containing 285mol of lithium, 95mol each of cobalt, nickel, and manganese. 94.1% of the lithium can be recovered as high purity lithium carbonate and 99.4% of the transition metals as mixed sulphates ready for solvent extraction. At a minimum 422.6mol of pure sulphuric acid and 268mol of potassium bicarbonate are needed.</t>
  </si>
  <si>
    <t>10.1016/j.seppur.2021.119905</t>
  </si>
  <si>
    <t>Lanthanum recycling from spent FCC catalyst through leaching assisted by electrokinetic remediation: Influence of the process conditions on mass transfer</t>
  </si>
  <si>
    <t>The electrokinetic remediation assistance on the leaching of spent FCC catalysts demonstrated satisfactory performance as an alternative method to the traditional leaching method, aiming to recycle rare earth elements from this solid waste, by former studies. The present work identified the process conditions that improved the mass transfer performance of lanthanum by electrokinetic phenomena, by means of a central composite design and variance analysis. Thereby, the system that operated with the sulfuric acid concentration in the electrolyte of 1 mol/l and the applied electric field of 0.15 V/m, for 8 h of the experiment, was the best in terms of energy and acid consumption per mass of lanthanum recovered, amid the tested conditions.</t>
  </si>
  <si>
    <t>10.1016/j.cej.2023.141276</t>
  </si>
  <si>
    <t>Fully biofriendly, biodegradable and recyclable hydrogels based on covalent-like hydrogen bond engineering towards multimodal transient electronics</t>
  </si>
  <si>
    <t>Biodegradable or recyclable transient electronics originated from natural polymers are considered as significant solution for electronic waste (e-waste) management, sustainable development, and emerging implantable devices. Yet, they are mostly struggling from mismatched mechanical features with human tissue and inferior environmental adaptability. In this work, based on the novel covalent-like hydrogen bond engineering, we developed a syrup-modified gelatin/Ag-hydrogel, which is entirely derived from natural or safe constituents and highly stretchable, yet fully biodegrades or recyclable. Meanwhile, strong covalent-like hydrogen bonds endow it with several favorable features of adhesion, rapid self-healing and antifreeze. A series of multi-modal application scenarios are further demonstrated to verify the adaptability of this platform that integrates various attributes. Overall, this work provides the feasibility of modified natural polymers to replace synthetic polymers, and provides a general toolbox for the construction of functional units for “green electronics” and the expansion of application models.</t>
  </si>
  <si>
    <t>10.1016/B978-0-323-99549-8.00007-8</t>
  </si>
  <si>
    <t xml:space="preserve">19 Polymer composites for energy storage: Commercialization, lifecycle assessment, and recycling </t>
  </si>
  <si>
    <t xml:space="preserve">
               Polymer composites have long been favorable candidates in high performance and energy applications. Currently much research is being carried out to develop materials that are suitable for energy-related applications such as generators, storage devices, energy converters, etc. Polymer composite-based energy devices are well known for their ease of fabrication, durability, performance, and tunability of properties. Most of the polymer-based energy devices such as batteries, solar cells, supercapacitors, and separators are commercialized and are being widely used. This chapter briefly discusses the commercialization, lifecycle assessment, and recycling strategies applied for polymer composite-based energy devices.
            </t>
  </si>
  <si>
    <t>Polymer Blend Nanocomposites for Energy Storage Applications</t>
  </si>
  <si>
    <t>10.1016/j.carbon.2016.05.052</t>
  </si>
  <si>
    <t>Scalable synthesis of self-standing sulfur-doped flexible graphene films as recyclable anode materials for low-cost sodium-ion batteries</t>
  </si>
  <si>
    <t>The commercialization of anodes for sodium ion batteries (SIBs) requires multitude approaches such as the practicality of the synthesis process, battery performance and the recycling option which most studies overlooked. Herein, we showed the scalable synthesis of self-standing sulfur-doped flexible graphene films as the anode materials for SIBs, demonstrating up to 377 mA h g−1 capacity at 100 mA g−1 current density as well as an excellent rate capability and a moderate decay rate of 0.106% per cycle during long cycling test. The work also shows that sulfur doping creates additional redox sites for reaction with Na+ and induces larger interspacing layers, leading to an enhanced capacity compared to the non-doped graphene. The self-standing nature of the films also eliminates the need for other additional anode components, such as conductive carbon or binder, and more importantly, allows their recovery and subsequent reuse in new applications.</t>
  </si>
  <si>
    <t>10.1016/j.jclepro.2024.143418</t>
  </si>
  <si>
    <t>Designing a multi-level reverse logistics network for waste batteries of electric vehicles under uncertainty—A case study in the Yangtze River Delta Urban Agglomerations of China</t>
  </si>
  <si>
    <t>As a breakthrough for alleviating the impact of the energy crisis and improving the environment, the electric vehicle (EV) industry is entering a period of rapid development. The growth of this industry is expected to lead to a dramatic increase in the quantity of end-of-life EV traction batteries in the future, posing significant challenges to environmental pollution and the sustainable development of the EV industry. This study addresses the cascade utilization and uncertainties of waste batteries, by incorporating the development weight of the match degree between urban commercial environments and facility development, proposes a fuzzy chance constrained programming model for the design of multi-level reverse logistics network (RLN) for retired EV batteries. The objective is to minimize network costs and carbon emissions, determining optimal facility locations and transportation distribution schemes. The mathematical model is validated through a real case study in the Yangtze River Delta Urban Agglomerations in China, and sensitivity analysis is conducted to explore the impact of various influencing factors on network design. The results indicate that the development weight significantly influence facility location decisions, while the quantity and quality of battery recycling have a substantial impact on the operational quantities of network facilities at different levels.</t>
  </si>
  <si>
    <t>10.1016/B978-0-08-102158-3.00014-8</t>
  </si>
  <si>
    <t xml:space="preserve">Chapter 14 Recycling batteries </t>
  </si>
  <si>
    <t xml:space="preserve">
               Batteries are the power source for portable electrical and electronic devices, and hence the use and discharge of batteries is growing throughout the world along with such devices. Many directives have been elaborated, starting from the beginning of the 1990s, concerning the adequate destination of spent batteries in order to avoid metal contamination of soil and water resources. Spent batteries represent an important secondary source of metals that normally can be found at very high concentration levels, sometimes even higher than those found in natural ores. In addition, some metals are quite expensive, such as cobalt and nickel, and can be found in significant amounts in NiCd, NiMH, and Li-based batteries. Therefore, the recovery of metals from spent batteries is also convenient for economic reasons because large amounts of solid waste can be reused as secondary raw material. In this chapter, the recycling of batteries is discussed.
            </t>
  </si>
  <si>
    <t>Waste Electrical and Electronic Equipment (WEEE) Handbook</t>
  </si>
  <si>
    <t>10.1016/j.aej.2024.04.062</t>
  </si>
  <si>
    <t>Synthesis of ZnO nanoparticles on the Zn plates recovered from waste batteries using eco-friendly methods and evaluation of its photocatalytical activity</t>
  </si>
  <si>
    <t>Batteries are one of many types of solid waste. Once utilized, they are considered and categorized as 'hazardous waste' since they can cause major problems if unlawfully disposed of. The synthesis of ZnO nanoparticles using eco-friendly methods and their application in photocatalysis is crucial due to the environmental and economic benefits of recycling Zn plates from waste batteries. This innovative approach not only offers a sustainable solution for waste management but also presents an opportunity to harness the photocatalytic properties of ZnO nanoparticles for various environmental remediation applications, thereby contributing to the advancement of green nanotechnology and sustainable development. This study aims to address environmental concerns associated with battery waste and water pollution by proposing a sustainable and innovative approach. The focus is on recycling zinc plates from discarded batteries and synthesizing zinc oxide (ZnO) nanoparticles using eco-friendly methods. In this study, ZnO nanoparticles were synthesized on the Zn plates isolated from waste batteries by reacting the plates in the presence of hydrogen peroxide. SEM and EDS were used to characterize the final ZnO-coated Zn plate. The presence of ZnO nanoparticles with small spherical forms and modest diameter variation on the Zn plate was confirmed by SEM data. Furthermore, the photocatalytic treatment of azo dyes with the obtained ZnO-coated Zn plates was examined. The investigation yielded degradation rates of 72.7% and 57.4% for Remazol Brillant Blue R (RBBR) and Basic Red 18 (BR 18), respectively. Results demonstrate the potential of the ZnO-coated Zn plates as effective photocatalysts, highlighting their role in promoting sustainability in both waste management and water treatment. This work contributes to advancing eco-friendly technologies and underscores the importance of sustainable practices in addressing contemporary environmental challenges.</t>
  </si>
  <si>
    <t>10.1016/B978-0-443-21536-0.00025-3</t>
  </si>
  <si>
    <t xml:space="preserve">Chapter 13 Recycling various slag into cement clinker </t>
  </si>
  <si>
    <t xml:space="preserve">
               Slag is a significant by-product generated in large quantities during metallurgical processes involved in the production of ferrous and nonferrous metals. Due to the chemical compositions and processing feature, various slags can be recycled into cement clinker in large quantities. This chapter reviews several types of slag and their contribution to the sustainable development of cement industry. The processing of cement clinker made with various slag is discussed, and the factors influencing clinker feature are presented. The effect of slag on the clinker mineralogical compositions, hydration feature, and mechanical properties is thereafter assessed. Since there are various elements presented in the slag, which could exert a detrimental effect on the cement properties, the stabilization mechanism and efficiency is discussed. With the industrialization and increased requirement for CO2 reduction, recycling various slags into cement clinker would be the route one must take for both metallurgical and cement field.
            </t>
  </si>
  <si>
    <t>Treatment and Utilization of Combustion and Incineration Residues</t>
  </si>
  <si>
    <t>10.1016/j.jclepro.2022.135581</t>
  </si>
  <si>
    <t>Clean hydrometallurgical route for highly efficient decontamination and recycling of multiple heavy metals from hazardous Pb smelting residues: Multi-objective leaching optimization, adsorption, and risk assessment</t>
  </si>
  <si>
    <t>Huge amounts of Pb smelting residues were generally stored in landfills or unprocessed worldwide, and thus demand novel strategies to implement clean production. In this paper, we proposed a clean, efficient and economical hydrometallurgical route to recycle the toxic heavy metals including Zn, Pb and Cd from the Pb residue by the biodegradable low-molecular-weight organic acids (LMWOAs) and the cation exchange resin (CER, 001 × 7). The multi-objective leaching process of the three metals was optimized by combining saturated D-optimal design with desirability function simultaneously. The recovery rates of Zn, Pb and Cd were 88.72–96.36, 65.40–85.31 and 92.63–97.10% at the optimal conditions of 0.73–1.00 mol L−1 agent concentrations, 2.0–3.3 solution pH values and 71–120 min durations, respectively. Adsorption with CER from the resulting leachates recycled over 91.48% of the metal ions. The treated residues were almost completely decontaminated. Therefore, this research filled the gap of clean production route of hydrometallurgical recycling for metal resources from the low-grade slag.</t>
  </si>
  <si>
    <t>10.1016/j.eurpolymj.2022.111695</t>
  </si>
  <si>
    <t>Preparation and application of recyclable multifunctional self-healing thioctic acid-based materials</t>
  </si>
  <si>
    <t>Thioctic acid (TA) is found in nature, and its simple structure makes it an inexpensive raw ingredient for high-performance polymers. In recent years, the research of TA-based materials has made remarkable progress, especially in self-healing materials. Using the reversibility of disulfide bonds, the polymer obtained can be easily and effectively recovered by an alkaline aqueous solution, implying that TA-based polymers could be developed into low-cost, high-performance, multi-functional sustainable materials in the future. The synthesis and use of TA-based materials, together with the advancement of research both domestically and internationally, were compiled in this work. It was indicated that TA-based materials combined with nanomaterials and computer simulation would represent a fresh approach to research in the future.</t>
  </si>
  <si>
    <t>European Polymer Journal</t>
  </si>
  <si>
    <t>10.1016/j.scp.2024.101694</t>
  </si>
  <si>
    <t>An effective tandem leaching method for recovering precious metals from depleted ternary lithium-ion batteries</t>
  </si>
  <si>
    <t>The increasing volume of spent ternary lithium batteries necessitates the development of an environmentally friendly and efficient recycling process tailored for these batteries. This paper introduces an innovative leaching system that employs oxalic acid and its derivative, Deep Eutectic Solvents (DES), as leaching agents, specifically designed to selectively recover Li and other valuable metals from the cathode materials of discarded ternary lithium batteries, Li(NixCoyMn1-x-y)O2 (NCM). These findings indicate that oxalic acid is capable of selectively leaching Li without the need for reducing agents, whereas DES effectively segregates and leaches other valuable metals. The optimal parameters determined through orthogonal experiments for the initial leaching stage included a solid-to-liquid ratio of 15 g L−1, leaching duration of 3 h, temperature of 75 °C, and stirring speed of 400 rpm, resulting in a Li leaching rate of 99.95%. In the subsequent step, DES enabled the precipitation of Ni and the leaching of Co and Mn within 2 h at 110 °C, achieving recovery rate of 99.88% for Ni, 98.1% for Co, and 90% for Mn, while also significantly optimizing the recovery conditions. This breakthrough may offer an environmentally benign and effective method for the selective recovery of Li and other valuable metals.</t>
  </si>
  <si>
    <t>10.1016/j.xcrp.2024.102032</t>
  </si>
  <si>
    <t>Ten major challenges for sustainable lithium-ion batteries</t>
  </si>
  <si>
    <t>Lithium-ion batteries offer a contemporary solution to curb greenhouse gas emissions and combat the climate crisis driven by gasoline usage. Consequently, rigorous research is currently underway to improve the performance and sustainability of current lithium-ion batteries or to develop newer battery chemistry. However, as an industrial product, batteries follow a linear route of waste-intensive production, use, and disposal; therefore, greater circularity would elevate them as sustainable energizers. This article outlines principles of sustainability and circularity of secondary batteries considering the life cycle of lithium-ion batteries as well as material recovery, component reuse, recycling efficiency, environmental impact, and economic viability. By addressing the issues outlined in these principles through cutting-edge research and development, it is anticipated that battery sustainability, safety, and efficiency can be improved, thereby enabling stable grid-scale operations for stationary storage and efficient, safe operation of electric vehicles, including end-of-life management and second-life applications.</t>
  </si>
  <si>
    <t>10.1016/B978-0-12-396459-5.00022-2</t>
  </si>
  <si>
    <t xml:space="preserve">Chapter 22 Material-Centric (Aluminum and Copper) and Product-Centric (Cars, WEEE, TV, Lamps, Batteries, Catalysts) Recycling and DfR Rules </t>
  </si>
  <si>
    <t xml:space="preserve">
               The recycling link between End-of-Life (EoL) product composition and metallurgical recovery is discussed in this chapter with reference to a materials centric view (aluminium, copper) and product centric by referring to products such as End-of-Life Vehicles, WEEE, E-waste, Lighting, TV/Displays and Catalysts, Batteries etc. For each of the EoL metals and products, some detail of “mineralogy,” i.e. composition, of each product type is provided also referring to Critical raw materials and recyclate quality. Then recycling in terms of collection and physical as well as metallurgical separation is discussed in some detail. In order to capture the whole cycle, process and system simulation is discussed with reference to various existing tools, also showing various simulation results. Finally, physics-based eco-labeling is discussed while also referring to design for recycling (DfR). 10 Design for Recycling rules are also provided as a function of the detail discussed in this chapter.
            </t>
  </si>
  <si>
    <t>10.1016/j.jechem.2024.01.055</t>
  </si>
  <si>
    <t>Managing the surge: A comprehensive review of the entire disposal framework for retired lithium-ion batteries from electric vehicles</t>
  </si>
  <si>
    <t>Anticipating the imminent surge of retired lithium-ion batteries (R-LIBs) from electric vehicles, the need for safe, cost-effective and environmentally friendly disposal technologies has escalated. This paper seeks to offer a comprehensive overview of the entire disposal framework for R-LIBs, encompassing a broad spectrum of activities, including screening, repurposing and recycling. Firstly, we delve deeply into a thorough examination of current screening technologies, shifting the focus from a mere enumeration of screening methods to the exploration of the strategies for enhancing screening efficiency. Secondly, we outline battery repurposing with associated key factors, summarizing stationary applications and sizing methods for R-LIBs in their second life. A particular light is shed on available reconditioning solutions, demonstrating their great potential in facilitating battery safety and lifetime in repurposing scenarios and identifying their techno-economic issues. In the realm of battery recycling, we present an extensive survey of pre-treatment options and subsequent material recovery technologies. Particularly, we introduce several global leading recyclers to illustrate their industrial processes and technical intricacies. Furthermore, relevant challenges and evolving trends are investigated in pursuit of a sustainable end-of-life management and disposal framework. We hope that this study can serve as a valuable resource for researchers, industry professionals and policymakers in this field, ultimately facilitating the adoption of proper disposal practices.</t>
  </si>
  <si>
    <t>10.1016/j.egyr.2021.12.072</t>
  </si>
  <si>
    <t>Waste to energy: Facile, low-cost and environment-friendly triboelectric nanogenerators using recycled plastic and electronic wastes for self-powered portable electronics</t>
  </si>
  <si>
    <t>Human are producing plastic and electronic wastes in huge amount, polluting our environment especially water resources and causing life-threatening complications. On the other hand, the increasing consumption of fossil energy is further damaging our environment. To help mitigate these problems, we present a facile, environment-friendly, and low-cost triboelectric nanogenerator (TENG) by recycling plastic and electronic waste for power generation through biomechanical energy. The proposed graphite and plastic based triboelectric nanogenerator (GP-TENG) is fabricated by recycling the electronic waste (dry cells) to get graphite and the plastic bottles to get plastic. GP-TENG is fabricated by low-cost, facile, and environment-friendly in-house rapid fabrication process which is solvent- and cleanroom-free and doesn’t require specialized equipment and expertise. The output performance of the GP-TENG is systematically studied with an open-circuit voltage of 83.88 V, short circuit current of 101 μ A, and maximum output power density of 26.54 μ W/cm2. To demonstrate its practical applications, a digital calculator, an electronic watch, and nineteen blue light-emitting diodes (LEDs) were powered using GP-TENG. Our approach generates renewable energy by recycling plastics and electronic wastes, and therefore it provides a sustainable and viable path towards the vision of building a green world.</t>
  </si>
  <si>
    <t>10.1016/j.wasman.2024.05.011</t>
  </si>
  <si>
    <t>Sustainable reprocessing of lithium iron phosphate batteries: A recovery approach using liquid-phase method at reduced temperature</t>
  </si>
  <si>
    <t>Lithium iron phosphate batteries, known for their durability, safety, and cost-efficiency, have become essential in new energy applications. However, their widespread use has highlighted the urgency of battery recycling. Inadequate management could lead to resource waste and environmental harm. Traditional recycling methods, like hydrometallurgy and pyrometallurgy, are complex and energy-intensive, resulting in high costs. To address these challenges, this study introduces a novel low-temperature liquid-phase method for regenerating lithium iron phosphate positive electrode materials. By using N2H4·H2O as a reducing agent, missing Li+ ions are replenished, and anti-site defects are reduced through annealing. This process restores nearly all missing Li+ ions at 80 °C/6h. After high-temperature sintering at 700 °C/2h, the regenerated LiFePO4 matches commercial LiFePO4 in terms of anti-site defects and exhibits excellent performance with a 97 % capacity retention rate after 100 cycles at 1C. Compared to high-temperature techniques, this low-temperature liquid-phase method is simpler, safer, and more energy-efficient, offering a blueprint for reclaiming discarded LiFePO4 and similar materials.</t>
  </si>
  <si>
    <t>10.1016/j.jclepro.2022.130386</t>
  </si>
  <si>
    <t>Typology of municipal solid waste recycling value chains: A global perspective</t>
  </si>
  <si>
    <t>Municipal solid waste (MSW) management that seeks to recover wasted resources and return them to the system as secondary commodities (hence, it promotes circularity in resource recovery systems) is a process instigated by recycling value chains. Recycling value chains are termed as the chain of processes (i.e., value chain activities and performance) and structures (formal/informal networks of stakeholders) created and shaped by the relations of stakeholders operating across the value chain, aimed at connecting production with the management of recyclable waste resources. At present, recycling processes and structures are not well depicted in the global literature due to the heterogeneity of terms used across countries and disciplines, and the lack of holistic insight into the way recycling chains operate. This critical review aims to disentangle the diverse terminology used to describe recycling value chains globally and provides an overview of the current state-of-the-art of MSW recyclable waste materials management in developed and developing economies emphasising their potential in promoting circularity. The study proposes a typology for describing the management of recyclable waste materials across the globe, and highlights that each of the three types of recycling value chains developed is a highly complex, context-specific system, deeply constructed on long-term political, organisational, and institutional aspects. While this typology can be a simplistic way of depicting the type of recycling value chain that is most prevalent in different countries around the globe, it can reveal how different forms of governance affect coordination in recycling networks and, by extent, their recycling performance. Therefore, this study can help researchers and decision-makers understand how recycling value chain systems operate at large and explore different ways to improve resource recovery from waste that match the needs of each area.</t>
  </si>
  <si>
    <t>10.1016/j.jclepro.2023.135892</t>
  </si>
  <si>
    <t>Carbon dioxide recycling in hydrogen-based energy systems using power-to-gas facility and stochastic multi-objective optimization</t>
  </si>
  <si>
    <t>With the rise of renewable energy sources (RES) due to detrimental impacts of climate change, the potential for clean energy sources such as hydrogen has gained attention. The development of various technologies, such power-to-gas (P2G) and hydrogen-based energy systems (HES), enables the integration of these systems with conventional ones in this task. This approach will help improve efficiency and resolve the substantial carbon emission problem on the demand and supply sides. This paper focuses on using hydrogen as a primary source of energy and uses wind turbine (WT) and Photovoltaic (PV) as RES. Hot- and chilled water storages besides a HTS are implemented to improve energy efficiency. Upstream grid and hydrogen markets are connected to this system to compensate for the energy deficiency in some periods. P2G functions as a carbon recycling system by reducing carbon emissions and generating extra heat from its chemical reaction for end-users. The proposed hydrogen-based energy system combined with Power-to-gas (HES-P2G) is based on stochastic programming, and takes into account various uncertainties. The nonlinearity in some restrictions is converted using the piecewise linearization technique. The epsilon-constraint method is used as a multi-objective optimization to achieve both economic and environmental goals. The fuzzy satisfying technique is used to obtain a trade-off solution between two objectives. The numerical results show the impacts of using P2G in HES in reducing carbon emission and operating cost. The current HES can significantly reduce carbon emissions; however, using P2G influences environmentally and economically. P2G will thereby cut carbon emissions by 14.2% and operating expenses by 11.7%.</t>
  </si>
  <si>
    <t>10.1016/j.procir.2024.01.017</t>
  </si>
  <si>
    <t>Sustainability implications of establishing a circular European supply chain of battery materials</t>
  </si>
  <si>
    <t>The increasing number of electric vehicles worldwide leads to strategic challenges in designing battery supply chains. More sites for raw material extraction, battery production, and recycling will be needed to fulfill the future battery demand and the legislative goals regarding recycling rates, recycled content, CO2-limits, and social standards from the European Union for sustainable batteries. Battery manufacturers must also design their supply chains cost-efficiently to compete with non-European battery manufacturers. The environmental and socio-economic impacts of supply chains depend significantly on the supply chain design, which is expected to change in the upcoming years. Therefore, this study aims to investigate battery supply chains in the status quo and 2035 regarding all three sustainability dimensions using the life cycle sustainability assessment (LCSA). The status quo is modelled based on current market shares and without circular supply chains. For 2035, circularity is added with secondary materials in the production and more European-centered supply chains by moving the cell production and the recycling fully to Europe. The results provide insights into the design of sustainable battery supply chains. They highlight that moving a big part of the supply chains to Europe has a more significant influence on the environmental, social, and economic impacts than the circularity of materials. However, the results depend on the current supply chain design and future developments of products and processes as well as the electricity mix.</t>
  </si>
  <si>
    <t>10.1016/j.electacta.2024.144780</t>
  </si>
  <si>
    <t>Porous-structured FeS2@C nanoparticles prepared from spent LiFePO4 cathodes with excellent rate performance for potassium-ion batteries</t>
  </si>
  <si>
    <t>Recycling spent cathode materials is crucial for sustainably developing lithium-ion battery technology. To achieve the high-value utilization of spent LiFePO4 (LFP) cathodes, this paper proposes a method for preparing MIL-100(Fe) based on solid waste residues from spent LFP cathodes. R-FeS2@C derived from MIL-100(Fe) can serve as an anode material for potassium-ion batteries featuring a porous structure. Electrochemical tests demonstrate that the R-FeS2@C exhibits more stable cycling performance compared with the FeS2@C derived from the traditional MIL-100(Fe), reaching 525 mAh g−1 after 100 cycles at a current density of 100 mA g−1. Impressively, R-FeS2@C also showcases excellent rate performance (343 mAh g−1 specific capacity at 5 A g−1). Furthermore, full cells assembled with PI@rGO cathodes also exhibit excellent rate performance and stable cycling performance. The porous structure of R-FeS2@C provides numerous voids to accommodate volume changes and introduces sufficient channels for electrolyte penetration. The higher carbon content enhances the electrical conductivity improving the kinetics of the K+ migration reaction. These researches can provide guidance for the recycling of spent lithium-ion batteries and the design of sulfide electrodes for PIBs.</t>
  </si>
  <si>
    <t>10.1016/j.scs.2021.103539</t>
  </si>
  <si>
    <t>Does recycling solar panels make this renewable resource sustainable? Evidence supported by environmental, economic, and social dimensions</t>
  </si>
  <si>
    <t>Mass production of solar (photovoltaic PV) panels exhibits a socioenvironmental threat owing to their end-of-life waste which is projected to be in millions of tons by mid-century. It brings vulnerability among the low-income countries who are still debating on the acceptability of renewable energies then how could they accept an advanced form i.e., “PV recycling”? Inadequate management of global PV waste can generate renewable energy poverty and a neutral sustainability approach should be adopted. This work aims to combine environmental, economic, and social dimensions of PV waste for a vulnerable region, Yucatan (Mexico), to implement sustainable PV waste regulations. Life-cycle-environmental analysis has suggested that these impacts can be decreased through PV recycling with a notable diminution in human toxicity and freshwater ecotoxicity by ∼78%. Life-cycle-cost assessment has testified that the Levelized-cost-of-electricity with PV recycling can be ∼2% less than the case without PV recycling. The social survey has indicated that recycling PV can be acceptable provided mass training programs and recycling incentives can be introduced for the public awareness to facilitate the efficient implementation of a regularization. In the end, this work, in a methodological way, answers the philosophical debate that if recycling solar panels can provide sustainability to this industry.</t>
  </si>
  <si>
    <t>Sustainable Cities and Society</t>
  </si>
  <si>
    <t>10.1016/B978-0-12-801417-2.00007-4</t>
  </si>
  <si>
    <t xml:space="preserve">Chapter 7 Lithium Batteries Recycling </t>
  </si>
  <si>
    <t xml:space="preserve">
               Spent lithium-ion (Li-ion) batteries are considered to be a secondary source of valuable metals, such as cobalt, nickel, aluminum, copper manganese, etc. Recently, the recovery of lithium has been considered to be needed not only to increase the material recovery rate of the existing process, but also to use the spent lithium-ion batteries (LiBs) as a source of the metal, of which almost one-third of the production is applied in the battery industry. In this chapter research activities and current recycling technologies for LiBs are described. The characterization of the waste shows that spent LiBs are heterogeneous waste not only because of the different materials used for battery construction, but also because of the differences in the active material composition. Discharging processes, followed by mechanical pretreatment and separation are necessary parts of the spent batteries treatment, especially when hydrometallurgy is implemented for metal recovery. This chapter describes current efforts in recycling using hydrometallurgical treatment applying inorganic and organic acids for leaching, as well as bioleaching methods. Processes of metal recovery using solvent extraction and precipitation are also described. Thermal pretreatments are introduced as an example for removing organic compounds and carbon in order to improve the metal recovery. Current industrial processes that apply mechanical treatment, pyrometallurgy, hydrometallurgy, or combined processes for LiBs recycling are described as well.
            </t>
  </si>
  <si>
    <t>Lithium Process Chemistry</t>
  </si>
  <si>
    <t>10.1016/j.clet.2022.100397</t>
  </si>
  <si>
    <t>Social, political, and technological dimensions of the sustainability evaluation of a recycling network. A literature review</t>
  </si>
  <si>
    <t>The development and implementation of recycling networks seems to be a promising way to cope with and mitigate the environmental problems of waste. As a mandatory condition, recycling networks must guarantee the achievement of sustainability requirements. Since the first proposal of the TBL (Triple Bottom Line) in the early 1990s, some authors have suggested that this model should be extended to include more dimensions. Recent studies have proposed that for a system to be sustainable, it should not only include the economic, environmental, and social dimensions but must also consider technological and political aspects and their subsequent sustainability indicators for their evaluation. In regard to recycling networks, however, social, technological, and political dimensions are still to be formalized to facilitate their use when designing recycling networks or evaluating their impact. In order to understand how these social, political, and technological dimensions should be integrated into the sustainability evaluation process of a potential recycling network, a systematic literature review has been conducted. A total of 160 journal articles were selected and analyzed. Information was identified on the problem addressed, the recycling domain, the methodologies used, and the social, technological, and political aspects under consideration. A set of social, political, and technological indicators to be considered for the main recycling network problems (design and planning, decision-making and performance evaluation, provider selection, price, and coordination) is then proposed. The main contribution of this work lies in the understanding for future research of how to consider social, political, and technological aspects taking into account the most common problems addressed in a recycling network. At the same time, findings and research gaps have been derived from these results. This study provides a basis for future work oriented toward the holistic evaluation of sustainable recycling networks.</t>
  </si>
  <si>
    <t>Cleaner Engineering and Technology</t>
  </si>
  <si>
    <t>10.1016/j.reseneeco.2021.101278</t>
  </si>
  <si>
    <t>Recycling under environmental, climate and resource constraints</t>
  </si>
  <si>
    <t>This paper investigates the recycling opportunities of an industrial sector constrained by resource, climate, and waste capacities. To do this, we model the full lifecycle of a good to consider the waste and greenhouse gas (GHG) emissions coming from both its production — from virgin or recycled materials — and consumption. We identify the optimal trajectories of resources use, mainly depending on the relative scarcity of the resources and on their emissions. Although recycling is usually, and correctly, noted as an opportunity to reduce the impact of consumption on primary resources and waste, we also consider the possible negative environmental consequences of recycling and we discuss the resulting arbitrations. We characterize the optimal recycling strategy and we show that, in some cases, the recycling rate through time is an inverted U-shape, and there can be a catch-up phase of consumption at the end of the social planner program. Finally, we discuss the policy implications of our model by identifying and analyzing the set of optimal tax-subsidy schemes, and we highlight the existence of standard environmental externalities as well as a positive externality linked to the absence of a market for waste.</t>
  </si>
  <si>
    <t>10.1016/j.mineng.2024.108879</t>
  </si>
  <si>
    <t>Fine grinding of pyrometallurgical battery slag and its influence on lithium dissolution</t>
  </si>
  <si>
    <t>Pyrometallurgical recycling of lithium-ion batteries (LIB) has established itself as a robust process in industrial practice due to its good scalability. A major drawback of this approach is the slagging of lithium, which limits its recovery and usually requires thermal energy and large amounts of leaching reagents using a hydrometallurgical recovery process in order to accomplish a return into the material cycle. To counteract this disadvantage, the present study investigates the fine grinding behaviour of battery slags in a stirred media mill and its possibility to increase the solubility of lithium containing slag phases. As the main influencing factors, the grinding media stress energy, processing time, and the pH value were investigated. The results show that by selecting suitable fine grinding process parameters, the specific surface area of the battery slag can be increased significantly from 0.2 m2/g to 55 m2/g and a lithium dissolution efficiency of up to 30 % can be reached in an aqueous environment. The variation of pH value during fine grinding enables a further process improvement with a dissolution efficiency of up to 90 % at pH=4. Particularly in the context of sustainable recycling process design, fine grinding offers a notable benefit in decreasing the quantity of leaching reagents required by as much as 76 % compared to standard leaching processes.</t>
  </si>
  <si>
    <t>10.1016/j.cscee.2023.100568</t>
  </si>
  <si>
    <t>Thermodynamic analysis on the thermal treatment of spent alkaline batteries-PVC blends under inert conditions</t>
  </si>
  <si>
    <t>Polyvinyl chloride (PVC) and Spent Alkaline Batteries (SAB) are produced and accumulated in large quantities. The absence of a sustainable recycling route for these wastes amidst a circular economy era makes it important to find a potential coupling route of their waste streams into useful products. Herein, the behaviour of zinc, manganese, and iron were tracked through a thermodynamics calculation of the thermal treatment of PVC mixed with SAB followed with a thermodynamic assessment of the leaching of the pyrolysis residues. thermodynamics calculations suggest that zinc and manganese can be extracted with a percentage of up to 100% if PVC is thermally treated with water washed SAB under pyrolytic conditions at a temperature of 300 °C. The residues from the thermal treatment (rich in zinc and manganese chlorides) should be then water leached (pH = 5 – 6) to recover Zn2+ and Mn2+. Water washing of the SAB should help in suppressing the extraction of both sodium and potassium as they can be omitted from the reaction system when SAB is washed with water. However, the major drawback under the conditions above is that iron will still be extracted with zinc and manganese which can potentially cause complications in the separation at a further stage. Nonetheless, this work lays the foundation for further studies (theoretical and experimental) related to the extraction of zinc and manganese from SAB by means of thermally treating it with waste PVC.</t>
  </si>
  <si>
    <t>10.1016/j.heliyon.2024.e27127</t>
  </si>
  <si>
    <t>Selective recovery of metals in spent batteries by electrochemical precipitation to cathode material for sodium-ion batteries</t>
  </si>
  <si>
    <t>The recycling of key components in waste lithium-ion batteries (LIBs) is an important route to make up for the shortage of battery materials. Metal separation and purification is an important step. It is of great significance to propose an efficient and green separation technology. In this paper, an electrochemical precipitation method was applied to metal separation from spent LiNi0.5Mn1.5O4 cathode material. The Li and metal elements were effective separated and the precipitates were then used as precursor to synthesize high-performance R–O3-NaNFM cathode material for sodium-ion batteries. The R–O3-NaNFM exhibits excellent electrochemical cycling stability. The capacity retains 71.3 mAh g−1 after a long-term cycling of 200 times at 1 C. This method offers a referable strategy of the recycling for the waste cathode material in spent LIBs.</t>
  </si>
  <si>
    <t>10.1016/B978-0-323-96022-9.00304-2</t>
  </si>
  <si>
    <t xml:space="preserve">Lithium Batteries – Lithium Secondary Batteries – Li-Metal Battery | Overview </t>
  </si>
  <si>
    <t xml:space="preserve">
               Lithium metal primary batteries have a more than 60-year history. Initial efforts to commercialize rechargeable lithium metal batteries failed due to safety issues. For rechargeable systems, lithium-ion batteries have captured the markets for portable consumer electronics and for electric vehicles. They have a graphite-based anode and a metal oxide or metal phosphate cathode. Lithium, the lightest of all metals, offers a very high capacity per unit weight and volume compared to lithium-graphite intercalation compounds which would allow to significantly exceed the energy density of lithium-ion batteries. At present, a significant research effort is therefore trying to replace the graphite anode with lithium metal or a lithium metal alloy. Both liquid electrolytes and solid electrolytes are used in this development. This overview article outlines the development efforts in rechargeable lithium metal batteries, including cell chemistry, positive and negative electrode materials, research trends, advanced electrolytes, battery management, and recycling.
            </t>
  </si>
  <si>
    <t>10.1016/j.apradiso.2022.110563</t>
  </si>
  <si>
    <t>The behavior of the 210Pb during the recycling of selected waste in the metallurgical industry</t>
  </si>
  <si>
    <t>Contemporary trends in the metal industry are based on zero-waste and a closed circular economy. Such an approach has encouraged the industry to search for new methods of metal production using unconventional sources of them instead of high-priced raw materials. Waste from some industry sectors e.g. residues, slag, stack dust, etc. may be a economically interesting input material for other sectors of industry. There are at least two benefits reusing waste in such a way – the reduction of disposal costs and reduction of the environmental and health impact of industry. However, industrial waste or by-products are often classed as naturally occurring radioactive materials (NORM). The behavior of a lead isotope 210Pb – a naturally occurring radioactive nuclide - was investigated in this work. The analyzed metallurgical process is based on the recycling of waste from niobium and tantalum production, which were then used in tin and lead production. Behavior of 210Pb in particular stages of a process may lead to the enrichment of this radionuclide in the final product – distilled lead. The concentrations of 210Pb in the input material, final product as well as generated by-products and waste were determined.</t>
  </si>
  <si>
    <t>Applied Radiation and Isotopes</t>
  </si>
  <si>
    <t>10.1016/j.resourpol.2024.105056</t>
  </si>
  <si>
    <t>Will carbon neutrality alleviate China's energy security concerns? – The strategic importance of critical metals in batteries</t>
  </si>
  <si>
    <t>How carbon neutrality may reshape energy security concerns weighs greatly for all major energy-importing countries, including China. Large-scale electrification and energy transition as a crucial pathway will potentially alter the strategic importance of different resources. This study examines three key battery-related metals – lithium, cobalt, and nickel – in China's carbon-neutral future by calculating their foreign dependency ratios and import costs and then comparing them with those of oil and natural gas. Scenario analysis shows that China's foreign dependency ratios of the metals could exceed 80% in many scenarios in 2030 and 2050 with import costs possibly reaching USD 135 billion in 2030 and USD 265 billion in 2050. Their strategic importance in 2050, as represented by import costs, can be equivalent to the average level during 2016–2020 for oil and natural gas if unfavorable conditions happen simultaneously, specifically high metal intensity, low recycling rates, and high metal prices. Hence for China, carbon neutrality might swap conventional energy security concerns with new ones, especially considering the much higher geographic concentration of metal imports. Nevertheless, their foreign dependency could also be substantially reduced or even completely avoided in low-demand scenarios with optimistic recycling rates.</t>
  </si>
  <si>
    <t>10.1016/j.ijepes.2012.08.037</t>
  </si>
  <si>
    <t>Evaluation of advantages of an energy storage system using recycled EV batteries</t>
  </si>
  <si>
    <t>This paper introduces an effective method to evaluate the advantages of an energy storage system (ESS) using recycled electric vehicle (EV) batteries (ESS-rEVb). In contrast with previous work mainly to investigate the optimal battery capacity and location under the economic consideration, such as the capital cost and maintenance cost, this paper is an attempt to utilize an optimization algorithm to find out the advantages of the installation of ESS-rEVb in a distribution network from the point of view of power network operation. The Genetic Algorithm (GA), an optimal search technique, was adopted to solve the multi-objective optimization problem. The major objective functions consist of the electric fee saving, line loss reduction, and voltage deviation minimization. Major constraints such as the line thermal limit and allowable maximum voltage deviation are all taken into account in the process. To precisely simulate the influence of charge/discharge time of the ESS-rEVb on the distribution network, the daily load curves and hourly renewable energy generation in Taiwan were also taken into account. The outcomes are of value to power engineers to assess the application of ESS-rEVb both on operation safety and economic benefits.</t>
  </si>
  <si>
    <t>International Journal of Electrical Power &amp; Energy Systems</t>
  </si>
  <si>
    <t>10.1016/j.mineng.2009.11.011</t>
  </si>
  <si>
    <t>Biological treatment of wastewater produced during recycling of spent lithium primary battery</t>
  </si>
  <si>
    <t>Wastewater produced during recycling of spent lithium primary battery was biologically treated with Acidithiobacillus ferrooxidans to decrease the pH and metal concentration. Since the wastewater contains high concentrations of Cr, Ni, and Li, the effects of these metals on the bacterial activity in a 9K medium were also investigated. Samples of the medium with different metal concentrations were treated, and the oxidation ratio of Fe2+ ions was measured to examine the activity of bacteria. In the treatment of simulated wastewater, the presence of Cr and Ni ions with concentrations of 8000gm−3 and 13,000gm−3, respectively, did not inhibit the bacterial activity, whereas the oxidation ratio of Fe2+ ions was observed to be low in the medium when Li ion was present with a concentration at 5000gm−3. This observation suggested that at this concentration, Li ion suppressed the bacterial activity. In the case of treatment of real wastewater containing Cr, Ni, and Li, the oxidation ratio of Fe2+ to Fe3+ was observed to be low while the Fe concentration and pH decreased to 21,633gm−3 and 1.8, respectively. Thus, the wastewater produced during the recycling of spent lithium primary batteries can be effectively treated biologically for re-circulating in the recycling process.</t>
  </si>
  <si>
    <t>10.1016/B978-1-78242-377-5.00020-0</t>
  </si>
  <si>
    <t xml:space="preserve">20 Recycling lithium batteries </t>
  </si>
  <si>
    <t xml:space="preserve">
               The first part of this chapter describes the expected evolution of the electric vehicles in the automobile market and the related production of the battery (mainly lithium) needed to power their electric engine. The content will be then addressed to the description and the evaluation of the processes presently in progress to recycle these batteries with particular attention to the economical, safe, and legislative aspects. These lithium battery recycling technologies are examined in terms of their operational steps, including sorting, separation, leaching, and thermal treatment. Also the historical aspect is here considered by describing a lithium battery recycling process proposed back in the year 2000 but still of actual relevance. Finally, the most recent developments are reported by discussing a recent European project aimed to the recycling of lithium and nickel metal hydride batteries with the recovery of their valuable parts.
            </t>
  </si>
  <si>
    <t>Advances in Battery Technologies for Electric Vehicles</t>
  </si>
  <si>
    <t>10.1016/j.jclepro.2022.131351</t>
  </si>
  <si>
    <t>Application of mechanochemical technology for removal/solidification pollutant and preparation/recycling energy storage materials</t>
  </si>
  <si>
    <t>Mechanochemistry (MC) is a green, sustainable and easy scaling-up production modification technology, which has the advantages of short modification time, high reaction activity and no corrosion problems. MC shows great potential in pollutant control (removal/degradation of pollutants, solidification of heavy metals) and energy storage application (recovery of valuable metals, manufacture of nano energy storage materials). However. The application of MC in the above aspects haven't paid much attention and discussed insufficient. As a non/less-solvent technology, MC produces unique physicochemical properties during the synthesis process, directly modify or constrain materials. Meanwhile, MC recovers high value-added substances from spent energy storage equipment to realize waste recycling, which is in line with sustainable development goals. This paper reviews the application of MC for capture trace elements (TEs) and volatile organic compounds (VOCs) by fly ash (FA), degradation of dioxins (PCDD/Fs) and solidification of heavy metals in FA, preparation of nano energy storage materials and recovery of valuable metals from spent energy storage devices based on the latest findings. This work highlights the potential applications of MC in the fields of environmental governance and energy storage, and provides insights into sustainable development goals. The current key bottlenecks and further research challenges are proposed.</t>
  </si>
  <si>
    <t>10.1016/j.jenvman.2022.115242</t>
  </si>
  <si>
    <t>Potential and current practices of recycling waste printed circuit boards: A review of the recent progress in pyrometallurgy</t>
  </si>
  <si>
    <t>Over the last few decades, a substantial amount of e-waste including waste printed circuit boards (WPCBs) has been produced and is accumulating worldwide. More recently, the rate of production has increased significantly, and this trend has raised some serious concerns regarding the need to develop viable recycling methods. The presence of other materials in the WPCBs, such as ceramics and polymers, and the multi-metal nature of WPCBs all contribute to the increased complexity of any recycling process. Among the viable techniques, pyrometallurgy, with the inherent ability to process the waste independent of its composition, is a promising candidate for both rapid and large-scale treatment. In the present study, firstly, the principles of the pyrometallurgical methods for WPCB recycling are discussed. Secondly, the different unit operations of thermochemical pretreatment including incineration, pyrolysis, and molten salt processing are reviewed. Thirdly, the smelting processes for the recovery of metals from WPCBs, as well as the issues surrounding slag formation and subsequent treatment are explained. Fourthly, alternative methods for the recovery of polymers and ceramics, in addition to metal recycling, are elucidated. Fifthly, emission control techniques and the potential for energy recovery are evaluated.</t>
  </si>
  <si>
    <t>10.1016/B978-044452745-5.00401-9</t>
  </si>
  <si>
    <t xml:space="preserve">RECYCLING | Nickel–Metal Hydride Batteries </t>
  </si>
  <si>
    <t xml:space="preserve">
               Nickel–metal hydride (Ni–MH) batteries have a high metal content, mainly nickel associated with the positive electrode and also with the negative–hydrogen storage electrode. In addition, most commercial Ni–MH batteries have several rare earth elements (REE) such as lanthanum, as part of the negative electrode, and contain a significant amount of cobalt. Current recycling strategies simply use the battery material (including steel casing) in stainless-steel manufacture, which does not use either the cobalt or REE. As yet, there has been no commercial activity that recovers individual metals or groups of metals from the used batteries. There have been developments made in the use of pyrometallurgical and mineral processing techniques to recover the batteries’ metal content. Several proposed routes to recover individual metals using hydrometallurgical processing have been devised and tested. Most of these processes are fairly complex and inherently expensive. It would seem that Ni–MH battery recycling should focus on recovering particular groups of metals and using these within existing processing, such as steel making. In this way, an economic and viable strategy may be developed to ensure that batteries are not simply discarded and/or sent to landfill.
            </t>
  </si>
  <si>
    <t>10.1016/j.mtsust.2023.100484</t>
  </si>
  <si>
    <t>A soluble and recyclable polymeric adsorbent of intrinsic microporosity for CO2 capture</t>
  </si>
  <si>
    <t>Excessive emission of greenhouse gases has caused global warming and been seriously damaging the ecological environment. Adsorption technology is one of the most powerful methods widely used for carbon capture. However, the currently available rigid porous adsorbents are all insoluble, the regeneration of which once blocked is a quandary. In this study, we synthesized a soluble polymeric adsorbent of intrinsic microporosity (AO-PIM-1) for carbon dioxide (CO2) capture. The adsorbent of AO-PIM-1, an amidoxime functionalized PIM-1, possesses a high-specific surface area of 503 m2/g and a strong affinity for CO2 with the heat of adsorption of 30.6 kJ/mol. It exhibits high CO2 adsorption capacity and CO2/N2 selectivity evidenced by computational calculations and experimental breakthrough experiments. More importantly, the microporous AO-PIM-1 is well soluble in common organic solvents like DMF, DMSO, and DMAc, but insoluble in methanol, which allows the regeneration, once being fouled, with a solvent dissolution-separation purification-nonsolvent-induced precipitation (DSP) method.</t>
  </si>
  <si>
    <t>10.1016/j.wasman.2017.09.032</t>
  </si>
  <si>
    <t>Hydrometallurgical recycling of lithium-ion batteries by reductive leaching with sodium metabisulphite</t>
  </si>
  <si>
    <t>The hydrometallurgical extraction of metals from spent lithium-ion batteries (LIBs) was investigated. LIBs were first dismantled and a fraction rich in the active material was obtained by physical separation, containing 95% of the initial electrode, 2% of the initial steel and 22% of plastic materials. Several reducers were tested to improve metals dissolution in the leaching step using sulphuric acid. Sodium metabisulphite led to the best results and was studied in more detail. The best concentration of Na2S2O5 was 0.1 M. The metals dissolution increased with acid concentration, however, concentrations higher than 1.25 M are unnecessary. Best results were reached using a stirring speed of 400 min−1. The metals leaching efficiency from the active material (Li, Mn, Ni, Co) increased with the temperature and was above 80% for temperatures higher than 60 °C. The dissolution of metals also rose with the increase in the liquid/solid ratio (L/S), however, extractions above 85% can be reached at L/S as lower as 4.5 L/kg, which is favourable for further purification and recovery operations. About 90% of metals extraction can be achieved after only 0.5 h of leaching. Sodium metabisulphite can be an alternative reducer to increase the leaching of Li, Mn, Co, and Ni from spent LIBs.</t>
  </si>
  <si>
    <t>10.1016/j.matt.2021.05.023</t>
  </si>
  <si>
    <t>“One-key-reset” recycling of whole perovskite solar cell</t>
  </si>
  <si>
    <t>Sustainably recycling photovoltaic (PV) products at the end of their life cycle is essential for reducing environmental impact and saving costs on raw materials. Halide perovskite PVs currently suffer from a short lifespan, and recycling and remaking could equivalently extend their life cycle. Here, we report an effective and rapid “one-key reset” recycling paradigm to collect all the functional layer components from a used PV device at a high material extraction efficiency. A remade device incorporating all the layers, including recycled indium tin oxide/tin oxide substrate, perovskite, spiro-OMeTAD, and gold, exhibits an average power conversion efficiency of over 20%. This finding that the recycled device exhibits identical performance compared with the original, while providing enormous savings in cost, time, and energy, could lead to a recycling route that will dramatically lower the levelized cost of energy of perovskite PVs and enhance their competitiveness in future energy markets.</t>
  </si>
  <si>
    <t>10.1016/j.jclepro.2021.129787</t>
  </si>
  <si>
    <t>Sustainability challenges and enablers in resource recovery industries: A systematic review of the ship-recycling studies and future directions</t>
  </si>
  <si>
    <t>Resource recovery industries play a significant role in global sustainable development. Although existing reviews have been undertaken on how such sectors address sustainability, these tend not to consider the interconnections among sustainability dimensions in the macro (national/regional, international), meso (industry) and micro (firm/operation) levels of analysis. Taking ship-recycling as a focal resource recovery industry, this systematic literature review of 286 studies provides a holistic synthesis of six sustainability dimensions, producing a taxonomy of three sustainability challenge (environmental, social and economic) and three enabler (law and policy, technology and management) themes. Studies have to date focused on identifying the challenges, typically in a mono-dimensional manner, with less attention paid to developing enabling solutions. Across the challenge dimensions, sustainability is better regarded at the macro and meso levels of analysis, while remaining challenged and less understood at the micro level operations. Thus, the industry in its current state has been argued to face a ‘multi-level sustainability paradox’. Of the enabler themes, the law and policy investigations in ship-recycling predominantly addressed the macro-level issues in analysing the deficiency of current regulatory mechanisms and offering future ones. Conversely, the comparatively scarce studies on developing technological and management enablers have addressed the micro-level issues more to create environmentally and socially sustainable ship-recycling practices. This review concludes with suggestions for future research that considers a systems view to demonstrate how the sustainability challenges and enablers in ship-recycling are interconnected across various dimensions and levels of analysis – and form self-reinforcing vicious cycles which are more readily addressable through management enablers.</t>
  </si>
  <si>
    <t>10.1016/j.resconrec.2022.106277</t>
  </si>
  <si>
    <t>Assessing the impacts of feedstock and process control on pyrolysis outputs for tyre recycling</t>
  </si>
  <si>
    <t>Tyres are a problematic waste stream which are associated with low recycling rates; most are dumped or incinerated, offering poor value return from this material-rich and energy intensive waste. Pyrolysis offers the potential for ~30% of a tyre to be directly recyclable as ‘recovered carbon black’ (RCb), potentiating tyre-to-tyre recycling. However, most attempts to exploit the process have failed to produce consistent, high quality RCb on a commercially viable scale. Current consensus implies that RCb quality can only be improved by expensive post-processing, such as demineralisation using chemical solvents. Here it is shown that the quality (ash and volatile matter content) and consistency of RCb can be improved significantly by careful application of feedstock and process control during pyrolysis. This was achieved via the analysis of peer reviewed data from 31 waste tyres and yields from 161 runs in 37 pyrolysis reactors. A statistical bootstrapping regime showed that by selective exclusion of high ash tyres, and mixing the remainder thoroughly, RCb ash content could be reduced from 49% (upper 99% CI) to 14%. By utilising a unique reactor classification, it was found that fixed beds performed inconsistently, whilst rotary kilns and conical spouted beds produced high quality RCb and a high oil yield, even at lower pyrolysis temperatures. Due to their higher throughput, this work therefore suggests that application of rotary kilns with feedstock control are the best mechanisms to produce consistent high-quality products from pyrolysis, increasing the recyclability of automotive tyres.</t>
  </si>
  <si>
    <t>10.1016/j.ijrmhm.2021.105546</t>
  </si>
  <si>
    <t>Recycling of tungsten: Current share, economic limitations, technologies and future potential</t>
  </si>
  <si>
    <t>Recycling is an essential part of the global tungsten flow. A wide variety of recycling technologies for tungsten exists today. Processes are tailored to deal with different scrap types and to produce well-defined recycling products. The paper presents the current share of recycling in the global tungsten flow and elaborates on the economy of recycling. The available recycling technologies and their industrial relevance is summarized. Based on the tungsten end-use pattern and the associated tungsten products, the future potential of tungsten recycling is discussed.</t>
  </si>
  <si>
    <t>10.1016/j.colsurfa.2023.131304</t>
  </si>
  <si>
    <t>Carboxy-functionalized imidazolium ionic liquid immobilized on MCM-41 as recyclable catalysts for carbon dioxide conversion to cyclic carbonates</t>
  </si>
  <si>
    <t>Integrating multifunctional active sites into an appropriate porous material is a promising strategy to achieve great catalytic performance for CO2 cycloaddition. Herein, carboxy-functionalized imidazolium ionic liquid were successfully anchored onto the MCM-41 mesoporous silicates. The resultant MCM-41-Imi/COOH integrates hydrogen bond donor, Lewis base and nucleophilic ionic sites, and possesses a high surface area and mesopore structure. As-prepared catalyst achieves a good catalytic activity for CO2 cycloaddition with propylene oxide under cocatalyst- and solvent-free conditions. Moreover, the catalyst MCM-41-Imi/COOH exhibits the good cycling stability and versatility to various epoxides. In particular, the catalyst shows a satisfactory catalytic activity for catalyzing dilute CO2 conversion to cyclic carbonate. Furthermore, a possible reaction mechanism for the cycloaddition of CO2 with propylene oxide over the catalyst MCM-41-Imi/COOH was proposed.</t>
  </si>
  <si>
    <t>10.1016/j.esci.2024.100275</t>
  </si>
  <si>
    <t>H 2 O-balance-regulated cation−anion competitive coordination for selective elements extraction from spent lithium-ion batteries</t>
  </si>
  <si>
    <t>Key resources necessary for lithium-ion batteries (LIBs) will deplete rapidly if recycling is not considered given the significant demand for LIBs. However, the current recovery method from spent LIBs is hindered by low efficiency, high energy consumption, and severe environmental issues, which curtail the sustainability of recycling industry. Here, we propose a new strategy for selective elements extraction from LiCoO2 based on H2O-balance-regulated cation-anion competitive coordination. The lithium can be preferentially precipitated in deep eutectic solvents (DES) with an appropriate amount of H2O. Such a preferential lithium behaviors contributes to the subsequent precise separation of transition metal elements by further adjusting the water content, thus enabling the recovery of all element and direct regeneration of DES for further spent LIB recycling. The developed DES-based technology can achieve the ultrahigh leaching efficiency of 99.99% for Li and Co with an acceptable recovery efficiency of Li and Co (≥ 91.23%) and a desirable purity of recycled Li2C2O4 and CoC2O4∙2H2O (≥ 98.43%). These Li and Co performances are still maintained at this level even after three-time regeneration of DES. This methodology can also be extended to other recycling chemistries of spent LIBs and lay the theoretical foundation for the recovery of valuable metals from spent battery materials using DESs with a simple process, low energy consumption, and waste-free recycling.</t>
  </si>
  <si>
    <t>Available online 3 May 2024</t>
  </si>
  <si>
    <t>eScience</t>
  </si>
  <si>
    <t>10.1016/j.jenvman.2024.121314</t>
  </si>
  <si>
    <t>Comprehensive review and comparison on pretreatment of spent lithium-ion battery</t>
  </si>
  <si>
    <t>Pretreatment, the initial step in recycling spent lithium-ion batteries (LIBs), efficiently separates cathode and anode materials to facilitate key element recovery. Despite brief introductions in existing research, a comprehensive evaluation and comparison of processing methods is lacking. This study reviews 346 references on LIBs recycling, analyzing pretreatment stages, treatment conditions, and method effects. Our analysis highlights insufficient attention to discharge voltage safety and environmental impact. Mechanical disassembly, while suitable for industrial production, overlooks electrolyte recovery and complicates LIBs separation. High temperature pyrolysis flotation offers efficient separation of mixed electrode materials, enhancing mineral recovery. We propose four primary pretreatment processes: discharge, electrolyte recovery, crushing and separation, and electrode material recovery, offering simplified, efficient, green, low-cost, and high-purity raw materials for subsequent recovery processes.</t>
  </si>
  <si>
    <t>10.1016/j.polymertesting.2007.07.001</t>
  </si>
  <si>
    <t>The effect of Pb and other elements found in recycled polypropylene on the manufacturing of lead-acid battery cases</t>
  </si>
  <si>
    <t>Polypropylene (PP) is one of the most common plastics used in the manufacturing of lead-acid battery cases, where the recycling of the material has become common practice, being both economically viable and environmentally friendly. During the recycling process, the various components of the spent battery are separated, where the crushed battery case is washed in order to remove any excess acid and lead-containing particles. The plastic components are subsequently melted and extruded into pellets that are then blended with virgin material to injection mold new battery cases and lids. This study showed that a significant amount of lead-containing particles in the form of lead dioxide and lead sulfate remain in the recycled plastic, and are evenly distributed throughout the polymer matrix. TEM studies showed that the particles are less than 1μm in size and X-ray diffraction analysis of ashed recycled PP samples showed the presence, amongst others, of talc, calcium carbonate, rutile and iron oxide. These compounds come from a range of fillers, flame-retardants, colorants and impurities that originated from the various original battery cases that were recycled. The study showed that modern X-ray fluorescence (XRF) analysis is a quick and reliable method to quantify the amount of the elements found in the plastic and that the concentration of Pb in the plastic can be used as a type of “tracer” to determine the amount of recycled PP used in the manufacturing of a particular battery case. The study also showed that there is possible environmental contamination, in particular with Pb and Br contained in recycled PP during the injection molding process and the burning of the plastic. The Pb- and Br-containing particles are small enough to become air-borne during the burning process of the plastic, resulting in them being part of the soot and other hydrocarbon oils that are emitted. No Pb was observed in the gases emitted during simulated low-temperature injection molding conditions; however, a significant amount of Br was detected in the gases at the lower temperatures. Clear environmental waste classification of the battery case plastic should be done before its final incineration where the amount of trace metals present and its possible contamination to the environment should be considered. Care should also be taken for machine operators who work with the recycled plastic, that no excessive exposure to the halogenated compounds is experienced.</t>
  </si>
  <si>
    <t>10.1016/j.clema.2021.100018</t>
  </si>
  <si>
    <t>Functionalization of tannic acid and campesterol with polyelectrolyte multilayer membranes for lithium ions separation and recycling</t>
  </si>
  <si>
    <t>The potential use of chitosan/poly(styrene sulfonate) (CHS/PSS) polyelectrolyte multilayer (PEM) membranes functionalized with tannic acid (TA) and campesterol (CHT) for efficient separation and recycling of lithium from aqueous matrix under ultrafiltration conditions are examined. The PEM assembled via layer by layer (LbL) method accelerates the recycling process of lithium as it efficiently separates the metal complexed larger molecules. A total of eight CHS/PSS bilayers were sufficient for the effective lithium recovery. The microscopic studies confirmed the surface morphological change of PEM from smooth to rough after immobilization (MIUF). The successful immobilization of TA and CHT into PEMs are illustrated using spectroscopic studies. The TA and CHT assisted separation (MEUF) are also carried out by complexation of metal solution prior to filtration. The assisted mode provides a very good recovery of &gt;94% with a excellent permeate flux of 1.25 m3/m2 day and 1.96 m3/m2 day for TA and CHT respectively. The recycling of lithium ions from water matrix is experimented with different parameters and experimental conditions. The reusability and extended life of the membrane systems indicate its potential in small scale filtration units.</t>
  </si>
  <si>
    <t>10.1016/j.jece.2021.106284</t>
  </si>
  <si>
    <t>Key ingredients and recycling strategy of personal protective equipment (PPE): Towards sustainable solution for the COVID-19 like pandemics</t>
  </si>
  <si>
    <t>The COVID-19 pandemic has intensified the complications of plastic trash management and disposal. The current situation of living in fear of transmission of the COVID-19 virus has further transformed our behavioural models, such as regularly using personal protective equipment (PPE) kits and single-use applications for day to day needs etc. It has been estimated that with the passage of the coronavirus epidemic every month, there is expected use of 200 billion pieces of single-use facemasks and gloves. PPE are well established now as life-saving items for medicinal specialists to stay safe through the COVID-19 pandemic. Different processes such as glycolysis, hydrogenation, aminolysis, hydrolysis, pyrolysis, and gasification are now working on finding advanced technologies to transfer waste PPE into value-added products. Here, in this article, we have discussed the recycling strategies of PPE, important components (such as medical gloves, gowns, masks &amp; respirators and other face and eye protection) and the raw materials used in PPE kits. Further, the value addition methods to recycling the PPE kits, chemical &amp; apparatus used in recycling and recycling components into value-added products. Finally, the biorenewable materials in PPE for textiles components have been discussed along with concluded remarks.</t>
  </si>
  <si>
    <t>10.1016/j.envres.2021.112202</t>
  </si>
  <si>
    <t>Green route for recycling of low-cost waste resources for the biosynthesis of nanoparticles (NPs) and nanomaterials (NMs)-A review</t>
  </si>
  <si>
    <t>Nowadays, nanoparticles (NPs) and nanomaterials (NMs) are used extensively in various streams such as medical science, solar energy, drug delivery, water treatment, and detection of persistent pollutants. Intensive synthesis of NPs/NMs carried out via physico-chemical technologies is deteriorating the environment globally. Therefore, an urgent need to adopt cost-effective and green technologies to synthesize NPs/NMs by recycling of secondary waste resources is highly required. Environmental wastes such as metallurgical slag, electronics (e-waste), and acid mine drainage (AMD) are rich sources of metals to produce NPs. This concept can remediate the environment on the one hand and the other hand, it can provide a future roadmap for economic benefits at industrial scale operations. The waste-derived NPs will reduce the industrial consumption of limited primary resources. In this review article, green emerging technologies involving lignocellulosic waste to synthesize the NPs from the waste streams and the role of potential microorganisms such as microalgae, fungi, yeast, bacteria for the synthesis of NPs have been discussed. A critical insight is also given on use of recycling technologies and the incorporation of NMs in the membrane bioreactors (MBRs) to improve membrane functioning and process performance. Finally, this study aims to mitigate various persisting scientific and technological challenges for the safe disposal and recycling of organic and inorganic waste for future use in the circular economy.</t>
  </si>
  <si>
    <t>10.1016/j.surfcoat.2011.11.036</t>
  </si>
  <si>
    <t>Electrodeposition of Zn–Mn alloys from recycling Zn–MnO2 batteries solutions</t>
  </si>
  <si>
    <t>The recovery of metallic ions by electrodeposition from solutions resulting from lixiviation of spent Zn–MnO2 batteries was studied in an attempt to optimize the electrodeposition process, selectivity of ion-separation, morphologic characteristics and anticorrosive and galvanic properties of metallic deposits. The simultaneous deposition of zinc and manganese on different ferrous substrates under various experimental conditions was tested to access the efficiency of the electrodeposition, the morphology and composition of metallic deposits as well as their performance as galvanic coating layers. The effect of additives, namely, boric acid and methylamine, on the properties of produced covering layers was also studied. Results show that solutions resulting from hydrometallurgical treatment of spent domestic Zn–MnO2-batteries can be processed directly as electrodeposition baths for the recovery of zinc alloys. The presence of additives, such as boric acid and methylamine, with buffering or passivating effects, does improve the simultaneous deposition of Mn.</t>
  </si>
  <si>
    <t>Surface and Coatings Technology</t>
  </si>
  <si>
    <t>10.1016/j.jclepro.2021.126901</t>
  </si>
  <si>
    <t>Toward a circular economy: A system dynamic model of recycling framework for aseptic paper packaging waste in Indonesia</t>
  </si>
  <si>
    <t>In a circular economy, extended producer responsibility (EPR) is a regulatory approach that accounts for all environmental costs associated with a product throughout its life cycle. When considering the EPR, the regulator must (1) design an integrated framework for different stakeholders and (2) provide effective policies to create financial incentives to accelerate the circular system. Recycling funds and subsidies are the most prominent financial strategies that can either encourage or curtail the flows of recycled products. In Indonesia, a few companies provided recycling bonus s to their customers as incentives to increase the recycling rate. However, the recycling rate was not as effective as expected by the enterprise because recycling was practiced by a limited number of companies, rendering it economically unviable. The enterprises hope the government could develop a recycling fund system. In order to develop the recycling fund system, a system dynamic model was proposed and simulated to optimize the recycling funds and subsidies based on decentralized reverse supply chains. Although it is not a novelty model; however, the research show a very significant results for the government in Indonesia. This enabled a more precise, well-planned, and sustainable decision-making process for the EPR. In addition, by utilizing the system dynamic model with different scenarios in a real case study (aseptic paper packaging waste), we found that the capacity of the recycler could become the reference for the funds to be paid by the importer-producer group, wherein the recycling rate will increase with an increase in the recycling fund.</t>
  </si>
  <si>
    <t>10.1016/j.chemosphere.2021.131739</t>
  </si>
  <si>
    <t>Analytical and reclamation technologies for identification and recycling of precious materials from waste computer and mobile phones</t>
  </si>
  <si>
    <t>Waste electrical and electronic equipment (WEEE) is one of the world's fastest-growing class of waste. WEEE contain a large amount of precious materials that have aroused the interest to develop new recycling technologies. Hence, effective recycling strategies are extremely necessary to promote the proper handling of these materials as well as for environmentally sound recovery of secondary raw resource. This paper reviews important existing methods and emerging technologies in WEEE management, with special emphasis in characterization, extraction and reclamation of precious materials from waste computer and mobile phones. Traditional pyrometallurgical and hydrometallurgical technologies still play a central role in the recovery of metals. More recently, emerging greener recycling technologies using microorganisms (i.e. biometallurgical), plasma arc fusion method and pretreatments (i.e. ultrasound and mechanochemical technologies) combined with other recycling methods (e.g. hydrometallurgical), and using less toxic solvents such as ionic liquids (ILs) and deep eutectic solvents (DESs) have also been attempted to recycle metals from computer and mobile phone scrap. The role of analytical method development, especially using spectroanalytical methods for chemical inspection and e-waste sorting process at industrial applications is also discussed. This confirmed that most direct sampling techniques such as laser-induced breakdown spectroscopy (LIBS) and X-ray fluorescence (XFR) have several advantages over traditional sorting methods including rapid analytical response, without use of chemical reagents or waste generation, and greater reclamation of precious and critical materials in the WEEE stream.</t>
  </si>
  <si>
    <t>10.1016/j.resconrec.2021.106027</t>
  </si>
  <si>
    <t>A comprehensive review on the recycling of discarded printed circuit boards for resource recovery</t>
  </si>
  <si>
    <t>Printed circuit boards (PCBs) are an essential and central component of electronic waste. The rapid depletion of natural resources, massive generation of end-of-life PCBs and inherently metal-loaded values inevitably call for recycling and recovery. This review critically discusses the systematic and sequential processes adopted for PCB metallic recoveries via physical, pyrometallurgical, hydrometallurgical, and combined technologies. Pre-treatments play a decisive and significant role in upgradation and efficient metal extraction. A novel combination of different pre-treatments and hybrid thermal-chemical routes are often reported for improved separation efficiency and performance. Selective recovery (using solvent extraction, precipitation, polymer inclusion membrane, adsorption, ion exchange) of high purity product from multi-elemental leach solution has recently gained interest and is reviewed. Current recycling techniques at a commercial scale are preferably based on pyrometallurgy (smelting-refining), where electronic waste is only a fraction of the total feed stream. Electronic components such as monolithic ceramic capacitors, tantalum capacitors, integrated circuits, and central processing units mounted on the PCBs are important due to precious metals' presence. The futuristic recycling perspective should treat base and precious metal-rich components separately with minimal environmental effect, end product usage, and maximum economic benefit. Sustainable processing routes for converting discarded PCBs into value-added products should also be attempted, as amplified in this review. An integrated, definite framework for full resource recovery from waste PCBs was proposed.</t>
  </si>
  <si>
    <t>10.1016/j.seppur.2024.128486</t>
  </si>
  <si>
    <t>Preferential lithium extraction and simultaneous ternary cathode precursor synthesis from spent lithium-Ion batteries using a spray pyrolysis-based process</t>
  </si>
  <si>
    <t>Spent LiNi x Co y Mn z O2 (NCM) recycling ensures the sustainable development of lithium-ion batteries (LIBs) industry by returning valuable metals back to the supply chain. However, traditional recovery techniques for extracting metals from spent NCM necessitate tedious separation and purification operations. Herein, a spray pyrolysis-based process has been proposed for spent NCM recycling, which achieves the preferential lithium (Li) extraction and ternary cathode precursor synthesis simultaneously. Specifically, after a process sequence ofchlorination roasting, spray pyrolysis, water leaching, spent NCM cathode powder is transformed into a LiCl solution and ternary oxide, which can be directly used for the synthesis of battery-grade Li2CO3 and NCM cathode, respectively. The pyrolysis behavior of different metal chloride solution is systematically examined and related thermodynamical mechanism is discussed. Besides, the residual Cl in the pyrolyzed powder is found to have a great influence on recovery efficiency and a corresponding Cl elimination method is proposed. Under the optimized conditions, &gt;88 % of Li can be preferentially leached out and the regenerated single-crystal NCM811 retains 80 % capacity after 300 stable cycles at 1C. This work offers a short and robust process for obtaining high-value-added products from spent NCM cathode.</t>
  </si>
  <si>
    <t>10.1016/S1003-6326(23)66278-8</t>
  </si>
  <si>
    <t>Synthesis of mullite by high temperature reaction to realize nontoxic and efficient recycling of vanadium slag chlorination residue</t>
  </si>
  <si>
    <t>The compositions of the leaching residue obtained by chlorination method to extract valuable elements (Ti, Cr, Fe, Mn and V) from vanadium slag were mainly Al2O3 and SiO2 with a small amount of hazardous elements Cr and V. In order to reduce the pollution of V and Cr to the environment, a novel method for nontoxic and efficient recycling of leaching residue was proposed. Mullite with high compressive strength of 133.345 MPa and bulk density of 3.20 g/cm3 was successfully synthesized by using leaching residue as raw material, adding appropriate SiO2 and roasting at 1600 °C for 5 h. The trace element Ti and hazardous elements V and Cr in leaching residue entered the mullite lattice in the high temperature reaction process to form a solid solution, which were stabilized in the mullite phase. The synthesized samples were tested by toxicity characteristic leaching procedure (TCLP) and GB5085.3—2007. The results showed that mullite met the toxic leaching standard and was a nontoxic product.</t>
  </si>
  <si>
    <t>10.1016/j.apcatb.2023.122838</t>
  </si>
  <si>
    <t>Catalytic recycling of medical plastic wastes over La0.6Ca0.4Co1–x Fe x O3−δ pre-catalysts for co-production of H2 and high-value added carbon nanomaterials</t>
  </si>
  <si>
    <t>In this work, waste medical masks collected from daily life usage were pyrolyzed and catalytically decomposed with perovskite-type La0.6Ca0.4Co1–x Fe x O3−δ pre-catalysts for co-production of carbon nanomaterials and H2. The influences of catalysis reaction temperature and Co/Fe ratio in the investigated pre-catalysts on the yields and selectivity of the gaseous products and carbon deposition were systematically studied. The physicochemical characteristics of the produced carbon nanomaterials were comprehensively characterized by the state-of-the-art techniques. La0.6Ca0.4Co0.2Fe0.8O3–δ possessed the highest hydrogen and carbon nanomaterials yields at 850 °C among all the investigated pre-catalysts. Especially, this pre-catalyst showed an excellent performance during the 10 cycles of successive deconstruction of plastic wastes with the highest hydrogen yield of 34.33 mmol / gplastic at the 7th cycle. More importantly, carbon nanotubes generated had higher graphitic characteristics and fewer defects. The presented results demonstrated that the developed perovskite-type pre-catalyst is a promising candidate for the production of hydrogen and carbon nanotube composites for energy storge applications from medical waste plastics.</t>
  </si>
  <si>
    <t>10.1016/j.jpowsour.2006.01.090</t>
  </si>
  <si>
    <t>Recycling of nickel–cadmium batteries—Thermogravimetric behavior of electrodes</t>
  </si>
  <si>
    <t>Although the use of nickel–cadmium batteries is decreasing mainly due to environmental concerns; nickel–cadmium batteries are the only ones that present an established recycling process. On the other hand, the fundamentals of such processes were not well studied. The aim of this work is to investigate the thermal behavior of the electrodes of nickel–cadmium batteries during the conditions used in the recycling process. Tests were carried out using a thermobalance simulating different recycling conditions. Vacuum decomposition of cadmium oxide occurs in two steps. The first step presents a fast rate of decomposition where almost 95% of the reaction is observed. The second step exhibits a low decomposition rate. The same behavior was observed using a reducing agent. Increasing the temperature increases dramatically the rate of cadmium oxide reduction and decomposition.</t>
  </si>
  <si>
    <t>10.1016/j.resconrec.2021.105772</t>
  </si>
  <si>
    <t>Multivariate input-output and material flow analysis of current and future plastic recycling rates from waste electrical and electronic equipment:The case of small household appliances</t>
  </si>
  <si>
    <t>The Circular Plastics Alliance initiative aims to boost the uptake of recycled plastics (as regranulates) up to 10 million ton by 2025. Consequently, the demand for regranulates in Belgium and the Netherlands is expected to increase as electronic producers begin to pledge to use 25 % regranulates in their products by 2025 or 2030. Therefore, this research aims to gain insights into the potential of regranulates to be used in vacuum cleaners, coffee machines, and electric shavers, which are products with a fair amount of plastics concentration in the small household appliances (SHA) category of electrical and electronic equipment (EEE). A model is developed to forecast the amount of waste electronic and electrical equipment (WEEE) generated in 2030 in Belgium and the Netherlands using multivariate input-output analysis. The amount of regranulates released by the current formal WEEE management systems of SHA waste is quantified using material flow analysis, which equal to 22 %. This research indicates the need of improved collection rate and pre-processing efficiency (dismantling, shredding, and sorting) to at least 64 % to achieve the target of using recycled content in EEE. Moreover, up to 5 % of WEEE may still contain hazardous substances like brominated flame retardants by 2030. Lastly, through scenario analysis, we predict that the target to use recycled content in vacuum cleaners can be realized by 2027 or by 2023 in the base and positive scenario respectively, regardless of the changes in material composition as long as the collection and pre-processing technologies are continuously improved.</t>
  </si>
  <si>
    <t>10.1016/j.autcon.2022.104377</t>
  </si>
  <si>
    <t>Compaction performance of cold recycled asphalt mixture using SmartRock sensor</t>
  </si>
  <si>
    <t>Due to the lack of essential understanding of the interaction mechanism between the aggregates under compaction, engineering problems such as uneven compaction and over-compaction are prone to occur. This paper presents three indicators to quantitatively evaluate the characteristics of cold recycled asphalt mixture at different compaction stages, and develops a novel method to determine the locking point of the mixture. The stress, rotation and acceleration changes of aggregates under gyratory compaction can be continuously monitored by SmartRock sensor. By analyzing these dynamic responses, the compaction workability, skeleton strength and stability of the mixture are analyzed. Results showed that by a combined use of SmartRock and the new evaluation indexes, the compaction state of the mixtures can be accurately captured and monitored by looking closer into the microstructural changes of asphalt mixture. It is recommended to further advance the application of embedded sensors in field conditions and in that, to achieve a global monitoring of compaction response the array layout design of sensors inside pavement structure could be an important focus of next stage.</t>
  </si>
  <si>
    <t>Automation in Construction</t>
  </si>
  <si>
    <t>10.1016/j.jpowsour.2014.03.006</t>
  </si>
  <si>
    <t>Recycling of the anode from spent Ni-MH batteries for synthesis of the lanthanide oxysulfide/oxysulfate compounds used in an oxygen storage and release system</t>
  </si>
  <si>
    <t>In this work, lanthanide oxysulfide/oxysulfate compounds, denominated as an oxygen storage and release system, have been synthesized from the anode electrodes of spent Ni-MH batteries. The rare earth metals have recovered by means of chemical precipitation as a mixture of La2(SO4)3, Ce2(SO4)3, and Nd2(SO4)3. The synthesis of (La·Nd)O2S·CeO2 have been carried out by subjecting a mixture of La2(SO4)3, Ce2(SO4)3, and Nd2(SO4)3 to a heat treatment in a reducing atmosphere up to 1000 °C. The (La·Nd)O2SO4·CeO2 compounds have been obtained after thermal treatment of (La·Nd)O2S·CeO2 in a synthetic air atmosphere. The oxysulfide/oxysulfate compounds have been subjected to thermal cycles, respectively, in synthetic air as well as in an N2–CO atmosphere. The thermogravimetric plot (TG) for (La·Nd)2O2S·CeO2 shows a mass gain of 14.98% w/w in a temperature range of 300–550 °C, which is due to the oxidation of (La·Nd)2O2S·CeO2 to (La·Nd)2O2SO4CeO2, where 2 mol of O2 are added. Likewise, in the (La·Nd)2O2SO4CeO2 thermogravimetric plot, a mass loss of 17.16% w/w is observed in the range of 500–750 °C. This loss of mass can be associated with output of 2 mol of O2 forming again the (La·Nd)2O2S·CeO2. The transformation of the (La·Nd)2·O2S·CeO2 to (La·Nd)2O2SO4CeO2 causes an increase in the macropores.</t>
  </si>
  <si>
    <t>10.1016/j.scitotenv.2022.154812</t>
  </si>
  <si>
    <t>Progress in recycling and valorization of waste silk</t>
  </si>
  <si>
    <t>Due to the improvements in living standards and the “throw away” culture of mankind, large amount of waste textiles is constantly generated. In particular, silk is an abundant high-grade textile material with characteristics of wear comfort, high profit, and low supply with high demand, but it transforms into waste when discarded. This paper reviews the current progress of recycling and reuse of waste silk from the aspects of energy, yarn and fabric, reinforcement of composites, silk fibroin, biological tissue engineering, filtration of air and water, and electrode. The modification, optimization and application of regenerated silk fibroin extracted from waste silk are promising to industrialization and sustainable development. Making waste silk functional and intelligently wearable are two ways of recycling waste silk with low cost and high return value in the near future. The recovery and utilization of waste silk provide a paradigm for valorization of other fiber-based waste such as wool, cotton, bast and synthetic fibers.</t>
  </si>
  <si>
    <t>10.1016/B978-0-323-85514-3.00006-3</t>
  </si>
  <si>
    <t xml:space="preserve">Chapter 7 The path to inclusive recycling: Developing countries and the informal sector </t>
  </si>
  <si>
    <t xml:space="preserve">
               In developing countries, waste management is often dominated by the informal sector. Examples around the world demonstrate that informal waste management can be effective, achieving high collection and material recovery rates. However, such activities also often result in adverse effects for humans and the environment. This chapter intends to impart an understanding of how informal waste management functions, and what the most severe environmental and socioeconomic effects are. These aspects are illustrated using waste tire management with a focus on the worst practices in the Accra, Tema, and Koforidua regions in Ghana. Furthermore, two successful, private sector, standardization- and policy-related approaches on how to link informal and formal waste management activities are discussed.
            </t>
  </si>
  <si>
    <t>10.1016/j.jallcom.2024.174691</t>
  </si>
  <si>
    <t>A facile approach for regeneration of graphite anodes from spent lithium-ion battery</t>
  </si>
  <si>
    <t>Recycling of lithium-ion battery anodes has become a topic of interest due to the retirement of batteries. However, existing recycling methods have either been environmentally unfriendly or lacked high purity levels. Here, a simple and low-cost recycling method is developed. Firstly, organic matter in graphite is eliminated through heat treatment. The removal of metal impurities in graphite is then carried out by utilizing sulfuric acid (H2SO4) leaching. Lastly, potassium hydroxide (KOH) etching is utilized to restore the structural defects of graphite. This comprehensive process enhances the cycling stability and rate capability of graphite. The initial discharge capacity at 0.1 C can reach a specific capacity of 422.42 mAh/g, and the specific capacity of the discharge after 100 cycles is 365.97 mAh/g, which reaches the standard of commercial graphite (CG). The results demonstrate that the method effectively purifies and regenerates waste graphite (WG). This process can alleviate resource pressure while being suitable for industrial applications due to its simplicity and low cost.</t>
  </si>
  <si>
    <t>10.1016/j.nanoen.2024.110052</t>
  </si>
  <si>
    <t>Challenges and industrial perspectives on the development of sodium ion batteries</t>
  </si>
  <si>
    <t>The ever-increasing energy demand and concerns on scarcity of lithium minerals drive the development of sodium ion batteries which are regarded as promising options apart from lithium ion batteries for energy storage technologies. In this perspective, we first provide an overview of characteristics of sodium ion batteries compared to lithium ion batteries. Next we discuss critical metrics in the commercialisation of sodium ion batteries in terms of costs including bill of materials and manufacturing cost, performances like maximising energy density via some important design metrics and market acceptance. Furthermore, we point out the challenges from different components for achieving better electrochemical properties including the closed-loop battery recycling, and conduct a technological trend analysis based on sodium ion battery patent landscapes, with the expectation that the insights provided in this perspective may help to inspire researchers and to shorten the gap between the academia and industry for accelerating sodium ion batteries in practical applications.</t>
  </si>
  <si>
    <t>10.1016/j.asoc.2022.109388</t>
  </si>
  <si>
    <t>A framework of LR fuzzy AHP and fuzzy WASPAS for health care waste recycling technology</t>
  </si>
  <si>
    <t>Migration from a linear to a circular economy (CE) has become inevitable to reduce waste by making reusable products and materials. The present health care waste (HCW) management development has also been reformed due to this change. Since there is a strong connection between HCW management and CE, in this study, the HCW recycling technology selection problem has been addressed, modeled, and solved using the MCDM technique for the first time. In this paper, we present a new group decision-making process (GDMP) by combining the analytical hierarchy process (AHP) and weighted aggregated sum product assessment (WASPAS) under a fuzzy environment. LR fuzzy numbers (LRFNs) are employed to convey and model the linguistic judgments made by decision-makers (DMs). Novel LR fuzzy geometric mean, defuzzification method for the LRFNs, and LR fuzzy consistency checking method have been introduced here. The proposed technique is then applied to select optimal HCW recycling technology by considering nine selection criteria and four recycling alternatives based on the expert’s judgment. The proposed approach elicits an effective way of reusing the disposable HCW in conjunction with CE with the help of GDMP. To confirm the reasonableness, practicality, and applicability of the proposed methodology, an illustrative case study on several district hospitals in Tripura, India, has been performed. The validity, consistency, and robustness of the proposed approach have been checked through comparative and sensitivity analyses. The computational complexity of the proposed method has also been investigated and compared with some existing techniques. The research findings show that the proposed model has identified Red2Green as the best HCW recycling technology in the socio-economic perspective of Tripura, India.</t>
  </si>
  <si>
    <t>10.1016/j.ensm.2024.103250</t>
  </si>
  <si>
    <t>The Le Chatelier's principle enables closed loop regenerating ternary cathode materials for spent lithium-ion batteries</t>
  </si>
  <si>
    <t>The surging number of spent lithium-ion batteries (LIBs) has created great challenges to the ecological environment and lithium resources, and how to achieve high-value recycling of spent LIBs is an effective route to address the current challenges. In this paper, based on Le Chatelier's principle, we propose a strategy for efficient and green closed-loop recycling and utilization of spent NCM523 without alkali solution using Le Chatelier's principle. Citric acid as leaching agent, and oxalic acid with larger pKa as precipitant is susceptible to release H + in the carboxylic acid group and combine with citrate ion after adding to the leaching solution. The compound decomposition reaction occurs in the system to obtain oxalic acid precursor and citric acid simultaneously, realising the closed-loop utilisation of leaching solution recycling. The regeneration of LiNi0.5Mn0.3Co0.2O2 (NCM523) was successfully achieved by combining the salt solution precipitation and roasting processes, resulting in a leaching rate of more than 99 % for Li, Ni, Co and Mn. The restored NCM523 exhibits uniform particle size distribution and intact laminar structure, as well as good cycling stability and rate performance as cathode materials for LIBs. The strategy is more atom economy efficiency and enviro-friendly than traditional pyrometallurgical and hydrometallurgical recycling technologies, which enables green and efficient closed-loop recycling of spent LIBs. This work provides an efficient and economic solution for the recovery and regeneration of spent lithium-ion battery cathode materials.</t>
  </si>
  <si>
    <t>10.1016/j.chemosphere.2024.141408</t>
  </si>
  <si>
    <t>A hybrid thermal-biological recycling route for efficient extraction of metals and metalloids from end-of-life liquid crystal displays (LCDs)</t>
  </si>
  <si>
    <t>Waste liquid crystal displays (LCDs) are one of the most substantial and rapidly growing e-waste streams that contain a notable amount of critical, precious, and toxic elements. This study presented a novel thermal-biological hybrid method for resource recovery from waste LCDs. Through the design of a multistage thermal treatment process with the addition of optimized 20 wt% B2O3 to waste, the LCD's glass structure was separated into two interconnected phases, resulting in the transfer of metals from the LCD's glass phase to the B2O3 phase that can solubilize in the acid solution. Following the thermal treatment step, the biometabolites of Aspergillus niger were used for bioleaching of In, Sr, Al, and As from the obtained thermally treated product. The optimal bioleaching parameters were a pulp density of 10 g/L, temperature of 70 °C, and leaching time of 2 days, which led to the highest extraction of 82.6% Al, 70.8% As, 64.5% In, and 36.2% Sr from thermally treated LCD waste, representing a multifold increase in Al, As, and Sr extraction levels compared to untreated waste. This study demonstrated that the proposed hybrid method could successfully overcome waste complexities and ensure effective element extraction from discarded LCDs.</t>
  </si>
  <si>
    <t>10.1016/j.hazadv.2021.100025</t>
  </si>
  <si>
    <t>Assessment of heavy metal contamination and health risk from indoor dust and air of informal E-waste recycling shops in Dhaka, Bangladesh</t>
  </si>
  <si>
    <t>With the digital revolution across the world, including in low- and middle-income countries (LMICs) like Bangladesh, the global burden of electronic waste (e-waste) is increasing. Consequently, the environmental and human health implications of informal e-waste recycling practices in LMICs are becoming a cause for concern. Here we report the indoor dust and air contamination from e-waste derived heavy metals in the e-waste recycling shops in Dhaka, the capital of Bangladesh. Representative heavy metals including Pb, Cu, Ni, Cr, and Mn were measured in dust and air samples collected from three different e-waste shops located in two different sites in Dhaka. Concentrations of these heavy metals were found to be as much as orders of magnitude higher in the e-waste sites than in areas with no e-waste recycling activities. The geo-accumulation index (I geo) calculated for these metals also indicated moderate to severe pollution of the e-waste shops, especially for Pb and Cu. The calculated health quotient (HQ) and hazard index (HI) for these metals indicate towards potential severe health risk of the workers due to the release and exposure to Pb from the e-wastes. These results emphasize the need for more direct evidence of contaminant exposure, body burden, and health impacts of the e-waste workers in Bangladesh, along with the need for interventions to ensure the health and safety of these workers.</t>
  </si>
  <si>
    <t>10.1016/j.jenvman.2024.120079</t>
  </si>
  <si>
    <t>Circular economy strategies for mitigating metals shortages in electric vehicle batteries under China's carbon-neutral target</t>
  </si>
  <si>
    <t>Concerns over supply risks of critical metals used in electric vehicle (EV) batteries are frequently underscored as impediments to the widespread development of EVs. With the progress to achieve carbon neutrality by 2060 for China, projecting the critical metals demand for EV batteries and formulating strategies, especially circular economy strategies, to mitigate the risks of demand-supply imbalance in response to potential obstacles are necessary. However, the development scale of EVs in the transport sector to achieve China's carbon neutrality is unclear, and it remains uncertain to what extent circular economy strategies might contribute to the reduction of primary raw materials extraction. Consequently, we explore the future quantity of EVs in China required to achieve carbon neutrality and quantify the primary supply security levels of critical metals with the effort of battery cascade utilization, technology substitutions, recycling efficiency improvement, and novel business models, by integrating dynamic material flow analysis and national energy technology model. This study reveals that although 18%–30% of lithium and 20%–41% of cobalt, nickel, and manganese can be supplied to EVs through the reuse and recycling of end-of-life batteries, sustainable circular economy strategies alone are insufficient to obviate critical metals shortages for China's EV development. However, the supplementary capacity offered by second-life EV batteries, which refers to the use of batteries after they have reached the end of their first intended life, may prove adequate for China's prospective novel energy storage applications. The cumulative primary demand for lithium, cobalt, and nickel from 2021 to 2060 would reach 5–7 times, 23–114 times, and 4–19 times the corresponding mineral reserves in China. Substantial reduction of metals supply risks apart from lithium can be achieved by the cobalt-free battery technology developments combined with efficient recycling systems, where secondary supply can satisfy the demand as early as 2054.</t>
  </si>
  <si>
    <t>10.1016/j.wasman.2022.07.036</t>
  </si>
  <si>
    <t>Structural study and metal speciation assessments of waste PCBs and environmental implications: Outlooks for choosing efficient recycling routes</t>
  </si>
  <si>
    <t>Environmental protection from risks and disposal management of discarded mobile phone printed circuit boards (MPhPCBs) is a global issue. Although recycling is proposed as a solution, it is challenging to choose a sustainable method due to the insufficient recognition from extreme structural heterogeneity of these wastes based on their types. To this end, a thorough study on the structural characterization of PCBs using different analyses and metal speciation by sequential extraction procedure were performed. Understanding these information is an essential step in order to choose efficient methods to maximize selective recycling of metals and minimize environmental implications. PCBs were found to be potent metallic reservoirs after all metal content of PCBs were precisely measured. The structural analysis results of the sample included identification of different phases, functional groups, 45.1 % of the crystalline and 54.9 % of amorphous, the mesoporous nature (pore diameter mean ∼ 7.24 nm), hydrophobic property (contact angle ∼93.4°), the positive ζ-potential of particles at pH &lt; (isoelectric point ∼5.4) and vice versa, and the particle size that were not oversized. The metal speciation outcome indicated over 80 % of the total content of elements such as Si, Sn, Ag, Au, Sr, Al, Cr, Nd, Ca, Ba, and P was in a solid crystal structure/residual fraction, which were hard recycled. The assessment of contamination levels of waste indicated the considerable contamination for the environment at global contamination factor ∼27.7, the moderate ecological risk at potential ecological risk assessment ∼82.9, and threats to public health. In addition, the metals of Pr, Mn, and Zn pose high risks because of their risk assessment code values of 42.7 %, 36.7 %, and 33.1 %, respectively. Leaching tests proved Waste Extraction Test was an aggressive method. ANC4 proposed high level of H+ consumption are required for metal leaching in future works.</t>
  </si>
  <si>
    <t>10.1016/j.scitotenv.2018.10.031</t>
  </si>
  <si>
    <t>Phytoremediation assisted by mycorrhizal fungi of a Mexican defunct lead-acid battery recycling site</t>
  </si>
  <si>
    <t>A field experiment was conducted during 15 months to study the effects of four arbuscular mycorrhizal fungi (AMF) on the growth of Ricinus communis accession SF7. Plants were established on amended soil (vermicompost:sawdust:soil 1:1:1) severely polluted by lead-acid batteries (LAB) located at Mexico State, Mexico. Plants inoculated with Acaulospora sp., Funneliformis mosseae and Gigaspora gigantea had 100% survival in comparison to non-inoculated plants (57%). These same AMF enhanced palmitic and linoleic acids content in seeds of R. communis. Acaulospora sp. modified rhizosphere soil pH and decreased 3.5 folds Pb foliar concentrations while F. mosseae BEG25 decreased three times Pb soil availability in comparison to non-inoculated plants. Spatial changes in Pb soil availability were observed at the end of this research. No fungal effect on P, Ca, Cu foliar concentrations, soluble sugars, proline, chlorophyll or on the activity of two oxidative stress enzymes was observed. Mycorrhizal colonization from the inoculated fungi was between 40% and 60%, while colonization by native fungi was between 16% and 22%. A similar percentage of foliar total phenolic compounds was observed in non-mycorrhizal plants and those inoculated with G. gigantea and Acaulospora sp. This is the first research reporting effects of AMF on R. communis (castor bean) shrubs when grown on a LAB recycling site suggesting the use of Acaulospora sp. and F. mosseae BEG25 in phytostabilization to ameliorate Pb pollution and decreasing its ecological risk.</t>
  </si>
  <si>
    <t>10.1016/j.resconrec.2008.12.003</t>
  </si>
  <si>
    <t>Characteristics of effective battery recycling slogans: A Swiss field study</t>
  </si>
  <si>
    <t>An initial survey (N =183) revealed that overall impressions of 10 different slogans for the promotion of battery recycling were significantly correlated with participants’ survey judgements of their effectiveness. Estimates of slogan effectiveness were positively related with ratings for good and ecological argumentation, creativity, humour, and easy comprehensibility. The overall impression of the slogan was also positively related to these characteristics and, additionally, negatively related to an authoritative wording. The behavioural effectiveness of a humorous slogan urging people to return used batteries, and a prosaic factual slogan informing people that batteries are separately collected were then investigated in a 9-week field experiment in supermarkets (N =21). The informative and easily comprehensible factual slogan achieved an increase of 35.8% in the weight of returned batteries. The prescriptive humorous slogan did not show a positive effect as compared to the pre-intervention baseline. These results contradicted the judgements of the initial survey, where the humorous slogan was better liked and was expected to be more effective than the factual slogan. The results are consistent with previous research, which suggests that factual communication avoids the elicitation of reactance, thereby facilitating behavioural effectiveness.</t>
  </si>
  <si>
    <t>10.1016/j.jiec.2023.07.020</t>
  </si>
  <si>
    <t>Plasma-assisted in-situ preparation of silver nanoparticles and polypyrrole toward superhydrophobic, antimicrobial and electrically conductive nonwoven fabrics from recycled polyester waste</t>
  </si>
  <si>
    <t>The preparation of multifunctional polyester fabric has been recently attractive research. Herein, a composite film of silver nanoparticles (AgNPs) and polypyrrole (Ppyr) were prepared and incorporated in situ into plasma-pretreated polyesters using the pad-dry-cure procedure of silver nitrate and pyrrole into polyester to provide a multifunctional textile. Recycled polyester waste was shredded and melt-spun to provide nonwoven fabric. Polypyrrole was generated in situ via REDOX polymerization process of pyrrole. This polymerization process was accompanied with reduction of Ag+ to Ag0 NPs, leading to permanent insoluble property within the structure of the polyester fibers. Thus, high colorfastness was monitored without varying the comfort features of the finished polyesters. The produced polypyrrole acted an electrically conductive agent, whereas silver nitrate functioned as an antmicrobial agent. By curing with hexadecyltrimethoxysilane (HDTMS), the superhydrophobic properties were imparted to polyester fabrics. The morphological studies were explored by energy-dispersive X-ray spectroscopy (EDX), transmission electron microscopy (TEM), Fourier-transform infrared spectroscopy (FTIR), and scanning electron microscope (SEM). The bend length and air-permeability of the finished polyesters were investigated to assess their comfort characteristics. The antibacterial behavior to S. aureus and E. coli were examined. Additionally, the finished fabrics showed ultraviolet shielding and electrical conductivity.</t>
  </si>
  <si>
    <t>10.1016/j.wasman.2024.03.014</t>
  </si>
  <si>
    <t>Resource recovery and regeneration strategies for spent lithium-ion batteries: Toward sustainable high-value cathode materials</t>
  </si>
  <si>
    <t>Traditional cathode recycling methods have become outdated amid growing concerns for high-value output and environmental friendliness in spent Li-ion battery (LIB) recycling. Our study presents a closed-loop approach that involves selective sulfurization roasting, water leaching, and regeneration, efficiently transforming spent ternary Li batteries (i.e., NCM) into high-performance cathode materials. By combining experimental investigations with density functional theory (DFT) calculations, we elucidate the mechanisms within the NCM-C-S roasting system, providing a theoretical foundation for selective sulfidation. Utilizing in situ X-ray diffraction techniques and a series of consecutive experiments, the study meticulously tracks the evolution of regenerating cathode materials that use transition metal sulfides as their primary raw materials. The Li-rich regenerated NCM exhibits exceptional electrochemical performance, including long-term cycling, high-rate capabilities, reversibility, and stability. The closed-loop approach highlights the sustainability and environmental friendliness of this recycling process, with potential applications in other cathode materials, such as LiCoO2 and LiMn2O4. Compared with traditional methods, this short process approach avoids the complexity of leaching, solvent extraction, and reverse extraction, significantly increasing metal utilization and Li recovery rates while reducing pollution and resource waste.</t>
  </si>
  <si>
    <t>10.1016/B978-0-12-822461-8.00018-8</t>
  </si>
  <si>
    <t xml:space="preserve">3 Wet and dry recycling processes </t>
  </si>
  <si>
    <t xml:space="preserve">
               Recycling and reusing of engineering materials have been gaining much attention worldwide because of various benefits, including lesser environmental pollution (clean air, soil, and water sources), resource conservation (less demand for virgin raw materials), economic returns (value of recycled materials), and new job creation in the region. When considering these primary benefits, recycling and reusing are the proper alternative for several industries, such as energy, transportation, defense, manufacturing, oil and gas, packaging, and electronics if properly managed. There are several different methods for the recycling of engineering materials, such as scrap metals and alloys, composites, batteries, electronics, heavy metals, chemicals, and construction materials; however, some of those materials can be hazards to the environment and workers during the recycling processes at different stages. Furthermore, injury and accident rates in the recycling plants are very common compared to the other industries, so unsafe working conditions and exposure to hazardous substances need to be minimized by choosing the most appropriate wet and dry recycling processes. In this book chapter, we will evaluate the most applicable dry and wet recycling process and their advantages and disadvantages over other methods. Some of the dry recycling processes include hand sorting, dry screening, magnetic separation, electrostatic separation, optical and pneumatic separation, and shredding, while the wet recycling processes consist of wet screening, gravity separation, shaking table, spiral concentrator, heavy media separation, centrifugal separation, multi-gravity separation, froth flotation, hydrocyclone, biological separation, and acid leaching.
            </t>
  </si>
  <si>
    <t>Recycling and Reusing of Engineering Materials</t>
  </si>
  <si>
    <t>10.1016/B978-1-77467-042-2.50013-1</t>
  </si>
  <si>
    <t xml:space="preserve">21 Solvent Recycling, Removal, and Degradation </t>
  </si>
  <si>
    <t>Handbook of Solvents</t>
  </si>
  <si>
    <t>10.1016/j.mineng.2023.108082</t>
  </si>
  <si>
    <t>Evaluation of end-of-life zinc-air hearing aid batteries for zinc recovery</t>
  </si>
  <si>
    <t>Primary zinc-air batteries are extensively used in medical, military, and telecommunication applications. The structure of zinc-air batteries consists of a zinc anode (Zn/ZnO), an alkaline electrolyte, and a porous air cathode. The zinc contribution towards the total market value in the zinc-air battery is nearly 60.9%, higher than alkaline (40.7%) and zinc-carbon batteries (29.6%). Therefore, zinc-air batteries are an attractive secondary source for zinc recycling. It is estimated that nearly 8500 tonnes of ore should be mined and processed to meet the annual requirement of zinc-air cells globally. Reissuing new batteries in return for discarded batteries is recommended for streamlining the recycling process. The literature for recycling zinc (Zn/ZnO) from various industrial wastes and primary batteries is systematically reviewed in the context of zinc-air batteries. The zinc-air batteries consist of simpler, easy-to-process zinc phases (Zn/ZnO) without other impurities. A recycling flowsheet is proposed to recycle zinc values from end-of-life zinc-air batteries.</t>
  </si>
  <si>
    <t>10.1016/j.joule.2021.06.015</t>
  </si>
  <si>
    <t>Techno-economic, life-cycle, and socioeconomic impact analysis of enzymatic recycling of poly(ethylene terephthalate)</t>
  </si>
  <si>
    <t>Esterases have emerged as important biocatalysts for enzyme-based polyester recycling of poly(ethylene terephthalate) (PET) to terephthalic acid (TPA) and ethylene glycol (EG). Here, we present process modeling, techno-economic, life-cycle, and socioeconomic impact analyses for an enzymatic PET depolymerization-based recycling process, which we compare with virgin TPA manufacturing. We predict that enzymatically recycled TPA (rTPA) can be cost-competitive and highlight key areas to achieve this. In addition to favorable long-term socioeconomic benefits, rTPA can reduce total supply chain energy use by 69%–83% and greenhouse gas emissions by 17%–43% per kg of TPA. An economy-wide assessment for the US estimates that the TPA recycling process can reduce environmental impacts by up to 95% while generating up to 45% more socioeconomic benefits, also relative to virgin TPA production. Sensitivity analyses highlight impactful research opportunities to pursue toward realizing biological PET recycling and upcycling.</t>
  </si>
  <si>
    <t>10.1016/j.jece.2022.108197</t>
  </si>
  <si>
    <t>Removal of microplastics by coagulation treatment in waters and prospect of recycling of separated microplastics: A mini-review</t>
  </si>
  <si>
    <t>Environmental pollution and health risks caused by microplastics (MPs) in water have attracted extensive concern. Developing an effective and sustainable process for removing MPs is significant to ensure aquatic ecological safety and human health. The coagulation sedimentation process (CSP) has become a fundamental method to treat MPs in water because of its economy, high efficiency, and convenience. This review briefly introduces the advantages of traditional and enhanced CSP in removing MPs. The prospect of recycling MPs in water is analyzed, including the generation of hydrogen and value-added liquid fuel, preparation of carbon nanocomposite, production of an innovative open-cell foam, and application in flame conservation. This provides a general direction for the research and development of sustainable wastewater treatment technology.</t>
  </si>
  <si>
    <t>10.1016/j.nexus.2021.100003</t>
  </si>
  <si>
    <t>Activities of informal recycling sector in North-Central, Nigeria</t>
  </si>
  <si>
    <t>This study examines the activities of the informal recycling sector in Abuja, Nigeria. This is no formal recycling programme in Abuja. Scavengers carry out waste segregation and identification for recyclable materials. The questionnaires were administered to one thousand, five hundred (1500) scavengers and scrap dealers (stakeholders) to obtain socioeconomic and demographic characteristics. The questionnaires contain age distribution, gender, marital status, education level, working hours, number of stakeholders, citizenship, experience on the job, materials recovered, quantities of recyclables, and income. The majority of the scavengers are between the ages of 21 and 40 years, and they work between 10–12 h. The scavengers are predominantly male. The scavengers sort out recyclables 19.76 kg/c/d. The estimated quantity of recyclables generated in Abuja is 133,688 kg per day (133.688 tons per day). A waste picker earns between N1000 ($2.8) and N1500 ($4.2) per day; itinerant dealers earn between N1500 ($2.8) and N2000 ($5.6) per day, and scrap dealers earn between N10, 000 ($27.77) and N15, 000 ($41.67) per day in Abuja. The activities of stakeholders contribute to the recovery and sorting of secondary waste recyclables. The study highlighted the challenges of scavengers.</t>
  </si>
  <si>
    <t>Energy Nexus</t>
  </si>
  <si>
    <t>10.1016/j.renene.2023.04.120</t>
  </si>
  <si>
    <t>An experimental investigation and process optimization of the oxidative liquefaction process as the recycling method of the end-of-life wind turbine blades</t>
  </si>
  <si>
    <t>The article contextualizes and expands upon research related to oxidative liquefaction of wind turbine blades for resin degradation and glass fiber recovery, presented at the 17th SDEWES conference series on Sustainable Development of Energy, Water and Environmental Systems 2022. The effect of five different parameters, including reaction temperature, residence time, pressure, waste-to-liquid ratio, and oxidant concentration, on resin degradation, has been studied in detail. Experiments were performed in the temperature range of 250 °C–350 °C with a residence time of 30–90 min, at a pressure of 20–40 bar, a waste-to-liquid ratio of 5–25%, and oxidant concentrations of 15–45% by weight. The maximum resin degradation yield achieved was in the range of 95–100% against the different combinations of tested parameters, and its minimum value was 43%, but detailed analysis revealed that the waste-to-liquid ratio is the key parameter affecting resin degradation yield. In addition, energy consumption is one of the important parameters determining the economic feasibility of the process, so a detailed optimization of the experimental plan based on maximum resin degradation and energy consumption has also been performed to identify the most suitable conditions that support the implication of the process at a larger scale.</t>
  </si>
  <si>
    <t>10.1016/j.jece.2021.106830</t>
  </si>
  <si>
    <t>A comprehensive hydrometallurgical recycling approach for the environmental impact mitigation of EoL solar cells</t>
  </si>
  <si>
    <t>With the rapid increase of the installed capacity of crystalline silicon photovoltaic (PV) modules, the number of used modules that reach their End of Life (EoL) is accumulating dramatically and it is expected to pose significant environmental hazards. To solve this upcoming issue, this research investigated a comprehensive hydrometallurgical recycling process for crystalline silicon (C-Si) solar cells with regard to the problems of low element separation efficiency, inadequate component recovery rate, and deficient environmental considerations in the current recycling processes. Appropriate hydrometallurgical recovery processes were designed to recover valuable elements and entrap hazardous material lead (Pb) while properly treating wastewater from the recycling process. Nitric acid (HNO3) is an effective choice for elemental leaching from the waste, with 98.12% and 99.57% simultaneous leaching rates of silver (Ag) and aluminum (Al), respectively. The overall recovery rate of Ag was 96.13% using the hydrochloric acid (HCl) precipitation-ammonia solubilization-hydrazine process route. The purity of Ag after reduction was 99.8%. The silicon nitride (SiNx) and silicon phosphide (Si3P4) layers on the surface of the silicon wafer can be completely etched and removed by low-concentration HCl, and the product obtained is pure silicon. Most importantly, heavy metal elements such as Pb were captured to prevent potential damage to the environment and human health.</t>
  </si>
  <si>
    <t>10.1016/j.scitotenv.2023.163240</t>
  </si>
  <si>
    <t>Environmental and economic impacts of improper materials in the recycling of separated collected food waste through anaerobic digestion and composting</t>
  </si>
  <si>
    <t>Separately collected food waste (SC-FW) is effectively recycled through industrial anaerobic digestion (AD) and composting. However, the presence of improper materials in SC-FW not only generates technical problems to AD and composting, but also lowers the quality of the outputs of the processes. As a consequence, improper materials found in SC-FW cause not negligible environmental and economic burdens. In this study, the environmental and economic impacts due to the presence of unsuitable materials in the SC-FW, determined through compositional analysis, were estimated through life cycle assessment and environmental life cycle costing approaches. Three different scenarios were analysed for both AD and composting processes: (i) the current situation (CS); (ii) the improved scenario (AS) with an amount of improper materials in SC-FW reduced to 3 % (w/w); (iii) the ideal scenario (IS) with the total absence of foreign materials. Environmental benefits were determined for the AS and IS scenarios in 17 of the 19 analysed impact categories. Considering the GHG emissions, higher savings were measured for AD in AS and IS scenarios (47 % and 79 %, respectively) than in CS scenario. Similarly, savings of −10.4 kg fossil oil eq/tonSC-FW (AS) and − 17.1 kg fossil oil eq/tonSC-FW (IS) for AD could be obtained with respect to the CS scenario. Greater economic benefits were calculated for AD (−76.4 €/tonSC-FW) and composting (−52.2 €/tonSC-FW) in the IS scenario. Savings up to € 2,249,780 and € 3,888,760 could have been obtained in 2022 by reducing to 3 % (w/w) and eliminating, respectively, the amount of improper materials in the SC-FW. The results of the compositional analyses of SC-FW allowed to identify the incorrect behaviours in FW source-sorting activity and to plan interventions to improve the current FW management system. The quantified environmental and economic benefits could further motivate citizens to correctly differentiate FW.</t>
  </si>
  <si>
    <t>10.1016/j.ensm.2024.103636</t>
  </si>
  <si>
    <t>Upcycling degraded layered oxide cathodes from spent lithium-ion batteries toward emerging materials: A review</t>
  </si>
  <si>
    <t>The increasing volume of spent lithium-ion batteries (LIBs) induces severe environmental pollution besides a waste of resources, therefore underscoring an ever-pressing need for effective recycling protocols. Layered oxide cathode materials, which are the most important and valuable component in these spent LIBs, should be prioritized for proper treatment. Currently, the conventional hydrometallurgical and pyrometallurgical recycling methodologies are being supplanted by the non-destructive direct regeneration approaches, which can minimize both waste production and energy consumption. Moreover, the technology of upcycling, which is committed to transform the degraded layered oxide cathodes into emerging functional materials, is burgeoning as another dimension to this paradigm shift. This paper briefly summarizes the degradation mechanisms of layered oxide materials during their cycling and the current treatments of these degraded materials; particularly, the main content focuses on the recent breakthroughs in upcycling strategies for these degraded materials. Looking to the future, the upcycling technology may lead to a final solution for eco-friendly, close-looped, and sustainable utilization of degraded battery materials.</t>
  </si>
  <si>
    <t>10.1016/j.jpowsour.2010.07.013</t>
  </si>
  <si>
    <t>An investigation of zincite from spent anodic portions of alkaline batteries: An industrial mineral approach for evaluating stock material for recycling potential</t>
  </si>
  <si>
    <t>The mineralogy of anodic portions of spent alkaline batteries from a leading brand (Duracell) that had been equilibrated in ambient air for approximately 4 months was investigated to determine if material generated from this low energy process may be suitable stock material for recycling. Powder X-ray diffraction (XRD) identified the bulk of the ambient air oxidized anodic material as zincite (ZnO). Scanning electron microscopy investigation indicates a variety of textures of zincite are present with euhedral hexagonal prisms being the most common crystal form. Energy dispersive spectroscopy (EDS) analysis indicates that there are no minor amounts of Mn within the zincite. Transmission electron microscopy investigation indicates a variety of textures exist in the &lt;2μm size fraction including near euhedral prismatic crystals, crystals with step-fashion terminations and indentations, heavily corroded zincite and near amorphous aggregates of anastomozing zinc oxide. Impurities in the &lt;2μm size fraction include minor amounts of unidentified mixed sulfate materials and are interpreted as dominantly occurring as thin coatings on zincite particles. Discrete submicrometer-sized spherical and rhomboid particles of Zn–Mn oxides are also common impurities in the &lt;2μm size fraction but occurr at abundance of &lt;1% by volume. This study provides new baseline information that can be used to develop large scale recycling of zincite from spent alkaline batteries. A promising applications of zincite are numerous, including the development of new solar cell materials. The spent alkaline battery waste stream may serve as promising resource for driving further development of this sector of the economy.</t>
  </si>
  <si>
    <t>10.1016/j.scitotenv.2021.151580</t>
  </si>
  <si>
    <t>Efficient recycling of silicon cutting waste by AlSi alloying with the assistance of cryolite</t>
  </si>
  <si>
    <t>Silicon cutting waste (SCW) generated during Si wafers producing process can be recycled by AlSi alloying process. However, the presence of O in SCW has a detrimental impact on recycling process. In this study, cryolite was introduced to eliminate the hindrance of O. The influences of smelting temperature and the amount of cryolite additive on the yield of the blocky AlSi alloys and the Si recovery ratio of the SCW have been investigated and the alloying conditions were optimized to a smelting temperature of 1000 °C and a cryolite/SCW mass ratio of 0.8, achieving a AlSi alloys yield of 95.99% and a Si recovery ratio of 84.77%, which were far greater than those without cryolite additive. The results showed that the addition of cryolite additive can effectively improve the smelting effect and reduce the alloying temperature. Furthermore, the action mechanism of cryolite in Al-SCW system was analyzed, and the results revealed that the molten cryolite can dissolve the generated Al2O3 existing on the surface of AlSi alloy droplets and finally contributes to the aggregation of these droplets. This method has advantages including high Si recovery ratio of SCW, low alloying temperature and simple technological process.</t>
  </si>
  <si>
    <t>10.1016/j.resconrec.2007.05.004</t>
  </si>
  <si>
    <t>Technological improvements in automotive battery recycling</t>
  </si>
  <si>
    <t>Recycling of automotive batteries for the recovery of secondary lead is extremely important in Brazil, for the country does not possess large reserves of this metal. Lead is one of the most widely used metals in the world, but it is highly toxic, posing risks for humans and for the environment if not utilized or treated adequately. Industrial waste containing lead in Brazil are classified by the Brazilian Residue Code (NBR—10004:2004) as hazardous. The lead recycling process employed by the recycling industry in Brazil is the pyrometallurgical process in a rotary furnace. This process consists of four stages: (1) grinding of the battery to separate plastic, electrolyte and lead plates; (2) lead reduction in a rotary furnace; (3) separation of metallic lead from slag; and (4) refining of recycled lead. The purpose of this work is to propose process improvements aimed primarily at increasing production output by reducing the loss of lead in slag and particulates, thereby providing a healthier work environment in line with Brazilian environmental and labor laws.</t>
  </si>
  <si>
    <t>10.1016/j.envres.2017.10.042</t>
  </si>
  <si>
    <t>Improving human health outcomes with a low-cost intervention to reduce exposures from lead acid battery recycling: Dong Mai, Vietnam</t>
  </si>
  <si>
    <t>This study details the first comprehensive evaluation of the efficacy of a soil lead mitigation project in Dong Mai village, Vietnam. The village's population had been subject to severe lead poisoning for at least a decade as a result of informal Used Lead Acid Battery (ULAB) recycling. Between July 2013 to February 2015, Pure Earth and the Centre for Environment and Community Development (Hanoi, Vietnam) implemented a multi-faceted environmental and human health intervention. The intervention consisted of a series of institutional and low-cost engineering controls including the capping of lead contaminated surface soils, cleaning of home interiors, an education campaign and the construction of a work-clothes changing and bathing facility. The mitigation project resulted in substantial declines in human and environmental lead levels. Remediated home yard and garden areas decreased from an average surface soil concentration of 3940mg/kg to &lt;100mg/kg. One year after the intervention, blood lead levels in children (&lt;6 years old) were reduced by an average of 67%—from a median of 40.4μg/dL to 13.3μg/dL. The Dong Mai project resulted in significantly decreased environmental and biological lead levels demonstrating that low-cost, rapid and well-coordinated interventions could be readily applied elsewhere to significantly reduce preventable human health harm.</t>
  </si>
  <si>
    <t>10.1016/j.wasman.2024.02.023</t>
  </si>
  <si>
    <t>Efficient purification and high-quality regeneration of graphite from spent lithium-ion batteries by surfactant-assisted methanesulfonic acid</t>
  </si>
  <si>
    <t>With the vigorous development of the new energy industry, the use of lithium-ion batteries (LIBs) is growing exponentially, and the recycling of spent LIBs has gradually become a research hotspot. Currently, recycling both cathode and anode materials of LIBs is important to environmental protection and resource recycling. This research reportsa method ofefficient purification and high-quality regeneration of graphite from spent LIBs by surfactant-assisted methanesulfonic acid (MSA). Under the optimal conditions (0.006 mol/L sodium dodecyl sulfonate, 0.25 mol/L MSA, 10 vol% hydrogen peroxide, liquid–solid ratio of 30:1 mL/g, 60 °C, 1.5 h), the purity of the regenerated graphite was 99.7 %, and the recovery efficiency was 98.0 %. The regenerated graphite showed the characteristics of small interplanar spacing, high degree of graphitization, a small number of surface defects, and excellent pore structure, which was closer to commercial graphite. Furthermore, the regenerated graphite electrode exhibited superior rate performance and cycling stability with a high specific capacity of 397.03 mAh/g after 50 cycles at 0.1C and a charge–discharge efficiency of 99.33 %. The recovery of anode graphite beneficial for resource utilization, environmental protection, and cost control throughout the entire production chain.</t>
  </si>
  <si>
    <t>10.1016/B978-0-12-818597-1.50075-8</t>
  </si>
  <si>
    <t xml:space="preserve">Material Property Goals to Enable Continuous Diafiltration Membrane Cascades for Lithium-ion Battery Recycling </t>
  </si>
  <si>
    <t xml:space="preserve">
                  Diafiltration is a continuous operating strategy for staged-membrane cascades, wherein dialysate is strategically added to offset concentration effects and achieve recovery of high purity and high value products. Although common for niche separations in industry, few studies have systematically analyzed multi-stage diafiltration processes. In this paper, we present a novel modeling and superstructure optimization framework 1) to elucidate optimal multi-stage process configurations with complex recycle strategies and 2) to systematically identify property targets for membrane materials. As an illustrative example, we consider the separation of lithium and cobalt ions for battery recycling. We find that if a 3-stage diafiltration process is carefully designed, emerging membrane materials are likely to outperform existing technologies for Li/Co separation in battery recycling. Finally, we discuss planned extensions of the proposed work into a full molecules-to-systems framework for integrated molecular engineering of new materials for targeted separation processes.
               </t>
  </si>
  <si>
    <t>10.1016/j.clet.2021.100272</t>
  </si>
  <si>
    <t>Recycling of fiber reinforced composites with a focus on thermoplastic composites</t>
  </si>
  <si>
    <t>With an increasing demand for composite materials in many fields, awareness concerning their waste management collection and treatment is rising. An overview of the composite recycling sector highlights the main challenges as well as the implementation of legal restrictions on waste disposal leading to the need to establish a good collection system and develop more sustainable waste treatment solutions. The following of the review presents existing techniques, among which we can cite mechanical, thermal and chemical processes, whose aim was mainly focused on the recovery of the reinforcement fraction as the first use was mainly dedicated to thermoset composites. With the emergence of thermoplastic composites, novel routes are under investigation to leverage the re-melting and re-moulding properties of the thermoplastic matrix while still preserving the thermomechanical properties of the fibers. Several research and projects currently explored are being presented here. Despite these intensive and on-going research, the recycling composite sector still suffers from an uncertainty in the whole waste treatment chain caused by several factors, which makes it difficult to invest in the recycling and the re-manufacturing of these materials. Research gaps as well as logistical obstacles were identified to put forward the intensive efforts needed for the sustainability of this sector.</t>
  </si>
  <si>
    <t>10.1016/j.seppur.2022.122085</t>
  </si>
  <si>
    <t>Facile synthesis of lattice-defective and recyclable zirconium hydroxide coated nanoscale zero-valent iron for robust arsenite removal</t>
  </si>
  <si>
    <t>A novel core-shell structured adsorbent, zirconium hydroxide coated nanoscale zerovalent iron (NZVI@Zr(OH)4), was developed for aqueous arsenite (As(III)) removal. The effects of water content and Zr dose for the coating process on the coating efficiency, anti-corrosion stability, and As(III) removal were investigated to optimize the performance of NZVI@Zr(OH)4. The Zr(OH)4 shell with a coating ratio of 200 wt% (Zr/Fe) was demonstrated to completely cover the NZVI surface, which can protect the NZVI core from aqueous corrosion in aerobic conditions and maintain its ferromagnetism. Due to the strong ferromagnetism of NZVI, a magnetism saturation value of 32.3 emu/g could be obtained with a high Zr content of 44.5 wt%, which could concurrently guarantee the quick magnetic separation for recycling and the high As(III) adsorption capacity. The Zr(OH)4 shell synthesized at room temperature possesses a weak crystalline and mesoporous structure. Abundant oxygen lattice defects with the uncoordinated Zr(IV) on the surface of Zr(OH)4 shell could be utilized for the As(III) removal via chemisorption. As a result, the NZVI@Zr(OH)4 performed a much higher capacity (380.0 mg-As·g−1 or 853.2 mg-As·g-Zr−1) than commercial Zr(OH)4 and other magnetic Zr-based materials, which was not affected by the pH variation and the co-existed environmental anions and natural organic matters. Therefore, NZVI@Zr(OH)4 is a promising material that can be applied and recycled to remove As(III) under diverse aqueous conditions.</t>
  </si>
  <si>
    <t>10.1016/j.wasman.2023.11.038</t>
  </si>
  <si>
    <t>Upcycling spent graphite in LIBs into battery-grade graphene: Managing the produced waste and environmental impacts analysis</t>
  </si>
  <si>
    <t>This study focuses on connecting graphite demand to battery materials demand, providing a solution to the identified shortage of battery materials and promoting sustainable development. This research used modified Hummer's method to synthesize graphene from the recycled graphite and compared it with graphene synthesized from purified recycled graphite. The purification of recycled graphite was implemented by acid curing-leaching and calcination. The analysis showed that the reduction reaction effectively removed oxygen-containing functional groups from the graphene, resulting in enhanced quality of the produced graphene. Hummer’s waste acid was used as a leaching reagent for different LIBs’ cathode types in waste management. The waste acid was found to be a strong reagent for transition metals leaching and obtained almost full recoveries of Li, Co, Mn, and Ni from spent LIB cathodes. The synthesized graphene exhibited higher specific surface areas and conductivity values compared to battery-grade graphite. The electrochemical performance of the graphene sheets in lithium half-cells was evaluated, and it was found that the graphene synthesized from recycled graphite enabled increased lithium insertion at active sites, suggesting its potential for enhanced lithium retention. Furthermore, a life cycle assessment study was conducted to evaluate the environmental impacts of the recycling and synthesis processes. This study demonstrates the potential of recycling graphite from spent battery anodes to produce high-quality graphene with improved electrochemical properties.</t>
  </si>
  <si>
    <t>10.1016/j.mtnano.2021.100162</t>
  </si>
  <si>
    <t>A nanosilver-actuated high-performance porous silicon anode from recycling of silicon waste</t>
  </si>
  <si>
    <t>The global need for improved fuels has promoted the development of the renewable photovoltaic industry. However, a significant amount of diamond wire saw silicon powder (DWSSP, ∼300,000 t/a) is produced during the process of solar cell manufacturing. Thus, there is a significant need for strategies to recycle and use DWSSP for increased sustainability and protection of the environment. Here, nanoporous silicon (PSi) composites materials derived from silicon cutting waste were used to fabricate lithium-ion anodes with high capacity and stable cycling performance. DWSSP was chemically crushed using nanocopper-assisted etching. Next, porous PSi/Ag composites were prepared by nanosilver-assisted etching, using dopamine as a source of organic for surface coating. Carbon-coated PSi/Ag nanocomposites (PSi/Ag/C) exhibited excellent cycling performance with a retained discharge capacity of 1092.9 mAh g−1 after 300 cycles at 1000 mA/g, with a capacity retention rate of 80%. These results indicate that PSi/Ag/C from DWSSP can be used to prepare functional lithium-ion battery anodes. This work describes the high-value utilization of an abundant waste material produced in the solar industry and provides an effective strategy to produce porous materials for energy storage.</t>
  </si>
  <si>
    <t>Materials Today Nano</t>
  </si>
  <si>
    <t>10.1016/j.cej.2023.145822</t>
  </si>
  <si>
    <t>A comprehensive review of the reclamation of resources from spent lithium-ion batteries</t>
  </si>
  <si>
    <t>Due to the increased application of lithium-ion batteries (LIBs), the number of spent LIBs has increased significantly in recent years, which has resulted in new waste management challenges for the recycling industry. The recycling of spent LIBs has gained enormous interest globally, as this can mitigate resource shortages and reduce the detrimental environmental impact of spent LIB waste. As the demand for LIBs continues to grow, it is important to recycle spent LIBs to establish a sustainable supply chain for the critical materials required for battery production. This comprehensive review addresses different strategies for resource recovery from LIBs and covers state-of-the-art processes for recycling LIBs. Additionally, the challenges and strategies for resource recovery from LIBs are highlighted. Furthermore, the advantages and disadvantages of different recycling processes are addressed.</t>
  </si>
  <si>
    <t>10.1016/j.wasman.2011.08.019</t>
  </si>
  <si>
    <t>Incorporation of gypsum waste in ceramic block production: Proposal for a minimal battery of tests to evaluate technical and environmental viability of this recycling process</t>
  </si>
  <si>
    <t>Civil engineering-related construction and demolition debris is an important source of waste disposed of in municipal solid waste landfills. After clay materials, gypsum waste is the second largest contributor to the residential construction waste stream. As demand for sustainable building practices grows, interest in recovering gypsum waste from construction and demolition debris is increasing, but there is a lack of standardized tests to evaluate the technical and environmental viability of this solid waste recycling process. By recycling gypsum waste, natural deposits of gypsum might be conserved and high amounts of the waste by-product could be reused in the civil construction industry. In this context, this paper investigates a physical property (i.e., resistance to axial compression), the chemical composition and the ecotoxicological potential of ceramic blocks constructed with different proportions of clay, cement and gypsum waste, and assesses the feasibility of using a minimal battery of tests to evaluate the viability of this recycling process. Consideration of the results for the resistance to axial compression tests together with production costs revealed that the best formulation was 35% of plastic clay, 35% of non-plastic clay, 10% of Portland cement and 20% of gypsum waste, which showed a mean resistance of 4.64MPa. Energy dispersive X-ray spectrometry showed calcium and sulfur to be the main elements, while quartz, gypsum, ettringite and nacrite were the main crystalline compounds found in this formulation. Ecotoxicity tests showed that leachate from this formulation is weakly toxic toward daphnids and bacteria (EC20% =69.0 and 75.0, respectively), while for algae and fish the leachate samples were not toxic at the EC50% level. Overall, these results show that the addition of 20% of gypsum waste to the ceramic blocks could provide a viable substitute for clay in the ceramics industry and the tests applied in this study proved to be a useful tool for the technical and environmental evaluation of this recycling process, bacterial and daphnid tests being more sensitive than algae and fish tests.</t>
  </si>
  <si>
    <t>10.1016/j.hydromet.2011.04.013</t>
  </si>
  <si>
    <t>Preparation of LiCoO2 films from spent lithium-ion batteries by a combined recycling process</t>
  </si>
  <si>
    <t>A new process is described for recovering and regenerating lithium cobalt oxide from spent lithium-ion batteries (LIBs) by a combination of dismantling, detachment with N-methylpyrrolidone (NMP), acid leaching and re-synthesis of LiCoO2 from the leach liquor as a cathode active material. The leach liquor, obtained from spent LIBs by using a nitric acid leaching solution, is used as electrolyte to regenerate LiCoO2 crystals on nickel plate at constant current in a single synthetic step using electrochemical deposition technology. The crystal structure and surface morphology of regenerated LiCoO2 were determined by X-ray diffraction (XRD) and scanning electron microscopy (SEM), respectively. LiCoO2 phase with preferred (104) orientation was electro-deposited on nickel substrate at current density 1mAcm−2 for 20h, and found to have good characteristics as a cathode active material in terms of charge and discharge capacity, and cycling performance. The particle size and layer thickness of the regenerated LiCoO2 crystalline powder were 0.5μm and 0.2mm, respectively. The initial charge and discharge capacity were 130.8 and 127.2mAhg−1, respectively. After 30cycles, the capacity had decreased by less than 4% compared with the first cycle. This process involves simple equipment and could be feasible for recycling LIBs in large scale.</t>
  </si>
  <si>
    <t>10.1016/j.resconrec.2024.107846</t>
  </si>
  <si>
    <t>Direct recovery of high-purity lithium via nanofiltration membranes from leaching solution of spent lithium batteries</t>
  </si>
  <si>
    <t>The recycling of spent ternary lithium batteries (T-LIBs) promises scarce strategic resource recovery, however, efficient and selective recovery of Li+ from T-LIBs leaching solution with complex components is still a considerable challenge. Herein, we present a polyamide nanofiltration membrane based on the positively charged nanoscale dispersion interlayer for the first application in recycling lithium from the leaching solution of spent T-LIBs. The electronegativity is weakened by positive charge within the interlayer, which enhance the effect of Donnan exclusion. The pos-TFNi membrane can effectively permeate Li+ while the interfering divalent ions are almost completely separated, achieving the high purity (separation factor ≥ 93.5) and high recovery rate (79.2%) of Li+ from leaching solution simultaneously, with a 6.2-fold improvement in the separation factor over the pristine TFC membrane, and outperformed the majority of the NF membranes. This work represents a reference for the recycling of the massive accumulation of spent T-LIBs worldwide.</t>
  </si>
  <si>
    <t>10.1016/j.wasman.2021.12.036</t>
  </si>
  <si>
    <t>Waste recycling policies and Covid-19 pandemic in an E-DSGE model</t>
  </si>
  <si>
    <t>Among the environmental problems of the 21st century, waste production and management are particularly pressing. Despite policy efforts, waste volumes are still increasing worldwide and landfilling remains the main disposal option in several parts of the world. Together with the huge environmental impacts of the large amounts of waste landfilled, it would be possible to save enormous amounts of resources improving reuse and recycle options. The impact of the COVID-19 outbreak has been significant also in the waste cycle, leading to an increase in the amount of non-recyclable consumption in response to sanitary needs, as well as to new consumption practices. On the basis of these considerations this paper aims at analysing: (i) the short run impact on output, consumption and health of appropriate waste policies aimed at reducing non-recyclable waste production, and (ii) to highlight the mechanics triggered by an exogenous pandemic event in terms of waste management, environmental and health impacts. To these ends, we adopt an E-DSGE approach. Our results confirm the relevance of policies and consumers’ preferences in driving waste management towards a circular economy transition. More importantly, our (to our knowledge) novel analysis suggests the existence of a trade-off between environmental quality and health in the presence of a pandemic event, suggesting the need to increase preparedness to such events, in order to avoid relying on ”emergency approaches”, based on resorting to increases in non-recyclable consumption types (e.g. single use plastics).</t>
  </si>
  <si>
    <t>10.1016/j.jece.2023.110557</t>
  </si>
  <si>
    <t>Recycling of lithium and fluoride from LiF wastewater from LiF synthesis industry by solvent extraction</t>
  </si>
  <si>
    <t>The LiF synthesis industry produces a large amount of wastewater that contains ∼0.36 g/L lithium and ∼1.10 g/L fluorine. The traditional treatment solidified fluoride by excessive CaO, resulting in waste of lithium resources and generation of CaF2-CaO solid waste. To recover the Li and F from the LiF wastewater, a two-section solvent extraction process using acidic solvent and mixed solvent as organic solvent was designed and the extraction mechanism were systematically investigated. The result showed that Li extraction was extracted by a cation exchange mechanism with D2EHPA (di-2-ethyl hexyl phosphoric acid), 99.72% Li recovery and battery-grade LiCl solution (3.40 g/L) were achieved by mixed the LiF aqueous with the saponified D2EHPA at 25 ℃ for 6 mins with 4.60 equilibrium pH. After then, F was recovered by mixed neutral solvent system, which coordination binding with HF molecule. The ultimately residue contains ∼1 mg/L Li and &lt; 6 mg/L F. Besides, high-purity LiF products (LiF&gt;99.95%) was generated by stripping with LiOH, F recovery is 99.45%. 2-stage extraction process realizes lithium and fluoride recovery with short process, no pollution and great prospect of industrialization.</t>
  </si>
  <si>
    <t>10.1016/j.wasman.2022.11.043</t>
  </si>
  <si>
    <t>Environmentally sustainable and cost-effective recycling of Mn-rich Li-ion cells waste: Effect of carbon sources on the leaching efficiency of metals using fungal metabolites</t>
  </si>
  <si>
    <t>Metals recovery from spent lithium coin cells (SCCs) is enjoying great attention due to environmental problems and metal-rich contents such as Mn and Li. Fungi can generate many organic acids, and metals can be dissolved, but sucrose is not an economical medium. The main objective of this study is to find a suitable carbon substrate in place of sucrose for fungal bioleaching. We have developed an environmentally friendly, cost-effective, and green method for recycling and detoxifying Mn and Li from SCCs using the spent culture medium from Penicillium citrinum cultivation. Sugar cane molasses and sucrose were selected as carbon sources. Based on the extracted fungal metabolites, the effects of pulp density, temperature, and leaching time were assessed on metal dissolution. The most suitable conditions were 30 g/L of pulp density, a temperature of 40 °C, and 4 days of leaching time in spent molasses medium, which led to a high extraction of 87% Mn and 100% Li. Based on EDX-mapping analyses, it was found that the initial concentration of ∑ (Mn + C) in the SCCs powder was almost 100% while reaching nearly 6.4% after bioleaching. After bioleaching, an analysis of residual powder confirmed that metal dissolution from SCCs was effective owing to fungal metabolites. The economic study showed that the bioleaching method is more valuable for the dissolution of metals than the chemical method; In addition to improving bioleaching efficiency, molasses carbon sources can be used for industrial purposes.</t>
  </si>
  <si>
    <t>10.1016/j.rechem.2024.101532</t>
  </si>
  <si>
    <t>Polydopamine-modified Zn–Al-layered double hydroxide supported silver nanoparticles as recyclable heterogeneous nanocatalyst for reduction of 4-nitrophenol</t>
  </si>
  <si>
    <t>This article introduces the design and synthesis of Ag NP garlanded polydopamine (PDA)-functionalized Zn–Al-layered double hydroxide (Zn-Al LDH@PDA) as a hybrid green nanocomposite material, hitherto unreported. The precursor Zn-Al LDH@PDA acted as a suitable shelter and stabilizing support for the in situ generated Ag NPs. The electron rich amino functions over the PDA facilitated the toxic reagent free green reduction of Ag ions in situ. A diverse range of advanced methods, including Fourier Transform Infrared Spectroscopy (FT-IR), Field Emission Scanning Electron Microscopy (FE-SEM), Energy Dispersive X-ray Spectroscopy (EDX), elemental mapping, Transmission Electron Microscopy (TEM), High Resolution Transmission Electron Microscopy (HR-TEM), Fast Fourier Transform (FFT), Inductively Coupled Plasma (ICP), N2 adsorption–desorption, and X-ray Diffraction (XRD) were employed to analyze the physicochemical features of the Zn-Al LDH@PDA/Ag nanomaterial. Catalytic performance of the Zn-Al LDH@PDA/Ag nanocomposite was subsequently appraised in the reduction of 4-nitrophenol (4-NP). The reactions were evaluated through time dependent UV–Vis spectroscopic study which proved the excellent potential of the catalyst. The Zn-Al LDH@PDA/Ag NPs nanocatalyst was isolated by centrifuge and stable enough to be reused for 8 consecutive times without considerable loss in activity.</t>
  </si>
  <si>
    <t>Results in Chemistry</t>
  </si>
  <si>
    <t>10.1016/j.cej.2022.139840</t>
  </si>
  <si>
    <t>Beeswax multifunctional composites with thermal-healing capability and recyclability</t>
  </si>
  <si>
    <t>Natural beeswax reinforced with conductive nanofillers allows solvent-free processing and presents remarkable functional response as piezoresistive and thermoresistive sensors with thermal healing capability. The low melting temperature of the composites, around 60 °C, allows additive manufacturing of conductive patterns with a high electrical conductivity of 50 S/m. Further, the graphene/beeswax composites show suitable deformation and temperature sensing characteristics based on the piezoresistive and thermoresistive sensitivities, around GF≈9 and S≈ 120 %/°C, respectively. Natural beeswax is a food and drug administration approved substance, and all graphene/beeswax composites present no cytotoxic behavior, demonstrating their potential use for biomedical applications. Proofs-of-concept demonstrate the conductive and thermal-healing properties of the screen-printed sensors developed both on paper and Kapton substrates, proving the applicability and multifunctionality of the developed materials. Finally, the multifunctional composites can be recycled and reused without losing their electrical and functional performances.</t>
  </si>
  <si>
    <t>10.1016/j.susmat.2022.e00401</t>
  </si>
  <si>
    <t>A critical review of end-of-life fluorescent lamps recycling for recovery of rare earth values</t>
  </si>
  <si>
    <t>The review presents a critical analysis of different recycling processes, recent advancements, market value potential for recycling waste fluorescent lamps (FLs), and recovery of rare earth elements. The limited primary resources, strict environmental norms, and the growing demand for rare earth elements call for global phosphor recycling from waste FLs. Commercial-scale collection and recycling of fluorescent lamps are currently practiced to separate mercury for safe disposal; however, processing associated phosphor powder rich in rare earth compounds is still evolving. Phosphor consisting of multiple rare earth minerals (Y, Eu, Ce, Tb, La) can be considered a potential secondary source. The literature findings show that research efforts lean towards combined pyro-hydrometallurgical processes because of higher recoveries and apparent dissociation of inert phases. Advanced processing techniques such as microwave processing and mechanical activation can significantly increase the recovery rate; however, limited scale-up guidelines are available. Recycling rare earth phosphor is analogous to ore processing with the advantage of reduced energy consumption and waste emission. Approximately 300 g of rare-earth compounds can be recovered from 1 kg of phosphor waste, analogous to the processing of 11.9 to 22.5 kg site-specific primary ore. Recycling fluorescent lamps for rare earth recovery may become inevitable globally because of prevailing looms of the rare earth supply chain.</t>
  </si>
  <si>
    <t>10.1016/S0378-4274(23)00837-8</t>
  </si>
  <si>
    <t>P22-04: An Effect Directed Approach for the Safety Assessment of Recycled Paper and Cardboard Food Contact Materials</t>
  </si>
  <si>
    <t>Toxicology Letters</t>
  </si>
  <si>
    <t>10.1016/j.eti.2020.101130</t>
  </si>
  <si>
    <t>Economics and impact of recycling solar waste materials on the environment and health care</t>
  </si>
  <si>
    <t>The growth of the renewable energy sector with solar energy resources playing a pivotal role, the proliferation of waste generated from the industry is a cause for concern. Globally the installed solar capacity is over 500 GW and is expected to rise further to 5000 GW by 2050. This phenomenal growth is expected to generate huge solar waste of up to 15% given the anticipated life span of 25 years. While the recent trends in solar research are aimed at improving little efficiency importance​ is given to waste disposal of dismantled solar power panels. Though recycling is an option, few companies are capable of handling recycling efficiently. To address this problem while ensuring environmental conservation and resource availability &amp; recycling, the technologies adopted in the field are discussed and reviewed in this article. By 2050 60 million tons of solar waste will be there if it is not recycled properly. There view provides an in-depth assessment and the various technical aspects of the solar panel waste recycling and recovery, environmental protection, waste management. The economics of solar power recycling, impact on health and environmental and policies are discussed to ensure feasible and non-toxic technology for further development.</t>
  </si>
  <si>
    <t>10.1016/j.nanoso.2024.101231</t>
  </si>
  <si>
    <t>Materials, nanomaterials, nanocomposites, and methods used for the treatment and removal of hazardous pollutants from wastewater: Treatment technologies for water recycling and sustainability</t>
  </si>
  <si>
    <t>Clean water is becoming a scarce resource due to industrialization and urbanization, which have led to numerous contaminants being discharged into water sources. Pollution is mostly caused by organic and inorganic pollutants, oil, heavy metals, and bioorganisms in concentrations that are exceedingly toxic to the ecosystem. This is bound to increase wastewater, making water treatment a critical aspect of environmental conservation and sustainability. The water industry has to find dependable, affordable materials and methods to ensure sufficient supplies of fresh water. The available methods include physical, chemical, biological, and thermo-catalytic treatment techniques. Some of these methods require several natural and synthetic materials, including nanomaterials, to enhance the water treatment. The principles of chemistry and green synthesis of materials provide a clean platform to design these materials using cost-effective precursors, being nonhazardous and having considerable potential for large-scale manufacturing procedures. Besides carbon nanostructures and polymers, materials can be produced from natural and waste resources using green or semi-green procedures. Green nanomaterials with a large surface area and numerous active sites are highly suitable for the adsorption of contaminants. Semiconductors can use sunlight to catalyze advanced oxidation processes and are particularly good at eliminating recalcitrant water pollutants. This review offers a critical evaluation of the advanced treatment technologies, nanomaterials, and nanocomposites for use in water treatment of contaminated wastewater and industrial water reuse. The review will benefit scientists and users/decision makers’ in industrial sectors interested in water technology.</t>
  </si>
  <si>
    <t>Nano-Structures &amp; Nano-Objects</t>
  </si>
  <si>
    <t>10.1016/j.jece.2024.112037</t>
  </si>
  <si>
    <t>Improved recovery of cathode materials and enhanced lithium selective extraction from spent LiNi0.5Co0.2Mn0.3O2 batteries via CaCl2-assisted microwave roasting</t>
  </si>
  <si>
    <t>Effective separation of cathode materials (CMs) from Al foils is critical for recycling spent lithium-ion batteries (LIBs). This study proposed a CaCl2-assisted microwave roasting technology for facile exfoliation of cathode materials and selective recovery of lithium. The specific action mechanism was studied by experiments and thermodynamic calculations. Under the action of microwave, CaCl2 accelerated decomposition into chlorine-containing gas and rapidly diffused in cracks caused by thermal stress to ensure the separation of Al foil and active material layer. The decomposition product of CaCl2 acts as an adsorbent to capture HF released by polyvinylidene difluoride (PVDF), inhibiting the fluorination reaction with electrode materials. The water vapor generated from the CaCl2 and CMs promotes the diffusion of Li+ out of the crystal lattice and then reacts with H2O and HCl to form water-soluble LiCl. Finally, 93.4 wt% CMs can be detached from Al foils, and 91.5% Li in the cathode powders could be extracted by subsequent water-leaching under optimal experimental conditions. These results show that this technology can provide both economic and environmental benefits, and have important guiding for the development of green and sustainable ways to efficiently recycle spent LIBs.</t>
  </si>
  <si>
    <t>10.1016/j.jclepro.2017.10.129</t>
  </si>
  <si>
    <t>Recycling of Zn-C and Ni-Cd spent batteries using Cyphos IL 104 via hydrometallurgical route</t>
  </si>
  <si>
    <t>The study suggests hydrometallurgical routes for the recovery of zinc and cadmium from spent battery leachates using a novel extractant Cyphos IL 104 diluted in toluene and synthesis of zinc and cadmium oxides from the loaded organic phases. Leaching is carried out using 5 mol/L HCl and the composition of the leach liquors obtained from Zn-C and Ni-Cd spent batteries in g/L is Zn- 2.400, Mn - 4.870, Fe - 2.655 × 10−3, and Cd- 4.280, Ni- 89.60 × 10−3, Fe- 148.2 × 10−3, Co- 3.765 × 10−3, respectively. McCabe Thiele diagrams are drawn to determine the number of theoretical stages required for the quantitative extraction and stripping of zinc and cadmium and the data has been confirmed by counter current simulation studies. McCabe Thiele diagrams indicate two extraction stages for both zinc and cadmium at A/O = 1/1 and A/O = 3/2, respectively. EDTA (0.1 mol/L) and HNO3 (1.0 mol/L) are used as strippant for zinc and cadmium, respectively. Quantitative stripping of zinc and cadmium requires two and three counter current stripping stages, respectively at O/A = 1/1. Results of counter current extraction and stripping show quantitative recovery (&gt;99%) of zinc and cadmium with high purity. Zinc and cadmium oxides have been synthesized from the loaded organic phase using precipitation followed by thermal decomposition of precursors at 400 °C. Synthesized materials were characterized by XRD, FE-SEM and EDX techniques. Zinc and cadmium oxide particles correspond to hexagonal zincite and cubic monteponite structures, respectively. The average particle size of zinc and cadmium oxides is 43 ± 13 nm and 55 ± 14 nm, respectively. The morphology of zinc and cadmium oxide particles is considered to be globular with particle agglomeration. The proposed methods are selective for zinc and cadmium. Results of present study have been compared with the reported data.</t>
  </si>
  <si>
    <t>10.1016/j.apm.2009.06.021</t>
  </si>
  <si>
    <t>A genetic algorithm approach for solving a closed loop supply chain model: A case of battery recycling</t>
  </si>
  <si>
    <t>Due to the implementation of government legislation, social responsibility, environmental concern, economic benefits and customer awareness the industries are under a great pressure not only to provide environmentally friendly products but also to take back the product after its use. The issue in reverse logistics is to take back the used products, either under warranty or at the end of use or at the end of lease, so that the products or its parts are appropriately disposed, recycled, reused or remanufactured. In order to overcome this issue, it is necessary to setup a logistics network for arising goods flow from end users to manufacturers. In this study, the optimum usage of secondary lead recovered from the spent lead–acid batteries for producing new battery is presented. The disposal in surface or sewage water or land of liquid content of the lead–acid batteries is strictly restricted. Because of the need for environmental protection and the lack of considerable lead resources, the spent batteries treatment and lead recovery are becoming crucial now-a-days. The objective of this paper is to develop a multi echelon, multi period, multi product closed loop supply chain network model for product returns and the decisions are made regarding material procurement, production, distribution, recycling and disposal. The proposed heuristics based genetic algorithm (GA) is applied as a solution methodology to solve mixed integer linear programming model (MILP). Finally the computational results obtained through GA are compared with the solutions obtained by GAMS optimization software. The solution reveals that the proposed methodology performs very well in terms of both quality of solutions obtained and computational time.</t>
  </si>
  <si>
    <t>Applied Mathematical Modelling</t>
  </si>
  <si>
    <t>10.1016/j.jwpe.2021.102478</t>
  </si>
  <si>
    <t>Nanofiltration membrane processes for water recycling, reuse and product recovery within various industries: A review</t>
  </si>
  <si>
    <t>Nanofiltration (NF) membrane has been applied for the treatment of wastewater owing to its unique features such as higher selectivity towards divalent/polyvalent ions while allowing permeation for monovalent ions and small molecules of less than 100 Da. Thus, the use of NF in wastewater treatment is promising for water recycling, reuse, and recovery of other valuable products in industrial wastewater treatment. This review highlights the current application of NF for water recycling, reuse, and product recovery within multiple industries such as textile, food, oil and gas, mining, tannery, pharmaceutical as well as pulp and paper industry. The performance of NF either as stand-alone or integrated with other processes for improving the overall treatment efficiency and minimizing membrane issues is discussed. Finally, future perspectives for NF applications in industrial wastewater treatment for water recycling, reuse, and product recovery are discussed.</t>
  </si>
  <si>
    <t>10.1016/j.aeue.2022.154312</t>
  </si>
  <si>
    <t>A low-power low-noise neural recording amplifier with an improved recycling telescopic-cascode OTA</t>
  </si>
  <si>
    <t>In this paper, a fully-differential low-power low-noise neural recording amplifier with a novel recycling telescopic-cascode (RTC) operational transconductance amplifier (OTA) is presented. In the proposed RTC OTA, the current recycling and cross-coupled transistors with local positive feedback are utilized to significantly improve the OTA’s parameters like small-signal DC gain and unity-gain bandwidth. The gain enhancement also improves the linearity in the closed-loop structure. Extensive analytical calculations and simulation results using TSMC 0.18-µm CMOS process are provided to examine the usefulness of the proposed OTA. The simulated neural recording amplifier achieves 3.55 µVrms input-referred noise over 1 Hz-10 kHz bandwidth with 3.03 and 1.22 noise efficiency factor for local field potential (LFP) and action potential (AP) bands, respectively. The total harmonic distortion (THD) is −41.7 dB for a 1 mVpp, 1 kHz sinusoidal input signal. The total power consumption is 1.70 µW from a single 1.8-V power supply.</t>
  </si>
  <si>
    <t>AEU - International Journal of Electronics and Communications</t>
  </si>
  <si>
    <t>10.1016/j.seppur.2024.126349</t>
  </si>
  <si>
    <t>Magnetization roasting combined with multi-stage extraction for selective recovery of lithium from spent lithium-ion batteries</t>
  </si>
  <si>
    <t>Lithium-ion batteries recycling is crucial for environmental protection and resource conservation. Among the battery components, lithium holds high value, but current recovery methods exhibit limited efficiency in selectively extracting lithium from spent electrode materials. In this study, we propose a novel pathway that combines magnetization roasting with multi-stage extraction to enhance the recovery of lithium from spent electrode materials. The process begins with the decomposition of the spent ternary cathode material into CoO, NiO, MnO, Co, and Ni at 600 ℃ for 30 min using pyrolysis product-derived reducing agents. Heat-induced magnetization of the cathode plates facilitates magnetic separation, effectively isolating cathode, and anode plates. The cathode material can be recycled by water impact crushing combined with sieving, and 40.80 % lithium dissolves into water for recycling. The comprehensive recycling efficiency of lithium is up to 95.30 % after carbothermal reduction with 15 % carbon addition. The sub-microlevel migration behavior of lithium ions in the proposed scheme was also examined for further mechanistic insights.</t>
  </si>
  <si>
    <t>10.1016/j.wasman.2024.05.010</t>
  </si>
  <si>
    <t>Ferrioxalate photolysis-assisted green recovery of valuable resources from spent lithium iron phosphate batteries</t>
  </si>
  <si>
    <t>Recovering valuable resources from spent cathodes while minimizing secondary waste generation is emerging as an important objective for the future recycling of spent lithium-ion batteries, including lithium iron phosphate (LFP) batteries. This study proposes the use of oxalic acid leaching followed by ferrioxalate photolysis to separate and recover cathode active material elements from spent LFP batteries. The cathode active material can be rapidly dissolved at room temperature using appropriate quantities of oxalic acid and hydrogen peroxide, as determined through thermodynamic calculations. The dissolved ferrioxalate complex ion (Fe(C2O4)3 3−) is selectively precipitated through subsequent photolysis at room temperature. Depending on the initial concentration, the decomposition ratio can exceed 95 % within 1–4 h. Molecular mechanism analysis reveals that the decomposition of the Fe(C2O4)3 3− complex ion into water-insoluble FeC2O4·2H2O results in the precipitation of iron and the separation of metal elements. Lithium can be recovered as dihydrogen phosphates through filtration and water evaporation. No additional precipitant is needed and no other side products are generated during the process. Oxalic acid leaching followed by photolysis offers an environmentally friendly and efficient method for metal recovery from spent LFP cathodes. The photochemical process is a promising approach for reducing secondary waste generation in battery recycling.</t>
  </si>
  <si>
    <t>10.1016/j.resconrec.2020.105232</t>
  </si>
  <si>
    <t>Evaluating economic opportunities for product recycling via the Sherwood principle and machine learning</t>
  </si>
  <si>
    <t>In a circular economy, recovering materials from end of life (EoL) products without an appropriate estimation of the cost and revenue may result in unnecessary economic loss. Although research has been carried out on the economic analysis of value recovery from EoL products, few quantitative approaches have examined generalized revenue-cost models. To fill this gap, this study proposes an empirical model to identify economic feasibility of product recycling by integrating machine learning and the Sherwood principle. A boundary that differentiates profitable and non-profitable EoL products for material recycling is quantified and visualized. It is envisioned that the proposed method can be adopted in other circular economy domains for better decision-making.</t>
  </si>
  <si>
    <t>10.1016/j.jhazmat.2016.03.062</t>
  </si>
  <si>
    <t>Recycling of spent lithium-ion battery cathode materials by ammoniacal leaching</t>
  </si>
  <si>
    <t>As the production and consumption of lithium ion batteries (LIBs) increase, the recycling of spent LIBs appears inevitable from an environmental, economic and health viewpoint. The leaching behavior of Ni, Mn, Co, Al and Cu from treated cathode active materials, which are separated from a commercial LIB pack in hybrid electric vehicles, is investigated with ammoniacal leaching agents based on ammonia, ammonium carbonate and ammonium sulfite. Ammonium sulfite as a reductant is necessary to enhance leaching kinetics particularly in the ammoniacal leaching of Ni and Co. Ammonium carbonate can act as a pH buffer so that the pH of leaching solution changes little during leaching. Co and Cu can be fully leached out whereas Mn and Al are hardly leached and Ni shows a moderate leaching efficiency. It is confirmed that the cathode active materials are a composite of LiMn2O4, LiCoxMnyNizO2, Al2O3 and C while the leach residue is composed of LiNixMnyCozO2, LiMn2O4, Al2O3, MnCO3 and Mn oxides. Co recovery via the ammoniacal leaching is believed to gain a competitive edge on convenitonal acid leaching both by reducing the sodium hydroxide expense for increasing the pH of leaching solution and by removing the separation steps of Mn and Al.</t>
  </si>
  <si>
    <t>10.1016/j.susmat.2022.e00389</t>
  </si>
  <si>
    <t>Development of recycled disposable mask based polypropylene matrix composites: Microwave self-healing via graphene nanoplatelets</t>
  </si>
  <si>
    <t>The use of disposable masks is multiplied by thirty compared to the time before Covid-19. Considering that a major part of these masks is made of polypropylene (PP), a significant amount of PP waste is produced each year. It is important to collect and re-evaluate them in a controlled manner so as not to pose a risk of contamination and not to threaten the environment. This study aims to develop composite materials by using recycled PP (rPP) obtained from disposable masks. After pre-treatment of the reinforcements, composites were manufactured and experimental characterizations were performed by using test specimens. In the developed composites, the impact resistance, as well as fracture toughness of rPP, was improved by the reinforcement agents such as Olefin Block Copolymer (OBC) and Graphene Nanoplatelets (GnPs). In addition, microwave self-healing efficiency was proportional to GnPs content and 15% strength improvement was observed for microwave-treated specimens. In the end, SEM microscopy was carried out on the fracture surfaces and toughening mechanisms, including pull-out of the OBCs, cavitation, and stress whitening were demonstrated.</t>
  </si>
  <si>
    <t>10.1016/j.wasman.2021.06.002</t>
  </si>
  <si>
    <t>Evaluation of models for household recycling behaviour in high-rise buildings: A Chinese case study in urban Guangzhou</t>
  </si>
  <si>
    <t>Recycling strategies and waste management for the source separation of recyclables are still in their infancy in China and many other developing countries. Unlike formal recycling systems with strictly regulated management in high-income countries, waste management and recycling activities in low-income and middle-income countries are predominantly informal. Formal recycling systems often have very small amounts of recyclables in comparison to informal recycling systems. Considering the Chinese case of urban Guangzhou, where formal and informal recycling systems coexist, this study investigated household recycling behaviour and explored the sociodemographic and contextual factors that affect this behaviour. Based on data collected through questionnaire surveys and interviews, a model of the use of public recycling facilities (UPRF) and a model of the use of informal recycling sectors (UIRS) were evaluated using correlations and multiple regression analyses. The findings indicated that the use of public recycling facilities can be significantly predicted by the launch of a source separation scheme, the physical setting and satisfaction with public recycling facilities. The sociodemographic variables did not significantly predict the use of public recycling facilities but did significantly predict the use of informal recycling sectors. This study’s findings have implications for researchers and policymakers and shed light on public designs for sustainability.</t>
  </si>
  <si>
    <t>10.1016/B978-0-323-91283-9.00013-4</t>
  </si>
  <si>
    <t xml:space="preserve">Chapter 13 Recent practices in mine tailings’ recycling and reuse </t>
  </si>
  <si>
    <t xml:space="preserve">
               The generated tailings in the mining sector are mostly disposed through conventional tailings management systems (e.g., storing in tailings dams). Due to the depletion of global ore deposits and new environmental rules, it is inevitable to consider new tailings management systems including recycling and reuse. It is believed that tailings can be considered as a source of raw material when revalorized within the framework of the circular economy. Recycling and reuse of mine tailings through innovative approaches are already practiced in diverse sectors including mining (e.g., cemented paste backfill), construction and building (e.g., ceramic, brick, geopolymer, and complementary cementitious materials), chemistry (e.g., drugs and coatings), energy (e.g., battery and communication), and environment (e.g., rehabilitation). Considering this, the following chapter reviews and discusses the potential usages of tailings through conventional and innovative recycling and reuse methods. The aim is to motivate scientists for considering mine tailings as a source for raw materials that can be utilized in different industrial applications while developing a cleaner environment and sustainable industry.
            </t>
  </si>
  <si>
    <t>Managing Mining and Minerals Processing Wastes</t>
  </si>
  <si>
    <t>10.1016/j.scitotenv.2023.166620</t>
  </si>
  <si>
    <t>Life cycle assessment and carbon reduction potential prediction of electric vehicles batteries</t>
  </si>
  <si>
    <t>Electric vehicles (EVs) battery is a crucial component of energy storage components for electric vehicles. However, the environmental impact of EVs battery is still not clear. Therefore, this paper establishes a cradle-to-cradle life cycle assessment (LCA) frame and clarifies the environmental impacts on the entire lifespan of EVs battery in China. Specifically, the environmental impact of battery production, battery use, and recycling &amp; disposal stages are analyzed and measured. In addition, the carbon reduction potential of recycling and secondary use under a future electricity mix is estimated. Results show that: (1) The production stage of EVs battery with the carbon emission of 105 kgCO2-eq/kWh, which has the most significant impact on the environment. (2) In the recycling process, cascade utilization can reduce 1.536 kgCO2-eq/kWh carbon emission. In terms of recycling methods, hydrometallurgy can reduce the most carbon emission (13.3 kgCO2-eq/kWh), followed by the combined hydro-pyrometallurgical process (8.11 kgCO2-eq/kWh) and pyrometallurgy (0.57 kgCO2-eq/kWh). (3) Under the estimated electricity mix in 2030, 2040, and 2050, the carbon emission in battery production can be approximately reduced by 31.9 %, 45 %, and 48.1 %, respectively.</t>
  </si>
  <si>
    <t>10.1016/j.clay.2023.107149</t>
  </si>
  <si>
    <t>A smart recycling solution: WS2-halloysite nanocomposite for heavy metals remediation from wastewater and postliminar application in electrochemical supercapacitor for energy storage</t>
  </si>
  <si>
    <t>In this research study we have showcased a conversion strategy called “waste-to-wealth” that employs Ni-adsorbed Hal-WS2 NCs for supercapacitor application. A nanocomposite (Hal-WS2 NCs) consisting of tungstate sulfide (WS2) decorated halloysite nanotubes (Hal) was synthesized successfully for the removal of Hg2+, Pb2+, and Ni2+ metal ions. The Hal-WS2 NCs exhibited high adsorption efficacy of 96.42%, 93.2%, and 87.09% for Hg2+, Pb2+, and Ni2+, respectively. The adsorption data complied with the pseudo-second-order (P-so) kinetic and Langmuir isotherm model and supported the monolayer chemisorption nature. To prevent any potential environmental impact during waste-adsorbent disposal, we opted to repurpose the spent Ni(II)-adsorbed Hal-WS2 NCs as a high-performance electrochemical supercapacitor. This approach ensures the responsible and sustainable utilization of the material while minimizing the risk of secondary pollution. The nanocomposite based on Ni(II)-Adsorbed Hal-WS2 NCs displayed a specific capacitance of approximately 175 Faraday/g (F/g) at 4 Ampere/g (A/g). Additionally, the Ni(II)-Adsorbed HAL-WS2 NCs maintained capacitance stability of 92% even after 10,000 cycles in an electrolytic solution of 1 M Na2SO4. This study provided a comprehensive method for effectively recycling spent adsorbents, which could be expanded to advance energy application-oriented reprocessing of other hazardous solid wastes in a cost-effective and environmentally-friendly manner.</t>
  </si>
  <si>
    <t>Applied Clay Science</t>
  </si>
  <si>
    <t>10.1016/j.resconrec.2021.105968</t>
  </si>
  <si>
    <t>Opportunities and challenges for solid waste reuse and recycling in emerging economies: A hybrid analysis</t>
  </si>
  <si>
    <t>This study enriches sustainable solid waste management knowledge by establishing a valid hierarchical model and critiques the causal interrelationship between waste reuse and recycling attributes. The challenges and opportunities for sustainable waste reuse and recycling are emphasized, and direction is provided for practices. Many developing and emerging countries have been attempting to address solid waste management problems and serious restrictions on material reuse and recycling activities. However, it is not well developed, and reuse and recycling efforts have not yet been well implemented due to weak economic and political institution levels. This study aims to propose a sustainable solid waste management model and address opportunities and challenges for waste reuse and recycling in a developing country. A hybrid approach is adopted using a systematic data-driven analysis comprising content analyses, system uncertainty and complexity, the fuzzy Delphi method, interpretive structural modeling, and the fuzzy decision-making trial and evaluation laboratory. The results show that 19 valid indicators are congregated into five aspects, in which circular resource management, societal requirements, and municipal sustainability are causative aspects with the capability to improve sustainable solid waste management as it regards waste reuse and recycling. The top prominent indicators helping to enhance practices are the circular economy, the informal sector, material flow analysis, policy restrictions, waste treatment technologies. The state-of-the-art literature is presented, and further opportunities and challenges are determined.</t>
  </si>
  <si>
    <t>10.1016/j.apenergy.2024.123665</t>
  </si>
  <si>
    <t>Lifecycle battery carbon footprint analysis for battery sustainability with energy digitalization and artificial intelligence</t>
  </si>
  <si>
    <t>As an indispensable component and intermediate bridge, electrochemical battery as an indispensable component is essential for power supply reliability, stability, grid-friendly interaction, sustainability with e-transportation and building electrification. However, the lifecycle carbon intensity of electrochemical batteries is uncertain throughout lifecycle battery-related activities. In this study, a generic methodology is proposed to accurately quantify the lifecycle carbon intensity of electrochemical batteries. A cross-scale multi-stage analytic platform with inter-disciplinary and trans-disciplinary is formulated, involving battery materials (anode, cathode, electrolyte), charging/discharging behaviours, cascade battery utilization, recycling, and reproduction. A case study on a zero-energy district in subtropical Guangzhou indicates that lifetime EV battery carbon intensity is +556 kg CO2,eq/kWh for the scenario with pure fossil fuel-based grid reliance, while the minimum carbon intensity of EVs at −860 kg CO2,eq/kWh can be achieved for the solar-wind supported scenario. The grid mandatory EVs charging will slightly increase the battery carbon intensity to −617.2 kg CO2,eq/kWh, and the exclusion of embodied carbon on both solar PV and wind turbines will increase the battery carbon intensity to −583.8 kg CO2,eq/kWh. The proposed approach and formulated platform can enable synthetical and comprehensive analysis on battery sustainability, throughout integrated cross-disciplinary approaches for 2060 carbon neutrality in China.</t>
  </si>
  <si>
    <t>10.1016/j.seppur.2024.126458</t>
  </si>
  <si>
    <t>A high-efficiency and low-carbon strategy for selective lithium recovery from spent lithium-ion batteries: Combining mechanochemical activation with biomass reduction roasting</t>
  </si>
  <si>
    <t>Biomass reduction roasting has attracted considerable attention as an emerging strategy for selectively recovering lithium from spent lithium-ion batteries (LIBs). However, the utilization of excessive roasting conditions in current practices results in significant energy consumption and C emissions, thereby hindering further development. Herein, we propose a novel recycling strategy that combines mechanochemical activation (MCA) with biomass reduction roasting. The optimized roasting conditions with MCA pretreatment achieve a 100 °C reduction in roasting temperature, a halving of biomass ratio and roasting time, compared to the case without activation. By analyzing the changes in physicochemical properties of mixed samples (cathode materials and biomass) under different activation conditions and their impacts, the action mechanism of MCA on biomass reduction roasting is revealed. The introduction of MCA pretreatment achieves milder roasting conditions by promoting homogeneous mixing and disrupting NCM crystal structures through the “pre-oxygen elements removal” process. Furthermore, mechanical treatment was applied to enhance the carbonated water leaching process. The results of sustainability analysis and economic evaluation demonstrate that the proposed recycling strategy not only reduces CO2 emissions and energy consumption but also generates considerable benefits. Overall, this high-efficiency and low-carbon recycling strategy provides a promising direction for the development of spent LIBs recycling technology.</t>
  </si>
  <si>
    <t>10.1016/j.jpowsour.2008.05.043</t>
  </si>
  <si>
    <t>Process for the recycling of alkaline and zinc–carbon spent batteries</t>
  </si>
  <si>
    <t>In this paper a recycling process for the recovery of zinc and manganese from spent alkaline and zinc–carbon batteries is proposed. Laboratory tests are performed to obtain a purified pregnant solution from which metallic zinc (purity 99.6%) can be recovered by electrolysis; manganese is recovered as a mixture of oxides by roasting of solid residue coming from the leaching stage. Nearly 99% of zinc and 20% of manganese are extracted after 3h, at 80°C with 10% w/v pulp density and 1.5M sulphuric acid concentration. The leach liquor is purified by a selective precipitation of iron, whereas metallic impurities, such as copper, nickel and cadmium are removed by cementation with zinc powder. The solid residue of leaching is roasted for 30min at 900°C, removing graphite completely and obtaining a mixture of Mn3O4 and Mn2O3 with 70% grade of Mn. After that a technical-economic assessment is carried out for a recycling plant with a feed capacity of 5000ty−1 of only alkaline and zinc–carbon batteries. This analysis shows the economic feasibility of that plant, supposing a battery price surcharge of 0.5€kg−1, with a return on investment of 34.5%, gross margin of 35.8% and around 3 years payback time.</t>
  </si>
  <si>
    <t>10.1016/j.jmrt.2021.02.065</t>
  </si>
  <si>
    <t>A review on the metallurgical recycling of vanadium from slags: towards a sustainable vanadium production</t>
  </si>
  <si>
    <t>The critical applications of vanadium in metallurgical field and the growth in commercialization of vanadium redox flow batteries (VRFB) have led to the increased demand of vanadium. It is thus important to ensure the sustainability of vanadium production. Vanadium bearing slags, the solid byproducts in iron- and steel-making plants, are the principal source of vanadium production, accounting for more than 69% of total vanadium in terms ofthe raw material types. Academic researches and engineering investigations have been addressed to develop such metallurgical processes for treating the vanadium bearing slags. This article presents a comprehensive review on the metallurgical treatments of vanadium bearing slags. The composition and phase/mineralogical characterization of vanadium bearing slags from various sources are given. Literature review shows that the vanadium bearing slags have been traditionally treated through the roasting-assisted leaching with the recent efforts of integrating the state-of-the arts technologies in extractive metallurgy and developing direct leaching methodologies. Some promising methods are worth discussing and quite encouraging, and expected to be the future focuses of this area. Discussion also highlights the separation of vanadium from silica, phosphorus and chromium as the major interfering elements/metal in the leach solutions of vanadium slags. Recommendation is made for taking up future works in order to develop a sustainable metallurgical process for vanadium bearing slag.</t>
  </si>
  <si>
    <t>May–June 2021</t>
  </si>
  <si>
    <t>10.1016/j.jclepro.2024.142966</t>
  </si>
  <si>
    <t>A novel multi-level reverse logistics network design optimization model for waste batteries considering facility technology types</t>
  </si>
  <si>
    <t>The increasing prevalence of electric vehicles (EVs) will lead to a continuous rise in the quantity of waste batteries in the future. The topic regarding reverse logistics network design (RLND) for waste batteries has garnered extensive attention from both the academic and societal realms. However, relevant research in this area has yet to delve deeper. This research proposes a mixed-integer linear programming (MILP) model to optimize the multi-level reverse logistics network (RLN) of waste batteries from the perspective of a circular economy. The model aims to minimize costs as an economic objective and to reduce carbon emissions as an environmental objective. It introduces an expected weighting factor to balance these two conflicting goals. Various technological levels are considered for different processing facilities, thereby enhancing the sustainability of the RLN. The model is applied to a numerical case study in the Nanjing Metropolitan Area of China, obtaining optimal network facility location schemes, technological configuration plans, and transportation schemes between facilities. The study emphasizes the significance of selecting different technology types for facilities, as rational process configurations effectively reduce recycling operational costs and decrease network carbon emissions. Sensitivity analysis emphasizes the impact of uncertain factors on RLND, highlighting the imperative need for a forward-thinking approach to ensure long-term sustainable development for enterprises. Managerial insights aim to guide enterprises and government departments, encouraging the adoption of higher technology types to achieve the dual goals of increased revenue and reduced carbon emissions.</t>
  </si>
  <si>
    <t>10.1016/j.solmat.2023.112524</t>
  </si>
  <si>
    <t>Growth and analysis of polycrystalline silicon ingots using recycled silicon from waste solar module</t>
  </si>
  <si>
    <t>The proliferated growth of the Photovoltaic industry (PV) will eventually lead to unprecedented volumes of silicon-based solar waste. Failing to manage high volumes of waste, can lead to a huge amount of silicon metal loss and is also highly conducive to posing an environmental hazard. Therefore, efficient recovery and re-utilization after proper purification of the PV-waste-based silicon are highly obligatory for the sustainable development of the PV industry. Herein, we report the growth of small-size silicon ingots (φ = 0.5 inch, 1.0 inch) produced from recovered silicon from the waste crystalline silicon (c-Si) solar module through the Spark Plasma Sintering (SPS) technique. The silicon feedstock was prepared, after the extraction of silicon cells from the used panel and chemically etching contacts, ARC (anti-reflection coating), from the cells in order to recover the silicon wafer. The silicon wafer pieces were pulverized to produce very fine powder and subsequently processed at a different set of temperature-pressure for the study of density variation. The highest density (2.33 gm/cm3) equal to the theoretical density of silicon was obtained for sample grown at temperature 1200 °C and pressure 60 MPa. The purity of the obtained ingots was found to be greater than 3 N and therefore, can find use in different industries.</t>
  </si>
  <si>
    <t>10.1016/j.conbuildmat.2022.126658</t>
  </si>
  <si>
    <t>Recycling waste materials to produce self-sensing concretes for smart and sustainable structures: A review</t>
  </si>
  <si>
    <t>The construction industry is currently facing the great challenge of applying sustainable materials with suitable mechanical properties and durability performance. Among the different strategies used to meet technical and sustainable criteria, two interesting approaches can be highlighted: the reuse of materials to produce sustainable construction materials and the development of smart concretes for Structural Health Monitoring. The first strategy consists of using recycled materials, co-products, and by-products of industrial processes to replace primary raw materials used to produce blocks, ceramics, mortars, and concrete. The second strategy is associated with the development of multifunctional cementitious and alkali-activated concretes with strain and damage self-sensing properties in response to the growing concerns related to the increase in the durability of civil structures. This paper presents a critical review of previous studies that combine both strategies, i.e., research works investigating smart construction materials that incorporate recycled and waste materials and exhibit self-sensing properties. Sustainable self-sensing composites (SSCs) incorporating different types of recycled and waste materials were presented. These sustainable admixtures provided different benefits to self-sensing composites, such as improvements in the conductive path within the matrices and improvements in the dispersion of other conductive fillers. The effects of silica fume, fly ash, steel slag, red mud, and other recycled materials on the electrical resistivity, strain-sensing properties, and damage-detection properties of SSCs were discussed. Promising SSCs were identified based on comparisons between gauge factor, stress sensibility, linearity, strain amplitude, and stress amplitude of SSCs produced with one single type of waste or combination of various types of wastes. In this sense, SSCs were found to be a viable alternative for modernization and greater sustainability of the construction industry.</t>
  </si>
  <si>
    <t>10.1016/j.seppur.2023.125289</t>
  </si>
  <si>
    <t>Recovery of graphite from spent lithium-ion batteries and its wastewater treatment application: A review</t>
  </si>
  <si>
    <t>Graphite is currently a key material with huge theoretical capacity and is widely used in lithium-ion battery anodes, but with the emergence of a large number of spent lithium-ion batteries (SLIBs) there will be a huge amount of spent graphite (SG) that need to be recycled urgently. In the field of waste lithium recycling, graphite as a future strategic resource has not received enough attention to a large extent. At the same time, the world is facing a huge shortage of water resources and serious water pollution problems, the recycled spent graphite can be used to treat wastewater for obtaining clean water, which can produce huge environmental and economic benefits. This review discusses the current situation of graphite applications and recycling in SLIBs on the market, followed by an introduction to the mechanism for the capacity degradation of SLIBs. Then, the state-of-art recycling technologies for SLIBs anode graphite are summarized. Moreover, the application of recycled graphite (RG) in wastewater treatment is discussed and summarized. Specially, we focus on the development of graphite recycling and wastewater treatment applications from SLIBs in recent years and propose some suggestions and prospects in this field.</t>
  </si>
  <si>
    <t>10.1016/j.applthermaleng.2022.118766</t>
  </si>
  <si>
    <t>Paste-like recyclable Ga liquid metal phase change composites loaded with miscible Ga2O3 particles for transient cooling of portable electronics</t>
  </si>
  <si>
    <t>With the increasing power density and continuously added functionalities, normal operation of portable electronic devices such as USB flash disks and smart phones calls for facile and efficient thermal management. Ga-based liquid metals have attracted intensive research attention for thermal management applications because of their high thermal conductivity and low toxicity, but as a type of phase change materials they still suffer from large supercooling and leakage issues. Herein, this work reports direct incorporation of high-loading miscible Ga2O3 particles within Ga liquid metals to prepare non-leakage phase change composites for transient heat absorption. By loading 16.7 wt% of Ga2O3 particles, paste-like liquid metal composites with a high thermal conductivity (∼21 W/m·K), a low interfacial thermal resistance (∼3.5 mm2·K·W−1), a small supercooling degree (∼8.8 °C) and a large volumetric latent heat (∼308 J/cm3) were obtained. These advantageous features enable application of the prepared liquid metal phase change composites for high-performance temporary heat absorption of intermittent-use electronic devices such as USB flash disks. Moreover, the attached phase change composites can be easily peeled off from electronic devices, and Ga liquid metals and Ga2O3 particles can be readily recycled by immersing the composites within acidic or basic solutions. The facile direct hand-mixing fabrication process, broadly tailorable supercooling degree and form-stability properties, reusability and recyclability would make the prepared liquid metal composites suitable for phase change-based thermal management applications.</t>
  </si>
  <si>
    <t>10.1016/j.scitotenv.2021.149258</t>
  </si>
  <si>
    <t>The potential energy and environmental benefits of global recyclable resources</t>
  </si>
  <si>
    <t>Globally, the production of vast volumes of municipal solid waste impacts public health and the climate. Greening the solid waste sector could contribute to the achievement of the Sustainable Development Goals (SDGs). Therefore, this study assessed how the potential electricity and environmental benefits of recycling paper and plastic wastes could contribute to the achievement of the SDGs. The study used model equations methods to estimate the electricity consumption, diesel consumption, and greenhouse gas (GHG) emissions saved due to recycling. The key findings show that the 132.4 thousand toe/day of electricity saved globally in 2012 soared to 182.3 thousand toe/day in 2025. In 2012 and 2025, an average of 63.6% of electricity was saved. Globally, recycling saved a record of 1.4 million ktons CO2eq/day of GHG emissions in 2012 and 1.9 million ktons CO2eq/day in 2025. It was further realized that the overall volume of diesel fuel saved in 2012 grew from 511,146 to 703,887 million Liters/day in 2025, representing a rise of 37.7%. The sensitivity analysis shows an increase in the waste collection rate, the fraction of paper waste, the fraction of plastic waste, and the recycling rate in 2025 will boost recyclable resources' energy and environmental benefits. The findings of this study could offer scientific guidance for the achievement of the SDGs related to solid waste recycling and management.</t>
  </si>
  <si>
    <t>10.1016/j.molstruc.2023.135970</t>
  </si>
  <si>
    <t>3D water stable Eu(III)-organic framework as recyclable multi-responsive luminescent sensor for efficient detection of lead ion, permanganate anion and para-nitrophenol in aqueous medium</t>
  </si>
  <si>
    <t>Using a mixed ligand strategy a novel 3D Eu(III) metal–organic framework with tetranuclear SBUs formulated as [Eu2(NTA)2(Ada)(DMF)2] (Cj-1) was solvothermally synthesized by employing 2-nitroterepthalic acid (NTA) as antenna and adipic acid (Ada) as bridging spacer. Multiple coordination modes and bright fluorescence characteristics make Cj-1 ideal as fluorescent probe. Fluorescence studies reveal that Cj-1 emits intense red luminescence and displays excellent water stability and outstanding chemical stability over broad pH range (pH = 2–10). The Cj-1 exhibits strong luminous sensing response against inorganic ions Pb2+, MnO4−, and para-nitrophenol in water with high sensitivity, selectivity, rapid reaction and an outstanding recycle usage. It is interesting to note that the solid sample's color changes from white to brown upon detection of the MnO4 − ions. This color change signifies luminescence induction, making the method for detecting MnO4 − ions simple and more practical to everyday life. Powder X-ray diffraction, infrared spectroscopy, elemental analysis, and luminescence methods were used to characterize the compound. The potential sensing mechanisms of Cj-1for selective sensing have been thoroughly investigated.</t>
  </si>
  <si>
    <t>10.1016/j.solmat.2023.112260</t>
  </si>
  <si>
    <t>Lead leaching and electrowinning in acetic acid for solar module recycling</t>
  </si>
  <si>
    <t>It is imperative to recover lead (Pb) contained in end-of-life solar modules. In this paper, a two-step leaching and electrowinning process using acetic acid is investigated for Pb recovery. Acetic acid with hydrogen peroxide can dissolve Pb quickly and, under some conditions, in a matter of minutes. Pb electrowinning has been successfully demonstrated from aqueous solutions of 0.009 M lead(II) acetate with 0–10% v/v acetic acid. Pb-containing deposits are found on both the copper cathode and graphite anode. X-ray diffraction, energy-dispersive X-ray spectroscopy, and Fourier transform infrared spectroscopy confirm the presence of metallic Pb and Pb(II) oxide (PbO) co-deposits on the cathode. There is also the formation of lead subacetate on the cathode under certain conditions. On the anode, the deposit consists of lead(IV) oxide and superoxide (PbO2 and Pb1–xO2). A Pb recovery rate of 99% is achieved in 0.009 M lead(II) acetate solutions with 10% v/v acetic acid by applying a reduction potential of either –0.8 V or –1.0 V versus the silver/silver chloride reference electrode for 24 h. Pb leaching with acetic acid is also demonstrated from milled silicon solar modules.</t>
  </si>
  <si>
    <t>10.1016/j.resconrec.2021.105887</t>
  </si>
  <si>
    <t>Performance modifying techniques for recycled thermoplastics</t>
  </si>
  <si>
    <t>Petro-derived commodity thermoplastics are relatively inexpensive, lightweight, and non-biodegradable materials, which can be readily molded at high temperatures into a range of products. The manufacturing of such thermoplastic resins and products has increased dramatically over the last 70 years. The plastics based on polyolefins, polystyrenes, and polyesters occupy the largest share (80%) of the world's plastic markets. However, the disposal of waste plastics has created considerable environmental concerns. Therefore, environment protection agencies and plastic manufacturers are constantly seeking appropriate techniques for recycling or upcycling waste plastics into new products. In recent years, the recycling rates are approximately 9 to 15% out of total plastics produced annually in the United States and Europe, which are predominantly limited to individual plastic fractions such as HDPE and PET. The recycling process is associated with various expensive and time-consuming sorting techniques, which are not economically attractive to the recycling industries. A significant issue is when multiple plastics are blended, they often are not chemically compatible, resulting in phase separation and inferior-quality materials. Therefore, it is important to apply certain performance modifiers during the re-extrusion of waste thermoplastics, which include compatibilizers, coupling agents, impact modifiers, and many others. There are different additives and techniques available, suitable to improve the mechanical and other associated properties of polymer blends and composites, and these can also be used for improving the performance of recycled thermoplastics. This review article summarizes various chemical additives and approaches, which can be used in thermomechanical upcycling of waste thermoplastics to new materials with superior mechanical performance via improving interfacial adhesion or phase homogeneity of polymer blends.</t>
  </si>
  <si>
    <t>10.1016/j.jmsy.2024.05.013</t>
  </si>
  <si>
    <t>Robotised disassembly of electric vehicle batteries: A systematic literature review</t>
  </si>
  <si>
    <t>This review examines the robotic disassembly of electric vehicle batteries, a critical concern as the adoption of electric vehicles increases worldwide. This work provides a comprehensive overview of the current state of the art in robotic disassembly and outlines future directions for research and policy in this essential area. The study highlights the urgent need for sustainable management practices to mitigate the environmental impact of end-of-life batteries. It evaluates current robotic technologies, strategies for human–robot collaboration, and the role of artificial intelligence in enhancing the efficiency and safety of these processes. The investigation identifies significant challenges, including the absence of standardised designs and the inherent risks of handling batteries. The feasibility of adopting design-for-disassembly principles is explored as a way to improve recycling and repurposing efforts. The review suggests avenues for future research, focusing on developing advanced robotics solutions and establishing supportive regulatory frameworks. These efforts aim to foster sustainable practices in the lifecycle management of electric vehicle batteries, contributing to the broader goal of environmental sustainability in the electric vehicle and battery industries. Previous reviews generally focus on recycling electric vehicle battery chemistry and materials; this review complements previous research by focusing on robotised disassembly.</t>
  </si>
  <si>
    <t>Journal of Manufacturing Systems</t>
  </si>
  <si>
    <t>10.1016/j.resconrec.2005.10.006</t>
  </si>
  <si>
    <t>Justifications and self-organization as determinants of recycling behavior: The case of used batteries</t>
  </si>
  <si>
    <t>Much previous research on recycling behavior has drawn heavily on models of personal and perceived social norms, as well as of personal attitudes, to explain recycling behavior. Although such models have received empirical support, the issue concerning discrepancies between norms, personal attitudes and an individual's behavior is yet to be resolved. Using battery recycling in Switzerland as a case in point, the present questionnaire-based research examines via regression analyses the relationship between self-reported recycling behavior and socio-demographic variables, attitudes towards ecologically positive waste disposal, trust in waste disposal authorities, specific knowledge concerning recycling, justifications for not participating in the recycling scheme, self-organization of recycling behavior, and level of battery consumption. It was found that recycling knowledge, self-organization of recycling, and disagreement with justifications for non-recycling were positively related to recycling behavior, while attitudes towards ecological waste disposal and trust in waste disposal authorities were not directly related to respondents’ self-reported battery recycling behavior. On the basis of these results, with reference to Sykes and Matza's Neutralization theory [Sykes GM, Matza D. Techniques of neutralization: a theory of delinquency. Am Sociol Rev 1957:22(6):664–70] a contextualized model of recycling behavior is proposed. This model is able to account for inconsistencies between personal attitudes and perceived social norms, and has practical implications for the design of public intervention strategies for enhancing participation in the recycling.</t>
  </si>
  <si>
    <t>10.1016/j.ejor.2018.01.003</t>
  </si>
  <si>
    <t>A joint maximization incentive in closed-loop supply chains with competing retailers: The case of spent-battery recycling</t>
  </si>
  <si>
    <t>In the battery sector, retailers can offer a joint maximization incentive to manufacturers to push up green activity program efforts and use the return rate as a marketing lever. Our results show that a joint maximization incentive always increases the manufacturers’ investments in green efforts and profits. Nevertheless, it benefits retailers only in a few cases. Also, a joint maximization incentive allows a decentralized closed-loop supply chain to achieve the same level of social and environmental performance as a centralized one. Overall, a joint maximization incentive always allows the closed-loop supply chain to achieve the triple bottom line when retailers are economically better-off through its implementation. In the presence of competing retailers, a joint maximization incentive turns out to be more effective as it increases the chances to achieve the triple bottom line.</t>
  </si>
  <si>
    <t>10.1016/j.jmatprotec.2021.117268</t>
  </si>
  <si>
    <t>Drop-on-demand printing of recyclable circuits by partially embedding molten metal droplets in plastic substrates</t>
  </si>
  <si>
    <t>Recyclable electronics are important in green manufacturing and sustainable development, but in infancy, printing strategies still need more exploration and improvement. Metal drop-on-demand (DOD) printing is an ideal candidate for fabricating recyclable circuits, owing to its advantage of inherent direct recyclable feedstocks. Liquid metals with melting points at room temperature have been utilized to print circuits. However, developing liquid metal-based composites or encapsulation is still needed to maintain shapes of printed patterns and improve the adhesion between liquid metals and substrates, restricting the directly recycling of printed circuits. Herein, tin solder is utilized to directly print recyclable circuits via metal drop-on-demand printing method. The molten tin solder droplets directly melt plastic substrates and partially embed the substrate to obtain good adhesion. Molten droplets solidify timely to maintain the shapes of printed 2D conductive patterns and 3D microstructures without encapsulation. Moreover, the electrical conductivity of printed lines is close to the homogeneous bulk metal due to the direct metallurgical bonding between droplets. The conductive traces can be directly recycled by mechanically peeling from the substrate and remelting in the crucible. To validate this concept, a 555 circuit is successfully printed and recycled to fabricate a new 3D cross circuit. This work opens a new direction to directly fabricate recyclable circuits by using metal drop-on-demand printing.</t>
  </si>
  <si>
    <t>Journal of Materials Processing Technology</t>
  </si>
  <si>
    <t>10.1016/j.tet.2023.133408</t>
  </si>
  <si>
    <t>A versatile and microporous Zn-based MOFs as a recyclable and sustainable heterogeneous catalyst for various organic transformations: A review (2015-present)</t>
  </si>
  <si>
    <t>The evolution of zinc-based metal-organic frameworks (MOFs) materials exhibits fascinating characteristics for precise chemical transformations. Among various MOFs, divalent metal like zinc-based MOFs catalyzed chemical transformations are introduced in this review article because of their nature-adaptability and excellent catalytic action. The fabrication of the Zn-MOFs catalyst is carried out by taking a metal source (for example zinc acetate) with an organic linker such as benzene-1,4-dicarboxylic acid, benzene-1,3,5-tricarboxylic acid, etc. that allow the design of highly controllable catalytic systems. The current review gives researchers to a broad evaluation of this rapidly evolving field of study and explains how extremely effective Zn-MOF-based catalysts can be produced by designing catalysts and modifying the synthetic routes. The purpose of the current review article is to give an overview of the advancements in the field of chemical synthesis through catalysis utilizing Zn-MOF-derived materials.</t>
  </si>
  <si>
    <t>Tetrahedron</t>
  </si>
  <si>
    <t>10.1016/j.jallcom.2021.160407</t>
  </si>
  <si>
    <t>Microstructure evolution of recycled 7075 aluminum alloy and its mechanical and corrosion properties</t>
  </si>
  <si>
    <t>This paper takes the recycled 7075 aluminum alloy as the object to study its smelting, extrusion and heat treatment processes. The composition, microstructure, mechanical properties and corrosion properties of recycled 7075 aluminum alloys were characterized by spectrometer, optical metallographic microscope, universal tensile testing machine, scanning electron microscope (SEM) and transmission electron microscopy (TEM). The results showed that the composition distribution of recycled 7075 aluminum alloy ingots was more uniform and the microstructure was more optimized. The tensile strength, yield strength and elongation of recycled 7075 aluminum alloy plates were higher than American Society of Testing Materials (ASTM) standard. The recycled 7075-T6 aluminum alloy plates had good corrosion resistance to salt spray. This paper aims to provide guidance for the smelting, extrusion and heat treatment processes of scrap aircraft aluminum alloy regeneration process, and to lay the foundation of the recovery and reutilization of scrap aircraft aluminum alloys.</t>
  </si>
  <si>
    <t>10.1016/j.compstruct.2023.117709</t>
  </si>
  <si>
    <t>Superelastic, soft, stress-healable, recyclable conductive materials</t>
  </si>
  <si>
    <t>We report the design of materials with a unique combination of self-healing ability, electrical conductivity (8–150 Ohm·m), softness (G = 1 MPa), extremely low loss coefficient (tan δ ≈ 0.04) even at large deformations and linearity of resistivity dependence on strain in a broad range. The conductive material can bounce with very low energy dissipation at fast deformation, and it flows and self-heals at a large time scale and when sufficient stress is applied. The key to such properties is a combination of very stable interpenetrated networks formed by multiwalled carbon-nanotubes (MWCNT) filler and by viscoelastic polyborosiloxane (PBS) polymer matrix rendering relaxation processes and self-healing ability. We demonstrated the promise of the developed materials for the design of strain sensors with a very large linear regime and rubber-substitute as a protective coating or a sealing agent material.</t>
  </si>
  <si>
    <t>Composite Structures</t>
  </si>
  <si>
    <t>10.1016/j.jil.2023.100070</t>
  </si>
  <si>
    <t>Ionic liquids-mediated recovery of metals from spent batteries</t>
  </si>
  <si>
    <t>Tremendous efforts are being made toward electrification of the transport sector. Accordingly, next-generation recycling technologies to tackle the large volumes of spent batteries must be urgently innovated. Herein, ionic liquids and the promising ionometallurgy that can overcome some issues of traditional recycling methods are discussed. Ionic liquids-mediated recovery of metals from spent batteries represents a sustainable strategy, featured with new fundamental chemistries. The opportunities for regeneration and reuse of ionic liquids are promising toward a cost-levelized recycling process. The unique chemical environment of ionic liquids also allows the development of coupled electrochemical procedures and upcycling. Future development requires the assessment of continuous operation and holistic process efficiency, technoeconomic and environmental aspects.</t>
  </si>
  <si>
    <t>Journal of Ionic Liquids</t>
  </si>
  <si>
    <t>10.1016/j.spc.2021.07.025</t>
  </si>
  <si>
    <t>A review of LED lamp recycling process from the 10 R strategy perspective</t>
  </si>
  <si>
    <t>Recycling LED lamp technology requires a change from the traditional bulk material-based recovery process. Unlike preceding lighting technology, LED lamps cannot be recycled to meet the regulatory minimum recycling rate of 80% due to multi-materials, including small quantity precious metals, which reduce the sorting efficiency. Therefore, it is crucial to understand how the challenges have been approached in the scientific literature in this context. The review article investigates the circular solutions to the challenges that the end of life LED lamp management is facing. This review applies PRISMA systematic literature review to locate the relevant studies and investigate whether the proposed processes can increase the recycling rate, using the circular economy strategy as a theoretical framework. Several recycling processes have been proposed in the academic literature. However, the techniques have not been evaluated against the circular economy strategies to identify current gaps and possible ways. This review attempts to fill this gap by assessing the current approaches against the 10 R strategies (refuse, rethink, reconsider, reuse, repair, refurbish, remanufacture, repurpose, recycle and recover). The study suggests that recycling is the dominant strategy, but the higher R strategies such as reuse, repair, and remanufacture have also been discussed as potential life extension strategies. The study concludes by proposing an integrated treatment approach that focuses on higher R's (reuse, repair, refurbish, remanufacture and repurpose) instead of focusing on lower R's (e.g., recycling).</t>
  </si>
  <si>
    <t>10.1016/j.matlet.2018.06.081</t>
  </si>
  <si>
    <t>Recycling different eggshell membranes for lithium-ion battery</t>
  </si>
  <si>
    <t>In this work, several eggshell membranes and their properties as membrane separators for lithium-ion batteries are investigated. The crystalline phases, morphologies and electrochemical properties of eggshell membranes are characterized by XRD, FE-SEM, CV, EIS, and charge/discharge test. As a result, among eggshell membranes, the chicken eggshell membrane shows the higher amount of protein fiber with the smaller surface area. The battery assembled with chicken eggshell membrane indicates the substitutive option for the traditional separator with the capacity of 90 and 87 mAh g−1 at 1st and 150th cycles, respectively.</t>
  </si>
  <si>
    <t>10.1016/j.arabjc.2021.103664</t>
  </si>
  <si>
    <t>Enrichment and recycling of Zn from electroplating wastewater as zinc phosphate via coupled coagulation and hydrothermal route</t>
  </si>
  <si>
    <t>Electroplating is a common process of converting zinc ion in electrolyte as a micro level zinc layer on electroplating pieces. After electroplating, the remaining electrolyte on the surface of the pieces is washed with water, and accordingly, Zn-containing electroplating wastewater is generated. Hazardous Zn-containing wastewater is generated during the washing of electroplating pieces and plating tank. Herein, Zn was enriched from wastewater by commercial flocculant and then recycled as highly purified zinc phosphate via coupled acid extraction and hydrothermal treatment. Firstly, 98.4% Zn was recovered as sludge from wastewater by adding 0.2 g/L of flocculant. Then, the sludge was dissolved into an acid solution to produce a leachate with 31.2/10.8/19.3 g/L of Fe/Al/Zn and then hydrothermally treated to remove Fe/Al. The Fe removal rate was only 54.2% without phosphate and glucose but was increased to 98.6% after the addition of 0.5 g of glucose with Al/Zn loss &lt; 2%. However, when 0.5 g of glucose and 15 g/L of phosphate were used, 99.8% Fe and 96.6% Al were synchronously removed as giniite with Zn loss &lt; 2%. After Fe/Al separation, the remaining Zn was finally recycled as Zn phosphate particles with 98.1 wt% Zn3(PO4)2·2H2O. The added phosphate predominated the synergy removal of Fe/Al and especially lowered the Gibbs value of Al hydrolysis from 39.7 kJ/mol of boehmite to −5.96 kJ/mol of giniite, thereby reducing start-up temperature and reaction time. The proposed method showed practical application in the enrichment and recycling of valuable metals from wastewater.</t>
  </si>
  <si>
    <t>Arabian Journal of Chemistry</t>
  </si>
  <si>
    <t>10.1016/j.hydromet.2024.106362</t>
  </si>
  <si>
    <t>A zero-liquid discharge process to recover all critical metals from spent NCM111 cathode material of end-of-life lithium-ion batteries: statistically optimized leaching with formic acid and in-situ crystallization</t>
  </si>
  <si>
    <t>A green chemistry process has been developed to recycle cathode material from end-of-life lithium ion batteries. NCM111 (LiNi1/3Co1/3Mn1/3O2) was completely leached with 13 M formic acid to produce two groups of salts with different solubilities: sparingly soluble cobalt, manganese, and nickel (CMN) formates and highly soluble lithium formate. During leaching, CMN formate salts exceeded their solubility limit in the pregnant leach solution (PLS) and crystallized. Mixed CMN formate salts were recovered by filtering the PLS. Lithium was completely recovered by evaporating the filtered PLS then thermally decomposing the lithium formate obtained in air to lithium carbonate. The purity of the lithium carbonate was 98.1 wt%. The leaching process was optimized through response surface methodology experiments. The minimum time required to completely leach NCM111 with 13 M formic acid was 30.8 h. Optimum leaching conditions were L/S = 2.81 mL/g (equivalent to S/L = 356 g/L) and T = 95 °C. During leaching, 98% of CMN formate salts exceeded their solubility limit and crystallized from the PLS. The recycling process is simple and generates no liquid or solid waste products. The only reagent is 13 M formic acid. The only by-products are water vapour, which can be condensed and reused, and carbon dioxide gas.</t>
  </si>
  <si>
    <t>10.1016/j.jpowsour.2023.234024</t>
  </si>
  <si>
    <t>Recovery of valuable metals from spent lithium-ion batteries through an ecofriendly catalytic approach</t>
  </si>
  <si>
    <t>The rapid growth of lithium-ion batteries (LIBs) used in electric vehicles is amplifying the importance of recycling valuable materials from spent batteries. Current recycling technologies utilize extractive metallurgical processes to recover metals, particularly from cathode materials. However, pyrometallurgy requires high temperatures for smelting, while hydrometallurgy relies on toxic chemical reagents for leaching. Here, we present a catalytic strategy designed to overcome the energy and environmental challenges associated with metallurgical processes. The extraction reaction is conducted using an HxRuO2 catalyst in the presence of HNO3, H2, and CO2. Extraction is achieved through the selective hydrogenation of nitrate to ammonia, followed by the carbonation of leached metal species. The catalytic process successfully achieves nearly complete recovery of Co and Li as carbonates from LiCoO2. Furthermore, we demonstrate the versatility of this catalytic approach in recovering metals from various cathode materials, including spent LIBs. This newly developed one-pot method offers a promising industrial process for recycling valuable metals from spent batteries in an atom-efficient and environmentally friendly manner, without generating waste.</t>
  </si>
  <si>
    <t>10.1016/j.enmm.2023.100818</t>
  </si>
  <si>
    <t>Isotherm, kinetics, thermodynamics, recyclability and mechanism of ultrasonic assisted adsorption of methylene blue and lead (II) ions using green synthesized nickel oxide nanoparticles</t>
  </si>
  <si>
    <t>One of the urgent global problems demanding effective mitigation strategies is the pollution caused by organic dyes and metal ions like methylene blue and lead (II) ions. In recent times, the increasing applications of nickel oxide nanoparticles in biomedicine, catalysis, sensors in optoelectronic materials, and the prevention of environmental pollution have attracted researchers' interest across the globe. Herein, Psidium guajava leaves extract was utilized to synthesize green nickel oxide nanoparticles (PG-NiONPs). Surface and analytical techniques were employed to characterize PG-NiONPs and were thereafter applied to remove methylene blue and lead (II) ions from wastewater. The results revealed the quantified presence of phytochemicals such as alkaloids, phenols, tannins, flavonoids and saponins in the Psidium guajava leaves extract. The prepared PG-NiONPs revealed a crystalline phase, functional groups, mesoporous and microstructural arrangements typical of nickel oxide nanoparticles. The surface area of PG-NiONPs was obtained as 85.40 m2/g. The best ultrasonic-assisted adsorption of MB and Pb(II) ions was achieved at pH values of 6 and 5 for MB and Pb(II), a contact time of 60 min, an adsorbent mass of 40 mg/L, and a temperature of 50 °C, respectively. The maximum MB and Pb(II) adsorption capacities of 495.58 and 508.56 mg/g were evaluated. The experimental data corroborated with the pseudo-second-order and Toth isotherm models. The adsorption of MB and Pb(II) over green PG-NiONPs was a thermodynamically spontaneous process. The PG-NiONPs indicated good recyclability with high stability even after 8 adsorption cycles. Overall, the PG-NiONPs is a potential adsorbent for improved toxic dyes, metal ions and other scavengers removal from wastewater.</t>
  </si>
  <si>
    <t>10.1016/j.isci.2021.102514</t>
  </si>
  <si>
    <t>Carbon neutral manufacturing via on-site CO2 recycling</t>
  </si>
  <si>
    <t>The chemical industry needs to significantly decrease carbon dioxide (CO2) emissions in order to meet the 2050 carbon neutrality goal. Utilization of CO2 as a chemical feedstock for bulk products is a promising way to mitigate industrial emissions; however, CO2-based manufacturing is currently not competitive with the established petrochemical methods and its deployment requires creation of a new value chain. Here, we show that an alternative approach, using CO2 conversion as an add-on to existing manufactures, can disrupt the global carbon cycle while minimally perturbing the operation of chemical plants. Proposed closed-loop on-site CO2 recycling processes are economically viable in the current market and have the potential for rapid introduction in the industries. Retrofit-based CO2 recycling can reduce annually between 4 and 10 Gt CO2 by 2050 and contribute to achieving up to 50% of the industrial carbon neutrality goal.</t>
  </si>
  <si>
    <t>10.1016/j.est.2023.110159</t>
  </si>
  <si>
    <t>Regeneration of waste Zn-MnO2 batteries: Value-added transformation to regenerate essential materials for sustainable battery manufacturing</t>
  </si>
  <si>
    <t>Zn-MnO2 batteries have a 3–5 year shelf life and make up 75 % of portable batteries. Disposing of spent batteries is a global issue and demand for MnO2 cathode material is growing 9.6 % annually, causing increased resource use and potential toxic metal leaching risk. Eco-efficient practices are needed to reduce environmental impact through recycling and reusing end-of-life products. Herein, electrolytic manganese dioxide (EMD) of spent Zn-MnO2 batteries was recycled using a thermochemical process where the structure of EMD was upgraded resulting in improving its electrochemical performance. The applicability of the recycled EMD as cathode into a new battery was explored by examining the discharge behaviour of the Zn-MnO2 cell made in KOH electrolyte and the results were compared with the performance of an original battery/EMD. In the recycled EMD cell, γ-MnO2 transformed to Zn2Mn7O8.H2O upon discharge (with a capacity of 213 mAh.g−1) and no Mn3O4 was observed, whereas in the original EMD, discharge resulted in the formation of mainly ZnMn5O4 and Mn3O4 (with a capacity of 175 mAh.g−1). The reversibility of the intercalation of cations into the structure of γ-MnO2 and their rechargeability was further examined via charge-discharge cycles using LiOH electrolyte where the recycled EMD exhibited enhanced behaviour. This indicates that in the recycled EMD, ZnMnO2 was able to revert to the original γ-MnO2, whereas in the original EMD, the formed Mn3O4 seemed to be irreversible resulting in the poor rechargeability behaviour of such batteries. Conclusively, the proposed method is a more efficient solution for reducing environmental impacts in value-added manufacturing due to its fewer steps compared to conventional techniques.</t>
  </si>
  <si>
    <t>10.1016/j.hazadv.2021.100031</t>
  </si>
  <si>
    <t>Optimized bioengineered copper recovery from electronic wastes to increase recycling and reduce environmental impact</t>
  </si>
  <si>
    <t>The electronic and electrical industries' long-term development requires not just efficient energy use at all phases of manufacturing, but also the recycling of end-of-life electric and electronic parts. Nonetheless, rapid innovation, miniaturization, and value have resulted in a huge accumulation of e-waste, raising environmental issues. This study delves into the recycling potential of various types of electronic waste (LCD scrap, laptop-computer scrap, user scrap, motherboard scrap, and hard-drive scrap). The research utilizes e-waste scrap and extracts the copper from comminuted scrap by placing it in small columns to simulate small sections of heaps to demonstrate the viability of metal recovery from e-waste. Different grades (according to values of Cu and other precious metals) of e-waste were acquired and tested. The initial bio-leaching solution, for copper extraction, consists of ferric ions, generated by A. ferrooxidans-assisted oxidation of Fe2+. To maximize the Cu recovery, the factors that were examined for column-leaching were initial Eh, pH, and flow-rate using the statistical design of experiments. 96% Cu recovery was accomplished in 72 h utilizing the optimum conditions, demonstrating that metals in e-waste may be efficiently leached using appropriate bio-oxidation and subsequent processing.</t>
  </si>
  <si>
    <t>10.1016/j.polymertesting.2005.08.009</t>
  </si>
  <si>
    <t>A degradation study of isotactic virgin and recycled polypropylene used in lead acid battery casings</t>
  </si>
  <si>
    <t>Polypropylene has become a great concern with regards to environmental pollution since it is generally resistant to normal conditions of degradation. This factor has encouraged the industry to find ways to regenerate spent polypropylene. A good example of such a process is the recycling of lead acid batteries. The use of recycled polypropylene has cost saving implications, but does have a disadvantage in that the material starts to deteriorate after multiple processes. The comparative study investigated the use of various ratios of virgin and different grades of recycled PP in the manufacturing of lead acid battery cases and their influence on its physical and chemical properties. The degradation of PP was also investigated as the material was subjected to multiple manufacturing processes where the influence of stabilizers was considered. A common technique used for the analysis of PP, MFI was shown to be an effective technique to maintain a good quality control system within the battery case manufacturing process. The study further showed that it is important to maintain a compatible grade of PP for both the battery case and lid in order to allow for effective heat sealing of the two components.</t>
  </si>
  <si>
    <t>10.1016/j.clet.2022.100407</t>
  </si>
  <si>
    <t>Electronics and waste material recycler energy-efficient electric furnace system</t>
  </si>
  <si>
    <t>Steel and iron manufacturing, nonferrous metal production, glass production, ceramic processing, and the creation of various forms of items all rely on material production. High temperatures are used in furnaces for smelting and recycling. An electric furnace may be suitable as natural gas is not widely available everywhere. Bangladesh's melting and recycling machinery is powered by a traditional gas furnace, which is expensive and inefficient. By recycling and reusing scrap metal, natural ore, and alloys, the suggested model has the potential to revolutionize, reducing the build-up of natural energy alloys, gas, and ores. The proposed electric furnace has an enclosed form and uses electricity to generate heat efficiently. To melt reusable metals, electronic materials, and waste materials, an electric furnace system based on the Arduino Mega as an alternative to the PID controller with Solid State Relay has been developed, which will manage and control the temperature around 1350 °C (1623.15 K or 2462 °F) by collecting data from the furnace thermostat. This model is made of stainless steel, with a steel frame for the outer shape of the furnace body and control box, a ventilation hole for removing hot gas from inside the furnace, an airtight door for opening the furnace chamber, a digital temperature controller with a furnace B-type thermocouple for measuring and controlling temperature, an ELB for safety, and heat insulation materials with a Nichrome80 heating element in the chamber. The model uses an Arduino Mega to regulate power and temperature while reducing heat loss via the furnace body, reducing time delays, and increasing efficiency. The findings demonstrate that the desired temperature is reached fast and with less electricity than the other electric furnaces, indicating that the model is energy efficient. The smelting temperature for aluminum, copper and other similar materials has been effectively covered. This model has better efficiency since there is no heat loss. The melting and recycling processes will help the furnace-related sectors the most. However, this could be especially beneficial for a developing economy like Bangladesh, where gas and fuel are expensive.</t>
  </si>
  <si>
    <t>10.1016/j.elerap.2021.101114</t>
  </si>
  <si>
    <t>Understanding seller resistance to digital device recycling platform: An innovation resistance perspective</t>
  </si>
  <si>
    <t>In the resale commerce (reCommerce) movement, the digital device recycling platform (DDRP), which allows users to sell, trade-in, and recycle used digital devices online, is growing in popularity and significance globally. Although DDRPs offer new opportunities for commerce and sustainability, challenges exist to support wide adoption. This study attempts to develop a deeper understanding of the reasons underlying seller resistance to the DDRP. Grounded in the innovation resistance theory (IRT), the research model of this study is validated using data collected from 307 Chinese potential sellers of used digital devices. Using the structural equation modeling techniques, this study reveals that perceived security and privacy risk, attitudes toward sustainability, and negative word-of-mouth have a significant impact on seller resistance to DDRP. Finally, the control variable, education, negatively affects seller resistance. These findings not only offer important theoretical contributions to green IT research but also provide guidance to DDRP operators for formulating strategies to reduce seller resistance.</t>
  </si>
  <si>
    <t>January–February 2022</t>
  </si>
  <si>
    <t>Electronic Commerce Research and Applications</t>
  </si>
  <si>
    <t>10.1016/j.jece.2024.112596</t>
  </si>
  <si>
    <t>Chemical isolation of rare earth elements (as pure rare earth oxides) from Nd-Fe-B magnets and Ni-MH batteries</t>
  </si>
  <si>
    <t>Rare earth elements (REEs) are increasingly in demand for their usage in electric vehicles, permanent magnets, and rechargeable batteries. However, the limited supply of REEs and the significant environmental impact associated with their extraction and concentration have prompted countries to explore recycling options for REE-bearing waste. Despite this, the lack of an efficient recycling method remains a challenge. This study proposes a chemical-based approach towards the recovery of rare earth oxides (REOs), which facilitates a clean separation of REOs with purities exceeding 99.1 wt% and 97.1, along with recovery rates more than 99.3 wt% and 97.1, respectively, from permanent Nd-Fe-B magnets and Ni-MH batteries. Initially, REEs (La, Ce, Nd, Pr, Dy, and Sm) were thermally isolated from Ni- and Fe-based metallic alloys, while still containing impurities. The impurities were subsequently removed via an oxalate chemical separation. Thermodynamics of REE oxalate formation indicated that the precipitation of pure REE oxalates occurs only at pH≈0.0. As the pH increases, impurities such as Ni are introduced into the REO products. The abundance of C2O4 2- decreases the selective separation, whereas HC2O4 - recovers REEs from the leachate at pH≈0.0. The proposed pH range, as indicated by the speciation plots, not only restricts the trace of contamination but also maximizes the efficiency of the process. XPS analysis of the chemically isolated REOs indicated no sign of major impurities. The pure REOs recovered in this study can be used as a high-purity precursor for other applications. Overall, this chemical-based approach offers a promising method for recycling REEs, contributing towards meeting the increasing demand for these critical elements.</t>
  </si>
  <si>
    <t>10.1016/j.wasman.2021.12.032</t>
  </si>
  <si>
    <t>Promoting Chinese urban residents’ participation in source separation and recycling</t>
  </si>
  <si>
    <t>Source separation and recycling (SSR) for municipal solid waste is an important strategy for the transition to a circular economy and requires broader resident participation. How can residents’ participation in SSR be promoted? Here, we consider 13 cities in Jiangsu as microcosms of China. We quantify residents’ intentions to participate in SSR by distributing a validated questionnaire to 2,963 urban residents, analyze the results through structural equation modeling, and propose localized policy recommendations. We find that residents have positive attitudes toward SSR, although 92.6% of residents in southern Jiangsu were more willing to participate than those in northern Jiangsu (84.6%). Additionally, the influencing factors and their degree of influence on resident SSR participation intentions exhibit disparities across cities. “Accessibility of SSR facilities” simultaneously affects the 13 studied cities and is a key factor. “Environmental knowledge” and “environmental attitudes” are important impact factors, with occurrence frequencies of 84.6% and 69.2%, respectively. However, laws and regulations have no significant effect on residents’ SSR participation intentions. We recommend that the government create favorable external conditions related to facilities and services, promote extensive publicity and educational activities through various channels, and improve the effectiveness of SSR laws and regulations. Future SSR management strategies should be localized, flexible and comprehensive. This research could help decision makers in China and other countries design policy guides to promote SSR and help link current research areas to social development.</t>
  </si>
  <si>
    <t>10.1016/j.talanta.2021.122970</t>
  </si>
  <si>
    <t>Biosensors based on zinc oxide thin-film transistors using recyclable plastic substrates as an alternative for real-time pathogen detection</t>
  </si>
  <si>
    <t>The fabrication of biosensors has different future applications mainly from the perspective of eco-friendly technologies. Label-free strategies, recyclable materials and low-temperature processing are parameters to consider for the development of a new generation of biosensor devices. In this work, Zinc oxide (ZnO) Thin-film Transistors (TFTs) using recyclable plastic substrates were used for real-time enteropathogenic Escherichia coli detection as an approach for biosensing (bio-TFTs). Fourier Transform Infrared Spectroscopy was used to verify the characteristic absorption peaks at the different steps of the bio-TFT assembly process. The bio-TFTs are ready to observe the bacterial detection by electrical characterization. Finally, detection was validated by a coupled strategy that fuses the genomic DNA extraction from bacteria attached in situ over bio-TFTs surface and, the development of the Polymerase Chain Reaction to amplify specific genes from enteropathogenic Escherichia coli.</t>
  </si>
  <si>
    <t>Talanta</t>
  </si>
  <si>
    <t>10.1016/j.resconrec.2021.105610</t>
  </si>
  <si>
    <t>Copper and critical metals production from porphyry ores and E-wastes: A review of resource availability, processing/recycling challenges, socio-environmental aspects, and sustainability issues</t>
  </si>
  <si>
    <t>Porphyry ores and E-wastes/WEEE are two of the most important copper-bearing materials on the planet. Over 60% of world copper output comes from porphyry copper ores while E-waste(s) is globally the largest copper-bearing waste category since the 1980s. They also contain critical elements for low-carbon technologies essential in the clean energy transition's success. In this review, a critical analysis of ore distribution/processing, metal extraction, E-waste generation and E-waste recycling is presented, focusing on identifying challenges and how to address them with emerging technologies and sustainable socio-environmental strategies. Access to ore deposits is a major hurdle for mine development while the absence of a consistent E-waste classification and legislation, including poor collection rates, remains serious problems in E-waste recycling. As lower grade porphyry ores are exploited, difficulties in processing/extraction due to mineralogical complexities, very fine particles and the generation of “dirty” concentrates will become more prevalent. For E-wastes recycling, current trends are to develop smaller, more mobile, and eco-friendly hydrometallurgical alternatives to pyrometallurgy that can handle localised compositional and feed variabilities. Finally, more sustainable mine waste management strategies, including better LCIA tools with spatial and temporal dimensions, are needed to limit socio-environmental impacts of resources exploitation and maintain the sector's SLO.</t>
  </si>
  <si>
    <t>10.1016/j.jenvman.2021.114160</t>
  </si>
  <si>
    <t>Recycling behaviour: Mapping knowledge domain through bibliometrics and text mining</t>
  </si>
  <si>
    <t>In recent years, the research on human behaviour in relation to waste management has increased at an exponential rate. At the same time, the expanding academic literature on this topic makes it more difficult to understand the main areas of interest, the leading institutions and authors, the possible interconnections among different disciplines, and the gaps. This paper maps knowledge domain on recycling behaviour through bibliometric analysis and text mining in order to identify current trends, research networks and hot topics. 2061 articles between 1975 and 2020 from three different databases are examined with an interdisciplinary approach. The findings reveal that 60% of papers have been published between 2015 and 2020, and this topic is of global interest. Leading countries are mainly located in Europe, North America and Commonwealth; however, China and Malaysia are also assuming a driving role. Bibliometrics and text mining provide the intellectual configuration of the knowledge on recycling behaviour; co-word analysis individuates conceptual sub-domains in food waste, determinants of recycling behaviour, waste management system, waste electrical and electronic equipment (WEEE), higher-level education, plastic bags, and local government. Overall, waste management and related human behaviour represent a universal challenge requiring a structured and interdisciplinary approach at all levels (individual, institutions, industry, academia). Lastly, this paper offers some suggestions for future research such as smart city design, sensor network system, consumer responsibilisation, the adoption of a more comprehensive view of the areas of investigation through the holistic analysis of all stakeholders.</t>
  </si>
  <si>
    <t>10.1016/j.jbiotec.2022.07.007</t>
  </si>
  <si>
    <t>An increase in the membrane lipids recycling by PDAT overexpression stimulates the accumulation of triacylglycerol in Nannochloropsis gaditana</t>
  </si>
  <si>
    <t>Oleaginous microalgae represent potential feedstocks for the sustainable production of lipids thanks to their ability to accumulate triacylglycerols (TAGs). TAG accumulation in several algal species is strongly induced under specific conditions such as nutrient deprivation and high light which, however, also negatively impact growth. Genetic modification of lipogenic pathways can potentially enhance TAG accumulation without negatively affecting growth, avoiding the trade-off between biomass and lipid productivity. In this study, the phospholipid: diacylglycerol acyltransferase (PDAT), an enzyme involved in membrane lipid recycling, was overexpressed in the seawater alga Nannochloropsis gaditana. PDAT overexpression induced increased TAG content in actively growing algae cultures while no effects were observed in conditions naturally stimulating strong lipid accumulation such as high light and nitrogen starvation. The increase of TAG content was confirmed also in a strain cultivated in industrially relevant conditions even though PDAT overexpression, if too strong, the gene overexpression becomes detrimental for growth in the longer term. Results overall suggest that genetic modulation of the PDAT gene represents a promising strategy to increase microalgae lipid content by minimizing negative effects on biomass productivity.</t>
  </si>
  <si>
    <t>Journal of Biotechnology</t>
  </si>
  <si>
    <t>10.1016/j.envpol.2024.124570</t>
  </si>
  <si>
    <t>Recovery of lithium and cobalt from lithium cobalt oxide and lithium nickel manganese cobalt oxide batteries using supercritical water</t>
  </si>
  <si>
    <t>This study investigates the eco-friendly extraction of metal oxides from LCO and NMC batteries using supercritical water. Experiments were conducted at 450 °C with a feed rate of 5 mL min−1 and varying battery/PVC ratios (0.0, 2.0, and 3.0). The products were analyzed by X-ray diffractometry (XRD), atomic absorption spectrometry (FAAS) and gas chromatography-mass spectrometry (GC-MS). Results show the presence of cobalt chloride (CoCl2) and lithium (Li) in the liquid products, achieving 100% cobalt recovery under all conditions. The gaseous products obtained hydrogen with molar compositions up to 78.3% and 82.7% for LCO:PVC and NMC:PVC batteries, respectively, after 60 min of reaction. These findings highlight the potential of this methodology for lithium-ion battery recycling.</t>
  </si>
  <si>
    <t>10.1016/j.resconrec.2023.107345</t>
  </si>
  <si>
    <t>In-line sorting system with battery detection capabilities in e-waste using combination of X-ray transmission scanning and deep learning</t>
  </si>
  <si>
    <t>In the recycling process of e-waste, fires caused by the accidental crushing of batteries are a serious problem. Currently, the presence of batteries in e-waste is estimated based on the experience of the staff involved, which lacks speed and accuracy. To solve this problem, an in-line sorting system that can detect batteries by using a combination of X-ray scanning and deep learning was developed. The novel and unique feature of this system is its three-stage deep learning processing. First, the type of e-waste item is estimated from X-ray transmission images. Second, the batteries are detected by networks pre-trained specifically for the estimated item types. And third, batteries overlooked in the image process are detected by a follow-up network trained by a variety of situations. Through a validation study, it was confirmed that the program achieved high accuracy (0.967 for trained e-waste categories and 0.770 for untrained), surpassing a comparative program with a single deep learning network (0.902 for trained e-waste categories and 0.716 for untrained).</t>
  </si>
  <si>
    <t>10.1016/j.clet.2022.100450</t>
  </si>
  <si>
    <t>Recent progresses in wood-plastic composites: Pre-processing treatments, manufacturing techniques, recyclability and eco-friendly assessment</t>
  </si>
  <si>
    <t>Wood-plastic composites (WPCs) have shown promising domestic and industrial applications. Both virgin and waste materials have been used as matrix and reinforcement materials in WPCs manufacturing which enhances the eco-efficiency of WPCs products. This study presents a comprehensive review on the WPCs manufacturing techniques including pre-processing of the composite ingredients and post-processing of the WPCs products. Three main types of pre-processing techniques have been discussed; chemical, mechanical, and thermal treatments. Conventional manufacturing techniques of WPCs such as extrusion molding, injection molding, compression molding, stir casting, and hot-press method have been presented. In addition, advanced manufacturing techniques such as selective laser sintering have been briefly discussed. The recycling of WPC is also discussed. Eco-friendly assessment of WPCs has been also introduced. Important conclusions and the future research trends have been mentioned in the end of the article.</t>
  </si>
  <si>
    <t>10.1016/j.seppur.2020.117581</t>
  </si>
  <si>
    <t>Progress in recovery and recycling of kerf loss silicon waste in photovoltaic industry</t>
  </si>
  <si>
    <t>With the rapid growth of the photovoltaic (PV) industry, the amount of the silicon waste has substantially increased, resulting in serious environmental problems. This waste mainly consists of the silicon waste powder from kerf loss slurry of wire saw wafer cutting process and the scrap pieces from silicon ingot casting process. To reduce the cost of crystalline Si production and relief the existing environmental pollutions, it is of significant interest to recover and recycle the silicon value from the Si waste. This paper presents a literature overview of the current technologies and research progress in the recovery and recycling of high purity silicon from the silicon wastes generated in the PV industry. First, the source and classification of Si wastes, including slicing silicon waste and scraps of Si ingots are summarized. Second, various techniques related to the separation and recovery of high purity Si from the waste are reviewed and compared based on the experimental results. The characteristics and advantages of different technologies are evaluated based on the current conditions. Third, the applications of silicon waste are explored in a detailed manner. Last, the assessment of different Si recovery technologies is elaborated. This review gives an outlook on the recycling and recovery of high purity silicon from the silicon waste, which shows great potential for further research in this field.</t>
  </si>
  <si>
    <t>10.1016/j.segan.2024.101273</t>
  </si>
  <si>
    <t>Batteries boost the internet of everything: technologies and potential orientations in renewable energy sources, new energy vehicles, energy interconnection and transmission</t>
  </si>
  <si>
    <t>Rechargeable batteries, which represent advanced energy storage technologies, are interconnected with renewable energy sources, new energy vehicles, energy interconnection and transmission, energy producers and sellers, and virtual electric fields to play a significant part in the Internet of Everything (a concept that refers to the connection of virtually everything in our physical world to the internet). This promotes the transition of energy to green, low-carbon, safe and efficient. In addition, many past studies had conducted extensive review studies for research on batteries in a disintegrated manner. For example, the studies on review of battery materials and battery states estimation are conducted individually. So far, there is no comprehensive and holistic perspective of battery research combining all different aspects such as materials, structure, manufacturing, and monitoring simultaneously. One possible reason is that the researchers from different backgrounds are working in their respective fields which may not be able to leap advantages of collaborative efforts of multidisciplinary fields for promoting true innovation in battery research. Based on this notion, this article illustrates the contribution of batteries in improving the Internet of Everything under the rapidly evolving living habits. This article also outlines an overview on the specific development of batteries in terms of materials, structure, manufacturing process, monitoring, recycling, service, sales, and policy from the stages of battery design, production, operation and maintenance, and recycling. Some important findings are as follows. Batteries are widely used in many scenarios related to our daily lives, such as automotive industry, aerospace industry, industrial equipment, and energy storage systems. The smart sensors, blockchain, cloud platform, and zero-carbon batteries are the four potential development orientations for smart batteries. A wide range of applications will be available for technologies such as wireless battery management system and reconfigurable battery in the future.</t>
  </si>
  <si>
    <t>Sustainable Energy, Grids and Networks</t>
  </si>
  <si>
    <t>10.1016/j.hydromet.2023.106187</t>
  </si>
  <si>
    <t>Towards a sustainable approach using mineral or carboxylic acid to recover lithium from lithium iron phosphate batteries</t>
  </si>
  <si>
    <t>Lithium‑iron phosphate (LFP) batteries are commonly used in electric vehicles and stationary energy storage systems due to their high energy density, long cycle life, and safety. Processing of LiFePO4 batteries is difficult due to the complex battery chemistry and the lack of effective recycling options. The information currently available on recycling LFP batteries points to a low recycling efficiency and material recovery rate, which causes significant losses of valuable metals and environmental discharges of hazardous materials. Given the rising need for batteries and the detrimental environmental impact of their disposal, this is a critical concern. Therefore, it is essential to create effective and sustainable battery recycling methods in order to reduce waste and lower the impact on the environment. The goal of this publication is to outline a viable alternate strategy for recycling LFP batteries. Lowest acid concentrations are utilized in this method in order to enable the selective leaching of lithium. Both inorganic acids (e.g., H3PO4 and H2SO4) and organic alternatives (such as citric acid and oxalic acid) are tested at low concentrations (0.01–0.1 mol/l), in order to integrate sustainability aspects at this early stage of development and to directly compare the outcomes. Based on thermodynamic calculations, it was possible to recover lithium with a high efficiency (&gt; 90%) using a subsequent precipitation sequence, thus returning this high-quality material to the raw material cycle with an appropriate morphology and purity.</t>
  </si>
  <si>
    <t>10.1016/j.seppur.2022.120732</t>
  </si>
  <si>
    <t>High-value recycling of photovoltaic silicon waste: Accelerated removal of impurity boron through Na3AlF6-enhanced slag refining</t>
  </si>
  <si>
    <t>Recycling of environmentally hazardous silicon powder waste (SPW) is conducive to achieving “carbon neutrality”. However, the high-cost and low-efficiency impurity removal limit the industrial recovery of SPW. Herein, a combination strategy of vacuum sintering and Na3AlF6-enhanced slag refining is demonstrated to upgrade the traditional recycling process. The cost-effective vacuum sintering can remove 89.44% of oxygen in silicon waste, indicating that the oxide layer of SPW is removed effectively. In the Na3AlF6-enhanced CaO–SiO2 slag, the optimal Na3AlF6 content and CaO/SiO2 mass ratio are set to 20 wt% and 1.6 based on thermodynamic simulation. Na3AlF6 reduces the liquidus temperature and increases the interfacial tension of the slag system. Moreover, in Na3AlF6-containing slag, the diffusion pathway of BO 3 3 - is dredged. As a result, the silicon-slag interface is adjusted from a half-spherical to a cylindrical surface, and the interface area has increased by 14.69%. The boron removal rate by Na3AlF6-strengthened slag refining is 40.92% faster than that of traditional slag. This work improves the removal efficiency of key impurity boron, reducing the cost of SPW recovery. Based on economic evaluation, this strategy offers a commercially available way to achieve the high-value recycling of silicon waste.</t>
  </si>
  <si>
    <t>10.1016/j.jclepro.2018.09.098</t>
  </si>
  <si>
    <t>Coupling reactions and collapsing model in the roasting process of recycling metals from LiCoO2 batteries</t>
  </si>
  <si>
    <t>The wider application of lithium ion batteries brings more production of spent ones to be recovered. There is a pyrometallurgical treatment by getting negative and positive materials burning together. The paper provides theoretical analysis and support for the feasibility of the treatment. Positive material graphite's burning and pyrolysis of negative material lithium cobalt oxide can make up as a coupling reaction, decreasing the decomposition temperature of lithium cobalt oxide from 1426 K to 1173 K. From the point view of crystal structure, the stronger attraction of graphite to oxygen than lithium and cobalt make oxygen octahedrons insides lithium cobalt oxide unstable to break down. We definite the phenomenon as the oxygen octahedrons collapsing model. Coupling reaction theory and crystal structure analysis indicate that graphite does promote the pyrolysis of lithium cobalt oxide. The study can guide industrial application to recover lithium ion batteries whose structure is similar to oxygen octahedrons at a comparatively low temperature.</t>
  </si>
  <si>
    <t>10.1016/j.seppur.2023.126144</t>
  </si>
  <si>
    <t>Green regeneration and high-value utilization technology of the electrolyte from spent lithium-ion batteries</t>
  </si>
  <si>
    <t>With the rapid growth of demand and production capacity for lithium-ion batteries (LIBs), there has been a significant and cumulative increase in the number of spent LIBs, which possess dual attributes of high risk and resource value. However, current research on their recycling and utilization primarily focuses on the cathode and anode materials, neglecting the electrolyte. This article proposes a method for recycling the spent electrolyte as a commercial electrolyte which consists of extracting it as a whole, removing impurities, and adding necessary components, such as organic solvent extraction, vacuum distillation, water leaching, molecular sieve purification, and component supplements. The results show that this method can not only remove organic phosphates that affect the electrolyte performance but also avoid the toxic gases generated by the hydrolysis of LiPF6, subsequently recovering it in the form of LiF, CaF2, Ca3(PO4)2. Furthermore, it enables the purification of organic solvents within the spent electrolyte for reuse and the preparation of a regenerated electrolyte that meets commercial requirements. The regenerated electrolyte exhibits a high ionic conductivity of 2.2 S·cm−1 at 293.15 K and an apparent activation energy of 4.73 kJ/mol, closely resembling that of a commercial electrolyte with the same composition. This research represents a significant breakthrough in electrolyte recycling, enabling the reuse of the electrolyte from spent LIBs and offering guidance for achieving a complete closed-loop recycling of LIBs.</t>
  </si>
  <si>
    <t>10.1016/j.jallcom.2014.10.166</t>
  </si>
  <si>
    <t>A new insight of recycling of spent Zn–Mn alkaline batteries: Synthesis of Zn x Mn1 − x O nanoparticles and solar light driven photocatalytic degradation of bisphenol A using them</t>
  </si>
  <si>
    <t>This work focuses on the synthesis of Zn0.1Mn0.9O, Zn0.3Mn0.7O, and Zn0.5Mn0.5O nanoparticles using Zn–Mn spent alkaline batteries (SABs) as raw materials and their applications for photocatalytic degradation of bisphenol A in water. Zn–Mn SABs were manually dismantled into scrap (including plastics, copper cap, zinc crust, and carbon rod) and powder. The mashed zinc crust and pretreated powder were successively added into H2SO4 and NH3⋅H2O, and the formed precipitates were characterized. The yield (wt) of synthesis of Zn0.5Mn0.5O (ZnMnO3) nanoparticles was 57.1%. The synthesized Zn0.5Mn0.5O nanoparticles were cylinder, with a length of 60nm. Afterwards, the removal efficiencies of bisphenol A (BPA) under solar light irradiation with the recovered Zn x Mn1 − x O nanoparticles were investigated: (1) the adsorption equilibrium of BPA on Zn x Mn1 − x O nanoparticles could be achieved after approximate 40min. The saturation absorbance of BPA was about 32.40±4.76mgg− 1, 20.40±3.60mgg− 1, and 14.50±4.55mgg− 1 by Zn0.1Mn0.9O, Zn0.3Mn0.7O, and Zn0.5Mn0.5O nanoparticles, respectively; (2) compared with the 21.7±1.6% degradation of BPA (only solar light irradiation for 180min), the combination of solar light irradiation and Zn0.1Mn0.9O, Zn0.3Mn0.7O, and Zn0.5Mn0.5O nanoparticles could lead to 59.41±4.32%, 83.43±2.73%, and 71.22±4.79% decomposition yields of BPA, respectively. These findings have positive effects on solving the recycling of SABs, decreasing the cost of catalysts, and the problem of organic pollutant in water.</t>
  </si>
  <si>
    <t>10.1016/j.susmat.2023.e00652</t>
  </si>
  <si>
    <t>A closed loop recycling strategy for sustainable recovery of group 11 metals (Cu, Au, and Ag) from waste PCBs: An amalgamation of low-temperature NH4Cl roasting, HCl leaching and cementation</t>
  </si>
  <si>
    <t>Circular economy is not a choice but a necessity for every sector with growing demand and limited resources. E-waste, being considered as a strategic resource because of its enriched metallic content the implementation of effective utilization is necessary, but not at the cost of the environment. Therefore, to maximize resource recovery and minimize environmental impact, a closed-loop approach was proposed for the recovery of group 11 metals from waste printed circuit boards (WPCBs). Herein, a combination of low-temperature NH4Cl roasting, HCl leaching, and cementation methods was employed for the separation of metals. The NH4Cl roasting assisted in altering metals to metal chlorides, whereas HCl solvates produced metal chlorides. Ultimately, cementation methods were employed for individual separation of metals from leached solution. The obtained results revealed that &gt;98% Cu, 86% Ag, and 76% Au were extracted under optimum conditions (Temperature of 260 °C, roasting time of 2.5 h, NH4Cl dose of 2 g/g, and 2 M HCl). Further, a three-step cementation technique was employed for the separation of Au, Ag, and Cu using Ag, Cu, and Fe as sacrificial metals, respectively. Finally, all the reagents used in the process were recovered in the form of NH4Cl and Fe(OH)2 making a closed-loop process.</t>
  </si>
  <si>
    <t>10.1016/j.chemosphere.2021.130677</t>
  </si>
  <si>
    <t>Biomonitoring of metals in blood and urine of electronic waste (E-waste) recyclers at Agbogbloshie, Ghana</t>
  </si>
  <si>
    <t>There is growing evidence that e-waste recyclers may be exposed to potentially high levels of metals though associations between such exposures and specific work activities is not well established. In addition, studies have focused on metals traditionally biomonitored and there is no data on the exposure of recyclers to elements increasingly being used in new technologies. In the current study, levels of metals were measured in blood and urine of e-waste recyclers at Agbogbloshie (Ghana) and a control group. Blood and urine samples (from 100 e-waste recyclers and 51 controls) were analyzed for 17 elements (Ag, As, Ba, Cd, Ce, Cr, Eu, La, Mn, Nd, Ni, Pb, Rb, Sr, Tb, Tl, Y) using the ICP-MS. Most e-waste recyclers reported performing at least 4 different tasks in decreasing order as e-waste dismantling (54%), trading/selling of e-waste (45%), burning wires only (40%), and collecting wires after burning (34%). Mean levels of blood Pb, Sr, Tl, and urinary Pb, Eu, La, Tb, and Tl were significantly higher in recyclers versus controls. In general, the collectors and sorters tended to have higher elemental levels than other work groups. Blood Pb levels (mean 92.4 μg/L) exceeded the U.S. CDC reference level in 84% of the e-waste recyclers. Likewise, blood Cd, Mn, and urinary As levels in recyclers and controls were higher than in reference populations elsewhere. E-waste recyclers are exposed to metals traditionally studied (e.g., Pb, Cd, As) and several other technology-critical and rare earth elements which previously have not been characterized through human biomonitoring.</t>
  </si>
  <si>
    <t>10.1016/j.energy.2021.122291</t>
  </si>
  <si>
    <t>Novel design of compound coupled hydro-mechanical transmission on heavy-duty vehicle for energy recycling</t>
  </si>
  <si>
    <t>How to efficiently transmit power and reuse/recover energy has been the subjects of heated discussion in the high-power transmission field. Regarding heavy-duty vehicles, they used to be equipped with a gearbox as a typical type of high-power transmission to deliver power to the wheel. However, a gearbox transmission has quite complex mechanical structure for realizing a large speed-regulating range, and it has an inevitable drawback of weighing too much. In addition, it cannot reuse/recover energy. In this study, a novel design of a compound coupled hydro-mechanical transmission (CCHMT) is proposed to realize energy reuse/recovery on heavy-duty vehicles. The CCHMT has an optimal structure coupled with hydraulic and mechanical components, which makes its speed change continuously and keep the engine running with a high fuel economy. Moreover, compared with both hybrid and battery electric vehicles, vehicle with CCHMT has higher power density. To validate the transmission's feasibility and operational efficiency, simulation modeling and experiments are conducted. The CCHMT can transform unstable energy under a wide speed-regulation range, reuse/recover a vehicle's excess energy at an efficiency of 82.30%/62.94%, and provide a stable driving torque with a high efficiency of 76%, which shows a good energy management performance on heavy-duty vehicle's hydraulic system.</t>
  </si>
  <si>
    <t>10.1016/j.mssp.2024.108626</t>
  </si>
  <si>
    <t>Upcycling spent Ni–Cd battery for selective synthesis of nanoparticles to harness into electro-conductive thin films: An eco-friendly approach for e-waste management</t>
  </si>
  <si>
    <t>Inspired by Sustainable Development Goal-12 (responsible consumption and production) to reduce e-waste, an environment friendly extraction of Cd, Ni and Co from Ni–Cd spent batteries have been reported here using ammonium chloride as a chlorinating agent for the first time. Multiple parameters i.e. dose of chlorinating agent, roasting time, and temperature has been optimized that resulted in extraction of 99.93 % Cd, 90.1 % Ni and 84.81 % Co. Metal enriched leachate was then subjected to unique precipitation steps that resulted in synthesis of Cd nanoparticles, Co3O4·NiO composite nanoparticles, and NiO nanoparticles, characterized through XRD and FESEM-EDX. Synthesized nanoparticles were further employed in the fabrication of electro-conductive nano thin films via Layer by Layer (LbL) technique. Film buildup of six novel architectures was monitored using an Ellipsometer. Homogenous film growth was tailored by optimizing ratio, concentration and dipping time of nanoparticles and polymer solutions. Conductivity studies revealed that imbedding synthesized nanoparticles impart significant conductive behavior in thin films with maximum conductivity of 1.8 × 10−4 S/cm, in addition to exhibiting appreciable resistance against 0.1 M HCl, 0.1 M NaOH and acetone. Contact angle and AFM images revealed that the films were slightly wettable and homogenous respectively. Conclusively not only Cd, Ni and Co were successfully recycled from Ni–Cd spent batteries employing greener technique but were also harnessed into robust nano-thin films with focus towards electro-conductivity based applications.</t>
  </si>
  <si>
    <t>Materials Science in Semiconductor Processing</t>
  </si>
  <si>
    <t>10.1016/j.nanoen.2021.106619</t>
  </si>
  <si>
    <t>Cellulose melt processing assisted by small biomass molecule to fabricate recyclable ionogels for versatile stretchable triboelectric nanogenerators</t>
  </si>
  <si>
    <t>Ionogels are promising electrode materials of stretchable triboelectric nanogenerators (TENG). However, the development of ionogel materials that simultaneously meet the requirements of green start feedstock, simple fabrication, multifunction, and recyclable feature remains a challenging issue. Here, we try to address this by adopting novel melt-polymerization of hydroxypropyl cellulose (HPC) in molten α-lipoic acid (LA) liquid. This strategy is extremely simple, facile, based on biomass molecules, and offers a promising methodology to completely melt processing of cellulose materials. The HPC chains successfully forms the double-network structure with LA poly(disulfides) chains by multiple hydrogen bonding interactions. As result, the integrated merits of high transparency, high strength, fine stretchability, moderate conductivity, healability, ultraviolet resistance, thermal stability, strain-sensitivity, and full recyclability are realized in the obtained ionogels. Encouraging by these features, a versatile triboelectric nanogenerator (I-TENG) (3 cm × 3 cm) is fabricated using ionogels as functional electrodes. This nanogenerator can harvest biomechanical energies and convert them into electrical outputs of 80 V, 2 µA, 27 nC, and the max power density of 67.9 mW m−2 at a fixed frequency of 3 Hz, respectively. Beside transparent characteristic, this nanogenerator is able to maintain good energy harvesting performance after stretching, high temperature storage, long-term operation, mechanical damage, and even recycling. Notably, the I-TENG can not only work as green power supply to drive small electronics, but also as self-powered sensors to distinguish human motions and English letters.</t>
  </si>
  <si>
    <t>10.1016/j.seppur.2023.124143</t>
  </si>
  <si>
    <t>Complete and selective recovery of lithium from EV lithium-ion batteries: Modeling and optimization using oxalic acid as a leaching agent</t>
  </si>
  <si>
    <t>The necessity of a feasible process for the recycling of lithium-ion batteries is nowadays evident due to the significant demand for raw materials for battery production, but also due to legislative requirements to achieve certain recycling efficiency with sufficient quality of the products. Special conditions to achieve high lithium recovery and its use in new batteries represent a challenge for a commercial hydrometallurgical approach. In this work, an early selective recovery of lithium using oxalic acid as a leaching agent is investigated. The different solubility of transition metals oxalates in comparison to lithium oxalate was the main driving force to achieve selective separation in the leaching step. Nickel, cobalt, and manganese oxalates are insoluble and remained in the solid residue, while lithium oxalate was dissolved in the solution. Using a design of experiments to optimize the operation, optimal parameters were identified as 60 °C, 60 min, 0.6 M oxalic acid, resulting in 98.8% leaching yield for lithium, while less than 0.5 % of cobalt and nickel, and 1.5% of manganese were leached. This can significantly improve the lithium recovery in the current recycling processes. Moreover, aluminum was completely dissolved, which is a phenomenon not reported previously. It would constitute an advantage to the subsequent recycling operations.</t>
  </si>
  <si>
    <t>10.1016/j.seppur.2015.07.003</t>
  </si>
  <si>
    <t>A closed-loop process for recycling LiNi1/3Co1/3Mn1/3O2 from the cathode scraps of lithium-ion batteries: Process optimization and kinetics analysis</t>
  </si>
  <si>
    <t>A closed-loop process for recycling LiNi1/3Co1/3Mn1/3O2 from the cathode scraps for lithium-ion batteries (LIBs) is preliminarily established in this research. Biodegradable trichloroacetic acid (TCA) with hydrogen peroxide (H2O2) is innovatively developed to dissolve LiNi1/3Co1/3Mn1/3O2 from the cathode scraps. Operational parameters are optimized to obtain a lower Al dissolution rate, but not at the expense of sacrificing other metals. Under the optimal leaching condition of 3.0M TCA, 4vol.% H2O2, a solid to liquid (S/L) ratio of 50g/L at 60°C for 30min, the leaching rates of Ni, Co, Mn and Li are 93.0%, 91.8%, 89.8% and 99.7%, respectively. In this optimum condition, only 7.0% of Al is leached, and this could be further controlled according to the subsequent utilization of the leachate. Avrami equation is introduced to describe the leaching kinetics of LiNi1/3Co1/3Mn1/3O2 from the cathode scraps. The apparent activation energies for leaching of Ni, Co, Mn and Li are determined as 44.51, 44.79, 43.81 and 28.00kJ/mol, respectively, indicating that the surface chemical reaction is the rate-controlling step during this leaching process.</t>
  </si>
  <si>
    <t>10.1016/j.jbusres.2020.11.033</t>
  </si>
  <si>
    <t>Dump or recycle? Nostalgia and consumer recycling behavior</t>
  </si>
  <si>
    <t>Although many previous researchers have examined how nostalgia influences consumer purchasing behavior, little is known about whether and how nostalgia affects pro-environmental behavior. Hence, in this paper, we focus on a specific type of pro-environmental behavior, namely, recycling behavior. We suggest that nostalgia induces a sense of meaning, which in turn encourages customers to recycle more. In addition, we hypothesized that both state nostalgia (Studies 1, 2, and 4) and nostalgic products (Study 3) can increase consumer recycling intentions and behavior. More specifically, Study 1 (in a cafeteria) and Study 2 (in a lab) showed that nostalgia elicited by nostalgic music increased recycling behavior, while Study 3 found that nostalgia induced by nostalgic product designs improved recycling intentions. Finally, Study 4 indicated that nostalgia triggered by nostalgic memories augmented recycling intentions, and uncovered the underlying mechanism, a sense of meaning.</t>
  </si>
  <si>
    <t>Journal of Business Research</t>
  </si>
  <si>
    <t>10.1016/j.coelec.2024.101488</t>
  </si>
  <si>
    <t>Sustainable catalysts from battery waste: Extraction and catalytic potentials of delithiated cathodes in energy and environmental applications</t>
  </si>
  <si>
    <t>This review focuses on the extraction of lithium-ions (Li+) from the cathode of spent lithium-ion batteries (SLIB) and application of the delithiated cathode in catalytic reactions. Li+ has been extracted from SLIB through electrochemical and chemical leaching methods. Despite challenges for extraction of Li+, delithiated cathode materials demonstrate substantial catalytic efficiency in water electrolysis, dye photodegradation, and photoelectrochemical applications. This enhanced catalytic performance is attributable to the favorable catalytic properties of the transition metal oxide components and numerous catalytically active defects and oxygen vacancies formed by delithiation. The findings underscore the potential of recycling SLIBs into valuable catalysts for environmental and energy-related applications, emphasizing the transformation of waste into resource through efficient material reutilization.</t>
  </si>
  <si>
    <t>10.1016/j.jece.2024.113200</t>
  </si>
  <si>
    <t>Strategies for overcoming challenges in using deep eutectic solvents for the selective extraction of valuable metals from spent lithium-ion batteries: A review</t>
  </si>
  <si>
    <t>In the realm of sustainable, portable energy solutions and carbon reduction, lithium-ion batteries (LIBs) have emerged as a mainstay in electronic devices and electric vehicles, thanks to their exceptional performance. However, with the burgeoning production of LIBs, there's a parallel increase in waste batteries, posing significant environmental challenges. Notably, over 25% of LIBs manufacturing costs stem from the cathode active materials, which are rich in valuable metals such as lithium, cobalt, nickel, and manganese. In this context, the imperative for green, efficient recycling technologies is clear, both to enable resource recovery and to mitigate the environmental and health risks posed by hazardous substances. Deep eutectic solvents (DESs) have come to the forefront in this arena, offering promising avenues for the recovery of green metal resources. Known for their potent efficacy in leaching metal oxides, DESs also boast eco-friendly attributes including affordability, recyclability, and biodegradability. This paper delves into the recent advancements in utilizing DES for leaching valuable metals from the cathode materials of spent LIBs. We place special emphasis on innovative methods and perspectives aimed at enhancing leaching efficiency and recovery separation. Furthermore, we address existing challenges in DES-based metal leaching and propose directions for future research and development.</t>
  </si>
  <si>
    <t>10.1016/j.spc.2021.03.003</t>
  </si>
  <si>
    <t>Trying to recycle domestic waste and feelings of guilt: a moderated mediation model applied to South African households</t>
  </si>
  <si>
    <t>Notwithstanding the multiple efforts of governments and research on pro-environmental behaviour to foster a recycling culture in emerging markets, recycling habits have not kept pace. Informed by the theory of trying, this study developed and tested a conceptual model aimed at determining the factors shaping households’ decision to try to recycle. The study also investigated whether the potential mediation of feelings of guilt is moderated by past attempts to recycle. Data collected from 349 representatives of households in the city of Tshwane, South Africa was used for the analysis. The results confirmed that attitudes, social norms, feelings of guilt, and past trials are key enablers of households trying to recycle. The results further showed that the mediating effect of feelings of guilt is only evident among households that have tried to recycle their waste in the past. The findings point to the need for policymakers and environmental campaigners to implement informed behavioural change strategies to stimulate initial trials to separate domestic waste.</t>
  </si>
  <si>
    <t>10.1016/j.seppur.2024.128363</t>
  </si>
  <si>
    <t>Unexpected self-driven enhanced leaching mechanism of cathodes and anodes from end-of-life lithium-ion battery</t>
  </si>
  <si>
    <t>The fast growth of the energy storage and electric vehicle industries in recent years has produced an enormous amount of end-of-life (EoL) lithium-ion batteries (LIBs). To achieve faster leaching kinetics, traditional hydrometallurgical recovery of EoL LIBs cathodes requires complex pre-treatment processes to liberate cathode active powders from cathode sheets. Nevertheless, utilizing the cathode sheets rather than the cathode powders results in unexpected enhanced leaching of EoL LIBs during the initial stage. To reveal the mechanism for this unexpected phenomenon, a series of electrochemical experiments are designed. The self-driven enhanced leaching mechanism is proposed and verified with delicately designed electrochemical experiments and thermodynamic calculations. Based on this mechanism, an innovative galvanic cell recovery method is constructed to achieve effective leaching of valuable metals from both cathode and anode sheets simultaneously without chemical reducing agents and complex pre-treatment processes. This research provides novel ideas for the comprehensive recycling of EoL LIBs to improve economics and environmental sustainability.</t>
  </si>
  <si>
    <t>10.1016/j.pmatsci.2022.100947</t>
  </si>
  <si>
    <t>Making sustainable aluminum by recycling scrap: The science of “dirty” alloys</t>
  </si>
  <si>
    <t>There are several facets of aluminum when it comes to sustainability. While it helps to save fuel due to its low density, producing it from ores is very energy-intensive. Recycling it shifts the balance towards higher sustainability, because the energy needed to melt aluminum from scrap is only about 5% of that consumed in ore reduction. The amount of aluminum available for recycling is estimated to double by 2050. This offers an opportunity to bring the metallurgical sector closer to a circular economy. A challenge is that large amounts of scrap are post-consumer scrap, containing high levels of elemental contamination. This has to be taken into account in more sustainable alloy design strategies. A “green aluminum” trend has already triggered a new trading platform for low-carbon aluminum at the London Metal Exchange (2020). The trend may lead to limits on the use of less-sustainable materials in future products. The shift from primary synthesis (ore reduction) to secondary synthesis (scrap melting) requires to gain better understanding of how multiple scrap-related contaminant elements act on aluminum alloys and how future alloys can be designed upfront to become scrap-compatible and composition-tolerant. The paper therefore discusses the influence of scrap-related impurities on the thermodynamics and kinetics of precipitation reactions and their mechanical and electrochemical effects; impurity effects on precipitation-free zones around grain boundaries; their effects on casting microstructures; and the possibilities presented by adjusting processing parameters and the associated mechanical, functional and chemical properties. The objective is to foster the design and production of aluminum alloys with the highest possible scrap fractions, using even low-quality scrap and scrap types which match only a few target alloys when recycled.</t>
  </si>
  <si>
    <t>10.1016/j.xcrp.2021.100341</t>
  </si>
  <si>
    <t>Close-loop recycling of perovskite solar cells through dissolution-recrystallization of perovskite by butylamine</t>
  </si>
  <si>
    <t>Organic-inorganic lead halide perovskite solar cells (PSCs) have achieved impressive progress in both conversion efficiency and stability. However, the leakage risk of toxic lead in the fabrication and service of PSCs hinders their commercialization; hence, the management of lead is imperative. Here, we report a close-loop recycling strategy to collect the key materials involved in devices with butylamine (BA), even regenerating solar cells with recycled materials including perovskite absorbers and NiOx-coated ITO glass substrates. The regenerated devices show performance equivalent to that of fresh ones and nearly 18% PCE for the champions. The total recycling yield of lead is more than 98.9%. The recycling can be attributed to the unique interaction between lead halides and BA. Our strategy could move PSCs toward commercialization by effective close-loop recycling and refabrication of whole PSC devices.</t>
  </si>
  <si>
    <t>10.1016/j.rser.2021.111090</t>
  </si>
  <si>
    <t>A review of the current progress in recycling technologies for gallium and rare earth elements from light-emitting diodes</t>
  </si>
  <si>
    <t>End-of-life light-emitting diodes are electronic waste containing valuable and critical metals such as rare earth elements (REE) and gallium. These metals face the risk of supply disruption with increasing demand and the difficulty of their extraction and separation through mineral and metallurgical processing. Hence, this study aims to provide a descriptive insight into recovery techniques of light-emitting diodes (LED) waste using examples from other e-waste such as fluorescent lamps, liquid crystal displays, and LED production dust. An investigation was conducted following scoping searches, and a gap in research on LED recycling technologies was found. It was noticed that the possible technologies to recover gallium and REE from LED are physical processes, pyrolysis, bioleaching, and acid leaching, followed by purification processes such as solvent extraction and precipitation. The advantages and disadvantages of each method for industrial application were addressed in terms of efficiency in recovery of gallium and REE, selectivity, and energy consumption. Based on this analysis, hydrometallurgical processing has been identified as the most suitable method to recover gallium and REE from LEDs due to its high efficiency in recovering metals from low-grade secondary raw material. Despite the energy consumption, a first pyrometallurgical step is recommended for gallium recovery. Furthermore, the selection of recovery processes must be consistent with the light-emitting products due to differences in LEDs composition. Overall, the future perspective for LED recycling is to exploit the economic potential of this e-waste, aiming at a circular economy that enables the conservation of natural resources.</t>
  </si>
  <si>
    <t>10.1016/j.resconrec.2020.105370</t>
  </si>
  <si>
    <t>Recycling and consumption reduction following the COVID-19 lockdown: The effect of threat and coping appraisal, past behavior and information</t>
  </si>
  <si>
    <t>The COVID-19 pandemic has created sudden, rapid, and unprecedented change in almost every possible aspect of the general population's behavior. Despite its devastating consequences, the COVID-19 pandemic can alter individual behavior towards responsible environmental actions. This study provides an in-depth analysis of how the COVID-19 pandemic has changed pro-environmental beliefs and behavior. We compare pre-COVID-19 recycling and consumption reduction with post-COVID-19 intentions, focusing on the COVID-19 pandemic's role in catalyzing the change. The protection motivation theory is applied to investigate threat appraisal and coping appraisal as potential motivators for taking climate change more seriously and engaging in pro-environmental behavior. A tailor-made survey carried out during the national lockdown imposed in March–April 2020 in Israel served for the analysis. A generalized ordered probit estimated on a sample of 296 respondents served to validate the behavioral model. The results confirm that threat and coping appraisal are drivers of behavioral change towards pro-environmental behavior. The results show that: i) 40% of low-intensity recyclers are likely to increase recycling compared to 20% of high-intensity recyclers; ii) following the COVID-19 outbreak, 40% intend to consume less; iii) the changes are catalyzed by threat and coping appraisal; iv) taking climate change more seriously following the pandemic is a function of the individual's perceived association between COVID-19 and climate change, external knowledge, income loss due to the pandemic, self-resilience, and ecocentric beliefs; v) self-resilient attitudes lead to positive behavioral change, while anthropocentric beliefs impede changes towards sustainable behavior.</t>
  </si>
  <si>
    <t>10.1016/j.jclepro.2022.132532</t>
  </si>
  <si>
    <t>Waste-to-energy: Utilization of recycled waste materials to fabricate triboelectric nanogenerator for mechanical energy harvesting</t>
  </si>
  <si>
    <t>The aim of this study was to generate electrical energy from recycled waste materials. To our knowledge, this is the first successful development of a triboelectric nanogenerator (TENG) device using discarded cigarette filters (CFs) as a positive triboelectric material and plastic waste materials as a negative triboelectric material. The fabricated cigarette CF-TENG device exhibited an outstanding electrical output performance. In particular, the device with a dimension of 2.5 cm × 2.5 cm generated 42.8 V voltage and 0.86 μA current under the compression force of 10 N with a frequency of 0.1 Hz. The device generated a maximum output power density of 63.2 mW/m2 at a load resistance of 40 MΩ, which is higher than that of previously reported waste materials based TENGs. The energy harvested by the CF-TENG device could turn on 44 LEDs (light emitting diodes) and display an LCD (liquid crystal display) timer clock that indicates its potential candidacy to power portable electronics. The applicability of the developed CF-TENG in daily life was investigated to harvest waste-vibration energy from a centrifuge machine being used for its normal purpose and the result shows that a 3 V output voltage could be harvested by the device. Therefore, this work pave way for the development of waste materials based TENGs for environmental remediation, and generation of renewable and green energy.</t>
  </si>
  <si>
    <t>10.1016/j.jclepro.2021.126439</t>
  </si>
  <si>
    <t>The influence of recycling schemes on the composition and generation of municipal solid waste</t>
  </si>
  <si>
    <t>To ensure the transparency and comparability of life cycle assessment (LCA) studies of waste management systems, a comprehensive waste data is necessary. We sampled and characterised municipal household waste in Denmark to investigate the impact of recycling schemes on the composition and generation of residual household waste (RHW), provide detailed waste data to waste management authorities as well as LCA practitioners. In total, 20 ton of waste, taken from 1,800 households in seven Danish municipalities in 2011 and 2017, was manually sorted. These municipalities had in common the systems for source separation of paper, cardboard, metal and glass, whereas the recycling of food and plastic varied among them. The waste sorting campaigns provided detailed composition of individual recycling scheme including (1) food, (2) plastic, (3) paper, (4) cardboard, (5) metal, and (6) glass as well as (7) RHW. For each of the six recycling schemes, waste was sorted into two different waste catalogues containing 48 and 50 fractions. Such a detailed waste composition enables waste management authorities to design comprehensive guidelines for waste sorting, while providing LCA practitioners with data that can significantly improve the validity and certainty of their results and recommendations. The results show that the highest misplacement rate was found in waste bins dedicated to food, plastic and RHW. The statistical analyses show that source separation of food and plastic waste reduces significantly (11%) the total amount of household waste, suggesting that, in addition to the environmental benefit of diverting food and plastic waste from landfill and incineration, source segregation may as well contribute to waste prevention. Moreover, the source-sorting of food waste, independently of whether plastics were sorted or not, significantly influences the composition of the RHW.</t>
  </si>
  <si>
    <t>10.1016/j.jenvman.2010.08.019</t>
  </si>
  <si>
    <t>The influence of reducing conditions on the dissolution of a Mn-rich slag from pyrometallurgical recycling of alkaline batteries</t>
  </si>
  <si>
    <t>The redox potential (Eh) is a key parameter for controlling the release of elements from solid materials. Nevertheless, this parameter is seldom taken into account during risk assessment studies within any regulatory framework. We studied the incidence of redox changes to the solid materials using two batch procedures: i) a gradient of redox conditions obtained using sodium ascorbate solutions at various concentrations; ii) N2 bubbling in water. These experiments were performed on two Mn-rich slag samples coming from a pyrometallurgical plant that recycles alkaline batteries. Both samples differed slightly in their chemical composition and solid characterization (i.e. presence of Mn oxide) and presented different behaviours. The present study focused on the release of the main slag elements (i.e. Mn and Si) chosen as indicators of the dissolution of primary silicate phases. Solid phase analyses (SEM-EDS and XRD) were coupled with the monitoring of elements in leachates in order to understand their behaviour and the mechanisms involved. The results indicated that the solid composition plays an important role in the release mechanisms. The presence of Mn oxide enhanced the mobilization of Mn in the greatest reducing conditions (−320 ± 5 mV/SHE), to the extent that 42% of the total Mn was leached. This demonstrated the significance in studying the solid phases (using SEM-EDS and XRD) before and after any leaching experiment. From a laboratory practice point of view, it was easier to use sodium ascorbate and allowed, in our case, greater reducing conditions to be reached.</t>
  </si>
  <si>
    <t>10.1016/j.jpowsour.2006.05.040</t>
  </si>
  <si>
    <t>Used lithium ion rechargeable battery recycling using Etoile-Rebatt technology</t>
  </si>
  <si>
    <t>Depleted LiCoO2 cathode material in spent lithium ion rechargeable batteries was recovered and renovated in a single synthetic step using Etoile-Rebatt technology. The structural and compositional purities of the recovered and renovated LiCoO2 were confirmed by elemental analyses, X-ray diffraction pattern analyses, and Raman spectroscopy. In spite of the simple and economical recycling, the recovered and renovated LiCoO2 exhibits a prospective electrochemical activity; an initial discharge capacity of 134.8mAhg−1 and the discharge capacity retention of 95.9% after 50 cycles.</t>
  </si>
  <si>
    <t>10.1016/j.jclepro.2019.07.048</t>
  </si>
  <si>
    <t>Recycling and substitution of light rare earth elements, cerium, lanthanum, neodymium, and praseodymium from end-of-life applications - A review</t>
  </si>
  <si>
    <t>The light rare earth elements (LREEs) lanthanum, cerium, neodymium and praseodymium are increasingly used in renewable energy technology and are applicable in portable electronic devices, such as phosphors in lightning applications and in catalysis. The extraction of REEs from virgin ores causes environmental degradation. LREEs are considered as critical metals. To overcome the environmental and criticality challenges of LREEs, recycling presents means by which they can be obtained from secondary sources. Presently, the recycling rate of LREEs is still very low. Substitutes of LREEs in most cases are either inferior or still undiscovered. This study investigates the criticality challenges and environmental impacts of producing LREEs from virgin ores. It focuses on LREEs obtainable in selected end-of-life products considered to have significant recycling potential; these include NdFeB magnets, Ni-MH batteries, phosphors in lighting and catalysts. Current recycling technologies, including representative methods and current recycling challenges are also reviewed. Although current recycling technologies have recorded growth, there is still a need for further improvements. The article highlights current LREEs substitution advances and the faced challenges in finding suitable LREEs substitutes. Furthermore, future ways to promote sustainability of LREEs recycling, to improve substitution, and to tackle the criticality challenges of LREEs are proposed.</t>
  </si>
  <si>
    <t>10.1016/j.est.2022.105590</t>
  </si>
  <si>
    <t>Foaming waste wine yeast mud into nitrogen doped porous carbon framework by recyclable activator for high specific energy supercapacitor</t>
  </si>
  <si>
    <t>Biomass-derived carbon materials have received extensive attention in the field of energy storage and conversion due to their renewability, environmental protection, and rich in heteroatoms. Herein, waste wine yeast mud-derived nitrogen doped porous carbon framework (WMCF) has been prepared via a one-step simultaneous activation, foaming and nitrogen doping strategy using the non-toxic and recyclable Na2CO3 as the activating agent. The fabricated WMCF has a large specific surface area (1274.3 m2 g−1), developed mesopores structure and high nitrogen doping content (7.2 wt%), which significantly improves the electrochemical performance. As an electrode material for supercapacitor, the typical WMCF-2 material exhibits high specific capacitance of 220 F g−1 at 0.5 A g−1 and excellent rate capability (80 % capacitance retention even the current density increases 40 times). Besides, symmetric supercapacitor based on WMCF-2 electrodes and ionic liquid (EMIMBF4) electrolyte exhibits a high energy density of 50.4 W h kg−1 at 500 W kg−1 operated in the voltage range of 4 V, and outstanding capacitance retention of 91 % after an ultra-long 10,0000 cycles. The green preparation of biomass-based porous carbon frameworks offers a promising strategy for realizing low-cost and high energy density supercapacitors.</t>
  </si>
  <si>
    <t>10.1016/j.jpowsour.2004.02.023</t>
  </si>
  <si>
    <t>Brazilian policy on battery disposal and its practical effects on battery recycling</t>
  </si>
  <si>
    <t>The disposal of batteries is a problem that has grown in the last few years, due to the increase in the use of portable devices. Batteries may contain toxic metals such as cadmium, mercury and lead, so their disposal must be controlled. Brazil was the first country in Latin America to regulate the disposal and treatment of batteries. Limits were established on the concentration of heavy metals within batteries, so that they could be disposed along with domestic waste. Since batteries are products used broadly, it is very difficult to control their disposal. In order to have an efficient collection, the population must be engaged, and that can only happen if they are informed about the laws and regulations regarding the subject, as well as the importance of disposing of batteries with higher concentrations of heavy metals or toxic substances separately from domestic garbage. Around the world, there are some long-established recycling processes for batteries. In Brazil, automotive (lead–acid) batteries have been recycled for several years, whereas the recycling of other types of batteries is just starting. This work does an analysis of the Brazilian law for battery recycling and presents some suggestions and examples of the initiatives of other countries, in order to manage of this kind of dangerous waste.</t>
  </si>
  <si>
    <t>10.1016/j.cej.2022.138329</t>
  </si>
  <si>
    <t>Dialysis technology supporting the preparation of acid-resistant picolylamine-based hydrogel sphere for selectively recycling copper, nickel and cobalt from strongly acidic wastewaters</t>
  </si>
  <si>
    <t>Due to the inhibition from high-concentration proton, acid-resistant adsorbents (especially hydrogels) for directly recycling heavy metal cations (HMCs) from strongly acidic wastewaters (pH &lt; 2.0) are rarely reported yet. Herein, the pyridine-functionalized polyethylenimine polymer (PEIPD) was synthesized and then purified with dialysis technology, based on which a double-network hydrogel sphere PEIPD-CaA (CaA for calcium alginate) was prepared. At pH 1.0, PEIPD-CaA adsorbed Cu2+, Ni2+ and Co2+ through deprotonation-chelation processes in maximally 1.844 ± 0.044 , 1.312 ± 0.063 and 0.712±0.047 mmol/g respectively, which was unattainable by other known adsorbents at this acidity, and the adsorption processes displayed good resistance to interferences of even 500 mmol/L common inorganic salts or sufficient organics (EDTA, citric acid and tartaric acid). The bis-picolylamine group from PEIPD component of this hydrogel proved indispensable for chelation, and X-ray photoelectron spectroscopy revealed that the O donors (ether bond, hydroxyl, etc.) from its calcium alginate component assisted the bis-picolylamine group in coordinating Cu2+ and Co2+ but not Ni2+, because Ni2+ possessed a smaller ionic radius and softness. Additionally, other coexisting HMCs (Zn2+, Fe2+, Pb2+, etc.) caused negligible interferences in the adsorption of Cu2+, Ni2+ or Co2+. Dynamic column test further demonstrated that PEIPD-CaA could highly selectively capture nickel from stainless steel rinsing wastewater (pH 1.5) by raising the nickel purity from 10.5% in wastewater to 91.8% in obtained eluent. Therefore, this acid-resistant hydrogel displays great potential in the selective recycling of Cu2+, Ni2+ and Co2+ from strongly acidic wastewaters, helping realize their direct decontamination and secondary utilization.</t>
  </si>
  <si>
    <t>10.1016/j.procir.2021.01.028</t>
  </si>
  <si>
    <t>Library of facility models for structural and graphical definition of recycling system simulation considering information flows</t>
  </si>
  <si>
    <t>Compared with a variety of Design for Environment (DfE) methods (such as design for reduce, reuse, remanufacturing, and recycling), one of the major characteristics of life cycle design is to consider interrelations among the processes across the life cycle stages. In literature, such interrelations have been viewed from flows of materials, products, and energy. To support design and analysis of product life cycles dealing with these flows, engineering tools such as Material Flow Analysis (MFA) and Life Cycle Simulation (LCS) have been studied by scholars in the field of life cycle engineering. However, related works in the field of life cycle engineering mainly focus on flows of physical objects and they do not sufficiently consider information flows in product life cycles. Therefore, the authors have recently developed a simulation framework to design and analyze interactions among constituents of a system with a variety of resolutions (e.g., a process line, a factory, a life cycle) in terms of flows of information and physical objects. The authors develop a recycling system model to be integrated in a life cycle model on the simulation framework. Especially, structural model elements representing facilities used in specific recycling processes (such as separation, sorting, and crashing) are developed based on investigation of specifications of these facilities in market. The facility models are intended to be used for systematically evaluating recycling systems with various combinations of facilities. This paper presents how these facility models are used to structurally and graphically build a recycling system simulation model based on models of interactions among facilities through a case to develop a recycling system of laptop computers.</t>
  </si>
  <si>
    <t>10.1016/j.seppur.2021.118400</t>
  </si>
  <si>
    <t>Recycling copper and gold from e-waste by a two-stage leaching and solvent extraction process</t>
  </si>
  <si>
    <t>The recycling of metals such as gold and copper from discarded end-of-life electronic waste (e-waste or WEEE) is an important aspect to the development of environmentally benign manufacturing processes that exhibit circularity in materials flow. Global e-waste production is increasing at a 3–5% rate, so it is concerning that only 30% is recycled using regulated processes. We present here a new hydrometallurgical route for the technically feasible recycling of copper and gold from waste printed circuit boards (WPCBs) of mobile phones. This process comprises the liberation of the metallic fractions from downsized WPCBs, a two-stage acid leaching process to provide a bulk separation of copper and gold from the other metals present, and subsequent purification of the copper and gold-containing solutions by solvent extraction using highly selective phenolic oxime and amide extractants, respectively. Complete dissolution of the base metals was seen using 3 M nitric acid at 30 °C and the selective separation of copper from this leach liquor was achieved by solvent extraction using ACORGA M5640 dissolved in kerosene. The residues from base-metal leaching were treated with a mixture of 3 M sulfuric acid and 3 M sodium bromide at 70 °C, resulting in greater than 95% gold dissolution. The selective separation of gold from this precious metal leachate was achieved by solvent extraction using 0.1 M tertiary amide extractant dissolved in toluene. This process delivers complete copper and gold recycling from WPCBs under relatively benign laboratory conditions and represents a proof of concept for liberating valuable and critical metals back into active service from end-of-life electronic devices.</t>
  </si>
  <si>
    <t>10.1016/j.jmsy.2024.03.013</t>
  </si>
  <si>
    <t>Towards a green electromobility transition: A systematic review of the state of the art on electric vehicle battery systems disassembly</t>
  </si>
  <si>
    <t>To achieve the sustainable development goals, there is a need to realize a green electromobility transition. Yet, this alone is not enough. There is also the question on how to manage end-of-life battery systems to reduce environmental pollution caused by improper disposal. A major challenge is battery disassembly, which precedes any reuse or recycling. If this disassembly is not cost-effective, cost-efficient, and scalable, the potential of electromobility will not realize or may even backfire. In response to this pressing issue, this study presents a systematic review of the literature on battery disassembly to summarize the state of art of the 43 papers identified, and to present a pathway for further developments of the field. Although the field evolved over the last years, many questions remain unanswered. Main issues are the automated disassembly of electric vehicle battery systems that can adapt to different variants, and the generation of data records for disassembly optimization using AI algorithms. This necessitates standardizing the design of electric vehicle battery systems and its process steps. Practical application trials can be conducted initially by providing data on the product life cycle of electric vehicle battery systems. In general, identified papers are less than expected. This raises the concern that research once again remains reactive instead of proactively finding solutions.</t>
  </si>
  <si>
    <t>10.1016/j.jpowsour.2004.03.083</t>
  </si>
  <si>
    <t>An overview on the current processes for the recycling of batteries</t>
  </si>
  <si>
    <t>The objective of this study is to describe the main battery-recycling processes currently used and those that are being developed. Technological options are presented for the recycling of lead acid, Zn–C, Zn–MnO2, nickel metal hydride, nickel–cadmium, lithium and lithium ion batteries.</t>
  </si>
  <si>
    <t>10.1016/j.aiepr.2021.02.002</t>
  </si>
  <si>
    <t>Recycling of thermosetting composites for wind blade application</t>
  </si>
  <si>
    <t>It is well known that wind energy could represent a promising solution to the continuous increase of energy demand in the modern society. At the end of 2016 the European wind power amounted to 153.7 GW, distributed on 77,000 wind turbines and corresponding to the 10.4% of the electrical energy supplied. Considering the EU program to increase the renewable energy share to 27% by 2030, the key role of the wind energy in the next decade is clear. As the number of wind towers that will be dismantled in the next years will continuously increase, the development of sustainable practices to dispose of these plants at the end of their life is of utmost importance. Some parts of these turbines (tower, foundations, generator and gear box) are constituted by materials having elevated recycling rates, while the blades, that are nowadays made up of thermosetting fiber reinforced polymers, are very difficult to be recycled, because of the nature of the materials involved and their complex composition. Therefore, the aim of this review is to present the state of the art in composite wind blades recycling. In the first chapter, some general concepts about wind energy and composite wind blades are presented. The second section of the work is devoted to the analysis of the most important methods for recycling composite laminates. In the third chapter, a presentation of the recycling processes directly applied on waste composite blades is reported. Considering the actual difficulties in composite blades recycling, particular attention is devoted in the fourth chapter to innovative solutions to develop composite structures with improved recyclability, with some examples of modified thermosetting composites, innovative thermoplastic laminates and composites reinforced with natural fibers. The key aspects of composite wind blades recycling and the future perspectives are summarized in the last section.</t>
  </si>
  <si>
    <t>Advanced Industrial and Engineering Polymer Research</t>
  </si>
  <si>
    <t>10.1016/j.molliq.2024.124594</t>
  </si>
  <si>
    <t>An emerging trend of ionic liquids in the separation of critical metals from spent lithium and nickel based batteries</t>
  </si>
  <si>
    <t>Separation of critical metals viz. nickel, cobalt, lithium, manganese, zinc, and copper from scrap rechargeable batteries (LIBs, NiMHs) is still challenging due to its heterogeneous composition. The currently prevailing multi-stage separation tools like solvent extraction, ion exchange, is being replaced by ionic liquids (ILs) for being eco-friendly and are rapidly replacing organic solvents/resins due to their distinctive properties such as negligible vapour pressure and higher stability, structure tenability, easily recyclable, and low melting point. Creating new cations and anions and incorporating suitable functional groups can impart the exact physical properties essential for each application at the core of the ILs designing process. ILs are classified as imidazolium-based ILs, phosphonium-based ILs (PILs), non-fluorinated, and task-specific ionic liquids (TSILs). PILs and TSILs are receiving an upsurge of interest and are widely used due to their advantages, viz., minimum solute interaction, cost-effectiveness (PILs are reported to be costly), and manageability. The overview describes in vogue the recent advances to extract metals from LIBs, NiMHs, etc., using different types ILs and their comparative assessment of performance-cum-selectivity.</t>
  </si>
  <si>
    <t>10.1016/B978-0-443-21536-0.00033-2</t>
  </si>
  <si>
    <t xml:space="preserve">Chapter 23 Recycling of incineration bottom ash into soil stabilization </t>
  </si>
  <si>
    <t xml:space="preserve">
               Incineration bottom ash (IBA) is a waste material generated during the incineration process of municipal solid waste. IBA is a granular material that comprises a mix of coarse and fine fractions. While the coarse IBA finds application as aggregates in civil engineering, the fine IBA is currently disposed of in landfills due to its fineness and high concentration of heavy metals. However, there is untapped potential in utilizing the fine IBA for soil stabilization purposes. This chapter offers a comprehensive characterization of IBA with varying particle sizes, encompassing its chemical composition, metal concentrations, and mineralogy. The state-of-the-art regarding the utilization of IBA in soil stabilization is also summarized, revealing that coarse or total IBA has been effective in enhancing the mechanical properties of soft clay, such as compressibility, permeability, and strength. Drawing from the characterization results, this chapter further analyzes the potential of reusing fine IBA for soil stabilization. Despite the possibilities, limited research has been conducted on this aspect. To address this research gap, this chapter includes a laboratory-scale case study that explores the recycling of fine IBA for the stabilization of soft clay, both with and without the use of binders.
            </t>
  </si>
  <si>
    <t>10.1016/j.matpr.2020.11.851</t>
  </si>
  <si>
    <t>Acrylonitrile-grafted recycled papers for Ni(II) ions removal</t>
  </si>
  <si>
    <t>Recently, naturally occurring biopolymers have gained interests in its application as adsorbent for the removal of metal ions. The graft copolymerization modification of acrylonitrile monomer in the presence of ceric ammonium nitrate was successfully done on extracted recycled papers. The fabricated grafted adsorbent was analyzed by using scanning electron microscopy (SEM) with energy dispersive X-ray (EDX) mapping, X-ray powder diffraction (XRD), as well as Fourier-transform infrared spectroscopy (FTIR). The parameters of the adsorption process were varied for the pH of the solution, concentration of Ni(II) ions, and time duration. As a result, the most optimum condition was achieved at pH 5 with 160 mg/L in a duration of 1 h, which reached 317.5 mg/g equivalent to 79.3% removal. The adsorption behavior tallied with Freundlich and Pseudo-second-order for adsorption and kinetic models, respectively. Convincingly, acrylonitrile-grafted recycled papers are able to be competitive and act as an efficient adsorbent in metal ions removal.</t>
  </si>
  <si>
    <t>10.1016/j.chemosphere.2018.06.117</t>
  </si>
  <si>
    <t>Utilizing recycled LiFePO4 from batteries in combination with B@C3N4 and CuFe2O4 as sustainable nano-junctions for high performance degradation of atenolol</t>
  </si>
  <si>
    <t>In this report recycled LiFePO4 (LFP) from exhaust batteries was utilized to form B@C3N4/LiFePO4/CuFe2O4 (BLC) nano-junction as a visible active photocatalyst. The junction synthesized by two routes: Using as extracted LFP and forming LFP by extracted FePO4 and Li2CO3 via in-situ deposition method. The two ternary junctions BLC and BLC (E) (utilizing as extracted LFP) were utilized for visible and solar powered degradation of beta-blocker drug Atenolol (ATL). Varying the loading of CuFe2O4 (CF) which possesses lowest band gap, BLC (10%), BLC-3 (30%), BLC-5 (50%) and BLC-E (30% CF and as extracted LFP) were produced with BLC-3 exhibiting remarkable activity. The optical band gaps of BLC-3 (2.40 eV) and BLC (E) (2.46 eV) and photocurrent responses reveal high visible absorption and highly diminished recombination. 99.5% and 85.3% of ATL (20 mg L−1) could be degraded by BLC-3 and BLC (E) (0.3 g L−1) respectively in 60 min of exposure to Xe lamp and retaining of high activity in natural sunlight. Band-junction analysis, effect of scavengers and effect on teraphthalic acid and nitroblue tetrazolium reveal O2 − and OH radicals as active species and mineralization was confirmed by liquid chromatography-mass spectrometer (LC-MS). Cyto-toxicity studies on human peripheral blood cells and effect on growth of Pseudomonas aeruginosa confirm the complete mineralization. The BLC photocatalyst is a promising multi-functional catalyst utilizing LFP (rarely used as photocatalyst) for treatment of pharmaceutical waste water and other environmental applications.</t>
  </si>
  <si>
    <t>10.1016/j.jclepro.2024.142758</t>
  </si>
  <si>
    <t>The change of material flows and environmental impacts along with future upgrading scenarios of NCM battery in China</t>
  </si>
  <si>
    <t>The battery electric vehicle (BEV) industry, commanding over half of the global market share in China, has garnered significant attention in response to escalating concerns about climate change. NCM (LiNixCoyMnzO2) batteries, prized for their high energy density, are pivotal in this industry. However, their production relies on critical metals, posing environmental challenges. Recycling processes aim to address this issue by recovering critical metals from end-of-life batteries. The industry is updating from NCM 111 to NCM 811 batteries to enhance energy density and reduce costs, but the key factors influencing the material flows and environmental impacts remain uncertain. This paper aims to identify the key factors contributing to the potential differences in material flows and environmental impacts introduced by the NCM battery upgrading in China. Following the new energy vehicle sales projections in China until 2035, a dynamic material flow analysis was employed to calculate material demands, recovered amounts, and substitution rates for various upgrading scenarios. The study reveals that the majority of retired batteries until 2035 were sold between 2022 and 2029. Material substitution rates prove to be more sensitive to the upgrading scenario than the lifetime and growth rate of BEVs. Faster NCM 811 penetration results in over 2.5 times more saved cobalt demand compared to additional nickel demand. A life cycle assessment of NCM batteries reveals a 39% lower global warming impact for NCM 811 compared to NCM 111, highlighting environmental benefits from increased energy density and reduced cobalt consumption. The energy density improvement contributed 85%, while the alteration in material composition contributed 15% to the global warming reduction in NCM 811. Recycling emerges as a crucial strategy in mitigating environmental impacts across all categories, particularly addressing eutrophication, previously deemed challenging due to the difficulty in recovering Li2CO3.</t>
  </si>
  <si>
    <t>10.1016/j.scitotenv.2020.144062</t>
  </si>
  <si>
    <t>Heterogeneous fleet recyclables collection routing optimization in a two-echelon collaborative reverse logistics network from circular economic and environmental perspective</t>
  </si>
  <si>
    <t>In recent years, production and consumption activities carried out in accordance with the “take-make-dispose” process have caused environmental damage and resource waste. Reverse logistics based on the concept of “sustainable development and circular economy” has gained public attention, including the recycling and reuse of recyclable wastes. In order to explore the impact of recyclable wastes transportation on cost, environment and resources, this paper focuses on a vehicle routing problem considering electric heterogeneous fleet for a two-echelon recycling network, recycling stations and recycling centers. With the goal of minimizing the total cost, a recycling heterogeneous fleet electric vehicle routing model with time windows is established under the consideration of vehicle load constraints, vehicle type constraints on the weight of loaded recyclable wastes and customer's allowable service time constraints. For carbon emissions reduction and environment protection, vehicles used in recycling stations are designated as electric vehicles. Then, a hybrid genetic algorithm with a large-scale neighborhood search algorithm is proposed. Finally, numerical experiments are conducted on vehicle types in recycling stations, and the computational results show the use of heterogeneous fleets could reduce costs. By analyzing the relationship between customer service time and total cost, the best service time rule could be obtained in the case of customer satisfaction. Meanwhile, by analyzing the relationship between the number and the loading capacity of electric vehicles in recycling stations and total cost, the best number and the loading capacity of electric vehicles could be obtained. This heterogeneous fleet recyclables collection routing model can greatly support the construction of recycling centers and the planning of recycling tasks, and provide a basis for recycling companies to deal with the relationship between economy, environment and resources.</t>
  </si>
  <si>
    <t>10.1016/j.cogsc.2024.100881</t>
  </si>
  <si>
    <t>Recent progress in pyrometallurgy for the recovery of spent lithium-ion batteries: A review of state-of-the-art developments</t>
  </si>
  <si>
    <t>Pyrometallurgy is a well-known method for the efficient recovery of valuable metals from spent lithium-ion batteries (LIBs). This work provides an overview of the key aspects and recent advancements in pyrometallurgical processes for LIBs recycling. The newly developed pyrometallurgical processes have the potential to be energy-efficient, especially when utilizing microwave technologies. Despite encountering certain challenges and limitations, the prospects for recovering LIBs through pyrometallurgy appear promising, especially considering the anticipated rise in the number of spent LIBs for recycling.</t>
  </si>
  <si>
    <t>10.1016/j.jpowsour.2003.12.026</t>
  </si>
  <si>
    <t>Recycling of batteries: a review of current processes and technologies</t>
  </si>
  <si>
    <t>A great effort to recycle batteries has been performed in the last two decades. During this period new directives have been published specially in Europe. The aim of this paper is to review the current status of technologies applied to recycle portable batteries, e.g. lead acid will not be described here. Essentially, this paper presents the current status of the technologies involved in the collection, sorting and processing of portable batteries.</t>
  </si>
  <si>
    <t>10.1016/j.cej.2024.153199</t>
  </si>
  <si>
    <t>Closed-loop resynthesis of LiNiCoAlO2 cathode active materials from the industrial leachate of spent li-ion batteries</t>
  </si>
  <si>
    <t>The burgeoning electric vehicle market is significantly leading to a substantial increase in spent lithium-ion batteries (LIBs), emphasizing the need for efficient recycling to address raw material supply challenges. The resynthesis of cathode active materials, one of emerging efficient LIB recycling methods, refers to the synthesis of precursors from the leachate of spent LIBs without the separation of each element. While the resynthesis of LiNixCoyMnzO2 (NCM) from the Mn-rich industrial leachate of spent LIBs becomes popular nowadays, there is no practical approach for the resynthesis of LiNixCoyAlzO2 (NCA) from the industrial leachate. For the resynthesis of NCA, an additional purification step of solvent extraction with di(2-ethylhexyl) phosphoric acid for Mn removal is necessary. NCA is resynthesized from the Mn-removed leachate, after adjusting the Ni:Co ratio of precursors and sintering with Li and Al sources. While the initial discharge capacity of resynthesized NCA is slightly reduced to the electrochemically inactive impurities of Mg and Mn, its rate capability and cyclability are improved compared to pristine NCA from virgin materials. The effects of major impurities of Mg and Mn on the crystal structure and electrochemical properties of resynthesized NCA are further elucidated. Whereas the controlled Mg/Mn doping positively impacts both rate capability and cyclability, excessive Mn leads to degraded cyclability. Overall, our study expands the scope of resynthesis process of cathode active materials from spent LIBs, highlighting the intricate role of impurities and their impact on LIB performance.</t>
  </si>
  <si>
    <t>10.1016/j.chemosphere.2007.06.005</t>
  </si>
  <si>
    <t>Evidence of recycling of lead battery waste into highly leaded jewelry</t>
  </si>
  <si>
    <t>Inexpensive highly leaded jewelry, much of it imported from China, remains widely available in the United States. The source materials for these items are unknown. Due to the low cost of much of this trinket jewelry, it seems likely that scrap materials may be used in their manufacture. Thirty-nine jewelry items previously determined to contain 90% or more lead by weight were analyzed for antimony content. The average antimony content of these thirty-nine items was 3.0%. The range of antimony content in the samples was from 0.3% to 6.2% antimony by weight, with twenty-seven of the samples in the range of 2–4% antimony by weight. By comparison, battery lead standard reference material obtained from the US National Institute of Standards and Technology contains 2.95% antimony by weight. While the evidence is circumstantial, the similarity in composition of these samples to battery lead is striking and supports the hypothesis that some battery lead is being recycled into highly leaded jewelry items. These results suggest that the recycling of this waste in China needs to be investigated, as the use of lead battery waste as a source material for children’s jewelry poses a clear threat to children’s health.</t>
  </si>
  <si>
    <t>10.1016/j.polymdegradstab.2022.110210</t>
  </si>
  <si>
    <t>Chemical recycling and upcycling of poly(Bisphenol A carbonate) via metal acetate catalyzed glycolysis</t>
  </si>
  <si>
    <t>Prospective method of poly(bisphenol A carbonate) (BPAC) waste processing is based on catalytic glycolysis, combining recycling to bisphenol A (BPA) and upcycling with a formation of cyclic carbonates. With the aim of developing efficient solvent-free glycolysis of BPAC we studied catalytic behavior of Li, Na, K, Mg, Ca and Zn acetates in the reaction of BPAC with ethylene glycol (EG). With the use of EG as reagent and reaction media at 180 °С, down to 0.01 wt% of Mg(OAc)2 and Zn(OAc)2 catalyzed full conversion of BPAC to BPA and ethylene carbonate within 1 h. Acetates of alkali metals demonstrated lower activities and selectivities, Ca(OAc)2 was found to be almost inactive. DFT optimization of the metal complexes with components of the reaction mixture allowed to explain low catalytic activity of Li, Na, K and Ca acetates by relative stability of inactive metal phenolates, whereas Mg and Zn acetates tend to form active glycolate species and phenol. Theoretical investigations of the mechanism of Mg(OAc)2 and Zn(OAc)2-catalyzed glycolysis of the model substrate diphenyl carbonate have determined the sequence of the reaction intermediates and transition states, thereby explaining the high catalytic activities of Mg and Zn acetates by relatively low values of the activation barriers amounted to ∼15 kcal/mol in G scale. Comparative experimental studies of 1,2-, 1,3-, 1,4-diols and glycerol in glycolysis of BPAC have demonstrated high efficiency of Mg(OAc)2 and Zn(OAc)2 catalysts in the amount of less then 0.1 wt%, the yields of BPA exceeded 90%. Along with that, the high yields of cyclic carbonates were achieved when using 1,2-diols and 1,3-diols, containing alkyl substituents in α-position to –OH group.</t>
  </si>
  <si>
    <t>10.1016/j.spc.2020.09.012</t>
  </si>
  <si>
    <t>For a good selfie. Enhancing mobile phone recycling through simulated exposure to cobalt mining</t>
  </si>
  <si>
    <t>Mobile phones and other electronic equipment need elements like cobalt that are obtained with enormous tolls of human rights and environmental health. In the Democratic Republic of Congo cobalt mining involves child labour. The principles of R-framework like refusing to buy and recycling post-first-life mobiles help to improve the sustainability of this and other minerals through waste management; however, current rates of mobile phone recycling are very low. Here we have designed an intervention for educational settings. We exposed students of different ages (271 of secondary and 266 of higher education) to the situation of child miners through an intervention called For a Good Selfie. Participants put themselves in the place of children working in cobalt mines. Significant increase of the intention of refusing-to-buy (between 11.6% and 45.5%) and recycling behaviour were found in students of different ages and disciplines after playing For a Good Selfie. Role-play was significantly more efficient than non-role play interventions; the first one involves a higher psychological proximity with child miners. Higher rates of recycling were found in engineering (57.7%) than in social sciences (9.6%) students. Interventions based on role-playing could be recommended for improving sustainable behaviours in the sector of mobile phones.</t>
  </si>
  <si>
    <t>10.1016/j.chemosphere.2024.143209</t>
  </si>
  <si>
    <t>Assessment of an eco-efficient process for the optimization of metal recovery in lithium cobalt oxide and lithium nickel manganese cobalt oxide batteries</t>
  </si>
  <si>
    <t>The expansion of technology motivates the increase of global demands for critical minerals. In this context, the exploration of secondary sources of these components is expanding. End-of-life batteries can be seen as potential sources of lithium, cobalt, nickel and manganese for electric vehicles or diverse applications in electronic equipments. This paper provides a comprehensive evaluation of the recovery of metals from waste batteries with diverse chemistry composition. Lithium cobalt oxide (LCO) and lithium nickel cobalt manganese oxide (NMC) batteries were co-treated with polyvinyl chloride (PVC) channels under supercritical water, varying reaction temperature (400–600 °C) and PVC/Battery composition (0–3 m/m) in a tubular continuous reactor. Results show high recovery rates for all metals, with up to 90% percentage recovery of lithium and cobalt in all cases. Temperature and feed composition were identified as determining factors for the recovery of lithium from LCO batteries. In the case of cobalt, temperature was identified as the most important factor that affects its recovery. The selected optimal conditions for cobalt recovery in the solid products of reactions were identified for batteries LCO and NMC: temperature of 600 °C and PVC/Battery ratio of 3.0 and temperature of 500 °C and PVC/Battery ratio of 1.5, respectively. Environmental impacts, primarily Global Warming Potential (GWP), were minimal, with 4.71·10−5 kg CO2 eq., indicating the benefits of the process as an eco-efficient and promising route for the recycling of valuable metals.</t>
  </si>
  <si>
    <t>10.1016/j.hazadv.2023.100397</t>
  </si>
  <si>
    <t>Bio-metallurgical recovery of lithium, cobalt, and nickel from spent NMC lithium ion batteries: A comparative analysis of organic acid systems</t>
  </si>
  <si>
    <t>With the increasing demand for lithium-ion batteries, key elements like lithium, graphite, cobalt, and nickel face heightened demand and classification as critical by the European Commission. This study investigates a bio-metallurgical approach for recovering these elements from NMC/C electrode material. The method leverages Aspergillus niger's acid production capacity. Lab experiments involved leaching pyrolyzed black mass using diverse multi-acid systems, including citric, DL-malic, gluconic, and oxalic acid. Parameters such as temperature, leaching time, solid-to-liquid ratio, and molasses as a reductant were varied. Nickel and cobalt recovery rates were modest, with highest rates (13% for Ni, 25.8% for Co) in DL-malic and gluconic acid-rich setups. Maximum lithium recovery (87.9%) occurred in a citric-rich medium. Analysis revealed organo-metallic components in solid residues and formed precipitates, implying oxalic acid's role in inhibiting recovery. Therefore, optimization of acid generation is crucial for effective bio-metallurgical recovery. In summary, this study highlights the potential of Aspergillus niger-mediated bio-metallurgical processes with organic acid mixtures for sustainable recovery of critical elements from spent lithium-ion batteries. The findings contribute crucial insights into optimizing leaching parameters and underscore the significance of bioleaching in addressing the demand for key battery materials. This work has important implications for advancing eco-friendly e-waste recycling practices and aligns with the principles of resource conservation and circular economy in the energy storage sector.</t>
  </si>
  <si>
    <t>10.1016/j.wasman.2021.04.043</t>
  </si>
  <si>
    <t>Sensitivity analysis and improvements of the recycling rate in municipal solid waste life cycle assessment: Focus on a Latin American developing context</t>
  </si>
  <si>
    <t>The life cycle assessment (LCA) of municipal solid waste (MSW) systems in developing countries is a matter of research. Obtain reliable results is challenging since field data and local databases are not always available. The research presented in this paper explores this issue in La Paz (Bolivia), where six environmental impact categories were assessed. The LCA, related to the formal MSW management system of the city, involves a sensitivity analysis of ten parameters and the scenario assessment in relation to the increase of the recycling rate. Results report that the environmental impacts are mostly sensitive in relation to landfill gas collection efficiency, use of plastic bags, the transportation distances of collected waste, and the replacement rate of virgin materials. Global warming potential is the impact category most variable (341.38–551.95 kg CO2-eq tMSW −1), although it is not considerably reduced by recycling, which contributed mostly to the human toxicity and freshwater aquatic ecotoxicity. Doubling the amount of MSW recycled, from 235 t to about 473 t per year, human toxicity potential reduces of about 18% while freshwater aquatic ecotoxicity of about 12%. This research contributes for evaluating the most sensitive parameters in an MSW–LCA and to support policymakers towards waste recycling and sustainable development in Latin America developing cities.</t>
  </si>
  <si>
    <t>10.1016/j.seppur.2024.127707</t>
  </si>
  <si>
    <t>Sustainable recovery of cobalt and lithium from lithium-ion battery cathode material by combining sulfate leachates and aqueous biphasic systems based on tetrabutylphosphonium-ionic liquids</t>
  </si>
  <si>
    <t>The consistent expansion of the lithium-ion battery (LIB) market, coupled with their relatively brief lifespan, necessitates the development of efficient and sustainable LIB recycling strategies. Recycling is crucial not only for the recovery of critical metals like Co(II) and Li(I) from the cathode material as a secondary resource but also from an environmental perspective. This study explores the use of a series of aqueous biphasic systems (ABS) with synthesized tetrabutylphosphonium ionic liquids (ILs) and ammonium sulfate as extraction platforms for metals from LIB cathode. Firstly, liquid–liquid equilibrium phase diagrams for each ABS were established, and partitioning experiments were conducted to assess the Co(II), Ni(II), Mn(II), and Li(I) recovery efficiencies. We observed distinct partitioning behaviors for the metals, with tetrabutylphosphonium diethylenetriaminepentaacetate, [TBP][DTPA], showing recovery efficiencies exceeding 98% for Co(II), Ni(II), and Mn(II). At the same time, Li(I) was predominantly retained in the aqueous salt-rich phase. By fine-tuning ABS operational parameters such as pH, temperature, system composition, and phase ratio, we identified optimal conditions for extracting metals from the cathode material of lithium-cobalt-oxide (LCO) batteries using sulfate lixiviate. Introducing [TBP][DTPA] after the leaching process induced ABS, achieving remarkable recovery efficiency over 95% for Co(II) in the IL-rich phase, with all Li(I) remaining in the lower phase. Cobalt was subsequently extracted using oxalic acid to precipitate as Co-oxalate from concentrate, while Li(I) was isolated from the aqueous phase using ammonium carbonate. After the “cleaning” of the IL-rich phase, the [TBP][DTPA] was recovered and reused in four consecutive cycles, with small detected losses on the recovery efficiency of Co(II) and Li(I). Therefore, our innovative strategy combines sulfate-based lixiviants with IL-ABS technology, thereby enhancing selectivity and sustainability within one of the most efficient lixiviant systems widely employed in the industry. This technological advancement presents a promising pathway for the recycling of spent batteries, offering substantial environmental advantages within the well-established and extensively utilized realm of metal recovery technology in the industry.</t>
  </si>
  <si>
    <t>10.1016/j.sna.2022.113403</t>
  </si>
  <si>
    <t>Energy from discarded graphite-based pencils: Recycling the potential waste material for sensing application</t>
  </si>
  <si>
    <t>Day-by-day piling up of various waste items is havoc for the environment. Particularly, non-degradable waste objects are deteriorating the environment at a fast pace. Energy from waste is a robust strategy that can mitigate the harsh consequences of daily-generated waste over the environment and the step of recycling waste for energy can reduce the energy consumption of daily life. Herein, we adopted a facile approach to harvest energy from discarded graphite lead pencils through triboelectric nanogenerator, employing top-to-bottom material synthesis technique the core of pencils is transformed into very fine powder material. For further utility of the material, several flexible composite films are fabricated through incorporating the material into polydimethylsiloxane (PDMS) matrix. Characterizing the as-fabricated composite films, maximum open-circuit voltage, short-circuit current and power density are achieved as 187 V, 28 μA and 1.2 mW/cm2, respectively. 22 light-emitting diodes (LEDs) are illuminated by utilizing the output power of the film. The electrical output of B-grade lead-pencil graphite material (BLGM)/PDMS composite film is analyzed in parallel with pure-graphite-based composite film. Furthermore, several tribomaterials including aluminum (Al), perfluoroalkoxy (PFA), and polytetrafluoroethylene (PTFE) are also used as top-contacting material to analyze electrical signals sensing characteristics of the composite membrane. With comparable results to that of pure-graphite, the BLGM waste material can be beneficial for the economic fabrication of energy harnessing and sensing devices in a more sustainable and cost-effective way along with reducing environmental load.</t>
  </si>
  <si>
    <t>10.1016/j.seppur.2021.118917</t>
  </si>
  <si>
    <t>Recyclable aptamer-derived aqueous two-phase flotation for high-efficiency separation of mercury(II) ions modulated by aggregation states</t>
  </si>
  <si>
    <t>Developing an efficient and economical strategy for selective removal of toxic ions drives exploration of separation technology. In this respect, aqueous two-phase flotation (ATPF) is a promising technology, but for practical separation, it is restricted by low selectivity and difficult recycling of collector. Herein, we constructed aptamer-derived ATPF that could address these fundamental limitations by using aptamer-functionalized thermo-responsive polymers as collectors. Collector, PEG113-b-P(NIPAM90-co-HBMA3)-P (TBC-P), was relied on specific and reversible coordination interactions between aptamers and Hg(II) ions, and simple separation by thermally precipitating, achieving the highly efficient separation of Hg(II) ions and recycling of collector. Single-factor experiments were carried out first to determine the critical variables in influencing the removal of Hg(II) ions. Response surface methodology (RSM) was further conducted to optimize the removal conditions. Statistical analysis indicated that the quadratic models was significant, and could be utilized to determine optimum process conditions. Under the optimum process conditions, separation efficiency and partition coefficient for Hg(II) ions displayed by ATPF were 97.22% and 3.47, respectively. The collectors and phase-forming components were easily recovered, and then recycled to maintain 70% of its initial separation efficiency and 50% of its initial partition coefficient in the fifth cycle. This satisfactory result verifies aptamer-derived ATPF is a feasible and practical method, providing a great guarantee for pollutant treatment to ensure sustainable environment.</t>
  </si>
  <si>
    <t>10.1016/j.exis.2020.07.001</t>
  </si>
  <si>
    <t>Evaluating the potential of Estonia as European REE recycling capital via an environmental social governance risks assessment model✰</t>
  </si>
  <si>
    <t>The rare earth elements (REEs) are cornerstone metals of modern society and are used in many applications. Europe is dependant on other continents for the safe supply of rare earth elements as these are to date not mined in Europe. In order to circumvent the shortage of supply, the rare earth elements recycling, especially from End-of-Life (EoL) products are imperative. This article evaluated the feasibility of Estonia as viable REEs recycling hub in Europe via an environmental, social and governance risks evaluation model. The model assessed the pros and cons of Estonia`s environmental, social and governance indicators, and concluded that Estonia is very suitable for the establishment of REEs recycling industry. The environmental indicators showed continuous improvement in environmental health. The Estonian education system is of excellent quality and has produced a highly skilled workforce over the past years. The country's economic indicators are good, management is transparent and business opportunities are diverse. The environmental, social and governance situations show that Estonia mostly meets the prerequisites for the establishment of a rare earth element recycling industry. The existence of such business will increase the quality of the labour force and economic growth in the long term.</t>
  </si>
  <si>
    <t>The Extractive Industries and Society</t>
  </si>
  <si>
    <t>10.1016/j.jechem.2024.03.053</t>
  </si>
  <si>
    <t>A comprehensive review on the resynthesis of ternary cathode active materials from the leachate of Li-ion batteries</t>
  </si>
  <si>
    <t>This review highlights the importance of recovering valuable metals from spent Li-ion battery (LIB) cathodes through the resynthesis of cathode active materials (CAMs). The resynthesis process of CAMs, a promising recycling method that directly produces CAM precursors from LIB leachate, is explored. This process encompasses six key steps, including pretreatment, leaching, purification, adjustment of metal concentrations, precursor synthesis, and sintering. The review also investigates the potential introduction of impurity elements during CAM resynthesis and provides tolerance levels for these impurities based on thorough reference analysis. Additionally, it addresses challenges related to the commercialization of the resynthesis process. Notably, this review represents the first comprehensive assessment of CAM resynthesis, including the systematic evaluation of 12 impurity elements (Fe, Li, Al, Cu, C, P, F, Na, Cl, S, Mg, and Zn). Overall, this comprehensive review is poised to support the commercial development of resynthesized CAMs by offering valuable guidelines for managing impurities and streamlining the purification process.</t>
  </si>
  <si>
    <t>10.1016/j.jpowsour.2005.10.046</t>
  </si>
  <si>
    <t>Development of a recycling process for nickel-metal hydride batteries</t>
  </si>
  <si>
    <t>In a governmental funded 3-year research project a recycling process for nickel-metal hydride batteries (NiMH) has been developed. Today the discarded batteries are used in the steel industry as a cheap nickel-source. Cobalt is not paid for and rare earths (RE) are slagged and lost for reuse. Spent NiMH batteries contain 36–42% nickel, 3–4% cobalt and 8–10% mischmetal consisting of lanthanum, cerium, praseodymium and neodymium. The dismantled and processed NiMH are melted in a dc electric arc furnace producing a nickel–cobalt alloy and a slag phase highly enriched with RE-oxides. The key for success in this process was to find a suitable slag system which ensures best separation of NiCo alloy from the rare earth oxides. Different oxidic and halogenic slag systems are investigated on a laboratory and technical scale. The slag systems CaO–CaF2 and CaO–SiO2 were determined to be suitable for subsequent pilot plant trials. In these trials, the CaO–CaF2 system has shown a better melting behaviour than the CaO–SiO2 system. Nickel and cobalt were found nearly completely in the metal phase whereas the rare earths were transferred into the slag as oxides. Pyrometallurgical refining of the nickel–cobalt alloy did not make sense as investigated in technical scale trials. Within the scope of a scenario calculation the economical feasibility was demonstrated for a model scenario.</t>
  </si>
  <si>
    <t>10.1016/B978-0-323-95189-0.00005-6</t>
  </si>
  <si>
    <t xml:space="preserve">5 Recyclability of lightweight and sustainable materials </t>
  </si>
  <si>
    <t xml:space="preserve">
               Sustainable development goals and environmental safety have been the primary goals of materials research. An environmental impact assessment can lead to repercussions in research on recyclability and sustainability in the use of lightweight materials. A plethora of reports regarding the utility of lightweight and sustainable materials have been documented in construction, automobile, aerostructures, aerogels, waste management, and packaging industries. Naturally derived biocomposite materials are widely advocated in establishing circular bionomics for environmental protection. The present review compiles the scenario of applications in the realm of recyclability of lightweight and sustainable materials. Further, future prospects in augmenting the recyclable biocomposites and various research directions are critically summarized. The comprehensive assessment will aid environmentalists and researchers around the globe in manifesting environmental safety. Impeccable insights for aggravating a common cause for sustainable development in applications of sustainable lightweight materials are catalogued.
            </t>
  </si>
  <si>
    <t>Lightweight and Sustainable Composite Materials</t>
  </si>
  <si>
    <t>10.1016/j.jpowsour.2005.07.061</t>
  </si>
  <si>
    <t>Recycling of nickel–cadmium batteries using coal as reducing agent</t>
  </si>
  <si>
    <t>The objective of this work is to study the recycling of sealed nickel–cadmium batteries through cadmium distillation using a carbonaceous material as reducing agent. In spite of the existence of some industrial processes for nickel–cadmium batteries recycling, there are few fundamental studies about this subject. For the study of the reducing process, coal was added to the material of electrodes. Reduction process was performed from 700 to 1000°C with different quantities of reducing added to the load. Results showed that cadmium purity is of approximately 99.92% and the main impurity found was zinc at around 200ppm. A Ni–Co alloy containing 100ppm cadmium was also obtained.</t>
  </si>
  <si>
    <t>10.1016/j.biortech.2021.125640</t>
  </si>
  <si>
    <t>Biochemical wastewater from landfill leachate pretreated by microalgae achieving algae’s self-reliant cultivation in full wastewater-recycling chain with desirable lipid productivity</t>
  </si>
  <si>
    <t>Heightened awareness of additional pretreatment for wastewater, has driven studies towards building a full wastewater-recycling chain wherein the wastewater pretreatment is performed by microalgae themselves. We applied biochemical wastewater from landfill leachate with added K2HPO4 (BWLL + P) directly to microalgal cultivation. The results showed that the pretreatment provided by the 1st cultivation reduced suspended solids by nearly half, greatly boosting microalgal growth, which thus yielded 1.06 g/L of dry mass and 87.06 mg/L·d of biomass productivity. From the 2nd to the 4th cultivation, lipid accumulation in BWLL + P was 1.12–1.27 times and 1.95–2.36 times higher than in BG11 and BWLL, respectively, mainly attributed to the comfortable environment engendered by the microalgal pretreatment and the organic carbon in the wastewater. Strikingly, the biodiesel production fed with BWLL + P could save 99% of the cost compared with in BG11. In combination, our pioneering full wastewater-recycling chain achieved microalgae’s self-reliant cultivation, with wastewater nourishment.</t>
  </si>
  <si>
    <t>10.1016/j.ijhydene.2021.11.247</t>
  </si>
  <si>
    <t>Recycling electronic scrap to make molten carbonate fuel cell cathodes</t>
  </si>
  <si>
    <t>The paper aims to examine the possibility of improving the manufacturing process for MCFC cathodes. using noble, semi-precious, and rare earth metals sourced from waste electric and electronic equipment (WEEE). As MCFC components are not particularly sensitive to ceramic and metal impurities. The addition of noble metals recovered from WEEE as catalysts are economically justifiable. The reported experimental research revealed the positive impact of MCFC cathode fabricated with 20% recycled electronic scrap. Especially the cell with powder marked as 4/1 enjoyed much better performance operating at 550 °C than the reference cell. During the operation at a temperature of 650 °C, the cell with powder marked as 4/1 has almost the same performance as the reference cell, i.e., 1.01 V OCV and power density of 0.13 A/cm2. The cell with cathode with 4/2 powder has the worst performance – current density of 0.09 A/cm2 and OCV of 0.97 V.</t>
  </si>
  <si>
    <t>10.1016/B978-0-323-85604-1.00014-7</t>
  </si>
  <si>
    <t xml:space="preserve">Chapter 16 Plastic recycling: Challenges, opportunities, and future aspects </t>
  </si>
  <si>
    <t xml:space="preserve">
               Plastics, technically refined, light weight, and cheap, suit a broad range of applications. The problem with plastic not lies in its use, which is generally harmless, but in end-of-life management of products made from it. Plastics can be recycled by one of the three methods namely thermal recycling, chemical recycling, and mechanical recycling. The conventional methods of dumping plastics in landfills and incineration causes harm to the environment. The toxic chemicals may leach out in the landfills causing degradation of soil, and incineration causes emissions of carbon monoxide, carbon dioxide, nitrous oxide, nitrogen dioxide, sulfur dioxide, and other toxic gaseous products that are produced that cause global warming. Thus, it is high time that the circular economy approach need to be developed and plastics can be recycled or reprocessed to avoid problems in landfills and curb the emission of greenhouse gases. Therefore, the plastic waste generated is creating new challenges and opportunities to come up with best possible solution. This chapter explores chemical methods like low-temperature pyrolysis, catalytic degradation, and hydrothermal liquefaction for depolymerization. The methods encompass the use of ionic liquids and deep eutectic liquid mixture as green solvents and use of regenerative catalysts for the chemical treatment. The recycling methods provide a solution with complete recovery of the catalysts and solvents used, thus, generating no waste and following a complete circular economy. Every process is aimed at almost complete conversion of the polymer and obtaining the maximum yield of the product. The by-products generated also should be separated and many times these by-products also have a good economic value. This book chapter compiles the different research work done by the researchers in the field of recycling and progress in recovery management of different grades of plastics along with the various identification and separations techniques. In addition to this, this review focuses on the most recent advances in the chemical recycling of major polymers found in the plastic solid waste (PSW) and detailed studies of depolymerization of these polymers.
            </t>
  </si>
  <si>
    <t>Advanced Materials from Recycled Waste</t>
  </si>
  <si>
    <t>10.1016/j.envpol.2021.116741</t>
  </si>
  <si>
    <t>A societal transition of MSW management in Xiamen (China) toward a circular economy through integrated waste recycling and technological digitization</t>
  </si>
  <si>
    <t>Recently Xiamen (China) has encountered various challenges of municipal solid waste management (MSWM) such as lack of a complete garbage sorting and recycling system, the absence of waste segregation between organic and dry waste at source, and a shortage of complete and clear information about the MSW generated. This article critically analyzes the existing bottlenecks in its waste management system and discusses the way forward for the city to enhance its MSWM by drawing lessons from Hong Kong’s effectiveness in dealing with the same problems over the past decades. Solutions to the MSWM problem are not only limited to technological options, but also integrate environmental, legal, and institutional perspectives. The solutions include (1) enhancing source separation and improving recycling system; (2) improving the legislation system of the MSWM; (3) improvement of terminal disposal facilities in the city; (4) incorporating digitization into MSWM; and (5) establishing standards and definitions for recycled products and/or recyclable materials. We also evaluate and compare different aspects of MSWM in Xiamen and Hong Kong SAR (special administrative region) under the framework of ‘One Country, Two Systems’ concerning environmental policies, generation, composition, characteristics, treatment, and disposal of their MSW. The nexus of society, economics of the MSW, and the environment in the sustainability sphere are established by promoting local recycling industries and the standardization of recycled products and/or recyclable materials. The roles of digitization technologies in the 4th Industrial Revolution for waste reduction in the framework of circular economy (CE) are also elaborated. This technological solution may improve the city’s MSWM in terms of public participation in MSW separation through reduction, recycle, reuse, recovery, and repair (5Rs) schemes. To meet top-down policy goals such as a 35% recycling rate for the generated waste by 2030, incorporating digitization into the MSWM provides the city with technology-driven waste solutions.</t>
  </si>
  <si>
    <t>10.1016/j.jpowsour.2004.05.018</t>
  </si>
  <si>
    <t>Use of nitrogen in the recycling of nickel cadmium batteries</t>
  </si>
  <si>
    <t>The present work considers the fundamental aspects of the NiCd battery recycling process. The objective was to study temperature and atmosphere effects on the decomposition of cadmium oxide in NiCd sealed batteries’ electrodes. Initially, cellular phone batteries were physically conditioned so as to obtain a mixture of ground electrodes. This material was submitted to thermal tests in laboratory scale equipment. Tests were conducted using nitrogen as a inert atmosphere, with temperatures from 600 to 1000°C. Products from the reaction were characterized by X-ray diffraction, atomic absorption spectrophotometry and size particle distribution. High purity Cd was obtained in the condenser and a Ni–Fe–Co alloy with &lt;100ppm of Cd was also found in the crucible. Zinc was the main impurity in the condensed material.</t>
  </si>
  <si>
    <t>10.1016/j.jpowsour.2006.10.050</t>
  </si>
  <si>
    <t>Recycling manganese from spent Zn-MnO2 primary batteries</t>
  </si>
  <si>
    <t>The cathode of spent Zn-MnO2 primary batteries is made up of mainly Mn3O4 and α-MnO2. Energy dispersive X-ray analysis of the cathode surface also shows the presence of zinc from the anode and chloride from the electrolyte. Manganese was recovered by precipitation, electrodeposition and anodization. X-ray diffraction measurements confirmed that the Mn3O4 material was recycled by chemical precipitation. The charge efficiency by electrodeposition was 85% at 25.0mAcm−2. In the current density range studied, the potential/current density plots follow a Tafel-like relation. In the anodic process, the material oxidizes at the electrode/solution interface and precipitates to the bottom of the cell. Only a fraction corresponding to 20% of the charge density is deposited onto the electrode. This happens because Mn2+ oxidizes to Mn3+, which then suffers disproportionation.</t>
  </si>
  <si>
    <t>10.1016/j.rser.2016.03.046</t>
  </si>
  <si>
    <t>A critical review on secondary lead recycling technology and its prospect</t>
  </si>
  <si>
    <t>This article reviews recent studies on the recycling of spent lead paste and describes novel technologies. Although the pyrometallurgical process has been dominant in the secondary lead recycling processes, there has been growing pressure to achieve sustainable greener recycling methods to address the environmental pollution issues caused by emissions of lead particulates and sulfur oxides in the traditional smelting route. The electrowinning process has been studied for many years, but high energy-consumption and emissions of toxic components such as fluoride compounds have caused concerns and hindered rapid growth in industrial application. In last 10 years, many sustainable and environmental friendly processes, such as paste-to-paste recycling and hydrogen-lead oxide fuel cell method have been proposed for recycling spent lead paste from discarded lead acid batteries. Ultrafine leady oxide could be prepared from spent lead pastes via newly developed novel hydrometallurgical routes, and then applied as active materials in the cathode and the anode for making high-performance lead acid batteries. It is a green alternative for recycling of spent lead acid battery and other secondary lead.</t>
  </si>
  <si>
    <t>10.1016/j.heliyon.2020.e05595</t>
  </si>
  <si>
    <t>Complex permittivity and power loss characteristics of α-Fe2O3/polycaprolactone (PCL) nanocomposites: effect of recycled α-Fe2O3 nanofiller</t>
  </si>
  <si>
    <t>The development of microwave absorbing materials based on recycled hematite (α-Fe2O3) nanoparticles and polycaprolactone (PCL) was the main focus of this study. α-Fe2O3 was recycled from mill scale and reduced to nanoparticles through high energy ball milling in order to improve its complex permittivity properties. Different compositions (5% wt., 10% wt., 15% wt. and 20% wt.) of the recycled α-Fe2O3 nanoparticles were melt-blended with PCL using a twin screw extruder to fabricate recycled α-Fe2O3/PCL nanocomposites. The samples were characterized for their microstructural properties through X - ray diffraction (XRD) and high resolution transmission electron microscopy (HRTEM). The complex permittivity and microwave absorption properties were respectively measured using the open ended coaxial (OEC) probe and a microstrip in connection with a vector network analyzer in the 1–4 GHz frequency range. An average α-Fe2O3 nanoparticle size of 16.2 nm was obtained with a maximum imaginary (ε") part of permittivity value of 0.54 at 4 GHz. The complex permittivity and power loss values of the nanocomposites increased with recycled α-Fe2O3 nanofiller content. At 2.4 GHz, the power loss (dB) values obtained for all the nanocomposites were between 13.3 dB and 14.4 dB and at 3.4 GHz, a maximum value of 16.37 dB was achieved for the 20 % wt. nanocomposite. The recycled α-Fe2O3/PCL nanocomposites have the potential for use in noise reduction applications in the 1–4 GHz range.</t>
  </si>
  <si>
    <t>10.1016/j.mattod.2020.11.024</t>
  </si>
  <si>
    <t>Recycling and recovery of perovskite solar cells</t>
  </si>
  <si>
    <t>Over the past decade, lead halide perovskite materials have emerged as a promising candidate for third-generation solar cells and have progressed extremely rapidly. The tunable band gap, strong absorption, high power conversion efficiency, and low cost of perovskite solar cells makes them highly competitive compared to current commercialized silicon-based and thin film-based photovoltaic technologies. However, commercial products unavoidably result in large amounts of waste and end-of-life devices which can cause serious environmental impacts. To address this issue, recycle and recovery technologies of perovskite solar cells should be researched and developed proactively. In this review, the development of perovskite solar cells and their necessary materials are first introduced. Subsequently, the potential environmental impacts of perovskite solar cells are discussed, including their stability and lifetime, use of critical materials (i.e., indium, tin, and lead), and toxicity. Accordingly, the present recycle and recovery technologies are reviewed, providing information and recommendations of key strategies for recycling and recovering. Finally, future works and strategies for recycling and recovering perovskite solar cells are proposed.</t>
  </si>
  <si>
    <t>10.1016/j.apsusc.2022.154734</t>
  </si>
  <si>
    <t>Selective recycling of BTX hydrocarbons from electronic plastic wastes using catalytic fast pyrolysis</t>
  </si>
  <si>
    <t>Non-catalytic and catalytic pyrolysis of two waste electrical and electronic equipment (WEEE) fractions, with two different copper contents (low- and medium-grade WEEE named as LGE and MGE, respectively), were performed using micro- and lab-scale pyrolyzers. This research aimed to fundamentally study the feasibility of chemical recycling of the WEEE fractions via pyrolysis process considering molecular interactions at the interfaces of catalyst active sites and WEEE pyrolyzates which significantly influence the chemical functionality of surface intermediates and catalysis by reorganizing the pyrolyzates near catalytic active sites forming reactive surface intermediates. Hence, Al2O3, TiO2, HBeta, HZSM-5 and spent FCC catalysts were used in in-situ micro-scale pyrolysis. Results indicated that HBeta and HZSM-5 zeolites were more suitable than other catalysts for selective production of aromatic hydrocarbons and BTX. High acidity and shape selectivity of zeotype surfaces make them attractive frameworks for catalytic pyrolysis processes aiming for light hydrocarbons like BTX. Meanwhile, the ex-situ pyrolysis of LGE and MGE were carried out using HZSM-5 in micro- and lab-scale pyrolyzers to investigate the effect of pyrolysis configuration on the BTX selectivity. Although the ex-situ pyrolysis resulted in higher formation of BTX from LGE, the in-situ configuration was more efficient to produce BTX from MGE.</t>
  </si>
  <si>
    <t>10.1016/j.jpowsour.2024.235186</t>
  </si>
  <si>
    <t>Multiple heteroatom-doped cobalt sulfoselenide@C yolk-shell microsphere as excellent anode materials for sodium-ion batteries and their conversion reaction mechanism with sodium ions</t>
  </si>
  <si>
    <t>To address the sluggish reaction kinetics commonly associated with the transition metal chalcogenide anodes in their interaction with alkali metal ions, introducing heterostructures into these materials is proposed as a novel approach. Herein, we introduce a fabrication method for yolk-shell structured microsphere comprising heteroatom-doped cobalt sulfoselenide nanocrystals using a recycled solution. The prepared material demonstrates a composition of sulfur-doped cobalt selenide, forming hetero-anion metal compounds. A detailed study of the reaction mechanism in cobalt sulfoselenide reveals the formation of Na2S/Na2Se heterointerfaces during the conversion reaction, which facilitate a rapid diffusion of Na-ions. Furthermore, heteroatom doping in the cobalt sulfoselenide nanocrystals, induced by cobalt recycling process, leads to the lattice expansion, further enhancing the Na-ion diffusion kinetics. Additionally, through an infiltration of pitch solution and a simple heat-treatment, pitch-derived carbon is coated on the cobalt sulfoselenide nanocrystals. This carbon layer can effectively accommodate the volumetric stress during repeated cycling, enhancing the stability. Consequently, carbon-coated heteroatom-doped cobalt sulfoselenide yolk-shell microsphere anode exhibits stable cycling stability (560 mA h g−1 for 100 cycles at 0.2 A g−1) as well as great rate capability (140 mA h g−1 at 15 A g−1) for sodium-ion batteries (SIBs).</t>
  </si>
  <si>
    <t>10.1016/j.procir.2022.02.189</t>
  </si>
  <si>
    <t>A CNN-Based Fast Picking Method for WEEE Recycling</t>
  </si>
  <si>
    <t>Recycling of Waste Electrical and Electronic Equipment (WEEE) is challenging due to the high variety in both the design and composition of the products in this waste stream. Therefore, targeted demanufacturing and appropriate material sorting processes are crucial, but remain often a manual and thus labor-intensive and costly activity. Despite first steps towards the automation of these sorting processes can be noticed, many of them are in material sorting, but very few in the sorting at product level. In this perspective, one of the key tasks is the automated classification, picking and manipulation of WEEE products. In the presented research, a closed-loop grasp planning method is proposed for the random picking of WEEE products. The presented grasping method combines a Convolutional Neural Network-based quality prediction and Closed-Loop control, named CNNB-CL, to find the optimized grasp region for unknown objects in a dense clutter. A large-scale dataset is generated for the CNN training, containing over 2.3 million synthetic grasps, and their corresponding grasp qualities evaluated by grasp simulations using 3D models. The proposed 7-layer light-weighted CNN quantitatively estimates the grasp quality of each grasp candidate. In addition, the CNNB-CL utilizes the feedback from a force-torque sensor to detect the optimized grasp and to adjust the grasp strategy. Various empirical experiments prove that the CNNB-CL method finds an optimized grasp for a WEEE clutter from 2,000 grasp candidates within 0.3 s and achieves an average success rate of 92% for different WEEE clutters. Furthermore, the average picking speed is as high as 1,400 mm/s for the random picking of small WEEE products (&lt; 300 g) with a FANUC Delta robot (M-2i A 3SL). The fast-picking ability of the presented method reveals its potential application for the (pre-) processing of WEEE.</t>
  </si>
  <si>
    <t>10.1016/j.wasman.2020.12.013</t>
  </si>
  <si>
    <t>Circular bioeconomy and environmental benignness through microbial recycling of e-waste: A case study on copper and gold restoration</t>
  </si>
  <si>
    <t>This study has attempted to ascertain the linkages between circular bio-economy (CirBioeco) and recycling of electronic (e-)waste by applying microbial activities instead of the smelter and chemical technologies. To build the research hypothesis, the advances on biotechnology-driven recycling processes for metals extraction from e-waste has been analyzed briefly. Thereafter, based on the potential of microbial techniques and research hypothesis, the structural model has been tested for a significance level of 99%, which is supported by the corresponding standardization co-efficient values. A prediction model applied to determine the recycling impact on CirBioeco indicates to re-circulate 51,833 tons of copper and 58 tons of gold by 2030 for the production of virgin metals/raw-materials, while recycling rate of the accumulated e-waste remains to be 20%. This restoration volume of copper and gold through the microbial activities corresponds to mitigate 174 million kg CO2 emissions and 24 million m3 water consumption if compared with the primary production activities. The study potentially opens a new window for environmentally-friendly biotechnological recycling of e-waste under the umbrella concept of CirBioeco.</t>
  </si>
  <si>
    <t>10.1016/j.procir.2024.02.037</t>
  </si>
  <si>
    <t>A Study on the Cradle-to-Gate Environmental Impacts of Automotive Lithium-ion Batteries</t>
  </si>
  <si>
    <t>Several factors are influencing the spread of Electric Vehicles (EVs) in the automotive market. However, while battery-electric vehicles emit no tailpipe emissions, the manufacturing phase, particularly the manufacturing of the battery packs, can have significant environmental impacts. In addition, as the EV market expands, there will be a significant increase in demand for critical materials used in lithium-ion batteries, such as lithium, cobalt, and nickel. These materials are essential for producing high-performance batteries, and their global demand is expected to rise rapidly to meet the demands of the expanding market. This paper investigates the main challenges that need to be tackled to reach a sustainable path in the battery industry. A cradle-to-gate boundary is set to focus on raw material extraction, production of precursors, cell and module production, and battery pack assembly. In addition, because 7.8 million tons of EV batteries per year are expected to reach the end-of-life phase by 2040, a brief overview of the recycling issue is provided to investigate the potential usage of recycled material in the early stages of battery production.</t>
  </si>
  <si>
    <t>10.1016/j.jclepro.2022.135387</t>
  </si>
  <si>
    <t>Recycling waste sand from slurry shield tunneling: A sustainable filter aid for waste slurry dehydration</t>
  </si>
  <si>
    <t>The slurry shield tunneling construction process produces waste slurry (WSL), which is often dehydrated using lime as a filter aid. However, a high pH limits the reusability of the mud cake produced, leading to environmental problems. Slurry shield tunneling also produces waste sand (WSA), which the present study evaluates as a substitute for lime via belt filter press testing. The ability of WSA to reduce the mud cake water content and porosity is found to be the same as that of lime, although double the amount is required. Specifically, the optimal amounts of lime and WSA addition are 2% and 4%, respectively, which produce similar total drainage rates and mud cake moisture contents and porosities. Both lime and WSA reduce mud cake macropores, increase small pores and improve compactness. The addition of &gt;2% lime increases the bound water and moisture contents of the mud cake, while WSA reduces the bound water without affecting dehydration. Finally, the use of WSA instead of lime as a filter aid reduces the pH of the mud cake from strongly alkaline (about 12) to near-neutral (about 8). The results show that WSL can replace lime as a filter aid, providing a novel approach to WSL dehydration treatment and WSA reuse that has both environmental and economic benefits.</t>
  </si>
  <si>
    <t>10.1016/j.seppur.2024.127415</t>
  </si>
  <si>
    <t>Novel targeted extraction of lithium: An environment-friendly controlled sulfidation roasting technology and mechanism for recovering spent lithium-ion batteries</t>
  </si>
  <si>
    <t>Due to the needs of protecting the environment and recycling resources, the extraction of lithium from spent lithium-ion batteries has become increasingly important. Different from the traditional roasting process, a novel approach for the selective recovery of lithium from spent LiCoO2 (SLCO) through low-temperature sulfidation roasting was proposed in the present work. The thermodynamics of the sulfidation roasting was investigated and phase transformation was detected. The results showed that the S2 gas generated from the decomposition of pyrite converted LiCoO2 into Li2SO4 and cobalt sulfides. Under optimal experimental conditions, lithium can be selectively leached with a yield of more than 99% through water immersion treatment, resulting in around 20% improvement in the overall recovery rate of the metal compared to current industrial practices. The thermochemical process did not produce toxic SOx gases, whereas the selective leaching process for lithium did not require additional reagents, resulting in good environmental and economic benefits.</t>
  </si>
  <si>
    <t>10.1533/9780857096333.3.365</t>
  </si>
  <si>
    <t xml:space="preserve">17 Recycling batteries </t>
  </si>
  <si>
    <t xml:space="preserve">
                  Batteries are the power source for portable electrical and electronic devices, hence the use and discharge of batteries is growing all over the world along with such devices. Many directives have been elaborated, starting from the beginning of the 1990s, concerning the adequate destination of spent batteries in order to avoid metal contamination of soil and water resources. spent batteries represent an important secondary source of metals that can be normally found at very high concentration levels, sometimes even higher than those found in natural ores. in addition, some metals are quite expensive, such as cobalt and nickel, which can be found in significant amounts in NiCd, NiMH and Li-ion batteries. Therefore, the recovery of metals from spent batteries is also convenient for economic reasons since large amounts of solid wastes can be reused as secondary raw material. in this chapter the recycling of batteries is discussed.
            </t>
  </si>
  <si>
    <t>10.1016/j.jpowsour.2023.233428</t>
  </si>
  <si>
    <t>A review on technologies for recovery of metals from waste lithium-ion batteries</t>
  </si>
  <si>
    <t>Lithium-ion batteries (LiBs) market has emerged drastically, and the amount of obsolete or waste LiBs also increased. The present review discusses a variety of current technologies for the secondary utilization of used LiBs (echelon utilization) and recycling waste LiBs (direct recycling, hydrometallurgy, pyrometallurgy, bioleaching, and other alternative biological processes), with the goal of advancing waste LiBs recycling, especially in support of industrialization and recycling processes. A bibliometric analysis on the recycling of waste LiBs and their associated technologies carried out using VOSviewer software indicated that the biological techniques have not yet been developed as compared to direct, hydrometallurgical, and pyrometallurgical technologies. Furthermore, it provides a brief overview of advances in biological approaches, such as bioleaching, biosorption, and bio-electrochemical systems, towards the recovery of metals from waste LiBs. In this study, new directions for effective waste LiBs processing towards resource/waste management sustainability are also identified.</t>
  </si>
  <si>
    <t>10.1016/j.jpowsour.2023.233425</t>
  </si>
  <si>
    <t>Analyzing the environmental impact of recovering critical materials from spent lithium-ion batteries through statistical optimization</t>
  </si>
  <si>
    <t>The exponential growth of the lithium-ion battery industry has heightened interest in recycling critical metals such as lithium, manganese, cobalt, and nickel. This research focused on optimizing the leaching process parameters using inorganic acids (HCl, HNO3, and H2SO4) to recover these elements from cathode powders via hydrometallurgy. A statistical tool was utilized to optimize several parameters, including temperature, leaching time, the concentration of acids, solid-to-liquid ratio, and % volume of H2O2, to achieve the highest recovery percentage for critical metals. To evaluate the environmental impact of optimized processes at the laboratory scale, this study proposed a novel scheme that integrates the Design of Experiments and Life Cycle Assessment methodologies. Sulfuric acid was identified as the best inorganic acid for recovering critical materials from NMC 532 cathode powder, with all optimized conditions for each acid showing better environmental performance than those found in the literature. This research provides significant preliminary insights into the sustainability assessment of metal recovery from spent lithium-ion batteries. The proposed environmental impact methodology can be expanded to larger system boundaries of laboratory-scale processes, providing a comprehensive framework for assessing the environmental impact of metal recovery from spent lithium-ion batteries.</t>
  </si>
  <si>
    <t>10.1016/j.jobe.2020.101769</t>
  </si>
  <si>
    <t>Vision-based robotic system for on-site construction and demolition waste sorting and recycling</t>
  </si>
  <si>
    <t>Construction and demolition waste (CDW) causes severe pollution on a global scale, as we can see from western countries' as well as Chinese statistics. CDW accounts over 25% of Hong Kong’s solid waste and about 40% for Australia and EU. The classification and recycling of CDW on construction sites make a vital contribution to the successful recycling of CDW. Currently, recycling of onsite construction waste is very time consuming and labor-intensive, which is probably one of the most critical reasons for inefficient CDW management. Previous experiences found that computer vision performed well in CDW recycling, but in special cases, the accuracy of the patrol and the picking method may cause failure. To reduce the occurrence of failure, this research adopts the Simultaneous Localization and Mapping (SLAM) technology and the instance segmentation method to enable the robot to cope with complex site situations. A database of CDW was developed and used to train a computer vision model for recognizing residual pipes and cables. The feasibility of developed methods and algorithms was evaluated through both lab and site experiments. The system can be improved and applied to other objects, which is useful for researchers and practitioners engaged in similar tasks.</t>
  </si>
  <si>
    <t>10.1016/j.jenvman.2021.113326</t>
  </si>
  <si>
    <t>Recycling drainage effluents using reverse osmosis powered by photovoltaic solar energy in hydroponic tomato production: Environmental footprint analysis</t>
  </si>
  <si>
    <t>Greenhouse cultivation in the Mediterranean region has undoubtedly enhanced the economic growth and has generated social benefits by making an efficient use of resources. However, these production systems caused undesirable environmental impacts. In order to move towards cleaner production in greenhouse areas, this study has assessed the potential environmental benefits and trade-offs of the integration of an on-farm reverse osmosis system powered by photovoltaic solar energy to recycle the drainage effluents from greenhouses. To that end, we compare the environmental footprint of a greenhouse tomato crop using this technology in a hydroponic system (HS), versus the conventional sanded soil ‘enarenado’ (CS) with free-drainage to soil. Additionally, for comparison, three independent irrigation sources (desalinated seawater with low electrical conductivity and two different mixes of underground and desalinated water, with moderate and high electrical conductivity, respectively) were evaluated. The use of desalinated seawater can help reduce the overexploitation of aquifers, although if the desalination process is not done with clean energy it also comes with a negative impact on the carbon footprint. Life Cycle Assessment (LCA) was used to analyse and evaluate six environmental impact indicators associated with these production systems and water treatments. In addition, a sensitivity analysis was conducted to explore the potential environmental benefits of increasing the use of renewable energy for desalinated water production, whilst also curbing the common over-fertilisation malpractice reported in the study area. Based on our findings, the HS with leachate treatment technology showed, compared to the CS system, a significant reduction in the eutrophication (72 %), although it did inevitably increase the depletion of fossil fuels (43 %) global warming (37 %) and acidification (32 %) impacts, due to the need for additional infrastructure and equipment. Among the inputs considered for the cultivation systems, the greenhouse structure, and the production of fertilisers and electricity for fertigation represented the highest environmental burdens. When comparing the three irrigation treatments, it was observed that the partial substitution of desalinated seawater by brackish groundwater substantially mitigated (27 %) the global warming footprint. The sensitivity analysis revealed that a significant reduction in the environmental impact is feasible.</t>
  </si>
  <si>
    <t>10.1016/j.jece.2024.113521</t>
  </si>
  <si>
    <t>Recovery of valuable metal elements from spent lithium-ion battery via a low temperature ammonium persulfate roasting approach</t>
  </si>
  <si>
    <t>A low-cost and eco-friendly recycling method is crucial for recovering valuable elements from end-of-life lithium-ion batteries (LIBs), which plays a vital role in addressing resource scarcity and reducing the environmental impact. This study aims to develop a low-temperature pyro-metallurgical combined process to recycle spent LiNi0.5Co0.2Mn0.3O2 (NCM523). Unlike traditional pyrometallurgy methods that generate liquid alloys and slags at temperatures exceeding 1000 °C, the (NH4)2S2O8 roasting approach operates at 350 °C and converts NCM523 to water-soluble sulfates, exhibiting remarkable leaching efficiencies of Li, Ni, Co, and Mn, with values of 99.43 %, 99.87 %, 98.88 %, and 99.19 %, respectively. Systematic studies were conducted to investigate the influence of roasting temperature, (NH4)2S2O8-to-NCM mass ratio, and roasting time on the sulfation process. Furthermore, the mechanism of sulfation reaction was identified by combining experiments with thermodynamic calculation. At temperatures above 160 °C, (NH4)2S2O8 decomposes into (NH4)2S2O7, which reacts with NCM. Lithium in a layered structure forms Li2SO4, while transition elements form MnSO4, Li2Co (SO4)2, and NiSO4. At around 350 °C, (NH4)2S2O8 further decomposes into NH4HSO4, releasing SO2 and NH3. SO2 reacts with remaining NCM or unsulfated transition metal oxides, converting them into MnSO4, Li2Co (SO4)2, and NiSO4. Above 800 °C, the metal sulfates decompose into stable oxides. This study presents a low-temperature sulfation method that effectively disintegrates the crystal structure of lithium metal oxides without the need for acids or reducing agents.</t>
  </si>
  <si>
    <t>10.1016/j.ijhydene.2024.08.131</t>
  </si>
  <si>
    <t>Innovative research on waste tire recycling for sustainable biofuel production: Assessment of its usability on multi-cylinder diesel engine employing constant injection of oxyhydrogen and biogas through a premixing device</t>
  </si>
  <si>
    <t>This study investigates the production of waste tire pyrolyzed oil on a laboratory scale and its potential use as a fuel along with biogas and hydrogen in a variable-speed transportation engine. The pyrolyzed oil, obtained from waste tire pieces through a lab-scale plant, undergoes distillation and is blended with diesel fuel in a 20% ratio. This blended fuel is supplied to a multi-cylinder variable-speed transportation engine, either alongside biogas or HHO separately or both combined, at fixed flow rates with air passage through a premixing device (venturi). This study aimed to assess engine combustion characteristics such as in-cylinder pressure and heat release rate; performance parameters, including brake thermal efficiency (BTE) and brake-specific fuel consumption (BSFC), as well as emissions of hydrocarbons (HC), carbon monoxide (CO), and nitrogen oxides (NOx). The results indicate that using pyrolyzed oil in unmodified diesel engines reduces combustion characteristics and performancewhile increasing HC and NOx emissions and decreasing CO emissions. In addition, supplying biogas and the fuel mixture further deteriorates combustion and performance, while increases HC and CO emissions, and reduces NOx emissions. The focus of the present research is to evaluate the impact of adding green hydrogen (HHO) gas to a pyrolyzed oil fuel mixture and a biogas-led fuel mixture in a compression ignition (CI) engine. The results indicate that the addition of hydrogen enhances combustion characteristics, engine performance and reduces emissions, except for NOx. Specifically, there is an increase in cylinder peak pressure and HRR by around 6–10% range, improvement in BTE by 16–20% and BSFC by 5–7%, along with a decrease in HC and CO emissions by 13–16% and 11–13%, respectively. However, there is an increase in NOx emissions of 6–9%. In essence, the addition of green hydrogen enhances engine performance and reduces emissions in waste tire-derived pyrolyzed oil and biogas blends, indicating a viable path for sustainable transportation fuel.</t>
  </si>
  <si>
    <t>10.1016/j.seppur.2021.118762</t>
  </si>
  <si>
    <t>Efficient separation of black shale-hosted vanadium induced by formation of kalunite-jarosite solid solution in two-stage pressurized acid leaching coupled with lixivium recycling</t>
  </si>
  <si>
    <t>Black shale-hosted vanadium deposit is an important species of nontraditional mineral resources. The green efficient separation of black shale-hosted vanadium has attracted lots of researchers’ attention. In the paper, two-stage pressurized acid leaching coupled with lixivium recycling was investigated and clarified. Results showed that this coupling technics endowed selective leaching of vanadium under the optimized conditions that were liquid to solid ratio of 1.5 mL/g, leaching time of 120 min, sulfuric acid addition of 12.5 vol%, the first-stage temperature of 180 °C and second-stage temperature of 150 °C. From the first stage to the second stage, the muscovite has been almost dissolved, which guaranteed high vanadium recovery. Through recycling the second-stage lixivium, the first-stage pH value was controlled below pH T θ of Eq. (5) (0.27, 180 °C) and above pH T θ of Eq. (6) (−0.88, 180 °C) and Eq. (7) (−2.83, 180 °C), triggering the isomorphous precipitation of Fe and Al as kalunite-jarosite solid solution. Once fresh sulfuric acid solution touched the first-stage residue, the kalunite-jarosite solid solution can still be stably remained and discharged. The leached Fe and Al ions were directionally gathered to the first stage and precipitated as kalunite-jarosite solid solution. Recent data collected from this coupling technics suggests that the asynchronous dissolution-precipitation of V, Al and Fe was achieved during acid leaching of the black shale.</t>
  </si>
  <si>
    <t>10.1016/j.enmm.2020.100409</t>
  </si>
  <si>
    <t>E-waste management: A review of recycling process, environmental and occupational health hazards, and potential solutions</t>
  </si>
  <si>
    <t>The exponential growth in electronic waste (e-waste) comprising end-of-life electrical and electronic equipment has emerged as a major environmental concern. E-waste recycling, which comprises systematic collection of e-waste and its treatment for recycling of useful materials, offers a valuable tool to minimize the escalating heap of e-waste, supplement the shortage of some primary resources and support the economy. However, depending on the processing methods used for recycling, e-waste can also be a source of toxic substances, such as heavy metals, and persistent organic pollutants, including polycyclic aromatic hydrocarbons (PAHs), polychlorinated biphenyls (PCBs), brominated flame retardants (BFRs), perfluoroalkyl and polyfluoroalkyl substances (PFASs), polychlorinated dibenzo-p-dioxins (PCDDs) and polychlorinated dibenzofurans (PCDFs). To efficiently harness the benefits of e-waste recycling without jeopardizing public health, a holistic approach encompassing improved product design and recycling rate and minimal emission of hazardous e-waste pollutants to the environment is required. In this review, we discuss the opportunities and constraints, and strategies for improved e-waste management. Further, we highlight the recent global trend in e-waste generation and provide an overview of the e-waste recycling process and the impact of e-waste pollutants on human health. Finally, a few strategies that can be implemented to make e-waste recycling an efficient and safer process have been discussed.</t>
  </si>
  <si>
    <t>10.1016/j.jece.2024.114063</t>
  </si>
  <si>
    <t>A closed-loop sodium glutamate system for leaching of lead sulfate in spent lead-acid batteries</t>
  </si>
  <si>
    <t>Leaching of PbSO4 is one of the key steps of waste lead paste via hydrometallurgical process, but its low efficiency and high cost of reagents need to be improved. Sodium glutamate was used as a leaching reagent to leach PbSO4 from waste lead paste for the first time. Through the coordination reaction between sodium glutamate (Glu) and PbSO4, the leaching ratio of PbSO4 could reach nearly 100 %. The Glu-containing species mainly exist in the form of HGlu- in the leaching solution, and Pb2+ could combine with the carboxylic groups and the amine group from HGlu- to form a ternary ring chelate with a stable binding energy of −7.5416 eV. Furthermore, the rate-limiting step of PbSO4 leaching by sodium glutamate was the internal diffusion. Then, high-purity PbCO3 (99.9896 %) could be obtained from the Glu-Pb solution by using sodium carbonate, and sodium glutamate was regenerated simultaneously. Finally, the effectiveness and stability of the process were verified by sodium glutamate recirculation process, and the PbSO4 leaching ratio from waste lead paste remained at above 97.31 % within 10 round of recirculation. These findings achieved the high efficiency recovery of waste lead paste, deep purification of impurities and recycling of leaching agents under mild conditions.</t>
  </si>
  <si>
    <t>10.1016/j.porgcoat.2022.106862</t>
  </si>
  <si>
    <t>Synthesis of sustainable poly(S-Abietic-co-Pinene) through inverse vulcanization of Kurdica gum and used to fabricate durable and recyclable super-hydrophobic cotton wool filter: Oil-water separation application</t>
  </si>
  <si>
    <t>The renewable and sustainable poly(S-Abietic-co-Pinene) with a high sulfur content was synthesized by inverse vulcanization of elemental sulfur and natural kurdica gum (extracted from the Pistacia atlantica tree). This hydrophobic polysulfide (KPS) is dip-coated on cotton wool to obtain a super-hydrophobic filter with a water contact angle of 165°. All polysulfide and coated filters are characterized by the FTIR, 13CNMR, TGA, SEM, X-ray map, EDX, and WCA. The 3-Aminopropyltriethoxysilan (APTES) reagent was used to enhance the adhesive forces between cotton and the KPS coating. The super-hydrophobic cotton-KPS wool filters were conducted for six bi-phasic oil-water separations. The high separation efficiencies and permeate fluxes as well as the 100% rejection of the aqueous phase are advantages of cotton-KPS wool filters. Also, no significant change was observed in the separation efficiency after 20 recycling numbers, implying the high durability and stability of the super-hydrophobic coating on the cotton-KPS filter. The use of renewable natural materials for the synthesis of novel polymers and the fabrication of robust super-hydrophobic filters for oil water separation can be based on green chemistry and sustainable development principles.</t>
  </si>
  <si>
    <t>Progress in Organic Coatings</t>
  </si>
  <si>
    <t>10.1016/j.jclepro.2021.126096</t>
  </si>
  <si>
    <t>Electronic waste generation, economic values, distribution map, and possible recycling system in Indonesia</t>
  </si>
  <si>
    <t>Waste electrical and electronic equipment (WEEE) or simply e-waste have been gaining attention around the world due to their rapid generation and potential economic values. While a number of global and regional estimations of e-waste have been conducted, the current and future magnitude of e-waste in Indonesia, the world’s fourth largest population, has not been thoroughly assessed. This study aims to provide an estimation and projection of e-waste generation in Indonesia, as well as its potential recoverable metals’ value from 1996 to 2040 to address this gap. An advanced multivariate Input-Output Analysis (IOA) of sales-stock-lifespan model and a dynamic, time-variant lifespan of products through Weibull distribution function were used to provide more accurate and extended estimation of e-waste generation in Indonesia. The results show that Indonesia’s e-waste generation is projected to increase from approximately 2.0 (in 2021) to 3.2 million tonnes (in 2040), which corresponds to 7.3 (in 2021) to 10 kg/capita (in 2040). These represent economic values from US$ 2.2 billion to US$ 14 billion of Copper, Gold, Silver, Platinum and Palladium in the e-waste. This study also maps the distribution of e-waste generation in Indonesia and found that in 2021, the Java Island contributes up to 56% of the total e-waste generation in the country. Lastly, the study proposes a recycling system framework that include possible processing routes and scenarios that integrate mobile/sub-station recycling facilities to existing large metallurgical facilities in the context of Indonesia archipelago.</t>
  </si>
  <si>
    <t>10.1016/j.renene.2023.03.035</t>
  </si>
  <si>
    <t>Recycling photovoltaic modules within a circular economy approach and a snapshot for Türkiye</t>
  </si>
  <si>
    <t>Solar energy has an important role for increasing renewable energy use and circularity options in the sector are increasing. This study analyses the advances in the scope of the Sustainable Development Goals that aim to create a more equitable and peaceful world and a more livable environment. Studies that are focused on life cycle perspectives, opportunities for end-of-life management, and multiple goals, including climate action as well as responsible consumption and production are compared. This is used to understand synergies between the circular economy and solar photovoltaic technologies in Türkiye. A need analysis survey is conducted with the participation of academic institutions and research centers, producers, and other stakeholders who operate in the solar photovoltaic sector in Türkiye. The results are analyzed across stakeholder categories and used to derive policy recommendations based on the top drivers, barriers, and enablers to increase circularity in the sector. The expected impacts on environmental, economic and social aspects are also questioned to obtain perspectives on possible pathways. For the first time, the realization of sustainable solar photovoltaic waste management in the context of the circular economy is discussed by stakeholders in Türkiye to establish consensus, increase collaboration, and support planning of future opportunities.</t>
  </si>
  <si>
    <t>10.1016/j.jclepro.2022.132927</t>
  </si>
  <si>
    <t>Chance-constrained performance of power-to-gas system incorporating gas-fired power plant and wind power producer with CO2 recycling</t>
  </si>
  <si>
    <t>The power-to-gas (P2G) technology is one of the primary solutions to the global warming crisis due to its rapid technological development. The environment is under the devastating influence of greenhouse gases such as CO2, leading to the integration of multiple systems and components on the supply and demand side, such as P2G, in coordination with renewable energy (RE) to tackle this problem. P2G can efficiently perform alongside gas- or coal-fired power plant to accomplish the carbon recycling process. The primary energy source for P2G is surplus RE which is easily accessible. In this article, the proposed model uses an on-site carbon capture, which has the advantage of preventing CO2 from being transported to distant areas. The recycling process of the carbon is fulfilled through water carbon capture, water electrolyzer and methanation facilities. The whole goal of this system is to use the surplus wind energy to convert CO2 to CH4, resulting in excessive natural gas as fuel and less carbon emission. The gas flow in mole value for input/output is considered to model the energy conversion and relations between devices alongside power and heat flows. The mathematical formulation of all devices' operating range is considered to model the proposed energy system realistically. This model has the ability to reduce carbon emission and wind curtailment significantly. Moreover, in the case of measuring risk, chance-constrained programming (CCP) is implemented in the model to enhance the decision-making strategies. Various confidence levels control the CCP; decreasing it will result in a more risk-taker approach and less conservatism. According to the results, the CO2 will be decreased to 32% when using P2G. Implementing P2G and two gas storages will reduce the carbon emission to 39%. Moreover, decreasing confidence level from 100% to 75% results in 34% carbon reduction for a single power plant.</t>
  </si>
  <si>
    <t>10.1016/j.watres.2024.121205</t>
  </si>
  <si>
    <t>Coupling redox flow desalination with lithium recovery from spent lithium-ion batteries</t>
  </si>
  <si>
    <t>Electrochemical redox flow desalination is an emerging method to obtain freshwater; however, the costly requirement for continuously supplying and regenerating redox species limits their practical applications. Recycling of spent lithium-ion batteries is a growing challenge for their sustainable utilization. Existing battery recycling methods often involve massive secondary pollution. Here, we demonstrate a redox flow system to couple redox flow desalination with lithium recovery from spent lithium-ion batteries. The spontaneous reaction between a battery cathode material (LiFePO4) and ferricyanide enables the continuous regeneration of the redox species required for desalination. Several critical operating parameters are optimized, including current density, the concentrations of redox species, salt concentrations of brine, and the amounts of added LiFePO4. With the addition of 0.5920 g of spent LiFePO4 in five consecutive batches, the system can operate over 24 h, achieving 70.46 % lithium recovery in the form of LiCl aqueous solution at the concentration of 6.716 g·L−1. Simultaneously, the brine (25 mL, 10000 ppm NaCl) was desalinated to freshwater. Detailed cost analysis shows that this redox flow system could generate a revenue of ¥ 13.66 per kg of processed spent lithium-ion batteries with low energy consumption (0.77 MJ kg−1) and few greenhouse gas emissions indicating excellent economic and environmental benefits over existing lithium-ion battery recycling technologies, such as pyrometallurgical and hydrometallurgical methods. This work opens a new approach to holistically addressing water and energy challenges to achieve sustainable development.</t>
  </si>
  <si>
    <t>10.1016/j.cej.2024.148564</t>
  </si>
  <si>
    <t>Recovery and reuse of spent lithium-ion batteries as catalysts for low-temperature NH3-SCR</t>
  </si>
  <si>
    <t>The wide application of lithium-ion batteries (LIBs) for electric vehicles forebodes the decommissioning tide of spent LIBs. Therefore, recycling valuable element from spent LIBs are becoming urgent to minimize the impact on the environment and supply chain of battery manufacturers. In this work, we propose to extract valuable elements from the cathode materials of spent ternary lithium-ion batteries and synthesize NiCoMnOx catalysts for low-temperature NH3 selective catalyst reduction (NH3-SCR) reactions. The oxalic acid is used as a precipitant and reducing agent and prepared as NiCoMnOx catalyst by hydrothermal process and heat treatment. The as-prepared catalyst presents a porous fluffy foam structure with abundant oxygen defects, ensuring sufficient catalytic active sites. As a result, the NiCoMnOx catalyst exhibits optimal catalytic activity with over 90% NOx conversion in the temperature range of 110 ∼ 230 °C, which is wider than the temperature range of 155 ∼ 210 °C for the catalysts prepared from metal salts. Meanwhile, the NiCoMnOx catalyst also shows better catalytic stability and resistance to H2O and SO2. This work provides a promising strategy to recycle spent LIBs to low-temperature NH3-SCR catalysts.</t>
  </si>
  <si>
    <t>10.1016/j.spc.2024.05.030</t>
  </si>
  <si>
    <t>Patching sustainability loopholes within the lead-acid battery industry of Bangladesh: An environmental and occupational health risk perspective</t>
  </si>
  <si>
    <t>Despite global efforts to phase out lead (Pb) products, their widespread use persists, notably in the lead-acid battery (LAB) industry. This trend is also evident in Bangladesh, where sustainability concerns surrounding the largely unexplored, yet highly vibrant informal sector remain unaddressed. It is imperative to unravel a comprehensive picture to implement targeted formalization strategies effectively at a meso level. This study aims to achieve this by using a substance flow analysis (SFA), life cycle assessment (LCA), and human health risk assessment (HHRA) approach, to highlight the environmental impacts and health risks associated with the industry's thriving informal sector. This sector emerges as a towering colossus of Pb pollution in the country, with a striking 86 % of the total Pb loss occurring from informal recycling alone. Informal electric vehicle (EV) LAB manufacturing is identified as a major contributor to land use, global warming, fine particulate matter formation, and terrestrial acidification impacts, with global warming and fine particulate matter contributing about 40 % each to the total human health impacts. Workers in the informal sector, the most overlooked victims of this industry, face alarming risks of non-carcinogenic and carcinogenic toxicity-related diseases, with oral exposure route making up 90.8 % of the total non-carcinogenic risks. As developing nations grapple with similar waste management challenges, often exacerbated by their socio-economic and political contexts, these findings underscore the urgent need for a robust national action plan. Collaboration among governmental entities and international stakeholders is imperative to execute targeted cleanup initiatives and uphold compliance with international environmental and public health standards.</t>
  </si>
  <si>
    <t>10.1016/S1003-6326(06)60359-2</t>
  </si>
  <si>
    <t>Recycle and synthesis of LiCoO2 from incisors bound of Li-ion batteries</t>
  </si>
  <si>
    <t>A new LiCoO2 recovery technology of Li-ion battery was studied. LiCoO2 was initially separated from the Al foil with dimethyl acetamide(DMAC), and then the polyvinylidene fluoride(PVDF) and carbon powders in the active material were elimiated by high temperature calcining. The content of the elements in the recovered powder was analyzed. The structure and morphology of the resulted samples were observed by XRD and SEM. Then the Li2CO3 was added in the recycled powder to adjust the Li/Co molar ratio to 1. The new LiCoO2 was synthesized by calcining at 850 °C for 12 h in air. The well-crystallized single phase LiCoO2 without Co3O4 phase was obtained. The recycle-synthesized LiCoO2 powders have good characteristics as a cathode active material in terms of charge-discharge capacity and cycling performance.</t>
  </si>
  <si>
    <t>10.1016/j.jhazmat.2021.126251</t>
  </si>
  <si>
    <t>Ultrasensitive detection of trace Hg2+ by SERS aptasensor based on dual recycling amplification in water environment</t>
  </si>
  <si>
    <t>Due to the nonbiodegradability and accumulation of mercury ion, even in extremely small amount, it will cause varying degrees of harm to environment and human health. Although researchers have developed many strategies to detect and monitor trace Hg2+, only a few provide sensitivities of less than 1.0 pM. Surface Enhanced Raman Spectroscopy (SERS) is a common method to detect mercury ion due to its high sensitivity, rapid detection and easy operation. In this work, we report a new SERS aptasensor based on dual recycling amplification for the detection of trace mercury ion, which combines SERS with nucleic acid signal amplification through functional aptamer and elaborately designed hairpin DNA. Under the optimal experimental conditions, this SERS aptasensor exhibits excellent selectivity and high sensitivity. A linear range (0.2–125 fM) and a low detection limit (0.11 fM) are obtained. By using specific aptamers, the strategy will provide a new idea for the trace detection of toxic contaminants in water environment.</t>
  </si>
  <si>
    <t>10.1016/j.jclepro.2020.125530</t>
  </si>
  <si>
    <t>Sustainable e-bike sharing recycling supplier selection: An interval-valued Pythagorean fuzzy MAGDM method based on preference information technology</t>
  </si>
  <si>
    <t>Amid the trend of surging demand, e-bike sharing provides substantial convenience for travel but also causes a large number of abandoned bicycles, parking issues, and other problems, which create significant challenges to recycling management. In this regard, a Pythagorean fuzzy decision-making method is developed to determine the selection of recycling suppliers. First, the concept of interval-valued Pythagorean fuzzy preference relation (IVPFPR) is defined, and the most optimistic and pessimistic acceptably consistent PFPRs are extracted for a given IVPFPR. Subsequently, an acceptably consistent PFPR that integrates the attitude characteristics is derived, and the priority weight vector is computed by constructing an optimization model. Second, a subjective and objective weight method of experts considering trust degree is constructed, and the weighted quadratic operator is defined to aggregate IVPFPRs. The linguistic weights of attributes are quantified and standardized by operator and score function. Third, a decision-making method is proposed and applied to a sustainable e-bike sharing recycling supplier selection example to show the feasibility of the method. Finally, sensitivity analysis shows that a relatively strict threshold can be set to improve the consensus of experts in order to obtain more reliable results when managers lack the knowledge of experts. In addition, in the process of recycling, managers need to urge and cooperate with suppliers to improve their performance in pollution and emission, green image, and recovery capacity.</t>
  </si>
  <si>
    <t>10.1016/j.apcatb.2021.120544</t>
  </si>
  <si>
    <t>A green and high-yield route to recycle waste masks into CNTs/Ni hybrids via catalytic carbonization and their application for superior microwave absorption</t>
  </si>
  <si>
    <t>With the worldwide pandemic of COVID-19, a tremendous amount of face masks have been consumed and discarded, resulting in serious environment pollution and infectious hazards. Herein a green and high-yield route has been developed to recycle waste masks (WMs) into CNTs/Ni hybrids via catalytic carbonization. Our results exhibited that the yield of carbon was as high as 64.4 g/100 g WMs. Furthermore, the as-fabricated CNTs/Ni hybrids were applied for microwave absorption, which displayed superior performances, including a strong reflection loss of -56.3 dB and an absorption bandwidth of 4.3 GHz with absorber thickness of only 2.0 mm. The mechanism was mainly ascribed to the favorable synergistic effects of CNTs and Ni on conduction and magnetic losses, dipolar polarization, interfacial polarization and impedance matching. Thus, this work provides an environmentally friendly, scalable and cost-effective strategy for recycling waste masks into high-valuable carbon nanomaterials, and exploits their potential application for microwave absorption.</t>
  </si>
  <si>
    <t>10.1016/j.jclepro.2023.137823</t>
  </si>
  <si>
    <t>A blockchain-enabled framework for reverse supply chain management of power batteries</t>
  </si>
  <si>
    <t>The production and sales of electric vehicles in China are continuously increasing, and a massive wave of scrap batteries is about to emerge. However, there are many challenges in the power battery recycling, such as a disorganized recycling system, a lack of standards, and low efficiency. In addition, the power battery recycling supply chain faces issues such as a lack of transparency, inadequate data management, low trustworthiness, and counterfeit products. Therefore, it's crucial to establish an efficient and sustainable power battery supply chain recycling system. Blockchain technology can provide solutions in decentralized data management, privacy protection, and anti-counterfeiting traceability. It addresses existing problems and improves the Power Batteries Reverse Supply Chain (PBRSC) ecosystem. Thus, this paper proposes a blockchain-based PBRSC management integration framework. Firstly, a four-layer blockchain power battery recycling platform is designed. Secondly, based on the proposed PBRSC framework, this paper studies three key component technologies: double-chain structure and its storage mechanism, information tracing module, and smart contract enabled battery trading management. Then, the validity and feasibility of the double-chain structure was demonstrated experimentally. Finally, the above architecture and key technologies are implemented in the system, the main functional modules are displayed on the interface, and the effectiveness of the framework is explained in cooperation with related enterprises.</t>
  </si>
  <si>
    <t>10.1016/j.jpowsour.2016.10.034</t>
  </si>
  <si>
    <t>Processing silicon microparticles recycled from wafer waste via Rapid Thermal Process for lithium-ion battery anode materials</t>
  </si>
  <si>
    <t>A vast quantity of waste sludge is generated during the silicon wafers slicing process in semiconductor and photovoltaic industries. Turning the waste powder into high-value products is of strategic importance for industrial processes. The purified Si microparticles (Si-MP) are recycled by a simple and fast procedure, Rapid Thermal Process (RTP). A prominent anodic material of Si-MP/Carbon composite with porous structure is obtained via in-spaced carbonization of water-soluble binder sodium carboxymethyl cellulose during RTP. This strategy provides buffer space, which is constructed by carbon porous continuous conductive framework throughout the entire electrode, to resist local stress and intense volume variation. In addition, a sufficiently electrochemically stable solid-electrolyte interphase layer is accomplished with the coating of SiOx film and amorphous carbon on the surface of Si-MP. Under these circumstances, the enhanced electrodes achieve a first cycle efficiency of approximately 80% and a reversible charge capacity of 800 mAhg−1 over 100 cycles at 0.5 Ag−1 with good retention. Through a green and simple procedure, a remarkable Si-MP embedded carbon-matrix with porous structure is established to achieve commercially high performance Si-MP/C composite anodes and also to resolve the issues of waste disposal.</t>
  </si>
  <si>
    <t>10.1016/j.jcis.2023.03.021</t>
  </si>
  <si>
    <t>Sustainable regeneration of high-performance LiCoO2 from completely failed lithium-ion batteries</t>
  </si>
  <si>
    <t>Utilising the solid-state synthesis method is an easy and effective way to recycle spent lithium-ion batteries. However, verifying its direct repair effects on completely exhausting cathode materials is necessary. In this work, the optimal conditions for direct repair of completely failed cathode materials by solid-state synthesis are explored. The discharge capacity of spent LiCoO2 cathode material is recovered from 21.7 mAh g−1 to 138.9 mAh g−1 under the optimal regeneration conditions of 850 °C and n(Li)/n(Co) ratio of 1:1. The regenerated materials show excellent electrochemical performance, even greater than the commercial LiCoO2. In addition, based on the whole closed-loop recycling process, the economic and environmental effects of various recycling techniques and raw materials used in the battery production process are assessed, confirming the superior economic and environmental feasibility of direct regeneration method.</t>
  </si>
  <si>
    <t>10.1016/j.jclepro.2021.129950</t>
  </si>
  <si>
    <t>Energy analysis and life cycle assessment of a thermal energy storage unit involving conventional or recycled storage materials and devoted to industrial waste heat valorisation</t>
  </si>
  <si>
    <t>Any system intending to improve the environmental performances of a process should be assessed by a Life Cycle Assessment. This work draws up the environmental profile of the heat provided by a storage system recovering industrial waste heat at high temperature (500 °C) through 5 selected indicators: Cumulative Energy Demand, Global Warming Potential, abiotic depletion potential, particle matter and freshwater eutrophication. The calculated indicators were compared to those of the fossil fuel substituted by the recovered heat, that is to say natural gas, and proved to be reduced. Then, the environmental payback times were calculated; and an energetic profitability evaluation by the Energy Returned on Investment expanded on the profile. Besides, the influence of operating conditions variations was investigated through a parametric study. An optimal number of cycles to provide the same amount of energy may be defined, as a compromise between the abiotic resource depletion potential reduction with smaller tanks performing more cycles and the energy returned on investment deteriorated with the operational energy consumption increased due to higher pressure drop with smaller tank diameter. The most rewarding environmental performances concerned the Cumulative Energy Demand, Global Warming Potential indicators of the provided heat, about 1.2 kgCO2-eq and 65 MJ-eq per kWh (payback time lower than 3 months), and the Energy Returned on Investment that doubled compared to natural gas, e.g. reached a value of 55. The positive effect of using recycled storage materials on the resource depletion indicator were enlightened, notably when the operating conditions strayed from the reference case.</t>
  </si>
  <si>
    <t>10.1016/j.mineng.2024.108828</t>
  </si>
  <si>
    <t>Investigating battery black mass leaching performance as a function of process parameters by combining leaching experiments and regression modeling</t>
  </si>
  <si>
    <t>The current paper investigates the leaching phenomena of industrially produced Li-ion battery waste in hydrometallurgical recycling processes. Specifically, it studies the leaching reactions of NMC111-type (LiNi1/3Mn1/3Co1/3O2) black mass, as well as the statistical behavior of cathode material leaching yields under varying process conditions. The investigated process variables include reductive agent concentrations (Fe2+, Cu, H2O2) as well as process temperature, whereas S/L ratio (200 g/L) and initial acidity (2 M H2SO4) were kept constant. At lower temperatures (T = 30 °C), copper was found to act as the predominant reductant, enabled by the presence of sufficient solution iron concentrations (≥0.4 g/L Fe). Conversely, at higher temperatures (T ≥ 50 °C), the reductive capability of aluminum was substantially increased due to its decreased tendency for passivation. In contrast to copper, dissolved iron did not notably affect the reductive behavior of aluminum. The efficiency of metallic reductants initially present within the black mass was high, reaching cathode metal leaching yields above 90 % at 70 °C. A predictive leaching model for black mass leaching yields was built via regression analysis and can be used to indicate pregnant leach solution (PLS) composition – via leaching yields – after two hours of processing as a function of the investigated process variables. The model showed leaching temperature to be the most impactful parameter, while also indicating a higher reductive efficiency of copper when compared to equimolar additions of H2O2. As a case example, LFP (LiFePO4) cathode powder was also investigated as an alternative reductant/catalysis species (Fe2+) source in the system and was found to increase cathode metal leaching yields almost as much as FeSO4 while also resulting in a remarkable increase in Al dissolution in the process.</t>
  </si>
  <si>
    <t>10.1016/j.procs.2024.08.277</t>
  </si>
  <si>
    <t>Optimal decisions in power battery swapping closed-loop supply chain under different innovation investment modes</t>
  </si>
  <si>
    <t>This paper researches the impact of different innovation investment modes on the closed-loop supply chain (CLSC) profit and pricing decisions under an uncertain recycling quality background. Furthermore, we construct a battery swapping CLSC under three innovation investment modes. The research results show that: (1) Under the cooperative innovation investment mode, the decision variables and CLSC system profit all reach the optimal level. (2) Increasing the subscription duration can promote the reduction of subscription price, which is beneficial to the improvement of innovation investment level. (3) When the innovation cooperation coefficient is within a certain range, it will promote the increase of profits for the CLSC. (4) The balanced battery ratio is an important factor affecting enterprise decision-making, and it has a more significant impact on the battery swapping operator. (5) The power battery manufacturer can dynamically adjust the echelon utilization quality threshold according to the echelon utilization value to achieve optimal profit.</t>
  </si>
  <si>
    <t>10.1016/j.grets.2024.100135</t>
  </si>
  <si>
    <t>Application of a simple organic acid as a green alternative for the recovery of cathode metals from lithium-ion battery cathode materials</t>
  </si>
  <si>
    <t>Industrialization, technology, and population growth have on one hand resulted in the rapid rise for energy demand and on the other hand led to the pursuit for alternative carbon neutral energy sources to satisfy demand, address climate change and promote sustainable development. The transition to renewable energy sources has resulted in the rapid rise in energy storage options with battery technologies at the forefront. Lithium-ion batteries (LIBs) have emerged as a leading battery energy storage option. The rise in LIB technology demand has resulted in a proportional increase in the demand for the various materials used in their manufacture. Primary sources of several of the LIB component materials largely consist of mining activities, however, recycling has emerged as a promising secondary material source. In this work, we evaluate the application of a green, organic acid treatment approach utilizing propionic acid in the recovery of key metals from LIB cathode materials. The study delved into exploring the application of both commercially sourced virgin LIB cathode powder (VCP) and recovered spent LIB cathode powder (SCP) and investigating the system leaching characteristics. The highest metal recoveries were obtained on leaching the SCP, with metal recoveries determined as 92.9%, 87.4%, 92.7% and 94.0% for Co, Li, Mn and Ni respectively. The difference in the recoveries on leaching metals from the VCP and SCP was under 5% for each metal. Further, the leaching model was determined as chemical reaction-controlled on using the SCP, and the activation energies were evaluated as 60.37 kJ/mol, 53.38 kJ/mol, 63.98 kJ/mol and 60.20 kJ/mol for Co, Li, Mn and Ni respectively, agreeing with the deduced chemical reaction-controlled leaching mechanism. By application of a simple organic acid, propionic acid, for organic acid leaching operations we contribute to the diversification of the lixiviant options for LIB waste treatment.</t>
  </si>
  <si>
    <t>Available online 10 September 2024</t>
  </si>
  <si>
    <t>Green Technologies and Sustainability</t>
  </si>
  <si>
    <t>10.1016/j.ensm.2021.04.033</t>
  </si>
  <si>
    <t>3D Printable, Recyclable and Adjustable Comb/Bottlebrush Phase Change Polysiloxane Networks toward Sustainable Thermal Energy Storage</t>
  </si>
  <si>
    <t>Polymeric solid-solid phase change materials (SSPCMs) have garnered enduring attention due to the excellent latent heat and no encapsulation. However, the green manufacturing and recycling use of polymeric SSPCMs have long-term constraint on the development toward sustainable thermal energy storage. Moreover, 3D printing can help polymeric SSPCMs overcome shape limitations and optimize architectures, resulting in the customer-designed objects and effective thermal management. Herein, we proposed a novel strategy to facilely prepare the 3D printable, recyclable and adjustable comb/bottlebrush phase-change polysiloxane networks (Si-ODT-x). Wherein, the grafting crystalline alkyl chain content can effectively regulate the latent heat (from 24.9 J/g to 125.3 J/g), phase-change temperature (from 24.9°C to 53.6°C), thermomechanical and viscoelastic properties of networks. Besides, the degradation and recycling mechanisms were clarified. Moreover, Si-ODT-100 was exemplarily manufactured as a prototype with shape memory ability via 3D printing. Furthermore, the wearable, recyclable and multi-responsive phase-change composite was fabricated by Si-ODT-25 and carbon fiber cloth, which is suitable for the temperature management of human body. This study skillfully combines the tailorable phase-change ability of comb/bottlebrush networks, recyclability of polysiloxane as well as effective photo-induced thiol-ene click reaction, which will open up infinite possibilities for the thermal energy storage materials.</t>
  </si>
  <si>
    <t>10.1016/j.cej.2023.144265</t>
  </si>
  <si>
    <t>A facile new process for the efficient conversion of spent LiFePO4 batteries via (NH4)2S2O8-assisted mechanochemical activation coupled with water leaching</t>
  </si>
  <si>
    <t>With the rapid development of the lithium-ion battery industry, safe disposal of spent LiFePO4 batteries (SLFPBs) has gradually become a focus of attention. However, the stable olivine structure of LiFePO4 prevents deconstruction and separation of the elements Li, Fe and P. Mechanochemical activation proved to be an effective and environmentally friendly method for phase deconstruction. An efficient recycling method involving (NH4)2S2O8-assisted mechanochemical activation and water leaching is reported herein for the deconstruction of SLFPBs. The results indicated that advanced oxidation of the (NH4)2S2O8 and synergistic mechanical forces accelerated the deconstruction of the LiFePO4 mineral phase. Efficient leaching of the Li and targeted enrichment of the Fe and P were achieved simultaneously while preserving the olivine structure. Under the optimal conditions, the leaching efficiency for Li was 95.3%, and the leaching efficiencies for Fe and P were both less than 1.5%. A Li2SO4 purity of 98.8% was obtained by evaporative crystallization and roasting. A 1.0 kg scale-up experiment showed that an economic profit of $4.768 was generated by recycling 1.0 kg of SLFPBs. This inexpensive, green and sustainable recycling method shows great potential for industrial planning.</t>
  </si>
  <si>
    <t>10.1016/j.wasman.2015.01.005</t>
  </si>
  <si>
    <t>The influence of printed electronics on the recyclability of paper: A case study for smart envelopes in courier and postal services</t>
  </si>
  <si>
    <t>The aim of this paper is to analyse the effects of the presence of printed electronics on the paper waste streams and specifically on paper recyclability. The analysis is based on a case study focussed on envelopes for postal and courier services provided with these intelligent systems. The smart printed envelope of the study includes a combination of both conventional (thin flexible batteries and resistors) and printed electronic components (conductive track layout based on nanosilver ink). For this purpose, a comparison between envelopes with and without these components (batteries, resistors and conductive track layouts) was carried out through pilot scale paper recycling tests. The generation of rejects during the recycling process as well as the final quality of the recycled paper (mechanical and optical properties) were tested and quantitatively evaluated. The results show that resistors are retained during the screening process in the sieves and consequently they cannot end up in the final screened pulp. Therefore, mechanical and optical properties of the recycled paper are not affected. Nevertheless, inks from the conductive track layouts and batteries were partially dissolved in the process water. These substances were not totally retained in the sieving systems resulting in slight changes in the optical properties of the final recycled paper (variations are 7.2–7.5% in brightness, 8.5–10.7% in whiteness, 1.2–2.2% in L ∗ values, 3.3–3.5% in opacity and 16.1–27% in yellowness). These variations are not in ranges able to cause problems in current paper recycling processes and restrict the use of recycled paper in current applications. Moreover, real impacts on industrial recycling are expected to be even significantly lower since the proportion of paper product with printed circuits in the current paper waste streams are much lower than the ones tested in this work. However, it should be underlined the fact that this situation may change over the next years due to the future developments in printed electronics and the gradual penetration of these types of devices in the market.</t>
  </si>
  <si>
    <t>10.1016/j.rser.2024.114936</t>
  </si>
  <si>
    <t>Life-cycle environmental impacts of reused batteries of electric vehicles in buildings considering battery uncertainty</t>
  </si>
  <si>
    <t>Advancements in various technologies have made it possible to recycle end-of-life batteries from electric vehicles (EV) into a stationary energy storage system (ESS) within residential buildings. As a result, promoting a circular economy between buildings and means of transportation has emerged as a major concern. Therefore, this study aimed to quantitatively assess the environmental impacts (life -cycle carbon Carbon dioxide (CO2) emissions) of ESS utilizing used batteries instead of new batteries from the life cycle perspective of lithium-ion batteries (LIBs) considering the uncertainty in energy communities. To this end, a probabilistic life cycle assessment (LCA) was performed using a Monte Carlo simulation of the energy community of South Korea. The results of this study demonstrated that reusing batteries as ESS in buildings could further improve the overall environmental sustainability of the ESS compared to using new batteries. As a result, when reused batteries were utilized, annual carbon emissions decreased by 2.8 %–18.5 % according to battery usage purposes. More specifically, it was shown that battery reuse can reduce greenhouse gas emissions and environmental impacts. To more rationally evaluate life-cycle CO2 emissions from a resource circulation perspective, the usage purpose and efficiency of the battery should be considered during the entire battery life cycle (transportation and building sectors). These findings are expected to provide valuable insights to policymakers, industrial sectors, and research institutes related to battery reuse and to help guide the future of transportation and building sectors in a sustainable direction from a resource circulation perspective.</t>
  </si>
  <si>
    <t>10.1016/j.conbuildmat.2021.124058</t>
  </si>
  <si>
    <t>Characterization of an alternative thermal insulation material using recycled expanded polystyrene</t>
  </si>
  <si>
    <t>Thermal insulations help to reduce household energy demand and extend the periods of thermal comfort generated by heating and cooling systems. Conventional isolations may not be economically accessible to all social sectors, despite their benefits. This paper presents and evaluates an alternative low-cost insulating material and its variants, based on the mechanical reuse of expanded polystyrene (EPS) waste packaging, cementitious binder, plastic additives, and water. These materials show comparable performance to commercially available insulations (thermal conductivity range 0.0603–0.0706 W/m K) and provide an environmentally-safe and cost effective alternatives for house isolation for the low income population living in settlements worldwide.</t>
  </si>
  <si>
    <t>10.1016/j.seppur.2023.124407</t>
  </si>
  <si>
    <t>Solar-light-sensitive applications of recycled iron oxyhydroxide as photoelectrolytic heterostructure by encapsulating in reduced graphene oxide and titanium oxide nanotube array (FeOxrGO/TiNTA)</t>
  </si>
  <si>
    <t>FeOxrGO/Ti photoanodes by decorating TiO2 nanotube array (TiNTA) with waste iron oxide and reduced graphene oxide (rGO) were synthesized via wet impregnation and calcination. Photoelectrocatalytic (PEC) degradation of azo dye pollutants, accompanied by hydrogen gas evolution, was demonstrated in a dual-chamber divided cell. Characterization showed that the iron oxide recovered from the wastewater treatment plant were crystalline clusters consisting of mineral goethite nanoparticles (αFeOOH NPs) with a visible-light responsive bandgap. Furthermore, the incorporation of rGO led to an enhancement in the electrochemical surface area (ECSA, cm2) of the anode due to its larger capacitive current compared to TiNTA. This improvement facilitated the transport of charge carriers (e- and h+) within a type-II heterostructure of αFeOOH and TiO2. The applied bias photon-to-current conversion efficiency and transient photocurrent density, depending on the composition of iron oxide in FeOxrGO/Ti, substantially increased. 2%wt of iron oxide in FeO2.0rGO/Ti has been optimized in terms of azo dye decolorization, TOC removal, and H2 generation rates (on Pt/G cathode) in 0.1 M Na2SO4 at a working potential of +1.0 V (vs. Ag/AgCl). This study explored the reusability and valorization of Fenton fluidized-bed waste iron oxide with TiO2 for PEC applications.</t>
  </si>
  <si>
    <t>10.1016/j.resconrec.2023.107293</t>
  </si>
  <si>
    <t>Sustainable bioleaching of lithium-ion batteries for critical metal recovery: Process optimization through design of experiments and thermodynamic modeling</t>
  </si>
  <si>
    <t>Recycling spent lithium-ion batteries (LIBs) could alleviate supply risks for critical metals and be less harmful to the environment compared to new production of metals from mining. Developing a cost-effective LIB bioleaching process could be a promising alternative to traditional energy-intensive recycling technologies. This study aimed to optimize bioleaching conditions for maximum economic competitiveness through design of experiments using iterative response surface methodology (RSM), assisted by thermodynamic modeling. The optimal condition was identified as 2.5% pulp density in 75 mM gluconic acid biolixiviant at 55°C for 30 h which could recover 57%–84% of nickel, 71%–86% of cobalt, and 100% of lithium and manganese, yielding a 17%–26% net profit margin. The recommended pulp density and acid concentrations, together with the observed metal solubilization, were supported by thermodynamic modeling predictions. Our study demonstrated that combining RSM with thermodynamic simulations could be a powerful tool for optimizing bioleaching conditions.</t>
  </si>
  <si>
    <t>10.1016/j.rcradv.2022.200069</t>
  </si>
  <si>
    <t>Beyond recycling: An LCA-based decision-support tool to accelerate Scotland's transition to a circular economy</t>
  </si>
  <si>
    <t>Resources and waste strategies have recently seen a shift in focus from weight-based recycling targets to impact-driven policies. To support this transition, numerous decision-support tools were developed to help identify waste streams with the highest impacts. However, the majority of these tools focus solely on greenhouse gas emissions and show a narrow picture of the overall environmental impacts. Furthermore, they cover burdens associated with direct waste management activities and hence fall short when it comes to highlighting the substantial benefits that can be achieved by preventing waste in the first place. This paper quantitatively demonstrates the necessity to adopt impact-based targets that go beyond estimating the greenhouse gas emissions of waste and highlights the substantial benefits of waste reduction and prevention. Using a state-of-the-art waste environmental footprint tool, the paper quantifies the overall environmental impacts of Scotland's household waste and shows how targeting ‘heavy’ materials does not necessarily have the highest overall environmental benefit. Results show that embodied environmental impacts of household waste dominate the total environmental burdens, contributing more than 90% to the whole life cycle impacts, and hence policymakers should prioritise interventions that aim at waste reduction and prevention. Moreover, our analysis shows that food and textile wastes are high-priority materials in Scotland, with the largest contribution to overall environmental burdens; up to 42% and 30%, respectively. Considering the overall environmental impacts of specific waste materials will enable policymakers to develop more granular and targeted interventions to accelerate our transition to a sustainable circular economy.</t>
  </si>
  <si>
    <t>10.1016/j.wasman.2024.05.024</t>
  </si>
  <si>
    <t>Rapid recovery of high pure PbO from spent lead acid battery without desulfation and chemicals consumption method</t>
  </si>
  <si>
    <t>The direct recovery of high-purity PbO from spent lead paste without a pre-desulfation process has significant industrial promise. Herein, we propose a recyclable, ultra-fast, and high value-added closed-loop of high-purity PbO recovery process by intensive multidentate coordination of histidine with crude 2PbO·PbSO4 by a rotating liquid-film (RLF) reactor and CO2 carbonation-dissociation. Parameter optimizations and kinetic calculations show the leaching time is shortened from 40 min to 60 s with 99.14 % leaching rate and 99.99 % PbO purity by internal diffusion control, where the RLF reactor promotes mass transfer and reaction rates by instantly renewing the surface of crude 2PbO·PbSO4. Furthermore, all 5 batches reveal that the separation of SO4 2− ions from the regenerated mother liquid with Ba(OH)2 significantly improves the recycling rate of the mother liquid and high-purity PbO product. This new strategy reveals a bright prospect of a highly efficient, high value-added, and environmentally friendly recycling route for solid waste resources.</t>
  </si>
  <si>
    <t>10.1016/j.ces.2023.119080</t>
  </si>
  <si>
    <t>Circular economy conceptualization for lithium-ion batteries- material procurement and disposal process</t>
  </si>
  <si>
    <t>The market for lithium-ion batteries (LIBs) has grown so well in the past few years or decades that the disposal or wastage of the lithium-ion battery has been increasing day by day. The primary goal of the proposed work is to provide a systematic evaluation of “state-of-art” study on the lithium-ion battery industries towards circularity. A circular economy treats all materials as a resource which minimizes extra consumption, waste of resources and production waste while maximizing durability, reliability, and value. Recycling is one of the most efficient techniques to recover materials from used LIB and recirculate them throughout the vital supply chain. In the present study, the various recycling strategies for used LIBs are examined and classified according to current waste treatment technology schemes.</t>
  </si>
  <si>
    <t>10.1016/j.seppur.2024.126573</t>
  </si>
  <si>
    <t>Application of ion-exchange fibers towards the chromatographic separation of valuable metals of Ni, Co, Ce, La and Nd from spent nickel-metal hydride batteries</t>
  </si>
  <si>
    <t>Recycling valuable metals from spent nickel-metal hydride (NiMH) batteries has significant environmental and economic benefits. This study aimed to separate and recover nickel (Ni), cobalt (Co), cerium (Ce), lanthanum (La), and neodymium (Nd) from waste NiMH batteries using ion-exchange fibers as the adsorbent material in an adsorption chromatography process. Static adsorption experiments showed the metal adsorption processes followed the Langmuir model, indicating mono layer coverage, and quasi-second order kinetics, suggesting chemisorption. In the chromatographic separation study, optimal conditions of pH 2, 1/10 diluted feed solution, fully packed column, 3 mL/min flow rate, and 0.2 mol/L acid elution enabled effective separation of the five metals. According to distribution coefficients, the metals were preferentially adsorbed in the order: Nd3+ &gt; La3+ &gt; Ce3+ &gt; Co2+ &gt; Ni2+. Transition metals Ni2+ and Co2+ were first separated from rare earths Ce3+, La3+ and Nd3+. Subsequently, good separation among the rare earth elements was achieved. After ten adsorption-desorption cycles, the fibers maintained excellent stability with only 9.2 % capacity loss. The results demonstrate the adsorption chromatography method can efficiently recover mixed metals from waste NiMH batteries individually for full value utilization.</t>
  </si>
  <si>
    <t>10.1016/j.nexus.2022.100134</t>
  </si>
  <si>
    <t>Recycling of major agriculture crop residues and its application in polymer industry: A review in the context of waste to energy nexus</t>
  </si>
  <si>
    <t>The depletion of petroleum-based resources such as natural gas, coal, and minerals is an alarming sign for the sustainability of mankind. Thus, the focus has majorly turned towards renewable energy resources. It can be seen that environment-friendly resources are preferred over petroleum products at places wherever feasible. One of such abundant resources includes agricultural residue, which is luxuriantly available at a low cost. It generally consists of both pre-harvested and post harvested residue. This residue generally includes crop stems, leaves, peels, husk, and ash which are studied for their constituents and properties. The residue being lignocellulosic acts as a potential source of cellulose, hemicellulose, lignin, and pectin, which are extracted and further treated. In this work, locally and considerably obtained crops such as cereals, millets, and fruits are investigated. They are studied for their applications in polymer domains such as potential absorbents, fillers in polymers, bio-plastics, lightweight construction materials, packaging substitutes, etc. This paper gives an insight into the work carried on Agro-waste and its potential applications replacing exhausting resources.</t>
  </si>
  <si>
    <t>10.1016/j.jcis.2024.03.169</t>
  </si>
  <si>
    <t>Cold-plasma activation converting conductive agent in spent Li-ion batteries to bifunctional oxygen reduction/evolution electrocatalyst for zinc-air batteries</t>
  </si>
  <si>
    <t>Considerable amount of high-value transition metals components can be recycled in spent ternary lithium-ion batteries. In this study, we utilized the conductive agent carbon black, obtained from the leaching waste resulting from the chemical recovery of spent lithium-nickel-manganese-cobalt (NCM) oxide cathode materials. This process allows us to create valuable bifunctional catalysts for the oxygen reduction reaction and oxygen evolution reaction (ORR/OER), facilitated by a facile cold plasma activation method, as a part of lithium batteries circular economy. The activated conductive agent (RCA-30) exhibited an ORR half-wave potential of 0.74 V (vs. RHE) in 0.1 mol/L KOH solution, and an OER overpotential of 360 mV at 10 mA cm- 2 in 1 mol/L KOH electrolyte, owing to nitrogen doping of carbon black and activation of surface metal oxides. The complete zinc-air batteries incorporating the activated catalysts at the cathode exhibited an open circuit potential of up to 1.48 V and sustained cycling for 100 h at a current density of 5 mA cm- 2. Additionally, the activated catalysts contributed to a power density of 92 mW cm- 2 and a full discharge capacity of 640 mAh/g.</t>
  </si>
  <si>
    <t>10.1016/j.envres.2021.111124</t>
  </si>
  <si>
    <t>Neurodevelopment and exposure to neurotoxic metal(loid)s in environments polluted by mining, metal scrapping and smelters, and e-waste recycling in low and middle-income countries</t>
  </si>
  <si>
    <t>This review covers a wide body of literature to gain an understanding of the impacts of informal activities related to metal extraction (primary mining and recycling) on early life exposure to neurotoxicants and on neurodevelopment. In primary mining, gold extraction with Hg amalgamation is the main environmental cause of Hg pollution in most artisanal small-scale gold mining (ASGM) activities around the world. Nevertheless, in Sub-Saharan Africa (SSA), Pb disrupted from gold-related ores, mining, and artisanal cookware production are an important neurotoxicant that seriously contaminates the affected population, with devastating effects on children. In e-waste recycling settings, the range of neurotoxic substances that contaminate mothers and children is wider than in primary mining environments. Thus, Hg and Pb are major pre- and postnatal neurotoxicants affecting children in the informal metal extraction activities and SSA countries show the highest record of human contamination and of neurotoxic effects on children. There are additional sources of neurotoxic contamination from mining and metal processing activities (cyanide tailing in South America and SSA) and/or co-exposure to Hg-containing products such as cosmetics (soaps and Hg-based skin lightning creams in Africa) and pediatric Thimerosal-containing vaccines (TCVs, that breaks down to ethyl-mercury) in current use in middle and low income countries. However, the action of these neurotoxicants (per se or in combination) on children needs more attention and research. Studies show a negative association between biomarkers of all environmental metal(loid)s (As, Cd, Hg, Mn, and Pb) studied and neurodevelopment in young children. Sadly, in many unregulated activities, child labor is widely employed, thus presenting an additional occupational exposure. Children living in polluted environments related to metal processing are disproportionately exposed to a wide range of co-occurring neurotoxic substances. The review showed compelling evidence from highly representative parts of the world (Africa, Asia, and Latin America) that the studied neurotoxic substances negatively affected areas of the brain associated with language, memory and executive function, as well as psychosocial behavior. Protecting the environment and children from unregulated and highly polluting metal extraction and processing are inextricably intertwined and deserve urgent attention.</t>
  </si>
  <si>
    <t>10.1016/j.egyr.2021.01.036</t>
  </si>
  <si>
    <t>Bio-waste sunflower husks powder based recycled triboelectric nanogenerator for energy harvesting</t>
  </si>
  <si>
    <t>Sunflower seed is a popular food, but plenty of bio-waste sunflower husks are discharged into the world. If this bio-waste trash can be recycled, it will be reduced not only environmental pollution but also the waste of resources. In this paper, a triboelectric nanogenerator (SFP-TENG) based on a bio-waste sunflower husk powder is proposed and its open-circuit voltage, short circuit current, and instantaneous power are archived as 488 V, 28. 5 μ A , and 1200 μ W , respectively, under the frequency of 10 Hz with the excitation force of 58 N. The proposed SFP-TENG can harvest the biomechanical energy from the human body’s daily motions. The fabricated SFP-TENG device is capable of lighting up 153 commercial LEDs. Furthermore, the SFP-TENG device is also tested under various humid environments such as 38, 49, 60, 79, and 89% relative humidity. Additionally, it can power up microelectronic devices such as calculator and stopwatch. Hence, we are sure that the proposed device can promote cost-effective and eco-friendly green energy harvesting through recycling bio-wastes as sunflower husk.</t>
  </si>
  <si>
    <t>10.1016/S0378-7753(03)00810-3</t>
  </si>
  <si>
    <t>Collection and recycling of portable batteries: a worldwide overview compared to the Brazilian situation</t>
  </si>
  <si>
    <t>Around the world there is no doubt about the increasing importance of recycling and the connected issue of sustainable development. In Brazil the new 2000 regulations have prompted society to discuss the future of spent batteries. Worldwide, different battery collection systems and recycling processes have been applied in the last 10 years. This paper presents the options applied in Europe and in the USA and compares the world situation to the current Brazilian reality.</t>
  </si>
  <si>
    <t>10.1016/j.est.2023.108126</t>
  </si>
  <si>
    <t>Life cycle assessment of electric vehicles' lithium-ion batteries reused for energy storage</t>
  </si>
  <si>
    <t>Energy storage batteries are part of renewable energy generation applications to ensure their operation. At present, the primary energy storage batteries are lead-acid batteries (LABs), which have the problems of low energy density and short cycle lives. With the development of new energy vehicles, an increasing number of retired lithium-ion batteries need disposal urgently. Retired lithium-ion batteries still retain about 80 % of their capacity, which can be used in energy storage systems to avoid wasting energy. In this paper, lithium iron phosphate (LFP) batteries, lithium nickel cobalt manganese oxide (NCM) batteries, which are commonly used in electric vehicles, and lead-acid batteries, which are commonly used in energy storage systems were taken as the research objects. The environmental impacts of their full life cycles were compared, and the sensitivity analysis of the key parts in the battery production phase and the data with major contributions were carried out through the life cycle assessment (LCA) method. The results show that the environmental impacts of lithium-ion batteries in the production phase are higher than lead-acid batteries. However, they have lower environmental impacts in the use phase because of their higher charging and discharging efficiency. In general, the environmental performance of LFP batteries is better, especially in carbon emission, soil acidification, and abiotic resource depletion. Lead-acid batteries have more advantages in ozone loss, ecotoxicity, and eutrophication. The production phase contributes the most to various environmental impacts, which can be alleviated through recycling. The recycling of NCM batteries has better environmental benefits. The physical recycling technology of LFP batteries is better than hydrometallurgy in terms of ecotoxicity and eutrophication, but it has negative effects on some environmental indicators. Secondary utilization can avoid the high energy consumption and high emission process of battery production and achieve the purpose of environmental protection. According to the results, discarded lithium-ion batteries can be reused to maximize the value of batteries, which will also promote the development of clean electricity to a certain extent and further reduce the burden on the environment.</t>
  </si>
  <si>
    <t>10.1016/j.jclepro.2024.141823</t>
  </si>
  <si>
    <t>Valorization of waste graphite in spent lithium-ion batteries to graphene via modified mechanical exfoliation and the mechanism exploration</t>
  </si>
  <si>
    <t>In the electrodes of spent lithium-ion batteries, graphite, due to its layered structure and crystalline composition, presents significant recyclable value, yet it has not been fully utilized. This study proposes a modified mechanical exfoliation method (MEM), which employs leaching-drying pretreatment to transform waste graphite into two-dimensional graphene. Three drying methods were evaluated, among which freeze drying was found to be the most conducive for exfoliation. Pneumatic drying, being basic and simple, did not exhibit any special effects that benefit exfoliation. XRD results showed that leaching restores the lamellar structure of graphite, with peak intensity ( × 105) increasing from 6.5 to 8.9–10.1. XPS analysis revealed that vacuum roasting drying leads to dehydration condensation of hydroxyl groups between layers, resulting in the obtained graphite having the best dehydration effect and the lowest oxygen content, at only 1.89%, but this enhances interlayer forces, which is counterproductive for exfoliation. In contrast, freeze drying, through the volumetric expansion caused by the freezing of water, disrupts the interlayer forces, achieving an interlayer spacing of 337.5 nm, which facilitates the exfoliation of graphene. This was confirmed by TEM results. This method effectively overcomes the problem of impurity contamination in waste graphite, providing a new approach for the high-value utilization and green recycling of graphite in spent lithium batteries.</t>
  </si>
  <si>
    <t>10.1016/j.renene.2022.05.072</t>
  </si>
  <si>
    <t>Reducible, recyclable and reusable (3R) hydrogel electrolyte membrane based on Physical&amp;Chemical Bi-networks and reversible sol-gel transition</t>
  </si>
  <si>
    <t>Hydrogel electrolytes are attracting growing interest in the various fields, and tremendous efforts have been widely made for enhancing the hydrogel electrolyte of flexible devices. However, conventional hydrogel electrolytes generally contain non-degradable and non-renewable polymer matrix materials, inevitably causing waste of resources and environmental pollution, which fundamentally restricts the utilization of hydrogel electrolyte in the aspect of energy storage device during daily use. In this work, a novel flexible hydrogel electrolyte, that can be reducible, recyclable, and reusable (3R), is fabricated through physical and chemistry double crosslinking among carboxylated chitosan, N-methylol acrylamide, N, N′-methylene bisacrylamide, and potassium persulfate, followed by intense uptake of Li2SO4 electrolyte. The hydrogel electrolyte membrane displays high ionic conductivity of 3.52 × 10−2 S cm−1, and exhibits 348.92% electrolyte uptake., The flexible quasi-solid supercapacitor assembled with the hydrogel electrolyte shows remarkable electrochemical performance like high capacitance retention of 83% and outstanding energy density of 8.74 Wh kg−1. Interestingly, the renewable performance of hydrogel electrolyte membrane is observed when the hydrogel electrolyte membrane suffered from heating to cooling cycle, which allows to easily realize multiple regeneration of electrolyte membrane based on the reversible sol-gel transition. This work provides a promising route to design a hydrogel electrolyte membrane with infinite regeneration times for flexible energy storage devices in the future.</t>
  </si>
  <si>
    <t>10.1016/j.fuel.2022.125243</t>
  </si>
  <si>
    <t>H2 produced by catalytic reforming of acetic acid over Ni/char catalyst recycled from the biochar adsorption purification of simulated Ni electroplating wastewater</t>
  </si>
  <si>
    <t>The new method of using biochar to purify nickel-simulated electroplating wastewater and subsequent preparation of a Ni-based catalyst to produce H2 in bio-oil reforming reaction is proposed. This process aims to realize the double-green of wastewater treatment and H2 production. Different types of biochar (rice straw, rice husk and cotton stalk) were used. The results indicated that rice straw char (RSC) performed the highest Ni2+ removal efficiency due to ash components' high ion exchange capacity and high complexation ability of oxygen-containing functional groups. Then the adsorbed RSC was reduced and recycled to prepare Ni/RSC catalyst. Compared with the unadsorbed RSC, the recycled metal Ni remarkably improved the catalytic activity. The average carbon conversion of acetic acid at 600 °C was increased to 76.26% and H2 yield was increased by 15 times. To further enhance the double-green performance, a two-step activation process was implemented. The biochar was firstly corroded by steam addition (5%, 15% and 25%) and then the adsorbed biochar was reduced by H2. After that, the surface area, oxygen-containing functional groups and exchangeable cations of biochar were remarkably enhanced, which increased the Ni removal efficiency to reach 100%. Besides, the formed metal Ni with the higher metal dispersion and smaller Ni particle size improved the reforming of acetic acid. The activation by adding 25% steam further improved carbon conversion by 13.34% and H2 yield by 60.47%.</t>
  </si>
  <si>
    <t>10.1016/j.electacta.2019.135323</t>
  </si>
  <si>
    <t>Recycling and crystal regeneration of commercial used LiFePO4 cathode materials</t>
  </si>
  <si>
    <t>Currently extensive attentions on recycling application from scrapped LiFePO4 power batteries of electric vehicles is attracted to the researchers. Owing to its stable olivine crystal structure and expensive preparation process relative to other cathode materials, the re-synthesis of LiFePO4 from spent batteries becomes an economical and convenient way. Herein, we combine the mechanical separation and high-temperature pyrolysis to regenerate the performance of used LiFePO4 cathode materials from retired electric vehicles. Spent LiFePO4 cathode material is first successfully regenerated through Li/Fe/P elements compensation and structure reshaping via heat treatment method. The results show that when the content of Li/Fe/P elements in the used LiFePO4 material is restored to the initial conditions, the surface and particle sizes of the material are recovered to smooth and small, respectively. From the crystal structure, the crystal distortion of the used LiFePO4 material is also repaired, indicating by the restored interplanar spacing of the (111) plane and the improved crystallinity. With the successful repair of microstructures and components, the electrochemical performance of the repaired LiFePO4 is reverted, such as long cycle and rate performance, when compared with the used LiFePO4.</t>
  </si>
  <si>
    <t>10.1016/j.indcrop.2020.113021</t>
  </si>
  <si>
    <t>Hornbeam pretreatment with protic ionic liquids: Cation, particle size, biomass loading and recycling effects</t>
  </si>
  <si>
    <t>This work evaluated the use of protic ionic liquids (PILs) for the valorization of biomass at cost effective conditions; use of larger particle sizes, elevated biomass loadings and the reuse of PILs for pretreatment. PILs, triethylammonium hydrogen sulfate (TEAHSO4), 1-butylimidazolium hydrogen sulfate (HBIMHSO4) and 4-methylmorpholinium hydrogen sulfate (HMMorpHSO4) were used to pretreat the hardwood species, hornbeam. Hornbeam (Carpinus betulus L.) is regarded as an important forest residue since it is found among common hardwoods in Turkey and possess great potential to be valorized in the biorefinery context. Each PIL showed similar impacts on biomass structure; they enriched the cellulose content by lignin removal and increased the crystallinity of biomass. Notably, HBIMHSO4 removed 91 % lignin and the cellulose content of biomass increased to 81 % which was attributed to the lower hydrogen bond donor capacity of imidazolium cation in HBIMHSO4. The cellulose in the untreated biomass was hydrolyzed into glucose with 95 % yield. The results were also verified with FTIR and XRD findings; the intensities of the peaks associated with the presence of lignin got lower and higher crystallinity indices were obtained upon HBIMSO4 pretreatment. The best results in terms of biomass composition were achieved when hornbeam with particle size, 0.15–1.18 mm was used. Pretreatment of biomass correlated inversely with an increase in biomass loading. Nevertheless, TEAHSO4 and HBIMHSO4 were able to extract lignin as high as 70 % at 30 % biomass loading. Recycled HBIMHSO4 at 20 % biomass loading performed very stably regarding the changes in the biomass structure and saccharification. Besides, no changes were observed between the chemical shifts of pristine PILs and recycled PILs analyzed with 1H-NMR after their 6th reuse in pretreatment. The findings addressed the potential of HBIMHSO4, for its use at larger volumes of biomass-PIL interactions.</t>
  </si>
  <si>
    <t>10.1016/S0926-9614(01)80011-3</t>
  </si>
  <si>
    <t xml:space="preserve">Recycling the lithium battery </t>
  </si>
  <si>
    <t xml:space="preserve">
                  This chapter discusses the practicalities of recycling lithium batteries and provides a background illustrating the types and characteristics of lithium batteries. The chapter focuses on the hazards and safety aspects of recycling lithium systems, the environmental concerns of lithium recycling, sorting, packaging, and transporting the batteries for recycling, components of the batteries regarding recycling, present recycling techniques, and typical chemical analyses. Although lithium batteries have been shown to be safe in many applications, there are many conditions that will increase the hazards. These hazards can be overcome during recycling by any commercial facility through diligent continuous review of handling and processing. The successful facility must not allow recycling, storage, handling, and transportation procedures to become routine. These procedures must be continually revised and checked to verify accuracy and efficiency. Once a recycling facility considers their processes as perfect and without flaw, an accident or incident becomes possible.
               </t>
  </si>
  <si>
    <t>Industrial Chemistry Library</t>
  </si>
  <si>
    <t>10.1016/j.eswa.2020.114295</t>
  </si>
  <si>
    <t>Selection of product recycling channels based on extended TODIM method</t>
  </si>
  <si>
    <t>The evaluation and selection of product recovery channels is a key decision issue in closed-loop supply chain management. Although existing research does not take into account the presence of inaccurate information and the influence of the decision maker’s psychological state during the selection of recycling channels, we study the issue of recycling channel selection under the consideration of inaccurate information and the influence of the decision maker’s psychological state. (1) First, we establish a new evaluation index system for recycling channels for policy makers. (2) We propose a TODIM (an acronym in Portuguese of Interactive and Multi-criteria Decision Making) method based on fuzzy evaluation and Shapley index for decision makers to imitate the psychological behavior characteristics of FMEA (Failure mode and effect analysis) team members. It can also be used to estimate the risk priority of several failure modes. The interval type 2 fuzzy is used to describe the uncertainty in the risk assessment process. (3) Finally, we obtain the practical significance of the method proposed in this paper through case studies, sensitivity analysis and comparative analysis of traditional methods. We also find the key impact factors in the choice of recycling channels.</t>
  </si>
  <si>
    <t>10.1016/j.seppur.2024.128351</t>
  </si>
  <si>
    <t>Continuous multicolumn ion exchange process for spent lithium-ion battery leachate: Recovery and purification of a Li+Ni+Co mixture</t>
  </si>
  <si>
    <t>A continuously operated ion exchange process scheme for the recovery and purification of valuable metals from acid leachates of spent Lithium-ion battery cathodes was developed. The aim is to provide a versatile and industrially feasible alternative for liquid–liquid extraction and precipitation for recycling of spent Li-ion batteries. A chelating resin with aminomethylphosphonic acid functional group (Lewatit® MDS TP 260) was used in a laboratory-scale multicolumn configuration that combined counter-current and cross-current operations. The process was operated at 60 °C with a synthetic leachate with pH 1.8 as the feed. A two-step desorption procedure (1.0 M sulfuric acid (H2SO4) followed by 0.4 M potassium oxalate (K2C2O4)) was found to prevent accumulation of strongly bound metals in the resin. 1 M H2SO4 was found sufficient for regeneration. Pure raffinate containing Li, Ni, and Co was successfully separated from impurity metals (Mn, Cu, Al, and Fe). In steady state operation, no loss of ion exchange capacity was observed. The process was optimized experimentally with focus on the effect of fresh feed and eluent flow rates to increase the productivity and improve the recovery rates of the target metals while maintaining a raffinate purity of 100 %. Increasing the amount of leachate processed per switch was found to enhance the recovery of Co, Li and Ni due to the displacement effect. Very high recovery yields (96.97 % for Co, 99.15 % for Ni, and 100 % for Li) were achieved. The laboratory scale unit could process 1.64L(L·h)−1 of leachate to yield 34.04 g(L·h)−1 of Li+Ni+Co mixture in the raffinate. Moreover, Cu+Mn and Al+Fe rich extract streams with 84.74 % and 97.46 % purities were obtained as by-products. With respect to the recovery rates, the continuous ion exchange process is superior to batchwise operation of ion exchange columns, conventional solvent extraction and not to mention precipitation processes making it a viable alternative in hydrometallurgical LIB recycling.</t>
  </si>
  <si>
    <t>10.1016/j.jece.2024.112903</t>
  </si>
  <si>
    <t>Recent advances in preferentially selective Li recovery from spent lithium-ion batteries: A review</t>
  </si>
  <si>
    <t>The extraction of lithium (Li) from spent Li-ion batteries (LIBs) can alleviate the shortage of primary raw materials and therefore benefit environmental and economic aspects. However, current Li recovery strategies from spent industrial LIBs result in low Li recovery and purity, because Li recovery is usually conducted after the recovery of Ni, Co, and Mn. In the last few years, preferential selective Li extraction has attracted attention for tackling the shortage of Li resources. In this review, we present current advances in preferentially selective Li extraction technologies for treating spent LIB cathode materials. After introducing the reaction principles and mechanisms of the different recovery methods such as hydrometallurgical processes, combined pyro-hydrometallurgical processes, electrochemistry, mechanochemical methods, membrane separation, and deep eutectic solvent leaching, the advantages and disadvantages of each method are evaluated. Analysis of the available data revealed that the preferential recovery of Li via hydrometallurgical processes and combined pyro-hydrometallurgical processes may be the most viable methods for industrialization. This review offers insights into the environmental and economic benefits of the different preferentially selective Li extraction processes. Furthermore, it provides references for subsequent research and insights for further developments in industrial practices related to selective Li recovery from spent LIBs.</t>
  </si>
  <si>
    <t>10.1016/j.jaecs.2022.100096</t>
  </si>
  <si>
    <t>Iron as recyclable energy carrier: Feasibility study and kinetic analysis of iron oxide reduction</t>
  </si>
  <si>
    <t>Carbon-free and sustainable energy storage solutions are required to mitigate climate change. One possible solution, especially for stationary applications, could be the storage of energy in metal fuels. Energy can be stored through reduction of the oxide with green hydrogen and be released by combustion. In this work a feasibility study for iron as possible metal fuel considering the complete energy cycle is conducted. On the basis of equilibrium calculations it could be shown that the power-to-power efficiency of the iron/iron oxide cycle is 27%. As technology development requires a more detailed description of both the reduction and the oxidation, a first outlook is given on the kinetic analysis of the reduction of iron oxides with hydrogen. Thermogravimetric experiments using Fe2O3, Fe3O4 and FeO indicate a three-step process for the reduction. The maximum reduction rate can be achieved with a hydrogen content of 25 %. Based on the experimental results a reaction mechanism and accompanied kinetic data were developed for description of Fe2O3 reduction with H2 under varying experimental conditions.</t>
  </si>
  <si>
    <t>10.1016/j.est.2024.110960</t>
  </si>
  <si>
    <t>High-performance, flexible, all-solid-state, asymmetric supercapacitors from recycled resin-based activated carbon, MnO2, and waste nonwoven materials</t>
  </si>
  <si>
    <t>Polymer waste is a global problem. How to convert it into high value-added applications has been a challenge. Herein, we prepare a flexible all-solid-state asymmetric supercapacitor using carbon fiber composite waste resin and disposable nonwoven fabrics as starting materials. For this purpose, we prepared activated carbon (RAC) from the waste resin, and then loaded MnO2 on the RAC. In parallel, we applied a silver paste to the waste nonwoven fabric. By loading RAC and MnO2-RAC separately onto the silver-coated nonwoven, they were used as the negative and positive electrodes to form an all-solid-state supercapacitor with 6.0 M KOH/PVA solid electrolyte. The devices have a specific capacitance of 148.7 F/g with an energy density of ∼52.9 Wh/kg. After 10,000 charge/discharge cycles, the devices have a capacitance retention rate of 83.9 %, indicating excellent cycle life. They also have excellent flexibility, maintaining the high capacitance almost unchanged under various bending conditions.</t>
  </si>
  <si>
    <t>10.1016/j.seppur.2024.129173</t>
  </si>
  <si>
    <t>Solvent extraction of metal ions from the leaching solutions of waste lithium-ion battery materials: A review</t>
  </si>
  <si>
    <t>With the global energy transition and rapid development of electric mobility, the consumption of lithium-ion batteries has substantially increased. The recovery of valuable metal ions, such as cobalt, nickel, and lithium, from the leaching solutions of waste lithium-ion battery cathode materials can contribute to resource recycling and raw material supply. To achieve the application potential of valuable-metal-ion recovery, research has been focusing on solvent extraction as a separation technology owing to its high efficiency as well as excellent selectivity and scalability. In this review, recent research progress on the use of solvent extraction for the recovery of valuable metal ions from the leaching solutions of waste lithium-ion batteries is summarized. The extraction mechanisms for ions in various solvent extraction systems, including acidic phosphines, amines, ionic liquids, deep eutectic solvents, and multicomponent synergistic solvent extraction systems, are thoroughly analyzed. Furthermore, the separation mechanisms for target metal and impurity ions under different process conditions are examined in detail. In addition, the separation characteristics and challenges of metal-ion recovery in different extraction systems are identified. Next, traditional organic extractants and new environmentally friendly extractants are compared. Finally, sustainable development prospects of highly selective green recovery of valuable metals from waste lithium-ion batteries are proposed. These prospects include the (1) enhancement of the fundamental theory and molecular microstructure research for extraction, (2) advancement of the development of environmentally friendly, nontoxic, and cost-effective extractants, and (3) establishment of new multicomponent synergistic solvent extraction systems.</t>
  </si>
  <si>
    <t>10.1016/j.jpowsour.2024.234905</t>
  </si>
  <si>
    <t>Resynthesis of Ni-rich lithium nickel manganese cobalt oxide cathode materials from the industrial leachate of spent Li-ion batteries: The effect of PF6 − species from electrolyte</t>
  </si>
  <si>
    <t>A significant rise in the generation of spent Li-ion batteries (LIBs) is expected due to the widespread usage of LIBs in various applications. The benefit of spent LIB valorization can be maximized by a high value-added recycling process. The resynthesis of cathode active materials (CAMs), a promising recycling method that directly produces CAMs from LIB leachate, is explored in this study. We resynthesize Ni-rich LiNi0.9Co0.05Mn0.05O2 (NCM955) CAMs via coprecipitation and sintering by varying the amount of PF6 −, which can raise environmental concerns, in industrial LIB leachate. Our first employment of glow discharge mass spectrometer in the investigation of PF6 − decomposition behavior reveals that the small amounts of PO4 3 − are precipitated into NCM precursors and F− remains in the leachate during resynthesis process. The incorporation of PF6 − species during the coprecipitation results in an enlargement of crystal lattice parameters. The incorporated PF6 − species increases the ratio of Ni2+ to Ni3+ and leads to the formation of LixPOyFz on the surface of NCM, which exerts a positive effect on the overall LIB performance. This study is the first attempt where the effect of PF6 − species from LIB electrolyte is investigated in the resynthesis of the state-of-the-art NCM955 from industrial LIB leachate.</t>
  </si>
  <si>
    <t>10.1016/B978-0-323-88522-5.00013-2</t>
  </si>
  <si>
    <t xml:space="preserve">Chapter 12 Recycling of halide perovskites </t>
  </si>
  <si>
    <t xml:space="preserve">
               Halide perovskite solar cells (HPSCs) have become the next-generation solar technology due to their outstanding characteristics such as low-temperature fabrication, mechanical flexibility, low weight, tunable optoelectronic properties, high PCE, and abundance of perovskite materials. However, issues including long-term stability and lead hazard impede the global commercial expansion of HPSCs. Given the high expense of hazardous waste disposal (1.10 USD/kg) and the poor solar performance of HPSCs with lead replacements, recycling or reusing lead-based HPSCs is always the best option. Parts of perovskite solar cells such as gold electrodes, conductive transparent glass, lead precursor, and/or perovskite film can be recovered, recycled, and reused to reduce average production costs and counter lead hazards while also addressing long-term instability. This chapter talks about the stability, degradation, and recycling of perovskite-based photovoltaics in the context of the environment, circular economy, and future advancement through photon recycling and different hybrid integration with HPSCs.
            </t>
  </si>
  <si>
    <t>Low-Dimensional Halide Perovskites</t>
  </si>
  <si>
    <t>10.1016/j.jclepro.2023.139045</t>
  </si>
  <si>
    <t>Techno-economic analysis of lithium-ion battery price reduction considering carbon footprint based on life cycle assessment</t>
  </si>
  <si>
    <t>Lithium-ion batteries (LIBs) play a crucial role in driving energy transitions, particularly in electric vehicles (EVs) and energy storage systems. Forecasting LIB prices has received significant attention due to the tightening of raw material markets. Additionally, the implementation of carbon pricing policies has highlighted the need to incorporate the carbon footprint of LIBs in price evaluation. This study presents a comprehensive analysis of the carbon footprint, pricing trajectories, and forthcoming carbon pricing ramifications associated with LIBs. Firstly, the findings derived from the life-cycle carbon footprint assessment indicate that the global production volume-weighted average carbon footprint of EV battery packs spans 49.2–81.1 kgCO2eq/kWh, depending on the chosen end-of-life treatment. Strategic end-of-life selections, aligned with battery chemical composition, can diminish the carbon footprint by up to 46% relative to improper disposal methods. Notably, direct cathode recycling of NCA and NMC622 batteries exhibits superior environmental performance. Secondly, techno-economic analysis predicts that the mean price of EV battery packs with diverse chemical compositions will decline to $75.1/kWh by 2030, factoring in the compound annual growth rate of critical raw material prices over the past decade. LFP batteries emerge as the top economic performers. Lastly, the results reveal that monetizing a battery's carbon footprint may offset battery price reductions through learning effects. This underscores the imperative of effective recycling for curtailing the carbon footprint and ensuring the enduring economic and environmental competitiveness of LIBs.</t>
  </si>
  <si>
    <t>10.1016/j.jclepro.2022.133378</t>
  </si>
  <si>
    <t>Cleaner production of biodiesel from novel and non-edible seed oil of Chamaerops humilis using recyclable cobalt oxide nanoparticles: A contribution to resilient and sustainable world</t>
  </si>
  <si>
    <t>Currently, global challenges of social, economic, and sustainable development entail energy and related services on a rising scale. The biofuel industry and engineering provide scientific solutions in the pursuit of eco-friendly and renewable energy sources and a circular economy. The present study engrossed in cleaner production of biodiesel from a novel feedstock of Chamaerops humilis with a high non-edible seed oil content of 30% (w/w). Cheaper and recyclable cobalt oxide nanoparticles were synthesized with leaf extract of Galium boreale to catalyzed transesterification. Characterization of cobalt oxide nanoparticles revealed their pure and nano nature with size of 40 nm. The highest methyl ester yield of 92% was achieved at optimal reaction conditions of methanol to oil ratio 6:1, catalyst loading of 0.54 (wt.%), temperature 60 °C and reaction time 3 h. Cobalt oxide nanoparticles were reusable up to five consecutive cycles. The 5, 8-octadecenoic acid was found as the leading fatty acid methyl ester in the sample of biodiesel. The fuel properties of biodiesel were in accord with international requirements. The minimum sulfur content of 0.0002% % indicated the clean and ecofriendly nature of biodiesel which is not only sustainable but economical too.</t>
  </si>
  <si>
    <t>10.1016/j.carbon.2022.03.046</t>
  </si>
  <si>
    <t>In-situ fabrication of multifunctional N-doped hybrid carbon nanotube@carbon fiber by recycling gaseous effluents of carbon fiber production</t>
  </si>
  <si>
    <t>Gaseous effluents from carbon fiber (CF) production process contain a mixture of compounds, in which hydrogen cyanide (HCN), an extremely toxic gas accounts for the largest proportion, together with ammonia, oxocarbon and hydrocarbons. In this work, the successful recovery of gas wastes via the CF loading with iron nanoparticles deposition as catalysts was proved by studying the various stages in the continuous carbonization process of precursor fibers. Significantly, up to 61.2% of HCN during the entire carbonization process (300–1000 °C) is converted into nitrogen-doped carbon nanotubes (CNTs) in-situ on CF surface (CNT@CF). In addition, carbon dioxide and ammonia are also notably reduced at certain temperature ranges. The effect of the gaseous effluents, iron nanoparticles and process parameters on the development of CNT surface morphology as well as structural quality was comprehensively studied. Moreover, the optimized hybrid structure of CNTs created onto CF surface contributes to noteworthy interfacial property improvement (95%) of structural composite and improved reversible capacity (96 F/g at 1 A/g) and exceptional cycling performance of supercapacitors. This work reveals a facile in-situ technique for efficiently recycling the toxic gas emissions of CF production as well as synthesizing multifunctional nanomaterials at a large scale.</t>
  </si>
  <si>
    <t>10.1016/j.jallcom.2023.171517</t>
  </si>
  <si>
    <t>A reusable deep eutectic solvent for the regeneration of Li and Co metals from spent lithium-ion batteries</t>
  </si>
  <si>
    <t>The prosperity of the lithium-ion battery industry has raised deep concerns about spent batteries. Recently, much attention has been focused on the development and advancement of lithium battery recycling. Deep eutectic solvents are efficient, environmentally friendly, and economical leaching solvents with great potential for the recovery of cathode materials from spent lithium-ion batteries. However, to date, deep eutectic solvents have been considered a disposable agent for lithium-ion battery recycling, resulting in organic waste after a single recycling. Here, we demonstrate a reusable deep eutectic solvent based on maleic acid (MA) and ethylene glycol (EG), designed to recycle LiCoO2 cathode materials from spent lithium-ion batteries. With a high loading capacity (59 g/L), the leaching efficiencies of Co and Li by MA:EG are 98.3 % and 98.4 % respectively. MA:EG can be refreshed by adding oxalic acid as a precipitant. Even after 4 cycles, the leaching efficiency of Co is still 90 % and the average recovery efficiency of Co products is over 96.5 %. Lithium is present in a high concentration and is also recovered in the form of oxalate. This work provides a novel and environmentally friendly recycling route that can economically and efficiently recover the valuable metals Li and Co from spent lithium-ion batteries.</t>
  </si>
  <si>
    <t>10.1016/j.wasman.2020.10.022</t>
  </si>
  <si>
    <t>Preparation and electrochemical performance of activated carbon microspheres from recycled novolak phenol formaldehyde</t>
  </si>
  <si>
    <t>In this study, an attempt is made to obtain porous activated carbon microspheres (ACMs) as supercapacitor electrodes by recycling waste novolak phenol formaldehyde (NPF) resins. These NPF-ACMs were prepared by a three-step procedure of hydrothermal synthesis, carbonization, and activation in turn. The effects of temperature, time, and sodium dodecyl sulfonate (SDS) addition on NPF-based microspheres were studied by the orthogonal method. The optimal preparation process of NPF-based microspheres was the following: 230 °C, 4 h, and a mass ratio of SDS: NPF of 24:1 by hydrothermal synthesis. Based on the above optimal conditions, NPF-ACMs were made, the yield of the microspheres after carbonization and chemical activation are 54% and 38%, and their electrochemical properties were analyzed. The NPF-ACMs had uniform size, a high surface area of 2528 m2 g−1, good dispersion, a low impedance of 0.46 Ω, highest specific capacitance of 118.6 F g−1 at 0.5 A g−1, good rate capability with 79% retention from 0.1 to 10 A g−1. Moreover, it showed high capacitance retention of 99.5% after 1000 cycles at a scan rate of 5 mV s−1. The results showed that waste NPF can be used as promising ACMs of the electrode material to increase its utilization value.</t>
  </si>
  <si>
    <t>10.1016/j.jpowsour.2006.09.087</t>
  </si>
  <si>
    <t>Chemical and electrochemical recycling of the negative electrodes from spent Ni–Cd batteries</t>
  </si>
  <si>
    <t>In this work, cadmium from Ni–Cd batteries was recycled by chemical precipitation and electrodeposition. Cadmium hydroxide, the material synthesized by chemical precipitation, showed up a hexagonal structure. The structure of the material recovered by chemical precipitation is not affected by the change of temperature at the range between 8.0 and 25°C. The chemical composition for cadmium hydroxide is: [β-Cd(OH)2(H2O) X (SO4) Y (CO3) Z ] where X, U, and W are the amounts of substance for H2O, SO4 2−, and CO3 2−, respectively. Electrodepositing was accomplished using the galvanostatic technique. The chronopotentiometric plots present a potential peak that indicates a nucleation stage prior to deposit growth. The largest charge efficiency occurred around 95.0% for a current density between 10.0 and 30.0mAcm−2. Current density influences the morphology of the deposits. For a current density equal to 10.0mAcm−2, the deposit micro porosity is larger than that for a current density equal to 50.0mAcm−2. The deposits formed with current density of 25.0mAcm−2 possess an intermediate morphology. The energy dispersive X-ray analysis (EDX) spectra of the deposits formed by different current densities have shown the presence of iron, sulphur, and oxygen besides cadmium.</t>
  </si>
  <si>
    <t>10.1016/j.polymertesting.2020.106880</t>
  </si>
  <si>
    <t>Recycling possibilities of bioplastics based on PLA/PHB blends</t>
  </si>
  <si>
    <t>The study is focused on modelling the evaluation of recyclability of the biodegradable blend using multiple extrusion of selected composition of PLA/PHB blend which had been more deeply studied before. It was shown that the multiple extrusion reduces viscosity of the tested blend due to multiple thermomechanical stresses and the material was partially degraded. Partial degradation was demonstrated by measuring of molecular characteristics. The degree of degradation of the tested material was determined with relatively high accuracy after creating a colour space/viscosity. Multiple processing and subsequent degradation of the tested material did not negatively affect thermal properties, as well as strength characteristics of the blend. It was concluded that the biodegradable polymer blend of the PLA/PHB type is suitable for multiple processing and material recycling can be applied for this type of bioplastics.</t>
  </si>
  <si>
    <t>10.1016/B978-0-323-91696-7.00016-7</t>
  </si>
  <si>
    <t xml:space="preserve">Chapter 20 Sustainability assessment, environmental impact, and recycling strategies of biodegradable polymer nanocomposites </t>
  </si>
  <si>
    <t xml:space="preserve">
               Biodegradable polymer nanocomposites are nanostructured materials formed by combining a biodegradable polymer matrix with fillers that aid or do not obstruct the biodegradation of the entire material. Following a review of definitions for biodegradability (including compostability in various environments) and the class of materials that comprise biodegradable polymer nanocomposites, the properties of these nanocomposites were described. The following three subsections addressed critical issues: sustainability assessment, environmental impact, and recycling strategies. The Life Cycle Assessment approach was used to assess the sustainability of bionanocomposites. The environmental assessment considered the economic and legal implications of bionanocomposites. The recycling section concentrated on the technical challenges of recycling bionanocomposites integrated into waste management systems. A final section is devoted to examples of bionanocomposites based on chitin nanofibrils, including a discussion of sustainability assessment, environmental impact, and recycling strategy, so that this example can serve as a specific case study in which the concepts explained in previous sections were applied.
            </t>
  </si>
  <si>
    <t>Biodegradable and Biocompatible Polymer Nanocomposites</t>
  </si>
  <si>
    <t>10.1016/j.seppur.2023.123478</t>
  </si>
  <si>
    <t>Simultaneous peeling of precious metals in cathode and anode of spent ternary batteries using electrolysis</t>
  </si>
  <si>
    <t>Recycling spent lithium-ion batteries (LIBs) is of great significance for both environmental protection and resource recycling. However, there are only a few studies on the simultaneous peeling and recycling of battery anode and cathode. Thus, this work proposed a new process for peeling cathode and anode in spent LIBs to solve this problem. The cathode and anode of the spent LIBs were used to form an electrolytic cell to simultaneously realize the peeling of the electrode materials and current collectors and a large amount of Li+ leaching. The leaching rate of Li+ reached 96.19 % under optimal conditions. In addition, the Li+ in the electrolyte can be directly heated and concentrated to be recovered in the form of Li2CO3. Furthermore, the peeling of cathode materials was caused by the gas shock and defluorination of polyvinylidene fluoride (PVDF). For the Li-free materials, the chemical separation and precipitation method was used to separate and recover Ni, Co, and Mn. In conclusion, this experiment carried out an environmentally friendly electrolysis recycling technique to realize the selective pre-recovery of Li+, the separation of electrode materials with current collectors, and the high purity recovery of current collectors. A new peeling mechanism for the electrolysis recycling technique was also explored. Therefore, this study was expected to provide a useful reference for the electrolysis recycling technique.</t>
  </si>
  <si>
    <t>10.1016/B978-044452160-6/50015-2</t>
  </si>
  <si>
    <t xml:space="preserve">Chapter 14 Battery collection and recycling </t>
  </si>
  <si>
    <t xml:space="preserve">
               Many innovative and diverse processes have been developed over the years to tackle the problem of battery recycling. With any competitive market, the processes that prove sustainable in the end are those that are able to adapt to changes in battery composition and remain economically viable while providing a real benefit for the environment. However, recycling is one of the main pillars of sustainability and batteries are one of the products to be recycled. This chapter claims that Europe is undoubtedly at the leading edge of used battery management. The European Union is working on the expansion of battery collection and recycling and planning to propose new legislation in an attempt to harmonize efforts across Europe. Even with the right legislation in place, the success of waste collection is granted only if the waste generator himself/herself is a responsible person. Moreover, it is the responsibility of everyone collecting/recycling waste to look for the best available technology that can cope with the real financial and environmental cost of a process.
            </t>
  </si>
  <si>
    <t>Industrial Applications of Batteries</t>
  </si>
  <si>
    <t>10.1016/j.jpowsour.2007.07.002</t>
  </si>
  <si>
    <t>Electrochemical recycling of cobalt from cathodes of spent lithium-ion batteries</t>
  </si>
  <si>
    <t>In this work, cobalt from spent cellular telephone Li-ion batteries was recovered by electrochemical techniques. According to X-ray diffraction results, the composition of the positive electrode is LiCoO2, Co3O4, C, and Al. The largest charge efficiency found was 96.90% at pH 5.40, potential applied of −1.00V and a charge density of 10.0°Ccm−2. The charge efficiency in the electrochemical recycling of cobalt decreases with the decrease in pH. The energy dispersive X-ray analysis (EDX) measurements of the electrodeposits showed that the surface is constituted of 100% cobalt. Scanning electron microscopy (SEM) showed a three-dimensional nucleus growth. The application of nucleation models to the initial stages of electrodeposit growth shows that at pH 5.40 electrodeposition happens with progressive nucleation. With the decrease in pH to 2.70, nucleation becomes instantaneous.</t>
  </si>
  <si>
    <t>10.1016/j.susmat.2024.e00937</t>
  </si>
  <si>
    <t>Sustainable utilization of low-value lithium-ion battery wastes in cement and concrete</t>
  </si>
  <si>
    <t>Spent LiFePO4 batteries will surge soon due to the global trend towards adopting electric vehicles. The recycling of the batteries leaves low value FePO4 dominated waste (FPW), which is currently not efficiently repurposed. This study aims to reveal the characteristics of FPW, investigate its effects on cement hydration, and explore potential applications in the concrete industry. FPW was used to replace cement at increased ratios up to 10%. The results showed that a suitable dosage of the battery waste (e.g. 5%) enabled the blended cement binder to achieve refined pore structure and enhanced 7- and 28-day compressive strength. FePO4 reacted in cement binder which consumes crystal CH and generates amorphous hydroxyapatite, potentially leading to microstructure refinement. Additionally, FPW exhibited the potential to be developed as a concrete retarder. Continuous retarding on cement hydration was observed, primarily for C3S and C3A at an early age of 1 day, and turned to C2S and C4AF thereafter.</t>
  </si>
  <si>
    <t>10.1016/j.jhazmat.2009.07.026</t>
  </si>
  <si>
    <t>Qualitative lead extraction from recycled lead–acid batteries slag</t>
  </si>
  <si>
    <t>The pyrometallurgic process that the exhausted batteries are submitted for the recovery of metallic lead generates great amount of a by-product called slag. The slag is composed mainly of iron (≈60%) and lead (≈6%), and this residue cannot be disposed in conventional landfill due to the high lead content. This work presents a new methodology for the extraction of lead from slag, based on the complexing effect of EDTA, a chelating ligand that has the ability to solubilize several heavy metals. As the iron (Fe2+/Fe3+) have a formation's constant with EDTA higher than the lead and is present in high concentrations in the samples, the fluoride ion (F−) was employed to mask the iron ions. The tests were carried out in a qualitative way, confirming the lead extraction by the formation of a yellow precipitate of lead iodide.</t>
  </si>
  <si>
    <t>10.1016/j.jpowsour.2004.03.082</t>
  </si>
  <si>
    <t>Fundamental aspects of recycling of nickel–cadmium batteries through vacuum distillation</t>
  </si>
  <si>
    <t>In spite of the existence of several NiCd batteries treatment processes around the world, little is known about the fundamental aspects of this technology. The objective of this research is to study the most important technological variables of NiCd batteries recycling by vacuum distillation. Laboratory equipment was set up to study vacuum thermal processing of milled batteries. During the tests, the total pressure was maintained at 0.1mbar while temperatures varied from 700 to 1100°C. Results obtained show that the distillation process is possible at temperatures above 700°C. If temperature is raised to the range of 900–1100°C, treatment time is reduced to less than 2h. At temperatures higher than 900°C the recovery of Cd contained in the batteries reached 99.9%.</t>
  </si>
  <si>
    <t>10.1016/j.est.2023.107798</t>
  </si>
  <si>
    <t>The strategy for comprehensive recovery and utilization of the graphite anode materials from the end-of-life lithium-ion batteries: Urgent status and policies</t>
  </si>
  <si>
    <t>Spent graphite anode (SGA), a hazardous solid waste discharges from end-of-life lithium-ion batteries, indicating the most significant disadvantages are continuous emission and hard to handle. No effective technical solution for harmless resource utilization of SGA is currently available due to its complex composition. In general, SGA can only be disposed of by stacking or high-temperature incineration, leading to a massive waste of resources and severe environmental pollution. There is a serious shortage of graphite resources, and their prices have continued to increase due to the explosive growth of new energy vehicles. Graphite resources have become an indispensable material for developing strategic emerging industries in the 21st century. Therefore, reasonably utilizing high-quality graphite and reusing valuable resources in the SGA can transform them into usable items. Green recycling will be an urgent and critical task to achieve a sustainable and environmentally friendly future. In reaching the carbon neutrality goal, discovering the regeneration of the SGA can maximize the comprehensive utilization of hazardous solid waste to replace natural mineral resources and the synergistic effect on carbon reduction; it has significant social and economic benefits.</t>
  </si>
  <si>
    <t>10.1016/j.jenvman.2024.121862</t>
  </si>
  <si>
    <t>A greener method to recover critical metals from spent lithium-ion batteries (LIBs): Synergistic leaching without reducing agents</t>
  </si>
  <si>
    <t>Efficient recycling of critical metals from spent lithium-ion batteries is vital for clean energy and sustainable industry growth. Conventional methods often fail to manage large waste volumes, leading to hazardous gas emissions and dangerous materials. This study investigates innovative methods for recovering critical metals from spent LIBs using synergistic leaching. The first step optimized thermal treatment conditions (570 °C for 2 h in air) to remove binder materials while maintaining cathode material crystallinity, confirmed by X-ray diffraction (XRD) analysis. Next, response surface methodology (RSM), I-optimal, was used to examine the synergistic effects of sulfuric acid (SA) and organic acids (Org, citric and acetic acids) and their concentrations (SA: 0.5–2 M and Org: 0.1–2 M) on metal leaching for an eco-friendlier process. Results showed that adding citric acid to SA was more effective, especially at lower concentrations, than using acetic acid. The medium was tested to evaluate the impact of reductant addition. Remarkably, it was discovered that the optimized leaching mixture (1.25 M SA and 0.55 M citric acid) efficiently extracted metals without the need for any reductant like H2O2, highlighting its potential for a simpler and more eco-friendly recycling process. Further optimization identified the ideal solid-to-liquid ratio (62.5 g/L) to minimize acid use. Finally, RSM (D-optimal) was used to investigate the effects of time and temperature on leaching, achieving remarkable recovery rates of 99% ± 0.7 for Li, 98% ± 0.0 for Co, 90% ± 6.6 for Ni, and 92% ± 0.4 for Mn under optimized conditions at 189 min and 95 °C. Chemical cost analysis revealed this method is about 25% more cost-effective than conventional methods.</t>
  </si>
  <si>
    <t>10.1016/B978-0-12-822461-8.00011-5</t>
  </si>
  <si>
    <t xml:space="preserve">18 Safety concerns in recycling plants </t>
  </si>
  <si>
    <t xml:space="preserve">
               Recycling and reusing reduce the requirements for mining, refining, and raw materials, all of which cause substantial air, water, and soil contaminations. As recycling and reusing save energy, they also lessen major air, water, and soil pollution, which helps address environmental and health concerns. Recycling is an essential piece of the US and world economy, since it provides jobs, sufficient incomes, as well as government tax revenue. It is expected that the US recycling rate of about 75% by 2030 will create 1.1million new jobs. However, it is also reported that workers in recycling are exposed to safety hazards, leading to high injury rates. In the United States, considering the recycling workers, the death rate is still 17 times as high as the five-year-average for all-industry rate, at 7.02 deaths per 100,000 workers across the last 5years. Workers in recycling industry, particularly hand-sorters, play an essential role in the whole operation of the recycling process. The workers make sure that they sorted and gathered the best quality raw materials for the greatest value in the same or different industries. Nevertheless, hand-sorters are facing numerous dangers in arranging and preparing material recovery facilities (MRFs). To keep the workers safe and prevent high rates of accidents due to work-related hazards, recycling plant supervisors should understand all the possible risks to take care of variable waste streams and concerns. This chapter explains possible hazard conditions that workers in recycling process usually face daily and possible prevention techniques, as well as new rules and regulations in those specific recycling processes.
            </t>
  </si>
  <si>
    <t>10.1016/j.wasman.2023.12.043</t>
  </si>
  <si>
    <t>Recovery of metal ion resources from waste lithium batteries by in situ electro-leaching coupled with electrochemically switched ion exchange</t>
  </si>
  <si>
    <t>A new green pathway of in situ electro-leaching coupled with electrochemically switched ion exchange (EL-ESIX) technology was developed for the separation and recovery of valuable metal ions from waste lithium batteries. By using the in situ electro-leaching, the leaching rates of Li+ and Co2+ from the prepared LiCoO2 film electrodes reached 100 % and 93.30 %, respectively, under the combined effect of the acidic microenvironment formed by the anodic electrolytic water and electrostatic repulsion. Subsequently, the Li+ in the electrolyte was further extracted by an electrochemically switched ion exchange (ESIX) process using LiMn2O4 as the film electrode, and Li+ was further enriched in the eluate by a cyclic adsorption and desorption process. The results indicate that the in situ electro-leaching has significant advantages over powder leaching, and for the recycling of waste lithium batteries, the final lithium recovery rate reached 94.51 % by using this in situ EL-ESIX technology.</t>
  </si>
  <si>
    <t>10.1016/j.rser.2023.113485</t>
  </si>
  <si>
    <t>Environmental optimization model for the European batteries industry based on prospective life cycle assessment and material flow analysis</t>
  </si>
  <si>
    <t>The market of batteries for electric mobility is expected to greatly expand in Europe during the next decades. The most sustainable batteries to be produced in the future depend on the primary and secondary resources available and on the capacity to produce and recycle battery cells. This paper proposes an optimization model based on Material Flow Analysis and prospective Life Cycle Assessment which allows us to suggest the types of batteries which should be produced and recycled, the primary and secondary resources to be used, and in which quantities. Several scenarios are proposed to address the uncertainty of the future batteries market. In the Reference Scenario, designed to reflect the European policies, the results show that Europe would achieve high self-sufficiency from external producers (72%), but this percentage could decrease drastically in the case of alternative scenarios (up to 35%). Furthermore, in the Reference Scenario, lithium-iron-phosphates (40%) and lithium-air (23%) batteries result to be the best options. To cut the consumption of lithium and cobalt, sodium-ion cells (3%) could also be considered for manufacturing or even nickel-cobalt-manganese (6%) type to exploit secondary cobalt. In alternative scenarios instead, the proposed algorithm would suggest different choices as a function of the boundary conditions. For instance, in case the demand and the re-use rate of the cells are higher than in the Reference Scenario, the environmental impact of batteries for mobility turns out to increase because of the lower self-sufficiency of the European industry.</t>
  </si>
  <si>
    <t>10.1016/j.jelechem.2014.05.017</t>
  </si>
  <si>
    <t>Effect of impurities caused by a recycling process on the electrochemical performance of Li[Ni0.33Co0.33Mn0.33]O2</t>
  </si>
  <si>
    <t>Electrodes containing the cathode material Li[Ni0.33Co0.33Mn0.33]O2 (NCM) were recycled in order to test a newly developed recycling concept which is aiming towards commercial application. For this purpose, cathodes from electrode production rejects and from spent lithium-ion battery cells were removed from the current collector using a cutting mill. The active material was dissolved in sulphuric acid and separated from the binder and the carbonaceous conductive additive. The gained solutions, containing the dissolved active cathode material, were analyzed using ICP-OES and synthetically remerged matching to these solutions. New cathode material was synthesized from remerged solutions in a bigger scale using an industrial process. The recycled materials and thus the prepared solutions exhibited different aluminum impurities (stemming from the current collector) which had an impact on the forming of secondary particles during re-synthesis. The electrochemical performance of the recycled materials was influenced by the detected impurities.</t>
  </si>
  <si>
    <t>10.1016/j.resconrec.2023.107390</t>
  </si>
  <si>
    <t>Stepwise recovery of critical metals from spent NCM lithium-ion battery via calcium hydroxide assisted pyrolysis and leaching</t>
  </si>
  <si>
    <t>The stepwise extraction of critical metals from spent LiNixCoyMnzO2 lithium-ion batteries (NCM LIBs) has received particular attention for efficient resource recycling. In present paper, Ca(OH)2 was used as an additive in the pyrolysis process to realize the stepwise recovery of critical metals from spent NCM LIBs. During the Ca(OH)2 assisted pyrolysis, lithium in the NCM was converted into LiOH, Li2O, Li2CO3 and LiF. Under optimal conditions, exceeded 93 % of lithium can be extracted preferentially by water leaching without additional additives and the recovery efficiencies of nickel, cobalt and manganese reached 99 % by subsequent acid leaching. Furthermore, LiOH·H2O was successfully prepared by evaporation and crystallization of lithium leachate. The addition of Ca(OH)2 could achieve the in-situ fixation of harmful pyrolytic gas, the transformation of lithium phase and reduction of cathode materials, which promoted the lithium leaching. This study provides an environmentally-friendly and competitive process for recycling spent NCM LIBs by pyrolysis.</t>
  </si>
  <si>
    <t>10.1016/j.nanoen.2021.106255</t>
  </si>
  <si>
    <t>Additive manufacturing-based recycling of laboratory waste into energy harvesting device for self-powered applications</t>
  </si>
  <si>
    <t>The laboratory waste produced in several parts of the world has scaled up the pollution and adverse effect on human health in the present era. The “3 R” (reduce, reuse, and recycle) scheme is adopted by many communities for efficiently recovering waste products and utilizing them for the production of energy. In the present work, the laboratory waste is collected and directly utilized for fabricating a laboratory waste-based triboelectric nanogenerator (LW-TENG) operating in vertical contact-separation mode. The substrate, electrode, and triboelectric layer are randomly selected from lab waste. The waste plastic petri dishes were extruded into thin filament wires for 3D printing of the substrate for the LW-TENG. The effective electrical output is generated by LW-TENG having a triboelectric layer plastic-glass delivering voltage of 185 V, current of 1.25μA, and power density of 8.1μW/cm2 across the load resistance of 500 MΩ. The positive and negative triboelectric layers are altered and the electrical output is systematically investigated. Additionally, the LW-TENG device is attached to various locations of the laboratory to demonstrate the energy harvesting from the mechanical motions. It is also utilized for demonstrating real-time applications that could be beneficial as a self-powered human tracking device (HSD) that tracks the location of the human during an emergency and self-powered exercise counter.</t>
  </si>
  <si>
    <t>10.1016/j.ecoenv.2021.112145</t>
  </si>
  <si>
    <t>Cobalt exposure increases the risk of fibrosis of people living near E‑waste recycling area</t>
  </si>
  <si>
    <t>The toxicity of heavy metals is one of the major public health issues leading to hazardous effects on humans. Many studies focus on the adverse effects on people who were working in or living near E-waste recycling. However, little is known to the sustaining effects of E-waste exposure on human health after the recycling factories were shut down. In the present study, we collected the blood of people living near E‑waste recycling facilities after the recycling factories were closed for 2 years. Eight heavy metals were examined in all blood samples. The results revealed that the blood levels of lead (Pb), nickel (Ni), cobalt (Co), mercury (Hg) were significantly higher in the exposed group than in the reference group, and no difference was observed for copper (Cu), zinc (Zn), stannum (Sn), cadmium (Cd). Transforming growth factor-β (TGF-β) and alpha-smooth muscle actin (α-SMA) were analyzed as the important indicators of fibrosis, which were statistically significantly higher in the exposed group than in the reference group. 8-isoprostane (8-I) and malondialdehyde (MDA) as the biomarkers of oxidative stress (OS) were elevated in the exposed group. Furthermore, both Spearman correlation and multiple linear regression showed that Co was positively correlated with TGF-β, α-SMA and 8-I in the exposed group. Accordingly, we speculate that high concentrations of Co dissolved in the blood may increase the risk of tissue fibrosis through stimulating myofibroblast activation and OS involve in the process, which may provide some potential new hints for the intervention for tissue fibrosis in the future.</t>
  </si>
  <si>
    <t>Ecotoxicology and Environmental Safety</t>
  </si>
  <si>
    <t>10.1016/j.procir.2024.02.007</t>
  </si>
  <si>
    <t>Laser-based battery pack disassembly: a compact benchmark analysis for separation technologies</t>
  </si>
  <si>
    <t>The global decarbonization will have to be driven by the e-mobility sector to achieve the climate goals. End-of-life battery packs therefore need to be recycled efficiently and sustainably so that a cost-competitive circular economy can be adopted. In current process approaches, once the battery is discharged, disassembly is typically performed manually in a process that is not automated and dangerous to workers. To disassemble, first the battery cover must be removed, whereby current technological approaches focus on screw connections, which are difficult to loosen due to their condition after many years in the vehicle and cause poor automation capability. Another alternative is to mechanically mill the battery cover, which creates chips inside the battery pack that can cause short circuits. Waterjet cutting, which is also a process approach, faces the challenge of water getting into the battery pack, which can also lead to short circuits. Therefore, there is a need for new technological approaches which can dismantle an automotive battery pack productively with enhanced safety standards for workers and batteries. For this purpose, this paper performs a compact benchmark analysis of different separation technologies to identify initial potentials and challenges for laser-based disassembly of automotive battery packs.</t>
  </si>
  <si>
    <t>10.1016/B978-0-323-91849-7.00007-6</t>
  </si>
  <si>
    <t>Chapter 7 Reuse and recycle technologies case studies</t>
  </si>
  <si>
    <t xml:space="preserve">
               This chapter deals with a specific aspect of waste management that is strongly related to the concept of sustainability: reuse and recycling. Multiple case studies are described that highlight the benefits of, and the hindrances to, recycling nuclear materials and the reuse of decommissioned sites.
            </t>
  </si>
  <si>
    <t>Nuclear Decommissioning Case Studies</t>
  </si>
  <si>
    <t>10.1016/j.seppur.2024.126625</t>
  </si>
  <si>
    <t>Green and non-destructive separation of cathode materials from aluminum foil in spent lithium-ion batteries</t>
  </si>
  <si>
    <t>The environmentally-friendly and efficient separation of cathode materials from aluminum (Al) foil is crucial in the recycling process of spent lithium-ion batteries (LIBs) for production of new ones. Here we report a new strategy for such separation. The strategy is based on the combination of a newly-developed green deep eutectic solvent (DES) assisted with microwave treatment to decompose binders in spent LIBs cathode materials. Using this strategy we have achieved a 100 % peeling-off rate of cathode materials from Al foil. The optimum reaction condition for the peeling-off is found as follows: a temperature of 120 °C, a duration of 8 min, and a molar ratio of choline chloride (ChCl): ethylene glycol (EG) of 1: 2. The DES system can be reused up to 9 times. Both the experimental results and the density functional theory (DFT) calculation indicate that DES effectively reacts with polyvinylidene fluoride (PVDF) polymer chains, thereby facilitating the separation of active materials from Al foil. The separation mechanism is ascribed to the dissolution of PVDF by the DES through two reaction paths: 1) the formation of C = C bonds during degradation; 2) the formation of C = O bonds during further oxidation. The established separation strategy is of great promise for industrial applications owing to its environmental-friendliness and high-efficiency.</t>
  </si>
  <si>
    <t>10.1016/S0926-9614(01)80012-5</t>
  </si>
  <si>
    <t xml:space="preserve">Recycling of electric vehicle batteries </t>
  </si>
  <si>
    <t xml:space="preserve">
                  This chapter reviews the present state of recycling technologies for electric vehicle (EV) and hybrid electric vehicle (HEV) battery power sources. The term recycling is used to include materials that are reclaimed for use in different products as well as the materials that are reclaimed and transformed into new batteries. A practical method for recycling batteries and other energy storage components from EVs is viewed as essential for the successful implementation of this transportation technology. Toxic materials are found in many battery technologies. Disposal of EV batteries may be allowable by regulations in some cases, but is likely to be costly and detracts from the environmental benefits of a zero-emission vehicle. The battery is a major cost component for EVs, and therefore disposal is doubly expensive, especially if the waste contains valuable materials. Recycling provides an opportunity to reduce life cycle costs through recovery of high-value materials and avoidance of the cost of hazardous waste disposal. Most developers of power sources for EVs, therefore, have a goal of recycling as much material as possible at the end of life. Less demanding, secondary uses for the energy storage device may extend its term of operation, or in some cases refurbishment could also be considered. Eventually, however, the battery must be processed in such a way that all the valuable and/or hazardous components and materials can be recycled.
               </t>
  </si>
  <si>
    <t>10.1016/j.rcradv.2023.200133</t>
  </si>
  <si>
    <t>Resources, conservation &amp; recycling advances circular economy in Andalusia: A review of public and non-governmental initiatives</t>
  </si>
  <si>
    <t>This paper analyses the status quo of the circular economy in Andalusia with the special focus on public and non-governmental initiatives in the field. Regional authorities have undertaken a number of actions in order to stimulate public-private collaboration and implementation of projects that can benefit from the EU funding aiming to accelerate the transformation of Andalusian economy and to make it more circular and less carbon intensive. While the private enterprises in the region focus mainly on recovery of agricultural and food waste, the citizen initiatives target primarily the reduction of residential waste, promoting the reutilization of furniture, home appliances and closing. Unfortunately, the initiatives of Andalusian authorities often lack harmonization with both the EU and Spanish strategies in the field. The main documents that govern the development of circular economy in the region frequently set imprecise qualitative goals, rather than binding quantitative targets to be achieved within a certain period of time. As a corollary, there is a poor coordination among the public administration, business sector and the society and insufficient provision of public funding for circular projects. We, therefore, recommend Andalusian government to build up the framework of regulatory, fiscal and economic tools that can incentivize the circular economy and to increase transparency, monitoring, reporting, and recognition of progress. It is essential to introduce both the rewarding and penalization schemes that enable behavioral changes of producers and consumers, to set the concrete numerical goals and to harmonize the main programs with the Spanish and the EU strategies in the field of circular economy.</t>
  </si>
  <si>
    <t>10.1016/j.jclepro.2017.03.201</t>
  </si>
  <si>
    <t>What should be recycled: An integrated model for product recycling desirability</t>
  </si>
  <si>
    <t>This research was focused on developing a new scientific approach for prioritising recycling of end-of-life products in a circular economy. To date, product complexity based on the mixture of materials has been used as a predictor of what gets recycled. While the separation of materials that make up a product has been modelled as a measure of product complexity, this does not taken into account the benefits and considerations in recycling products. In this paper, a new agenda and approach to prioritise the recycling of products was developed based on a recycling desirability index. The material mixing complexity measure was inverted into a simplicity index and then extended by modelling the security index for the mix of materials and the technological readiness level of recycling technologies. The extended model is proposed as an integrated measure of the desirability of recycling end-of-life products. From this analysis, an apparent recycling desirability boundary, enabling products to be prioritised for recycling, was developed. This model and analysis can be used as an information source in developing policies and product recycling priorities.</t>
  </si>
  <si>
    <t>10.1016/S0921-3449(01)00114-8</t>
  </si>
  <si>
    <t>Life cycle inventory of recycling portable nickel–cadmium batteries</t>
  </si>
  <si>
    <t>In this study, the environmental impact of recycling portable nickel–cadmium (NiCd) batteries in Sweden is evaluated. A life cycle assessment approach was used to identify life cycle activities with significant impact, the influence of different recycling rates and different time boundaries for emissions of landfilled metals. Excluding the user phase of the battery, 65% of the primary energy is used in the manufacture of batteries while 32% is used in the production of raw materials. Metal emissions from batteries to water originate (96–98%) from landfilling and incineration. The transportation distance for the collection of batteries has no significant influence on energy use and emissions. Batteries manufactured with recycled nickel and cadmium instead of virgin metals have 16% lower primary energy use. Recycled cadmium and nickel metal require 46 and 75% less primary energy, respectively, compared with extraction and refining of virgin metal. Considering an infinite time perspective, the potential metal emissions are 300–400 times greater than during the initial 100 years. From an environmental perspective, the optimum recycling rate for NiCd batteries tends to be close to 100%. It may be difficult to introduce effective incitements to increase the battery collection rate. Cadmium should be used in products that are likely to be collected at the end of their life, otherwise collection and subsequent safe storage in concentrated form seems to offer the best solution to avoid dissipative losses.</t>
  </si>
  <si>
    <t>10.1016/j.cej.2024.153055</t>
  </si>
  <si>
    <t>Promoting the systematic utilization of reclaimed asphalt pavement (RAP) through waste asphalt-derived carbon in batteries applications</t>
  </si>
  <si>
    <t>The current recycling efficiency of recycled asphalt pavement (RAP) remains low, leading to significant non-renewable resource wastage. Herein, we proposed a method for utilizing RAP based on the aging characteristics of waste asphalt, which separates RAP into two parts: waste asphalt and aggregate. The separated aggregate can be reused for road construction, and the separated asphalt is converted into the negative electrode material of lithium-ion battery after oxygen enrichment treatment and carbonization. In the process of carbonization, the waste asphalt formed a three-dimensional porous carbon structure and C-O configuration suitable for lithium storage under the effect of oxygen elements. This carbon material exhibits a specific capacity of ∼ 645 mAh g–1 at 0.1 A g–1 current density, while the capacity remains ∼ 97 % after 800 cycles at 0.2 A g–1. The DFT calculation results demonstrate the enhanced adsorption of Li-ion near the C-O configuration, which further proves the beneficial effect of oxygen incorporation. By efficiently separating aggregate from waste asphalt, this study explores favorable conditions for waste asphalt utilization, enhances RAP reuse efficiency, and provides dual benefits in terms of energy conservation and environmental protection.</t>
  </si>
  <si>
    <t>10.1016/j.wasman.2020.04.007</t>
  </si>
  <si>
    <t>Vanadium sustainability in the context of innovative recycling and sourcing development</t>
  </si>
  <si>
    <t>This paper addresses the sustainability of vanadium, taking into account the current state-of-the-art related to primary and secondary sources, substitution, production, and market developments. Vanadium plays a critical role in several strategic industrial applications including steel production and probable widespread utilization in next-generation batteries. Confirming the importance of vanadium, the European Commission identified and formally registered this metal on the 2017 list of Critical Raw Materials for the European Union. The United States and Canada have also addressed the importance of this metal. Like the European economy, the American and Canadian economies rely on vanadium and are not globally independent. This recognized importance of vanadium is driving many efforts in academia and industry to develop technologies for the utilization of secondary vanadium resources using hydrometallurgical and pyrometallurgical techniques. In this paper, current efforts and their outcomes are summarized along with the most recent patents for vanadium recovery.</t>
  </si>
  <si>
    <t>10.1016/j.heliyon.2024.e37447</t>
  </si>
  <si>
    <t>Improvement of Li and Mn bioleaching from spent lithium-ion batteries, using step-wise addition of biogenic sulfuric acid by Acidithiobacillus thiooxidans</t>
  </si>
  <si>
    <t>Conventional spent lithium-ion battery (LIB) recycling procedures, which employ powerful acids and reducing agents, pose environmental risks. This work describes a unique and environmentally acceptable bioleaching method for Li and Mn recovery utilizing Acidithiobacillus thiooxidans, a sulfur-oxidizing bacteria that may produce sulfuric acid biologically. The novel feature of this strategy is the step-by-step addition of biogenic sulfuric acid, which differs significantly from conventional methods that use chemical reagents. We expected that gradually introducing biogenic sulfuric acid produced by A. thiooxidans would improve metal leaching at high pulp density. To investigate this, LIBs were disassembled and bioleached with or without a step-wise addition of the biogenic sulfuric acid approach. The impact on leaching efficiency, time, and ultimate product quality was assessed. Direct bioleaching yielded modest Li (43 %) and Mn (15 %) recoveries. However, bioleaching greatly increased metal recovery with the step-wise addition of biogenic acid. Li and Mn leaching efficiency were 93 % and 53 %, respectively, at a high pulp density of 60 g/L, while leaching time was reduced from 16 to 8 days. Following bioleaching, Mn(OH)2 and Li2CO3 were successfully precipitated from the leachate at more than 90 % purity. This study shows that gradually adding biogenic sulfuric acid can efficiently recover Li and Mn from waste LIBs. This approach has several environmental and economic advantages over conventional methods. The step-wise addition optimizes the leaching environment, increasing metal recovery rates while reducing the development of hazardous byproducts. This approach is environmentally friendly because it decreases greenhouse gas emissions and chemical waste. Economically, this technology offers potential cost savings through less chemical usage, shorter processing times, and lower energy needs, making it a more sustainable and cost-effective option for LIB recycling. This study shows that the step-wise addition of biogenic sulfuric acid may efficiently recover Li and Mn from wasted LIBs. This method provides a sustainable alternative to traditional procedures by limiting environmental impact while reducing process time and energy consumption.</t>
  </si>
  <si>
    <t>10.1016/j.indcrop.2021.113724</t>
  </si>
  <si>
    <t>Sustainable and recyclable synthesis of porous carbon sheets from rice husks for energy storage: A strategy of comprehensive utilization</t>
  </si>
  <si>
    <t>Converting rice husks into valuable chemicals or advanced materials has attracted significant interests of economic and environmental benefits. In this study, we prepared rice husk-derived porous carbon sheets (PCS) by sustainable and recyclable salt activation. The employed NaCl/KCl salt mixture was not only the template agent for mesopores, but also necessary for the formation of 2D carbon structure. The evolution of porosity and carbon morphology after activation was systematically investigated. The optimal product 4PCS-800-2 owned a high surface area and numerous open micro-/mesopores arraying on planar carbon sheet. Benefiting from these features, 4PCS-800-2 exhibited high specific capacitance (288 F g−1 at 0.5 A g-1), efficient pore utilization, excellent rate capability and cyclic stability as electrode material. It was noting that rice husks were also continuously converted into xylose and lignin/silica nano-spheres in prior to the synthesis of PCSs. Hence a comprehensive utilization of rice husk was realized and the whole components had been converted into valuable products.</t>
  </si>
  <si>
    <t>10.1016/j.resconrec.2024.107546</t>
  </si>
  <si>
    <t>Circularity scoring system: A product specific application to lithium-ion batteries of electric vehicles</t>
  </si>
  <si>
    <t>The transition towards electric mobility has gained significant momentum in recent years, raising concerns on the environmental and social implications of lithium-ion batteries. Specifically, there are ongoing challenges related to the future supply of critical raw materials and the sustainable management of used batteries with remaining capacity. To address this, a 'Circularity Scoring System' is proposed. The method aims to evaluate specific aspects of the battery design and the manufacturer's support infrastructure that currently hamper the implementation of circular economy strategies. A comprehensive list of 25 evaluation criteria was initially compiled from existing standards on material efficiency. Then, 9 criteria were ultimately selected, weighted, and defined to evaluate a battery's potential to undergo three distinct pathways: repair and reuse, remanufacturing and repurpose, or recycling. Through this method, a final score is generated for each circular strategy, providing valuable insights for continually enhancing battery design and, subsequently, their sustainability.</t>
  </si>
  <si>
    <t>10.1016/S1003-6326(23)66376-9</t>
  </si>
  <si>
    <t>All-metal recovery from spent Ni-MH batteries based on electrolysis of sodium sulfate solution</t>
  </si>
  <si>
    <t>A sustainable strategy for all-metal recycling from spent nickel metal hydride (Ni-MH) batteries was proposed, where H2SO4 and NaOH solutions by the electrolysis of Na2SO4 solution were used as the leaching agent and precipitation agent, respectively. The leaching of electrode materials was performed in mild condition, and more than 99% of the rare earths were firstly precipitated at pH 1.0 in the form of double sulphates, which were converted to hydroxides by reacting with NaOH. In the following purification steps, Al3+ and Fe3+ were deposited at pH 5.5, and Zn2+ and Mn2+ were extracted by saponified D2EHPA–kerosene from the leaching solution, and two hydroxide byproducts with industrial application were obtained. Ni2+ and Co2+ were precipitated at pH 9.5 with a total recovery rate of 97.5%. The recovery efficiency of Na2SO4 was up to 97% in total. This metal recovery approach produces considerable economic profit, without solid or liquid waste in the closed-loop process.</t>
  </si>
  <si>
    <t>10.1016/j.esci.2023.100091</t>
  </si>
  <si>
    <t>Rejuvenating LiNi0.5Co0.2Mn0.3O2 cathode directly from battery scraps</t>
  </si>
  <si>
    <t>Battery recycling is indispensable for alleviating critical material shortages and enabling sustainable battery applications. However, current methods mostly focus on spent batteries, which not only require sophisticated disassembly and material extraction but also have unknown chemistries and states of health, resulting in high costs and extreme challenges to achieve regeneration. Here, we propose the direct recycling and effective regeneration of air-degraded LiNi0.5Co0.2Mn0.3O2 (NCM523) cathode directly from battery scraps generated during battery manufacturing. The NCM523 shows surface degradation only a few nanometers deep and accordingly can be regenerated without adding Li, achieving restored properties (170 mAh g−1 at 0.1 C, 92.7% retention after 1000 cycles) similar to those of fresh commercial materials. EverBatt analysis shows that scrap recycling has a profit of $1.984 ​kg−1, which is ∼10 times higher than conventional recycling, making it practical and economical to rejuvenate slightly degraded electrode materials for sustainable battery manufacturing.</t>
  </si>
  <si>
    <t>10.1016/j.jpowsour.2003.09.054</t>
  </si>
  <si>
    <t>Electrochemical recycling of the zinc from spent Zn–MnO2 batteries</t>
  </si>
  <si>
    <t>In this work, zinc from the spent Zn–MnO2 batteries is recycled. Ionic zinc is recovered from acidic or alkaline solutions using a galvanostatic technique. An optimum current density between 10.0 and 25.0mAcm−2 was obtained for recovery of ionic zinc from acidic solutions. The optimum current density is equal to 15.0mAcm−2 for zinc electrodeposition from alkaline solution. The charge efficiency is 80.0% and decreases with increase of current density. In acidic solutions, hydrogen adsorption catalyse Zn2+ electrodeposition. In alkaline solutions, a parallel reaction of the hydrogen evolution inhibits zincate electrodeposition.</t>
  </si>
  <si>
    <t>10.1016/j.jmrt.2021.04.073</t>
  </si>
  <si>
    <t>Enhanced Li+ adsorption by magnetically recyclable iron-doped lithium manganese oxide ion-sieve: Synthesis, characterization, adsorption kinetics and isotherm</t>
  </si>
  <si>
    <t>The Li+ adsorption from aqueous solution by lithium-ion sieve has become one of the most promising methods due to the high efficiency and selectivity towards lithium ion (Li+). However, the industrial application of manganese oxide ion-sieve is limited due to its difficult separation and decrease of adsorption capacity resulting from manganese dissolution loss. In this paper, the magnetically recyclable Fe-doped manganese oxide lithium ion-sieves with spinel-structure were proposed and prepared from LiMn2-xFexO4 synthesized by solid state reaction method. The effects of calcination temperature, calcination time and Fe doping amounts on the phase compositions, dissolution loss and adsorption performance of lithium ion-sieve precursors were systematically studied, and the influences of solution pH value, initial Li+ concentration and adsorption temperature on the adsorption performance were investigated. The adsorption mechanism was further discovered through adsorption kinetics and thermodynamics. The results show that the adsorption capacity of lithium ion-sieves could reach to 34.8 mg·g– 1 when the calcination temperature, time and Fe doping content were controlled at 450 °C, 6 h, and 0.05, respectively. The Mn dissolution loss was reduced to 0.51%, much lower than the undoped lithium ion-sieve (2.48%), which is attributed to the inhibition of disproportionation reaction with the increasing proportion of Mn4+ in the skeleton. The adsorption process conformed to the pseudo-second-order kinetics equation and Langmuir isothermal adsorption model. Furthermore, the recycling performance of Fe-doped lithium ion-sieve showed that the adsorption capacity could remain 22.5 mg·g– 1 (about 70%) after five cycles, which is greater than that of undoped lithium ion-sieve (about 50%), and the recovery of lithium ion-sieve can be realized by magnetic separation in an applying magnetic field.</t>
  </si>
  <si>
    <t>July–August 2021</t>
  </si>
  <si>
    <t>10.1016/j.jclepro.2024.142624</t>
  </si>
  <si>
    <t>A tandem approach for precipitant-free highly selective recovery of valuable metals from end-of-life lithium-ion batteries using a green deep eutectic solvent</t>
  </si>
  <si>
    <t>Recently, recycling lithium-ion batteries (LIBs) waste and the efficient recovery of valuable metals has become crucial for the circular economy. Deep eutectic solvents (DESs) have shown immense potential for metal extraction from end-of-life (EoL) LIBs. However, a complicated subsequent separation process is required due to the non-selectivity of the DES components for metal. Herein, we propose a tandem precipitant-free hydrometallurgical process for the selective recovery of Li and other valuable metals (Ni, Co, Mn) from EoL LIBs using a green DES. The process parameters, viz., reaction temperature (T), time (t), pulp density (S/L), and molar ratio (MR) of ethylene glycol to tartaric acid, were optimized via the statistical optimization technique of response surface methodology. The results revealed maximum extraction efficiencies of 99.2 ± 0.5%, 96.1 ± 1.4%, 95.2 ± 1.2%, and 97.8 ± 1.5% for Li, Ni, Co, and Mn, respectively, under the optimized process conditions of T = 118 °C, t = 17 min, S/L = 42 g/L, and MR = 3:1. The kinetic study showed that interfacial reaction governed the extraction process. A plausible mechanism depicting the role of DES constituents in synergistically facilitating the extraction reaction was elucidated. Moreover, Li and other metals (Ni, Co, and Mn) were selectively separated and recovered with an overall efficiency of ∼99%. The reusability of the recovered metal products and the DES were also assessed for a closed-loop recycling process. At the outset, the proposed process paves the way for a greener alternative for recycling valuable metals from EoL LIBs rather than conventional acid-based leaching processes.</t>
  </si>
  <si>
    <t>10.1016/j.conbuildmat.2021.125407</t>
  </si>
  <si>
    <t>pHStat testing and geochemical modeling of inorganic compounds in recycled asphalt pavement used in highway shoulders</t>
  </si>
  <si>
    <t>Recycled asphalt pavement (RAP) has increasingly been used as a highway construction material due to its favorable physical properties. As with many industrial by-products, however, there are concerns about the impact of RAP on surface and groundwater caused by leaching of heavy metals present in the material. To determine the potential risks posed by heavy metals leaching from RAP, pHstat leaching tests were performed on seven Maryland-sourced RAPs, and were compared with two local topsoils. The pHstat leaching tests showed As leaching from RAPs between 0.3 and 68 mg/L at pHs below 9, which is above the US EPA maximum concentration limits for drinking waters (0.01 mg/L). Other analytes were largely detected below their respective EPA WQL in the drinking water pH range of 6.5–9. The topsoils leached lower concentrations for all analytes except for barium and aluminum. The geochemical model run to understand the nature and source of heavy metals leaching in the RAP samples indicated that leached metals were solubility controlled. The model results also showed Al and Fe leaching to be controlled by oxide/ hydroxide minerals, and Ba, Ca and Mg to be controlled by carbonate and/or sulfate minerals.</t>
  </si>
  <si>
    <t>10.1016/j.jclepro.2012.12.037</t>
  </si>
  <si>
    <t>Recycling of rare earths: a critical review</t>
  </si>
  <si>
    <t>The rare-earth elements (REEs) are becoming increasingly important in the transition to a green economy, due to their essential role in permanent magnets, lamp phosphors, catalysts, rechargeable batteries etc. With China presently producing more than 90% of the global REE output and its increasingly tight export quota, the rest of the world is confronted with a REE supply risk. Mining companies are now actively seeking new exploitable REE deposits while some old mines are being reopened. Because of the absence of economical and/or operational primary deposits on their territory, many countries will have to rely on recycling of REEs from pre-consumer scrap, industrial residues and REE-containing End-of-Life products. REE recycling is also recommended in view of the so-called “balance problem”. For instance, primary mining of REE ores for neodymium generates an excess of the more abundant elements, lanthanum and cerium. Therefore, recycling of neodymium can reduce the total amount of REE ores that need to be extracted. Despite a vast, mostly lab-scale research effort on REE recycling, up to 2011 less than 1% of the REEs were actually recycled. This is mainly due to inefficient collection, technological problems and, especially, a lack of incentives. A drastic improvement in the recycling of REEs is, therefore, an absolute necessity. This can only be realized by developing efficient, fully integrated recycling routes, which can take advantage of the rich REE recycling literature. This paper provides an overview of this literature, with emphasis on three main applications: permanent magnets, nickel metal hydride batteries and lamp phosphors. The state of the art in preprocessing of End-of-Life materials containing REEs and the final REE recovery is discussed in detail. Both pyrometallurgical and hydrometallurgical routes for REE separation from non-REE elements in the recycled fractions are reviewed. The relevance of Life Cycle Assessment (LCA) for REE recycling is emphasized. The review corroborates that, in addition to mitigating the supply risk, REE recycling can reduce the environmental challenges associated with REE mining and processing.</t>
  </si>
  <si>
    <t>10.1016/j.compositesb.2021.108928</t>
  </si>
  <si>
    <t>Composite materials based on recycled polyethylene terephthalate and their properties – A comprehensive review</t>
  </si>
  <si>
    <t>Polymer matrix composites have established themselves in the materials family due to their improved properties like high specific stiffness and strength, durability etc. Recycled polyethylene terephthalate (RPET) is being used as matrix material in a variety of polymer matrix composites. Composite materials based on RPET matrix, in addition to being cost effective, are also environment friendly. Use of RPET as matrix material not only reduces the consumption of virgin materials, but it also simultaneously addresses the concern regarding environmental pollution due to post consumer PET waste. This review compiles and critically analyses the efforts of various researchers regarding the influence of; different types of reinforcing materials such as synthetic and natural fibers, micro and nano fillers, blending of RPET with various virgin polymers, on the properties of composite materials based on RPET.</t>
  </si>
  <si>
    <t>10.1016/j.cej.2021.130935</t>
  </si>
  <si>
    <t>Fabrication of Cu2S hollow nanocages with enhanced high-temperature adsorption activity and recyclability for elemental mercury capture</t>
  </si>
  <si>
    <t>Transition metal sulfides have attracted great interest in nonferrous smelting industries for elemental mercury (Hg0) capture owing to their high activity, low cost and resistance to SO2. However, the major obstacle was the deactivation of active sites in adsorbents after the use or at high temperature. Herein, we fabricated rhombic dodecahedral Cu2S hollow nanocages by using high-quality Cu2O crystals as sacrificial templates. Benefiting from the unique structure and composition, such Cu2S hollow nanocages exhibited not only the enhanced high-temperature adsorption activity for Hg0 (120 °C, removal efficiency &gt; 95%), but also had outstanding recyclability (five cycle, removal efficiency &gt; 85%) without additional reactivation treatment. And the saturation adsorption capacity was about 26.6 mg∙g−1. Further study of the structure-performance correlation indicated that the environmental features of interior architecture might offer inner active S1- sites with the shelter of nanocage shell at high temperature, combining with Hg0 to form HgS. Besides, the recovered adsorption activity was ascribe to the thermal migration of active Cu2+ ions. Thus, this work provides a promising adsorbent for Hg0 capture at high temperature, while opening a new field to design hollow-structured materials for environmental applications.</t>
  </si>
  <si>
    <t>10.1016/j.ultsonch.2024.107049</t>
  </si>
  <si>
    <t>Effect of organic solvent additives on the enhancement of ultrasonic cavitation effects in water for lithium-ion battery electrode delamination</t>
  </si>
  <si>
    <t>Ultrasonic delamination is a low energy approach for direct recycling of spent lithium-ion batteries. The efficiency of the ultrasonic delamination relies both on the thermophysical properties (such as viscosity, surface tension, and vapour pressure) of the solvent in which the delamination process is carried out, and the properties of the ultrasound source as well as the geometry of the containment vessel. However, the effect of tailoring solutions to optimise cavitation and delamination of battery cathode coatings has not yet been sufficiently investigated. Acoustic detection, high-speed imaging, and sonochemiluminescence (SCL) are employed to study the cavitation processes in water-glycol systems and identify the effect of tailoring solvent composition on cavitation strength. The addition of small volume fractions of organic solvent (ca. 10–30 vol%), including ethylene glycol or glycerol, to the aqueous delamination solution were found to significantly improve the delamination efficiency of lithium-ion battery cathode coatings due to the alteration of these thermophysical properties. However, greater volume fractions of glycol decrease delamination efficiency due to the signal-dampening effect of viscosity on the ultrasonic waves. The findings of this study offer valuable insights for optimising ultrasonic bath solution composition to enhance film delamination processes.</t>
  </si>
  <si>
    <t>10.1016/j.jpowsour.2024.234155</t>
  </si>
  <si>
    <t>Feasible route for the regeneration of cathode materials from spent lithium-ion batteries via reduction leaching and in-site precipitation</t>
  </si>
  <si>
    <t>With the goal of carbon neutrality, increasing end-of-life spent lithium-ion batteries (LIBs) is inevitable owing to the rapidly growing number of electric vehicles worldwide, which brings management and environmental problems. Nevertheless, the scarcity of valuable metals used in LIBs and the potential value of recycling them have attracted increased interest in recovering spent LIBs. The traditional methods for recycling spent LIBs, pyrometallurgy, and hydrometallurgy cause energy waste and environmental problems. Herein, green reagents, ascorbic acid, is introduced to reduce the amount of strong acid and help in-site precipitate the ternary precursor in this novel process for the recovery of spent LiNi0.5Co0.2Mn0.3O2 (NCM523). A reduction reaction caused by ascorbic acid occurs on the surface of the material, determining the chemical reaction that controls the leaching process and enhances leaching efficiency. The ternary precursor is formed in-site by oxidative precipitation in the leaching solution, which exists ascorbic acid. The regenerated NCM523 shows a high discharge capacity (158.5 mAh g−1 at 0.1C), and the capacity retention rate is 83.7% after 100 cycles. This ascorbic acid coordinated leaching in the sulfuric acid system following in-site precipitation is an environmentally friendly treatment for spent LIBs, which has the potential to be applied in the industry.</t>
  </si>
  <si>
    <t>10.1016/j.seppur.2024.128161</t>
  </si>
  <si>
    <t>Selective recovery of metals from spent batteries by carbonthermic reduction simultaneously catalyzing high-performance carbon anode</t>
  </si>
  <si>
    <t>The cathode materials of spent lithium-ion batteries (LIBs) have become the primary focus of research in today’s recycling industry due to their high metal content and high purity. The recovering valuable metals from waste cathode alleviates resource shortage and provide security for human life. This work designed a one-step route to achieve the selective leaching of metals in the LiNi0.3Co0.3Mn0.3O2 (NCM) cathode material and the preparation of high-performance carbon as anode material for LIBs. The biomass carbon source of bagasse as reducing agent disruptes the layered structure of the NCM material during calcination process which facilitates the synthesis of the water-soluble Li2CO3 and enhance the leaching efficiency of Li+ ions. The leaching efficiency of Li element reaches as high as 96.62 % under the optimal condition. At the same time, the carbon source under catalysis by the metals is converted into high-performance anode active material with a specific surface area of 242.85 m2/g and crystal plane spacing of 15.23 nm. The anode in LIBs exhibits a discharge capacity of 532.5 and 224.5 mA g−1 at 0.1C and 3C, respectively. The specific capacity of 486.5 mA g−1 is maintained after 500 cycles at 1C. The full-cells with the carbon material electrodes after prelithium/presodiation also shows excellent cycle stability. This work provides an effective recycling strategy of the valuable metals in waste NCM and an incidental opportunity to the conversion of biomass to anode material for LIBs.</t>
  </si>
  <si>
    <t>10.1016/j.rcim.2024.102758</t>
  </si>
  <si>
    <t>End-of-life electric vehicle battery disassembly enabled by intelligent and human-robot collaboration technologies: A review</t>
  </si>
  <si>
    <t>Electric vehicles (EVs) have been experiencing radical growth to embrace the ambitious targets of decarbonisation and circular economies. The trend has led to a significant surge in the number of lithium-ion batteries (LIBs) that will soon reach the end-of-life (EoL) stage. Given that landfilling EoL EV LIBs generates substantially negative impacts on the environment, it is imperative to develop economically and ecologically sound LIB recycling solutions. This survey aims to provide a systematic update on the latest development of disassembly technology for EoL LIBs, which is a critical enabler for EV LIB recycling. First, based on a detailed analysis of major challenges incurred by large-scale EoL LIBs, two technical pillars to uphold LIB disassembly technology, i.e., artificial intelligence and human-robot collaboration (HRC), are pinpointed. Furthermore, state-of-the-art studies are analysed according to three categories, namely, LIB knowledge representation for disassembly, HRC-based LIB disassembly planning, and HRC-based LIB disassembly operations. Benchmarks are conducted on the relevant research under each category to summarise their major characteristics, pros and cons. Finally, discussions are made, and promising prospects are highlighted in a bid to inspire researchers and practitioners to explore further development of methodologies and technologies to progress towards the sustainable processing of EoL LIBs.</t>
  </si>
  <si>
    <t>10.1016/B978-0-323-96022-9.00139-0</t>
  </si>
  <si>
    <t xml:space="preserve">Energy, Environment, and Resources | Circular Economy </t>
  </si>
  <si>
    <t xml:space="preserve">
               This chapter focuses on the end-of-life stages of lithium-ion batteries (LIBs) in the sense of the circular economy. Sustainable value cycles include reuse, pre-treatment, and metallurgical recycling processes. The pre-conditions that affect the market launch and supply of second-life applications, such as the cost-ratio of second-life to first-life LIBs, selling price, the state-of-safety, the battery history, or the remaining service life, are described in detail. In addition, this chapter provides an overview of state-of-the-art recycling routes, including mechanical or thermal pre-treatment, combined with metallurgical processes to recover critical raw materials. Approaches for direct recycling on a pilot scale are also described.
            </t>
  </si>
  <si>
    <t>10.1016/j.mineng.2023.108369</t>
  </si>
  <si>
    <t>Recovery of LiCl and Co3O4 from the cathode material contained in spent lithium-ion batteries using chlorination roasting with MgCl2·6H2O</t>
  </si>
  <si>
    <t>Highly demanded lithium and cobalt are considered critical metals because their reserves in the earth’s crust are relatively low in abundance, and they are found in a few countries. Thus, the extraction of these metals from spent lithium-ion batteries (LIBs) has gained much attention since they are present in relatively high concentrations in the cathode of the battery. Chlorination roasting is an attractive technique of metal extraction because of its salient features: short reaction times and moderate reaction temperatures, selectivity to the extraction of certain metals and in many cases implies the use of low-cost chlorinating reactants. However, there are few studies concerning the recycling of metals through chlorination roasting. This research paper evaluates the chlorination roasting using MgCl2·6H2O as chlorinating reactant followed by water-leaching to recycle lithium and cobalt from the cathode material of spent LIBs. First, a non-isothermal chlorination test between 20 and 900 °C was performed to evaluate how temperature affects the chlorination of the metals and the presence of impurities. Then, isothermal chlorination tests at 420, 440 and 470 °C for times between 60 and 350 min were performed to evaluate the effect of time on the purity of the product. It was found that the chlorination treatment is selective to lithium. HCl(g) generated during the decomposition of MgCl2·6H2O reacts with lithium to produce LiCl. Cobalt is extracted as Co3O4, as it is another product of the chlorination reaction. The product of LiCl impurified with Mg(OH)Cl, formed during the extraction process, was purified by a heat treatment in air at 570 °C for 60 min followed by water-leaching. This treatment also generates MgO as a by-product. The optimum conditions of the extractive process were the followings: 440 °C and 210 min. The extraction yields of lithium and cobalt were 83.29% and 89.66%, respectively. The recycling process proposed here proved to be efficient. Moreover, the magnesium chloride generated as waste from the lithium extraction process from brines could be applied in the process from a circular economy point of view.</t>
  </si>
  <si>
    <t>10.1016/j.apenergy.2024.124063</t>
  </si>
  <si>
    <t>Remanufacturing electric vehicle battery supply chain under government subsidies and carbon trading: Optimal pricing and return policy</t>
  </si>
  <si>
    <t>The global electric vehicle (EV) market has experienced considerable growth over the last several decades to meet the demand for lower emissions and achieve sustainable development goals. This study considers the remanufactured electric vehicle battery (EVB) supply chain under government subsidies and carbon trading policies. The Stackelberg game theory model was used, in which four decision makers were specified to follow a given sequence. Regular EVB suppliers make decisions based on that of green EVB suppliers to finalize EVB wholesale prices, whereas EV manufacturers and third parties make decisions based on EV selling and return prices to maximize their profits. The results show that carbon trading regulations are important for managing carbon emissions and do not increase the return rate and remanufactured EVB production volume. Moreover, green suppliers obtain a higher profit under government subsidies, which leads to increased EVB return rates and reduces the market price and cost of materials. The total carbon emissions were reduced significantly by combining regular and recycled materials, which demonstrates that remanufacturing operations are among the most efficient methods of mitigating the environmental impacts of used batteries.</t>
  </si>
  <si>
    <t>10.1016/j.wasman.2024.07.011</t>
  </si>
  <si>
    <t>Improved recovery of lithium from spent lithium-ion batteries by reduction roasting and NaHCO3 leaching</t>
  </si>
  <si>
    <t>Lithium supply risk is increasing and driving rapid progress in lithium recovery schemes from spent lithium-ion batteries (LIBs). In this study, a facile recycling process consisting mainly of reduction roasting and NaHCO3 leaching was adopted to improve lithium recovery. The Li of spent LiNi x Co y Mn1− x − y O2 powder were converted to Li2CO3 and LiAlO2 with the reduction effect of C and residual Al in the roasting process. NaHCO3 leaching was utilized to selectively dissolve lithium from Li2CO3 and water-insoluble LiAlO2. The activation energy of NaHCO3 leaching was 9.31 kJ∙mol−1 and the leaching of lithium was a diffusion control reaction. More than 95.19 % lithium was leached and recovered as a Li2CO3 product with a purity of 99.80 %. Thus, this approach provides a green path to selective recovery of lithium with good economics.</t>
  </si>
  <si>
    <t>10.1016/j.jclepro.2021.127999</t>
  </si>
  <si>
    <t>Synthesis of ion imprinted magnetic nanocomposites and application for novel selective recycling of Ni(II)</t>
  </si>
  <si>
    <t>The adsorption of nickel on magnetic nanomaterials is an effective way for Ni removal and adsorbent recycling, but poor selectivity is a key factor that limited the application. To enhance adsorption and selectivity of Ni(II) by magnetic nanoparticles, a ion imprinting polymer layer through free radical polymerization loaded on silylated magnetic nanoparticles (Ion imprinting CoFe2O4@MPS, referred to as IICFMPSs) were prepared. The adsorbents were investigated via FTIR, EDS, TEM, SEM, XRD, BET and VSM. Performance was evaluated on factors including pH, time, initial Ni(II) concentration and temperature. Moreover, the adsorption property, selectivity and recyclability were studied. Maximum adsorption of IICFMPSs was 41.95 mg/g, higher than some similar adsorbents. IICFMPSs exhibited excellent selectivity to Ni(II) compared with non-ion imprinting CoFe2O4@MPS (NICFMPSs). The adsorption capacity of Ni(II) by IICFMPSs just slightly declined from 22.93 mg/g to 20.34 mg/g after four cycles. Result of IICFMPSs and IICFMPSs-Ni(II)'s XPS indicated that O and N participated in complex reaction of Ni(II) which together with structure of ionic imprinting led to the special selective adsorption of Ni(II). Grafting ionic imprinting polymer layer on classical adsorbent should be a promising candidate way of cleaner production for the purification and metal ions reuse during heavy metal polluted water treatment.</t>
  </si>
  <si>
    <t>10.1016/j.seppur.2024.128652</t>
  </si>
  <si>
    <t>Efficient recovery of lithium from spent lithium-ion battery raffinate by Mn and Al-based adsorbents: pretreatment, adsorption mechanism, and performance comparison</t>
  </si>
  <si>
    <t>As a strong wave of retired lithium-ion battery approaches, lithium extraction from spent lithium-ion battery raffinate (SLR) becomes increasingly critical for environmental protection and for sustainable lithium supply. To understand the factors that affect maximum recovery of lithium from SLR, the organic and inorganic components of SLR were initially determined. The organic matter content (up to 760.5 mg/L) seriously impacted the recovery rate of lithium. Therefore, SLR was managed with a series of pretreatment techniques, including coagulation, biochar aerogel adsorption, and ultrafiltration, achieving more than 84.3% removal of organic substances. H1.33Mn1.67O4 and Li/Al layered double hydroxides adsorbents were then synthesized by solid state reaction method and hydrothermal method, respectively, granulated into spheres with a PVC skeleton, and applied to recycle lithium from pretreated SLR in a fixed bed adsorption column. The results indicated that both Mn and Al-based adsorbents exhibited rapid adsorption kinetics, reaching saturation within 2 h. The Mn-based adsorbent exhibited superior adsorption selectivity for Li+ and higher Li+/Na+ separation factor ( α Na Li ) compared to Al-based adsorbent, with partition coefficients and α Na Li values equal to 6.62 mL/g, 8.79 for the former material, and 4.92 mL/g, 8.17 for the latter. On the other hand, the Al-based adsorbent displayed better stability with negligible Al loss, while Mn loss from the related adsorbent was less than 0.2% in every adsorption–desorption cycle. Notably, both adsorbents demonstrated excellent reusability with their adsorption capacity maintained after twenty adsorption–desorption cycles.</t>
  </si>
  <si>
    <t>10.1016/j.renene.2016.10.025</t>
  </si>
  <si>
    <t>Characterization of a microfluidic reactor for CO2 conversion with electrolyte recycling</t>
  </si>
  <si>
    <t>Microfluidic fuel cells and flow batteries are free from the static physical barrier that separated the anodic and cathodic compartments, introducing the advantages of low cost and feasible miniaturized application. Recently, the concept of dual electrolyte stream proves itself an effective strategy to enhance the reactor performance by pairing catholyte and anolyte with thermodynamically favored pHs. Being able to be implemented in both fuel cell and electrolyzer modes, the dual electrolyte strategy demonstrates superior peak power density, low overpotentials, high reactivity, and high efficiency. However, keeping the characteristics of laminar flow requires continuous electrolyte flowing in the microchannel. Besides, neutralization reaction would occur within the mixing layer between the catholyte and the anolyte, requiring higher flow rate to control the layer thickness. These lead to considerable electrolyte wastage that will significantly weaken the economical aspect and electrolyte utilization efficiency. To tackle this issue, this study investigated the electrolyte degradation process and proposed an operation scheme for electrolyte recycling. Key parameters of electrolytes were tracked and monitored by mimicking different reactor situations. Results indicated that with appropriately adjusted operating conditions, electrolyte recycling would be feasible in a microfluidic pH-differential network. Accordingly, an pH indicator for electrolyte recycling was proposed for potential practical application.</t>
  </si>
  <si>
    <t>10.1016/j.fuel.2024.132488</t>
  </si>
  <si>
    <t>Purification of spent graphite and surface modification with amorphous carbons as anodes for high-performance lithium-ion batteries</t>
  </si>
  <si>
    <t>The recycling of spent lithium-ion batteries (LIBs) has become an increasingly prominent issue along with the widespread application of new energy vehicles, in which the recycling of spent graphite anode material present considerable practical value and research significance. In this work, the spent graphite was purified by pre-oxidation and acid leaching process to obtain purified graphite with industrial grade, and then surface-modified graphite was further synthesized via surface carbon-coating method by using phenol–formaldehyde resin and coal tar pitch as the carbon source, respectively. Surface-modified graphite displays the irregular core–shell structure with the graphite as the core and the amorphous carbons as shell materials. The residual metal and organic impurities on the surface of graphite removed effectively, resulting in the Li+ embedding/embedding channels being repaired, thus improving the efficient Li+ storage. The amorphous carbon layer coating the graphite surface repairs surface defects and safeguards the graphite structure, while also featuring a grid-like arrangement that enhances electron transport. Additionally, it possesses open nanopores that facilitate the efficient insertion and extraction of Li+ into and out of the graphite core. Benefit from the structure, the surface-modified graphite coated with coal tar pitch as anode for LIB delivers a superior reversible capacity (441 mAh·g−1 at current density of 50 mA·g−1) with the initial Coulomb efficiency of 81 %, an excellent cycle performance (462 mAh·g−1 at current density of 100 mA·g−1), and an outstanding cycling stability with a capacity retention of 95 % after 200 cycles at current density of 100 mA·g−1. This work provides an operative and feasible route for the purification of spent graphite, and develops a valuable outlet for the reuse of spent graphite in LIBs.</t>
  </si>
  <si>
    <t>10.1016/j.hazadv.2023.100344</t>
  </si>
  <si>
    <t>A novel giniite route to separate impure Fe/Al for recovering Li from spent lithium-ion battery</t>
  </si>
  <si>
    <t>Spent Li–ion batteries are valuable to be disassembled as metals, plastics, and Li-rich black powder. Unlike metals and plastics, Li-rich black powder contains abundant impurities of Fe/Al/P, and its recycling is challenging to date. Herein, a facile hydrothermal route was developed to recycle the black powder as giniite spheres and griceite cubes. Results showed that the black powder comprised 28.2% Fe, 3.1% Al, 4.8% Li, and 19.7% P and was dissolved by diluted azotic acid to produce an Fe/Al/Li/P-rich leachate. Fe/Al/Li removal was achieved by 99.7%, 96.3%, and 23.2% by adjusting the leachate to pH 3. By contrast, with hydrothermal treatment, 99.3% Fe and 51% Al were removed as giniite spheres with diameters of 4–8 μm, while the loss of Li was less than 1%. With the addition of glucose, the Fe/Al removal efficiencies were further increased to 99.9% and 98.8%, and the loss of Li was only 1.9%. With the hydrothermal treatment, Fe/Al reacted with phosphate to form giniite spheres, in which free H+ was generated and accumulated in the leachate to steadily retard Fe/Al removal. However, in the presence of glucose, it reacted with nitrate to consume the generated H+ and then continued Fe/Al removal, which resulted in the low concentrations of the remaining Fe/Al in the leachate. After Fe/Al removal, the rest of the Li was easily precipitated as cubic griceite. Thus, this method is a promising strategy to effectively recycle Li from spent Li batteries.</t>
  </si>
  <si>
    <t>10.1016/j.eti.2020.101137</t>
  </si>
  <si>
    <t>Accuracy enhancement in mobile phone recycling process using machine learning technique and MEPH process</t>
  </si>
  <si>
    <t>The technological development, market expansion and increased population will lead the increased use of electronic equipment and production of e-waste worldwide. Disposal of electronic equipment is a challenging problem across the globe. Improper way of electronic waste disposal leads human health risk and environmental pollution. The report shows that 50,000 million tons of e-waste generated across the globe. Electronic waste includes CRT (Cathode Ray Tube), PCB (Printed Circuit Board), unused Television (TV), computers and mobile phones. In this paper we focus on recycling of unused mobile phones. The main objective of this research is introducing automation in metal purification measurement and improvement process using machine learning. The mobile phones contain different toxic metals such as cadmium, beryllium, lead and arsenic. Improper ways of unused mobile phone disposal contaminate water, air and soil. This research work has two parts. First part uses MEPH (Magnetic separation, Eddy current, Pyrometallurgical and Hydrometallurgical) process for metal separation, metal extraction and purification process. In the second part the purified metal is captured through camera and the captured image is subject to noise removal and given as input to the Convolutional Neural Network (CNN) classifier. The classification process is done in two ways; first one is taking input and classing the output. Second one is find the percentage of similarity to the particular class. We used the later one for finding the percentage of similarity between recycled metal and the pure metal. Suppose similarity is less than 90%, the purification process will be improved to enhance purity. In Machine learning different methods are available for feature extraction and classification among which we used the CNN. It easily find the spatial and temporal dependencies of input image by applying proper filters and also extracts high level features, dominant features using convolution and max pooling operation. This operation also reduces the computational power needed to process the input. Activation function plays important role in the feature extraction and classification process. In our research we used the ReLU (Rectified Linear Unit) function for validating the features learned from the input image. The most important advantage of using CNN is that it discovers the significant features without the human command. Also we used the image augmentation to increase the input image data set. The accuracy of metal classification measured using confusion matrix. From this research we got the purified metal and it is directly used for other product manufacturing.</t>
  </si>
  <si>
    <t>10.1016/j.mtcomm.2023.106603</t>
  </si>
  <si>
    <t>Comparative performance analysis of NMC cathodes elaborated from recovered and commercial raw materials: A low-temperature molten salt approach for extracting critical metals from end-of-life lithium-ion batteries</t>
  </si>
  <si>
    <t>Recycling end-of-life (EoL) Lithium-ion batteries is crucial in maintaining the economic and ecological balance. It allows the proper management of the hazardous elements and recovering critical elements such as Li, Co, Ni, and Mn. In the study, a fully eco-friendly recycling process that utilizes a molten salt process (ammonium sulfate) to regenerate lithium, nickel, manganese and cobalt from active materials used in motorcycle batteries, obtained from a local e-mobility company, was developed. The roasting and leaching parameters of the recovered black mass were optimized in order to recover pure NixMnyCoz(OH)2 and Li2CO3. The use of (NH4)2SO4 enabled attaining high recovery yields of Li, Mn, Ni, and Co, with rates of 95.4 ± 0.3%, 94.8 ± 0.6%, 93.4 ± 0.4%, and 92.6 ± 0.5%, respectively. These recovered products were utilized in the synthesis of three different novel cathode active materials (LiNixMnyCozO2) (CAMs). Furthermore, aluminum used as the current collector was also recovered, promoting the process's eco-friendly aspect. The morphological and structural properties of the novel CAMs phases were compared to those prepared from commercial raw products, which they perfectly match. The specific discharge capacities of regenerated cathodic materials from recovered metals were benchmarked, and they were found to be approximately 180 mAh.g−1 and 135 mAh.g−1 at 0.2 C and 0.5 C, respectively, which are comparable to capacities provided by materials synthesized from commercial reagents. Through investigating the electrochemical performance of various regenerated CAMs, the feasibility of utilizing recycled precursors as an alternative to commercial reagents was established for the synthesis of multiple battery chemistries.</t>
  </si>
  <si>
    <t>10.1016/B978-0-323-96022-9.00080-3</t>
  </si>
  <si>
    <t xml:space="preserve">Battery Types – Sodium Batteries – High-Temperature Sodium Batteries | Alkali Metal Thermal To Electric Energy Converter </t>
  </si>
  <si>
    <t xml:space="preserve">
               Alkali metal thermoelectric converter (AMTEC) is an infrared regenerative electrochemical device for the direct conversion of heat into electricity. The infrared radiation knocks out electrons from some fluid alkali metal leaving behind the ions. The freed electrons after going through a circuit and having done the prescribed work meet the ions to turn the neutral atom, which recycle the same process again and again. An electrolyte, called beta” alumina solid electrolyte (BASE) is used for diffusing the ions to meet the electrons. The longevity, power output and efficiency of the device depend on the materials and their dimension used for electrodes and electrolyte. AMTEC being capable of accepting heat from any source in any form it is thus utilized to use the rejected heat from other devices to minimize the heat pollution and enhance the power output and efficiency of the cascaded system as a whole.
            </t>
  </si>
  <si>
    <t>10.1016/j.jcis.2021.02.049</t>
  </si>
  <si>
    <t>Carbon dot-polymer nanoporous membrane for recyclable sunlight-sterilized facemasks</t>
  </si>
  <si>
    <t>Facemasks are considered the most effective means for preventing infection and spread of viral particles. In particular, the coronavirus (COVID-19) pandemic underscores the urgent need for developing recyclable facemasks due to the considerable environmental damage and health risks imposed by disposable masks and respirators. We demonstrate synthesis of nanoporous membranes comprising carbon dots (C-dots) and poly(vinylidene fluoride) (PVDF), and demonstrate their potential use for recyclable, self-sterilized facemasks. Notably, the composite C-dot-PVDF films exhibit hydrophobic surface which prevents moisture accumulation and a compact nanopore network which allows both breathability as well as effective filtration of particles above 100 nm in diameter. Particularly important, self-sterilization occurs upon short solar irradiation of the membrane, as the embedded C-dots efficiently absorb visible light, concurrently giving rise to elevated temperatures through heat dissipation.</t>
  </si>
  <si>
    <t>10.1016/B978-0-323-90982-2.00014-7</t>
  </si>
  <si>
    <t xml:space="preserve">Chapter 15 Mechanical properties of recycled nanomaterials </t>
  </si>
  <si>
    <t xml:space="preserve">
               Nanotechnology is one of the most promising opportunities for technological development in the 21st century, and with the global increase in nanotechnology, recycling of nanomaterials (NMs) can be a vital step toward achieving sustainability in nanotechnology. This chapter provides a brief introduction of NMs and their properties, such as classification, structure, and physical and chemical properties. Additionally, emphasis is put on the recycling of NMs, fundamentals, and environmental and economic aspects. Finally, the chapter focuses on several approaches, including mechanical properties of different recycled NMs as well as recycling of NMs and its methods. The results confirmed that the application of recycled nanofillers can be an efficient technique for the improvement of mechanical properties of recycled polymers, composites, and blends.
            </t>
  </si>
  <si>
    <t>Nanomaterials Recycling</t>
  </si>
  <si>
    <t>10.1016/j.ijpe.2023.108892</t>
  </si>
  <si>
    <t>Effects of network structures on the production planning in closed-loop supply chains – A case study based analysis for lithium-ion batteries in Europe</t>
  </si>
  <si>
    <t>The increasing demand for electric vehicles and related lithium-ion batteries leads to the implementation of battery production in Europe. Recently, legal obligations, high material prices, and supply risk of battery materials induced OEMs to set up recycling facilities or cooperate with battery recyclers. Different network structures emerged in this process. However, it remains unclear how the network structures influence the performance in the short-term. Therefore, a novel multi-stage, multi-product, multi-period production planning approach for closed-loop supply chains of lithium-ion batteries is developed. The model considers a spatial distribution of collection, recycling, repurposing, and production. Furthermore, the facilities of the OEM and suppliers a considered simultaneously. The collection is further divided into cost-free take-back of spent batteries and purchase of additional batteries. This approach enables the stakeholders of the closed-loop supply chain to counteract material shortages or price fluctuations. Subsequently, the effects of different network structures are analyzed based on a case study for closed-loop supply chains of lithium-ion batteries in Europe. The results indicate that centralized and decentralized networks can achieve adequate performance. In this context, the transformation toward closed-loop supply chains is beneficial for all network structures. Furthermore, circular factories outperform all network structures in the short term due to the in-house production of batteries and short transportation distances.</t>
  </si>
  <si>
    <t>10.1016/j.jclepro.2016.05.047</t>
  </si>
  <si>
    <t>Comparative environmental life cycle assessment of waste mobile phone recycling in China</t>
  </si>
  <si>
    <t>The number of waste mobile phones (WMPs) has increased dramatically in recent years. A complete recycling network is being developed in China, and the WMP recycling process will need to be industrialized. WMPs are valuable, but the potential environmental pressures resulting from recycling processes are currently not well understood. Three recycling scenarios were constructed to represent different current WMP treatment methods, and life-cycle assessments of the environmental impacts of the scenarios were performed. All three scenarios offered environmental benefits, but the scale of the benefits decreased in the order scenario 3 &gt; scenario 2 &gt; scenario 1. Recycling printed circuit boards and metals in the lithium batteries, possible because of the modularization process, was most environmentally beneficial. Environmental impacts were divided into 10 subcategories: recycling decreased the impacts of acidification and nitrification, carcinogenic effects, climate change, ecotoxicity, fossil fuel use, inorganic respiratory effects, and mineral effects more than the impacts of the other categories. The industrialization of WMP recycling should be based on a “manual disassembly plus modularized recycling” model (scenario 3). These results will allow decision-makers involved in the disposal of WMPs to improve the efficiency with which resources (including energy) can be recycled from WMPs.</t>
  </si>
  <si>
    <t>10.1016/j.rcradv.2022.200125</t>
  </si>
  <si>
    <t>Intensification of lithium carbonation in the thermal treatment of spent EV Li-ion batteries via waste utilization and selective recovery by water leaching</t>
  </si>
  <si>
    <t>The recycling of lithium-ion batteries remains an essential question, the recovery of lithium is a central matter since the European Commission identified it as a critical raw material. This article proposes a more effective technology in which lithium will be recovered as lithium carbonate earlier in the recycling process using thermal pre-treatment and water leaching. Two thermal treatments are compared: incineration and pyrolysis, the whole cell (cathode, anode, current collector foils, and separator) is thermally treated in a first route, while the separator is removed, in a second route. The separator's presence showed a significant positive effect on the recovery, with an optimal recovery of 62% after pyrolysis at 700°C for 1 h and water leaching at 25°C with a solid-liquid ratio of 1:50 g/ml. Under these conditions, the solution purity was 92%, and aluminum was leached together with lithium. After evaporation, lithium carbonate and fluoride are found in the residue.</t>
  </si>
  <si>
    <t>10.1016/B978-0-443-21536-0.00034-4</t>
  </si>
  <si>
    <t xml:space="preserve">Chapter 20 Recycling of various types of slags as SCMs and aggregates </t>
  </si>
  <si>
    <t xml:space="preserve">
               This chapter presents a comprehensive overview of the utilization of various types of slag as both aggregates and supplementary cementitious materials (SCMs), while delving into the associated benefits. This chapter extensively examines the research conducted on different slag types, thoroughly analyzing their microstructural, mechanical, and durability characteristics, in addition to highlighting their environmental advantages. Emphasis is placed on how such utilization plays a pivotal role in advancing sustainability within the construction industry by integrating diverse slag applications into cementitious materials. Furthermore, the reclamation of slags for use as aggregates not only contributes to efficient waste management but also conserves valuable resources, thus fostering the principles of a circular economy. The chapter notably underscores the pivotal significance of slag in elevating the overall sustainability of the industrial sector. It offers insights into the prevailing trends within slag-based materials for cement production, catering to the needs of both academia by providing a comprehensive understanding of diverse slag applications, and professionals seeking to enhance their knowledge in this domain. This chapter distinctly emphasizes how the strategic integration of slag resources drives the adoption of sustainable practices, thereby advocating for continued research and exploration in this promising field.
            </t>
  </si>
  <si>
    <t>10.1016/B978-1-77467-022-4.50024-5</t>
  </si>
  <si>
    <t xml:space="preserve">21 PLASTICIZER RECOVERY &amp; RECYCLING </t>
  </si>
  <si>
    <t>Handbook of Plasticizers</t>
  </si>
  <si>
    <t>10.1016/j.jpowsour.2023.233562</t>
  </si>
  <si>
    <t>Recovery of lithium iron phosphate batteries through electrochemical oxidation in Na2CO3 solutions</t>
  </si>
  <si>
    <t>The accumulation of spent LiFePO4 is forming a “Li mine” in urban areas. Those “resources” not only cause waste of metal species but also seriously pollute the environment. The pursuit of a clean recycling way with minimized chemicals and secondary wastes has long been researched to close the supply chain of strategic elements such as Li. This research presents a straightforward and effective electrochemical method for the recovery of the spent LiFePO4 by electrochemically oxidizing LiFePO4 into FePO4 while releasing Li+ into Na2CO3 solution and collecting Li2CO3 in one step without using acids. The conversion of LiFePO4 to FePO4 is realized by anodic oxidation, and the leaching efficiency of Li reaches more than 98%. Overall, the electrochemical-assisted method is a promising clean recycling method that even could use the surplus energy of spent batteries to drive the recovery process with reduced environmental footprints.</t>
  </si>
  <si>
    <t>10.1016/j.est.2023.107046</t>
  </si>
  <si>
    <t>Effects of cryogenic freezing upon lithium-ion battery safety and component integrity</t>
  </si>
  <si>
    <t>Recycling capacity for lithium-ion batteries (LIBs) has not kept pace with the increase in battery manufacturing throughout the early 21st century. Cost-effective recycling practices must be developed to accommodate the pending influx of battery waste over the coming decades as the first generation of LIBs reach their end-of-life (EOL). Cryogenically freezing LIBs can passivate them against abusive conditions, and may therefore enable LIBs to be granted exemptions for certain hazardous material transportation requirements, significantly reducing the cost of their transportation to recycling facilities. This work aims to identify potential risks of a cryogenic transportation scenario to inform the development of standards and practices thereof. Results are presented from freeze/thaw experiments using liquid nitrogen to freeze LIBs to −197 °C. Cells are opened after thawing to assess structural damage to the cell components inherent to the freezing process. Additionally, nail penetration tests are performed on cells as they thaw to room temperature. LIBs appear undamaged after cryogenic freezing. Nail penetration experiments indicate that thermal runaway is forestalled at low temperatures, but will ensue after sufficient thawing. No thermal response was detected in cells penetrated at or below −80 °C, which approximates the melting point of the electrolyte, suggesting that LIBs are inert while the electrolyte remains frozen.</t>
  </si>
  <si>
    <t>10.1016/j.jece.2023.110423</t>
  </si>
  <si>
    <t>Statistical analysis of the effect of the electrochemical treatment and the acid concentration on the leaching of NMC cathodes from spent Li-ion batteries</t>
  </si>
  <si>
    <t>Electric mobility has sharply increased the demand for batteries, making a European priority their sustainability throughout their entire lifecycle. However, battery recycling still needs to be improved, since it relies on industrial processes that require high amounts of energy, are not selective and require chemical reagents such as concentrated acids and reducing agents. In this work, the effect of acid concentration and electrochemical treatment on the leaching of Li, Ni, Mn, Co from electric vehicle LiNixMnyCozO2 (NMC) batteries was studied at room temperature. A factorial 32 experimental design was considered to deconvolve the effect of the chemical leaching from the electrochemical treatment in NMC batteries. An analysis of the variance was performed to determine which factors have a statistically significant effect on the initial leaching rate and the final leaching yield of each one of the metals. The main advantage and novelty of this work is that the combination of the electrochemical treatment and the acid concentration is proved to be significant for the extraction yield of the metals contained in Li-ion batteries of NMC cathode. All the experiments have been done in galvanostatic mode, with no pre-treatments and at room temperature with no addition of reducing agents. Based on the results obtained from the statistical analysis, a novel environmentally friendly process for recycling the cathodes of spent batteries was proposed. This 3-sequencial-step process would allow to recover separately the Al foil, the Li fraction, the Mn fraction, and the Ni-Co fractions.</t>
  </si>
  <si>
    <t>10.1016/j.wroa.2020.100087</t>
  </si>
  <si>
    <t>Disruptions in loading and aeration impact effluent chlorine demand during biological greywater recycling</t>
  </si>
  <si>
    <t>Greywater recycling systems designed for high-quality applications, such as hand washing, must deliver microbially safe and aesthetically acceptable water under the challenging operating conditions present where such systems are needed most urgently. As chlorination is the most popular strategy for reducing bacterial concentrations in greywater, understanding chlorination in the context of disruptive and challenging operation is essential to designing robust treatment. In this study, we have examined how disruptions through overall increased loading, interrupted aeration and increased ammonia loading have impacted the chlorine demand of the water produced by a greywater recycling system. We also presented concentrations of significant chemicals that contributed to this chlorine demand. The results indicate that a 1 d period with 8 times (8x) the normal design loading produced a peak chlorine demand of 0.74 mg Cl2/L, which is approximately double the baseline value. While this chlorine demand can be overcome by adding more chlorine, tests involving disruptions in aeration or feeding additional ammonia into the bioreactor produced much greater increases (&gt;30x). The risks of increased chlorine demand on microbial safety can be overcome by limiting ammonia inputs to the system, providing backup systems to ensure sufficient aeration, or through additional anti-bacterial measures that do not depend on maintaining residual chlorine.</t>
  </si>
  <si>
    <t>Water Research X</t>
  </si>
  <si>
    <t>10.1016/j.scitotenv.2013.05.041</t>
  </si>
  <si>
    <t>Secondary resources and recycling in developing economies</t>
  </si>
  <si>
    <t>Recycling of metals extends the efficient use of minerals and metals, reduces pressure on environment and results in major energy savings in comparison to primary production. In developing economies recycling had been an integral part of industrial activity and has become a major concern due to the handling of potentially hazardous material without any regard to the occupational health and safety (OH&amp;S) needs. With rising awareness and interest from policy makers, the recycling scenario is changing and the large scale enterprises are entering the recycling sector. There is widespread expectation that these enterprises would use the Best Available Technologies (BAT) leading to better environment management and enhanced resource recovery. The major challenge is to enhance and integrate the activities of other stakeholders in the value chain to make recycling an economically viable and profitable enterprise. This paper is an attempt to propose a sustainable model for recycling in the developing economies through integration of the informal and formal sectors. The main objective is to augment the existing practices using a scientific approach and providing better technology without causing an economic imbalance to the present practices. In this paper studies on lead acid batteries and e-waste recycling in India are presented to evolve a model for “green economy”.</t>
  </si>
  <si>
    <t>10.1016/j.jclepro.2020.124490</t>
  </si>
  <si>
    <t>Young consumers’ e-waste awareness, consumption, disposal, and recycling behavior: A case study of university students in Sydney, Australia</t>
  </si>
  <si>
    <t>In this study, young consumers, especially university students’ awareness, perception, and disposal patterns for waste electrical and electronic equipment (WEEE), were measured using a questionnaire survey in Sydney, Australia. To the best of the authors’ knowledge, this is the first attempt to understand the consumer behavior of e-waste, focusing on educated young generation in an urban setting. Besides, descriptive analysis, statistical analysis was performed to identify correlation among variables, such as reasons for disposing of equipment, hoarding (storage), and disposal behavior. The lifespan of electrical and electronic equipment (EEE), when possessed by young consumers, was also investigated. The results of the study showed that although the consumers were aware of what electronic waste (e-waste) is, there is a severe lack of knowledge regarding collection points and current recycling programs, such as the National Television and Computer Recycling Scheme (NTCRS). Furthermore, it was also found that most respondents were inclined to sound e-waste disposal, indicating that awareness programs are essential to avoid the incorrect disposal of WEEE. Reasons for disposal and frequency of new product purchases were positively associated with the household income. Mean possession lifespan (in years) across our respondents was 6.21 for television sets, 4.31 for laptop computers and 5.47 for desktop computers. The findings provide valuable insights for policymakers developing sustainable e-waste management strategies among young consumers in Australia.</t>
  </si>
  <si>
    <t>10.1016/j.wasman.2004.12.012</t>
  </si>
  <si>
    <t>Nickel and cobalt recycling from lithium-ion batteries by electrochemical processes</t>
  </si>
  <si>
    <t>The presence of LiCoO2 and LiCo x Ni(1− x)O2 in the cathodic material of Li-ion and Li-polymer batteries has stimulated the recovery of Co and Ni by hydrometallurgical processes. In particular, the two metals were separated by SX method and then recovered by electrochemical (galvanostatic and potentiostatic) processes. The metallic Ni has been electrowon at 250 A/m2, pH 3–3.2 and 50 °C, with 87% current efficiency and 2.96 kWh/kg specific energy consumption. Potentiostatic electrolysis produces a very poor Ni powder in about 1 h with current efficiency changing from 70% to 45% depending on Ni concentration in the electrolyte. Current efficiency of 96% and specific energy consumption of 2.8 kWh/kg were obtained for Co at 250 A/m2, pH 4–4.2 and 50 °C, by using a solution containing manganese and (NH4)2SO4. The Co powder, produced in potentiostatic conditions (−0.9 V vs. SCE, pH 4, room temperature) appears particularly suitable for Co recycling as cobaltite in new batteries.</t>
  </si>
  <si>
    <t>10.1016/S0926-9614(01)80007-1</t>
  </si>
  <si>
    <t xml:space="preserve">Environmentally sound recycling of nickel cadmium batteries </t>
  </si>
  <si>
    <t xml:space="preserve">
                  Rechargeable nickel cadmium (Ni–Cd) batteries possess attributes that make them ideal for powering portable appliances such as cellular and cordless telephones, portable household appliances, and power tools. Concern exists that after the useful lives of these batteries has ended, they may become a source of cadmium and nickel that reaches the environment. Recycling Ni–Cd batteries addresses this concern and also conserves valuable natural resources. Used Ni–Cd batteries do not trade freely as commodities because the cost of collecting them for recycling exceeds the value of their reclaimed constituents. Faced with this challenge, companies that manufacture and use these batteries have developed and implemented collection programs in several national jurisdictions, and are now working to coordinate these activities intemationally. The chapter examines the key elements necessary in establishing a successful rechargeable Ni–Cd battery recycling program.
               </t>
  </si>
  <si>
    <t>10.1016/j.fmre.2022.12.010</t>
  </si>
  <si>
    <t>A recyclable method for titanium extraction and oxygen evolution from Ti−bearing slags</t>
  </si>
  <si>
    <t>Despite its existence for more than 80 years, the titanium industry is still challenged by massive carbon emissions, high production costs, and large resource waste. More than one hundred million tons of Ti−bearing blast furnace slag (TB−slag) has been discarded in China because of the difficulty of reutilization, which requires efficient titanium extraction and recovery technologies. This paper describes a low−cost, carbon−emission−free method for Ti extraction and oxygen evolution via molten oxide electrolysis (MOE) vacuum distillation. After a comprehensive analysis of the binding energies and activities of liquid metals, the highlights of our study are as follows. 1) Sb has the best preferential deposition of Ti among a series of high−Ti−affinitive liquid metal cathodes (Cu, Ni, Pb, Sn, and Sb). 2) The Ir anode was first used in TB−slag with IrO2 formed on its surface to protect it from further corrosion. 3) An alloy containing Ti and Ca can be obtained by MOE, and Ti and Ca metals can be refined by further vacuum distillation. 4) A closed loop is formed in the overall process owing to the recyclable Sb cathode and continuous feeding of TB−slag into the electrolyte. This simple, low−cost, and environmentally friendly method can realize the efficient utilization of Ti resources and achieve carbon neutrality.</t>
  </si>
  <si>
    <t>10.1016/j.desal.2023.117142</t>
  </si>
  <si>
    <t>Lithium recovery from the spent lithium-ion batteries by commercial acid-resistant nanofiltration membranes: A comparative study</t>
  </si>
  <si>
    <t>Given the critical requirements of environmental preservation and resource reutilization, the recovery of lithium from spent lithium-ion (LIBs) batteries holds immense significance. This study investigates the viability of nanofiltration (NF) membranes for selectively separating lithium from spent LIBs leaching solution. A membrane-based approach uniquely sidesteps the significant metal losses often encountered in traditional methods that necessitate initial pH adjustments. The NF270 and DK membranes were characterized and evaluated. DK demonstrated superior rejection capabilities for high-valence metal ions with over 99.0 % rejection, while allowing a notable 40.1 % lithium passage rate. Furthermore, DK showcased enhanced acid resistance compared to NF270. The findings underscore the characteristics essential for NF membranes in this application, and the study affirms the feasibility of membrane-based lithium recovery, marking a stride in battery recycling research.</t>
  </si>
  <si>
    <t>10.1016/j.envres.2024.118216</t>
  </si>
  <si>
    <t>Opportunity and challenges in recovering and functionalizing anode graphite from spent lithium-ion batteries: A review</t>
  </si>
  <si>
    <t>Recent concerns have emerged regarding the improper disposal of spent lithium-ion batteries (LIBs), which has garnered widespread societal attention. Graphite materials accounted for 12–21 wt % of LIBs' mass, typically contain heavy metals, binders, and residual electrolytes. Regenerating spent graphite not only alleviated the shortage of plumbago, but also contributed to the supports environmental protection as well as national carbon peak and neutrality (“dual carbon” goals). Despite significant advancements in recycling spent LIBs had been made, a comprehensive overview of the processes for pretreatment, regeneration, and functionalization of spent graphite from retired LIBs, along with the associated technical standards and industry regulations enabling their smooth implementation still needed to be mentioned. Hence, we conducted the following research work. Firstly, the pre-treatment process of spent graphite, including discharging, crushing, and screening was summed up. Next,. Subsequently, graphite recovery methods, such as acid leaching, pyrometallurgy, and combined methods were summarized. Moreover, the modification and doping approach was used to enhance the electrochemical properties of graphite. Afterwards, we reviewed the functionalization of anode graphite from an economically and environmentally friendly view. Meanwhile, the technical standards and industry regulations of spent LIBs in domestic and oversea industries were described. Finally, we provided an overview of the technical challenges and development bottlenecks in graphite recycling, along with future prospects Overall, this study outlined the opportunities and challenges in recovering and functionalizing of anode materials via a efficient and sustainable processes.</t>
  </si>
  <si>
    <t>10.1016/j.susmat.2019.e00125</t>
  </si>
  <si>
    <t>Recycling of waste tires and its energy storage application of by-products –a review</t>
  </si>
  <si>
    <t>Disposal of a waste tire is a major environmental and economic issue. So to account for its re-usage different recycling methods have been studied. Among them, pyrolysis is regarded as one of the promising routes. Pyrolysis involves thermal degradation of the waste tire at elevated temperature. Tire pyrolysis process produces value-added products such as tire pyrolysis Oil (TPO), pyro char and pyro gas. TPO can be used for alternative fuel for the engine and can also be used as a precursor for benzene, xylene, toluene, and limonene synthesis. TPO has also been used as a precursor in the synthesis of carbon nanotubes. Pyro char can be converted to porous carbon structure and which can be used as adsorption and energy storage material like supercapacitor and battery. Pyro gas can be used directly as industrial fuel and hydrogen. In this way, the waste tire can be converted into valuable materials by pyrolysis.</t>
  </si>
  <si>
    <t>10.1016/j.carbpol.2022.119712</t>
  </si>
  <si>
    <t>Valuable aramid/cellulose nanofibers derived from recycled resources for reinforcing carbon fiber/phenolic composites</t>
  </si>
  <si>
    <t>The scale-up preparation of aramid nanofiber (ANF) and cellulose nanofiber (CNF), still faces serious challenges such as extreme production cost and lengthy preparation cycle. Herein, a feasible top-down strategy was proposed to achieve the efficient reclamation of waste resources, further realizing the large-scale production of high value-added nanofibers. The ANF/CNF as nanoscale building blocks and their reinforcement effects on the mechanical performances of carbon fiber/phenolic composites were investigated. Related strength and modulus of ANF/CNF-enhanced composites in the tensile, bending, shear and nano indentation tests, increased by 118.1% (tensile strength), 141.2% (tensile modulus), 142.2% (flexural strength), 354.4% (flexural modulus), 38.8% (shear strength) and 94.4% (elastic modulus), respectively. Our work offers a valuable reference in the fabrication of low-cost ANF/CNF derived from waste resources, which would facilitate the wide application of nanofibers in fabricating high-performance advanced functional materials.</t>
  </si>
  <si>
    <t>10.1016/j.eswa.2020.113906</t>
  </si>
  <si>
    <t>A fuzzy inference based scenario building in two-stage optimization framework for sustainable recycling supply chain redesign</t>
  </si>
  <si>
    <t>This paper aims to develop a scenario-based optimization framework to deals with several issues related to redesign sustainable reverse supply chain; focused particularly in the epistemic uncertainty of supply and demand input parameters and their relationship with supply chain performance, both important for the redesign problem. The two-step optimization framework starts with a Fuzzy Inference System methodology for scenario generation that faces the lack of information, and the necessity of estimate the expected operation cost and environmental impact. Then we use generated scenarios into the epsilon-constraint method which solves a multi-objective model to obtain a relevant set of solutions. After solving the second optimization model, we propose to analyze the robustness of the achieved redesign solutions considering a customer satisfaction approach. The computational experiments show that our proposed framework supports better the inclusion of scenarios for redesigning the plastic recycling supply chain. Furthermore, we study a real-life plastic recycling problem in Cuba which demonstrates that the framework is able to support the redesign decision making with robust solutions sensitive to the changes of the studied uncertain parameters.</t>
  </si>
  <si>
    <t>10.1016/j.apgeochem.2010.05.004</t>
  </si>
  <si>
    <t>Leaching experiments on a Mn-rich slag from the recycling of alkaline batteries – Solid phase characterization and geochemical modeling</t>
  </si>
  <si>
    <t>Square sections of a Mn-rich slag from an alkaline battery recycling plant were submitted to 6-month batch leaching procedures. High-Purity Water (HPW), acidic (pH 4) and alkaline (pH 12) conditions were used in order to observe the behavior of primary solid phases as well as the constituent elements (Mn, Mg, Al, Si, Ca). The experiments were coupled with both KINDIS(P) modeling and mineralogical study (SEM-EDS). Experimental results showed that the Mn-rich slag was sensitive to acidic conditions which induced the dissolution of primary phases. Moreover, pH 4 conditions did not result in the formation of newly formed solid products, leading to the greatest mobilization of metallic elements (especially Mn). Alkaline conditions favored the precipitation of secondary phases, especially rhodochrosite, calcite and Mg-saponite, inducing low mobilization of the contained elements. The KINDIS(P) modeling allowed the stability of primary phases and newly formed products to be predicted. Although the modeled results have to be considered with caution, they allow the assessment and understanding of future environmental behavior of the solid material in given conditions. In this case, the reuse of Mn-rich slag in acidic conditions has to be avoided because of the acidic dissolution of the primary phases.</t>
  </si>
  <si>
    <t>Applied Geochemistry</t>
  </si>
  <si>
    <t>10.1016/j.resconrec.2020.105014</t>
  </si>
  <si>
    <t>Performance simulation and policy optimization of waste polyethylene terephthalate bottle recycling system in China</t>
  </si>
  <si>
    <t>Owing to the convenience and price advantages, polyethylene terephthalate (PET) bottles have been widely used in daily life. This leads to a substantial number of waste PET bottles. Because of the lack of corresponding management policies in developing countries, PET bottles have entered the informal collection and recycling sectors in large quantities, causing serious environmental pollution. In China, how to regulate the formal collection and achieve optimal performance of a PET bottle recycling system with policy implementation methods are still being explored. This study constructs a dynamic recycling system of waste PET bottles for the production-consumption, consumption-collection, and collection-recycling subsystems that regulate the formal recycling of PET bottles through policies. The deposit-refund system, mandatory policy and tax refund system were used as the standard recycling policy in a simulation, and comprehensive performance changes were compared before and after the policy simulation. The results indicate that the comprehensive performance (basic scenario) of the PET bottle recycling system is an average of 5.42 billion CNY. With the policy mix scenario, it reached to 6.51 billion CNY, and the formal collection rate increased to 55.8%. Compared with the basic scenario, the comprehensive performance of the policy mix scheme increased by 20%, which is beneficial to the operations of the formal collection and recycling sectors and increases the production vitality of the formal PET recycling industry.</t>
  </si>
  <si>
    <t>10.1016/j.procir.2022.04.050</t>
  </si>
  <si>
    <t>Systematic Identification of Hazardous States and Approach for Condition Monitoring in the Context of Li-ion Battery Disassembly</t>
  </si>
  <si>
    <t>By increasingly strict regulations, the automotive industry is forced to create environmentally friendly vehicle concepts such as battery electric vehicles (BEVs). The automated dismantling of Li-ion batteries up to cell level provides the opportunity to remanufacture or reuse the individual cells or recover raw materials through recycling. However, there are risks in the dismantling procedures which jeopardize a trouble-free process. These risks include the leakage of toxic gases, the release of chemicals or the occurrence of thermal runaways, which may pose a fire or explosion hazard if disassembled incorrectly. The main aim of this paper is therefore to systematically identify requirements for Li-ion battery condition monitoring during disassembly for recycling based on the hazard potential during this process. The key is to identify critical paths that will certainly lead to a hazardous condition to be able to react with countermeasures in time. For this purpose, all hazard potentials must first be identified. Secondly, their cause-effect principles can be modelled to demonstrate a broad overview of all hazardous path sequences and paths which may occur during the disassembling process. As a result, especially safety-critical path sequences and paths are worked out which are relevant for disassembly and subsequent recycling. Based on this step, possible measurement parameters are identified and a proposal for a condition monitoring concept is made.</t>
  </si>
  <si>
    <t>10.1016/j.wasman.2019.07.026</t>
  </si>
  <si>
    <t>Towards minimization of secondary wastes: Element recycling to achieve future complete resource recycling of electronic wastes</t>
  </si>
  <si>
    <t>Recycling resources from millions of tons of e-wastes are a global challenge. E-wastes is complex and contains both toxic organics and valuable metals. Therefore, the technologies for e-wastes recycling are totally different from those used for mineral separation. Current technologies for e-wastes tend to focus on recycling materials with high economic value and ignore components that cannot be recycled or have low reuse value. As a result, some secondary pollution problems inevitably occur due to the recycling process. Based on these problems, we summarize the universal characteristics of e-wastes and explore new approaches to achieve complete resource recycling of e-wastes with minimum secondary waste generation. A concept of element recycling is proposed to achieve complete resource recycling of e-wastes in the study. We can use the properties of the elements in different types of e-wastes to achieve e-wastes recycling, i.e., recycle of elements in e-wastes. Under the guidance of element recycling, various e-wastes types have common connections. If element recycling in e-wastes is realized, all components in e-wastes can be fully recycled without/with minimal production of secondary waste. The two case studies are discussed to clarify the concept and principle of element recycling. This study explores the recycling of e-wastes from a new perspective—element recycling in e-wastes. The concept of element recycling is significant for resource recycling from e-wastes.</t>
  </si>
  <si>
    <t>10.1016/j.jenvman.2021.113700</t>
  </si>
  <si>
    <t>Stepwise extraction of Fe, Al, Ca, and Zn: A green route to recycle raw electroplating sludge</t>
  </si>
  <si>
    <t>Electroplating sludge is a hazardous waste produced in large quantities in the electroplating industry during production. It is rich in heavy metal resources and can be recovered as value-added heavy metal products. To recover Zn in electroplating sludge, Fe/Al/Ca impurities were effectively removed as hematite, boehmite, and calcium sulfate, respectively, via a facile hydrothermal method with reduction of nitric acid by addition of glucose. After the sludge was dissolved in nitric acid, the generated solution contained 6.1 g/L of Zn, 2.2 g/L of Fe, 2.5 g/L of Al, and 2.9 g/L of Ca. First, approximately 100% Fe was extracted as hematite nanoparticles containing 94.6 wt% Fe2O3 after the solution was treated at 190 °C for 6 h. Second, when the temperature was elevated to 270 °C, nearly 99% Al was isolated as boehmite particles containing 95.2 wt% Al2O3. Third, more than 98% Ca was removed as anhydrite, which contained 95.9 wt% CaSO4, by adding sulfuric acid. During the steps, the total loss of Zn was less than 3%, and 5.75 g/L of residual Zn was recovered as zincite containing 92.2 wt% ZnO by adjusting the pH to 8. The dissolved Fe, Al, and Ca impurities were successfully removed as purified hematite, boehmite, and anhydrite, respectively, through the stepwise separation method by adjusting reaction temperatures and pH. The high content of Zn in the electroplating sludge was finally purified as zincite.</t>
  </si>
  <si>
    <t>10.1016/j.cjche.2021.11.024</t>
  </si>
  <si>
    <t>Fe3O4-carbon spheres core–shell supported palladium nanoparticles: A robust and recyclable catalyst for suzuki coupling reaction</t>
  </si>
  <si>
    <t>Suzuki-Miyaura (S-M) is regarded the most powerful way for synthesis biaryls, triaryls, or incorporating of substituted aryl moieties in organic preparation by the cross-coupling of aryl boronic acid with aryl halides using the Pd catalyst. This work reports the combining of the hydrothermal and microwave-assisted protocol to convert the glucose to magnetic carbon spheres (Fe3O4-CSPs) decorated with Pd nanoparticles (NPs) as the catalyst for Suzuki-Miyaura cross-coupling reactions. The physicochemical properties in the produced composite were examined using FESEM, HRTEM, nitrogen isotherms, Raman spectroscopy, FTIR, XPS, and XRD. The as-fabricated composite Pd/Fe3O4-CSPs is mostly spherical with a core–shell structure and possesses a great surface area of 253.2 m2·g−1. Its catalytic performance demonstrates that the composite has excellent stability and high tolerance Suzuki-Miyaura cross-coupling reactions in 30 min at 80 °C. Both activated and deactivated aryl halides provided excellent yield. The as-fabricated catalyst was recycled for up to four catalytic cycles without a substantial decline in performance. Moreover, this research offers a facile roadmap for synthesizing Pd/Fe3O4-CSPs composites and promoting the practical implementation of Pd/Fe3O4-CSPs catalysts for organic transformation processes.</t>
  </si>
  <si>
    <t>10.1016/j.ijhydene.2022.03.157</t>
  </si>
  <si>
    <t>Magnetically recyclable ZnCo2O4/Co3O4 nano-photocatalyst: Green combustion preparation, characterization and its application for enhanced degradation of contaminated water under sunlight</t>
  </si>
  <si>
    <t>Finding the appropriate photocatalyst for elimination of organic contaminants is a challenge for remediation of environment. Herein, we tried to synthesis of ZnCo2O4/Co3O4 nanocomposite using the Stevia extract as a natural reagent that can act as green fuel in auto-combustion sol-gel method and control the size of product by steric-hindrance induced by its structure. The chelating role of this natural reagent was investigated by changing the amount of this extract for synthesis of different samples. Analyses confirmed the effect of this parameter on morphology and size of products. The photocatalytic activities of different samples under visible irradiation were investigated and the effect of size of photocatalyst on degradation percent of dye was studied. The good performance of ZnCo2O4/Co3O4 nanocomposite was detected by degradation of Acid violet 7 about 93.5% in 70 min and 2-phenol about 100% in 18 min. Photocatalyst was easily recycled through magnetic properties of products and stability of it under irradiation was confirmed by degradation of dye after 10 times recycling.</t>
  </si>
  <si>
    <t>10.1016/j.seppur.2024.127396</t>
  </si>
  <si>
    <t>Self-actuated leaching and integrated separation of spent lithium-ion batteries cathode and anode sheets</t>
  </si>
  <si>
    <t>The heavy metals in spent lithium-ion batteries (LIBs) are potential safety hazards to the environment. Conventional hydrometallurgical recovery techniques suffer from both economic and environmental challenges. Here, a novel two-step leaching and solvent extraction process are proposed to improve the leaching efficiencies and achieve the integrated leaching of LIBs cathode and anode sheets. The current collector (Al) enables the self-actuated enhanced leaching of the spent cathode sheet, the leaching efficiencies of Al3+, Li+, and Co2+ are 100 %, 71.29 %, and 63.53 %, respectively, under 0.4 M HCl and 40 min without external energy input. With di-(2-ethylhexyl)phosphoric acid (D2EHPA), 98.99 % Al3+ can be selectively extracted from the leachate. The following electrochemical leaching of both spent cathode residual and spent anode sheet is carried out at low cell voltage, 99.8 % Li+, and 99.69 % Co2+ can be obtained in 90 min. Meanwhile, Al(OH)3, Co(OH)2, Li2CO3, and Cu are obtained from spent cathode and anode sheets with high crystallinity and purity, respectively. This strategy provides novel approaches for the integrated recycling of spent LIBs, thus realizing an environmentally friendly process with more application potential.</t>
  </si>
  <si>
    <t>10.1016/j.cej.2023.144169</t>
  </si>
  <si>
    <t>Sustainable recovery of high-valued resources from spent lithium-ion batteries: A review of the membrane-integrated hybrid approach</t>
  </si>
  <si>
    <t>Lithium-ion batteries (LiBs) can play a vital role in the stable transition towards a renewable and low-carbon society by replacing fossil fuel-based power sources in transportation, electronics, and energy storage devices. In future, a surge in electric vehicle adoption is expected, which will result in a high demand for LiBs, accumulation of spent LiBs, and challenges in supplying critical metals for battery industries. The sustainable management of abandoned LiBs can be achieved via urban mining to protect the environment from LiB disposal and conventional mining. Currently, &lt;5% of decommissioned LiBs are recycled into valuable resources. Therefore, a paradigm shift in recycling processes is required to change the current recycling status at ground level. Hydrometallurgical processes are most commonly used to leach precious metals (Li, Co, and Ni) from solid to aqueous phases. However, the complete recovery from a leached solution is challenging. This membrane-integrated hybrid approach can facilitate the development of an efficient, eco-friendly, and cost-effective method for the downstream separation and recovery of valuable metals from spent LiBs. This review presents a comprehensive literature survey on the recycling of valuable metals from spent LiBs and further directs research on new membrane-based sustainable approaches to enhance value recovery. A tailor-made membrane in an appropriate module, can be easily integrated with conventional processes to achieve a high degree of process intensification during recovery and boost the scale-up confidence and circular economy approach.</t>
  </si>
  <si>
    <t>10.1016/j.exis.2023.101253</t>
  </si>
  <si>
    <t>Can circular economy and cathode chemistry evolution stabilize the supply chain of Li-ion batteries?</t>
  </si>
  <si>
    <t>The adoption of electric vehicles in recent years has resulted in significant changes to the supply chain of many elements such as cobalt and lithium. A rise in electric vehicle sales has put increasing pressure on limited supplies of cobalt and lithium; to facilitate access to these commodities, many manufacturers have established close working relationships with suppliers. Cathode evolution focuses on reducing the amount of cobalt in the cathode layers and increasing the amount of nickel without compromising the electrical characteristics and durability of the cells. While such a trend alone cannot relieve the stress on critical material supplies, the industry also works on recycling high-value materials from end-of-life batteries which can help secure sustainable sources of cheaper, yet environmentally-friendly materials. A quick glance at the present supply chain shows that China is leading the world in terms of investment in the cobalt mining industry in Africa, refining and processing raw materials, cell production, and in the number of the produced and sold electric vehicles. Lithium is another critical material, but its supply chain is more diverse and production capacity can be increased easier than that of cobalt, thus making it less critical from the supply perspective. This vertical integration has given China more advantages in securing required materials for its local manufacturers and at the same time left other international manufacturers puzzled about how they can secure flows of critical materials for their growing production needs. Adoption of effective recycling methods such as hydrometallurgical means, can partly but not fully offset the gap between demands and supplies in many regions around the world.</t>
  </si>
  <si>
    <t>10.1016/j.jclepro.2019.119340</t>
  </si>
  <si>
    <t>Cleaner recycling of cathode material by in-situ thermite reduction</t>
  </si>
  <si>
    <t>The extensive application of lithium-ion batteries (LIBs) generates a large amount of hazardous spent LIBs, for which sustainable recycling is seriously required by the demand of both environmental protection and resources conservation. An environmental friendly, economic effective and industrial applicable process has been developed for spent LiNixCoyMnzO2 (x + y + z = 1) cathode recycling. Here, the current collector of aluminium preforms as the in-situ reductant of thermite reduction transforming valuable metals in LiNixCoyMnzO2 cathode into LiAlO2, Li2O, NiO, CoO, and MnO. Then, Al in the in the thermite reduction product can be removed by alkaline leaching without large amount of explosive H2 emission. Afterwards, valuable metals of Li, Ni, Co, and Mn were effectively leached into H2SO4 solution with leaching efficiencies of 99.78%, 98.62%, 99.29% and 99.91%, respectively. Comparing with the traditional carbothermic reduction methods, this method enjoys advantages of no need for peeling off the cathode materials, none adding of carbonaceous materials, avoiding large amount of H2 emission and lower reduction temperature. The in-situ thermite reduction process demonstrates a greener, simpler, safer, more energy conserving and industrial applicable approach for sustainable recycling of spent LIBs.</t>
  </si>
  <si>
    <t>10.1016/j.apcatb.2021.120583</t>
  </si>
  <si>
    <t>Integrating high-efficiency oxygen evolution catalysts featuring accelerated surface reconstruction from waste printed circuit boards via a boriding recycling strategy</t>
  </si>
  <si>
    <t>Converting electronic wastes into high-efficiency energy conversion catalysts is a win-win strategy in addressing the metal resources shortage and sustainable energy challenges. Herein, a facile boriding strategy is developed to directly convert the leachates of waste printed circuit boards into magnetic mixed metal borides (FeNiCuSnBs) for oxygen evolution reaction (OER) catalysts. Via the boriding process, a metal cation recovery rate of 99.78 %, 99.98 %, 99.96 %, and 99.49 % has been attained for Fe, Ni, Cu, and Sn, respectively. The obtained catalysts with a higher ratio of Ni and Fe show better OER performance. The optimal FNCSB-4 attains 10 mA cm−2 at a low overpotential of 199 mV, as well as good stability in alkaline solution. Remarkably, FNCSB-4 represents a record‐high activity among waste-derived OER electrocatalysts. In-depth study suggests that the superior OER performance is mainly owing to accelerated surface self-reconstruction by B/Sn co-etching under OER potential region, and the newly formed multimetal (oxy)hydroxides act as the active species for OER. Additionally, the efficient mass/charge transfer, the amorphous feature, and hierarchical structure also benefit OER. Apart from providing an insight into the correlation between surface self-reconstruction and OER activity of multimetal boride-based catalysts, this study also offers a general strategy for the high-efficiency recovery and advanced energy-driven applications of critical metals from other urban mines in a sustainable and environment-friendly approach.</t>
  </si>
  <si>
    <t>10.1016/B978-0-323-90982-2.00013-5</t>
  </si>
  <si>
    <t xml:space="preserve">Chapter 14 Techniques used to study the physiochemical properties of recycled nanomaterials </t>
  </si>
  <si>
    <t xml:space="preserve">
               The recycling of nanoparticles from various wastes has attracted huge interest for environmental protection as well as for economic benefits. Nanomaterials have unique physical and chemical properties at the atomic and molecular levels, which are subject to changes due to chemical interactions in the products themselves or during the recycling process. The chapter presents techniques that are widely used to characterize the size, morphology, crystal structure, elemental composition, and a number of other physical properties of recycled nanoparticles.
            </t>
  </si>
  <si>
    <t>10.1016/j.chemosphere.2022.137161</t>
  </si>
  <si>
    <t>Progress in the preparation, application, and recycling of black phosphorus</t>
  </si>
  <si>
    <t>Black phosphorus nanosheets (BPNSs) are a new member of the nanomaterial family, and they have good development potential in electrochemistry, electronics, optoelectronics, environmental protection, biomedical, and other fields because of their bandgap width, high anisotropy, broad optical absorption, high carrier mobility and many other features. Although many articles have been published about the preparation and application of BPNSs, these aspects have not been elucidated, and we aimed to fill this knowledge gap in this review. First, we used VOSviewer software to sort out articles published in the past 5 years and drew a literature map, which allowed us to sort out the relationship between various studies related to BPNSs, and reflect on the research focus in recent years. Because BPNSs must be made from black phosphorus (BP), and BPNSs are a nano form of BP, the collation of the BP preparation scheme was also helpful for the related research on BPNSs. This paper introduces the preparation of bulk BP and BPNSs, analyzes and compares the advantages and disadvantages of each method, and points out the most promising methods in the future. Then, we propose improvement directions for this method. We also introduce the characterization of BPNSs and combine it with the subsequent photocatalytic application of BPNSs. As a new material, the effect of BPNSs on the environment is still unknown; thus, an end treatment scheme for BPNSs is summarized according to existing methods. Based on the experience of nanomaterial treatment, this paper proposes a research focus for the end treatment of BPNSs in the future, providing a reference scheme for the end treatment of other nanomaterials. Finally, we summarize the full text and propose recommended methods and improvement plans.</t>
  </si>
  <si>
    <t>10.1016/j.jssc.2022.123560</t>
  </si>
  <si>
    <t>Removal of Alizarin red S by calcium-terephthalate MOF synthesized from recycled PET-waste using Box-Behnken and Taguchi designs optimization approaches</t>
  </si>
  <si>
    <t>In this research, recovered terephthalic acid from polyethylene terephthalate (PET) waste was employed as a precursor for the high yield solvothermal synthesis of a calcium-terephthalate metal-organic framework ([Ca(BDC) (H2O)3]). The structure of this MOF was analyzed using FTIR, XRD, BET, EDX, and FESEM methods. For the first time, its adsorption ability was studied to remove Alizarin red S (ARS) dye from an aqueous solution. Experimental designs involving Box-Behnken (BBD) and Taguchi were used to optimize removal conditions. These two approaches were compared for optimization of the adsorption process. So, effective factors such as pH, adsorbent dosage (m), and initial ARS concentration (C) were examined. BBD with 15 runs led to a proper relation between the effective factors and either removal percent (R%) or adsorption capacity (q) response. The proposed BBD model yielded a maximize removal percent (R% ​= ​69.97) and adsorption capacity (q ​= ​788.3 ​mg˖g−1) of ARS for following optimum conditions: pH ​= ​6, m ​= ​2 ​mg, and C ​= ​379 ​mg˖L−1. The optimum conditions obtained by a Taguchi design with 9 runs are pH ​= ​5, m ​= ​2 ​mg, and C ​= ​300 ​mg˖L−1. The adsorbent-adsorbate behavior is described by the Langmuir-Freundlich isotherm model well because this isotherm has the largest value of nonlinear R2 (R2 ​= ​0.9966) form compared with others. The maximum adsorption capacity (q max) of ARS is 979.0 ​mg∙g−1. The experimental data obey the pseudo-second-order (PSO) kinetic model (R2 ​= ​0.9702). According to the negative value of ΔH° (−13 ​kJ ​mol−1), ΔS° (−0.037 ​kJ∙mol−1), and ΔG° (−2.6 to −1.5 ​kJ∙mol−1), the ARS adsorption process is exothermic and spontaneous chemisorption in the thermal range of 293–323 ​K.</t>
  </si>
  <si>
    <t>Journal of Solid State Chemistry</t>
  </si>
  <si>
    <t>10.1016/j.cej.2024.155462</t>
  </si>
  <si>
    <t>CuS modified graphite from spent Li-ion batteries towards building high energy Na-ion capacitors via solvent-co-intercalation process</t>
  </si>
  <si>
    <t>Sodium-ion capacitors (NICs) are one of the most modern hybrid energy storage devices, and they involve two different energy storage mechanisms (faradaic and non-faradaic). The NICs are bridging the gap between the Na-ion batteries and the capacitors with enhanced power and energy densities. This work explores a new combination electrode material, i.e., recovered graphite (RG) decorated with copper sulphide (CuS, CS) as the anode for the NIC application, in which graphite undergoes the solvent-co-intercalation process, and CuS adopts the conversion reaction. We also report the possibility of efficient direct recovery of the anode of dead/spent Li-ion batteries and upcycling as a battery-type component for NIC with commercially available activated carbon (AC) as the capacitor-type cathode. First, the Na-storage property is analyzed in the half-cell configuration, where the Na/RG-CS half-cell displayed excellent cyclic stability with a stable specific capacity of 113 mAh g−1 after 500 cycles with &gt;96% coulombic efficiency in ether solutions. With a pre-sodiated form of RG-CS as anode and mass-balanced AC as a cathode, the NIC is fabricated. The NIC displayed a superior energy density of 64.6 Wh kg−1 with ultra-long cyclability for more than 10,000 cycles with &gt;85% capacity retention. The compatibility of the NIC in different environmental conditions is also studied, and the cell renders better performance in all temperature conditions.</t>
  </si>
  <si>
    <t>10.1016/j.resconrec.2019.104419</t>
  </si>
  <si>
    <t>Public knowledge, contaminant concerns, and support for recycled Water in the United States</t>
  </si>
  <si>
    <t>Water recycling is one potential solution to meeting the growing global demand for water in an age of dwindling freshwater supplies. However, public opposition has played a key role historically in blunting the broad implementation of water recycling technologies across the United States. Addressing public concerns and overcoming this opposition is critical to the political viability of water recycling programs as a response to growing water insecurity. This analysis builds on existing research on Americans’ attitudes toward water recycling in three ways. First, it explores public understanding of basic elements of water recycling and identifies important gaps in public knowledge. Second, it examines the factors that most concern Americans about water recycling. Finally, it investigates how knowledge, specific concerns, and a range of other factors, including Americans’ environmental priorities, local context, partisan leanings, and demographic characteristics, combine to influence attitudes toward recycled water. The results identify several promising targets for future educational outreach efforts to build public support for water recycling projects. Policy-relevant knowledge is the single most important predictor of support for water recycling. Yet, there is a stark knowledge gap between a highly informed few and an unaware majority. Bridging this gap could greatly increase support for water recycling. Concerns about sewage contamination were most corrosive to support for water recycling, making them a prime target for further outreach. Finally, our results suggest that future educational campaigns may seek to decouple water scarcity and climate change in the public mind to avoid exacerbating existing cleavages.</t>
  </si>
  <si>
    <t>10.1016/j.arabjc.2023.105140</t>
  </si>
  <si>
    <t>Sustainable management of alkaline battery waste in developing countries by waste reduction and metal recovery development: A cost-benefit study based on waste flow analysis to select the optimum scenario</t>
  </si>
  <si>
    <t>Alkaline batteries are one of the most used types of household batteries. The annual consumption of billions of alkaline batteries produces battery wastes that are not recycled in most countries. In this study, alkaline battery waste management status was investigated by defining an economic model based on cost-benefit analysis. Scenarios for improving the current situation by combining battery waste reduction methods and developing battery waste recycling units were compared using this financial model. The results showed that 24 tons of solid wastes from three sizes of alkaline batteries were landfilled annually, which caused 4.52 tons of zinc to leak into the environment. The cost-benefit of zinc recovery from the alkaline batteries was estimated by 73.1 USD/kg. Based on this, the study estimates that the linear management of alkaline battery waste results in an annual financial potential loss of 198,832 USD. 30% reduction in battery wastes by replacement of rechargeable batteries and the development of battery waste processing units to 50% of the current potential will reduce the annual release of zinc to the environment by 0.9 tons and the annual net income will be equivalent to 131,229 USD. Changing the management of alkaline battery wastes from a linear economy to a material recovery cycle will have a positive financial balance in addition to reducing environmental damage.</t>
  </si>
  <si>
    <t>10.1016/j.cej.2024.148608</t>
  </si>
  <si>
    <t>Pre-extraction of Li from spent lithium-ion batteries through an Ethanol-Water vapor thermal reduction approach</t>
  </si>
  <si>
    <t>Pre-extraction of lithium from spent lithium-ion batteries (LIBs) is highly required to obtain a high recovery rate of lithium. Here, we report an ethanol–water vapor thermal reduction approach in a sealed reactor to selectively recycle lithium and transition metal oxides (TMOs) from spent LIBs. Spent cathode materials were converted to LiOH and TMO by the reduction of water-alcohol vapor at a temperature of 350–400 °C. More than 99 % of the Li in LiCoO2 was selectively extracted from LiCoO2 at 370 °C for 2 h and at 400 °C for 0.8 h. The selective extraction is co-driven by water and alcohol that enable the reduction of LiCoO2 and release water-soluble LiOH and water-insoluble TMOs. In addition, the water–vapor thermal reduction method is applicable to selectively recovery Li from different types of cathode materials such as NCMs and lithium manganese oxide. The pre-selective extraction ensures a high lithium recovery rate and a reagent-saving manner. We envision that the vapor thermal recovery method could help recycle spent LIBs by an environmentally friendly and economically reasonable way.</t>
  </si>
  <si>
    <t>10.1016/j.jpowsour.2024.234417</t>
  </si>
  <si>
    <t>Efficient recovery of Al foil and regeneration of cathode materials from spent lithium-ion batteries with methanol-citric acid</t>
  </si>
  <si>
    <t>Efficient separation of cathode materials from current collectors is an important step to simplify the recycling process of spent lithium-ion batteries (LIBs). However, traditional methods have the shortcomings of incomplete separation, release of toxic substances and high cost. Here, the methanol-citric acid solvent (MeOH-CA), prepared from green and low-cost reagents methanol (MeOH) and citric acid (CA), can separate above 99.5 wt% of spent nickel-manganese-cobalt (NCM) cathode materials in 15 min with negligible metal loss at an ultralow temperature of 45 °C. The separated NCM has high purity and no structure changes, and the recovered Al foil is intact and non-corrosive. The mechanism analysis indicates that the reaction between MeOH-CA and Al foil and the inactivation of PVDF by the abundant hydrogen bonds in the MeOH-CA solvent cause the separation. Meanwhile, the formation of AlF3 passivation layer and the ester film on the surface of Al foil prevent further corrosion of Al foil. Through hydrothermal treatment combined with a short thermal annealing, the regenerated NCM delivers a reversible capacity of 151 mAh g−1 at 1C and 117 mAh g−1 after 100 cycles. The facile separation strategy provides a sustainable and economic solution for the recovery of spent LIBs.</t>
  </si>
  <si>
    <t>10.1016/j.nxmate.2024.100231</t>
  </si>
  <si>
    <t>Circular economies for lithium-ion batteries and challenges to their implementation</t>
  </si>
  <si>
    <t>Global efforts to tackle climate change and the rise in popularity of electric vehicles and portable electronic devices have engendered a demand explosion for lithium-ion batteries (LIBs). Effectuated by the green and digital revolution, this exponential rise in the demand for LIBs raises a host of logistical and environmental concerns centered around raw materials, such as metals lithium and cobalt, indispensable to its production. Exclusive reliance on mining to provide raw materials for LIB production introduces a supply risk and exacerbates the negative implications of mining operations. The long-term solution to avoid bottlenecks in LIB production is the creation of a circular economy by consolidating the LIB value chain with recycling, regeneration and upcycling operations. This paper presents a perspective on circular economies and explores the need to incorporate its principles for a sustainable lithium-powered future. The challenges impeding the development of a fully realized circular economy for LIBs and the ongoing research endeavors to overcome these challenges are also addressed.</t>
  </si>
  <si>
    <t>Next Materials</t>
  </si>
  <si>
    <t>10.1016/B978-0-12-822461-8.00014-0</t>
  </si>
  <si>
    <t xml:space="preserve">13 Recycling and reusing of aircraft </t>
  </si>
  <si>
    <t xml:space="preserve">
               Aircraft recycling has become a new challenge since around 12,000 aircrafts that are in service will be retiring in the next 20years. Recently, the end-of-service life for aging aircrafts and related parts has become a vital subject in recycling industries worldwide. Therefore, reclaiming retired aircrafts in an environmentally friendly way and at the same time retaining some of the value becomes an obvious need. The aviation industry is looking at two parallel goals: (1) a comprehensive recycling process to deal with current aircrafts and (2) a detailed and holistic design to deal with the retired aircrafts. Recycling aircrafts in an environmentally friendly way and using aircraft components in various applications will reduce natural resources depletion and the number of landfills. Compared to the production of virgin materials, recycling aircraft will reduce air, water, and soil contaminations, as well as reduce huge energy usage and thus save energy. Recycling mainly produces valuable metals and alloys with a high percentage of aluminum and other alloys. Therefore, identification of cost-effective recycling of aircraft components containing precious metals and alloys is the main feature of recycling. This chapter outlines the steps taken toward the initiation of recycling establishments to recover an entire aircraft structure and most of the aircraft parts. Both the major aircraft manufacturers (Boeing Co. and Airbus) have individually joined technology firms, demolition companies, and other facilities to solve the challenge to completely recycle an aircraft and all the materials that are used in the composition of an aircraft.
            </t>
  </si>
  <si>
    <t>10.1016/j.est.2022.104767</t>
  </si>
  <si>
    <t>Life cycle assessment of lithium nickel cobalt manganese oxide batteries and lithium iron phosphate batteries for electric vehicles in China</t>
  </si>
  <si>
    <t>Promoting electric vehicle use and development is an effective way to reduce resource consumption and emission pollution toward sustainable development. However, electric vehicle power batteries which cause resource and environmental problems are a serious obstacle to the further development of electric vehicles. China is a major producer and user of electric vehicles, but no specific and extensive resource and environmental assessment system for power batteries has yet been developed. In this paper, lithium nickel cobalt manganese oxide (NCM) and lithium iron phosphate (LFP) batteries, which are the most widely used in the Chinese electric vehicle market are investigated, the production, use, and recycling phases of power batteries are specifically analyzed based on life cycle assessment (LCA). Various battery assessment scenarios were set up based on the development of battery recycling in China, and a Monte Carlo analysis was conducted to compare the performance of the two types of batteries under the greenhouse gas emission targets. The results of the LCA study show that LFP batteries have better environmental performance than NCM batteries under overall conditions, but the energy efficiency in the use phase is inferior to NCM batteries, which have greater recycling value. Specifically, the processing of metals in power battery cathode materials is a major cause of resource and environmental problems, and the hydrometallurgical process in battery recycling solutions has better recycling results. In addition, battery recycling can reduce the resource and environmental impact by 5–30%, which is an effective means to reduce resource and environmental problems to achieve sustainable development.</t>
  </si>
  <si>
    <t>10.1016/j.jclepro.2023.138043</t>
  </si>
  <si>
    <t>A novel method for recovering valuable metals from spent lithium-ion batteries inspired by the mineral characteristics of natural spodumene</t>
  </si>
  <si>
    <t>Based on the unique crystal structure characteristics of natural spodumene (LiAlSi2O6) with six coordination of Li at the M2 position and monoclinic crystal system, an innovative approach is developed for the simultaneous recovery of Co, Ni, and Cu, while selectively enriching Li into the slag. The slag system was designed and controlled according to thermodynamic simulations and calculations to provide the theoretical basis for subsequent experiments. The effects of the ratio of Al2O3 to SiO2, temperature, and ratio of raw material to oxidizer addition on metal recovery were systematically investigated. The results showed that Li, Co, Ni, and Cu recovery efficiencies could exceed 99%, while Li was concentrated in the slag with a high grade of Li2O (6.0–9.0 wt%) under the experimental conditions, which is about 1.0–1.6 times that of the commercially available spodumene concentrate (Li2O, 5.5 wt%). By sulfation roasting-leaching of this lithium-rich slag, a leaching efficiency of Li can be achieved to 93%. This study provides valuable insights into shortening the recycling process of spent lithium-ion batteries and increasing the comprehensive utilization rate of high-value metals.</t>
  </si>
  <si>
    <t>10.1016/S0378-7753(01)00600-0</t>
  </si>
  <si>
    <t>Recycling of lithium ion cells and batteries</t>
  </si>
  <si>
    <t>A new process for recycling lithium ion cells and batteries is described. In order to gain maximum value, the process aims to recover every component from the cell. In contrast with existing recycling processes, the AEA Technology process operates at ambient temperatures. There are three main stages; electrolyte extraction, electrode dissolution, and cobalt reduction. The technology is currently in development, with a demonstration unit linking the process stages together in active operation. Based on the projected quantities of lithium ion batteries available for recycling in the next few years, there is a significant market opportunity for a successful technology.</t>
  </si>
  <si>
    <t>10.1016/j.ceramint.2007.09.035</t>
  </si>
  <si>
    <t>Phase change and electrical resistivity of Zn–Mn–Ni–O-based NTC thermistors produced using IZC powder recycled from used dry batteries</t>
  </si>
  <si>
    <t>Zn–Mn–Ni–Oxide-based NTC thermistors with variable Ni/Mn ratios were fabricated from powder mixtures of recycled IZC, and commercial MnCO3 and NiCO3. Solid phases and electrical resistivity of each sintered sample were studied as a function of Ni/Mn ratio, sintering temperature and sintering time. At 1200°C for 2h, samples with the Ni/Mn ratios of 0.38 and higher were found to consist of cubic spinel as a major phase. After sintering at 1250°C for 10h, densification proceeded with a phase change from cubic spinel to tetragonal one. The electrical resistivity of the samples obtained at 1200°C for 2h progressively decreased with an increasing Ni/Mn ratio up to 0.38, at which the value became the lowest (4.2×103 Ωcm at room temperature) of all the samples fabricated.</t>
  </si>
  <si>
    <t>10.3139/9781569908570.017</t>
  </si>
  <si>
    <t xml:space="preserve">PART D: Design for Recycling: 17: Design for Recycling </t>
  </si>
  <si>
    <t>Recycling of Plastics</t>
  </si>
  <si>
    <t>10.1016/B978-0-12-819725-7.00227-0</t>
  </si>
  <si>
    <t xml:space="preserve">The Current Industrial Mono-Recycling of U and Pu: Reprocessing Step </t>
  </si>
  <si>
    <t xml:space="preserve">
               Current reprocessing of spent nuclear fuels, with the PUREX process, consists of taking the fuels out of interim storage pools, typically reactor pools, recovering reusable materials, i.e. uranium and plutonium, and conditioning the waste. Fuels presently reprocessed that way are UOX fuels, and occasionally MOX fuels.
               Main process steps and technologies used for the separation of spent fuel components are described, along with effluents treatments.
            </t>
  </si>
  <si>
    <t>Encyclopedia of Nuclear Energy</t>
  </si>
  <si>
    <t>10.1016/j.cej.2023.145074</t>
  </si>
  <si>
    <t>Concurrent mitigation and facile monitoring of xenobiotics by a highly efficient and recyclable nanoengineered catalyst</t>
  </si>
  <si>
    <t>Recurrent waves of novel COVID-19 and its variants have resulted in the usage of antimicrobials to hitherto unprecedented levels, aggravating the threat of antibiotic-resistant pathogens. We devised a facile yet robust nano-bio-engineering strategy for the detection, mitigation, and degradation of tetracycline and erythromycin antibiotics in water bodies. The strategy includes magnetic single-walled carbon nanotubes (MSCN) based adsorption and degradation of these antibiotics. Antibiotics were detected and their degradation was monitored using bioengineered biosensors showing high specificity and sensitivity (1.33 and 51.24 ppb for tetracycline and erythromycin, respectively). The MSCN followed pseudo-second-order kinetics with &gt;75% adsorption of antibiotics. The degradation efficiency of &gt;93% in 4 h at pH 7 and 313 K was attained by adding H2O2, activating the heterogeneous Fenton-like reaction-based degradation system. The universality of this approach was proven by showing the degradation of other xenobiotics. This strategy manifests a novel approach for mitigating xenobiotics and their detrimental environmental effects.</t>
  </si>
  <si>
    <t>10.1016/j.resconrec.2009.11.001</t>
  </si>
  <si>
    <t>An interactive optimization system for the location of supplementary recycling depots</t>
  </si>
  <si>
    <t>In order to increase participation in residential recycling, convenient access to recycling depots is essential. Currently, most vendors have established various take-back systems in local retail shops. The integration of the recycling depots established by local authorities with these private facilities can significantly improve access for residents. As a response to this need, an integrated system capable of providing optimization analysis and geographical information system functions has been designed to assist local authorities in identifying the regions where supplementary recycling depots need to be located to improve access to. A customized program which allows online optimization analysis has been developed and embedded in an integrated system. Through a user-friendly interface, users can interactively locate the supplementary depots within the desired regions. The interactive process improves the flexibility of the integrated system and avoids the shortcomings of impractical locations for recycling depots. A case study of battery recycling in central Taiwan is presented to demonstrate the effectiveness of the integrated system. By using the proposed integrated system to analyze the existing conditions, the locations of supplementary points to improve access to the existing regional recycling collection points can be determined. In short, the proposed methodology provides local authorities with an uncomplicated and streamlined system with which to determine the number and locations of supplementary recycling points.</t>
  </si>
  <si>
    <t>10.1016/j.compositesa.2021.106686</t>
  </si>
  <si>
    <t>Effects of BN/GO on the recyclable, healable and thermal conductivity properties of ENR/PLA thermoplastic vulcanizates</t>
  </si>
  <si>
    <t>Owing to the increasing heat dissipation problem of advanced modern electronic devices, polymer composites with high thermal conductivity have received extensive attention in recent years. Here, the high thermally conductive composites are prepared with a polymer matrix of epoxidized natural rubber (ENR)/polylactic acid (PLA) blend and a nano-additive hybrid system of boron nitride (BN)/graphene oxide (GO). To promote the dispersion of filler in ENR/PLA matrix, BN was covalently bonded with GO. When the contents of BN/GO into ENR/PLA composites was 14 wt%, a massive 240% enhancement of thermal conductivity, recoverable performance (85% of tensile strength after post forming compared to that of original composites), self-healing effect (86% of tensile strength after self-healing compared to that of original composites, respectively. The proposed composites system (BN/GO/ENR/PLA) will provide valuable insights for the application of polymers in electronic devices.</t>
  </si>
  <si>
    <t>10.1016/j.jiec.2021.02.010</t>
  </si>
  <si>
    <t>Polystyrene nanoparticles prepared by nanoprecipitation: A recyclable template for fabricating hollow silica</t>
  </si>
  <si>
    <t>Polystyrene was synthesized and applied as a template for fabricating hollow silica nanoparticles. Organic solvent and water were used as a solvent and an anti-solvent, respectively, to produce the polystyrene nanoparticles via. nanoprecipitation technique. The influence of precipitation method (one-shot or drop), solvent for dissolution of polystyrene, and concentration of polystyrene or CTAB linker on the diameter of polystyrene nanoparticles was investigated. The hollow silica nanoparticles were fabricated using the as-made polystyrene nanoparticles as a template with the help of CTAB linker. Polystyrene was recovered by the extraction of polystyrene@SiO2 composite with the tetrahydrofuran solvent, and the recovered polystyrene was re-used to make the polystyrene nanoparticles as a template for fabricating hollow silica nanoparticles. Our study can be applied for other types of polymeric materials as long as those polymeric materials form nanoparticles via. nanoprecipitation technique. In comparison with the polystyrene hard template prepared by emulsion polymerization, the size of polystyrene nanoparticles produced by the nanoprecipitation technique can be well-tuned by changing the polystyrene and linker concentrations.</t>
  </si>
  <si>
    <t>10.1016/j.jeurceramsoc.2024.06.002</t>
  </si>
  <si>
    <t>Laser-induced breakdown spectroscopy for the identification of mineral phases and lithium distribution in refractories used for cobalt metal recovery from spent lithium-ion batteries</t>
  </si>
  <si>
    <t>Herein, laser-induced breakdown spectroscopy (LIBS) is proposed as an effective strategy for selecting appropriate refractories for recovering valuable metals from spent lithium-ion batteries by determining lithium distributions and identifying mineral phases in refractories. The lithium distributions were obtained by measuring lithium emission line intensities at 610.4 nm under 1000-Pa argon in alumina (Al2O3) and magnesia (MgO) crucibles as refractory models used for recovering cobalt from a model lithium-ion battery containing LiCoO2 and graphite by heating crucibles at 1500 °C in argon atmosphere. The lithium distribution showed the presence of LiAlO2 and unreacted LiCoO2 on the Al2O3 crucible, which was protected from undergoing further damage by LiAlO2. The lithium distribution in the MgO crucible indicated that lithium diffused into the MgO crucible, inducing cracking. Therefore, the experiments with LIBS identified the Al2O3-based refractory as suitable for recovering valuable metals from spent lithium-ion batteries, thus providing an effective strategy for selecting appropriate refractories.</t>
  </si>
  <si>
    <t>Journal of the European Ceramic Society</t>
  </si>
  <si>
    <t>10.1016/j.envint.2021.106971</t>
  </si>
  <si>
    <t>Occupational exposures to particulate matter and PM2.5-associated polycyclic aromatic hydrocarbons at the Agbogbloshie waste recycling site in Ghana</t>
  </si>
  <si>
    <t>Electronic waste (e-waste) disposal and recycling activities such as burning and smelting can emit particulate matter (PM), polycyclic aromatic hydrocarbons (PAHs), and other pollutants that expose workers and nearby communities. At informal e-waste recycling facilities, both emission controls and protective measures for workers are absent. This study characterizes personal exposures (breathing zone) of PM and PAHs of e-waste workers at the large Agbogbloshie e-waste site in Accra, Ghana. We collected gravimetric and optical measurements of PM2.5 and PM10 using shift samples for workers and for an age- and gender-matched reference population. PM2.5 filters were analyzed for 26 PAHs using gas chromatography/mass spectroscopy. Among e-waste workers, PM2.5 and PM10 concentrations were 99 ± 56 and 218 ± 158 µg/m3 (median ± interquartile range, optical measurements), respectively; these levels were 78 and 57% higher, respectively, than levels measured at a fixed site that was centrally located at the waste site. In the reference community, breathing zone PM2.5 and PM10 levels were lower, 49 ± 20 and 131 ± 108 µg/m3, respectively, and the fraction of coarse PM was larger. We detected all 26 target PAHs, of which naphthalene and phenanthrene were the most abundant. PAH concentrations were weakly correlated to PM levels, but PAH abundances, representing the fraction of PAH mass to the total PM2.5 mass collected, were strongly and inversely correlated to PM levels, suggesting multiple and different sources of PAHs and PM that affected exposures. Both PM and PAH levels were elevated for workers performing burning and dismantling, and both exceeded standards or risk-based guidelines, e.g., lifetime excess cancer risks for several PAHs were in the 10−4 to 10−6 range, indicating the need to reduce emissions as well as provide respiratory protection. The study emphasizes the importance of using personal and shift samples to accurately characterize worker exposure.</t>
  </si>
  <si>
    <t>10.1016/j.jhazmat.2005.10.021</t>
  </si>
  <si>
    <t>Recycling spent zinc manganese dioxide batteries through synthesizing Zn–Mn ferrite magnetic materials</t>
  </si>
  <si>
    <t>A novel process to reclaim spent zinc manganese dioxide batteries (SDBs) through synthesizing Zn–Mn ferrite magnetic materials is present. Firstly, the dismantling, watering, magnetism, baking and griddling steps were consecutively carried out to obtain iron battery shells, zinc grains and manganese compounds using the collected SDBs, and then these separated substances were dissolved with 4molL−1 H2SO4 to prepare FeSO4, ZnSO4 and MnSO4 reactant solutions. Secondly, Zn–Mn ferrites with stoichiometric ratio of Mn0.26Zn0.24FeO2 were synthesized using chemical co precipitation process with ammonium oxalate precipitator. The XRD results showed that the obtained Zn–Mn ferrites had spinel structure and high purity at the calcining temperatures of 850–1250°C. With the increase of calcining temperature, the finer crystalline structure could be formed, and their intensity of saturation magnetization reached the highest value at 1150°C. The magnetization performances of Zn–Mn ferrites prepared from the SDBs were similar to that of from analysis reagents, suggesting the feasibility to synthesize Zn–Mn ferrites with high properties from SDBs.</t>
  </si>
  <si>
    <t>10.1016/S0926-9614(01)80009-5</t>
  </si>
  <si>
    <t xml:space="preserve">Primary battery recycling in Europe </t>
  </si>
  <si>
    <t xml:space="preserve">
                  The European Union is keen to see the expansion of battery collection and recycling and continues to propose new legislation in an attempt to harmonize efforts across Europe. Many innovative and diverse processes have been developed over a number of years to tackle the growing problem of battery waste. Some have been proposed simply to resolve issues on a national level, while others are clearly looking to the future and much larger volumes. As with any competitive market, the processes which will prove sustainable in the long-term will be those which are able to adapt to changes in battery compositions and remain economically viable. The elimination of mercury from alkaline and zinc carbon batteries—for example, increases the opportunities for recycling and reduces the need for dedicated facilities concentrating on the control of hazardous materials. Integrated waste management schemes, rather than a dedicated scheme, would appear to be an alternative way forward for many used consumer products. In light of the findings in the United Kingdom Department of Trade and Industry report, collecting similar waste streams together, the comingled approach used for small household chemical wastes in the Netherlands—for example, would appear to have significant environmental benefits over dedicated battery collection schemes operated elsewhere.
               </t>
  </si>
  <si>
    <t>10.1016/B978-0-323-85727-7.00011-4</t>
  </si>
  <si>
    <t xml:space="preserve">Chapter 14 Fuel cells recycling </t>
  </si>
  <si>
    <t xml:space="preserve">
               Fuel cells energy is a leader in using renewable and other fuels to create ultraclean and efficient power plants. Fuel cells are the cell that generates electricity directly from chemical reactions. Fuel cells functions same as batteries, but they do not discharge or need to be recharged. As long as they provide fuel, they will generate electricity and heat. A large number of fuel cells are expected to reach the end of their useful life in 10–15 years, so the ability to accumulate and recover their precious ingredient (including precious metals) is critical. In the near future, fuel cells will take an increasingly important part in daily life from fuel cells vehicles to fuel cells equipped house. Currently, many projects are involved with fuel cell component separation and recovery routes at end of their life. Recovery and recycling of the precious metals, carbon fibers, etc. and reuse of materials in fuel cells has been tried. Various processes extract perfluorosulfonic acid (a fluorinated membrane polymer) from the membrane electrode assembly of a proton-exchange membrane fuel cell without incineration or producing the hydrofluoric acid gas. The membrane acts as a proton conductor, allowing current to pass through to provide energy. It is also easier to recover platinum from multilateral environmental agreements without loss of production, because the process produces metal-rich materials for further refinement.
            </t>
  </si>
  <si>
    <t>Nanotechnology in Fuel Cells</t>
  </si>
  <si>
    <t>10.1016/j.jcis.2023.04.091</t>
  </si>
  <si>
    <t>Adsorption of lead ions by activated carbon doped sodium alginate/sodium polyacrylate hydrogel beads and their in-situ recycle as sustainable photocatalysts</t>
  </si>
  <si>
    <t>In this study, sodium alginate (SA), sodium polyacrylate (PAAS) and powdered activated carbon (PAC) were cross-linked by calcium ions [(Ca(II)] to form SA/PAAS/PAC (SPP) hydrogel beads. The hydrogel-lead sulfide (SPP-PbS) nanocomposites were successfully synthesized by in-situ vulcanization after the lead ions [(Pb(II)] adsorption. SPP showed an optimal swelling ratio (600% at the pH value of 5.0) and superior thermal stability (206 °C of heat-resistance index). The adsorption data of Pb(II) was compatible with the Langmuir model, and the maximum adsorption capacity of SPP was 391.65 mg/g after optimizing the mass ratio of SA to PAAS (3:1). The addition of PAC not only enhanced the adsorption capacity and stability, but also promoted photodegradation. The significant dispersive capacity of PAC and PAAS resulted in PbS nanoparticles with particle sizes of around 20 nm. SPP-PbS showed good photocatalysis and reusability. The degradation rate of RhB (200 mL, 10 mg/L) was 94% within 2 h and maintained above 80% after 5 cycles. The treatment efficiency of SPP was more than 80% in actual surface water. The results of quenching experiments and electron spin resonance (ESR) experiments revealed that the superoxide radicals ( O2 –) and holes (h+) were the main active species in the photocatalytic process.</t>
  </si>
  <si>
    <t>10.1016/j.jece.2023.111029</t>
  </si>
  <si>
    <t>Thermodynamic and experimental analysis of lithium selectively recovery from spent lithium-ion batteries by in-situ carbothermal reduction</t>
  </si>
  <si>
    <t>The proliferation of spent lithium-ion batteries (LIBs) is a growing concern in the expanding electric vehicles (EVs) market. Recycling spent ternary LIBs significantly relieves environmental pressure and reduces resource waste. In this study, a reduction roasting-leaching process utilizing graphite was present to selectively recover lithium from spent ternary LIBs cathode. In detail, the selective leaching behavior of lithium elements under different roasting parameters was investigated. And a thorough analysis of the carbothermal reduction (CTR) process was then conducted to evaluate the process thermodynamically. The experimental results show that the roasted products of the cathode material are Li2CO3, MnO, NiO, CoO, Ni, and Co with process parameters of 10 wt% graphite content, 700 ℃, and 90 min roasting. 84.11 % of lithium elements are preferentially leached through the water-leaching process after CTR roasting. The technology not only promotes the recycling of waste resources but also provides a viable solution for the sustainable development of the LIBs industry.</t>
  </si>
  <si>
    <t>10.1016/j.mtchem.2023.101521</t>
  </si>
  <si>
    <t>Optimized extraction of mesoporous nanocomposites from spent Li-ion batteries and their use to construct high-performance supercapacitor devices with ultra-high stability</t>
  </si>
  <si>
    <t>Lithium-ion batteries (LIBs) are one class of the most significant energy storage devices used nowadays. However, a huge number of spent batteries bring harmful resource waste and environmental hazards as LIBs are mainly composed of heavy metals and organic electrolytes. Consequently, recycling spent LIBs has become a hot topic lately, where researchers are actively working to develop a plethora of methods to extract valuable metals and components. In this study, mesoporous Li–Ni–Mn–Co oxide nanoparticles have been successfully extracted from spent Li-ion batteries using a simple microwave/precipitation method. The as-extracted Li–Ni–Mn–Co oxides were used to construct functional supercapacitor devices. However, the as-extracted oxides showed poor stability and low conductivity. To enhance their cycling stability and conductivity, fullerene (C76) is used as a carbon additive to form Li–Ni–Mn–Co oxide/C76 nanocomposite materials. The morphological, structural, and compositional analyses of those composites were performed using FESEM, HRTEM, XRD, and XPS techniques. The Li–Ni–Mn–Co oxide/C76 nanocomposites exhibit higher conductivity and wettability with an enhanced gravimetric capacitance of ∼357 Fg-1 at 1.0 Ag-1. The asymmetric supercapacitor devices deliver specific energy as high as ∼10 Wh/kg at a specific power of ∼800 W/kg with a superior retention rate of ∼115% after 20,000 cycles with ∼100% Coulombic efficiency.</t>
  </si>
  <si>
    <t>10.1016/j.jclepro.2023.138511</t>
  </si>
  <si>
    <t>Recovery of LiNi0.5Mn0.3Co0.2O2 cathode material from spent lithium-ion batteries with oxygen evolution reduction in ammonium sulfate low-temperature molten salt</t>
  </si>
  <si>
    <t>The advancement and extensive application of lithium-ion batteries (LIBs) as an energy storage device has led to an increase in the number of spent LIBs, and recycling spent LIBs is an urgent need to address their resource and environmental sustainability issues. Herein, an efficient and comprehensive recycling method for spent LiNi0.5Mn0.3Co0.2O2 cathode material (NMC 532), one of the most important materials for electric vehicles and grid storage applications, is developed based on ammonium sulfate low-temperature molten salt (LTMS) reduction with oxygen evolution, and the feasibility of the strategy is systematically investigated. The results demonstrate that (NH4)2SO4 LTMS can effectively realize the sulfate conversion of spent NMC 532, in which the sulfate conversion rates of Li, Ni, Mn, and Co all reach more than 90%. Through mechanism analysis, it is found that the induced superoxide ion (O2 ·-) and H+ are the keys to the reduction of transition metal oxides in LTMS. Meanwhile, O2 ·-, as a single electron reducing agent in the intermediate state, can be used to explain the reduction behavior of transition metal oxides in other ammonium salts, mineral acids, and H-containing salts in molten. Based on (NH4)2SO4 LTMS reduction, water leaching, thermodynamic analysis of coprecipitation, and a series of precipitation and separation experiments, this study provides an effective strategy for recycling spent cathode materials, which can realize the combination of spent material recycling and electrode material regeneration.</t>
  </si>
  <si>
    <t>10.1016/j.jpowsour.2024.234392</t>
  </si>
  <si>
    <t>Coupled and decoupled structural batteries: A comparative analysis</t>
  </si>
  <si>
    <t>Amidst growing concerns over global warming and the urgent need for viable solutions, electric vehicles (EVs) have emerged as a promising remedy. However, the full transition to EVs faces certain challenges, necessitating more efficient electric storage systems. In this context, structural batteries have garnered significant interest as a multifunctional solution. This paper presents a comprehensive review of the latest advancements in structural batteries, exploring their distinctive characteristics and their potential to enhance EVs’ performance. Particularly, a comparative analysis will be conducted based on the chosen chemistry for the electrochemical component and the reinforcement materials used. Additionally, crucial aspects such as recycling and life cycle analysis will be briefly discussed. Through this examination, it is intended to shed light on the potential of structural batteries in driving a sustainable and efficient EV ecosystem.</t>
  </si>
  <si>
    <t>10.1016/j.plantsci.2020.110770</t>
  </si>
  <si>
    <t>Efficient carbon recycling and modulation of antioxidants involved in elongation of the parasitic plant dodder (Cuscuta spp.) in vitro</t>
  </si>
  <si>
    <t>Dodder is a holoparasitic flowering plant that re-establishes parasitism with the host when broken off from the host. However, how in vitro dodder shoots recycle stored nutrients to maintain growth for reparasitizing hosts is not well characterized. Here, the spatial and temporal distribution characteristics of carbohydrates and reactive oxygen species (ROS) were analysed to explore the mechanism of recycling stored nutrients in dodder shoots in vitro. Our results showed that in vitro dodder shoots grew actively for more than 10 d, while dry mass decreased continuously. During this process, the transcript levels and activities of amylases gradually increased until 2 d and then declined in basal stems, which induced starch degradation at the tissue, cellular and subcellular levels. Additionally, the distribution characteristics of H2O2 and the activities and transcript levels of antioxidant enzymes indicated that shoot tips exhibited more robust ROS-scavenging capacity, and basal stems maintained higher ROS accumulation. Comparative proteomics analysis revealed that starch in basal stems acted as an energy source, and the glycolysis, TCA cycle and pentose phosphate pathway represented the energy supply for shoot tip elongation with time. These results indicated that efficient nutrient recycling and ROS modulation facilitated the parasitism of dodder grown in vitro by promoting shoot elongation growth to reach the host.</t>
  </si>
  <si>
    <t>Plant Science</t>
  </si>
  <si>
    <t>10.1016/j.est.2023.107917</t>
  </si>
  <si>
    <t>Technological penetration and carbon-neutral evaluation of rechargeable battery systems for large-scale energy storage</t>
  </si>
  <si>
    <t>The grid decarbonization requires the upscaling deployment of renewable energy sources, correspondingly, the electrochemical battery systems emerge as a vital transformative technology to realize the sustainable power supply without geographical restrictions. Aiming to achieve the efficient, sustainable, and chemical-neutral loop of the electrochemical energy storage solutions, this article re-evaluates the commercial Li-ion batteries (LIBs) technologies and comprehensively assess the viability of alternative “beyond Li ion” chemistries, such as sodium ion batteries, aqueous zinc batteries as well as solid-state lithium batteries. For each category, the foreseen advantages, raw material accessibility, cell prototyping and manufacturability readiness are summarized and commented, with the emphasis on the huge gap between the lab-scale model and the practical production in series. Additionally, feasible recycling routine to integrate the spent LIB into a complete manufacturing loop remains an urgent priority. We envision that large-scale energy storage requires the collaborative efforts from researchers, manufacturers, government, and multiple parties of the energy sector, meanwhile the technological advances facilitate the parallel optimization of LIBs manufacturing and development of nascent battery technologies within a more green, sustainable, and carbon-neutral framework.</t>
  </si>
  <si>
    <t>10.1016/j.mseb.2021.115179</t>
  </si>
  <si>
    <t>Fabrication of 3D MoS2-TiO2@PAN electro-spun membrane for efficient and recyclable photocatalytic degradation of organic dyes</t>
  </si>
  <si>
    <t>In this work, molybdenum disulfide-titanium dioxide (MoS2-TiO2) nanohybrids were decorated on polyacrylonitrile (PAN) electrospun membrane to fabricate a highly efficient and recyclable 3D composite for photocatalytic degradation of organic pollutants. It was found that the high surface area of MoS2 nanosheets facilitated the formation of TiO2 nanotubes, which further promoted the exfoliation of MoS2 nanosheets. In addition, the matched band gaps between MoS2 nanosheets and TiO2 nanotubes brought MoS2-TiO2@PAN membrane excellent photocatalytic degradation performance of five organic dyes. The best degradation efficiency of the as-prepared MoS2-TiO2@PAN membrane was 97.73%. Based on these results, we presented the photocatalytic degradation mechanism of MoS2-TiO2@PAN membrane. Our strategy for fabricating efficient and recyclable 3D MoS2-TiO2@PAN membrane is facile, cost-efficient and eco-friendly, which will be a promising method for the photocatalytic degradation of organic dyes.</t>
  </si>
  <si>
    <t>Materials Science and Engineering: B</t>
  </si>
  <si>
    <t>10.1016/j.carbon.2023.118525</t>
  </si>
  <si>
    <t>An efficient upcycling of graphite anode and separator for Na-ion Batteries via solvent-co-intercalation process</t>
  </si>
  <si>
    <t>The need for efficient energy storage devices has led to a boom in Li-ion battery production, which will be a threat in the future to the global ecosystem in the form of toxic waste if not recycled properly. Herein, we report the electrochemical performance of recycled and fresh polyolefin separators in a glyme-based electrolyte for a recovered graphite/Na3V2(PO4)3-based Na-ion full-cell. An in-depth investigation of the electrolyte stability with tetraethylene glycol dimethyl ether and diethylene glycol dimethyl ether-based electrolytes and the compatibility with polyolefin separators has been done, with successful sodium-plating stripping for 350+ hours. Cycling stabilities with &gt;99.9 % Coulombic efficiency for 250+ cycles have been observed in both half-and full-cell configurations, with robust capacity retention for the full-cell at a current of 1 A g−1.</t>
  </si>
  <si>
    <t>10.1016/S0926-9614(01)80005-8</t>
  </si>
  <si>
    <t xml:space="preserve">Battery collection and recycling in Japan </t>
  </si>
  <si>
    <t xml:space="preserve">
                  In Japan, spent primary dry cells are allowed to be disposed of as general waste with noncombustible garbage. However, both disposal and collection of garbage by type are carried out by some municipalities at their own discretion. Recycling techniques for dry cells are now under research and development, but have yet to be set up, as economic, environmental and other problems are still pending. In view of the reuse of natural resources, however, efforts are being made to put recycling techniques for dry cells into practical use, in cooperation with industry people including metal refiners. In Japan, BAJ started collection and recycling program for all types of portable rechargeable batteries in July 1998. Their sales volume is still increasing with further development of portable electronic devices. In view of the utilization of valuable resources, their recycling technologies to produce secondary raw materials are being established and are now under commercial operation. On the other hand, it is also important to take measures for preserving the environment.
               </t>
  </si>
  <si>
    <t>10.1016/j.est.2024.113820</t>
  </si>
  <si>
    <t>Pb-MOF derived lead‑carbon composites for superior lead‑carbon battery</t>
  </si>
  <si>
    <t>Lead‑carbon batteries (LCBs) provide considerable potential for large-scale energy storage, whereas exploring porous carbon negative additives with excellent mitigation of sulphation and parasitic hydrogen evolution remains challenging. Herein, lead‑carbon composite (PM@Cx) was prepared from simple pyrolysis of the electro-synthesized Pb-MOF precursor with waste lead paste as sacrificial anode for enhancing the performance of LCBs. The innovative transformation of waste lead paste into Pb-MOF enabled the uniform distribution of Pb atoms in the composite material and the in-situ generation of PbC heterojunction after pyrolysis. Benefitting from the presence of Pb nanoparticles and encapsulated structures, PM@Cx exhibits excellent inhibition of hydrogen evolution and increased affinity for carbon with active materials. Owing to the synergistic interaction of the above characteristics, the discharge capacity of the battery with PM@C500 reaches 3.75 Ah at 0.1C, which is 26.7 % enhancement compared to the control (2.96 Ah). The cycling lifespan is 6377 cycles at HRPSoC operating condition, 3 times of the control. This study provides innovative insights into the recycling of waste lead paste and the design of lead‑carbon composites for LCBs to inhibit negative sulphation and hydrogen evolution.</t>
  </si>
  <si>
    <t>10.1016/j.scitotenv.2018.08.298</t>
  </si>
  <si>
    <t>Exploring “Internet+Recycling”: Mass balance and life cycle assessment of a waste management system associated with a mobile application</t>
  </si>
  <si>
    <t>Individual users cannot readily access the collection channels is a persistent problem in municipal solid waste (MSW) management, resulting in low MSW collection rates. A new waste management model, “Internet+Recycling”, has come into being; this model enables individuals to arrange collection appointment through various online platforms, then the collectors pick up the waste on-site. It is believed that “Internet+Recycling” can be a solution to mitigate the collection barrier in MSW management, as it provides individuals a convenient access to formal waste management systems. However, whether this emerging MSW collection model would bring environmental benefits is yet unknown. We here quantitatively examine the mass balance and environmental performance of MSW recycling associated with the use of such a “Internet+Recycling” mobile application - Aibolv. All transactions occurred on the mobile application within a period of six monthare included, and all related activities are modeled using the methodology that combines material flow analysis (MFA) and life cycle assessment (LCA). According to the extant MSW management legislation in China, we classify the collected MSW into three categories, subsidized waste electric and electronic equipment (WEEE) like television and refrigerator – T1, unsubsidized WEEE like mobile phone – T2, and other recyclables like paper and fabric – T3. The MFA results show that plastics and common metals are the dominate secondary material streams, and glass, precious metals and battery metals are mainly recovered from WEEE. The LCA results indicate that the disposal of the T2 waste has the highest environmental savings, due to the recovery of precious metals. Increased remanufacturing rates impart negative impacts, while increments in the quantity of spent mobile phones could significantly improve overall environmental performance. Based on the acquired results, recommendations are provided for facilitating the future development of “Internet+Recycling”, and limitations of this work are identified as well.</t>
  </si>
  <si>
    <t>10.1016/j.wasman.2023.04.022</t>
  </si>
  <si>
    <t>Novel PbO@C composite material directly derived from spent lead-acid batteries by one-step spray pyrolysis process</t>
  </si>
  <si>
    <t>A one-step spray pyrolysis process is investigated for the first time in the field of spent lead-acid batteries (LABs) recycling. The spent lead paste that derived from spent LAB is desulfurized and then leached to generate the lead acetate (Pb(Ac)2) solution, which is then sprayed directly into a tube furnace to prepare the lead oxide (PbO) product by pyrolysis. The low-impurity lead oxide product (9 mg/kg Fe and 1 mg/kg Ba) is obtained under the optimized conditions (the temperature of 700 °C, the pumping rate of 50 L/h, and the spray rate of 0.5 mL/min). The major crystalline phases of the synthesized products are identified to be α-PbO and β-PbO. In the spray pyrolysis process, Pb(Ac)2 droplets are sequentially transformed into various intermediate products: H2O(g)@Pb(Ac)2 solution, Pb(Ac)2 crystals@PbO, and the final PbO@C product. Owning its carbon skeleton structure, the recovered PbO@C product (carbon content of 0.14%) shows better performance than the commercial ball-milled lead oxide powder in battery tests, with higher initial capacity and better cycling stability. This study could provide a strategy for the short-route recovery of spent LABs.</t>
  </si>
  <si>
    <t>10.1016/j.jpowsour.2024.235372</t>
  </si>
  <si>
    <t>Enhancing interfacial stability in lithium orthosilicate/polymer blended novel hybrid solid-state electrolytes for all-solid-state lithium metal batteries</t>
  </si>
  <si>
    <t>Hybrid solid-state electrolyte (HSSE) is a key component for the advancement of all-solid-state lithium metal batteries. The key challenges with the existing HSSEs are to ensure high ionic conductivity, activate dead inorganic/organic interface, and stimulate interfacial stability with electrodes. In this study, a novel HSSE is fabricated by integration of appropriately engineered end-of-life photovoltaic recycled high purity silicon derived nano size inorganic lithium orthosilicate and poly (vinylidene fluoride-co-hexafluoropropylene) polymer matrix through entrapping ionic liquid electrolytes. The obtained lithium orthosilicate-polymer blended HSSE is self-standing, soft, and flexible which delivers a low activation energy, leading a high ionic conductivity of 4.4 × 10−4 Scm−1. A critical lithium plating/stripping behaviour shows improved interfacial stability (both inorganic/organic interface and interfaces of HSSE/electrodes) under different current densities (0.05 mA cm−2 to 0.13 mA cm−2) when a drop of ionic liquid electrolyte is added, permitting cycling of an all-solid-state full cell (Li/HSSE/LiFePO4) at room temperature with high capacity (132 mAh g−1), stable cycle life and high Coulombic efficiency (initial ∼98 %; subsequent &gt;99.5 %). Shaping the interfaces between inorganic/organic phases in the HSSE as well as the interfaces between electrodes/HSSE appears to be a workable path towards constructing very effective HSSE for the advancement of all-solid-state lithium metal batteries.</t>
  </si>
  <si>
    <t>10.1016/j.jelechem.2020.114669</t>
  </si>
  <si>
    <t>An electrochemical biosensor based on AuNPs/Ti3C2 MXene three-dimensional nanocomposite for microRNA-155 detection by exonuclease III-aided cascade target recycling</t>
  </si>
  <si>
    <t>A novel electrochemical biosensor based on AuNPs/Ti3C2 MXene three-dimensional nanocomposite for sensitive miRNA-155 detection by exonuclease III (Exo III)-aided cascade target recycling is reported. Ti3C2 MXene is synthesized and used as a support to immobilize Au nanoparticles (AuNPs) due to its special layered structure and metallic properties. The three-dimensional (3D) structure of the AuNPs/Ti3C2 MXene nanocomposite for the biosensor platform leverages the integrated advantages of a large specific surface area, excellent electrical conductivity and electrocatalytic properties. AuNPs are used to immobilize capture DNA (C-DNA) by AuS chemical bonds. The C-DNA was modified with methylene blue (MB) at the 3′ end, resulting in an initial DPV electrochemical signal (I d ). In the presence of target, miRNA-155 and C-DNA formed a double-stranded structure by complementary base pairing. Subsequently, Exo III digested the 3′ end of the C-DNA in the double-stranded structure and caused the electrochemical signal to “turn off” (the final signal denoted as I h ). By Exo III-aided cascade cleavage of the target, one miRNA-155 chain causes the release of several C-DNAs under certain conditions, which significantly amplifies the peak current difference on the fabricated biosensor (ΔI = I d ﹣I h ). The electrochemical sensor achieved a detection limit of 0.35 fM (S/N = 3) with a linear range from 1.0 fM to 10 nM. This sensor also shows desirable stability, reproducibility and specificity.</t>
  </si>
  <si>
    <t>10.1016/j.envpol.2009.02.015</t>
  </si>
  <si>
    <t>Chemical and ecotoxicological analyses of sediments and elutriates of contaminated rivers due to e-waste recycling activities using a diverse battery of bioassays</t>
  </si>
  <si>
    <t>A multi-trophic, multi-exposure phase assessment approach was applied to characterize the toxicity of sediments collected from two rivers in Guiyu, China, an e-waste recycling centre. Elutriate toxicity tests (bacterium Vibrio fischeri and microalga Selenastrum capricornutum) and whole sediment toxicity test (crustacean Heterocypris incongruens) showed that most sediments exhibited acute toxicity, due to elevated heavy metals and PAHs levels, and low pH caused by uncontrolled acid discharge. The survival rates of crustaceans were negatively (p &lt;0.05) correlated with total PAHs in sediments (411–1755mgkg−1); EC50s of V. fischeri on the elutriates were significantly correlated with elutriate pH (p &lt;0.01). Significant (p &lt;0.05) correlations between the induction of hepatic metallothionein in tilapia (Oreochromis mossambicus) and metal concentrations (Cu, Zn, Pb) in sediments were also observed, when fish were fed with diets containing sediment. The results showed that uncontrolled e-waste recycling activities may bring adverse effects to local aquatic ecosystem.</t>
  </si>
  <si>
    <t>10.1016/j.tre.2024.103692</t>
  </si>
  <si>
    <t>When should capital-constrained swap service providers partner with battery lessors?</t>
  </si>
  <si>
    <t>Battery swapping provides a quick electric vehicle (EV) replenishment solution to time-sensitive consumers. To meet the growing demand, a significant investment in establishing swap stations is needed, and fund shortage becomes a bottleneck for swap service providers. To cope with this issue, a swap service provider may partner with a battery lessor, and such a new financing strategy deserves a close look. Compared with traditional bank credit as the benchmark strategy, asset leasing through battery lessors is more flexible and less burdensome. This study establishes a game-theoretical model of a three-tier market comprising one battery supplier at the producer level, one battery lessor and one swap service provider at the vendor level, and heterogeneous end-users at the consumer level. The model compares the swap service provider’s profit across bank credit and asset leasing strategies to determine when the battery lessor should be involved. It also examines the impacts of asset leasing on swap station establishment, other stakeholders’ profits, consumer surplus, and social welfare. Numerical analyses assess the effectiveness of asset leasing strategy together with four types of incentives: swap operation, station establishment, battery procurement, and battery recycling. Concerning the sustainable development of the EV market, the findings yield managerial implications for supply chain members as well as helpful insights for policymakers.</t>
  </si>
  <si>
    <t>10.1016/j.mineng.2024.108587</t>
  </si>
  <si>
    <t>Graphite recovery from waste Li-ion battery black mass for direct re-use</t>
  </si>
  <si>
    <t>Graphite was recovered from two leached (H2SO4 = 2 M, 60 °C, t = 3 h, Fe3+ = 2 g/L) Li-ion battery black mass concentrates with minimized energy consumption. One black mass originated from a mixture of mobile device and power tool batteries, and another from a single electric vehicle battery. The leach residues were pyrolyzed (800 °C, t = 1 h, Ar atmosphere) to remove the polyvinylidene fluoride (PVDF) binder and other non-metallic fractions. The black mass, its leach residue, and pyrolyzed residue were characterized using inductively coupled plasma-optical emission spectrometry (ICP-OES), ion chromatography (IC), scanning electron microscopy with energy dispersive X-ray spectroscopy (SEM-EDS), X-ray diffraction (XRD), thermogravimetric analysis (TGA), Raman spectroscopy, and N2 adsorption/desorption. After hydrometallurgical recycling and pyrolysis, the main post-metallurgical black mass impurities were cobalt oxide, iron, acid-resistant boehmite (AlO(OH)), and silicon dioxide. The pyrolysis resulted in electrolyte and binder removal, affected the crystallinity of the remaining boehmite. The recovered graphite-rich residue with impurities identified was tested as an anode in half-cells vs. metal Li. The average specific capacities of recovered graphite-rich residues from both sources were 350 and 250 mAh/g at 0.1C and their capacity retention after 100 cycles was high (80 %) suggesting rather slow deterioration and hence the proposed recycling route being promising for the graphite reuse in new Li-ion batteries.</t>
  </si>
  <si>
    <t>10.1016/j.gee.2020.12.004</t>
  </si>
  <si>
    <t>One-pot green mass production of hierarchically porous carbon via a recyclable salt-templating strategy</t>
  </si>
  <si>
    <t>Porous carbon materials have exhibited a series of promising applications in supercapacitors and other research fields, yet still confronting the complicated synthetic procedures and massive usage of toxic reagents. Herein, we propose a green and one-pot method to produce heteroatom-doped hierarchical porous carbon materials in large-scale without any toxic reagents employed. Eventually, the as-prepared nitrogen-doped porous carbon (NPC) displays a high specific surface area of 2018 m2 g−1 together with abundant heteroatom dopants (14.8 wt% O and 1.03 wt% N). The potassium carbonate template can be recycled via a simple rinsing and re-precipitation process. Furthermore, the as-prepared nitrogen-doped porous carbon delivers a high specific capacitance of 361 F g−1 at 0.5 A g−1 and excellent rate capability of 240 F g−1 at 20 A g−1 (66.5% capacitance retention). Finally, considering the low-price raw materials and facile green synthesis procedure, the present approach can be easily scalable to prepare biomass-derived heteroatoms doped porous carbon, which is not only applicable for supercapacitor but also for other research fields.</t>
  </si>
  <si>
    <t>10.1016/j.catcom.2019.02.019</t>
  </si>
  <si>
    <t>Recyclable Rh-PVP nanoparticles catalyzed hydrogenation of benzoic acid derivatives and quinolines under solvent-free conditions</t>
  </si>
  <si>
    <t>Various transition metal nanoparticles, prepared by microwave-assisted alcohol reduction method were examined for hydrogenation of benzoic acid to cyclohexanecarboxylic acid under solvent-free conditions. Rh metal was the most effective catalyst over other metal catalyst. The catalyst showed moderate to high yield for the hydrogenation of substituted benzoic acid and substituted quinolines. Rh-PVP was recycled four times with a minor loss in catalytic activity.</t>
  </si>
  <si>
    <t>Catalysis Communications</t>
  </si>
  <si>
    <t>10.1016/j.wasman.2020.08.002</t>
  </si>
  <si>
    <t>End-of-life passenger vehicles recycling decision system in China based on dynamic material flow analysis and life cycle assessment</t>
  </si>
  <si>
    <t>China’s automobile industry is developing rapidly, but the recycling rate of end-of-life vehicles has been low. In 2018, the recovery rate of end-of-life passenger vehicles was less than 18% of the scrapped amount. Dynamic material flow analysis can predict the amount of end-of-life passenger cars in China in the future, and analyze the flow of materials in recycling system. Life cycle assessment can be used to quantify greenhouse gas emissions. Therefore, this paper integrates these two methods into the model construction of recycling decision system. Meanwhile, sensitivity analysis of the important factors affecting the efficiency of the recovery system is carried out. Finally, the main recovery indexes of the system are predicted under three scenarios: low-speed, medium speed and high-speed development, which are set based on scrap volume, standard recovery rate, proportion of assembly into remanufacturing and carbon tax price. The research results show that in 2018, 656.9 kg/vehicle of iron, 150.2 kg/vehicle of aluminum and 7.9 kg/vehicle of copper are recovered from end-of-life passenger car in China, and the carbon emission during the recovery process is 651.1 kg of CO2eq/vehicle, with a total emission reduction of 3816.1 kgCO2eq/vehicle compared with the original production, and the economic benefit is about 5055.5 yuan/vehicle. The scenario prediction results show that by 2050, from the low-speed development scenario to the high-speed development scenario, the total amount of iron, aluminum and copper recovered rise from 3.96 million tons, 915 thousand tons and 46 thousand tons to 697 thousand tons, 1.61 million tons and 80 thousand tons respectively throughout the year. The carbon emission in the recovery process rise from 4.98 thousand tons to 9.32 million tons. Compared with the original production, the carbon emission reduction increases from 2.21 million tons to 38.3 million tons, the economic benefit increases from 58.9 billion yuan to 118.8 billion yuan, and the comprehensive benefit increases from 57 billion yuan to 111.6 billion yuan.</t>
  </si>
  <si>
    <t>10.1016/j.est.2024.112052</t>
  </si>
  <si>
    <t>Preparation and application of new carbon materials from recycling carbon dioxide in designing Li2CO3-K2CO3-CaCl2 molten salt systems</t>
  </si>
  <si>
    <t>Li2CO3 and K2CO3 are widely used in electrochemistry to convert CO2 into carbon materials. However, the low conversion rate and amorphous carbon material have constrained the development. Calcium salt is an efficient CO2 capture agent, and that can effectively improve the conversion rate of CO2. Nevertheless, the high melting points of CaO and CaCO3 make the reaction require more energy consumption. To address these challenges, the researchers reported a new Li2CO3-K2CO3-CaCl2 system and first investigated the feasibility of this molten salt system by simulation software, then investigated the effect of CaCl2 addition on the product, based on this, systematically investigated the effect of the process conditions on the product, and finally applied the prepared carbon materials in the field of LIBs. The results exhibit that 3 wt% CaCl2 additive in the Li2CO3-K2CO3 the CO2 conversion efficiency was increased to 80–90 % and the energy consumption decreased to 26.839 kW•h/kg in Li2CO3 and K2CO3 molten salt system with 3 wt% CaCl2 addition. In addition, CaCl2 addition was also favorable for the generation of graphite phases, nanostructured particles and nanowire configurations. Under these conditions, prepared carbon materials were applied to the anode of LIBs. And that the batteries obtained a reversible capacity ratio of 387 mA/g at 100 mA/g, and the capacity retention rate of 95.47 % after 500 cycles at 500 mA/g. This indicates that the system can effectively convert carbon dioxide into new carbon materials and that it has a promising application in electrochemical energy storage.</t>
  </si>
  <si>
    <t>10.1016/j.wasman.2023.05.034</t>
  </si>
  <si>
    <t>Lithium recovery and solvent reuse from electrolyte of spent lithium-ion battery</t>
  </si>
  <si>
    <t>Great progresses have been made in recovering valuable metals or regenerating materials from spent lithium-ion batteries (LIBs), but how to treat the spent electrolyte and recover its valuable components economically are still a bottleneck. In this study, the volatile organic solvents (dimethyl carbonate (DMC) and diethyl carbonate (DEC)) in spent electrolyte were recycled through vacuum distillation based on thermodynamic analysis and reused for LIBs. The recovery efficiencies of DMC and DEC reach almost 100% and 79.40%, respectively, under the distillation temperature of 130 °C for 120 min. The prepared electrolyte by recovered DMC and DEC shows high discharge capacity and good cycle performance (discharge capacity retention is over 99% after 400 cycles at 1C) by Li/graphite battery. Moreover, lithium left in non-volatile components (ethylene carbonate (EC)) was recovered as lithium carbonate (purity is 92.45%) with a recovery efficiency of 86.93%. The proposed process sheds light on the comprehensive recycling of electrolyte from spent LIBs.</t>
  </si>
  <si>
    <t>10.1016/j.cej.2024.148973</t>
  </si>
  <si>
    <t>Alkali-enhanced polyvinylidene fluoride cracking to deeply remove aluminum impurities for regeneration of battery-grade lithium iron phosphate</t>
  </si>
  <si>
    <t>In the process of spent lithium iron phosphate resource recovery, a critical determinant in the extent of aluminum extraction is the presence of the binder. This binder encapsulates the aluminum foil, creating challenges in its removal and consequently hindering the attainment of battery-grade lithium iron phosphate (LFP) of the process. In this work, we implemented an alkali-enhanced PVDF cracking technique for efficient aluminum removal in spent LFP battery recycling. This innovative approach achieved a remarkable 98.6% aluminum removal rate, alongside a 97.8% lithium recovery rate, ensuring the production of battery-grade LFP. Notably, the recovered cathode material exhibited minimal alterations in chemical composition, crystal structure, and morphology. The results reveal that hydrogen generated during the alkali leaching reaction expands the interface between the aluminum foil and cathode material, enhancing the accessibility of OH– ions. These ions play a crucial role in decomposing the polyvinylidene fluoride (PVDF) binder and neutralizing the released HF. Moreover, OH– ions significantly aid in PVDF removal during calcination, facilitating deeper aluminum removal in subsequent processes. This research introduces a cost-effective, alkaline leaching-calcining process as a pre-treatment method for deep aluminum removal from spent cathode powders. This method not only removes impurity aluminum effectively but also ensures high lithium recovery, making the recycled product both battery-grade and economically viable at $6.06/Kg.</t>
  </si>
  <si>
    <t>10.1016/j.seppur.2016.08.031</t>
  </si>
  <si>
    <t>Recovery and recycling of lithium: A review</t>
  </si>
  <si>
    <t>Projected demands for lithium as LIB for the plug-in hybrid electric (PHEV), electric (EV) and hybrid electric (HEV) vehicle in the recent future is huge and estimated to reach $221billion by 2024. Currently, 35% of global lithium production being used for LIBs and consumption for estimated LIB demand could be 66% (out of global lithium production) by 2025. During last five (2011–2015) years, global lithium production is almost constant. At present, up to 3% of LIBs are recycled with the only focus of valuable metal recovery, but motivation on lithium recovery almost nonexistence. The global rate of lithium recycling is only&lt;1%. Considering the current global lithium production with respect to projected demand, environment and regulation, green energy and energy security, cradle-to-cradle technology management and circular economy of critical metal and minimization of waste crime and maximization of the urban mining, recovery and recycling status of lithium should be well understood. In this review recovery of lithium from various resources such as different ores, clay, brine, seawater and recycling of battery by different technique are reviewed. Lithium recovery from various primary resources and its separation purification by different routes such as hydrometallurgy, pyro-metallurgy, chemical metallurgy, and bioleaching are discussed. Lithium recovery through chemical leaching, bioleaching, and floatation of different ores also thoroughly reviewed. The extraction of lithium from seawater by co-precipitation and extraction, ion-exchange and sorption by using various organic, inorganic and composite polymer sorbents has been discussed thoroughly. Although, several industries recovering lithium from primary resources, but lithium recovery from secondary resources almost non-existence. The non-existence of lithium recovery process from LIB or techno-economically inefficient process is a greater challenge for the projected lithium demand. As the cradle-to-grave technology is a sustainability challenge, cradle-to-cradle technology management could be achieved through efficient recycling. Hence, techno-economically feasible, environment-friendly and sustainable process needs to be developed and recommended. Considering technological advantages of hydrometallurgy process like; smaller scale, minimal energy investment, minimal CO2 emission, and the plant can be designed based on available waste, lithium recovery by hydrometallurgy should be focused.</t>
  </si>
  <si>
    <t>10.1016/j.compositesb.2020.108053</t>
  </si>
  <si>
    <t>Current status of carbon fibre and carbon fibre composites recycling</t>
  </si>
  <si>
    <t>The rapid rise in the applications of carbon fibre reinforced polymer matrix composites (CFRPs) is creating a waste recycling challenge. The use of high-performance thermoset polymers as the matrix makes the recovery of the fibres and the resins extremely difficult. Implementation of a circular economy that can eliminate waste and re-use resources warrants the use of efficient processes to recycle end-of-life CFRP components and manufacturing wastes. To this end, herein we present a critical review of the current technologies for recovering carbon fibres and/or the polymers and re-manufacturing CFRPs. New research opportunities in developing new biodegradable thermosets and thermoplastic matrices are also outlined together with more radical recycling strategies for the future.</t>
  </si>
  <si>
    <t>10.1016/j.procir.2024.01.005</t>
  </si>
  <si>
    <t>Automated Disassembly of Battery Systems to Battery Modules</t>
  </si>
  <si>
    <t>The increasing market share of electric vehicles leads to a growing demand for raw materials such as lithium and cobalt, where the supply situation is fraught with risk. Product-specific challenges regarding high voltage, product state/variance, and labor shortage require flexible automated non-/ semi-/ destructive disassembly. However, there is a need to implement industrial, scalable automation approaches to deal with this problem. This paper addresses the development of a flexible robotic cell for the fully automated disassembly of battery modules from battery systems. The paper presents all required tools and processes for battery diagnoses, machine learning-based object recognition, loosening and removing fasteners, opening sealings, gripping components, separating cables and plugs, and removing the battery modules. Based on this, a sorted disposal/recycling of the material can be realized. Finally, the holistic robot cell, including a safety concept, is described using the example of an actual disassembly process.</t>
  </si>
  <si>
    <t>10.1016/B978-0-323-85883-0.00004-1</t>
  </si>
  <si>
    <t xml:space="preserve">12 Functionalized ceramic matrix composites: Fabrication, application, and recycling </t>
  </si>
  <si>
    <t xml:space="preserve">
               Ceramic matrix composites (CMCs) are of great interest in industrial application because of their mechanical, thermal, electrical, and optical properties as compared to single-phase ceramic materials. In order to use proper reinforcement and matrix application, thermal conductivity, mechanical hardness, and strength have been improved. The technique does also matter for the synthesis of ceramic matrix composites. Recent investigations have been reported for various techniques involved in synthesizing CMCs. The reported work is based on the fabrication, application, and recycling of CMCs, which has the potential to make a revolution in the industry in the near future.
            </t>
  </si>
  <si>
    <t>Surface Modification and Functionalization of Ceramic Composites</t>
  </si>
  <si>
    <t>10.1016/j.wasman.2023.08.046</t>
  </si>
  <si>
    <t>High-performance expanded graphite regenerated from spent lithium-ion batteries by integrated oxidation and purification method</t>
  </si>
  <si>
    <t>Currently, the recycling of spent lithium-ion batteries (LIBs) has mainly been focused on the extraction of precious metals, such as lithium, cobalt and nickel from cathodes, while the waste graphite anode has been overlooked due to its low-cost production and abundant resources reserve. However, there are enormous potential value and pollution risk in the view of graphite recycling. Thus, we propose an original method to prepare expanded graphite (EG) as new anode material generated from waste graphite in LIBs which integrates the oxidation and purification in one-step. By regulating the oxidizability of potassium hypermanganate in the sulfur-phosphorus mixed acid system, the expansion of graphite and removal of impurities are realized simultaneously and thoroughly. As anticipated, the shortening of preparation process and purification procedure can also reduce the generation of polluting substances and production cost. It displays excellent electrochemical performance (reversible capacity of 435.8 mAh·g−1 at 0.1C and long-term cycling property of 370 mAh·g−1 at 1C after 1000 cycles), which is even higher than that of pristine commercial graphite. This delicate strategy of high-performance expanded graphite recycling achieves the integration of purification and value-added processes, providing the instructive guide to regenerate industrial-grade anode materials for the increasing LIBs demand in the future.</t>
  </si>
  <si>
    <t>10.1016/j.jenvman.2023.117887</t>
  </si>
  <si>
    <t>Comparative life cycle analysis of critical materials recovery from spent Li-ion batteries</t>
  </si>
  <si>
    <t>The development of new generations of electric vehicles is expected to drive the growth of lithium-ion batteries in the global market. Life Cycle Assessment (LCA) method was utilized in this study to evaluate the environmental impacts of various hydrometallurgical processes in critical materials recovery from lithium-ion battery (LIB) cathode powder. The main objective of this work was to fill the knowledge gap regarding the environmental sustainability of various processes in LIB recycling and to generate a comprehensive comparison of the environmental burdens caused by numerous hydrometallurgical methods. According to this investigation, leaching with acetic acid, formic acid, maleic acid, and DL-malic acid demonstrates lower environmental impacts compared to lactic acid, ascorbic acid, succinic acid, citric acid, trichloroacetic acid, and tartaric acid. Among inorganic acids, nitric acid and hydrochloric acid show higher environmental impacts compared to sulfuric acid. Furthermore, the results of this study indicate that leaching with some organic acids such as citric, succinic, ascorbic, trichloroacetic, and tartaric acids leads to higher negative environmental impacts in most environmental categories compared to inorganic acids like sulfuric and hydrochloric acid. Therefore, not all organic acids utilized in the leaching of critical and strategic materials from cathode powder can enhance environmental sustainability in the recycling process. The results of the solvent extraction study as a downstream process of leaching show that sodium hydroxide, organic reagents, and kerosene have the highest environmental impact among all inputs in this process. Generally, solvent extraction has a greater environmental impact compared to the leaching process.</t>
  </si>
  <si>
    <t>10.1016/B978-0-12-822461-8.00013-9</t>
  </si>
  <si>
    <t xml:space="preserve">11 Recycling of electronic wastes </t>
  </si>
  <si>
    <t xml:space="preserve">
               Electronic waste (e-waste) represents a fast-growing disposal scenario worldwide. The ever-increase in e-waste volume from electronic industries and households has been creating health and environmental concerns since this waste contains some toxic substances. Additionally, the shipment of toxic wastes has generated a huge public outcry. E-waste is the discarded electrical or electronic devices or equipment. Used electronics which are destined for refurbishment, reuse, resale, salvage recycling through material recovery, or disposal are also considered e-waste. Electronic scrap components, such as CPUs, contain potentially harmful materials such as lead, cadmium, beryllium, or brominated flame retardants. Recycling and disposal of e-waste involve significant risk to health and environment. E-waste is electronic products nearing the end of their useful life. Computers, televisions, VCRs, stereos, copiers, printers, cell phones and fax machines are common electronic products. Many of these products can be reused, refurbished, or recycled. This chapter highlighted various processes that are used in recycling e-waste and their and environmental and health concerns.
            </t>
  </si>
  <si>
    <t>10.1016/j.jece.2024.114028</t>
  </si>
  <si>
    <t>Selective extraction of Li and Mn from spent lithium-ion battery smelting slag: Insights from isomorphous replacement in minerals</t>
  </si>
  <si>
    <t>Recycling the high content of valuable metal elements contained in spent lithium-ion batteries (SLIBs) has attracted significant interest. By leveraging the concept of substitution of isomorphous replacement in earth minerals, this study proposes a novel approach for the selective extraction of Li and Mn from the artificial spodumene-type lithium-rich slag comprising LiAlSi2O6 and Mn2SiO4 through two-step selective roasting process with Na2SO4 and CaCl2, respectively. The thermodynamic calculations confirmed the feasibility of selective Li extraction by Na2SO4 roasting, with the experimental results showing that over 99 % Li was preferentially extracted as LiNaSO4. In the subsequent CaCl2 roasting step for Mn recovery, the Mn2SiO4 was effectively transformed into soluble Na2MnCl4, achieving a maximum Mn extraction efficiency of 86.5 %. The leaching kinetics of the Na2SO4 roasting products were investigated, revealing that the leaching of Li was governed by diffusion and chemical reactions in line with the shrinking core model. Characterization methods such as XRD, SEM, XPS, and TG-DSC were employed to reveal the phase transformation mechanisms of Li and Mn during Na2SO4 and CaCl2 roasting, respectively. The proposed process introduces a novel paradigm for its remarkable selective recovery of Li and Mn from SLIBs smelting slag.</t>
  </si>
  <si>
    <t>10.1016/B978-0-323-90982-2.00009-3</t>
  </si>
  <si>
    <t xml:space="preserve">Chapter 9 Procedures for recycling of nanomaterials: a sustainable approach </t>
  </si>
  <si>
    <t xml:space="preserve">
               Nowadays, about it is clear that there is nanowaste in all the nanotechnology-dominated sectors, such as the automobile-manufacturing, healthcare, electronics, and environmental sectors. Disposal of nanomaterials in the environment creates a huge risk for both human life and the environment. This chapter discusses the risk factors, the associated risks, and how nanowaste can be recycled. The proverb “Small snake has more poison” could be applied to nanomaterials. The main advantage of recycling is that it minimizes the energy requirement by reutilization of raw materials. This trend can alleviate environmental pollution by reducing waste, emission of greenhouse gas from incineration, and the leaching of toxic chemicals from landfills. This chapter focuses on the origins of nanowaste: waste generated during the production of nanomaterials or nanotechnology-derived products, waste generated during the usage of nanomaterials or nanotechnology-derived products, and waste generated during the end-of-life activities.
            </t>
  </si>
  <si>
    <t>10.1016/j.psep.2023.08.069</t>
  </si>
  <si>
    <t>Critical metals (Lithium and Zinc) recovery from battery waste, ores, brine, and steel dust: A review</t>
  </si>
  <si>
    <t>The management and recycling of waste which contains critical metals has become a high priority. Improper management of this waste leads to adverse effects for both the environment and human health. An equally important driver is the rapidly growing demand to recycle critical metals from waste to reduce environmental impacts and transition to zero-carbon technologies. The aim of the paper is to provide knowledge about waste containing lithium and zinc and the pros and cons of different treatment and recovery methods to policymakers, industrialists, researchers, and students. To that end, we identify sources of lithium- and zinc-based waste and compare and discuss the benefits and challenges of treatment and recovery procedures including pyrometallurgy, bioleaching and acid-leaching. We also explore the socio-economic aspects of lithium and zinc metals and environmental impacts of wastes containing these metals. Finally, we provide a summary of literature containing life-cycle analysis (LCA) studies for the recovery of lithium and zinc from waste sources.</t>
  </si>
  <si>
    <t>10.1016/j.jbusres.2020.01.030</t>
  </si>
  <si>
    <t>Young children’s consumer agency: The case of French children and recycling</t>
  </si>
  <si>
    <t>This research offers insights into children’s agency in the context of recycling behaviors by exploring how children’s agency might be enacted in various settings (e.g., family, school, neighborhood). Using a series of child-centered methods, the authors observe children’s recycling behaviors at school and at home and investigate their behaviors using role-playing games and a verbalization phase that captures the children’s understanding of recycling and their varying degrees of agency around recycling. The findings suggest that personal (knowledge, concern), environmental (family microenvironment, encouragement, spatial organization, physical accessibility to recycling bins), and behavioral (past experiences) factors can facilitate or constrain children’s consumer agency. In particular, their level of agency varies according to each child’s specific microenvironment within the family, the location where the recycling takes place (private versus public spaces), and communication patterns within the family. From these findings, we provide several recommendations for public policymakers and business managers.</t>
  </si>
  <si>
    <t>10.1016/j.electacta.2015.12.114</t>
  </si>
  <si>
    <t>A novel process to recycle spent LiFePO4 for synthesizing LiFePO4/C hierarchical microflowers</t>
  </si>
  <si>
    <t>A novel process has been demonstrated to recycle LiFePO4 from spent lithium-ion batteries. The spent LiFePO4 cathode materials were leached by phosphoric acid (H3PO4) solution and followed by subsequent heat treatment to obtain FePO4·2H2O hierarchical microflowers. Furthermore, new LiFePO4/C sample was prepared via a carbothermal reduction process of calcining the obtained FePO4·2H2O precursor with Li2CO3 and glucose in N2 atmosphere. The re-synthesized LiFePO4/C sample inherits the hierarchical microflower structure of the FePO4·2H2O precursor, with a diameter of 1–2μm. Electrochemical test indicates that the re-synthesized LiFePO4/C shows excellent electrochemical performance as cathode material for lithium ion batteries. The discharge capacity can reach 159.3mAhg−1 at 0.1C rate and 86.3mAhg−1 even at 20C rate, respectively. After 500 cycles at 5C, they still can deliver a discharge capacity of 105mAhg−1 with a high capacity retention rate of 95.4%. Moreover, the lithium element was also recovered in the form of LiH2PO4 from the filtrate after collecting the FePO4·2H2O precipitate. This work provides a promising route for large scale recovery and reuse of spent LiFePO4 cathode materials of lithium-ion batteries.</t>
  </si>
  <si>
    <t>10.1016/j.procir.2023.06.167</t>
  </si>
  <si>
    <t>Methodology for the third-party reconditioning process of automotive vented lead-acid (VLA) batteries</t>
  </si>
  <si>
    <t>Vented lead-acid (VLA) batteries are still used for starting, lighting, and ignition in modern vehicles with internal combustion engines, even though this technology was developed in the mid-19th century. Despite the importance of VLA batteries, there is not a different End of Life strategy besides recycling for it. The present work aims to define a methodology for extending the life span of VLA batteries based on the remanufacturing process, which includes assessing the battery's performance before and after the reconditioning process, and identifying replaceable, reconditionable recyclable parts.</t>
  </si>
  <si>
    <t>10.1016/j.jes.2023.03.017</t>
  </si>
  <si>
    <t>Leaching kinetics of fluorine during the aluminum removal from spent Li-ion battery cathode materials</t>
  </si>
  <si>
    <t>The high content of aluminum (Al) impurity in the recycled cathode powder seriously affects the extraction efficiency of Nickel, Cobalt, Manganese, and Lithium resources and the actual commercial value of recycled materials, so Al removal is crucially important to conform to the industrial standard of spent Li-ion battery cathode materials. In this work, we systematically investigated the leaching process and optimum conditions associated with Al removal from the cathode powder materials collected in a wet cathode-powder peeling and recycling production line of spent Li-ion batteries (LIBs). Moreover, we specifically studied the leaching of fluorine (F) synergistically happened along with the removal process of Al, which was not concerned about in other studies, but one of the key factors affecting pollution prevention in the recovery process. The mechanism of the whole process including the leaching of Al and F from the cathode powder was indicated by using NMR, FTIR, and XPS, and a defluoridation process was preliminarily investigated in this study. The leaching kinetics of Al could be successfully described by the shrinking core model, controlled by the diffusion process and the activation energy was 11.14 kJ/mol. While, the leaching of F was attributed to the dissolution of LiPF6 and decomposition of PVDF, and the kinetics associated was described by Avrami model. The interaction of Al and F is advantageous to realize the defluoridation to some degree. It is expected that our investigation will provide theoretical support for the large-scale recycling of spent LIBs.</t>
  </si>
  <si>
    <t>Journal of Environmental Sciences</t>
  </si>
  <si>
    <t>10.1016/j.wasman.2024.05.039</t>
  </si>
  <si>
    <t>Influences of plasma treatment parameters on the hydrophobicity of cathode and anode materials from spent lithium-ion batteries</t>
  </si>
  <si>
    <t>The recycling of spent lithium-ion batteries (LIBs) can not only reduce the potential harm caused by solid waste piles to the local environment but also provide raw materials for manufacturing new batteries. Flotation is an alternative approach to achieve the selective separation of cathode and anode active materials from spent LIBs. However, the presence of organic binder on the surface of hydrophilic lithium transition-metal oxides results in losses of cathode materials in the froth phase. In this study, plasma treatment was utilized to remove organic layers from cathode and anode active materials. Firstly, the correlations between plasma treatment parameters (e.g., input power, air flowrate, and treatment time) were explored and the contact angles of cathode and anode active materials were investigated by the response surface methodology. Secondly, differences in the flotation recoveries of cathode and anode active materials were enhanced with plasma modification prior to flotation, which is consistent with the contact angle measurement. Finally, the plasma-modification mechanisms of hydrophobicity of cathode and anode active materials were discussed according to Fourier Transform infrared spectroscopy (FTIR) and X-ray photoelectron spectroscopy (XPS) analyses. The proposed method could be a promising tool to enhance the flotation separation efficiency of cathode and anode active materials for the recycling of spent LIBs.</t>
  </si>
  <si>
    <t>10.1016/S0378-7753(99)00519-4</t>
  </si>
  <si>
    <t>Requirements for, and benefits of, environmentally sound and economically viable management of battery recycling in the Philippines in the wake of Basel Convention trade restrictions</t>
  </si>
  <si>
    <t>The ban on the export of used lead-acid batteries (ULAB) from Annex VII to non-Annex VII countries pursuant to decision III/1 of the Basel Convention reduced the availability of imported scrap feedstock for battery recycling in the Philippines. As ULAB supply from other developing countries becomes scarcer, the ban is likely to encourage and enhance collection and recuperation for domestically generated scrap. From a short-term perspective, this study explores the technological and managerial opportunities for improving the environmental and occupational health performance of the formal battery recycling sector and unregulated reconditioning. From a medium- and long-term point of view, the study investigates restructuring the informal ULAB's collection and recycling sector. The objective has been to make the smaller battery recyclers and reconditioners in the informal sector part of an effective and efficient collection infrastructure that supports an environmentally sound secondary lead sector. This approach gradually phases out uncontrolled, inefficient and environmentally unacceptable methods of secondary lead recovery. Due attention has also been paid to the logistical peculiarities of an archipelago, in particular the regional spread of collection infrastructure, collection and shipment costs as well as the assurance of environmentally safe transport.</t>
  </si>
  <si>
    <t>10.1016/j.jallcom.2023.173229</t>
  </si>
  <si>
    <t>Two step pyrolysis synthesis method of graphite-enhanced Nano-Si/Pitch composite as long cycle life anode for lithium-ion batteries</t>
  </si>
  <si>
    <t>Energy storage devices have become the dominant power source in various fields due to their capacity, lifespan, and eco-friendliness. However, there is a need to develop new energy storage devices with higher energy and power density to meet increasing energy demands. Silicon-based anode materials have considerable potential for developing long-lasting, high-capacity energy storage devices, specifically lithium-ion batteries. However, the practical use of these batteries faces challenges like significant volume variations, silicon instability during charging and discharging, and restricted conductivity. This work used silicon nanoparticles from waste industrial solar cells and mixed them with pitch derived from coal tar in a tetrahydrofuran (THF) solvent to form a homogenous Si@Pitch nanocomposite. Pitch-derived carbon helps hold the silicon particles together, reducing the detrimental effects of volume expansion. It acts as a matrix that accommodates the structural changes in silicon during lithiation and delithiation. The Pyrolyzed Si@Pitch-2:1 nanocomposite electrode developed through an efficient two-step pyrolysis technique demonstrated outstanding performance. When charged at a rate of 500 mA·g−1 over 200 cycles, it showed a high discharge capacity of 1524 mAh·g−1, with an average coulombic efficiency of 99.8% and a discharge capacity retention of 75.7%. Combining silicon nanoparticles and pitch derived from recycled industrial waste contributes to the impressive results. This efficient synthesis method can improve the anode materials used in lithium-ion batteries.</t>
  </si>
  <si>
    <t>10.1016/j.seppur.2024.128501</t>
  </si>
  <si>
    <t>Selective extraction of valuable metals from the organic leachate of spent LiNixCoyMn1-x-yO2 battery through a sequential co-precipitation-resin adsorption approach</t>
  </si>
  <si>
    <t>Organic reductive leaching of spent lithium-ion battery materials offers a promising way to recover valuable metals, while the subsequent extraction of valuable metals from the organic leachate is seldomly studied. Herein, a green and efficient approach based on co-precipitation and resin adsorption was proposed for selective recovering valuable metals from the organic leachate of spent LiNixCoyMn1-x-yO2 (NCM). In the co-precipitation process, the precipitation efficiencies of Al, Fe, and Cu impurities reached 95.5 %, 92.4 %, and 88.2 %, respectively, while the losses of Li, Mn, Co, and Ni were only 3.5 %, 2.5 %, 2.1 %, and 2.2 %, respectively. Subsequently, selective separation of Me (Mn, Co, and Ni) and Li from the purified solution was achieved via D113 resin adsorption with a high separation factor (βMe/Li ) of 127, and the adsorption was an endothermic monolayer adsorption process controlled by chemical reactions. After elution with 2 M H2SO4, the Ni/Co/Mn-rich elute and Li-rich solution were utilized to synthesize the ternary precursors and Li2CO3, respectively. The regenerated materials exhibited excellent crystallinity and purity available for the synthesis of NCM cathode materials. The proposed approach possesses the benefits of low-cost and significant separation performance, providing new insights for the sustainable development of spent NCM under the organic recycling system.</t>
  </si>
  <si>
    <t>10.1016/j.mtcomm.2022.104299</t>
  </si>
  <si>
    <t>Insight into the role of ultrasound, morphology and crystal structure for enhancing the recycling and catalytic performance of Au-MoS2 nanocomposite catalyst in reduction of nitro-compounds</t>
  </si>
  <si>
    <t>The chemical intercalation exfoliation of commercial MoS2 and the hydrothermal synthesis within their multi-step procedures and high cost have been reported as the prevalent approaches to produce 2D-MoS2 nanosheet, so far. In this study, the high-intensity ultrasound, as a novel straightforward sonochemical approach was utilized for the synthesis of 1 T-MoS2 nanosheets which were then decorated with small sizes of Au nanoparticles (~10 nm) giving rise to the uniform dispersion. When reference materials of the same composition were synthesized in a classic hydrothermal medium, flower-like morphology with a 2-H structure was obtained with a broad and big size distribution of Au nanoparticles (≥50 nm). The prepared materials were thoroughly characterized using XRD, SEM/TEM/EDS mapping, N2-BET adsorption-desorption, and XPS. The nanocomposite morphology and structure were found to have a great effect on the catalytic reduction of hazardous chemicals (nitrobenzene and 3-nitroacetophenone), revealing the benefits of the sonochemically produced catalysts. Notably, the obtained catalytic results revealed that among the produced catalysts, the sonochemically synthesized Au/MoS2 NSs exhibited the highest aniline selectivity of 99 % at conversion ratio of 95 %, and 3-aminoacetophenone selectivity of 99 % at conversion ratio of 98 %. Moreover, the as-prepared sonochemically catalyst displayed high stability for at least 8 cycles of reaction while maintaining high reducing efficiency. The superior activity is discussed in terms of higher surface area and pore diameter, the sulfur deficient surface and the synergistic effect between Au0 and Au+ species. The developed new sonochemical route opens up new opportunities for the facile production of the versatile MoS2 NSs-based core/satellite nanostructures with high catalytic activity. The fulfillment of the green chemistry principle of the ultrasonic technique (eliminating any toxic reducing agents, stabilizers, or organic surfactants) is emphasized.</t>
  </si>
  <si>
    <t>10.1016/j.seppur.2023.125332</t>
  </si>
  <si>
    <t>Upcycling of spent LiMn2O4 cathode towards sodium-ion battery cathode through molten salt electrolysis approach</t>
  </si>
  <si>
    <t>Recycling and valorizing spent lithium-ion batteries (LIBs) are requisite to achieve resource sustainability and environment safety. Herein, we reported a molten salt electrolysis method to recycle degraded LiMn2O4, synergistically achieving the selective leaching of lithium (Li) and high-valued reutilization of manganese (Mn). In molten Na2CO3-K2CO3, 94.3 % of Li from LiMn2O4 was released into molten salt by the electrolysis at 1.2 V for 7 h, while in-situ forming Na0.55Mn2O4⋅1.5H2O. During the electrolysis, LiMn2O4 at the cathode was electrochemically decomposed to Li2O and manganese oxide, accompanied by the reaction of resultant Mn oxide with Na2CO3 salt to generate Na0.55Mn2O4⋅1.5H2O. Finally, Li2CO3 in molten salt can be selectively extracted by water leaching. The obtained Na0.55Mn2O4⋅1.5H2O material as a sodium-ion battery (SIB) cathode delivers a discharge specific capacity of 58.9 mAh g−1 at 100 mA g−1, showing good cycle performance with a capacity retention of 93.9 % after 100 cycles. Hence, molten salt electrolysis achieves both extraction of Li and high-value reutilization of Mn, offering an electricity-driven materials separation, recovery, and reutilization with reduced environmental impact.</t>
  </si>
  <si>
    <t>10.1016/B978-0-12-822461-8.00005-X</t>
  </si>
  <si>
    <t xml:space="preserve">2 Environmental impacts of recycling </t>
  </si>
  <si>
    <t xml:space="preserve">
               Environmental problems are being considered as a consequential situation in the construction. Waste management is becoming more problematic with industrialization and urbanization. Recycling, reuse, and reduction in waste have been considered as the only methods to recover valuable materials from the waste generated. However, the implementations still have much more space for innovations and improvements. The selective demolition of construction generally facilitates the reuse or recycling of valuable materials and removal of toxic compounds. This method involves the recovery of valuable materials, such as steel, alloys, wood, bricks, and highly functional finished components like doors, windows, cabinets, and decoration trim. Disposal of toxic materials poses additional challenges due to their harmful effects on the environment, people, animal, and plants. Toxic materials may be poisonous, radioactive, explosive, carcinogenic, or mutagenic. Hazardous and toxic materials can be treated by various techniques such as biological, chemical, thermal, and physical methods. In this chapter, all these methods have been discussed for specific materials with high toxicity. However, a sustainable approach for treating toxic materials is first to reduce it, then recycle it, and subsequently dispose of what is left behind.
            </t>
  </si>
  <si>
    <t>10.1016/j.jpowsour.2023.233611</t>
  </si>
  <si>
    <t>Pollutant reduction and closed-loop process for recovering high value-added products from spent lithium-ion batteries</t>
  </si>
  <si>
    <t>The conventional hydrometallurgical process for recycling spent ternary lithium-ion batteries has incomplete lithium recovery, excessive chemical consumption, and generation of wastewater and waste residues. Herein, an innovative route is employed to recover valuable metals from spent ternary cathode material. Firstly, LiNi x Co y Mn z O2 is dissociated and reduced into Li2CO3, elemental Ni and Co, and MnO via self-reduction roasting with graphite and precise control of phase transformation. Second, 92.8% of Li is selectively extracted via carbonation water leaching. Finally, ammonia leaching in the (NH4)2CO3–NH3–O2 system is used for the first time to selectively extract approximately 98% of Ni and Co from the leaching residue. The trace leaching leaching of Mn and impurity elements simplifies the subsequent solution purification and solvent extraction processes, and reduces the generation of waste residues. Because of the valence difference between Ni and Co in the ammonia leachate, they can be deeply separated via a two-stage solvent extraction, followed by ammonia evaporation to obtain cobalt products directly from the raffinate. Leaching agents and mother liquor can be reused, reducing recycling costs and avoiding the generation of high-salt wastewater. Economic and environmental evaluation results show that the proposed process has low energy consumption, low greenhouse gas emissions, and high recycling profit.</t>
  </si>
  <si>
    <t>10.1016/j.pecs.2018.05.001</t>
  </si>
  <si>
    <t>Recyclable metal fuels for clean and compact zero-carbon power</t>
  </si>
  <si>
    <t>Metal fuels, as recyclable carriers of clean energy, are promising alternatives to fossil fuels in a future low-carbon economy. Fossil fuels are a convenient and widely-available source of stored solar energy that have enabled our modern society; however, fossil-fuel production cannot perpetually keep up with increasing energy demand, while carbon dioxide emissions from fossil-fuel combustion cause climate change. Low-carbon energy carriers, with high energy density, are needed to replace the multiple indispensable roles of fossil fuels, including for electrical and thermal power generation, for powering transportation fleets, and for global energy trade. Metals have high energy densities and metals are, therefore, fuels within many batteries, energetic materials, and propellants. Metal fuels can be burned with air or reacted with water to release their chemical energy at a range of power-generation scales. The metal-oxide combustion products are solids that can be captured and then be recycled using zero-carbon electrolysis processes powered by clean energy, enabling metals to be used as recyclable zero-carbon solar fuels or electrofuels. A key technological barrier to the increased use of metal fuels is the current lack of clean and efficient combustor/reactor/engine technologies to convert the chemical energy in metal fuels into motive or electrical power (energy). This paper overviews the concept of low-carbon metal fuels and summarizes the current state of our knowledge regarding the reaction of metal fuels with water, to produce hot hydrogen on demand, and the combustion of metal fuels with air in laminar and turbulent flames. Many important questions regarding metal-fuel combustion processes remain unanswered, as do questions concerning the energy-cycle efficiency and life-cycle environmental impacts and economics of metals as recyclable fuels. Metal fuels can be an important technology option within a future low-carbon society and deserve focused attention to address these open questions.</t>
  </si>
  <si>
    <t>Progress in Energy and Combustion Science</t>
  </si>
  <si>
    <t>10.1016/j.asej.2020.07.005</t>
  </si>
  <si>
    <t>A case study on the effective implementation of the reuse and recycling of construction &amp; demolition waste management practices in Malaysia</t>
  </si>
  <si>
    <t>This paper presents a case study on the implementation of the construction and demolition waste management practices in the Malaysian construction sector. The scope was limited to the housing and high-rise buildings. Characterization of reuse and recycling potential was done using descriptive statistics. It is estimated that the waste generated by the housing sector is approximately 16% of the gross materials used, which is about 8.8 million tons/year, and 32% of such waste (approximately 2.8 million tons/year) has the potential for reuse and recycling. However, the high-rise building construction generates construction waste in a large quantity of more than 10 million tons/years (about 70% of the building construction waste), which shows a high potential for reusability and recycling. The reasons behind the low recycling potential for the construction and demolition (C&amp;D) waste generates by the housing sector are found that its quality is low and contains some types of contaminants.</t>
  </si>
  <si>
    <t>Ain Shams Engineering Journal</t>
  </si>
  <si>
    <t>10.1016/S0921-3449(98)00071-8</t>
  </si>
  <si>
    <t>Recycling of spent lead/acid batteries: the case of Greece</t>
  </si>
  <si>
    <t>In this study, the application of modern recycling technologies in accordance with the European and Greek legislation, aiming at the recovery of lead, polypropylene and sulfuric acid from spent lead (Pb)/acid batteries, is presented. The present state of their disposal and exploitation is also depicted. The international situation is reviewed, the general trends are marked and the main technologies related to lead/acid battery treatment are reported. General recommendations are given regarding the collection of spent batteries and the installation of a recycling plant in Greece. A sensitivity analysis is carried out in order to define the most significant parameters affecting the viability of a recycling scheme. The present study proves that a possible installation of a Pb/acid batteries recycling process unit, treating 17 000 t/year (estimated total quantity) and situated in the industrial area of the greater Athens region, seems to be economically profitable. The already existing operation of small-scale battery recycling plants, common in small countries, should be discouraged as they demonstrate a rather not environmentally acceptable recycling operation.</t>
  </si>
  <si>
    <t>10.1016/j.ceramint.2022.11.074</t>
  </si>
  <si>
    <t>Effective stripping and reutilization of LiFePO4 cathode waste from retired lithium ion batteries</t>
  </si>
  <si>
    <t>The recycling of retired lithium ion batteries (LIBs) plays a vital role in alleviating the energy crisis and preventing secondary pollution. However, the unstable properties of waste materials greatly restricts the reuse of recycled materials in the industrial energy domain. Herein, we applied water as stripping solvent to effectively dispose of lithium iron phosphate (LiFePO4) cathode scrap. The results showed that the stripping rate of cathode scrap could reach more than 92%, and the recycling did not give rise to any impact on the structure of the cathode material under optimized condition. The molar ratios of elements were signed as n (Li): n (Fe): n (P) = 5 : 4.6: 4.95 by inductively coupled plasma emission spectroscopy (ICP-OES) and energy disperse spectroscopy (EDS). The Fourier transform infrared spectroscopy (FTIR) and scanning electron microscopy (SEM) showed that the PVDF was completely invisible after sintering. The LiFePO4 materials calcined at different temperature for 10 h under argon atmosphere showed excellent constant current charge-discharge performance and good cycle life, which reflected the stability of the olivine structure. The LiFePO4 cathode material directly calcined at 650 °C for 10 h exhibited the best charge-discharge specific capacity with a high Coulombic efficiency of 99.2%. Cyclic voltammetry (CV) tests showed that the re-sintered LiFePO4 material had a less redox polarized potential compared with the retired LiFePO4 material. The non-structure-damaging recycling mode also provides a green and effective direction for the recovery and recyclability of retired LiFePO4.</t>
  </si>
  <si>
    <t>10.1016/j.jiec.2022.11.020</t>
  </si>
  <si>
    <t>Electrolyte recovery from spent Lithium-Ion batteries using a low temperature thermal treatment process</t>
  </si>
  <si>
    <t>Electrolyte recovery is seldomly considered in state-of-art lithium-ion battery recycling methods but rather evaporates and decomposes uncontrolled during the pre-treatment steps. However, controlled and safe removal of the electrolyte is inevitable and of high importance to the recycling industry to minimize the environmental impact of the recycling processes by preventing severe threats produced by the inflammable, toxic and hazardous components of the electrolyte. This study investigated the effects of temperature and process time of a low temperature thermal treatment process on electrolyte recovery. The process exhaust gases and recovered products were analyzed by In-Situ Fourier-transform infrared spectroscopy (FT-IR) and gas chromatography-mass spectrometry (GC–MS) to determine the effectiveness of the significant process parameters. The results show that the electrolyte solvents, which are dimethyl carbonate (DMC), ethyl methyl carbonate (EMC), and ethylene carbonate (EC), were successfully recovered for 80 minutes of processing time at 130 °C. The LiPF6 decomposition products hydrogen fluoride (HF) and phosphoryl fluoride (POF3) were detected in the exhaust gas stream and recovered as acidic solutions. Thermal treatment below 150 °C is a promising approach for the recovery of the electrolyte solvents prior to the metal recycling stage due to its simplicity, feasibility, and environmental benefit.</t>
  </si>
  <si>
    <t>10.1016/j.apsadv.2023.100569</t>
  </si>
  <si>
    <t>Spent Li-ion batteries derived synthesis of boron doped RGO-Bi2WO6 for photocatalytic degradation of antibiotics</t>
  </si>
  <si>
    <t>The aim of the current study is to resolve two significant environmental cleanup issues. The first involves recycling the spent lithium-ion batteries (LIBs) and the second involves the degradation of the antibiotics found in water. It has been possible to synthesize reduced graphene oxide (RGO) from used LIBs that have also been doped with boron (BRGO). A nanocomposite (BWO/BR) is formed when BRGO and a visible active Bi2WO6 (BWO) are mixed together. The structural, morphological, and spectroscopic characterizations confirm the formation of BRGO, BWO, and BWO/BR nanocomposite. The antibiotics tetracycline hydrochloride (TCH) and ciprofloxacin (CIP) have been tested for photocatalytic degradation with all three of the newly made materials. It is found to decrease the bandgap of BWO (2.73 eV) to 2.22 eV upon combining with BRGO. Under visible light, BWO/BR exhibits elevated TCH degradation (93 %), which is found to increase in the presence of sunlight (95 %). In the presence of BWO/BR, the degradation of CIP was reported to be 72, 95, and 97.5 % in UV, visible, and sunlight, respectively. The effect of reaction conditions like pH, amount of catalyst and initial concentration were examined towards degradation of TCH and CIP in presence of BWO/BR. It has been discovered that pH 6 and 8 are ideal for TCH and CIP, respectively. Studies on TCH and CIP degradation in pharmaceutical effluent were also conducted; in the presence of BWO/BR and visible light, the degradation efficiencies were determined to be 69 and 72 %, respectively. All of the zone of inhibition of E. Coli, L. monocytogenes, S. typhimurium, and S. aureus were examined in presence of BWO/BR before and after exposure to visible light for 90 min, during which time a near-zero zone of inhibition was seen. There were investigations using liquid chromatography-mass spectrometry (LC-MS) to identify the intermediate products of TCH and CIP degradation.</t>
  </si>
  <si>
    <t>Applied Surface Science Advances</t>
  </si>
  <si>
    <t>10.1016/j.resourpol.2014.04.001</t>
  </si>
  <si>
    <t>Institutional conditions for Swedish metal production: A comparison of subsidies to metal mining and metal recycling</t>
  </si>
  <si>
    <t>This article examines and contrasts the level of Swedish governmental subsidies to two different ways of producing metal: the metal recycling sector and the metal mining sector. In 2010, the metal mining sector was subsidized by € 40 million and the metal recycling sector € 0.6 million. If the exemption from landfill tax is considered a subsidy, the level of subsidization to the metal mining sector changes drastically to approximately € 4000 million. Regardless of how the concept “subsidy” is defined, the metal mining sector in total and per tonne of metal produced is fundamentally more highly subsidized than the metal recycling sector. The value added per tonne of metal produced for the metal recycling sector appears to be higher than for the metal mining sector. The current dominant trend in the Swedish mineral strategy is nevertheless to increase the level of subsidization to the metal mining sector.</t>
  </si>
  <si>
    <t>10.1016/j.toxlet.2022.07.722</t>
  </si>
  <si>
    <t>P22-08 Towards standardizing sample preparation for the safety assessment of recycled paper and cardboard food contact materials</t>
  </si>
  <si>
    <t>10.1016/B978-0-443-28824-1.50237-4</t>
  </si>
  <si>
    <t xml:space="preserve">Superstructure Modeling of Lithium-Ion Batteries for an Environmentally Conscious Life-Cycle Design </t>
  </si>
  <si>
    <t xml:space="preserve">
                  With the introduction of electric vehicles, mineral resource consumption has increased, and the need for metal recycling has grown. This study aimed to evaluate recycling processes for an environmentally conscious life-cycle design of Li-ion batteries (LiB) by life-cycle assessment (LCA) through a superstructure. There are numerous LiB recycling technologies, and for their organization and comparison, a superstructure was constructed through a literature review, bibliometric analysis, and discussion with process engineers. The superstructure included descriptions of available technologies and processes and could provide designers with potential life-cycle options and design variables to consider. This paper focuses on the end of life of LiB cathodes. Various recycling processes described in the superstructure were selected as cases for LCA, and their environmental performance was evaluated. The environmental impacts of the recycling processes varied. For example, in terms of global warming potential, processes such as furnace roasting and solvent extraction could be potential hot spots. In terms of resource consumption, environmental benefits were observed in all cases, indicating the recycling effectiveness in reducing resource consumption. This study provides information that should be considered in future life-cycle design of LiBs.
               </t>
  </si>
  <si>
    <t>10.1016/j.wasman.2022.02.004</t>
  </si>
  <si>
    <t>Safety at waste and recycling industry: Detection and mitigation of waste fire accidents</t>
  </si>
  <si>
    <t>In this study, NASA’s VIIRS (Visible Infrared Imaging Radiometer Suite) fire hotspots and data of the Swedish Civil Contingencies Agency (MSB), collected between 2012 and 2018, was integrated to characterize waste fire incidents that were detected by VIIRS and reported to MSB (DaR), detected by VIIRS but not reported to MSB (DbNR) and that are reported to MSB but not detected by VIIRS (RbND). Results show that the average number of open waste fire incidents per million capita per year (AFIPMC) in Sweden, for the period 2012–2018, ranges from 2.4 to 4.7. Although a weak correlation exists (r = 0.44, P = 0.1563, one tailed) between years and number of fire incidents (MSB + VIIRS fires), a continuous increase in number of fire incidents was recorded between 2014 and 2018. It is concluded that the use of satellite data of fire anomalies, in-combination with the use of incident reports, will help in formalizing more reliable and comprehensive waste fire statistics. Another focus area of the article is to consolidate the recommendations and routines for safe storage of waste and biofuels and to present the lessons that can be learnt from past fire incidents. The article also discusses the technical, political, economic, social, and practical aspects of waste fires and provide a baseline for future research and experimentation.</t>
  </si>
  <si>
    <t>10.1016/j.ultsonch.2024.106764</t>
  </si>
  <si>
    <t>Efficient and eco-friendly cadmium ion recycling: Ultrasonic enhancement of aluminum powder replacement for low-temperature industrial applications</t>
  </si>
  <si>
    <t>Replacing cadmium ions in cadmium-containing solutions with aluminum powder is beneficial for cadmium resource recycling and environmental protection. However, the conventional aluminum powder replacement method requires harsh temperatures and prolonged conditions. In this study, the effect and mechanism of ultrasound on the replacement of cadmium with aluminum powder were investigated at low temperatures. Ultrasound has been proven to promote the etching of alumina films through the use of TEM and XPS, providing mechanistic support for the superiority of the new process. A degree of Cd replacement as high as 95.08 % is achieved at a low temperature (60 ℃) and in a short time (20 min) when using ultrasonicated aluminum powder replacement, which is 42.17 % higher than that of conventional aluminum powder. Compared with conventional aluminum powder replacement conditions with the same effect, the introduction of ultrasound can reduce the temperature by 30℃ and shorten the replacement time by 2/3, which has significant advantages in reaction efficiency and safety. The strengthening mechanism of ultrasound on the replacement effect of aluminum powder at low temperatures is revealed through detailed discussions on the corrosion of alumina films, agglomeration of aluminum powder, and adhesion of replacement products to the surface of aluminum powder, dissolved oxygen in the solution, and redissolution of cadmium. Therefore, a new approach for replacing aluminum powder in solutions with high Cd2+ concentrations at low temperatures is proposed in this work, which is expected to solve the existing harsh and dangerous problems of industrial aluminum powder replacement.</t>
  </si>
  <si>
    <t>10.1016/j.jclepro.2024.141120</t>
  </si>
  <si>
    <t>TiO2 recovered from spent selective catalytic reduction catalysts as anode material for lithium-ion batteries</t>
  </si>
  <si>
    <t>Environmental protection and sustainable development are among the most severe problems in the world today. Spent selective catalytic reduction (SCR) catalysts are recognized as hazardous waste. Here, the TiO2, which accounts for nearly 80% of spent SCR catalysts, is recovered by the alkaline leaching method, and performed higher electrochemical performances than commercial TiO2 products for anode materials of Lithium-ion batteries. W, V, Si, and Al leaching rates are 40.04%, 89.59%, 61.64%, and 11.57%, respectively. A combination of density functional theory (DFT)--based calculations and experiments revealed that trace doping of Al is beneficial to the electrochemical performance of the cell, which helps us tune the Al content in the obtained materials. On this basis, the regenerated TiO2 anode materials with graphene (GR) materials are synthesized to improve the electrochemical performance, and the specific capacity of the recycled TiO2 is 188.5 mAh·g−1 after 500 cycles, and that of the regenerated TiO2/GR is the highest at 275.2 mAh·g−1. Finally, an environmental assessment of this recycling process is also carried out, human toxicity potential, CO2 gas emissions, NMVOC gas emissions, and SO2 gas emissions in this work are reduced by nearly 86.9%, 87.0%, 92.5%, and 87.0% compared with commercial sol-gel synthetic method. This work highlights the significance of recovery for preparing new energy storage materials from secondary resources.</t>
  </si>
  <si>
    <t>10.1016/j.molliq.2022.120170</t>
  </si>
  <si>
    <t>Utilization of titanium nanocomposites as prospective materials for recycling of vanadium (V) from waste solutions</t>
  </si>
  <si>
    <t>Vanadium (V) is widely used, especially in nuclear reactors, and recycling vanadium from waste has become a high priority. In this study, three titanium nanocomposites, polyacryl/TiO2 (PAA/TiO2), polyacryl-16, 16-dimethylheptadecan-1-amine/TiO2 (PAA-PJMT/TiO2) and polyacryl-ethylenediamine-tetraacetic acid/TiO2 (PAA-EDTA/TiO2), were synthesized by free radical polymerization in order to extract vanadium (V) from waste solution through cross linking into polymeric matrix. FTIR, SEM, TEM, EDX, particle size distribution, and porosity measurements are used to characterize the synthesized titanium nanocomposites. Several factors, such as pH, contact time, metal ion concentration, sorbent dose, and temperature, were studied in order to optimize V (V) sorption onto the synthesized titanium nanocomposites. After 60 min, the monolayer sorption capacities of VO2+ on PAA/TiO2, PAA-PJMT/TiO2 and PAA-EDTA/TiO2 at pH = 4 and 298 K are 120.3, 201.2 and 231.5 mg g−1, respectively. The kinetic mechanism of the reaction was discovered to be pseudo 2nd order, as well as VO2+ sorption is an endothermic and spontaneous process. Polymer degradation occurs in the prepared nanocomposites at 1 M H2SO4, and vanadium can be recovered with 96.5, 98.6, and 98.8% efficiencies for PAA/TiO2, PAA-PJMT/TiO2 and PAA-EDTA/TiO2, respectively, in the presence of the dissolved Ti(IV). The pH is increased to pH = 7 in order to precipitate Ti(IV) ions and separate it from recovered vanadium cations.</t>
  </si>
  <si>
    <t>10.1016/B978-0-12-822461-8.00003-6</t>
  </si>
  <si>
    <t xml:space="preserve">14 Applications of nanotechnology in recycling </t>
  </si>
  <si>
    <t xml:space="preserve">
               Nanotechnology is one of the fastest growing technologies in the globe, and one of the industrial revolutions of the 21st century. In the past 20years, several countries have made a lot of progress in this field and closer to 2000 products in the market are associated with the nanomaterials. Several different research, development, and manufacturing techniques have been developed for better and safer nanomaterials for numerous industries. Nanotechnology products are mainly used for a variety of basic and applied sciences, engineering, technology, biomedical, pharmaceuticals, defense, automotive, food and agriculture and construction industries. Each year, more than 50,000 technical articles are published in nanotechnology, and over 2500 patents are filed in Europe alone. Although recycling of nanotechnology products is fairly new, there are still some studies on recycling of nanomaterials and converting of recycled products into nanoproducts. Some of the valuable nanomaterials, such as gold, silver, platinum, and magnetic nanoparticles, rare earth elements, and CNTs and graphene are considered to recover for the future use. In the near future, this technology will significantly change economic, scientific, educational, and manufacturing types, and recycling of those nanomaterials will be a great challenge for the sustainable development in the field.
            </t>
  </si>
  <si>
    <t>10.1016/j.jclepro.2023.139090</t>
  </si>
  <si>
    <t>Characteristics of waste dry battery powder and its enhancement effect on the physicochemical properties of asphalt binder</t>
  </si>
  <si>
    <t>The rationalized recycling of waste dry batteries is of great significance to the circular development of resources. In this research, the feasibility of using waste dry batteries in asphalt modification was discussed. Waste dry battery powder (WDBP) was extracted from discarded zinc-manganese dry batteries, and its composition, micromorphology and heavy metal emissions were characterized. Further, the modified asphalts with different WDBP contents were also prepared, and the enhancement effect of WDBP on the physicochemical properties of the binder was evaluated. The results indicate that WDBP mainly contains inorganic carbon and metal oxides. Under acid rain and neutral environment, the heavy metals from WDBP are mainly Zn, Mn and Cd, and their concentrations exceed the concentration limits of Class I surface water in China. The heavy metals in WDBP can be physically solidified for the use of WDBP in asphalt modification. Meanwhile, WDBP can enhance the flow deformation resistance of the binder at the medium-high temperatures, further improve its rutting resistance. However, the WDBP may be have adverse impact on the low-temperature cracking resistance of asphalt, and the WDBP modified asphalt (WDBP-MA) is more suitable for the application in the areas with heavy traffic and hot climate. In addition, the WDBP can enhance the aging resistance of asphalt. Overall, the conclusions confirm the feasibility of applying WDBP to asphalt modification, which can provide a new approach for rational recycling of waste batteries and development of modified asphalt.</t>
  </si>
  <si>
    <t>10.1016/j.resconrec.2018.11.024</t>
  </si>
  <si>
    <t>Recovering the “new twin”: Analysis of secondary neodymium sources and recycling potentials in Europe</t>
  </si>
  <si>
    <t>Sustainable management strategies for securing long–term supply of rare earth elements is priority for Europe due to a complex and interlinked production chain and its dependence on Chinese export. Among rare earth elements, neodymium captured most attention due to its essential role in a wide spectrum of applications including green–energy technologies such as wind turbines and electric vehicles. Being complementary to primary production, end–of–life recycling would diversify neodymium supply, relieve the Chinese dominance on primary production and contrast the balance problem. However, neodymium recycling at end–of–life is not yet in place. In this work, we developed a dynamic material flow model to investigate neodymium stocks and flows in the EU–28 to 2016. The analysis enabled a detailed investigation of secondary sources of neodymium, which set essential boundary conditions for material recovery and recycling. We found that roughly up to 50% of the annual neodymium demand in the EU–28 could be met by domestic secondary supply, if latent recycling potentials were turned into actual capacity. Significant energy savings and GHG emissions cut could be also attained. However, product design, end–of–life collection, and scrap price issues are primary obstacles to neodymium recovery. Thus, unless going beyong those limits, establishing and maintaining a sustainable recycling chain for neodymium in the EU–28 will remain problematic.</t>
  </si>
  <si>
    <t>10.1016/j.jclepro.2017.06.232</t>
  </si>
  <si>
    <t>A simplified method to evaluate the recycling potential of e-waste</t>
  </si>
  <si>
    <t>E-waste has attracted global concern owing to huge generation amount, rich valuable metal content, and potential environmental risk. The evaluation of the recycling potential is becoming more and more important, especially for many recyclers when they are hesitating which substance is more worthwhile to recover. In this research, a simplified method is set up to calculate the recycling potential of many metals in e-waste, and considers four respects, including existence condition, substance toxicity, economic condition and technical condition. A study case based on the liquid crystal display (LCD) is presented as an example to assess the recycling potential of substances contained. The recycling potential of the contained metals was measured according to those four aspects. As a result, the priority level of these substances recycled from waste LCDs is aluminum (Al) &gt; mercury (Hg) &gt; indium (In) &gt; tin (Sn) &gt; zinc (Zn), and the technological level would be an important factor that affect the recycling potential value of Hg. The toxicity and the price are two key issues that affect the recycling potential of Sn compared with Zn. When the price of In increased twenty-fold or more, the recycling potential should be taken fully into account.</t>
  </si>
  <si>
    <t>10.1016/j.rineng.2022.100868</t>
  </si>
  <si>
    <t>Selective recovery of metals from spent mobile phone lithium-ion batteries through froth flotation followed by magnetic separation procedure</t>
  </si>
  <si>
    <t>The recycling of valuable metals from spent lithium-ion batteries (S-LIBs) has become more significant in our society, so the focus of most academic studies has been on the recovery of active battery materials. On the contrary, research on the separation of anode-cathode foils and casing metals, which are essential parts of LIBs, remained limited. To reduce costs and maximize the recovery valuable metals need to be pre-treated before chemical treatment. Therefore, the main objective of this study is the recycling of plastics and the selective production of valuable metals using a combination of physical and physicochemical methods. The results showed that most of the plastics with natural hydrophobicity could be removed with the help of a frother. After plastic flotation, the particle size, the dosages of collectors, frother, and activator were investigated and a copper concentrate assaying 53.5% Cu was obtained at the end of the copper flotation circuit. Dry magnetic separation was subjected to copper flotation tailings to separate ferromagnetic metals (Fe and Ni) from diamagnetic Al particles and the process achieved a recovery of around 99%. The proposed flowchart for the LIBs recycling industry is simple and highly efficient for the recycling of metals and plastics.</t>
  </si>
  <si>
    <t>10.1016/j.wmb.2024.08.007</t>
  </si>
  <si>
    <t>Investigation of hydrohalic acids as lixiviants for the leaching of cathode metals from spent lithium-ion batteries</t>
  </si>
  <si>
    <t>The exploration of alternative energy sources is inextricably linked with energy storage considerations. Current high density energy storage options on the market rely heavily on lithium (Li)-based technologies. A projected increase in energy storage technology demand has sounded the alarm on a need to develop suitable approaches for the recovery of the various constituent metals from spent Li-ion batteries (LIBs). This, coupled with urgent consideration for the environment has necessitated the investigation of various LIB metal recovery techniques. In this work, we explore the novel application of the hydrohalic acids, hydrobromic (HBr) and hydroiodic (HI) acid, as lixiviants in a series of leaching experimental investigations on LIB cathode powder. A methodology for battery disassembly and cell cathode material recovery is presented leading up to the metal leaching. Our results indicate that the lixiviants can be utilized in the absence of a reducing agent which is typically present in conventional LIB leaching systems. The highest recoveries of the constituent metals, Co, Li, Mn and Ni in the HI system were 92.9 %, 93.6 %, 93.1 % and 94.5 % respectively, at an operating temperature of 60 ℃ and with a 1.5 M HI concentration. The HBr system achieved metal recoveries of 90.6 %, 89.1 %, 83.1 % and 96.4 % for Co, Li, Mn and Ni respectively, at 60 ℃ and using 2 M HBr. Kinetic studies showed that the leaching mechanism for both acids follow a chemical reaction-controlled model.</t>
  </si>
  <si>
    <t>Waste Management Bulletin</t>
  </si>
  <si>
    <t>10.1016/j.est.2023.107622</t>
  </si>
  <si>
    <t>A review of research in the Li-ion battery production and reverse supply chains</t>
  </si>
  <si>
    <t>Attributed to the rising popularity of electric vehicles, the global demand for Li-ion batteries (LIBs) has been increasing steadily. This creates several potential issues in the raw material supply chain, as the production of the batteries is not sufficient to meet the increasing demand. Due to the variation of the battery cell designs, different manufacturing processes are typically followed at different stages in the battery life cycle, leading to the differences in both economic and environmental performance. In this regard, this review paper discusses the current battery raw material composition and battery manufacturing processes concerning their financial, and environmental impact. Moreover, the end-of-life management of the LIBs has not been acknowledged universally for various reasons, such as economic constraints, technical difficulties, regulatory gaps, environmental impacts, and logistics issues. The review describes the end-of-life management of the Li-ion battery (LIB) from raw material composition to recycling/remanufacturing from the perspective of industrial engineering, manufacturing, chemical engineering, material science, energy, and sustainability management. Finally, corresponding research gaps in production, reverse supply chains, and logistics for LIBs are discussed, and suitable future research directions are provided at the end.</t>
  </si>
  <si>
    <t>10.1016/B978-0-12-822461-8.00007-3</t>
  </si>
  <si>
    <t xml:space="preserve">7 Recycling and reusing of polymers and plastics </t>
  </si>
  <si>
    <t xml:space="preserve">
               Plastics are lightweight, easy to mold, and comparatively less costly materials with various uses in different industries. Additionally, their resistance to corrosion, relative strength and toughness, chemical inertness, electrical inertness, and potentiality for reuse make them ideal polymeric materials for commercial uses. In today's world, plastics have suppressed the use of other traditional materials to become the most widely preferred ones. However, there are still many challenges for the plastic recycling and reusing despite many engineering practices being developed and used. Plastic accumulation quickly turns into a global problem with significant environmental, economic, social, and technological concerns. This chapter examines the latest advances in mechanical, thermal, and chemical recycling, and examining current and past literature on recycling methods. The chapter also focuses on catalytic-enhanced chemical recycling of polymers and plastics with the case preference of the widely applied polymer types such as polyethylene terephthalate, polypropylene, polyvinyl chloride, and polyethylene, since they are the most common thermoplastic polymers available. The applications of recycled polymers are given, and recommendations for future research on plastic and polymer recycling are provided in the last section of the chapter.
            </t>
  </si>
  <si>
    <t>10.1016/j.colsurfa.2024.134152</t>
  </si>
  <si>
    <t>Carbothermal reduction between MOF-derived carbon and spent battery powder for metal recovery: Thermogravimetric behavior and kinetic analysis</t>
  </si>
  <si>
    <t>The combined hydrometallurgical and pyrometallurgical process is an innovative method for recycling spent batteries. This process includes a carbothermic reduction step that reduces the valence of valuable metals in the batteries, facilitating subsequent leaching, which is a crucial stage in the recycling process. Additionally, the use of new carbon materials in electrode materials for ternary lithium batteries, referred to as LIBs, is increasing. These materials typically have high porosity and a large specific surface area. In this study, two types of nanoporous carbon (NC) commonly used in electrodes, namely Al-PCP-800 and ZIF-8–800, were prepared to investigate their effects on the carbothermic reduction stage of recycling spent batteries. The carbothermal reduction reactions of spent LIBs powder mixed with activated carbon and the two types of NC were examined using a thermogravimetric balance (TG/DTG). Kinetic characteristics were calculated in the interval of maximum weight loss rate using five kinetic models: VM, RPM, URCM, KAS, and FWO. The kinetic analysis revealed that the KAS and FWO models, which exhibited higher correlation coefficients, more accurately described the carbothermic reduction reactions. TG analysis showed that the sample mixed with 25 % ZIF-8–800 achieved the lowest temperature at the weight loss peak for the maximum weight loss rate, 769°C at a heating rate of 20 °C/min. Additionally, the reaction activity of NC with the positive material in the spent LIBs powder was stronger than that of activated carbon. Among the models, the sample mixed with 25 % ZIF-8–800 exhibited the lowest activation energies, recorded at 171.83, 28.48, 122.22, 199.49, and 143.45 kJ/mol, respectively. XRD and XPS characterizations of the roasted products from the spent LIBs powder mixed with the three carbon materials at various roasting end temperatures demonstrated that the cathode materials initially decomposed into Mn3O4, NiO, CoO, Li2O, and Li2CO3. At higher temperatures, Mn3O4, NiO, and CoO were further reduced to MnO, pure metallic Co, and pure metallic Ni, respectively. The sample mixed with ZIF-8–800 showed the most substantial reduction of metallic elements, with the relative contents of pure metallic Ni, pure metallic Co, and low-valent Mn elements reaching 5.50 %, 4.41 %, and 71.29 %, respectively, at a final roasting temperature of 800 °C. Therefore, NC demonstrated greater reactivity in the reduction reactions with the cathode material in the spent LIBs powder, ranking in the order of ZIF-8–800 &gt; Al-PCP-800 &gt; activated carbon.</t>
  </si>
  <si>
    <t>10.1016/j.jclepro.2023.137188</t>
  </si>
  <si>
    <t>Application of machine learning to guide efficient metal leaching from spent lithium-ion batteries and comprehensively reveal the process parameter influences</t>
  </si>
  <si>
    <t>Recycling spent lithium-ion batteries (LIBs) has been a global hot spot due to the increasing scrap amount and enriching valuable resources. Acid leaching is the crucial step of hydrometallurgy recycling metals from spent LIB. However, the uncontrollable components cause many trials for obtaining the optimal leaching parameters, which increases the recycling cost and environmental risk. Herein, this study applied machine learning (ML) to guide metal leaching from spent LIBs and could quickly obtain the leaching results without the vast leaching experiments. After referring to the relative studies between 2005 and 2022, a total of 17,588 data points were collected as the dataset for ML. The process parameter influences of metal leaching were comprehensively revealed through the ML analysis of 20 input features and 4 output metal leaching efficiency. Then, a convenient graphical user interface (GUI) was developed to guide efficient metal leaching from spent LIBs, only measuring the particle size and composition of waste and avoiding extensive leaching experiments. Finally, some experiments verified the GUI reliability. This study can significantly reduce the experiment cost and environmental risk, which trailblazes the smart and efficient recycling of spent LIBs.</t>
  </si>
  <si>
    <t>10.1016/j.wasman.2024.09.017</t>
  </si>
  <si>
    <t>High-efficiency leaching process for selective leaching of lithium from spent lithium iron phosphate</t>
  </si>
  <si>
    <t>With the arrival of the scrapping wave of lithium iron phosphate (LiFePO4) batteries, a green and effective solution for recycling these waste batteries is urgently required. Reasonable recycling of spent LiFePO4 (SLFP) batteries is critical for resource recovery and environmental preservation. In this study, mild and efficient, highly selective leaching of lithium from spent lithium iron phosphate was achieved using potassium pyrosulfate (K2S2O7) and hydrogen peroxide (H2O2) as leaching agents. The leaching rates of lithium and iron were 99.83 % and 0.34 %, respectively, at the optimal leaching conditions of 4 vol% 30 wt% H2O2, 0.08 mol/L K2S2O7, 25℃, 5 min, and a solid–liquid ratio of 20 g/L. Meanwhile, the mechanism of the leaching process was explored by thermodynamic, XRD, XPS, FTIR, and SEM analyses. The leaching solution was concentrated and purified, with the addition of potassium carbonate (K2CO3) to convert lithium into lithium carbonate (Li2CO3). A small amount of sulfuric acid (H2SO4) is added to the saline wastewater after precipitation, which can be converted into a leaching agent for recycling after heat treatment. This study provides a sustainable green process for the recovery of lithium iron phosphate and a new idea for resource recovery.</t>
  </si>
  <si>
    <t>10.1016/j.hydromet.2024.106369</t>
  </si>
  <si>
    <t>The use of organophosphorus extractants as a component of hydrophobic deep eutectic solvents (HDES) for the processing of spent lithium‑iron phosphate batteries</t>
  </si>
  <si>
    <t>Hydrometallurgical processes for managing industrial waste have attracted significant attention due to tightening global standards on toxic emissions. Among these processes, the use of non-volatile hydrophobic deep eutectic solvents (HDESs) has emerged as a promising approach to optimising extraction processes. In this study, HDESs incorporating tributyl phosphate (TBP) and di(2-ethylhexyl)phosphoric acid (D2EHPA) were investigated in the context of the extraction and separation of elements found in lithium‑iron phosphate batteries, including lithium, aluminium, iron and copper. The physical properties of the HDESs, such as density, viscosity and refractive index, were characterized and the interactions between their components were analysed using infrared spectroscopy. Considering the different classes of extractants represented by D2EHPA and TBP, extraction efficiency for target metals was evaluated across a range of hydrochloric acid concentrations (1–10 mol/L). Optimal conditions for re-extraction (stripping) were identified for extractant regeneration and the production of individual metal ion solutions. Results demonstrated that Fe3+ ions could be extracted with an efficiency exceeding 99% across the majority of acidity levels, while Al3+ ions exhibited similar efficiency from a pH of 1.4. In contrast, Cu2+ ions showed limited extraction (&lt;5%) at lower pH values but the level of extraction increased to 50% at pH 1.9 and above. Leveraging these findings, a sequential extraction scheme is proposed for Al3+, Cu2+, Fe3+ and Li+ from their mixture, based on a gradual reduction in solution acidity.</t>
  </si>
  <si>
    <t>10.1016/j.cej.2022.140626</t>
  </si>
  <si>
    <t>Green and sustainable route for the efficient leaching and recovery of valuable metals from spent Ni−Cd batteries</t>
  </si>
  <si>
    <t>Recycling of Ni, Cd and Co from spent Ni−Cd batteries is significant for preventing nickel and cobalt deficiency and protecting the environment. Although several studies have developed methods for recycling these metals from spent Ni−Cd batteries, the simultaneous leaching (extraction) and recovery of Ni, Cd and Co via an environmentally benign and economical manner is still challenging. Herein, a formic acid-assisted method for leaching and recovering valuable metals from the cathode and anode materials of spent Ni−Cd batteries is proposed. The effects of temperature, time, and liquid/solid ratio on Ni, Cd, and Co leaching were also extensively investigated. The single factor experimental results and statistical analysis revealed that more than 95 % leaching efficiencies of Cd and Co could be achieved from the cathode and anode materials at 80 °C and 2.5 h, while a maximum of 81 % Ni leaching was attained in formic acid at 90 °C, 4 h and a 30 mL/g liquid/solid ratio. Moreover, the statistical analysis results revealed that the temperature and time had significant effect (ρ &lt; 0.0001) on Ni and Cd leaching. It was difficult to leach metallic Ni present in the cathode material because of its high inertness property; however, a conversion of 99.70 % Ni was achieved at 60 °C for 2 h when H2O2 (15 %, v/v) was used as an oxidizing agent. The findings of this study suggest that the formic acid-assisted recycling process could be a sustainable alternative for the efficient leaching and recovery of valuable metals from spent Ni−Cd batteries because it features a reduced highly corrosive acid consumption, mild leaching conditions, and less environmental footprints.</t>
  </si>
  <si>
    <t>10.1016/j.ceramint.2022.09.297</t>
  </si>
  <si>
    <t>An environmentally friendly and low-cost catalyst for Li–CO2 batteries based on Co recovered from waste lithium-ion batteries</t>
  </si>
  <si>
    <t>With the use of lithium batteries increasing year by year, resulting in a large number of waste lithium-ion batteries generated, bringing pressure to the ecological system while also causing a waste of Co resources. Although Co-based catalysts are also of interest in the Li–CO2 system, no research has been reported on the preparation of catalysts for value-added utilization of recovered Co. In this paper, Li–CO2 batteries with Co3O4/CNT cathodes were prepared by environmentally friendly hydrothermal method employing cobalt oxalate recycled from waste lithium-ion batteries as a Co source in combination with commercial CNT. Unlike traditional noble metal and transition metal-based catalysts, which are expensive and complicated, this work can further reduce the cost of batteries by recycling valuable Co sources from waste lithium-ion batteries. As a result, the battery has the discharge capacity of 2728 mAh g−1 at a current density of 100 mA g−1. Not only that, but it can reach more than 85 cycles at a limited capacity of 400 mAh g−1.</t>
  </si>
  <si>
    <t>10.1016/j.resconrec.2020.104810</t>
  </si>
  <si>
    <t>Technical pathways for distributed recycling of polymer composites for distributed manufacturing: Windshield wiper blades</t>
  </si>
  <si>
    <t>Centralized waste plastic recycling is economically challenging, yet distributed recycling and additive manufacturing (DRAM) provides consumers with direct economic incentives to recycle. This study explores the technical pathways for DRAM of complex polymer composites using a case study of windshield wiper blades. These blades are a thermoplastic composite made up of a soft (flexible) and hard (less flexible) material. The distributed manufacturing methods included mechanical grinding to fused granular fabrication, heated syringe printing, 3-D printed molds coupled to injection molding and filament production in a recyclebot to fused filament fabrication. The particle size, angle of repose, thermal and rheological properties are characterized for the two sub-materials to define the conditions for the extrusion. A successful pathway for fabricating new products was found and the mechanical properties of the resultant components were quantified. Finally, the means to convert scrap windshield wiper blades into useful, high-value, bespoke biomedical products of fingertip grips for hand prosthetics was demonstrated. This study showed that the DRAM model of materials recycling can be used to improve the variety of solutions for a circular economy.</t>
  </si>
  <si>
    <t>10.1016/j.jiec.2023.12.024</t>
  </si>
  <si>
    <t>Spent-graphite anode from failed batteries: Regeneration and chemical prelithiation for sustainable fresh Li-ion batteries</t>
  </si>
  <si>
    <t>Recycling of spent lithium-ion batteries require substantial attention for a sustainable future. Increasing deployment of batteries leads to large volume of failed batteries few years later depending on life time of the batteries. Recycling of graphite from the failed batteries has been mostly ignored. Graphite requirement of 1800 kt by 2030 is projected, which is approximately 260 % increase compared to present consumption. Present work unveils a solution to the increasing demand of battery-grade graphite anodes by a sustainable process. The combined practice of regeneration and prelithiation of spent-graphite (SG) is a viable solution for industrial scale processing. Regeneration process includes two steps, washing with N-Methyl-2-pyrrolidone and thermal processing. Regenerated SG has been tested for half-cell that delivered a poor initial Coulombic efficiency (ICE) of about 65 % only, which could affect the full-cell performance. To improve ICE, a chemical prelithiation strategy leading to higher ICE with a mean value of 103.5 % has been achieved. Also, reversible capacity of about 410 mAh/g at a specific current of 100 mA/g, good cycling stability and rate capability has been demonstrated. Further, the prelithiated SG anode coupled with LiMn2O4 cathode delivered an initial energy density of 370 Wh/kg in a lab-scale cell demonstrating its potential.</t>
  </si>
  <si>
    <t>10.1016/j.wasman.2019.09.026</t>
  </si>
  <si>
    <t>Towards a more circular economy for WEEE plastics – Part A: Development of innovative recycling strategies</t>
  </si>
  <si>
    <t>This two paper series describes a method to develop and evaluate innovative recycling strategies for WEEE plastics. Part A presents a SWOT analysis of a new dismantling based recycling process of plastic components and the integration in an existing post-shredder separation recycling facility. Subsequently, recycling strategies are developed and the economic potential is evaluated. Part B investigates the technical feasibility of the recycling strategies. As a case study the dismantling of LCD TV plastic back cover housings is taken. First, the advantages and disadvantages of the new process and the main external factors based on the market for recycled plastics and the waste material input are discussed on industrial level. Subsequently, five recycling strategies are developed: Strategy (1) produces recycled granulates with the dismantling process for direct re-application in electronic products, strategy (2) recycles plastics for the use as carrier materials for flame retardant masterbatches, strategy (3) blends the recycled plastic with post-shredder recyclates for material upgrading, strategy (4) recycles the plastics with the post-shredder process and strategy (5) thermally treats plastics. Finally, the economic evaluation shows that the special engineering plastics used for LCD TV back covers have very high virgin prices up to 5 € per kg. The implementation of the new process indicates a significant potential for value recovery based on plastics that would otherwise be incinerated or downcycled.</t>
  </si>
  <si>
    <t>10.1016/j.shaw.2019.08.005</t>
  </si>
  <si>
    <t>Worker Safety in the Rare Earth Elements Recycling Process From the Review of Toxicity and Issues</t>
  </si>
  <si>
    <t>Although the rare earth elements (REEs) recycling industry is expected to increase worldwide in high-tech industry, regulations for worker safety have yet to be established. This study was conducted to understand the potential hazard/risk of REE recycling and to support the establishment of regulations or standards. We review the extensive literature on the toxicology, occupational safety, and health issues, and epidemiological surveys related to the REEs, and propose suitable management measures. REE recycling has four key steps such as collection, dismantling, separation, and processing. In these processes, hazardous substances, such as REEs-containing dust, metals, and chemicals, were used or occurred, including the risk of ignition and explosion, and the workers can be easily exposed to them. In addition, skin irritation and toxicities for respiratory, nervous, and cardiovascular systems with the liver toxicity were reported; however, more supplementary data are needed, owing to incompleteness. Therefore, monitoring systems concerning health, environmental impacts, and safety need to be established, based on additional research studies. It is also necessary to develop innovative and environment-friendly recycling technologies, analytical methods, and biomarkers with government support. Through these efforts, the occupational safety and health status will be improved, along with the establishment of advanced REE recycling industry.</t>
  </si>
  <si>
    <t>10.1016/j.cej.2023.142534</t>
  </si>
  <si>
    <t>Selective lithium extraction of cathode materials from spent lithium-ion batteries via low-valent salt assisted roasting</t>
  </si>
  <si>
    <t>The efficient recovery of lithium from spent lithium-ion batteries has attracted extensive attention due to serious restriction of sustainable development of the lithium-ion battery industry caused by shortage and high price of lithium resources. The current traditional process faces high energy consumption and low benefit, which is not conducive to the industrial reform of selective lithium extraction from spent lithium-ion batteries. Herein, we propose a novel selective lithium extraction process through low-valent salts assisted roasting and washing to achieve the closed-loop recycling of spent cathode materials. The leaching rate of lithium reach 99.39% under the optimized conditions of the molar ratio of low-valent salts to spent LiCoO2 materials of 3.0 and roasting temperature of 750 ℃ for 40 min. The key to the successful application of low-valent salts assisted roasting process relay on the conversion of insoluble polysulfides achieved by controlling the disproportionation reaction of cobalt with the aid of low valent salts. The regenerated LiCoO2 materials display excellent structure and electrochemical performance with initial discharge specific capacity of 155.5mAh/g at 0.1C and the capacity retention rate 93.89% after 100 cycles. The remarkable economic and environmental benefits of the low-valent salts assisted roasting process provide support for practical industrial innovation and application of recycling of spent lithium-ion batteries.</t>
  </si>
  <si>
    <t>10.1016/j.scs.2022.103785</t>
  </si>
  <si>
    <t>Optimisation of sustainable urban recycling waste collection and routing with heterogeneous electric vehicles</t>
  </si>
  <si>
    <t>Solid waste management faces increasing challenges due to rapid urbanisation and population growth. In addition, the different types of waste sources are scattered in different geographical regions within the city increases the transportation and collection costs, as well as increases emissions. Therefore, a cost-effective and environmentally friendly solution can be found to optimise waste collection procedures and transportation operations. This study introduces the electric waste collection problem (EWCP) in which a heterogeneous fleet of electric vehicles has to be assigned to carry out a number of visits to the places where the waste bins are located. This problem is a generalisation of the well-known vehicle routing problem. We consider multiple types of wastes, time windows, multi-compartment, split deliveries, and waste bin-vehicle compatibility. This paper aims to optimise waste collection and transportation operations in a sustainable way. We mathematically formulate the problem as a mixed-integer programming (MIP) model and develop an adaptive variable neighbourhood search (AVNS) to solve the EWCP efficiently. We have generated a new instance set for the problem based on the real-life case study and conducted extensive computational experiments with our extended heuristic. The results indicate that the AVNS is highly effective compared to the MIP model with small-size instances. Our obtained results suggest that using an electric vehicle fleet in waste collection operations will help reduce the total travel costs and harmful gas emissions.</t>
  </si>
  <si>
    <t>10.1016/j.resconrec.2023.107115</t>
  </si>
  <si>
    <t>Selective electrochemical recoveries of Cu and Mn from end-of-life Li-ion batteries</t>
  </si>
  <si>
    <t>Lithium-ion batteries (LIBs) are a tremendous achievement in the current energy storage landscape. However, there is an increasing demand for their implementation due to a variety of applications, such as mobile devices and a growing market of electric vehicles. Hence, the recycling of end-of-life batteries is one of the ways to satisfy the need for manufacturing new ones; however, this is challenging due to the lack of sustainable and efficient methods on a large scale. Electrochemical methods are widely used in the production of metals and alloys, therefore constituting a promising way for the recovery of critical metals present in cathode materials in LIBs. In this work, cathode materials have been collected from used LIBs from different sources and leached altogether with sulphuric acid and hydrogen peroxide. The resulting solution was treated electrochemically by applying a constant potential of -0.5 V for 20 h, which promoted the selective separation of copper and manganese at the cathode and anode sides, respectively. Complete and selective recoveries of Cu and Mn were proved by ICP-OES methods, while the purity of the obtained products was assessed by XRD, XPS and SEM-EDS analysis. This investigation presents a great potential for the implementation of an electrochemical treatment to recover valuable metals in pure and ready to reuse form from spent LIBs, which can be easily scaled-up as an alternative to current non-green recovery processes.</t>
  </si>
  <si>
    <t>10.1016/j.jclepro.2020.121460</t>
  </si>
  <si>
    <t>Reviewing the availability of copper and nickel for future generations. The balance between production growth, sustainability and recycling rates</t>
  </si>
  <si>
    <t>Copper and nickel are important metals for our society. Developing countries depend on copper and nickel for the construction of their infrastructure. Copper and nickel are also key elements for the transition to a fossil free electric energy production, which might lead to increased demand for these metals. The purpose of this paper is to investigate whether and at which conditions a sustainable production rate of copper and nickel can be combined with an increase of the service level of the two metals for the entire future world population to the same level as in developed countries in 2020. We consider three ambition levels with regard to a sustainable production rate for copper and nickel: 1000 years, 500 years and 200 years of guaranteed, sufficient and affordable supply to the entire world population at a service level, which, in all countries, is equal to the service level in developed countries in 2020. The conclusion is that the highest sustainability ambition (1000 years) is only achievable with a combination of an optimistically large amount of available resources in combination with a high end-of-life recycling rate. Whether the required amount of resources will be available for an affordable price, remains uncertain.</t>
  </si>
  <si>
    <t>10.1016/B978-0-444-59513-3.00023-6</t>
  </si>
  <si>
    <t xml:space="preserve">23 Manufacturers, Materials and Recycling Technologies </t>
  </si>
  <si>
    <t xml:space="preserve">
               The author focuses on manufactures producing secondary lithium-ion battery. It was made a short overview of selected companies. Moreover, the cost of battery components was presented. A second part of chapter is focused on recycling of lithium battery. The author described economic, environmental and law aspects of recycling. Furthermore, the recycling technologies used by selected companies are discussed.
            </t>
  </si>
  <si>
    <t>Lithium-Ion Batteries</t>
  </si>
  <si>
    <t>10.1016/j.jclepro.2022.135831</t>
  </si>
  <si>
    <t>Synergetic carbothermic reduction and selective hydrochlorination of spent Li-ion batteries black mass towards enhanced metal recovery</t>
  </si>
  <si>
    <t>The vast amount of Lithium-ion batteries (LIBs) reaching their end-of-life calls for effective recycling processes, given the low recycling efficiency in the industry. This paper proposes an innovative sequential carbothermic reduction-selective hydrochlorination process to attain metallization of Ni-Co alloy, selective chlorination of Li, Mn, and Cu, and the formation of Al2O3 to address some of the recycling challenges. The proposed process paves the way for short-range effective separation of the high-value metals in the LIB black mass based on magnetism and water solubility differences. After hydrochlorination at 1000 °C for 30 min with the material bed measuring 9 mm in thickness, Li and Mn water recovery reached 97.28% and 98.13%, respectively. The Ni and Co recoveries into the magnetic fraction reached 93.03% and 91.37%, respectively. Up to 95.28% Al, including graphite, reported to the non-magnetic fraction. Prolonged hydrochlorination time increased the chlorination degree despite negatively affecting the Ni-Co alloy recovering efficiency. Conversely, an increase in the thickness of the material bed had a reverse effect. Step-wise precipitation of the water-soluble product produced high-purity Li2CO3 (≥99.5%) and Mn3O4. Compellingly, graphite with morphology and characteristic diffraction peaks and Raman bands similar to commercial graphite was regenerated by NaOH dissolution of the non-magnetic fraction. These findings demonstrate that a black mass with a complex composition (Li, Ni, Mn, Co, and Al) could be comprehensively recycled using synergetic carbothermic reduction and hydrochlorination. Besides the high recovery rates, the proposed process minimizes recycling process steps and chemical usage, which is of utmost industrial significance.</t>
  </si>
  <si>
    <t>10.1016/j.jclepro.2020.120651</t>
  </si>
  <si>
    <t>Double third-party recycling closed-loop supply chain decision under the perspective of carbon trading</t>
  </si>
  <si>
    <t>How to maximize the economic and environmental benefits of low-carbon behavior in enterprises deserves our attention and further discussion. Due to the uncertainties on the market of low-carbon production and waste production, we study a recycling and remanufacturing closed-loop supply chain consisting of one manufacturer, one retailer and two competing third-party recyclers with risk-aversion characteristics, and use the Stackelberg games to find equilibrium decisions of supply chain and its members. More importantly, we study the changes in expected utility of supply chain and its members brought by changes in four possibilities (carbon emission trading price, consumers’ low-carbon awareness, carbon emission and competition of third-party recyclers) in three emission reduction models. The results show that, firstly, carbon emission trading price, consumers’ low-carbon awareness and carbon emission are negatively correlated with the expected utility of manufacturer and retailer. Then, the third-party recyclers’ competition degree is negatively correlated with the expected utility of manufacturer and third-party recyclers. Moreover, revenue-sharing and cost-sharing contracts have little impact on manufacturer’ low-carbon production.</t>
  </si>
  <si>
    <t>10.1016/j.cej.2020.124651</t>
  </si>
  <si>
    <t>Reduction, detoxification and recycling of solid waste by hydrothermal technology: A review</t>
  </si>
  <si>
    <t>Solid waste containing heavy metals, halogens and other hazardous substances can cause harm to humans and environment. It is a central issue that how to treat solid waste effectively and harmlessly. Hydrothermal technology is a prominent method to treat solid waste and has attracting worldwide attentions. In the hydrothermal reaction, water acts as a reaction medium, which is clean and environmentally friendly. The high temperature and high pressure environment prompt various reactions occurring quickly and efficiently. The closed environment of the hydrothermal reactor is conducive to avoid secondary pollution. In this paper, the concept and principle of hydrothermal technology are introduced, and the applications on the treatment of solid waste are summarized from three angles of reduction, detoxification, and recycling. At the end of the paper, we look forward to the future development of the hydrothermal technology applied on the solid waste treatment.</t>
  </si>
  <si>
    <t>10.1016/j.resconrec.2020.104841</t>
  </si>
  <si>
    <t>Life-cycle modeling framework for electronic waste recovery and recycling processes</t>
  </si>
  <si>
    <t>Policies and regulations such as Extended Producer Responsibility (EPR) have been implemented to potentially increase the recycling rate of electronic waste (e-waste), but the cost and environmental impacts of associated collection, transportation, material recovery, material re-processing, and disposal could outweigh the benefits of recycling if the e-waste management system is not effectively designed and implemented. This paper presents a quantitative, holistic framework to systematically estimate life-cycle impacts and costs associated with e-waste management. This new framework was tested using data from the state of Washington's EPR program to represent e-waste collection, transportation, processing and disposal. Sensitivity of process-level life-cycle model outputs to parameter and input variability was also conducted. Drop-off using fossil-fuel-powered personal vehicles was found to be a key contributor to cost and carbon dioxide emissions. Decision-makers must account for drop-off and consider the feasibility of alternate e-waste aggregation strategies to ensure life-cycle benefits of e-waste recycling are maximized.</t>
  </si>
  <si>
    <t>10.1016/j.jclepro.2023.136504</t>
  </si>
  <si>
    <t>An environmentally friendly process for selective recovery of lithium and simultaneous synthesis of LiFe5O8 from spent LiFePO4 battery by mechanochemical</t>
  </si>
  <si>
    <t>This study provides a green, economical, and effective approach for selective recovery of lithium from spent LFP battery by inducing electron transfer through mechanochemical activation, and the leaching solution was simultaneously converted to a magnetic functional material LiFe5O8. In the mechanochemical process, only ferric chloride was used as a grinding agent. Experimental results showed that more than 97 wt% of lithium in the cathode materials could be selectively recovered with a purity of 99.9% under optimal conditions (FeCl3:LiFePO4 mass ratio of 1.2:1, rotary speed of 600 rpm, and reaction time of 30 min). Mechanism analysis indicated the key point was that electrons were transferred to ferric chloride from LFP cathode material, and the LFP was oxidized to iron phosphate during mechanochemical activation, but the olivine structure of the cathode material remained unchanged. Therefore, lithium could be easily extracted from the olivine structure. In addition, the LiFe5O8 synthesized from spent LFP battery has good magnetic properties, in which the saturation magnetization (Ms) was 49.23 emu/g. Economic analysis indicated that the income from recycling one ton of spent LFP batteries was $4959.39. It is confident that this study developed a green and economic process for high-value-added recycling of spent LFP batteries.</t>
  </si>
  <si>
    <t>10.1016/B978-044451672-5/50009-0</t>
  </si>
  <si>
    <t xml:space="preserve">Chapter 9 Spent Battery Collection and Recycling </t>
  </si>
  <si>
    <t xml:space="preserve">
               Batteries use chemicals and in many countries collecting batteries and recycling them are becoming mandatory because they contain toxic materials. This chapter outlines the methods and processes in recycling or disposing spent batteries. The three most important factors determining the total life-cycle impact appear to be the battery composition, battery performance, and the percentage of spent batteries recycled after their use. This analysis examines both the rechargeable and the non-rechargeable batteries. The relative health impact of battery components and their other hazards are presented in a table. The stages in the battery-life that are considered to be contributing to human health and environmental impact are listed. The materials and energy inventory analysis for battery systems are shown in a figure. The steps that are followed and the challenges faced are explained briefly and the implications of different schemes are available for the reader. The safety rules involved in spent battery collection and sorting are provided in a separate section. Finally, the section on battery recycling explains the different recycling methods for different types of batteries.
            </t>
  </si>
  <si>
    <t>Batteries for Portable Devices</t>
  </si>
  <si>
    <t>10.1016/j.jpowsour.2022.231015</t>
  </si>
  <si>
    <t>Worldwide ubiquitous utilization of lithium-ion batteries: What we have done, are doing, and could do safely once they are dead?</t>
  </si>
  <si>
    <t>Accelerated industrialization of the global energy economy is inevitable, co-occurring with the escalated energy demands and intensification in environmental degeneration, ultimately leading to aggravated climate change. There is a substantial necessity to analyze battery recycling and upcycling technology while fabricating lithium-ion batteries. Consequently, the fundamental theories of materials, comprehensive knowledge about the environmentally efficient recycling and upcycling processes, the life cycle assessment (LCA) of the related methodologies of recycling, and the safety mechanisms embraced across the industry essentially needs to be incorporated into the design of novel electrochemical storage systems and their end-of-life processing. We strive to introduce the concept of worldwide sustainability and industrial battery hazard assessment and safety aspect through a review of the current recycling methodologies and addressing the relevant knowledge gaps associated with the current recycling technology, with focused consideration on the elemental scarcity, potential negative environmental impacts, LCA of involved process stages, and the review on deployed safety measures to restrain accidental catastrophe. Additionally, the prevalent knowledge gaps in the domain of environmental sustainability and safety have been examined along with detailing the prospects in the domain of sustainable recycling process of the battery.</t>
  </si>
  <si>
    <t>10.1016/j.seppur.2022.122958</t>
  </si>
  <si>
    <t>Intensified Nd extraction in small channels for NdFeB magnet recycling</t>
  </si>
  <si>
    <t>Neodymium (Nd) was continuously extracted from aqueous solutions by trioctylphosphine oxide (TOPO) dissolved in the ionic liquid 1-Butyl-3-methylimidazolium Bis (trifluoromethanesulfonyl)imide [C4mim][Tf2N] in small channel contactors. Kinetic studies confirmed a 1:6 Nd:TOPO extraction mechanism at high initial Nd concentrations of 0.005 and 0.01 M in a 0.001 M nitric acid aqueous phase. The continuous flow extractions were carried out in channels with 0.5 and 1 mm diameter and the effects of mixture velocity and residence time on the extraction efficiency and the mass transfer coefficient were investigated. At equal phase mixture velocities, the flow pattern studies highlighted a plug flow regime at mixture velocities of 0.01 to 0.05 m/s for both channels, resulting in interfacial areas of up to 4900 m2/m3 in the 0.5 mm channel and 2500 m2/m3 in the 1 mm channel. After 37.5 s residence time, extraction efficiencies of 80 % were found in the 0.5 mm channel at a K L α of 0.09 s−1 and 70 % at 0.04 s−1 in the 1 mm channel. The same extraction efficiencies were achieved in 1–2 h in the batch systems.</t>
  </si>
  <si>
    <t>10.1016/j.resconrec.2020.105234</t>
  </si>
  <si>
    <t>Assessment of municipal solid waste collection in Bolivia: Perspectives for avoiding uncontrolled disposal and boosting waste recycling options</t>
  </si>
  <si>
    <t>Solid waste open dumping is a big issue in the developing world. Environmental and social impacts due to this practice affect population health, increasing the spread of diseases and child mortality. The safe collection of waste is the first step for reducing these impacts. This research assesses households’ waste collection in a Bolivian developing city with the aim to find a solution to fostering waste safe disposal and recycling. The novelty of the study consists in implementing field analysis together with the use of geographic information systems and the life cycle assessment approach where the lack of data is challenging. Following the results of the research, the system optimization, compared to the current scenario, implies that: (1) collection distances increase by 8%, while the selective collection increases them by 27.8%; (2) the collection coverage increase from 51% to 94% and selective collection switch from zero to 6.7%; (3) about 75% of CO2-eq emissions are reduced, as well as the eutrophication potential (about 55%); (4) recycling reduces the human toxicity potential of 260% and depletion of abiotic resources of 30%; (5) finally, the cost per ton of waste collected reduces from 36.2USD t−1 to 26.5USD t−1, and rises to 39.7USD t−1 if the selective collection is applied. The research demonstrates how waste collection optimization can be implemented obtaining enormous benefits in developing cities. The methods and outcomes presented can be of reference for policymakers and stakeholders of the developing world for addressing safe collection toward sustainable development.</t>
  </si>
  <si>
    <t>10.1016/j.micromeso.2023.112567</t>
  </si>
  <si>
    <t>Highly efficient removal of toxic As(V), Cd (II), and Pb(II) ions from water samples using MnFe2O4@SBA-15-(CH2)3-adenine as a recyclable bio-nanoadsorbent</t>
  </si>
  <si>
    <t>Millions of people nowadays are exposed to highly toxic ions, including arsenic, cadmium, and lead, which all have detrimental effects on human health and cause irreparable damage to the nature and health of living species. It is, therefore, absolutely crucial to remove these toxic ions from ecosystems. Herein, a sponge-like bio-nanocomposite with a core-shell-shell structure consisting of magnetic MnFe2O4 nanoparticles (NPs) as core and mesoporous silica (SBA-15) functionalized with the nucleobase adenine (Ade) as a shell was synthesized to be applied for the adsorptive removal of toxic ions from aqueous media. The prepared material was characterized using various techniques, such as FTIR, XRD, TEM, VSM, and BET. Under optimum conditions, the MnFe2O4@SBA-15@(CH2)3-Ade removed As(V), Cd(II), and Pb(II) ions with greater than 96% efficiency. The kinetic and equilibrium data were satisfactorily described by the pseudo-second-order and the Redlich-Peterson models. The maximum adsorption capacities for As(V), Cd(II), and Pb(II) were calculated to be 21.99 mg g−1, 29.62 mg g−1, and 31.01 mg g−1, respectively. Also, the bio-nanocomposite showed ion removal efficiencies of over 95% during the seventh cycle of adsorption-desorption. Pb (II) ions had a stronger affinity for the active sites of the bio-nanoadsrobent when all of the studied systems (mono-, bi-, and multi-component) were compared. In addition, the practical application of the bio-nanocomposite for ion capture was evaluated in groundwater and industrial wastewater samples. Based on the findings of this study, the MnFe2O4@SBA-15@(CH2)3-Ade can be considered a promising adsorbent for the fast and efficient removal of heavy metals from water matrices.</t>
  </si>
  <si>
    <t>Microporous and Mesoporous Materials</t>
  </si>
  <si>
    <t>10.1016/j.vlsi.2020.06.002</t>
  </si>
  <si>
    <t>A high-efficiency charge pump with charge recycling scheme and finger boost capacitor</t>
  </si>
  <si>
    <t>A 16-phase 8-branch charge pump with finger boost capacitor is proposed to increase the power efficiency and it is implemented in a 0.35 μm high-voltage CMOS IC technology. Compared with the standard capacitor, the finger capacitor can significantly reduce the parasitic capacitance. By combining the charge recycling method and the finger capacitor, the proposed four-stage charge pump can achieve an efficiency of 47.2% and an output voltage of 13.7 V from a 3 V power supply. The proposed charge pump also has better current driving ability and the area of the chip is 2.32 mm × 0.28 mm.</t>
  </si>
  <si>
    <t>Integration</t>
  </si>
  <si>
    <t>10.1016/B978-0-323-90982-2.00006-8</t>
  </si>
  <si>
    <t xml:space="preserve">Chapter 6 Nanowaste disposal and recycling </t>
  </si>
  <si>
    <t xml:space="preserve">
               The advancements in nanotechnology have paved the way for miniaturization of systems, supplemented by the development of novel nano-scale materials. These engineered nanoparticles (ENPs) exhibit peculiar physicochemical, structural, electrical, and magnetic properties and offer extensive flexibility in application and functionalization, owing to their high surface area and reactivity. ENPs are being used in almost all domains of engineering and technology, leading to a new type of waste called nanowaste. The small size of the nanowaste makes it a matter of concern as it can be extremely harmful to the living organisms and the environment. Effective and efficient waste management systems are required to treat nanowaste, which demand appropriate waste detection and segregation systems and techniques. There exists a deficiency in terms of well-defined and globally accepted policies, rules, regulation, and guidelines for categorization, sampling, and separation of nanowaste to select efficient nanowaste treatment methods. Existing nanowaste treatment techniques focus on either disposal or recycling of nanowaste. The disposal or recycling techniques highly depend on the ENP class of the waste and its behavior during the treatment and are selected while keeping in mind the nature of the material, cost, environmental problems, and ease of use. This chapter aims to provide a report on the ever-growing issue of nanowaste along with the accepted classifications of ENPs. Several contemporary nanowaste disposal and recycling techniques that are suitable for treating various classes of ENPs are also briefly discussed.
            </t>
  </si>
  <si>
    <t>10.1016/j.jclepro.2022.134988</t>
  </si>
  <si>
    <t>Sequential flue gas utilization for sustainable leaching and metal precipitation of spent lithium-ion battery cathode material: Process design and techno-economic analysis</t>
  </si>
  <si>
    <t>The growing use of lithium nickel manganese cobalt oxide (NCM) batteries has necessitated increased recovery of cathode materials for sustainable battery recycling given the limited metal source, and to mitigate the negative environmental impact of battery disposal. Acid leaching and the use of precipitants are essential for selective metal extraction in the recycling process. However, the excessive use of chemicals degrades the economic performance of the recycling process. In this study, we propose and simulate a novel lithium-ion battery (LIB) recycling system through sequential S O X , N O X , and C O 2 utilization of industrial flue gas in the following four processes: sulfuric acid and nitric acid regeneration from S O X , N O X , acid leaching of cathode materials, N a 2 C O 3 regeneration from sulfur and nitric-free flue gas, selective precipitation. In the sequential flue gas capture and utilization, the H 2 O 2 is used as a wet absorbent for both desulfurization and denitrification, and produces 3.3 M H 2 S O 4 and 7.18 M H N O 3 . NaOH is used for C O 2 utilization, and 2.32 M of N a 2 C O 3 is produced. We expected that the sequential flue gas utilization reduced the acids and precipitant consumption in the battery recycling process, which was more advantageous than the conventional recycling process by 2.70%.</t>
  </si>
  <si>
    <t>10.1016/j.wasman.2019.04.007</t>
  </si>
  <si>
    <t>Combustible waste collected at Danish recycling centres: Characterisation, recycling potentials and contribution to environmental savings</t>
  </si>
  <si>
    <t>Europe is currently adapting its waste management strategies towards the increased recycling of waste materials, motivated by ambitious recycling targets. This requires correctly sorting and recovering of all relevant waste flows. In Denmark, a considerable share of residential household waste is collected at recycling centres, 16% of which is sent to energy recovery in the form of “small combustible waste”. Although essential in order to enhance the management of household waste, very little information exists on its composition. In this study, 25 tonnes of small combustible waste were sampled from eight Danish recycling centres and classified according to material fraction, application and physical properties. On this basis, the potential contribution to the overall recycling rate was evaluated together with estimation of the potential environmental savings associated with recycling of these fractions. Less than half of the sampled waste comprised combustible materials, whereas recyclable fractions accounted for 47–64%, mainly including textiles, plastics and paper waste. Assuming this composition applicable to the national level, recycling these waste materials collected as small combustibles increased national recycling rates for households by 12%, calculated as waste received at recycling processes. Moreover, the potential climate change savings associated with recycling of Danish household waste increased by 30% compared to the current level. Plastics, textiles and paper were the main contributors to this increase, suggesting that improved sorting practices for these materials should be prioritised. The study demonstrates that detailed compositional data for waste materials has paramount importance when estimating recycling potentials and quantifying the associated environmental benefits.</t>
  </si>
  <si>
    <t>10.1016/j.resconrec.2014.04.008</t>
  </si>
  <si>
    <t>Are mere instructions enough? Evaluation of four types of messaging on community depot recycling</t>
  </si>
  <si>
    <t>Curbside recycling efforts have made an important contribution to waste containment, but many communities have specific limitations on what products can be recycled within their community bins (e.g., no cartons, styrofoam, soft plastics) and must rely on depots for recycling these other items. These specialty depots typically take the form of local community or large central municipal sites. The purpose of this randomized trial was to examine messages targeting (1) awareness/instructions, (2) utility, (3) affect, and (4) planning upon community and central depot recycling across eight weeks. One hundred and seventy-six community-dwelling residents between the ages of 18–65 years who self-identified as having the potential to improve their depot recycling activities completed baseline recycling measures and then were randomly assigned to one of the four messaging conditions. One hundred and forty-four of these participants subsequently answered follow-up recycling behavior measures four and eight weeks later. Intention to treat analyses showed that depot recycling increased significantly from baseline to four weeks. The effect waned for community recycling while holding for municipal depot recycling at eight weeks. Distance to recycling depot (closer proximity resulted in greater community recycling), access to a car (low access resulted in greater community recycling), and baseline recycling behavior (no prior recycling resulted in greater behavior change) all acted as significant moderators of the effect. There was no time by group interaction among conditions. The findings support the use of basic instructions – as a minimum – for promoting depot recycling efforts and provide evidence that local community depots, in conjunction with municipal depots, are important to increasing recycling behavior.</t>
  </si>
  <si>
    <t>10.1016/j.enmm.2023.100812</t>
  </si>
  <si>
    <t>Powdered and beaded zeolite A from recycled coal fly ash with modified iron (III) oxide-hydroxide for lead adsorptions</t>
  </si>
  <si>
    <t>Lead is a highly toxic metal and bioaccumulation through food chain, so it causes human health effects. Thus, contaminated lead in wastewater is required to treat below the water quality standard. This study was to synthesize zeolite A powder (Z), zeolite A powder mixed iron (III) oxide-hydroxide (ZF), zeolite A beads (ZB), and zeolite A powder mixed iron (III) oxide-hydroxide beads (ZFB), characterize with various techniques, investigate their lead removal efficiencies by batch experiments, and study their adsorption patterns and mechanisms. All characterizations of Z have matched to the zeolite A standard (STD) which confirmed the ability to synthesize zeolite A. ZF had the highest specific surface area and smallest pore size than others, and they were mesoporous materials. Silicon, aluminum, and sodium were observed in all materials. The specific crystalline formation of zeolite A was found in all materials corresponding to the STD. Z was a cubic structure representing the specific zeolite A structure, and ZF, ZB, and ZFB had rough surfaces with presenting traces of cubic shapes confirmed being zeolite A. OH, Si or Al–O, and D4R were their main chemical functional groups, and Si–O–Fe was found in ZF and ZFB. In addition, –COOH was observed in ZB and ZFB. The binding energies of Na 1s, O 1s, Si 2p, and Al 2p were found in all materials, and Fe 2p3/2 and Fe 2p1/2 were observed in ZF and ZFB. In addition, Pb 4f7/2 and Pb 4f5/2 were detected after lead adsorptions. The point of zero charges of Z, ZF, ZB, and ZFB were 6.45, 8.65, 6.04, and 8.12. They could remove lead at 50 mg/L of more than 97.5 %. They corresponded to Langmuir and pseudo-second-order kinetic models. Moreover, they could reuse more than 5 cycles. Finally, ZFB is a good offer for real industrial applications.</t>
  </si>
  <si>
    <t>10.1016/j.jhazmat.2009.06.069</t>
  </si>
  <si>
    <t>The use of NTA for lead phytoextraction from soil from a battery recycling site</t>
  </si>
  <si>
    <t>The application of synthetic aminopolycarboxylic acids to soil increases metal solubility, and therefore enhances phytoextraction. However, synthetic chelants degrade poorly in soil, and metal leaching threatens human and animal health. The aim of this study is to assess the use of a biodegradable chelant (NTA) for Pb phytoextraction from a soil contaminated by battery-casing disposal. EDTA was also included in the experiment to assess the behavior of a non-degradable chelant. Each synthetic chelant was applied to soil pots cultivated with maize plants at rates of 0, 2, 5, 10, and 20mmolkg−1. Soil samples were extracted with CaCl2 and by sequential extraction for Pb. In addition, a soil column experiment was set up to study the leaching of Pb from the chelant-amended soil. The results showed that both NTA and EDTA were highly effective in solubilizing Pb from soil. The Pb distribution into soil fractions after chelant addition followed the sequence: Ex (exchangeable)&gt;OM (organic matter)&gt;AFeOx (amorphous iron oxides)&gt;CFeOx (crystalline iron oxides). The 5mmolkg−1 dose of EDTA increased the Pb concentration in maize shoots to 1.1%, but it promoted unacceptable Pb leaching rates. On the other hand, the results showed that phytoremediating the site using 5mmolkg−1 NTA could be feasible with no environmental effects due to Pb leaching over a five-year period.</t>
  </si>
  <si>
    <t>10.1016/j.elecom.2010.09.025</t>
  </si>
  <si>
    <t>A Li-air fuel cell with recycle aqueous electrolyte for improved stability</t>
  </si>
  <si>
    <t>A lithium-air fuel cell with a new designed cell structure for improved stability is proposed. The cell consists of two subunits: an energy conversion unit that employs a cation exchange membrane and a reaction-product recycling unit that collects/removes LiOH and thus protects the LISICON plate from corrosion under strong alkaline conditions. The aqueous electrolyte recycling system allows the newly structured Li-air fuel cell to attain higher theoretical energy density, and hence potential application as an alternative energy source for transportation.</t>
  </si>
  <si>
    <t>Electrochemistry Communications</t>
  </si>
  <si>
    <t>10.1016/j.seppur.2022.122793</t>
  </si>
  <si>
    <t>Solvent extraction of cobalt from spent lithium-ion batteries: Dynamic optimization of the number of extraction stages using factorial design of experiments and response surface methodology</t>
  </si>
  <si>
    <t>The optimization of lithium-ion batteries (LiBs) recycling is crucial not only from a waste management perspective but also to decrease the dependence on imports of critical raw materials. In addition, the diversification of the recycling technologies is very important for better flexibility of the market. This study aims at investigating the recovery of Co from spent LiBs using solvent extraction from a real chloride-based solution obtained after the removal of Mn, which is very rarely reported. Cyanex 272 was used as the extractant and the effect of several variables on the extraction efficiency was considered to model and optimize the separation of Co and Ni. The number of extraction stages directly affects not only the process efficiency but also its cost. Thus, in this work, a novel approach was developed to assist in the selection of the number of extraction stages using a dynamic method based on the factorial design of experiments and response surface methodology combined with the Kremseŕs Equation. This method can assist the process design, decrease the overall cost of the operation, and optimize the separation of Co and Ni in a reduced number of extraction stages. The concentration of Co and Ni in the feed solutions is ∼ 8.3 g/L and 1.9 g/L, respectively. Based on the results, 98% extraction efficiency for Co can be achieved in 1 to 2 extraction stages with low co-extraction of Ni (&lt;5%) when using 0.6–0.8 M Cyanex 272, O:A ratio below 1 and pH ∼ 5, but several combinations of conditions could provide similar results.</t>
  </si>
  <si>
    <t>10.1016/j.jece.2022.108711</t>
  </si>
  <si>
    <t>An efficient recovery process of valuable metals from spent lithium-ion batteries in acidic medium assisted with waste areca powder</t>
  </si>
  <si>
    <t>With the deepening of attention to environmental pollution and waste of resources, the recycling of spent lithium-ion batteries (LIBs) has attracted more and more attention. In this research, a hydrometallurgical process assisted with waste areca powder (WAP) as the reductant has been proposed for the recovery of valuable metals from spent LiNixCoyMnzO2 (NCM) cathode. About 99.9 % of Ni, Co, Mn, and Li can be leached under the optimal experimental conditions of 3 mol/L H2SO4, 1:1 dosage of WAP/NCM, liquid /solid ratio of 20 mL/g and 363 K for 120 min. Reaction kinetics shows the apparent activation energy Ea of all studied elements is greater than 40 kJ/mol, suggesting that the leaching procedure is controlled by chemical reactions. To further implement to the concept of protecting the environment and saving resources, the toxicity of the waste residue obtained from the experiment was investigated, and the residue was carbonized and roasted to obtain anode material with good recycling and rate performance. This work provides an efficient, low-cost, and green process to recover the valuable components of spent cathode powder, and realizes the recycling of leaching residue, which has a great application prospect.</t>
  </si>
  <si>
    <t>10.1016/B978-0-12-824547-7.00008-4</t>
  </si>
  <si>
    <t xml:space="preserve">Chapter 28 Sustainable environmentally friendly approaches to the recycling of spent selective catalytic reduction (SCR) catalysts </t>
  </si>
  <si>
    <t xml:space="preserve">
               The chapter deals with the problem of the recycling of a spent selective catalytic reduction (SCR) catalyst used originally to convert nitrogen oxides into N2 to comply with the environmental air emissions regulations. Spent SCR catalysts are considered hazardous waste due to the presence of vanadium and tungsten, which are also strategic metals in the international market and worthy of recycling alongside the titanium present. Every country deals with the problem of waste disposal, in the case of solid waste in landfills which bring environmental and social burdens. In addition, the multiple uses of vanadium and tungsten coupled with the depletion of primary ores bring a necessity for recycling of the metals from spent SCR catalysts. Finally, there is an approach to the current recycling methods and the research necessary to attain selectivity for the separation of vanadium and tungsten by several hydrometallurgical routes. A complete review and literature survey on the current techniques of vanadium and tungsten recycling is shown, both from the author's research laboratory as from other researchers.
            </t>
  </si>
  <si>
    <t>Sustainable Nanotechnology for Environmental Remediation</t>
  </si>
  <si>
    <t>10.1016/j.jece.2024.112586</t>
  </si>
  <si>
    <t>Ultra-low viscosity betaine hydrochloride-formic acid deep eutectic solvent for leaching critical metals from spent NCM lithium-ion batteries</t>
  </si>
  <si>
    <t>With the rapid development of the electric vehicle market and increasing demand for lithium-ion batteries (LIBs), spent LIBs recycling has attracted extensive attention worldwide. Being environmentally friendly, deep eutectic solvents (DESs) have great potential for critical metal recycling from spent LIBs. In this study, a new type of DES, consisting of betaine hydrochloride (BeCl) and formic acid (FA) in a 1BeCl:9FA molar ratio, was designed to leach critical metals from spent LIBs cathode materials. The study found that the as-prepared DESs exhibited extremely low viscosities and strong coordination abilities, which are suitable for metal leaching. By properly regulating and controlling the leaching parameters, the Li, Mn, Co, and Ni leaching efficiencies from spent LiNi0.8Co0.1Mn0.1O2 LIBs reached 98.03, 96.01, 94.19, and 92.35%, respectively, whereas those of critical metals were all &gt; 99.5% from either LiCoO2 or LiMn2O4. The leaching kinetics revealed that the leaching process was controlled by the interfacial chemical reaction, and the leaching mechanism indicated that the highly efficient critical metal leaching was the result of the strong coordination capacity (Cl-), acidity (H+), and reduction capacity (FA) synergistic effect in the DES. This study provides a novel, environmentally friendly, and efficient strategy for critical metals recovery from spent LIBs.</t>
  </si>
  <si>
    <t>10.1016/j.compscitech.2019.01.026</t>
  </si>
  <si>
    <t>Application of supercritical water for green recycling of epoxy-based carbon fiber reinforced plastic</t>
  </si>
  <si>
    <t>The objective of this study is to fabricate conductive carbon fiber composites with thermal and electrical properties by degradation carbon-fiber-reinforced plastics (CFRPs) and recycled carbon fibers using only supercritical water without any catalyst or oxidant. We focused on a recycling method that is harmless to the human body and environment-friendly, by using supercritical fluid water rather than recycling CFRP by physical or pyrolysis methods. In particular, we recycled carbon fibers (R-CFs) in which up to 99.5% of epoxy resin was removed, by optimizing the conditions of supercritical fluid water (SCF-W) treatment, and we fabricated conductive R-CFs composites with thermal and electrical properties by combining the R-CFs with cyclic butylene terephthalate (CBT), which is a polymerizable low-viscosity thermoplastic resin. The fabricated composites had a thermal conductivity of 1.35 ± 0.05 (W/mK) and an electrical conductivity of 11.23 × 10−6 (S/cm) when the added amount of recycled carbon fibers was 5 wt%.</t>
  </si>
  <si>
    <t>10.1016/j.enconman.2014.08.008</t>
  </si>
  <si>
    <t>Applicability of thermal energy storage recycled ceramics to high temperature and compressed air operating conditions</t>
  </si>
  <si>
    <t>Recycled ceramics made of inertized asbestos containing wastes have been submitted to high pressure/temperature cycling tests in the operating range of ACAES and CSP applications. Ten successive cycles between room conditions and 610°C/30bars for a cumulated duration of 2500h lead to a validation of the ability of the material to resist to those constrains. The Wollastonite/Augite initial structure is gradually transformed in a unique Augite containing material. While mechanical parameters and density are unchanged, thermal capacity is reduced by 5% and thermal conductivity increased by 30%. This last result offers an advantageous way to enhance the thermal conductivity of those recycled ceramics, a key parameter to control the charge/discharge power in TES systems.</t>
  </si>
  <si>
    <t>10.1016/j.wasman.2023.04.042</t>
  </si>
  <si>
    <t>Chemical speciation changes of an all-solid-state lithium-ion battery caused by roasting determined by sequential acid leaching</t>
  </si>
  <si>
    <t>All-solid-state lithium-ion batteries (ASS-LIBs) are expected to replace current liquid-based LIBs in the near future owing to their high energy density and improved safety. It would be preferable if ASS-LIBs could be recycled by the current recycling processes used for liquid-based LIBs, but this possibility remains to be determined. Here, we subjected an ASS-LIB test cell containing an argyrodite-type solid electrolyte (Li6PS5Cl) and nickel–manganese–cobalt-type active material (Li(Ni0.5Mn0.3Co0.2)O2) to roasting, a treatment process commonly used for recycling of the valuable metals from liquid-based LIBs, and investigated the changes in chemical speciation. Roasting was performed at various temperatures (350–900 °C), for various times (60–360 min), and under various oxygen fugacity (air or O2) conditions. The chemical speciation of each metal element after roasting was determined by sequential elemental leaching tests and X-ray diffraction analysis. Li formed sulfates or phosphates over a wide temperature range. Ni and Co followed very complicated reaction paths owing to coexistence of S, P, and C, and they formed sulfides, phosphates, and complex oxides. The optimum conditions for minimizing formation of insoluble compounds, such as complex oxides, were a roasting temperature of 450–500 °C and a roasting time of 120 min. The results indicated that although ASS-LIBs can be treated by the same roasting processes as those used for current liquid-based LIBs, the optimal roasting conditions have narrow ranges. Thus, careful process control will be needed to achieve high extraction percentages of the valuable metals from ASS-LIBs.</t>
  </si>
  <si>
    <t>10.1016/j.resconrec.2019.104528</t>
  </si>
  <si>
    <t>How much material can a recycling facility source? A business-incentive based model for secondary material sourcing applied to waste LCD screen material</t>
  </si>
  <si>
    <t>For low value waste materials, the ability to economically recycle scrap can be inhibited by the transportation costs associated with collecting sufficient material at a central location to reach a threshold economy of scale. Waste liquid crystal display (LCD) screen, once removed from their host devices, are an example of such a material. An economic model has been developed for estimating the amount of material that could be consolidated at a central recycling facility for processing by optimizing for the internal rate of return (IRR) for constructing and operating such a facility. The results show that the population density and high landfill tipping fees of the northeastern United States make New York and New Jersey the states associated with the highest IRR. Process sensitivity analyses reveal that for standard grade commodities produced from LCD glass, only nine states – all in the northeastern US – exhibit an IRR greater than 10% and only process about one third of the US and Canada’s LCD screen waste. For a recycler producing a high value liquid crystal product and a value-added glass product from the same waste, the impact of transportation costs becomes negligible and a facility could be operated in a state of one’s choosing to process all of the US and Canada’s waste with little impact on IRR. For the principal processing flow sheet investigated, the optimal plant capacity is estimated to be about 11,000 tonnes per year.</t>
  </si>
  <si>
    <t>10.1016/j.jpowsour.2024.234709</t>
  </si>
  <si>
    <t>Waste minimization in all-solid-state battery production via re-lithiation of the garnet solid electrolyte LLZO</t>
  </si>
  <si>
    <t>Oxide-ceramic based electrolytes such as Li7La3Zr2O12 (LLZO), are one of the most promising solid electrolytes for application in all-solid-state batteries. However, most of its constituents are listed as critical raw materials, highlighting the need to minimize waste during synthesis and processing. Therefore, we investigated the re-use of aged LLZO powder and aged LLZO green foils produced by tape-casting, an industrial processing route suitable for ASSBs. We established a new synthesis route to fully recovery Li-poor LLZO and pyrochlore phase La2Zr2O7 by simply adding a Li source during firing. By using recycled LLZO powder in a &lt;200 μm thick cast tape, we were able to prove a similar ionic conductivity of 2.1 × 10−4 S cm−1 at room temperature and a critical current density of 0.75 mA cm−2 at 60 °C compared to fresh powder. This simple and efficient re-synthesis strategy might hold the potential to minimize waste streams of critical raw materials in future industrial production processes of solid-state batteries.</t>
  </si>
  <si>
    <t>10.1016/j.susmat.2020.e00188</t>
  </si>
  <si>
    <t>A comprehensive review of global production and recycling methods of polyolefin (PO) based products and their post-recycling applications</t>
  </si>
  <si>
    <t>Presently, environmental problems and regulations have caused awareness to producer liability concerning plastics recycling as they try to meet global demand. Process-induced degradation during recycling as well as degradation brought on by thermomechanical operations (e.g. extrusion, injection molding, etc.) or other processes typically leads to irreversible changes in the physicochemical properties and structure of the material. Thus, it is important to understand the magnitude and mechanisms of property deterioration during the recycling process via either chemical, thermomechanical, reutilization, or incineration methods while, looking into possible utilizations, applications, and solutions for the existing global accumulated polyolefine (PO) waste. This review provides a comprehensive overview of the recent research efforts and industrial trends in PO recycling. Although a wide variety of POs exist in the market, this review focuses on polyethylene (PE) and polypropylene (PP). The ongoing challenges and future potential of plastic recycling are also discussed.</t>
  </si>
  <si>
    <t>10.1016/j.conbuildmat.2024.135458</t>
  </si>
  <si>
    <t>Utilizing microbial-induced carbonate precipitation technology and carbonation for recycling municipal solid waste incineration fly ash in the production of bricks</t>
  </si>
  <si>
    <t>Bio-processing can be used to modify municipal solid waste incineration (MSWI) fly ash (FA), to reduce its heavy metal leaching capacity and environmental impact, allowing its reuse as a construction material. Microbial urease catalyzes the hydrolysis of urea to CO3 2- and urease-producing bacteria convert heavy metal ions into low mobility heavy metal carbonates, while also converting Ca2+ into calcite through electrostatic attraction. This study aimed to solidify the heavy metals in MSWI FA for the production of microbial MSWI FA bricks (MMBs), using microbially induced calcium carbonate precipitation (MICP) and carbonation, establishing the mechanisms of solidification and hydration. The produced MMBs were characterized by XRD and SEM-EDS, with the pore structure and porosity characterized by NMR and the heavy metal ion leaching concentrations determined via toxicity characteristic leaching procedure (TCLP) tests. The results demonstrated that the application of MICP and carbonation can improve mechanical properties of MMB specimens. Finally, the flexural and compressive strength of MMB specimens were increased by 103% and 54%, respectively. MICP produced calcite can partially fill pores smaller than 4000 nm, In addition, calcite produced from carbonation can enhance the pore filling effect. The leached concentration of heavy metal ions from MMBs was reduced to below the Chinese standard threshold limit, which was lower than that of MSWI FA, with a maximum reduction of 58%. In the preparation process of MMBs, the use of MICP technology can not only use MSWI FA instead of cement to prepare bricks, but also solidify and stabilize heavy metals in the preparation process, save the amount of cement required to solidify MSWI FA, and achieve double saving. Carbonation can further use CO2 to improve the mechanical properties of MMBs and reduce carbon emissions. The result is a sustainable benefit that saves energy and protects the environment.</t>
  </si>
  <si>
    <t>10.1016/j.psep.2022.04.056</t>
  </si>
  <si>
    <t>Calorific value recycling of low-value metal leaching residues in waste printed circuit boards assisted by debromination</t>
  </si>
  <si>
    <t>Metals in waste printed circuit boards (WPCBs) are usually recovered by hydrometallurgical processes. The reuse of leached residues, i.e. non-metallic components, has become a new challenge. In this study, the calorific value properties of leached residues with various particle sizes were studied to explore their potential utilization value. In order to realize the clean recovery of calorific value, bromine in resin was debrominated by pyrolysis. The morphology and phase of the leaching residue were analyzed by scanning electron microscope (SEM) and X-ray diffraction (XRD), the results show that the residue is mainly composed of irregular resin particles. Subsequently, thermogravimetric analyzer was adopted to determine the pyrolysis characteristics, the resin particles were debrominated and pyrolyzed in a tubular furnace, the composition and functional groups of the pyrolysis products were analyzed by gas chromatography mass spectrometer (GC-MS) and fourier transform infrared spectroscopy (FT-IR). The results show that the optimal pyrolysis temperature of the residue is 300–400 °C. Both calcium carbonate and calcium hydroxide can achieve effective debromination. Pyrolytic oil, as the main pyrolysis product, is mainly composed of phenols. Finally, the calorific value of pyrolysis products was measured by calorimeter, and the calorific value of pyrolysis oil and pyrolysis residue reached 31.72 MJ/kg and 8.54 MJ/kg. Therefore, leached residues have the potential as a secondary fuel. The ultimate goal is realize the clean and harmless treatment, a comprehensive utilization method of the leach residue of metal components in WPCBs was proposed.</t>
  </si>
  <si>
    <t>10.1016/B978-0-12-821664-4.00008-X</t>
  </si>
  <si>
    <t xml:space="preserve">Chapter 21 Circular materials—An essay on challenges with current manufacturing and recycling strategies as well as on the potential of life cycle integrated designs </t>
  </si>
  <si>
    <t xml:space="preserve">
               Materials selection and engineering plays a critical role in the development of a circular economy model. Redesigning both consumer commodity goods and advanced products requires not only engineering of structures but also the choice of safe and easy to recycle materials. Circular materials must be designed to be fully recyclable or free from toxic components if decomposed to regenerate raw materials. Circular materials must also be processed and considered at the local level and for local needs. Changes towards circular materials considerations will not only require the development of repurposing and recycling platforms but also the rebirth of manufacturing at a local scale. This chapter will present the author's opinion on the current solutions and strategies to develop sustainable compositions with controlled risks and hazards, as well as focus on greener fabrication and recycling routes. Focus on smart design and life cycle analysis will reflect on how circular design may contribute to the circular economy.
            </t>
  </si>
  <si>
    <t>Circular Economy and Sustainability</t>
  </si>
  <si>
    <t>10.1016/S0048-9697(01)01066-X</t>
  </si>
  <si>
    <t>Lead poisoning of horses in the vicinity of a battery recycling plant</t>
  </si>
  <si>
    <t>The diagnosis of lead poisoning in horses living on farmland in the vicinity of a battery recycling plant was based on clinical signs as well as on laboratory findings. Chemical analysis of six surface soils (0–15 cm) and herbage samples taken at different distances to the recycling plant showed very high total lead levels in the closest sites to the facility and a clear decrease with distance. Total lead levels in soil samples ranged from 127 to 5657 mg kg−1, with more than 70% of lead extractable by EDTA in the most polluted soils. Lead levels in the aerial part of herbage samples were in the range of 113–4741 mg kg−1. A water washing pre-treatment of the vegetal samples considerably diminished the concentration of lead, suggesting that airborne lead particles from the facility emissions were fixed on the shoots. The analysis of samples taken from six dead horses showed lead concentrations, expressed as mg kg−1 (d.w.), as follows: blood: 0.20–0.89; liver: 2.5–15; kidney: 1.70–6.75. Lead intake levels, estimated according to the ingestion rate of Grammineae forage, illustrates that the apported lead through the ingestion of vegetation growing in the closest sites to the recycling plant was approximately 99.5 mg Pb/kg body weight/day surpassing the fatal dosage for horses of 2.4 mg Pb/kg body weight/day reported by Hammond and Aronson, Ann NY Acad Sci, 1964; 111: 595–611.</t>
  </si>
  <si>
    <t>10.1016/j.scitotenv.2020.138827</t>
  </si>
  <si>
    <t>Environmental impacts of recycling crystalline silicon (c-SI) and cadmium telluride (CDTE) solar panels</t>
  </si>
  <si>
    <t>There has been a substantial growth in the deployment of solar photovoltaic (PV) panels in the past couple decades. Solar PVs have a life span of about 25 years and much of the deployed PVs will soon reach their end of life (EoL). It is now timely to plan for the EoL of PVs to recover valuable materials and recycle PV modules sustainably. The goal of this study was to analyze the environmental impacts of different recycling methods for crystalline silicon (c-Si) and CdTe panels. A life cycle assessment (LCA) was performed for delamination and material separation phases of recycling solar panels. The LCA results showed that the recycling of c-Si and CdTe PVs contribute 13–25% and 3–4%, respectively to the entire PV lifecycle impacts. Also, for both c-Si and CdTe PVs, the thermal-based recycling methods resulted in lower environmental impacts than chemical and mechanical methods, except for pyrolysis. Nitric acid dissolution used for c-Si PV recycling had the highest impacts among all methods since the material consumption for this method has not been optimized for industrial use. Results from this study suggested that current techniques used in recycling of PVs, produce higher impacts than extraction of Al, Si and glass for c-Si and extraction of glass for CdTe. Lastly, this study identified which materials to prioritize for highest economic and environmentals benefits from recycling. These will be Ag, Al, Si, and glass in c-Si modules, and Te, Cu, and glass in CdTe modules.</t>
  </si>
  <si>
    <t>10.1016/j.envint.2020.105769</t>
  </si>
  <si>
    <t>Influence of metals from e-waste dismantling on telomerelength and mitochondrial DNA copy number in people living near recycling sites</t>
  </si>
  <si>
    <t>Metals are the primary toxicants released by electronic waste (e-waste) recycling, but their adverse effects on people working in e-waste recycling or living near e-waste sites have not been studied well. Taizhou is one of the three largest e-waste recycling locations in China. Atpresent, to prevent the environmental problems stem from e-waste dismantling, the local government has shut down all the industries in 2015. In this study, we collected blood samples of residents living near e-waste dismantling factories, and in matched reference areas in Taizhou, in December 2017, after the factories have been shut down for two years. Seventeen metals were quantified in all blood samples. Among them, the concentrations of arsenic (As), nickel (Ni), silver (Ag), lanthanum (La), and Cerium (Ce) were statistically significant higher in individuals in e-waste recycling locations than those in reference location. Length of telomere (LOT) and mitochondrialDNA copy number (MCN) were measured in blood as a marker of human health. In the e-waste dismantling location, the level LOT and MCN were elevated in resident living near e-waste sites (RE) and former working in e-waste recycling (OE) than residents living in the reference area (RF). Furthermore, Pearson correlation and multiple linear regression analysis between the changed metals and LOT, MCN in blood were performed. In RE and OE, the concentration of Ni significantly positively correlated with MCN; in OE, the Ni level significantly positively correlated with MCN and LOT. Considering that the high level of Ni, TL and mtDNA were correlated with the risk of cancer, we speculated that e-waste exposure elevate the risk of cancer, and Ni that has long been present in the body was the potential hazardous element causing cancer.</t>
  </si>
  <si>
    <t>10.1016/j.jenvman.2022.115740</t>
  </si>
  <si>
    <t>A sustainable closed-loop method of selective oxidation leaching and regeneration for lithium iron phosphate cathode materials from spent batteries</t>
  </si>
  <si>
    <t>A sustainable closed-loop method for recovering waste lithium iron phosphate batteries is developed in this paper. Li+ was selectively leached from cathode materials in a system of NaHSO4 and H2O2. Under the optimal conditions of leaching temperature of 65 °C, 1.1 times molar quantity NaHSO4, 2 vol% H2O2, solid-liquid ratio of 100 g/L and leaching time of 15 min, the leaching efficiency of Li can reach 99.84%, while Fe is only 0.048%. Meanwhile, XRD, FTIR, XPS and TEM analysis were carried out to explore the conversion mechanism in the oxidation leaching process of the original raw and leaching products. Li+ in the filtrate was precipitated with Na2CO3 and converted into Li2CO3. The precipitated salty wastewater can be converted into leaching agent for recycling by adding a certain amount of sulfuric acid. The recycled products are used to synthesize LiFePO4 materials, and regenerated LiFePO4 materials show good electrochemical properties. The discharge capacity displays 141.3 mAhg−1 at 1C, with the capacity retention rate of 99.4% after 200 cycles. This study provides a sustainable closed-loop process for recycling and reuse of waste LiFePO4 batteries, which promotes resource conservation and environmental protection.</t>
  </si>
  <si>
    <t>10.1016/j.jhazmat.2023.133157</t>
  </si>
  <si>
    <t>Sequential separation of critical metals from lithium-ion batteries based on deep eutectic solvent and electrodeposition</t>
  </si>
  <si>
    <t>The rise and development of electric vehicles have brought much attention to the recycling of lithium-ion batteries (LIBs). However, the recovery of critical metals from LiNixCoyMn1−x − yO2 (NCM) is a challenge, especially for the nickel and cobalt, which have similar chemical properties. Here, a novel ternary deep eutectic solvent (DES) composed of choline chloride, ethylene glycol, and tartaric acid was proposed. Our protocol of DES synthesis, nickel separation, and leaching of cobalt and manganese were integrated into one step, which significantly simplified the recovery process. The crystallization occurring during DES leaching was subjected to detailed investigation. The lithium, nickel, and cobalt were sequentially separated as Li2CO3, NiO, and Co(OH)2 by anterior formic acid leaching and posterior electrodeposition. After electrodeposition, DES was reused. This work provides new ideas for the sequential separation of critical metals from NCM and has great application prospects.</t>
  </si>
  <si>
    <t>10.1016/j.jclepro.2016.04.004</t>
  </si>
  <si>
    <t>A review of current progress of recycling technologies for metals from waste electrical and electronic equipment</t>
  </si>
  <si>
    <t>The development of the recycling technologies for waste electrical and electronic equipment (WEEE) has entered a new stage. The WEEE disposing technologies have evolved from simple disassembly, classification and sorting to high value-added utilization technologies. In the past decade, some modified and novel technologies have been developed to recover metals from WEEE. This paper focuses on the recycling of metals from WEEE. The recycling principle, separating process, and optimized operating parameters of existing technologies are summarized and discussed in detail. Based on traditional recycling technologies of WEEE, pyrometallurgical technology and some mild extracting reagent, such as chloride medium, ammonia–ammonium and non-cyanide lixiviants can effectively recycle metals. Compared with the conventional acid and cyanide leaching, they have vast improvements in aspect of environmental protection. More than 98% of Cu and 70% of Au can be extracted. In addition, electrochemical technology, supercritical technology, vacuum metallurgical technology, etc. are also applied to recycle WEEE. The recovery rate of Cu and Pb under optimum conditions is around 84.2% and 89.4% respectively in supercritical water oxidation (SCWO) combined with electrokinetic (EK) technology. Vacuum technology has good environmental performance due to its avoiding discharge of waste water. Other new technologies such as ultrasound technology, mechanochemical technology, and molten salt oxidation technology have also been tried to recycle metals from WEEE. Regrettably, although many endeavors to develop recycling technologies have been attempted, these technologies are still relatively single and limited because WEEE is a complex system. Hence, the shortages and defects of each technology are discussed from the perspective of technological promotion and environmental protection. Furthermore, the outlook about the further development of recycling technologies for metals from WEEE is presented.</t>
  </si>
  <si>
    <t>10.1016/B978-0-12-396459-5.00010-6</t>
  </si>
  <si>
    <t xml:space="preserve">Chapter 10 Recycling of Rare Metals </t>
  </si>
  <si>
    <t xml:space="preserve">
               Most of the rare metals, described in this chapter, are used as key metals in numerous technical applications and were classified as “critical raw materials for the EU” by the European Commission in 2010: precious metals, rare earth metals, electronic metals, refractory metals and others like lithium and antimony. For these rare metals, main end-use-markets and a selection of developed and especially commercial practiced recycling routes are described. It is shown that conventional recycling processes for rare metals are often based on the process routes of mass metals (e.g. Cu, Pb, Zn, Al) and that geogenic (primary winning) and anthropogenic (secondary recycling) process chains widely overlap. Against the background of a resource-efficient process design, recycling routes for secondary raw materials like catalysts, permanent magnet scrap, battery scrap, phosphors scrap, and steelwork slags are discussed.
            </t>
  </si>
  <si>
    <t>10.1016/j.seppur.2024.126327</t>
  </si>
  <si>
    <t>Direct flotation separation of active materials from the black mass of lithium nickel cobalt manganese oxides-type spent lithium-ion batteries</t>
  </si>
  <si>
    <t>Batteries based on lithium nickel cobalt manganese oxides (NCM), which have not been extensively studied, were considered for this study. A black mass (BM) derived from a diverse mix of NCM-type batteries was pyrolyzed at three different temperatures before flotation. The optimum pyrolysis temperature was determined via X-ray spectrometry, contact angle measurements, thermogravimetry, X-ray diffraction, and X-ray photoelectron spectroscopy as 400 °C at which the active materials in the BM were successfully liberated without generating new phases on the material surfaces. This is crucial for recovering materials from the BM using flotation and their potential subsequent application in battery manufacturing, which requires high-purity materials. After optimal pretreatment, the flotation of the treated BM was conducted to separate active materials. At the laboratory scale, the optimal conditions were an impeller speed of 1600 rpm, a collector dosage of 150 g/t, a frother dosage of 150 g/t, and a pulp density of 20 g/L. Furthermore, the initial anode and cathode grades of 84 % and 92 % were further enhanced to 97 % and 95 %, respectively, by employing additional cleaning and scavenging stages. Therefore, this study offers a promising method for recovering high-purity active materials from the BM through systematic pyrolysis pretreatment and subsequent flotation.</t>
  </si>
  <si>
    <t>10.1016/j.promfg.2020.02.139</t>
  </si>
  <si>
    <t>A location-routing problem with economic efficiency for recycling system</t>
  </si>
  <si>
    <t>The demand for rare resources used for high-tech products has been increased due to growing populations and industrial developments. Since it becomes more likely to cause resource depletion in the future, a requirement for resource circulation, e.g., recycling, reuse, and reproduction, becomes large. In order to realize sustainable recycling, the systems considering minimizing a transportation cost of a cyclical form supply chain and forecast of the resources to collect needs to be designed. However, if the recycling systems are not economically inefficient, the firm might not implement the project. Therefore, it is important to evaluate the economic efficiency of the supply chain systems. In this paper, we evaluate an economic value of a sustainable recycling system on closed loop supply chain based on a location-routing problem. The recycling system is composed of supply chain by facilities, which remove parts having resources from waste products and the others reproducing resources from the parts. Since the demand of automobile increase due to global innovations and inventions, we consider automobile motors and neodymium as target of parts that have resources. In this analysis, the waste amount of automobile and motor is forecasted by means of multiple regression method and Weibull distribution. By using the forecasting waste amount, a recycling equipment place is determined by minimizing a transportation and recycling equipment costs. We evaluate an economic efficiency for the sustainable recycling system, that is, a present value of recycling equipment and neodymium from solutions of the location-routing problem.</t>
  </si>
  <si>
    <t>Procedia Manufacturing</t>
  </si>
  <si>
    <t>10.1016/j.cclet.2023.109172</t>
  </si>
  <si>
    <t>Recovery of cathode copper and ternary precursors from CuS slag derived by waste lithium-ion batteries: Process analysis and evaluation</t>
  </si>
  <si>
    <t>The efficient and environmentally friendly recycling technology of waste residue that including abundant heavy metal produced during the recovery of lithium batteries has become a research hotspot. Herein, a novelty process of acid leaching-selective electrodeposition-deep impurity removal-regeneration was proposed to recovery of the CuS slag, which has been efficient transferred to high purity cathode copper and commercially available ternary precursors. Copper cathode with a purity of 99.67% was prepared under electrochemical reaction conditions at −0.55 V for 2 h. A novel impurity remover-Mn powder, which was used to remove the residual impurities and as a feedstock for the ternary precursor. Finally, NCM523 was regenerated by co-precipitation. The process is superior to the traditional process in economy, energy consumption, CO2 emissions, product purity and process duration. This study provides a new approach for solid waste recovery and precious metal enrichment.</t>
  </si>
  <si>
    <t>Chinese Chemical Letters</t>
  </si>
  <si>
    <t>10.1016/j.envres.2023.118078</t>
  </si>
  <si>
    <t>Synthesis of X@DRHC (X=Co, Ni, Mn) catalyst from comprehensive utilization of waste rice husk and spent lithium-ion batteries for efficient peroxymonosulfate (PMS) activation</t>
  </si>
  <si>
    <t>Highly efficient resource recycling and comprehensive utilization play a crucial role in achieving the goal of reducing resource wasting, environmental protection, and achieving goal of sustainable development. In this work, the two kinds waste resources of agricultural rice husk and metal ions (Co, Ni, and Mn) from spent lithium-ion batteries have been skillfully utilized to synthesize novel Fenton-like catalysts. Desiliconized rice husk carbon (DRHC) with rich pore structure and large specific surface area from rice husk has been prepared and used as scalable carrier, and dandelion-like nanoparticles cluster could be grown in situ on the surface of the carrier by using metal ions contained waste water. The designed catalysts (X@DRHC) as well as their preparation process were characterized in detail by SEM, TEM, BET, XRD and XPS, respectively. Meanwhile, their catalytic abilities were also studied by activating potassium peroxomonosulfate (PMS) to remove methylene blue (MB). The results indicate X@DRHC displays excellent degradation efficiency on MB with wide pH range and stable reusability, which is suitable for the degradation of various dyes. This work has realized the recycling and high-value utilization of waste resources from biomass and spent lithium-ion batteries, which not only creates an efficient way to dispose waste resources, but also shows high economic benefits in large-scale water treatment.</t>
  </si>
  <si>
    <t>10.1016/j.ecolecon.2018.08.009</t>
  </si>
  <si>
    <t>Behavioural attitudes towards waste prevention and recycling</t>
  </si>
  <si>
    <t>This paper investigates empirically the relationship between individual motivations and recycling and minimisation behaviours. Exploiting an original survey of 618 Italian households, we conducted a cluster analysis on individual motivations to identify the main motivation groups among respondents. In a second step, we used these clusters as independent variables in a simple regression framework to test their correlation with recycling and minimisation variables. Overall, the results show that recycling behaviour does not correlate with individual motivations, while waste minimisation seems to be associated with intrinsic motivation only.</t>
  </si>
  <si>
    <t>10.1016/B978-0-323-85159-6.50006-3</t>
  </si>
  <si>
    <t xml:space="preserve">Application of PSE into social changes: biomass-based production, recycling systems, and regional systems design and assessment </t>
  </si>
  <si>
    <t xml:space="preserve">
                  Towards the goal of zero fossil-based greenhouse gas emissions, a trend is growing to change the raw materials for energy and materials to those derived from renewable sources. When considering the introduction of any technology, the basics of PSE, i.e., mathematical modelling and simulation of changes to understand the impact on mass and heat balances, are essential for appropriate technology and system assessments including life cycle assessment (LCA). In this study, the role of PSE is discussed through case studies in the assessment of several technologies and systems under consideration, such as cellulose nanofibers reinforced plastics (CNFRP), recycling of lithium-ion batteries (LIB), and regional material and energy systems design in Tanegashima. Although the technology options for those issues are under development, the performances of systems applying them are necessitated for current decision making. The data for LCA, however, is not sufficiently collected due to their low technology readiness levels. Prospective LCA for such emerging technologies is employed in the filling of data gaps and interpretation of assessment results with uncertainties. PSE can be applied into such assessments and have an important role of design of systems.
               </t>
  </si>
  <si>
    <t>10.1016/S0956-053X(02)00082-X</t>
  </si>
  <si>
    <t>Reuse of residues arising from lead batteries recycle: a feasibility study</t>
  </si>
  <si>
    <t>The performance of products arising from the stabilization/solidification of slags from lead batteries recycle into a Portland cement matrix has been evaluated not only in order to get a stabilized waste to be disposed of according to the current legislation, but also to obtain a recyclable material, with both economic and environmental benefits. Under this respect a detailed characterization of raw slags has been performed and different slag–cement samples have been prepared by varying the slag content. The parameters related to the cementation process have been evaluated and a series of tests on the final waste forms have been carried out, aimed at assessing both mechanical performance and leaching behaviour. In spite of the acceptable values for flexural, compressive and tensile strength, however, the high release of lead from the solidification products seems to be a limiting factor for a reusable material. While explanations of such phenomenon are given (high alkalinity of Portland cement; early “doping” of cementitious components by lead in the amorphous state), the main conclusion of the research work is that further efforts should be addressed to the adoption of a different or a modified incorporation matrix.</t>
  </si>
  <si>
    <t>10.1016/S0956-053X(03)00068-0</t>
  </si>
  <si>
    <t>Recycling of spent nickel–cadmium batteries based on bioleaching process</t>
  </si>
  <si>
    <t>Only 1–2 percent of discarded dry batteries are recovered in China. It is necessary to find an economic and environmentally friendly process to recycle dry batteries in this developing country. Bioleaching is one of the few techniques applicable for the recovery of the toxic metals from hazardous spent batteries. Its principle is the microbial production of sulphuric acid and simultaneous leaching of metals. In this study, a system consisting of a bioreactor, settling tank and leaching reactor was developed to leach metals from nickel–cadmium batteries. Indigenous thiobacilli, proliferated by using nutritive elements in sewage sludge and elemental sulphur as substrates, was employed in the bioreactor to produce sulphuric acid. The overflow from the bioreactor was conducted into the settling tank. The supernatant in the settling tank was conducted into the leaching reactor, which contained the anode and cathodic electrodes obtained from nickel–cadmium batteries. The results showed that this system was valid to leach metals from nickel–cadmium batteries, and that the sludge drained from the bottom of the settling tank could satisfy the requirements of environmental protection agencies regarding agricultural use.</t>
  </si>
  <si>
    <t>10.1016/j.compositesb.2018.08.080</t>
  </si>
  <si>
    <t>On the additive manufacturing of an energy storage device from recycled material</t>
  </si>
  <si>
    <t>The disposal/recycling of plastic materials are one of the biggest challenges of 21st century. Some studies have been reported in recent past on recycling of thermoplastics via three-dimensional (3D) printing as a novel technique under primary and secondary recycling. But hitherto no work has been reported on use of recycled/virgin thermoplastics for use as energy storage devices (ESD). In this paper an effort has been made to develop in house ESD in form of dry cell by printing with low cost fused deposition modeling (FDM) based commercial open source 3D printer. The feed stock filament of FDM has been prepared by twin screw extrusion (TSE) comprising of advanced composite materials (thermoplastic: acrylonitrile butadiene styrene (ABS) matrix, reinforced with different proportions of chemicals/salts namely: MnO2, ZnCl2, NH4Cl and graphite), which has been used to print dry cell for energy storage applications. The commercial dry cell consists of four zones/sections and feed stock filaments for three zones have been prepared separately on TSE (with different proportions of ABS and reinforcement of chemical/salts) and fourth zone (of Zn metal) has been casted with conventional sand casting route. Finally, all four zones have been assembled in series to develop fully functional prototype of ESD. This study highlights that with the proposed methodology, dry cell comprising of minimum 40% by weight recycled thermoplastics can be prepared successfully having voltage potential at par with commercial dry cell. Another major advantage of using this novel route is that the ESD prepared is more thermally stable (confirmed by differential scanning calorimetry (DSC) analysis) and can operate up to 95 °C temperature. Along with this the ESD so prepared has better rheological, mechanical properties (tensile, surface hardness) ensuring it to be useable under severe loading conditions. The results are also supported by photomicrographs.</t>
  </si>
  <si>
    <t>10.1016/j.jechem.2023.03.042</t>
  </si>
  <si>
    <t>Upcycling end of lithium cobalt oxide batteries to electrocatalyst for oxygen reduction reaction in direct methanol fuel cell via sustainable approach</t>
  </si>
  <si>
    <t>Recycling spent lithium-ion batteries (SLIBs) has become essential to preserve the environment and reclaim vital resources for sustainable development. The typical SLIBs recycling concentrated on separating valuable components had limitations, including high energy consumption and complicated separation processes. This work suggests a safe hydrometallurgical process to recover usable metallic cobalt from depleted LiCoO2 batteries by utilizing citric acid as leachant and hydrogen peroxide as an oxidizing agent, with ethanol as a selective precipitating agent. The anode graphite was also recovered and converted to graphene oxide (GO). The above components were directly resynthesized to cobalt-integrated nitrogen-doped graphene (Co@NG).The Co@NG showed a decent activity towards oxygen reduction reaction (ORR) with a half-wave potential of 0.880 V vs. RHE, almost similar to Pt/C (0.888 V vs. RHE) and with an onset potential of 0.92 V vs. RHE. The metal-nitrogen-carbon (Co-N-C) having the highest nitrogen content has decreased the barrier for ORR since the reaction was enhanced for Co@NG-800, as confirmed by density functional theory (DFT) simulations. The Co@NG cathode catalyst coupled with commercial Pt-Ru/C as anode catalyst exhibits excellent performance for direct methanol fuel cell (DMFC) with a peak power density of 34.7 mW cm−2 at a discharge current density of 120 mA cm−2 and decent stability, indicating the promising utilization of spent battery materials in DMFC applications. Besides, lithium was recovered from supernatant as lithium carbonate by coprecipitation process. This work avoids sophisticated elemental separation by utilizing SLIBs for other renewable energy applications, lowering the environmental concerns associated with recycling.</t>
  </si>
  <si>
    <t>10.1016/j.marpol.2020.103979</t>
  </si>
  <si>
    <t>Mapping the supply chain of ship recycling</t>
  </si>
  <si>
    <t>Ship recycling refers to the process of dismantling vessels with the purpose of extracting and recovering materials for reuse, particularly the steel. The aim of this paper is to map the supply chain of ship recycling. This exploratory and qualitative research provides a glimpse on how regulations influence the supply chain management through inter-organizational arrangements. It considers the trade-offs and combinations of financial and sustainable values that, in many ways, determine these inter-organizational arrangements. Preliminary findings show that there are conflicts of interest with the ship recycling stakeholders. Although compliance of regulations should foster better transparency in the supply chain, these regulations have not yet fully embraced social aspects, such as the fact that domestic demand and supply for steel, as well as many jobs, are dependent on this industry. On the contrary, the initiatives to regulate ship recycling might induce negative effects. This paper suggests that transaction costs analysis and the principal agency theory are two complementary theories for analyzing inter-organizational relationships in the supply chain of ship recycling.</t>
  </si>
  <si>
    <t>Marine Policy</t>
  </si>
  <si>
    <t>10.1016/B978-044450746-4/50018-0</t>
  </si>
  <si>
    <t xml:space="preserve">Chapter 16 Environmental Aspects of Recycling Valve-regulated Lead-Acid Batteries </t>
  </si>
  <si>
    <t xml:space="preserve">
               This chapter focuses on the environmental aspect of recycling valve-regulated lead–acid (VRLA) batteries. The encouragement of lead–acid battery recycling has focused upon recycling as a means of limiting the environmental dispersion of lead. The recycling of lead–acid batteries, however, is to be encouraged for many reasons. Battery production entails the use of materials that are ultimately finite in their supply, and proper management of these material resources is required to ensure their availability for future generations. The environmental release of all the materials within a battery can also be curtailed through recycling. The components of used lead–acid batteries (ULAB), in whatever form, are all recyclable. The battery itself, however, does nothing to close the recycling loop if it is not collected and delivered to a recycler for processing. It is, therefore, essential that governments and battery manufacturers ensure that used batteries enter the loop by creating an infrastructure that will encourage, promote, and facilitate environmentally sound recycling. Used VRLA batteries must be considered as hazardous waste when making arrangements to either return them to the manufacturer or to transport them to the recycler. From an industrial perspective, lead–acid batteries are an environmental success story —in most Organisation for Economic Cooperation and Development (OECD) countries, 96% of all battery lead is recycled.
            </t>
  </si>
  <si>
    <t>Valve-Regulated Lead-Acid Batteries</t>
  </si>
  <si>
    <t>10.1016/j.promfg.2019.02.089</t>
  </si>
  <si>
    <t>Synthesis and characterization of SnO2 nanofiller from recycled expanded polystyrene</t>
  </si>
  <si>
    <t>Polymer waste that has been viewed as a major threat to our environment is currently gaining attention as valuables resources are being obtained from it. Researchers are now developing nanocomposites/blends from plastic wastes as a way of recycling waste plastic rather than employing incineration and landfilling methods of recycling that are not environmentally friendly. The utilization of nanofiller to recycle waste polymers will enhance the mechanical, thermal and optical properties of the recycled polymers that are repeatedly degraded when they are managed via incineration and landfilling. The aim of this study is to prepare and characterize SnO2 nanofiller from recycled expanded polystyrene (rEPS) polymer wastes (PWs). A product was obtained, and it was characterized using BET, SEM and XRD. The BET showed microporous adsorption with surface area as 3.5880 m2/g, pore size 5.47314 m and the pore volume 0.004909 cm3/g, the SEM analysis showed spherical-shaped particles between 5 µm and 50 µm and the XRD indicated that the material is crystalline with tetragonal shape. This work showed a perfect way of upcycling waste polymers in a cost-effective manner and subsequently having the properties enhanced.</t>
  </si>
  <si>
    <t>10.1016/j.jaap.2024.106466</t>
  </si>
  <si>
    <t>Sustainable method for disposing of ceramic-coated battery separator via carbon dioxide-assisted thermochemical process</t>
  </si>
  <si>
    <t>The increasing demand for energy storage systems is driven by variability in renewable energy sources and the substantial energy requirements of electric vehicles. However, the typical 3–10-year lifespan of lithium-ion batteries raises concern about their disposal. The environmental challenges associated with conventional disposal and recycling methods (landfilling, incineration, and pyrometallurgical/hydrometallurgical processes) include the release of microplastics and air pollutants, such as volatile organic compounds, from plastic components. To address these issues, we propose a thermochemical process for managing plastic waste from discarded batteries, focusing on a separator from lithium-ion batteries as a model feedstock. Using carbon dioxide (CO2) as a reaction medium enhances the sustainability of thermochemical processes. Specifically, co-feeding CO2 at elevated temperatures (≥500°C) improves syngas and C1–2-hydrocarbon production while reducing liquid pyrolysates. These reactions result from the partial oxidation of volatiles via gas-phase reactions with CO2. Incorporation of CO2 to optimize the conversion of battery separators into syngas represents an advancement toward the environmentally sound and efficient disposal of battery waste while yielding value-added products.</t>
  </si>
  <si>
    <t>Journal of Analytical and Applied Pyrolysis</t>
  </si>
  <si>
    <t>10.1016/j.hydromet.2020.105362</t>
  </si>
  <si>
    <t>Critical review on secondary zinc resources and their recycling technologies</t>
  </si>
  <si>
    <t>In a race to save the earth of its rapidly depleting natural resources, the use of Secondary Raw Materials (SMRs) as alternative replacements in several processes is currently intensively pursued. The valorization of SMRs is consistent with the sustainable circular economy, where resource efficiency is maximized for the benefit of both the economy and green environment. In line with this mandate, this article focuses on investigating recent studies on secondary zinc (Zn) resources and describing state-of-art Zn recycling technologies. Globally, some of the main Zn-containing secondary raw materials are mine/concentrator/smelter tailings, wastes, slags, scraps, dust, etc. Although the pyrometallurgical process has been dominant in the secondary metal recycling processes, there has been growing interest and pressure to achieve sustainable and greener recycling methods to remediate the environmental problems caused by emissions of toxic heavy metals and sulfur oxides in the traditional smelting process. In the last decades, many sustainable and environmentally friendly novel hydrometallurgical processes for Zn extraction were developed to overcome tougher legislation and meet cost competitiveness. Secondary Zn recycling focuses on the development of selective Zn-rich but Pb, Fe, As-lean recovery processes.</t>
  </si>
  <si>
    <t>10.3139/9781569908570.012</t>
  </si>
  <si>
    <t xml:space="preserve">12 Recycling of Composites </t>
  </si>
  <si>
    <t>10.1016/S0378-7753(99)00031-2</t>
  </si>
  <si>
    <t>Effects of Amendments to the Basel Convention on battery recycling</t>
  </si>
  <si>
    <t>The Basel Convention was originally designed to prevent the uncontrolled dumping of toxic waste and focused particularly on shipments of materials from OECD countries to the developing world. Amendments to the Basel Convention now restrict trade in waste materials destined for recycling, reprocessing and reuse. There are serious consequences for the secondary lead industry and the world community if the regulations prohibit the environmentally sound reprocessing of scrap batteries. It is incumbent on the industry to understand the implications of the recent and proposed amendments, and to address the potential problems posed by the legislation.</t>
  </si>
  <si>
    <t>10.1016/j.ejor.2018.11.010</t>
  </si>
  <si>
    <t>Recycling common materials: Effectiveness, optimal decisions, and coordination mechanisms</t>
  </si>
  <si>
    <t>A growing amount of municipal solid waste (MSW) is generated worldwide, and common materials (paper, plastic, metals, and glass), which account for more than half of MSW, exhibit low recovery rates. In this paper, we aim to investigate some key questions about recycling across three dimensions: greenhouse gas emissions, operational costs, and aggregate costs (social costs of emissions plus operational costs.) First, we build supply chain models for cradle-to-grave and cradle-to-cradle supply chains to derive an analytical condition for recycling effectiveness, and use US emissions and cost data to empirically validate that recycling is effective in reducing emissions for all the abovementioned materials. Furthermore, our analysis shows that recycling is effective for all materials, with the exception of glass, with respect to both operational and aggregate costs. Second, we study optimal recycling decisions in terms of collection and yield rates in a socially optimal case, as well as in scenarios in which recycling decisions are made by a local government, a product manufacturer, and an independent recycling firm. Unlike some of existing findings, we show that there are instances in which a product manufacturer or an independent firm might be the best choice for organizing recycling operations. Finally, we discuss and analyze incentives that a social planner should offer to recyclers to bring their efforts closer to the socially optimal choice. We obtain a novel result, which shows that a deposit/refund scheme implemented by a social planner with a refund to local governments might lead to a socially optimal collection rate.</t>
  </si>
  <si>
    <t>10.1016/j.geoforum.2018.11.016</t>
  </si>
  <si>
    <t>Contingent work in the US recycling industry: Permatemps and precarious green jobs</t>
  </si>
  <si>
    <t>Over the last decade US economic policy discourse has held that a turn toward green industry (e.g., renewable energy, recycling, green construction), is a vital solution to the dual crises of environmental degradation and the erosion of high quality blue collar work. At the same time, the US economy has seen the expansion of ever more precarious and contingent work. One manifestation of this increase of precarious work is the growth of the temp industry and particularly the proliferation of permatemps—workers pursuing fulltime, permanent employment through staffing services, often in insecure and poorly-compensated positions. In this research we explore the experience of work in recycling plants in the US and analyze the entwinement of recycling companies and temp agencies. Based on interviews and observations at recycling plants and temp agencies in three Central Illinois counties, we find that recycling companies face a management tension in which workers must be highly regimented but also very flexible—choreographed yet unscripted. Recyclers turn to temp agencies to resolve this tension. Temp firms provide a flexible-yet-vulnerable workforce and in other ways assist recyclers in regulating labor and producing vulnerability, which transforms workers into fungible bodies trapped on a treadmill of low-wage work. The fundamentally unsafe and insecure character of recycling work calls into question the rosy notion of high-quality, career track green collar jobs. Instead, temp work in the recycling industry exemplifies precariousness.</t>
  </si>
  <si>
    <t>Geoforum</t>
  </si>
  <si>
    <t>10.1016/j.resconrec.2013.08.002</t>
  </si>
  <si>
    <t>Evaluation of recycling efforts of aircraft companies in Wichita</t>
  </si>
  <si>
    <t>The number of manufactured aircraft has been continuously increasing worldwide because of the high demand for airline transportation. During manufacturing, many advanced materials and devices are used to build various sizes and shapes of aircraft. However, most of these materials and devices require considerable energy and labor to produce, so reusing these at any life stage of the aircraft offers many economic and environmental benefits, and is considered lucrative and environmentally responsible. Several recyclable materials—composites, metals and alloys, wires, wood, paper, plastics, electronics, and avionics—emerge as waste streams during the manufacturing of aircraft. Many aircraft companies have been recycling these materials to remanufacture aircraft parts or other products for more sustainable production. In the present study, we evaluated the recycling efforts of local aircraft companies in Wichita, KS. These efforts were considered in terms of recycling efficiency/rate and environmental benefits. These included cradle-to-gate (CTG) life-cycle inventory analysis of the materials, carbon dioxide emissions, virgin material replacement with recycled materials, and natural resources usage. Our findings show that there exists a significant potential for contributions to sustainability as well as environmental and health benefits in the region from recycling by aircraft manufacturing plants.</t>
  </si>
  <si>
    <t>10.1016/j.resconrec.2022.106841</t>
  </si>
  <si>
    <t>Energy efficient lattice and surface chemical regeneration of graphite from failed Li-ion batteries and its use as ultra-long cycling Na-ion battery anodes</t>
  </si>
  <si>
    <t>Graphite being the most used anode in commercial lithium ion batteries (LIBs), haven't receive much attraction in recycling research. Also, graphite has limited attraction for Na-ion battery (NIB) applications due to poor intercalation. Tackling both these issues together, we present energy efficient recycling strategies for spent graphite (SG) delivering high rate and ultra-long cycling in NIBs. Three regeneration processes without high temperature annealing is reported, (i) solvent treatment (ii) solvent+acid and (iii) microwave assisted hydrothermal processing. Comprehensive structural, chemical and morphological characterizations were carried out for correlating with the performance. The solvent+acid treated SG exhibited ultra-long cycling stability (&gt;36,000 cycles) and subsequently failed, delivering capacity retention of 97%. Whereas, microwave processed SG delivered 50,000 cycles without fail and 89% retention. In comparison, as-recovered SG failed within few thousand cycles under-same conditions. These unprecedented results establish that SG regenerated with energy efficient process is a potential anode for long-life NIB applications.</t>
  </si>
  <si>
    <t>10.1016/j.wasman.2018.01.036</t>
  </si>
  <si>
    <t>Global status of recycling waste solar panels: A review</t>
  </si>
  <si>
    <t>With the enormous growth in the development and utilization of solar-energy resources, the proliferation of waste solar panels has become problematic. While current research into solar panels has focused on how to improve the efficiency of the production capacity, the dismantling and recycling of end-of-life (EOL) panels are seldom considered, as can be seen, for instance, in the lack of dedicated solar-panel recycling plants. EOL solar-panel recycling can effectively save natural resources and reduce the cost of production. To address the environmental conservation and resource recycling issues posed by the huge amount of waste solar panels regarding environmental conservation and resource recycling, the status of the management and recycling technologies for waste solar panels are systemically reviewed and discussed in this article. This review can provide a quantitative basis to support the recycling of PV panels, and suggests future directions for public policy makers. At present, from the technical aspect, the research on solar panel recovery is facing many problems, and we need to further develop an economically feasible and non-toxic technology. The research on solar photovoltaic panels’ management at the end of life is just beginning in many countries, and there is a need for further improvement and expansion of producer responsibility.</t>
  </si>
  <si>
    <t>10.1016/S1872-5805(22)60605-X</t>
  </si>
  <si>
    <t>Research progress on recovering the components of spent Li-ion batteries</t>
  </si>
  <si>
    <t>With the recent rapid development of electric vehicles, the use and decommissioning of Li-ion batteries have increased, causing environmental pollution and the waste of valuable materials in spent batteries. Commercial Li-ion batteries are mostly composed of transition metal oxide or phosphate-based cathodes, graphite-based anodes, organic electrolytes containing harmful lithium salts, polymer separators, and plastic or metal shells. After the battery is retired, many precious metals and graphite have a high recycling value. We review the current status of research on recovering these components with an emphasis on the leaching and separation of cathode and anode materials, and electrolytes in these batteries. The problems encountered in the different methods are outlined in terms of recycling cost and secondary pollution. Future research trends are outlined for the commercial full recovery of spent Li-ion batteries.</t>
  </si>
  <si>
    <t>10.1016/j.resconrec.2016.01.013</t>
  </si>
  <si>
    <t>Evaluation of the end-of-life performance of a hybrid scooter with the application of recyclability and recoverability assessment methods</t>
  </si>
  <si>
    <t>The waste treatment related to the End-of-Life phase of durable goods such as electric and electronic equipment and road vehicles is increasingly regulated both from a European and a worldwide point of view. Regarding the transport sector, most L-class vehicles (mopeds, motorcycles, tricycles, quadricycles as defined in Regulation 168/2013/EU) are not fully subjected to the Directive 2000/53/EC, which is the reference for other light vehicle categories. The recent introduction of novel archetypes and innovative powertrains for L-vehicles suggests that such products represent an actual alternative to full conventional vehicles for urban mobility; however, only limited data are available regarding their Recyclability and Recoverability. In order to cover such gap, a comprehensive view of L-class vehicle characteristics from End-of-Life perspective is proposed. The objectives of the study are the definition and the critical analysis of the context in which L-class vehicles are supposed to be treated, the identification of End-of-Life assessment methodologies and the application on a case study. Two different methodologies are compared; both come from other transport sectors. The methodologies differ in terms of performance assessment of recycling and recovery processes. The treatment of the vehicle has been reproduced in controlled condition to obtain a detailed inventory of parts. Furthermore, four different hypotheses regarding the accuracy of the treatment have been formulated. The data have been used to estimate vehicle Recyclability and Recoverability rates under the proposed scenarios. The results demonstrate the compliance of Recyclability and Recoverability rates according to the most demanding regulation adopted for automotive products, even if such characteristics are not type approval requirements. The comparison between the two assessment methods shows that satisfactory Recyclability and Recoverability values can be achieved also considering technological limitations, at the cost of increased dismantling effort. The variability of results on the basis of external conditions is calculated, estimating four cases from “worst” to “best” option. The discrepancies between the results of the two assessments methods and the relation to realistic limitations are discussed. Using the first assessment method – ISO 22628 – it is calculated that the dismantling of the bodywork is sufficient to achieve a 85% recyclability result, and higher values are obtained in case of favorable scenario; Recoverability is also assessed to be above 95%. Using a method taking into account technological limitations – UNIFE assessment, adapted from railway sector – lower values are calculated, the reduction being from 1% to 3% for Recyclability and from 3% to 15% for Recoverability, depending on the boundary conditions considered. Further research should be done to improve the assessment methods and to estimate the effective waste production arising from vehicle treatment, thus identifying physical and technological limits in relation to the product and to the context under study. For the sector of L-class vehicles, the study should be extended to a range of products, validating data through on-field trials.</t>
  </si>
  <si>
    <t>March–April 2016</t>
  </si>
  <si>
    <t>10.1016/j.proeng.2017.08.145</t>
  </si>
  <si>
    <t>Aspects and Impacts of Ship Recycling in Bangladesh</t>
  </si>
  <si>
    <t>In this paper, overall ship recycling process in Bangladesh has been investigated and a comparison has been shown between Bangladesh and Rest of World on ship recycling activities. Furthermore the economic and environmental impact due to ship recycling in Bangladesh has also been demonstrated. However, the object of this paper is to discuss the current situation of ship recycling in Bangladesh and give some proposals to overcome the detrimental effects on environment and human life due to ship recycling.</t>
  </si>
  <si>
    <t>Procedia Engineering</t>
  </si>
  <si>
    <t>10.1016/j.compositesb.2020.108173</t>
  </si>
  <si>
    <t>Recyclable, flame-retardant and smoke-suppressing tannic acid-based carbon-fiber-reinforced plastic</t>
  </si>
  <si>
    <t>Recent environmental issues have driven the development of bioderived chemicals for new composite materials and recycling methods. This paper presents the use of tannic acid (TA)-based epoxy as a polymeric matrix for fabricating and recycling carbon-fiber-reinforced plastic (CFRP). TA plays a critical role in increasing the adhesion of the interface between a polymeric matrix and carbon fiber (CF), ultimately improving the mechanical properties of the CFRP. In addition, its char forming ability endows the CFRP with flame-retarding and smoke-suppressing properties. TA-based CFRP can be treated with supercritical deionized water (scDW) with no additives, producing carbon spheres from the degradation of the epoxy matrix and clean CFs. Each product can be applied as various materials for different purposes. In this paper, a new paradigm is suggested to fully recycle epoxy-based CFRP composites.</t>
  </si>
  <si>
    <t>10.1016/j.jcou.2021.101658</t>
  </si>
  <si>
    <t>Imidazolium- and triazine-based ionic polymers as recyclable catalysts for efficient fixation of CO2 into cyclic carbonates</t>
  </si>
  <si>
    <t>In this work, a series of imidazolium- and triazine-based ionic polymers were synthesized by solvothermal and ball-milling methods. The structures of these IPs were characterized by FTIR, XPS, SEM, XRD, TGA, and the catalytic activity of IPs was evaluated for the cycloaddition reaction of CO2 and epoxides under solvent- and additive-free conditions. These IPs synthesized by solvothermal or ball-milling methods show satisfactory catalytic activity, giving the yield of cyclic carbonates up to 99 %. Furthermore, the IPs catalyst could be easily reused and there was not significant decrease in catalytic activity. In addition, a plausible catalytic mechanism was also proposed. As a result, the ball-milling synthesis of ionic polymers for CO2 conversion is expected to replace traditional solvothermal synthesis due to the straightforward and green synthesis route.</t>
  </si>
  <si>
    <t>10.1016/B978-0-12-409548-9.10980-7</t>
  </si>
  <si>
    <t xml:space="preserve">Environmental Risks Associated with Waste Electrical and Electronic Equipment Recycling Plants </t>
  </si>
  <si>
    <t xml:space="preserve">
               Electronic waste (e-waste) or waste electrical and electronic equipment (WEEE) produced globally are estimated 20–50 million tons annually and only 15%–20% of that part is recycled. Even though recycling of e-waste can supply huge amounts of raw materials, the informal recycling that takes place most of the time, creates a lasting environmental problem. E-waste contain persistent organic pollutants, dioxins and heavy metals which may be released in the environment, especially during dismantling or combustion process. Several studies have shown that e-waste recycling plants increase the concentration of pollutants in soil, air, plants, water and sediments of surrounding areas. The majority of environmental studies on China revealed typical, informal, e-waste recycling plants (Guiyu, Taizhou, and Longtang). In this article, a detailed analysis of the pollutants generated in e-waste facilities and their effect on the air, soil, plants and sediments is presented. In order to show this complex procedure, the example of cathode ray tubes (CRT) recycling is presented in the current article. Common and advanced techniques to suppress pollution at the e-waste facilities are shortly presented and recommendations are provided for future improvement at a national scale.
            </t>
  </si>
  <si>
    <t>Encyclopedia of Environmental Health</t>
  </si>
  <si>
    <t>10.1016/j.matt.2019.09.004</t>
  </si>
  <si>
    <t>Malleable and Recyclable Thermosets: The Next Generation of Plastics</t>
  </si>
  <si>
    <t>Malleable thermosets are crosslinked polymers containing dynamic covalent bonds, which can be reversibly cleaved and reformed. They have attracted considerable attention in recent years due to their combined advantages of thermosets and thermoplastics. They have excellent mechanical properties and thermal and chemical stabilities like traditional thermosets yet are reprocessable and recyclable like thermoplastics. Although the chemical composition plays an important role in determining the mechanical and thermal properties of materials, the application of dynamic covalent chemistry is the key to achieving the unique properties of malleable thermosets. The mechanism of reversible bond cleavage and reformation, bond activation energies and kinetics, and the conditions triggering such reversibility define the malleable properties of the materials, how and why they can be reprocessed, and when the materials fail. In this review, we introduce fundamental concepts and principles of malleable thermosets, dynamic covalent chemistry, and the characteristic materials properties, including reprocessability, rehealability, and possible recyclability. We categorize the recent literature examples based on the underlying chemistry to demonstrate how dynamic covalent chemistry is exploited in malleable thermosets and how their malleable properties can be achieved and altered; we also discuss intriguing future opportunities based on such exploitation.</t>
  </si>
  <si>
    <t>10.1016/j.apenergy.2020.115112</t>
  </si>
  <si>
    <t>Aluminum and its role as a recyclable, sustainable carrier of renewable energy</t>
  </si>
  <si>
    <t>An energy system completely reliant on renewables requires an energy carrier to mitigate the geographic and seasonal variability of such resources. The cost of renewable electricity is now below the cost of hydrocarbon-generated electricity, and low enough that it is economically sensible to produce fuels using renewable electricity (Power-to-X). Aluminum is well suited to play the role of “X” in a power-to-X system. Aluminum possesses the characteristics that are most important for a sustainable energy carrier: high energy density, abundance, recyclability, and it is anticipated that the alumina-reduction process will soon be free of carbon emissions. Oxidation of aluminum yields a cycle efficiency of approximately 25% if the product(s) of oxidation are used to power a heat engine with an efficiency of 40%. This compares favourably to other proposed energy carriers, such as hydrogen and ammonia. These fuels yield cycle efficiencies of no more than 23% and 18% respectively, if the carbon-free production route is used to produce the hydrogen and ammonia. Aluminum fuel can be competitive with a $50 barrel of oil if the reduction process is powered by electricity priced at $26/MWh or less.</t>
  </si>
  <si>
    <t>10.1016/j.resconrec.2022.106484</t>
  </si>
  <si>
    <t>Creating a circular EV battery value chain: End-of-life strategies and future perspective</t>
  </si>
  <si>
    <t>The rapid uptake of electric vehicles (EVs) will be vital to decarbonise the transport sector and achieve climate change targets. However, this transition is leading to an increased demand for key battery materials and associated resource challenges and supply-chain risks. On the other hand, discarded EV batteries create business opportunities for second life and recycling. This study presents scenario-driven material flow analysis (MFA) to estimate the future volume of EV battery wastes to be potentially generated in Sweden and future demand for key battery materials, considering potential EV fleet, battery chemistry developments, and end-of-life strategies of EV batteries. Further, we combine MFA with a socio-technical approach to explore how different socio-technical developments will affect both EV battery flows and the underlying systems in the future. Recycling has the potential to reduce primary demand by 25–64% during 2040–2050 based on projected demand, meaning that waste streams could cover a considerable part of the future raw material demands. Second-use of EV batteries can promote circularity yet postpones recycling potentials. From a transition perspective, promoting recycling, second-life use of EV batteries and advanced battery technologies entail system disruption and transformational changes in technology, markets, business models, policy, and infrastructure and user practices. Demand for high-capacity batteries for grid decarbonisation and aviation applications may contribute to the emergence of niche battery technologies. Each scenario highlights the need for effective policy frameworks to foster a circular EV battery value chain.</t>
  </si>
  <si>
    <t>10.1016/j.tgchem.2024.100046</t>
  </si>
  <si>
    <t>Oxidative coupling of furfural with alcohols to 2-alkyl-3-(2-furyl) acroleins using Li-ion battery waste based LiNiaMnbCocOd/graphite catalyst</t>
  </si>
  <si>
    <t>Carbon number upgrading of bio-furans by coupling with other renewable feedstocks is an attractive approach for producing renewable fuel and polymer feedstocks. In this work, used Li-ion battery waste based low cost catalyst was shown as an alternative to expensive noble metal catalysts for coupling furfural with alcohols to give 2-alkyl-3-(2-furyl) acroleins. The catalyst was prepared by pyrolyzing the black electrode coating from 18650 Li-ion cells in a used laptop battery at 600 °C in air. Highest furfural conversions of 72.6, 83.6, 100.0 and 95.4 % were observed for 1-propanol, 1-butanol, 1-pentanol and 1-hexanol respectively, using 0.6 mmol LiOH/mmol of furfural and using 25 mg/mmol of furfural catalyst loading, 0.345 MPa O2, 110 °C for 4.0 h. However, recycling of LiNiaMnbCocOd/graphite catalyst showed significant loss in catalytic activity in four cycles of reuse. A reaction scheme involving oxidation of alcohols to aldehydes followed by base catalyzed aldol condensation was proposed to explain the coupling to give 2-alkyl-3-(2-furyl) acroleins.</t>
  </si>
  <si>
    <t>Tetrahedron Green Chem</t>
  </si>
  <si>
    <t>10.1016/j.oceram.2024.100639</t>
  </si>
  <si>
    <t>Controlling surface chemistry in cold sintering to advance battery materials</t>
  </si>
  <si>
    <t>Cold sintering is a recently introduced densification method that is of interest due to the lower energy used in the process, the ability to densify metastable materials, the ability to integrate materials to develop unique composites, and the ability to synthesis materials that can be more easily recycled. Collectively, these advantages make cold sintering a promising approach for processing of battery components, and co-sintering into all solid-state batteries. To obtain high electrochemical performance with cold sintering, detailed control of the surface chemistry of powders is needed, to avoid or minimize the impact of carbonate formation in grain boundaries, and to limit concentrations of secondary phases that are a result of incongruent dissolution processes. In this paper, we outline the importance of surface chemical reactions of powders in cold sintering, and the mitigating processes that can be adopted to control these reactions and obtain high performance and unique opportunities for Li and Na-oxide secondary batteries. We focus on a series of examples that demonstrate how the control of low temperature densification (cold sintering) can address the environmental sensitivity of many battery materials, and highlight the issues faced and open questions. These examples include cold sintering of air-sensitive solid electrolytes, re-processing of crushed solid electrolytes, surface passivation of air-sensitive active materials for processing in air, and fabrication of solid-solid macroscopic interfaces for solid-state batteries.</t>
  </si>
  <si>
    <t>10.1016/B978-0-323-90982-2.00010-X</t>
  </si>
  <si>
    <t xml:space="preserve">Chapter 10 Recycling of nanomaterials by solvent evaporation and extraction techniques </t>
  </si>
  <si>
    <t xml:space="preserve">
               This chapter covers the recycling of nanomaterials by solvent evaporation and extraction techniques. Nanotechnology is being spoken of as the driving force behind a new industrial revolution. Nanoscience has matured significantly during the last decade as it has transitioned from benchtop science to applied technology. Solvent evaporation and extraction techniques are flexible methods for preparation and recycling of nanomaterials that make it easy to use and scale up and lower residual solvent potential compared to other processes. The systems of solvent evaporation method can be based on the nature of the external phase, either aqueous or nonaqueous; the incorporated mode of the core material in the organic solution of the polymer, either dissolved, dispersed, or emulsified; and the elimination procedure of the organic solvent by either evaporation or extraction.
            </t>
  </si>
  <si>
    <t>10.1016/j.psep.2024.04.133</t>
  </si>
  <si>
    <t>Extraction of organic solvents and preferential recovery of lithium from spent lithium-ion batteries by in-situ carbothermal reduction</t>
  </si>
  <si>
    <t>The sorting of spent lithium-ion batteries is not complete, and the types of black powder obtained by crushing are complex, and it is difficult to recycle. In this study, dimethyl carbonate was used to extract the organic solvent cured in the black powder, and then the carbon in the black powder was combined with complex sulfate for in-situ thermal reduction and water leaching to extract Li preferentially from the black powder. The effects of extraction factors on the recovery of organic solvents and the variables on the preferential leaching of Li were systematically studied. The changes of mineral phase during roasting were analyzed by TG-DTG, XRD, XPS and SEM-EDS. After black powder was roasted at 550°C for 3 h under air atmosphere with the synergistic effect of C and inorganic salts, 85.87 % of lithium can be selectively leached at 25°C for 2 h. Li2CO3 with high purity can be obtained. This method provides a new idea for the recovery of spent lithium-ion batteries with complex components.</t>
  </si>
  <si>
    <t>10.1016/j.est.2022.105166</t>
  </si>
  <si>
    <t>Recycling of biomass wastes from amarula husk by a modified facile economical water salt method for high energy density ultracapacitor application</t>
  </si>
  <si>
    <t>In this study, we are reporting for the first time the activated carbon from amarula seed husk (AMH) produced by a modified facile synthesis method producing low-cost, high porosity materials through impregnation of raw materials with water salt. The water salt treatment resulted from the salt formed by a mixture of calcium chloride and phosphoric acid. Calcium influences the catalytic of dehydroxylation and desiccation while phosphate groups stimulates the pyrolytic transformation of the raw material which increases the expansion of pores on the surface of the carbon materials thus prevents destruction of the carbon structure and produce a high yield. The treated AMH with water salt displayed high specific surface area with a maximum specific capacitance of 275 F g−1 at 0.5 A g−1 in a three-electrode configuration. The fabricated symmetric device presented a specific energy and power of 16 Wh kg−1 and 450 W kg−1 at 0.5 A g−1, and retained 10 Wh kg−1 and 18 kW kg−1 at 20 A g−1. The symmetric device retained a capacitance retention of 94.3 % noted after 13,000 cycling and 88.5 % for up to 20,000 cycling at 5 A g−1. An exceptional increase in specific energy from 15.5 to 38.3 Wh kg−1 at 1 A g−1 was noted after 200 h floating time. The results propose the potential synthesis progress for recycling and transforming economical biomass waste for developing high performing energy storage device. The approach used in this work is simple and cost-efficient compared to other method that comprises of high temperature and organic chemicals, which are poisonous and corrosive to the environment.</t>
  </si>
  <si>
    <t>10.1016/j.jpowsour.2023.234023</t>
  </si>
  <si>
    <t>A method for the preparation of graphene from spent graphite of retired lithium-ion batteries</t>
  </si>
  <si>
    <t>Recycling spent graphite is significant for the sustainable development of the lithium-ion industry. In this study, due to the damaged structure of spent graphite, a modified Hummers' method combined with thermal reduction is proposed to achieve the preparation of graphene and the simultaneous removal of impurities from the spent graphite. In the preparation of graphene oxide, the results show that the optimum mass ratio of spent graphite to oxidizing agent (KMnO4) is 1:3, under which the C/O and I D /I G values of graphene oxide are 1.99 and 1.52, respectively. The residual contents of various metal impurities in graphene oxide are lower than 100 ppm, and the impurities removal efficiency is better than that by acid leaching with the same acid dosage. After thermal reduction, reduced graphene oxide with a disordered few-layer structure is successfully prepared. It shows that spent graphite as a raw material for the preparation of graphene is superior to commercial graphite in terms of cost, and processing one ton of spent graphite yields a profit of $52,651.4. Our research can realize the diversified and efficient utilization of spent graphite and has a broad industrial application prospect.</t>
  </si>
  <si>
    <t>10.1016/j.resconrec.2017.07.014</t>
  </si>
  <si>
    <t>An overview of the potential of eco-friendly hybrid strategy for metal recycling from WEEE</t>
  </si>
  <si>
    <t>Most waste electrical and electronic equipment (WEEE or E-waste) is recycle in the informal sector, even though—many more sophisticated recycling technologies are available. Mechanical recycling, usually the first step, can achieve maximum metal extraction, however has direct or indirect health effects, higher capital costs, and results in the loss of numerous secondary metal resources. The second most commonly used approach is the chemical method, which is much faster than the biological one, but chemical hydrometallurgy is metal-specific and also causes secondary pollution. The third approach—microbial metal recovery—is an eco-friendly and promising technology for WEEE processing. This comprehensive review evaluates and provides details of recent trends and developments in various technologies, including: physical, chemical and biological methods for the recycling and recovery of secondary resource materials, such as valuable metals. Although no single approach by itself is adequate, and as it cannot achieve ecofriendly high extraction rates of metals from WEEE, it is possible to develop a combined process, such as the initial use of mechanical treatment followed by leaching with either easily biodegradable reagents or organic acids produced by microbes—this would be more ecofriendly and economically feasible. Therefore, this article highlights specific gaps in the available technology for solving the e-waste issue, and recommends a hybrid strategy as the best available approach.</t>
  </si>
  <si>
    <t>10.1016/j.cej.2021.130349</t>
  </si>
  <si>
    <t>Detoxification, solidification and recycling of municipal solid waste incineration fly ash: A review</t>
  </si>
  <si>
    <t>Municipal solid waste incineration (MSWI) fly ash, containing heavy metals and dioxins that can migrate and accumulate in biosphere, poses severe threats to human health and the environment. This review summarizes the sources and characteristics of heavy metals and persistent organic pollutants in MSWI fly ash, and comprehensively compares and discusses various treatment methods of MSWI fly ash, such as thermal treatment, pyrolysis process, hydrothermal treatment, solidification/stabilization (S/S) method and leaching process. Besides, the mechanism of dioxins degradation, and the principle of heavy metals solidification and recovery are analyzed in detail. Moreover, the pre-removal methods of chlorides are compared due to their adverse effect on the treatment processes of MSWI fly ash. However, to date, most of the disposal processes only have good effect on dioxins or heavy metals, except for pre-washing thermal treatments (sintering, melting and vitrification etc.) which need high energy consumption and complex equipment. Finally, low-temperature catalytic pyrolysis with electrolytic manganese residue (EMR) and S/S combined process of MSWI fly ash, and collaborative treatment of MSWI fly ash with melting furnace to degrade dioxins and enrich heavy metals are proposed. Those can provide some reasonable development directions for a completely harmless treatment of MSWI fly ash based on the comprehensive analysis of all hazardous components.</t>
  </si>
  <si>
    <t>10.1016/j.procir.2020.01.110</t>
  </si>
  <si>
    <t>Techno-economic potential of recycling Tantalum containing capacitors by automated selective dismantling</t>
  </si>
  <si>
    <t>Because of the low concentrations of Tantalum on printed wiring boards, today it is not economically viable to recycle Tantalum in pyro- and hydrometallurgical processes. However, in case the Tantalum can be up concentrated, the recycling of the Tantalum can become economically viable in the multi-stage process used to refine Tantalum from ores. Therefore, the presented research investigates the techno-economic potential of selectively removing Tantalum capacitors from PWBs prior to treating the complete PWBs in integrated precious metal smelting and refining installations. In the presented research the economic potential is analysed using return on investment analysis for automated selective dismantling and the viability of manual selective dismantling. These analyses are based on the measured metal concentration of Tantalum capacitors, the composition of a typical PWB and the results of lab experiments for the removal and detection of components using deep learning computer vision.</t>
  </si>
  <si>
    <t>10.1016/j.jclepro.2018.10.030</t>
  </si>
  <si>
    <t>Strategic evaluation of recycling high-tech metals from urban mines in China: An emerging industrial perspective</t>
  </si>
  <si>
    <t>High-tech minerals are essential for strategic emerging industries, and urban mines have become principal potential reservoirs of secondary high-tech mineral resources. In order to evaluate high-tech urban mines to understand their criticality and determine their potential and priority for high-tech minerals recovery, this paper develops a model with three dimensions - resource index, technology index, and environmental index. This model is applied to data from China, and a Monte Carlo simulation is conducted to estimate uncertainty. The results show that high-tech urban mines in China are divided into three clusters. The first cluster includes urban mines which have high scores in all three indices, they should be the top priority of collection and recycling. The second cluster covers high-tech urban mines with middle scores in resource index and technology index, and environmental index span from low to high. They are important second resources reservoirs of high-tech metals and should be paid significant attention. In the third cluster, high-tech urban mines have low scores in all three indices, they are not the focus of development but can't be ignored. Spent batteries, mobile phones and magnet motors are key reservoirs of high-tech metals. Furtherly, this paper presents that the evaluation model construction and evaluation results are deeply affected by consumption behavior, technology level, industrial development and the policy direction of the country. Based on the results, this paper proposes that urban mining should be treated as a national strategy to release the dual constraints of resources and environment, catalogue of key urban mining should be made, and to build a dynamic evaluation system and adjust the catalogue over time, and develop technologies for more effective and environment-friendly extraction material of urban mines.</t>
  </si>
  <si>
    <t>10.1016/B978-0-323-91304-1.00021-6</t>
  </si>
  <si>
    <t xml:space="preserve">Chapter 14 Battery manufacturing—from laboratory to industry—challenges </t>
  </si>
  <si>
    <t xml:space="preserve">
               Batteries are a key element in the transition toward a more sustainable energy system, as shown by the exponential growth in the use of lithium-ion batteries (LIBs) during this century. The widespread use of batteries demands an increase of specific energy density and durability, and a reduction of critical raw materials. As a result, industrial research and development has been mainly focused on the production of durable, high-performance electrodes for LIBs with Earth-abundant materials, and the advancement of technology variants, such as lithium-metal batteries, solid-state batteries, sodium batteries, and metal-air batteries, among others. A decrease of manufacturing and material cost is needed to make batteries more affordable, for which a successful integration of recycling routes is essential. Wet processing and hydrometallurgical recycling are preferred due to the higher maturity of the former and the higher recovery rate of the latter.
            </t>
  </si>
  <si>
    <t>Nanostructured Materials Engineering and Characterization for Battery Applications</t>
  </si>
  <si>
    <t>10.1016/B978-0-323-90982-2.00015-9</t>
  </si>
  <si>
    <t xml:space="preserve">Chapter 16 Industrial scale up applications of nanomaterials recycling </t>
  </si>
  <si>
    <t xml:space="preserve">
               Nanotechnology-based industries are projected to grow from a multimillion-dollar industry to a few billions of dollars in the next few decades. The rate of nanotechnology production is very high as per global market scenario. With increasing penetration of nanomaterials (NMs) in our daily lives through consumer products, nanowastes and nanobyproducts are bound to circulate in the environment and our surroundings. These include the byproducts generated from nanotechnology processed products. This chapter discusses the various NMs or nanostructured byproducts and the nanowaste that is generated by various industries. Nanoparticles that are released into the atmosphere are contemplate as different categories of waste when compared to their bulk counterpart. NMs recycling offers many benefits in both environmental and economic terms. NMs can be recycled from both new and pure products (from nanomanufacturing) and used products (nanowaste from nanointegrated products). This chapter discusses various processes of nanobyproduct generation and utilization that will be part of the evolution toward green technology.
            </t>
  </si>
  <si>
    <t>10.1016/j.biortech.2019.121764</t>
  </si>
  <si>
    <t>Efficient catalytic conversion of dilute-oxalic acid pretreated bagasse hydrolysate to furfural using recyclable ironic phosphates catalysts</t>
  </si>
  <si>
    <t>Efficient conversion of dilute-oxalic acid pretreated bagasse hydrolysate to furfural was developed using recyclable ironic phosphates (FePO4) catalysts in the modified heterogeneous system. The effects of reaction conditions on the furfural yields were investigated, and the stability and water solubility of catalysts were evaluated. Results showed that the maximum furfural yield of 88.7% was obtained in the modified biphasic system by FePO4 catalysts at 190 °C for 120 min. The catalyst could be recycled and reused in conversion of the xylose-rich hydrolysate into furfural due to the unique feature that the catalyst showed solid state at room temperature and could be gradually dissolved into the aqueous phase upon increasing the reaction temperature and time. The experiments of five-time recycles showed that the FePO4 catalyst exhibited excellent stability and catalytic performances.</t>
  </si>
  <si>
    <t>10.1016/j.rcim.2024.102775</t>
  </si>
  <si>
    <t>Partially observable deep reinforcement learning for multi-agent strategy optimization of human-robot collaborative disassembly: A case of retired electric vehicle battery</t>
  </si>
  <si>
    <t>The burgeoning electric vehicle (EV) industry has precipitated a commensurate surge in the consumption of EV batteries, which are currently labor-intensive and inefficient for the recycling and disassembly of EV batteries. However, it is a potential trend to enhance the efficacy and safety of the disassembly of EV batteries based on human-robot collaboration (HRC) method. Because of the uncertainty of retired EV battery disassembly and the inefficiency of the existing disassembling sequence, it is difficult to be fully accomplish through HRC disassembly. The collaborative disassembly of EV batteries by humans and robots can be conceptualized as agents engaging with and learning from the environment, and modeled as a multi-agent Markov game process. This paper aims to address the challenge of HRC in the disassembly of EV batteries by recognizing the dual attributes of partial observability and non-smoothness in the suitable disassembly scenario. A partially observable multi-agent reinforcement learning environment is constructed, incorporating the structural aspects of the EV battery and the disassembly task. The framework is extended to the QMIX-HRC algorithm on the QMIX architecture (as a value-based multi-agent deep reinforcement learning algorithm), specifically designed to tackle the sequence problem in human-robot collaborative disassembly of EV batteries. The optimization results would yield a task sequence to offer maximal global co-benefit during the exploration iteration, facilitating a reduction in labor costs and an enhancement of co-efficiency. The viability of the QMIX-HRC disassembly strategy would be verified through the eventual disassembly sequence of a simulated battery pack through a real human-robot collaborative disassembly station.</t>
  </si>
  <si>
    <t>10.1016/j.hydromet.2020.105350</t>
  </si>
  <si>
    <t>Nickel recycling through bioleaching of a Ni/Al2O3 commercial catalyst</t>
  </si>
  <si>
    <t>Bioleaching studies were carried out on a commercial nickel-based reforming catalyst using two acidophilic bacteria (Acidithiobacillus ferrooxidans and Acidithiobacillus thiooxidans) under several types of bioleaching mode (one-step, two-step and spent medium-step) and catalyst pretreatment (with and without reduction). The highest percentage of nickel extraction was achieved using A. thiooxidans under spent medium-step (94.4 ± 0.1%). The percentage of nickel extracted was constant (85.6 ± 3.9%) up to a pulp density of 5% w v−1, and it decreased at higher pulp densities due to acid depletion. In order to assess the potential reuse of the recovered metal, the nickel solution obtained by bioleaching was recycled by using it to prepare a new Ni/Al2O3 catalyst by impregnation of a commercial alumina support. Characterization of the catalyst prepared from recycled nickel showed that it had a high purity along with a suitable texture and metallic dispersion. Indeed, the activity of the new catalyst in the dry reforming of methane provided a high conversion of methane (99%) with good stability over time under the experimental conditions employed.</t>
  </si>
  <si>
    <t>10.1016/j.jclepro.2018.11.271</t>
  </si>
  <si>
    <t>A through-life evaluation of end-of-life rolling stocks considering asset recycling, energy recovering, and financial benefit</t>
  </si>
  <si>
    <t>According to a large number of end-of-life rolling stocks were left over landfill, appropriate waste management should start by properly understanding the components of rolling stocks to determine their remaining potential. This paper evaluates efficient and feasible approaches to recovering and recycling wasted rolling stocks. The emphasis is placed on three broad train types, consisting of freight train, passenger train, and High-Speed Rail (HSR). In this article, all compositions of the three types of rolling stock are studied, with the results of the recyclability and recoverability rates being used to inform their productive treatment at the end-of-life. The distinctive point of this research is an analysis of compositions, materials, and the percentage of value adopted from the end-of-life rolling stocks. With respect to find out the recyclability (Rcyc) and recoverability (Rcov) rates on end-of-life rolling stock, the equations are adopted from ISO 22,628:2002 document to estimate the feasibility and suitability of each component on the rolling stock for taking advantage from unused parts. By comparing the Rcyc and Rcov rates among three types of rolling stock at the end-of-life stage, the highest value of Rcyc showed at 92.8% from freight train where the highest value of Rcov represented at 12.5% from HSR. It was found that those rates relate to the main components on rolling stock, which contained diversely characteristic to be reusable, recyclable or recoverable materials. Finally, the two key recommendations for further design on rolling stocks are provided regarding the proper selection of materials and the method to enhance efficiency of recycling and recovering process.</t>
  </si>
  <si>
    <t>10.1016/j.jhazmat.2024.135050</t>
  </si>
  <si>
    <t>Ecotoxicological assessment, oxidative response, and enzyme activity disorder of the rotifer Brachionus asplanchnoidis exposed to a toxic cocktail of spent lithium-ion battery leachate</t>
  </si>
  <si>
    <t>Spent lithium-ion batteries (LIBs) have emerged as a major source of waste due to their low recovery rate. The physical disposal of spent LIBs can lead to the leaching of their contents into the surrounding environment. While it is widely agreed that hazardous substances such as nickel and cobalt in the leachate can pose a threat to the environment and human health, the overall composition and toxicity of LIB leachate remain unclear. In this study, a chemical analysis of leachate from spent LIBs was conducted to identify its primary constituents. The ecotoxicological parameters of the model organism, rotifer Brachionus asplanchnoidis, were assessed to elucidate the toxicity of the LIB leachate. Subsequent experiments elucidated the impacts of the LIB leachate and its representative components on the malondialdehyde (MDA) level, antioxidant capacity, and enzyme activity of B. asplanchnoidis. The results indicate that both the LIB leachate and its components are harmful to individual rotifers due to the adverse effects of stress-induced disturbances in biochemical indicators, posing a threat to population development. The intensified poisoning phenomenon under combined stress suggests the presence of complex synergistic effects among the components of LIB leachate. Due to the likely environmental and biological hazards, LIBs should be strictly managed after disposal. Additionally, more economical and eco-friendly recycling and treatment technologies need to be developed and commercialized.</t>
  </si>
  <si>
    <t>10.1016/j.jclepro.2021.128492</t>
  </si>
  <si>
    <t>Optimization of wet flue gas desulfurization system using recycled waste oyster shell as high-grade limestone substitutes</t>
  </si>
  <si>
    <t>Wet flue gas desulfurization, which is performed in many thermal power plants, has a high desulfurization efficiency and produces desulfurized gypsum as a by-product. Currently, high-grade limestone with a CaCO3 content of 94 wt% or more is used to produce desulfurized gypsum with a purity of 93 wt% or more. However, high-grade limestone resources are depleting, so new substitutes to this are required. The objective of this work is to optimize the wet flue gas desulfurization system using recycled waste oyster shells as high-grade limestone substitutes. The process model was developed for predicting the optimal blending ratio of waste oyster shells to limestone with constraints of desulfurization efficiency and purity of desulfurized gypsum. A mathematical model was addressed for optimized process costs, which was a nonlinear programming problem that minimizes the total annualized cost (TAC) by considering the total product cost (TPC) and equivalent annual cost; these vary according to the blending ratio. The optimal blending ratio of waste oyster shells is 16.160 wt% or 599.536 kg/h, TPC and TAC are reduced by $ 840,721 and $ 760,543, respectively. The waste oyster shell can be utilized 4,901 t/y, which is about 20.66 wt% of the total landfilled waste oyster shell. The results of this study suggest waste oyster shells, which pose landfill and odor problems, can be used as excellent substitutes for high-grade limestone for high economic and environmental benefits.</t>
  </si>
  <si>
    <t>10.1016/j.jclepro.2022.133342</t>
  </si>
  <si>
    <t>Investigating carbon footprint and carbon reduction potential using a cradle-to-cradle LCA approach on lithium-ion batteries for electric vehicles in China</t>
  </si>
  <si>
    <t>Lithium-ion battery (LIB) is one of the core components of electric vehicles (EVs), and its ecological impacts are significant for the sustainable development of EVs. In this study, the carbon footprint of LIBs produced in China is investigated using a cradle-to-cradle life-cycle assessment approach. The results can be summarized as follows: (1) The carbon emission from battery production is 91.21 kg CO2-eq/kWh, in which the cathode production and battery assembly process are the main sources of carbon emissions; (2) The carbon emission during the battery use phase under China's electricity mix which is dominated by thermal power in 2020 is 154.1 kg CO2-eq/kWh; (3) Hydrometallurgy is the battery recycling method with the lowest carbon emission, and direct physical recycling method has attractive carbon reduction potential. (4) The carbon emission of battery remanufacturing through recycled materials is 51.8% lower than that of battery production with raw materials. Under the future electricity mix, the carbon emissions of battery production in 2050 and 2060 will be reduced by 75% and 84.9%, respectively. The short-term carbon reduction measure is battery recycling, and the long-term carbon reduction measure is the greening of electricity.</t>
  </si>
  <si>
    <t>10.1016/j.jclepro.2018.03.195</t>
  </si>
  <si>
    <t>An integrated method of life-cycle assessment and system dynamics for waste mobile phone management and recycling in China</t>
  </si>
  <si>
    <t>With the popularity of electronic products, most consumers are fully aware of the consequences of excessive resource consumption and the need to protect the environment. One of the more disposable electronic products is the mobile phone, which has experienced exponential sales growth over the past decade. With the rapid growth of mobile phone use as well as rapid technological progress, the number of old and discarded mobile phones has been rising, leading to ecological damage. This paper analyzes waste mobile phone management and recycling in China by using an integrated method of life cycle assessment (LCA) and system dynamics (SD). The first step is using the LCA approach to analyze the various factors associated with waste mobile phone recycling. Moreover, three major parts (resources, human health, and ecosystem quality) are considered to be significantly influenced in this process. Then, a system dynamic model is built to explore the influences of different recycling scenarios in China. The model also determines the optimum components and treatment methods needed to save resources and reduce the environmental pollution generated by mobile phone disposal.</t>
  </si>
  <si>
    <t>10.1016/j.seppur.2024.128967</t>
  </si>
  <si>
    <t>Simultaneously achieving high Li leaching efficiency and Li/Co selectivity from lithium-ion batteries cathode by using natural low-melting mixture solvents (LoMMSs) as green solvents</t>
  </si>
  <si>
    <t>Simultaneously achieving high Li leaching efficiency and Li/Co selectivity from lithium-ion batteries cathode at mild condition with high sustainability is difficult up to now. To achieve this goal, we here utilize amino acid-based low-melting mixture solvents (LoMMSs) as green solvents. Representative LoMMSs valine:lactic acid (1:12) could leach nearly 100% Li with the high Li/Co selectivity of 48.39 from lithium cobalt oxide (LCO). Effect of temperature, time and leaching agent mass is investigated. Higher temperature continuously increases the Li leaching efficiency, while Co leaching efficiency first increases during the temperature from 25 °C to 60 °C and then decreases at higher temperature. Both Li and Co leaching efficiency when extending the time or adding the leaching agent mass. Mechanism study shows that acid-base interaction and coordination are the main interaction for the high efficiency of metal leach while redox reaction is negligible. This work would provide a useful guide for promoting the industrial application of selectively recycling lithium-ion batteries cathode with high sustainability and low cost.</t>
  </si>
  <si>
    <t>10.1016/j.scitotenv.2021.146379</t>
  </si>
  <si>
    <t>Storage and recycling of major and trace element in mangroves</t>
  </si>
  <si>
    <t>The role of mangroves in sequestering metal and nutrients in sediment has been described in the past, but knowledge gaps still exist on storage capacity and recycling fluxes of elements in plant biomass, notably concerning their magnitude in root uptake and loss by litterfall. This study addresses the storage and transport pathways of 16 elements, classified as macro-nutrients (Ca, Mg, Na, K), micro-nutrients (Fe, Mn, Ni, Co, Cu, Cr, Zn, Mo), and potential toxicants (Al, Cd, Sn, Pb) in the world's largest mangroves, the Sundarbans. Elemental concentrations in plant organs were generally lower than in the sediment. The stock of macro and micro-nutrients in plant biomass varied from 60 to 2717 and 0.003 to 37.7 Mg ha−1 respectively, with highest values observed for Na and lowest for Cd. The Avicennia species exhibited the maximal accumulation of all elements. Translocation of major elements to different plant organs increased with increasing their concentrations in the sediment. Elemental loss via litterfall indicated that Sundarbans mangrove could act as a source, particularly of Mn, to the Bay of Bengal. Moreover, belowground uptake of the 16 elements showed 2–3 fold higher fluxes than their loss via litterfall. There was a significant retention of some trace elements (notably Mo, Cd, and Sn) in plant biomass, which might allow one to use these mangroves for phytoremediation and restoration purposes. We conclude that mangroves efficiently store and remobilize major and trace elements from the sediments by root uptake and recycle back to sediment surface via litterfall.</t>
  </si>
  <si>
    <t>10.1016/j.psep.2018.03.003</t>
  </si>
  <si>
    <t>A review on computer waste with its special insight to toxic elements, segregation and recycling techniques</t>
  </si>
  <si>
    <t>Being a significant part of waste electrical and electronic equipment (WEEE), computer waste is gaining more attention due to its tremendous generation and toxic environmental concerns. The complex and diverse material content in the computer makes them ideal for recycling. At the same time, presence of hazardous contents such as flame retardants and heavy metals makes obstructions in recycling procedure. An enormous amount of computer wastes are either landfilled or incinerated, which results in leaching of chemicals and emission of toxic gases respectively. This paper reviews the information related to the role of computers in WEEE stream, hazardous components in computer waste stream, possibilities of segregation and the recycling of different components of the computer waste. A methodological segregation and recycling of the computer waste components is more economical as compared to landfilling and incineration. Ultimately, natural petroleum resources can be conserved by recycling waste products which leads to the sustainable development of novel products. Furthermore, this review is helpful to sustainable development, in recycling procedure product formulation from computer waste products.</t>
  </si>
  <si>
    <t>10.1016/j.rechem.2022.100452</t>
  </si>
  <si>
    <t>Influence of magnetism-mediated potentialities of recyclable adsorbents for heavy metal ions removal from aqueous solutions – An organized review</t>
  </si>
  <si>
    <t>Adsorption as a means of heavy metal ions (HMI) removal from aqueous solution (AS) has been considered a superior method compared to its conventional counterparts due to its biocompatibility, flexibility, affordability and high efficiency. Thus, non-expensive adsorbents have been developed with huge success. However, their effectiveness remains low, especially in low HMI concentrations. In the recent past, the use of magnetic nano-adsorbents coupled with an application of magnetic fields (MFs) has witnessed an enhancement of adsorption efficiency due to their synergy effect which includes the influence of intensity of MF on the number of spin alignment, adsorbate mobility and generation of heterogeneity on the adsorbent surface. Primarily, MFs aid in the separation/removal of magnetic adsorbent from the AS and, by tuning their parameters, improved adsorption capacity, rate, and selectivity are achieved. Therefore, this new report represents an overview of the utilization of magnetism as a tool for enhancing the adsorption process in diverse situations. Indeed, this significant attempt demonstrates that the magnetic nanoparticles coupled with magnetism can be considered a potential system for wastewater management.</t>
  </si>
  <si>
    <t>10.1016/j.resconrec.2023.106951</t>
  </si>
  <si>
    <t>Evaluating strategies for managing resource use in lithium-ion batteries for electric vehicles using the global MATILDA model</t>
  </si>
  <si>
    <t>The exponential increase in lithium-ion battery (LIB) demand for electric vehicles (EVs) has sparked material supply concerns, which makes the understanding of the LIB system and its drivers a pertinent issue. To understand the uncertainty and sensitivity around these drivers, we introduce the MATerIaL Demand and Availability (MATILDA) model. We investigate resource use within the global LIB cycle in the context of EVs and the potential secondary material supply generated by alternative scenarios. Using this dynamic, multi-layer material flow analysis model, we conducted a detailed, time-explicit sensitivity analysis to broaden our understanding of the critical factors affecting resource supply. We identified potential problem shifts between Co, P, Ni, and Li and evaluated alternative strategies to mitigate their criticality over time. We show that social paradigm shifts such as using fewer, smaller vehicles as well as technological developments can play an important role in enabling a sustainable transition.</t>
  </si>
  <si>
    <t>10.1016/j.wasman.2017.06.005</t>
  </si>
  <si>
    <t>Influence of recycling programmes on waste separation behaviour</t>
  </si>
  <si>
    <t>To achieve high rates of waste reuse and recycling, waste separation in households is essential. This study aimed to reveal how recycling programmes in Sweden and Bulgaria influenced inhabitants’ participation in separation of household waste. The waste separation behaviour of 111 university students from Kalmar, Sweden and 112 students from Plovdiv, Bulgaria was studied using the Theory of Planned Behaviour framework. The results showed that a lack of proper conditions for waste separation can prevent individuals from participating in this process, regardless of their positive attitudes. When respondents were satisfied with the local conditions for waste separation their behaviour instead depended on their personal attitudes towards waste separation and recycling.</t>
  </si>
  <si>
    <t>10.1016/j.jorganchem.2018.11.026</t>
  </si>
  <si>
    <t>Polymer immobilized [Mg@PS-anthra] complex: An efficient recyclable heterogeneous catalyst for the incorporation of carbon dioxide into oxiranes at atmospheric pressure and Knoevenagel condensation reaction under solvent free condition</t>
  </si>
  <si>
    <t>Chemical fixation of CO2 into the organic molecules is very challenging from the perspective of greenhouse gas consumption and manufacturing of chemicals with C1 backbone. The process was developed with the synthesis of an efficient polystyrene functionalized Magnesium-anthranilic acid complex (Mg@PS-anthra). The catalytic system was successfully explored as a heterogeneous catalyst for the synthesis of cyclic carbonates by CO2 fixation at atmospheric pressure and Knoevenagel condensation reaction under room temperature solvent free condition. The material was thoroughly characterized by diffuse reflectance UV-vis, FTIR spectroscopy, thermal gravimetric analysis (TGA), scanning electron microscopy (SEM), energy-dispersive X-ray spectroscopy (EDX) and powder X-ray diffraction (PXRD) techniques. The catalytic pathway has been investigated for the cyclo-addition reaction of epoxides using atmospheric CO2 accompanied by the Knoevenagel condensation reaction with a variety of different aldehydes over cost effective environmental friendly Mg-catalyst. This is attributed to its high catalytic activity, recovery simplicity and excellent five times recycling efficiency; without any substantial decrease in catalytic performance.</t>
  </si>
  <si>
    <t>Journal of Organometallic Chemistry</t>
  </si>
  <si>
    <t>10.1016/j.apgeochem.2013.11.001</t>
  </si>
  <si>
    <t>12years of leaching of contaminants from Pb smelter slags: Geochemical/mineralogical controls and slag recycling potential</t>
  </si>
  <si>
    <t>Lead slags from two different metallurgical technologies (primary slag from Pb-ore processing and secondary slag from car battery recycling) were submitted to 12-year batch leaching at a L/S ratio of 10 and the leaching data were compared with the previously obtained results from a ⩽1-year leaching test. In the long-term, the Pb release is efficiently controlled by the precipitation of cerussite (PbCO3), Pb-phosphates and anglesite (PbSO4) and by sorption onto newly formed hydrous ferric oxides. In contrast, Zn is the most important contaminant that is continuously released from the primary slag and, after leaching for 12years, its concentration exceeds more than 40× the regulatory limit value for hazardous wastes (200mg/kg). For this reason, the recycling of primary slag for civil engineering purposes (concrete technology, gravel-like material) cannot be recommended, because of the long-term Zn leaching. In terms of the leaching of metals (Pb, Zn, Cu) and metalloids (As, Sb), the secondary slag mostly fulfils the limit criteria for inert waste according to the EU legislation even for long-term leaching. However, high release of Ba exceeding more than 10× the limit values for hazardous waste was observed, despite the massive formation of barite (BaSO4) on the slag surface. These results indicate that less common contaminants (e.g. Ba), which have been overlooked so far, should also be considered during assessment of the leaching behaviour of smelting slags with a view to their safe recycling in civil engineering.</t>
  </si>
  <si>
    <t>10.1016/j.jenvman.2022.115556</t>
  </si>
  <si>
    <t>Recycling of heavy metals and modification of biochar derived from Napier grass using HNO3</t>
  </si>
  <si>
    <t>The disposal of biomass enriched with heavy metals (HMs) limits the application of phytoextraction. This study investigated the feasibility of obtaining K-rich fertilizer with low risk of HMs and biochar with good application prospect by extracting Napier grass biochar using 15% HNO3 and separating HMs from the filtrate using 40% KOH. In this study, Napier grass biochar produced at 500 °C showed better potential for utilization owing to its relatively low HM contents, high nutrient contents, and high yield. In fact, 61.26% Cd, 84.22% Zn, and more K were extracted from biochar when the pH was adjusted to 1 using 15% HNO3. Then, Cd and Zn could be almost separated from the filtrate by adjusting the pH to 10 or more by adding 40% KOH. The Cd content in the biochar was reduced from a low risk level to a no-risk level, and the Zn content in the biochar was reduced from a medium risk level to a low risk level when the pH was adjusted to 1 and 2 by adding 15% HNO3. The adsorption capacity of biochar to dyes was enhanced when the pH was adjusted to 1 using 15% HNO3. The cation exchange mechanism endows the biochar with better potential for reuse (for methylene blue). This work provides a safe, efficient, and maneuverable resource allocation method.</t>
  </si>
  <si>
    <t>10.1016/j.jallcom.2024.176597</t>
  </si>
  <si>
    <t>Preparation of Si/TiSi2 as high-performance anode material for lithium-ion batteries by molten salt electrolysis</t>
  </si>
  <si>
    <t>The photovoltaic industry has generated a large amount of silicon cutting waste (SiCW), whose disposal presents an urgent environmental issue. In this study, micron-sized flaky silicon cutting waste was transformed into silicon nanowires, and Si/TiSi2 nanocomposites were synthesized through molten salt electrolysis using photovoltaic SiCW and TiO2 as precursors. Lithium-ion batteries using the resulting composites as an anode exhibited an initial discharge specific capacity of 1936.1 mAh g⁻¹ and an initial Coulombic efficiency (ICE) of 83.99 %. After 200 cycles, its reversible specific capacity reached 1133.8 mAh g⁻¹, surpassing that of the molten salt electrolytic pre-oxidized SiCW (535.5 mAh g⁻¹) and untreated SiCW (385.0 mAh g⁻¹). This study presents a novel approach for modifying silicon-based anode materials while offering a sustainable and environmentally friendly method for recycling photovoltaic silicon waste.</t>
  </si>
  <si>
    <t>10.1016/j.crsus.2024.100060</t>
  </si>
  <si>
    <t>Reusing vehicle batteries can power rural China while contributing to multiple SDGs</t>
  </si>
  <si>
    <t>With the increasing electrification of road transport in China, there is a need to put eyes on the disposal of retired batteries. Reusing the retired batteries for rural electrification presents great promise, but this possibility has not been comprehensively investigated. We study how to contribute to sustainable development goals and carbon neutrality in China by establishing a battery-reusing system in rural residential sector from 2021 to 2060. Our results show that, before 2060, the accumulated rural residential installations of distributed solar photovoltaics with reused batteries can reach 364.2∼403.0 GW. The avoided annual CO2 emissions range from 505.9 to 536.4 million tons, and the total recovered lithium and cobalt from retired batteries will be no less than 88.8% and 60.0% of their respective 2021 global mining volumes. The system is believed to introduce changes to subsidy-driven policy to promote sustainable development by transitioning to one that is market based.</t>
  </si>
  <si>
    <t>Cell Reports Sustainability</t>
  </si>
  <si>
    <t>10.1016/j.cej.2022.139258</t>
  </si>
  <si>
    <t>Selective lithium extraction and regeneration of LiCoO2 cathode materials from the spent lithium-ion battery</t>
  </si>
  <si>
    <t>Due to the mounting pressure to mitigate environmental pollution and guarantee the sustainability of the battery metals, the recycling of spent lithium-ion batteries (LIBs) has become a crucial issue in recent years. Numerous studies have focused on utilizing high temperatures or strong acid/alkali to reduce the spent active cathode material to a low valence state, which exacerbates recycling and post-treatment costs. Herein, a low-temperature roasting process followed by a water leaching strategy is developed to recycle and regenerate LiCoO2 cathode material from spent LiCoO2 batteries. The spent LiCoO2 is roasted with glucose (C6H12O6) as a reagent to attain reduction of the cathode material into water-soluble Li salt (Li2O and Li2CO3) and water-insoluble (Co and CoO). The proposed method utilizes moderate roasting temperature and water as the only leaching reagent, which effectively reduces energy and chemical consumption. Li and Co recovery rates are 97 % and 99 %, respectively, under the optimal conditions of 1 h roasting at 550 °C followed by 30 min water leaching using a solid–liquid ratio of 50 g/L. The recovered Li-rich solution and Co-rich residue can be easily converted to Li2CO3 and Co3O4, respectively, which are the precursors for regenerating the LiCoO2 cathode material. The regenerated LiCoO2 exhibits superior cycling stability with 87 % capacity retention after 800 cycles at 4.4 V. This developed closed-loop recycling process has lower recycling costs, is eco-friendly and efficient, and thus could potentially promote the sustainable long-run development of the LIBs industry.</t>
  </si>
  <si>
    <t>10.1016/j.jclepro.2022.135274</t>
  </si>
  <si>
    <t>Sustainable bioleaching of lithium-ion batteries for critical materials recovery</t>
  </si>
  <si>
    <t>The demand for lithium-ion batteries (LIBs) has increased substantially over the last few decades due to their longer lifetime, greater resistance to self-discharge, and higher output voltage compared to other battery types. With the global trend of electrifying vehicle fleets, the number of LIBs reaching their end-of-life (EOL) is expected to grow substantially in the next decade. These EOL LIBs represent a significant secondary source of materials (e.g., Li, Co, Ni, Mn) that can be recovered and reused in LIBs or other products. In this study, we developed a bioleaching process that could recover critical materials from EOL LIBs in an economical and environmentally sustainable manner under industrially relevant conditions. Black mass, i.e., cathode-containing powder, prepared from EOL LIBs was leached using a biolixiviant produced from corn stover by Gluconobacter oxydans bacteria. Iron(II) was used as a reducing agent to promote metal dissolution. Techno-economic analysis (TEA) estimated a potential average profit margin of 21% for processing 10,000 t of black mass per year, which represents approximately 30% of the available black mass in the US in 2020. Life cycle assessment (LCA) demonstrated that bioleaching of spent LIBs could be more environmentally sustainable than alternative hydrometallurgical recovery methods such as hydrochloric acid leaching (16–19 kg vs. 43–91 kg CO2 equivalent global warming potential per kg of recovered cobalt). The TEA results are highly dependent on the cost of black mass production, which varies by EOL LIB collection and transportation costs. Emerging technologies for deactivating used LIBs for fire safety at collection centers will allow the transport of EOL LIBs as non-hazardous materials, lower the cost of preparing black mass and thereby increase economic prospects for EOL LIBs recycling using this approach.</t>
  </si>
  <si>
    <t>10.1016/j.cej.2024.149379</t>
  </si>
  <si>
    <t>Peroxymonosulfate activation by N-doped 3D graphene from spent lithium-ion batteries for organic pollutants degradation: An insight into the degradation mechanism</t>
  </si>
  <si>
    <t>The large-scale retirement of lithium-ion batteries (LIBs) has raised increasing concerns about recycling spent graphite with low value-added. However, it remains challenging to design a low energy consumption and high value-added approach for upcycling spent graphite. This study proposes a novel recycling strategy involving the reconstruction of porous architectures through nitrogen-doped graphene using NH3·H2O to enhance the deactivation resistance of rhodamine B (RhB) degradation via peroxymonosulfate (PMS) activation. Spent graphite with defects and polar functional groups were used as the feed materials. Specifically, the prepared defective nitrogen-doped graphene can efficiently activate the PMS under a broad pH range and a real water matrix. The analytical and density functional theory calculation results suggested that graphite N plays the dominant role in activating PMS with the formation of reactive oxygen species. The quenching, electron paramagnetic resonance and electrochemical results indicated that the singlet oxygen plays a dominant role, while the free radicals of superoxide radical, sulfate radical and hydroxyl radical work together during the degradation of RhB into CO2 and H2O through demethylation, chromophore cleavage, opening-ring and mineralization. This study proposes a promising strategy for upcycling spent graphite from spent LIBs into environmental functional materials with potential application in effluent treatment.</t>
  </si>
  <si>
    <t>10.1016/j.jclepro.2023.136826</t>
  </si>
  <si>
    <t>A multi-objective risk-constrained approach for capturing and recycling carbon dioxide in multi-energy combined heat and power microgrids</t>
  </si>
  <si>
    <t>In the last decade, the significant level of carbon emission in the atmosphere has increased the temperature of the Earth by 50% compared to the pre-industrial period. In recent years, considering renewable energy sources integrated with different energy systems such as cooling, heating, and power has become widespread around the globe as the ambition is to produce sustainable and clean energy. However, as the conventional methods for energy generation are highly reliable, their usage for supplying energy demands is inevitable. Therefore, in such renewable-based generation systems, the issues arising from uncertainties are the main challenges to the high penetration of these technologies. In this paper, the aim is to appraise such challenges in a multi-energy combined heat and power (CHP)-based microgrid integrated with power-to-gas (P-2-G) technology. In the proposed system, the downside risk constraint (DRC) approach as an effective risk management method is considered for risk assessment. The proposed model is a mixed integer linear program that is modeled as a multi-objective risk-based problem, for which the epsilon constraints method is used to achieve the optimal solutions for the objectives. According to the results, using P-2-G as an environmentally friendly tool can reduce approximately 55% of the emission cost. Further, the operating cost is increased nearly 13% to obtain a zero-risk condition for optimal management.</t>
  </si>
  <si>
    <t>10.1016/j.wasman.2018.07.046</t>
  </si>
  <si>
    <t>Mind the gap: A model for the EU recycling target applied to the Spanish regions</t>
  </si>
  <si>
    <t>The recycling targets for municipal solid waste included in the EU Waste Framework Directive (WFD) are a relevant driver for sustainable waste management in the EU. According to the WFD, Member States should reach 50% recycling rate by 2020 while 65% has been recently approved for 2035. The aims of this paper are (1) to formalise the WFD definition of recycling rate, by converting it into a model that permits a systematic comparison across systems; and (2) to test the model by using a case study, in order to explore the analytical insights derived from the results, focused on the gap between the current management situation and the EU targets. To this end, a model is presented for the case of Spain at regional level (in Spain, the regional scale is relevant because the Autonomous Communities have to comply with the EU recycling targets according to the Spanish National Waste Management Plan). Results show that most Spanish regions will have to undertake profound changes regarding waste management in order to comply with the WFD. These changes are related to increasing separate collection (of food and garden waste, particularly), improving waste treatment efficiency and limiting the disposal of unsorted waste. The model informs policy-makers about the gap between the current performance of a given system (country, region, municipality) and the WFD target and identifies trade-offs between management strategies. It also contributes to the debate on the on-going revision of the WFD, particularly on the relevance of having a consistent definition of “municipal solid waste” accompanied by waste-stream specific definitions of “recycling”.</t>
  </si>
  <si>
    <t>10.1016/j.jclepro.2016.03.106</t>
  </si>
  <si>
    <t>The door-to-door recycling scheme of household solid wastes in urban areas: a case study from Nagoya, Japan</t>
  </si>
  <si>
    <t>The objective of this study is to establish a better understanding of door-to-door recycling scheme of household solid wastes (HSW) in Nagoya, Japan. The details of door-to-door recycling scheme including the category of HSW, the procedure of door-to-door recycling scheme, and the treatment technology of the HSW in Nagoya were reported. Based on SWOT (strength, weakness, opportunity, and threat) analysis, the internal (strength and weakness) and external (opportunity and threat) conditions of door-to-door recycling scheme of HSW were clearly presented. The study opens a window through which major stakeholders involved can perceive the favorable (strength and opportunity) and unfavorable (weakness and threat) conditions of HSW management. Four critical strategies including further developing the recycling awareness of residents, completing the insurance mechanism for implementation of recycling system, extending the responsibility of producer/industry, and developing deep research of waste treatment were proposed to maintain and develop the door-to-door recycling scheme of HSW. They may also be useful references for other developing countries intending to enhance HSW management.</t>
  </si>
  <si>
    <t>10.1016/j.jpowsour.2023.233094</t>
  </si>
  <si>
    <t>Thermochemically driven layer structure collapse via sulfate roasting toward the selective extraction of lithium and cobalt from spent LiCoO2 batteries</t>
  </si>
  <si>
    <t>With the rapid development of new energy devices, a large amount of spent lithium-ion batteries (LIBs) are produced every year. Recovering valuable metals from spent LIBs is significant for achieving environmental protection and alleviating resource shortages. In this study, a novel approach by in situ thermal reduction technology with waste copperas is developed to recycle valuable metals from spent LiCoO2 (LCO) batteries. The mechanism study through in situ x-ray diffractometer and thermal analysis reveal that the sulfation of LCO underwent two pathways i.e., ion exchange and gas-solid reactions. In the ion exchange pathway, the layered structure of LCO collapse due to the reduction by divalent iron in copperas, and the detachment of lithium ions result in a larger lattice spacing of transition metal layer and formation of a stable spinel structure. Furthermore, the SO2 generated from the decomposition of iron sulfates reduces the unreacted LCO through gas-solid interactions, realizing the sulfation of lithium and cobalt completely. Economic analysis indicates the potential benefit of this process is approximately 8266$/t spent LCO. This study provides an alternative technological route and a new approach to green recovery of the spent LCO batteries, exhibiting great potential for wide applications.</t>
  </si>
  <si>
    <t>10.1016/j.susmat.2023.e00633</t>
  </si>
  <si>
    <t>Organic acid-assisted vapor phase reduction for high-dense defects of retired graphite for high-performance lithium-ion batteries</t>
  </si>
  <si>
    <t>Recycling and reusing anode graphite from spent lithium-ion batteries are now essential strategies to achieve green sustainability and clean-energy storage. However, viable and affordable regeneration methods of anode have become a significant obstacle for the recovery procedure. Hydrometallurgy has shown efficiency and sustainability in the recovery of critical materials from LIBs, and heat treatment is confirmed to be required to reconstruct the structure of graphite. In this study, oxalic acid is used as the leaching agent and subsequent heat treatment is conducted to repair the graphite structure. The leaching results showed that oxalic acid has a higher leaching rate of lithium ions (96.10%). Interestingly, CO2 or CO-diffusion from oxalic acid thermal decomposition can be controlled rationally by nanoconfined structures in spent graphite, resulting in carbon defects. Electrochemical performance test results reveal that the recovered graphite exhibits improved specific capacity and stability, retaining 356.45 mAh g−1 at 0.1C after 300 cycles and a coulombic efficiency of over 97%. Its performance is comparable to that of artificial graphite and superior to most reported acid-leaching-based recycled graphite. Thus, the outcomes point to a viable technique for recovering and reusing spent graphite anode.</t>
  </si>
  <si>
    <t>10.1016/j.xcrp.2022.100741</t>
  </si>
  <si>
    <t>Value-creating upcycling of retired electric vehicle battery cathodes</t>
  </si>
  <si>
    <t>The electrification revolution in the automobile and other industries demands annual production capacity of batteries of at least 102 GWh, which presents a twofold challenge: supply of key materials such as cobalt and nickel and recycling when batteries are retired from use. Pyrometallurgical and hydrometallurgical recycling are currently used in industry but suffer from complexity, high costs, and secondary pollution. Here we report a molten-salt-based method for direct recycling (MSDR) that is environmentally benign and creates value on the basis of a techno-economic analysis using real-world data and price information. We also experimentally demonstrate the feasibility of MSDR by upcycling a low-nickel polycrystalline LiNi0.5Mn0.3Co0.2O2 (NMC) cathode material into Ni-rich (Ni &gt; 65%) single-crystal NMCs with increased energy density (&gt;10% increase) and outstanding electrochemical performance (&gt;94% capacity retention after 500 cycles). This work may open opportunities for closed-loop recycling of electric vehicle batteries and manufacturing of next-generation NMC cathode materials.</t>
  </si>
  <si>
    <t>10.1016/j.scitotenv.2021.145276</t>
  </si>
  <si>
    <t>Recycling of glass waste into foam glass boards: A comparison of cradle-to-gate life cycles of boards with different foaming agents</t>
  </si>
  <si>
    <t>Glass residues are available worldwide and are disposed of in large amounts in landfills. However, glass waste presents great potential to be used as raw material to produce foam glass boards, a product used in industries such as the construction sector. Conventional foaming agents (e.g. carbon black, carbonates, and sulfates) used in the production of foam glass boards release greenhouse gases into the environment, such as carbon dioxide. Conversely, sodium hydroxide releases only steam during the foaming process. Consequently, an insightful study is necessary to analyze the advantages and disadvantages of sodium hydroxide in comparison to other common foaming agents. Accordingly, the objective of this research is to carry out a cradle-to-gate Life Cycle study with four foam glass boards produced by different foaming agents: sodium hydroxide, carbon black, silicon carbide and dolomite. Global warming potential (GWP), acidification and human toxicity by air were considered as impact categories for Life Cycle Impact Assessment (LCIA). The results from the four foam glass boards were compared to an expanded polystyrene (EPS) board. Results evidenced that the use of sodium hydroxide provides better environmental performance regarding GWP, releasing 0.46 kg CO2 eq., while the use of carbon black has less acidification potential with 1.95. 10−3 kg SO2 eq. Human toxicity by air was the only impact category in which EPS has better performance (8.66. 104 m3 air). LCIA results demonstrate that foam glass boards that stand out as safe (not emitting toxic gases in case of fire) are also interesting materials for the environment.</t>
  </si>
  <si>
    <t>10.1016/j.apm.2022.02.009</t>
  </si>
  <si>
    <t>A hybrid system dynamics and two-stage mixed integer stochastic programming approach for closed-loop battery supply chain optimization</t>
  </si>
  <si>
    <t>Used lead-acid batteries contain a large amount of lead, which poses a threat to the environment; however, since it is valuable economically, recycling function is very important. Previous studies have not consistently examined closed-loop supply chain (CLSC) from two macro and micro perspectives. In this study, System Dynamics (SD) and mathematical programming are integrated for the first time in the field of CLSC in order to optimize the lead-acid battery CLSC for a focal company that faces the shortage of recycled lead, and therefore, increased economic costs and environmental pollution due to the purchasing of raw lead. First, the CLSC of lead-acid battery was simulated using SD under four scenarios for economic situation. Then the network is optimized using a two-stage stochastic mixed programming under the uncertainty of demand using the parameters estimated by SD. Considering the importance of supply chain (SC) financing, financial flows like trade and bank credits are also integrated. The results indicated that authorized delay in repayment without interest and interest rate for delay in repayment play an important role in making a decision to whether or not receive trade or bank credit, selection of suppliers and banks, and when to repay the trade or bank credit. Eventually, due to the need for the use of bank credit, a repayment of 2% more than using trade credit has been imposed on the company. Physical flows showed that shortage of recycled lead supply is, to some extent, due to failing to collect sufficient number of batteries. It was found that when recycling capacity increases by adopting such policies as product exchange, maximum capacity is not used. Moreover, limited recycling capacity causes this shortage that makes it necessary to make more to investments expand the recycling capacity. Increasing the recycling capacity to 12.5% in the growth scenario will result in the economic saving of 10.8%.</t>
  </si>
  <si>
    <t>10.1016/j.heliyon.2022.e09323</t>
  </si>
  <si>
    <t>Comparative lead adsorptions in synthetic wastewater by synthesized zeolite A of recycled industrial wastes from sugar factory and power plant</t>
  </si>
  <si>
    <t>Increasing of industrializations causes of waste management problems, so use of industrial wastes for other purposes is an alternative option not only reducing industrial wastes but also providing benefit applications. Water contaminated by heavy metals is concerned because of their toxicity, so the water treatment is required. Sugar factory and power plant create big loads of wastes which are bagasse fly ash (BFA) and coal fly ash (CFA). Since BFA and CFA have good chemical properties, they are possible to apply as raw materials for synthesis of zeolite–type adsorbents. Thus, use of these industrial wastes for heavy metal adsorptions is a good idea to accomplish for the waste management and water quality. This study presented the modified method of zeolite A synthesis by BFA and CFA for lead removals, characteristic identifications of synthesized zeolite A adsorbents, their lead adsorption efficiencies, and their adsorption isotherm and kinetics were investigated. ZBG and ZCF were synthesized, and all analytic characterizations were determined that ZBG and ZCF corresponded to zeolite A standard (STD). ZBG and ZCF were demonstrated lead removal efficiencies of 100%. The highest negatively charged of ZBG and ZCF were found at pH of 5 matched to the highest lead removal efficiencies of both zeolite A adsorbents. Adsorption isotherms and kinetics of ZBG and ZCF were corresponded to Langmuir isotherm and pseudo-second-order kinetic model. Therefore, ZBG and ZCF are potential adsorbents for environmental applications along with reducing of industrial wastes.</t>
  </si>
  <si>
    <t>10.1016/j.wasman.2017.04.003</t>
  </si>
  <si>
    <t>Supply and demand of some critical metals and present status of their recycling in WEEE</t>
  </si>
  <si>
    <t>New development and technological innovations make electrical and electronic equipment (EEE) more functional by using an increasing number of metals, particularly the critical metals (e.g. rare and precious metals) with specialized properties. As millions of people in emerging economies adopt a modern lifestyle, the demand for critical metals is soaring. However, the increasing demand causes the crisis of their supply because of their simple deficiency in the Earth’s crust or geopolitical constraints which might create political issues for their supply. This paper focuses on the sustainable supply of typical critical metals (indium, rare earth elements (REEs), lithium, cobalt and precious metals) through recycling waste electrical and electronic equipment (WEEE). To illuminate this issue, the production, consumption, expected future demand, current recycling situation of critical metals, WEEE management and their recycling have been reviewed. We find that the demand of indium, REEs, lithium and cobalt in EEE will continuously increasing, while precious metals are decreasing because of new substitutions with less or even without precious metals. Although the generation of WEEE in 2014 was about 41.9 million tons (Mt), just about 15% (6.5 Mt) was treated environmentally. The inefficient collection of WEEE is the main obstacle to relieving the supply risk of critical metals. Furthermore, due to the widespread use in low concentrations, such as indium, their recycling is not just technological problem, but economic feasibility is. Finally, relevant recommendations are point out to address these issues.</t>
  </si>
  <si>
    <t>10.1016/j.clwas.2022.100050</t>
  </si>
  <si>
    <t>Development of a life cycle based process for cobalt recovering from cell batteries</t>
  </si>
  <si>
    <t>Considering the great challenge of managing waste from electrical and electronic equipment (WEEE), it is essential the creation of new recycling processes to allow efficiently the extraction of resources from this waste. Brazilians discarded about 114 million cell phones per year, and it represents an annual average amount of 456 tonnes of discarded cobalt that are in the Lithium-ion batteries (LIBs) of these cell phones. This value is higher than Brazil's production of cobalt in 2016 (400 tonnes), which was the last year that the country produced refined cobalt. The environmental impact from the implementation of mining processes is one of the biggest challenges to make these processes viable. However, recycling processes also have environmental impacts, whether through consumptions of energy, water, and other inputs. In this research the environmental impacts of five different developed and tested processes (scenarios) were developed and tested in one of the laboratories of the Federal University of Rio de Janeiro (COPPE/SAGE - Laboratory of Sustainable Production) to recover cobalt from cell phones Lithium-ion batteries (LIBs). The obtained results on the environmental impacts were compared with a reference scenario, related to obtaining of virgin cobalt from nature. This comparison was made using a methodology based on LCA (ISO 14040) to contrast environmental impacts. Overall, all five cobalt recycling routes developed in the laboratory had better environmental performance than the baseline scenario, however, the scenario considering the use of sodium sulphide as precipitating agent presented the best performance in most of the analysed environmental impact categories, obtaining reduction percentages of 43%, 90%, 96%, 98% and 72% for the Climate Change (GWP 100), Terrestrial Acidification (TA), Metal Depletion (MD), Water Depletion (WD) impact categories) and Fossil Depletion (FD) respectively.</t>
  </si>
  <si>
    <t>10.1016/j.jclepro.2016.04.132</t>
  </si>
  <si>
    <t>Solutions and challenges in recycling waste cathode-ray tubes</t>
  </si>
  <si>
    <t>Electrical and electronic waste (e-waste), is an emerging and fast growing waste stream in the world. Among all the e-waste, cathode ray tubes (CRTs) are significantly recyclable in principle, but in practice, recycling is often inefficient because of limits imposed by hazardous behavior, recycling technologies, and the composition of glass. These topics were studied in this paper based on their characteristics and concluded the recycling challenges and most recent developed recycling technologies that could improve recycling rates. As a global society, we are currently far away from a closed-loop material system because the demand for CRT glass closed-loop recycling is extremely limited. However, much improvement is possible through recent developed recycling technologies but the challenge for the future is to transfer these environmentally friendly and energy-saving technologies into practice.</t>
  </si>
  <si>
    <t>10.1016/j.est.2024.110741</t>
  </si>
  <si>
    <t>An LCA-based periodic benefit evaluation and optimization of fast charging station in secondary utilization of EoL batteries</t>
  </si>
  <si>
    <t>Energy storage technology (EST) for secondary utilization has emerged as an effective solution to address the challenges associated with recycling end-of-life (EoL) batteries. The fast-charging station (FCS), as an important secondary utilization scenario, has received attention and grown rapidly in number and scale. Evaluating and optimizing their benefits can maximize the use of EoL batteries. The environmental benefits generated in secondary utilization of FCS scenario are closely related to the battery life cycle, while the configuration of different numbers of EoL batteries also greatly affects the overall benefit. To fill these gaps, this paper proposes a life cycle analysis-based approach for optimizing the periodic benefits of FCSs. Firstly, the environmental impact of FCS scenario is analyzed through the life cycle assessment (LCA). Secondly, the monetary value of environmental impact is innovatively added to the benefit of each phase of FCS. A periodic benefit optimization model is then developed, and this model is solved using a genetic algorithm. Finally, a case study is used to verify the proposed model and approach, and the result demonstrates that a significant 39 % increase in benefits compared to the conventional energy storage system (ESS). The sensitivity analysis is also supplemented. It shown that stakeholders such as EV original equipment manufacturers (OEMs) and repurposing businesses should work together in a win-win situation.</t>
  </si>
  <si>
    <t>10.1016/j.trac.2013.04.007</t>
  </si>
  <si>
    <t>Cooperation increases between analytical sciences and recycling</t>
  </si>
  <si>
    <t>Analytical sciences are increasingly related to recycling in line with two approaches: (i) recycling for analytical chemistry (i.e. the design of green, sustainable processes); (ii) the contribution of analytical sciences to the characterization of products and processes during recycling, and the development of new analytical methodologies for recycling. Recent innovations in the literature are outlined.</t>
  </si>
  <si>
    <t>July–August 2013</t>
  </si>
  <si>
    <t>TrAC Trends in Analytical Chemistry</t>
  </si>
  <si>
    <t>10.1016/j.jclepro.2016.01.025</t>
  </si>
  <si>
    <t>Life cycle assessment of end-of-life vehicle recycling processes in China—take Corolla taxis for example</t>
  </si>
  <si>
    <t>The sharp increase in car ownership that has occurred in China in recent years has led to a rapid increase in the number of end-of-life vehicles (ELVs). Life cycle analysis, in terms of the environmental impact and the ability to recycle and recover resources, was performed on a whole car in this study. Three scenarios were used to represent different technological levels of recycling ELVs. The major environmental impact of the ELV recycling system in China was found to be the human toxicity potential. It was found that recycling automotive shredder residues (ASRs), glass, plastic, wire harnesses, and various metal components during ELV recycling would decrease the amounts of raw materials and energy consumed in China. Moreover, it was found that decreasing the amount of energy consumed by recycling materials and remanufacturing engines would decrease pollutant emissions in China. The analysis showed that improving the engine remanufacturing, the recovery of nonmetallic materials and recycling ASRs would effectively improve the recovery of resources and increase the environmental benefits. Measures are proposed that the ELV recycling industry in China should take to decrease the environmental impact.</t>
  </si>
  <si>
    <t>10.1016/j.jclepro.2019.118591</t>
  </si>
  <si>
    <t>Integrated forward and reverse logistics network design for a hybrid assembly-recycling system under uncertain return and waste flows: A fuzzy multi-objective programming</t>
  </si>
  <si>
    <t>This paper addresses the optimal design of a hybrid assembly-recycling network that simultaneously integrates the forward and reverse logistics among its multi-product multi-echelon superstructure. Multiple sources of raw materials including components and parts are considered at different stages of the forward assembly process. The problem investigates three recycling options for final products, semi-products and modules. Various types of uncertainties on return flow and waste flow are investigated. To optimize the dual-system superstructure, the problem is hereby modeled by a fuzzy mixed integer linear programming approach. Piecewise linear membership functions are constructed for the objectives to represent the diversified satisfactory degrees which preferably comply with the real-world decision scenarios. Further, an interactive fuzzy optimization approach is developed to solve the problem by differentiating the piece-wise sections of satisfactory degrees. Finally, an electronic assembly plant with its own recycling process is chosen as the industrial case to implement the proposed approach. Sensitivity analysis and comparison under different scenarios are presented to demonstrate the effectiveness on obtaining compromised solutions under diversified satisfactory degrees in such an uncertain environment.</t>
  </si>
  <si>
    <t>10.1016/j.carbon.2017.06.086</t>
  </si>
  <si>
    <t>Preparation of carbon nanosheets from petroleum asphalt via recyclable molten-salt method for superior lithium and sodium storage</t>
  </si>
  <si>
    <t>Carbon nanosheets were successfully prepared from easily available and low-cost petroleum asphalt via a facile and recyclable molten-salt method. The as-made carbon nanosheets exhibit excellent performance on energy storage both for lithium-ion batteries (LIBs) and sodium-ion batteries (SIBs): as the anode of LIBs, they provide a high reversible specific capacity (729 mAh g−1 at 100 mA g−1), excellent cyclability (600 mAh g−1 at 1 A g−1 after 500 cycles), and improved rate performance (280 mAh g−1 at 5 A g−1). For SIBs, they also display a reversible capacity of 300 mAh g−1 at 50 mA g−1, remarkable rate capability (90 mAh g−1 at 5 A g−1) and retain as high as 95 mAh g−1 after 10000 cycles at 2 A g−1. The superior electrochemical performance of carbon nanosheets could be attributed to their peculiar structural characteristics that integrate a variety of advantages: fast electronic and ionic conductivity, easy penetration of the electrolyte, shortened path for Li+/Na+ migration and structural stability. This approach paves the way for industrial scale-up due to its eco-friendliness, simplicity and versatility.</t>
  </si>
  <si>
    <t>10.1016/j.wasman.2023.08.030</t>
  </si>
  <si>
    <t>Direct selective leaching of lithium from industrial-grade black mass of waste lithium-ion batteries containing LiFePO4 cathodes</t>
  </si>
  <si>
    <t>Demand for lithium-ion batteries (LIBs) is projected to maintain unprecedented acceleration for decades, towards satisfying international climate and source objectives. LIB wastes pose a threat to the environment, but also may be considered a strategic, high-grade resource. Yet, recycling the black mass of waste LIBs, which contains plastic, C, Li, Fe, Ni, Co, Mn, Cu, and Al, is very complex. Herein, the direct selective leaching of Li from the industrial-grade black mass powder of waste LIBs is proposed for the first time. Results demonstrated that the leaching efficiency of Li is shown to exceed 97%, while other metals remain below 1%. The mechanism of selective leaching was also investigated in this study. Under the experimental conditions, Fe is not leached out and remains in the form of solid FePO4. As for other impurity metal elements, they are removed from the solution due to the alkaline environment of the post-leaching solution and the adsorption effect of the anodic carbon. Furthermore, the alkaline post-leaching solution can avoid the neutralizing stage before the precipitation of lithium salts. This highly efficient and Li-selective leaching strategy offers a broadly applicable approach to reclaiming critical energy minerals from the black mass of wasted LIBs.</t>
  </si>
  <si>
    <t>10.1016/B978-0-12-803581-8.10396-0</t>
  </si>
  <si>
    <t xml:space="preserve">An Overview of the Global Ship Recycling Industry </t>
  </si>
  <si>
    <t xml:space="preserve">
               The ship recycling industry is vital for both the shipping industry and the waste recycling industry. On one hand, it helps renew the global fleet of ships and balance the demand and supply of ships in the freight market; on the other hand, it recycles millions of tonnes of scrap material and contributes to the sustainability. However, not much is written about it in the mainstream academic or research literature. This article, therefore, provides an extensive overview of the functioning of the ship recycling industry focusing on relevant regulations and material streams originating from end-of-life ships.
            </t>
  </si>
  <si>
    <t>10.1016/j.etran.2022.100169</t>
  </si>
  <si>
    <t>Critical review of life cycle assessment of lithium-ion batteries for electric vehicles: A lifespan perspective</t>
  </si>
  <si>
    <t>Lithium-ion batteries (LIBs) are the ideal energy storage device for electric vehicles, and their environmental, economic, and resource risks assessment are urgent issues. Therefore, the life cycle assessment (LCA) of LIBs in the entire lifespan is becoming a hotspot. This study first reviews the basic framework and types, standards and methods, and technical challenges of LCA. Then, the cradle-to-cradle LCA framework for LIBs is constructed, and the technical route of LCA in the stages of battery production, usage, secondary utilization, and material recycling are analyzed in detail. Finally, the carbon footprint in the battery production and recycling stages is conducted under the current and future energy mixes. The results show that battery production significantly impacts the environment and resources, and battery materials recycling and remanufacturing present considerable environmental and economic values. Moreover, the greening of electricity is critical to reducing carbon emissions during the battery life cycle.</t>
  </si>
  <si>
    <t>10.1016/B978-0-323-96022-9.00261-9</t>
  </si>
  <si>
    <t xml:space="preserve">Batteries – Battery Types – Magnesium Batteries | Secondary Systems </t>
  </si>
  <si>
    <t xml:space="preserve">
               Magnesium batteries are an appealing alternative with respect to lithium systems in terms of performance, cost, availability of raw materials and recycling processes. Primary devices are already a commercial reality and have their particular niche market, even though they are not the first choice due to the rapid depletion of magnesium during cycling. Secondary magnesium batteries are still in their youthful age, despite the great achievements obtained in the last three decades, which bring them closer to practical applications. In this chapter, a brief overview on the strategies adopted to develop the materials for primary and secondary magnesium batteries is given. In the conclusion, suggestions on future activities in this challenging field are provided.
            </t>
  </si>
  <si>
    <t>10.1016/j.egypro.2017.05.042</t>
  </si>
  <si>
    <t>Assessment of the Temperature of Waterproofing Membrane When A Recycled Crushed Glass Finish Layer Is Used On Flat Roofs to Protect From Sun Radiance</t>
  </si>
  <si>
    <t>The aim of this research was to determine the impact of the use of a recycled crushed glass finish coat on flat roofs to reduce the transmission of heat from sun radiance to indoor spaces in the buildings. This research forms part of previous studies carried out by LiTa on the application of cool roof products to reduce the energy required for air-conditioning inside buildings. Many flat roofs are finished with crushed stone aggregates of natural or artificial origin. The use of recycled crushed glass as a cool roof is potentially a double opportunity to reduce the environmental footprint: it is a recycled material and it may reduce air-conditioning demand. In order to evaluate the real efficiency of recycled crushed glass, this research compared the results with other technical alternatives that are generally applied in real conditions.</t>
  </si>
  <si>
    <t>Energy Procedia</t>
  </si>
  <si>
    <t>10.1016/B978-0-323-90982-2.00012-3</t>
  </si>
  <si>
    <t xml:space="preserve">Chapter 12 Nanomaterials recycling standards </t>
  </si>
  <si>
    <t xml:space="preserve">
               This chapter explores nanomaterials (NMs) and nanoparticles (NPs) with a focus on their detrimental effects in society and in our daily life. NPs have the ability to enter the body and damage the living organisms in the body. NPs are small in size and may enter in the human body through the lungs or by penetrating the skin barriers, enter the body’s circulatory system, and travel throughout the body, potentially disturbing the whole system. In general, NPs have a toxic manifestation and will cause and create allergies. They may also lead to fibrosis, organ failure, nephrotoxicity, hematological toxicities, neurotoxicity, herpetological toxicities, and so on. The number of commercial products containing NMs is growing and are found in the personal care, cosmetics, and sunscreen categories. Other products include NMs such as electronic equipment, textiles, and composite plastics. They are disposed of by recycling, energy recovery, waste incineration, or landfilling, as defined in the hierarchy of disposal options. Recycling operations are not always helpful when it comes to NMs, as they are carried out by using the techniques that meet the general standards of an environmentally sound waste management process for products that do not contain NMs. These operations may not be enough to manage waste NPs in a safe and environmentally sound manner, which may give rise to other problems.
            </t>
  </si>
  <si>
    <t>10.1016/j.jclepro.2024.141194</t>
  </si>
  <si>
    <t>An economical and closed-loop hydrometallurgical method to prepare battery-grade iron phosphate from delithiated LiFePO4 cathode scrap</t>
  </si>
  <si>
    <t>The economical recovery of Fe and P poses a significant challenge in the comprehensive recovery of spent LiFePO4 batteries. A novel approach for the preparation of battery-grade FePO4·2H2O from iron phosphate residue by H3PO4 leaching and precipitation without alkali addition was proposed in this study. Under the optimized conditions of H3PO4 concentration of 6 mol L−1, liquid-solid ratio of 7.5 mL g−1, leaching temperature of 75 °C, and leaching time of 180 min, the leaching rates of 99.2% and 98.0% were achieved for Fe and P, respectively. During the leaching process, first dissolved Fe and P will recombine to form FePO4·2H2O, whereas the complete dissolution of FePO4·2H2O requires an increase in leaching temperature. Subsequently, 93.5% of Fe in the leaching solution can be precipitated as FePO4·2H2O at dilution ratio of 3.5, temperature of 90 °C, and crystallization time of 4 h. The mother liquor can be employed as a leaching agent after simple evaporation; thus, the closed-loop hydrometallurgical method avoids wastewater emissions. The LiFePO4/C cathode materials synthesized from FePO4·2H2O precursors exhibited an initial discharge capacity of 157.6 mAh g−1 at 0.1 C. After 100 cycles at 1 C, the reversible specific capacity remained 136.2 mAh g−1 with a capacity retention rate of 100%. This study presents an economical and environmental-friendly method for recycling iron phosphate residue, which is promising to address a crucial problem in the comprehensive recovery of spent LiFePO4 batteries.</t>
  </si>
  <si>
    <t>10.1016/j.susmat.2018.e00066</t>
  </si>
  <si>
    <t>Sustainable recycling process for metals recovery from used printed circuit boards (PCBs)</t>
  </si>
  <si>
    <t>In comparison to extraction of metals from limited primary sources, the recycling of metals/materials from various alternative resources particularly from metallurgical waste and complex such as E-waste (Electronic waste) are gaining importance in view of energy, purity and environmental concern. In all E-waste, PCBs are essential components, which contain nearly 28% metallic, 23% plastic and 49% ceramic materials in a complex form. Due to tremendous increase in e-waste globally, the recycling of PCBs to recover metals are getting importance which will not only mitigate the environmental pollution but will also conserve the natural resources and energy. PCBs contain copper (Cu) in major, therefore experiments were carried out to optimize different process parameters viz. effect of acid concentration, pulp density, temperature, time, etc for maximum recovery of Cu. About 91.58% Cu was found to be leached using 3M HNO3 maintaining 75 g/L pulp density at temperature 75 °C and mixing time 120 min. The two stages leaching under the similar condition resulted in the recovery of 99.99% of Cu. To optimize the conventional hydrometallurgical process, the Response Surface Methodology (RSM) was also studied. The result obtained by using the RSM model will help the researchers to validate the data scientifically with less number of experiments. Kinetics of Cu leaching fitted well with the “Chemical reaction control dense constant size cylindrical particles model” i.e. 1−(1−X)1/2 = Kct. The leach liquor generated will be further purified by the method of solvent extraction (SX)/ion exchange (IX) to get purified metallic solution. From the pure solution obtained, the metal/salt could be produced by electro-winning/precipitation and crystallization, respectively.</t>
  </si>
  <si>
    <t>10.1016/S0378-7753(99)00033-6</t>
  </si>
  <si>
    <t>A new way of recycling lead batteries in Norway</t>
  </si>
  <si>
    <t>The basic structure of a national programme for collection and recycling of discarded lead batteries, is based on the principle of producer's responsibility. The paper describes the interaction between government and industry and legislation in support of the programme.</t>
  </si>
  <si>
    <t>10.1016/j.jenvman.2022.116352</t>
  </si>
  <si>
    <t>Collaborative reverse logistics network for electric vehicle batteries management from sustainable perspective</t>
  </si>
  <si>
    <t>With the proposal of carbon neutralization, countries pay much more attention to environmental protection. As waste electric vehicle battery (WEVB) has an important impact on the environment, its reverse logistics process has been a vital issue, in which an excellent reverse logistics network (RLN) becomes a prerequisite for waste recycling, cost reduction, profit increasement and efficiency improvement. However, reverse logistics network design (RLND) for WEVBs is still a significant challenge. In general, the amount and quality of the returned product in a RLN are highly uncertain, and the WEVB market in China is no exception to this. From a circular economic and environmental perspective, this paper is devoted to designing a multi-participants-based RLN for WEVBs, considering recycling and remanufacturing processes. Then, a fuzzy optimization model is proposed to determine the number and location of facilities in this RLN, promote sustainable development, reduce environmental pollution, and consider carbon emissions and two types of WEVBs. Finally, the results from a case study in Chongqing show good performance in cost reduction, profit increasement and efficiency improvement, which could significantly support the decision-making of WEVBs recycling.</t>
  </si>
  <si>
    <t>10.1016/B978-0-12-803581-8.10756-8</t>
  </si>
  <si>
    <t xml:space="preserve">Recycling of E-Waste </t>
  </si>
  <si>
    <t xml:space="preserve">
               Electronic waste or E-waste is a toxic category of waste which has observed an unprecedented growth in the recent past. During the last decade, a major research focus across the globe has been concentrated on the recycling of E-waste. It is because of the fact that E-waste consists of a number of valuable, precious and rare earth metals and thus, gained its name as ‘Urban Mines’. Nevertheless, at the same time, it is also essential to focus on the hazardous components of E-waste in the form of heavy metals and persistent organic pollutants. In this chapter, we attempt to analyse the recycling of E-waste in terms of its significances and possible challenges. Environmental, human health and economic reasons for E-waste recycling has been evaluated. The processes of extraction of precious, valuable and rare earth metals from E-waste have been tabulated in details. The purpose is to provide the readers a comprehensive overview of the current E-waste recycling scenario and the future perspectives towards tackling this toxic category of waste in both resource and environment friendly ways.
            </t>
  </si>
  <si>
    <t>10.1016/j.jpowsour.2023.233757</t>
  </si>
  <si>
    <t>Separation of cobalt/lithium in spent NCM-based lithium ion battery leaching solution via reactive extraction-reextraction with microdispersed (G1/L1+G2)/L2 emulsion</t>
  </si>
  <si>
    <t>Separation of Co and Li in hydrometallurgy for the recovery of valuable metals from waste NCM-based lithium ion battery leaching solution is realized by extraction, with P507/TBP/sulfonated kerosene as extractant. Process intensification is realized via emulsion structure design and novel equipment development, aiming in overcoming operation limitations in traditional equipment caused by increased viscosity and phase ratio. Effects of emulsion structure and operating conditions on extraction are investigated. A multiphase emulsion, (G1/L1+G2)/L2, is designed and prepared by a micro-dispersion module. Efficient extraction is realized with (G1/O+G2)/W emulsion, with which Murphree efficiency of Co2+ reaches 99.1 % within a contacting volume of 7.35 mL, when reverse extraction is realized applying (G1/W+G2)/O emulsion. With (G1/L1+G2)/L2 emulsions, a single-stage extraction and reverse extraction process is realized in 9.11 s, with which Co2+/Li + solution with initial Co2+ concentration of 27.60 mol.% is separated into raffinate of 0.12 mol.% and strip liquor of 81.08 mol.%. The intensification fundamentals are studied, by calculating mass transfer coefficients in formation and flowing stages of varied heterogeneous systems and establishing mathematical models. This study presents simple and effective methods for intensifying extraction and reverse extraction processes with viscous extractants in spent lithium ion battery recycling.</t>
  </si>
  <si>
    <t>10.1016/j.jclepro.2020.121205</t>
  </si>
  <si>
    <t>Cleaner extraction of vanadium from vanadium-chromium slag based on MnO2 roasting and manganese recycle</t>
  </si>
  <si>
    <t>MnO2 roasting was proposed as a suitable roasting method for vanadium extraction from vanadium-chromium slag (V–Cr slag). Acid leaching and vanadium precipitation were carried out for the recovery of vanadium, then V2O5 was prepared. Manganese in the vanadium wastewater could be precipitated and recycled to the next roasting processes. The effects of roasting temperature and the amount of MnO2 on the phase evolution, along with elements distribution and leaching behaviors were discussed by XRD, SEM and leaching experiments. Two methods of manganese recycle were provided and evaluated. Results show that during MnO2 roasting, the stable vanadium spinel was oxidized and combined with Mn2O3, which was the decomposition product of MnO2 to form the acid-soluble manganese vanadate Mn2V2O7. Chromium, on the other hand, was combined with iron to generate the acid-insoluble (Fe0.6Cr0.4)2O3. After leaching the samples roasted at 850 °C in a molar ratio n(MnO)/n(V2O3) of 1.75 with acid at a pH value of 2.5, 89.48% of vanadium and 81.15% of manganese was leached due to the dissolution of Mn2V2O7, while only 0.15% of chromium and 0.02% of iron could be extracted simultaneously, improving the separation efficiency of vanadium with other impurities in V–Cr slag. V2O5 of 99.14% purity was produced after precipitating vanadium and ammonium vanadate roasting. As the highlight stage during MnO2 roasting, manganese could be recycled by precipitating with CO2 in an alkaline environment or precipitating directly with the addition of NH3·H2O. The products of precipitation were MnCO3 and Mn3O4 respectively, which could be both transformed into Mn2O3 before the combination of vanadium and manganese, which is consistent with the reaction during MnO2 roasting.</t>
  </si>
  <si>
    <t>10.1016/j.apenergy.2015.09.037</t>
  </si>
  <si>
    <t>Direct combustion of recyclable metal fuels for zero-carbon heat and power</t>
  </si>
  <si>
    <t>It is becoming widely recognized that our society must transition to low-carbon energy systems to combat global climate change, and renewable energy sources are needed to provide energy security in a world with limited fossil-fuel resources. While many clean power-generation solutions have been proposed and are being developed, our ability to transition to a low-carbon society is prevented by the present lack of clean and renewable energy carriers that can replace the crucial roles that fossil fuels play, due to their abundance, convenience and performance, in global energy trade and transportation. Any future low-carbon energy carriers that aim to displace or supplement fossil fuels must have high energy densities for convenient trade and storage, and should be consumable within efficient high-power-density engines for transportation, heavy machinery, and other off-grid energy applications. Hydrogen and batteries have been widely studied but they are not suitable for use as international energy-trading commodities and they cannot provide the energy density and safety demanded by society. Metal fuels, produced using low-carbon recycling systems powered by clean primary energy, such as solar and wind, promise energy densities that are competitive to fossil fuels with low, or even negative, net carbon dioxide emissions. To date, however, few practical high-power-density end-use devices for generating heat or power from metal fuels have been proposed. This paper proposes a novel concept for power generation in which metal fuels are burned with air in a combustor to provide clean, high-grade heat. The metal-fuel combustion heat can be used directly for industrial or residential heating and can also power external-combustion engines, operating on the Rankine or Stirling cycles, or thermo-electric generators over a wide range of power levels. A design concept is proposed for a metal-fuelled combustor that is based upon extensive experimental and theoretical studies of stabilized and propagating metal flames performed at McGill University. This paper also reviews the fundamental and applied aspects of metal-fuel combustion in order to provide the framework needed to assess any potential metal engine technologies. The energy and power densities of the proposed metal-fuelled zero-carbon heat engines are predicted to be close to current fossil-fuelled internal-combustion engines, making them an attractive technology for a future low-carbon society.</t>
  </si>
  <si>
    <t>10.1016/j.jclepro.2022.134748</t>
  </si>
  <si>
    <t>Recovery of LiFePO4 from used lithium-ion batteries by sodium-bisulphate-assisted roasting</t>
  </si>
  <si>
    <t>The use of eco-friendly and low-consumption regeneration technology to retrieve valuable components from lithium-ion batteries (LIBs) helps in alleviating resource shortages and environmental pollution. This paper details a sulphated roasting procedure for recycling spent LiFePO4 (LFP) batteries. Thermal performance characterisation and thermodynamic calculation results show that NaHSO4·H2O can promote lithium extraction from the Fe–P–O structure and convert it into a water-soluble sulphate. The remaining Fe, P, and O combine to form insoluble compounds. After solid-liquid separation, lithium-leaching solution and iron-containing residue were obtained for the preparation of Li3PO4 and FePO4. Here, a systematic study was conducted to determine the effects on Li leaching of the mass ratio of NaHSO4·H2O to LFP, roasting temperature, roasting time and water leaching time. The recovery technique offers a high degree of selectivity, enables acid-free leaching, and reduces environmental damage. In addition, the LFP produced by the recycled product has excellent physical and chemical properties, thus illustrating the feasibility of the process. Overall, this study offers a reliable reference for future environmental protection, selective recovery, and process design of spent LIBs.</t>
  </si>
  <si>
    <t>10.1016/j.resconrec.2015.10.020</t>
  </si>
  <si>
    <t>E-waste recycling processes in Indonesia, the Philippines, and Vietnam: A case study of cathode ray tube TVs and monitors</t>
  </si>
  <si>
    <t>The amount of electronic waste (e-waste) is rapidly increasing due to economic growth and the advancement of information technology. End-of-life (EOL) cathode ray tube (CRT) TVs and computer monitors make up the greatest proportion of the total mass of e-waste. Because of international trade in secondhand CRT TVs and monitors and the toxic substances contained in them, the EOL fate of CRTs is an emerging concern in developing countries. In this study, the recycling and treatment techniques of EOL CRT TVs/monitors were investigated in three Southeast Asian countries (Indonesia, the Philippines, and Vietnam). The current recycling methods of CRT TVs/monitors in Japan and China were also reviewed for comparison. The process flows and destinations of materials or parts at both formal and informal recycling sites were compared. Among the three countries, only one formal facility in the Philippines has automated processing equipment for CRTs. CRT glass handled by informal sectors was illegally dumped or disposed of with regular municipal solid waste. Some waste CRT glass was also informally recycled as glass materials or exported to China. A number of recommendations are made to improve recycling conditions at both formal and informal recycling sites.</t>
  </si>
  <si>
    <t>10.1016/j.envres.2018.03.002</t>
  </si>
  <si>
    <t>Impact of informal electronic waste recycling on metal concentrations in soils and dusts</t>
  </si>
  <si>
    <t>Electronic and electrical equipment contains over 1000 different substances, including metals. During informal e-waste recycling some of these substances such as metals, are released into the environment causing environmental pollution. This study assessed the impact of different informal e-waste recycling activities (burning, dismantling, and repairing) on metal concentrations in top soils and various dust. A comparative cross-sectional study design was adopted to assess metal concentrations in top soils and in various dust samples from multiple e-waste recycling sites. Metal concentrations at e-waste recycling sites were compared to the concentrations at control sites in three study locations in Nigeria (Lagos, Ibadan, and Aba). In the three study locations, mean metal concentrations at the e-waste recycling sites exceeded the concentrations at the control sites and the Nigerian standard guideline values by 100 s to 1000 s times. Burning sites showed the highest pollution level, followed by dismantling sites, then repair sites. Our findings show serious environmental and public health concerns. The metal concentrations were also higher than levels reported in other studies at the same locations in Nigeria, indicating that the situation is worsening. This study provides scientific evidence for an urgent need to develop effective strategies to strengthen enforcement of existing e-waste regulations in Nigeria.</t>
  </si>
  <si>
    <t>10.1016/j.resconrec.2018.04.006</t>
  </si>
  <si>
    <t>Downcycling in automobile recycling process: A thermodynamic assessment</t>
  </si>
  <si>
    <t>Current metal recycling techniques for end-of-life vehicles (ELV) are based on mechanical treatments to mainly recover steel, aluminum, copper, and zinc alloys. Such techniques facilitate compliance with the ELV European Directive (2000/53/EC) target of achieving recyclability quotes of up to 85%. However, a vehicle can use more than 60 metals, some of them considered critical by international institutions, which end up downcycled as part of alloys or ultimately in landfills. This paper undertakes an assessment of the downcycling degree of minor metals in conventional vehicles using a SEAT Leon III model as a case study. Downcycling is assessed from a thermodynamic point of view using thermodynamic rarity, an indicator that is used as a weighting factor for the metals used in the car. The thermodynamic rarity of metals is a function of the quality of the minerals from which they stem, considering their relative abundance in Nature and the energy intensity required to extract and process them. The results demonstrated that, even if the quantity of downcycled metals only represents 4.5% of the total metal weight of the vehicle, in rarity terms, this figure increases to approximately 27%. This indicates that an important portion of high-quality metals becomes functionally lost. The most downcycled vehicle subsystems are in order: (1) accessories, (2) electrical and electronic equipment, (3) exhaust system, and (4) engine. Further, the most downcycled parts are: speed sensor, control unit, antenna amplifier, airbag circuit, temperature and rain sensors, front pipe, particle filter, and turbo parts.</t>
  </si>
  <si>
    <t>10.1016/j.resconrec.2022.106705</t>
  </si>
  <si>
    <t>Recycling of acetate and ammonium from digestate for single cell protein production by a hybrid electrochemical-membrane fermentation process</t>
  </si>
  <si>
    <t>Digestate is a potential substrate for yeast to produce single cell protein (SCP), but its complex matrix constrains applications. This study developed a hybrid electrochemical-membrane fermentation process to recover nutrients from synthetic digestate and produce yeast SCP. Electrodialysis (ED) was first employed to recover acetate and ammonium. More nutrients were recovered at a higher voltage but with lower current efficiency. At 2 V, 42.2% and 60.1% of acetate and ammonium were reclaimed, and further concentrated by 14- and 10-fold via a forward osmosis (FO) process. Due to the complexity of real digestate, the recovery efficiency of ED in practical applications should be further investigated. Saccharomyces cerevisiae fed on raw and concentrated recovery achieved similar SCP productions of 0.76–0.86 g/L, with amino acid concentrations above the FAO recommendation by 1.5–4.2-fold. The total production cost was estimated to be €20.4/kg-SCP by single ED, while the hybrid ED-FO process cost 40 times more.</t>
  </si>
  <si>
    <t>10.1016/j.aeue.2019.01.023</t>
  </si>
  <si>
    <t>An improved non-linear current recycling folded cascode OTA with cascode self-biasing</t>
  </si>
  <si>
    <t>An improved non-linear current recycling folded cascode operational transconductance amplifier with cascode self-biasing is presented in this paper. To improve the gain-bandwidth and slew rate of traditional current recycling folded cascode amplifier, the adaptive biasing class-AB input stage and non-linear current recycling output stage are utilized to improve the effective transconductance and maximum output current. In addition, a cascode self-biasing structure is applied to the output stage to prevent the PMOS current mirror from entering the linear region during the large signal current. Both the conventional and the proposed current recycling folded cascode amplifier are all designed on SMIC 0.18 μ m. The simulation results show that the proposed non-linear current recycling amplifier achieves 2.1 times the gain-bandwidth and 5.4 times the slew rate that of conventional current recycling amplifier, with only 25 % extra power consumption.</t>
  </si>
  <si>
    <t>10.1016/j.resconrec.2023.107258</t>
  </si>
  <si>
    <t>Selective recovery of lithium from spent lithium-ion batteries via mild hydrothermal driven Lewis acid-base reaction in aqua solution</t>
  </si>
  <si>
    <t>Selective metal recovery from spent lithium-ion batteries has attracted wide attention since a high recovery rate and minimized environmental impact can be expected. However, either high temperature or high chemical consumption in order to realize effective lithium recovery is required, as the cathode inherent with high physiochemical stability, especially when the cobalt content is high (e.g. LiCoO2). Herein, we discover that Lewis acids in cathode scraps induce phase transition from LiCoO2 to Co(CoO2)2 and Li+, thus realizing fully selective recovery of lithium in a mild environment. Since Lewis acids are produced from scraps, the chemical consumption is reduced. Meanwhile, relying on the mild phase transition caused by Lewis acids, the morphology of the waste are maintained in the Co(CoO2)2 products, resulting in a comparable electrochemical performance with commercial Co3O4 anode materials. Consequently, a closed-loop route for recycling cathode scrap is established at mild conditions with low cost and environmental impact.</t>
  </si>
  <si>
    <t>10.1016/j.watres.2015.05.020</t>
  </si>
  <si>
    <t>In vitro bioassays to evaluate complex chemical mixtures in recycled water</t>
  </si>
  <si>
    <t>With burgeoning population and diminishing availability of freshwater resources, the world continues to expand the use of alternative water resources for drinking, and the quality of these sources has been a great concern for the public as well as public health professionals. In vitro bioassays are increasingly being used to enable rapid, relatively inexpensive toxicity screening that can be used in conjunction with analytical chemistry data to evaluate water quality and the effectiveness of water treatment. In this study, a comprehensive bioassay battery consisting of 36 bioassays covering 18 biological endpoints was applied to screen the bioactivity of waters of varying qualities with parallel treatments. Samples include wastewater effluent, ultraviolet light (UV) and/or ozone advanced oxidation processed (AOP) recycled water, and infiltrated recycled groundwater. Based on assay sensitivity and detection frequency in the samples, several endpoints were highlighted in the battery, including assays for genotoxicity, mutagenicity, estrogenic activity, glucocorticoid activity, arylhydrocarbon receptor activity, oxidative stress response, and cytotoxicity. Attenuation of bioactivity was found to be dependent on the treatment process and bioassay endpoint. For instance, ozone technology significantly removed oxidative stress activity, while UV based technologies were most efficient for the attenuation of glucocorticoid activity. Chlorination partially attenuated genotoxicity and greatly decreased herbicidal activity, while groundwater infiltration efficiently attenuated most of the evaluated bioactivity with the exception of genotoxicity. In some cases, bioactivity (e.g., mutagenicity, genotoxicity, and arylhydrocarbon receptor) increased following water treatment, indicating that transformation products of water treatment may be a concern. Furthermore, several types of bioassays with the same endpoint were compared in this study, which could help guide the selection of optimized methods in future studies. Overall, this research indicates that a battery of bioassays can be used to support decision-making on the application of advanced water treatment processes for removal of bioactivity.</t>
  </si>
  <si>
    <t>10.1016/j.jclepro.2018.04.145</t>
  </si>
  <si>
    <t>Recycling of end-of-life vehicles (ELVs) for building products: Concept of processing framework from automotive to construction industries in Malaysia</t>
  </si>
  <si>
    <t>End-of-life vehicle (ELV) waste management and its immeasurable environmental impacts are the subjects of global concern. This study proposes a new concept of a processing framework to utilise ELV waste from automotive to construction industries by starting a new trend of circular economy applications to improve ELV recyclability. The research focuses on building a strong collaboration between automotive and construction industries to manage ELV waste in Malaysia. A systematic review approach based on classification and comparison methods was utilised to synthesise the findings through critical analysis. The concept was developed on the basis of existing ELV policies and legislation, processing framework, waste management and recycling possibilities for converting ELVs into building products. The findings corroborate that ELV waste in the dismantling and shredding operations can be utilised by the construction industry. The analysis and proposed framework established a source of information that provides a new paradigm for prioritising building product development and related policies in Malaysia. This research will provide a viable option for reducing the disposal problems and curbing the dependence on raw materials in Malaysia.</t>
  </si>
  <si>
    <t>10.1016/j.cej.2024.152247</t>
  </si>
  <si>
    <t>Valorization of battery manufacturing wastewater: Recovery of high-value metal ions through reaction-enhanced membrane cascade</t>
  </si>
  <si>
    <t>Leveraging the latent value within battery manufacturing wastewater holds considerable potential for promoting the sustainability of the water-energy nexus. This study presents an efficient method for recovering transition metal ions (Ni2+, Co2+, Cu2+, and Cd2+) from highly saline battery wastewater (Na+, Li+, K+, or Mg2+). Our approach involves the effective utilization of a reaction-enhanced membrane cascade (REMC), comprising a meticulously orchestrated series of selective complexation-decomplexation steps involving polyethyleneimine (PEI) and various transition metal ions. This strategic intervention effectively segregates transition metal ions from salt ions during the fractionation process using an ultrafiltration membrane in a diafiltration process, overcoming osmotic pressure limitations. The ensuing concentration step via nanofiltration achieves an impressive 99 % yield and an extraordinary 215-fold concentration of transition metal ions (&gt;99.8 % purity). The proposed method was validated with 16 different ion pairs to demonstrate its versatility, offering a pragmatic pathway for recycling various transition metal ions from industrial wastewater.</t>
  </si>
  <si>
    <t>10.1016/j.est.2024.111423</t>
  </si>
  <si>
    <t>Optimal pricing strategy in the closed-loop supply chain using game theory under government subsidy scenario: A case study</t>
  </si>
  <si>
    <t>Automotive battery production always receives government supports which directly affect the recycling of used products collected from secondary markets. Accordingly, an optimal product pricing strategy and efficient policy suggestions must be provided for this industry. This study used Stackelberg models to analyze three categories of pricing strategies related to the recycling process of car batteries when government subsidy is paid. These models are applied to make optimal decisions in two centralized and decentralized modes to investigate the links between and influences of different parameters of the problem on one another. Finally, a numerical example based on a real case study in Iran is applied to the models. The results indicate that making centralized decisions leads to a higher level of profitability than decentralized decision-making in the under-study industry. Accordingly, maintaining coordination and integration among the supply chain components in the decision-making process increases the profitability of the entire network.</t>
  </si>
  <si>
    <t>10.1016/j.wasman.2022.06.037</t>
  </si>
  <si>
    <t>Regeneration and utilization of graphite from the spent lithium-ion batteries by modified low-temperature sulfuric acid roasting</t>
  </si>
  <si>
    <t>Recycling spent graphite in spent lithium-ion batteries (LIBs) is crucial for lacking high-quality graphite and environmental protection. Here, an environmentally friendly and economical modified method based on sulfate roasting was proposed to recycle spent graphite via low temperature roasting at 250 °C with sodium fluoride as an assistant additive. Recycling leads to graphite with a high purity of 99.55 % and chemical structures for energy storage. Batteries manufactured in regenerated graphite deliver a high initial charge capacity of 333.9 mAh/g with an initial columbic efficiency of 85.71% and excellent capacity retention of 91.2% after 400 cycles. In addition, the waste produced in the method could be well treated, and by-products 177 g of sodium sulfate would be collected per 1 kg spent graphite and NaF, equivalent to 78.95% of the added amount obtained through wastewater and exhaust gas, respectively. The regenerated sodium fluoride will be re-applied to the recovery spent graphite. The loop-closed method shows great promise for the industrial-scale recycling of spent graphite for energy storage applications.</t>
  </si>
  <si>
    <t>10.1016/j.procir.2016.04.112</t>
  </si>
  <si>
    <t>The Challenges in Achieving a Circular Economy within Leather Recycling</t>
  </si>
  <si>
    <t>Over the past two decades there has been a rapid growth in tanning and leather manufacturing in developing countries, an undesirable by-product of this is an increase in waste associated with leather products. End-of-life management options for leather products are often limited to incineration or landfill; these carry a range of environmentally damaging impacts. This indicates a need for an urgent diversion towards material recycling in order to prevent further environmental degradation. This paper investigates a number of interdependent and complex challenges in implementation of a circular economy approach within leather industry. These challenges range from achieving economy of scale required for commercial viability and finding secondary markets for the recycled materials to developing ‘resource efficient recycling processes’ that are especially tailored to the specific needs of leather products.</t>
  </si>
  <si>
    <t>10.1016/j.compchemeng.2024.108675</t>
  </si>
  <si>
    <t>Designing a green-resilient closed-loop supply chain to preserve business continuity under interrelated disruptions (a case study of the automotive battery industry)</t>
  </si>
  <si>
    <t>Improving profitability, implementing the recycling cycle to reduce resource consumption, and managing interrelated disturbances to maintain business continuity are important issues for supply chain management. Accordingly, this study proposes a multi-objective optimization model to design a green-resilient closed-loop supply chain considering pricing decisions under multiple interrelated disturbances. Herein, the fuzzy c-means clustering method is employed to lessen probable scenarios and cluster main suppliers and target markets to reduce mathematical complexity. The multi-objective model is solved by adopting the improved augmented ε-constraint method to achieve the minimum total cost, total environmental impact, and network non-resiliency. The mixed uncertainty is coped with by developing a novel robust optimization method. Finally, an automotive battery manufacturing industry case study is applied to the model. The results reveal that the mutual effects of disturbances intensify the deterioration of objective functions. Also, the dynamic pricing of products reduces the financial vulnerability of the supply chain.</t>
  </si>
  <si>
    <t>10.1016/j.joule.2023.06.007</t>
  </si>
  <si>
    <t>Zinc-ion batteries for stationary energy storage</t>
  </si>
  <si>
    <t>The development of safe, inexpensive, and long service life stationary energy storage infrastructure is critical to support the decarbonization of the power and automotive sectors. While lithium-ion batteries are considered the industry standard of excellence for applications requiring high energy density, they may not be the best choice for all applications, particularly stationary energy storage. This study presents rechargeable Zn-ion batteries (ZIBs) as a promising technology primed for greater utilization in stationary applications. We consider the main benefits and challenges of ZIBs by comparing key characteristics such as cost, safety, environmental impact, and lifetime with pumped hydro, compressed air, lithium-ion, lead-acid, and redox-flow batteries. The low projected manufacturing costs, high safety, and excellent recyclability of ZIBs highlight the potential success of the technology. However, commercialization efforts are bottlenecked by active material dissolution, a lack of realistic performance demonstrations, and the need for manufacturing validation and cost analysis at the pilot scale. Considering recent advancements to lifetime and capacity of ZIBs, we propose a modified research approach including performance analysis of high-loading electrodes, in situ/operando characterization of reaction mechanisms, and standardized testing protocols and reporting to move beyond the benchtop battery and better facilitate ZIB commercialization.</t>
  </si>
  <si>
    <t>10.1016/j.jclepro.2024.140775</t>
  </si>
  <si>
    <t>Priority recovering of lithium from spent lithium-ion battery cathode powder by pyrolysis reduction of Bidens pilosa</t>
  </si>
  <si>
    <t>In this paper, the invasive plant Bidens pilosa was used as a carbon material to roast and reduce the cathode powder of spent ternary lithium-ion batteries (LiNixCoyMn1-x-yO2), to alleviate lithium resource scarcity and the problems of large spent of batteries which is harmful to the environment. The transition metals in the cathode powder were reduced to Ni, Co, and MnO, respectively, and the Li element in the cathode powder was reacted to generate Li2CO3. The experiment explored the reduction effect of high valent metals in spent lithium-ion batteries at different roasting temperatures and biomass ratios, and the impact of different time on the leaching of Li element. Results showed that the optimal experimental conditions of reduction roasting were as follows: temperature 700 °C, biomass ratio 20%. The leaching efficiency of Li obtained under optimal roasting conditions through leaching was 94.15%. TG-DSC/MS, XRD, XPS, SEM, and other instruments characterized the experimental results. This method not only efficiently converts Bidens pilosa into a carbon-reducing agent and solves the problem of plant invasion, but also promotes the decomposition of spent cathode powder, reduces high valence metals to single metals and low valence oxides, and generates Li2CO3 through reaction, which can selectively extract lithium element and reduce the amount of reagent added and the use of reducing agent in the subsequent leaching process.</t>
  </si>
  <si>
    <t>10.1016/j.jclepro.2018.10.306</t>
  </si>
  <si>
    <t>Ensuring best E-waste recycling practices in developed countries: An Australian example</t>
  </si>
  <si>
    <t>The waste electrical and electronic equipment (e-waste) management is one of the great challenges faced in the twenty-first century due to the steep e-waste increase worldwide and their potential to be both a source of valuable materials and a hazardous source of contamination. In this study, the management of e-waste is discussed having the Australian recycling scheme as an example. The investigation on the actual recycling process and the associated cost analysis revealed important outcomes for the decision-making process of determining which equipment (or materials) will be exported and which will be recycled domestically. It is shown that scrap computers are the only equipment with enough intrinsic value to justify the domestic recycling without requiring any external subsidy. Furthermore, the importance of such subsidy, of regulations and monitoring are discussed, principally for e-waste with an intrinsic value smaller than computers. The results indicate that labor accounts for more than 90% of the cost of first stage recycling in Australia, which can be extrapolated to countries where labor is expensive. Finally, in the interest of achieving a better waste management worldwide, this study provides arguments to encourage a better monitoring of the recycling processes undertaken internationally and/or the promotion of downstream recycling processes in developed countries.</t>
  </si>
  <si>
    <t>10.1016/j.est.2021.102690</t>
  </si>
  <si>
    <t>Circular economy of Li Batteries: Technologies and trends</t>
  </si>
  <si>
    <t>Due to the rapid expansion of electric vehicles and portable electronics, the demand for lithium-ion batteries is increasing, resulting in supply risks in obtaining lithium, cobalt, and other materials, as well as issues associated with spent battery disposal. The current battery recycling processes vary by specific battery chemistries and impact both economics and greenhouse gas emissions. At the same time, there is a potential for spent lithium-ion batteries reuse for low-end energy storage applications. This paper discusses various methods of assessing the reuse versus recycling of lithium-ion batteries. Commercial recycling practices and capabilities and those recommended by different research centers around the world are reviewed. Further, the potential of various novel next-generation recycling processes to optimize recycling's economic and environmental benefits is evaluated for the broader utilization of lithium-ion battery recycling.</t>
  </si>
  <si>
    <t>10.1016/j.mineng.2014.12.012</t>
  </si>
  <si>
    <t>Worth of metal gleaning in mining and recycling for mineral conservation</t>
  </si>
  <si>
    <t>Mitigating mineral extraction is considered to be an important challenge in prolonging resource supplies and protecting the environment at mining sites. This challenge can be faced by retaining metal resources within the anthroposphere with adequate technologies and policies for reducing losses to the environment. In mining and mineral processing, considerable amounts of metals are lost as tailings. In recycling, metal recovery from end-of-life products is limited by economic and technological restrictions. In this study, we evaluate the potential for mitigating mineral extraction by reducing the loss rates in mining and recycling. In this study, global substance flow analysis is conducted for seven metals and the importance of recycling is determined for each metal. Furthermore, the change in potential recycling in the future is discussed in combination with dynamic substance flow analysis. We found that reducing the loss rate in recycling could not fully realize mineral conservation in the year 2000, except in the case of lead. However, we also showed that it will become important as the metal discard increases in the future. The framework of this study supports the sustainable use of metals by introducing the right technologies and policies at the right time.</t>
  </si>
  <si>
    <t>10.1016/j.jclepro.2024.142911</t>
  </si>
  <si>
    <t>Optimizing shear-dominant stripping with controlled stress for efficient recovery of cathode active materials from spent lithium-ion batteries</t>
  </si>
  <si>
    <t>During the recovery of spent lithium-ion batteries, the stripping process plays a critical role in determining the extent of cathode active materials (CAMs) recovery. However, traditional physical methods, characterized by an impact-dominant force, can only pulverize both CAMs and aluminum (Al) foil together, resulting in low stripping efficiency and high impurity content. In this study, a shear-dominant stripping method is proposed to control the stress exerted on the cathode. The stress calculation result shows that the shear-dominant force can apply stress levels higher than the ultimate tensile stress of the CAMs coating but lower than that of the Al foil. Contrasting different physical methods, the vertical agitating mill processing with shear-dominant force achieved a remarkable stripping efficiency and low impurity content. Then, the impeller structure in the mill was redesigned and optimized using the discrete element method (DEM). Results show that the blade ribbon impeller promotes full contact between the particles while enhancing shear actions significantly. Using the designed impeller structure, the stripping efficiency and purity of the CAMs reached 98.98% and 99.92%, respectively. This method presents a notable advantage over traditional physical methods, positioning it as a promising and viable technology for industrial applications in spent LIBs recovery.</t>
  </si>
  <si>
    <t>10.1016/j.heliyon.2024.e23994</t>
  </si>
  <si>
    <t>Analysis of a safe utilization algorithm for retired power batteries from new energy vehicles</t>
  </si>
  <si>
    <t>The graded utilization of waste batteries has gained research significance due to recent reports of new energy vehicle lithium-ion batteries exploding whilst awaiting recycling or in end-of-life storage. In this study, we innovatively selected battery performance parameters such as the internal resistance, charge and discharge rate, and current maximum available capacity to evaluate the safety of retired power batteries from the perspective of inducing thermal runaway. A fractional calculus theory was then introduced, and the fractional second-order resistance as well as a capacitance model and an adaptive genetic algorithm were established for the identification of the parameters. An improved dual-scale filtering algorithm was generated, which combined the extended Kalman filter algorithm and the unscented Kalman filter algorithm to improve the accuracy of the parameter estimation. The final test outcomes indicated that the equivalent circuit model optimized by incorporating multiple filtering algorithms had error rates of 1.87 %, 1.65 %, and 1.27 % for the state of charge of the battery in three different operating condition testbeds, with average errors of 0.62 %, 0.69 %, and 0.59 %, respectively. When an initial experimental platform was constructed for the detection of the parameters, the voltage error quickly stabilized to within 0.03 V. It also displayed many advantages of data detection and calculation, such as faster convergence, faster tracking, and the highest result accuracy when compared with the battery model using other algorithms. This experiment highlighted that a fractional second-order resistive–capacitive circuit equivalent battery state detection model incorporating various filtering algorithms has practicality and feasibility.</t>
  </si>
  <si>
    <t>10.1016/j.jechem.2022.12.019</t>
  </si>
  <si>
    <t>Towards a business model for second-life batteries: Barriers, opportunities, uncertainties, and technologies</t>
  </si>
  <si>
    <t>Electric vehicles (EVs) and the recent pandemic outbreak give cities a new trend to primarily private and shared mobility with low noise and less air pollution. Crucial factors for the widespread of EVs are the electrical charging infrastructure, driving range, and the reduction of the cost of battery packets. For this reason, there is a massive effort from manufacturers, governments, and the scientific community to reduce battery costs and boost sustainable electrical production and distribution. Battery reuse is an alternative to reduce batteries’ costs and environmental impacts. Second-life batteries can be used in a wide variety of secondary applications. Second-life batteries can be connected with off-grid or on-grid photovoltaic and wind systems, vehicle charging stations, forklifts, and frequency control. The present work aims to analyze the main challenges imposed on the reuse of batteries, the leading technologies for their reuse, and the different types of batteries in terms of their feasibility for second-life use. The main novelty of this work is the discussion about the barriers, opportunities, uncertainties, and technologies for the second life market. Here we summarize the present state of the art in reusing lithium-ion batteries discussing technical and economic feasibility, environmental impacts, and perspectives. The results show five business models that have been proposed in the literature, three types of markets for trading second-life batteries, and the main opportunities and barriers for each actor in the battery supply chain.</t>
  </si>
  <si>
    <t>10.1016/j.wroa.2020.100051</t>
  </si>
  <si>
    <t>Practical implementation of true on-site water recycling systems for hand washing and toilet flushing</t>
  </si>
  <si>
    <t>On-site wastewater reuse can improve global access to clean water, sanitation and hygiene. We developed a treatment system (aerated bioreactor, ultrafiltration membrane, granular activated carbon and electrolysis for chlorine disinfection) that recycles hand washing and toilet flush water. Three prototypes were field-tested in non-sewered areas, one in Switzerland (hand washing) and two in South Africa (hand washing, toilet flushing), over periods of 63, 74 and 94 days, respectively. We demonstrated that the system is able to recycle sufficient quantities of safe and appealing hand washing and toilet flush water for domestic or public use in real-life applications. Chemical contaminants were effectively removed from the used water in all prototypes. Removal efficiencies were 99.7% for the chemical oxygen demand (COD), 98.5% for total nitrogen (TN) and 99.9% for phosphate in a prototype treating hand washing water, and 99.8% for COD, 95.7% for TN and 89.6% for phosphate in a prototype treating toilet flush water. While this system allowed for true recycling for the same application, most on-site wastewater reuse systems downcycle the treated water, i.e., reuse it for an application requiring lower water quality. An analysis of 18 selected wastewater reuse specifications revealed that at best these guidelines are only partially applicable to innovative recycling systems as they are focused on the downcycling of water to the environment (e.g., use for irrigation). We believe that a paradigm shift is necessary and advocate for the implementation of risk-based (and thus end-use dependent) system performance targets to evaluate water treatment systems, which recycle and not only downcycle water.</t>
  </si>
  <si>
    <t>10.1016/j.resconrec.2016.03.017</t>
  </si>
  <si>
    <t>Resourceful recycling process of waste desktop computers: A review study</t>
  </si>
  <si>
    <t>Waste computer is one of the largest growing waste streams among all e-waste globally. In the recent decades, the social and environmental solutions of the e-waste become the most difficult task for many parts of the world. Therefore, the risk of increasing e-waste has raised tension in the society. Ferrous and non-ferrous metals, plastics, resins, trace amount of precious metals, rare metals, and many other materials are used for the manufacturing of computer parts that can be recovered by recycling process to reuse in the future production. Obsolete computers are valuable sources for secondary raw materials, if recycled; if not, these devices are a source of toxins and carcinogens. Although a resourceful and efficient recycling process of the waste computers is a big challenge, a successful recycling in bulk amount might diminish the environmental load. Actual technical know-how for a complete recycle process of e-waste is still unknown to the scientific and industrial community. However, the recycling method will vary for each material and component of e-waste. In this study, the author tried to work out a distinct process flow to recycle every material of waste desktop computers, which may yield maximum recovery rate of metals and other raw materials. Computer recycling is the dismantling, separation and recovery process of components and raw materials from waste computers. An efficient recycling method and procedure of waste desktop computers has been projected in this study based on field observation and scientific resources, aim to achieve maximum recovery efficiency of precious metals, base metals and other materials.</t>
  </si>
  <si>
    <t>10.1016/j.psep.2024.07.047</t>
  </si>
  <si>
    <t>Cobalt recovery from lithium battery leachate using hydrophobic deep eutectic solvents: Performance and mechanism</t>
  </si>
  <si>
    <t>This work introduces a sustainable and environmentally friendly process for extracting cobalt from leach solution of waste lithium-ion batteries, which can effectively reduce environmental pollution and alleviate shortage in cobalt resources. Three kinds of hydrophobic deep eutectic solvents (HDESs) were synthesized using di-(2-ethylhexyl) phosphate (DEHPA) as a hydrogen bond acceptor (HBA) and 1-butanol, 1-hexol and 1-octanol as hydrogen bond donors (HBD), which were cheap and easy to obtain and had little pollution to water. Among them, 1-butanol had the best extraction efficiency. At an extraction time of 6 min, O/A of 2:1, and pH of 5, the single extraction efficiency of 1-butanol-DEHPA for cobalt reached 95.64 %, which was higher than that when DEHPA was used alone, and the required amount of DEHPA was reduced. Furthermore, HDES exhibited good recycling ability. After five cycles of extraction, the extraction efficiency of HDES for cobalt remained above 80 %. The possible extraction mechanism was explored using the slope method, Fourier transform infrared spectroscopy, and hydrogen nuclear magnetic resonance spectroscopy. Through quantum chemical calculation and optimization, it has been demonstrated that a cation exchange exists between HDESs and cobalt ions, and non-extractive components play an important role in the extraction process. These findings will contribute to the development of environmentally friendly HDESs and improvement of cobalt recovery technology. Additionally, they will contribute to environmental protection and reduction of environmental pollution.</t>
  </si>
  <si>
    <t>10.1016/j.jenvman.2021.112382</t>
  </si>
  <si>
    <t>Novel recycling of incinerated sewage sludge ash (ISSA) and waste bentonite as ceramsite for Pb-containing wastewater treatment: Performance and mechanism</t>
  </si>
  <si>
    <t>With rapid economic growth and urbanisation, the reuse and recycling of solid wastes has become a high priority for the sustainable development of modern cities. In this study, two typical solid wastes, incinerated sewage sludge ash (ISSA) and waste bentonite, were co-valorised to produce granular adsorbents through a simple and energy-saving pelletisation/sintering process. A mixture of ISSA and bentonite at a weight ratio of 3:1 was pelletised and sintered at 700 °C. The resultant ceramsite, with good mechanical strength, could effectively remove Pb(Ⅱ) from aqueous solutions. The adsorption kinetics can be described by the pseudo-first-order (PFO) model. The results indicated that the Pb(Ⅱ) adsorption process was dominated by electrostatic attraction, precipitation, and complexation. The isothermal data exhibited a good correlation with the Freundlich model, indicating that the adsorption process was non-ideal and spontaneous. The maximum adsorption capacity was approximately 21.6 ± 0.35 mg/g at 318 K. After 5 cycles of regeneration, the adsorbent maintained good adsorption performance. Moreover, the removal rate was not greatly affected by ionic strength. These findings demonstrate that the granular adsorbent prepared with ISSA and waste bentonite can be recognised as a promising adsorbent for Pb-containing wastewater treatment.</t>
  </si>
  <si>
    <t>10.1016/j.chemosphere.2020.127712</t>
  </si>
  <si>
    <t>Arsenic burden in e-waste recycling workers – A cross-sectional study at the Agbogbloshie e-waste recycling site, Ghana</t>
  </si>
  <si>
    <t>The export of e-waste from industrialized to developing countries has led to the formation of a large-scale informal e-waste recycling sector in Accra, Ghana. During recycling processes, workers are exposed to several hazardous substances, such as heavy metals. As a common component of e-waste, inorganic arsenic can be released during e-waste recycling processes. The aim of this study was to assess the exposure to inorganic arsenic species in e-waste workers compared to a control group. N = 84 e-waste workers and n = 94 control subjects were included in this analysis. Inorganic arsenic species were determined in urine samples using HPLC-ICP-MS. E-waste workers showed higher median concentrations of As(III), As(V), MMA, DMA and the sum of inorganic arsenic in comparison to the control group. More than 80% of the e-waste workers exceeded the acceptable concentration (14 μg/L), which was significantly higher in comparison to the control group (70%). The tolerable concentration (40 μg/L) was exceeded in 17.2% of the participants, meaning a statistically relevant risk of developing cancer due to arsenic exposure throughout their (working) life. In conclusion, the exposure to inorganic arsenic is not only a problem of informal e-waste recycling, but a major public health concern that needs further investigation.</t>
  </si>
  <si>
    <t>10.1016/j.wasman.2016.06.031</t>
  </si>
  <si>
    <t>Are scarce metals in cars functionally recycled?</t>
  </si>
  <si>
    <t>Improved recycling of end-of-life vehicles (ELVs) may serve as an important strategy to address resource security risks related to increased global demand for scarce metals. However, in-depth knowledge of the magnitude and fate of such metals entering ELV recycling is lacking. This paper quantifies input of 25 scarce metals to Swedish ELV recycling, and estimates the extent to which they are recycled to material streams where their metal properties are utilised, i.e. are functionally recycled. Methodologically, scarce metals are mapped to main types of applications within newly produced Swedish car models and subsequently, material flow analysis of ELV waste streams is used as basis for identifying pathways of these applications and assessing whether contained metals are functionally recycled. Results indicate that, of the scarce metals, only platinum may be functionally recycled in its main application. Cobalt, gold, manganese, molybdenum, palladium, rhodium and silver may be functionally recycled depending on application and pathways taken. For remaining 17 metals, functional recycling is absent. Consequently, despite high overall ELV recycling rates of materials in general, there is considerable risk of losing ELV scarce metals to carrier metals, construction materials, backfilling materials and landfills. Given differences in the application of metals and identified pathways, prospects for increasing functional recycling are discussed.</t>
  </si>
  <si>
    <t>10.1016/B978-0-323-90982-2.00001-9</t>
  </si>
  <si>
    <t xml:space="preserve">Chapter 1 Nanomaterial recycling: an overview </t>
  </si>
  <si>
    <t xml:space="preserve">
               Nanotechnology has various applications giving rise to nanowaste. The disposal of nanowaste is a challenging task, as it may harm the health of the living organisms and the environment. Industrial-scale synthesis of nanoparticles (NPs) has led to an increase in the generation and disposal of nanowaste in streams, landfills, and air. In addition, the NPs released from such nanomaterials are also a source of contamination. NPs are found in paints, cosmetics, textiles, medicines, metal coats, electronics, construction, automobiles, drug delivery, and energy production. Carbon nanotubes, nanooxides of different metals, nonmetals, and various bioengineered organic NPs are commonly uses nanomaterials. The nanoscopic size makes the treatment of nanowaste difficult. Recycling, incineration, and filtration are conventional methods of nanowaste treatment. These methods release the decomposed material directly into the environment, so an alternative type of treatment is needed to protect living beings and the environment.
            </t>
  </si>
  <si>
    <t>10.1016/j.jclepro.2016.05.045</t>
  </si>
  <si>
    <t>Sustainability evaluation of end-of-life vehicle recycling based on emergy analysis: a case study of an end-of-life vehicle recycling enterprise in China</t>
  </si>
  <si>
    <t>As issues concerning “circular economy” and “sustainable development” have been advocated globally, the recycling, reuse, recovery or disposal of end-of-life vehicles (ELVs) have gained more and more attention. Toxic substances and wasted resources within ELVs make evaluating the sustainability of ELV recycling enterprises to be especially important for sound ELV management. In this study, an improved emergy analysis with traditional and revised emergy indices was employed for evaluation of the efficiency and sustainability of ELV recycling enterprises. The constructed emergy indicator system not only reflected the ELV recycling system's resource, environmental, economic and technological efficiency, but also made a multi-scale and multi-dimensional evaluation of the system according to its industrial characteristics. An ELV recycling enterprise in Jiangxi Province, China, as a case, was studied employing the proposed method and indicator system. The results showed that the enterprise involved in the study had strong competitive ability with relatively high economic benefit, and had a moderate environmental impact compared with other industrial systems. The emergy sustainability index indicated that the recycling enterprise was both economically and environmentally sustainable in the long term. However, the emergy technical efficiency indices indicated that the technical level and operational efficiency of the ELV recycling enterprise were relatively low and more investment should be put into the improvement of the recycling technologies. The results of the study can provide useful information for the decision makers to manage ELV recycling enterprises considering not only economic benefits but also the environmental benefits in the long term.</t>
  </si>
  <si>
    <t>10.1016/j.resconrec.2013.10.017</t>
  </si>
  <si>
    <t>Recycling in Brazil: Challenges and prospects</t>
  </si>
  <si>
    <t>This article presents a comparative analysis of the performance in formal and informal areas that deal with solid waste in Brazil. The article demonstrates that there has been significant progress in areas related to recycling and that this progress has been based mainly on informality and on the precarious labour conditions for the pickers of recyclable materials. The article also focuses on the problems found in the model for waste recovery that is being implemented in Brazil and that is based on allocation of precarious waste recovery facilities; this model has mostly small operational capabilities even in large municipalities. These problems are discussed in contrast to the great challenges imposed by the new legal framework of the country. Finally, the article proposes a categorisation of the technological models of material recovery facilities (MRFs) based on their degree of automation and nominal capacities in a manner similar to that used worldwide for incineration plants.</t>
  </si>
  <si>
    <t>10.1016/j.jhazmat.2020.123186</t>
  </si>
  <si>
    <t>Comprehensive characterization and environmental risk assessment of end-of-life automotive catalytic converters to arrange a sustainable roadmap for future recycling practices</t>
  </si>
  <si>
    <t>Environmentally appropriate economic recycling of spent automotive catalytic converters (SACCs) is difficult due to their complexity. The prominent reason is the lack of knowledge and comprehensive characterization of SACCs. This study focused on the characterization of SACCs in terms of their structural, morphological, physiochemical, surface, and thermal properties. The accurate determination of metals content, including 4975 mg/kg platinum group metals, 42,119 mg/kg rare earth elements, and other base metals, showed a great potential wealth in SACCs. Besides, the sequential extraction method was applied for metals fractionation, which represents a unique harsh recycling approach needed due to the stable structure of SACCs, metals embedded in silicate phases, and the presence of barely soluble metal phosphates. This waste was also examined for environmental criteria and leaching tests, including Toxicity Characteristic Leaching Procedure, Waste Extraction Test, and Synthetic Precipitation Leaching Procedure. The findings declare that Waste Extraction Test was the most aggressive procedure to assess mobility. The contamination indexes, such as risk assessment code, contamination factor, and global contamination factor, were also investigated, which show SACCs must be regarded as hazardous waste. As an example, the global contamination factor of 11.87 depicts SACCs have a moderate contamination degree.</t>
  </si>
  <si>
    <t>10.1016/j.jallcom.2023.170876</t>
  </si>
  <si>
    <t>Premium defect-enriched graphite from spent anodes of lithium ion batteries</t>
  </si>
  <si>
    <t>At present, responsible disposal of scrapped lithium-ion batteries (LIBs) is crucial to address the global issues of electronic waste. Herein, we propose an eco-friendly one-step technology to convert spent graphite (SG) in LIBs to nitrogen-doped defect-enriched graphite (NG) with an NH4Cl roasting strategy. This recycling technique does not require leaching by acids or water, and accordingly is free of any complicated separation processes. Detailed material analysis and experimental study demonstrated that our strategy not only removes most of the impurities in spent graphite, but also introduces extrinsic defects into the graphite matrix, leading to enhanced reversible Li+ storage and cycling stability. The NG delivers a remarkably improved reversible specific charge capacity of 455.9 mAh g−1 for the 1st cycle, and 452.1 mAh g−1 after 50 cycles at 0.1 A g−1 with nearly no attenuation, and also exhibits a desirable rate performance (a capacity of 175.3 mAh g−1 is achieved at 2 A g−1), in comparison to the SG and the commercial natural flake graphite (CG). This study offers a new viewpoint on the recycling technology of graphite anodes using in situ nitrogen doping for graphite, and meaningful progress toward the sustainable development of LIBs.</t>
  </si>
  <si>
    <t>10.1016/j.wasman.2018.11.045</t>
  </si>
  <si>
    <t>Recycling and reuse of kerf-loss silicon from diamond wire sawing for photovoltaic industry</t>
  </si>
  <si>
    <t>With the rapid growth of the global photovoltaic (PV) industry, the waste from PV industry cannot be ignored, especially the solid wastes from silicon kerf loss and the used quartz crucibles from silicon casting. The silicon kerf loss during wafer sawing was nearly 160,000 tonnes and the used crucible waste was nearly 70,000 tonnes in 2017. With the transition of wafering technology from the slurry-based wire to diamond wire sawing, recycling and reuse of kerf-loss silicon have become more feasible due to the lower impurity contents. In this paper, we aimed to find a simple approach to recycle the kerf loss and identify the purity for reuse. We first analyzed the contents of the as-received kerf-loss silicon from the industry. Then, suitable acids and refining procedure were proposed. The metals, especially nickel, could be easily reduced to several ppmw, boron and phosphorous to sub-ppmw, and carbon to several hundred ppmw, while oxygen was less than 5 wt%. Although the purity of the recycled silicon was not sufficient for casting feedstock, it had a comparable purity of about 5 N with the commercial silicon nitride releasing agent and crucibles used in silicon casting for solar cells. Because the nitride crucibles could be reused a few times for casting, the used crucible waste could be significantly reduced as well.</t>
  </si>
  <si>
    <t>10.1016/j.jclepro.2019.118120</t>
  </si>
  <si>
    <t>Collaborative collection effort strategies based on the “Internet + recycling” business model</t>
  </si>
  <si>
    <t>“Internet + recycling”, a new and emerging collecting mode, is booming in conjunction with widespread Internet use in China. For the recycling of waste electrical and electronic equipment (WEEE), this paper studies collaborative collection effort strategies in a collection system consisting of a third-party and an e-tailer based on the “Internet + recycling” business model. Considering the collaboration occurring during collecting and selling and mutual influences of partners on the recycling of old products, the paper applies collection effort cost sharing mechanisms to promote recycling. Four models, namely, the centralized model (C-Model), unit transfer price model (P-Model), unilateral cost sharing model (U-Model) and bilateral cost sharing model (B-Model), are established, and optimal decisions and members' profits in various collaborative models are derived and compared. The results show that there exists an interval of profit sharing proportions in which each of the two cost sharing models is a Pareto improvement of the P-Model, and the total collection volume and profit of the collecting system increase in the B-Model relative to those in the U-Model under the same proportion of profit sharing. However, the B-Model is not necessarily a Pareto improvement of the U-Model. The results also show that profit improvements of both parties can be achieved without the third-party sharing the e-tailer's collection effort cost in the B-Model when the collaborative marginal profit is large enough. The paper further explores the impact of the collaborative marginal profit and third-party's market influence on the total collection volume and the efficiency of the collecting system. This study provides insight into the promotion of WEEE recycling and into the selection of collaborative strategies for Internet recycling enterprises. The work will prove beneficial to the development of the WEEE “Internet + recycling” industry.</t>
  </si>
  <si>
    <t>10.1016/j.jpowsour.2024.235262</t>
  </si>
  <si>
    <t>Sustainable pyrolytic carbon negative electrodes for sodium-ion batteries</t>
  </si>
  <si>
    <t>Considering both sustainability and potential applications in various industrial sectors, pyrolytic carbon from the recycling of organic solid wastes can play a significant part in the unfolding energy revolution. Further innovations in circular-economy waste loops can facilitate higher economic benefits and lower environmental impacts, where a number of opportunities for improving pyrolytic carbon by choices of precursors, easy regulation of pyrolysis conditions and potential post-treatments. Here we propose a method to synthesize sustainable high-quality nanotube-like pyrolytic carbon using waste pyrolysis gas from the decomposition of waste epoxy resin as precursor, and conduct the exploration of its properties for possible use as a negative electrode material in sodium-ion batteries. The obtained pyrolytic carbon shows better cycling and rate performance than benchmark commercial hard carbon, retaining ∼105 mA h g−1 after 2000 cycles at 100 mA g−1 and exhibiting ∼57 mA h g−1 at 1 A g−1. Since the slope-dominated nature of pyrolytic carbon leads to high performance dependence on defects and pore structure, we therefore also investigate the preferred design of pore structure via pore-forming by post-treatment. It is found that reversible adsorption/desorption on defect sites and optimal pore structure are highly needed for pyrolytic carbon toward practical applications. This work highlights the potential of waste pyrolysis gas itself as a valuable feedstock for the production of value-added carbon materials.</t>
  </si>
  <si>
    <t>10.1016/j.wasman.2015.09.013</t>
  </si>
  <si>
    <t>Mobile phone waste management and recycling: Views and trends</t>
  </si>
  <si>
    <t>There is an enormous growth in mobile phone consumption worldwide which leads to generation of a large volume of mobile phone waste every year. The aim of this review is to give an insight on the articles on mobile phone waste management and recycling, published in scientific journals, major proceedings and books from 1999 to 2015. The major areas of research have been identified and discussed based on available literature in each research topic. It was observed that most of these articles were published during the recent years, with the number of articles increasing yearly. Material recovery and review on management options of waste are found to be the leading topics in this area. Researchers have proved that economically viable refurbishing or recycling of such waste is possible in an environmentally friendly manner. However, the literatures indicate that without proper consumer awareness, a recycling system cannot perform to its maximum efficiency. The methodologies followed and analytical techniques employed by the researchers to attain their objectives have been discussed. The graphical representations of available literature on current topic with respect to year of publication, topics and location have also been explored.</t>
  </si>
  <si>
    <t>10.1016/j.cej.2023.141805</t>
  </si>
  <si>
    <t>Selective recovery of lithium from spent LiFePO4 battery via a self-catalytic air oxidation method</t>
  </si>
  <si>
    <t>To achieve the long-term healthy development of new energy vehicles and energy storage industries, the recycling of spent lithium-ion batteries is extremely significant. Air oxidation leaching at room temperature can achieve the efficient recovery of lithium from LFP scrap (generated in LiFePO4 material production), but this method is unsuitable for the treatment of cathode materials from spent LFP batteries. In this work, cyclic voltammetry measurements were first innovatively employed to clarify the reasons for the ineffective leaching of lithium from spent LFP materials via air oxidation leaching and provide the theoretical basis for intensified leaching. Subsequently, a novel method of self-catalytic air pressure leaching was proposed to selectively recover lithium from spent LFP batteries, which ingeniously employs green and cost-free air as the oxidant and self-owned Fe in the LiFePO4 as the O2 deliverer and catalyst. 98.9% Li and only 0.41% Fe, and 3.01% P were leached from spent LFP materials under 0.4 MPa of air pressure, n (H2SO4)/n (Li) ratio of 0.5, liquid to solid ratio of 20 mL/g, 90 °C, and 5 h. The leaching kinetic study was performed and it indicated that the leaching kinetics of Li was controlled by chemical reaction. By combining the results of the thermodynamic analysis and various characterization methods, the reaction course of this self-catalytic air pressure leaching was clarified. In particular, AC-TEM and SEM-EDS analysis showed that the dispersed carbon bands covered on the LiFePO4 particles have been destroyed during the oxidation leaching, which significantly promotes the lithium recovery rate. Finally, the economic feasibility and environmental impact evaluations demonstrated that the proposed method has the advantages of high recycling profits, environmental friendliness, and low carbon emissions.</t>
  </si>
  <si>
    <t>10.1016/j.wasman.2018.12.002</t>
  </si>
  <si>
    <t>Influence of scope definition in recycling rate calculation for European e-waste extended producer responsibility</t>
  </si>
  <si>
    <t>Efficiency indicators have been frequently used to assess end-of-life chain performance, mostly. In terms of the percentage of mass sent to re-use, recycling, and/or energy recovery facilities. While legislation gives a standard definition for recycling and recovery rates, stakeholders sometimes redefine them to better fit their own scopes and objectives. Therefore, to accurately interpret the results of an efficiency indicator, during a decision-making process, it’s necessary to fully understand the scope definition used to calculate it. This work discusses the influence of scope definition when establishing performance rates. It does this by introducing further alternative scope definitions and comparing them to those defined by legislation and stakeholders. As a case study, the proposed complementary scopes are applied to the recycling chain of flat panel displays in France.</t>
  </si>
  <si>
    <t>10.1016/j.apergo.2009.06.008</t>
  </si>
  <si>
    <t>Working conditions at recycling centres in Sweden – Physical and psychosocial work environment</t>
  </si>
  <si>
    <t>The number of jobs at recycling centres are increasing, at the same time as there are indications of work environment problems. The aim of this paper was to investigate physical and psychosocial working conditions for employees at recycling centres in Sweden, to describe how they were perceived, to compare differences between subgroups, and further to identify proposals for improvement. Employees at 42 recycling centres (n =122) responded a postal questionnaire. Of these 32 employees from 16 recycling centres were interviewed, as also their employer (n =16). The work at recycling centres was reported to be a meaningful service job comprising many social interactions with users, but also substantial physical strain. There was a high frequency of injuries and minor injuries. Several risks were identified. There is a need for several preventive actions, e.g. better planning when building recycling centres, including better machines and equipment and more training, especially in handling hazardous waste.</t>
  </si>
  <si>
    <t>Applied Ergonomics</t>
  </si>
  <si>
    <t>10.1016/j.cjche.2023.12.022</t>
  </si>
  <si>
    <t>Study on metal recovery process and kinetics of oxidative leaching from spent LiFePO4 Li-batteries</t>
  </si>
  <si>
    <t>A green environmental protection and enhanced leaching process was proposed to recover all elements from spent lithium iron phosphate (LiFePO4) lithium batteries. In order to reduce the influence of Al impurity in the recovery process, NaOH was used to remove impurity. After impurity removal, the spent LiFePO4 cathode material was used as raw material under the H2SO4 system, and the pressure oxidation leaching process was adopted to achieve the preferential leaching of lithium. The E-pH diagram of the Fe–P–Al–H2O system can determine the stable region of each element in the recovery process of spent LiFePO4 Li-batteries. Under the optimal conditions (500 r·min−1, 15 h, 363.15 K, 0.4 MPa, the liquid–solid ratio was 4:1 ml·g−1 and the acid–material ratio was 0.29), the leaching rate of Li was 99.24%, Fe, Al, and Ti were 0.10%, 2.07%, and 0.03%, respectively. The Fe and P were precipitated and recovered as FePO4·2H2O. The kinetic analysis shows that the process of high-pressure acid leaching of spent LiFePO4 materials depends on the surface chemical reaction. Through the life cycle assessment (LCA) of the spent LiFePO4 whole recovery process, eight midpoint impact categories were selected to assess the impact of recovery process. The results can provide basic environmental information on production process for recycling industry.</t>
  </si>
  <si>
    <t>10.1016/j.jece.2023.110060</t>
  </si>
  <si>
    <t>Sodium sulfite roasting for preferential lithium extraction from cathode material of spent lithium-ion batteries</t>
  </si>
  <si>
    <t>Spent lithium-ion batteries can be recycled to effectively re-utilize them. This can be conducive to secondary resource utilization as well as environmental protection. Here, it is suggested to roast the spent cathode materials with sodium sulfite to extract lithium more effectively. Under the ideal circumstances of a roasting temperature of 750 °C, the molar ratio of Na2SO3 to spent cathode material of 3.0, and a roasting period of 2 h, the leaching efficiency of Li reaches 94.06%. During the sodium sulfite roasting process, the spent LiNi0.6Co0.2Mn0.2O2 materials were transformed into LiNa(SO4), LiMnO2, NiO, LiMn2O4, Co9S8, and Ni, Co, and Mn. The LiNi0.6Co0.2Mn0.2O2 materials that were produced using the recovered Li2CO3 exhibit good electrochemical performance. The closed-loop process based on Sodium sulfite roasting is expected to be applied in the recycling industry of spent lithium-ion batteries.</t>
  </si>
  <si>
    <t>10.1016/j.wasman.2023.04.045</t>
  </si>
  <si>
    <t>Ultra-fast recovery of cathode materials from spent LiFePO4 lithium-ion batteries by novel electromagnetic separation technology</t>
  </si>
  <si>
    <t>The separation of electrode materials from current collectors plays a significant role in determining the leaching efficiency of different metals from spent lithium-ion batteries (LIBs). In the presented research, a highly efficient, environmentally sustainable, and cost-effective cathode materials separation strategy was proposed for spent LiFePO4 batteries. Based on the difference in the thermal expansion coefficient of the binder and aluminum foil, the electromagnetic induction system was examined to harvest cathode materials for the first time, which could provide a high heating rate to erase the mechanical interlocking force between Al foil and coated material, and breaking the chemical bond or Van der Waals forces of the binder. The process avoids the usage of any chemicals such as acids and alkalis, thus eliminating the emission of wastewater. Our system shows ultra-fast separation (3 min) and achieves high-purity of recovered electrode materials and Al foils (99.6% and 99.2%). Furthermore, the morphology and crystalline structure of delaminated electrode materials remain almost the same compared with the pristine materials, which provides a previously unexplored technology to realize sustainable spent battery recycling.</t>
  </si>
  <si>
    <t>10.1016/j.jallcom.2023.170910</t>
  </si>
  <si>
    <t>Resynthesis of Ni-rich Li[Ni0.9Co0.05Mn0.05]O2 in simulated Li-ion battery leachate after saline discharge</t>
  </si>
  <si>
    <t>A discharge step is a crucial process to avoid any danger of explosion from residual electricity inside spent Li-ion batteries (LIBs). Saline discharge using a NaCl solution has been widely used due to its low energy cost and high discharge efficiency. Therefore, residual NaCl impurities from the saline discharge can be flowed into successive LIB recycling processes and their impacts need to be examined on the structural characterization and electrochemical performance of resynthesized cathode active materials. The state-of-the-art Ni-rich Li[Ni0.9Co0.05Mn0.05]O2 (NCM955) is resynthesized by a coprecipitation reaction in simulated LIB leachate after the saline discharge. The impurity levels of Na and Cl in resynthesized precursors significantly decrease after washing 1 time and almost unchanged up to 6 time washing. Whereas the electrochemical performance of unwashed resynthesized NCM955 is inferior to pristine NCM955, residual NaCl after the sufficient washing enhances discharge capacity, cyclability, and rate capability. In particular, the cycling performance is improved significantly due to strong transition metal-Cl bonds, suppressed Ni dissolution, and a less degree of phase transition to rock-salt and spinel phases. While sufficient washing is necessary in the resynthesis of cathode active materials from spent LIBs undergoing the saline discharge, residual NaCl would be beneficial to the electrochemical performance of resynthesized cathode active materials.</t>
  </si>
  <si>
    <t>10.1016/j.matpr.2023.12.060</t>
  </si>
  <si>
    <t>Recovery of Co-rich metal alloy from end-of-life Li-ion batteries</t>
  </si>
  <si>
    <t>The end-of-life Li-ion batteries (LIBs) contain various metal values such as lithium (Li), cobalt (Co), aluminium (Al), copper (Cu), iron (Fe), nickel (Ni), and manganese (Mn) wherein the major value chain is found as Co, Li and Ni contents. The recovery of Co-rich metal alloy from the discarded LIBs using smelting at high temperature is investigated in this study. The black mass is obtained after safe discharging and manual dismantling of the discarded LIBs. The recovery of Co-rich metal alloy from the calcined black mass was examined at temperature range of 1400–1500 °C with addition of combination of flux. The smelting experiments of the calcined black mass were found adequate at 1450 °C with soaking period of 2 h. Subsequently, the cobalt (Co) rich metal alloy is separated from slag after solidification. The flux composition MnO2-SiO2-Al2O3 found suitable for complete smelting of calcined LIB black mass and as a result yield an effective recovery of Co-rich alloy. The recovered Co-rich alloy comprises of Co-Mn-Ni-Cu with elemental composition of 65.8 wt% Co, 7.8 wt% Mn, 6.7 wt% Ni and 3.2 wt% Cu. The recovered Co-rich metal alloy can be used to enhance the ultra-high strength and as a master alloy application.</t>
  </si>
  <si>
    <t>Available online 28 March 2024</t>
  </si>
  <si>
    <t>10.1016/j.jclepro.2024.141602</t>
  </si>
  <si>
    <t>Enhancing the efficiency of metals extraction from waste lithium-ion batteries through glycine leaching using response surface methodology for economic feasibility</t>
  </si>
  <si>
    <t>Recycling of lithium-ion batteries (LiBs) has captured remarkable interest due to its potential to mitigate pollution and conserve natural resources and energy. This study is establishing an environment friendly method for metals leaching from LiBs utilizing glycine (NH2CH2COOH) as a leaching agent. Li dissolution is being investigated as a function of time, pulp density, glycine concentration, and temperature. The results are evincing the leaching of Li (around 94%) using 2 M glycine at 75 °C temperature, 50 g/L pulp density and 120 min mixing time. Response surface methodology (RSM) techniques are being employed to enhance the standard hydrometallurgical process. The kinetics of Li leaching are well fitted with the “chemical reaction-controlled process” equation of the shrinking core model (1 - (1 - x) 1/3 = kt) and the energy of activation is found to be 23.69 kJ/mol. Moreover, the economic evaluation of the leaching process reveals that at optimum conditions, the average profit response for treated metals is 2394.56 USD per tonne of black powder. Therefore, the use of glycine as a green extractant not only augmenting the leaching efficiency but also minimizing the usage of inorganic acids, proffering a better alternative for green recovery of waste LiBs in future.</t>
  </si>
  <si>
    <t>10.1016/j.jclepro.2013.04.030</t>
  </si>
  <si>
    <t>Well to wheels energy and emissions analysis of a recycled 1974 VW Super Beetle converted into a plug-in series hybrid electric vehicle</t>
  </si>
  <si>
    <t>The low emission and high fuel economy standards set by regulatory agencies are causing an increase in the number of electrified (hybrid, plug-in hybrid, and battery electric) vehicles reaching the marketplace. In order for students to obtain a better understanding of the architecture of these vehicles, a 1974 Volkswagen Super Beetle was converted into a plug-in series hybrid electric vehicle with a generator that runs on used canola oil biodiesel. Moreover, this vehicle is connected to a solar photovoltaic charging station for a comparison of recharging on or off the electrical grid. To analyze this recycling of a vehicle including renewable energy sources requires a life cycle energy and emissions analysis (LCA). To this end, this effort utilizes the Argonne National Laboratory Greenhouse Gases, Regulated Emissions, and Energy Use in Transportation (GREET) model. Moreover, a Matlab-based vehicle dynamics simulation coupled to GREET provides a localized driving cycle examination in the LCA. The resulting outcomes presented include the reduction in energy use and emissions through recycling and component reuse for a vehicle. In addition, on-road testing with model validation demonstrates fuel savings using a more efficient vehicle over the baseline design. Finally, this effort documents improvements in the sustainability of the vehicle by incorporating solar energy for charging.</t>
  </si>
  <si>
    <t>10.1016/j.jece.2023.110222</t>
  </si>
  <si>
    <t>Sustainable and facile process for Li2CO3 and Mn2O3 recovery from spent LiMn2O4 batteries via selective sulfation with waste copperas</t>
  </si>
  <si>
    <t>Spent lithium-ion batteries (LIBs) are essential secondary resource, containing valuable metal elements including lithium, cobalt, nickel, manganese. Recovering valuable metals from spent LIBs is significant for achieving environmental protection and alleviating resource shortages. Herein, a sustainable and facile process for Li2CO3 and Mn2O3 recovery from spent LiMn2O4 batteries (LMO) was proposed via sulfation roasting with waste copperas. The leaching efficiencies of Li and Mn reached approximately 100 % and 82 % under the optimal conditions, and the final recovered products were Li2CO3 and Mn2O3 with high purities. The sulfation reaction between LMO and copperas was the transition from solid-solid to gas-solid reaction. During the sulfation reaction, LMO spinel structure was decomposed into MnO2 and Mn2O3 crystal structures, and the anti-fluorite structure Li2O embedded in the spinel structure was released. The Li2O was easily to be sulfated, while MnO2 was partly reduced by Fe2+ to more stable spinel structure Mn2O3. Furthermore, FeSO4 decomposed into SO2 gas, which greatly improved the sulfation reaction through permeating into the unreacted core of LMO. As a result, the spinel structure of Mn2O3 was broken, and Mn was escaped to combine with SO4 2- to form MnSO4. This research provided an alternative technological route for green recovery of spent LMO batteries, demonstrating high potential for broad application.</t>
  </si>
  <si>
    <t>10.1016/j.ensm.2023.102785</t>
  </si>
  <si>
    <t>Data-driven-aided strategies in battery lifecycle management: Prediction, monitoring, and optimization</t>
  </si>
  <si>
    <t>Predicting, monitoring, and optimizing the performance and health of a battery system entails a variety of complex variables as well as unpredictability in given conditions. Data-driven strategies are crucial for enhancing battery discovery, optimization, and problem solving since current experiments, simulations, and characterization methodologies for nonlinear electrochemical processes are only partially applicable. This review presents a concise compilation of the advanced developments that have taken place in the field of data-driven methodologies concerning batteries. Specifically, important issues related to the cooperation between data-driven approaches and various theoretical strategies, experimental methods, models, characterization tools, and electrochemical performance tests in batteries are discussed. Besides, the application of data-driven methods in all stages of the battery lifecycle, from the design, manufacture, and long-term use stages to the processes of ultimate reuse and recycling, is elaborated. Extraction of data from large datasets and model framework deployment are also covered. Finally, several scientific concerns and possible solutions associated with the further industrialization of data-driven laboratory research in battery areas are also highlighted. This paper provides some guidelines for incorporating the data into nearly every aspect of the battery process for next-generation batteries.</t>
  </si>
  <si>
    <t>10.1016/j.jclepro.2019.117978</t>
  </si>
  <si>
    <t>Mixed post-consumer recycled polyolefins as a property tuning material for virgin polypropylene</t>
  </si>
  <si>
    <t>Polyethylene and polypropylene are widely used packaging materials that are commonly present in the same waste-streams (e.g., beverage bottle enclosures, laminated flexible packaging). Since these immiscible plastics are difficult to separate with current recycling practices, it is critical to understand the influence of mixed polyolefin post-consumer recycled feedstock composition on key performance properties of recycled blends for widespread industrial adoption. This research comprehensively characterized the optical, thermal, mechanical, morphological, and gas barrier properties of melt blended virgin polypropylene/mixed post-consumer recycled polyolefin materials at different blend ratios. The results strongly indicate that polyolefin beverage container enclosures can be melt blended with virgin polypropylene to tune physical performance properties (74% increased yield stress, 49% increased strain at yield, 160% increased UV blocking, 30–40% gas transmission reduction) and simultaneously reduce environmental contamination. Most measured properties followed the Law of Mixtures which enables highly predictable and tunable properties via precision melt blending of post-consumer recycled and virgin plastic. We hypothesize that increased compatibilization of polyolefin amorphous regions from plastic oxidation and structural changes in the plastic crystalline domains directly influence plastic physical properties. These data fill current knowledge gaps that post-consumer materials can provide value beyond sustainability to justify innovative landfill diversion strategies and realize a more circular economy.</t>
  </si>
  <si>
    <t>10.1016/j.seppur.2024.128007</t>
  </si>
  <si>
    <t>LaCoO3@Fe3O4 as peroxymonosulfate activator derived from spent lithium battery cathode materials for degradation of sulfamethoxazole in water</t>
  </si>
  <si>
    <t>To reduce the various hazards of SMX to aquatic ecosystems, in this study, magnetically separable LaCoO3@Fe3O4 catalysts for the degradation of sulfamethoxazole (SMX) in water by activated peroxymonosulfate (PMS) were successfully prepared by using cobalt oxalate recovered from spent batteries using sol–gel, hydrothermal, and high-temperature calcination methods. The main factors influencing the reaction and the effect of coexisting ions on the degradation efficiency of SMX were investigated. The results showed that under optimal conditions ([SMX] = 30 mg, [LaCoO3@Fe3O4] = 10 mg/L, [PMS] = 30 mg/L, pH (initial) = 7.02), the LaCoO3@Fe3O4/PMS system degraded SMX up to 93 % in 15 min. The degradation of SMX in the LaCoO3@Fe3O4/PMS system was shown to be achieved by a combination of radical (SO4•-/•OH/•O2 –) and non-radical (1O2) pathways by quenching experiments and electron paramagnetic resonance spectroscopy (EPR) analysis. Then, three possible degradation pathways were proposed using LC-MS, and Ecological Constitutive Relationship (ECOSAR) analysis showed that the toxicity of the intermediate products was all lower than that of SMX, indicating that the system is feasible for SMX degradation. This study provides a new idea for activating PMS for the degradation of antibiotics in water by preparing catalysts using precious metals from recycled batteries.</t>
  </si>
  <si>
    <t>10.1016/j.mtchem.2024.102076</t>
  </si>
  <si>
    <t>High-power ultrasound facilitation of the generality for LiFePO4 regeneration</t>
  </si>
  <si>
    <t>Renowned for its remarkable electrochemical performance, temperature stability, safety attributes, and long-lasting durability, the LiFePO4 battery has gained prominence in diverse applications, particularly within the electric vehicle sector. Despite not holding the top market position, approximately 69 % of global batteries comprise LiFePO4, raising concerns about a potential increase in discarded batteries. Present research predominantly concentrates on extracting valuable materials such as Co, Li, Ni, and Mn, frequently sidelining spent LiFePO4 batteries due to their perceived limited recoverable content compared to NMC and LCO batteries. However, LiFePO4 batteries removed from electric vehicles retain approximately 80 % of their initial capacity, with the cathode material sustaining a robust crystal structure. Here, direct recycling techniques employing a green reducing agent like ascorbic acid have shown promise in rectifying lithium vacancies and anti-sites in spent LiFePO4 through high power ultrasonic reactions. This work delves into exploring the influence of different lithium sources and Li + concentrations on the structure and electrochemical performance of regenerated LiFePO4. The direct regeneration of LiFePO4 showcases a favorable crystal structure that maintains stable phase transitions during charge and discharge processes. RLFP-0.2 M exhibits discharge specific capacity of 154.71 mAh∙g−1. It indicates RLFP-0.2 M maintains a discharge specific capacity of 132.89 mAh∙g−1 after 200 cycles at 1C current, retaining a remarkable capacity retention rate of 93.56 %. This study demonstrates that high-power ultrasonication is a universally applicable, low-energy, highly efficient, operationally simple, and environmentally friendly method for direct recycling of spent LiFePO4 batteries. Our research not only investigates the influence of various lithium sources and Li + concentration but also optimizes the recycling process for spent LiFePO4 batteries. Additionally, it provides an experimental foundation and reference for the recycling of other power batteries, contributing to achieving green direct recycling of various power batteries.</t>
  </si>
  <si>
    <t>10.1016/j.jelechem.2023.117247</t>
  </si>
  <si>
    <t>Re-utilization of waste graphite anode materials from spent lithium-ion batteries</t>
  </si>
  <si>
    <t>The recycling of waste electrode materials from spent lithium-ion batteries (LIBs) is attracting widespread attention from the perspective of the reutilization of resources and environment protection. Nevertheless, the low added value, complex separation steps and the structure defects induced in the long-term charge/discharge process reduce people’s interest for secondary utilization of waste graphite anode. More importantly, if waste graphite anode is not prudently treated, it will cause black pollution. Herein, we report a facile and efficient graphene-like coating strategy for the regeneration of waste graphite. Using low-cost Humic Acid as the coated carbon source and waste graphite as the core, graphene-like-coated graphite anode material was prepared by sulfuric acid leaching and in situ carbonization of Humic Acid. Humic Acid containing aromatic rings can be in-situ converted to a graphene-like coating layer to repair the surface defects of graphite during thermal treatment, which can effectively restore the Li+ transport channels, improve the rate performance and cycle stability of the reconstructed graphite anode. When it is reused as anode material of LIBs, the reconstructed graphite anode shows a high initial Coulombic efficiency of 86.2 %, high capacity of 352.76 mAh/g and good retention capacity rate of 86.7 % after 400 cycles at 0.5C. Therefore, the graphene-like coating strategy provides a significant exploration for the recycling and regeneration of waste graphite anode materials, and it is conducive to the realization of the carbon peaking and carbon neutrality goals.</t>
  </si>
  <si>
    <t>10.1016/j.energy.2024.131285</t>
  </si>
  <si>
    <t>Early remaining-useful-life prediction applying discrete wavelet transform combined with improved semi-empirical model for high-fidelity in battery energy storage system</t>
  </si>
  <si>
    <t>The recycling of lithium-ion batteries (LIBs) from electric vehicles (EVs) for augmenting the capacity of battery energy storage systems (BESS) presents a sustainable approach to leverage investment in LIBs, mitigating economic losses. This study highlights the critical role of accurate capacity estimation and remaining-useful-life (RUL) prediction in determining optimal replacement and augmentation schedules. We introduce a semi-empirical (SE) model that integrates experimental aging data with an adaptive method and an electrochemical model to capture the degradation trends of LIBs accurately. The adoption of the Moore-Penrose pseudoinverse (Pinv) method, suited for the SE model's multi-parameter, single-output nature, significantly improves capacity estimation accuracy, achieving a maximum error below 0.2 Ah. This improved SE (ISE) model accounts for capacity trends and addresses non-stationary phenomena, including noise and signal distortion during parameter identification and capacity recovery phases. To address these challenges, we propose using discrete wavelet transform (DWT) for the decomposition of non-stationary signals, adjusting the window size to signal characteristics for enhanced noise reduction. The application of DWT to denoise α and β parameters, characterized by their non-constant periodicity and noise interference, facilitates the development of DWT combined with the ISE (DWT-ISE) aging model for early RUL prediction. Experimental validation reveals that our DWT-based approach minimizes root-mean square error (RMSE) and mean absolute error (MAE) for early RUL prediction, demonstrating the model's superiority at 300 cycles for identification and achieving the lowest prediction error at 400 cycles. Furthermore, comparison results of other models (Particle filter, and long short-term memory) reveal that our DWT-ISE aging model exhibits the best RMSE and MAE on limited data. Specifically, the RMSE and MAE values for RUL prediction, underscored as 0.032 % and 0.027 % respectively at 300 cycles, are confirmed as the highest evaluation metrics.</t>
  </si>
  <si>
    <t>10.1016/j.susmat.2023.e00575</t>
  </si>
  <si>
    <t>High separation efficiency of ternary cathode materials from spent lithium-ion batteries by ternary molten Li-salt method</t>
  </si>
  <si>
    <t>Recycling of spent lithium-ion batteries is an urgent task in view of the resource shortage and environmental concerns. Pretreatment as the first step in recycling of spent lithium-ion batteries has become urgent issue for efficient separation of spent cathode materials from aluminum foil. Herein, a facile ternary molten salts approach is presented for efficient separation of cathode material and aluminum foil synchronous implementation of regeneration of spent cathode material. The separation efficiency reaches 99.98% at molar ratio of LiNO3: LiOH·H2O: Li2CO3(LNOC) of 3:2:0.5 with mass ratio of spent cathode pieces to the ternary molten salts of 1:2 holding at 300 °C for 15 min. The regenerated materials show discharging capacity of 122.2 mAhg−1 at 1C with retention rate of 99.97% after 100 cycles. The ternary molten salts are also made available for separation of other spent cathode materials with achieving high separation efficiency.</t>
  </si>
  <si>
    <t>10.1016/j.electacta.2017.08.045</t>
  </si>
  <si>
    <t>Recycling oil-extracted microalgal biomass residues into nano/micro hierarchical Sn/C composite anode materials for lithium-ion batteries</t>
  </si>
  <si>
    <t>We introduce a novel approach for the high-value production of nano/micro hierarchical structured Sn anodes for lithium-ion batteries (LIBs) by utilizing microalgal biomass residues that collaterally form during oil extraction for biofuel production. The Sn/C composites made from the oil-extracted microalgal biomass residues (the extracted Sn/C) exhibit the following advantages as high-energy-density anodes: 1) a homogeneous distribution of Sn nanoparticles in the carbon matrix (Sn/C), which efficiently relieves the strain caused by volume changes of the active materials; 2) a high porosity of Sn/C composites; and 3) a homogeneous distribution of the hetero elements N and P in the carbon matrix. Overall, the extracted Sn/C exhibit improved electrochemical performance in LIBs compared with the Sn/C composites made from the microalgal biomass residues without oil extraction (non-extracted Sn/C). The extracted Sn/C have improved rate capabilities (160.0 and 72.9mAhg−1 for the extracted Sn/C and the non-extracted Sn/C, respectively, at the 80th cycle, 3.5Ag−1) and improved cycle performances (511.7 and 493.2mAhg−1 for the extracted Sn/C and the non-extracted Sn/C, respectively, at the 300th cycle, 200mAg−1).</t>
  </si>
  <si>
    <t>10.1016/j.jiec.2019.08.015</t>
  </si>
  <si>
    <t>Adsorption and recycling of Cd(II) from wastewater using straw cellulose hydrogel beads</t>
  </si>
  <si>
    <t>Environment-friendly straw cellulose hydrogel beads (SCHBs) were applied for Cd(II) recovery and recycling from solution. The SCHBs presented good adsorption capacity for Cd(II) of 95.62 mg/g at 313.5 K. These Cd(II) loaded SCHBs were recycled for CdS in-situ synthesis and employed as photocatalyst in the degradation of methylene blue under visible light irradiation. Both TEM and SEM images confirmed that the recycled CdS nanoparticles within SCHBs are smaller than 20 nm in size, and XRD patterns were consistent with the metallic crystallinity of CdS. The recycled SCHBs-CdS composites exhibited excellent photocatalytic degradation ability and reusability.</t>
  </si>
  <si>
    <t>10.1016/j.jpcs.2023.111345</t>
  </si>
  <si>
    <t>Photocatalytic activities of Mg doped NiO NPs for degradation of Methylene blue dye for harmful contaminants: A kinetics, mechanism and recyclability</t>
  </si>
  <si>
    <t>The pure Nickel oxide (NiO) nanoparticles (NPs) and Mg doped NiO (Mg:NiO) were prepared by one pot-auto combustion process in the presence of citric acid. Phase identification of Mg: NiO NPs was carried out by X-ray diffraction (XRD) and FT-Raman spectroscopy. The values of crystallite sizes 20.5, 20.1 19.8, 20.0, and 19.2 nm and lattice strains 1.225 x10−4, 1.473x 10−4, 0.977x 10−4, 1.597x 10−4,and 0.742x10−4 have been evaluated using Williamson-Hall plots analysis of the prepared NPs. Spherical shape morphology of Mg:NiO NPs was observed by FESEM images. The average particle size distributions were evaluated as 48.4, 60.8, 28.0, 33.4, and 35.3 nm for 0.0, 1.0, 2.0, 3.0 and 5.0 wt% Mg: NiO NPs, respectively. The presence of chemical elements, and their stoichiometric amount in prepared Mg:NiO NPs were determined by EDAX. The oxidation states Ni (2P3/2), Ni (2P1/2), O (1s), and Mg (2s) were recorded by X-ray photoelectron spectroscopy (XPS). Kubelka-Munk (K-M) function was employed to determine the optical band gaps of the prepared NPs by recording diffuse reflectance spectroscopy (DRS). The energy gaps of 3.538, 3.535, 3.487, 3.532, and 3.490 eV were estimated for 0.0, 1.0, 2.0, 3.0, and 5.0 wt% Mg: NiO, respectively. Methylene blue (MB) dye solution was employed to investigate the photocatalytic activity of as-prepared NPs in the presence of UV light. The degradation of MB was examined using visible photo application of pure NiO and Mg: NiO NPs. The 3 wt% Mg:NiO photocatalyst degrades the MB dye up to 98% after 75 min under UV light irradiation. Photocatalytic degradation of 3 wt% Mg:NiO NPs results showed that the NiO NPs are potential photocatalysts in the degradation of MB dye and can be utilized in wastewater treatment.</t>
  </si>
  <si>
    <t>Journal of Physics and Chemistry of Solids</t>
  </si>
  <si>
    <t>10.1016/j.wasman.2022.11.045</t>
  </si>
  <si>
    <t>Facile separation and regeneration of LiFePO4 from spent lithium-ion batteries via effective pyrolysis and flotation: An economical and eco-friendly approach</t>
  </si>
  <si>
    <t>The facile recycling of spent lithium-ion batteries (LIBs) has attracted much attention because of its great significance to the environmental protection and resource utilization. Hydrometallurgical process is the most common method for recycling spent LIBs, but it is difficult to economically recover spent LiFePO4 batteries, because of the complicated metal separation process and low added value of its products. Herein, a novel and facile approach has been developed to achieve the direct regeneration of LiFePO4 from spent LIBs. By employing a flotation process after effective pyrolysis, it is found that 91.57% of LiFePO4 can be recovered from spent LIBs. Different surface hydrophobicity of cathode and anode active materials could be achieved via the selective adsorption of causticized soluble starch on the surfaces of spent LiFePO4, which effectively enhances the separation performance in flotation process. The recovered LiFePO4 barely contains metal impurities, which can be directly regenerated as new LiFePO4 materials with the first discharge capacity of 161.37 mAh/g, and their capacity retention is as high as 97.53% after 100 cycles at 0.2C. A technology assessment and economic evaluation indicate the developed regeneration approach of LiFePO4 is environmentally and economically feasible, which avoids the complex element separation process and achieves the facile recycling of spent LiFePO4.</t>
  </si>
  <si>
    <t>10.1016/j.resconrec.2018.10.017</t>
  </si>
  <si>
    <t>Assessing the knowledge, attitude and practice of the kermanshahi women towards reducing, recycling and reusing of municipal solid waste</t>
  </si>
  <si>
    <t>The present study was conducted with the aim of surveying the knowledge, attitude and practice (KAP) of 1750 females from Kermanshah city in Iran on separation and reduction in source, recycling, harmful effects of solid waste mismanagement on the environment and human health. Also, the relationship between the demographic characteristics of individuals (age, occupation, education, family size, and marital status) and solid waste management was evaluated. The results indicated that Kermanshahi women had satisfactory levels for knowledge (79%) and attitude (86%) on solid waste management. However, 77% of the people showed a poor performance. The present study revealed that females with academic education and public employment as well as young females had a greater KAP, while they had less satisfaction with the waste collection systems. The women's practice showed that 48.33% had received waste management training on TV, 24% as face-to-face, 32.21% by brochures, 2.66% through newspapers, and 1.99 via radio. Also, 83% of females emphasized the role of internet in raising their knowledge and attitude. According to this study, increasing the participation, education, raising the knowledge of individuals, providing appropriate facilities and equipment and implementing coordinated coherent programs of recycling by the governmental and private sectors played a very important role in solid waste management. With more emphasis on educational aspects, especially through municipalities and by creating participatory and encouraging programs among the families and the municipality, it is possible to improve the practice of citizens by improving their knowledge, while taking effective steps for promoting this environmental activity.</t>
  </si>
  <si>
    <t>10.1016/j.jcis.2024.04.142</t>
  </si>
  <si>
    <t>One-stone, two birds: One step regeneration of discarded copper foil in zinc battery for dendrite-free lithium deposition current collector</t>
  </si>
  <si>
    <t>The ever-growing requirement for electrochemical energy storage has exacerbated the production of spent batteries, and the recycling of valuable battery components has recently received a remarkable attention. Among all battery components, copper foil is widely utilized as a current collector for stable zinc platting and stripping in zinc metal batteries (ZMBs) due to the perfect lattice matching of between metal copper and zinc, which is accompanied by the formation of multiple copper-zinc alloy components during the cycling process. Herein, a novel “two birds with one-stone” strategy through a one simple heat treatment step to revive the discarded copper foil in zinc metal battery is reported to further obtain a lithiophilic current collector (CuxZny-Cu) with multiple copper-zinc alloy components on the surface of the discarded copper foil. Such revived CuxZny-Cu current collector greatly reduces the lithium nucleation overpotential and realizes uniform lithium deposition and further inhibits lithium dendrites growth. The formed multiple CuxZny alloy phases on the surface of discarded copper foil exhibit a low Li nucleation overpotential of only 15 mV at 0.5 mA cm−2 for the first cycle. Moreover, such a CuxZny-Cu current collector could achieve stable cycle for 220 cycles at 0.5 mA cm−2 and 110 cycles at 1 mA cm−2 with a Li plating capacity of 1 mAh cm−2. Theoretical calculations indicate that, compared with pure Cu foil, the formed multiple alloy components of CuZn5, CuZn8, Cu0.61Zn0.39 and CuZn have low adsorption energy of −2.17, −2.55, −2.16 and −2.35 eV with lithium atoms, respectively, which result in reduced lithium nucleation overpotential. The full cell composed of CuxZny alloy current collector with deposition of 5 mAh cm−2 metal Li anode coupled with LiFePO4 (LFP) cathode exhibits a reversible capacity of 125.6 mAh/g after 110 cycles at a current of 0.5 C with capacity retention of 85.1 %. This work proposed a promising strategy to regenerate the discarded copper foil in rechargeable batteries.</t>
  </si>
  <si>
    <t>10.1016/j.resconrec.2012.09.015</t>
  </si>
  <si>
    <t>Public participation in designing a recycling scheme towards maximum public acceptance</t>
  </si>
  <si>
    <t>This contribution looks into the pro-recycling attitudes of the community of Didimoticho, a typical Greek provincial town; it further makes use of the insights gained in order to suggest how a recycling scheme could be designed so as to maximize public acceptance. Therefore, the factors that affect participation attitudes and the factors associated with recycling programme characteristics considered appropriate and convenient for the town in question were explored. This paper presents the results of a fully structured questionnaire filled in by 343 participants, all of them were town residents. Responses were given to research questions concerning particular components of implementation such as what materials the residents are willing to recycle; how many recycling bins or bags could be located at home; the type of collection of separated waste; what economic incentives should be imposed; how responsibility for the collection of recyclables should be shared among relevant agencies. Public participation in designing a recycling scheme has not been common practice so far.</t>
  </si>
  <si>
    <t>10.1016/B978-0-12-820338-5.00012-6</t>
  </si>
  <si>
    <t xml:space="preserve">12 Recycling of sustainable polymers and composites </t>
  </si>
  <si>
    <t xml:space="preserve">
               As the development and implementation of more sustainable polymers and reinforced polymer composites in both industrial and commercial sector advances, recycling is implemented to act as a waste management method. Polymer feedstock and reinforcement material are costly materials; hence it is wise to manage the products produced by recycling where possible during manufacturing. Sustainable polymers have the advantage of being completely degradable within compost conditions and exposure to sunlight under an extended period, in comparison to the conventional polymers. Recycling methods and challenges for postconsumer and manufacturing polymeric waste are the main topic within this chapter.
            </t>
  </si>
  <si>
    <t>Advances in Sustainable Polymer Composites</t>
  </si>
  <si>
    <t>10.1016/j.envres.2020.110014</t>
  </si>
  <si>
    <t>Efficient removal of Pb(II) through recycled biochar-mineral composite from the coagulation sludge of swine wastewater</t>
  </si>
  <si>
    <t>Zeolite-Mg/Fe chloride dual enhanced coagulation is a cost-effective method for advanced treatment of swine wastewater, but the sludge generated after the enhanced coagulation remains to be a problem. In this study, the precipitate from a swine wastewater coagulation unit was regenerated by pyrolysis treatment in an O2-limited environment to develop a high efficient adsorbent (biochar-mineral composite, BMC) for the removal of Pb(II) from wastewater. SEM images indicate that complex Mg/Fe oxides and sludge biochar gathered around zeolite particles. Effects of different influencing factors such as Pb(II) initial concentration, pH, adsorption time and ion concentration on the adsorption performance were investigated. The results show that the Langmuir isotherm model can better express the adsorption of Pb(II) on BMC than Freundlich model and Temkin model. BMC pyrolyzed at 500 °C showed the maximum adsorption capacity of 450.58 mg/g under experimental condition of 25 °C, 100 mg/L Pb(II) initial concentration and the initial pH of 5.6. The adsorption mechanisms on BMC mainly include ion exchange, electrostatic interaction. Therefore, it is a cost-effective and environmental-friendly strategy to obtain biochar-mineral composite from recycled sludge, which can efficiently remove Pb(II) from wastewater.</t>
  </si>
  <si>
    <t>10.1016/j.wasman.2015.10.027</t>
  </si>
  <si>
    <t>Recycling supercapacitors based on shredding and mild thermal treatment</t>
  </si>
  <si>
    <t>Supercapacitors are widely used in electric and hybrid vehicles, wind farm and low-power equipment due to their high specific power density and huge number of charge–discharge cycles. Waste supercapacitors should be recycled according to EU directive 2002/96/EC on waste electric and electronic equipment. This paper describes a recycling approach for end-of-life supercapacitors based on shredding and mild thermal treatment. At first, supercapacitors are shredded using a Retsch cutting mill. The shredded mixture is then undergone thermal treatment at 200°C to recycle the organic solvent contained in the activated carbon electrodes. After the thermal treatment, the mixture is roughly separated using a fluidized bed method to remove the aluminium foil particles and paper particles from the activated carbon particles, which is subsequently put into water for a wet shredding into fine particles that can be re-used. The recycled activated carbon has a BET surface area of up to 1200m2/g and the recycled acetonitrile has a high purity.</t>
  </si>
  <si>
    <t>10.1016/j.jmst.2014.07.006</t>
  </si>
  <si>
    <t>Improving the Economic Values of the Recycled Plastics Using Nanotechnology Associated Studies</t>
  </si>
  <si>
    <t>Recycled polystyrene (PS) cups were chopped up and separately incorporated with multiwall carbon nanotubes (MWCNTs) and NiZn ferrite (Ni0.6Zn0.4Fe2O4) nanoparticles prior to electrospinning under different conditions. These nanoscale inclusions were initially dispersed well in dimethylformamide (DMF), and then known amounts of the recycled PS pieces were added to the dispersions prior to 30 min of sonication followed by 4 h of high-speed agitation at 750 r/min. The thermal, dielectric, surface hydrophobic, and magnetic properties of the resultant nanocomposite fibers were determined by thermal comparative, capacitance bridge, vibrating sample magnetometer (VSM), and goniometer techniques, respectively. Test results confirmed that the physical properties of recycled nanofibers were significantly increased as a function of the inclusion concentrations, which may be because of their excellent properties. The consumption of polymeric products as well as their waste materials has dramatically grown worldwide. Although plastic recycling, reprocessing, and reusing rates are growing, the physical properties and economic value of recycled plastics are significantly low. Consequently, this work provides a detailed explanation of how to improve recycled plastics, making them into highly valued new nanoproducts for various industrial applications, including filtration, textile, transportation, construction, and energy.</t>
  </si>
  <si>
    <t>10.1016/j.trechm.2021.04.007</t>
  </si>
  <si>
    <t xml:space="preserve">Emerging trends in sustainable battery chemistries </t>
  </si>
  <si>
    <t xml:space="preserve">
                  With the rapid growth in demand for lithium-ion batteries (LIBs) in our increasingly electrified economy, there is an urgent need for a sustainable supply chain enabled by efficient recycling of critical metals. While significant improvements in recycling technologies have been achieved, they still face challenges in the recovery of all of the LIB components. In this review, we discuss the importance of recovering critical materials and how battery designs can be improved to facilitate recyclability. Recycling-friendly designs of next-generation all-solid-state and sodium-ion batteries are also discussed, in an effort to ensure sustainability before commercialization. Emerging trends in renewable energy and its corresponding scale of battery storage needed are introduced, with new perspectives on alternative battery paradigms to address long-term critical metal sustainability.
               </t>
  </si>
  <si>
    <t>Trends in Chemistry</t>
  </si>
  <si>
    <t>10.1016/j.ecolecon.2016.06.002</t>
  </si>
  <si>
    <t>A proposed structural model for housewives' recycling behavior: A case study from Turkey</t>
  </si>
  <si>
    <t>Recycling is a major factor in environmental behavior as it supports the conservation of natural resources and reduces the amount of solid watablste. In addition to its environmental benefits, recycling is also an effective way to fundraise. Although recycling is commonplace in many countries, it is still relatively rare in Turkey. In this study, the attitudes and behaviors of housewives toward recycling were investigated using Ajzen's Theory of Planned Behavior (TPB) and the proposed Structural Equation Model (SEM). It was found that the Housewives' Recycling Model (HRM), obtained as a result of the analysis, could be employed to explain their recycling behavior. In particular, the research established that the positive ideas housewives have in terms of their perceived behavioral control and the individuals in their immediate social surroundings, whose opinions they value, have a positive impact on guiding their recycling behavior.</t>
  </si>
  <si>
    <t>10.1016/j.jclepro.2022.130697</t>
  </si>
  <si>
    <t>Environmental hotspots and greenhouse gas reduction potential for different lithium-ion battery recovery strategies</t>
  </si>
  <si>
    <t>The ever-growing demand for lithium-ion batteries (LIBs) and the shortage of metal minerals have led to urgent needs in battery recycling. Current recycling technologies cannot keep up with the exaltation of the LIB market and meet UN Sustainable Development Goals (SDGs). A holistic assessment of environmental tradeoffs is critical for recycling technological innovation. We divided traditional hydrometallurgy and pyrometallurgy recycling into three generalized phases and identified stepwise environmental “hotspots” among different LIB recycling techniques using life cycle assessment (LCA). Greenhouse gas (GHG) emission and cumulative energy demand (CED) vary among recycling approaches from 67 to 286 kg carbon dioxide equivalent (CO2eq) and 1164–4349 MJ, respectively, for reproducing 1 kg LCO cathode from recovered cobalt. Comparatively, a direct “cathode-healing” process emits 21–154 kg CO2eq and utilizes 267–2251 MJ to regenerate 1 kg LCO. When substituting the stepwise recycling with the direct approach, 127 of 162 modeled scenarios show GHG reduction. Up to 36.5 million metric tons of CO2eq may be reduced if 100% stepwise recycling is replaced by the green direct approach by 2025. Our study provides insights into optimizing LIB recovery technologies to minimize environmental impacts and offer quantitative evidence for sustainable management and technological innovation for spent LIB recovery.</t>
  </si>
  <si>
    <t>10.1016/j.jclepro.2018.10.155</t>
  </si>
  <si>
    <t>Can intelligent collection integrate informal sector for urban resource recycling in China?</t>
  </si>
  <si>
    <t>Collection is a key activity in sustainable solid waste management and resource recycling. In many developing countries, collection is undertaken mainly by the informal sector. This is accompanied by various environmental, social, health and efficiency problems. Some top-down experiments to integrate informal collection into the waste resource recycling chain have proved unsuccessful. Meanwhile, Internet and Communication Technologies (ICTs) in waste management are formulating a new collection model: intelligent collection. In China, there are dozens of emerging companies who are engaging in intelligent collection of recyclables. What are the intelligent collection cases in China? Do they have potential to integrate the informal collection into the waste recycling chain? To answer these questions, we selected and interviewed 15 Chinese intelligent collection companies to identify their organisational model and comparative advantages over informal collection. We found that intelligent collection companies in China operated in two forms: human-human interaction collection and human–machine interaction collection. Comparative advantages were found in organisation, trade, data accumulation, and profit making sources. These render them with a high potential to integrate informal collection. Intelligent collection in China is still at an early stage. Its potential for a sustainable business model needs to be further explored. Its application as a supplement to the Municipal Solid Waste collection system and as an exclusive collection for high value waste items under the Extended Producer Responsibility framework seems promising.</t>
  </si>
  <si>
    <t>10.1016/j.vacuum.2019.06.019</t>
  </si>
  <si>
    <t>Preparation of lead oxide from the recycled lead carbonate by vacuum decomposition technology</t>
  </si>
  <si>
    <t>Lead acid batteries are often used, and they produce an abundant amount of lead acid battery waste, which is a source of lead carbonate. Lead oxide was manufactured via thermal decomposition in a vacuum from recycled lead carbonate that was extracted from lead acid battery waste. The decomposed products were characterized by X-ray diffraction and decomposition rate. The impact of the decomposition conditions, including temperature, preservation time, particle size and system pressure, on the lead carbonate decomposition rate were evaluated. The results show that the newly developed lead carbonate vacuum decomposition technique does a good job, and that the decomposition conditions strongly affect the lead carbonate decomposition rate and phase compositions. For instance, at a temperature range of 310–580 °C, a pressure ranging from 10 to 60 Pa, and a preservation time of 30 min, decomposition rates reached as high as 95.77%. At the temperature of 310 °C, when the preservation time increased from 30 min to 180 min, the decomposition rate increased from 29.62% to 78.40%. In terms of the effect of particle size, the mixed particles (≤20 mesh and ≤400mesh) worked best. Furthermore, the lower pressure can explain the lower temperature obtained, and the vacuum system is suited for decomposition, coinciding with a higher decomposition rate.</t>
  </si>
  <si>
    <t>10.1016/j.jece.2023.111605</t>
  </si>
  <si>
    <t>Upcycling spent lithium battery cathodes into efficient PMS catalysts for organic contaminants degradation</t>
  </si>
  <si>
    <t>The rapid accumulation of spent lithium-ion batteries (SLIBs) poses a global challenge in terms of their disposal and management. Considering the substantial quantity of transition metals contained in SLIBs, the preparation of derived catalysts for environmental remediation has emerged as a promising approach for the recycling of SLIBs. Herein, the citric acid-based sol-gel method was employed to synthesize the catalyst from SLIBs. The derived spent cathode material (LiNixCoyMn1−x-yO2, NCM) composites exhibit superior catalytic activity and display higher adaptability to the environment, effectively removing typical azo dye, methylene blue (MB), as well as various organic contaminants, sulfamethoxazole (SMX), levofloxacin (LVF) and rhodamine B (RhB) in 30 min. The Co2+ and Mn2+ ions in the catalyst play a crucial role in activating PMS to generate 1O2 and O2 •−. The degradation of MB proceeds through several reaction pathways, including demethylation, oxidation, and ring-opening reactions, as confirmed by the Fukui function and UPLC-QTOF-MS analyses. The assessment of toxicity in the degradation products was conducted using T.E.S.T. and ECOSAR 2.0. This proposed method can be highly suggested as a promising strategy for the recycling and utilization of SLIBs, transforming them into efficient catalysts for PMS systems in environmental remediation.</t>
  </si>
  <si>
    <t>10.1016/j.cej.2024.152756</t>
  </si>
  <si>
    <t>CO2 capture utilizing Li4SiO4 from spent lithium-ion batteries and iron tailings offers eco-friendly benefits</t>
  </si>
  <si>
    <t>Carbon capture and storage stand as a pivotal technology in the battle against global climate change. The development of economically viable CO2 capture materials, coupled with the recycling of solid wastes, poses a significant challenge in the pursuit of carbon neutrality. Herein, we propose a process to synthesize a promising high-temperature sorbent, Li4SiO4, using spent lithium-ion batteries and iron tailings. Li4SiO4 synthesized under optimal process conditions demonstrates exceptional CO2 capacity and cycle stability (0.25 g/g, 100 cycles), with a preparation cost merely amounting to 1/7 of traditional methods, rendering it industrially feasible. Moreover, elucidating the intricate relationship between impurity elements in the feedstock and the CO2 capture capacity of the adsorbent holds considerable significance in guiding material synthesis strategies. A systematic evaluation of solid waste purity and impurity elements on CO2 capture capacity, through a combination of experiments and theoretical calculations, reveals that lower purity solid waste containing favorable impurities (96.78 % Li2CO3 and 90.35 % SiO2) enhances the CO2 capture efficiency of the synthesized Li4SiO4. This innovative work establishes a direct link between trace impurities and macroscopic properties, providing a viable decarbonization pathway and fostering high-value secondary utilization of solid waste under short and economical processes.</t>
  </si>
  <si>
    <t>10.1016/j.resconrec.2016.10.007</t>
  </si>
  <si>
    <t>Household informedness and policy analytics for the collection and recycling of household hazardous waste in California</t>
  </si>
  <si>
    <t>Collection and recycling of household hazardous waste (HHW) can vary due to differences in household incomes, demographics, material recyclability, and HHW collection programs. We evaluate the role of household informedness, the degree to which households have the necessary information to make utility-maximizing decisions about the handling of their waste. Household informedness seems to be influenced by HHW public education and environmental quality information. We assess the effects of household informedness on HHW collection and recycling using panel data, community surveys, drinking water compliance reports, and census data in California from 2004 to 2012. The results enable the calculation of the responsiveness or elasticity of the output quantities of HHW collected and recycled for differences in household informedness at the county level. There are three main findings: (1) provision of HHW public education has a positive effect on the amount of HHW collected and recycled, but may have a negative effect on HHW collected in some circumstances; (2) environmental quality information about contaminant violations in drinking water has a negative association with the amount of HHW collected; and (3) when information is sent directly via mail to households, an increase in the number of contaminant level (MCL) violations is positively related to the amount of HHW collected. Understanding how these effects work in California can help waste management policy-makers and practitioners in other locations to plan appropriate information policies and programs to maximize household participation in HHW collection and recycling based on household informedness and demographic characteristics.</t>
  </si>
  <si>
    <t>10.1016/B978-0-323-88653-6.00012-2</t>
  </si>
  <si>
    <t xml:space="preserve">10 Recycled industrial plastics’ fine waste incorporated into biocomposites </t>
  </si>
  <si>
    <t xml:space="preserve">
               The chapter emphasizes a variety of points, including the issue of plastic waste and its major environmental and human health consequences. Plastics that are commonly used in various industries are also discussed. The industry’s solution to recycling such plastics is also demonstrated. Additionally, this chapter also covers a short history of composite manufacturing. Some uses of plastic waste in composites and biocomposites manufacturing are explored. As companies transition to renewable technology and packaging, more biocomposites using plastic waste will be manufactured. As a result, the harmful consequences of improper plastic waste management will be greatly minimized.
            </t>
  </si>
  <si>
    <t>Recycled Plastic Biocomposites</t>
  </si>
  <si>
    <t>10.1016/j.wasman.2016.10.032</t>
  </si>
  <si>
    <t>Carbon footprint assessment of recycling technologies for rare earth elements: A case study of recycling yttrium and europium from phosphor</t>
  </si>
  <si>
    <t>Rare earth elements are key raw materials in high-technology industries. Mining activities and manufacturing processes of such industries have caused considerable environmental impacts, such as soil erosion, vegetation destruction, and various forms of pollution. Sustaining the long-term supply of rare earth elements is difficult because of the global shortage of rare earth resources. The diminishing supply of rare earth elements has attracted considerable concern because many industrialized countries regarded such elements as important strategic resources for economic growth. This study aims to explore the carbon footprints of yttrium and europium recovery techniques from phosphor. Two extraction recovery methods, namely, acid extraction and solvent extraction, were selected for the analysis and comparison of carbon footprints. The two following functional units were used: (1) the same phosphor amounts for specific Y and Eu recovery concentrations, and (2) the same phosphor amounts for extraction. For acid extraction method, two acidic solutions (H2SO4 and HCl) were used at two different temperatures (60 and 90°C). For solvent extraction method, acid leaching was performed followed by ionic liquid extraction. Carbon footprints from acid and solvent extraction methods were estimated to be 10.1 and 10.6kgCO2 eq, respectively. Comparison of the carbon emissions of the two extraction methods shows that the solvent extraction method has significantly higher extraction efficiency, even though acid extraction method has a lower carbon footprint. These results may be used to develop strategies for life cycle management of rare earth resources to realize sustainable usage.</t>
  </si>
  <si>
    <t>10.1016/j.nanoen.2022.107724</t>
  </si>
  <si>
    <t>Upcycling spent alkaline batteries into rechargeable zinc metal batteries</t>
  </si>
  <si>
    <t>Recycling/upcycling alkaline batteries are significant for the sustainable development. Here, for the first time, we upcycle spent alkaline batteries into rechargeable Zn metal batteries through a simple thermal treatment of electrode waste. The regenerated Zn powder anode shows super-zincophilicity and low overpotentials even under fast rates (8 mA cm−2) and high depth-of-discharge (50 %), which can be ascribed to coating of hydroxyl-rich organic layer with abundant nucleation sites as well as high orientation of favorable (002) plane and induced horizontal plating behavior. The regenerated cathode composed of MnO2 and MnOOH manifests enhanced capacity in comparison to pristine ones. Under a low negative-to-positive capacity ratio of 3.8 and high loading of ~10 mg cm−2, the regenerated electrodes are paired to fabricate zinc metal batteries which demonstrate high energy and power densities (94 Wh kg−1, 1349 W kg−1), holding potential for practical applications. Given the sustainable, low-cost, environmental-friendly, and value-added features, the strategy proposed here will open a new pathway toward battery recycling/upcycling.</t>
  </si>
  <si>
    <t>10.1016/j.jclepro.2020.122814</t>
  </si>
  <si>
    <t>Pricing and collection for printer cartridge recycling under retailers’ ordering and collection</t>
  </si>
  <si>
    <t>This paper models printer cartridge recycling with a framework of a closed-loop supply chain consisting of a leading manufacturer and two competing retailers, which investigates the dynamics of the manufacturer’s pricing, including both wholesale price for new cartridges and transfer price for collected ones, and retailers’ ordering and collection strategies. The analysis shows a negative correlation between the wholesale price and the number of retailers engaged in the collection; it also shows that the collection effort is negatively correlated with the wholesale price and positively correlated with the transfer price under low and moderate pricing. A case study of original HP ink cartridges in the U.S. demonstrates that (i) the manufacturer and retailers reach their maximum profits with less ordering and collection under low pricing; retailers’ ordering and collecting are most stimulated under moderate pricing but the manufacturer and retailers have lower profits compared with low pricing; (ii) price reduction strategy is the best way for the manufacturer to deal with the increase of manufacturing costs under low and moderate pricing; (iii) under low pricing, the return reward is paid by the manufacturer at the transfer price, not by retailers, resulting in limited effects on their decisions; however, this reward is extremely detrimental to place orders and take collection under moderate pricing.</t>
  </si>
  <si>
    <t>10.1016/j.resconrec.2017.07.009</t>
  </si>
  <si>
    <t>A conceptual chemical process for the recycling of Ce, Eu, and Y from LED flat panel displays</t>
  </si>
  <si>
    <t>The popularity and rapid obsolescence of electronic devices and products leads to many of these items eventually ending up in various waste streams. Understanding the tradeoffs in processing end-of-life E-waste materials for reuse is an important part of informing decision-makers who are considering recovery and recycle of these materials. An example study presented here is the recovery and recycle of rare earth metals in the light emitting diodes (LED) found in the backlighting unit for liquid crystal displays (LCD) of flat panel televisions. A conceptual and defined commercial-scale process for recycling E-waste is described, including the recycle of rare earth elements from the LED module. Synthesis of a full process, from display dismantling to rare earth separation, is proposed based on engineering principles and fragmented literature. The synthesis defines a process flow diagram, complete with mass and energy transfer modeling. Such a detailed commercial scale process model for recycling rare earth elements provides an advance to the science. Rare earth elements are critically important, but are low-quantity materials in many electronic items. Providing a process model for their recycle is an essential first step towards a sustainability analysis, with social, economic, and environmental implications.</t>
  </si>
  <si>
    <t>10.1016/B978-0-12-803581-8.10738-6</t>
  </si>
  <si>
    <t xml:space="preserve">Economic Aspects of Fiber Reinforced Polymer Composite Recycling </t>
  </si>
  <si>
    <t xml:space="preserve">
               Composite materials are currently in high demand in manufacturing of domestic, industrial, and offshore applications. Economically, the composite market has seen growth, which is also increased by fiber reinforced composite recycled materials. There are some economic factors that affect recycling of fiber reinforced polymer composites. These also include the types of polymer, their applications, and the method of processes. In addition, the disposal and collection of these fiber reinforced polymer composite wastes are also considered. There is a relationship between the end of life of fiber reinforced polymer composites and their manufacturing processes. Thus, this discussion expatiates on the economic aspects of recycling both glass fibre reinforced polymer and carbon fibre reinforced polymer composites. It is also important to note that the state-of-the-art on the production method of recycling the fiber reinforced polymer composites is also discussed. The focus is on the influence of the global composite market, the quality of the reinforced fibre reinforced polymer composites, and the commercial flexibility. Since chemical processes produce good quality fibers, unlike mechanical processes that produce bad quality fibers, we will look at some applications of fiber reinforced polymer composites.
            </t>
  </si>
  <si>
    <t>10.1016/j.resconrec.2018.01.006</t>
  </si>
  <si>
    <t>Hazardous materials analysis and disposal procedures during ship recycling</t>
  </si>
  <si>
    <t>Dismantling end-of-life ships in an environmentally sound and safe manner is of great concern as well as being a major challenge nowadays. When dismantling the vessel, on-board hazardous materials such as asbestos, polychlorinated biphenyls (PCBs), glass fibre, solid foam and waste oil can incur severe negative implications on the environment and human health. The characteristics and harm of on-board hazardous materials are profiled in this paper. Current removal and disposal methods of hazardous materials are analysed. Further practical measures and suggestions to deal with the hazardous materials in the ship breaking yards are proposed. Two case studies about green disposal of the main hazardous materials during shipbreaking are presented. Both of the two companies are following Hong Kong Convention and verified by DNV-GL classification, which makes the recycling procedures of hazardous materials are quite similar to each other. In essence, more attention should be paid to the disposal of hazardous materials as integral to safe and environmentally sound practices when breaking the ships.</t>
  </si>
  <si>
    <t>10.1016/j.jenvman.2022.115979</t>
  </si>
  <si>
    <t>Direct recovery of Zn from wasted alkaline batteries through selective anode's separation</t>
  </si>
  <si>
    <t>In the present study, a leaner process for recovering zinc from spent alkaline batteries is studied at a laboratory scale. Such process is part of a diagram, under development, that aims at maximizing the value of all the battery components while reducing the costs of treatment and the environmental footprint involved in recycling this waste. It starts by a physical and selective pre-treatment stage that separates the anode from the remaining components followed by neutral leaching (three washing cycles at room temperature, S/L ratio of 1/5 (w/v), magnetic stirring for 15 min and settling during 45 min), acid leaching of the washed solid (4 mol/L of sulphuric acid, S/L ratio of 1/3 (w/v), 120 min at room temperature under magnetic stirring) and, finally, electrowinning of zinc from the pregnant leach solution (100 mA/cm2, 120 min under slow magnetic stirring). By leaching the anode alone, it is possible to obtain a solution rich in zinc (86 g/L), with very low concentration of other metals (&lt;0.08 g/L). Such solution was adequate for zinc electrowinning, allowing an average recovery rate of 58%, without applying any purification stages, at the same time regenerating sulphuric acid for its recirculation. In conclusion, the results demonstrate that a more specific physical pre-treatment stage is highly desirable to recycle spent alkaline batteries in order to reduce the number of stages involved and the overall complexity, thus, reducing the costs involved and the potential environmental impacts, while maintaining high recovery rates of zinc.</t>
  </si>
  <si>
    <t>10.1016/j.carbpol.2024.122075</t>
  </si>
  <si>
    <t>Cationic cellulose nanofiber solid electrolytes: A pathway to high lithium-ion migration and polysulfide adsorption for lithium-sulfur batteries</t>
  </si>
  <si>
    <t>Polyethylene oxide (PEO) solid electrolytes, acknowledged for their safety advantages over liquid counterparts, confront inherent challenges, including low ionic conductivity, restricted lithium ion migration, and mechanical fragility, notably pronounced in lithium‑sulfur batteries due to the polysulfide shuttling phenomenon. To address these limitations, we integrate a quaternary ammonium cation-modified cellulose (QACC) nanofiber, electrospun with cellulose acetate (CA) from recycled cigarette filters, into the PEO electrolyte matrix. The nitrogen atom within the quaternary ammonium group exhibits a pronounced affinity for polysulfide compounds, effectively curtailing polysulfide migration. Concurrently, Lewis acid-base interactions between quaternary ammonium groups and lithium salt anions facilitate the release of additional Li+, achieving a lithium-ion transference number 1.5 times higher than its pure PEO counterpart. Furthermore, the introduction of a larger trifluoromethanesulfonimide (TFSI) group on the QACC macromolecule (TFSI-QACC) disrupts the ordered arrangement of PEO macromolecules, resulting in a noteworthy enhancement in ionic conductivity, reaching 2.07 × 10−4 S cm−1 at 60 °C, thus addressing the challenge of low PEO electrolyte conductivity. Moreover, the nanofiber enhances the mechanical strength of the PEO electrolyte from 0.49 to 7.50 MPa, mitigating safety concerns related to lithium dendrites puncturing the electrolyte. Consequently, the composite PEO demonstrates exemplary performance in lithium symmetrical batteries, enduring 500 h of continuous operation and completing 100 cycles at both room and elevated temperatures. This integrated approach, transitioning from waste to wealth, adeptly addresses a spectrum of challenges in the efficiency of solid-state electrolytes, holding considerable promise for advancing lithium‑sulfur battery technology.</t>
  </si>
  <si>
    <t>10.1016/j.rcradv.2022.200087</t>
  </si>
  <si>
    <t>Battery dismantling centre in Europe: A centralized vs decentralized analysis</t>
  </si>
  <si>
    <t>At end-of-life, the battery of electric vehicles (EVs) must be properly managed at dedicated facilities to maximize reuse and recycling. Therefore, transportation entails major challenges, as they are not only heavy and big parts but are also classified as hazardous waste which makes transport expensive and highly regulated. As most of the batteries’ management facilities are located in the centre of Europe, this study assesses whether using a decentralised model to handle batteries from EVs is more sustainable and economical than using a centralised model where most of the EVs batteries are handled and prepared for a 2nd life usage or recycling in a bigger and unique facility in Europe. A feasibility analysis of installing a dismantling facility in Spain is done to compare it with the centralised option of sending the batteries to be handled in Germany. In the analysed scenarios, the costs of battery transportation from Spain to Germany are on average 200% higher compared to the cost of keeping these batteries in Spain. Moreover, most of the specialized facilities in the treatment of batteries are located in the centre of Europe leading to high logistical costs to the countries furthest away from such centres. This determines how logistics costs play a more important role when the economic viability of building one single big facility in contrast to having multiple smaller and spread facilities. In addition to all the economic advantages, a decentralised model has other advantages such as reducing CO2 emissions by reducing transport.</t>
  </si>
  <si>
    <t>10.1016/j.resconrec.2023.107152</t>
  </si>
  <si>
    <t>Life cycle assessment of lithium ion battery from water-based manufacturing for electric vehicles</t>
  </si>
  <si>
    <t>Lithium ion batteries produced using the water-based manufacturing processes, as a greener technology, have great potential to be used in future electric vehicles (EVs). A cradle-to-grave life cycle assessment model configured for actual EV applications has been developed for the water-based manufactured lithium nickel manganese cobalt oxide (NMC)-graphite battery pack. Experimental and modeling results cover raw material extraction and processing, water-based battery manufacturing processes, battery usage during EV driving, and direct recycling at End-of-Life. The ReCiPe method is employed to investigate the environmental impacts of the water-based battery pack and benchmark it against the impacts of a conventional N-methyl-2-pyrrolidone (NMP)-based battery pack with the same mass. The cradle-to-grave energy consumption of the studied water-based battery pack is 0.976 MJ/km EV driving, equivalent to a 4.5% reduction over the NMP-based battery pack. Aside from energy usage, we find reductions in all environmental impact categories (3.0%∼85%) compared to the conventional battery pack.</t>
  </si>
  <si>
    <t>10.1016/j.jclepro.2018.01.260</t>
  </si>
  <si>
    <t>Evaluation on end-of-life LEDs by understanding the criticality and recyclability for metals recycling</t>
  </si>
  <si>
    <t>End-of-life light emitting diode (LED) associated with its electronic product is a new type of electronic waste (E-waste) and contains considerable amounts of valuable and hazardous metals. Although the quantity of a single LED is small, the total number of end-of-life LEDs is extremely significant that requires proper management and recycling from both resource and environmental points of view. Particularly, metals recycling from electronic waste has been considered as a preferred option to ensure sustainable supply of critical materials. In this research, it demonstrates a methodology to evaluate the criticality and recyclability of various types of end-of-life LEDs. Two factors, i.e. the resource index and technology index, were introduced into identifying the criticality of different types of waste LEDs, which indicates the potentials for effective metals recycling. Furthermore, combined statistical entropy and grading, the recyclability is assessed to identify the viability for metals recycling from different types of end-of-life LEDs. The results of the proposed evaluation methodology suggest that green/high luminous intensity LED exhibits significant potential for metal recycling and blue/high luminous intensity LED exhibits the lowest recycling difficulty. The aims of the research are expected to assist manufacturers and policy-makers improving the recycling effectiveness of waste LEDs especially in the metals recycling stage and developing effective waste management systems and strategies in the end-of-life stage.</t>
  </si>
  <si>
    <t>10.1016/j.resconrec.2012.05.001</t>
  </si>
  <si>
    <t>Operational characteristics and performance evaluation of the ELV recycling industry in Taiwan</t>
  </si>
  <si>
    <t>In order to realize a circulative society, enhancement on resource productivity has been sought in many ways to upgrade the recycling industry, such as implementing governmental regulations, building up control and management schemes, and improving treatment technologies. While some positive progresses have been achieved, the information on operational conditions of recycling business is seldom addressed. This study tries to examine the operational characteristics of recycling and treatment industry for end-of-life vehicles (ELVs) in Taiwan and its relationship to recycling performance. Geographical relationship between dismantlers and shredding plants are discussed to demonstrate the influence of market size on a self-sustained recycling system. Information on 22 out of the 245 registered dismantlers and five shredding plants were retrieved from official database and on-site visits were conducted to confirm the data regarding basic setup, facility capacity, and operational conditions of the selected business. Indicators representing production capacity and power efficiency were postulated for performance analysis. Monthly production capacities of the dismantlers surveyed in this study ranged 0.17–73.14units/worker and that of the shredding plants was 67.87units/worker in average. Power efficiencies of the shredding plants were found in the range of 42.82–56.61kg of ELV processed/kWh, or 17.66–23.36kWh/ton. For shredding plants, power efficiency decreased with increase of power consumption and lower recycling rate likely happened at lower production rates. This study introduces a preliminary approach to examine the operational characteristics of ELV recycling business which can be useful in planning of ELV recycling strategy. It is suggested that existing shredding plants and dismantlers need to enhance their competitiveness by improving the operational performance. Energy management in the ELV shredding plants deserves more attentions for future improvement.</t>
  </si>
  <si>
    <t>10.1016/j.est.2023.108779</t>
  </si>
  <si>
    <t>Residual energy extraction from near end-of-life lithium-ion batteries using a self-adaptive pulse discharge method</t>
  </si>
  <si>
    <t>A modified self-adaptive pulse discharge (SAPD) method is adopted by this study to examine the feasibility of extracting residual energy from near end-of-life non-reusable lithium-ion batteries before disassembled. The SAPD model is used to determine the optimal frequency and duty cycle in the process of energy recovery, so the highest pulse discharge current can be obtained. A prototype including an improved active cell-balancing circuit, a modified SAPD control circuit, and a supercapacitor module switching circuit is developed to extract a battery bank that consists of at least one and at most 12 cells in parallel to reduce the discharge current as well as prevent damaged circuit components. The results of testing Sanyo UR14500P batteries show that the energy recovered from six to 12 cells ranges from 2630 to 2955 joules, and the corresponding recovery efficiency is from 64.97 to 66.19 %. Besides, with a randomly selected eight-cell pack, the SAPD method yields higher recovery efficiency than the short circuit discharge and pulse discharge methods, and the recovery efficiency increases by 11.74 % and 9.39 %, respectively. Although the results presented are far from being satisfactory from the perspective of efficiency, this study serves as a starting point for reusing and recycling resources.</t>
  </si>
  <si>
    <t>10.1016/j.seta.2024.103753</t>
  </si>
  <si>
    <t>Enhancing SOC estimation accuracy via incremental learning techniques for second-life batteries</t>
  </si>
  <si>
    <t>The available options for retired batteries include recycling or finding a secondary application. Repurposing the batteries for applications like stationary systems or low-speed vehicles may present a viable alternative. However, Second-Life Batteries (SLB) entail unique challenges since a battery pack comprises cells with diverse resistance and capacity characteristics. It makes the operation of BMS less efficient as the battery undergoes degradation. In light of these challenges, this study introduces an application of Incremental Learning in conjunction with a Random Forest model employing twenty estimators to predict a battery’s state of charge (SOC) at various levels of state of health. The proposed model was trained using the first three cycles and applied in real time during subsequent discharges. After each discharge cycle, the model underwent further training to refine its understanding of the underlying problem. Compared to other models, the implementation is more straightforward because the model learns with the data and does not require cell rest, actual capacity, or a battery model, such as known models in the literature. To validate the model, it has been applied for sixty discharge cycles for first-life batteries (Exp1), stationary (Exp2), and dynamic SLB systems (Exp3). The results demonstrated a consistently low RMSE SOC variation of less than 2% for Exp1 and Exp2 and less than 4% for Exp3, validating the use of it for first-life batteries and SLB with constant and dynamic loads.</t>
  </si>
  <si>
    <t>10.1016/j.fuproc.2023.107909</t>
  </si>
  <si>
    <t>High value-added regeneration of anode materials from retired lithium-ion batteries: Structural design and synthesis process</t>
  </si>
  <si>
    <t>Recovery of anode materials from retired lithium-ion batteries attracted widespread attention because of the environmental and resource factors. Silicon carbon composites are expected to replace graphite due to the high specific capacity, stable voltage platform and abundant reserves of silicon. Herein, we have successfully synthesized spherical silicon/recovered-graphite composite (SSRC) with different silicon content (5%∼20%) via a spray pyrolysis technology. For comparison, we fabricated 10% Si flaky silicon/recovered-graphite composite. The morphological and compositional analysis show Si nanoparticles can be uniformly distributed on the framework, thus the volumetric expansion of Si can be effectively relieved. The electrochemical properties indicate spherical material with 10% Si exhibits an outstanding cycling performance of 91.6% at 1.0C over 200 cycles, surpassing that of flaky material (88.7%). Additionally, NMP and ethanol can be collected separately for recycling. Overall, this work proposed an efficient and environmentally friendly approach for recovering anode materials and enabling their value-added utilization.</t>
  </si>
  <si>
    <t>Fuel Processing Technology</t>
  </si>
  <si>
    <t>10.1016/B978-0-12-823710-6.00015-7</t>
  </si>
  <si>
    <t xml:space="preserve">Chapter 20 Sustainability, recycling, and lifetime issues of energy materials </t>
  </si>
  <si>
    <t xml:space="preserve">
               This chapter reviews the current position as well as future outlook of energy materials used in energy-harvesting, -conversion, -storage, and -saving technologies because energy and the environment represent the top-most challenges for modern society. The chapter centers on the overarching framework of three important issues, namely the sustainability, recyclability, and lifetime of these energy materials. The main reasons are outlined and possible solutions are mapped that address these issues, thereby increasing supply and reducing the demands for energy.
            </t>
  </si>
  <si>
    <t>Energy Materials</t>
  </si>
  <si>
    <t>10.3139/9781569908570.015</t>
  </si>
  <si>
    <t xml:space="preserve">15 Recycling Value Chain and Detection/Purification Technologies </t>
  </si>
  <si>
    <t>10.1016/j.seppur.2024.129329</t>
  </si>
  <si>
    <t>Mildly expanded graphite with exceptional performance from waste lithium ion batteries by space-confined intercalation of deep eutectic solvent</t>
  </si>
  <si>
    <t>Reclaiming the spent graphite (SG) in the anodes of end-of-life lithium-ion batteries (LIBs) is of tremendous significance for addressing resource shortage and eco-friendliness. The impurities embedded into the graphite interlayer after multiple charge–discharge cycles hinder the free migration of lithium ions, resulting in inferior lithium storage capacity. Herein, a space-confined intercalation of deep eutectic solvent (DES) strategy is proposed, to dissolve the impurities by utilizing its great ability to form hydrogen bonds (O–H…Cl-, O–H…O and O–H…F) with PVDF binder, SEI film and the residual electrolytes within the SG, simultaneously enlarging the interlayer distance to upgrade the anode graphite. After the further pyrolysis, the as-obtained mildly expanded graphite (MEG-800) exhibited well-defined graphite microcrystalline layer structure and high graphitization degree. The moderately enlarged graphite layers provided more space for the insertion and extraction of lithium ions, endowing MEG-800 with exceptional performance in LIBs, such as extremely high charge capacity of 477.4 mAh/g at a current density of 0.1 A/g and superior reversibility and desirable cycle stability. After 100 cycles at 0.1 A/g, its capacity still retained 470.9 mAh/g with a Coulombic efficiency as high as 99.76 %. The structure-dependent lithium-ion diffusion features of MEG-800 were also examined by electrochemical kinetics analysis. This study opened up a prospective avenue for the green and efficient recycling of spent anode graphite in retired LIBs, offering a solution to the problem of shortage of battery materials and promoting sustainable development.</t>
  </si>
  <si>
    <t>10.1016/j.jclepro.2013.03.003</t>
  </si>
  <si>
    <t>Sustainable planning of e-waste recycling activities using fuzzy multicriteria decision making</t>
  </si>
  <si>
    <t>This paper develops a new approach to sustainable planning of e-waste recycling activities for meeting the best sustainability interests of an e-recycling company. A fuzzy multicriteria decision making algorithm is developed to evaluate alternative recycling activities of an e-waste recycling job in terms of their corporate sustainability performance on identified sustainability criteria under the environmental, economic, and social dimensions. A series of optimal weighting models are developed to determine the optimal weights for the three sustainability dimensions and their associated criteria. In consideration of an e-recycling company's subjective sustainability preferences, the optimal weights reflect the best corporate sustainability performance of the e-waste products processed by the company under its current operational settings. The approach represents an original contribution to the methodological development of weighting the three corporate sustainability dimensions for planning decisions. In practice, it provides e-recycling companies with a proactive mechanism for incorporating the concept of corporate sustainability into their regular planning decisions. An empirical study on a leading e-recycling company is conducted to illustrate how the approach works.</t>
  </si>
  <si>
    <t>10.1016/j.jhazmat.2020.123989</t>
  </si>
  <si>
    <t>Comparative analysis of I2-KI and HNO3 leaching in a life cycle perspective: Towards sustainable recycling of end-of-life c-Si PV panel</t>
  </si>
  <si>
    <t>An iodine-iodide system was investigated as an alternative lixiviant for HNO3 for leaching precious metals from the end-of-life c-Si photovoltaic (PV) cell. A series of batch experiments were conducted for the optimization of leaching kinetics and thermodynamic equilibrium followed by a life cycle assessment (LCA) using data from the experiments. The results showed that more than 95% of Ag and Al leached out within the first 5 min. The optimum conditions for equilibrium leaching were as follows: solid to liquid ratio of 1:10 for Ag (1:9 ml for Al), and I2 concentration of 0.35 M for Ag (0.3 M for Al), with I- concentration of 0.7 M. In addition, selective leaching of Ag could also be accomplished by adjusting the reaction pH to 9.6%, and 93% of reproducibility was achieved via the rejuvenation of the exhausted leaching solution, which can benefit the subsequent recovery process. The leaching efficiency of iodine-iodide system was nearly comparable to that of HNO3, and the environmental impacts of the two cycle of continuous process with rejuvenation of the iodine leaching solution can be effectively reduced especially in the acidification &amp; eutrophication, respiratory effect, and mineral extraction categories with subsequent exclusion of the additional neutralization process.</t>
  </si>
  <si>
    <t>10.1016/j.powtec.2023.118998</t>
  </si>
  <si>
    <t>Regeneration of graphite anode from spent lithium iron phosphate batteries: Microstructure and morphology evolution at different thermal-repair temperature</t>
  </si>
  <si>
    <t>Recycling of graphite anode from spent lithium ion batteries is critical to the sustainability of the Li-ion battery industry. In this work, the effect of temperature on the microstructure morphology of graphite is studied systematically and the correspondence between the structure morphology and electrochemical properties is elucidated for the first time. The results show that heat treatment leads to the carbonization of organic impurities in spent graphite and the formation of an amorphous carbon layer on the graphite surface. The evolution of the carbon layer from formation to disappearance occurs at different heat-treatment temperatures, which is why the optimal heat-treatment temperature is not the highest heat-treatment temperature. Under optimal conditions, the regenerated graphite exhibits a charging capacity of 339.5 mAh g−1 at 0.1C, and displays a high retention rate of 97.7% after 60 cycles. Our work promotes the regeneration and utilization of spent graphite anode in the industry.</t>
  </si>
  <si>
    <t>10.1016/j.apenergy.2024.123190</t>
  </si>
  <si>
    <t>Life cycle assessment of solar home system informal waste management practices in Malawi</t>
  </si>
  <si>
    <t>This study performs the first life cycle assessment of solar home systems (SHSs) to use data quantifying lead pollution from informal lead-acid battery recycling. The typical life cycle of SHSs in off-grid communities surrounding Malawi's capital of Lilongwe is assessed, considering affordable components imported from China, lead-acid battery lifetimes of one year, the collection of materials through the informal scrap market, the open dumping and burning of waste, and informal lead-acid battery recycling (remanufacturing). Lead-acid batteries are highlighted as the most damaging SHS component, occupying 54–99% of each impact category, caused by the burdens of lead mining and the high assembly energy of batteries, amplified by short battery lifetimes – subject to detrimental user practices. The amount of electricity delivered to users is significantly restricted by the low efficiency of affordable SHS components. Meanwhile, the informal remanufacturing of a single lead-acid battery is recorded to release over 100 times the lethal oral dose of lead for an adult into densely populated communities, resulting in a terrestrial ecotoxicity potential of 200–386 kg 1,4-DCB eq. per kWh delivered. Proposed formal recycling solutions are found to successfully mitigate the toxicity of informal waste management but incur significant burdens: substituting toxic but resource-efficient informal remanufacture with safe but energy-intensive formal battery production. Furthermore, the short one-year lifetimes of lead-acid batteries can cause the environmental impacts of SHS to exceed the impacts of diesel generators in most impact categories, resulting in a global warming potential of up to 1.4 kg CO2/kWh. Hence, both extended battery lifetimes of three years and formal recycling are found to be necessary for SHSs to be considered as a safe and low-carbon technology – requiring holistic interventions.</t>
  </si>
  <si>
    <t>10.1016/j.biotechadv.2018.03.006</t>
  </si>
  <si>
    <t>Bio-recycling of metals: Recycling of technical products using biological applications</t>
  </si>
  <si>
    <t>The increasing demand of different essential metals as a consequence of the development of new technologies, especially in the so called “low carbon technologies” require the development of innovative technologies that enable an economic and environmentally friendly metal recovery from primary and secondary resources. There is serious concern that the demand of some critical elements might exceed the present supply within a few years, thus necessitating the development of novel strategies and technologies to meet the requirements of industry and society. Besides an improvement of exploitation and processing of ores, the more urgent issue of recycling of strategic metals has to be enforced. However, current recycling rates are very low due to the increasing complexity of products and the low content of certain critical elements, thus hindering an economic metal recovery. On the other hand, increasing environmental consciousness as well as limitations of classical methods require innovative recycling methodologies in order to enable a circular economy. Modern biotechnologies can contribute to solve some of the problems related to metal recycling. These approaches use natural properties of organisms, bio-compounds, and biomolecules to interact with minerals, materials, metals, or metal ions such as surface attachment, mineral dissolution, transformation, and metal complexation. Further, modern genetic approaches, e.g. realized by synthetic biology, enable the smart design of new chemicals. The article presents some recent developments in the fields of bioleaching, biosorption, bioreduction, and bioflotation, and their use for metal recovery from different waste materials. Currently only few of these developments are commercialized. Major limitations are high costs in comparison to conventional methods and low element selectivity. The article discusses future trends to overcome these barriers. Especially interdisciplinary approaches, the combination of different technologies, the inclusion of modern genetic methods, as well as the consideration of existing, yet unexplored natural resources will push innovations in these fields.</t>
  </si>
  <si>
    <t>July–August 2018</t>
  </si>
  <si>
    <t>10.1016/j.conbuildmat.2017.04.013</t>
  </si>
  <si>
    <t>Effect of recycled aggregate on physical-mechanical properties and durability of vibro-compacted dry-mixed concrete hollow blocks</t>
  </si>
  <si>
    <t>This paper deals with the feasibility of using fine and coarse recycled aggregates, both from concrete and mixed sources, as technological nutrients for the production of vibro-compacted dry-mixed concrete hollow blocks traditionally used in wall construction. Five series of blocks were prepared with different combinations of concrete and recycled aggregates and a reference one to be used as a control series. The results shows that the incorporation of recycled aggregates does not compromise compliance with the European standard EN 771-3, nor further durability requirements by means of hazardous ambient such as freeze-thawing and salts crystallization and the value declared by the manufacturer.</t>
  </si>
  <si>
    <t>10.1016/j.mtsust.2024.100849</t>
  </si>
  <si>
    <t>Sustainable recovery of rare earth elements from Ni-MH batteries: Flux-free thermal isolation and Subsequent hydrometallurgical refinement</t>
  </si>
  <si>
    <t>This study details a sustainable approach for efficient recovery of highly pure rare earth elements oxides (REOs) from Ni-MH batteries. REOs (i.e., La, Ce, Sm, Nd, and Pr oxides) were thermally isolated from spent Ni-MH batteries into an oxide phase with the REO concentration of 67.4 wt%. Subsequently, separate leaching processes were conducted using sulfuric acid and hydrochloric acid solutions, and the results were compared in terms of efficiency and feasibility. Sodium REEs sulfate hydrate (NaRE(SO4)2.xH2O) was precipitated from the sulfuric acid leachate by adjusting the pH to 1.5 using sodium hydroxide, while the addition of oxalic acid to the hydrochloric acid leachate enabled the recovery of REEs as oxalate hydrate (RE2(C2O4)3.xH2O). The resulting sulfate salt was mixed with a sodium hydroxide solution, leading to the formation of REEs hydroxide. The REEs hydroxide and oxalate were calcined at 1000 °C, resulting in the production of REOs with a purity exceeding 99.7%. This research demonstrates the feasibility of developing an efficient, environmentally friendly, and sustainable approach for the recovery of highly pure REOs from Ni-MH batteries which potentially can minimize the environmental impact associated with the extraction of REOs from virgin sources, while addressing the challenge of effective recycling of end-of-life Ni-MH batteries.</t>
  </si>
  <si>
    <t>10.1016/j.cej.2023.145306</t>
  </si>
  <si>
    <t>Lithium recovery from spent lithium-ion batteries leachate by chelating agents facilitated electrodialysis</t>
  </si>
  <si>
    <t>Recovering lithium from industrial spent lithium-ion batteries (LIBs) leachate with an electrodialysis approach is still a challenge due to the complexity of the leachate, though some studies have been done on simplified synthetic LIBs solutions. This study successfully separates lithium ions from industrial spent LIBs leachate using an electrodialyzer equipped with a bipolar membrane module. Common chelating agents, including ethylenediaminetetraacetic acid (EDTA), diethylenetriaminepentaacetic acid (DTPA), L-glutamic acid (GLDA), and hydroxyethylethylenediaminetriacetic acid (HEDTA) are used to facilitate the recovery of lithium by forming complexes with other metal ions in the leachate. The effect of different chelating agents, their dosages, and varied fluid dynamics on lithium recovery rates are investigated. This approach has been proven to be suitable for lithium recovery from different LIBs industrial leachates including lithium cobalt (LCO), nickel rich (Ni-rich), and nickel manganese cobalt (NMC) spent LIBs black mass in this work. The highest purity and recovery rate of lithium under optimum conditions could achieve up to 99.43 % and 63.91 % respectively.</t>
  </si>
  <si>
    <t>10.1016/j.jclepro.2012.08.014</t>
  </si>
  <si>
    <t>Disassembly and recycling cost analysis of waste notebook and the efficiency improvement by re-design process</t>
  </si>
  <si>
    <t>This paper evaluates the recycling rates, costs as well as the disassembly time of a notebook at its end-of-life stage through Prodtect 1.3 calculation using data collected during disassembly processes. The results show that the disassembly and recycle of a notebook at its end-of-life stage may exert positive influence on the environment by introducing the eco-design concept to the product re-design, thus creating more resource-conserving products and enhancing recycle efficiency. Through proper disassembly and disposal processes, a notebook at its end-of-life stage may yield the recycling value of 1.61 EUR. Furthermore, the most revenue of 1.44 EUR is attributed to the recycle of metallic and plastic parts, the major constituents of a notebook. As for the time required for disassembly, the Top Case, Motherboard and LCD (CHI MEI) are the three most time-taking parts in the disassembly process, and their total times required are 133, 67 and 64 s, respectively. Prodtect calculation to assess notebook recycling benefits provides a new set of guidelines for the notebook designer to propose potential modifications of the re-design for reducing the environmental impacts arising from the next-generation products.</t>
  </si>
  <si>
    <t>10.1016/j.eti.2019.01.005</t>
  </si>
  <si>
    <t>Mechanothermal and chemical recycling methodologies for the Fibre Reinforced Plastic (FRP)</t>
  </si>
  <si>
    <t>Materials have become an integral part of our lives owing to their wide usability, but at the same time, they are affecting the nature antithetically. Fibre Reinforced Plastic (FRP) is highly sought materials in an automobile, aerospace, structural, transportation and other industries due to its excellent mechanical performance, durability, and lightweight. Currently, miscellaneous industries manufacture engineered composite products using FRP materials, especially the products of hardbound thermoset resins, which are difficult to reprocess or reuse. Landfills and incineration are the most common technique for discarding the non-degradable FRP waste that has created an inimical impact on the environment and ecosystem. In order to reduce the ecological burden, we need to evaluate economical and feasible FRP recycling techniques. Extensive investigations conducted over the past decades have proven their efficacy in substituting the currently existing recycling processes. This review article enumerates the mechanical, thermal (fluidised bed and pyrolysis), chemical (low temperature and supercritical temperature) recycling methodologies, and their efficiency in degrading copious FRP materials like glass, carbon, natural etc. In addition, the economic and environmental aspects of fibre reinforced plastic materials based on life cycle assessment (LCA) has been discussed.</t>
  </si>
  <si>
    <t>10.1016/j.rser.2022.112983</t>
  </si>
  <si>
    <t>Chemical processes for the recovery of valuable metals from spent nickel metal hydride batteries: A review</t>
  </si>
  <si>
    <t>This work proposes a review of the various unit operations described in the literature for the specific recycling of nickel metal hydride batteries, with a large focus on the chemical reactions and processes. After a brief presentation of the characteristics of spent nickel metal hydride batteries and their composition, this review first describes the physical pretreatment methods, followed by the main principles and challenges of element separation by pyrometallurgy. Then, the main steps of hydrometallurgical processes (leaching, selective precipitation, solvent extraction, electrowinning) are analyzed, focusing on explaining the main difficulties and the most promising solutions. In addition, when available, recent thermodynamic models have been used to calculate equilibria for both pyrometallurgical and hydrometallurgical systems, with a view to provide elements of understanding in the choice of operating conditions for unit operations.</t>
  </si>
  <si>
    <t>10.1016/j.chemosphere.2019.124638</t>
  </si>
  <si>
    <t>Recycling supercapacitor activated carbons for adsorption of silver (I) and chromium (VI) ions from aqueous solutions</t>
  </si>
  <si>
    <t>In this study, we reported on the recycling of carbon materials from spent commercial supercapacitors and its application as low-cost adsorbent for high-efficiency removal of Ag(I) and Cr(VI) ions from aqueous solutions. Adsorption kinetics and isotherms, and effects of initial pH were carried out to investigate the adsorption performance of the recycled supercapacitor activated carbon (RSAC), whereas a series of characterizations such as SEM, EDX, BET, XPS, XRD and FTIR were employed to detailedly analyse the adsorption mechanism. The RSAC showed maximal adsorption capacity for Ag(I) and Cr(VI) of 104.0 and 96.3 mg g−1, respectively, with adsorbent dosage of 2 g L−1 and initial ions concentration of ∼2000 mg L−1 at room temperature (23 ± 1 °C), and the adsorption was rapid and influenced by the initial pH value. The outstanding adsorption performance of RSAC was attributed to the high specific surface area (1403 m2 g−1) and abundant multifarious oxygenic groups which could participate in the electrostatic attraction and reduction reaction of Ag(I) and Cr(VI) during the adsorption process. Furthermore, the predominate species of the adsorbed toxic Ag(I) and Cr(VI) on the surface of RSAC was metallic silver particle (about 2 μm) and harmless Cr(III), respectively, thus it was possible for further recycling and disposal.</t>
  </si>
  <si>
    <t>10.1016/j.cej.2023.147322</t>
  </si>
  <si>
    <t>Recyclable and selective PVDF-based molecularly imprinted membrane combining mussel-inspired biomimetic strategy for dimethomorph elimination</t>
  </si>
  <si>
    <t>The indiscriminate application and abuse of the broad-spectrum fungicide dimethomorph (DMM) not only causes serious residues on agricultural products, which indirectly endangers human health, but also directly harms aquatic organisms through the persistence of water pollution. In the present study, the integration of eco-friendly membrane technology and highly selective molecular imprinting technology was facilitated through the introduction of polydopamine (PDA) biomimetic technology, which promoted the elimination of DMM and held great significance for food safety and environmental protection. Herein, the fabrication process involved the initial preparation of PDA modification on the polyvinylidene fluoride (PVDF) membrane surface, followed by the modification of molecularly imprinted polymer (MIP) with DMM as a template molecule to obtain a specific adsorbed membrane material (PVDF@PDA@KH570@dualMIP membrane, dMIM) for DMM. The physical properties and chemical features of the developed dMIM were investigated using various characterization techniques, and the preparation parameters were optimized. Ultimately, the superior adsorption capacity (maximum capacity, 314 μg/cm2) and adsorption selectivity of dMIM has been successfully achieved, alongside excellent reusability (number of cycles, 5 times). Moreover, in terms of practical application, the prepared dMIM demonstrated remarkable efficacy in eliminating DMM, with removal efficiencies in tap water ranging from 74.43 % to 86.12 % for three residual concentrations, and 90.71 % – 95.67 % in Panax notoginseng aqueous extracts at three material-to-liquid ratios, while had little impact on the quality of the extracts. We believe that this strategy provides a new insight into the design of novel adsorption materials for the selective elimination of DMM in environmental water and complex food matrix.</t>
  </si>
  <si>
    <t>10.1016/j.jclepro.2015.05.090</t>
  </si>
  <si>
    <t>China's toxic informal e-waste recycling: local approaches to a global environmental problem</t>
  </si>
  <si>
    <t>Electronic waste or e-waste has been an increasingly severe problem over the last decade, and is the fastest growing waste stream in the world. China's inexpensive labour and manufacturing abilities have already made it “the world's factory” and for e-waste recycling it is no exception. Informal workers do the majority of e-waste collection and recycling in cities throughout China. E-waste recycling work provides livelihoods for migrant workers and the urban poor and has formed a well-established shadow economy. The improper dismantling and burning of e-waste for resource recovery exposes workers to toxins and heavy metals, and causes severe air, water, and soil contamination. The illegal global trade of e-waste makes it a transboundary environmental governance problem of local and global scales. This paper investigates informal workers' knowledge of the environmental impacts of e-waste, perceptions of their work and whether they would be receptive to government regulation of recycling work. It finds that informal recyclers interviewed lack environmental awareness of the dangers related to e-waste recycling and are unwilling to be regulated due to fear of losing jobs and profits through regulation. Weak e-waste legislation and social marginalization are also major barriers to protecting e-waste recyclers and the environment. Through a scalar analysis of environmental governance, this paper proposes strengthening the roles of small enterprises and inclusion of Non Governmental Organization (NGOs) and Government Organized NGOS (GONGOs) to work in the informal sector to find safer recycling solutions to fill the large gap between legislation and de facto practices.</t>
  </si>
  <si>
    <t>10.1016/j.resconrec.2016.03.019</t>
  </si>
  <si>
    <t>How to integrate the informal recycling system into municipal solid waste management in developing countries: Based on a China’s case in Suzhou urban area</t>
  </si>
  <si>
    <t>China and lots of other developing countries have been facing an increase in population and immense economic development that lead to an enormous growth in solid waste generation, and many developing countries aspire to achieve modern waste management systems. Domestic recyclable resources (DRR) are the recyclable part of the household waste, and are recycled mainly by informal systems in many developing countries. The recycling system in China is a typical example which exist in formal and informal recycling systems simultaneously. Based on filed research, questionnaire survey and interview, this paper carefully studies the recycling paths, material flows and cash flows in the informal recycling system in Suzhou urban area, and aims to give targeted policy suggestions in the framework of Pressure–State–Response (PSR) model. Based on the result, the recycling rate in Suzhou urban area was about 22% in 2013. It is suggested for the government to integrate the informal recycling system into municipal solid waste management by (1) giving professional training of the recycling practitioners and improving their recycling facilities, (2) giving the formal recycling channels a price advantage, (3) setting up information platforms, and (4) optimizing the layouts of recycling systems. These quantitate results and policy suggestions could be helpful to integrate the informal recycling system into municipal solid waste management of the formal recycling systems.</t>
  </si>
  <si>
    <t>10.1016/j.resconrec.2019.02.008</t>
  </si>
  <si>
    <t>Scenario analysis of the recycled copper supply in China considering the recycling efficiency rate and waste import regulations</t>
  </si>
  <si>
    <t>The rapid economic growth and industrialization in China has induced a large copper demand since 1990, of which only approximately 40% is met by domestic ore deposits. However, a high dependence on imported copper ores, refined copper, or copper scrap can pose great risks to the sustainable copper resource supply and economic development of one country. An assessment of the in-use stock of refined copper is essential to estimate the potential supply of recycled copper, especially for countries with a high external dependence, such as China. A scenario analysis may further evaluate such a supply under different development pathways in the context of the increasingly strict import regulation of copper-containing end-of-use products. We introduced Material Flow Analysis and the Weibull lifetime distribution to estimate the in-use stock of refined copper from 1990 to 2035 in China based on the time-series data for sectoral refined copper consumption. The results show that the amount of generated copper scrap has been increasing from 1990 and reached 3.67 Tg in 2016, with 34.4% from the home appliances sector (mainly air-conditioning) and 26.6% from the power infrastructure sector. In 2035, the total would reach 17.7 Tg, with 42.8% from the power infrastructure sector and 19.7% from the home appliances sector. A scenario analysis was conducted considering different consumption growth rates, waste import regulation standards, and domestic recycling efficiency growth rates. The results show that under both scenarios, a total ban and limited imports of metal-containing scraps, the growth of the domestic recycling efficiency may improve the refined copper supply, which would be 0.867 Tg (67.4%) and 1.04 Tg (80.9%), respectively. With an adequate in-use stock of refined copper and an increasing recycling efficiency rate, domestic recycled secondary copper can cover the shrinking import source of copper scrap and become an essential source to meet the needs of the booming refined copper consumption in China.</t>
  </si>
  <si>
    <t>10.1016/j.seppur.2022.122640</t>
  </si>
  <si>
    <t>Corrosion behavior and corrosion inhibition performance of spent lithium-ion battery during discharge</t>
  </si>
  <si>
    <t>Discharge is an important pretreatment step to avoid thermal runaway of spent lithium-ion battery (LIB) during recycling. At present, chemical discharge is the most researched method to release residual energy of spent LIB. However, the corrosion of battery in the process of chemical discharge has been neglected. In this study, the corrosion of spent LIBs in different electrolyte solutions was studied in detail. The corrosion of battery in traditional electrolyte solution (NaCl, Na2SO4, NaOH, H2SO4) and the changes of ion content in electrolyte solution during discharge were summarized. In addition, a cleaner discharge method was proposed to solve the problem of battery corrosion during discharge. In the NaOH + Na2SiO3 system, the aluminosilicate cementitious formed by aluminum ions and silicates covered the aluminum flake to prevent further corrosion of the aluminum flake, so as to achieve the purpose of corrosion inhibition. The experimental results show that there was no corrosion to Fe shim in the NaOH + Na2SiO3 system, and the content of aluminum ions can be reduced to&lt;30 ppm, which perfectly solved the corrosion problem of the battery during discharge. Furthermore, using this method to discharge the soft-pack spent LIB and the square aluminum shell spent LIB also greatly reduced the corrosion of the battery and achieved an excellent discharge effect. Therefore, a clean and green discharge system was developed in this paper, which was of great significance for the safe and clean recycling of spent LIB.</t>
  </si>
  <si>
    <t>10.1016/j.jechem.2023.09.040</t>
  </si>
  <si>
    <t>Aqueous electrochemical delithiation of cathode materials as a strategy to selectively recover lithium from waste lithium-ion batteries</t>
  </si>
  <si>
    <t>Lithium recovery from end-of-life Li-ion batteries (LIBs) through pyro- and hydrometallurgical recycling processes involves several refining stages, with high consumption of reagents and energy. A competitive technological alternative is the electrochemical oxidation of the cathode materials, whereby lithium can be deintercalated and transferred to an electrolyte solution without the aid of chemical extracting compounds. This article investigates the potential to selectively recover Li from LIB cathode materials by direct electrochemical extraction in aqueous solutions. The process allowed to recovering up to 98% of Li from high-purity commercial cathode materials (LiMn2O4, LiCoO2, and LiNi1/3Mn1/3Co1/3O2) with a faradaic efficiency of 98% and negligible co-extraction of Co, Ni, and Mn. The process was then applied to recover Li from the real waste LIBs black mass obtained by the physical treatment of electric vehicle battery packs. This black mass contained graphite, conductive carbon, and metal impurities from current collectors and steel cases, which significantly influenced the evolution and performances of Li electrochemical extraction. Particularly, due to concomitant oxidation of impurities, lithium extraction yields and faradaic efficiencies were lower than those obtained with high-purity cathode materials. Copper oxidation was found to occur within the voltage range investigated, but it could not quantitatively explain the reduced Li extraction performances. In fact, a detailed investigation revealed that above 1.3 V vs. Ag/AgCl, conductive carbon can be oxidized, contributing to the decreased Li extraction. Based on the reported experimental results, guidelines were provided that quantitatively enable the extraction of Li from the black mass, while preventing the simultaneous oxidation of impurities and, consequently, reducing the energy consumption of the proposed Li recovery method.</t>
  </si>
  <si>
    <t>10.1016/j.wasman.2015.01.032</t>
  </si>
  <si>
    <t>Impacts of policy and market incentives for solid waste recycling in Dhaka, Bangladesh</t>
  </si>
  <si>
    <t>Solid waste mismanagement in Dhaka, Bangladesh, illustrates a well-known market failure which can be summarized as: waste is a resource in the wrong place. Inorganic materials such as plastic or paper can be used to feed the demand for recycled materials in the industrial sector. Organic materials can be converted and used in the nutrient-starved agricultural sector which is currently heavily depending on chemical fertilizers. They are also a feedstock to generate renewable energy in the form of biogas for this energy-starved country relying on diminishing natural gas reserves and increasing import of coal. Reality however does not capitalize on this potential; instead the waste is a burden for municipal authorities who spend large portions of their budgets attempting to transport it out of the city for discharge into landfills. The major part of these materials still remains uncollected in the residential areas and is discarded indiscriminately in open spaces, polluting the residents’ living environment including water, soil and air resources, in the city and beyond. Bangladeshi authorities have, to some extent, recognized this market failure and have developed policies to encourage the development of waste recycling activities. It is also important to note that this market failure is only partial: a large, mostly informal recycling sector has developed in Bangladesh, focusing on inorganic recyclables of market value. The fact that this sector remains largely informal means that these actors perceive significant barriers to formalization. Comparatively, the organic waste recycling sector is less driven by market mechanisms. Competition from chemical fertilizers and fossil fuels is fierce and hinders the development of market opportunities for compost and renewable energy. Nevertheless commercial production of compost and biogas from organic municipal waste is formalized and benefiting from policy incentives.</t>
  </si>
  <si>
    <t>10.1016/j.resconrec.2022.106782</t>
  </si>
  <si>
    <t>Oriented conversion of spent LiCoO2-lithium battery cathode materials to high-value products via thermochemical reduction with common ammonium oxalate</t>
  </si>
  <si>
    <t>Recycling critical metals from spent Li-ion batteries (LIBs) is essential for the overall sustainability of future batteries. This study presents a refined thermochemical reduction-assisted water leaching approach to efficiently recover lithium and cobalt from spent LiCoO2 LIBs using ammonium oxalate as the only reducing agent. Through thermochemical reduction, LiCoO2 was converted to Li2CO3 (water-soluble) and metallic Co (water-insoluble). After leaching with water, 99.63% lithium and 99.82% cobalt were obtained as Li2CO3 and metallic Co, with 99.74% and 98.95% purity, respectively. The thermochemical mechanism revealed that the thermochemical process consists of two different stages of ammonium oxalate decomposition and controlled reduction. High purity of metallic Co products can be acquired by regulating the amount of ammonium oxalate. These findings can inspire environmentally friendly and value-added recycling of metals from spent LIBs.</t>
  </si>
  <si>
    <t>10.1016/j.asoc.2023.110373</t>
  </si>
  <si>
    <t>A two-stage MCDM model for reverse logistics network design of waste batteries in Turkey</t>
  </si>
  <si>
    <t>Inadequate environmental resources and overpopulation reveal the need to protect and recover natural resources attentively. In this sense, the reverse logistics concept emerged as a key solution since it deals with product flow from the final user to the origin. There are various items that need to be considered in well-planned reverse logistics network designs and one of these items is batteries which include hazardous and precious materials in it. Hence, waste management of batteries via recycling becomes a very significant issue from both economic and environmental benefits. Accordingly, depending on the importance of the topic, a two-stage methodology is proposed in this study for providing a network design under multiple objectives. Within the first stage, the importance weights of objectives are obtained via Spherical Fuzzy Analytical Hierarchy Process (SF-AHP) and they are found as 0.248 for cost minimization, 0.3 for carbon emission minimization, 0.256 for employment rate maximization and 0.196 for development rate maximization. Afterward, in the second stage, a Multi-Objective Mixed Integer Linear Programming Model (MO-MILP) is developed to design the reverse logistics network and an application is performed in Turkey for validation. The model is solved for various scenarios including different quantities to be collected. Hence, it is obtained that the satisfaction degrees for employment and development objectives are 100% in all of the scenarios. However, the satisfaction degree of carbon emission minimization is around 96% and the less satisfied objective is the cost minimization having a satisfaction degree of 75% on average.</t>
  </si>
  <si>
    <t>10.1016/j.ssi.2003.07.003</t>
  </si>
  <si>
    <t>Effects of synthetic conditions on electrochemical activity of LiCoO2 prepared from recycled cobalt compounds</t>
  </si>
  <si>
    <t>Pure cobalt compound such as cobalt oxalate has been recycled from industrial wastes. In addition, the recycled cobalt compound has been used as a reactant to prepare lithium cobalt oxide for cathode material. During the recycling procedure, the ultrasonic has been applied to control the particle shape and size of both the recycled cobalt compound and the prepared lithium cobalt oxide. The structural and compositional purity of the prepared materials has been confirmed by the analyses of chemical element, X-ray diffraction (XRD) pattern, X-ray photoelectron spectroscopy (XPS) and Raman spectroscopy. The highest discharge capacity of lithium cobalt oxide prepared in various synthetic conditions is 133.4 mA h/g (3.0–4.3 V).</t>
  </si>
  <si>
    <t>10.1016/j.rser.2023.113280</t>
  </si>
  <si>
    <t>Digital twin of electric vehicle battery systems: Comprehensive review of the use cases, requirements, and platforms</t>
  </si>
  <si>
    <t>Transportation electrification has been fueled by recent advancements in the technology and manufacturing of battery systems, but the industry yet is facing serious challenges that could be addressed using cutting-edge digital technologies. One such novel technology is based on the digital twining of battery systems. Digital twins (DTs) of batteries utilize advanced multi-layer models, artificial intelligence, advanced sensing units, Internet-of-Things technologies, and cloud computing techniques to provide a virtual live representation of the real battery system (the physical twin) to improve the performance, safety, and cost-effectiveness. Furthermore, they orchestrate the operation of the entire battery value chain offering great advantages, such as improving the economy of manufacturing, re-purposing, and recycling processes. In this context, various studies have been carried out discussing the DT applications and use cases from cloud-enabled battery management systems to the digitalization of battery testing. This work provides a comprehensive review of different possible use cases, key enabling technologies, and requirements for battery DTs. The review inclusively discusses the use cases, development/integration platforms, as well as hardware and software requirements for implementation of the battery DTs, including electrical topics related to the modeling and algorithmic approaches, software architectures, and digital platforms for DT development and integration. The existing challenges are identified and circumstances that will create enough value to justify these challenges, such as the added costs, are discussed.</t>
  </si>
  <si>
    <t>10.1016/j.est.2024.113153</t>
  </si>
  <si>
    <t>Synergistic regulation of polyacrylonitrile derived N-enriched carbon and spent graphite on nano‑silicon anode for lithium-ion batteries</t>
  </si>
  <si>
    <t>Lithium-ion batteries are currently widely used in electric vehicles, portable electronic products, and large capacity energy storage equipment. Therefore, the number of spent lithium-ion batteries are also increasing year by year. After processing, the spent graphite (SGr) in spent lithium-ion batteries can not only alleviate the large demand for graphite in the market, but also be used as raw materials for high value-added products. In this work, the SGr is combine with silicon nanoparticles (SiNPS) by solvothermal-exfoliation method to prepare the Si@CPAN/SGr composite anode material. In the three-dimensional (3D) “double‑carbon” structure of Si@CPAN/SGr composite anode, the successful embedding of SiNPS into the layered structure of SGr will effectively alleviate the stress generated by SiNPS during the cycling process. At the same time, the doping of N element can enhance the interaction between active sites and lithium-ions (Li+), which is beneficial to the adsorption and storage of Li+ by Si@CPAN/SGr composite anode. The discharge specific capacity of Si@CPAN/SGr composite anode is 897.8 mAh g−1 after 100 cycles at 0.5 A g−1. Therefore, the SGr is used to prepare the Si@CPAN/SGr composite anode, which can provide a new idea for the recovery and high-value utilization of the SGr.</t>
  </si>
  <si>
    <t>10.1016/B978-0-12-820505-1.00008-0</t>
  </si>
  <si>
    <t xml:space="preserve">18 Recycling of materials containing inorganic and carbonaceous nanomaterials </t>
  </si>
  <si>
    <t xml:space="preserve">
               As to inorganic and carbonaceous nanomaterials considerable scope exists for a variety of recycling called resource cascading. Resource cascading aims at the maximum exploitation of quality and service time of natural resources. Extension of product use, product reuse, remanufacturing, and the reuse of materials are important elements in resource cascades. Options for resource cascading are available regarding nanomaterials applied in reactors, used as recoverable analyte, and for nanomaterials embedded in, or bound to the surface of, large-sized materials. Important research issues for nanomaterials applied in reactors are: recovery of nanomaterials in commercial processes, preventing aggregation of nanomaterials, kinetics of catalysts and adsorbents and preventing and reversing poisoning of catalysts and adsorbents. Options facilitating extended use and reuse of nanocomposites with large-sized materials include: preventing loss of nanomaterials, preventing poisoning of nanomaterials, preventing degradation of polymers and introducing self-healing properties. For the recycling of nanomaterials and nanocomposite materials a wide range of technologies has been investigated. Performance of thermoplastic polymeric nanocomposites often deteriorates on reprocessing. There is also scope for recycling of nanomaterials and sacrificed nanomaterials present in wastes. There can be good reasons for resource cascading of nanomaterials and recycling of wastes linked to functionality, resource savings and hazard minimization. Much work is still needed to extend our knowledge about options for resource cascading and the minimization of the environmental burden thereof, and to make resource cascading of nanomaterials fully operational.
            </t>
  </si>
  <si>
    <t>Health and Environmental Safety of Nanomaterials</t>
  </si>
  <si>
    <t>10.1016/j.jclepro.2018.02.066</t>
  </si>
  <si>
    <t>Opportunities for plasma separation techniques in rare earth elements recycling</t>
  </si>
  <si>
    <t>Rare earth elements recycling has been proposed to alleviate supply risks and market volatility. In this context, the potential of a new recycling pathway, namely plasma mass separation, is uncovered through the example of nedodymium - iron - boron magnets recycling. Plasma mass separation is shown to address some of the shortcomings of existing rare earth elements recycling pathways, in particular detrimental environmental effects. A simplified mass separation model suggests that plasma separation performances could compare favourably with existing recycling options. In addition, simple energetic considerations of plasma processing suggest that the cost of these techniques may not be prohibitive, particularly considering that energy costs from solar may become significantly cheaper. Further investigation and experimental demonstration of plasma separation techniques should permit asserting the potential of these techniques against other recycling techniques currently under development.</t>
  </si>
  <si>
    <t>10.1016/j.cej.2022.135767</t>
  </si>
  <si>
    <t>Effective separation and recovery of valuable metals from waste Ni-based batteries: A comprehensive review</t>
  </si>
  <si>
    <t>The rapidly growing battery industry and the corresponding potential environmental pollution make recycling waste nickel (Ni)-based batteries essential. This review summarized the sources and characteristics of valuable metals in Ni-based batteries. The various treatment processes of waste Ni-based batteries, including acid leaching, bio-leaching, and pyrometallurgy, were compared and discussed. The different pretreatment processes were compared because they influence the recovery of valuable metals. Moreover, the crucial mechanism of hydrometallurgy and pyrometallurgy recovery processes was summarized in detail, and the challenges faced by various pretreatment and recovery processes were also pointed out. A comprehensive treatment method was proposed combining hydrometallurgy and pyrometallurgy processes. Finally, the properties of valuable metals products obtained by different treatment processes were discussed and analyzed, providing useful advice for the completely harmless treatment of waste Ni-based batteries.</t>
  </si>
  <si>
    <t>10.1016/j.materresbull.2018.12.033</t>
  </si>
  <si>
    <t>Fabrication of robust transparent hydrogel with stretchable, self-healing, easily recyclable and adhesive properties and its application</t>
  </si>
  <si>
    <t>Preparation of robust materials with excellent properties is paramount importance for development of portable/wearable electronic devices. Here, we have designed polyvinyl alcohol (PVA)/sucrose (Suc) hydrogel by a facile one-step procedure. PVA/Suc hydrogel is transparent, stretchable, self-healing, easily recyclable and adhesive. The excellent performance of PVA/Suc hydrogel can be attributed to reversible hydrogen bonds. Hydrogen bonding between PVA and Suc was evidenced by the density functional theory (DFT) calculation. As a demonstration of its application, the PVA/Suc hydrogel was investigated as substrate for conductor. In particular, when polyaniline (PANI) hydrogel was coated on the surface of PVA/Suc hydrogel, a flexible solid-state capacitor with promising electrochemical capacitance can be assembled. The results of our study reveal the PVA/Suc hydrogel is suitable substrate for conductor and electrolyte for flexible solid-state capacitor.</t>
  </si>
  <si>
    <t>10.1016/j.jclepro.2017.09.032</t>
  </si>
  <si>
    <t>Varieties of business models for post-consumer recycling in China</t>
  </si>
  <si>
    <t>The effort to build an EPR system for waste electrical and electronic equipment (WEEE) in China has created unexpected niches for innovation in business models for post-consumer recycling of e-waste as well as other recyclables in recent years. This study used action research to evaluate the performance of emerging business models for post-consumer recycling in urban China in recent years. We identified three categories of emerging models: (1) community-based programs targeting the garbage sorting behavior of consumers for all household waste, (2) reverse logistic systems with automatic vending machines attached to traditional commercial chains, and (3) pure internet solutions to bridge the transactions between the consumers and recyclers. All these business models share the common characteristic that they use internet technology, which is aggressively promoted in China as “Internet +” by both government policies and venture capital investment. The various business models serve as the link between the firm and the system level and reflect the diverse possibilities for the future evolution of the recycling system in China. We developed a qualitative evaluation framework with five elements including convenience for consumers, traceability for producers, profitability for recyclers, hybridity for collection, and reliability of the information used by the public to address the various values pursued by different actors involved in the recycling chains. The results reveal the dilemmas facing each business model in balancing among all the elements and highlight the governance challenge of integrating the EPR scheme with the municipal waste management system.</t>
  </si>
  <si>
    <t>10.1016/j.jclepro.2014.09.031</t>
  </si>
  <si>
    <t>Significant steps in ship recycling vis-a-vis wastes generated in a cluster of yards in Alang: a case study</t>
  </si>
  <si>
    <t>Dismantling and recycling of end-of-life vessels in the so-called environmentally friendly manner has been a major challenge faced by ship owners, ship dismantling yard owners as well as government agencies worldwide today. On one-hand, this paper intends to provide the knowledge-base needed by individual yard owners for planning their short term and long term activities. On the other hand it is hoped that this paper will serve as an essential part of the management information system which will help in governance of cluster of ship dismantling yards. The emission factors estimated in this study using field sample survey of 241 ships dismantled during 2011–2013 in the cluster at Alang Port could be put to use while predicting the quantities of wastes generated from dismantling of six types of ships (bulk carrier, general cargo, container, refrigerator and passenger) which further can be used in preparing environmental management plan to handle the same. The % ships and % cumulative LDT of ships in a given category could also be predicted for the cluster using the validated results reported in this study. Finally, on the basis of primary data collected from over 100 yards in Alang Port and with the help of face-to-face interactions with several field personnel; a “typical ship dismantling and recycling procedure” was articulated. It is argued that the in-depth understanding of the prevailing “know-how” alone can help in development and diffusion of cleaner technologies for benefit of this sector and facilitate in instituting the integrated waste management system that will eventually ensure safe and environmentally friendly ship recycling - especially in the context of “Ship Recycling Regulation” recently passed by the European Parliament as well as the draft of “Hong Kong Convention”, being negotiated at the International Maritime Organization.</t>
  </si>
  <si>
    <t>10.1016/j.jclepro.2019.119641</t>
  </si>
  <si>
    <t>Challenges facing sustainable urban mining in the e-waste recycling industry in Sri Lanka</t>
  </si>
  <si>
    <t>While much has been written on e-waste in developed countries and some developing countries, the challenges of sustainable urban mining in e-waste in Sri Lanka remain largely unexplored. However, understanding these challenges is a complex process owing to the large number of stakeholders involved and intricate macro environmental factors. Hence, a systematic approach is needed to understand the multi-faceted, multi-stakeholder challenges in e-waste recycling in Sri Lanka. This study explores the challenges inhibiting sustainable urban mining in e-waste recycling in Sri Lanka and remedial action to address these challenges with the help of the integrated sustainable waste management model [ISWMM]. Using a case study approach to the entire e-waste recycling industry in Sri Lanka, this study collected data through various methods including interviews, site visits and document analyses. The collected data was analysed thematically using a modified version of ISWMM revealing the interrelationship between the multidimensional challenges stemming from stakeholders, e-waste management processes and the local enabling environment. Since all these challenges are closely knit in a vicious circle, a few ad-hoc initiatives to overcome them would not suffice to produce the desired change towards the goal of a sustainable urban mining in e-waste. Thus, the possible strategies to overcome these challenges should include policy formulation, law enforcement, adoption of the extended producer responsibility principle, capacity building, awareness creation and education, import controls, industry regularization and public-private-partnership. These strategies need to be urgently initiated by the Sri Lankan government, business organizations, consumers and civil society so as to overcome any environmental and social issues associated with urban mining of e-waste while harnessing its business potential.</t>
  </si>
  <si>
    <t>10.1016/j.hydromet.2017.02.007</t>
  </si>
  <si>
    <t>Recycling of a secondary lead smelting matte by selective citrate leaching of valuable metals and simultaneous recovery of hematite as a secondary resource</t>
  </si>
  <si>
    <t>A new recycling process, according to the zero-waste concept, was investigated for an iron rich waste stream, more specifically a secondary lead smelting matte. The process consists of a selective citrate leaching of Pb, Cu, Ni and Zn in combination with a roasting step, leading to a simultaneous recovery of hematite as a secondary iron resource. The parameters, such as leaching time, leaching temperature, H2O2 concentration and roasting temperature, were experimentally optimized. The maximum Pb leaching efficiency was 93% and the leachability of Cu (33%) and Zn (11%) increased slightly in the presence of 0.5M H2O2 in 1M citrate at 25°C and pH5.5. Importantly, almost no Fe was leached (&lt;0.6%) from the iron rich matrix material at this condition allowing for a maximal recovery of hematite as a secondary resource after further treatment (i.e. roasting or sulfur removal). The leachability of Pb, Cu, Ni and Zn was strongly affected by the roasting temperature. Maximum leaching efficiency in 1M citrate (25°C, L/S ratio 10, pH6.5) was 93% for Pb, 80% for Cu and 60% for Zn at a roasting temperature of 600°C, while for Ni the maximum leaching efficiency of 53% was reached after roasting at 650°C. Furthermore, when oxidative roasting was applied, the leaching residue consists dominantly of hematite (Fe2O3) with minor quantities of PbSO4, which can be used as pig iron ore (Fe &gt;60wt%).</t>
  </si>
  <si>
    <t>10.1016/j.jclepro.2019.117927</t>
  </si>
  <si>
    <t>Discovering opportunities to meet the challenges of an effective waste electrical and electronic equipment recycling system in Malaysia</t>
  </si>
  <si>
    <t>The topic of managing waste electrical and electronic equipment (WEEE or e-waste) has become important in recent years due to complexity in managing it. In the present study, various aspects of e-waste management in Malaysia were explored to identify the present challenges and opportunities toward proper e-waste management. While there was limited accessibility to data and research on e-waste management in Malaysia, various reports and publications were assessed to achieve the objectives of the study. In addition to exploring the current situation of e-waste management in Malaysia, the present study also attempted to provide referential information on e-waste management in Malaysia and for researchers and other interested parties working on developing effective e-waste management. Various aspects of the current e-waste management systems in Malaysia were highlighted and discussed. The main findings revealed that although there are regulations directly dealing with e-waste in Malaysia, proper household e-waste management is in its infancy, with various proposed regulations on e-waste generated by households still far from completion. A proper e-waste management system for households is urgently required to not only reduce the possibility of e-waste flow into the current municipal solid waste facilities but also to maximize the utilization of currently available e-waste processing infrastructures and facilities. In the meantime, there is an urgent need to raise awareness in Malaysian households of the implications of improper e-waste disposal in order to fill the knowledge gaps regarding the adverse environmental and human health impacts of improper e-waste disposal. As the quantity of e-waste being generated increases rapidly alongside healthy economic conditions, government intervention and support for fostering sustainable development of e-waste management in Malaysia were also discussed.</t>
  </si>
  <si>
    <t>10.1016/j.biortech.2020.122983</t>
  </si>
  <si>
    <t>Improved hydrogen gas production in microbial electrolysis cells using inexpensive recycled carbon fibre fabrics</t>
  </si>
  <si>
    <t>Growing energy demands of wastewater treatment have made it vital for water companies to develop less energy intensive processes for treating wastewater if net zero emissions are to be achieved by 2050. Microbial electrolysis cells (MECs) have the potential to do this by treating water and producing renewable hydrogen gas as a product, but capital and operational costs have slowed their deployment. By using recycled carbon fibre mats, commercially viable MECs can brought closer to reality, where recycled carbon fibre anode MECs treating real wastewater (normalised ~3100 L d−1) were producing 66.77 L H2 d−1 while graphite felt anode MECs produced 3.65 L H2 d−1 per 1 m3 reactor, anodes costing £5.53 m−2 and £88.36 m−2 respectively, resulting in a total anode cost saving of 93%. This could incentivise the development of larger pilot systems, opening the door for generating greater value and a more sustainable wastewater treatment industry.</t>
  </si>
  <si>
    <t>10.1016/j.jenvman.2019.05.059</t>
  </si>
  <si>
    <t>Temporal and geographical patterns of solid waste collected at recycling centres</t>
  </si>
  <si>
    <t>Citizens increasingly dispose their waste at household waste recycling centres (HWRC). To enhance the collection of recyclables materials, local authorities and waste management companies invest considerable resources in planning. While the planning of these centres requires a comprehensive understanding of collected solid waste, only limited studies have consistently investigated waste data from HWRC. To fill this knowledge gap, historical data for HWRC from the Greater Copenhagen, Central Zealand, Silkeborg and Djursland in Denmark were analysed with regards to temporal and geographical variation. The results showed the mass of collected waste varies seasonally; this trend was consistently seen during the period 2010–2016. Moreover, the data revealed that the total waste collected was principally driven by the number of visitors. The geometric bar plot and ternary plot depicted an increase in the percentage of recyclable materials, whereas the percentage of incinerated waste decreased during the period 2010–2016. The waste characterisation study indicated that about 7% of small miscellaneous combustible waste was brought in black plastic bag, although these bags were forbidden; the results suggest that the percentage of misplaced recyclable materials could considerably decrease if citizens bring their waste in clear plastic bags.</t>
  </si>
  <si>
    <t>10.1016/B978-0-12-824105-9.00002-0</t>
  </si>
  <si>
    <t xml:space="preserve">12 Mechanical properties of recycled aggregate concrete with bottom ash additions </t>
  </si>
  <si>
    <t xml:space="preserve">
               This chapter presents a literature review on the influence of using bottom ashes in the properties of recycled aggregate concrete. Three types of bottom ashes are analyzed: coal bottom ashes, municipal solid waste incinerator bottom ashes, and biomass bottom ashes. Their physical, chemical, and mineralogical properties are discussed, as well as their effect on the fresh, mechanical, and durability-related performances of concrete. Bottom ashes from incineration of municipal solid waste or biomass waste usually exhibit extensively varying chemical compositions, due to the variability of the input waste (i.e., different kinds and amounts of waste materials from households—aluminum cans, batteries, ceramic, glassware, etc.—and different species of wood and/or plants—pine, mahogany, olive husk or kernel, wheat straw, etc.). Bottom ashes can exhibit some pozzolanicity, though less than that observed in conventional coal fly ash, which can mitigate part of the decline in performance that is typically observed when using them. These industrial by-products, when used in high amounts and in conjunction with recycled aggregates, are likely to result in a combination of negative effects, leading to a significant decline in performance. However, in moderate contents, adequately processed bottom ashes from municipal solid waste can enhance the mechanical performance of concrete, as well as the resistance to chloride ion penetration. The use of coal bottom ashes was also found to significantly reduce the drying shrinkage strains of concrete.
            </t>
  </si>
  <si>
    <t>The Structural Integrity of Recycled Aggregate Concrete Produced with Fillers and Pozzolans</t>
  </si>
  <si>
    <t>10.1016/B978-0-323-91134-4.00019-4</t>
  </si>
  <si>
    <t xml:space="preserve">Chapter 8 Materials recycling using pH/thermal-responsive materials </t>
  </si>
  <si>
    <t xml:space="preserve">
               Nanomaterial science has experienced considerable advancement in recent times during its evolution to applied technology. Development in the field of materials has produced new stimulus-responsive polymeric materials. Stimulus-responsive materials react to external stimuli to adjust their physical and/or chemical behavior. Stimulus-responsive materials are widely researched and applied in various applications. This chapter reviews recent research and advancements in nanomaterials recycling for pH and thermal stimuli-responsive materials. The concepts are reviewed with specific examples and design methodologies for recycling both pH- and thermal-responsive nanomaterials.
            </t>
  </si>
  <si>
    <t>10.1016/B978-0-444-62735-3.00017-6</t>
  </si>
  <si>
    <t xml:space="preserve">Chapter 18 Rare Earth Recycle </t>
  </si>
  <si>
    <t xml:space="preserve">
               In 2013, only 2% of rare earths in end-of-use products are recovered by recycling—this compared to 90% for iron and steel. The reasons for this low recovery are (i) the low concentrations of rare earths in many end-of-use products, e.g., catalysts, (ii) the presence of rare earths in difficult-to-decompose compounds, fir example, cerium zirconate in automobile emission reduction catalysts, and (iii) the presence of rare earths in objects (e.g., magnets) that are located deep within devices (e.g., electric motors) that are themselves located deep within consumer products (e.g., cars and trucks). However, good progress is now (2014) being made in the recycling of Ni-MH rechargeable batteries, rare earth fluorescent lamp phosphors, and rare earth permanent magnets.
            </t>
  </si>
  <si>
    <t>Rare Earths</t>
  </si>
  <si>
    <t>10.1016/j.jpowsour.2024.234257</t>
  </si>
  <si>
    <t>Electrolyte refilling as a way to recover capacity of aged lithium-ion batteries</t>
  </si>
  <si>
    <t>Lithium-ion batteries are widely used in portable devices and electric vehicles, and their production grows continuously. Aging is the main reason for battery retirement, which causes substantial waste production and can potentially result in water or soil pollution. Capacity recovery of aged cells could become a great alternative to their recycling. In this work, we found that electrolyte refilling restores the capacity of Li-ion pouch cells due to a decrease in internal impedance. The capacity increment depends on the battery State-of-Health (SoH) prior to refilling (20–100%) and is insignificantly affected by the electrolyte extraction method employed (supercritical and normal-pressure electrolyte extraction). The electrolyte extraction does not influence either composition or electrochemical characteristics of the active materials. The obtained results pave the way for enhanced second life applications of lithium-ion batteries.</t>
  </si>
  <si>
    <t>10.1016/j.jmsy.2023.06.014</t>
  </si>
  <si>
    <t>Human-robot collaboration disassembly planning for end-of-life power batteries</t>
  </si>
  <si>
    <t>Due to the performance benefits and increasing customer environmental awareness, recycling end-of-life power batteries have drawn more attention. Remanufacturing has been considered an effective way to extract their values in recent years. The most crucial step of recycling and remanufacturing is disassembling them into parts. To efficiently disassemble power batteries, a human-robot collaboration model to minimize the completion time is developed by integrating optimization problems containing three strongly coupled sub-problems at disassembly stages: the scheduling sequence of several batteries with varying degrees of damage, the disassembly procedure of the internal battery parts as well as the human-robot assigned disassembly strategy. The solution space and optimization difficulty of the problem increased significantly. So, a hybrid particle swarm optimization with the Q-learning algorithm (HPSO_QL) is designed to solve the human-robot collaboration for disassembly based on power batteries (HRCD_PBs). In this algorithm, a unique encoding and decoding method is proposed. Meanwhile, a self-learning module is applied to select an optimizer from the combination of various perturbations and different local searches in each iteration to explore and complete effective real-time scheduling better. By contrasting with well-known metaheuristic algorithms and disturbance settings under different instances, the results demonstrate the effectiveness and robustness of HPSO_QL and its superiors to the existing algorithms in solving the problem of HRCD_PBs.</t>
  </si>
  <si>
    <t>10.1016/j.ijpe.2019.03.014</t>
  </si>
  <si>
    <t>Sustainable sourcing including capacity reservation for recycled materials: A newsvendor framework with price and demand correlations</t>
  </si>
  <si>
    <t>Critical raw materials like rare-earth elements are essential inputs for the production process of many electronic products, but also for environmentally-friendly green-energy technology products. The market for these materials faces high uncertainty associated with their supply. The use of recovered raw materials can help to mitigate the risk and simultaneously pave the way towards a circular economy. We investigate a sourcing strategy faced by a manufacturer considering the possibility to source critical raw materials from a supplier offering recycled material. As the recycling efficiency of these materials is still an ongoing research, and return flows from end-of-life products are highly volatile, we also rely on virgin material. We develop a single-period inventory model with procurement from a supplier offering recycled material according to a capacity reservation contract and a reactive supplier (spot market) offering virgin material. We consider uncertainties of demand, prices and recycling quantities as well as potential dependencies, in particular dependencies between prices for virgin and recycled materials and prices and demand. We provide results on the optimal policy structure and obtain a closed-form solution as a bound of the optimal procurement quantity. Our analysis gives us first insights on the effect of different economic parameters on the ordering decision. In an extensive numerical analysis we then study the impact of correlation on our results in order to derive managerial implications. We show that considering correlation when using such a sourcing strategy is especially important in environments with high demand uncertainty, high virgin material prices and yield uncertainty.</t>
  </si>
  <si>
    <t>10.1016/j.cie.2024.110245</t>
  </si>
  <si>
    <t>Designing a sustainable supply chain for battery PVC cases: A multi-objective optimization approach</t>
  </si>
  <si>
    <t>Nowadays, Polyvinyl Chloride (PVC) and its derivatives are being used in a wide range of products, including car battery cases, due to their corrosion resistance and exceptional durability. As PVC production has grown, the amount of non-hazardous waste generated from PVC products has dramatically increased. In this context, incorporating PVC waste management into the PVC supply chain can effectively address the PVC waste generation issue. This study investigates the design of the Polyvinyl Chloride Closed-Loop Supply Chain (PVCCLSC) based on a triple-objective model for Abadan Petrochemical Company. The first objective aims to minimize the total cost of PVCCLSC, the second objective focuses on minimizing environmental impact, and the third objective maximizes the improvement of Occupational Health and Safety (OHS). In this study, an integrated solution approach is developed encompassing four main phases: (i) Developing an accelerated K-means clustering algorithm, along with the Elbow Method (EM) and Average Silhouette Method (ASM), to estimate the quality of returned PVC products, (ii) Employing a robust optimization method to capture the uncertainty, (iii) Implementing an augmented ε-constraint method to solve the proposed multi-objective model, and (iv) Applying a Bender’s Decomposition Algorithm (BDA) to solve the model and determine optimal solutions. As a result of the proposed BDA, relative optimality gaps have been reduced from 4.56 % in the conventional solution to zeros, and runtime has been reduced from 55 min to 20 min. Furthermore, as a result of this study, more than 44 % of returned PVC products should be recycled using the tertiary method to fulfill environmental requirements.</t>
  </si>
  <si>
    <t>10.1016/j.wasman.2015.09.004</t>
  </si>
  <si>
    <t>Recent development of recycling lead from scrap CRTs: A technological review</t>
  </si>
  <si>
    <t>Cathode ray tubes (CRTs) contain numerous harmful substances with different functions. Lead is found in the funnel glass of CRTs. Improperly treated toxic lead may pose significant risks to human health and the environment. This paper reviews and summarizes existing technological processes on the recycling of lead from waste CRTs, including pyrometallurgy, hydrometallurgy, and product-regeneration. The present situation, advantages, and disadvantages of these techniques are described in detail. Generally, pyrometallurgy shows better practicability in recovery lead from waste CRT than hydrometallurgy and hydrometallurgy, in view of environmental impact, energy-consumption, product formats and safety and maturity of technology. Moreover, the gaps in the existing technologies were identified and recommendations for future research were provided.</t>
  </si>
  <si>
    <t>10.1016/j.wasman.2016.08.004</t>
  </si>
  <si>
    <t>Recovery of metals and nonmetals from electronic waste by physical and chemical recycling processes</t>
  </si>
  <si>
    <t>This paper reviews the existing and state of art knowledge for electronic waste (e-waste) recycling. Electrical and/or electronic devices which are unwanted, broken or discarded by their original users are known as e-waste. The main purpose of this article is to provide a comprehensive review of e-waste problem, strategies of e-waste management and various physical, chemical and metallurgical e-waste recycling processes, their advantages and disadvantages towards achieving a cleaner process of waste utilization, with special attention towards extraction of both metallic values and nonmetallic substances. The hazards arise from the presence of heavy metals Hg, Cd, Pb, etc., brominated flame retardants (BFRs) and other potentially harmful substances in e-waste. Due to the presence of these substances, e-waste is generally considered as hazardous waste and, if improperly managed, may pose significant human and environmental health risks. This review describes the potential hazards and economic opportunities of e-waste. Firstly, an overview of e-waste/printed circuit board (PCB) components is given. Current status and future perspectives of e-waste/PCB recycling are described. E-waste characterization, dismantling methods, liberation and classification processes are also covered. Manual selective dismantling after desoldering and metal-nonmetal liberation at −150μm with two step crushing are seen to be the best techniques. After size reduction, mainly physical separation processes employing gravity, electrostatic, magnetic separators, froth floatation, etc. have been critically reviewed here for separation of metals and nonmetals, along with useful utilizations of the nonmetallic materials. The recovery of metals from e-waste material after physical separation through pyrometallurgical, hydrometallurgical or biohydrometallurgical routes is also discussed along with purification and refining. Suitable PCB recycling flowsheets for industrial applications are also given. It seems that hydrometallurgical route will be a key player in the base and precious metals recoveries from e-waste. E-waste recycling will be a very important sector in the near future from economic and environmental perspectives. Recycling technology aims to take today’s waste and turn it into conflict-free, sustainable polymetallic secondary resources (i.e. Urban Mining) for tomorrow. Recycling technology must ensure that e-waste is processed in an environmentally friendly manner, with high efficiency and lowered carbon footprint, at a fraction of the costs involved with setting multibillion dollar smelting facilities. Taking into consideration our depleting natural resources, this Urban Mining approach offers quite a few benefits. This results in increased energy efficiency and lowers demand for mining of new raw materials.</t>
  </si>
  <si>
    <t>10.1016/j.egypro.2017.09.451</t>
  </si>
  <si>
    <t>Industrial Application of Carbon Recycling Energy System Technology Driven by Nuclear Power</t>
  </si>
  <si>
    <t>Industrial application of carbon recycling energy system technology driven by nuclear power as low-carbon new energy systems was discussed in this study. For establishment of nuclear power contribution on low-carbon energy system in future, energy storage and energy carrier technologies for nuclear power are required. Chemical energy storage would be an effective candidate for energy carrier. From the stand point of exergy, that is thermal energy quality, carbon media is higher quality than hydrogen. Carbon dioxide (CO2) decompositions into carbon monoxide (CO) is candidate for the carbon energy carrier. Carbon recycling energy system driven by a nuclear power has potential for new energy storage and carrier technologies. A new energy system of Active Carbon Recycle Energy System (ACRES) using CO as energy carrier driven by a high temperature gas cooled reactor (HTGR) was proposed for reduction of carbon dioxide emission and establishment of carbon supply security of a country. The feasibility of an ironmaking system based on ACRES (iACRES) driven by HTGR was discussed as an example of nuclear industrial application by process numerical analysis. It was expected that ACRES was capable to be a carbon recycling energy system technology driven by nuclear power for industrial sector as a low-carbon energy system methodology.</t>
  </si>
  <si>
    <t>10.1016/j.jiec.2024.05.023</t>
  </si>
  <si>
    <t>Facile synthesis of silver nanoparticles loaded spent cathodic Lithium-Ion battery components for enhanced bifunctional photocatalysis: Investigating the influence of magnetic properties</t>
  </si>
  <si>
    <t>Due to resource depletion and environmental concerns regarding battery disposal, it is becoming more essential to recycle valuable metals from wasted lithium-ion batteries (LIBs). A novel approach is proposed in this study for the efficient bifunctional photocatalysis of LIBs components by integrating AgNPs in an environmentally sustainable manner via a sustainable hydrothermal process. The HRTEM and image mapping reveal a carbon matrix (C/Li3Fe5O8/Ag) with a dispersed arrangement of AgNPs (5–10 wt%). By acting as a reducing agent, graphite plays a crucial role in the transformation of Ag+ ions into AgNPs. The homogenous distribution of Ag NPs observed in the high-resolution TEM images further supports the role of graphite in the modification and decoration of Ag NPs onto the surface of the extracted spent cathode sample. The detection of a spot matching the (200) plane of Ag in the selected area electron diffraction (SAED) measurements confirms the successful formation of AgNPs. Additionally, the presence of a ring corresponding to the (110) plane of graphite in the SAED measurements suggests the coexistence of graphite with AgNPs in the composite heterostructures. The nitrogen adsorption isotherm analysis was conducted to explore the physical properties of the AgNPs@LIBs nanocomposite, providing valuable insights into its pore size distribution and Brunauer–Emmett–Teller (BET) surface area. The nanocomposites exhibited paramagnetic behavior, as revealed by vibrational sample magnetometer (VSM) measurements, with saturation magnetization values ranging from 76.3 × 10−3 to 36.13 × 10−3 emu/g. The study involved the photodegradation of oxytetracycline (OTC), a representative pharmaceutical pollutant, along with an investigation into the potential of Cr(VI) reduction. Under optimal component ratios, a significant improvement in pollutant removal was achieved under UV radiation, reaching up to 75 % for OTC and 80 % for Cr(VI), highlighting the efficiency of the process.</t>
  </si>
  <si>
    <t>10.1016/j.scitotenv.2018.09.383</t>
  </si>
  <si>
    <t>Cathode ray tubes glass recycling: A review</t>
  </si>
  <si>
    <t>With the rapid development in kinescope technologies, Cathode Ray Tubes (CRTs) now are almost completely replaced by thinner and lighter flat panel displays, such as liquid crystal displays (LCD), plasma display panels (PDP) and light emitting diode (LED) displays. Waste CRT glass contains many poisonous and harmful substances, especially lead. If it is not properly disposed of, it would pose a serious threat to the environment and human health. This paper reviews the existing waste CRT glass recycling technologies, analyses the obstacles that hinder their industrial application, pinpoints its future directions. This paper also points out the academic conflict in the risk of lead contained CRT glass and proposes a basic rule for waste treatment and disposal: the lower risk principle. The results of this study could help to understand waste CRT glass recycling and guide its future research and development.</t>
  </si>
  <si>
    <t>10.1016/j.actamat.2024.119969</t>
  </si>
  <si>
    <t>Direct regeneration of spent LiCoO2 cathodes with Ca2+-assisted molten salt strategy</t>
  </si>
  <si>
    <t>Direct regeneration of spent cathodes through molten salt is economically and environmentally attractive for recycling of lithium-ion batteries due to elimination of metal extraction and mild regeneration conditions. However, low crystallinity and unsatisfactory restored performances of recycled cathode materials strongly retard their applications. Herein, a feasible Ca2+-assisted molten salt strategy for direct regeneration of LiCoO2 is proposed. With the addition of minor CaO into eutectic salts, interestingly, regeneration kinetics was significantly improved with complete microstructural repair and elevated crystallinity. Furthermore, homogeneous introduction of Ca2+ into Li vacancies expedites the Li+ transfer rate during electrochemical reactions with formation of speedy wave-shape diffusion pathways as confirmed by neutron powder diffraction. Benefiting from the observed structural changes that result from the molten salt with Ca2+ addition, the recycled LiCoO2 battery showed outstanding capacities of 108.7 mAh/g at 4C, which delivered 188.7 % performance recovery of commercial new batteries. This simple process may open up new opportunities for sustainable recycling of spent batteries.</t>
  </si>
  <si>
    <t>Acta Materialia</t>
  </si>
  <si>
    <t>10.1016/j.wasman.2023.02.032</t>
  </si>
  <si>
    <t>Environmental-friendly and effectively regenerate anode material of spent lithium-ion batteries into high-performance P-doped graphite</t>
  </si>
  <si>
    <t>Recycling graphitefrom spentlithium-ionbatteries has been largely ignored.In the present work, we propose a novel purification process, which modifies the structure of graphite through phosphoric acid leaching-calcination to obtain high-performance phosphorus (P)-doped graphite (LG-temperature) and lithium phosphate products. The content analysis of X-ray photoelectron spectroscopy (XPS), X-ray fluorescence (XRF) and scanning electron microscope focused ion beam (SEM-FIB) indicates that the LG structure is deformed by the doped P atom. The results of In-situ fourier transform infrared spectroscopy (In-situ-FTIR), density functional theory (DFT) calculation and XPS analysis show that the surface of the leached spent graphite contains rich oxygen groups, which react with phosphoric acid at high temperatures and form stable C-O-P and C-P bonds, making it easier to form stable solid electrolyte interface (SEI) layer. The increase of layer spacing is confirmed by X-ray diffraction (XRD), Raman and transmission electron microscope (TEM), which is conducive to the formation of efficient Li+ transport channels. What is more, Li/LG-800 cells possess high reversible specific capacities of 359, 345, 330 and 289 mA h g−1 at 0.2C, 0.5C, 1C and 2C, respectively. After100cyclesat0.5C, the specific capacityis as high as 366 mAh g−1, demonstrating the outstanding reversibility and cycle performance. This study proves and highlights a promising recovery route for exhausted lithium-ion batteries anodes, making complete recycling possible.</t>
  </si>
  <si>
    <t>10.1016/B978-0-12-822958-3.00005-4</t>
  </si>
  <si>
    <t xml:space="preserve">Chapter 11 Waste, packaging, and recycling </t>
  </si>
  <si>
    <t xml:space="preserve">
               This chapter considers the various types and amounts of waste produced by people. Particular topics are packaging, recycling, composting, and methane capture from landfills.
            </t>
  </si>
  <si>
    <t>Data, Statistics, and Useful Numbers for Environmental Sustainability</t>
  </si>
  <si>
    <t>10.1016/j.resconrec.2013.07.005</t>
  </si>
  <si>
    <t>Modelling of the location of vehicle recycling facilities: A case study in Poland</t>
  </si>
  <si>
    <t>The technical progress causes that increasing number of used devices presents a threat for environment, particularly in the rural areas. It can be prevented by organizing a proper system of waste disposal. Currently, the most important problem to solve is recycling of vehicles. The key element for the improvement of the functioning of the recycling network in Poland is to redesign the system so that it will allow for a reduction of the total cost related to the vehicle recycling. This paper presents a modelling approach that could be used to establish one important part of the reverse logistics (RL) network for end-of-life vehicles (ELVs) by defining the optimum locations for dismantling facilities. The proposed modelling approach is illustrated using Mazovia province in Poland as an example. The optimization criteria for the location of the elements of the recycling network are the components of the total cost of the ELV's recycling. Due to high complexity of the model a genetic algorithm has been adapted for solving the model and getting a good solution in a reasonable run time. The criteria of optimization was cost of the following processes: transportation, storage, and dismantling of ELVs. The results of simulation proved that the transportation costs of parts and materials may amount to about 70%, and that the cost of dismantling may exceed 25% of the total cost of recycling. The obtained results confirmed that genetic algorithm method can be used effectively to location the ELV's dismantling facilities. The effect of changing the location of processing facilities on the location of dismantling stations was also studied. The developed model is universal and may be used to determine the locations of different kinds of facilities organized in a reverse recycling network.</t>
  </si>
  <si>
    <t>10.1016/j.resconrec.2011.09.010</t>
  </si>
  <si>
    <t>A comparison of ELV recycling system in China and Japan and China's strategies</t>
  </si>
  <si>
    <t>How to cope with the problem of scrap automobiles and the environmental pollution caused by them is an issue that every automotive industrial country has to face in varying degrees; China is no exception. With the rapid economic growth, Chinese car production reached 13.79 million, in 2009, which made China rank first in the world for the first time for car production. But the scrap vehicle recycling industry is at its infancy. There are many serious problems in the scrap vehicle recycling industry, not least of which is the fact that improper disposal of hazardous substances and a lack of environmental protection measures are common in vehicle dismantling operations. This paper gives a brief introduction of Japanese and Chinese laws about End-of-Life Vehicles, the process of handling with them. This paper also makes a comparison of the present situation of scrap automobiles between Japan and China, trying to find an appropriate way for China to deal with the problem of scrap automobiles.</t>
  </si>
  <si>
    <t>10.1016/j.seppur.2024.127279</t>
  </si>
  <si>
    <t>Enhanced selective separation of valuable metals from spent lithium-ion batteries by aluminum synergistic sulfation roasting strategy</t>
  </si>
  <si>
    <t>Recycling of spent lithium-ion batteries has become crucial due to the current situation of resource shortage and environmental pollution. Herein, the proposed process fully utilizes cheap ammonium sulfate as sulfating agent and aluminum foil of spent lithium-ion batteries itself as reducing agent for synergistically roasting the cathode material. Thermodynamic analysis and experimental results show that, different from conventional sulfation and thermite reduction roasting, aluminum synergistic sulfation roasting converts Li in the cathode material to water-soluble Li2SO4 instead of LiMn2O4 and LiAlO2, and reduces transition metals to acid-soluble low-valent oxides instead of high-valent oxides or metal elements. The effects of roasting temperature, ammonium sulfate dosage, and roasting time on the phase transformation were studied. Under the optimal roasting parameters (T = 600 °C, n[(NH4)2SO4]:n(2Li) = 1.4, t = 1.0 h) of spent ternary cathode, the water leaching efficiency of Li is 97.2 % with less than 0.5 % of Al and transition metals being co-leached. Subsequently, more than 96 % of Al and 99 % of transition metals can be extracted through alkaline and non-reducing agent acid leaching, respectively. This work provides a potential approach and valuable technical reference for the efficient and selective recovery of valuable metals directly from the spent ternary cathode with high aluminum content.</t>
  </si>
  <si>
    <t>10.1016/j.jclepro.2024.142401</t>
  </si>
  <si>
    <t>Fostering second-life applications for electric vehicle batteries: A thorough exploration of barriers and solutions within the framework of sustainable energy and resource management</t>
  </si>
  <si>
    <t>Electric vehicles (EVs) play a crucial role in achieving Sustainable Development Goals (SDGs), specifically focusing on Goal 7, which ensures access to Affordable and Clean Energy, and Goal 9, promoting advancements in Industry, Innovation, and Infrastructure. However, the growing stockpile of used EV Batteries (EVBs) presents challenges. These EVBs, however, hold potential for second-use applications, aligning with energy conversion, resource optimization, and sustainable energy systems. This study employs a rigorous multi-criteria approach to bridge the research-practice gap by systematically evaluates and prioritizes barriers hindering the widespread adoption of second-use EVBs. The study's overarching objectives are to overcome these barriers, aligning with broader sustainability goals, and to offer insights shaping policies addressing environmental, social, and economic impacts, in coherence with SDGs 8, 11, 12, and 13. The research unfolds through a three-phase approach involving literature reviews, field visits, and expert interviews for barrier identification, theoretical framework development through literature and Delphi studies, and prioritization using the Fuzzy Best-Worst Method (FBWM). Results indicate that addressing Cost and Technological Challenges is pivotal for successful second-use EVB adoption, with proposed solutions involving regulations, recycling, and awareness. The study underscores the circular economy perspective, connecting identified barriers to specific SDGs. The FBWM proves effective in prioritizing barriers, providing actionable insights for policymakers and stakeholders. This research contributes significantly to the existing literature by systematically evaluating second-use EVBs, addressing a crucial research gap, and offering valuable pathways for broad adoption.</t>
  </si>
  <si>
    <t>10.1016/j.jclepro.2016.05.064</t>
  </si>
  <si>
    <t>Assessing the intention-behavior gap in electronic waste recycling: the case of Brazil</t>
  </si>
  <si>
    <t>Recycling electronic waste (e-waste) is a major concern due to the risks associated with waste management, namely environmental pollution and negative consequences on individual health. Besides the need for appropriate policies and legislation for e-waste management, consumer awareness about recycling is an important factor. This paper discusses determinants of consumer intentions and behavior towards e-waste recycling in the major metropolitan areas of Brazil, where the consumption of electronic devices and appliances has significantly increased in the past decade. Modeling measures obtained from a general population survey sample after the Theory of Planned Behavior (TPB), we find that the majority of respondents hold a positive intention towards recycling electronic appliances - particularly, female, middle-aged individuals from lower income groups, and residents of the South-east region. Favorable views of recycling and the perceived social acceptance of recycling significantly explain the intention to recycle. In contrast, only a minority of respondents actually adopts adequate recycling practices connected to e-waste, a behavior which is socially skewed among the higher income echelons of Brazilian society. Differences and forces underlying this intention-behavior gap are discussed.</t>
  </si>
  <si>
    <t>10.1016/j.jpowsour.2024.234731</t>
  </si>
  <si>
    <t>Efficient recovery and regeneration method of spent LiNi0.5Co0.2Mn0.3O2 cathode materials based on novel deep eutectic solvent design</t>
  </si>
  <si>
    <t>Due to the increasing number of spent lithium batteries (LIBs), it is imperative to recycle spent LIBs to reduce environmental pollution and raw material consumption. Here, we present a novel deep eutectic solvent (DES) composed of guanidine hydrochloride with formic acid for spent LIBs the recycling to achieve rapid and efficient leaching of cathode materials from spent LIBs and synthesis of high-quality cathode material precursors in the DES leach solution. The multifaceted characterisation of the DES leach solution has revealed the mechanisms of the novel DES leached cathode materials. Under the optimal leaching conditions, the leaching rates of Li, Ni, Co, and Mn have been explored to be 99.79 %, 98.86 %, 99.51 %, and 96.12 %, respectively. More importantly, the DES leach solution addition of oxalic acid solution can be used to synthesise the precursor and to produce LiNi0.5Co0.2Mn0.3O2 with the recovered Li2CO3. Electrochemical test shows that the initial discharge specific capacity of regenerated LiNi0.5Co0.2Mn0.3O2 has 162.72 mAh g−1, which is as good as that of commercial LiNi0.5Co0.2Mn0.3O2. The entire study accomplishes the regeneration of DES, and highly efficient recovery and regeneration of cathode materials from spent LIBs. This research provides a valuable alternate treatment for various DES leach cathode materials and an efficient new method for recycling spent LIBs cathode materials.</t>
  </si>
  <si>
    <t>10.1016/j.jwpe.2024.104812</t>
  </si>
  <si>
    <t>Spent zinc-carbon battery derived magnetically retrievable Fenton-like catalyst for water treatment - A circular economical approach</t>
  </si>
  <si>
    <t>Discarded zinc‑carbon batteries were effectively recycled into magnetically retrievable nanostructures which can perform dual roles as adsorbent and Fenton-like catalysts. The developed nanostructures were made exclusively from various components of spent zinc carbon batteries. The otherwise thrown-away discarded zinc‑carbon batteries were thus given a novel role in water treatment. The adsorbent/catalyst design consists of MnO2 and Fe3O4 cores surrounded by a shell of mesoporous ZnO. The adsorption and Fenton-like catalytic performance of the developed nanostructures were studied in detail by employing Methylene blue (MB), Rhodamine B(RB), Methyl orange (MO), and Congo red (CR) as the model pollutants. Various factors influencing the adsorption and catalytic activity were investigated and a detailed mechanism was thereby proposed for the degradation of model pollutants. Thus, a novel approach of Fenton-like catalyst synthesis was introduced emphasizing the principles of the circular economy. The spent zinc‑carbon battery-derived adsorbents/Fenton-like catalysts are found to be highly effective, affordable, easy to use, and easy to regenerate.</t>
  </si>
  <si>
    <t>10.1016/j.catcom.2019.05.005</t>
  </si>
  <si>
    <t>Base-free synthesis of 1,3,5-triazines via aerobic oxidation of alcohols and benzamidine over a recyclable OMS-2 catalyst</t>
  </si>
  <si>
    <t>By using 4Na2SO4·2H2O2·NaCl as a reductant, manganese oxide octahedral molecular sieve (OMS-2) with enhanced surface area and mixed valence was prepared successfully. OMS-2 showed excellent catalytic ability towards aerobic oxidative synthesis of 1,3,5-triazines from benzyl alcohols and benzamidine. Methyl benzenes, DMF and DMSO could also be employed as substrates to react with benzamidine offering triazines under the heterogeneous conditions. The catalytic system features base-free conditions, broad substrate scope, high chemoselectivity, operational simplicity, catalyst recyclability and utilization of O2 as the green oxidant.</t>
  </si>
  <si>
    <t>10.1016/j.envpol.2020.114892</t>
  </si>
  <si>
    <t>Recycling of silicon from silicon cutting waste by Al-Si alloying in cryolite media and its mechanism analysis</t>
  </si>
  <si>
    <t>More than 40% of the crystalline silicon has been wasted as silicon cutting waste (SCW) during the wafer production process. This waste not only leads to resource wastage but also causes environmental burden. In this paper, SCW produced by the diamond-wire sawing process was recycled by Al-Si alloying process. Cryolite was introduced to the reaction system to dissolve the SiO2 layer existed on the surface of the Si particles in SCW. Alloys with 12.02 wt% of Si were prepared and the mechanism of the alloying process was investigated in detail. The Si-Al-cryolite system and SiO2-Al-cryolite system were studied individually to analyze the reaction process and transferring behavior of Si and SiO2 in SCW. The SiO2 shell was firstly transformed into Si-O-F ions. Then the Si-O-F ions diffused to the reaction interface by the effect of the concentration gradient and were reduced to Si by the aluminothermic reduction reaction: 4Al (l) + 3SiO2 (dissolved in the melt) = 3Si (Al)+ 2Al2O3 (dissolved in the melt). Then the internal Si particles were released into cryolite after the dissolution of SiO2 and transferred to the reaction interface by the effect of gravity. The influences of the mass ratio of Al/SCW and agitation modes on the Si content of the alloys and the Si recovery ratio in SCW were investigated. With the increase of the mass ratio of Al/SCW from 2.2 to 6.5, the Si recovery ratio in SCW increased from 44.08% to 69.05%, but the silicon content of the alloys decreased from 16.06 wt% to 8.83 wt%. Agitation can effectively improve the smelting effect during smelting by which the silicon content of the alloys and the Si recovery ratio in SCW increased from 12.02 wt% and 64.25% to 13.17 wt% and 69.46%, respectively.</t>
  </si>
  <si>
    <t>10.1016/j.resconrec.2011.12.003</t>
  </si>
  <si>
    <t>Willingness to engage in a pro-environmental behavior: An analysis of e-waste recycling based on a national survey of U.S. households</t>
  </si>
  <si>
    <t>Using concepts from environmental psychology and economics, we investigate U.S. households’ willingness to engage in a form of pro-environmental behavior: recycling electronic waste (e-waste) at drop-off locations. We rely on rich dataset from a 2006 national survey of U.S. households (N =2136). Our internal variables include a modified version of the New Ecological Paradigm scale, a moral norm scale based on Schwartz's norm-activation model, and indicators of social pressure for recycling. External variables consist of detailed socio-demographic characteristics. Our logit model shows that external variables do not help characterizing people with e-waste recycling experience, except that they tend to have larger families or to be over 60 years old. However, knowing that e-waste contains potentially toxic materials, recycling conventional materials at work or at school, and especially having strong moral norms helps explain e-waste recycling behavior. Using a generalized ordered logit model, we then show that the most important variables for explaining household willingness to recycle e-waste are internal variables, followed by recycling convenience, knowledge of the potential toxicity of e-waste, prior e-waste recycling experience, as well as gender and marital status; education, age, and ethnicity play only a minor role, while knowledge of e-waste laws, availability of curbside recycling for domestic waste, and income are not statistically significant. Our results suggest that e-waste recycling can be stimulated by promoting moral norms, educating the public about the benefits of recycling e-waste, and making e-waste recycling more convenient but other measures will likely be necessary to tackle the e-waste problem.</t>
  </si>
  <si>
    <t>10.1016/B978-0-08-096809-4.10038-3</t>
  </si>
  <si>
    <t xml:space="preserve">Chapter 38 Recycling of Nickel, Cobalt and Platinum-Group Metals </t>
  </si>
  <si>
    <t>Nickel, cobalt, and platinum-group metals are recycled extensively. Examples discussed are the recycling of nickel-containing stainless steel, cobalt-containing batteries, and platinum-, palladium-, and rhodium-containing catalytic converters for automobile. The first process in the recycle plant is most often smelting and converting, which makes a final product alloy, for example, stainless steel, or concentrates the recycle metal in sulfide matte or metal alloy ready for hydrometallurgical refining. The purity of the refined recycle metals or chemicals is equal to that of the primary products (that is., products from the ore).</t>
  </si>
  <si>
    <t>Extractive Metallurgy of Nickel, Cobalt and Platinum Group Metals</t>
  </si>
  <si>
    <t>10.1016/j.wasman.2017.11.052</t>
  </si>
  <si>
    <t>Waste disposal and households’ heterogeneity. Identifying factors shaping attitudes towards source-separated recycling in Bogotá, Colombia</t>
  </si>
  <si>
    <t>Solid waste management in many cities of developing countries is not environmentally sustainable. People traditionally dispose of their solid waste in unsuitable urban areas like sidewalks and satellite dumpsites. This situation nowadays has become a serious public health problem in big Latin American conurbations. Among these densely-populated urban spaces, the Colombia's capital and main city stands out as a special case. In this study, we aim to identify the factors that shape the attitudes towards source-separated recycling among households in Bogotá. Using data from the Colombian Department of Statistics and Bogotá's multi-purpose survey, we estimated a multivariate Probit model. In general, our results show that the higher the household's socioeconomic class, the greater its effort for separating solid wastes. Likewise, our findings also allowed us to characterize household profiles regarding solid waste separation and considering each socioeconomic class. Among these profiles, we found that at lower socioeconomic classes, the attitudes towards solid waste separation are influenced by the use of Internet, the membership to an environmentalist organization, the level of education of the head of household and the homeownership. Hence, increasing the education levels within the poorest segment of the population, promoting affordable housing policies and facilitating Internet access for the vulnerable population could reinforce households' attitudes towards a greater source-separated recycling effort.</t>
  </si>
  <si>
    <t>10.1016/j.est.2022.104562</t>
  </si>
  <si>
    <t>A rapid capacity evaluation of retired electric vehicle battery modules using partial discharge test</t>
  </si>
  <si>
    <t>As the number of EVs hitting the roads increased, dealing with their waste such as retired LIBs become an increasingly important issue to guarantee sustainability and reduce the cost of the recycling process. This imposes establishing a practical and cost-effective gateway testing framework to sort the retired batteries based on their remaining energy capacity, and to assign them for repurposing/reusing or for recycling to extract the raw materials. Therefore, the purpose of this paper is to introduce a practical sorting method that entails the use of incremental capacity, equivalent circuit model, and manipulated coulomb counting to evaluate the full capacity of retired battery modules based on partial discharge profile. The feasibility of the proposed method is demonstrated on both truncated full discharge profile and pulse discharge profile from partially charged battery. For the investigation, 48 lithium-ion modules from retired 24 kWh Nissan Leaf battery pack are used. The experimental results show that the proposed method is capable to estimate the full capacity with a maximum error of 5%. Furthermore, a considerable reduction in the test time is achieved, with only the terminal voltage and discharge current are used, which is of great practical significance to the battery recycling industry where the cost and time are dominant.</t>
  </si>
  <si>
    <t>10.1016/B978-0-12-803581-8.03647-X</t>
  </si>
  <si>
    <t xml:space="preserve">Recycling of Elastomers </t>
  </si>
  <si>
    <t xml:space="preserve">
               Recycling of used tires and waste rubbers is an important environmental problem. Various available methods for their recycling are described. These include retreading, pyrolysis and incineration, grinding, pulverization, reclaiming, microwave, and ultrasonic methods. Various applications to reuse recycled rubbers inside and outside rubber industry are briefly mentioned. These applications would significantly reduce worldwide energy consumption, offer renewable rubbers from scrap tires and rubber wastes, and would lead to less pollution of the environment.
            </t>
  </si>
  <si>
    <t>10.1016/j.ensm.2020.12.019</t>
  </si>
  <si>
    <t>On the sustainability of lithium ion battery industry – A review and perspective</t>
  </si>
  <si>
    <t>The consumption of rechargeable batteries has been increasing rapidly. High demand on specific metals for battery manufacturing and environmental impacts from battery disposal make it essential to recycle and retrieve materials from the spent batteries. There have been some review articles on battery recycling, mostly on the technologies for the materials recovery and some on life cycle assessment (LCA). To develop a truly sustainable battery industry, however, battery recycling must be commercially viable. Yet, very limited information on the economics of battery recycling is available. This paper examines technologies and research efforts in battery recycling from the perspective of economic viability and life cycle inventory. With the support of up-to-date statistics, the paper also comments on the challenges facing battery recycling, and the role of battery design and circular economy in the sustainable development of battery industry where governments, manufacturers and consumers all play a part.</t>
  </si>
  <si>
    <t>10.1016/j.biortech.2017.03.081</t>
  </si>
  <si>
    <t>Pretreatment of eucalyptus with recycled ionic liquids for low-cost biorefinery</t>
  </si>
  <si>
    <t>It is urgent to develop recycled ionic liquids (ILs) as green solvents for sustainable biomass pretreatment. The goal of this study is to explore the availability and performance of reusing 1-allyl-3-methylimidazolium chloride ([amim]Cl) and 1-butyl-3-methylimidazolium acetate ([bmim]OAc) for pretreatment, structural evolution, and enzymatic hydrolysis of eucalyptus. Cellulose enzymatic digestibility slightly decreased with the increased number of pretreatment recycles. The hydrolysis efficiencies of eucalyptus pretreated via 4th recycled ILs were 54.3% for [amim]Cl and 72.8% for [bmim]OAc, which were 5.0 and 6.7-folds higher than that of untreated eucalyptus. Deteriorations of ILs were observed by the relatively lower sugar conversion and lignin removal from eucalyptus after 4th reuse. No appreciable changes in fundamental framework and thermal stability of [amim]Cl were observed even after successive pretreatments, whereas the anionic structure of [bmim]OAc was destroyed or replaced. This study suggested that the biomass pretreatment with recycled ILs was a potential alternative for low-cost biorefinery.</t>
  </si>
  <si>
    <t>10.1016/j.jhazmat.2017.04.024</t>
  </si>
  <si>
    <t>Application of pyrolysis to recycling organics from waste tantalum capacitors</t>
  </si>
  <si>
    <t>Tantalum capacitors (TCs) are widely used in electronic appliances. The rapid replacement of electronic products results in generating large amounts of waste TCs (WTCs). WTCs, rich in valuable tantalum, are considered as high quality tantalum resources for recycling. However, environmental pollution will be caused if the organics of WTCs were not properly disposed. Therefore, effectively recycling the organics of WTCs is significant for recovering the valuable parts. This study proposed an argon (Ar) pyrolysis process to recycle the organics from WTCs. The organic decomposition kinetic was first analyzed by thermogravimetry. The results showed that the organics were decomposed in two major steps and the average activation energy was calculated to 234kJ/mol. Then, the suitable pyrolysis parameters were determined as 550°C, 30min and 100ml/min. The organics were effectively decomposed and converted to oils (mainly contained phenol homologs and benzene homologs) and gases (some hydrocarbon). These pyrolysis products could be reutilized as energy sources. Moreover, based on the products and bond energy theory, the pyrolysis mechanisms of the organics were also discussed. Finally, a reasonable technological process for products utilization was presented. This study contributes to the efficient recycling the organics before valuable material recovery from WTCs.</t>
  </si>
  <si>
    <t>10.1016/j.resconrec.2013.01.007</t>
  </si>
  <si>
    <t>Incidence of the level of deconstruction on material reuse, recycling and recovery from end-of life vehicles: an industrial-scale experimental study</t>
  </si>
  <si>
    <t>The European Union has set ambitious objectives for the recovery rates of end-of life vehicles (ELVs). The directive 2000/53/CE (DIR, 2000) states that by 1st January 2015 at least 95% of the mass of an ELV must be reused and recovered, of which a maximum of 10% should be in the form of energy. In order to identify the key factors for improving the rate of material reuse, recycling and recovery of ELVs, ACYCLEA (PRAXY group) launched the “OPTIVAL VHU (ELV)” research program in collaboration with INSA Lyon in 2009. Three experimental campaigns were conducted on the industrial site of ACYCLEA to compare different scenarios of deconstruction. The campaigns were done on samples of 90 ELVs. The average mass (M ELV) and age were estimated at 989kg/ELV and 14 years, respectively. This article presents the results concerning the material balances of the successive operations. The contribution of each stage of the treatment (namely (i) depollution, (ii) deconstruction, and (iii) shredding and sorting operations) to the rate of recycling, reuse and recovery was calculated. Results showed firstly that the contribution of the operations of depollution was low (3.6±0.1% of the mass of vehicles). The contribution of the operations of deconstruction was higher and increased logically with the degree of deconstruction. It ranged from 5% of M ELV for the minimal level of deconstruction (campaign 1) to almost 10% with the highest level of deconstruction (campaign 3). The specific contribution of the operations of deconstruction to the rate of metal recycling was found to be quite low however, in the range of 2.6–2.8% of M ELV, Shredding and post-shredding sorting operations enabled the recovery of the largest amounts of recyclable materials but no significant differences were observed between the overall recovery rates in the three campaigns (results ranged from 67 to 70% of M ELV). Differences were observed however, for specific fractions such as the automotive shredder residues whose recovery rate was 16.3±0.7%, 13.0±0.5%, and 12.8±0.2% for campaigns 1, 2 and 3, respectively. A larger production of non-ferromagnetic fraction was also observed in campaign 3, probably due to the extraction of the textiles during the dismantling operations which improved the efficiency of post-shredding sorting operations. The highest overall rate of reuse, recycling and energy recovery obtained in this study with the most rigorous approach was 81.5±0.6% of the average mass of the ELV even with the highest level of deconstruction. It therefore appears that the European regulatory target of 95% would be difficult to achieve in 2015, except with a much greater optimization of the sorting technologies and the development of recycling processes.</t>
  </si>
  <si>
    <t>10.1016/j.chemosphere.2023.137865</t>
  </si>
  <si>
    <t>Selective recovery of lithium and ammonium from spent lithium-ion batteries using intercalation electrodes</t>
  </si>
  <si>
    <t>Recycling lithium-ion batteries has recently become a major concern. Ammonia leaching is commonly employed in such battery recycling methods since it has various advantages such as low toxicity and excellent selectivity toward precious metals. In this study, an electrochemical system with intercalation-type electrodes was used to investigate the selective recovery of lithium and ammonium from ammonia battery leachate. Using an activated carbon electrode as a counter electrode, the selectivity of lithium from the lithium manganese oxide (LMO) electrode and the selectivity of ammonium from the nickel hexacyanoferrate (NiHCF) electrode were examined within the system. The LMO//NiHCF system was next evaluated for lithium and ammonium recovery using a synthetic solution as well as real ammonia battery leachate. When compared to previous ammonium recovery methods, the results revealed good selectivity of lithium and ammonium from each LMO and NiHCF electrode with relatively low energy consumption for ammonium recovery (2.43 Wh g-N−1). The average recovery capacity of lithium was 1.39 mmol g−1 with a purity of up to 96.8% and the recovery capacity of ammonium was 1.09 mmol g−1 with 97.8% purity from the pre-treated leachate. This electrochemical method together with ammonia leaching can be a promising method for selective resource recovery from spent lithium-ion batteries.</t>
  </si>
  <si>
    <t>10.1016/j.scitotenv.2019.133644</t>
  </si>
  <si>
    <t>Recycled electronic plastic and marine litter</t>
  </si>
  <si>
    <t>Black consumer plastics are often contaminated with hazardous chemicals because of technological constraints on sorting dark plastic during recycling of municipal waste coupled with the convenience of waste electrical and electronic equipment (WEEE) as a secondary source of black plastic. In this study, samples of beached plastic litter (n = 524) from southwest England were categorised according to origin, appearance and colour (black versus non-black) before being analysed by x-ray fluorescence (XRF) spectrometry for elements that are characteristic of EEE. The small number of items of WEEE retrieved (n = 36) were largely restricted to wiring insulation and constructed of lead-stabilised polyvinyl chloride (PVC). Among the remaining samples, Br, Cd, Cr and Pb were commonly detected in all categories of black plastics (n = 264) with maximum concentrations of 43,400 mg kg−1, 2080 mg kg−1, 662 mg kg−1 and 23,800 mg kg−1, respectively. Moreover, concentrations of Br were significantly correlated with concentrations of the flame retardant synergist, Sb (n = 22), and 35 samples were potentially non-compliant with regard to limits defined by the Restriction of Hazardous Substances Directive. For plastics of other colours (n = 224), Br and Pb were detected in fewer samples and Br was co-associated with Sb in only two cases, with occasional high concentrations Cd, Cr and Pb largely attributed to the historical use of cadmium sulphide and lead chromate pigments. An avian physiologically-based extraction test applied to selected samples cut to mm-dimensions revealed bioaccessibilities ranging from &lt;0.1% for Cr in a green fragment to about 2.4% (or about 580 mg kg−1) for Pb in black PVC. The recycling of WEEE into consumer, industrial and marine (e.g. fishing) plastics that are mainly coloured black appears to be an important vehicle for the introduction of hazardous chemicals into the environment and a source of their exposure to wildlife.</t>
  </si>
  <si>
    <t>10.1016/j.solmat.2023.112394</t>
  </si>
  <si>
    <t>Simplified silicon recovery from photovoltaic waste enables high performance, sustainable lithium-ion batteries</t>
  </si>
  <si>
    <t>Conventional recycling methods to separate pure silicon from photovoltaic cells rely on complete dissolution of metals like silver and aluminium and the recovery of insoluble silicon by employing multiple leaching reagents. A common approach that eschews hydrofluoric acid (HF) treatment is the double reagent approach which utilizes nitric acid (HNO3) and potassium hydroxide (KOH) to separate the metals from silicon cell. However, the double reagent approach is unable to remove the anti-reflective coating and use of KOH leads to formation of insoluble precipitates, in turn affecting the purity of recovered silicon. Herein, we report a single reagent approach for a streamlined process for recovery of high purity silicon with unmatched recovery yield. Phosphoric acid, (H3PO4) identified as a reagent for this approach, directly targets the anti-reflective coating and separates the Ag and Al present on the Si wafer surfaces. This approach led to an impressive recovery rate of 98.9% with a high purity of 99.2%, as determined by X-ray fluorescence and Inductively-coupled plasma optical emission spectroscopy. Such high-purity of recovered silicon enables upcycling into anodes for lithium-ion battery, with the battery performance comparable to as-purchased silicon. Such recovered silicon lithium-ion battery anodes demonstrated a high specific capacity of 1086.6 mAh g−1 (62.3% of its initial specific capacity), even after 500 cycles at a high charging rate of 1.0C while maintaining high coulombic efficiency (&gt;99%).</t>
  </si>
  <si>
    <t>10.1016/j.wasman.2016.12.026</t>
  </si>
  <si>
    <t>Solid waste composition analysis and recycling evaluation: Zaatari Syrian Refugees Camp, Jordan</t>
  </si>
  <si>
    <t>There is a need for Municipal Solid Waste (MSW) stream characterization and composition analysis to allow for an accurate estimation of its recycling potential and for effective management of the entire system. Recycling provides employment and a livelihood for vulnerable social groups such as refugees. The aim of this paper is to determine the composition of MSW in Zaatari Syrian Refugee Camp, where approximately 430,000 Syrian refugees have passed through the camp. The representative waste samples and analysis included household waste and commercial waste produced by the refugees in the selected districts in Zaatari. The waste sampling was performed in 2015 over two seasons to ensure that the seasonal fluctuations in the composition of the waste stream are taken into consideration. Hand sorting was used for classifying the collected wastes into the categories and subcategories. The organic waste represents the main waste category with 53% of the total MSW, while plastics, textile, and paper and cardboard are 12.85%, 10.22% and 9%, respectively. Moreover, the MSW composition percentage in Zaatari Camp is similar to that in municipalities in Jordan with slight disparity. The potential recyclable materials market has been investigated in this study. Plastics and paper and cardboard have significant potential to be separated and collected for recycling purposes. Financial revenues of potential recyclables have been analyzed based on local prices. Recycling model in the camp is also proposed based on the present study findings. Consequently, these results should be taken as a baseline for all Syrian refugees camps in the Middle East, as well as, in Europe.</t>
  </si>
  <si>
    <t>10.1016/j.jallcom.2023.170328</t>
  </si>
  <si>
    <t>Recovered cobalt-nickel sulfide from spent lithium-ion batteries as an advanced anode material toward sodium-ion batteries</t>
  </si>
  <si>
    <t>Explosive growth of the electric vehicle market has led to a substantial accumulation of spent lithium-ion batteries (LIBs), causing significant environmental pollution and the wastage of precious metal resources. Thus, we developed a simple hydrothermal method to convert the spent LiNi0.8Co0.1Mn0.1O2 (NMC-811) cathode into CoNi-MOF. After the subsequent sulfidation process, waxberry-like Co0.11Ni0.89S@N-doped carbon composites (Co0.11Ni0.89S@NC), as a bimetallic sulfide solid solution, can be successfully synthesized to serve as high-performance anode materials for sodium-ion batteries (SIBs). The waxberry-like structure and strong S-C bonds between the carbon matrix and transition metal sulfides ensure the structural stability of the material during the cycle. Besides, the coexistence of Co and Ni in the bimetallic sulfide solid solution generates abundant lattice defects and modifies the electronic structures that significantly improve the charge transfer ability and Na+ diffusivity. The as-prepared Co0.11Ni0.89S@NC exhibits a high specific capacity of 622 mAh g−1 at 200 mA g−1, outstanding rate capacity of 370 mAh g−1 at 5000 mA g−1 and good cycling stability (330 mAh g−1 after 1500 cycles at 5000 mA g−1). This study presents a promising approach for the recycling of spent LIBs into high-performance anodes for SIBs, thus achieving the transformation of waste into valuable resources.</t>
  </si>
  <si>
    <t>10.1016/S0378-7753(97)02553-6</t>
  </si>
  <si>
    <t>Lead battery markets and recycling in Mexico and South America</t>
  </si>
  <si>
    <t>A review is presented of the automotive markets in Latin America and their dependence on the lead produced in the region. It is found that Latin America markets have still a long way to go to reach acceptable stabilization and maturity. Environmental aspects are a very sensitive area and business strategies must be redirected towards saving the pollution problems that are inherently associated with the processing of lead.</t>
  </si>
  <si>
    <t>July–August 1997</t>
  </si>
  <si>
    <t>10.1016/j.seppur.2023.123241</t>
  </si>
  <si>
    <t>Effect of lithium ion on the separation of electrode materials in spent lithium ion batteries using froth flotation</t>
  </si>
  <si>
    <t>There is an urgent need to develop a recycling process for spent Lithium-Ion Batteries (LIBs). Amongst the various recycling technologies proposed, froth flotation is considered a cost-effective candidate for the separation of graphite from the lithium metal oxides due to the hydrophobic nature of graphite. However, experimental studies have identified that soluble lithium has a significant impact on the separation efficiency. Two series of experiments were undertaken to understand the influence of lithium ions. The first used a semi-synthetic mixture of spent anode and pure cathode material based on lithium nickel manganese cobalt oxide (LiNi0.33Mn0.33Co0.33O2) or NMC-111 cathode material. The second used mixed samples of spent lithium ion batteries of the same composition. Both the separation efficiency and the flotation kinetics are reported. The soluble lithium concentration is shown to have a significant impact on both. However, if the spent battery material is washed to reduce the lithium ion concentration, the flotation efficiency and kinetics are similar with the graphite recovery exceeding 90% and the graphite grade exceeding 84% in a single flotation stage.</t>
  </si>
  <si>
    <t>10.1016/j.seppur.2023.125703</t>
  </si>
  <si>
    <t>A superhydrophilic battery sponge with positive and negative electrodes for the demulsification of oil-in-water emulsions</t>
  </si>
  <si>
    <t>A battery sponge (BS), with the superhydrophilic positive and negative electrode, was modified for demulsifying various oil-in-water emulsions without power device. Two mechanisms of BS, same charge-BS (SC-BS, BS electrode first contact with same charged emulsion) and opposite charge-BS (OC-BS, BS electrode first contact opposite charged emulsion), were explored. The positive electrode PEI@PDA@PU (PPP) and negative electrode OA@PEI@PDA@PU (OPPP) were singularly compared with BS to elucidate the demulsification performance and mechanism. Among them, OC-BS achieved the best effect: it reduced the emulsion zeta potential to below 20 mV (absolute value); separation efficiency exceeded 99.9 %; the demulsified oil droplets coalesced inside the sponge; and residual oil droplet size of filtrate was larger than the original emulsions. Furthermore, OC-BS adapted to various emulsions, can be recycled 30 cycles (separation efficiency ≥ 99.5%), and possessed high stability. The optimally-performing OC-BS was due to the repeated action of synergistic superhydrophilic positive and negative electrodes on the charged oil of emulsion, which were demulsified to the maximum degree inside the superhydrophilic sponge. It was electrostatic action, hydrophobic effect, capillary force, and oil viscosity played the main role in oil–water separation. SC-BS only demulsified the oil droplets twice. PPP was affected by emulsion type. OPPP performance was stable but unremarkable. Meanwhile, positively and negatively charged BS could also attract cationic/anionic dyes in wastewater. The results demonstrated that BS can be effectively utilized as a demulsification material and applied to purify various emulsions.</t>
  </si>
  <si>
    <t>10.1016/S0140-6701(05)82390-2</t>
  </si>
  <si>
    <t>05/02381 Electrochemical recycling of the zinc from spent Zn-MnO2 batteries</t>
  </si>
  <si>
    <t>Fuel and Energy Abstracts</t>
  </si>
  <si>
    <t>10.1016/B978-0-444-59536-2.00002-7</t>
  </si>
  <si>
    <t xml:space="preserve">Chapter 255 Recycling of Rare Earths from Scrap </t>
  </si>
  <si>
    <t xml:space="preserve">
                  With the increased concern about the rare-earth supply chain risk, recycling rare-earths from scrap is receiving significant attention. In this monograph, the studies of the rare-earth recycling technologies have been reviewed with respect to magnets, phosphors, batteries, polishing powders and others from the viewpoints of physical separation, hydrometallurgy, and pyrometallurgy. The important issues inherent in each scrap were pointed out. Particularly-important issues are dismantling, demagnetization, the separation from iron for the magnets, and the fine particle separation and the terbium dissolution for the phosphors. Emerging technologies, such as the automated dismantling methods for the magneta and the application of high gradient magnetic separation for the phosphors, together with a new extractant have been noted. A cost barrier before the actual implementation of the developed process should be overcome not only by the technologies, but also by the integration with a social system establishment.
               </t>
  </si>
  <si>
    <t>Handbook on the Physics and Chemistry of Rare Earths</t>
  </si>
  <si>
    <t>10.1016/j.cej.2021.133558</t>
  </si>
  <si>
    <t>CrPO4 as a recycled material supported Co3O4 as an efficient peroxymonosulfate catalyst for phenacetin elimination from aqueous solution</t>
  </si>
  <si>
    <t>In this study, CrPO4-supported Co3O4 (CrPO4@Co3O4) as an efficient peroxymonosulfate (PMS) catalyst was obtained for the first time and used to eliminate phenacetin (PNT) from aqueous solution efficiently. CrPO4@Co3O4 composite exhibited a superb catalytic performance, and over 98% PNT was degraded by PMS (0.5 mM) within 15 min, which is much more efficient than in the systems of CrPO4/PMS and Co3O4/PMS. The excellent catalytic performance of CrPO4@Co3O4 was attributed to its higher BET surface area. On the other hand, the presence of PO4 3- in the catalyst might improve the conversion of Co(III) to Co(II). The latter served as the main active site for the PMS activation. CrPO4@Co3O4 also possessed superior stability and reusability, and the removal rates of PNT remained over 91% through 4 cycle tests. Solution pH significantly impacted the PNT decomposition, and the optimal catalytic degradation of PNT was achieved in an initial range of 5 to 7. Humic acid, HCO3 −, and Cl− inhibited PNT degradation. Radical scavenging experiments and EPR technology revealed that SO4 •− free radicals were the main reactive oxygen species (ROS) responsible for PNT degradation. While O2 •− mainly acted as the intermediate to form SO4 •− and 1O2. To assess the practical application of the CrPO4@Co3O4/PMS system, the PNT degradation was investigated in real lake water. Based on HPLC-TOF-MS2 analysis, 14 intermediates were identified, and the degradation pathways were further inferred. Therefore, this study provides a feasible strategy for the valuable use of CrPO4 as recycled material and a practical solution for the efficient degradation of organic contaminants.</t>
  </si>
  <si>
    <t>10.1016/j.wasman.2015.05.015</t>
  </si>
  <si>
    <t>Challenges in legislation, recycling system and technical system of waste electrical and electronic equipment in China</t>
  </si>
  <si>
    <t>Waste electrical and electronic equipment (WEEE) has been one of the fastest growing waste streams worldwide. Effective and efficient management and treatment of WEEE has become a global problem. As one of the world’s largest electronic products manufacturing and consumption countries, China plays a key role in the material life cycle of electrical and electronic equipment. Over the past 20years, China has made a great effort to improve WEEE recycling. Centered on the legal, recycling and technical systems, this paper reviews the progresses of WEEE recycling in China. An integrated recycling system is proposed to realize WEEE high recycling rate for future WEEE recycling.</t>
  </si>
  <si>
    <t>10.1016/j.procir.2014.07.088</t>
  </si>
  <si>
    <t>Design of a Proper Recycling Process for Small-sized E-waste</t>
  </si>
  <si>
    <t>Recently, small-sized home appliances have been included in the recycling legislations of Japan. However, since small-sized home appliances have many varieties and individual products are small, it won’t be economically feasible to disassemble each e-waste manually. Thus, combinations of pulverization and physical separation technologies are being discussed. This paper applies pulverization plus physical separation for the basic recycling process of used mobile phones. By applying XRF analysis to classified particles, the paper clarifies that valuable material such as copper, silver, etc are more concentrated in printed circuit board (PCB) and relatively larger particles. Based on the result, the paper shows that separation of PCB-origin particles after rough pulverization can be a good strategy for low-cost and high-quality material recycling. Plus, the paper proposes a basic concept of a totally new recycling process so-called “remote separation,” for the future studies.</t>
  </si>
  <si>
    <t>10.1016/j.gsf.2018.12.005</t>
  </si>
  <si>
    <t>Rare earth elements: A review of applications, occurrence, exploration, analysis, recycling, and environmental impact</t>
  </si>
  <si>
    <t>Rare earth elements (REE) include the lanthanide series elements (La, Ce, Pr, Nd, Pm, Sm, Eu, Gd, Tb, Dy, Ho, Er, Tm, Yb, and Lu) plus Sc and Y. Currently these metals have become very critical to several modern technologies ranging from cell phones and televisions to LED light bulbs and wind turbines. This article summarizes the occurrence of these metals in the Earth's crust, their mineralogy, different types of deposits both on land and oceans from the standpoint of the new data with more examples from the Indian subcontinent. In addition to their utility to understand the formation of the major Earth reservoirs, multi-faceted updates on the applications of REE in agriculture and medicine including new emerging ones are presented. Environmental hazards including human health issues due to REE mining and large-scale dumping of e-waste containing significant concentrations of REE are summarized. New strategies for the future supply of REE including recent developments in the extraction of REE from coal fired ash and recycling from e-waste are presented. Recent developments in individual REE separation technologies in both metallurgical and recycling operations have been highlighted. An outline of the analytical methods for their precise and accurate determinations required in all these studies, such as, X-ray fluorescence spectrometry (XRF), laser induced breakdown spectroscopy (LIBS), instrumental neutron activation analysis (INAA), inductively coupled plasma optical emission spectrometry (ICP-OES), glow discharge mass spectrometry (GD-MS), inductively coupled plasma mass spectrometry (including ICP-MS, ICP-TOF-MS, HR-ICP-MS with laser ablation as well as solution nebulization) and other instrumental techniques, in different types of materials are presented.</t>
  </si>
  <si>
    <t>10.1016/j.jece.2022.108606</t>
  </si>
  <si>
    <t>A three-dimensional TiO2/C/BiOBr graphene aerogel for enhancing photocatalysis and bidirectional sulfur conversion reactions in lithium-sulfur batteries</t>
  </si>
  <si>
    <t>In order to prepare convenient recycled photocatalysts and improve their photocatalytic degradation efficiency, TiO2/C/BiOBr graphene aerogel (TCBA) with excellent photocatalytic activity and recyclability is successfully prepared by a combination of electrostatic spinning with solvothermal method. The introduction of graphene aerogel not only increases the specific surface area to obtain more active sites, but also enhances the conductivity of the material and accelerates electron transfer. Under simulated sunlight irradiation, the optimal ratio of TCBA composites (2TCBA-Ⅱ) has a high degradation rate for cationic dyes, anionic dyes, and antibiotics by the synergistic effect of physisorption and photocatalysis. Radical trapping experiments indicate that·OH plays a major role in the photocatalytic degradation of organic pollutants, and we propose an indirect Z-scheme heterojunction photocatalytic system. In addition, the 2TCBA-Ⅱ composite is applied to modify the lithium-sulfur (Li-S) battery separator, and the maximum discharge specific capacities are 1271 and 854 mAh g−1 at current densities of 0.2 C and 0.5 C, respectively. After 300 cycles, the discharge specific capacity can be maintained at 530 and 357 mAh g−1, respectively, and the Li-S battery assembled by the 2TCBA-Ⅱ modified separator also has good rate performance. It indicates that the conveniently recycled three-dimensional (3D) composite 2TCBA-Ⅱ can better adsorb polysulfides, and provides multi-dimensional electron transport pathways with accelerated electrochemical reaction rates, thus enhancing the bidirectional conversion reaction of sulfur. Thus, the TCBA composites have important application prospects in both photocatalysis and Li-S batteries.</t>
  </si>
  <si>
    <t>10.1016/j.desal.2024.118112</t>
  </si>
  <si>
    <t>Selective Lithium separation from Li/Co/Ni mixtures using optimized flow-electrode capacitive deionization</t>
  </si>
  <si>
    <t>The increasing need for lithium has heightened its significance as a crucial resource in numerous sectors, particularly in realms of portable electronics, electric vehicles (EVs), and large-scale energy storage systems. However, the finite availability of lithium resources and environmental concerns associated with its extraction underscore the significance of developing an efficient recycling method. In this study, we explored the potential of recovering lithium from waste battery leachate using an emerging technology known as flow-electrode capacitive deionization (FCDI). Unlike traditional capacitive deionization (CDI), FCDI offers continuous desalination capabilities, making it particularly suitable for recycling industries. While FCDI exhibits promise in recovering waste battery leachate, its inherent lack of selectivity presents a challenge. To address this issue, we tried to tune its selectivity towards lithium by employing a layer-by-layer deposition method to modify a cation exchange membrane (CEM) with poly(allylamine hydrochloride) (PAH) and poly(styrene sulfonate) (PSS) functional multilayers. This strategic modification of CEM was performed by alternatively depositing positively charged PAH and negatively charged PSS multilayers, which switched an innate divalent cation preference of CEM into a monovalent cation preference based on differences in ion sizes and charge densities. The membrane was used to treat a synthetic leachate mixture from wasted batteries, with a molar ratio of 30 mM:44 mM:4 mM for Li:Co:Ni, demonstrating a Li selectivity of 12.88 over Co and Ni with an exceptionally low energy consumption of 0.57 Wh/molLi. We believe our approach can lead to new technologies that address shortcomings of existing lithium recycling method and expand the application not only to lithium recycling, but also to future lithium production technologies and removal of specific ions such as for toxin removal.</t>
  </si>
  <si>
    <t>10.1016/j.ins.2024.121247</t>
  </si>
  <si>
    <t>Decisions on blockchain adoption and echelon utilization in the closed-loop supply chain for electric vehicles under carbon trading policy</t>
  </si>
  <si>
    <t>The rapid increase in ownership of new energy vehicles has resulted in a surge in retired power batteries, necessitating the development of an efficient recycling system. Given the application of blockchain in recycling, we analyze the blockchain adoption and echelon utilization decisions for the manufacturer in a closed-loop supply chain under the carbon trading policy and offer four distinct models: 1) without echelon utilization and without blockchain, 2) without echelon utilization but with blockchain, 3) echelon utilization without blockchain, and 4) echelon utilization with blockchain. Equilibrium decisions and profits are derived across these models. The results show: adopting blockchain technology is consistently the optimal choice for the manufacturer irrespective of echelon utilization business, and can enhance the recycling quantity. The manufacturer’s decision regarding echelon utilization depends on the recycling competition coefficient between the manufacturer and the echelon utilizer. If the competition coefficient falls below a threshold, the manufacturer engages in echelon utilization business; Otherwise, the manufacturer refrains from engaging in echelon utilization activities. The carbon emission reduction level is independent of the manufacturer’s involvement in echelon utilization but is improved by the adoption of blockchain. Additionally, conducting Nash negotiation on profit allocation is beneficial for both members.</t>
  </si>
  <si>
    <t>Information Sciences</t>
  </si>
  <si>
    <t>10.1016/0378-7753(94)02017-W</t>
  </si>
  <si>
    <t>Development and use of a new system for environmentally clean recycling of lead battery scrap</t>
  </si>
  <si>
    <t>A process for recycling the scrap that arises during battery manufacture is described. The reclaimed lead compounds are used to produce new lead batteries with improved physical and electrochemical parameters. The principle of the method is based on a thermochemical reaction in which the tribasic lead sulfate content of the scrap is converted into tetrabasic lead sulfate at temperatures higher than 400 °C. The thermochemical reactivation and the addition of given amounts of tetrabasic lead sulfate improve not only the cycle life but also the cold-cranking performance and gram/Ampere hour value of the batteries.</t>
  </si>
  <si>
    <t>10.1016/j.resconrec.2013.11.004</t>
  </si>
  <si>
    <t>Overview of household solid waste recycling policy status and challenges in Malaysia</t>
  </si>
  <si>
    <t>With the annual increase in waste generation and heavy reliance on landfilling as disposal, method in Malaysia, it is just a matter of time before significant problems of space limitations, health, and environmental issues hit the nation severely. This paper attempts to develop an overview on solid, waste recycling in Malaysia at the most basic level of a community or nation which is the household, unit. Households are the main primary source of municipal solid waste in Malaysia, consisting of, recyclable materials at most 70% to 80% of the total waste composition as found placed in the, landfills. Overview on the existing household solid waste recycling policy and program status in, Malaysia is relevant in enhancing solid waste management measure from recycling perspective. Despite the high potential and opportunities for solid waste recycling, wastes are still simply being, dumped in an open area of ground without any attempt for recovery and recycling. Comparing to, recycling rates of neighboring countries, Malaysia is falling back at merely 5% which proves how, uncommon recycling practice is. The government is committed to significantly improve the national's, solid waste management services especially in waste minimization. Fortunately the emphasis on, recycling as a sustainable waste management strategy has taken a shift in paradigm as wastes, separation and recycling are part of the major changes in the current policy implementation. With, issues and challenges in recycling practice that were highlighted in this context especially from the, aspects of information availability and other loopholes within solid waste management policies and, related recycling program within the community, the question on whether the goals in 2020 can be, met remains unsure of but there is a possibility for a successful implementation of sustainable solid, waste management particularly in recycling.</t>
  </si>
  <si>
    <t>10.1016/j.socec.2015.01.005</t>
  </si>
  <si>
    <t>Recycling waste: Does culture matter?</t>
  </si>
  <si>
    <t>The aim of this study is to explore the relationship between culture and waste recycling, in order to provide a possible estimation of the impact of cultural participation upon households’ behavior within the meta-issue of sustainability. We look at the cognitive and social determinants of pro-environmental behavior. We based the exploratory analysis on the Italian Multipurpose Survey on Households Daily Life Aspects 2007, provided by ISTAT. We used data on household behaviors to highlight the determinants of waste recycling by moving from a cultural–ecological standpoint. The analysis highlights a strong positive relation between the propensity to take part in some cultural activities and the propensity to abide by waste recycling guidelines and prescriptions. Our empirical results indicate that policies aiming to influence sustainable development by fostering pro-environmental behaviors may be more effective when considering the cultural participation dimension as a complementary factor.</t>
  </si>
  <si>
    <t>Journal of Behavioral and Experimental Economics</t>
  </si>
  <si>
    <t>10.1016/j.wasman.2017.08.035</t>
  </si>
  <si>
    <t>Methods to estimate the transfer of contaminants into recycling products – A case study from Austria</t>
  </si>
  <si>
    <t>Recycling of waste materials is desirable to reduce the consumption of limited primary resources, but also includes the risk of recycling unwanted, hazardous substances. In Austria, the legal framework demands secondary products must not present a higher risk than comparable products derived from primary resources. However, the act provides no definition on how to assess this risk potential. This paper describes the development of different quantitative and qualitative methods to estimate the transfer of contaminants in recycling processes. The quantitative methods comprise the comparison of concentrations of harmful substances in recycling products to corresponding primary products and to existing limit values. The developed evaluation matrix, which considers further aspects, allows for the assessment of the qualitative risk potential. The results show that, depending on the assessed waste fraction, particular contaminants can be critical. Their concentrations were higher than in comparable primary materials and did not comply with existing limit values. On the other hand, the results show that a long-term, well-established quality control system can assure compliance with the limit values. The results of the qualitative assessment obtained with the evaluation matrix support the results of the quantitative assessment. Therefore, the evaluation matrix can be suitable to quickly screen waste streams used for recycling to estimate their potential environmental and health risks. To prevent the transfer of contaminants into product cycles, improved data of relevant substances in secondary resources are necessary. In addition, regulations for material recycling are required to assure adequate quality control measures, including limit values.</t>
  </si>
  <si>
    <t>10.1016/j.matpr.2020.05.615</t>
  </si>
  <si>
    <t>Effect of heat treatment on modulus hardening and phase transformation in experimental 7xxx stir-cast alloy from recycled beverage cans</t>
  </si>
  <si>
    <t>The astronomic growth in drinking beverage cans waste calls for an innovative conversion of this huge resources to aerospace and automobile applications. Unfortunately, the can-to-can cycle has been maintained for decades. Past studies nosedived in converting Recycled Beverage Cans (RBCs) to experimental 7 series alloys. Literature on evaluating the consequence of heat treatments on formation of hardening compounds and modulus of this novel alloy is scarce. The aim of this study is to investigate compounds, phase formations and the effect of the duo on the modulus hardening of the experimental Al-Zn-Mg-Cu alloy cast from RBCs after heat treatments. Weight percent (wt. %) of Zn was varied at 4, 4.5 and 5; annealing at 350, 380 and 413 °C; artificial ageing temperature and time were equally varied at 100, 120 and 145 °C and 5, 10.5 and 15 hrs respectively. The highest modulus of 566.0 MPa was observed in an alloy of 5 wt% Zn, annealed at 350 °C, 100 °C T6- temperature and 6 hrs soaking time. When the annealing temperature and wt. % Zn were increased to 380 °C and 4.5 wt%, the modulus was 170.0 MPa. Simples artificially aged at 120 °C and 100 °C, when time was held at 10.5 hrs recorded a peak modulus of 137.3 MPa and least of 127. 8 MPa. The maximum obtainable hardness of 151.6 Hv was observed in an alloy with 4 wt% Zn, 145 °C T6-Temperature and aged for 15 hrs. Al, FCC (ICDD 004–0787), Zn (ICDD = 004–0831) were among identified phases. Simulations to predict the mushy zones of this alloy and other properties, the introduction of graphene in RBCs for property enhancement are opinions open to further investigations.</t>
  </si>
  <si>
    <t>10.1016/0378-7753(95)02247-3</t>
  </si>
  <si>
    <t>Recycling of lead/acid batteries in a small plant</t>
  </si>
  <si>
    <t>In this paper, the recycling process of lead/acid batteries in a small plant is described. The efficiency of such a recycling facility, as far as environmental regulations are concerned and its profitability considering the reasonable investment required, are demonstrated.</t>
  </si>
  <si>
    <t>September–December 1995</t>
  </si>
  <si>
    <t>10.1016/j.scitotenv.2017.05.165</t>
  </si>
  <si>
    <t>Ecological effects of soil properties and metal concentrations on the composition and diversity of microbial communities associated with land use patterns in an electronic waste recycling region</t>
  </si>
  <si>
    <t>Soil microbes play vital roles in ecosystem functions, and soil microbial communities may be strongly structured by land use patterns associated with electronic waste (e-waste) recycling activities, which can increase the heavy metal concentration in soils. In this study, a suite of soils from five land use types (paddy field, vegetable field, dry field, forest field, and e-waste recycling site) were collected in Longtang Town, Guangdong Province, South China. Soil physicochemical properties and heavy metal concentrations were measured, and the indigenous microbial assemblages were profiled using 16S rRNA high-throughput sequencing and clone library analyses. The results showed that mercury concentration was positively correlated with both Faith's PD and Chao1 estimates, suggesting that the soil microbial alpha diversity was predominantly regulated by mercury. In addition, redundancy analysis indicated that available phosphorus, soil moisture, and mercury were the three major drivers affecting the microbial assemblages. Overall, the microbial composition was determined primarily by land use patterns, and this study provides a novel insight on the composition and diversity of microbial communities in soils associated with e-waste recycling activities.</t>
  </si>
  <si>
    <t>10.1016/j.cej.2023.147710</t>
  </si>
  <si>
    <t>Sustainable recovery of LiCoO2 from spent lithium-ion batteries: Simplicity, scalability, and superior electrochemical performance</t>
  </si>
  <si>
    <t>In light of the ecological ramifications and material consumption stemming from exhausted lithium-ion batteries, an exigent requirement persists for efficient and expansible recycling techniques. Herein, we investigate an innovative expedited method to directly regenerate and enhance spent LiCoO2 (SLCO). The profoundly discharged SLCO powders, featuring an unimpaired crystal lattice, are isolated. These powders are then amalgamated with Li, Ni, and Mn precursors. Subsequent heating at elevated temperatures yields LNMO-SLCO, effecting the direct regeneration of LCO, accompanied by a synergistic re-lithiation process and the application of a LiNi0.5Mn1.5O4 (LNMO) coating, all achieved in a single step. The homogeneously thin spinel LNMO coating layer (10–15 nm) bestows upon LNMO-SLCO an enhanced cycling performance and charge–discharge rate capacity when benchmarked against SLCO and commercial LiCoO2 (CLCO). Evidently, at 0.1C, 0.5C, and 2C rates, LNMO-SLCO delivers discharge capacities of 214.4 mAh g−1, 187.4 mAh g−1, and 144.1 mAh g−1, respectively. Notably, it sustains 77.68 % of its original capacity following 100 cycles at 0.5 C. The merits of LNMO-SLCO are corroborated through cyclic voltammetry and electrochemical impedance spectroscopy, affirming its reduced charge transfer resistance and augmented lithium-ion solid phase diffusion coefficient. This endeavor stands as the foremost documented instance of a direct approach to SLCO reconstruction involving LNMO coating, culminating in the formation of LNMO-SLCO, characterized by sustained high-voltage cycling performance. The outlined re-lithiation and LNMO coating stratagem proffer valuable insights for the scalable, high-value recycling of SLCO, while remaining transposable to other spent cathode materials.</t>
  </si>
  <si>
    <t>10.1016/j.seppur.2022.121389</t>
  </si>
  <si>
    <t>A review of the life cycle carbon footprint of electric vehicle batteries</t>
  </si>
  <si>
    <t>Facing increasingly severe climate change, countries and regions around the world are actively promoting the electrification of the transportation sector and encouraging the use of electric vehicles (EVs) to replace traditional internal combustion engine vehicles (ICEVs). However, the consumption of energy, resources, and power during battery production and use results in EVs not being as low-carbon as we expect. Therefore, the carbon emissions of batteries should be fully considered when promoting EVs. In this context, we systematically reviewed the life cycle carbon footprint of batteries. Specifically, the carbon emissions of batteries in the production, use, secondary utilization, and recycling phases are summarized, and the main influencing factors of carbon emissions in different stages are analyzed. Furthermore, the relevant suggestions for reducing the life cycle carbon footprint of batteries are proposed, which provides guidance for the large-scale deployment of EVs, reducing transportation carbon emissions, achieving carbon neutrality, and sustainable development of energy, environment, and economy.</t>
  </si>
  <si>
    <t>10.1016/0378-7753(95)02242-2</t>
  </si>
  <si>
    <t>Recycling zinc batteries: an economical challenge in consumer waste management</t>
  </si>
  <si>
    <t>The zinc battery has become the most popular source of portable electrical energy. Worldwide, more than 300 000 tons of batteries are sold yearly. As the battery weight becomes less and less important for a given delivered power, battery weight averages between 10 g per unit for AAA models and 140 g for D-size batteries. It is reckoned that 25 000 units are present per ton and a number as big as 7.5 billion cells are sold yearly to consumers: more than one cell per inhabitant of the world. It is a human challenge to achieve the recycling of consumer-type batteries. Individuals should cooperate in such a program in order to ensure its success. For spent consumer batteries, collection rates as high as 60% have been reported in countries like Austria, Denmark and Switzerland. Such performances will be achieved with difficulty in other bigger countries. Is it necessary or useful to recycle zinc batteries? In order to answer this fundamental question, various elements will be considered in this paper, such as the energetic balance of the chemically active part of the battery, the value and the supply of the materials and finally the important steps and alternative routes to the recycling of zinc batteries.</t>
  </si>
  <si>
    <t>10.1016/j.nanoen.2020.105405</t>
  </si>
  <si>
    <t>Deformable, resilient, and mechanically-durable triboelectric nanogenerator based on recycled coffee waste for wearable power and self-powered smart sensors</t>
  </si>
  <si>
    <t>Maximizing resource recycling and finding renewable energy sources are important for a sustainable environment considering the development and consumption of electronic products with the advancement of the internet of things and artificial intelligence technologies. Herein, an economic and environment-friendly triboelectric nanogenerator derived from the discarded coffee ground waste (CG-TENG) is developed to serve as a light-weight and shape-adaptive energy source and self-powered sensitive sensor (CG-TENG sensor). The coffee ground, embedded into the silicone rubber elastomer, is first used as the metal-free electrode feedstock to minimize waste generation. Based on the triboelectrification and electrostatic induction, the shape-adaptive CG-TENG, as wearable power, is capable of harvesting surrounding energy from human motions and extreme deformations, exhibiting excellent stretchability and mechanical durability. The generated electricity can be stored in the conductive coffee ground-derived capacitors to drive portable electronics, which is beneficial for building completely green power systems using coffee waste. Furthermore, the self-powered CG-TENG sensor with optimized structure endows its ultra-high sensitivity for sensing human physiological signals, monitoring motions, emulating gestures, as well as for developing smart tactile epidermal controller and intelligent vending coaster, paving the way for building large-scale energy-efficient artificial sensors and eco-environmental wearable electronics towards humanoid robotics and human-machine interfaces.</t>
  </si>
  <si>
    <t>10.1016/j.proenv.2016.07.060</t>
  </si>
  <si>
    <t>Electronic Components (EC) Reuse and Recycling – A New Approach towards WEEE Management</t>
  </si>
  <si>
    <t>Waste Electrical and Electronic Equipments (WEEE) is the fastest growing waste stream in the world. In 2014, a total amount of 41.8 metric kilotonnes of WEEE was generated globally. There are two main parts of a WEEE – a) The Printed Circuit Board (PCB) and b) The Casing i.e. the polymer and/or metal portion that covers the PCB. PCBs contain a lot of components like resistors, transistors, microcontrollers, integrated circuits etc. Once a Electrical and Electronic Equipment (EEE) becomes obsolete; Electronic Components (EC) in the PCB remains unaltered. These ECs can be reused based on their status. In most of the cases, the PCBs end up in the informal sector that employs open burning, acid leaching etc to recover valuable metals from it and the residues end up in landfill which is a malpractice. In this work, two case has been considered – a) Small WEEE (mouse, speakers, headphones, mobile, radio, wires etc) and b) Large WEEE (Laptop, desktops, TV, printer etc). PCBs from these two types of WEEE have been examined. A solution is proposed that will help to enhance the reuse and recycling of the ECs obtained from the PCBs. The proper technique for de-soldering of ECs from the PCB and further testing methods has been discussed. Proper recycling routes of the unusable ECs have also been suggested. Finally, a novel framework has been proposed that will enhance the EC reusability and recycling. The findings will help the stakeholders in decision making, the researchers in considering future research direction and overall a sustainable future for both semiconductor and electronics industry.</t>
  </si>
  <si>
    <t>Procedia Environmental Sciences</t>
  </si>
  <si>
    <t>10.1016/j.cej.2022.135011</t>
  </si>
  <si>
    <t>A novel approach to recovery of lithium element and production of holey graphene based on the lithiated graphite of spent lithium ion batteries</t>
  </si>
  <si>
    <t>With the supply shortage and cost increase in lithium (e.g., Li2CO3), the recapture of lithium elements in priority from all possible resources is urgently needed. The lithium recycling from spent lithium ion batteries has been considered as an efficient way. However, the lithium-based products (e.g., Li2CO3) with complex impurities are tend to be finally collected from the leaching solution, which is generated by the leaching, precipitation and recycling of other valuable metals (e.g., Co, Ni) in advance. Moreover, most of the recycling methods are time-consuming, complex and full of high-energy input. Furthermore, the recycling of spent LIBs mainly focus on the recovery and refining of valuable metals of cathode and current collectors, and little attention is paid to graphite anode. Herein, we reported a novel, environmental-friendly and economically feasible approach to high recovery of lithium element (Li2CO3) and simultaneous production of holey graphite (c-hSG-800) based on the lithiated graphite of spent LIBs. Through the Hummer’s method by using c-hSG-800 as raw material, the c-hSrG-900 with hierarchical porous structure was successfully fabricated. When the c-hSG-800 and c-hSrG-900 were used as anode and cathode catalyst for LIBs and rechargeable lithium oxygen batteries, respectively, they display promising lithium storage properties.</t>
  </si>
  <si>
    <t>10.1016/j.cie.2019.04.019</t>
  </si>
  <si>
    <t>Decision for pricing, service, and recycling of closed-loop supply chains considering different remanufacturing roles and technology authorizations</t>
  </si>
  <si>
    <t>In this paper, in the context of the manufacturer remanufacturing and remanufacturing commissioned by the manufacturers to the retailers under technology authorizations, we develop the decision models of closed-loop supply chains with third party recycling in three different remanufacturing roles and technology authorizations: manufacturer remanufacturing (MR), retailer remanufacturing after paying for the technology authorization fee per unit product (UR), and retailer remanufacturing after paying for fixed technology authorization fees (FR). By analyzing the pricing, service, recycling decisions, and the profit of the supply chain members in different remanufacturing modes, it is shown that the FR remanufacturing mode not only promotes the retailer to improve the product service level, but also enables the third-party to improve the recovery rate. When the consumer’s acceptance degree of remanufactured products reaches a certain level, relative to the MR and UR re-manufacturing modes, the FR remanufacturing model enables manufacturers, retailers, and third-party to simultaneously maximize profits. More managerial insights are provided from the numerical analysis.</t>
  </si>
  <si>
    <t>10.1016/j.jenvman.2021.114395</t>
  </si>
  <si>
    <t>Synergistic effect of ultrasonication and sulfate radical on recovering cobalt and lithium from the spent lithium-ion battery</t>
  </si>
  <si>
    <t>Ultrasonication has been mechanically applied widely in the recycling of spent lithium-ion (SLI) batteries while its influence on chemical pathways has barely been reported. In this study, ultrasonication and sulfate radicals were used in a coupling system to obtain efficient recoveries of Co and Li from SLI batteries. The synergistic effect of ultrasonication and sulfate radicals on recycling was quantitatively analysed by significance analysis and surface responses in a central composite design. The employment of persulfate significantly affected the whole recycling process during the sonication. Factors including acoustic time, operating powers, and temperature all had a significant effect on the recoveries of Co and Li. The maximum recovery efficiencies of Co and Li of 97.33% and 99.25%, respectively, and the minimum loss rate of Al of 4.13% were simultaneously obtained by the fitting predictor. The optimal combination of factors for the sonication system included an acoustic time (min) of 5.5, an operating power (W) of 168, a temperature (°C) of 86, and a ratio of cathode foil to S-solution (mg/mL) of 1:60. A moiety of cathode active material was directly separated from the aluminium collector by sulfate radical-related reactions. Co and Li cations dissolved from LiCoO2 by carbon dioxide radicals were reprecipitated by excess oxalate. The research demonstrated the positively synergistic influence caused by ultrasonication and sulfate radicals on achieving efficient recoveries of Co and Li from SLI batteries, explicitly expanding the technical choices for the recycling procedure.</t>
  </si>
  <si>
    <t>10.1016/j.jhazmat.2020.122175</t>
  </si>
  <si>
    <t>Selective and efficient adsorption of Au (III) in aqueous solution by Zr-based metal-organic frameworks (MOFs): An unconventional way for gold recycling</t>
  </si>
  <si>
    <t>Recycling precious metals from secondary resources is of great environmental and economic significance. In this study, the Zr-based MOFs UiO-66-NH2 was synthesized and used to adsorb Au (III) in aqueous solution. The ultrafine particle size (∼50 nm), excellent crystallinity and huge specific surface area (1039.2 m2 ·g−1) were verified by transmission electron microscope (TEM), powder X-ray diffraction (PXRD) and surface area analysis. About 50 % Au (III) was adsorbed within 6 min and the maximum adsorption capacity at 298 K reached up to 650 mg·g−1, showing superiority to traditional adsorbents. The general order kinetics model and Liu equation were suitable to describe the adsorption process, which was spontaneous, endothermic and driven by the increasing system entropy. Electrostatic attraction between -NH3 + and Au (III) anions and inner complexation to Zr-OH played a vital role in adsorption. Au (Ⅲ) was reduced to Au° by amino groups via redox reaction certified by X-ray photoelectron spectroscopy (XPS), PXRD and high-resolution transmission electron microscopy (HRTEM) analysis. Moreover, UiO-66-NH2 displayed high selectivity, robust stability and excellent reusability, making it an ideal candidate for gold recycling in industrial practice.</t>
  </si>
  <si>
    <t>10.1016/j.psep.2020.12.008</t>
  </si>
  <si>
    <t>Environment-friendly recycling of resin in waste printed circuit boards</t>
  </si>
  <si>
    <t>Waste printed circuit boards (WPCBs) are considered as an attractive secondary resource and potential environmental pollutant due to the coexistence of valuable components and hazardous substances. The pre-concentration and utilization of resins in non-metallic components are concerned in this study. Mechanical grinding and physical separation were used for the dissociation and recovery of resin. Grinding results show that the R-R model can accurately describe the size composition of grinding products. The dissociation degree of resins increases with the grinding fineness, and the release rate of organics reach 78.79 % with 5 min grinding. Utilizing the natural floatability of dissociated organics, resin can be recovered effectively, which is mainly due to the increase of yield rather than the increase of grade. The resin grade can be enhanced by the difference of its density with that of glass fiber, and the resin content can reach 83.39 % with the sorting density of 1.6 g/cm3. Based on the pyrolysis characteristics of organics determined by TGA, the organics concentrate is utilized by pyrolysis in the form of pyrolysis oil with main components of phenols. This study provides a sustainable and environmentally friendly technology for the reuse of low-value but environmentally threatening non-metallic components in WPCBs.</t>
  </si>
  <si>
    <t>10.1016/j.jclepro.2021.128935</t>
  </si>
  <si>
    <t>Evaluating environmental impacts and economic performance of remanufacturing electric vehicle lithium-ion batteries</t>
  </si>
  <si>
    <t>With the proliferation of electric vehicles (EV), large amounts of retired batteries need to be disposed, which poses emerging waste management challenges. Remanufacturing LIBs with materials recycled from used batteries is gaining increasing appreciation. Its environmental and economic benefits are still controversial and merit further examinations. This paper employs a life-cycle model and a process-based cost model to evaluate the greenhouse gas (GHG) emissions, water consumption, and the related costs of remanufacturing LIBs within the context of China, which is the biggest EV producer. Four types of LIBs, i.e. NCM111, NCM622, NCM811 and NCA, and three different recycling methods, i.e. Pyrometallurgical Recycling (PR), Hydrometallurgical Recycling (HR), and Direct Physical Recycling (DPR) are analyzed. The environmental impacts of remanufacturing LIBs are assessed at both national and provincial levels. Results show that compared with manufacturing LIBs with virgin materials, remanufacturing LIBs can significantly reduce GHG emissions, water consumption, and production costs. Among the three recycling methods, DPR has the biggest potentials for reducing GHG emissions, water consumption, and manufacturing costs with 29.27%–38.15%, 30.07%–41.19%, and 25.61%–36.63% reduction, depending on the different types of LIBs. Regarding battery technologies, remanufacturing NCM111 cell with DPR induces the least negative environmental impacts. Sensitivity analyses show that there are still large profit margins for remanufacturing LIBs with DPR process to bear the used LIB purchase price increase. Potential water-carbon conflicts are demonstrated for developing LIB remanufacturing industry due to different provincial electric power portfolios, which should be considered in future industry planning.</t>
  </si>
  <si>
    <t>10.1016/B978-0-12-820628-7.00014-9</t>
  </si>
  <si>
    <t xml:space="preserve">Chapter 14 Recycled silicon waste as a sustainable energy material </t>
  </si>
  <si>
    <t xml:space="preserve">
               Nowadays, the entire semiconductor industry is implementing silicon-based architectures. Because of this growth in the silicon market, cumulative global electronic waste has reached millions of tons produced each year. Nevertheless, increasing waste can lead to environmental issues reducing the quality of human life, but it opens opportunities to create strategies such as open-loop recycling of silicon semiconductors. In this chapter, the development of optimized electronic devices dependent on physical parameters of p-n junctions and junction transistors for energy conversion in high frequencies (well known as radiofrequency (RF)) from basic operating modes takes advantage of its uncommon conduction mechanism for sensing both voltage and current signals. Hence, electronic parts of modules for energy conversion using recycled silicon waste from outdated components of switching-mode power supplies can be an environmentally gentle solution, which could be introduced in circuit configurations inspired by the Internet of Things as near-field energy sources.
            </t>
  </si>
  <si>
    <t>Sustainable Materials for Next Generation Energy Devices</t>
  </si>
  <si>
    <t>10.1016/j.cogsc.2020.100357</t>
  </si>
  <si>
    <t>Recycling electronic waste: Prospects in green catalysts design</t>
  </si>
  <si>
    <t>A general overview of E-waste valorization toward nanomaterials design is provided. Cutting-edge materials including noble metal-containing samples are described, together with recent advances in E-waste, as sustainable source for catalysts design including electrocatalytic and photocatalytic applications. The present topic is, out of doubt, a very promising option to move into a more sustainable industry, allowing to reduce environmental issues related to E-waste accumulation as well as catalyst production costs.</t>
  </si>
  <si>
    <t>10.1016/j.jhazmat.2017.08.021</t>
  </si>
  <si>
    <t>Vacuum pyrolysis characteristics and parameter optimization of recycling organic materials from waste tantalum capacitors</t>
  </si>
  <si>
    <t>Recycling rare metal tantalum from waste tantalum capacitors (WTCs) is significant to alleviate the shortage of tantalum resource. However, environmental problems will be caused if the organic materials from WTCs are improperly disposed. This study presented a promising vacuum pyrolysis technology to recycle the organic materials from WTCs. The organics removal rate could reach 94.32wt% according to TG results. The optimal parameters were determined as 425°C, 50Pa and 30min on the basis of response surface methodology (RSM). The oil yield and residual rate was 18.09wt% and 74.94wt%, respectively. All pyrolysis products can be recycled through a reasonable route. Besides, to deeply understand the pyrolysis process, the pyrolysis mechanism was also proposed based on the product and free radical theory. This paper provides an efficient process for recycling the organic material from WTCs, which can facilitate the following tantalum recovery.</t>
  </si>
  <si>
    <t>10.1016/j.wasman.2012.04.003</t>
  </si>
  <si>
    <t>Collection and recycling of electronic scrap: A worldwide overview and comparison with the Brazilian situation</t>
  </si>
  <si>
    <t>Recycling and the related issue of sustainable development are increasing in importance around the world. In Brazil, the new National Policy on Solid Wastes has prompted discussion on the future of electronic waste (e-waste). Over the last 10years, different e-waste collection systems and recycling processes have been applied globally. This paper presents the systems used in different countries and compares the world situation to the current Brazilian reality. To establish a recycling process, it is necessary to organize efficient collection management. The main difficulty associated with the implementation of e-waste recycling processes in Brazil is the collection system, as its efficiency depends not only on the education and cooperation of the people but also on cooperation among industrial waste generators, distributors and the government. Over half a million waste pickers have been reported in Brazil and they are responsible for the success of metal scrap collection in the country. The country also has close to 2400 companies and cooperatives involved in recycling and scrap trading. On the other hand, the collection and recycling of e-waste is still incipient because e-wastes are not seen as valuable in the informal sector. The Brazilian challenge is therefore to organize a system of e-waste management including the informal sector without neglecting environmentally sound management principles.</t>
  </si>
  <si>
    <t>10.1016/j.cej.2018.12.001</t>
  </si>
  <si>
    <t>A highly stretchable, self-healing, recyclable and interfacial adhesion gel: Preparation, characterization and applications</t>
  </si>
  <si>
    <t>Gels with excellent performance, especially self-healing ability have attracted much attention on account of their potential use. However, it is necessary to study many issues, such as the preparation of gels, self-healing mechanism and their application. In this paper, we developed a facile and reliable strategy to fabricate poly(vinyl alcohol) (PVA)/phytic acid (PA) gel. Compared with pure PVA gel, PVA/PA gel not only possesses high stretchability (&gt;1000%), but also combines efficient autonomous self-healing ability. PVA/PA gel could autonomously self-heal swiftly based on hydrogen bonding at room temperature without any external stimuli, even it is left alone for a long time. PVA/PA gel also presents excellent recyclability which can be recycled by hot pressing. Furthermore, it possesses good interfacial adhesion to various materials that can benefit for preparation of electronic device. Meanwhile, because PVA can be used as the electrolyte, self-healing capacitor can be prepared with superior performance based on the PVA/PA gel. In brief, because of the superior performance, PVA/PA gel can be used as a promising candidate in many fields such as electrodes, supercapacitors, batteries, particularly in the fabrication of next-generation wearable and portable electronics.</t>
  </si>
  <si>
    <t>10.1016/j.est.2024.113832</t>
  </si>
  <si>
    <t>Study on the selective recovery of metals from lithium iron phosphate cathode materials based on hydrothermal oxidation</t>
  </si>
  <si>
    <t>More and more lithium iron phosphate (LiFePO4, LFP) batteries are discarded, and it is of great significance to develop a green and efficient recycling method for spent LiFePO4 cathode. In this paper, the lithium element was selectively extracted from LiFePO4 powder by hydrothermal oxidation leaching of ammonium sulfate, and the effective separation of lithium and iron was realized. 97.7 % of Li can be leached, while the leaching rates of Fe and P remain 1.26 % and 16.15 %, respectively, at 250 °C, 10 min of leaching time, 1 mol/L of ammonium sulfate concentration, 80 g/L of solid-to-liquid ratio, and 4 vol% hydrogen peroxide. The LiFePO4 powder and the leaching residue were characterized, and the transformation mechanism of the hydrothermal leaching process was investigated. When the hydrogen peroxide content is 4 vol%, the main hydrothermal leaching residue is (NH4)Fe2(PO4)2(OH)·2H2O. Lithium in the leachate can be effectively recovered as a high-purity Li2CO3 product, and the hydrothermal leaching residue can also be calcined to prepare FePO4. The recovered Li2CO3 and FePO4 can be used as raw materials for producing lithium iron phosphate. The process route is short and efficient with almost no wastewater and solid waste, which provides a new method for the recovery of waste LFP batteries.</t>
  </si>
  <si>
    <t>10.1016/j.est.2022.105842</t>
  </si>
  <si>
    <t>Joint chance-constrained multi-objective optimal function of multi-energy microgrid containing energy storages and carbon recycling system</t>
  </si>
  <si>
    <t>Nowadays, the emission of CO 2 has become a serious issue around the globe, upon which the Earth's temperature has dramatically risen. In this concern, a multi-energy CHP-based microgrid (MG) is considered to meet the multi-energy energy smart cities. As many generation units emit carbon dioxide, a power-to-gas (P2G) facility is considered in this paper to capture CO 2 emissions, upon which the environmental and economic perspectives of the system can be developed. The captured carbon dioxide can be used inside the CHP-based MG or sold to the natural gas network. Additionally, the presence of uncertainties in the loads, renewable energy resources (wind and PV), and electricity market potentially affect the flexibility and optimal function of the system, for which the joint chance constraint (JCC) approach as a scenario-based optimization method is applied for assessment of uncertain parameters. Based on the results, using the P2G facility can increase nearly 10 % of operation costs, while the emission is reduced by 50 %. Also, the applied JCC approach leads to reach the increased cost by 25 %, which shown the conservativeness behavior of the system's operator.</t>
  </si>
  <si>
    <t>10.1016/j.jece.2023.111099</t>
  </si>
  <si>
    <t>Comparative study on the sulfation of spent lithium-ion battery under different sulfur inputs: Extraction efficiency, SO2 emission and mechanism</t>
  </si>
  <si>
    <t>The recovery of valuable metals from spent lithium-ion batteries (LIBs) is of utmost significance for environmental protection and alleviating resource shortages. Traditional sulfation roasting techniques were accused of their unsustainability and negative environmental impact, such as the consumption of expensive sulfation reagents and the emission of SO2. This study compared the performance of cobalt-lithium co-sulfation and selective sulfation processes under high and low sulfur input conditions with waste ferrous sulfate as sulfation reagent. The results revealed that selective roasting can efficiently achieve lithium separation without SO2 emission. Additionally, a sulfation roasting mechanism for SO2 emission-free conditions under low sulfur input was proposed. At 650 °C, spent lithium cobaltate (LCO) was sulfated via ion exchange with FeSO4 and gas-solid reactions with SO2, and the lithium in the outer layer was selectively sulfated. Partially sulfated CoSO4 was then served as a sulfation agent to sulfate the unreacted LCO at 800 °C, allowing the sulfur element to be fully recovered and recycled in the form of Li2SO4. By comparing the co-sulfation and selective sulfation processes, an efficient and eco-friendly method for recovering metals from spent lithium-ion batteries was established.</t>
  </si>
  <si>
    <t>10.1016/j.est.2022.105398</t>
  </si>
  <si>
    <t>Performance study of large capacity industrial lead‑carbon battery for energy storage</t>
  </si>
  <si>
    <t>Electrochemical energy storage is a vital component of the renewable energy power generating system, and it helps to build a low-carbon society. The lead-carbon battery is an improved lead-acid battery that incorporates carbon into the negative plate. It compensates for the drawback of lead-acid batteries' inability to handle instantaneous high current charging, and it has the benefits of high safety, high-cost performance, and sustainable development. The recycling efficiency of lead-carbon batteries is 98 %, and the recycling process complies with all environmental and other standards. Deep discharge capability is also required for the lead-carbon battery for energy storage, although the depth of discharge has a significant impact on the lead-carbon battery's positive plate failure. This study optimizes and enhances the lead-carbon battery's positive plate, allowing it to perform both high-current charging (340.255 A) and deep discharge (70 % DOD) operations. Selecting acceptable lead alloys, improving the structure of the positive grid, and regulating the grid's curing and drying processes are all part of the optimization and improvement process. The upgraded lead-carbon battery has a cycle life of 7680 times, which is 93.5 % longer than the unimproved lead-carbon battery under the same conditions. The large-capacity (200 Ah) industrial lead-carbon batteries manufactured in this paper is a dependable and cost-effective energy storage option.</t>
  </si>
  <si>
    <t>10.1016/j.jclepro.2016.03.147</t>
  </si>
  <si>
    <t>WEEE recycling in Zhejiang Province, China: generation, treatment, and public awareness</t>
  </si>
  <si>
    <t>A recent challenge faced by China is to cope with the huge amount of waste electrical and electronic equipment (WEEE) being generated all over the country. With increased pressure of environmental protection and resource conservation, laws and regulations based on extended producer responsibility (EPR) principles have been enacted by the government to promote and support for developing formal WEEE recycling enterprises. While the WEEE management system is an extensive reverse logistics system involving consumers, collectors, dismantlers, recyclers, and even EEE producers and remanufacturers, any problem in every entity may hinder the effective operation of the whole system. This paper aims to demonstrate current status of WEEE treatment and to give suggestions for improving WEEE reutilization in China, as well as provide references for countries with similar experiences as China in WEEE recycling. The actual WEEE generation, collection and recycling situation along with public awareness on WEEE treatment are investigated in Zhejiang Province, China. The survey results show that although there is consensus in the hazards of WEEE among residents, a few of them can distinguish between formal (legal) channels and informal (illegal) ones to deal with WEEE and a considerable part of populations even choose informal collection channels. Furthermore, we present a model of WEEE reverse logistics system including private trader, second-hand store, retailer adopting “Old for New” activity, classified recovery station, informal recycling enterprise, formal recycling enterprise, etc., to observe practical operation of all the entities and their inter-relations in detail. We summarize some recommendations for the government, enterprises and consumers to promote WEEE treatment more efficiently in China.</t>
  </si>
  <si>
    <t>10.1016/j.wasman.2015.03.006</t>
  </si>
  <si>
    <t>Relationship between recycling rate and air pollution: Waste management in the state of Massachusetts</t>
  </si>
  <si>
    <t>This study examines the relationship between recycling rate of solid waste and air pollution using data from a waste municipality survey in the state of Massachusetts during the period 2009–2012. Two econometric approaches are applied. The first approach is a fixed effects model, while the second is a Stochastic Frontier Analysis (SFA) with fixed effects model. The advantage of the first approach is the ability of controlling for stable time invariant characteristics of the municipalities, thereby eliminating potentially large sources of bias. The second approach is applied in order to estimate the technical efficiency and rank of each municipality accordingly. The regressions control for various demographic, economic and recycling services, such as income per capita, population density, unemployment, trash services, Pay-as-you-throw (PAYT) program and meteorological data. The findings support that a negative relationship between particulate particles in the air 2.5μm or less in size (PM2.5) and recycling rate is presented. In addition, the pollution is increased with increases on income per capita up to $23,000–$26,000, while after this point income contributes positively on air quality. Finally, based on the efficiency derived by the Stochastic Frontier Analysis (SFA) model, the municipalities which provide both drop off and curbside services for trash, food and yard waste and the PAYT program present better performance regarding the air quality.</t>
  </si>
  <si>
    <t>10.1016/j.jclepro.2017.04.039</t>
  </si>
  <si>
    <t>Consumer behavior with respect to the consumption and recycling of smartphones and tablets: An exploratory study in Portugal</t>
  </si>
  <si>
    <t>A better understanding of how smartphones and tablets are managed at the end of their life cycle is needed to achieve higher recycling and reuse rates. The goals of this study were to obtain the current consumption (acquisition and use) and recycling behavior of consumers with respect to smartphones and tablets from an exploratory online survey implemented in Portugal, and to identify the sociodemographic factors that influence the consumption and recycling behaviors related to these types of device. The survey reveals that smartphones and tablets had a mean life of use of three years. Smartphones were bought mainly in stores, and tablets were bought in stores or were received as gifts from friends or family. Concerning device use, respondents reported an average of 3.34 smartphones per person, including those in use, used, or broken, with the majority in use. An average of 1.06 tablets were in use, used, or broken per person, also with the majority in use. A Chi-square analysis showed a statistically significant relationship between all the tested sociodemographic variables, and gender, family size, and occupation were the variables most closely related to consumption and recycling behaviors. Of note, apart from their opinions on the importance of recycling, consumers’ attitudes were dedicated mostly to reuse actions, such as keeping the devices in the home or giving them to a relative or friend to use. To increase collection and recycling rates, environmental awareness campaigns are needed to increase consumers’ knowledge of existing collection and recycling programs.</t>
  </si>
  <si>
    <t>10.1016/j.jhazmat.2022.128496</t>
  </si>
  <si>
    <t>Effective regeneration of mixed composition of spent lithium-ion batteries electrodes towards building supercapacitor</t>
  </si>
  <si>
    <t>Recycling of different manufacturers of spent lithium-ion batteries cathode and anode via a simple regeneration process has an opportunity to fabricate new energy devices. In this study, the different manufacturers of spent LIB cathode pieces were subjected to lixiviation process and found the best-optimized conditions such as tartaric acid concentration (2.5 M), H2O2 concentration (7.5 vol%), solid-liquid ratio (80 g/L), temperature (80 °C), and lixiviation time (80 min) for maximum ~ 99% extraction efficiency of metals. Further, 3D-MnCo2O4 (MCO) spheres were regenerated from the cathode lixivium containing metal ions via hydrothermal technique. Besides, anode graphite and Al foils after cathode lixiviation were exploited to prepare reduced graphene oxide (RGO) at room temperature in a simple method. The electrochemical performance of both regenerated electrodes from spent LIBs was explored in the half-cell configuration using the 1 M Na2SO4 electrolyte. Additionally, the constructed MCO//RGO asymmetric supercapacitor device offers an operational voltage of 1.8 V and displays a high energy density of ~ 23.9 Wh kg―1 at 450 W kg―1 with 8000 cycles. This alternative recycling method proposes the possibility to construct high-energy storage devices from different compositions of spent LIBs.</t>
  </si>
  <si>
    <t>10.1016/j.wasman.2014.12.021</t>
  </si>
  <si>
    <t>Mineralogy and metals speciation in Mo rich mineral sludges generated at a metal recycling plant</t>
  </si>
  <si>
    <t>In France, more than 250 million metric tons of sludges need to be treated each year. These sludges are either dumped on the landfills or reused as secondary resources in order to preserve natural resources. A large portions of these sludges are mineral sludges, originating from metal recycling plants. In order to estimate their metal recovery potential, these mineral sludges were characterized. Four types of mineral sludge samples were collected from a metal recycling plant (3 from the recycling plant storage areas (bulk storage, barrel storage and storage shed) and 1 from the collection basin). The sludges were characterized, wherein the Mo, Ni, Cr, Co, Zn and W content and speciation were quantified. The samples had pH values between 5.9 and 10.3 with organic matter contents varying between 6.3% (storage shed) and 29.5% (bulk storage) (loss on ignition at 500°C). Based on their leaching properties, the four mineral sludge samples (in the case of Mo) and the bulk storage sludge (in the case of Ni and Zn) were classified as potentially hazardous regarding the EN 12457-1 and EN 12457-2 method. Mineralogical results reveal that both bulk storage and the storage shed give the highest contributions to the metal content of the collection basin sample. Sequential extraction of the collection basin samples indicated that Mo is bound to the oxidizable and residual fraction, while Ni, Cr and Co were bound to the residual fraction, and Zn to the soluble acid fraction, respectively. W tends to be equally distributed among all extracted fractions. A strong correlation existed between Mo and Co, as well as between Ni, Zn and Cr, respectively.</t>
  </si>
  <si>
    <t>10.1016/j.est.2022.104470</t>
  </si>
  <si>
    <t>Regeneration of spent lithium-ion battery materials</t>
  </si>
  <si>
    <t>Lithium-ion batteries (LiBs) have excellent electrical properties and are widely used in many application domains. With the remarkable development of the LiBs industry, the number of spent LiBs has dramatically increased. To reduce environmental pollution and resource depletion, several technologies for recycling and regenerating LiBs have been developed, especially for valuable metals, such as lithium, manganese, cobalt, nickel, and copper. The reuse of LiB materials via regeneration is one of the cleanest and cheapest approaches. This study first analyses the structure and composition of a typical LiBs and classifies the regeneration methods based on their structure. Owing to the varied measurement conditions of different regeneration methods, which cannot be compared directly, a normalised transformation method for LiBs is proposed to calculate and compare the results under different discharge current rates (C rates) and cycles. Furthermore, the degradation mechanism of LiB materials is analysed. Finally, novel green regeneration technologies are summarised. This review aims to develop a deep understanding of regeneration methods through comparison and analysis and identify the most promising regeneration methods. The analysis shows that designing a fully recyclable and regenerative LiB is the most promising method to solve the problem of spent LiBs.</t>
  </si>
  <si>
    <t>10.1016/S0378-7753(99)00034-8</t>
  </si>
  <si>
    <t>Operational experience and performance characteristics of a valve-regulated lead–acid battery energy-storage system for providing the customer with critical load protection and energy-management benefits at a lead-recycling plant</t>
  </si>
  <si>
    <t>The Power Control Division of GNB Technologies, commissioned on May 13, 1996 a new facility which houses a 5-MW battery energy-storage system (BESS) at GNB's Lead Recycling Centre in Vernon, CA. When the plant loses utility power (which typically happens two or three times a year), the BESS will provide up to 5 MW of power at 4160 VAC in support of all the plant loads. Since the critical loads are not isolated, it is necessary to carry the entire plant load (maximum of 5 MVA) for a short period immediately following an incident until non-critical loads have been automatically shed. Plant loading typically peaks at 3.5 MVA with critical loads of about 2.1 MVA. The BESS also provides the manufacturing plant with customer-side-of-the-meter energy management options to reduce its energy demand during peak periods of the day. The BESS has provided a reduction in monthly electric bills through daily peak-shaving. By design, the battery can provide up to 2.5 MWh of energy and still retain 2.5 MWh of capacity in reserve to handle the possibility of a power outage in protecting the critical loads for up to 1 h. By storing energy from the utility during off-peak hours of the night in the batteries when the cost is low (US4.5¢ per kWh), GNB can then discharge this energy during high demand periods of the day (US$14.50 per kW). For example, by reducing its peak demand by 300 kW, the lead-recycling centre can save over US$4000 per month in its electric bills. The BESS at Vernon represents a first large-scale use of valve-regulated lead–acid batteries in such a demanding application. This paper presents a summary of the operational experience and performance characteristics of the BESS over the past 2 years.</t>
  </si>
  <si>
    <t>10.1016/j.energy.2021.122881</t>
  </si>
  <si>
    <t>A review on second-life of Li-ion batteries: prospects, challenges, and issues</t>
  </si>
  <si>
    <t>High energy density has made Li-ion battery become a reliable energy storage technology for transport-grid applications. Safely disposing batteries that below 80% of their nominal capacity is a matter of great concern to reduce overall carbon footprint. As battery typically accounts for 40% of the total cost of an electrical vehicle, it becomes necessary to combine reutilization and recycling for extending the lifetime of retired automotive batteries and make the overall battery supply chain profitable rather than dumping them directly. From an economic, technical, and environmental standpoint, this paper provides a comprehensive overview of the present state of second-life Li-ion batteries through exploring relevant literature. Specifically, the fundamental of Li-ion battery degradation and experimental approaches are first surveyed. After examining the obstacles and methods of reusing and recycling Li-ion battery, related applications, cost issues, and business models of second-life Li-ion batteries are discussed. By offering a systematical survey of current status of recycled Li-ion battery, this review could inform commercial technology selections and academic research agendas alike, thus boosting progress in Li-ion battery second-life applications.</t>
  </si>
  <si>
    <t>10.1016/j.conbuildmat.2018.06.132</t>
  </si>
  <si>
    <t>The influence of recycled aggregates from precast elements on the mechanical properties of structural self-compacting concrete</t>
  </si>
  <si>
    <t>Recycled Aggregates (RA) from structural precast elements and the performance of Self-Compacting Concrete (SCC) containing RA in percentage substitutions of 20%, 50% and 100% are described in this paper. Three Control Concretes (CC-30, CC-37.5, CC-45) manufactured with Natural Aggregates (NA), and their corresponding Recycled Aggregate Concretes (RAC-20, RAC-50, RAC-100) are evaluated in terms of physical and mechanical properties. The in-fresh properties results (flowability, viscosity and passing ability) of the RAC were suitable for their use as SSC. Furthermore, the tests of compressive, splitting tensile and flexural strength, as well as density, porosity, water absorption, ultrasonic pulse velocity, stiffness, and both dynamic and static modulus provided results close to those of the SCC with NA, and in compliance with the requirements of current regulations. The recycling process that takes place in the precast factory supposes an economical improvement and an important contribution to global sustainability, in accordance with the concept of the circular economy.</t>
  </si>
  <si>
    <t>10.1016/j.jics.2022.100468</t>
  </si>
  <si>
    <t>Nano 5% Fe–ZnO: A highly efficient and recyclable heterogeneous solid nano catalyst for the Biginelli reaction</t>
  </si>
  <si>
    <t>In this paper, we report the synthesis and catalytic application of 5% Fe–ZnO nanocatalyst for the synthesis of 3,4-dihydropyrimidin-2-one derivatives as a highly efficient heterogeneous nanocatalyst. The structural and morphological features of the synthesized nanocatalysts were investigated by X-ray diffraction (XRD) and scanning electron microscopy (SEM). Using Debye-Scherer's formula, the average particle size for undoped ZnO was calculated to be 24.55 nm, while the average particle size for 5% Fe–ZnO was calculated to be 22.37 nm. The high resolution transmission electron microscopy (HR-TEM) revealed a hexagonal crystal lattice type. The Brunauer–Emmett–Teller (BET) surface area of ZnO and 5% Fe–ZnO was found to be 56.50 m2/g and 72.65 m2/g, respectively. Energy Dispersive X-Ray Analysis (EDX) confirmed the elemental composition of undoped ZnO and doped 5% Fe–ZnO nanocatalysts. Biginelli products were produced using a one-pot three-component reaction of urea, β-dicarbonyl compound, and various aromatic aldehydes using 5% Fe–ZnO under clean conditions. It was found that a 5% Fe–ZnO nanocatalyst is a highly efficient heterogeneous nanocatalyst for the synthesis of 3,4-dihydropirimidinones. 1H NMR and 13C NMR analysis was used to confirm the structure of the synthesized Biginelli adducts. This synthetic protocol offers several advantages, including a short reaction time and purity of the synthesized, reusability and ease of catalyst separation, and a clean and quick workup.</t>
  </si>
  <si>
    <t>Journal of the Indian Chemical Society</t>
  </si>
  <si>
    <t>10.1016/j.jclepro.2016.01.006</t>
  </si>
  <si>
    <t>Development of ship-specific recycling plan to improve health safety and environment in ship recycling yards</t>
  </si>
  <si>
    <t>The recycling of end-of-life vessels has been identified as a key economic activity for sustainable development. India is the world's leading ship recycling (i.e. breaking, dismantling) country working on the principle of waste to wealth. However, the nature of operations carried out at ship-recycling facilities has raised concerns relating to occupational health, safety and environment (HSE). Though the efforts made by both Hong Kong Convention (HKC) and European Union (EU) legislation on safe and environmentally sound ship recycling are commendable, there exists no standard example or case report showing how to prepare the ship-specific recycling plan (SRP). Also, a clear guidance does not exist on preparation of the “ship-specific recycling plan” required for the three-step risk assessment method (reported in our earlier research). Nearly 80% of the vessels dismantled in Alang ship recycling yards in India include bulk carrier, container and general cargo ships. Therefore, two bulk carrier ships, two general cargo ships and two container ships were tracked (one ship at a time) from beaching to complete recycling in this study and the life cycle of recycling process was investigated in-depth aiming at articulating the so called “ship-specific recycling plan”. At the outset, it was understood that the lateral knowledge of experts involved in risk assessment exercise needs to be complemented with the cause–effect relationships. Therefore, what-if-analysis was employed to articulate the HSE issues associated with the above six ships selected for investigation. In addition, the inventory of hazardous/non-hazardous wastes generated during the course of recycling of six ships under investigation were classified as per the Inventory Guidelines prescribed by International Maritime Organization (IMO). It was observed that bulk carrier, general cargo and container ships were broken in a similar manner. There are certain limitations with respect to the number of workers that could be engaged and size of the ship that could be beached in a given yard for recycling resulting from the physical size of the yard and fluctuations in the price of steel in international market. It was articulated that, on an average, 1.762 ± 0.026 man days would be required to dismantle one LDT of a given ship. The number of man days required for complete recycling of a given type of ship can indeed be used as the most important parameter while developing and planning for recycling of a given ship. The ship-specific recycling plan, what-if-analysis and wastes inventory developed in this research will further strengthen the three-step risk assessment method. Also, it is hoped that the results of this research will play a major role in fulfilling the legal obligations and eventually help in achieving the safe and environmentally sound ship recycling as desired by HKC and newly passed EU legislation.</t>
  </si>
  <si>
    <t>10.1016/j.envdev.2012.11.012</t>
  </si>
  <si>
    <t>Assessment of Japanese recycling policies for home electric appliance: Cost-effectiveness analysis and socioeconomic and technological implications</t>
  </si>
  <si>
    <t>Under Japan’s home electric appliances (HEA) recycling policy, consumers pay a recycling fee when discarding of four types of HEA waste: televisions, refrigerators, washing machines, and air conditioners. However, other systems have also been favored as policy instruments in terms of cost and recycling rate. We assess the recycling policies by addressing their cost effectiveness and socioeconomic and technological implications using Japanese market and recycling data to examine any potentially substantial differences. We develop an economic model of mass balance of disposed HEAs and then calculate reduction costs under three recycling policies. Overall, to achieve a certain level of waste reduction, a deferred disposal fee system always requires the most expensive fees. Whether a deposit-refund system incurs lower fees than an advanced disposal fee system depends on demand elasticity and consumers’ response to recycling fees. We also describe impacts and implications of these policies on recycling behavior, technological development and environmental issues.</t>
  </si>
  <si>
    <t>10.1016/j.cie.2023.109079</t>
  </si>
  <si>
    <t>Manufacturer's carbon abatement strategy and selection of spent power battery collecting mode based on echelon utilization and cap-and-trade policy</t>
  </si>
  <si>
    <t>With the rapid development of the electric vehicle industry, collecting large-scale spent power batteries has become a thorny issue. In this paper, considering the carbon cap-and-trade policy and the echelon utilization of spent power batteries, we investigate four power battery collecting modes, i.e., completed by (1) the retailer (Mode I), (2) the retailer and the echelon utilizer (Mode II), (3) the retailer and the power battery recycler (Mode III), (4) the retailer, the echelon utilizer and the power battery recycler (Mode IV). The equilibrium results are obtained by solving the Stackelberg game models. Results show that: (1) when the competition intensity is below a certain threshold and the collecting price sensitivity is above a certain threshold, the manufacturer's optimal collecting mode is Mode IV, otherwise, the manufacturer's optimal collecting mode is Mode II; (2) the manufacturer's optimal carbon emission reduction level decreases with the increase of initial carbon emissions, decreases with the increase of investment cost coefficient of carbon emission reduction, and increases first and then decreases with the increase of unit carbon transaction price; (3) the engagement of the echelon utilizer in collecting business always has a positive effect on improving the manufacturer's profit.</t>
  </si>
  <si>
    <t>10.1016/j.solmat.2015.05.005</t>
  </si>
  <si>
    <t>Review on feasible recycling pathways and technologies of solar photovoltaic modules</t>
  </si>
  <si>
    <t>Given the rapid increase in production and installation of PV systems, recycling of PV modules is becoming more and more important. In this paper, three types of recycling pathways from perspectives of close-loop life cycle, which are manufacturing waste recycling, disposed module remanufacturing and recycling, are investigated. For each pathway, proven technologies are presented and their advantages and drawbacks are described. The results show that recycling technologies for PV manufacturing wastes and end-of-life modules are wildly explored and some are commercially available, although the challenges still remain in process efficiency, reduction in process complexity, energy requirements, and use of chemicals. Some research has been conducted on remanufacturing and reuse of PV modules. The ease-to-disassembly design may improve the reusability of valuable components. It is also found that though studies showed that PV module manufacturing waste recycling and end-of-life module recycling have significant positive impacts on the reducing environment loads, economic viability of PV module recycling is still unfavorable and policies are needed to encourage producer responsibility not only in the PV manufacturing sector but also in the entire energy industry, and an efficient collection network should be important to the economic viability of PV module recycling business.</t>
  </si>
  <si>
    <t>10.1016/bs.mcb.2015.03.019</t>
  </si>
  <si>
    <t xml:space="preserve">Chapter 7 An ACAP1 coat complex acting in endocytic recycling </t>
  </si>
  <si>
    <t xml:space="preserve">
                  A key function of coat proteins is the sorting of protein cargoes into intracellular transport pathways. For many years, however, it has been unclear whether this role of coat proteins would apply to pathways of endocytic recycling. This issue has been clarified in recent years through the identification of multiple coat complexes acting in the recycling pathways. Leading this charge have been studies on a coat complex defined by ACAP1 (adenosine diphosphate ribosylation factor GTPase-activating proteins with Coiled-coil, Ankryin repeat and PH domains 1), which acts in the sorting of cargoes at the recycling endosome for their return to the plasma membrane. This chapter describes the methods used to characterize this role of ACAP1.
               </t>
  </si>
  <si>
    <t>Methods in Cell Biology</t>
  </si>
  <si>
    <t>10.1016/S0921-3449(00)00054-9</t>
  </si>
  <si>
    <t>Ecotoxicity assessment of slag generated in the process of recycling lead from waste batteries</t>
  </si>
  <si>
    <t>The aim of this study was to evaluate the possible toxicity of the leachate produced by the residues generated in the process of recycling lead from waste batteries. These residues are slag, which once formed, is characterised by its content in ferrous sulphide, sodium carbonate as well as residual coke from the process. It also contains, as minor components, lead and other heavy metals. The slag was stored and watered periodically over a period of 6 months, its composition changing until finally becoming inert, with no exothermal activity. The slag was leached, and its ecotoxicity was determined by means of the bioluminescence test, along with its content in heavy metals. The results obtained indicate a greater degree of toxicity in the residues with a shorter storage period than the established one, and which were therefore still in the phase of decomposition. However, in the samples taken on completing 6 months of storage, the EC50 value of the leachate was found to be higher than 3000 mg/l. Hence, a storage period under suitable environmental conditions which leads to inactivity of the residue as well as a decrease in its ecotoxicity, is considered absolutely essential. At the same time, a direct relationship was observed between the lead content and the ecotoxicity value.</t>
  </si>
  <si>
    <t>10.1016/j.wasman.2010.05.011</t>
  </si>
  <si>
    <t>Cell phone recycling experiences in the United States and potential recycling options in Brazil</t>
  </si>
  <si>
    <t>This paper presents an overview of cell phone recycling programs currently available in the United States. At the same time, it also provides analyses of the current recycling situation and possible recycling alternatives for Brazil. Although there are several recycling options in the United States, collection rates are still only 10% of all potential devices because customers are not aware of these possibilities. The whole system is financially based on reselling refurbished cell phones and recycled materials to developing countries which represent an effective and strong market. Several recyclers offer funds to collection partners who are either charities or who work with charities while obtaining the materials that they need in order to run their operations. A mobile phone recycling system for Brazil considering the United States experience and the Extended Producer Responsibility (EPR) principle is suggested. A deposit/refund/advance-recycling fee is proposed which might be implemented as a voluntary industrial initiative managed by PRO Brazil, a producer responsibility organization. One widespread public–private agreement will integrate all mobile phone stakeholders, and environmental education actions and promotional events will promote citizen’s participation.</t>
  </si>
  <si>
    <t>10.1016/S0956-053X(97)10023-X</t>
  </si>
  <si>
    <t>A survey of lead battery recycling sites and soil remediation processes</t>
  </si>
  <si>
    <t>This paper is intended to provide some background information on lead battery recycling sites (LBRSs) in the U.S. Included in the report are (a) a discussion of the regulations and guidelines governing lead in soil; (b) a description of typical LBRS operations; (c) a listing of the 47 sites studied by the EPA under CERCLA; (d) a discussion of a potential problem associated with the widely used remediation technique of solidification/stabilization; and (e) an overview of some innovative treatment technologies that may be used at LBRSs</t>
  </si>
  <si>
    <t>10.1016/j.wasman.2017.02.020</t>
  </si>
  <si>
    <t>Recycling and separation of rare earth resources lutetium from LYSO scraps using the diglycol amic acid functional XAD-type resin</t>
  </si>
  <si>
    <t>10.1016/j.resconrec.2017.11.006</t>
  </si>
  <si>
    <t>Recycling and its effects on joint production systems and the environment – the case of rare earth magnet recycling – Part I — Production model</t>
  </si>
  <si>
    <t>The primary production of rare earth elements (REE) used in neodymium-iron-boron (Nd-Fe-B) magnets is associated with environmental impacts from both mining and processing. It has been suggested that recycling of scrap Nd-Fe-B magnets would reduce primary production of REE, and thus environmental impacts. However, existing studies on environmental effects of recycling based on the methodology of Life Cycle Assessment (LCA) do not take into account the so-called balance problem, which accounts for the fact that all elements co-occuring in the ore are jointly produced, resulting in either an excess or a shortage of individual elements. We develop a two-part approach to incorporate this issue into LCA. In the first part, we investigate the effects of introducing large-scale Nd-Fe-B recycling to the global rare earth market. A production model is presented that quantifies the potential market effects of secondary production (recycling) on the balance problem. Results show that primary production could partly be avoided when introducing a secondary production route to the rare earth market, whilst still meeting demand for joint (non-magnet) REE, only produced from the primary route. The production model will be used for a consequential life cycle assessment study which will be published as a separate paper (Part II). In addition, we show that our approach may also be interesting for other LCA studies, where effects of market changes on a co-production system are investigated.</t>
  </si>
  <si>
    <t>10.1016/j.chemosphere.2019.07.014</t>
  </si>
  <si>
    <t>Soil elemental concentrations, geoaccumulation index, non-carcinogenic and carcinogenic risks in functional areas of an informal e-waste recycling area in Accra, Ghana</t>
  </si>
  <si>
    <t>This study assesses the distribution, contamination and human health risks of major, minor and trace elements in the topsoil and subsoil of two informal e-waste recycling sites in Accra, Ghana. Metal concentrations in Agbogbloshie exceeded the Dutch Soil intervention values with exceedances of 72%, 57%, 57%, 38%, 16%, 2% for Cu, Zn, Pb, Ba, Cd and As respectively. Metal concentrations in Ashaiman exceeded the Dutch Soil intervention values with exceedances of 62%, 57% and 46% for Cu, Zn and Pb respectively. Geoaccumulation indices indicated that the topsoils of the burn area and dismantling areas of Agbogbloshie e-waste recycling site were strongly contaminated by Pb and uncontaminated by Cr, Fe, As and Ba. Lead (Pb) contributed greatly to non-carcinogenic ingestion hazard quotient for residents living near Agbogbloshie and Ashaiman e-waste recycling sites while arsenic (As) presented carcinogenic risks to children from the dismantling area topsoils. Non-carcinogenic risks from ingestion were significant with children being more susceptible to non-carcinogenic ingestion risks than adults. Non-carcinogenic risks from dermal exposure were negligible. Hazard quotients of Pb for children in burn area topsoils and dismantling area topsoils were 7.4–7.6-fold greater than that for adults. The mean geoaccumulation indices values of Pb and Cu indicated extreme contamination of topsoils with these elements. A “novel environmental assessment tool” based on the Agency for Toxic Substances and Disease Registry (ASTDR) total impact points confirmed Pb and Cu as the most toxic elements.</t>
  </si>
  <si>
    <t>10.1016/S1003-6326(22)66134-X</t>
  </si>
  <si>
    <t>Effect of electric field on leaching valuable metals from spent lithium-ion batteries</t>
  </si>
  <si>
    <t>An electric field enhanced leaching process was proposed to improve the leaching efficiency in the process of extracting Li, Ni, Co and Mn from waste lithium ion batteries. The leaching process was optimized and the leaching mechanism was studied by means of leaching experiments, product characterization and leaching kinetics. Under the optimized leaching conditions, more than 98% Li, 97% Ni and Co and 93% Mn were leached into the solution. The study of leaching kinetics shows that the leaching process of Li, Ni, Co and Mn is controlled by chemical reaction based on nuclear reduction model, and the activation energy of leaching is determined to be 42.4, 46.1, 46.2 and 47.3 kJ/mol, respectively. During the leaching process, the application of electric field provides a convenient channel for the recycling of Fe2+ and Cl− in the solution, reduces the amount of reducing agent added, and ensures high metal leaching rate.</t>
  </si>
  <si>
    <t>10.1016/j.envres.2022.113300</t>
  </si>
  <si>
    <t>A composite photocatalytic system based on spent alkaline Zn–Mn batteries for toluene removal under multiple conditions</t>
  </si>
  <si>
    <t>The resource utilization of spent alkaline Zn–Mn batteries (S-AZMB) has always been a hot issue in the field of energy regeneration and environmental protection. The cumbersome and complicated purification process is the reason for their limited recycling. Not long ago, we proved that unpurified S-AZMB can be used directly: construct a Z-scheme photocatalytic system by combining with commercial TiO2 through high-temperature calcination. In order for this finding to be truly adopted by the application market, the high energy consumption calcination process needs to be improved urgently. In this work, we explore the temperature dependence of performance for the composite photocatalyst (TiO2@S-AZMB). A series of experimental results confirm that lowering the calcination temperature not only conducive to improving the separation efficiency of photogenerated electron-hole pairs, but also can significantly improve the environmental adaptability of the catalyst. Specifically, the catalyst synthesized by calcination temperature at 200 °C exhibits higher toluene removal efficiency than that at 500 °C under different initial concentration of pollutants, relative humidity, light intensity and oxygen content. This study not only further improves the photocatalytic performance of the composite catalyst, but also accords with the idea of energy saving and emission reduction, which provides more space for the possibility of recycling S-AZMB.</t>
  </si>
  <si>
    <t>10.1016/j.ijhydene.2019.05.009</t>
  </si>
  <si>
    <t>Second use or recycling of hydrogen waste gas from the semiconductor industry - Economic analysis and technical demonstration of possible pathways</t>
  </si>
  <si>
    <t>Hydrogen is used as a carrier gas in the photovoltaics and semiconductor industry. Once scrubbed from poisonous and environmentally harmful substances, the hydrogen-rich waste gas streams are released into the atmosphere. This paper presents an economic analysis of different options for further use of these streams. Combustion in a gas engine with attached electricity generation is currently the most technologically proven and economically profitable solution. With the future rise of the hydrogen electric vehicle infrastructure, power generation via a polymer electrolyte membrane (PEM) fuel cell system could become economically feasible at electricity prices of 0.11 €/kWh and higher. Fuel cells are high tech and modular but still relatively expensive today. Another promising technology identified is the recycling of hydrogen via electrochemical hydrogen compression (EHC). EHC is already economically feasible today at a hydrogen price of 11 €/kg or higher. It will become even more profitable with falling membrane electrode assembly prices.</t>
  </si>
  <si>
    <t>10.1016/j.jpowsour.2015.02.053</t>
  </si>
  <si>
    <t>Feed-forward control of a solid oxide fuel cell system with anode offgas recycle</t>
  </si>
  <si>
    <t>In this work a combined heat and power unit (CHP unit) based on the solid oxide fuel cell (SOFC) technology is analysed. This unit has a special feature: the anode offgas is partially recycled to the anode inlet. Thus it is possible to increase the electrical efficiency and the system can be operated without external water feeding. A feed-forward control concept which allows secure operating conditions of the CHP unit as well as a maximization of its electrical efficiency is introduced and validated experimentally. The control algorithm requires a limited number of measurement values and few deterministic relations for its description.</t>
  </si>
  <si>
    <t>10.1016/j.resconrec.2013.02.002</t>
  </si>
  <si>
    <t>Laboratory and field evaluation of recycled content sign posts</t>
  </si>
  <si>
    <t>This paper summarizes results of an experimental study intended to evaluate performance of recycled content sign posts. A total of 23 sign posts, circular, rectangular and square shaped, obtained from 13 different manufacturers were evaluated using laboratory and field tests. Full-scale specimens were used in order to account for size effects and the non-homogeneous nature of the materials. Static tests, such as flexure, hydrothermic cycling, density, creep, warpage and dynamic pendulum impact tests were used to make conclusive decisions regarding their suitability. Conventionally used wooden sign post was also included in the experimental program to provide baseline performances for the material evaluation. Static and dynamic test results demonstrated that some recycled sign posts could be suitable alternatives to conventional wooden post. Full-scale crash testing is strongly recommended to substantiate experimental findings.</t>
  </si>
  <si>
    <t>10.1016/j.jece.2024.113321</t>
  </si>
  <si>
    <t>Selective recovery of transition metals from spent lithium-ion batteries leachate with Ni synergistic extraction system</t>
  </si>
  <si>
    <t>Recycling spent lithium-ion batteries (LIBs) can not only generate ecological benefits but also realize low-carbon energy transition. Here, comprehensive recovery of transition metals from spent LIBs leachate using nickel (Ni) synergistic extraction system has been proposed. It was discovered that the combination of HEH(EH)P and Cyanex301 showed a strong synergistic extraction effect on Ni2+ and could also achieve the co-extraction of Ni2+, Co2+, Mn2+ after examining the extraction effects of single and mixed extractants of HEH(EH)P and Cyanex301. The mechanism of synergistic extraction of Ni2+ with mixed extractants was elucidate according to the slope analysis, FT-IR spectrometry and NMR spectrometry results. Then through a three stages of counter-current extraction process with 1.5 mol/L mixed extractant (XHEH(EH)P = 0.7, HEH(EH)P saponification degree of 60 %) and two stages of scrubbing process with 0.05 mol/L H2SO4, 99.18 % of Ni2+, 99.02 % of Co2+ and 99.93 % of Mn2+ were comprehensively recovered, while only 0.27 % of Li+ were lost. The Ni2+, Co2+, and Mn2+ loaded in the organic phase were entirely removed by a three stages of counter-current stripping process with HCl under O/A = 2.5/1. The synergistic extraction system still demonstrated outstanding reusability even after five cycles.</t>
  </si>
  <si>
    <t>10.1016/j.procir.2023.06.199</t>
  </si>
  <si>
    <t>Automated Disassembly of Lithium Batteries; Methods, Challenges, and a Roadmap</t>
  </si>
  <si>
    <t>Many factors contribute to complexity of e-waste management, notably hazard of volatile batteries. Batteries including Lithium-Ion (LIBs) and Lithium Polymers (LiPo) store large amounts of energy contributing to high number of battery fires. Batteries with volatile chemistries, damaged, or swollen can spontaneously combust due to electrolytic leakages while proximity to other batteries can initiate a chain reaction. Since upstream lifecycle of batteries is resource intensive, recycling offers potential for reducing their environmental impacts. To reduce waste fires risks, used batteries must be separated. Battery fires are frequent due to disturbance in transport to Material Recovery Facilities (MRFs), commonly igniting adjacent waste post arrival at MRFs. This paper explores methods that can be used to design a framework for identification/separation of batteries by their properties upon their arrival to MRFs, with minimal human interaction to decrease the risk of damage to infrastructure and human injury.</t>
  </si>
  <si>
    <t>10.1016/j.resconrec.2011.12.010</t>
  </si>
  <si>
    <t>An overview of plastic recycling in Rio de Janeiro</t>
  </si>
  <si>
    <t>The recycling of plastic is carried out under serious constraints in Brazil, the main ones being the lack of both fiscal incentives and selective garbage separation (curbside collection). These difficulties were investigated in the Metropolitan area of Rio de Janeiro, where the large Brazilian city of Rio de Janeiro is located. The ways of disposition and recycling pointed out at Rio de Janeiro can be used as a base of information for other Brazilian cities. The objective is to show how the plastic recycling is been carried out to indicate its own difficulty. Besides this studied subject, it was evaluated the current capacity for the recycling of post-consumed plastic. The study was based on field research with visits to plastic recyclers, dealers, recycling cooperatives sorting plants, selective garbage programs and urban waste dumps. The plastic recycling capacity of the recycling companies located in the Metropolitan area of Rio de Janeiro, which were studied, corresponded to 8% in 2003 and 16% in 2007 of all the plastic deposited in the main dump of Rio de Janeiro City. Most materials which are recycled come from dumps or controlled dumps, where garbage pickers collect them and send them, mainly, to dealers. The dealers then take the postconsumer plastic to recycling industry, where this material is usually transformed into artifacts with low aggregated value. Poly(ethylene terephthalate) and polyolefins are the plastics most recycled in Rio de Janeiro.</t>
  </si>
  <si>
    <t>10.1016/j.aeue.2019.06.026</t>
  </si>
  <si>
    <t>A technique to enhance the transconductance of micro-power improved recycling folded cascode operational transconductance amplifier with reasonable phase margin</t>
  </si>
  <si>
    <t>To keep a pace with the modern digital circuits, a development of a high performance low voltage and low power analog circuits is one of the challenging tasks. This paper presents a low voltage low power advanced folded cascode operational transconductance amplifier (OTA) with an improved transconductance and DC gain. The proposed structure adopts a power efficient current recycling folded cascode structure with an asymmetrical current split input stage. To achieve a low voltage and low power operation, all the transistors are biased in a weak inversion region. The proposed structure shows a significant enhancement in transconductance outcomes in the increased DC gain and gain bandwidth product (GBW) with a comparative phase margin for the same value of a load capacitor in a low voltage environment. The proposed OTA is implemented in 0.18 um CMOS technology. It shows approximately 8.96° advancement in a phase margin and 2.76 dB hike in a DC gain with an equal GBW compared to its original OTA counterpart structure at 0.5 V supply voltage.</t>
  </si>
  <si>
    <t>10.1016/j.est.2024.110578</t>
  </si>
  <si>
    <t>Exploring a sustainable and eco-friendly high-power ultrasonic method for direct regeneration of lithium iron phosphate</t>
  </si>
  <si>
    <t>The effective recycling of retired LiFePO4 batteries serves dual purposes: addressing the resource supply-demand contradiction and mitigating environmental pollution. However, the existing recycling methods for waste LiFePO4 batteries often entail high energy consumption, time consumption, complex procedures, or the use of substantial amounts of chemical raw materials, leading to increased recycling costs. Moreover, both methods generate toxic gases or discharge excessive pollutant-containing liquids during the recycling process, posing a risk of secondary pollution. Here, we introduce the application of ultrasound-assisted regeneration in waste LiFePO4 cathode material directly. Ultrasound waves generate localized high temperature, high pressure, and intense shock wave jets to repair the lithium vacancy defects and anti-site defects in the waste LiFePO4. Based on the experimental findings, the regeneration of LiFePO4 was achieved with impressive results. At an ultrasound power of 500 W and a duration of 50 min, the regenerated LiFePO4 displayed a discharge specific capacity of 135.1 mAh∙g−1 and an impressive capacity retention of 97 % after 100 cycles at a 1C (1C = 170 mA g−1) current density. This study presents a promising and environmentally friendly approach for recycling and regenerating retired LiFePO4 batteries.</t>
  </si>
  <si>
    <t>10.1016/j.jclepro.2016.07.131</t>
  </si>
  <si>
    <t>Characterizing the environmental implications of the recycling of non-metallic fractions from waste printed circuit boards</t>
  </si>
  <si>
    <t>Non-metallic fractions (NMFs), which make up almost three fourths (by weight) of waste printed circuit boards, have become a matter of great concern for e-waste recyclers, because most of them contain hazardous substances with low utilization value. This study used an advanced Sales Obsolescence Model approach to quantify the generation and flows of non-metallic fractions in China, and to examine the potential environmental impacts associated with both the fractions themselves, and their end-of-life processing activities: disposal into landfills or incineration, and recycling via physical or chemical methods. The results show that approximately 201,000 tons (one time standard deviation: 67,000) of scrap non-metallic fractions were expected to be generated in 2015, and that this amount could increase to 279,000 tons by 2020. Both our own analysis and a systematic review of existing studies on the hazardous characterization of printed circuit boards waste, non-metallic fractions, and their recycling and disposal activities, indicate the threat of environmental pollution, from heavy metals, brominated flame retardants and secondary persistent organic pollutants, particularly dioxins.</t>
  </si>
  <si>
    <t>10.1016/j.wasman.2012.11.011</t>
  </si>
  <si>
    <t>Regional or global WEEE recycling. Where to go?</t>
  </si>
  <si>
    <t>If we consider Waste Electrical and Electronic Equipment (WEEE) management, we can see the development of different positions in developed and developing countries. This development started with the movement of WEEE from developed countries to the developing countries. However, when the consequences for health and the environment were observed, some developing countries introduced a ban on the import of this kind of waste under the umbrella of the Basel Convention, while some developed countries have been considering a regional or global WEEE recycling approach. This paper explores the current movements between Source and Destination countries, or the importers and exporters, and examines whether it is legal and why illegal traffic is still rife; how global initiatives could support a global WEEE management scheme; the recycling characteristics of the source an destination countries and also to ascertain whether the principle of Extended Producer Responsibility (EPR) has been established between the different stakeholders involved in WEEE management. Ultimately, the Full Extended Producer Responsibility is presented as a possible solution because the compensation of the environmental capacity for WEEE recycling or treatment could be made by the contribution of extra responsibility; and also generating an uniform standard for processing WEEE in an environmentally sound manner could support the regional or international solution of WEEE and also improve the performance of the informal sector.</t>
  </si>
  <si>
    <t>10.1016/j.scitotenv.2021.152870</t>
  </si>
  <si>
    <t>A review of the life cycle assessment of electric vehicles: Considering the influence of batteries</t>
  </si>
  <si>
    <t>The automotive industry is currently on the verge of electrical transition, and the environmental performance of electric vehicles (EVs) is of great concern. To assess the environmental performance of EVs scientifically and accurately, we reviewed the life cycle environmental impacts of EVs and compared them with those of internal combustion engine vehicles (ICEVs). Considering that the battery is the core component of EVs, we further summarise the environmental impacts of battery production, use, secondary utilisation, recycling, and remanufacturing. The results showed that the environmental impact of EVs in the production phase is higher than that of ICEVs due to battery manufacturing. EVs in the use phase obtained a better overall image than ICEVs, although this largely depended on the share of clean energy generation. In the recycling phase, repurposing and remanufacturing retired batteries are helpful in improving the environmental benefits of EVs. Over the entire life cycle, EVs have the potential to mitigate greenhouse gas emissions and fossil energy consumption; however, they have higher impacts than ICEVs in terms of metal and mineral consumption and human toxicity potential. In summary, optimising the power structure, upgrading battery technology, and improving the recycling efficiency are of great significance for the large-scale promotion of EVs, closed-loop production of batteries, and sustainable development of the resources, environment, and economy.</t>
  </si>
  <si>
    <t>10.1016/j.wasman.2013.10.004</t>
  </si>
  <si>
    <t>Economies of size and density in municipal solid waste recycling in Portugal</t>
  </si>
  <si>
    <t>The recycling of municipal solid waste has a remarkable importance in the preservation of the environment and the welfare of the society. However, it is also important that this service can be provided with efficient costs. This paper aims to search for economies of output density and economies of size in the selective collection and recycling activities in Portugal and to identify the size the utilities should have to become more cost efficient. The sample comprises all Portuguese recycling utilities operating in the wholesale segment in the period 2006–2010. The results show that the Portuguese recycling utilities should increase the quantities of municipal solid waste for recycling (especially glass and paper) and also become larger to dimensions corresponding to a supply of 400–550 thousand inhabitants. With the increasing amount of glass collected, utilities are simultaneously struggling to fulfill the targets established by the European legislation and explore the existing economies of output density. The results also show that the management of these services carried out by private companies and the use of incineration (by utilities) seem to reduce the costs of utilities while the regulation of these services and the composting of waste held by utilities tend to increase costs.</t>
  </si>
  <si>
    <t>10.1016/j.envpol.2018.12.051</t>
  </si>
  <si>
    <t>Trace metals in e-waste lead to serious health risk through consumption of rice growing near an abandoned e-waste recycling site: Comparisons with PBDEs and AHFRs</t>
  </si>
  <si>
    <t>Despite the endeavour to eradicate informal e-waste recycling, remediation of polluted sites is not mandatory in many developing countries and thus the hazard of pollutants remaining in soil is often overlooked. It is noteworthy that a majority of previous studies only analysed a few pollutants in e-waste to reflect the impact of informal e-waste recycling. However, the actual impact may have been largely underestimated since e-waste contains various groups of pollutants and the effect of some emerging pollutants in e-waste remains unexplored. Thus, this study examined the contamination of metals, PBDEs and AHFRs in the vicinity of an abandoned e-waste recycling site. The accumulation and translocation of these pollutants in rice plants cultivated at the nearby paddy field were measured to estimate the health risk through rice consumption. We revealed that the former e-waste burning site was still seriously contaminated with some metals (e.g. Sn, Sb and Ag, I geo &gt; 5), PBDEs (I geo  &gt; 3) and AHFRs (I geo  &gt; 3), which can disperse to the nearby paddy field and stream. The rice plants can effectively absorb some metals (e.g. Mo, Cr and Mn, BCF &gt; 1), but not PBDEs and AHFRs (BCF &lt; 0.15), from soil and translocate them to the leaves. Alarmingly, the health risk through rice consumption was high primarily due to Sb and Sn (HQ &gt; 20), whereas PBDEs and AHFRs had limited contribution (HQ &lt; 0.08). Our results imply that abandoned e-waste recycling sites still act as the pollution source, jeopardising the surrounding environment and human health. Since some trace metals (e.g. Sb and Sn) are seldom monitored, the impact of informal e-waste recycling would be more notorious than previously thought. Remediation work should be conducted promptly in abandoned e-waste recycling sites to protect the environment and human health.</t>
  </si>
  <si>
    <t>10.1016/j.jenvman.2024.120818</t>
  </si>
  <si>
    <t>Mixed crushing and competitive leaching of all electrode material components and metal collector fluid in the spent lithium battery</t>
  </si>
  <si>
    <t>Hydrometallurgy is a primary method for recovering cathode electrode materials from spent lithium-ion batteries (LIBs). Most of the current research materials are pure cathode electrode materials obtained through manual disassembly. However, the spent LIBs are typically broken as a whole during the actual industrial recycling which makes the electrode materials combined with the collector fluid. Therefore, the competitive leaching between metal collector fluid and electrode material was examined. The pyrolysis characteristics of the electrode materials were analyzed to determine the pyrolysis temperature. The electrode sheet was pyrolyzed and then crushed for competitive leaching. The effect of pyrolysis was analyzed by XPS. The competitive leaching behavior was studied based on leaching agent concentration, leaching time and leaching temperature. The composition and morphology of the residue were determined to prove the competitive leaching results by XRD-SEM. TG results showed that 500 °C was the suitable pyrolysis temperature. XPS analysis demonstrated that pyrolysis can completely remove PVDF. Li and Co were preferentially leached during the competitive leaching while the leaching rates were 90.10% and 93.40% with 50 min leaching at 70 °C. The Al and Cu had weak competitive leachability and the leaching rate was 29.10% and 0.00%. XRD-SEM analysis showed that Li and Co can be fully leached with residual Al and Cu remaining. The results showed that the mixed leaching of electrode materials is feasible based on its excellent selective leaching properties.</t>
  </si>
  <si>
    <t>10.1016/j.jece.2023.111865</t>
  </si>
  <si>
    <t>Preparation of Li4SiO4 from lithium-ion battery cathode waste and diamond wire saw silicon powder using a two-step process</t>
  </si>
  <si>
    <t>Li4SiO4 materials have excellent high-temperature CO2 adsorption properties. In this thesis, Li4SiO4 was produced by a two-step process by using Li+ from waste lithium-ion battery cathodes as a partial lithium source. The diamond wire saw silicon powder generated by the photovoltaic industry, was used as the silicon source. The reduction melting process of LiMeO2 (Me = Ni, Co, or Mn) in the battery cathode material was analyzed, and the effect of the Li: Si molar ratio in the melting system on the reduction of metal oxides was investigated. The effects of roasting temperature and roasting time on the adsorption properties of Mn-doped Li4SiO4 were also studied. The results showed that the maximum adsorption capacity of Mn-doped Li4SiO4 reached 29.44 wt% under a pure CO2 atmosphere, which was about 2.6 times higher than that of pure Li4SiO4. The saturated adsorption capacity reached 34.2 wt%. This study achieved the resource utilization of solid waste and may reduced the preparation costs of Li4SiO4 adsorbent, which may promote carbon capture technologies.</t>
  </si>
  <si>
    <t>10.1016/j.materresbull.2022.111897</t>
  </si>
  <si>
    <t>Recovery of lithium, cobalt, nickel, and manganese from spent lithium-ion batteries through a wet-thermal process</t>
  </si>
  <si>
    <t>Recycling end-of-life lithium-ion batteries (LIBs) as a problematic waste stream has become an urgent area of research worldwide. This paper details an efficient, simple, and environmentally friendly technique for metal recovery from a mixture of three types of spent LIBs cathodes. By using the carbothermal process, Li is first isolated in solid lithium carbonate with minimal emission, and to optimize Li isolation the effects of temperature, holding time, and graphite dosage are investigated. Under optimal carbothermal conditions of 700°C, 60 min, and 15% graphite, phases of CoO, NiO, Li2CO3, and small amounts of Ni and Co are formed. This stage is followed by dissolution in cold water where 94.6% of Li is recovered under optimal leaching conditions. After filtration, the residual component is reduced by the second carbothermal reduction under vacuum at 900°C for 120 min, resulting in the formation of high purity metals.</t>
  </si>
  <si>
    <t>10.1016/bs.agron.2022.03.002</t>
  </si>
  <si>
    <t xml:space="preserve">Chapter Two Trace contaminants in the environmental assessment of organic waste recycling in agriculture: Gaps between methods and knowledge </t>
  </si>
  <si>
    <t xml:space="preserve">
                  Agricultural recycling of organic waste (OW) derived from urban, agricultural and agroindustrial sources is an essential sustainable development strategy. Yet repeated application of nutrient-laden OW in crop fields can also drastically boost contaminant levels in soil. This review focuses on the consideration of three categories of OW-borne contaminants, namely trace elements, organic contaminants and pathogens (including antibiotic resistance), in environmental assessments, chiefly involving life cycle assessment (LCA) and risk assessment (RA). The in-depth discussion also focuses on gaps between empirical knowledge and the models underlying these frameworks. Potential improvements to fill the identified gaps are proposed, including novel approaches and uses of existing approaches, while also featuring various levels of “readiness.” Finally, a comprehensive theoretical framework to assess OW recycling scenarios, combining complementary approaches and models, is proposed and exemplified.
               </t>
  </si>
  <si>
    <t>Advances in Agronomy</t>
  </si>
  <si>
    <t>10.1016/j.jenvman.2020.110883</t>
  </si>
  <si>
    <t>Surface functionalization of recycled polyacrylonitrile fibers with ethylenediamine for highly effective adsorption of Hg(II) from contaminated waters</t>
  </si>
  <si>
    <t>In this research, recycled polyacrylonitrile fibers (PANFs) acquired from the textile recycling process were amino-functionalized in one simple step by means of ethylenediamine (EDA). The amino-functionalized polyacrylonitrile fibers (AF-PANFs) were utilized for adsorption of Hg(II) ions from aquatic media. Temperature and contact time during the synthesis were optimized by the Central Composite Design (CCD) method. FE-SEM, EDS, BET, and FT-IR analysis, and pHZPC measurement were conducted to characterize the features of the AF-PANFs. The average diameter of raw fiber was 20 μm, which increased 20 percent after functionalizing. The impact of independent parameters on the adsorption process was investigated using the Box-Behnken Design (BBD) method during the batch experiments. The column tests were conducted in a semi-continuous system with the removal efficiency of over 99% for various initial concentrations after specific cycles. Freundlich, Langmuir, UT, Redlich-Peterson, and Temkin isotherm models were employed to analyze the relation between the final concentration of Hg(II) (Co) and the equilibrium adsorption capacity (qe) of the AF-PANFs. According to the isotherm models and experimental results, the maximum qe of the AF-PANFs was 1116 mg g−1 at initial Hg(II) concentration of 850 mg L−1, contact time of 120 min, solution pH of 6, and at 40 °C. Kinetic and thermodynamic studies illustrated the approximate equilibrium time and endothermicity or exothermicity of the process. Regeneration of the AF-PANFs was accomplished for seven times without efficiency drop. The superb performance of the AF-PANFs in the presence of co-existing ions did not decline.</t>
  </si>
  <si>
    <t>10.1016/j.wasman.2015.11.013</t>
  </si>
  <si>
    <t>Determinants of recycling common types of plastic product waste in environmental horticulture industry: The case of Georgia</t>
  </si>
  <si>
    <t>Environmental horticulture firms provide a variety of commercial/residential landscape products and services encompassing ornamental plant production, design, installation, and maintenance. The companies generate tons of waste including plastic containers, trays, and greenhouse/field covers, creating the need to reduce and utilize plastic waste. Based on survey data collected in Georgia in 2013, this paper investigates determinants of the environmental horticulture firms’ recycling decision (plastic containers, flats, and greenhouse poly). Our findings indicate that the decision to discard vs. recycle plastic containers, flats, and greenhouse poly is significantly influenced by firm scope, size, location, and partnership with recycling providers, as well as whether recycling providers offer additional waste pickup services. Insights from this study are of use to local governments and environmental organizations interested in increasing horticultural firm participation in recycling programs and lowering the volume of plastic destined for landfills.</t>
  </si>
  <si>
    <t>10.1016/j.energy.2022.124835</t>
  </si>
  <si>
    <t>Waste battery-to-reutilization decisions under government subsidies: An evolutionary game approach</t>
  </si>
  <si>
    <t>Recycling waste batteries for remanufacturing or echelon utilization is conducive to energy storage and the electric vehicle market. To address the distinct difficulties in the process of waste battery-to-reutilization, we build an evolutionary game to model three parties that include the government, manufacturing, and consumers. We find that the choice of strategies for government support, echelon utilization, and consumer participation is an equilibrium. Moreover, we simulate waste batteries-to-reutilization under the subsidy reduction scenario. Our findings demonstrate that: (1) the profits of manufacturers and consumers increase significantly in the first year of subsidies granted by the government; (2) a reduction in subsidies initiates various profit trends across the strategies of echelon utilization and remanufacturing. Generally, the profits earned through echelon utilization are higher than those through remanufacturing during the period of subsidy reduction; and (3) after the subsidies fall to zero, the earnings of manufacturers and consumers increase in the long run. Our paper proposes generalizing the typical mechanism of recycling subsidies for cities and formulating a reasonable path for reducing subsidies. Manufacturers should pay more attention to echelon utilization for the two decision-making schemes of echelon utilization and remanufacturing.</t>
  </si>
  <si>
    <t>10.1016/j.mineng.2018.12.022</t>
  </si>
  <si>
    <t>Critical raw materials – Advanced recycling technologies and processes: Recycling of rare earth metals out of end of life magnets by bioleaching with various bacteria as an example of an intelligent recycling strategy</t>
  </si>
  <si>
    <t>The current ongoing transition in the energy and mobility sector is partially based on elements which can be classified as critical, like rare earths and cobalt. For these elements recycling can be one option to lower the demand on primary raw materials. Nevertheless the complexity of devices is high making recycling for technology metals complicated. Therefore the generation of concentrated fractions is an important step in the process chain of treating secondary raw materials. In addition to the established classification and sorting processes based on physical principles there is an increasing demand for intelligent solutions to meet the growing complexity and heterogeneity of material flows. Conventional recycling strategies based on pyrometallurgical or hydrometallurgical processes can quickly become costly due to a high energy requirement and usage of chemicals. Bioleaching offers a green recycling strategy, where leaching of waste material is performed by microorganisms. In this study the recycling potential of end-of life magnets was investigated by means of bioleaching with various bacteria. The experiments were done in shaking batches, whereby in parallel the chemical leaching represented by abiotic controls was followed. As sample material magnets with different alloy composition and particle sizes were examined. The experiments were quantified using ICP-OES, µ-XRF, XRD and SEM with EDX. All samples could be successfully bioleached. The highest leaching efficiencies were determined in approaches with Acidithiobacillus and Leptospirillum ferrooxidans . Leaching efficiencies up to 100% (Dy, Pr) were achieved. According to leaching efficiencies of the abiotic controls were in the same range as in biotic batches a chemical leaching by acids was detected as dominant. However, batches with an iron addition showed higher leaching due to the catalytic effect of Fe3+ ions. On the other hand bioleaching was exposed as more efficient due to lower costs, a less use of chemicals and lower pollution due to emissions and contaminated residues. An up-scaling of the investigated process was done in a bioreactor, wherein no loss in efficiency was recorded. The obtained solution was further purified by processes to extract the rare earth elements. The precipitation with oxalic acid and a two-step extraction was identified as the most efficient methods. Extraction rates of the REE up to 100% with a purity of 98% were achieved.</t>
  </si>
  <si>
    <t>10.1016/B978-0-12-821539-5.00009-4</t>
  </si>
  <si>
    <t xml:space="preserve">9 Recycling Plastics: Advantages and Limitations of Use </t>
  </si>
  <si>
    <t xml:space="preserve">
               Today, recycling is the first source of renewable plastics ahead of natural-sourced polymers. After a brief outline relating to environmental benefits, involvements in economy, legislation, reliability, and performance concerns, the various methods of recycling are examined from mechanical to thermal recycling through chemical, solvent technologies, and enzymatic depolymerization.
               Rheology, mechanical performances, aging resistance, flammability, and color can be improved thanks to upgrading formulations with traditional or special additives.
               In this chapter the most used sectorial routes concerning recycling—polyethylene (PE) terephthalate and PE bottles, electrical and electronic products, automotive and building device—are discussed. Recycling of thermosets, composites, fibers, and high-performance polymers are approached.
               A special attention on environmental advantages of recycling is paid to CO2 emission, greenhouse effects, and carbon footprints.
               Several examples of industrially recycled plastic performances include polyamides, polystyrene, acrylonitrile butadiene styrene (ABS), polypropylene, polycarbonate (PC), and its alloys PC/ABS and PC/polybutylene terephthalate; as well as polyetherimide.
               Cost and pollution savings are also pointed out before an examination of some limitations.
            </t>
  </si>
  <si>
    <t>A Practical Guide to Plastics Sustainability</t>
  </si>
  <si>
    <t>10.1016/j.talanta.2022.123918</t>
  </si>
  <si>
    <t>On spot detection of nickel and cobalt from exhausted batteries by a smart electrochemical sensor</t>
  </si>
  <si>
    <t>This work presents the realization and the application of an user-friendly electrochemical platform based on screen-printed electrodes for the simultaneous determination of nickel and cobalt ions in real samples by means of square wave adsorptive stripping voltammetry (SWAdSV). The sensor was realized by electrodepositing in situ a bismuth film onto graphite screen-printed electrodes (GSPEs). The sensor surface was fully characterized by scanning electron microscopy (SEM), cyclic voltammetry (CV) and electrochemical impedance spectroscopy (EIS). The experimental conditions for the determination of nickel and cobalt in the form of dimethylglyoximate complexes were studied and optimized. Linear calibration curves for Ni(II) and Co(II), determined individually and together, in the range 10–40 μg/L for nickel and 10–60 μg/L for cobalt, respectively, were obtained. The limits of detection for nickel and cobalt determination were 2.5 μg/L and 2.4 μg/L, respectively. The performance of the sensor in terms of reproducibility and selectivity was also studied. The applicability of the developed platform was assessed by determining nickel and cobalt in samples deriving from an industrial process of recycling exhausted batteries and in soil samples.</t>
  </si>
  <si>
    <t>10.1016/j.polymertesting.2018.05.049</t>
  </si>
  <si>
    <t>Advanced recycled polyester based on PET and oleic acid</t>
  </si>
  <si>
    <t>“Eco-friendly/green” materials, as alternatives for the normal petrochemicals, have become challenged target to diminish the global greenhouse emission and energy consumption. For this issue, the main goal of the paper is exploiting polyethylene terephthalate (PET) waste of drinking-water bottles and natural oleic acid to establish novel “eco-friendly” cheap recycled unsaturated polyester (Rec-UPE) for the first time. This was firstly performed by glycolysis PET with diethylene glycol; after the glycolysis, esterification process took place with oleic acid. The characterization sentence approved successful preparation of Rec-UPE with more amorphous segments, as noticed from its characteristic FTIR and XRD peaks. Also, photos of SEM support the morphological changing to smoother surface. The thermal behavior was investigated via TGA/DSC thermographs; they assured the conversion of simicrystalline PET to more amorphous Rec-UPE with some enhanced thermal stability. The generated polyester exhibited similar curing reactivity regarding gel-to-peak time, curing temperature and viscosity compared with commercial one, but with more gelling time that provides easier processing. Rec-UPE achieved enhanced hardness by 14.6% compared with PET, this due to formation of rigid 3-D crosslinked polyester-styrene system. With the best-obtained results of the “green” Rec-UPE, it can be utilized with all applications of the commercial polyester, however, as improved, cheap and recycled type that can share with global trails for minimizing and recycling the petrochemicals waste.</t>
  </si>
  <si>
    <t>10.1016/j.proenv.2014.09.006</t>
  </si>
  <si>
    <t>A Novel Recycling Approach for Transforming Waste Printed Circuit Boards into a Material Resource</t>
  </si>
  <si>
    <t>The recovery of materials from urban waste has become progressively more important with wastes providing a variety of resources. This study focuses on the recycling of electronic printed circuit boards (PCBs) from mobile phones, computers, TVs, white goods, and micro-processors etc. that contain significant amounts of hazardous/toxic components along with a variety of metals, ceramics and polymers. Both formal and informal sectors are engaged worldwide in recycling such e-waste to recover precious and other metals (upto 40-70% of value). However poor recycling techniques, especially in developing countries, generate high levels of environmental pollution that affects both the ecosystems and the people living within or near the main recycling areas. Various e-waste recycling methods used in the informal sector include manual dismantling, open burning of PCBs, plastic chipping and melting, burning wires to recover copper, acid &amp; cyanide salt leaching, and inadequate metallurgical treatments. These activities release dust particles loaded with heavy metals and flame retardants into the atmosphere that may re-deposit near the emission site, or be transported over long distances depending on their size. Significant levels of environmental pollution are thus associated with recycling e-waste. This study presents an environmentally sustainable solution to e-waste management and reducing associated pollution during recycling. In this study, waste PCBs were heat treated in the temperature range 1150-1350oC for periods of up to 20minutes in an Argon atmosphere. Key metallic constituents namely Cu, Sn and Pb showed a tendency to segregate out in the form of copper rich and Sn rich metallic balls. Minor elements such as Al, Fe, Mg, Ni, Pd, Pt and Zn segregated along with metallic droplets. Such high temperatures led to the removal of hazardous lead and the recovery of highly concentrated copper alloys and precious metals. Pyrolysis of PCBs also generated a carbon rich residue containing traces of Sn and very low levels of copper. Various ceramic impurities present precipitated out as slag and did not interfere with metal recovery.</t>
  </si>
  <si>
    <t>10.1016/j.resconrec.2023.106973</t>
  </si>
  <si>
    <t>Electrochemical leaching of critical materials from lithium-ion batteries: A comparative life cycle assessment</t>
  </si>
  <si>
    <t>The manufacturing of lithium-ion batteries (LIB) requires critical materials such as cobalt (Co) and lithium (Li) that are essential for clean-energy products including electric vehicles. Because of their rapidly increasing demand and limited supply, the recycle and reuse of these materials from end-of-life LIB have garnered a lot of interest. Electrochemical leaching has emerged as a sustainable method to extract critical materials out of LIB, so life cycle assessment was conducted to compare the environmental impacts with traditional peroxide-based leaching and another emerging technology – SO2-based leaching. The results showed that electrochemical leaching reduces the global warming potential (GWP) by 80%−87% compared to peroxide-based leaching due to a lower acid consumption, avoidance of hydrogen peroxide, and regeneration of reducing agent iron (II) sulfate and compares well with SO2-based leaching in most impact categories. The analysis suggested renewable energy can further reduce the environment footprint of electrochemical leaching.</t>
  </si>
  <si>
    <t>10.1016/j.cie.2011.12.029</t>
  </si>
  <si>
    <t>Waste electronics and electrical equipment disassembly and recycling using Petri net analysis: Considering the economic value and environmental impacts</t>
  </si>
  <si>
    <t>The Industry Council for Electronic Equipment Recycling (ICER) has published estimates of waste generation based on both assumptions and analysis regarding the relationship between the market sales of Electrical and Electronic Equipment (EEE) in a given year and the expected lifetime of products as well as by employing market saturation factors. Waste EEE (WEEE) has an adverse impact on the environment. Therefore, it is important to reduce the quantity of WEEE through recycling. While attempting to improve the recycling rate of WEEE by enhancing the disassembly processes, two issues must be considered simultaneously—economy and safety. In this paper, a Petri Net (PN) based analysis approach is proposed to deal with the disassembly and recycling problems in End-Of-Life (EOL) WEEE. By using the PN analysis, the optimal tradeoff between the cost and environmental effectiveness of the disassembly processes is determined. A case study is used to illustrate the proposed analysis method.</t>
  </si>
  <si>
    <t>10.1016/j.wasman.2016.11.018</t>
  </si>
  <si>
    <t>An investigation of trends in precious metal and copper content of RAM modules in WEEE: Implications for long term recycling potential</t>
  </si>
  <si>
    <t>Precious metal (PM) and copper content of dynamic-RAM modules placed on the market during 1991–2008 has been analysed by AAS following comminution and acid digestion. Linear regression analysis of compositional data ordered according to sample chronology was used to identify historic temporal trends in module composition resulting from changes in manufacturing practices, and to project future trends for use in more accurate assessment of future recycling potential. DRAM was found to be ‘high grade’ waste with: stable levels of gold and silver over time; 80% reduction in palladium content during 1991–2008; and 0.23g/module/year increase in copper content with a 75% projected increase from 2008 by 2020. The accuracy of future recycling potential projections for WEEE using current methods based on static compositional data from current devices is questionable due to likely changes in future device composition. The impact on recycling potential projections of waste laptops, smart phones, cell phones and tablets arising in Europe in 2020 resulting from a 75% increase in copper content is considered against existing projections using static compositional data. The results highlight that failing to consider temporal variations in PM content may result in significant discrepancies between projections and future recycling potential.</t>
  </si>
  <si>
    <t>10.1016/j.mineng.2021.106924</t>
  </si>
  <si>
    <t>Automated mineralogy as a novel approach for the compositional and textural characterization of spent lithium-ion batteries</t>
  </si>
  <si>
    <t>Mechanical recycling processes aim to separate particles based on their physical properties, such as size, shape and density, and physico-chemical surface properties, such as wettability. Secondary materials, including electronic waste, are highly complex and heterogeneous, which complicates recycling processes. In order to improve recycling efficiency, characterization of both recycling process feed materials and intermediate products is crucial. Textural characteristics of particles in waste mixtures cannot be determined by conventional characterization techniques, such as X-ray fluorescence and X-ray diffraction spectroscopy. This paper presents the application of automated mineralogy as an analytical tool, capable of describing discrete particle characteristics for monitoring and diagnosis of lithium ion battery (LIB) recycling approaches. Automated mineralogy, which is well established for the analysis of primary raw materials but has not yet been tested on battery waste, enables the acquisition of textural and chemical information, such as elemental and phase composition, morphology, association and degree of liberation. For this study, a thermo-mechanically processed black mass (&lt;1 mm fraction) from spent LIBs was characterized with automated mineralogy. Each particle was categorized based on which LIB component it comprised: Al foil, Cu foil, graphite, lithium metal oxides and alloys from casing. A more selective liberation of the anode components was achieved by thermo-mechanical treatment, in comparison to the cathode components. Therefore, automated mineralogy can provide vital information for understanding the properties of black mass particles, which determine the success of mechanical recycling processes. The introduced methodology is not limited to the presented case study and is applicable for the optimization of different separation unit operations in recycling of waste electronics and batteries.</t>
  </si>
  <si>
    <t>10.1016/j.cej.2024.149960</t>
  </si>
  <si>
    <t>Enhancing copper recycling through synergistic valence conversions in MnOx-modified capacitive deionization electrodes</t>
  </si>
  <si>
    <t>The copper present in industrial waste has significant value for environmental resource recovery. Nonetheless, in electrosorption employed for ion separation, electrode materials commonly exhibit limited adsorption capacities, inadequate cycling stabilities, and insufficient selectivities toward specific ions for their single adsorption mechanism. In this study, a strategy was developed for optimizing the design of electrode materials to substitute zirconium atoms in organometallic frameworks (UiO-66, abbreviated as ZO) for manganese atoms from manganese oxide precursors to form a robust three-dimensional conductive structure (MZO). MZO has a stable and sizable adsorption region for electric adsorption, and manganese atoms with a dot-like dispersion provide Faraday active sites. Notably, in an external power supply circuit, Mn3+ fluently transforms to Mn2+ and then facilitates the deposition of copper ions by capturing electrons from Mn2+. Manganese regains electrons by utilizing the power source, which facilitates the continuous transfer of electrons to copper ions, enhancing the pseudocapacitance process. The combined effects of electrodeposition, a double-layer reaction, and a pseudocapacitive reaction improve the adsorption performance of MZO for copper ions, with an adsorption capacity of 249.5 mg·g−1 (at 1.2 V, 40 mg·L−1 Cu2+). Meanwhile, MZO based on ZO has acceptable cyclic stability, with a capacity retention rate of over 75 % after 32 cycles and 3 times of performance recovery experiments. Moreover, the MZO electrode exhibits positive selectivity for copper ions in mixed multiple salt solutions (separation factor α = 0.68). Density functional theory (DFT) calculations confirmed the selectivity of the MZO electrode for Cu2+ by providing the lowest binding energy (−2.4065 eV) for Cu2+.</t>
  </si>
  <si>
    <t>10.1016/j.apenergy.2022.120437</t>
  </si>
  <si>
    <t>Breaking it down: A techno-economic assessment of the impact of battery pack design on disassembly costs</t>
  </si>
  <si>
    <t>The electrification of the transport sector is a critical part of the net-zero transition. The mass adoption of electric vehicles (EVs) powered by lithium-ion batteries in the coming decade will inevitably lead to a large amount of battery waste, which needs handling in a safe and environmentally friendly manner. Battery recycling is a sustainable treatment option at the battery end-of-life that supports a circular economy. However, heterogeneity in pack designs across battery manufacturers are hampering the establishment of an efficient disassembly process, hence making recycling less viable. A comprehensive techno-economic assessment of the disassembly process was conducted, which identified cost hotspots in battery pack designs and to guide design optimisation strategies that help save time and cost for end-of-life treatment. The analyses include six commercially available EV battery packs: Renault Zoe, Nissan Leaf, Tesla Model 3, Peugeot 208, BAIC and BYD Han. The BAIC and BYD battery packs exhibit lower disassembly costs (US$50.45 and US$47.41 per pack, respectively), compared to the Peugeot 208 and Nissan Leaf (US$186.35 and US$194.11 per pack, respectively). This variation in disassembly cost is due mostly to the substantial differences in number of modules and fasteners. The economic assessment suggests that full automation is required to make disassembly viable by 2040, as it could boost disassembly capacity by up to 600 %, while substantially achieving cost savings of up to US$190 M per year.</t>
  </si>
  <si>
    <t>10.1016/B978-0-12-818712-8.00009-4</t>
  </si>
  <si>
    <t xml:space="preserve">Chapter 9 Recycling and life cycle issues for lightweight vehicles </t>
  </si>
  <si>
    <t xml:space="preserve">
               This chapter addresses recycling and life cycle considerations related to the growing use of lightweight materials in vehicles. This chapter first addresses the benefit of a life cycle perspective in materials choice, and the role that recycling plays in reducing energy inputs and environmental impacts in a vehicle’s life cycle. Some limitations of life cycle analysis and results of several vehicle- and fleet-level assessments are drawn from published studies. With emphasis on lightweight materials such as aluminum, magnesium, and polymer composites, the status of the existing recycling infrastructure and technological challenges being faced by the industry also are discussed.
            </t>
  </si>
  <si>
    <t>Materials, Design and Manufacturing for Lightweight Vehicles</t>
  </si>
  <si>
    <t>10.1016/j.jallcom.2023.169548</t>
  </si>
  <si>
    <t>Controllable hydrogen generation at low temperatures and safety evaluation for tin anode materials of spent lithium-ion batteries</t>
  </si>
  <si>
    <t>Given the environmental pollution and thermal risks of lithium-ion batteries, it is necessary to recycle and evaluate the safety of spent lithium-ion batteries. Here, lithium tin alloys (LixSny) were prepared via mechanical alloying to simulate the tin anode materials at different lithium-embedded states. Among them, the Li22Sn5 alloy showed the optimum hydrolysis performance, releasing 351 mL g−1 hydrogen in 10 s at 293 K. The safety evaluation was carried out based on hydrolysis performance, maximum adiabatic temperature rise, and other parameters. The Li22Sn5 alloy required 738.8 mL of water to cool down to 303 K. Moreover, the reaction rates can be precisely controlled by tailoring the solution components, which effectively promoted the security and controllability for practical application. In addition, the hydrogen production of Li22Sn5 sample after hydrogenation increased to 624 mL g−1, even at a subzero temperature of 243 K, 510 mL g−1 hydrogen can be generated within 30 s. This study provides a new idea for the safety evaluation and recycling of tin anode materials in spent lithium-ion batteries.</t>
  </si>
  <si>
    <t>10.1016/j.scitotenv.2020.137099</t>
  </si>
  <si>
    <t>Chronic exposure to heavy metals from informal e-waste recycling plants and children's attention, executive function and academic performance</t>
  </si>
  <si>
    <t>E-waste contains valuable metals that require appropriate waste management plans. However, rudimentary e-waste processing methods are a source of heavy metals environmental pollution. This study has characterised concentrations of heavy metals in soil (n = 10), water (n = 10) and hair (n = 44) of children in areas surrounding Jakarta (Indonesia), where e-waste is being or has been conducted in the past, and in a reference unexposed site. Chronic exposure to Mn, Pb, Hg, As and Cd and its associations with attention and executive function, characterised with the Trail Making Test (TMT), along with academic performance scores was conducted using multivariate regression analysis. Models were adjusted for age, gender, parental education, environmental tobacco smoke and residential traffic. Lead (3653 ± 3355 mg/kg), cadmium (3.4 ± 0.9 mg/kg) and mercury (15.2 ± 28.5 mg/kg) concentrations from soil and manganese concentrations in water (1.43 ± 0.64 mg/L) in the exposed sites were higher than current regulations. Heavy metal concentrations in hair of children living near e-waste facilities was higher than for children living in non-exposed areas (Pb: 0.155 ± 0.187 vs 0.0729 ± 0.08 mg/g; Mn: 0.130 ± 0.212 vs 0.018 ± 0.045 mg/g; Hg: 0.008 ± 0.0042 vs 0.002 ± 0.0011 mg/g) suggesting chronic exposure to heavy metals. Manganese exposure was associated with worse cognitive performance in the domains of attention (TMT-A score: 66 s, 95% CI 0.09, 132), executive function (TMT-B score: 105 s, 95% CI 11.5, 198) and social sciences (−29%, 95% CI −54, −4.7) (per unit of Mn in hair mg/g). These results suggest that informal e-waste activities contribute to local heavy metal soil contamination, and could be an important source of metal exposure to children living in the vicinity of these facilities with putative impacts on their cognitive performance. E-waste management regulation and remediation programmes should be implemented to reduce environmental pollution and associated health effects.</t>
  </si>
  <si>
    <t>10.1016/j.jallcom.2018.03.332</t>
  </si>
  <si>
    <t>One-step growth of Na2Ti3O7 nanorods for enhanced photocatalytic activities and recyclability</t>
  </si>
  <si>
    <t>The present study uses a facile method to synthesize sodium titanate nanorods on the titanate foil by a novel alkali hydrothermal growth process. The sodium titanate nanorods exhibit a very strong and broad blue emission from surface defect or oxygen vacancies. The photocatalytic properties of sodium titanate nanorods were verified by degradation of rhodamine 6G (R6G) and exhibited higher efficiency under UV light or visible light irradiation. The sodium titanate nanorods on the titanate foil exhibit a facile, low cost, high recyclability, and high enhancement in visible light photocatalytic properties, which may be advantageous for the practical applications in wastewater treatment.</t>
  </si>
  <si>
    <t>10.1016/j.jclepro.2019.04.184</t>
  </si>
  <si>
    <t>Intrinsic incentives in household waste recycling: The case of Italy in the year 1998</t>
  </si>
  <si>
    <t>This paper studies the relationship between environmental concern and household separate waste collection, controlling for social capital, in Italy in the year 1998 when policy makers started to raise awareness of the importance of waste prevention, disposal and recycling. At the time, the public's sensitivity and attitude to waste issues were mainly influenced by their own lifestyles. We consider five separate waste collections, namely paper, plastic, glass, aluminium and food waste, to be taken to the relevant roadside containers. It focuses on three types of environmental concerns, classified as egoistic, altruistic and biospheric, and identifies five measures of general environmental issues able to match the different types of concerns considered. It also controls for three types of social relations: bonding, bridging and linking social capital. We use the dataset from the Multipurpose Household Survey, conducted by the Italian National Institute of Statistics (ISTAT), and five probit models to shape the number of separate waste collections. The results show that greater concern for waste production and disposal, pollution, climate change, resource depletion and alteration of environmental heritage is related to a higher likelihood of doing household waste recycling. Nonetheless, for the highest number of separate waste collections, the magnitude of the marginal effect of environmental concern variables decreases, showing the relevance of marginal costs in recycling behaviour. Finally, bridging social capital is the only social capital positively correlated with all five separate waste collections.</t>
  </si>
  <si>
    <t>10.1016/j.proenv.2016.02.100</t>
  </si>
  <si>
    <t>Pollutants Release and Control during WEEE Recycling: A Critical Review</t>
  </si>
  <si>
    <t>With the rapid development of science and technology especially in the ICT industry all over the world, WEEE has been considered to be one of the most important waste streams during the last decade and will continue to be so in the future. WEEE contains valuable metals as well as potential environmental contaminants so recycling E-waste is an indirect way to reuse valuable resources. In case that it is simple to dismantle the machines and almost all the E-waste consists components like PCBs and CRTs, this paper puts emphasis on the processes of dismantling and recovering resources from PCBs and CRTs as an example for their widely usage. Universal recycling processes for PCBs and CRTs are introduced briefly and pollutants released during the processes are dust and waste water mainly. Measures are proposed to control the pollution, for instance, the shredder and grinders could be isolated during the physical process and it is suggested that personal protective devices such as masks are used to reduce the exposure level to heavy metals. Secondary pollution during the recycling process is inevitable, Thus cleaner technology is urgent to come into service. Although recycling may remove some contaminants, large amounts which are difficult to disposed ought to be concentrated in landfills.</t>
  </si>
  <si>
    <t>10.1016/j.wasman.2010.03.015</t>
  </si>
  <si>
    <t>The development and prospects of the end-of-life vehicle recycling system in Taiwan</t>
  </si>
  <si>
    <t>Automobiles usually contain toxic substances, such as lubricants, acid solutions and coolants. Therefore, inappropriate handling of end-of-life vehicles (ELVs) will result in environmental pollution. ELV parts, which include metallic and non-metallic substances, are increasingly gaining recycling value due to the recent global shortage of raw materials. Hence, the establishment of a proper recycling system for ELVs will not only reduce the impact on the environment during the recycling process, but it will also facilitate the effective reuse of recycled resources. Prior to 1994, the recycling of ELVs in Taiwan was performed by related operators in the industry. Since the publishing of the “End-of-life vehicle recycling guidelines” under the authority of the Waste Disposal Act by the Environmental Protection Administration (EPA) in 1994, the recycling of ELVs in Taiwan has gradually become systematic. Subsequently, the Recycling Fund Management Board (RFMB) of the EPA was established in 1998 to collect a Collection–Disposal–Treatment Fee (recycling fee) from responsible enterprises for recycling and related tasks. Since then, the recycling channels, processing equipment, and techniques for ELVs in Taiwan have gradually become established. This paper reviews the establishment of the ELV recycling system, analyzes the current system and its performance, and provides some recommendations for future development. The reduction of auto shredder residue (ASR) is a key factor in maximizing the resource recovery rate and recycling efficiency. The RFMB needs to provide strong economic incentives to further increase the recycling rate and to encourage the automobile industry to design and market greener cars.</t>
  </si>
  <si>
    <t>August–September 2010</t>
  </si>
  <si>
    <t>10.1016/j.jcis.2024.02.200</t>
  </si>
  <si>
    <t>Unveiling the lithium deintercalation mechanisms in spent lithium-ion batteries via sulfation roasting</t>
  </si>
  <si>
    <t>Recovery of valuable metals from spent lithium-ion batteries (LIBs) is of great importance for resource sustainability and environmental protection. This study introduced pyrite ore (FeS2) as an alternative additive to achieve the selective recovery of Li2CO3 from spent LiCoO2 (LCO) batteries. The mechanism study revealed that the sulfation reaction followed two pathways. During the initial stage (550 °C–800 °C), the decomposition and oxidation of FeS2 and the subsequent gas–solid reaction between the resulting SO2 and layered LCO play crucial roles. The sulfation of lithium occurred prior to cobalt, resulting in the disruption of layered structure of LCO and the transformation into tetragonal spinel. In the second stage (over 800 °C), the dominated reactions were the decomposition of orthorhombic cobalt sulfate and its combination with rhombohedral Fe2O3 to form CoFe2O4. The deintercalation of Li from LCO by the substitution of Fe and conversion of Co(III)/Fe(II) into Co3O4/CoFe2O4 were further confirmed by density functional theory (DFT) calculation results. This fundamental understanding of the sulfation reaction facilitated the future development of lithium extraction methods that utilized additives to substantially reduce energy consumption.</t>
  </si>
  <si>
    <t>10.1016/j.jclepro.2018.01.076</t>
  </si>
  <si>
    <t>Printed circuit board recycling: A patent review</t>
  </si>
  <si>
    <t>This work presents a review of the international patents dealing with printed circuit board (PCB) recycling. PCBs are present in the majority of electric and electronic devices, and when the appliances reach their end-of-life phase, they need to be properly handled for the presence of valuable and hazardous materials. Many technologies have been developed and reviewed by the scientific community. However, the literature still lacks of a review of international patents, important to understand the technological innovation in this field. For this purpose, the current status of the international patents dealing with PCB recycling since the 1990s is presented. The main technologies for the mechanical treatment, the metal recovery and purification, the non-metal fraction exploitation are described and reviewed. As a whole, the present analysis is fundamental for the effective boost of a circular economy approaches.</t>
  </si>
  <si>
    <t>10.1016/j.rser.2016.04.020</t>
  </si>
  <si>
    <t>Chemical recycling of brominated flame retarded plastics from e-waste for clean fuels production: A review</t>
  </si>
  <si>
    <t>Electronic waste plastics (e-waste plastics) have been one of the emerging and fastest-growing waste streams due to the increasing number of generation in waste electrical and electronic equipment (WEEE). Given that brominated flame retardant (BFR) materials in e-waste plastics have been the major impediment for recycling treatment, chemical recycling has been proposed as an environmentally friendly method of recycling e-waste plastics for clean fuels production or chemical feedstocks. This paper summarized the current techniques of BFR-plastics recycling with a view to solving energy crisis and the environmental degradation of BFR-plastics. Emphasis was paid on the recent chemical treatment of BFR-plastics, including pyrolysis, co-pyrolysis and catalytic cracking, which are yet to be completely feasible in conversion of BFR-plastics for clean fuels production. Hydrothermal treatment is regarded as a novel high-efficiency technology to recycle BFR-plastics, which can be a potential process for the in situ debromination of oil products. An advanced chemical recycling technique, pyrolysis-catalytic upgrading process, is highlighted. The recycling route of pyrolyzing BFR-plastics prior to catalytic upgrading was intended to obtain high quantity oils, and then the upgrading process of pyrolysis oils was conducted by means of catalytic hydrodebromination with the aim of obtaining bromine-free oils for commercial applications. In short, the integration of pyrolysis with catalytic upgrading process can provide significant economic and environmental options in conversion of e-waste plastics into useful and high-value materials. Further investigations are required to develop the pyrolysis-catalytic upgrading process to become sustainable and commercially viable for clean fuels production.</t>
  </si>
  <si>
    <t>10.1016/j.resconrec.2012.07.002</t>
  </si>
  <si>
    <t>A method for identifying the worst recycling case: Application on a range of vehicles in the automotive sector</t>
  </si>
  <si>
    <t>The European directive ELV (End of Life of Vehicle) 2000/53/EC means that today's car manufacturers must make sure that vehicles put on the market in 2006 (and in 2015 respectively) respect the reuse and recovery objectives of 85% in mass (95% respectively) and more particularly a recycling objective of 80% (85% respectively). These objectives (JOCE, 2000) will be checked according to a procedure regulated by the Certification Directive (2005/64/EC). This will oblige car manufacturers in particular to present a Certification Report for each vehicle. The Certification Directive gives requirements as to the objectives to be achieved, but imposes no method by which to achieve them. Each car manufacturer has to identify which vehicle, amongst all those in the same range, is the worst recycling case (this case is called the Vehicle of Reference – Vref); its certification results in a de facto certification of all the other models in that particular range. In this article we propose a method based on an Impact of Module on Recycling Rate (I.M.M.R.) indicator enables us to establish rules for identifying the Vref. This method, which is based on a modular approach of the car, allows to highlighting the reasons for the variation of recyclability rates between different versions of a vehicle. In order to test this method in real conditions, we have developed a strong partnership with Peugeot Citroen SA, a French car manufacturer interested in actively contributing to the ecodesign of more sustainable systems. This method was also applied to a vehicle range (Peugeot 308) and its use compared to that of more traditional approaches to identifying the Vref. The method allows for an intelligent, speedy and reliable identification of Vref. Beyond its use for justification vis-à-vis the End of Life Products directive (ELV, WEEE), this method can also be used more pro-actively as a way of evaluating the impacts of an innovation on the recyclability rate of products.</t>
  </si>
  <si>
    <t>10.1016/j.jenvman.2024.120644</t>
  </si>
  <si>
    <t>Turning plastics/microplastics into valuable resources? Current and potential research for future applications</t>
  </si>
  <si>
    <t>Plastics are a wide range of synthetic or semi-synthetic materials, mainly consisting of polymers. The use of plastics has increased to over 300 million metric tonnes in recent years, and by 2050, it is expected to grow to 800 million. Presently, a mere 10% of plastic waste is recycled, with approximately 75% ended up in landfills. Inappropriate disposal of plastic waste into the environment poses a threat to human lives and marine species. Therefore, this review article highlights potential routes for converting plastic/microplastic waste into valuable resources to promote a greener and more sustainable environment. The literature review revealed that plastics/microplastics (P/MP) could be recycled or upcycled into various products or materials via several innovative processes. For example, P/MP are recycled and utilized as anodes in lithium-ion (Li-ion) and sodium-ion (Na-ion) batteries. The anode in Na-ion batteries comprising PP carbon powder exhibits a high reversible capacity of ∼340 mAh/g at 0.01 A/g current state. In contrast, integrating Fe3O4 and PE into a Li-ion battery yielded an excellent capacity of 1123 mAh/g at 0.5 A/g current state. Additionally, recycled Nylon displayed high physical and mechanical properties necessary for excellent application as 3D printing material. Induction heating is considered a revolutionary pyrolysis technique with improved yield, efficiency, and lower energy utilization. Overall, P/MPs are highlighted as abundant resources for the sustainable production of valuable products and materials such as batteries, nanomaterials, graphene, and membranes for future applications.</t>
  </si>
  <si>
    <t>10.1016/j.jcou.2019.11.028</t>
  </si>
  <si>
    <t>Squaramide functionalized ionic liquids with well-designed structures: Highly-active and recyclable catalyst platform for promoting cycloaddition of CO2 to epoxides</t>
  </si>
  <si>
    <t>Novel squaramide-based ionic liquids (SAILs) were first presented through properly molecular structure design. They were successfully applied to the cycloaddition of CO2 and epoxide to form cyclic carbonate as single-component catalyst. The catalytic behaviors of SAILs with different structures were thoroughly studied for the cycloaddition reaction. The squaramide groups were easy to form strong hydrogen bonds with oxygen atoms of epoxide, leading to an intensive activation of the epoxide. Under the optimum reaction conditions, good to excellent product yields with satisfactory selectivities were obtained. The structure-designed catalyst was easily recovered and showed excellent reusability with no significant loss of catalytic activity after six cycles. An insight into the synergistic catalytic mechanism deriving from the multiple hydrogen bond donors and bromine anions was proposed. The new strategy helps to solve the problems of cocatalyst/nucleophile leaching and complex separation/purification existed in binary organocatalysts. The multiple hydrogen bond catalysis shows a green and promising alternative to Lewis acid catalysis in the relevant CO2 conversion applications.</t>
  </si>
  <si>
    <t>10.1016/j.hydromet.2024.106334</t>
  </si>
  <si>
    <t>A comparison of batch and semi-batch reactors for leaching battery cathodes (LiCoO2) under controlled addition of HCl and H2O2</t>
  </si>
  <si>
    <t>Recovery of cobalt and lithium from end-of-life Li-ion battery wastes have been evaluated in batch and semi-batch leaching systems. In this preliminary study, HCl and H2O2 were used as leaching and reducing agents, respectively. The comparison of batch and semi-batch processes was carried out, obtaining an improvement from 40% to 70% in the metal mass extracted (i.e. Co and Li) for semi-batch experiments under the same experimental conditions. Effects of the initial concentration of reducing and leaching agents were evaluated for a semi-batch system in which the acid was continuously fed to maintain a constant pH value. From experimental results, it was found that the concentration of H2O2 plays an important role in the leaching process in terms of selectivity. For the experiments carried out using 0.1 M of HCl and 1 M of H2O2, the percentage of Li and Co extracted was 90% for a leaching time of 30 min. The double-controlled addition of HCl and H2O2 to the semi-batch system allows the reduction of the H2O2 concentration to 0.5 M. The optimization of reactants entails not only the decrease of their consumption but also maximize the selectivity of the reactions desired, which represents promising results for the environmental sustainability of the process. Further work will examine the fate of chloride ions in the process.</t>
  </si>
  <si>
    <t>10.1016/j.ijhydene.2023.03.325</t>
  </si>
  <si>
    <t>Performance analysis of a hybrid solar-hydrogen-retired EV batteries (REVB) energy system with thermal-electrical loops</t>
  </si>
  <si>
    <t>Utilizing solar energy is an efficient method to provide hybrid renewable energy system with sufficient thermal/electrical energy. Meanwhile, the rapid development of electrical vehicles leads to an excess of retired electric vehicles. As a combination of the abovementioned two conceptions, this study proposed and examined a hybrid solar-hydrogen-retired electrical vehicle battery energy system to meet thermal and electrical loads for small-scale usage. The novelty of this research is delivered as follows: first of all, the proposed hybrid energy system supplies both thermal and electrical energy to small-scale end users; secondly, the retired electrical vehicle batteries are recycling to relieve the pressure of battery demand; thirdly, an energy management strategy to regulate the complicated hybrid energy system is designed. The results show that with assistance of fuel cell as an energy storage unit, solar energy can basically satisfy the annual thermal/electrical load with maximum monthly energy supplement of 1220.43 MJ and 1572.75 kWh, respectively. However, the solar radiation serving as single energy source is not very reliable for large-scale utilization. Although the state of charge does not fluctuate greatly, the small range charge/discharge between 59% and 63% can still guarantee the normal operation of the proposed hybrid energy system.</t>
  </si>
  <si>
    <t>10.1016/j.mejo.2020.104723</t>
  </si>
  <si>
    <t>A novel indirect read technique based SRAM with ability to charge recycle and differential read for low power consumption, high stability and performance</t>
  </si>
  <si>
    <t>Read noise insertion problem of conventional read method of 6T-SRAM cell has forced to think about indirect read. Indirect read though eliminates read noise insertion but also take away the capability to use differential sensing thus leading to more energy and time consumption. Charge recycling concept must be followed by the SRAM cell to reduce energy consumption. An indirect read technique based SRAM is proposed which is capable to follow differential sensing along with following charge recycling technique. Thus it makes the proposed SRAM cell high stable, fast and low energy consuming. Theoretical estimation states that write and read energy consumption of the proposed cell is 12.5% and 25% smaller than those of the compared RDFD-SRAM. Stability analysis shows that the read SNM of the proposed cell which is the most critical stability index is same as its retention SNM and is 317% of the read SNM of conventional 6T-SRAM. The delay analysis also states the fastness of proposed cell.</t>
  </si>
  <si>
    <t>Microelectronics Journal</t>
  </si>
  <si>
    <t>10.1016/j.actamat.2012.08.064</t>
  </si>
  <si>
    <t>Raw material supply by aluminium recycling – Efficiency evaluation and long-term availability</t>
  </si>
  <si>
    <t>The Raw Materials Initiative of the European Union (EU), which aims to “boost overall resource efficiency and promote recycling to reduce the EU’s consumption of primary raw materials and decrease the relative import dependence”, is currently implemented on the national and industry levels. This paper discusses the interpretation of the different indicators used to evaluate the resource efficiency of materials using the example of aluminium. Aluminium is used mainly in long-life applications, like building, transport and engineering, with only packaging materials having a short lifespan. One inventory in use states that about 700Mt has been accumulated, accounting for 75% of the primary metal ever produced. This metal stock is the future source of raw material and energy in which we have invested. In 2010 about 50Mt of aluminium entered the use phase as finished products. In the same year 11Mt of end-of-life scrap was collected for recycling. In other words, less than a quarter of the current aluminium demand is covered by scrap from used products. It becomes problematical if this statistical indicator is used as a criterion for recycling performance. The recycled content of aluminium products is not low because of inefficient recycling but because of increasing demand for long-life products, driven by the need for the unique metallic properties of the lightweight metal. Consequently, growth in demand and an increasing lifespan determine the share of recycled metal in the global production of aluminium. Additionally, trade in scrap and products influence the regional results.</t>
  </si>
  <si>
    <t>10.1016/B978-0-12-824344-2.00005-7</t>
  </si>
  <si>
    <t xml:space="preserve">Chapter 3 Source reduction, recycling, disposal, and treatment </t>
  </si>
  <si>
    <t xml:space="preserve">
               Hazardous waste is one of the major concerns in urban areas due to rapid urbanization and industrialization. These wastes are harmful to human beings as well as the aquatic environment. The management of this type of waste generation is very necessary for its disposal. Numerous techniques have been established for the management of a particular phase (type) of hazardous waste through physical, chemical, biological, and thermal treatments. Source reduction is the first step of hazardous waste management by material processing and process design. The U.S. Environmental Protection Agency (US EPA) data show that recycling and treatment ratios are too small compared to the land-disposed (16.1–25.4MT) of the waste during 2001–2015. Uncontrolled and untreated hazardous waste disposed through landfills may cause several health issues. Therefore, reuse and recycling join source reduction to eliminate hazardous waste by using it as a raw material for other processes. Also, developing techniques to recover useful materials from waste is another way to reduce or manage waste. Hazardous waste may be in solid, liquid, or gas substances, depending upon the sources of generation, and every phase has a different methodology to treat that particular waste.
               The physical methods of treatment include stripping, electrostatic precipitation, activated carbon absorbing, and leaching. The chemical treatment methods include neutralization, precipitation, solidification, immobilization, chemical oxidation, and reduction. These methods are used to change the chemical composition of waste into nonhazardous material, which is further treated for safe disposal. The biological treatment of hazardous waste is an acceptable, lower-cost method that includes aerobic and anaerobic systems, activated sludge, trickling filters, spray irrigation, rotating biocontractors, and waste stabilization ponds. These methods are mainly used to degrade industrial organic recalcitrant emerging pollutants in the water to short out the effluents for safe disposal as per World Health Organization norms. Another well-known technique for reducing hazardous waste is thermal treatment, which is mainly used for the recovery of heavy metals from hazardous waste under a substoichiometric environment in a rotary kiln; it also involves the incineration of the hazardous waste. Although the thermal process is more expensive than other methods, it is more viable and is used in many countries across the globe. This chapter provides information about sources of hazardous waste as well as its treatment and disposal, including a brief overview of hazardous waste disposal techniques and treatment methodologies.
            </t>
  </si>
  <si>
    <t>Hazardous Waste Management</t>
  </si>
  <si>
    <t>10.1016/j.watres.2023.120300</t>
  </si>
  <si>
    <t>A dual-cycle regeneration to recover high-value and high-purity FePO4 from real wastewater for Li-battery application</t>
  </si>
  <si>
    <t>The recovery of high-purity and high-value FePO4 raw materials from wastewater has great prospects in LiFePO4 battery industry due to the huge demand for new energy vehicle. However, the conventional in-situ FePO4 precipitation, as well as ex-situ PO4 3− adsorption-alkali regeneration, was incapable of efficiently obtaining high-purity products. To solve these problems, a dual-cycle regeneration method of Fe-NH2-polyacrylonitrile (PAN) adsorbent and H2SO4 desorbing solution was proposed to ex-situ FePO4 recovery from wastewater for Li-battery application. Benefitted from coordination interaction and electrostatic attraction, the maximum PO4 3− adsorption capacity of Fe-NH2-PAN reached 73.1 ± 0.4 mg/g. The average PO4 3− removal rate of continuous flow devices were 88.5% and 91.3% when treating low-P-concentration (0.22 mg/L) municipal wastewater (MW) and high-P-concentration (48.9 mg/L) slaughterhouse wastewater (SW) respectively. Furthermore, high-purity FePO4 analyzed by XRD spectra was achieved from the desorption solution at pH ∼1.6, resulting in the ultrahigh P recovery efficiencies of 91.4 ± 3.2%−96.3 ± 2.5% for SW and 82.7 ± 3.5% for MW. Besides, the LiFePO4/C electrodes made of recycled FePO4 exhibited a better discharge capacity (37.3 − 55.8 mAh/g) than that of commercial FePO4 agent (32.2 − 35.1 mAh/g) from 80 to 132 cycles, which showed the promising feasibility of recovering FePO4 from wastewater for Li-battery application.</t>
  </si>
  <si>
    <t>10.1016/j.jhazmat.2019.121245</t>
  </si>
  <si>
    <t>A second life for cigarette butts? A review of recycling solutions</t>
  </si>
  <si>
    <t>Trillions of cigarettes are smoked annually making cigarette butts one of the most common types of litter in the world. Due to the materials and toxic substances that they contain, this waste carries a very harmful risk for the environment and for living organisms (including humans). Only a few - barely sustainable - solutions have tried to tackle this waste and alternative solutions to landfilling and incineration are needed. Identifying the best methodological solutions and technologies for recycling this kind of waste in terms of results and applicability to real contexts would reduce the presence of dangerous materials in the environment and ecosystems and would promote the recovery of materials in line with the circular economy and sustainable development. The objective of this review was to collect and analyze the alternative solutions available in the literature for the recovery and recycling of the materials in cigarette butts, considering them as possible sources of secondary raw materials applicable to contexts of common interest. Several papers were selected and the results obtained by the authors are presented in terms of type of treatment process (physical, chemical or both), product derived (in solid, liquid or gaseous form) and its possible use in different sectors (e.g. construction, electronics, energy, chemistry and environmental protection). The main results, together with the advantages and disadvantages are highlighted and proposals for further research are outlined.</t>
  </si>
  <si>
    <t>10.1016/j.scitotenv.2007.08.062</t>
  </si>
  <si>
    <t>Life-cycle flow of mercury and recycling scenario of fluorescent lamps in Japan</t>
  </si>
  <si>
    <t>We summarized the mercury flow of mercury-containing products from their manufacture to their disposal in Japan and discussed the current management of mercury-containing hazardous household waste (HHW). The mercury flow originating from these products was estimated to be about 10–20 tonnes annually, about 5 tonnes of which was attributable to fluorescent lamps, the major mercury-containing product in Japan. The recent rapid increase in digital home electronics with liquid crystal displays (e.g., televisions, personal computers, mobile phones, and digital cameras) has led to a marked increase in the production of backlights, which are also fluorescent and contain mercury. Most of the annual flow was disposed of as waste, with only 0.6 tonnes Hg recovered. The mercury flow for end-of-life fluorescent lamps (excluding backlights) was analyzed under three scenarios for Kyoto, Japan for 2003: the present condition scenario, the improved recycling scenario, and the complete recycling scenario. Under the present condition scenario, mercury flow was calculated to be 34 kg Hg for incineration, 21 kg Hg for landfill, and only 4 kg Hg for recycling. The complete recycling scenario shows a simple flow, with all mercury recycled. Under this scenario for Kyoto, we calculated that a cyclic system having 47 kg of mercury (3.5 tonnes Hg in Japan) could be established if all fluorescent lamps (excluding those stored in residences) were collected and recycled. Mercury is a HHW priority chemical, and we need to limit its use and establish a closed-loop system. There are currently no regulations to achieve this, and the management of most HHWs is left to local governments. Therefore, products are disposed of in landfills or incinerated, except for some that are voluntarily collected and recycled. In order to recycle all of the waste fluorescent lamps, we must have a complete recycling system that has a high rate of public participation in collection. We also must have a closed-loop system of mercury recovery and reuse in which all stakeholders participate. Furthermore, it is important to share information and policies regarding fluorescent lamp recycling and related technologies with other countries, especially those in other countries, where fluorescent lamps are becoming more popular because of their high energy efficiency and long life. Also, it is important to develop mercury free and energy efficient lamps including LEDs (light emitting diodes).</t>
  </si>
  <si>
    <t>10.1016/j.jhazmat.2015.12.023</t>
  </si>
  <si>
    <t>Facile preparation of highly hydrophilic, recyclable high-performance polyimide adsorbents for the removal of heavy metal ions</t>
  </si>
  <si>
    <t>To obtain high-performance adsorbents that combine excellent adsorption ability, thermal stability, service life and recycling ability, polyimide (PI)/silica powders were prepared via a facile one-pot coprecipitation process. A benzimidazole unit was introduced into the PI backbone as the adsorption site. The benzimidazole unit induced more hydroxyls onto the silica, which provided hydrophilic sites for access by heavy metal ions. By comprehensively analyzing the effect of hydrophilcity, agglomeration, silica polycondensation, specific surface area and PI crystallinity, 10% was demonstrated to be the most proper feed silica content. The equilibrium adsorption amount (Q e) for Cu2+ of PI/silica adsorbents was 77 times higher than that of pure PI. Hydrogen chloride (HCl) was used as a desorbent for heavy metal ions and could be decomplexed with benzimidazole unit at around 300°C, which was lower than the glass transition temperature of PI. The complexation and decomplexation process of HCl made PI/silica adsorbents recyclable, and the adsorption ability remained steady for more than 50 recycling processes. As PI/silica adsorbents possess excellent thermal stability, chemical resistance and radiation resistance and hydrophilicity, they have potential as superior recyclable adsorbents for collecting heavy metal ions from waste water in extreme environments.</t>
  </si>
  <si>
    <t>10.1016/B978-0-12-817880-5.00011-6</t>
  </si>
  <si>
    <t xml:space="preserve">Chapter 11 Mechanical recycling of packaging waste </t>
  </si>
  <si>
    <t xml:space="preserve">
               Thermoplastics are primarily used as packaging materials that—unlike those used in automobile production, the electronics, and construction industries—show life cycles of &lt;1 year and substantial return flows worldwide of about 150 million tonnes per annum. Today, forecasts of considerably increased production of plastics and their contamination of aquatic and soil systems throughout the world have prompted more stringent legal requirements as well as industrial initiatives to manage the resource “plastics” more sustainably. Regarding packaging wastes, there are established process chains that generate preconcentrates of different qualities via mechanically based methods and that consist of a combination of comminution, conditioning, sorting, and compacting steps. During the first enrichment level, the resource plastics, at best, should be highly preconcentrated through collection and technical treatment. The subsequent refining process aims to separate out the remaining foreign materials and impurities and then make available a suitable material for further processing. Altered target objectives on the individual levels lead to the implementation of various processes that are mostly unique and are geared to upstream waste collection systems and/or technological processes. The wide variety of materials poses a huge challenge for generating defined recycling materials. Thus, the highest recycling qualities (food grade) place high demands on waste collection and technology.
            </t>
  </si>
  <si>
    <t>Plastic Waste and Recycling</t>
  </si>
  <si>
    <t>10.1016/j.seppur.2024.126848</t>
  </si>
  <si>
    <t>A green and simplified method for selective recovery of lithium from the cathode scraps of spent LiFexMn1−xPO4 batteries</t>
  </si>
  <si>
    <t>LiFexMn1−xPO4 (LMFP) batteries will be very important lithium resources in the foreseeable future due to the dramatic increases in their sizes. In this study, E-pH diagrams were constructed for the Li-Fe-Mn-P-H2O system at 298 K, which revealed that LMFP powders release lithium ions with higher redox potentials. A novel and simple method was developed for selective extraction of Li from spent LMFP powders via oxidative leaching with Na2S2O8. The effects of the experimental conditions on the efficiencies for leaching metals from the LMFP powders were investigated. The mechanism for selective leaching of Li was characterized with XRD and XPS analyses. The lithium leaching efficiency exceeded 98.84 %, while the efficiencies for Fe and Mn leaching were only 0.01 % and 0.67 %, respectively, under the optimum conditions; these included 2.0 times the theoretical amount of Na2S2O8, a leaching temperature of 85 ℃, a liquid-solid ratio of 5:1, and a leaching time of 240 min. Selective extraction of Li, Fe, and Mn with the oxidative leaching process was primarily influenced by the amount of Na2S2O8 and the liquid-solid ratio rather than by the leaching temperature and time. The orthorhombic crystal structure of the spent LMFP powders was largely preserved during the oxidative leaching process, as seen with charging of LMFP batteries. This efficient and environmentally friendly process shows potential for use in industrial-scale recycling of spent LMFP batteries.</t>
  </si>
  <si>
    <t>10.1016/j.procir.2015.02.007</t>
  </si>
  <si>
    <t>Design and Implementation of an End-of-Life Vehicle Recycling Center Based on IoT (Internet of Things) in Korea</t>
  </si>
  <si>
    <t>It is important to monitor the dismantling process in recycling centers for end-of-life vehicles (ELVs) to facilitate estimation of the practical recycling rate. ELVs are valuable resources in urban mining, and a 95% ELV recovery rate will be required by law. In this research, a smart dismantling monitoring system and smart trolley system have been developed for an ELV recycling center. The smart trolley handles each ELV and is equipped with a weighing load cell, RFID tag for ELV identification, and Zigbee wireless communication device. When a trolley is loaded with a target ELV to be dismantled, the trolley is registered with the ELV. When arriving at a workstation, the trolley is identified by the station's RFID reader and delivers the current ELV weight via the Zigbee device. The required dismantling instructions are displayed on the station's PC monitor based on the corresponding vehicle part database. The developed system was implemented at a recycling center in central Korea. It facilitates remote real-time monitoring via Internet of each workstation's dismantling status and of vehicles currently being processed. The part dismantling results are stored in a computer server for future verification.</t>
  </si>
  <si>
    <t>10.1016/j.resconrec.2019.06.012</t>
  </si>
  <si>
    <t>Towards sustainable recycling processes: Wasted printed circuit boards as a source of economic opportunities</t>
  </si>
  <si>
    <t>In modern society, use of natural resources poses a great challenge. However, the circular economy paradigm has defined a new concept of waste, proposing it as a business opportunity. Of particular interest in this paradigm is ‘waste electrical and electronic equipment’ (WEEE), given its high growth rate, and ‘wasted printed circuit boards’ (WPCBs), which are the most valuable component of WEEE. Although WPCB recycling is currently dominated by large firms, the present work evaluates the economic feasibility of hydrometallurgical processes, as used within small and medium enterprises (SMEs). Discounted cash flow (DCF) is used as a reference methodology and net present value (NPV) is used as an economic performance index. The analysis is conducted on three categories of WPCBs (low-, medium- and high-grade) and 15 categories of e-waste. The results underline the key role played by the market price of Au and Pd, plus the purchase cost of WPCBs. Accordingly, sensitivity, scenario and risk analyses are conducted on these variables and a break-even point (BEP) analysis is used to define the exact values for which economic feasibility is verified. NPV is shown to vary from 6.8 million € for medium-grade WPCBs to 63.0 million € for high-grade WPCBs in a baseline scenario, with a negative (unprofitable) result (NPV of -2.8 million €) for low-grade WPCBs.</t>
  </si>
  <si>
    <t>10.1016/j.jallcom.2022.164691</t>
  </si>
  <si>
    <t>Co-precipitation preparation of Ni-Co-Mn ternary cathode materials by using the sources extracting directly from spent lithium-ion batteries</t>
  </si>
  <si>
    <t>In recent years, enormous effort have been made in recycling spent lithium-ion batteries (LIBs), but more efficient and energy efficient methods still need to be found. In this work, we propose a new recycling process which can directly use recycled metals as raw materials to re-synthesize LiNi0.5Co0.2Mn0.3O2 cathode material based on co-precipitation method. The influence of temperature on the physical and electrochemical properties of the regenerated material has been studied by changing sintering temperature. The as-produced regenerated cathode materials gain the electrochemical performance as well as the commercial LiNi0.5Co0.2Mn0.3O2. Cop-830 ℃ obtained at sintering temperature of 830 ℃ still delivers 149.2 mAh g−1 after 100 cycles at 0.2 C rate, which is 92.4% of its initial capacity. It confirms that the optimized sintering temperature is essential for the regeneration of spent ternary cathode materials in potential application.</t>
  </si>
  <si>
    <t>10.1016/j.hydromet.2022.105826</t>
  </si>
  <si>
    <t>Recovery of nickel, cobalt and rare-earth elements from spent nickel–metal-hydride battery: Laboratory tests and pilot trials</t>
  </si>
  <si>
    <t>The recycling of nickel, cobalt and rare earths from spent nickel–metal-hydride batteries was investigated. Nickel and cobalt were recovered as a nickel–cobalt mixed sulfide, which can be used as an intermediate raw material in existing nickel refineries. Rare earths were recovered as double sulfates, which can be recycled into industrial materials. In the recovery of rare earths, yttrium, a heavy rare earth, could be precipitated and recovered by co-precipitation with a light rare-earth double sulfate, which was considered impossible by the double-sulfate precipitation method because of high solubility of yttrium double sulfate. On the other hand, the coprecipitation behavior of yttrium was found to be unstable at the pilot scale because the stirring force was weaker than that in the laboratory experiments. In this study, the optimum conditions for leaching, double-sulfate precipitation, and sulfide precipitation reactions were determined in a laboratory test and the good performance was demonstrated in a pilot test. Based on the results, the estimated metal yields were 87% nickel, 90% cobalt, 54% yttrium, 99% lanthanum and 99% cerium. The nickel and cobalt impurities in the double sulfate that were recovered by this process were 0.04% and 0.005%, respectively, and the rare-earth impurities in the nickel–cobalt mixed sulfide were low at 0.049% yttrium, 0.007% lanthanum and 0.003% cerium. This process combined with a precipitation method showed a high separation performance.</t>
  </si>
  <si>
    <t>10.1016/j.jmatprotec.2011.06.014</t>
  </si>
  <si>
    <t>Optimization of mechanical properties of recycled plastic products via optimal processing parameters using the Taguchi method</t>
  </si>
  <si>
    <t>The large amount of plastic products presently produced necessitates recycling and reuse of these non-biodegradable materials. However, the degradation in the mechanical properties of products made from recycled plastic is a major drawback that limits their use. This study aims to improve the mechanical properties of products made from recycled plastic by utilizing the Taguchi optimization method, instead of coupling the products with additives. By adopting L9 Taguchi OA, products made from various compositions of virgin and recycled plastic are produced by injection moulding. Four controllable factors (i.e., melt temperature, packing pressure, injection time, and packing time), each at three levels, are tested to determine the optimal combination of factors and levels in the manufacturing process. By determining the optimal combination of factors and levels, the appropriate blending ratio of virgin and recycled plastic can be evaluated from the mechanical performance exhibited by the compound. The effects of the optimal processing parameters and the addition of recycled plastic in various compositions on the mechanical properties and melt flow index of the produced parts are also investigated. The results reveal that the product made of 25% recycled polypropylene (PP) and 75% virgin PP exhibits a better flexural modulus compared to the virgin form. The same product exhibits a 3.4% decrease in flexural strength. The degradation in mechanical properties of products produced from recycled plastic can be improved by optimizing the influence processing parameters during the manufacturing process.</t>
  </si>
  <si>
    <t>10.1016/j.resourpol.2018.05.016</t>
  </si>
  <si>
    <t>Climate change and sustainability as drivers for the next mining and metals boom: The need for climate-smart mining and recycling</t>
  </si>
  <si>
    <t>To avoid passing the Paris Agreement's proposed 1.5–2 °C global temperature rise and achieve the United Nations Sustainable Development Goals (UN SDGs) to reduce poverty, a rapid and sizeable investment in decarbonisation of energy systems, infrastructure and the built environment is needed. Many low-carbon sustainable technologies are more metal-intensive than current high carbon equivalents. Analysis of the increased demands of the transition to the low-carbon economy shows it could lead to the next mining and metals boom increasing metals demand by up to 10-fold by 2050. This major opportunity for the sectors will occur in tandem with additional climate change challenges. The industries will need to increase resilience to extreme events. Declining ore grades require greater energy input for extraction and processing so new methods to avoid associated emissions are required. While oil, gas and coal demand for energy consumption is projected to fall, non-fuel use of those resources will continue to have low-carbon alternative uses. Importantly, adaptation and mitigation opportunities have co-benefits. Profitable opportunities exist for the resource sectors to contribute to meeting the Paris Agreement and UN SDGs. A roadmap is presented that provides a synthesis of adaptation and mitigation strategies towards a climate-smart mining and recycling (CSM&amp;R) strategy.</t>
  </si>
  <si>
    <t>10.1016/j.enpol.2014.01.025</t>
  </si>
  <si>
    <t>Landfill waste and recycling: Use of a screening-level risk assessment tool for end-of-life cadmium telluride (CdTe) thin-film photovoltaic (PV) panels</t>
  </si>
  <si>
    <t>Grid-connected solar photovoltaic (PV) power is currently one of the fastest growing power-generation technologies in the world. While PV technologies provide the environmental benefit of zero emissions during use, the use of heavy metals in thin-film PV cells raises important health and environmental concerns regarding the end-of-life disposal of PV panels. To date, there is no published quantitative assessment of the potential human health risk due to cadmium leaching from cadmium telluride (CdTe) PV panels disposed in a landfill. Thus, we used a screening-level risk assessment tool to estimate possible human health risk associated with disposal of CdTe panels into landfills. In addition, we conducted a literature review of potential cadmium release from the recycling process in order to contrast the potential health risks from PV panel disposal in landfills to those from PV panel recycling. Based on the results of our literature review, a meaningful risk comparison cannot be performed at this time. Based on the human health risk estimates generated for PV panel disposal, our assessment indicated that landfill disposal of CdTe panels does not pose a human health hazard at current production volumes, although our results pointed to the importance of CdTe PV panel end-of-life management.</t>
  </si>
  <si>
    <t>10.1016/j.xcrp.2023.101333</t>
  </si>
  <si>
    <t>Electrochemical recovery of lithium-ion battery materials from molten salts by microstructural characterization using X-ray imaging</t>
  </si>
  <si>
    <t>Recycling spent lithium-ion batteries (LiBs) guarantees the conservation of important metal resources by reducing demands on raw supply and offsetting the energy and environmental costs associated with its manufacture. Employing a molten salt as a solvent for extraction affords a much greener and simpler route to metal recovery by electrochemical means. The current mechanistic understanding of the electrochemical recovery of metals in molten salts needs to be improved for the process to be optimized. X-ray computed tomography offers a non-destructive approach for 3D microstructure visualization and subsequent quantification. Here, we study the electrochemical deposition of recovered cobalt metal from lithium cobalt oxide, LiCoO2 in LiCl-KCl eutectic (LKE). This diagnostic approach has been applied to LiCoO2-LKE samples before and after electrolysis at 450°C, yielding key insights into the morphological evolution of product formation.</t>
  </si>
  <si>
    <t>10.1016/j.resconrec.2023.107005</t>
  </si>
  <si>
    <t>Controlled carbothermic reduction for enhanced recovery of metals from spent lithium-ion batteries</t>
  </si>
  <si>
    <t>In this study, a controlled carbothermic reduction followed by self-redox leaching process is developed for the stepwise recovery of metals from spent NCM battery. In the controlled carbothermic reduction step, the phase of the product can be precisely regulated simply by controlling the temperature and graphite dosage. In the self-redox leaching step, a redox reaction is carried out between Mn and Co in an H2SO4 solution, resulting in the reduction of Co(III) and Co(IV) to Co2+, and the Mn(II) is oxidized to MnO2 solid product for separation. Under the optimized conditions of H2SO4 concentration of 3 mol/L, leaching temperature of 85 °C, leaching time of 3 h, and liquid-solid ratio of 6 mL/g, the leaching efficiencies of Li, Ni, and Co reached remarkable levels of 99.2%, 98.9%, and 96.4%, respectively, while Mn mostly exists in the form of a solid phase, with a leaching efficiency of only 2.7%.</t>
  </si>
  <si>
    <t>10.1016/j.ensm.2024.103611</t>
  </si>
  <si>
    <t>Potential regulation strategy enables ferrocene as p-type redox mediator for direct regeneration of spent LiFePO4 cathode</t>
  </si>
  <si>
    <t>Conventional metallurgical technologies for recycling cathode materials from retired Li-ion batteries go against carbon neutrality owing to massive material input and energy consumption. Although featuring with simplified process, direct regeneration technology still fails to bypass high-temperature driving forces for Li+ compensation of degraded cathodes. Herein, chemical re-lithiation strategy mediated by ferrocene is proposed to directly regenerate the Li-deficient spent cathodes. Ferrocene and its derivatives, the so-called p-type redox mediators, can be oxidized spontaneously from neutral molecules to stable cations under ambient conditions, allowing them to function as electron donors. Meanwhile, lithium salts serve as Li+ donors to ensure charge neutrality of the cathode lattice. The effects of solvation and substituent are thoroughly investigated to precisely regulate the potential of a series of ferrocene-based reductants. Chemical re-lithiation is driven thermodynamically by the intrinsic potential gap between ferrocene and degraded cathodes, thus fundamentally realizing a rapid lithiation reaction (taking less than 20 min at 25 °C), while avoiding the involvement of high-temperature operation. Diverse characterizations have been performed to explore the Li+-electron concerted re-lithiation mechanism. The regenerated LiFePO4 cathode demonstrated comparable Li+ storage capability to commercial cathode. Life-cycle analysis verifies the economical and environmental superiority of our chemical re-lithiation strategy to metallurgy in practical industry. The thermodynamically spontaneous chemical re-lithiation provides competitive options for greener recycling of retired batteries in the future.</t>
  </si>
  <si>
    <t>10.1016/j.resconrec.2020.104983</t>
  </si>
  <si>
    <t>Recycling strategies of spent V2O5-WO3/TiO2 catalyst: A review</t>
  </si>
  <si>
    <t>The demand for V2O5-WO3/TiO2 catalysts is growing as many countries impose increasingly stricter limits on nitrogen oxide emissions. Unfortunately, after service, the spent V2O5-WO3/TiO2 catalyst is continuously and considerably discarded. The cost of the catalyst accounts for approximately 30–50% of the total investment in the denitration system. Additionally, the spent catalyst contains significant amounts of valuable metals and some heavy metals. Thus, the regeneration to form a new catalyst or recovery of valuable metals from the spent V2O5-WO3/TiO2 catalyst has gained widespread attention in recent years, not only for meeting the growing demand for corresponding critical metals/catalysts but also reducing the potential ecological and environmental hazards caused by inappropriate disposal. In this article, a systematic review of the literature was conducted to examine recently developed processes and technologies for recycling the spent V2O5-WO3/TiO2 catalyst to recover either new catalysts or valuable metals. Moreover, the challenges associated with process optimization for the regeneration to form a new catalyst and the recovery of valuable metals were analyzed. The aim of this article is to provide a guideline on how effective processes and techniques for the spent V2O5-WO3/TiO2 catalyst recycling can be developed and to motivate further studies in this theme for industrial-scale realization.</t>
  </si>
  <si>
    <t>10.1016/j.trd.2010.02.001</t>
  </si>
  <si>
    <t>Assessing environmentally friendly recycling methods for composite bodies of railway rolling stock using life-cycle analysis</t>
  </si>
  <si>
    <t>Carbon fiber reinforced plastic is applied to railway car bodies to lighten them and reduce fuel consumption. This study looks at recycling methods for carbon fiber reinforced plastic used in a car body of a tilting train. It looks at four types of recycling: acid, pyrolysis in oxygen and nitrogen, organic solvents and supercritical process under various operating conditions. It evaluates the environmental performance of the recycling methods in terms of footprints of energy consumption and greenhouse gas emissions. A simplified life-cycle analysis is applied focusing mainly on the recycling treatment system. Only acid and pyrolysis in oxygen were capable of passing the technical and recyclate quality criteria. The energy footprint by pyrolysis in oxygen is approximately six times greater than acids and greenhouse gas emissions are some five times greater than with the acid recycling method.</t>
  </si>
  <si>
    <t>Transportation Research Part D: Transport and Environment</t>
  </si>
  <si>
    <t>10.1016/j.hazadv.2021.100003</t>
  </si>
  <si>
    <t>Recovery valuable metals from spent lithium-ion batteries via a low-temperature roasting approach: Thermodynamics and conversion mechanism</t>
  </si>
  <si>
    <t>As the pressure on resources and the environment from spent lithium-ion batteries (LIBs) continues to grow, an efficient and low-cost method of the recycling process is necessary for battery sustainability. Here, we exhibit a low-temperature and acid-free leaching method based on intermediate-products extracting to recycle spent LiNi1/3Co1/3Mn1/3O2 (NCM111). Different from the conventional salt-assisted roasting process generating sulfates and metallic oxides, the roasted products of metal-ammine-sulfate complex salts were obtained at optimal conditions. Specifically, the pivotal reaction parameters, such as roasting temperature, time, mass ratio, were systematically investigated. After roasting with (NH4)2SO4 at 400 °C for 20 min, more than 98% Li and 96% of Ni, Co, and Mn were leached by water at room temperature. Additionally, thermodynamic, macro-micro scale, kinetic, and economic evaluation of the recycling process were investigated, and a plausible reaction mechanism was proposed. At last, an economic and environmental benefits recycling process was presented, which is prospective for future industrial recycling of spent LIBs.</t>
  </si>
  <si>
    <t>10.1016/j.jcrysgro.2024.127625</t>
  </si>
  <si>
    <t>Recovery of lithium from Li-ion battery leachate by gas-liquid precipitation</t>
  </si>
  <si>
    <t>Today Li-ion battery recycling processes allow the recovery of heavy metal elements such as copper, cobalt, nickel and manganese. On the other hand, lithium is generally lost in slag or released to the environment and therefore is not recovered. Lithium is an element non-substitutable of Li-ion batteries which technology is indispensable in electromobility and energy transition. Moreover, since 2020 the EU has classified lithium as a “critical metal”. The objective of this work is to develop a precipitation process of lithium salts from spent Li-ion batteries (LIBs), which respects the environment, consumes little energy and material, by maximizing the yield and purity of the product obtained. Experimental procedures in batch and continuous reactors made possible to optimize operating parameters such as temperature, solid concentration inside the reactor, reaction time and stirring speed. Lithium carbonate and lithium hydroxide are the preferred precursors for synthetizing LIBs since they deliver high purity in the final product, and the most important are cost effective. Shin e al. (2022) [1] In this work the precipitation of Li2CO3 is performed. Lithium carbonate exhibits inverse solubility thus, the more the temperature increases, the residual content of dissolved lithium decreases and therefore the quantity of precipitated lithium carbonate increases. From the experiments a suitable set-up of the process is presented as well as a novel route for the precipitation of lithium salts by direct carbonation. This allows to improve the purity and yield of the precipitate.</t>
  </si>
  <si>
    <t>Journal of Crystal Growth</t>
  </si>
  <si>
    <t>10.1016/j.cep.2011.09.007</t>
  </si>
  <si>
    <t>Recycling of composite materials</t>
  </si>
  <si>
    <t>Composite materials are used in a wide range of applications such as automotive, aerospace and renewable energy industries. But they have not been properly recycled, due to their inherent nature of heterogeneity, in particular for the thermoset-based polymer composites. The current and future waste management and environmental legislations require all engineering materials to be properly recovered and recycled, from end-of-life (EOL) products such as automobiles, wind turbines and aircrafts. Recycling will ultimately lead to resource and energy saving. Various technologies, mostly focusing on reinforcement fibres and yet to be commercialized, have been developed: mechanical recycling, thermal recycling, and chemical recycling. However, lack of adequate markets, high recycling cost, and lower quality of the recyclates are the major commercialization barriers. To promote composites recycling, extensive R&amp;D efforts are still needed on development of ground-breaking better recyclable composites and much more efficient separation technologies. It is believed that through the joint efforts from design, manufacturing, and end-of-life management, new separation and recycling technologies for the composite materials recycling will be available and more easily recyclable composite materials will be developed in the future.</t>
  </si>
  <si>
    <t>Chemical Engineering and Processing: Process Intensification</t>
  </si>
  <si>
    <t>10.1016/j.cej.2014.10.107</t>
  </si>
  <si>
    <t>Ozone degradation of 1-naphthol on multiwalled carbon nanotubes/iron oxides and recycling of the adsorbent</t>
  </si>
  <si>
    <t>This work investigated the pre-concentration of 1-naphthol on multiwalled carbon nanotubes (MWCNTs)/iron oxides followed by ozone degradation as a post processing method for degrading 1-naphthol, while recycling the MWCNTs/iron oxides. Ozone degradation kinetics for 1-naphthol on MWCNTs/iron oxides and in solution indicated that the ozone degradation of 1-naphthol was faster on MWCNTs/iron oxides than in solution. The main degradation intermediates were identified by Gas Chromatograph Mass Spectrometer (GC–MS), and the possible pathways of 1-naphthol ozone degradation on the MWCNTs/iron oxides were demonstrated by combining GS–MS with a High Performance Liquid Chromatography. The adsorption capacity of the MWCNTs/iron oxides for heavy metal ions was greatly enhanced after ozone degradation of the adsorbed 1-naphthol, which resulted from the introduction of oxygen-containing groups during the ozone degradation process and was important for recycling adsorbents. Our results indicated that the ozone degradation of 1-naphthol on MWCNTs/iron oxides is a post processing method of adsorption, and this method could degrade the adsorbed 1-naphthol and allow for adsorbent recycling. The pre-concentration of polycyclic aromatic hydrocarbons on MWCNTs/iron oxides prior to ozone degradation is a novel method for industrial wastewater treatment.</t>
  </si>
  <si>
    <t>10.1016/j.jece.2024.112644</t>
  </si>
  <si>
    <t>Utilizing titanium white waste for LiFePO4 battery production: The impact of manganese impurity</t>
  </si>
  <si>
    <t>Utilization of titanium white waste to prepare LiFePO4/C is of significant importance in environmental and energy sustainability. In this work, we present an environmentally friendly and cost-effective approach for selective synthesis of iron phosphate from titanium white waste, and systematically evaluated the impact of Mn(II) on the product. The results demonstrated removal of over 95% and 99% for Al and Ti, respectively, and a notable 94% recovery of iron during the purification process. The synthesized LiFePO4/C material exhibited a discharge capacity of 161.1 mAh/g with a retention capacity of 98.6% after 300 cycles. The presence of Mn(II) could refine the primary particles of iron phosphate, thereby enhancing their agglomeration and consequently diminishing the rate capability of LiFePO4/C, especially when the Mn/Fe ratio exceeded 9.52 mg/g. This work provides new insights on the recycling and clean utilization of iron resources from titanium white waste to prepare LiFePO4/C materials.</t>
  </si>
  <si>
    <t>10.1016/j.psep.2023.07.065</t>
  </si>
  <si>
    <t>Selective recovery of lithium from spent lithium-ion battery by an emission-free sulfation roasting strategy</t>
  </si>
  <si>
    <t>As the economy recovered from the COVID-19 epidemic, the price of Li2CO3 skyrocketed to the highest. Recovery of lithium from spent lithium-ion batteries (LIBs) is significant for addressing lithium shortage and environmental issues. Sulfation roasting is often accused of being unsustainable and not environmentally friendly due to the consumption of expensive sulfation reagents and emission of SO2. Herein, a novel and green recycling process for selective separation of lithium from spent LiMn2O4 (LMO) batteries was proposed based on a SO2 emission free sulfation roasting with waste copperas. Lithium in the cathode power were selectively sulfated into soluble Li2SO4 with a conversion of 99.50%, while manganese was riched as insoluble oxides. At low temperature (e.g. 400 °C), LMO were difficult to be sulfated due to the limited sulfation ability of SO4 2- and mass transfer. When the roasting temperature reached 700 °C, SO2 was produced and the generated SO2 reacted in situ with the LMO to form Li2SO4 and MnSO4, preventing SO2 emissions into the atmosphere. As temperature continued to increase, the MnSO4 acted as a sulfation reagent and sulfated the unreacted LMO. All the sulfur was immigrated in Li2SO4, rather than being emitted as SO2.</t>
  </si>
  <si>
    <t>10.1016/j.rser.2022.112941</t>
  </si>
  <si>
    <t>Circularity and life cycle environmental impact assessment of batteries for electric vehicles: Industrial challenges, best practices and research guidelines</t>
  </si>
  <si>
    <t>Circular economy (CE) strategies, aimed at reducing resource consumption and waste generation, can help mitigate the environmental impacts of battery electric vehicles (BEV), thereby providing a more efficient alternative to petrol-fuelled vehicles. Lithium-ion batteries (LIB) are commonly used in BEV because of their higher performance than that of the benchmarks. However, how to analyse the CE innovations through life-cycle assessment (LCA) and how environmental savings relate to different CE strategies remain unclear. Therefore, the purpose of this study was to i) identify and characterise the CE strategies most studied thus far in LCA studies on electric vehicle batteries, ii) evaluate the reasons behind the variability in the environmental impacts and savings between LIB with different chemistries, and iii) provide guidelines for the development of robust LCA studies for LIB by integrating CE management scenarios. The results showed that LCA-supported CE strategies have not been sufficiently explored in the literature, causing variability in methodological choices and research outcomes. While battery recycling was a dominant topic contemplated in 80% of the analysed LCA studies, other CE strategies, such as battery upgrading or remanufacturing, received little attention. The normalised impacts for LIB varied from 4400 kg CO2 eq. to 55,000 kg CO2 eq. based on several factors subject to the practitioners’ choices, such as the battery chemistry considered, impact assessment method applied, available inventories used, and the CE scenario analysed. LCA methodological guidelines for determining the environmental sustainability of the CE strategies for electric vehicle batteries were provided based on the findings.</t>
  </si>
  <si>
    <t>10.1016/j.mtcomm.2024.108518</t>
  </si>
  <si>
    <t>Micro-alloyed aluminium alloys as anodes for aluminium-air batteries with a neutral electrolyte</t>
  </si>
  <si>
    <t>Aluminium (Al)-air batteries possess a low cost, high theoretical capacity, efficiency, and good recyclability. However, aluminium metal, as the anode material, suffers from low anodic efficiency and limited battery storage life. In this study, three extruded micro-alloyed Al alloys (Al-0.1Fe-0.3Si, Al-0.2Fe-0.2Si, and Al-0.2Fe-0.8Si) were investigated as anode materials for Al-air batteries in a neutral electrolyte. These three alloy anodes were also discharged in an alkaline electrolyte for comparison purposes. The results indicate that the micro-alloying elements Fe and Si accelerate corrosion in a neutral electrolyte. The composition of Fe and Si micro-alloying adversely affects the anodic performance of Al-air batteries but benefits the electrochemical activity of the aluminium substrate. In alkaline electrolytes, aluminium alloy anodes suffer severe self-corrosion and exhibit low anodic efficiency. Additionally, Al-0.1Fe-0.3Si and Al-0.2Fe-0.2Si alloys exhibit better battery performance than Al-0.2Fe-0.8Si at the current densities &lt;10 mA·cm−2 in a neutral electrolyte.</t>
  </si>
  <si>
    <t>10.1016/j.jchas.2013.04.001</t>
  </si>
  <si>
    <t xml:space="preserve">Evaluation of fire and explosion hazards in typical nuclear recycling plants </t>
  </si>
  <si>
    <t xml:space="preserve">
                  Nuclear recycling is crucial part for the closing of nuclear fuel cycle. Reprocessing and consequent waste management allows separation and concentration of the fission products for safe disposal in the near surface disposal facilities. It facilitates recovery and recycling of the unused nuclear fuel as well as bred nuclear materials to the nuclear reactor for further production of power. Reprocessing ensures the achievement of maximum energy extraction by increasing the fissile atom burn up and maximum resource utilization. Fire safety evaluation in fuel cycle and reprocessing plants is very much important because these plants handle huge quantity of radioactive materials. In case of accidental fire in these plants, in addition to destruction and devastation at site, radioactive contamination can also spread.
               </t>
  </si>
  <si>
    <t>September–October 2013</t>
  </si>
  <si>
    <t>Journal of Chemical Health and Safety</t>
  </si>
  <si>
    <t>10.1016/j.ceramint.2017.05.125</t>
  </si>
  <si>
    <t>Lamellar Co 3 O 4 nanoparticles recycled from synthetic cobalt carbonate: Core/shell morphology and magnetic properties</t>
  </si>
  <si>
    <t>In a world where the ubiquity of Co-Li batteries in smartphones, laptops and electric vehicles is giving rise to an increase of cobalt concentration in mining soils and landfill leachates, the absorption of Co 2 + ions by calcite provides a potential method to remove metal pollutants from aqueous media. Here, we show that the cobalt carbonates resulting from this process can be further recycled to produce lamellar Co 3 O 4 nanoparticles with sizes around 30nm. The cores of the nanoparticles possess a Fd 3 ¯ m spinel crystal structure and order antiferromagnetically at a Néel temperature of T N ∼ 35 K . On the other hand, the loss of crystallinity in a 1–2nm-thick surface shell leads to the appearance of magnetically disordered spins. Finally, the magnetic exchange coupling between the core and shell spins gives rise to a moderate exchange bias effect ( ∼ 500 Oe) at T = 5 K .</t>
  </si>
  <si>
    <t>10.1016/j.jece.2022.107312</t>
  </si>
  <si>
    <t>Separation, purification, regeneration and utilization of graphite recovered from spent lithium-ion batteries - A review</t>
  </si>
  <si>
    <t>Vast consumption of lithium-ion batteries (LIBs) will produce a significant amount of spent graphite (SG). As a result, recovery and recycling of SG from spent LIBs becomes necessary and potentially cost-effective. If a good degree of crystallinity and the layered structure in SG are preserved, recycling of SG can represent an important secondary source of graphite. More importantly, the recovered SG may find its potential use as an active anode component to assemble a new LIB, provided that SG preserves a crystalline layered structure with the addition of a solid electrolyte interface layer, a slightly increased interlayer distance, and defects. Strategies for effective recovery of SG need to be developed due largely to a rapid increase in using LIBs in electric vehicles, large energy storage platforms and consumer electronics. In this review, we first discuss the separation and purification processes and technologies by highlighting their benefits and drawbacks, along with a few novel potential methods proposed. We will then elaborate new considerations into regeneration and future utilizations of recovered SG. Lastly, we offer our perspectives to highlight the environmental and economic benefits of graphite recycling.</t>
  </si>
  <si>
    <t>10.1016/j.jclepro.2018.12.175</t>
  </si>
  <si>
    <t>Bio-carbon production by oxidation and hydrothermal carbonization of paper recycling black liquor</t>
  </si>
  <si>
    <t>Black liquor, an industrial waste, also generally called spent liquor is a promising feedstock for production of bio-carbon due to its high lignin and energy contents. Mild processing conditions and sustainable resource utilization can drive commercial utilization of this industrial waste. A novel oxidative procedure using hydrogen peroxide as a green liquid oxidant at room temperature for processing of paper recycling neutral sulphite semi-chemical spent liquor was established and evaluations were carried out for its efficiency. Standard hydrothermal carbonization was carried out for comparing bio-carbon production qualitatively and quantitatively using the same spent liquor. The oxidation procedure was performed at room temperature using 5% of H2O2 followed by washing in diluted sulfuric acid (0.15 N) while hydrothermal carbonization was performed at 250 °C. The bio-carbon produced were similar in terms of ash percentage and ranged from 1.25 ± 0.05 to 1.48 ± 0.05% for oxidation method and from 1.11 ± 0.03 to 1.45 ± 0.04% for hydrothermal carbonization. The carbon contents for the oxidation method ranged from 60.54 to 61.50% and 66.81–67.31% for hydrothermal carbonization while higher heating values ranged from 25.32 to 26.11 MJ/kg and from 28.68 to 29.34 MJ/kg respectively. The mass yield ranged from 29.98 to 31.88% by the oxidation, while it was 15.02–16.08% by hydrothermal carbonization.</t>
  </si>
  <si>
    <t>10.1016/j.aca.2019.02.060</t>
  </si>
  <si>
    <t>Sensitive electrochemical biosensor for MicroRNAs based on duplex-specific nuclease-assisted target recycling followed with gold nanoparticles and enzymatic signal amplification</t>
  </si>
  <si>
    <t>The detection of sequence-specific microRNAs (miRNAs) is an important factor to the diseases diagnosis. Herein, a triple signal amplification electrochemical biosensor for highly sensitive detection of miRNA-21 was developed based on a duplex-specific nuclease (DSN)-assisted target recycling combined with gold nanoparticles (NPs), horseradish peroxidase (HRP) enzymatic signal amplification. The electrochemical biosensor generated significantly amplified amperometric current changes (Δi) for the detection of miRNA-21 down to 43.3 aM, and Δi was proportional to the logarithm of the concentration of miRNA-21 within the range of 0.1 fM to 100 pM. Meanwhile, the inherent selectivity of the term hairpin capture probe endowed the biosensor with high differentiation of similar miRNAs. The good feasibility of the proposed strategy for cell miRNA detection was confirmed by analyzing miRNA-21 in A549 lysates, which indicates its promising potential in biomedical research and clinical analysis.</t>
  </si>
  <si>
    <t>Analytica Chimica Acta</t>
  </si>
  <si>
    <t>10.1016/0378-7753(95)02237-6</t>
  </si>
  <si>
    <t>Economic considerations of battery recycling based on the Recytec process</t>
  </si>
  <si>
    <t>The Recytec process is successfully operated on a continuous industrial base since autumn 1994. All the products are regularly re-used without any problems and environmental limits are fully respected. The European Community Battery Directive is valid since many years and only a few countries like Switzerland and The Netherlands have implemented it in national guidelines. In the meantime, battery producers have accepted the necessity of the recycling of mercury-free batteries in order to prevent the contamination of municipal waste streams by other heavy metals, such as zinc and cadmium. Recycling processes like the Recytec process are considered by the battery producers as highly expensive and they are looking for cheaper alternatives. Steel works are confronted with a market change and have to produce less quantities of better quality steels with more stringent environmental limits. The electric arc furnace (EAF), one of the chosen battery destruction techniques, is producing 20% of the European steel. Even if the battery mixes contain only mercury-free batteries, the residual mercury content and the zinc concentration will be too high to insure a good steel quality, if all collected batteries will be fed in EAF. In Waelz kilns (production of zinc oxide concentrates for zinc producers) the situation is the same with regard to the residual mercury concentration and environmental limits. Sorting technologies for the separation of battery mixes into the different battery chemistries will presently fail because the re-users of these sorted mercury-free batteries are not able to accept raw waste batteries but they are interested in some fractions of them. This means that in any case pretreatment is an unavoidable step before selective reclamation of waste batteries. The Recytec process is the low-cost partner in a global strategy for battery recycling. This process is very flexible and will be able to follow, with slight and inexpensive adaptations of the equipment, the trend in mercury content and quantities of collected batteries.</t>
  </si>
  <si>
    <t>10.1016/j.seppur.2023.123972</t>
  </si>
  <si>
    <t>Sustainable and selective recovery of lithium from spent lithium-ion batteries based on hydrogen reduction: Theoretical analysis and phase transformation</t>
  </si>
  <si>
    <t>The reduction of cathode materials is one of the keys for almost all of the recycling technologies of spent lithium-ion batteries. Different from the traditional reduction leaching and carbothermic reduction, a new promising process based on hydrogen reduction was studied theoretically in this study. The reduction thermodynamics was analyzed and phase transformation was characterized. It is found that the lithium ions in LiCoO2 and LiNi1/3Co1/3Mn1/3O2 can be converted to soluble LiOH in hydrogen atmosphere, just at a low reduction temperature of 450 °C. Meanwhile, the high valence transition metals in the cathode powders were reduced to their low valence states, which are beneficial to the subsequent acid leaching process. Due to the core–shell and porous structures of reduction particles and high solubility, the LiOH in the reduction products can be leached into water easily. The leaching rates achieve 98.03% and 99.36%, and the lithium concentrations reach up to 23.6 and 23.9 g/L for LiCoO2 and LiNi1/3Co1/3Mn1/3O2, respectively. This method is simple and no harmful substances are produced in the reduction process. Therefore, the recovery technology based on hydrogen reduction-water leaching is environmentally friendly and has a great applied prospect for the industrial production.</t>
  </si>
  <si>
    <t>10.1016/j.jpowsour.2007.06.022</t>
  </si>
  <si>
    <t>Lithium recycling behaviour of nano-phase-CuCo2O4 as anode for lithium-ion batteries</t>
  </si>
  <si>
    <t>Nano-CuCo2O4 is synthesized by the low-temperature (400°C) and cost-effective urea combustion method. X-ray diffraction (XRD), high resolution transmission electron microscopy (HR-TEM) and selected area electron diffraction (SAED) studies establish that the compound possesses a spinel structure and nano-particle morphology (particle size (10–20nm)). A slight amount of CuO is found as an impurity. Galvanostatic cycling of CuCo2O4 at 60mAg−1 in the voltage range 0.005–3.0V versus Li metal exhibits reversible cycling performance between 2 and 50 cycles with a small capacity fading of 2mAhg−1 per cycle. Good rate capability is also found in the range 0.04–0.94C. Typical discharge and charge capacity values at the 20th cycle are 755(±10)mAhg−1 (∼6.9mol of Li per mole of CuCo2O4) and 745(±10)mAhg−1 (∼6.8mol of Li), respectively at a current of 60mAg−1. The average discharge and charge potentials are ∼1.2 and ∼2.1V, respectively. The underlying reaction mechanism is the redox reaction: Co↔CoO↔Co3O4 and Cu↔CuO aided by Li2O, after initial reaction with Li. The galvanostatic cycling studies are complemented by cyclic voltammetry (CV), ex situ TEM and SAED. The Li-cycling behaviour of nano-CuCo2O4 compares well with that of iso-structural nano-Co3O4 as reported in the literature.</t>
  </si>
  <si>
    <t>10.1016/j.ijpe.2011.07.019</t>
  </si>
  <si>
    <t>Factors for implementing end-of-life computer recycling operations in reverse supply chains</t>
  </si>
  <si>
    <t>E-waste (discarded computers and electronic goods) has become a major environmental issue. It can be minimized by increasing recovery from the waste stream through reverse supply chains. This paper proposes a framework for end-of-life (EOL) computer recycling operations. It identifies critical factors for implementing EOL computer recycling operations and investigates the causal relationship among the factors influencing computer recycling operations in reverse supply chains using the cognition mapping process DEMATEL. Results indicate availability of resource, coordination and integration of recycling tasks and the volume and quality of recyclable materials, are critical for computer recycling operations. Factors such as government legislation, incentive and customer demand are found to be the major drivers.</t>
  </si>
  <si>
    <t>10.1016/j.jclepro.2024.140982</t>
  </si>
  <si>
    <t>Adsorption performance and mechanism of TiO2/PVDF-based lithium-ion imprinted membrane in leaching solution of spent lithium-ion batteries</t>
  </si>
  <si>
    <t>Efficient recycling of spent lithium-ion batteries (LIBs) is particularly important for the sustainable development of energy metal resources. A lithium ion-imprinted membranes (LIIMs) was synthesized by environmentally friendly hydrolysis polymerization. Its adsorption performance and mechanism in a simulated spent LIBs leaching solution was investigated. The Li+ adsorption of the LIIMs conformed to a pseudo-second-order kinetic model and occurred with a fast adsorption rate. The activation energy was associated with chemical adsorption. Thermodynamic results confirmed that Li+ adsorption was exhibited by the LIIMs as spontaneous exothermic behavior. The LIIMs showed a satisfactory affinity for lithium in simulated leaching solution (SLS), and the selective separation factors of Li+ for Fe2+, Cu2+, Ca2+, Zn2+, Mn2+, K+, and Na+ were 10.93, 19.30, 22.66, 23.49, 26.14, 27.57 and 39.00, respectively. The selective adsorption mechanism of LIIMs mainly occurred through coordination between Li+ and the oxygen on the crown ether at the surface active adsorption sites. The results proved that the LIIMs as a highly selective green adsorbent material has a broad application prospect in the recycling of spent LIBs. Importantly, the elucidation of the adsorption performance and the revelation of the adsorption mechanism provide the theoretical support for the future commercialization of LIIMs.</t>
  </si>
  <si>
    <t>10.1016/j.cej.2021.133232</t>
  </si>
  <si>
    <t>Closed-loop regeneration of battery-grade FePO4 from lithium extraction slag of spent Li-ion batteries via phosphoric acid mixture selective leaching</t>
  </si>
  <si>
    <t>FePO4 regeneration from lithium extraction slag (LES) is a key link in the closed-loop recycling of LiFePO4, but this link has not yet been effectively achieved. This study presents a selective leaching treatment for removing impurities from LES, and then the battery-grade FePO4 is recovered. The leaching efficiency of impurity elements such as Ni, Cu, and Mn can reach up to 99.53%, 98.08%, and 97.65%, respectively, while the main element of Fe and P remain as low as 0.3% and 1.6%, and recovered FePO4 (R-FePO4) conformed to China Chemical Industry Standard for battery-grade FePO4 (HG/T 4701–2014). The leaching experiment shows that H3PO4 treatment contributes to obtaining excellent crystalline FePO4, while the addition of HCl mainly enhanced the leaching performance of metal impurities. The optimal conditions for recovering battery-grade FePO4 were: 1.5 mol/L H3PO4, H3PO4/HCl molar ratio of 3:1, a liquid–solid ratio of 10 mL/g, leaching at 90 °C for 3 h. The thermodynamics of the leaching reactions was analyzed to determine the feasibility of leaching impurities and crystallizing FePO4 from LES. The composition and structure of the regenerated FePO4 were restored, and the electrochemical performance reached the same level as commercial materials. In addition, the cost of R-FePO4 is calculated to be $1.35 kg−1, which is about 32.5% lower than the cost of commercial FePO4 (C-FePO4, $2.0 kg−1). This work presents a potential “waste-to-wealth” approach to guide the efficient and environmentally friendly recycling of spent Li-ion batteries (LIBs).</t>
  </si>
  <si>
    <t>10.1016/j.jhazmat.2011.07.060</t>
  </si>
  <si>
    <t>The recycling of Mn–Zn ferrite wastes through a hydrometallurgical route</t>
  </si>
  <si>
    <t>A novel recycling route using acid leaching, reduction, purification, co-precipitation and traditional ceramic process was applied to process the Mn–Zn ferrite wastes and prepare the corresponding high permeability soft magnetic product. Above 95% of Fe, Mn, Zn in the waste materials could be recycled in the form of Mn–Zn ferrite products through the hydrometallurgical route. The comprehensive properties of Mn–Zn ferrite prepared from wastes by this route have broader frequency characteristics, higher resistivity, lower loss coefficient and temperature coefficient as compared to the A102 product (Acme Electronics Corporation, Taiwan). Moreover, the cost of this recycling technology has economical advantage over the traditional ceramic process, which holds a promising industrial application.</t>
  </si>
  <si>
    <t>10.1016/j.ijadhadh.2014.01.021</t>
  </si>
  <si>
    <t>A review of innovations in disbonding techniques for repair and recycling of automotive vehicles</t>
  </si>
  <si>
    <t>The recycling, recovery and reuse of End-of-Life Vehicles (ELVs) have raised worldwide concerns. This paper identified drivers for new joining solutions in the automotive industry and specifically reviewed current use of adhesive technology. From an ELV recycling point of view, rapid assembly and disassembly joining solutions were identified as key technology drivers. Innovations in adhesive disbonding technologies were reviewed and suggestions for the most promising future disbonding technologies have been proposed.</t>
  </si>
  <si>
    <t>International Journal of Adhesion and Adhesives</t>
  </si>
  <si>
    <t>10.1016/j.apenergy.2019.113351</t>
  </si>
  <si>
    <t>Impacts on industrial-scale market deployment of advanced biofuels and recycled carbon fuels from the EU Renewable Energy Directive II</t>
  </si>
  <si>
    <t>Alternative and Renewable Transport Fuels, grouping both Advanced Biofuels and Recycled Carbon fuels, are key routes for the decarbonisation of European Union (EU) and global transports: being sustainable transports a policy-driven area, the development and deployment of advanced biofuels and recycled carbon fuels will depend on well-designed regulatory frameworks. EU just ended the elaboration of the new Renewable Energy Directive (REDII), which includes specific provisions for sustainable fuels. In this context, air transport is among the most critical sectors to decarbonize, given the limited number of other options that can be adopted, such as optimization of flight routes, increase of jet engine energy efficiency, and few others. Overall, EU transports increased GreenHouse Gas (GHG) Emissions since 1990, while all other energy sectors succeeded in achieving a constant reduction over the same period. Aviation is steadily growing worldwide as well as in the EU, representing one of the most critical areas. This article investigates REDII and its implications on the different fuel production and utilisations sectors: opportunities and barriers from the new EU policy framework for these areas are identified and discussed. The large-scale deployment of these fuels will require large investments in new production facilities, to achieve considerable reductions in production costs (over the entire value chain, i.e. from feedstock production, collection and delivery, to conversion and supply). Moreover, in the specific case of Sustainable Aviation Fuels (SAF), significant investments in applying to and completing the ASTM certification for new jet fuels. In this respect, proper coordination between the REDII and the UN ICAO CORSIA programme will be essential to ensure large scale SAF market penetration.</t>
  </si>
  <si>
    <t>10.1016/j.quaint.2014.11.059</t>
  </si>
  <si>
    <t>Recycling economy in the Mousterian of the Iberian Peninsula: The case study of El Esquilleu</t>
  </si>
  <si>
    <t>In this paper we study the development of Formal Recycling and Formal Maintenance processes in three lithic assemblages coming from the Mousterian sequence of El Esquilleu Cave (Cantabria, Spain). Each of these assemblages is dominated by a different knapping method (Discoid, Levallois and Quina), and shows a different strategy of resource exploitation. Through the study of raw materials quality, volumetric reduction of cores and tools, and knapping strategies, we show how lithic recycling and maintenance processes are related to the techno-economic behaviors documented in each occupation.</t>
  </si>
  <si>
    <t>Quaternary International</t>
  </si>
  <si>
    <t>10.1016/S1872-5805(19)30020-4</t>
  </si>
  <si>
    <t>Efficient removal of organic dyes using a three-dimensional graphene aerogel with excellent recycling stability</t>
  </si>
  <si>
    <t>The development of a renewable absorbent with a high adsorption efficiency is of great importance for the purification of dye wastewater. A nitrogen-doped graphene aerogel (N-GA) was prepared by a one-step hydrothermal and freeze-drying method using polyvinyl alcohol (PVA) as a cross-linking agent. Results indicated that the nitrogen doping provided more adsorption sites for the dyes. The PVA-N-GA showed excellent adsorption efficiencies for methylene blue (MB) (98.39% at pH=8) and methyl orange (MO) (78.78% at pH=2). The adsorption kinetic data of MB and MO on the PVA-N-GA were better fitted with a pseudo-second-order kinetic model than a pseudo-first-order kinetic model while the adsorption isotherms of MB and MO were better described by the monolayer Langmuir model and the multilayer Freundlich model, respectively. The PVA-N-GA showed excellent recycling stability with a negligible decay of adsorption efficiency after five cycles, which was ascribed to PVA making the three-dimensional (3D) pore structure of the N-GA more stable. The adsorption of the PVA-N-GA for dyes was mainly attributed to the π-π bonds, hydrogen bonds and electrostatic interactions.</t>
  </si>
  <si>
    <t>10.1016/j.resconrec.2016.01.010</t>
  </si>
  <si>
    <t>Oil refining spent catalysts: A review of possible recycling technologies</t>
  </si>
  <si>
    <t>The aim of this review paper is to analyse the current management of spent fluid catalytic cracking catalysts (FCCCs) and the relevant possible reuse and recycling methods in order to avoid landfilling. FCCCs are used in refining processes for conversion of vacuum gas oil into more valuable gasoline blend components and other products. Every year the worldwide supply is estimated at about 840,000t (Letzsch, 2014). The main recycling technique found in literature for spent FCCCs entails their use as raw material for concrete and mortar production as partial replacement of sand and cement powder. Other minor applications include their use as catalysts for plastic and biomass pyrolysis and gasification or for production of synthetic fuels. Despite their importance, these processes have not been widely developed at industrial scale. Disposal to landfill or use for concrete blend is still the main choice for the handling of spent catalysts, despite the content of rare earths elements and sometimes other interesting metals like vanadium and nickel that could be recovered. Nevertheless, in the future these catalysts will represent an interesting source for secondary raw materials, considering the scarcity of rare earth elements and shortage of supply, due to the fact that production is concentrated only in few countries. In this perspectives, the recovery of rare earth elements will be of great interest to countries that do not own primary ores. Future research work is expected to lead to economical processes that reach a complete recycling in order to avoid landfilling. This action could be helped by the adoption of new environmental regulations which will heavily charge landfilling as final disposal.</t>
  </si>
  <si>
    <t>10.1016/j.mtener.2022.100957</t>
  </si>
  <si>
    <t>Regeneration of well-performed anode material for sodium ion battery from waste lithium cobalt oxide via a facile sulfuration process</t>
  </si>
  <si>
    <t>More attentions have been paid to the increasing expired spent lithium ion batteries due to the contained precious metals, especially Li and Co. However, the recycling systems at present have their limitations, such as unsatisfied recovery rate for pyrometallurgical process. In this study, a facile and efficient recovery method is proposed to simultaneously achieve the selective separation of metals and material regeneration. Based on the thermodynamic equilibrium diagrams and practical experiments, the product of recovery process, as expected, consists of soluble lithium salt and insoluble cobalt sulfide. Almost all of Co is recycled and transformed into regenerated material, while 89.76% Li is recycled separately. Moreover, the regenerated material exhibits excellent sodium storage performance (500 mAh/g at the current density of 2 A/g in 500 cycles), which is on a par with the similar reported materials synthesized by pure reagents. This study may provide a different perspective with potential values for the future large-scale recycling of spent lithium ion batteries.</t>
  </si>
  <si>
    <t>10.1016/j.cclet.2022.07.049</t>
  </si>
  <si>
    <t>Direct reuse of LiFePO4 cathode materials from spent lithium-ion batteries: Extracting Li from brine</t>
  </si>
  <si>
    <t>Due to the serious imbalance between demand and supply of lithium, lithium extraction from brine has become a research hotspot. With the demand for power lithium-ion batteries (LIBs) increased rapidly, a large number of spent LiFePO4 power batteries have been scrapped and entered the recycling stage. Herein, a novel and efficient strategy is proposed to extract lithium from brine by directly reusing spent LiFePO4 powder without any treatment. Various electrochemical test results show that spent LiFePO4 electrode has appropriate lithium capacity (14.62 mgLi/gLiFePO4 ), excellent separation performance (α Li-Na = 210.5) and low energy consumption (0.768 Wh/gLi) in electrochemical lithium extraction from simulated brine. This work not only provides a novel idea for lithium extraction from brine, but also develops an effective strategy for recycling spent LIBs. The concept of from waste to wealth is of great significance to the development of recycling the spent batteries.</t>
  </si>
  <si>
    <t>10.1016/0378-7753(94)02006-O</t>
  </si>
  <si>
    <t>A low-temperature technique for recycling lead/acid battery scrap without wastes and with improved environmental control</t>
  </si>
  <si>
    <t>A low-temperature technology for recycling battery scrap without producing wastes is suggested for battery plants with small production capabilities. The required reagents are available and their consumption is minimum. Simple and compact equipment is used. The generation of dust and the volume of the process gases are both minimal and are effectively removed by a filter-ventilating unit that has been developed by the ELTA company. Finally, the proposed technology does not require large investment for its realization.</t>
  </si>
  <si>
    <t>10.1016/j.seppur.2022.122828</t>
  </si>
  <si>
    <t>Electrification and decarbonization of spent Li-ion batteries purification by using an electrochemical membrane reactor</t>
  </si>
  <si>
    <t>The expanding electric vehicle market brings with it exponential growth in the use of lithium (Li)-ion batteries (LIB) for which a wave of spent LIB is expected to come within the next 5 to 10 years. Due to the economic and strategic value imbedded within the metals contained in LIB, different recycling technologies, including hydrometallurgy, pyrometallurgy and direct recycling, are under development. Being different from previous hydrometallurgical methods, which may have high chemical consumption and negative environmental impact, an electrochemical membrane reactor is designed and validated for the first time, to electrify and decarbonize the impurity removal process. This reactor electroplates copper (Cu) and electrochemically precipitates aluminum (Al) and iron (Fe) from simulated spent LIB leachates, by consuming only air, water, and electricity, and the impurities are reduced to &lt;1 ppm. The purified leachate maintains 99.5 % of the nickel (Ni), 95.4 % of the cobalt (Co) and 99.14 % of manganese (Mn) from the original leachate solution, and then can be directly applied for cathode precursor synthesis. Additionally, the purification process doesn’t introduce extra impurity, and the reactor restoration process generates valuable by-product hydro sulfate (H2SO4). This electrochemical process can reduce the cost, because of the much less chemical consumption and the valuable by-product generation, and mitigates the waste emissions, because of no extra impurity introduced and no greenhouse gas (GHG) produced. The chemical precipitation method uses significant amount of NaOH, which induced GHG emission during the manufacturing process.</t>
  </si>
  <si>
    <t>10.1016/j.omega.2019.07.006</t>
  </si>
  <si>
    <t>Supply chain coordination with reverse logistics: A vendor/recycler-buyer synchronized cycles model</t>
  </si>
  <si>
    <t>In this paper, we develop a synchronized cycles vendor-buyer coordination model where the single vendor is both a producer and recycler/remanufacturer, and there are multiple buyers. This model is an extension of the general single-vendor multi-buyer synchronization model to incorporate reverse logistics, and it includes costs associated with production, remanufacturing, transportation and holding inventory. The reverse logistics in the model is achieved by having the vendor pick up returned products from the buyers and then reprocess them for resale. Similar to the original synchronization model, the synchronization of our model is attained by coordinating the vendor's production cycle with both new products’ delivery cycles for transportation from the vendor to the buyers and used products’ pick-up cycles for transportation from the buyers to the vendor/recycler. A genetic algorithm is used for solving the problem. Numerical results show the benefits from this new synchronized cycles model compared to independent optimization with reverse logistics. Our findings further show that under low levels of returning products, the synchronized cycles coordination model with reverse logistics can reduce total system costs when compared with the independent optimization model without reverse logistics. Examples also show how the model with reverse logistics can perform economically better than the model without reverse logistics.</t>
  </si>
  <si>
    <t>10.1016/j.ensm.2022.10.023</t>
  </si>
  <si>
    <t>High energy density flexible and ecofriendly lithium-ion smart battery</t>
  </si>
  <si>
    <t>The rapidly growing battery market demands both high energy density and waste-management solutions for the anticipated global annual battery waste of about two million metric tons. To address the energy-environment dilemma, we developed self-standing composite electrodes for Li-ion batteries without electrochemically inactive metal current collectors, additives, and binders, increasing energy density by up to 40%. The electrodes were prepared via in situ mixing of as-grown single-wall carbon nanotubes (SWNTs) with aerosolized electrode active materials, leading to adequate electrical conductivity and mechanical robustness. The SWNT scaffold exhibits a piezoresistive effect, with resistance depending on the voltage-weighted number of inter-nanotube contacts. We exploit this intrinsic piezoresistance of SWNT network for operando self-monitoring of battery structural health. The proposed solution-free battery fabrication technology and architecture eliminates environmentally harmful components and enables recycling by simple mechanical separation, aiming at safety and circular economy.</t>
  </si>
  <si>
    <t>10.1016/j.polymer.2019.04.068</t>
  </si>
  <si>
    <t>Single-step fabrication of recyclable microporous hyperbranched polyethyleneimine adsorbent with highly efficient and selective removal of lead ions</t>
  </si>
  <si>
    <t>A novel recyclable hyperbranched adsorbent for selective adsorption of Pb2+ ions is fabricated by a facile single-step crosslinking reaction. The as-synthesized adsorbent has porous structure and large of amino groups which beneficial for the removal of Pb2+ ions in aqueous solution and the removal efficiency is 99.2%. The result also indicates that adsorption ability of the obtained adsorbent increased with the increase of pH from 1 to 6 and temperature from 278 K to 308 K, respectively. The adsorption process of Pb2+ ions onto PPEI-2-AG followed the Langmuir isotherm model, and a kinetic study indicates that the process fitted pseudo-second order model well. The removal of Pb2+ ions by PPEI-2-AG is mainly controlled by the specific interactions between Pb2+ ions and amino functional groups, which could be further confirmed by X-ray photoelectron spectroscopy (XPS). The results demonstrate that PPEI-2-AG holds high potential in environmental remediation.</t>
  </si>
  <si>
    <t>10.1016/j.jclepro.2022.135232</t>
  </si>
  <si>
    <t>What is the contribution of different business processes to material circularity at company-level? A case study for electric vehicle batteries</t>
  </si>
  <si>
    <t>With the growth of electric mobility, automotive manufacturers are nowadays facing the challenge of implementing a Circular Economy (CE) for electric vehicle (EV) batteries. Meanwhile, no consensus exists on how to assess material circularity and assign responsibilities across different business processes of the organization. To address this gap, the present study uses an illustrative case study of an automotive manufacturer seeking to improve the material circularity of its’ electric vehicle battery portfolio. Following a 3-step framework inspired by the British Standard BS 8001:2017, we investigate how business processes in relation to product development, supply chain, production, end-of-life and business models can contribute to the material circularity of EV batteries in different scenarios. Among the key contributions, the study firstly provides guidance for companies on how to model material circularity for batteries at company-level based on EV market projections. Secondly, our findings show that by combining a closed-loop production with different end-of-life strategies such as remanufacturing, repurposing and recycling, automotive manufacturers can increase material circularity for critical battery materials from 5% today to 23% by 2030. Thirdly, we specify how different business processes can contribute to increasing material circularity, including a) which business processes collaborate, b) the affected material streams (i.e. inflow or outflow), c) through which activities and d) to what extent, i.e. the impact on the quantitative results for material circularity. Based on the findings, we discuss limitations of the study and derive pathways for future research on how to assist companies in an accelerated transition towards a CE.</t>
  </si>
  <si>
    <t>10.1016/j.jece.2022.107858</t>
  </si>
  <si>
    <t>Microrecycled Co3O4 from waste lithium-ion battery: Synthesis, characterisation and implication in environmental application</t>
  </si>
  <si>
    <t>Microrecycling based techniques are developed to synthesise phase pure porous Co3O4 using thermal isolation and controlled recycling pathways to achieve environmental outcomes that could manufacture and recycle hazardous spent Lithium-ion batteries (LIBs). The existing synthesising strategies for high surface area and small crystal grains of Co3O4 rely on raw materials, complex chemicals and experimental conditions. Herein the proposed facile technique produces Co3O4 with nanosized crystal grains and a large specific surface area of 79.2 m2 g−1 by utilising the cathode and anode material (CAM) of spent LIBs. The controllable synthesis of the Co3O4 also offers value added co-product of Lithium in the form of Li2CO3. Further utilisation of synthesised Co3O4 as a catalyst for toxic dye degradation offers an excellent opportunity to deliver benefits for society by creating a resource from waste that could treat other waste in our environment.</t>
  </si>
  <si>
    <t>10.1016/j.nanoen.2017.07.003</t>
  </si>
  <si>
    <t>Integrated hybrid nanogenerator for gas energy recycle and purification</t>
  </si>
  <si>
    <t>Rapid urbanization and industrialization causes huge energy consumption, bringing about a variety of air pollution issue due to the massive exhaust gas emitted from factories, power plants, traffic, etc. While normal supply of fossil fuels is ensured, the task of achieving energy saving and emission reduction is very taxing. It's an optimal option to further control exhaust gas through effectively recycling industrial exhaust gas energy. Here, a hybrid nanogenerator composed of a triboelectric nanogenerator (TENG) and thermoelectric generator (TEG) has been proposed for gas energy recycle and purification. Both mechanical and heat energy of exhaust gas can be recycled by combining the merits of TENG and TEG which achieves advantage complementary. It delivers an regulated power of 147.6Wm−3, which is capable of powering electronic devices and being stored up. Moreover, exhaust gas purification is implemented through reclaiming exhaust gas energy with no external power. It obtains high removal efficiency of 92.1% for PM2.5 and realizes real-time gas quality monitoring. This work has potential application prospect to serve for large-scale industrial exhuast gas recycle and treatment equipments which help reduce resource consumption and relax environmental problems.</t>
  </si>
  <si>
    <t>10.1016/j.jclepro.2019.04.222</t>
  </si>
  <si>
    <t>Sustainable development by reusing of recyclables in a textile industry including two collectors and three firms: A game-theoretic approach for pricing decisions</t>
  </si>
  <si>
    <t>Nowadays, due to reducing the natural resource of cotton, textile industries attempt to find substitutable resources for it. In this point of view, some recyclables like the plastic and metal bottles have been recognized to be appropriate substitutable materials for cotton. These recyclables can be collected, cleaned, fragmented, and reused in such industries. In this study, a supply chain structure is established including two collectors and three firms. The collectors collect the plastic and metal bottles separately, whereas the firms clean and fragment them. Two of the firms process only one type of the bottles, while another one has been simultaneously equipped with these two technologies. In the market, some suppliers buy the non-processed materials from the collectors and then clean and fragment them themselves, while others prefer to purchase the cleaned and fragmented materials from the firms. In fact, the suppliers’ demands for the processed and non-processed materials are specified based on the prices set in the channels. In this setting, the game-theoretic approach including Nash, Stackelberg, Centralized, and Chain-to-chain models is applied to set the prices under the considered structure. The results indicate that Chain-to-chain game gives the lowest prices, while the highest prices are obtained from Centralized game when a threshold is met. The suppliers prefer to be established Chain-to-chain game among the members. Moreover, the lowest profits for the collectors and the firms are respectively obtained from Nash and Stackelberg games, whereas Centralized game leads to the highest profits for the members and the whole system.</t>
  </si>
  <si>
    <t>10.1016/j.cej.2024.150882</t>
  </si>
  <si>
    <t>Metal coordination combining with electrodialysis for one-step separation of valuable metals from spent lithium-ion batteries</t>
  </si>
  <si>
    <t>Efficient recycling of valuable metals from spent lithium-ion batteries (LIBs) is essential for the circular economy and ecological environment. However, the simultaneous separation and recovery of multiple metal ions face a huge challenge due to their similar physicochemical properties. Herein, we propose metal coordination combing with electrodialysis to achieve one-step separation of lithium, cobalt, and nickel. By regulating the ligands and ligand concentration, the Co2+ selectively coordinates with ligand to form anionic complex, which passes through the home-made anionic polymer inclusion membrane under electric field. Li+ passes through the monovalent cationic exchange membrane, whereas the Ni2+ is retained in the feed solution, thereby achieving the one-step separation of metal ions. When using NH4SCN as ligand, the transport flux of Li+ and Co(SCN)4 2- reaches around 25.0 µmol m−2 s−1 and 12.7 µmol m−2 s−1, respectively. Meanwhile, the separation efficiency of lithium and cobalt is 80 % and 95 %, respectively at the NH4SCN concentration of 0.1 M and current density of 10 mA/cm2. Additionally, sustainable solar energy is successfully applied to drive the electrodialysis system, and the purity of lithium, cobalt, and nickel is as high as 94.3 %, ∼100 %, and 99.2 %, respectively, demonstrating great potential in decreasing energy consumption. This work which applies metal coordination combining with electrodialysis for one-step separation of lithium, cobalt, and nickel, provides a promising candidate for the recycling of valuable metals from spent LIBs.</t>
  </si>
  <si>
    <t>10.1016/j.wasman.2010.11.006</t>
  </si>
  <si>
    <t>Informal electronic waste recycling: A sector review with special focus on China</t>
  </si>
  <si>
    <t>Informal recycling is a new and expanding low cost recycling practice in managing Waste Electrical and Electronic Equipment (WEEE or e-waste). It occurs in many developing countries, including China, where current gaps in environmental management, high demand for second-hand electronic appliances and the norm of selling e-waste to individual collectors encourage the growth of a strong informal recycling sector. This paper gathers information on informal e-waste management, takes a look at its particular manifestations in China and identifies some of the main difficulties of the current Chinese approach. Informal e-waste recycling is not only associated with serious environmental and health impacts, but also the supply deficiency of formal recyclers and the safety problems of remanufactured electronic products. Experiences already show that simply prohibiting or competing with the informal collectors and informal recyclers is not an effective solution. New formal e-waste recycling systems should take existing informal sectors into account, and more policies need to be made to improve recycling rates, working conditions and the efficiency of involved informal players. A key issue for China’s e-waste management is how to set up incentives for informal recyclers so as to reduce improper recycling activities and to divert more e-waste flow into the formal recycling sector.</t>
  </si>
  <si>
    <t>10.1016/j.susmat.2020.e00164</t>
  </si>
  <si>
    <t>Recycling of discarded mobile printed circuit boards for extraction of gold and copper</t>
  </si>
  <si>
    <t>This study investigates the recycling of mobile printed circuit boards through physical treatment followed by hydrometallurgical processing. Copper dissolution of the feed and processed fractions using different lixiviants were studied. Fluidization provided an effective separation of metallic values, and ~ 88% carbon removal were observed. The ferrous fraction was separated using a low-intensity magnetic separator. Cu and Au dissolution in the treated sample was many folds higher compared to the feed sample. The acid consumption for the treated fraction is quite low compared to the feed sample ~ 44–45 ml / g. It was found ~75% extraction efficiency with a purity of ~97% Cu was extracted using electrodeposition. Au was successfully precipitated from leach solution using urea, followed by sodium bisulfite. Finally, it can be concluded 4.1 g Au and 9 kg Cu can be recovered from 10 kg treated mobile printed circuit boards.</t>
  </si>
  <si>
    <t>10.1016/j.psep.2024.07.043</t>
  </si>
  <si>
    <t>Efficient separation of cathode materials from aluminum foil by novel low-melting mixture solvent based on choline chloride-xylitol system</t>
  </si>
  <si>
    <t>Lithium-ion batteries (LIBs) are important energy devices with significant growth and expansion that result in large amounts of metal waste. However, the separation of the cathode materials from aluminum (Al) foil during the recycling of spent LIBs is still challenging due to their strong bonding by polyvinylidene fluoride (PVDF). Herein, a novel low-melting mixture solvent (LoMMS) based on the choline chloride-xylitol system with ow-toxicity, cost-effectiveness, and environmental friendliness was developed for separating the cathode materials from Al foil in LIBs. Under the optimal treatment conditions of a molar ratio of choline chloride to xylitol of 2:1, a reaction temperature of 140 °C, a reaction time of 20 min, and solid-liquid ratio of 16 g/L separation efficiency cathode material reached a maximum of 94.92 %. The mechanistic analysis revealed that the high separation efficiency can be attributed to strong hydrogen bonding provided by choline chloride and xylitol in LoMMS, disrupted PVDF molecular bonding and resulted in deactivation and successful separation of cathode material particles from the aluminum foil. Additionally, scanning electron microscopy examination revealed no changes in the morphologies of the cathode materials, useful for their restoration and reutilization. Overall, the proposed LoMMS method with low-cost and eco-friendly aspects has great potential for recycling spent LIB cathode materials.</t>
  </si>
  <si>
    <t>10.1016/j.jpowsour.2023.233993</t>
  </si>
  <si>
    <t>The effect of using alternative binders and second life graphite materials on the electrochemical performance of lithium-ion battery electrodes</t>
  </si>
  <si>
    <t>Lithium-ion battery anodes were produced and tested using gelatin and sodium alginate (NaAlg) biopolymers, modified with a deep eutectic solvent (DES). Anodes created with these alternative binder systems showed comparable capacities and Coulombic efficiencies to cells assembled using commercial PVDF and CMC/SBR binders. Rate tests of these cells found that DES-NaAlg possessed a higher rate capability than PVDF, showing a greater capacity (∼70 mAh.g−1 higher) when cycled at 1C. Anodes using gelatin materials exhibited lower rate stability, showing significant capacity fade at cycling rates &lt;0.5C. EIS measurements showed that NaAlg anodes were similar to the cells using conventional binders, but gelatin possessed an extra impedance contribution relating to a polymeric coating of the graphite active materials. NaAlg binders were incorporated into graphite anodes reclaimed from a commercial pouch cell using an ultrasound delamination technique. These cells showed reduced rate performance, brought about by ultrasonic fracturing and particle agglomeration. The capacities at low cycling rates were, however, comparable to pristine materials and evidence of key processes such as SEI formation were observed.</t>
  </si>
  <si>
    <t>10.1016/j.wasman.2021.08.031</t>
  </si>
  <si>
    <t>Assessment of end-of-life electric vehicle batteries in China: Future scenarios and economic benefits</t>
  </si>
  <si>
    <t>A better understanding of the waste of end-of-life batteries from electric vehicles (EVs) is a basis for their sustainable management. This study aims to estimate the waste of end-of-life EV batteries during 2006–2040 in China and to analyze the opportunities and challenges of subsequent utilization, based on a developed numerical model, real market data, and elaborately developed scenarios. The result shows that end-of-life batteries would increase from 0.1 to 7.8 thousand tons during 2012–2018, and then to 1500–3300 thousand tons in 2040. Of the waste streams, around 50% are estimated to be metal materials, representing great opportunities for battery recycling for material recovery. Economically, battery recycling for energy storage is estimated to create more economic benefits compared with that for material recovery solely (147.8 versus 76.9 billion US dollars). However, the supply of end-of-life batteries can hardly meet the demand for renewable energy storage in the near future, and a spatial mismatch of the supply and demand of energy storage capacity exists between the eastern and western regions in China. Accordingly, this study highlights national coordination for the rational layout of the collection, disassembly, and remanufacture facilities for the second use of end-of-life EV batteries in China.</t>
  </si>
  <si>
    <t>10.1016/j.trd.2023.103927</t>
  </si>
  <si>
    <t>China’s road transport decarbonization pathways and critical battery mineral demand under carbon neutrality</t>
  </si>
  <si>
    <t>Decarbonizing road transport is important for China to achieve carbon neutrality. Road transport decarbonization requires rapid deployment of new energy vehicles, especially electric vehicles, expanding demand for critical battery minerals including lithium, cobalt, and nickel. By constructing a novel bottom-up framework that combines Low Emissions Analysis Platform and Vehicle Critical Mineral Demand model, this study assesses China’s road transport decarbonization pathways and critical battery mineral demand under three illustrative scenarios. Results show China’s vehicle stock peaking at 528 million in 2045 and remaining saturated through 2060. Except for diesel-fueled trucks, China’s internal combustion engine vehicles are completely phased out around 2050–2055. Share of oil-derived fuels in China’s road transport energy declines, while share of electricity and hydrogen increases significantly, with electricity and hydrogen together accounting for 57–88% in 2060. China’s road transport CO2 peaks at 977–1,083 Mt in 2028–2032, declining to 62–282 Mt in 2060, with private vehicles, light- and heavy-duty trucks as core mitigation areas. Cumulative demand for lithium, cobalt, and nickel from electric-vehicle batteries is estimated at 16.1–19.6 Mt LCE, 0.4–0.55 Mt and 3.3–4.3 Mt by 2060, respectively, indicating a challenge for China’s local mineral supply. Recycling reduces cumulative demand for primary lithium, cobalt, and nickel resources by over 30%, 60% and 60%, respectively.</t>
  </si>
  <si>
    <t>10.1016/j.apergo.2009.06.012</t>
  </si>
  <si>
    <t>The strategic role of recycling centres for environmental performance of waste management systems</t>
  </si>
  <si>
    <t>This paper analyses how different actors influence the sorting quality of waste at recycling centres. Users (i.e. citizens) play an essential role since they conduct the actual sorting. They have difficulties sorting many of their discarded products, leading to decreased performance of the entire waste management system of which recycling centres are a part. Several measures addressing this problem are identified such as product design, improved terminology for labelling waste and increased manning at recycling centres. A fundamental task for managers and employees is to further develop information and guidance for users, both at home and at recycling centres. Several obstacles for improvements are also discussed, including working conditions and the economy of recycling centres, as well as the routines for communication and quality assurance among actors in the recycling business.</t>
  </si>
  <si>
    <t>10.1016/j.apsusc.2017.12.080</t>
  </si>
  <si>
    <t>Fabrication of a temperature-responsive and recyclable MoS2 nanocatalyst through composting with poly (N-isopropylacrylamide)</t>
  </si>
  <si>
    <t>A temperature-responsive, recyclable nanocatalyst was fabricated by composting the exfoliated molybdenum disulfide (MoS2) nanosheets with poly (N-isopropylacry lamide) (PNIPAM). The structure and morphology of MoS2/PNIPAM nanocatalyst was fully characterized by Fourier transform infrared spectroscopy (FT-IR), X-ray photoelectron spectroscopy (XPS), Thermogravimetry analysis (TGA), Scanning electron microscope (SEM) and Transmission electron microscopy (TEM). The temperature-responsive properties of the MoS2/PNIPAM nanocatalyst were confirmed by Dynamic Light Scattering (DLS) and Ultraviolet–visible ((UV–vis)) absorption spectroscopy. The catalytic activities of the MoS2/PNIPAM nanocatalyst were studied using the reduction reaction of 4-nitrophenol (4-NP) to 4-aminophenol (4-AP) as the model reaction. Results showed that the catalytic activity of the MoS2/PNIPAM nanocatalyst could be regulated by temperature. Furthermore, when the temperature went higher than the low critical solution temperature (LCST) of PNIPAM, the MoS2/PNIPAM nanocatalyst tended to aggregated to form bulk materials from homogeneous suspension.</t>
  </si>
  <si>
    <t>10.1016/j.ensm.2024.103507</t>
  </si>
  <si>
    <t>The art of Lithiation Revisited: Solvent-free room temperature reaction</t>
  </si>
  <si>
    <t>The lithiation reaction holds immense significance across various branches of chemistry, particularly in the realm of electrochemical energy storage. Here, we report a new method that enables a solvent-free process at room temperature, exhibiting remarkably swift reaction kinetics. Through this process, the chemical integration of Li+ into charged materials based on transition metals is achieved using lithium iodide, LiI. An evident application of this method lies in advancing the direct recycling of cathode materials reclaimed from spent batteries. Notably, the process facilitates the efficient and direct recycling of spent Li(1-x)FePO4 cathode material, sourced from a commercial LIB, without the need for any solvents or heat treatments. The regenerated material exhibits a fully reversible capacity of approximately 168 mAh/g against Li metal, even under high current density conditions, with a consistently stable coulombic efficiency surpassing 99 % over 45 cycles. This regenerative approach holds the potential for seamless extension to other LIB cathode materials, including but not limited to LMFP, LMO, LCO and NMC.</t>
  </si>
  <si>
    <t>10.1016/j.jece.2022.108627</t>
  </si>
  <si>
    <t>A novel ternary deep eutectic solvent for efficient recovery of critical metals from spent lithium-ion batteries under mild conditions</t>
  </si>
  <si>
    <t>In terms of environmental pollution and the shortage of resources, an efficient recovery of valuable metals in spent lithium-ion batteries (LIBs) is currently the most promising measure to achieve green sustainability of cathode materials. In this study, an choline chloride (ChCl)/ benzenesulfonic acid (BSA)/ ethanol ternary deep eutectic solvent (e.g., ChCl:BSA:Ethanol = 1:1:2 in molar ratio) was designed and applied to efficiently leach lithium (Li) and cobalt (Co) from spent LIBs under mild conditions. The experimental results show that the leaching efficiencies of Li and Co can reach 99% and 98%, respectively, under the optimal conditions: (i) a reaction temperature of 90 °C, (ii) a Solid/Liquid ratio of 20 g L−1, (iii) ChCl:BSA:Ethanol with a molar ratio of 1:1:2 and (iv) a reaction time of 2 h. The kinetics of the leaching process shows that the leaching is controlled by a surface chemical reaction. Furthermore, the Co2+ in the leachate can be directly converted into Co3O4 via precipitation of H2C2O4 and NaOH and calcination. The recovered high-value product Co3O4 can regenerate the LiCoO2 cathode material. This study provides a new method for the green recovery of spent LIB cathode materials with high efficiency and low energy consumption.</t>
  </si>
  <si>
    <t>10.1016/j.molcata.2014.12.008</t>
  </si>
  <si>
    <t>Palladium supported on triphenylphosphine functionalized porous organic polymer: A highly active and recyclable catalyst for alkoxycarbonylation of aryl iodides</t>
  </si>
  <si>
    <t>An efficient method for the alkoxycarbonylation of aryl iodides using palladium supported on triphenylphosphine functionalized porous organic polymer (Pd@KAPs(Ph-PPh3)) as the catalyst is reported. Under balloon pressure of CO, various aryl iodides on carbonylation with alcohols and phenols give the corresponding products in moderate to excellent yields (74–96%). The catalyst can be easily separated by simple filtration process and recycled up to ten times without significant decrease in activity. The salient features of this protocol are the simplicity in handling of the catalyst, low CO pressure, negligible palladium leaching and good catalyst recyclability.</t>
  </si>
  <si>
    <t>Journal of Molecular Catalysis A: Chemical</t>
  </si>
  <si>
    <t>10.1016/j.jclepro.2021.128098</t>
  </si>
  <si>
    <t>Closed-loop regeneration of LiFePO4 from spent lithium-ion batteries: A “feed three birds with one scone” strategy toward advanced cathode materials</t>
  </si>
  <si>
    <t>The treatment of spent lithium-ion batteries has become an urgent issue along with the explosive growth of consumption. Traditional metallurgical technologies can recover lithium and other valuable elements in LiFePO4, yet existing various disadvantages to be solved, such as long acid leaching process and harsh reaction conditions. Herein, a delicate method of recycling waste LiFePO4 via a “feed three birds with one scone” strategy is developed and regenerated as the advanced cathode material. Particularly, it effectively separates the three materials, aluminum foil, lithium-contain compound and high-purity FePO4, via one-step oxidation leaching reaction at room temperature. The leaching rate of Li exceeds 98% by adding ammonium persulfate, which is facilitated to obtain transformed lithium carbonate and high-purity precursor FePO4. The reaction mechanism of oxidation leaching process is analyzed through kinetic and thermodynamic analyses, which believe that the leaching reaction of oxidation is controlled by an ion diffusion. Meanwhile, the recycled Li2CO3 and FePO4 are utilized as raw materials to synthesize LiFePO4 cathode, making the utmost advantages of waste LiFePO4 electrode. As anticipated, the regenerated LiFePO4 displays excellent rate capability (discharge capacity of 135.5 mAh g−1 at 1C) and cyclic properties (capacity retention of 98.0% after 400 cycles). This green and effective method can efficiently recycle waste LiFePO4 electrodes and inspire the regeneration of electrode materials from spent lithium-ion batteries.</t>
  </si>
  <si>
    <t>10.1016/j.jclepro.2023.138356</t>
  </si>
  <si>
    <t>Assessing the economic and environmental impacts of battery leasing and selling models for electric vehicle fleets: A study on customer and company implications</t>
  </si>
  <si>
    <t>Battery electric vehicles (BEVs) powered by renewable energy hold promise for significantly decarbonizing land-based transport. However, the environmental impacts of BEVs remain a critical concern. This paper investigates the circular business model (CBM) of leasing batteries for BEVs and compares its economic and environmental impacts with the linear model of selling and buying batteries. A comprehensive approach combining a battery fleet model, net present value (NPV) analysis, and cradle-to-grave life cycle assessment (LCA) is employed. By considering diverse driving profiles instead of the single “average” profile used in previous studies, the battery fleet model provides a more accurate representation of reality. The findings reveal that while leasing batteries can be as profitable as selling them, companies that lease may require higher revenues and tax contributions to obtain a comparable NPV. To generate additional income, companies may need to charge fees that do not always benefit customers. Notably, battery purchasing remains the most cost-effective option for users driving over 10,000 km/year. The LCA results indicate that the environmental benefits of leasing batteries over selling them are marginal. Leasing offers advantages such as user flexibility, and it encourages battery repair, repurposing, and recycling; however, there is insufficient evidence to support the cost-effectiveness of leasing or significant environmental improvements over traditional buying and selling models. The findings may be relevant for other business models targeting a substantial user base in the BEV domain, such as battery-as-a-service (BaaS) programs and battery swapping.</t>
  </si>
  <si>
    <t>10.1016/j.energy.2017.06.180</t>
  </si>
  <si>
    <t>Improving energy and environmental performance of coal fuelled boilers – A new type of centrifugal dust separator with external flue recycle</t>
  </si>
  <si>
    <t>The paper provides a discussion on environmental and energy performance of coal fuelled boilers falling into the group of small combustion installations and medium combustion plants. In particular, new technical measure for reducing emissions, mainly of particulate matter is described. The paper presents a new cyclone type deduster, combined with known technique of external flue gas recycle. A new technical solution offers efficient removal of particulate matter from flue gasses, by centrifugal mechanism. The approaches to modeling of apparatus performance, with experimental validation of the models used, as well as resulting design are presented. The new cyclone type separator, with vertical baffles along with improved separation efficiency, by 37.8%, allows for external flue gas recycle, which results in emissions of NOx reduced by 20.3% as well as energy efficiency improved by 2.3%. The measurement results of an industrial case study are presented and discussed.</t>
  </si>
  <si>
    <t>10.1016/j.wasman.2013.06.020</t>
  </si>
  <si>
    <t>Emerging trends in informal sector recycling in developing and transition countries</t>
  </si>
  <si>
    <t>Optimistic estimates suggest that only 30–70% of waste generated in cities of developing countries is collected for disposal. As a result, uncollected waste is often disposed of into open dumps, along the streets or into water bodies. Quite often, this practice induces environmental degradation and public health risks. Notwithstanding, such practices also make waste materials readily available for itinerant waste pickers. These ‘scavengers’ as they are called, therefore perceive waste as a resource, for income generation. Literature suggests that Informal Sector Recycling (ISR) activity can bring other benefits such as, economic growth, litter control and resources conservation. This paper critically reviews trends in ISR activities in selected developing and transition countries. ISR often survives in very hostile social and physical environments largely because of negative Government and public attitude. Rather than being stigmatised, the sector should be recognised as an important element for achievement of sustainable waste management in developing countries. One solution to this problem could be the integration of ISR into the formal waste management system. To achieve ISR integration, this paper highlights six crucial aspects from literature: social acceptance, political will, mobilisation of cooperatives, partnerships with private enterprises, management and technical skills, as well as legal protection measures. It is important to note that not every country will have the wherewithal to achieve social inclusion and so the level of integration must be ‘flexible’. In addition, the structure of the ISR should not be based on a ‘universal’ model but should instead take into account local contexts and conditions.</t>
  </si>
  <si>
    <t>10.1016/j.rser.2016.04.078</t>
  </si>
  <si>
    <t>Extended producer responsibility system in China improves e-waste recycling: Government policies, enterprise, and public awareness</t>
  </si>
  <si>
    <t>E-wastes in China are growing dramatically. Since 2009, the Chinese government has continuously issued a series of laws and regulations and established a preliminary e-waste management system based on extended producer responsibility (EPR) principles, so as to protect the environment and improve resource utilization. In this paper, effectiveness of current e-waste management in China is analyzed in detail from the government policy, enterprise and public awareness perspective. Government regulations and amendments of relevant policies, which are consistent with the status to promote the emergence and development of formal e-waste recycling enterprise, are introduced and examined. Chinese current e-waste recycling technology, capacity and equipment are discussed as well as the construction and operation of several leading enterprises and a national industrial park. Chinese people׳s awareness of e-waste hazards, disposal habits and participation in environmental initiatives are also surveyed to guide the future measures. Promoted by the efforts of the government, enterprises and citizens, Chinese e-waste management has been improving for the past six years and it continues to develop. Finally, potential remaining problems of e-waste management are examined and their possible solutions are proposed.</t>
  </si>
  <si>
    <t>10.1016/j.simpat.2012.11.009</t>
  </si>
  <si>
    <t>An integrated System Dynamics model for strategic capacity planning in closed-loop recycling networks: A dynamic analysis for the paper industry</t>
  </si>
  <si>
    <t>Recycling activities have demonstrated a remarkable increase over the last decade due to the economic and environmental dimensions of sustainability. In particular, capacity planning in production facilities has become a strategic issue of key importance affecting the profitability of the recycling industry. By integrating the simulation discipline and the feedback control theory into a dynamic consideration of recycling networks, this paper proposes a System Dynamics (SD) model for strategic capacity planning in the recycling industry. The decision-making process is based on a balanced tradeoff between profit and capacity utilization for a single producer with closed-loop recycling activities. The SD model captures physical stocks and flows apparent in real-world recycling networks and includes the feedback mechanisms which regulate these flows. When used as an “experimental tool”, the model tests alternative capacity planning policies and demonstrates policy suggestions for the forward and reverse channels, which maximize profitability over a strategic planning horizon. This experimentation is illustrated by using data from a paper producer with recycling activities, as a real-world test case. Extensive simulation runs, investigate the efficiency of a wide range capacity acquisition decisions, using total company profit as the measure of performance. Although such an analysis may differ from one recycling network to another, it has been kept as generic as possible to facilitate its applicability to a wide-spectrum of real-world local, regional or global networks.</t>
  </si>
  <si>
    <t>Simulation Modelling Practice and Theory</t>
  </si>
  <si>
    <t>10.1016/j.fuel.2022.126469</t>
  </si>
  <si>
    <t>A thermo-chemical and biotechnological approaches for bamboo waste recycling and conversion to value added product: Towards a zero-waste biorefinery and circular bioeconomy</t>
  </si>
  <si>
    <t>Fast growth of bamboo species make them a suitable candidate for eco-restoration, while its lignocellulosic substrate could be used for production of high-value green products such as biofuels, chemicals, and biomaterials. Within these frameworks, this review comprehensively explored the thermochemical and biological conversion of bamboo biomass to value-added fuels and chemicals. Additionally, this review stretches an in-depth understanding of bamboo biomass lignin extraction technologies and bioengineered methodologies, as well as their biorefinery conversion strategies. Additionally, bamboo biomass often utilized in biorefineries are mostly constituted of cellulose, hemicellulose, and lignin, along with proteins, lipids, and a few micronutrients which are not utilized efficientely by current bioengineered techniques. The results indicates that the potential for producing high-value products from bamboo biomass has not been adequately explored. However, enormous potential is still available to make bamboo biorefinery technologies cost-effective, and environmentally sustainable, which are discussed in the current review comprehensively. Furthermore, processes such as pretreatment, enzymatic hydrolysis, and fermentation are essential to obtain final high-value bio-based products from bamboo biomass, therefore, this review critically designed to explore the current state of the art of these technologies. Overall, the current review establishes a zero-waste suastainable approachs for the reformation of bamboo biomass into chemicals, biofuels, and value-added products.</t>
  </si>
  <si>
    <t>10.1016/S1001-0742(11)61103-0</t>
  </si>
  <si>
    <t>End-of-life vehicle recycling and international cooperation between Japan, China and Korea: Present and future scenario analysis</t>
  </si>
  <si>
    <t>In the area of end-of-life vehicle (ELV) recycling, Japan passed the Automobile Recycling Law in January 2005, the first in Asia. Korea followed suit with the passage of the resource circulation method in 2009. China is expected make a new recycling law in 2011. In contribution to these initiatives, Tohoku University made a comparative analysis of ELV recycling laws, advance dismantling experiments and scenario analysis to promote international cooperation. This is envisioned to introduce ELV recycling system in Japan, China and Korea and in developing countries as well.</t>
  </si>
  <si>
    <t>10.1016/j.resconrec.2020.105249</t>
  </si>
  <si>
    <t>Toward Sustainable Reuse of Retired Lithium-ion Batteries from Electric Vehicles</t>
  </si>
  <si>
    <t>As attractive energy storage technologies, Lithium-ion batteries (LIBs) have been widely integrated in renewable resources and electric vehicles (EVs) due to their advantages such as high energy/power densities, high reliability and long service time. Although EVs basically do not produce pollution, the end-of-life (EOL) issues of LIBs cannot be ignored due to their potential economic benefits and environmental risks. Current methods for the retired batteries mainly include disposal, recycling and reuse. EV LIBs can be reused in a variety of applications with less demanding. Compared with recycling and disposal, reuse process can obtain better economic and environmental benefits. Many second life EV LIBs projects have been undertaken and demonstrated the great potential of reuse. However, the reuse should consider economic, environmental, technical, and various market perspectives. Technical challenges that must be faced include safety issues, assessment methods, screening and restructuring technologies, and comprehensive management during the reuse process. Economic feasibility issues, comprehensive supply chains, and the lack of relevant regulations also hinder large-scale development of reuse. It is foreseeable that improvements including standardization, big data and cloud-based technologies are desperately needed to maximize the industrialization of reuse and recycling.</t>
  </si>
  <si>
    <t>10.1016/j.jhazmat.2018.09.065</t>
  </si>
  <si>
    <t>Removal of p-cresol and tylosin from water using a novel composite of alginate, recycled MnO2 and activated carbon</t>
  </si>
  <si>
    <t>For sustainable production, there is an urgent need to minimize the adverse environmental impacts of swine farming, which is a major contributor of the pollutants p-cresol and tylosin. Novel reactive composite alginate beads (CAB-MOACs) were fabricated by combining alginate with activated carbon (AC) and MnO2 recovered from spent battery waste and used for efficient removal of p-cresol and tylosin from water. Batch experiments were carried out under varying pH (3–11), temperature (15–50 °C), and agitation speed (50–200 rpm) to understand their effects on removal efficiency. The CAB-MOACs had better removal efficiency for p-cresol and tylosin than alginate beads alone or beads containing only AC or MnO2. Adsorption to CAB-MOACs followed pseudo-second-order kinetics (R2≥0.98) and Langmuir isotherm models (R2≥0.95). CAB-MOACs showed higher removal efficiency (∼99.9% after 10 h) compared to beads containing only immobilized MnO2 (60–70%) or AC (94–96%). Regeneration and reuse performance of the CAB-MOACs was excellent through five cycles, although slightly better for p-cresol than tylosin. With low-cost manufacturing and beneficial utilization of hazardous waste such as spent batteries, the newly developed composite beads show potential as an effective adsorbent for treating wastewater effluent containing emerging contaminants like p-cresol and tylosin. Future studies may focus on product refinement and large-scale testing on actual wastewaters.</t>
  </si>
  <si>
    <t>10.1016/j.jmrt.2020.01.074</t>
  </si>
  <si>
    <t>Facile synthesis of porous carbon/Fe3O4 composites derived from waste cellulose acetate by one-step carbothermal method as a recyclable adsorbent for dyes</t>
  </si>
  <si>
    <t>The porous carbon/Fe3O4 composites have been used to adsorb the dyes recently, however, most carbon sources are not preferable for the environment protection. In this paper, the porous carbon/Fe3O4 composites were synthesized by a simple step carbonization method using the waste cigarette butts and the ferric nitrate as carbon source and oxidizer, respectively. Notably, the obtained products can be reused. The results show that the crystallite size of as-prepared Fe3O4 will increase at high treating temperature. In addition, the sample of C-Fe3O4-1000 possesses the highest saturation magnetization of 92.2 emu g−1, and the sample of C-Fe3O4-600 has the highest specific surface area of 90.23 m2 g−1 and the maximum adsorption of 102.04 mg g−1 for methyl orange. Furthermore, the adsorbent can maintain an excellent adsorption capacity for the dye after 4 cycles. Therefore, as-prepared porous carbon/Fe3O4 composite is an excellent candidate for recyclable dye adsorbent, and the waste can be converted into products for reducing the environment pollution.</t>
  </si>
  <si>
    <t>May–June 2020</t>
  </si>
  <si>
    <t>10.1016/j.jclepro.2018.02.265</t>
  </si>
  <si>
    <t>Governance of electronic waste recycling based on social capital embeddedness theory</t>
  </si>
  <si>
    <t>The implementation of EPR systems has posed enterprises with high responsibilities in e-waste governance and management. However, most enterprises have demonstrated a very low interest in EPR systems as expected due to a wide range of barriers, involving high cost, low efficiency on subsidies audit, a lack of effective and efficient collection systems, and low levels of public awareness and participation. We argue that social capital might function as the ‘relational glue’ underpinning effective supply chain relationships in e-waste management. Drawing upon a survey of 800 enterprises, we utilize structural equation model to examine the relationships between social capital, governance and willingness to participation in e-waste recycling behaviour. Findings show that social capitals have a positively impact on both governance practices and willingness to participation. Nonetheless, the positive effects of cognitive social capital and incentives on willingness to participation are limited due to the lack of coercive powers.</t>
  </si>
  <si>
    <t>10.1016/j.indcrop.2020.112773</t>
  </si>
  <si>
    <t>Engineering a lignin-based hollow carbon with opening structure for highly improving the photocatalytic activity and recyclability of ZnO</t>
  </si>
  <si>
    <t>Enzymatic hydrolysis lignin (EHL), an industrial waste, is mainly used as a low-grade combustible energy source. Design and preparation of high value-added materials with EHL is still a challenge. Demonstrated here in was the first application of EHL as the precursor for preparing a lignin-based hollow carbon (LHC) with opening structure based on a facial self-assembly and carbonization process. ZnO nanoparticles can be uniformly immobilized on the exterior and interior surface of LHC due to rich oxygen-containing functional groups and opening structure, and composite (ZnO/LHC) was obtained. The ZnO/LHC presented high photocatalytic degradation rate of ciprofloxacin and photocatalytic H2 evolution rate, which were about 2.0 times and 1.8 times that of pure ZnO, respectively. The enhancement can be attributed to the electronic interaction between ZnO and LHC, endowing ZnO extended photoabsorption region and enhanced separation of hole-electron pairs. Moreover, the hollow and opening structure offered photocatalyst fast substance transfer, abundant active sites and high light-harvesting. Besides, the recyclability of ZnO was also improved after the introduction of LHC. Our study not only opens up new avenues for the high value-added application of EHL, but also offers a simple strategy to promote the practical use of ZnO photocatalyst.</t>
  </si>
  <si>
    <t>10.1016/j.jenvp.2010.02.003</t>
  </si>
  <si>
    <t>Differentiation of determinants of low-cost and high-cost recycling</t>
  </si>
  <si>
    <t>The bulk of research on recycling has been devoted to disentangling factors that affect it. Based on the low-cost hypothesis, we suggest that psychological factors differentially influence behaviors that are relatively less costly to perform compared to behaviors that are more costly to perform. Recycling has often been viewed as low-cost behavior, neglecting that recycling in different waste categories may vary in cost. The aim of the present study was to apply and extend the low-cost hypothesis by investigating whether beliefs about environmental consequences, knowledge, and norms differentially affect low-cost and high-cost recycling. A survey of 418 participants showed that knowledge, social norms, and personal norms were related to both low-cost and high-cost recycling, but the relation was significantly stronger for high-cost recycling. Personal norms partially mediated procedural knowledge and social norms in both low-cost and high-cost recycling. The findings emphasize the need to regard recycling as a multiform behavior and to analyse its determinants separately for different waste categories.</t>
  </si>
  <si>
    <t>Journal of Environmental Psychology</t>
  </si>
  <si>
    <t>10.1016/j.biortech.2019.122673</t>
  </si>
  <si>
    <t>New frontiers from removal to recycling of nitrogen and phosphorus from wastewater in the Circular Economy</t>
  </si>
  <si>
    <t>Nutrient recovery technologies are rapidly expanding due to the need for the appropriate recycling of key elements from waste resources in order to move towards a truly sustainable modern society based on the Circular Economy. Nutrient recycling is a promising strategy for reducing the depletion of non-renewable resources and the environmental impact linked to their extraction and manufacture. However, nutrient recovery technologies are not yet fully mature, as further research is needed to optimize process efficiency and enhance their commercial applicability. This paper reviews state-of-the-art of nutrient recovery, focusing on frontier technological advances and economic and environmental innovation perspectives. The potentials and limitations of different technologies are discussed, covering systems based on membranes, photosynthesis, crystallization and other physical and biological nutrient recovery systems (e.g. incineration, composting, stripping and absorption and enhanced biological phosphorus recovery).</t>
  </si>
  <si>
    <t>10.1016/j.wasman.2017.10.018</t>
  </si>
  <si>
    <t>Sustainable mechanical biological treatment of solid waste in urbanized areas with low recycling rates</t>
  </si>
  <si>
    <t>Landfill is still the main technological facility used to treat and dispose municipal solid waste (MSW) worldwide. In developing countries, final dumping is applied without environmental monitoring and soil protection since solid waste is mostly sent to open dump sites while, in Europe, landfilling is considered as the last option since reverse logistic approaches or energy recovery are generally encouraged. However, many regions within the European Union continue to dispose of MSW to landfill, since modern facilities have not been introduced owing to unreliable regulations or financial sustainability. In this paper, final disposal activities and pre-treatment operations in an area in southern Italy are discussed, where final disposal is still the main option for treating MSW and the recycling rate is still low. Mechanical biological treatment (MBT) facilities are examined in order to evaluate the organic stabilization practices applied for MSW and the efficiencies in refuse derived fuel production, organic waste stabilization and mass reduction. Implementing MBT before landfilling the environmental impact and waste mass are reduced, up to 30%, since organic fractions are stabilized resulting an oxygen uptake rate less than 1600 mgO2 h−1 kg−1 VS, and inorganic materials are exploited. Based on experimental data, this work examines MBT application in contexts where recycling and recovery activities have not been fully developed. The evidence of this study led to state that the introduction of MBT facilities is recommended for developing regions with high putrescible waste production in order to decrease environmental pollution and enhance human healthy.</t>
  </si>
  <si>
    <t>10.1016/j.electacta.2024.144237</t>
  </si>
  <si>
    <t>Potential Co2+ and Ni2+ intercalation into nickel hexacyanoferrate in aqueous media: Study of electrochemical process and multivalent batteries implications</t>
  </si>
  <si>
    <t>Alternative energy storage systems to lithium-ion batteries that can reduce the dependency on such technology have attracted great interest in recent years. Besides their current limitations, multivalent batteries based on coupling a metallic anode (Mg, Zn, Ca…) with a multivalent intercalation cathode are considered as a potential option. Prussian Blue Analogues (PBAs) have shown promising multivalent intercalation capacities and have also been employed in other scientific fields like wastewater treatment, selective element extraction, and may have a potential applicability in batteries recycling. However, some controversies have recently appeared around the capacity of PBAs to incorporate multivalent cations in aqueous media. In this work, we analyze by a combinatorial approach using structural and electrochemical techniques the potential Ni2+ and Co2+ intercalation in K0.61Ni[Fe(CN)6]0.84□0.16·2·12H2O, its limitations, the role of proton intercalation and the cation released after oxidation, which differed from the intercalated during previous reduction step. The potential implications of such findings in current uses of PBAs for multivalent batteries are also discussed.</t>
  </si>
  <si>
    <t>10.1016/j.wasman.2018.06.012</t>
  </si>
  <si>
    <t>Environmental perspectives of recycling various combustion ashes in cement production – A review</t>
  </si>
  <si>
    <t>Recycling different types of ashes for cement production has gained increasing attentions worldwide in a bid to close the waste loop. It minimizes waste landfilling and meanwhile produces useful secondary materials with reduced costs. Ascribed to the presence of elevated metal concentrations, however, it also receives negative inclination for their reuse. Herein, recycling various combustion ashes, such as municipal solid waste incineration fly ashes (MSWI FA), municipal solid waste incineration bottom ashes (MSWI BA), coal fly ashes (CFA), coal bottom ashes (CBA), blast furnace slags (BFS), biomass ashes (BIOA), sewage sludge ashes (SSA) and different co-combustion ashes (CCA), were comprehensively reviewed, from environmental perspectives combined with statistical data analysis (e.g. bulk components, trace metals, leaching potential, and etc.), to quantitatively explore their feasibility during cement production. It was unveiled that pozzolanic contents were predominant which highly fluctuated in their composition based on the ash type, limiting the replacement at maximum of 5–10 wt%. Considering total metal criteria, heavy metal contents posed challenges as secondary raw materials for blended cements. However, in consideration of metal leaching criteria, exothermic pozzolanic reactions in the second phase of blended cement would sufficiently alleviate their leaching potential, ensuring the environmental feasibility. Apart from the above, treatment costs have to be evaluated in nexus of multiple factors, whereas government policies play significant roles in valorization of recycling ashes. From sustainability perspective, life cycle assessment promises the overall strategy on ash utilization in cement industry.</t>
  </si>
  <si>
    <t>10.1016/j.jhazmat.2018.10.022</t>
  </si>
  <si>
    <t>Liquid-liquid hierarchical separation and metal recycling of waste printed circuit boards</t>
  </si>
  <si>
    <t>Waste electrical and electronic equipment is rapidly increasing worldwide, resulting in a large quantity of waste printed circuit boards (WPCBs). There is a great challenge on how to efficiently separate mixed metals in WPCBs, which consists of more than 10 elements including hazardous Cr, Pb and Cd. In this work, based on atomic interactions, a method of liquid-liquid hierarchical separation is developed to separate the mixed metals dissociated from the pyrolyzed WPCBs of mobile phones. The hierarchical separation of L→LFe-rich + LCu,Pb-rich, LCu,Pb-rich→LCu-rich + LPb-rich and LPb-rich→SCu-dendritical + L’ Pb-rich produces four immiscible Fe-rich, Cu-rich, Cu-dendritical and Pb-rich substances. The separation rate between these substances can reach more than 96% in a super-gravity field of G = 1000g. Other metals selectively distribute in the four substances. The Fe-rich substance collects Cr, Co, Ni and Si. Almost all of Au and Ag are trapped in the Cu-rich and Cu-dendritical substances. The low-melting-point metals, i.e. Bi, Cd, In and Sn, are located in the Pb-rich substance. This work provides a green shortcut for efficiently separating and recycling overall metals in WPCBs.</t>
  </si>
  <si>
    <t>10.1016/j.jclepro.2022.133749</t>
  </si>
  <si>
    <t>In-situ inducing hydroxyl radicals for the stripping of cathode materials from spent lithium iron phosphate battery</t>
  </si>
  <si>
    <t>This study reports two green systems, i.e. electrolysis system and hydrogen peroxide system, for cathode materials recovery from spent lithium iron phosphate (LiFePO4, LFP) battery. Both systems avoided the usage of strong acid, strong alkali or organic solvent. Experiment results showed that in electrolytic system, cathode materials could be completely stripped within 15 min under the voltage of 10 V. Electron spin resonance spectrometer (ESR) and X-ray photoelectron spectroscopy (XPS) analysis showed that hydroxyl radicals were produced in electrolytic system. Therefore, hydrogen peroxide was added into the stripping system to improve the stripping efficiency. In H2O2 system, LFP cathode materials could be stripped completely with 0.2% H2O2 addition, and Al foil had a low dissolution rate (&lt;0.4%). Morphology and crystal structure analysis indicated that the stripped cathode materials were complete and the Al foil was clean and free of corrosion traces. Mechanism analysis indicated that in both foregoing systems, hydroxyl radicals could oxidize polyvinylidene fluoride (PVDF), reducing the binding energy between PVDF and Al foil, thereby weakened the adhesion between Al foil and cathode materials. From economic analysis, it was found that hydrogen peroxide system was much more profitable and suitable for industrial application for post-consumer battery recycling.</t>
  </si>
  <si>
    <t>10.1016/j.resconrec.2010.10.005</t>
  </si>
  <si>
    <t>Waste separation at home: Are Japanese municipal curbside recycling policies efficient?</t>
  </si>
  <si>
    <t>Recent studies have predicted that the costs and benefits of curbside recycling programs will vary considerably across municipalities. In this paper, we examine how the characteristics of municipalities are reflected in curbside recycling policies. Our analysis of Japanese municipal data reveals that municipalities implement recycling programs that fit the demographic profiles of their residents. Municipalities with a considerable number of single-recycler households tend to implement simple waste separation programs. The labor market positions of spouses have different impacts on recycling policies. We further find that the municipalities implementing comprehensive recycling programs collect plastic bottles and containers more frequently than do other municipalities. This implies that the municipalities need to take measures to effectively execute comprehensive recycling programs after implementing them.</t>
  </si>
  <si>
    <t>10.1016/j.wasman.2014.06.003</t>
  </si>
  <si>
    <t>Recycling-oriented characterization of plastic frames and printed circuit boards from mobile phones by electronic and chemical imaging</t>
  </si>
  <si>
    <t>This study characterizes the composition of plastic frames and printed circuit boards from end-of-life mobile phones. This knowledge may help define an optimal processing strategy for using these items as potential raw materials. Correct handling of such a waste is essential for its further “sustainable” recovery, especially to maximize the extraction of base, rare and precious metals, minimizing the environmental impact of the entire process chain. A combination of electronic and chemical imaging techniques was thus examined, applied and critically evaluated in order to optimize the processing, through the identification and the topological assessment of the materials of interest and their quantitative distribution. To reach this goal, end-of-life mobile phone derived wastes have been systematically characterized adopting both “traditional” (e.g. scanning electronic microscopy combined with microanalysis and Raman spectroscopy) and innovative (e.g. hyperspectral imaging in short wave infrared field) techniques, with reference to frames and printed circuit boards. Results showed as the combination of both the approaches (i.e. traditional and classical) could dramatically improve recycling strategies set up, as well as final products recovery.</t>
  </si>
  <si>
    <t>10.1016/j.jclepro.2017.03.227</t>
  </si>
  <si>
    <t>Exploring linkages between sustainable consumption and prevailing green practices in reuse and recycling of household waste: Case of Bhopal city in India</t>
  </si>
  <si>
    <t>Promotion of reuse and recycling practices at the household level can have a considerable influence in reducing generation of waste as well. This study has examined the existing waste generation patterns, and has identified the green practices adopted at the household level. This study documents and analyzes the possible practices that help in reducing the generation of waste. Waste practices associated with generation, reuse, and recycle, have been documented and investigated for nine material categories of waste such as: paper, plastic, glass, metal, textile, kitchen waste, garden waste, e-waste, and appliances. Field realities from Bhopal, a city in the central part of India having a population of less than two million people, have been captured through detailed stakeholder surveys and focused group discussions with experts. The primary survey was conducted to cover four income groups' categories spanning across ‘formal’ and ‘informal’ housing typologies, to understand and examine the linkages between waste generation and life style. Reuse/recycle practices adopted by the households, and the extent of the usage of such practices was examined. The study revealed innovative, smart and frugal reuse practices adopted by households, and informed that extent of reusability differs across various income groups.</t>
  </si>
  <si>
    <t>10.1016/j.apsusc.2023.157623</t>
  </si>
  <si>
    <t>Constructing physical and chemical synergistic effect of graphene aerogels regenerated from spent graphite anode of lithium ion batteries achieves high efficient adsorption of lead in wastewater</t>
  </si>
  <si>
    <t>The treatment and disposal of lead in wastewater is deeply troubled in industry due to the limitations of physical adsorption and exclusivity of chemical adsorption methods. Herein, an unique graphene aerogel (GA) structure, rich in active functional groups such as sulfur, carboxyl and hydroxyl, etc., is designed and synthesized from the waste graphite anode of lithium ion batteries in our work. Through the physical adsorption of the porous structure of graphene itself, combined with the chemical adsorption of special functional groups, the synergistic effect can achieve high efficiency absorption of lead in wastewater, reaching the maximum of 152.70 mg/g. The best conditions for the adsorption of lead-containing wastewater are using 50 mg of GAs for adsorbing at 30 °C for 1 h when the initial concentration is 50 mg/L. The adsorption process conforms to the Langmuir isothermal adsorption model, the adsorption dynamics conform to the quasi-secondary kinetic equation, and the adsorption activation energy is 47.29 kJ/mol, confirming that the adsorption is controlled by the chemical reaction. Owing to the superiority of waste recycling, our research provides a novel idea for the combined physical adsorption and chemical adsorption of heavy metals in wastewater.</t>
  </si>
  <si>
    <t>10.1016/j.ijhydene.2023.06.036</t>
  </si>
  <si>
    <t>Scale-up of Co–Ni cathodes produced from spent Ni–Cd batteries for hydrogen production in an oxy-hydrogen gas cell</t>
  </si>
  <si>
    <t>Ni(II) and Co(II) ions are recovered from real leached positive electrodes of spent Ni–Cd batteries, and subsequently co-deposited on A36 carbon steel using direct and pulsed currents. The idea is to evaluate how variations in texture and composition of recycled coatings affect their catalytic activities for H2 production at microelectrolysis levels, and using an oxy-hydrogen gas (HHO) cell. The most active Ni–Co electrocatalyst in 0.1 M HClO4 or KOH towards hydrogen evolution reaction (HER) is formed using pulsed current at −50 mA cm−2, according to electrochemical measurements and gas chromatography (GC). This plating mode favors grain size refinement and pH rise during metal deposition, to prevent the formation of oxides/hydroxides with low catalytic activity arising in direct current. In the HHO cell, the most active Co–Ni coating produces 21.63 mL min−1 H2, while A36 carbon and 304 stainless steels present lower generations of 7.30 and 7.55 mL min−1, respectively.</t>
  </si>
  <si>
    <t>10.1016/j.seppur.2022.121185</t>
  </si>
  <si>
    <t>Comprehensive recovery of NCM cathode materials for spent lithium-ion batteries by microfluidic device</t>
  </si>
  <si>
    <t>With the gradual expansion of the market scale of lithium-ion batteries, the importance of comprehensive recycling of lithium-ion battery cathode materials has become increasingly prominent. In this work, a comprehensive recovery of leachate from spent NCM cathode materials was established with the microextraction equipment. In the process of extraction, we established an economical and efficient co-extraction method of Mn-Co-Ni to separate with Li ions in the leachate. After investigating the extraction effects of single extractant of D2EHPA and Cyanex272, the co-extraction pattern of the mixed extractant was summarized by exploring the correlation of extraction efficiency and selectivity with equilibrium pH, extractant concentration ratio and two-phase ratio. The mechanism of saponification and extraction with the mixed extractant was explained based on the IR spectral results. After separately exploring the stripping process and the deep recovery process of Ni, the metal ion of lithium was recycled via precipitation. The regenerated lithium carbonate reached 99.2% purity with uniform particle size distribution. Leveraging the microextraction equipment with greater mass transfer coefficient, a comprehensive extractive recovery process of Mn-Co-Ni was established and realized with the recovery efficiency of Mn, Co, Ni and Li of 99.9%, 98.6%, 99.5% and 90%, respectively. The regenerated metal solution of Mn-Co-Ni can be further used to prepare the precursors of regenerated cathode materials.</t>
  </si>
  <si>
    <t>10.1016/j.procir.2017.03.072</t>
  </si>
  <si>
    <t>Optimizing Recycling Management Using Industrial Internet Supporting Circular Economy: A Case Study of an Emerging IPS2</t>
  </si>
  <si>
    <t>The paper concerns a case study about optimizing recycling management in terms of emptying containers holding, for instance, glass, paper, plastics or metal waste collected, thus supporting sustainability of natural resources and the circular economy. The case has been followed from the very start all the way to the current transformation into an IPS2 sold on a subscription basis. The main results of the case study suggest that the provider side must change considerably in terms of the business and organizational set-up, which has been challenging compared to the necessary, though more easily implemented, technological changes. Further, the IPS2 customers foresee improved efficiency and a decrease in unnecessary work if containers are emptied on time. In addition, the core of the IPS2 seems generalizable and transferable to other applications where collection and analysis of data are needed to support decision-making.</t>
  </si>
  <si>
    <t>10.1016/j.jclepro.2022.133112</t>
  </si>
  <si>
    <t>Decomposition of PVDF to delaminate cathode materials from end-of-life lithium-ion battery cathodes</t>
  </si>
  <si>
    <t>The growing demand of electric vehicles and rapid consumption of rechargeable lithium-ion batteries (LIBs) require recycling of spent cathode active materials (CAMs) to reduce hazardous wastes and supply raw materials to LIB production. To separate CAMs from the cathode, direct calcination of polyvinylidene fluoride (PVDF) binder is widely applied, which leads to high energy consumption and release of toxic hydrogen fluoride. It is desirable to have an environmentally friendly and effective alternative to traditional direct calcination. In this study, five lithium salts, LiOAc (lithium acetate), LiNO3, LiCl, Li2CO3, and Li2SO4, were deployed and compared for their performance in recycling CAMs. A peel-off efficiency of up to 98.5% was achieved at a LiOAc to LiNO3 molar ratio of 3:2, salt to cathode mass ratio of 10:1, and temperature of 300 °C at a holding time of 30 min. This system avoids corrosive chemicals and minimizes particle agglomeration of recycled products. Compared with sodium salt systems (NaOAc-NaNO3) or direct calcination, the LiOAc-LiNO3 system prevented high reaction temperature or further lithium loss, and minimized crystal structure and morphological changes. A decomposition mechanism of PVDF through adsorption of HF and fluorine substitution was proposed.</t>
  </si>
  <si>
    <t>10.1016/j.wasman.2021.07.016</t>
  </si>
  <si>
    <t>Separation of cathode particles and aluminum current foil in lithium-ion battery by high-voltage pulsed discharge Part II: Prospective life cycle assessment based on experimental data</t>
  </si>
  <si>
    <t>This series of papers addresses the recycling of cathode particles and aluminum (Al) foil from positive electrode sheet (PE sheet) dismantled from spent lithium-ion batteries (LIBs) by applying a high-voltage pulsed discharge. As concluded in Part I of the series (Tokoro et al., 2021), cathode particles and Al foil were separated in water based on a single pulsed power application. This separation of LIB components by pulsed discharge was examined by means of prospective life cycle assessment and is expected to have applications in LIB reuse and recycling. The indicators selected were life cycle greenhouse gas (LC-GHG) emissions and life cycle resource consumption potential (LC-RCP). We first completed supplementary experiments to collect redundant data under several scale-up circumstances, and then attempted to quantify the uncertainties from scaling up and progress made in battery technology. When the batch scale of pulsed discharge separation is sufficiently large, the recovery of cathode particles and Al foil from PE sheet by pulsed discharge can reduce both LC-GHG and LC-RCP, in contrast to conventional recycling with roasting processes. Due to technology developments in LIB cathodes, the reuse of positive electrode active materials (PEAM) does not always have lower environmental impacts than the recycling of the raw materials of PEAM in the manufacturing of new LIB cathodes. This study achieved a proof of concept for resource consumption reduction induced by cathode utilization, considering LC-GHG and LC-RCP, by applying high-voltage pulsed discharge separation.</t>
  </si>
  <si>
    <t>10.1016/j.apcatb.2022.122302</t>
  </si>
  <si>
    <t>Waste-battery-derived multifunctional zinc catalysts for glycolysis and decolorization of polyethylene terephthalate</t>
  </si>
  <si>
    <t>In this study, novel and easily recyclable catalysts were prepared from waste batteries for efficient glycolysis and decolorization of polyethylene terephthalate (PET) to obtain bis(2-hydroxyethyl) terephthalate (BHET). At 190 °C and 5 h, the PET conversion and BHET yield reach 89.7 and 77.7%, respectively, which are comparable to the values obtained for the commonly used catalyst zinc acetate. Species generated from the reaction between ethylene glycol (EG) and zinc plates (e.g., Zn-glycolate, ZnO, and other metal species on zinc plates) demonstrate excellent catalytic performance. Furthermore, dye molecules released from several commercial-colored PET bottles during glycolysis can be degraded to colorless molecules using zinc plates, thereby facilitating BHET purification. The exposed zero-valent zinc from the zinc plates in EG is responsible for degrading the dye molecules. Finally, the scaled-up PET glycolysis process is conceptually designed using Aspen Plus software. The simulation results suggest that reducing the energy requirement in distillation is necessary for further improvement.</t>
  </si>
  <si>
    <t>10.1016/B978-0-323-91304-1.00005-8</t>
  </si>
  <si>
    <t xml:space="preserve">Chapter 18 Fully green batteries </t>
  </si>
  <si>
    <t xml:space="preserve">
               The growing use of energy storage devices such as batteries significantly increased the requirement of high accuracy and quality to serve a wide range of applications. In this regard, the sustainable green sources of battery materials are most promising due to their exceptional advantages including their rich natural sources, robust physical and chemical adsorptions. In addition to the battery performance and costs, the environmental impact, that is, the sustainability of battery cell and the whole life cycle of battery—that is, from raw material extraction and battery material production, to cell and battery pack production, battery utilization, and to possibilities for second life usage and recycling—does receive continuously increasing attention. The “green” materials are basically derived from the organic sustainable resources through a nonharmful process. In this chapter, the recent developments in this emergent field are discussed with an emphasis on potentially “greener” materials for the “green” battery technology.
            </t>
  </si>
  <si>
    <t>10.1016/j.ssci.2015.02.007</t>
  </si>
  <si>
    <t>Development and validation of three-step risk assessment method for ship recycling sector</t>
  </si>
  <si>
    <t>Disposal of end-of-life vessels in an environmentally sound and safe manner is a major challenge today. In the present study an attempt has been made to develop a three-step risk assessment method – which offers a systematic pedagogic approach for the “analysis team” comprising of production managers, safety officers, safety supervisors and the designated expert monitor to reduce risks and enhance safety at ship recycling yards. The three-step risk assessment was performed in 35 ship recycling yards through questionnaire surveys and door-to-door communication. Thus, 35 data sets from field personnel at the ship recycling yards, each data set with 8 risk indexes (4 risk indexes each, before and after implementing corrective actions) were collected. In addition, 9 data sets were collected to document the perceptions of experts. In all, a total of 44 data sets were collected and used to validate the risk assessment method. Validation of the three-step method, essentially addresses the differences (or similarities) in “perception of risk” by several health, safety and environment (HSE) managers who volunteered for the risk assessment exercise. In order to validate the risk assessment method, three validation protocols were developed. Consistency check on the data sets was also performed and it was found that the relationship was linear with the slope close to unity. The example illustrating the application of Three Step Method in identifying and minimizing risks provides clear understanding for the users of this method. Evidently, the three-step risk assessment method developed in this research appeared to give consistent results in a variety of scenarios of validation.</t>
  </si>
  <si>
    <t>Safety Science</t>
  </si>
  <si>
    <t>10.1016/j.watres.2013.11.030</t>
  </si>
  <si>
    <t>Assessment of the application of bioanalytical tools as surrogate measure of chemical contaminants in recycled water</t>
  </si>
  <si>
    <t>The growing use of recycled water in large urban centres requires comprehensive public health risk assessment and management, an important aspect of which is the assessment and management of residual trace chemical substances. Bioanalytical methods such as in vitro bioassays may be ideal screening tools that can detect a wide range of contaminants based on their biological effect. In this study, we applied thirteen in vitro assays selected explicitly for their ability to detect molecular and cellular effects relevant to potential chemical exposure via drinking water as a means of screening for chemical contaminants from recycled water at 9 Australian water reclamation plants, in parallel to more targeted direct chemical analysis of 39 priority compounds. The selected assays provided measures of primary non-specific (cytotoxicity to various cell types), specific (inhibition of acetylcholinesterase and endocrine receptor-mediated effects) and reactive toxicity (mutagenicity and genotoxicity), as well as markers of adaptive stress response (modulation of cytokine production) and xenobiotic metabolism (liver enzyme induction). Chemical and bioassay analyses were in agreement and complementary to each other: the results show that source water (treated wastewater) contained high levels of biologically active compounds, with positive results in almost all bioassays. The quality of the product water (reclaimed water) was only marginally better after ultrafiltration or dissolved air floatation/filtration, but greatly improved after reverse osmosis often reducing biological activity to below detection limit. The bioassays were able to detect activity at concentrations below current chemical method detection limits and provided a sum measure of all biologically active compounds for that bioassay, thus providing an additional degree of confidence in water quality.</t>
  </si>
  <si>
    <t>10.1016/j.rser.2015.06.010</t>
  </si>
  <si>
    <t>Recycling of WEEEs: An economic assessment of present and future e-waste streams</t>
  </si>
  <si>
    <t>Waste from Electric and Electronic Equipments (WEEEs) is currently considered to be one of the fastest growing waste streams in the world, with an estimated growth rate going from 3% up to 5% per year. The recycling of Electric or electronic waste (E-waste) products could allow the diminishing use of virgin resources in manufacturing and, consequently, it could contribute in reducing the environmental pollution. Given that EU is trying, since the last two decades, to develop a circular economy based on the exploitation of resources recovered by wastes, a comprehensive framework supporting the decision-making process of multi-WEEE recycling centres will be analysed in this paper. An economic assessment will define the potential revenues coming from the recovery of 14 e-products (e.g. LCD notebooks, LED notebooks, CRT TVs, LCD TVs, LED TVs, CRT monitors, LCD monitors, LED monitors, cell phones, smart phones, PV panels, HDDs, SSDs and tablets) on the base of current and future disposed volumes in Europe. Moreover, a sensitivity analysis will be used to test the impact of some critical variables (e.g. price of recovered materials, input materials composition, degree of purity obtained by the recycling process, volumes generated, and percentage of collected waste) on specific economic indexes. A discussion of the economic assessment results shows the main challenges in the recycling sector and streamlines some concrete solutions.</t>
  </si>
  <si>
    <t>10.1016/j.scs.2018.02.023</t>
  </si>
  <si>
    <t>Optimal sizing and dispatch for a community-scale potable water recycling facility</t>
  </si>
  <si>
    <t>This study explores economic and environmental impacts of a community-scale potable water recycling facility (WRF) by developing an optimal capacity and dispatch model, formulated as a mixed-integer linear program (MILP) that minimizes utility service costs, operating costs, and annualized capital costs where water recycling is augmented by service from central utilities. Model constraints govern operations of a sequencing batch reactor, reverse osmosis unit, and equalization equipment by enforcing flow balances. A solution method is also presented for a special case where water demand is constant, allowing WRF configurations to be screened for feasibility with minimal computational requirements. The generalized model is parameterized for a new residential community in Austin, TX to explore sensitivity to key parameters. Case study results indicate the WRF increases annualized costs by 15% relative to a business-as-usual (BAU) scenario without water recycling. Utility service demands for water (−50%) and sewer (−74%) decrease in the case study, accompanied by significant increases to electricity consumption (+167%) and indirect carbon emissions (+163%). Parameter exploration identifies regions where the WRF could be cost-effective based on utility rates, water demand, and capital costs. In systems facing supply constraints, the WRF modeled herein is a feasible alternative for incrementally expanding water supplies.</t>
  </si>
  <si>
    <t>10.1016/j.jallcom.2022.167847</t>
  </si>
  <si>
    <t>Mixed cathode and anode materials from spent lithium-ion battery for high-stability oxygen evolution reaction electrode</t>
  </si>
  <si>
    <t>A facile and efficient approach was proposed for the direct utilization of mixed cathode (LiNi1/3Co1/3Mn1/3O2) and anode materials (Graphite) from the spent lithium-ion battery (LIBs) to prepare high-stability oxygen evolution reaction (OER) electrode. Benefitting from the high catalytic activity of LiNi1/3Co1/3Mn1/3O2 cathode and excellent electrical conductivity of graphite anode, the composite electrode exhibited a low overpotential of 320 mV at 10 mA cm−2 in KOH solution, close to that of the benchmark RuO2 catalyst for OER. The effects of operating temperatures and substrates on the electrocatalytic activity of composite electrodes toward OER were investigated. More importantly, the electrode showed superior long-term stability and the potential retains at almost the same value at 10 mA cm−2 for 680 h, demonstrating its great potential for practical applications. This work opens a novel and convenient route for the fabrication of efficient and stable electrocatalysts, offering a new perspective on the recycling and reutilization of spent LIBs.</t>
  </si>
  <si>
    <t>10.1016/j.rser.2015.10.106</t>
  </si>
  <si>
    <t>E-waste in India and developed countries: Management, recycling, business and biotechnological initiatives</t>
  </si>
  <si>
    <t>Electronic waste or e-waste is one of the global rising problems in developing countries like India and developed countries. E-waste comprises material that is valuable as well as toxic and has shoddier health and environment impact. This review paper presents an overview of global e-waste stats, health concerns of e-waste components along with the waste management, recycling, legislative polices and recommendations related to e-waste. Existing and future initiatives of e-waste management have been addressed by explaining the developed countries initiatives towards e-waste management. The key to success in terms of e-waste management such as Extended Producer Responsibility (EPR) and Producer Responsibility Organization (PRO) initiatives have been presented in a lucid manner. E-waste arena is a platform for business initiative for energy production (hydrogen and electricity) and precise metal recovery (gold, silver and platinum) through biotechnological approaches.</t>
  </si>
  <si>
    <t>10.1016/j.resconrec.2010.03.006</t>
  </si>
  <si>
    <t>Assessment of Ecodesign potential in reaching new recycling targets</t>
  </si>
  <si>
    <t>Every year, in Europe, End-of-Life Vehicles (ELVs) constitute about 8–9milliontonnes of waste, that must be properly managed. Directive 2000/53/EC fixed new European targets for vehicle recovery (i.e., recycling plus energy recovery): 85% of recovery, of which 80% recycled or reused, by 2006, rising to 95% and 85% respectively by 2015. In order to comply with this Directive, both car producers and ELVs treatment plants must promptly tackle this issue. In this paper, a study on the impact that pre-shredder treatment could have in achieving 85% recyclability rate in 2015 has been carried out. To do this, a Design for Recycling (DfR) software has been used, named ProdTect®, that integrates real recycling market data, market feedback and development experience to provide an overall evaluation of products End-of-Life performance. An experimental disassembly and composition analysis of a commercial model of a car seat and a simulation of new ecodesigned joining techniques applied to it, have been performed, in order to investigate both the economics and the feasibility of this step in the future ELVs treatment chain. In order to achieve and, if possible, go beyond 85% of recyclability in 2015, car seats are found to play an important role: by dismantling them, 86.2% of recyclability may be achieved by recovering PUR, textile and belts. Another important result is that by pre-treating and dismantling bumpers, fuel tanks, tyres, glass and car seats it is possible to reduce ASR mass disposed in landfill by 42%. Moreover, design for dismantling techniques may reduce dismantling time to a third by simply innovating joinings.</t>
  </si>
  <si>
    <t>10.1016/j.hydromet.2022.105941</t>
  </si>
  <si>
    <t>Separation of Li and Al from spent ternary Li-ion batteries by in-situ aluminum‑carbon reduction roasting followed by selective leaching</t>
  </si>
  <si>
    <t>During the reduction roasting of waste ternary Li-ion batteries (LIBs), a large amount of carbon reductant is introduced in the recycling process, which is not conductive to achieve the goal of carbon peaking and carbon neutrality. This research proposes to make full use of aluminum and carbon – main constituents of waste LIBs – as reductants in the roasting process. Results show that the aluminum-carbon reduction roasting method has a higher efficiency compared with the traditional carbon reduction. Lithium present in ternary materials can be almost completely transformed into soluble Li2CO3, while the associated Ni, Co and Mn are all converted into insoluble metal elements or their corresponding oxides at 650 °C (t = 90 min). The presence of Al decreases the carbothermal roasting temperature, while the presence of waste carbon allows Li to be converted into easily soluble lithium carbonate in preference to lithium aluminate. The optimal amount of carbon and Al in the spent LIBs were 14.7% and 7.0%, respectively. After roasting, &gt; 97% of Li could be selectively leached by carbonated water leaching, while only &lt; 0.5% of Al, Ni, Co, and Mn dissolved. The leach residues obtained were purified by alkali treatment with 3 mol/L NaOH at 90 °C to achieve &gt; 99% Al separation. These results suggest that the in-situ aluminum-carbon reduction roasting, followed by selective leaching of Li and Al, mitigates several of the challenges related to battery recycling: (i) Li extraction is increased substantially above the state-of-the-art recovery efficiencies, (ii) Al - known to decrease battery metals extraction in hydrometallurgical processing - is selectively removed after making full use of its reducibility and (iii) battery metal-rich residues with low impurity levels is produced for further refining, therefore paving the way towards more economical, efficient and environmentally friendly spent LIBs recycling.</t>
  </si>
  <si>
    <t>10.1016/j.jclepro.2015.11.082</t>
  </si>
  <si>
    <t>Drivers and barriers to return and recycling of mobile phones. Case studies of communication and collection campaigns</t>
  </si>
  <si>
    <t>This article analyses drivers and barriers to returning and recycling mobile phones and their consideration in existing communication and collection campaigns. This is an important issue based on the fact that the mobile phone market is growing rapidly. In 2015 there are nearly 7 billion global mobile cellular subscriptions. This means that, at least theoretically, everyone in the world has access to mobile communication services (ITU, 2015). However, the production of mobile phones is linked to an increasing use of natural resources: the “ecological rucksack” of a mobile phone is equal to about 75 kg of resources (Nordmann et al. 2015); while the global recycling rate of mobile phones is under 10 per cent (Nokia, 2008; Tanskanen, 2012). In order to address this issue, the main factors that influence return and recycling behaviour (focussing on mobile phones) will be discussed in chapter 2 of this article. The theoretical analysis is based on the norm activation model by Ellen Matthies (2005). This analysis will be complemented by empirical data and findings generated in the research project “Return and use of old mobile phones”, funded by the German Ministry of Education and Research (Wuppertal Institute for Climate, Environment, Energy/Institute for Advanced Sustainability Studies, 2012–2014). To conclude, we will identify and operationalise essential components of mobile phone communication and collection campaigns, based on the theoretical approach of Matthies, literature and empirical studies, in order to develop a set of criteria for analysing and rating such communication and collection campaigns. The results show that economic incentives as well as education and communication play a very important role in initiating more sustainable behavioural patterns in the ICT sector. The role of emotional factors is often underestimated in the development of communication activities. In summary, successful mobile phone communication and collection campaigns require a combination of several institutional, economic, social and emotional factors.</t>
  </si>
  <si>
    <t>10.1016/j.cej.2024.152297</t>
  </si>
  <si>
    <t>A Fe(III)-driven strategy for efficient closed-loop recovery of critical metals from spent LiNi x Co y Mn z O 2 powder</t>
  </si>
  <si>
    <t>With the concepts of carbon peaking and carbon neutrality taking hold, the demand for recycling of spent lithium-ion batteries (LIBs) is increasing rapidly. However, current recycling methods are mostly faced with the dilemma of high cost and low efficiency and unable to meet the demand for energy conservation and consumption reduction. Here, inspired by the formation of acid mine drainage (AMD), we propose a Fe(III)-driven recovery approach, in which the leaching of valuable metals is enhanced by the addition of solid reagents Fe2(SO4)3 and pyrite (FeS2) to create an acidic reducing atmosphere. Under optimal conditions, the leaching efficiency of Ni/Co/Mn/Li reached 99.9%. In addition, NH3·H2O-NaOH was employed to adjust the pH of the leachate for stepwise precipitation of Fe and Ni/Co/Mn. Li was finally collected as Li2CO3 and Fe(III) could be recycled. We have also made attempts on Ni/Co/Mn co-precipitation and Li2CO3 resynthesis of regenerated LiNi x Co y Mn z O 2 (NCM). It is predicted that this process can provide a green, efficient and economical closed-loop approach for cathode recovery of LIBs, with far-reaching implications for the entire battery recycling industry.</t>
  </si>
  <si>
    <t>10.1016/j.jpowsour.2024.235142</t>
  </si>
  <si>
    <t>Revealing the elements migration and phase evolution mechanism of LiNi0.6Co0.2Mn0.2O2 in pyrolysis process and regeneration process</t>
  </si>
  <si>
    <t>There has been a growing focus on the emerging and significant industry of lithium-ion battery recycling in recent years. Before the cathode material has been recycled, it is common practice to separate the cathode material from the aluminum foil through pyrolysis in order to analyze its degradation mechanism. However, the impact of the pyrolysis process on cathode materials always overlooked, which can potentially damage the crystal structure and disrupt analysis of failure mechanisms. In this work, we systematically investigate the element migration behavior and phase evolution mechanism of LiNi0.6Co0.2Mn0.2O2 during both the pyrolysis and regeneration process. During the pyrolysis process, lithium migration to the particle surface is enhanced, resulting in capacity degeneration and the formation of inactive phase and lithium vacancies. Furthermore, our findings highlight that successful regeneration requires optimal temperature control and lithium supplementation. After regeneration, the 3-RNCM750 exhibits a high specific capacity of 175.2 mAh g−1 and 86.87 % of capacity retention at 1.0C after 200 cycles. This work reveals the influence of pyrolysis process on cathode material, and explain the essential conditions for regenerating cathode material in detail, which is conducive to promote the industrialization of battery recycling.</t>
  </si>
  <si>
    <t>10.1016/j.procir.2021.01.151</t>
  </si>
  <si>
    <t>Investigation of the potential for an automated disassembly process of BEV batteries</t>
  </si>
  <si>
    <t>Current electric vehicle battery recycling processes often begin with the manual dismantling of the battery packs. In consideration of occupational safety and in view of the increasing sales of electric vehicles, an automated dismantling of batteries has to be investigated. Therefore, different manufacturers’ battery pack designs are examined first and especially the common joining elements are determined and characterized. The results show a high diversity between the individual systems, which influences the potential for automation. Based on these investigations, a possible layout of an automated dismantling cell is developed.</t>
  </si>
  <si>
    <t>10.1016/j.hydromet.2024.106305</t>
  </si>
  <si>
    <t>Effect of hydroxylammonium chloride as a reductant for hydrochloric acid leaching of valuable metals from discarded lithium-ion batteries</t>
  </si>
  <si>
    <t>The use of hydroxylammonium chloride as a reducing agent is proposed to enhance the acid leaching of cathode material from spent lithium-ion batteries. The current study was conducted using real waste from scooter batteries. The main metals found in this cathode material are Mn (43.6%), Li (4.2%), Ni (8.3%) and Co (2.6%), expressed as % w/w. The effect of the initial concentrations of the extracting agent (HCl) and the reducing agent (NH3OHCl) on the extraction yields of the target metals is investigated. The presence of NH3OHCl in HCl solutions exerts a highly effective influence during the initial 15 min of the leaching process, with a complete solubilization of Mn within that timeframe, in contrast to the 20% achieved in its absence. During that period, over 70% of Li is solubilized, while Ni and Co reach maximum solubilities of 7% and 5%, respectively. Extending the contact time to 24 h between the extracting solution and LIB waste enables nearly complete extraction of Ni and exceeds 60% for Co. An analysis of variance was used to identify significant factors to be included in multivariable regressions to predict extraction yields. These regressions are used to carry out a preliminary economic analysis of the leaching process based on gross profit. The optimum outcome is achieved when the extraction is conducted through two consecutive leaching processes. In the first process, 100% Mn and 75% of Li are recovered, while the second process recovers the remaining Li, 96% of Ni, and 60% of cobalt. Additionally, the stoichiometry of the reduction of manganese(IV) by NH3OHCl is studied through the correlation between the gas volume released during the leaching processes and the Mn solubilization reached. This reduction proceeds through two parallel reactions, resulting in the production of N2O and N2. The first of these reactions predominates, exhibiting an estimated selectivity of 87%.</t>
  </si>
  <si>
    <t>10.1016/j.jpowsour.2019.04.067</t>
  </si>
  <si>
    <t>Recycling of waste automobile tires: Transforming char in oxygen reduction reaction catalysts for alkaline fuel cells</t>
  </si>
  <si>
    <t>The recycling of scrap automotive tires is made difficult by a number of factors. They are composed of a complex matrix that includes hazardous materials, not to mention a gigantic annual production rate. Herein we report a novel approach tackling the recovery and valorization of chars, the least valuable by-product of waste-tire pyrolysis, through the transformation into highly efficient Oxygen Reduction Reaction (ORR) catalysts for use in alkaline fuel cells and metal air batteries. The study has been performed on chars obtained from Microwave Assisted Pyrolysis (MAP). Each sample has been characterized by metal content (ICP-MS), specific surface area (BET), porosity, crystallinity and nature of inorganic components embedded in the carbonaceous matrix (XRPD). The most promising samples exhibit an ORR onset potential of −90 mV (RHE) and a 4e− mechanism. Two main factors are found to contribute to the enhanced ORR activity. Firstly, a large specific surface area and porosity and secondly the presence of a high concentration of ZnO particles embedded within the carbon matrix.</t>
  </si>
  <si>
    <t>10.1016/j.chom.2012.07.010</t>
  </si>
  <si>
    <t>Shigella Effector IpaB-Induced Cholesterol Relocation Disrupts the Golgi Complex and Recycling Network to Inhibit Host Cell Secretion</t>
  </si>
  <si>
    <t>Shigella infection causes destruction of the human colonic epithelial barrier. The Golgi network and recycling endosomes are essential for maintaining epithelial barrier function. Here we show that Shigella epithelial invasion induces fragmentation of the Golgi complex with consequent inhibition of both secretion and retrograde transport in the infected host cell. Shigella induces tubulation of the Rab11-positive compartment, thereby affecting cell surface receptor recycling. The molecular process underlying the observed damage to the Golgi complex and receptor recycling is a massive redistribution of plasma membrane cholesterol to the sites of Shigella entry. IpaB, a virulence factor of Shigella that is known to bind cholesterol, is necessary and sufficient to induce Golgi fragmentation and reorganization of the recycling compartment. Shigella infection-induced Golgi disorganization was also observed in vivo, suggesting that this mechanism affecting the sorting of cell surface molecules likely contributes to host epithelial barrier disruption associated with Shigella pathogenesis.</t>
  </si>
  <si>
    <t>Cell Host &amp; Microbe</t>
  </si>
  <si>
    <t>10.1016/j.chemosphere.2022.137230</t>
  </si>
  <si>
    <t>Recovery of valuable metals from spent lithium-ion batteries by complexation-assisted ammonia leaching from reductive roasting residue</t>
  </si>
  <si>
    <t>Recycling valuable metals in spent LIBs is not only in line with the purpose of resource recycling but also an important measure for environmental protection. In this article, a process using biomass reduction roasting followed by a unique complexation-assisted ammonia leaching is proposed. Using waste areca powder (WAP) as a biomass reducing agent, the roasted residue is leached in an aqueous solution for the carbonate. The leaching efficiencies of Ni, Co, and Mn reach over 99% under ammonia leaching conditions of 1.5 M ammonium citrate (AC), 3 M ethylenediamine (EDA). The kinetics of ammonia leaching indicates the activation energies of Ni, Co, and Mn are 51.8 kJ mol−1, 47.7 kJ mol−1, and 40.8 kJ mol−1, respectively, which shows the whole duration is controlled by chemical reactions. Most importantly, this study systematically explores the mechanism of ammonia leaching and provided a useful recommendation for selecting the right ammonium salt.</t>
  </si>
  <si>
    <t>10.1016/j.electacta.2022.139863</t>
  </si>
  <si>
    <t>Sustainable regenerating of high-voltage performance LiCoO2 from spent lithium-ion batteries by interface engineering</t>
  </si>
  <si>
    <t>The LiCoO2 (LCO) material is extensively applied in Li-ion batteries due to its excellent property. Tons of LCO scraps is generated as the gradual abandonment of LIBs. Thus, it becomes extremely important to recycle the cathode material in order to protect the environment and utilize resources. This work proposes a direct recycling method of interface engineering to promote the high-voltage property of the regenerated LiCoO2. Adaptive hydrothermal relithiation is first performed to increase the missing Li+ of the used LiCoO2, and mechanically mixed with Li1.4Al0.4Ti1.6(PO4)3 (LATP) before annealing. It is discovered that, LiCoO2 can react with LATP when annealed at high temperature (&gt; 700 °C), producing a mixed phase substance (Co3O4/Co2AlO4, CoTiO3 and Li3PO4) attaches to the surface of LiCoO2. These mixed phase substance can prevent interface reactions between the electrolyte and LiCoO2, thus improving the stability and the high-voltage property of regenerated LiCoO2. Compared to other recycling methods, the regenerated LiCoO2 possesses outstanding 4.4 V high-voltage property, with the initial discharging capacity of 166 mAh g−1 and the discharging capacity retention of 93.0% at 1C for 100 cycles.</t>
  </si>
  <si>
    <t>10.1016/j.jhazmat.2022.128541</t>
  </si>
  <si>
    <t>Complex gas formation during combined mechanical and thermal treatments of spent lithium-ion-battery cells</t>
  </si>
  <si>
    <t>Spent lithium-ion batteries (LIB) contain volatile and reactive chemicals possibly generating toxic and/or flammable gases during the related recycling. In this study, two types of spent LIB cells were subjected to combined mechanical and thermal treatments at the constant temperatures of 20 °C, 120 °C, 200 °C, and 400 °C under a nitrogen atmosphere. A total of 46 gaseous species, including electrolyte components, oxygenated hydrocarbons, hydrocarbons, and others, were qualitatively and quantitatively analyzed by mass spectrometry. At higher process temperatures, the concentration or volume of the formed gases increased accordingly. Additionally, at and below 120 °C, the formed gaseous species slightly differed depending on the cell type, whereas they were analogous at 400 °C. The formation of different gas species involved the activity of electrolyte volatilization, electrolyte degradation/decomposition, and pyrolysis of the organic separator and binder, followed by complex radical reactions among the species formed by the physicochemical reactions. Possible strategies to mitigate the risks that may arise associated with the gas formation during recycling are presented.</t>
  </si>
  <si>
    <t>10.1016/j.carbpol.2021.118266</t>
  </si>
  <si>
    <t>Chitosan immobilization and Fe3O4 functionalization of olive pomace: An eco–friendly and recyclable Pb2+ biosorbent</t>
  </si>
  <si>
    <t>An effective and sustainable biosorbent (MagOPIC) was prepared from chitosan and olive pomace by the combined action of immobilization and magnetic modification to remediate Pb2+-contaminated waters. Pb2+ sorption yield at the end of the equilibrium (45 min) period was estimated to be 98.56 ± 0.28% at pH 5.5. Agitation speed, ionic strength, and temperature did not significantly affect the Pb2+ biosorption. Biosorption kinetics are successfully fitted by the pseudo-second-order equation while the equilibrium biosorption data are properly modeled using the Freundlich and D–R isotherms. MagOPIC has also exhibited a high biosorption yield in the column tests (≥99%) and showed remarkable stability up to twenty consecutive regeneration cycles. Furthermore, it was successfully used for the treatment of Pb2+ containing real wastewater. The findings of this work highlighted the potential use of MagOPIC as a novel, cost-effective and eco-friendly biosorbent for the Pb2+ removal from the contaminated aquatic phase.</t>
  </si>
  <si>
    <t>10.1016/j.jclepro.2015.02.024</t>
  </si>
  <si>
    <t>Waste Printed Circuit Boards recycling: an extensive assessment of current status</t>
  </si>
  <si>
    <t>The rapid proliferation of electronic devices in the last two decades has compelled the researchers to find a remedy for one of the most toxic and hazardous waste materials – the waste Printed Circuit Boards. Numerous articles have been published demonstrating the process routes for recycling of this toxic but otherwise useful waste due to nearly 30% metal content. In this paper, more than 150 related articles mostly published in the last 15 years and covering the broad areas like characterization of waste Printed Circuit Boards, health hazards associated with the processing and the different routes of recycling have been analyzed to provide a comprehensive overview on this topic. Physical separation processes employing electrostatic separator, magnetic separator, froth floatation, etc., has been reviewed for separation of metals and non-metals, along with useful utilizations of the non-metallic materials. The recovery of metals from this waste material through pyrometallurgical, hydrometallurgical or bio-hydrometallurgical routes is also critically discussed.</t>
  </si>
  <si>
    <t>10.1016/j.jclepro.2015.02.046</t>
  </si>
  <si>
    <t>Locating recycling facilities for IT-based electronic waste in Turkey</t>
  </si>
  <si>
    <t>Turkey passed a directive on waste electric and electronic equipments in May 2012, which has been in effect since May 2013. This directive, like its counterparts in other countries such as the one in the European Union, holds producers and distributors responsible for the collection and recovery of a wide variety of end-of-use or end-of-life electronic products discarded by the consumers. The collection and recovery activities have to be planned and carried out with the help of municipalities. The success of this directive lies in the establishment of an efficient reverse logistics network design for the collection and recovery operations. An important component of this initiative is to determine the locations and capacities of recycling facilities that will handle the returned products with the objective of minimizing the total cost of opening facilities, operating them, and transporting the discarded products from their collection points to the facilities. We develop a multi-period capacitated facility location-allocation model that is formulated as a mixed-integer linear program. Since there is uncertainty in the number of used products that will be collected from the consumers, we generate a set of scenarios and try to obtain a solution with the objective of minimizing the maximum regret associated with the occurrence of different scenarios. The developed mathematical programming model is solved using estimates of discarded personal computers, inkjet and laserjet printers in 15 major cities of Turkey during the period 2013–2018. These estimates are based on real data that consist of scrapped items of these three types of products from 2007 to 2012. The results indicate that the best locations for opening recycling facilities are the largest three cities of Turkey, i.e., Ankara, İstanbul, and İzmir. We perform additional experiments to quantify the benefit of constructing a multi-period model rather than a static one.</t>
  </si>
  <si>
    <t>10.1016/j.jenvman.2010.10.057</t>
  </si>
  <si>
    <t>Examining the technology acceptance for dismantling of waste printed circuit boards in light of recycling and environmental concerns</t>
  </si>
  <si>
    <t>The dismantling of printed circuit board assemblies (PCBAs) and the recovery of their useful materials can lead to serious environmental impacts mainly due to their complicated physical structure and the variety of toxic elements contained in their material composition. So far, less attention has been paid to their responsible recycling compared to that of bare printed circuit boards. Combined with other materials recovery process, proper dismantling of PCBAs is beneficial to conserve scarce resources, reuse the components, and eliminate or safely dispose of hazardous materials. In analyzing the generation, resources potential and hazardous risk of scrap PCBAs, technologies used for the dismantling of waste PCBAs have been widely investigated and reviewed from the aspects of both industrial application and laboratory-scale studies. In addition, the feasibility of PCBA dismantling has been discussed, the determinants of which, including the heating conditions and mechanical properties have been identified. Moreover, this paper evaluates the environmental consequences caused by the dismantling of PCBAs.</t>
  </si>
  <si>
    <t>10.1016/j.mineng.2023.108332</t>
  </si>
  <si>
    <t>Selective leaching of Ni from Cd-depleted spent Ni-Cd batteries by glycine-citrate solution</t>
  </si>
  <si>
    <t>In the present study, the selective leaching of Ni over Fe from Cd-depleted spent Ni-Cd batteries has been presented using a glycine-citrate solution. These findings can be considered experimental proof of our concept of developing an eco-friendly protocol for the green recycling of both Cd and Ni. In the present study, the pertinent factors affecting Ni leaching, including glycine concentration (0.5–1.5 M), citrate concentration (17–51 mM), temperature (25–55 °C), and time (1–36 h), were investigated. It was found that nearly 95% of Ni can be dissolved when glycine concentration = 1.5 M, citrate concentration = 34 mM, and solid-to-liquid ratio = 2.5% at T = 55 °C after 36 h; noticeably, the amount of Fe entered to solution is only 920 (mg/L). The thermodynamics of the leaching system were comprehensively evaluated and the reactions, responsible for the dissolution of Ni, were predicted. Finally, based on semiempirical kinetic modeling, it was found that the Ni dissolution process is governed by the surface chemical reaction with an activation energy of ∼105 (kJ/mol).</t>
  </si>
  <si>
    <t>10.1016/j.jhazmat.2006.02.055</t>
  </si>
  <si>
    <t>Reactivity of waste generated during lead recycling: An integrated study</t>
  </si>
  <si>
    <t>Lead consumption in Europe is 2.054Mtonnes/year, more than 70% of which is produced by recycling and, more specifically, the recycling of car batteries. This industry is jeopardised by the method employed so far, recycling by alkaline fusion, because the treatment produces 200,000tonnes of toxic and unstable slag. The study presented here attempts to clarify the approach and the combined tools employed (mineralogy, chemistry, leaching, thermodynamics), to construct a coherent physicochemical model of slag behaviour. The model was then used to carry out sensitivity analyses with various landfill scenarios, and to propose adjustments to the process to recover the residual heavy metals and to upgrade as secondary raw products the co-products generated by the inerting of the slag.</t>
  </si>
  <si>
    <t>10.1016/j.seppur.2015.12.025</t>
  </si>
  <si>
    <t>Recovery of heavy metal ions and recycle of removal agent in the polymer–surfactant aggregate process</t>
  </si>
  <si>
    <t>In a previous work, a novel effluent treatment process was developed and applied to remove heavy metal ions from dilute aqueous solutions using polymer–surfactant aggregates (PSAs) (Shen et al., 2015). A subsequent pH adjustment method for the polymer–surfactant aggregate process has been developed to recover the heavy metal ions from the flocculated PSAs into a concentrated solution and to regenerate the PSAs for recycle. The PSA is a colloidal structure that is formed by micelle-like aggregates associating with the oppositely charged polymer chains. The PSA can then bind with heavy metal ions and precipitate out of the solution. In the work presented, the flocs are firstly acidified using a small volume of 0.05M H2SO4. The bound metal ion are leached out in 15min, and pass through a coarse filter to report as a metallic ions solution 20–50times more concentrated than the original effluent. After the acid leaching, the flocs can be completely dissolved in a small volume of 0.1M NaOH. This basic polymer and surfactant solution is then reused in the next treatment cycle; meanwhile, the pH of the solution is neutralised by adding H2SO4. The results show that the removal efficiency of 11.2ppm Cd(II) solution remains above 97% after 5cycles without the need for make-up of the removal agent. The recovery efficiencies of Cd(II), Zn(II), and Cr(III) remain above 91%, 86% and 73%, respectively, after 6cycles. In addition, a MATLAB simulation shows that the accumulations of Na2SO4 are stabilised at 280ppm after the third cycle. Thus, the pH adjustment method is able to recover and concentrate the metal ions from the flocculated PSAs, and also to regenerate the removal agent such that it can be recycled with little deterioration of removal ability.</t>
  </si>
  <si>
    <t>10.1016/j.jclepro.2024.141711</t>
  </si>
  <si>
    <t>Material flow and domestic demand analysis for nickel in South Korea</t>
  </si>
  <si>
    <t>Nickel is used as a raw material in the production of stainless steel and secondary batteries in South Korea due to its low corrosivity and high energy density. An unstable nickel supply can negatively affect Korea's industrial competitiveness. Therefore, to identify changes in the local nickel industry and compare and analyze nickel resource circulation and recycling rates, we conducted a material flow analysis of nickel in Korea for 2018 and 2021. An integrated material flow analysis methodology was used to construct the material flow using bottom-up and top-down methods. The results showed that the domestic demand for products connected to lithium-ion batteries increased compared to the demand in 2018, as did the demand for renewable energy and renewable energy-related items, such as electric vehicles, e-bikes, and lithium-ion batteries. However, the flow of stainless steel-related products has declined since 2018 because of the declining supply and demand for automotive semiconductors owing to the COVID-19 pandemic, and the paradigm shift from internal combustion to electric vehicles. As of 2021, the resource circulation rate and recycling rate of domestic nickel resources were 22.1% and 94.73%, respectively, an increase of 5.64% and a decrease of 19.3%, respectively, compared to 2018. The main reason for the increase in the recycling rate was that the recycled amount of end-of-life nickel products in 2021 increased compared to 2018. The main reason for the increase in the resource circulation rate was that the domestic input of lithium-ion batteries increased rapidly by 2021, but they are still in use because of the life span of lithium-ion batteries. The results of this study provide a theoretical basis for industries and policymakers to develop strategies for securing nickel.</t>
  </si>
  <si>
    <t>10.1016/j.apcata.2015.02.027</t>
  </si>
  <si>
    <t>Highly selective and recyclable MoO3 nanoparticles in epoxidation catalysis</t>
  </si>
  <si>
    <t>Molybdenum trioxide (MoO3) nanoparticles with an average size below 100nm were prepared by solvothermal synthesis of nano-crystalline molybdenum dioxide (MoO2) and subsequent thermal oxidative annealing. The successful preparation of this type of nanoparticles was confirmed by evidence obtained from characterization by powder X-ray diffraction (XRD), scanning electron microscopy (SEM), transmission electron microscopy (TEM) analysis and Fourier transform infrared spectroscopy (FTIR). The MoO3 nanoparticles were tested as catalytic precursor in the epoxidation of cis-cyclooctene, styrene, R-(+)-limonene and trans-hex-2-en-1-ol, using tert-butylhydroperoxide (tbhp) as oxygen source under different reaction conditions, namely, various solvents and temperatures. The catalytic studies show that the MoO3 nanoparticles perform selective epoxidation of the tested substrates with very high yield, especially at high temperature and using toluene as solvent. Furthermore, the catalyst remains active across several reaction cycles with virtually no loss of activity.</t>
  </si>
  <si>
    <t>Applied Catalysis A: General</t>
  </si>
  <si>
    <t>10.1016/j.cscee.2021.100104</t>
  </si>
  <si>
    <t>Environmental impact of emerging contaminants from battery waste: A mini review</t>
  </si>
  <si>
    <t>The widespread consumption of electronic devices has made spent batteries an ongoing economic and ecological concern with a compound annual growth rate of up to 8% during 2018, and expected to reach between 18% and 30% to 2030. There is a lack of regulations for the proper storage and management of waste streams that enables their accumulation in open settings and the leakage of hazardous substances into the environment on landfill settings. In addition, recent trends in battery manufacture dictate the use of emerging materials like ionic liquids for electrolytes and nanostructures for cathodes to enhance their energetic properties and lifespan. The full impact of novel battery compounds on the environment is still uncertain and could cause further hindrances in recycling and containment efforts. Currently, only a handful of countries are able to recycle mass-produced lithium batteries, accounting for only 5% of the total waste of the total more than 345,000 tons in 2018. This mini review aims to integrate currently reported and emerging contaminants present on batteries, their potential environmental impact, and current strategies for their detection as evidence for policy and regulation.</t>
  </si>
  <si>
    <t>10.1016/j.jmat.2018.11.004</t>
  </si>
  <si>
    <t>Thermoelectric properties of silicon and recycled silicon sawing waste</t>
  </si>
  <si>
    <t>Large-scale-applicable thermoelectric materials should be both self-sustaining, in order to survive long-term duty cycles, and nonpolluting. Among all classes of known thermoelectric materials, these criteria reduce the available candidate pool, leaving silicon as one of the remaining options. Here we first review the thermoelectric properties of various silicon-related materials with respect to their morphologies and microstructures. We then report the thermoelectric properties of silicon sawing wastes recycled from silicon wafer manufacturing. We obtain a high power factor of ∼32 μW cm−1 K−2 at 1273 K with 6% phosphorus substitution in the Si crystal, a value comparable to that of phosphorus-doped silicon-germanium alloys. Our work suggests the large-scale thermoelectric applicability of recycled silicon that would otherwise contribute to the millions of tons of industrial waste produced by the semiconductor industry.</t>
  </si>
  <si>
    <t>Journal of Materiomics</t>
  </si>
  <si>
    <t>10.1016/B978-0-12-819496-6.00010-5</t>
  </si>
  <si>
    <t xml:space="preserve">Chapter ten Recycling of polyethylene: an attempt to sachet and bottled water sustainability in Ghana </t>
  </si>
  <si>
    <t xml:space="preserve">
               The millennium development goals (MDG) target 7c was set with the aim of reducing the percentage of global population without access to improved water sources in rural and urban communities by half. Sachet and bottled water have contributed to the achievement of this noble objective especially in developing countries such as Ghana. Polyethylene (PE) has been the major material employed in packaging the product. However, there is a dilemma for the fact that PE has toxic ingredients which are detrimental to both environment and biological matter. Fortunately, these negative effects can be minimized through recycling. The aim of this work was to review literature on the conventional techniques of recycling plastics in general and PE in particular, as a packaging material for sachet and bottled water. Issues dealt with include environmental and public health challenges; recycling legislation; recyclates; recycling processes; cost-benefit analyses of recycling; and the way forward.
            </t>
  </si>
  <si>
    <t>Modern Manufacturing Processes</t>
  </si>
  <si>
    <t>10.1016/j.susmat.2023.e00602</t>
  </si>
  <si>
    <t>Upcycling of nickel oxide from spent Ni-MH batteries as ultra-high capacity and stable Li-based energy storage devices</t>
  </si>
  <si>
    <t>Due to the rapid expansion of portable electronics and electric vehicles market, the projected demand of rechargeable batteries is huge and may lead to shortage of critical minerals, especially nickel (Ni) metal. In the present study, we upcycled NiO material from spent Nickel–Metal hydride batteries (Ni-MH) as electrodes in Li-ion battery (LIB) and supercapacitor. Intriguingly, recycled NiO was applied successfully to develop sustainable LiNi0.5Mn1.5O4 (LNMO) cathode, delivering the promising capacity. As the recovered NiO-anode in LIBs, the device exhibited ultrahigh capacity of 1248 mAh g−1 at 0.1C, exhibiting excellent rate capability and cycle life in traditional carbonate-based electrolyte. The full cell with NMC cathode gave a high discharged capacity of 137.4 mAh/g. Addition to conventional electrolyte, a safe and non-flammable diglyme electrolyte using recovered NiO was investigated under identical condition. The maximum reversible capacity of 642 mAh g−1 at 0.1C was achieved along with good rate performance. Likewise, the NiO-based supercapacitor electrode delivered a maximum capacitance of 106C g−1 at 0.5 A g−1. Hence, upcycling of abundant NiO waste as low-cost electrode materials from end-of-life batteries paves the way for future generation of Li-based energy storage devices and sustainable supply of critical minerals and clean environment.</t>
  </si>
  <si>
    <t>10.1016/j.isci.2023.105982</t>
  </si>
  <si>
    <t>Anode-free sodium metal batteries as rising stars for lithium-ion alternatives</t>
  </si>
  <si>
    <t>With the impact of the COVID-19 lockdown, global supply chain crisis, and Russo-Ukrainian war, an energy-intensive society with sustainable, secure, affordable, and recyclable rechargeable batteries is increasingly out of reach. As demand soars, recent prototypes have shown that anode-free configurations, especially anode-free sodium metal batteries, offer realistic alternatives that are better than lithium-ion batteries in terms of energy density, cost, carbon footprint, and sustainability. This Perspective explores the current state of research on improving the performance of anode-free Na metal batteries from five key fields, as well as the impact on upstream industries compared to commercial batteries.</t>
  </si>
  <si>
    <t>10.1016/S0140-6701(02)86566-3</t>
  </si>
  <si>
    <t>10.1016/j.hydromet.2015.12.004</t>
  </si>
  <si>
    <t>Metallurgical processes for the recovery and recycling of lanthanum from various resources—A review</t>
  </si>
  <si>
    <t>Various processes for the recovery of lanthanum from metallurgical and non-metallurgical resources are reviewed. Lanthanum is present as a major constituent of monazite, fluorocarbonate ores, bauxite and associated residues, tailings and waste liquors of rare earths, aluminium, etc. Phosphate rock, optical glasses and Ni-MH batteries serve as the most recent and high concentration secondary resources of lanthanum. This review discusses the various methods of hydro-/pyro-metallurgical origin, leaching, solvent extraction, precipitation and other pre-treatment options for lanthanum recovery. A separate section on recovery of lanthanum by selective biosorption from various model and actual solutions is also included. The need to develop new extraction systems with high lanthanum selectivity in the areas of leaching and solvent extraction are probable improvement trend for the future.</t>
  </si>
  <si>
    <t>10.1016/j.jclepro.2017.10.033</t>
  </si>
  <si>
    <t>Analyzing structure of two-echelon closed-loop supply chain for pricing, quality and recycling management</t>
  </si>
  <si>
    <t>This paper analyzes the effects of recycling and product quality level on pricing decision in a two-echelon closed-loop supply chain (CLSC), where demand is sensitive with price and quality level of the product. Under Stackelberg game setting, this paper considers three possible collection activities of used product for recycling, viz, retailer led collection, manufacturer led collection and third party led collection. It is found that third party's involvement in used product collection activity is always disadvantageous. In this proposed model, cost parameters of the reverse channel play an important role in determining best channel structure. Quality level and price of the product directly vary with recycling. A threshold of collection effort determines which party between manufacturer and retailer can provide the best quality product at least price. To resolve channel conflict and to distribute surplus profit, the concepts of sub-game perfect equilibrium and alternative offer bargaining strategy are used. The analysis reveals that the subgame perfect equilibrium retail price cuts out channel conflict and depicts particular profit split irrespective of the offering party. The proposed model is also justified by illustrating numerical examples.</t>
  </si>
  <si>
    <t>10.1016/j.scitotenv.2023.169541</t>
  </si>
  <si>
    <t>Recovery of valuable metals from spent lithium-ion batteries via zinc powder reduction roasting and cysteine leaching</t>
  </si>
  <si>
    <t>With the annual increase in lithium-ion batteries (LIBs) disposal, valuable resources are being generated with worrying waste, so it is strategically important to recover the critical metals from them. Individual high temperature or leaching processes do not apparently achieve very satisfactory results. In the present work, the reduction with zinc powder was able to convert the lithium in LiNi x Co y Mn z O 2 (NCM) to soluble LiOH, while the reduction and ammonia complexation environment generated by the decomposition of cysteine (Cys) achieved an efficient leaching of transition metals without additional additives. The leaching efficiency of Li can reach more than 92 %, while that of Ni/Co/Mn reaches more than 97 % through the regulation of the parameters of each process. In particular, an in-situ redox mechanism is proposed to explain the efficient leaching of transition metals, which further enriches the theory of spent LIBs recycling and provides a promising idea for various hydrometallurgical extraction systems.</t>
  </si>
  <si>
    <t>10.1016/j.cej.2019.03.260</t>
  </si>
  <si>
    <t>Amide-based covalent organic frameworks materials for efficient and recyclable removal of heavy metal lead (II)</t>
  </si>
  <si>
    <t>Covalent organic frameworks (COFs) materials with designed skeleton structure and controlled pore size are a new class of adsorbent materials for environment remediation. Here, we synthesize two amide-based COFs materials via a polymerization reaction of acyl chloride and amino groups by mechanical ball milling at room temperature for Pb2+ removal as adsorbents. Two types of diamine monomers are selected to construct COFs with different framework structure and functional groups contents, i.e. COF-TP from aromatic diamine and COF-TE from linear diamine. The as-prepared COFs materials display typical lamellar structure, and the amide groups on COFs skeleton are confirmed to behave as active adsorption sites for Pb2+ capture via multi-coordination. COF-TE exhibits superior Pb2+ adsorption capacity to COF-TP, because that less aromatic skeleton and weak π-π stacking of COF-TE facilitate higher internal diffusion of Pb2+ adsorption. Meanwhile, the higher amide group content on COF-TE leads to its higher saturated adsorption capacity of 185.7 mg/g than COF-TP of 140.0 mg/g. Finally, great recycling stability of Pb2+adsorption allows the amide-based COFs materials to be promising adsorbents for heavy metal Pb2+ removal or recovery.</t>
  </si>
  <si>
    <t>10.1016/j.measurement.2011.03.014</t>
  </si>
  <si>
    <t>Filling rate assessment of recycling containers using ultrasonic transducers</t>
  </si>
  <si>
    <t>Costs associated with the collection process of recyclable materials can be optimised if the correct prediction of when containers are ready for collection is made. To achieve this, data about the filling rate of containers must be collected. This data gathering is normally done by operators who estimate the filling rate and write it down on a form. An automated sensing system which evaluates the filling rate of containers and transmits it to a database for future analysis can help to improve the efficiency of collection systems. An autonomous wireless sensor used to gather data about the filling rate of containers for recyclable materials, is introduced in this paper. It is based on ultrasonic transducers to assess the filling rate and it uses IEEE 802.15.4 for wireless communications. The sensor sends its data to the collection truck as it approaches the container. This system has been successfully tested in the city of Mirandela in Portugal.</t>
  </si>
  <si>
    <t>Measurement</t>
  </si>
  <si>
    <t>10.1016/j.jclepro.2019.119274</t>
  </si>
  <si>
    <t>A novel composite silver nanoparticles loaded calcium oxide stemming from egg shell recycling: A potent photocatalytic and antibacterial activities</t>
  </si>
  <si>
    <t>Industrial wastewater resulted from textile dyeing process is considered as a big environmental problem. Therefore, recycling of wastewater offers environmental and economic values specially if the materials used are resulted from recycling of other kinds of waste. From this point of view and for the first time this work deals with the study the wastewater recycling by calcium oxide resulted from eggshell recycling. Calcium oxide (CaO) nanocrystals were created by the thermal annealing of chicken egg shell at 1100 °C for 2 h s. Heat treatment at 200 °C in air for 2 h s of the resulted CaO with silver oxalate gave the novel composite, silver nanoparticles loaded calcium oxide (Ag-NPs @ CaO). By applying electronic spectra (UV–Vis), Fourier transform infrared spectroscopy (FT-IR), X-ray diffraction (XRD), scanning electron microscopy with the energy dispersion spectrum analysis (SEM-EDX) and transmittance electronic microscope (TEM), the materials were characterized. The energy band gap was calculated from the equation of Tauc for CaO and Ag-NPs@CaO and measured to be 2.1 and 2 eV, respectively. Indigo carmine (IC) as a model of photocatalytic decolorization was performed using both CaO and Ag@CaO nanoparticles under sunlight exposure. The impacts of various variables such as solution pH, dose quantity, temperature and irradiation time were studied. Both catalysts displayed an effective photocatalytic activity in IC decolorization but Ag@CaO composite displayed a stronger activity than CaO. The percentages of dye degradation were ≈99.21% and 99.45% in case of CaO and Ag@CaO, respectively. The antibacterial efficiency was measured against some Gram-negative and Gram-positive bacteria. Ag@CaO provided powerful weapons against the drug-resistant bacteria. These findings give a promising and economic strategy for all those who are interested in industries which involve dyeing process.</t>
  </si>
  <si>
    <t>10.1016/j.hydromet.2016.01.028</t>
  </si>
  <si>
    <t>Solvent extraction, separation and recovery of dysprosium (Dy) and neodymium (Nd) from aqueous solutions: Waste recycling strategies for permanent magnet processing</t>
  </si>
  <si>
    <t>Nowadays, permanent magnets (PMs) play a key role in electrical and electronic goods, and thus, their demand is incessantly increasing in countries such as Korea. These PMs significantly utilize dysprosium (Dy) and neodymium (Nd) during their manufacturing. But it is observed that when these magnets reach their end of life, they are treated as scrap containing a lot of valuable metals. Moreover, at the time of their production in industries, certain scraps are generated from which metals could be recovered. The availability of an appreciable amount of rare earth in such scraps caught the attention of the researchers and recycling is found to be the best method to recuperate metals from these scrap PMs. This will reduce the practice of land filling as well as environmental impact. The present paper highlights the resource recycling strategies for PMs for recovering Dy and Nd using a solvent extraction method. The role of organophosphorus extractants during extraction, separation and recovery of Dy and Nd is discussed briefly and reviewed. Flow-sheets discussing the use of organophosphorus extractants to recover Dy and Nd products by commercial operation are highlighted in the present review. Moreover, a case study is presented comparing two extractants based on phosphorus (P) i.e. di(2-ethyl-hexyl) phosphoric acid (D2EHPA) and 2-ethyl-hexyl phosphonic acid mono-2-ethyl-hexyl ester (PC 88A), implemented for the recovery of Dy and Nd using hydrometallurgical techniques. Various experimental conditions such as the maximum loading rates, theoretical extraction stages, scrubbing processes, and stripping processes are addressed for both extractants. This piece of comparative and summarized review will be useful for the researchers/industrialists working in the area of rare earth extraction.</t>
  </si>
  <si>
    <t>10.1016/j.rser.2017.01.109</t>
  </si>
  <si>
    <t>Development circumstances of four recycling industries (used motor oil, acidic sludge, plastic wastes and blown bitumen) in the world</t>
  </si>
  <si>
    <t>The conspicuous global challenges that we are departing towards them today comprise to be addressed in the multifaceted frameworks of economy, society, environment and technology. In recent years, the consensus of demanding for sustainable development and its implementation has been unanimously posed. Along with this affirm, high added value, knowledge-based, competitive sustainable manufacturing and business excellence have been widely scrutinized as a prominent enabler and handler especially in recycling industries sector. Current review survey encompasses the development circumstances of four major recycling industries in Iran and over the world. Thus, evaluation of the individual techniques exploited in the four recycling industries indicated that employed processes had the lowest economic outlay and the highest revenue in comparison to other technologies. Additives can be utilized as raw materials for production of economically valuable bituminous products. The recycling and converting processes are not only cost-effective, but they also descent the environmental risk to a large level, using new techniques to zero. Economic indices, business excellence score and the quality of the obtained products represented that these processes support sustainable development of industries.</t>
  </si>
  <si>
    <t>10.1016/S0140-6701(03)92816-5</t>
  </si>
  <si>
    <t>03/02687 Applying life cycle inventory to reverse supply chains: a case study of lead recovery from batteries Daniel, S. E. et al. Resources, Conservation and Recycling 2003, 37, (4), 251–281</t>
  </si>
  <si>
    <t>10.1016/j.conbuildmat.2011.10.024</t>
  </si>
  <si>
    <t>Beneficial use of recycled materials in concrete mixtures</t>
  </si>
  <si>
    <t>The need to incorporate recycled materials in building products is becoming more important than ever before. The use of recycled materials in concrete mixtures creates landfill avoidance and decreases the depletion of virgin raw materials. The basis for this research was to investigate the effects of using recycled materials, in varying amounts, on the fresh and hardened concrete properties. The recycled materials used in this study consisted of ground granulated blast furnace slag (GGBFS), recycled concrete aggregate (RCA) and crushed waste glass. The GGBFS, or slag cement, was used as a replacement for the cement. The RCA and waste glass were used to replace the coarse and fine aggregates, respectively. The concrete mixtures designed ranged from a 25% replacement to one 100% replacement with recycled materials. In addition, a standard concrete mixture using cement and virgin aggregates was designed for comparison purposes. Fresh and hardened concrete properties were examined including slump, air content, unit weight, compressive strength, rate of strength gain, freeze–thaw durability, permeability, and alkali–silica reactivity (ASR) potential. The 100% recycled materials concrete had very low permeability and a compressive strength of 4200psi (29.0MPa) with 6.5% air content. Concrete mixtures composed of 50% and 75% recycled materials achieved strengths of nearly 7000psi (48MPa) and 6350psi (43.8MPa) respectively. Beneficial and negative effects of using recycled materials in concrete mixtures were investigated, including the potential alkali–silica reactivity (ASR) of using waste glass as aggregate. The slag cement, when used at replacement levels of 50%, was found to eliminate these concerns. The use of recycled materials was beneficial with regards to strength and durability up to 50% when compared with a normal concrete made from virgin materials.</t>
  </si>
  <si>
    <t>10.1016/j.ecolind.2016.08.056</t>
  </si>
  <si>
    <t>Identification of Key Sustainability Performance Indicators and related assessment methods for the carbon fiber recycling sector</t>
  </si>
  <si>
    <t>The need for the extensive use of sustainability assessment as a standalone tool to evaluate the environmental, economic and social aspects of an activity be it at project, product, company or region level has resulted in the development of various methods and standards. There are several indicator issues to address each aspect of sustainability and it is not easy for decision makers to understand the result due to the use of multiple indicators. In this regard, the paper aims at the identification and combination of indicators allowing to assess the sustainability which is applicable to a carbon fiber recycling sector. Indicators selection were carried out by performing an extensive literature review on existing publications dealing with the different pillars of sustainability and setting a number of selection criteria to prioritize indicators that are relevant to the sector. For the environmental aspect global warming, acidification and human toxicity seem to be the most relevant. The social-economic aspect can be addressed through considering the resource impact assessment by considering the supply risk due to the geological scarcity of a resource and the potential supply disruption due to geopolitical and other social factors. The finding shows that three indicators have been identified enabling the assessment of the environmental pillar. Then the necessity to use extra resources indicators was shown and justified by the need of providing a shorter timeframe perspective as well as to consider the amount of fiber to be recycled in the future and also to determine the potential benefit provided by the creation of this sector to the resource strategy point of view. This will be made possible by using such method as the criticality assessment that enable the consideration of geological and geopolitical supply risk as well as the characterization of the system dependence to a specific resource. Finally, these results lead to the expression of the need to the development of a novel indicator assessing the criticality of carbon fibers as well as the expression of the necessity for further research on the socio-economic perspectives.</t>
  </si>
  <si>
    <t>Ecological Indicators</t>
  </si>
  <si>
    <t>10.1016/j.jmatprotec.2023.118015</t>
  </si>
  <si>
    <t>Aligned carbon fibers-carbon nanotube-polymer-based composite as lithium-ion battery current collector</t>
  </si>
  <si>
    <t>High energy density demand is pushing the development of high-voltage cathode materials, which necessitates improved electrochemical stability of other battery components such as binders, electrolytes, and current collectors. Current collectors are considered to be an inactive component but still play an essential role. In this study, a metal-free composite film containing directionally aligned carbon fiber (CF), carbon nanotube (CNT), and polymer (P) was developed to replace aluminum foil as a cathode current collector, which relies on forming an Al2O3 layer to ensure electrochemical stability at high voltage. Each component in the new cathode current collector played a functional role. The CNTs provided uniform current densities, and CFs improved the electronic conductivity and mechanical strength of the composite material. The polymer enhanced the adhesion of the cathode coating with the current collector and provided an impervious support to the cathode materials. The CF-CNT-P composite demonstrated excellent electrochemical and thermal stability. Cathodes coated on the CF-CNT-P composite exhibited lower charge transfer resistance, improved rate capability, and improved cyclic stability compared with the cathodes deposited on conventional aluminum foil. Additionally, the composite current collector was lighter (1.81 mg/cm2 and 15 µm thick) than the commonly used aluminum foil (4.35 mg/cm2 and 15 µm thick), which can increase the cell energy density. Additionally, the CF-CNT-P did not need to be separated from the cathode coating during recycling and can be burnt out with binder, simplifying the recycling process.</t>
  </si>
  <si>
    <t>10.1016/j.prostr.2020.07.017</t>
  </si>
  <si>
    <t>Crashworthiness Analysis of Attenuator Structure based on Recycled Waste Can subjected to Impact Loading: Part I – Absorption Performance</t>
  </si>
  <si>
    <t>An impact attenuator, commonly called crash cushion or crash attenuator, could be a part that is accustomed to reduce the damage that happens to the vehicle structure when an accident occurs during a vehicle. Recently there are such a significant amount of materials for impact attenuators that are usually fabricated from aluminum, honeycomb, carbon, composite, and tin foil or a mix of those materials to produce maximum protection to the driving force, where these materials tend to own high prices. Meanwhile, the impact attenuator design must be of lightweight material, which may contribute to improving acceleration performance and meeting compatibility with competition rules. So, we decided to try and do a numerical test of the impact attenuator using recycle waste can, which is additionally made from aluminum alloy. This research mainly deals with the event and style of impact attenuators for student formula cars that listen to economics, innovation, and easy making.</t>
  </si>
  <si>
    <t>Procedia Structural Integrity</t>
  </si>
  <si>
    <t>10.1016/j.wasman.2021.01.017</t>
  </si>
  <si>
    <t>Synthesis of graphene and recovery of lithium from lithiated graphite of spent Li-ion battery</t>
  </si>
  <si>
    <t>Recycling of spent Li-ion batteries is crucial for achieving sustainable development of battery industry. Current recycling processes mainly focus on valuable metals but less attention has been paid to spent graphite, which generally ends up as secondary waste. In this study, a process for preparing graphene and recovering Li in anode as a by-product from spent graphite was developed. The key point was to re-charge the spent LIBs to generate lithium graphite intercalation compounds. The lithium graphite intercalation compounds were then subjected to a hydrolysis procedure and graphene could be produced through ultrasonic treatment via the expansion/micro-explosion mechanism. Experimental results demonstrated that 1–4 layered graphene could be efficiently produced when spent Li-ion batteries with beyond 50% capacity were re-charged. The prepared graphene showed high quantity containing few defects (ID/IG = 0.33, C/O = 13.2 by energy dispersive spectroscopy and C/O = 8.8 by X-ray photoelectron spectroscopy). In addition, Li was simultaneously recovered in the form of battery-grade lithium carbonate in the above process. Economic analysis indicated that the graphene production cost was extremely low ($540/ton) compared to that of commercial graphene.</t>
  </si>
  <si>
    <t>10.1016/B978-0-12-803581-8.11296-2</t>
  </si>
  <si>
    <t xml:space="preserve">Waste Printed Circuit Board (WPCB) Recycling: Conventional and Emerging Technology Approach </t>
  </si>
  <si>
    <t xml:space="preserve">
               Growing population and wealth, and the rapid development of the electronic industry are associated with an increased demand on more base (BMs), precious (PMs) and scarce metals (SMs) and increased growth of waste electrical and electronic equipment (WEEE) in the world. Electronic waste (e-waste) grows three times faster than the municipal solid wastes. The final disposal of WEEE is a serious worldwide issue due to hazardous substances. The most valuable part of e-waste is WPCBs, which contain about 40% metals, 30% organic resins and 30% ceramics. Average WPCB amount in e-waste is 3%–5%. WPCBs are always mounted with electronic components (ECs). Since most of the ECs are functional and reusable at the time of disposal; desolder or dismantling of these ECs from WPCBs is crucial step before size reduction.
               Previous article covered the dismantling, desoldering and size reduction pretreatment steps of WPCB recovery technologies from e-waste. The current state-of-the-art physico-mechanical treatment and emerging pyrometallurgical processes for the extraction of valuable metals from WPCBs along with existing industrial applications are presented here. Opportunities, limits, advantages and disadvantages, infrastructures, challenges and developments in WPCB recycling technology are covered in detail here.
               At present, pyrometallurgical WPCB recycling routes are generally used industrially (about 70%) with high investment cost, temperature and ecological problems. Smelting process segregates and upgrades metals followed by hydrometallurgical and electrometallurgical processing for metal purification. Comparing with the pyrometallurgical processing, hydrometallurgical method is better, more predictable, and more easily controlled. New promising biological processes are now under development. Second generation physico-mechanical separation along with hydrometallurgical treatment approaches offers a cost effective, eco-friendly and more sustainable alternative methodology to smelting. Physico-mechanical WPCB recycling is a promising recovery technology with minimum environmental pollution and with reasonable equipment invests, low energy cost and diversified potential applications of products.
            </t>
  </si>
  <si>
    <t>10.1016/j.jclepro.2012.08.024</t>
  </si>
  <si>
    <t>Economic viability analysis of a construction and demolition waste recycling plant in Portugal – part I: location, materials, technology and economic analysis</t>
  </si>
  <si>
    <t>The few construction and demolition waste (CDW) recycling plants that there are in Portugal separate the materials and then crush and sieve them prior to final delivery. These plants have limited overall capacity and the quality of the output material is not good enough for higher grade applications such as concrete and brick production. This study aims to better understand the economic implications of implementing and operating a large-scale high-end CDW recycling plant to serve a densely populated urban area in Portugal (Lisbon and its outskirts). This first part deals with the location of the plant, its design and the material entering and leaving it. There follows an economic analysis which leads to the sensitivity analysis presented in part two, which provides important conclusions for the economic viability of full-scale CDW recycling plants. The methodology used can be applied to other locations and resulted, within the regional data frame of the Lisbon Metropolitan area, on a return of the investment period of around 2 years, considering a plant capacity of 350tonne/h, the collection of 21.8million€/year in gate fees and the need to pay around €11.9million€/year in running costs. Hence, there is a high profit potential in this venture, even though considering the high initial investment needs. Moreover, the venture seems economically viable even in the absence of specific regulatory government policy intervention for recycling CDW, which may indicate a clear alignment between economic viability and environmental benefits, arising from this CDW recycling plant operation.</t>
  </si>
  <si>
    <t>10.1016/j.envres.2022.113286</t>
  </si>
  <si>
    <t>High-efficiency leaching of valuable metals from waste Li-ion batteries using deep eutectic solvents</t>
  </si>
  <si>
    <t>With the penetration of lithium-ion batteries (LIBs) into electric vehicles, the recycling of waste LIBs is inevitable from the perspective of health, economy and environmental protection. Herein is reported a novel green method for extracting valuable metals from the cathode of LIBs, in which the Deep Eutectic Solvent (DES) is used as leachate to dissolve electrode material waste. Mixing choline chloride (ChCl) and malonic acid is helpful to effectively improve the reduction ability of DES, resulting in superior leaching efficiency. At the lower temperature (100 °C), the leaching efficiency of cobalt and lithium reached up to 98.61% and 98.78%, respectively. X-ray absorption near edge structure (XANES) spectroscopy demonstrated that DESs could act as both leachate and reducing agent, which could destroy the covalent bonds of metal oxides to form a cobalt (II)-chlorine complex. This method is straightforward to operate and does not involve the additional reducing agents, which is held promise to bring economic and sustainable development prospects in the field of lithium battery development.</t>
  </si>
  <si>
    <t>10.1016/j.est.2024.111174</t>
  </si>
  <si>
    <t>How to build a state-of-the-art battery energy storage market? Challenges, opportunities, and future directions</t>
  </si>
  <si>
    <t>The leading role of the recent developments in critical energy storage technologies that will ensure universal energy access in a balanced and reliable way belongs to battery energy storage systems (BESSs), which are a robust stakeholder. The fact that these are regulated instruments in electricity markets, due to their technical nature when equipped with solid policies, can serve not only the purpose of carbon neutrality and net zero but also restrain the problems of warming and climate change. This study, which is an answer to the questions of how modern policies affect the markets and how the markets shape the policies, explores the strategic balance of BESSs in the role of price taker/price maker when it comes to market effect. Strategic balance encompasses not only the commercial maneuvers of policymakers within the liberalized electricity market, but also the decay of electrochemical accumulations throughout their practical life cycles, considering the utilization of industrial symbiosis practices to promote a circular economy for the disposal of end-of-life (EoL) electrochemical stacks. In this respect, this study, which establishes the “policy-market-symbiosis” triangle for BESSs, is the first to examine this perspective in the literature to the best of our knowledge. Each corner of the triangle systematically considers the role of policies, market dynamics, and symbiotic relationships in directing the deployment and use of these modern systems towards a common goal.</t>
  </si>
  <si>
    <t>10.1016/j.matlet.2018.09.037</t>
  </si>
  <si>
    <t>Sub-50 nm amorphous iron phosphate dihydrate nanoplates fabricated via liquid exfoliation from recycled steelmaking phosphate slag</t>
  </si>
  <si>
    <t>Amorphous iron phosphate dihydrate (FePO4·2H2O) nanoplates have been for the first time prepared via liquid exfoliation method. The nanoplates were exfoliated from the diethylamine-modified FePO4·2H2O that were sourced from recycled steelmaking slag. The obtained nanoplates feature in an average lateral size of 46.76 nm and transversal size of 31.62 nm with an average thickness of 30.4 nm. The amorphous structure was confirmed by material characterisation. The work provides a facile approach to obtain nanostructured iron phosphate that can be beneficial for the applications in energy storage devices and nano-fertilisers.</t>
  </si>
  <si>
    <t>10.1016/j.biortech.2016.12.052</t>
  </si>
  <si>
    <t>Closed nutrient recycling via microbial catabolism in an eco-engineered self regenerating mixed anaerobic microbiome for hydrogenotrophic methanogenesis</t>
  </si>
  <si>
    <t>A novel eco-engineered mixed anaerobic culture was successfully demonstrated for the first time to be capable of continuous regeneration in nutrient limiting conditions. Microbial catabolism has been found to support a closed system of nutrients able to enrich a culture of lithotrophic methanogens and provide microbial cell recycling. After enrichment, the hydrogenotrophic species was the dominating methanogens while a bacterial substratum was responsible for the redistribution of nutrients. q-PCR results indicated that 7% of the total population was responsible for the direct conversion of the gases. The efficiency of H2/CO2 conversion to CH4 reached 100% at a gassing rate of above 60v/v/d. The pH of the culture media was effectively sustained at optimal levels (pH 7–8) through a buffering system created by the dissolved CO2. The novel approach can reduce the process nutrient/metal requirement and enhance the environmental and financial performance of hydrogenotrophic methanogenesis for renewable energy storage.</t>
  </si>
  <si>
    <t>10.1016/j.jclepro.2020.120021</t>
  </si>
  <si>
    <t>Hierarchical mesoporous titania nanoshell encapsulated on polyimide nanofiber as flexible, highly reactive, energy saving and recyclable photocatalyst for water purification</t>
  </si>
  <si>
    <t>Titania is well known for its outstanding photocatalytic performance and widely applied in contaminants removal, air purification and water disinfection. However, directly using of titania powders in these applications will bring several drawbacks, such as low light utilization, costly separation recovery and human health concerns. Hence, numerous efforts have been tried for immobilization of titania on various substrates in order to overcome the aforementioned issues. Moreover, traditional methods for immobilization of titania on polymer substrates also have the disadvantages of surface area reduction, titania leaching and polymer degradation by oxidative radicals. Thus, in this work, a novel hierarchical mesoporous titania nanoshell@polyimide nanofiber is constructed via the in-situ complexation-hydrolysis strategy by utilizing titanium oxysulfate as the precursor of titania and sulfuric acid as the crystal structure regulator. Benefited from the hierarchical mesoporous titania nanoshell and ultrafine electrospun polyimide nanofiber, a superior high reactive surface area is achieved (213 m2/g) via the stacking of nanopores (pore size distribution: 2–4 nm, 41.4%; 4–10 nm, 36.7%; 10–20 nm, 21.9%), leading to the excellent photocatalytic activity. Additionally, this buoyant PI nanofiber supported photocatalyst exhibits superb flexibility, and is highly reactive and energy saving since it can be easily recovered from the contaminated water without costly separation compared to the traditional titania slurry. More importantly, this unique photocatalyst demonstrates admirable photocatalytic efficiency retention (88%) after 10 cycles, which makes it a recyclable and economical photocatalytic material.</t>
  </si>
  <si>
    <t>10.1016/B978-0-12-821890-7.00008-2</t>
  </si>
  <si>
    <t xml:space="preserve">Chapter 8 Applications of carbon fiber/carbon fiber-reinforced plastic/recycled carbon fiber-reinforced polymers </t>
  </si>
  <si>
    <t xml:space="preserve">
               Applications of carbon fiber/carbon fiber-reinforced plastic/recycled carbon fiber-reinforced polymers are presented. Depending on the nature of the matrix, carbon fiber composites can be used for a wide range of applications. These composites have been widely used across industries like aerospace, wind energy, automotive, industrial, marine, and gas; sporting goods; medical applications, etc.
            </t>
  </si>
  <si>
    <t>Carbon Fiber</t>
  </si>
  <si>
    <t>10.1016/j.ceramint.2014.10.022</t>
  </si>
  <si>
    <t>Synthesis of magnetically recyclable Fe3O4@NiO nanostructures for styrene epoxidation and adsorption application</t>
  </si>
  <si>
    <t>A solvothermal method combining a calcination process was conducted to synthesize Fe3O4@NiO core–shell hierarchical nanostructures. First, Fe3O4 microspheres were synthesized through a solvothermal method by using ethylene glycol as solvent. Second, Fe3O4@Ni(OH)2 core–shell hierarchical nanostructures were prepared through an in situ growing procedure. Third, Fe3O4@NiO core–shell hierarchical nanostructures were obtained from the Fe3O4@Ni(OH)2 precursors by a simple calcination procedure. The results showed that the Fe3O4 core was about 250nm in diameter and the NiO shell was around 30nm in thickness. The Fe3O4@NiO core–shell nanostructures were used as a magnetically separable adsorbent for the removal of Congo red (CR) dye from aueous solution, which exhibited a high adsorption capacity of ~128.9mgg−1. Moreover, the Fe3O4@NiO core–shell nanostructures displayed a superior catalytic property for the epoxidation of styrene with an extremely high selectivity (100%), conversion (99%) and yield (99%). Such Fe3O4@NiO catalyst could be conveniently recycled from the reaction system by using a magnet and without any noticeable catalytic deactivation even after five cycles. The results indicate that the as-prepared core–shell materials can be used as a recyclable catalyst for the epoxidation of styrene.</t>
  </si>
  <si>
    <t>10.1016/B978-0-08-102867-4.00013-X</t>
  </si>
  <si>
    <t>13 Recycling of plastics into textile raw materials and products</t>
  </si>
  <si>
    <t>The production of plastic using polyolefin fibers has increased due to their availability at a cheaper price and better tensile, physical, and chemical properties. Plastics are either disposed in landfill or offshore after reaching their end of life, therefore, results in plastic waste. The avalanche of plastic waste pollutes the environment due to its nonbiodegradability nature. Since landfilling spaces are limited and at the same time adverse environmental impact of the plastics, the new legislative regulations for disposing plastic wastes are encouraged in most countries to recycle waste. This chapter discusses various types of plastic wastes and their recycling methods. Waste recycling will minimize municipal solid waste dominated by bottles produced from polyethylene terephthalate (PET), manufacturing of new raw products, as well as development of new markets. PET waste is recycled mostly into fibers, sheets, and bottles. Various recycling methods such as primary, mechanical, chemical, and quaternary recycling are discussed. Furthermore, life cycle analysis (LCA) has been covered along with recent developments in this chapter.</t>
  </si>
  <si>
    <t>Sustainable Technologies for Fashion and Textiles</t>
  </si>
  <si>
    <t>10.1016/j.wasman.2008.03.022</t>
  </si>
  <si>
    <t>Solid waste characterization and recycling potential for a university campus</t>
  </si>
  <si>
    <t>Integrated waste management systems are one of the greatest challenges for sustainable development. For these systems to be successful, the first step is to carry out waste characterization studies. In this paper are reported the results of a waste characterization study performed in the Campus Mexicali I of the Autonomous University of Baja California (UABC). The aim of this study was to set the basis for implementation of a recovery, reduction and recycling waste management program at the campus. It was found that the campus Mexicali I produces 1ton of solid wastes per day; more than 65% of these wastes are recyclable or potentially recyclable. These results showed that a program for segregation and recycling is feasible on a University Campus. The study also showed that the local market for recyclable waste, under present conditions – number of recycling companies and amounts of recyclables accepted – can absorb all of these wastes. Some alternatives for the potentially recyclables wastes are discussed. Finally some strategies that could be used to reduce waste at the source are discussed as well.</t>
  </si>
  <si>
    <t>10.1016/j.seppur.2019.116407</t>
  </si>
  <si>
    <t>Cyphos IL 104 assisted extraction of indium and recycling of indium, tin and zinc from discarded LCD screen</t>
  </si>
  <si>
    <t>The recycling of indium from E-waste is extremely useful due to concerns correlated with its limited supply in future. In the present work one of the phosphonium ionic liquid (PIL), Cyphos IL104 [tetradecyl-(trihexyl) phosphonium bis-(2,4,4-trimetylpentyl) phosphinate] diluted in toluene was used as an extractant to separate, extract and recover metals from discarded LCD screen. Factors affecting the solvent extraction behaviour of indium such as shaking time, acid/extractant concentration, temperature and chloride ion concentration of the aqueous phase were examined systematically. Saturation and recycling power of Cyphos IL 104 has also been determined. Optimized condition have been employed to recover indium, zinc and tin from the discarded LCD screen leach liquor containing In – 160 mg L−1, Sn – 494 mg L−1, Zn – 110 mg L−1, Fe – 2911 mg L−1, Al – 1231 mg L−1, Mn – 217 mg L−1, Ca – 3132 mg L−1 and Sr – 311 mg L−1. The number of stages required for extraction and stripping were determined from the McCabe-Thiele diagrams and confirmed by counter current studies carried out with discarded LCD leach liquor. It was found that quantitative extraction of In, Zn and Sn is accomplished in two stages at A/O = 3/2, using 0.1 mol L−1 Cyphos IL 104. In, Zn and Sn were stripped quantitatively with selective stripping agents in two stages at O/A = 3/2. After separation the three metals were recovered by precipitation and calcination as metal oxide/sulphide and were characterized by FE-SEM, EDX and XRD techniques.</t>
  </si>
  <si>
    <t>10.1016/j.powtec.2022.117921</t>
  </si>
  <si>
    <t>Enhanced electrochemical performance of the fluidization separation graphite powders from waste power lithium-ion batteries by phenolic resin carbon coated</t>
  </si>
  <si>
    <t>The recycling of waste lithium batteries (LIBs) is important for the healthy development of the LIBs industry. In this work, a column fluidized bed was designed to recover graphite powder from waste LIBs, and the phenolic resin-coated recovered graphite powder composites ware prepared by liquid-phase impregnation-carburization method, which effectively repaired the pores and defects on the surface of recycled graphite powders. The composites exhibited better Li storage performance than the recovered graphite powders. When the current density was 0.05 A/g, the composite obtained at 5% phenolic resin coating displayed a high reversible capacity of 451.0 mAh/g and an initial coulombic efficiency of 68.0%. The specific capacity was maintained at 131.9 mAh/g at a higher current density 1.0 A/g, the reversible capacity gradually increased from 464.4 to 546.1 mAh/g after 100 cycles at a current density of 0.1 A/g, indicating outstanding rate performance and excellent cycling stability.</t>
  </si>
  <si>
    <t>10.1016/j.biortech.2014.08.010</t>
  </si>
  <si>
    <t>Rapid adsorptive removal of toxic Pb2+ ion from aqueous solution using recyclable, biodegradable nanocomposite derived from templated partially hydrolyzed xanthan gum and nanosilica</t>
  </si>
  <si>
    <t>This work studied the application of a novel biodegradable nanocomposite based on partially hydrolyzed polyacrylamide grafted xanthan gum and nanosilica (h-XG/SiO2) towards efficient and rapid removal of toxic Pb2+ ions from aqueous environment. The uptake ability of Pb2+ using h-XG/SiO2 has been studied in batch adsorption experiments with variation of adsorption parameters. The excellent removal rate (99.54% adsorption within 25min) and superior adsorption capacity (Q max =1012.15mgg−1) of the composite material have been explained on the basis of synergistic and chelating effects of h-XG/SiO2 with Pb2+ ion through electrostatic interactions. The kinetics, isotherm and thermodynamics studies reveal that Pb2+ adsorb rapidly on nanocomposite surface, which is in agreement with pseudo-second-order kinetics and Langmuir adsorption isotherm models. In consequence of excellent adsorption as well as regeneration characteristics of nanocomposite, it has been found to be a promising adsorbent towards removal of Pb2+ ions from battery industry wastewater.</t>
  </si>
  <si>
    <t>10.1016/j.jclepro.2023.137797</t>
  </si>
  <si>
    <t>Advanced cycling ageing-driven circular economy with E-mobility-based energy sharing and lithium battery cascade utilisation in a district community</t>
  </si>
  <si>
    <t>Electrochemical storage technologies are essential for transformation towards electrification in both building and transportation sectors. The high cost, intensified carbon density and performance ageing of electrochemical batteries prevent its sustainable applications. Many studies have explored the battery circular economy based on reusing retired EV batteries with economic and environmental competitiveness. However, few studies combine battery circular economy with E-mobility-based interactive renewable energy sharing network for sustainability, together with comprehensive considerations on dynamic battery performance and degradation. In this study, a building-vehicle energy interaction model and a battery circular economy model were developed to simulate the process of reusing retired EV batteries. Considering the inconsistency in the carbon intensity of battery operation, manufacturing and recycling phases, a lifecycle battery carbon intensity criterion is proposed to quantify the lifetime carbon of batteries, and assess the decarbonisation capability of different renewable sources, battery reusing and V2B/B2V interaction, respectively. Results show that reusing retired batteries from EVs to buildings can improve the demand coverage ratio (DCR) from 0.480 to 0.504 and the renewable penetration ratio (RPR) from 0.502 to 0.531, respectively. Furthermore, the battery carbon intensity cannot be offset unless both renewables and reused batteries are integrated. The case study demonstrates the decrease of battery carbon intensity from 1284.57 kg CO2,e/kWh to −720.79 kg CO2,e/kWh with renewable and reused batteries. Research results can provide innovative battery circular economy frameworks for electrification transformation, decarbonisation and sustainable development.</t>
  </si>
  <si>
    <t>10.1016/j.apsusc.2019.143731</t>
  </si>
  <si>
    <t>Tape casting and phase inversion derived easily recyclable PVDF@g-C3N4/Bi2W0.98Nb0.02O6 porous film for high performance and long-term photocatalytic pollutants degradation</t>
  </si>
  <si>
    <t>Recovery of photocatalysts is very challenging for practical applications, such as the degradation of pollutants, especially when the reaction occurs in aqueous solution. To address this issue, herein, a novel and easily recyclable visible-light-driven photocatalytic porous PVDF@g-C3N4/Bi2W0.98Nb0.02O6 composite film is proposed. In this composite material, the polyvinylidene fluoride (PVDF) film acts as a loading matrix, the direct two-dimensional/two-dimensional (2D/2D) Z-scheme heterojunction between g-C3N4 (CN) and Bi2W0.98Nb0.02O6 (BW2) nanosheets serve as photocatalytic units while the porous structure provides a high surface area and thus, an increasing number of photocatalytically active sites. The physical properties of CN, BW2, and CN/BW2, as well as the photocatalytic performance of the composite film are systematically discussed. The CN/BW2 heterojunction exhibited superior ability to generate and transport photo-induced carriers than that of the pristine CN and BW2 samples. Hence, the almost complete degradation of RhB was realized in 150 min of reaction (apparent degradation rate, k app = 0.02006 min− 1). In addition, the PVDF@CN/BW2 film, which was easily recovered from the aqueous solution, maintained the photocatalytic activity for six consecutive catalytic runs. The successful achievement of this work can be used as the starting point for the development of new highly efficient and recyclable photocatalysts.</t>
  </si>
  <si>
    <t>10.1016/j.jclepro.2019.03.205</t>
  </si>
  <si>
    <t>An analysis of electronic waste management strategies and recycling operations in Malaysia: Challenges and future prospects</t>
  </si>
  <si>
    <t>The generation of waste electrical and electronic equipment or e-waste has become a significant and current issue in the world, which brings negative environment and health impacts due to the presence of toxic metals and chemical substances. On the other hand, value recovery from e-waste offers significant economic benefits due to the valuable metals in e-waste, such as precious and base metals. Many developed countries have employed effective e-waste management strategies and state-of-art recycling technologies, such as integrated pyrometallurgical and hydrometallurgical smelters to manage this waste stream sustainably and extract the maximum value components from this secondary resource. This has not been the case in most of the developing countries and e-waste management is still in its infancy. The value recovery operations have been informal and semi-formal without incorporating required waste disposal strategies. Addressing this current socio-environmental issue, especially in developing countries, has been significant to achieve some of the United Nation's sustainable development goals (SDGs), such as clean water and sanitation (Goal 6), sustainable cities and communities (Goal 11), responsible production and consumption (Goal 12), and life below water (Goal 14), by 2030 (The United Nations: Sustainable development goals, 2018). This work discusses the current status in Malaysia in terms of both the e-waste management strategies connected to legislative frameworks and e-waste value recovery operations. Key socio-techno-economic challenges that hinder the application of sustainable waste management strategies and value recovery operations were identified and future directions that leads to the sustainable e-waste management in Malaysia will also be discussed.</t>
  </si>
  <si>
    <t>10.1016/j.jpowsour.2020.228839</t>
  </si>
  <si>
    <t>The injectable battery. A conceptually new strategy in pursue of a sustainable and circular battery model</t>
  </si>
  <si>
    <t>Energy storage is being long accepted to play a key role in achieving a sustainable and environmentally-friendly energy and transportation model. Among the various energy storage systems, batteries are attracting increasing attention since they offer a good compromise of energy efficiency, energy density and cost. However, the sustainability of an environmentally-friendly model based on batteries is under debate since the recycling processes are costly and energy-demanding. Herein, the injectable battery, in which cathode and anode electrodes are not fixed on a current collector, is for the first time proposed as an innovative concept to facilitate the recycling process and reuse the battery cells. Battery crushing during recycling is not needed for the injectable batteries since battery cells are reused, which leads to significant reduction in number of steps, products, energy and thus battery costs. The proof-of-concept for the envisioned strategy is shown for aqueous injectable batteries (standard and super-concentrated electrolytes Zn – LiFePO4 and LiTi2(PO4)3– LiFePO4), as well as its plausibility for non-aqueous injectable battery (Li – LiFePO4). This new battery concept is expected to be of special interest for future emerging aqueous battery chemistries with low cost of active materials with respect to inactive ones.</t>
  </si>
  <si>
    <t>10.1016/j.jcou.2019.07.035</t>
  </si>
  <si>
    <t>MgFeAl layered double hydroxide prepared from recycled industrial solid wastes for CO2 fixation by cycloaddition to epoxides</t>
  </si>
  <si>
    <t>MgFeAl trimetallic layered double hydroxide (LDH) was prepared using industrial solid wastes of red mud and ferronickel slag, and exfoliation of the LDH by acetone washing resulted in a final product with high surface area (319 m2/g). It showed a CO2 adsorption capacity of 70.2 mg/g at 298 K and 1 bar, which was somewhat higher than that of a similar LDH synthesized using pure chemicals (63.8 mg/g). The LDH was tested as a catalyst for solvent-free CO2 cycloaddition to various epoxides. Significant conversion of epoxides and high selectivity to the corresponding cyclic carbonates were obtained under mild reaction conditions. The LDH achieved an excellent result of 98.0% conversion of epichlorohydrin and 98.2% selectivity to the cyclic carbonate in the presence of tetrabutylammonium bromide as co-catalyst at 50 °C and 5 bar after 7 h, catalyzed by the combination of Lewis acidic metal sites and bromide ions. The LDH was recovered after the reaction and maintained good catalytic performances after five repeated runs without any significant loss in catalytic activity. This work demonstrated that effective CO2 capture/utilization could be achieved simultaneously using a porous material easily prepared from industrial wastes.</t>
  </si>
  <si>
    <t>10.1016/B978-0-08-102057-9.00003-2</t>
  </si>
  <si>
    <t xml:space="preserve">3 Current WEEE recycling solutions </t>
  </si>
  <si>
    <t xml:space="preserve">
               Nowadays, population increases, rapid economic growths, continuous technological innovations, living standard improvements, shortened life spans of electrical and electronic equipment, and changes in consumer attitudes have result in significant increases in the amount of waste electrical and electronic equipment that need to be safely managed. The waste printed circuit board (PCB), which is the core and valuable component of e-waste, is a dangerous toxic waste, but at the same time a rich resource for various kinds of metallic and nonmetallic materials (i.e., plastics and glass fiber).
               In this chapter, various waste PCB treatment methods/recycling techniques, which can be classified into conventional recycling technologies (i.e., direct treatment (landfill and incineration) and physico-mechanical separation) and advanced recycling technologies (i.e., pyrometallurgy, hydrometallurgy, biometallurgy, electrometallurgy, vacuum metallurgy, supercritical fluids, full recovery of nonmetallic fraction, etc.) are reviewed and analyzed based on their advantages and disadvantages. First the definition, composition, and classifications of e-wastes are described. Then, separation of metals from e-waste using physico-mechanical processing, hydrometallurgical and pyrometallurgical routes is critically analyzed. The current metals/nonmetals recycling technologies from waste PCBs are covered. Then an integrated technological route, including metals enrichment and precious metal recoveries, is proposed. Also, existing industrial application possibilities and the recycling technique evaluation criteria are discussed including economic, environmental, and marketability point of views. This book also indicates the future research direction of waste PCB recycling should focus on a combination of several techniques or in series recycling to maximize the benefits of process.
            </t>
  </si>
  <si>
    <t>Waste Electrical and Electronic Equipment Recycling</t>
  </si>
  <si>
    <t>10.1016/j.exis.2024.101467</t>
  </si>
  <si>
    <t>Greening the global battery chain? Critical reflections on the EU's 2023 battery regulations</t>
  </si>
  <si>
    <t>The European Union's new battery regulations represent an ambitious effort to regulate the full lifecycle of global battery production. However, questions have been raised about their ability to regulate the social and environmental performance of mining and battery manufacturers. This article provides a critical reflection on the new EU legislation, focusing primarily on the “upstream” end of extraction for global battery and electric vehicle production. We make three claims: first that the EU's battery regulations represent a partial “hardening” of transnational supply chain governance that allows companies to undertake their own due diligence by outsourcing reporting and verification obligations to third-party auditors; second that the regulations prioritize issues that reflect EU interests, as opposed to communities affected by the recent surge in demand for battery metals; and third, that the regulations are embedded in a wider economic and geopolitical conflict that tends to disfavour producer states.</t>
  </si>
  <si>
    <t>10.1016/j.cej.2022.141196</t>
  </si>
  <si>
    <t>Recovery and regeneration of anode graphite from spent lithium-ion batteries through deep eutectic solvent treatment: Structural characteristics, electrochemical performance and regeneration mechanism</t>
  </si>
  <si>
    <t>Recovery of graphite from spent lithium-ion batteries (LIBs) as new anode materials in the LIBs after regeneration can not only promote the recycling of spent LIBs, but also help to alleviate its environmental risks. However, the removal of the impurities in spent graphite is unsatisfying and its electrochemical performance need to be further improved when using conventional regeneration methods (such as acid treatment). Herein, we proposed a novel deep eutectic solvent (DES) leaching method to recover and regenerate waste graphite from spent LIBs under mild condition. The result showed that DES leaching could not only effectively remove the impurities in spent graphite, but also restore its crystal structure and morphology. The regenerated graphite obtained by DES treatment (DRG) exhibited a high specific capacity of 449.4 mAh/g for the first cycle at 0.1C and 285.4 mA h/g even after 500 cycles at 1C. In addition, the retention rate and coulombic efficiency of DRG were as high as 96.0 % and 100 %, respectively. These results demonstrated the excellent electrochemical performance of DRG, which was even comparable to that of commercial graphite. The regeneration mechanism of the proposed method was also elucidated. The organic binder was dissolved in DES by forming hydrogen bonds (OH…F and CH…Cl−). The Li coordination complex formed between SEI film and DES contributed to the dissolution of SEI film, and the residual electrolytes were removed based on the similarity-intermiscibility theory. This study provides a facile and green method to accomplish the closed-loop utilization of spent graphite in spent LIBs.</t>
  </si>
  <si>
    <t>10.1016/j.resconrec.2022.106207</t>
  </si>
  <si>
    <t>Intelligent disassembly of electric-vehicle batteries: a forward-looking overview</t>
  </si>
  <si>
    <t>Retired electric-vehicle lithium-ion battery (EV-LIB) packs pose severe environmental hazards. Efficient recovery of these spent batteries is a significant way to achieve closed-loop lifecycle management and a green circular economy. It is crucial for carbon neutralization, and for coping with the environmental and resource challenges associated with the energy transition. EV-LIB disassembly is recognized as a critical bottleneck for mass-scale recycling. Automated disassembly of EV-LIBs is extremely challenging due to the large variety and uncertainty of retired EV-LIBs. Recent advances in artificial intelligence (AI) machine learning (ML) provide new ways for addressing these problems. This study aims to provide a systematic review and forward-looking perspective on how AI/ML methodology can significantly boost EV-LIB intelligent disassembly for achieving sustainable recovery. This work examines the key advances and research opportunities of emerging intelligent technologies for EV-LIB disassembly, and recycling and reuse of industrial products in general. We show that AI could benefit the whole disassembly process, particularly addressing the uncertainty and safety issues. Currently, EV-LIB state prognostics, disassembly decision-making as well as target detection are indicated as promising areas to realize intelligence. The challenges still exist for extensive autonomy due to present AI's inherent limitations, mechanical and chemical complexities, and sustainable benefits concerns. This paper provides the practical map to direct how to implement EV-LIB intelligent disassembly as well as forward-looking perspectives for addressing these challenges.</t>
  </si>
  <si>
    <t>10.1016/j.procs.2022.11.263</t>
  </si>
  <si>
    <t>Dynamic CSR investment decisions in the closed-loop supply chain of automotive lithium-ion batteries</t>
  </si>
  <si>
    <t>Corporate Social Responsibility (CSR) has been receiving a lot of attention by companies and academics because of the complex situation of the social environment and the influence of public opinion. Accordingly, we believe that investing in CSR in the closed-loop supply chain (CLSC) of automotive lithium-ion battery (LIB) has theoretical and practical significance for automotive LIBs recycling. In the case of second-life automotive LIB, we propose three dynamic models of CLSCs, (1) automotive LIB manufacturer invests in CSR, (2) automotive LIB retailer invests in CSR, and (3) both automotive LIB manufacturer and retailer invest in CSR, to explore the optimal recycling decisions. The result shows that CSR can increase the sales of new automotive LIBs and the recycling of used automotive LIBs. The number of CLSC participants who invest in CSR is positively correlated with corporate profits, and the higher the number of CLSC participants who invest in CSR, the higher the profits of each CLSC participant and the overall profits of the CLSC. Investing in CSR by automotive LIB retailer is better than by automotive LIB manufacturer.</t>
  </si>
  <si>
    <t>10.1016/j.jpowsour.2023.233870</t>
  </si>
  <si>
    <t>Extraction and selective precipitation of metal ions from LiCoO2 cathodes using citric acid</t>
  </si>
  <si>
    <t>The most common methods for recycling Lithium-Ion Batteries use strong mineral acids and hydrogen peroxide. Alternative acids and reducing agents are currently being studied to reduce the environmental impact of these batteries recycling processes. This research provides a practical pathway for recycling batteries using citric acid as a sustainable lixiviant. The combination of citric acid and copper as extractant and reductant agents, respectively, to selectively recover lithium and cobalt from LiCoO2 has been studied. Leaching with 2 M citric acid and 70 °C in the presence of copper resulted in a recovery of nearly 100 % Li and around 81 % Co, contained in the liquid phase and the solid precipitate formed during the experiments. Cobalt solubility experiments and solid characterization were performed to understand further the formation of cobalt-citrate solid species detected. Experimental and theoretical results suggest that the precipitate could be identified as CoHCitrate, associated with the selective recovery of cobalt from LiCoO2. Results obtained in this work indicate that citric acid could be used not only as an extractant agent but also as a precursor to precipitate metals from LIBs, improving the efficiency and selectivity of recycling processes.</t>
  </si>
  <si>
    <t>10.1016/j.inoche.2023.111742</t>
  </si>
  <si>
    <t>Recent advances in electrically rechargeable transition metal-based-air batteries for electric mobility</t>
  </si>
  <si>
    <t>Transition metal is imperative for advanced energy storage development, biocatalysts, doping, and co-doing materials. The rising need for electric automobiles and portable electronic devices has boosted the desire for better, lighter, and smaller electrically rechargeable batteries with longer lifespans, higher energy densities, and superior battery performance. Efforts are being undertaken to increase electric car battery performance using alternative metals due to limited lithium supplies and high metal costs. This has shown potential in terms of addressing customer issues like cost, fear, and safety. Developing enhanced energy storage technologies from more plentiful materials that are transition metals with more than divalent electrons is a promising alternative for future carbon-free transportation and product sustainability. As a result, this article investigates the present status of transition metal-based-air batteries for electric mobility. Factors impeding the commercialization of such technologies like recyclability, cursing range, cost, service life, safety, and discharge rate have been discussed.</t>
  </si>
  <si>
    <t>10.1016/j.fuel.2024.131956</t>
  </si>
  <si>
    <t>Synthesizing hard carbon anodes for potassium-ion batteries from black liquor and deinking sludge</t>
  </si>
  <si>
    <t>Porous hard carbon anodes, with large interlayer space and high adsorption ability, can offer much better cycle stability and higher discharge capacity for potassium-ion batteries compared to commercial graphite anodes. However, most commercial hard carbons are synthesized from relatively expensive high-molecular polymers. In this study, pulping and papermaking wastes were utilized as precursors for producing hard carbons and pore-enlarging agent, respectively. Specifically, after thorough mixing through ball milling, black liquor solids and deinking sludge were utilized to produce porous hard carbon anodes via co-pyrolysis. The results show that direct pyrolysis of black liquor can produce hard carbons efficiently, eliminating the need to extract lignin from black liquor. Moreover, it is shown that the pore-enlarging agent derived from deinking sludge can enlarge much portion of pores on hard carbons, resulting in abundant mesopores. Electrochemical tests demonstrate that the synthesized porous hard carbon anodes can achieve highest specific capacity of 303.5 mAh g−1 at 100 mA g−1 using a 1.0 M potassium hexafluorophosphate electrolyte in a mixture of diethyl carbonate and ethylene carbonate. Additionally, the synthesized porous hard carbon anodes exhibit low average capacity decay per cycle of 0.06 % at 100 mA g−1 when tested with a 1.0 M potassium bis(fluorosulfonyl)imide electrolyte in the same solvent mixture after 500 cycles. Therefore, recycling black liquor and deinking sludge to produce porous hard carbon anodes for potassium-ion batteries is a promising approach for environmental and energy sustainability.</t>
  </si>
  <si>
    <t>10.1016/j.jclepro.2020.125043</t>
  </si>
  <si>
    <t>Dendrite-free Al recycling via electrodeposition using ionic liquid electrolytes: The effects of deposition temperature and cathode surface roughness</t>
  </si>
  <si>
    <t>In this paper, the electrodeposition of Al from aluminum scrap alloys (A2020) on copper cathode substrates with varied surface roughness under different deposition temperatures was studied using low-temperature AlCl3-1-butyl-3-methyl-imidazolium chloride (BMIC) ionic liquid electrolytes. The bulk electrodeposition of Al was carried out under a voltage of 1.5 V at a stirring rate of 120 rpm using a fixed ionic liquid electrolyte concentration (molar ratio AlCl3: BMIC = 2:1). The effects of deposition temperature (range from 80 °C to 140 °C) and surface roughness of Cu cathode substrates (polished by 320, 600, 800, 1200 grits SiC sandpapers and mirror polishing process) on the morphology of deposited Al, current density, current efficiency and energy consumption, were investigated. The Al deposits were characterized using scanning electron microscopy (SEM) with energy-dispersive X-ray spectroscopy (EDS), X-ray diffraction (XRD), profilometer, and electrochemical measurements for current density, current efficiency, and energy consumption. It is demonstrated that the deposition temperature and surface roughness of Cu electrodes play a critical role in the nucleation and growth of Al deposits. Higher deposition temperature promotes the diffusion and/or migration of Al2Cl7 − ions and then enhances the current density and efficiency during the electrodeposition of Al. Smoother surface of Cu electrodes is preferred for the formation of dendrite-free Al deposits. Typically, on the mirror polished Cu electrode, no Al dendrite structure was observed, and only plate-like Al deposits were formed at the deposition temperature of 100 °C. Pure metallic Al was successfully deposited on Cu electrodes in AlCl3+BMIC ionic liquid electrolytes for all experiments with a current efficiency range from 72% to 99% and energy consumption of 4.6–6.3 kW h/kg Al.</t>
  </si>
  <si>
    <t>10.1016/j.jpowsour.2009.04.023</t>
  </si>
  <si>
    <t>Magnetically recyclable Fe–Ni alloy catalyzed dehydrogenation of ammonia borane in aqueous solution under ambient atmosphere</t>
  </si>
  <si>
    <t>In this work, we report a very simple method to in situ prepare the Fe1−x Ni x (x =0, 0.3, 0.4, 0.5, 0.7 and 1) nano-alloys as the catalysts for H2 generation from the aqueous NH3BH3 solution under ambient atmosphere at room temperature. The prepared nano-alloys possess Pt-like high catalytic activity, especially for the specimen of Fe0.5Ni0.5, with which the hydrolysis of NH3BH3 would totally complete in only 2.2min. Moreover, these catalysts can be easily magnetically separated for recycle purpose, and can almost keep the same high activity even after 5 times of recycle under ambient atmosphere. Such alloy catalysts are expected to be useful for fuel cells, metal–air batteries and electrochemical sensors. Moreover, the concepts behind these preliminary results present a wide range of possibilities for the further development of synthesis of air and water-stable magnetic nano-alloys.</t>
  </si>
  <si>
    <t>10.1016/j.cej.2021.133825</t>
  </si>
  <si>
    <t>Metal leaching from Lithium-ion and Nickel-metal hydride batteries and photovoltaic modules in simulated landfill leachates and municipal solid waste materials</t>
  </si>
  <si>
    <t>Photovoltaic (PV) modules and batteries can either be recycled or disposed of in landfills at end-of-life (EoL). This work focuses on disposal since the benefit of recycling PV modules and batteries is well established. This study characterizes the potential toxicity due to metals leaching from selected PV modules and batteries through both the Toxicity Characteristic Leaching Procedure (TCLP) and in-house batch leaching protocols to probe the impact on metallic ion mobility as a function of the different types of e-waste entering the waste stream, the magnitude of device damage when placed into the waste stream, and the simulated municipal solid waste (SMSW) composition. Our results showed that one PV module and three battery types in this study should be classified as hazardous waste within the U.S. However, for some of the other e-wastes, metals of concern including Cr, Cu, Hg, Ni, Pb, and Zn leached during the batch tests but not in the TCLP regulatory method. For most of the waste types, the amounts of metals that leached in the TCLP test and batch tests were much lower than the total extractable amounts, demonstrating the potential for additional unaccounted for amounts of metals to leach. These results demonstrate that the TCLP regulatory method might fail at predicting potential leaching and at capturing the complexity of e-waste leaching in landfill conditions. It confirms that additional work is needed urgently to develop appropriate EoL procedures for MSW with PV and battery e-waste.</t>
  </si>
  <si>
    <t>10.1016/j.vacuum.2018.11.053</t>
  </si>
  <si>
    <t>Reduced graphene oxide supported MnO2 nanorods as recyclable and efficient adsorptive photocatalysts for pollutants removal</t>
  </si>
  <si>
    <t>The emerging concept of two dimensional (2D) hybrid materials with large surface area and good interfacial contacts is highly desirable for diverse catalytic applications. Herein, we have designed and developed novel 1D-2D nanocomposite by loading manganese dioxide (MnO2) nanorods over reduced graphene oxide (RGO) nanosheets by facile hydrothermal synthesis method to exploit the large surface area, close contact of 1D-2D components with abundant reaction sites. The as prepared MnO2-RGO nanocomposite has been characterized in detail using state-of-art techniques and has been successfully utilized efficient adsorptive photocatalysts for the removal of a colored dye (neutral red) and a colorless pollutant (ciprofloxacin) from water. In addition, the stability and recyclability of this catalyst has also been demonstrated. This work is expected to pave way for the development of many new 1D-2D binary nanocomposite catalysts for environmental remediation applications.</t>
  </si>
  <si>
    <t>10.1016/j.jcis.2024.04.169</t>
  </si>
  <si>
    <t>Co-doped NiFe carbonate hydroxide hydrate nanosheets with edge effect constructed from spent lithium-ion battery ternary cathodes for oxygen evolution reaction</t>
  </si>
  <si>
    <t>The recycling of spent lithium-ion batteries (LIBs) has received increasing attention for environment and resource reclamation. Converting LIBs wastes into high-efficiency catalysts is a win-win strategy for realizing resource reclamation and addressing sustainable energy challenges. Herein, we developed a simple method to upcycle spent-LIBs cathode powder into Co-doped NiFe carbonate hydroxide hydrate (Co/NFCH-FF) as a low-cost and efficient oxygen evolution reaction (OER) electrocatalyst. The optimized Co/NFCH-FF electrode appears very competitive OER performances with low overpotentials of 201 and 249 mV at 10 and 100 mA cm−2, respectively, a small Tafel slope of 48.4 mV dec−1, and a high long-term stability. Moreover, we reveal that the existence of Co atoms leads to the formation of a crystalline/amorphous (c/a) interface at the Co/NFCH nanosheet edge, inducing the nanosheets possess a unique edge effect to enhance electric fields and accumulate hydroxide ions (OH–) at the edge during the OER process. Benefiting from edge effect, Co/NFCH-FF shows outstanding intrinsic activity. Furthermore, Co atoms as dopants stabilize the electronic structure of Co/NFCH-FF, enabling Co/NFCH-FF to exhibit excellent catalytic stability. This work provides an effective strategy for converting the end-life LIBs to high-performance multicomponent OER electrocatalysts and proposes new insights into the mechanism of enhanced catalytic activity of Co/NFCH.</t>
  </si>
  <si>
    <t>10.1016/j.jhazmat.2023.130952</t>
  </si>
  <si>
    <t>A process using a thermal reduction for producing the battery grade lithium hydroxide from wasted black powder generated by cathode active materials manufacturing</t>
  </si>
  <si>
    <t>Recent lithium consumption is doubled in a decade due to the Li-ion battery (LIB) demand for electric vehicles, the energy storage system, etc. The LIBs market capacity is expected to be in strong demand due to the political drive by many nations. Wasted black powders (WBP) are generated from the manufacturing of the cathode active material and spent LIBs. The recycling market capacity is also expected to expand rapidly. This study is to propose a thermal reduction technique for recovering Li selectively. The WBP, containing 7.4 % Li, 62.1 % Ni, 4.5 % Co, and 0.3 % Al, was reduced in a vertical tube furnace using a 10 % H2 gas as a reducing agent at 750 ºC for 1 h, and 94.3 % of Li was recovered from a water leaching, while other metal values, including Ni and Co remained in the residue. A leach solution was treated in a series of crystallisations, filtering, and washing. An intermediate product was produced and re-dissolved in hot water at 80 ºC for 0.5 h to minimise Li2CO3 content into a solution. A final solution was crystallised repeatedly to produce the final product. A 99.5 % of LiOH·H2O was characterised and passed the impurity specification by the manufacturer as a marketable product. The proposed process is relatively simple to utilise to scale up for bulk production, and it can also be contributed to the battery recycling industry as the spent LIBs are expected to overabundance within the near future. A brief cost evaluation confirms the process feasibility, particularly, for the company that produces cathode active material (CAM) and generates WBP in their own supply chain.</t>
  </si>
  <si>
    <t>10.1016/j.resconrec.2016.06.025</t>
  </si>
  <si>
    <t>Maximizing recyclability and reuse of tertiary packaging in production and distribution network</t>
  </si>
  <si>
    <t>Tertiary packaging is necessary for transportation in any production and distribution network because of the benefits in enhancing the logistics efficiency. However, in the meantime, it produces a lot of packaging waste every day. In fact, some tertiary packaging after transportation may still be in good condition and can be collected back for reuse. However, this has not been widely studied in the existing literature. The purpose of this research is to fulfill this research gap. Accordingly, the contribution of this paper is to propose a new optimization methodology, named modified Genetic Algorithm with Crossing Date heuristic, to maximize the collection of used tertiary packaging for reuse, meanwhile minimize the total operating cost by taking the advantages of simultaneous optimization of a multi-day planning. From the numerical experiments, it is found that the optimization ability of proposed new optimization methodology outperform the traditional genetic algorithm by a maximum of about 10%. In addition, the total operating cost is found can be reduced by using the proposed multi-day planning approach.</t>
  </si>
  <si>
    <t>10.1016/j.jenvman.2022.115518</t>
  </si>
  <si>
    <t>Synthesis of nZnO from waste batteries by hydrometallurgical method for photocatalytic degradation of organic pollutants under visible light irradiation</t>
  </si>
  <si>
    <t>Waste zinc carbon (Zn–C) batteries are generated worldwide in a large amount. They are non-rechargeable and costly to recycle. Therefore, they end up in the landfills where they create hazards for humans and for environment as well. Zn–C batteries are rich in concentration of different heavy metals so they can be subjected for the recovery of metals for the development of valuable new materials. In this study authors have proposed an easy hydrometallurgical method for the recovery of zinc from waste Zn–C batteries to synthesize nano zinc oxide (nZnO) photocatalyst. The prepared nZnO particles were irregular in shape, highly crystalline in nature with crystallite size 23.94 nm. The band gap of the photocatalyst was 3.1 eV. The photocatalytic activity of the synthesised nZnO was tested for the degradation of three organic pollutants namely; phenol, p-nitrophenol (PNP) and crystal violet dye (CV) in an aqueous solution under visible light irradiation. nZnO showed a good catalytic efficiency for the degradation of all the three pollutants, however, the crystal violet (CV) removal was best in comparison with the other pollutants, it was minimally effected by the increase in CV concentration. The maximum degradation of phenol, PNP and CV was found to be 95.03 ± 0.2%, 88.63 ± 0.1% and 97.87 ± 0.4%, respectively. The degradation data was fitted best with pseudo-first-order kinetic model. The photocatalyst was recyclable and its regeneration ability was higher for initial three cycles. The intermediate compounds formed in the process of degradation were determined by liquid chromatography and mass spectroscopy (LC-MS) analysis.</t>
  </si>
  <si>
    <t>10.1016/j.jpowsour.2020.228753</t>
  </si>
  <si>
    <t>Sustainable value chain of retired lithium-ion batteries for electric vehicles</t>
  </si>
  <si>
    <t>Lithium-ion batteries (LIBs) have been widely used in electric vehicles due to the advantages of high energy/power densities, high reliability and long service life. However, considering that a massive number of LIBs will likely retire and enter the waste stream in the near future, the handling of end-of-life LIBs must be taken carefully. The effective utilization of retired LIBs, which still remain about 70–80% of the initial capacity, can extend battery life, conserve natural resources and protect the environment. Herein, this review provides a systematic discussion on the circular value chain (CVC) of spent LIBs, and proposes a 5R principle entailing reduce, redesign, remanufacturing, repurpose and recycling in the CVC process. Then the state-of-the-art technologies for remanufacturing, and a thorough summary of key issues and applications of repurpose process, are presented in detail. Subsequently, this article presents a comprehensive discussion on the recycling process, including pre-treatments and mainstream recycling technologies, from the prospects of technical, economic and regulation perspectives. Advanced technologies such as big data, block chain and cloud-based services, as well as the improvement of regulation and standardization processes, are required to solve the issues. Finally, the future challenges and prospects for sustainable CVC are highlighted.</t>
  </si>
  <si>
    <t>10.1016/j.worlddev.2017.08.016</t>
  </si>
  <si>
    <t>Unleashing Waste-Pickers’ Potential: Supporting Recycling Cooperatives in Santiago de Chile</t>
  </si>
  <si>
    <t>The informal economy currently provides two out of three jobs worldwide, with waste-picking activities providing employment for millions of the poorest of society. Moreover, waste-picking could provide a sustainable solution for solving the waste management crisis that affects the 3 billion people lacking access to waste services. Governmental policies toward waste-pickers in particular, and the informal economy in general, have been fundamentally based on four policy approaches: (1) dualist and voluntarist, which proposes repressive policies against waste-picker activity and the expansion of formal solid waste management systems; (2) structuralist, which argues for weak supporting policies aimed at reinforcing waste-picker associations; (3) legalist, which promotes the competition of waste-picking with other recycling alternatives without government intervention; and (4) co-production, which supports waste-picking with local policies as a means of enhancing waste-pickers’ productivity. Both qualitative, and particularly quantitative evidence testing the impact of these four approaches is scarce. In this paper, we attempt to fill this gap in the literature by operationalizing concepts, building a waste-picker sustainable performance index, and estimating the impacts of these four competing policy approaches. An exploratory sequential design method is used to analyze data: first, a thematic analysis to examine 40 in-depth interviews, and then multiple linear regressions to analyze a census survey of 100 waste-pickers in four cooperatives in Santiago de Chile. Our empirical results suggest a positive association between the level of government support and waste-pickers’ sustainable performance. Consequently, further positive government intervention, particularly in supporting a stronger structural organization for the waste-picker recycling system, is advocated as the primary policy recommendation of this paper.</t>
  </si>
  <si>
    <t>World Development</t>
  </si>
  <si>
    <t>10.1016/j.jhazmat.2011.09.036</t>
  </si>
  <si>
    <t>Treatment of nanowaste via fast crystal growth: With recycling of nano-SnO2 from electroplating sludge as a study case</t>
  </si>
  <si>
    <t>The treatment of industrial sludge containing amorphous/nanophase metal oxides or hydroxides is one of the vital issues in hazardous waste disposal. In this work, we developed a strategy to recycle nano-SnO2 from tinplate electroplating sludge. It revealed that the major components of this sludge were acid soluble Sn and Fe amorphous phases. By introducing NaOH as a mineralizer, a fast growth of amorphous Sn compound into acid-insoluble SnO2 nanowires was achieved selectively. Thus, the as-formed nano-SnO2 could be recycled via dissolving other solid compositions in the sludge by using acid. The role of NaOH on accelerating both the Oriented Attachment (OA) and Ostwald Ripening (OR) growth of SnO2 was discussed, which was regarded as a critical factor for treating the sludge. A pilot-scale experiment was conducted to treat 2.3kg original sludge and the recycling of about 90g nano-SnO2 was achieved. We anticipate this work can provide a good example for the recycling of valuable metals from industrial sludge containing fine metal oxides or hydroxides.</t>
  </si>
  <si>
    <t>10.1016/j.matchemphys.2022.125750</t>
  </si>
  <si>
    <t>Regeneration and performance of LiFePO4 with Li2CO3 and FePO4 as raw materials recovered from spent LiFePO4 batteries</t>
  </si>
  <si>
    <t>The shortage of lithium resource has become a serious problem due to the ever-increasing demands for lithium-ions batteries (LIBs) in the fields of electric vehicle and grid energy storage. It is imperative to recycle LIBs whether from the perspective of value recovery or environmental protection. Herein, a new method for recovering FePO4 and Li2CO3 from spent LiFePO4 cathode materials is proposed. LiFePO4 was synthesized by carbothermal reduction based on the recovered FePO4 and Li2CO3. It is well known that LiFePO4 has poor electronic conductivity and ionic conductivity. In order to improve its electrochemical performance, accelerate the transport speed of lithium ions in the material, and improve its conductivity, a series of samples with different carbon coating contents are prepared. The physicochemical and electrochemical performances are characterized by X-ray diffraction (XRD), scanning electron microscopy (SEM), transmission electron microscopy (TEM), X-ray photoelectron spectroscopy (XPS) and electrochemical techniques. The results show that when the carbon is 12 wt% of the LiFePO4 composite total weight, the sample (LFP-G12) has better electrochemical performance. LFP-G12 has a high initial discharge specific capacity of 146.89 mAh g−1 at 1 C with 97.9% of the initial capacity was retained after 200 cycles. Thus, this paper offers a brand-new way for recycling and directly using the spent LiFePO4 to prepare LiFePO4 cathode material.</t>
  </si>
  <si>
    <t>10.1016/j.bios.2016.06.057</t>
  </si>
  <si>
    <t>Ultrasensitive electrochemical sensing platform for microRNA based on tungsten oxide-graphene composites coupling with catalyzed hairpin assembly target recycling and enzyme signal amplification</t>
  </si>
  <si>
    <t>An ultrasensitive electrochemical biosensor for microRNA (miRNA) is developed based on tungsten oxide-graphene composites coupling with catalyzed hairpin assembly target recycling and enzyme signal amplification. WO3-Gr is prepared by a simple hydrothermal method and then coupled with gold nanoparticles to act as a sensing platform. The thiol-terminated capture probe H1 is immobilized on electrode through Au–S interaction. In the presence of target miRNA, H1 opens its hairpin structure by hybridization with target miRNA. This hybridization can be displaced from the structure by another stable biotinylated hairpin DNA (H2), and target miRNA is released back to the sample solution for next cycle. Thus, a large amount of H1-H2 duplex is produced after the cyclic process. At this point, a lot of signal indicators streptavidin-conjugated alkaline phosphatase (SA-ALP) are immobilized on the electrode by the specific binding of avidin-biotin. Then, thousands of ascorbic acid, which is the enzymatic product of ALP, induces the electrochemical-chemical-chemical redox cycling to produce a strongly electrochemical response in the presence of ferrocene methanol and tris (2-carboxyethyl) phosphine. Under the optimal experimental conditions, the established biosensor can detect target miRNA down to 0.05fM (S/N=3) with a linear range from 0.1fM to 100pM, and discriminate target miRNA from mismatched miRNA with a high selectivity.</t>
  </si>
  <si>
    <t>Biosensors and Bioelectronics</t>
  </si>
  <si>
    <t>10.1016/j.apenergy.2004.10.006</t>
  </si>
  <si>
    <t>Hybrid pneumatic-power system which recycles exhaust gas of an internal-combustion engine</t>
  </si>
  <si>
    <t>The hybrid pneumatic power system (HPPS) proposed in this research replaces the battery’s electric-chemical energy with flow work and optimizes the management and utilization of the energy. This power system is able to keep the internal-combustion engine working at its optimal condition and turn its waste energy into effective mechanical energy and so enhance the thermal efficiency of the whole system. Using computer simulation software ITI-SIM, this study simulates the overall dynamic characteristics of the system in accordance with the regulated running-vehicle test-mode ECE47, and, with experimental verification and analysis, proves that this system can meet the requirements of the standard running-car mode. As for recycling the waste energy, the experimental results show that this design could offset the shortcomings of the low-density of pneumatic power and so effectively enhance the efficiency of the whole system.</t>
  </si>
  <si>
    <t>10.1016/j.seppur.2023.124408</t>
  </si>
  <si>
    <t>Process intensification in the extraction of Mn from spent Li-ion battery simulated leachate via (G1/W+G2)/O microdispersion system with phase inversion</t>
  </si>
  <si>
    <t>Recycling valuable metals from spent Li-ion batteries effectively alleviates the shortage of metal resources as well as avoids harm to human health and ecological environment. In this study, D2EHPA/TBP/sulfonated kerosene was selected as the extractant to conduct the process intensification in the reactive extraction of Mn. Five different methods with stepwise intensified mass transfer were designed to prepare liquid/liquid, gas/liquid/liquid and gas/liquid/gas/liquid systems, respectively. Effects of the dispersion method, fluid flow rates and residence time on the mass transfer performance were systematically investigated. The optimal structure and its efficient operating interval for process intensification were recommended, in which the Murphree efficiency of Mn reached 95.3% at the outlet of the dispersion module and reached 99.2% within a contacting volume of 2.12 mL, while was only 35–45% within 21.36 mL in the millimeter-dispersed emulsion system. The intensification fundamentals were discussed, via calculating the mass transfer coefficients and establishing corresponding mathematical models. This study provided simple and effective methods for process intensification of reactive extraction with viscous extractants in recycling valuable metals from spent Li-ion batteries.</t>
  </si>
  <si>
    <t>10.1016/j.jenvman.2017.04.065</t>
  </si>
  <si>
    <t>Model for the separate collection of packaging waste in Portuguese low-performing recycling regions</t>
  </si>
  <si>
    <t>Separate collection of packaging waste (glass; plastic/metals; paper/cardboard), is currently a widespread practice throughout Europe. It enables the recovery of good quality recyclable materials. However, separate collection performance are quite heterogeneous, with some countries reaching higher levels than others. In the present work, separate collection of packaging waste has been evaluated in a low-performance recycling region in Portugal in order to investigate which factors are most affecting the performance in bring-bank collection system. The variability of separate collection yields (kg per inhabitant per year) among 42 municipalities was scrutinized for the year 2015 against possible explanatory factors. A total of 14 possible explanatory factors were analysed, falling into two groups: socio-economic/demographic and waste collection service related. Regression models were built in an attempt to evaluate the individual effect of each factor on separate collection yields and predict changes on the collection yields by acting on those factors. The best model obtained is capable to explain 73% of the variation found in the separate collection yields. The model includes the following statistically significant indicators affecting the success of separate collection yields: i) inhabitants per bring-bank; ii) relative accessibility to bring-banks; iii) degree of urbanization; iv) number of school years attended; and v) area. The model presented in this work was developed specifically for the bring-bank system, has an explanatory power and quantifies the impact of each factor on separate collection yields. It can therefore be used as a support tool by local and regional waste management authorities in the definition of future strategies to increase collection of recyclables of good quality and to achieve national and regional targets.</t>
  </si>
  <si>
    <t>10.1016/j.jclepro.2013.12.019</t>
  </si>
  <si>
    <t>More than financial investment is needed: food waste recycling pilots in Shanghai, China</t>
  </si>
  <si>
    <t>Household and municipal solid waste (MSW) are difficult problems worldwide, but nowhere more than in the rapidly growing cities and super-cities where over half of the world's population now lives. An important mitigation is the diversion of reusable materials through sorting “at source” in the household, and in countries where most meal preparations occur at home, this includes sorting out food waste. In this paper we examine results from an early pilot scheme for food waste recycling in 100 communities in the metropolis of Shanghai, China, that has had limited success (28% diversion rates on average) and is ready for reflective changes. We consider different approaches in the literature designed to support sorting and reduction of MSW, such as law enforcement, top-down policies, community involvement and financial investment, and then explore which of these are present and missing in Shanghai. We find that there is considerable government support and willingness to make financial investment – about 1.37 million yuan per distract – but this is not as effective as it could be, apparently because of a traditional lack of rigorous use of data, of clarification of roles, and of supporting enforcement legislation. Even though financial investment is important and significant for the household waste sorting and reduction, it cannot produce results on its own. It should be targeted to appropriate stakeholders in the context of wider considerations to produce an overall environment for food waste recycling to become mainstream.</t>
  </si>
  <si>
    <t>10.1016/j.wasman.2017.03.031</t>
  </si>
  <si>
    <t>Recycling of indium from waste LCD: A promising non-crushing leaching with the aid of ultrasonic wave</t>
  </si>
  <si>
    <t>The tremendous amount of end-of-life liquid crystal displays (LCDs) has become one of the prominent sources of waste electrical and electronic equipment (WEEE) in recent years. Despite the necessity of safe treatment, recycling indium is also a focus of waste LCD treatment because of the scarcity of indium. Based on the analyses of the structure of Indium Tin Oxide (ITO) glass, crushing is demonstrated to be not required. In the present research, a complete non-crushing leaching method was firstly adopted to recycle indium from waste LCDs, and the ultrasonic waves was applied in the leaching process. The results demonstrated that indium can be leached efficiently with even a low concentration of chloride acid (HCl) without extra heating. About 96.80% can be recovered in 60mins, when the ITO glass was leached by 0.8MHCl with an enhancement of 300W ultrasonic waves. The indium leaching process is abridged free from crushing, and proves to be of higher efficiency. In addition, the ultrasonic wave influence on leaching process was also explained combing with micron-scale structure of ITO glass.</t>
  </si>
  <si>
    <t>10.1016/j.ijhydene.2009.12.122</t>
  </si>
  <si>
    <t>Recycling a hydrogen rich residual stream to the power and steam plant</t>
  </si>
  <si>
    <t>The benefits of using a residual hydrogen rich stream as a clean combustion fuel in order to reduce Carbon dioxide emissions and cost is quantified. A residual stream containing 86% of hydrogen, coming from the top of the demethanizer column of the cryogenic separation sector of an ethylene plant, is recycled to be mixed with natural gas and burned in the boilers of the utility plant to generate high pressure steam and power. The main advantage is due to the fact that the hydrogen rich residual gas has a higher heating value and less CO2 combustion emissions than the natural gas. The residual gas flowrate to be recycled is selected optimally together with other continuous and binary operating variables. A Mixed Integer Non Linear Programming problem is formulated in GAMS to select the operating conditions to minimize life cycle CO2 emissions.</t>
  </si>
  <si>
    <t>10.1016/0378-7753(95)02234-1</t>
  </si>
  <si>
    <t>The BATENUS process for recycling mixed battery waste</t>
  </si>
  <si>
    <t>The first large-scale battery recycling facility implementing the hydrometallurgical BATENUS technology is expected to go into operation by 1996. The plant will be situated in Schönebeck/Sachsen-Anhalt, and has a projected maximum capacity of 7500 tons of spent batteries per year. The engineering is being carried out by Keramchemie GmbH and the plant will be operated by Batterierecycling Schönebeck GmbH. The BATENUS process was developed by Pira GmbH, a research institute in Stühlingen, Germany, during a period of five years. This new process combines hydrometallurgical operations in a nearly closed reagent cycle that involves electrochemical and membrane techniques. Effluent emissions are minimized to the greatest possible extent. Process validity has been proven in a series of pilot plant testings. After mechanical separation of the casing materials like ferrous and nonferrous metals, paper and plastics, the subsequent hydrometallurgical recovery yields zinc, copper, nickel and cadmium. The other products are manganese carbonate and a mixture of manganese oxide with carbon black. Mercury is immobilized by absorption on a selective ion-exchange resin. The BATENUS process is a master process for the hydrometallurgical reclamation of metals from secondary raw materials. It has found its first application in the treatment of spent consumer batteries (i.e., mixtures of zinc-carbon, alkaline manganese, lithium, nickel-cadmium cells, etc.). As a result of its modular process design, the individual steps can be modified easily and adapted to accommodate variations in the contents of the secondary raw materials. Further applications of this highly flexible technology are planned for the future.</t>
  </si>
  <si>
    <t>10.1016/j.desal.2024.117559</t>
  </si>
  <si>
    <t>Deep eutectic solvent assisted electrodialysis towards selective resource recovery from model spent batteries effluents</t>
  </si>
  <si>
    <t>Critical minerals will remain major active ingredients to most battery technologies for decades and innovation to improve extractive operations during spent battery effluent recycling must be carried out. Although the recovery of metal-ions in aqueous solutions has been demonstrated with membrane systems, including electrodialysis, process intensification to increase the diffusion rate at the membrane/liquid interface must be achieved to improve recovery efficiency. This manuscript presents a unique approach to increase the rate of recovery and transfer of Li+ and Co2+ ions from a membrane bulk phase to an organic liquid phase by applying deep eutectic solvent (DES) instead of an aqueous solution as the permeate stream during electrodialysis. The DES, based on choline chloride and urea at a molar ratio of 1:2, is considered green and relatively non-toxic valuable for solvent extraction purpose. Here, electrodialysis tests were conducted with this solvent on the permeate side using commercial Neosepta and laboratory-made cobalt selective membranes. The DES significantly affected cobalt transport across the membranes and separation factor which increased from 247 to 516, leading to cobalt recovery as high as 66 %. Furthermore, the use of DES on the permeate side greatly improved the energy efficiency increasing the amount of recovered cobalt per Joule of energy by over 20 %.</t>
  </si>
  <si>
    <t>10.1016/B978-0-12-396459-5.00031-3</t>
  </si>
  <si>
    <t xml:space="preserve">Chapter 31 The Economics of Recycling </t>
  </si>
  <si>
    <t xml:space="preserve">
               Recycling is generally considered an important strategy for alleviating the pressures of society on the environment while creating employment and attracting investments. In recent years, many countries have experienced large increases in recycling. This chapter aims to identify the main economic drivers of recycling, address the economic effects of recycling-related activities, and demonstrate the effectiveness of economic policies promoting recycling. The chapter demonstrates how recycling takes place in a volatile, dynamic, and globalizing world, which complicates the projections of future developments in the recycling sector. Moreover, the chapter describes which private and external costs of recycling-related activities need to be taken into account and how these effects can be valued in economic terms. Finally, the most important economic instruments to promote recycling are identified and explained.
            </t>
  </si>
  <si>
    <t>10.1016/j.jcou.2021.101591</t>
  </si>
  <si>
    <t>Valorization of a spent lithium-ion battery electrolyte through syngas formation using CO2-assisted catalytic thermolysis over a battery cathode material</t>
  </si>
  <si>
    <t>Development of rechargeable batteries in energy storage systems and electric/electronic devices has been rapidly progressed as an effort to amplify the utilization renewable and sustainable energies since the past few decades. However, increasing demand of the rechargeable batteries results in significant accumulation of battery waste materials. In the current battery recycling process, the recovery of cathode metal(oxide)s has been mainly focused, but other organic compartments were not properly recycled. In this study, the valorization of battery electrolyte was investigated. To this end, CO2-assisted thermolysis of a broadly used battery electrolyte, LiPF6 in carbonate solvents, was performed. First part examined liquid (carbonates, cyclic and aliphatic hydrocarbons) and gaseous products (H2, CO, CH4, C2H4, and CO2) from thermolysis of battery electrolyte at different conditions. The complicated mixture of pyrogenic products needs additional separation processes to recover each compound. To convert the complicated mixture samples into value-added chemicals (i.e., syngas), catalytic thermolysis was done in the second part. Considering that the practical pyrolysis condition of battery electrolyte includes a cathode material during the thermolysis, a conventional cathode material (NCM 811: LiNi0.8Co0.1Mn0.1O2) was used as a catalyst. It was highly active to convert entire liquid compounds into syngas at ≤ 500 °C, and synergistic effects of catalyst and CO2 resulted in enhanced CO formation. Given that the metallurgy process for battery operates at near 1300 °C, thermolysis of battery electrolyte could be incorporated into the metallurgy process to maximize recovery of organic and metallic compounds in spent batteries.</t>
  </si>
  <si>
    <t>10.1016/j.trpro.2023.11.730</t>
  </si>
  <si>
    <t>ALBATROSS Carbon neutrality and zero-emission vehicles with smart battery cells</t>
  </si>
  <si>
    <t>ALBATROSS is a European Funded project by the European Commission that addresses the needs of European Electric and Hybrid-Electric passenger vehicle market by overcoming driver concerns relating to battery range and anxiety, cost, long-term reliability, and excessive charging times. ALBATROSS will develop an integrated approach based on smart batteries combined with lightweight designs. Using innovative cooling technologies, we will achieve pack temperature range 5-40°C, with &lt;3°C variation between battery cells and optimal operating temperature 20-23°C. The light weighting solutions, based on modular multi-material systems for battery modules and trays, will be fabricated and joined using cutting edge, fast and cost-effective processes, with disassembly, recycling and reuse designed in as a part of an eco-design approach. The modular approach provides solutions for BEVs and PHEVs.</t>
  </si>
  <si>
    <t>Transportation Research Procedia</t>
  </si>
  <si>
    <t>10.1016/j.rser.2023.113248</t>
  </si>
  <si>
    <t>Recovery of rare earth metals from Ni-MH batteries: A comprehensive review</t>
  </si>
  <si>
    <t>The recycling of nickel-metal hydride batteries (NiMHBs) has garnered significant attention in recent years due to the growing demand for critical metals and the implementation of national and international legislation aimed at achieving zero carbon emissions and reducing environmental impact. Typically, NiMHBs contain 10 wt% of rare earth elements (REEs) including La, Ce, Nd, and Pr. However, the majority of these REEs (&gt;90%) are being discarded in landfills each year. The scarcity of these metals and the concentrated distribution of their ore deposits in only a few countries have prompted significant concern globally. One of the existing strategies to address this issue is extraction of REEs through urban mining. This study provides an in-depth fundamental and systematic review on the existing strategies and technologies for the recovery of REEs from spent NiMHBs. Further, the state-of-the-art approaches for the individual separation of La, Ce, Nd, and Pr from aqueous media are discussed, along with their corresponding challenges and shortcomings as well as the potential future directions. The research aims to provide a transformative understanding of various methods for the recovery of REEs from NiMHBs, the available techniques for the individual separation of REEs from different secondary resources, and potential improvements in the recycling process of spent NiMHBs. The outcome of this work will contribute to the development of more efficient and effective REEs recovery methods and help address the growing concern of REEs scarcity and extraction environmental impact.</t>
  </si>
  <si>
    <t>10.1016/j.jclepro.2012.05.024</t>
  </si>
  <si>
    <t>An emergy-based evaluation of a reverse logistics network for steel recycling</t>
  </si>
  <si>
    <t>Efficient implementation of recycling networks requires appropriate logistical structures for managing the reverse flow of materials from users to producers. The steel sheet distributor studied had established a protocol for scrap recovery with the steel plant and its customers. The company invested in producing containers, hiring a specialized labor force and in purchasing trucks for container transportation to implement the logistics network for recycling. That network interconnected the company with two kinds of customers: the ones returning scrap and the ones who preferred to continue business-as-usual. The logistical network was analyzed using emergy synthesis, and the data obtained were used to evaluate and compare the system's environmental costs and benefits from the perspective of the distributor and the steel plant operator. The use of emergy ternary diagrams provided a way to assess recycle strategies to compare the relative economic and environmental benefits of the logistical network implemented. The minimum quantity of scrap that the distributor must recover to improve environmental benefits was determined allowing decision on whether it is worth keeping the system running. The new assessment method proposed also may help policy-makers to create strategies to reward or incentive users of reverse logistics, and help to establish regulations, by decreasing taxes or stimulating innovation, for effectively implement the National Policy on Solid Waste.</t>
  </si>
  <si>
    <t>10.1016/0378-7753(93)80134-B</t>
  </si>
  <si>
    <t>Metallurgy of recycled lead for recombinant batteries</t>
  </si>
  <si>
    <t>Recombinant and stationary lead/acid batteries generally use lead—calcium—tin alloys for grids, lead—tin alloys for strap and top lead, and high purity lead for oxide. In many cases, primary lead has been specified for these materials in recombinant batteries because both recycled lead and recycled lead alloys were not thought to be of sufficient purity. With improvements in analytical instruments, it is now possible to determine impurity elements at much lower levels. Because problem elements can be analyzed, refining procedures have now been developed to remove gas-producing impurity elements from recycled lead to levels as low as, or lower than, those in primary lead. These new refinery practices and analytical tests have increased the purity of refined recycled lead, and have permitted the use of recycled lead in recombinant and stand-by batteries. Some elements, deemed to be impurities that must be removed, may in fact be beneficial in alloys for recombinant batteries. This paper examines the purity requirements of lead and lead alloys for recombinant and stand-by batteries, indicates the problem elements, and shows the effects of beneficial elements.</t>
  </si>
  <si>
    <t>10.1016/j.jclepro.2009.08.009</t>
  </si>
  <si>
    <t>Survey of willingness of residents to participate in electronic waste recycling in Nigeria – A case study of mobile phone recycling</t>
  </si>
  <si>
    <t>Presently, large quantities of waste mobile phones are being generated in Nigeria with a significant proportion in storage. This paper investigated the behavior of consumers in Nigeria towards this waste stream and their willingness to participate in waste mobile phones recycling. This study also assessed the willingness of consumer's to pay for a more ‘environment friendlier’ phone – the so-called ‘green phone’. We performed a principal component analysis with varimax rotation in order to condense some of our questions into a smaller set of factors. We developed a model to estimate and explain the willingness to pay (WTP) a premium for ‘green’ cell phones. The model showed that the significant predictors of willingness to pay extra for green electronics include awareness and concern about the deteriorating environment, age, and the general attitude towards the environment. About 65% of the respondents are either ‘willing’ or ‘very willing’ to drop-off no-longer-in-use electronics at a nearby recycling facility. Majority of the respondents are also very willing to pay a premium for a green phone. Considering the increasing waste generation by this sector, it has become expedient that a recycling program be introduced for these potentially harmful waste materials.</t>
  </si>
  <si>
    <t>10.1016/j.hydromet.2022.106012</t>
  </si>
  <si>
    <t>Efficient recovery of lithium as Li2CO3 and cobalt as Co3O4 from spent lithium-ion batteries after leaching with p-toluene sulfonic acid</t>
  </si>
  <si>
    <t>Rechargeable lithium-ion batteries (LIBs) have been widely used in consumer electronics and electric vehicles. In terms of environmental restrictions and circular economy, proper treatment of spent LIBs is of great significance for achieving sustainable development. In this study, organic p-toluene sulfonic acid (PTSA) was employed to recycle valuable Li and Co elements from the spent LIBs for production of battery raw materials (e.g. Li2CO3 and Co3O4). Operation parameters such as PTSA concentration, hydrogen peroxide (H2O2) concentration, solid-to-liquid ratio, leaching temperature and leaching time, were systematically investigated. Under the optimal conditions (0.9 vol% H2O2, 1.5 mol L−1 PTSA, 30 g L−1 solid-to-liquid ratio, 80 °C, and 60 min), the leaching efficiencies of commercial LiCoO2 could reach ∼100% and 99% for Li and Co, respectively, while the corresponding values were about 95% and 93% for the spent LiCoO2. In addition, the selective precipitation of Co-rich compounds in cooled leachate allowed an effective separation of Co from the mixture. The high recovery yield of Co3O4 and Li2CO3 demonstrated the great potential of the PTSA-assisted leaching strategy in hydrometallurgical recycling of the spent LIBs for practical applications. Overall, this proposed recovery process is simple, efficient, and environmentally friendly and is of vital importance for rational treatment of spent LIBs.</t>
  </si>
  <si>
    <t>10.1016/j.jes.2015.10.003</t>
  </si>
  <si>
    <t>Consumption of rice and fish in an electronic waste recycling area contributes significantly to total daily intake of mercury</t>
  </si>
  <si>
    <t>10.1016/j.ssci.2012.08.012</t>
  </si>
  <si>
    <t>A mixed-methods evaluation of health and safety hazards at a scrap metal recycling facility</t>
  </si>
  <si>
    <t>Little work has been done to assess hazardous exposures among scrap metal recycling workers. This study evaluated safety and health hazards at one scrap metal recycling facility using three methods. The first method was a semi-quantitative hazard observation tool (HOT) used by researchers to rate the presence and magnitude of exposures for 13 hazards. The second collected self-reported exposure information on nine hazards from workers. The third was quantitative industrial hygiene (IH) measurements of noise, total particulate, carbon monoxide, and blood lead levels. We collected 677 HOT observations, collected self-reported exposure information from all 46 workers at the facility, and made over 150 IH measurements among workers in potentially lead-exposed jobs. All three methods demonstrated substantial exposures to most of the hazards assessed, and exposures were found to vary by work area. Workers were found to report higher exposures to a number of hazards, as well as higher use of controls, when compared to the HOT data. Workers and observations overestimated dust exposures and underestimated noise exposures when compared to IH measurements. Agreement among five different observers who used the HOT instrument was found to be moderate to substantial across all hazards and controls. The results of this study indicate that scrap metal recycling workers at the participating facility were highly exposed to a variety of occupational hazards, and that additional safety and health measures are warranted in the scrap metal recycling industry. The HOT instrument developed for this study has potential for use in evaluating hazards in other industries.</t>
  </si>
  <si>
    <t>10.1016/j.jpowsour.2024.234365</t>
  </si>
  <si>
    <t>Challenges and perspectives towards direct regeneration of spent LiFePO4 cathode</t>
  </si>
  <si>
    <t>Recycling of spent lithium-ion batteries (LIBs) has emerged as an inevitable trend in promoting environmental sustainability and resource conservation. Lithium iron phosphate (LiFePO4 or LFP) battery, renowned for its unique stability and favorable price, has been the predominant focus for lithium-ion battery manufacturers, consequently resulting in a surge in the number of spent LIBs. In view of the failure mechanism, the direct regeneration technology presents a potential strategy for the closed-loop recycling of LFP. The aim is to retain the high added value and revitalize optimal state of the spent cathode materials through a non-destructive process that maximizes efficiency and ensures desirable profits. Hence, the existing technical challenges and recent progress in the separation pretreatment are reviewed and summarized. Subsequently, the current direct regeneration methods and advanced upcycling techniques for spent LFP cathode are outlined, along with an appraisal of their respective advantages and disadvantage. Specifically, a comprehensive analysis of environmental and economic benefits derived from three presentative examples is highlighted compared to traditional metallurgy process. The review also aims to provide an overview on direct regeneration of spent LFP cathode, making it favorable for further industry adoption.</t>
  </si>
  <si>
    <t>10.1016/j.scitotenv.2017.05.283</t>
  </si>
  <si>
    <t>‘Away’ is a place: The impact of electronic waste recycling on blood lead levels in Ghana</t>
  </si>
  <si>
    <t>E-waste recycling remains a major source of livelihood for many urban poor in developing countries, but this economic activity is fraught with significant environmental health risk. Yet, human exposure to the toxic elements associated with e-waste activities remains understudied and not evidently understood. This study investigates the impact of informal e-waste processing on the blood lead levels (BLLs) of e-waste workers and non-e-waste workers (mainly females working in activities that serve the Agbogbloshie e-waste site), and relates their lead exposure to socio-demographic and occupational characteristics. A total of 128 blood samples were analysed for lead levels. Surprisingly, the mean BLL (3.54μg/dL) of non-e-waste workers was slightly higher than that of e-waste workers (3.49μg/dL), although higher BLLs ranges were found among e-waste workers (0.50–18.80μg/dL) than non-e-waste workers (0.30–8.20μg/dL). Workers who engaged in e-waste burning tended to have the highest BLLs. In general, the BLLs are within the ABLES/US CDC reference level of 5μg/dL, although 12.3% of the workers have elevated BLLs, i.e. BLL ≥5μg/dL. The study concludes that the impact of e-waste recycling is not limited to workers alone. Traders and residents within the Agbogbloshie enclave are equally at risk through a range of environmental vectors. This calls for increased public awareness about the effects of human exposure to lead and other toxic elements from e-waste recycling. A key contribution is that government and stakeholder projects for safe e-waste infrastructure should disaggregate the e-waste value chain, recognize differential risk and resist one-size-fits-all strategies.</t>
  </si>
  <si>
    <t>10.1016/j.resconrec.2021.106061</t>
  </si>
  <si>
    <t>Material flow analysis for end-of-life lithium-ion batteries from battery electric vehicles in the USA and China</t>
  </si>
  <si>
    <t>In the fight for reducing GHG emissions from road transport, electromobility has gained huge attention in recent years. However, the higher adoption of battery electric vehicles in the transportation sector will increase the demand for battery materials, including nickel, lithium, copper, cobalt, and graphite. Therefore, this study estimates the future lithium-ion batteries (LIBs) market in the USA and China and its influences on the materials demand, end of life reaching of LIBs material, and second use based on three different scenarios. For this purpose, a multidimensional scenario analysis was developed for 2012 to 2030 to analyze the material flows from batteries of passenger electric vehicles in China and the USA. The result suggests strong benefits of a circular battery values chain. The results from three scenarios showed that in 2030 there would be around 5–7 kt of recovered Li, 35–60 kt of recovered Ni only in China. Based on the economic evaluation of LIBs in scenario 2, it was found that recovered nickel would have the economic values of 725 million US dollars only in 2030 in China. Through the second use assessment of LIBs in the third scenario, where 50% of used batteries were assumed for second use application, it was found that around 33 GWh batteries would be available for second use only in 2030 in China. Therefore, the larger portion of used LIBs should be utilized for a second life as it could further delay the recycling of LIBs, which can further give time to the government so that the improved and larger recycling infrastructure could be built to tackle a higher amount of coming used LIBs.</t>
  </si>
  <si>
    <t>10.1016/j.conbuildmat.2021.124385</t>
  </si>
  <si>
    <t>Recycling of rice husks ash for the preparation of resistant, lightweight and environment-friendly fired bricks</t>
  </si>
  <si>
    <t>Rice husks ash was previously shown as a raw material for the foamed silicates production. This article is devoted to the use of the foamed silicates as an aggregate for the manufacture of lightweight cellular clay bricks. The coalescence of the foamed silicate structure inside a ceramic matrix leads to obtaining cellular lightweight ceramics in the process of firing. The present study has shown that on decreasing the ceramic brick density while using the foamed silicate filler the mechanical strength is not significantly decreased as opposed to the bricks with inert fillers. This effect is explained by obtaining a high strength glass layer on the inside surface of the cells. The lightweight cellular bricks demonstrate good heat insulation properties. Using rice husks ash as a raw for foamed granulated silicates in the manufacture of lightweight ceramic bricks not only solves the problem of rice husks as a large-tonnage waste, but also provides an environment-friendly building material with strength and heat insulation.</t>
  </si>
  <si>
    <t>10.1016/j.envres.2023.117967</t>
  </si>
  <si>
    <t>Potential environmental and human health menace of spent graphite in lithium-ion batteries</t>
  </si>
  <si>
    <t>The growing demand for lithium-ion batteries for portable electronics and electric vehicles results in a booming lithium battery market, leading to a concomitant increase in spent graphite. This research investigated the potential impacts of spent graphite on environmental and human health using standardized toxicity extraction and Life Cycle Impact Assessment models. The spent graphite samples were classified as hazardous waste due to the average nickel content of 337.14 mg/L according to Chinese regulations. Besides, cadmium and fluorine were the other elements that exceeded the regulations threshold. Easily ignored aluminum and heavy metal cobalt are other harmful elements according to the results of Life Cycle Impact Assessments. All the metallic harmful elements mainly exist in a transferable state. Thermogravimetry infrared spectrometry coupled with mass spectrometry was employed to recognize the emitted gases and explore gas emission behavior. Inorganic gases of CO, H2S, SO2, SO3, oxynitride, HCl, and fluoride-containing gases were detected. Sulfur-containing gases released from spent graphite were contributed by the residual sulfuric acid after leaching. The correlation between the evolution of emitted gases and the heating schedule was established simultaneously. The research comprehensively illustrates the pollution of spent graphite and provides assistance for the design of green recycling schemes for spent graphite.</t>
  </si>
  <si>
    <t>10.1016/j.mseb.2014.12.026</t>
  </si>
  <si>
    <t>3D hierarchical porous graphene aerogels for highly improved adsorption and recycled capacity</t>
  </si>
  <si>
    <t>This article demonstrates the fabrication of 3D hierarchical porous graphene aerogels (HGAs) with tunable porous architecture by a “fishing” process with polystyrene (PS) particles as sacrificial templates. Structure and morphology were characterized by X-ray diffraction (XRD), Raman spectroscopy, and scanning electron microscopy (SEM), respectively. The 3D HGAs exhibits low density, super hydrophobicity, high porosity and good thermal stability, which were used as adsorbents for removal of oils and organic solvents, showing highly efficient adsorption. In addition, they could be regenerated by heat treatment to release the adsorbates. After eight toluene-adsorbing and drying recycles, the adsorption capacity of HGAs reaches 93% of the initial uptake.</t>
  </si>
  <si>
    <t>10.1016/j.resconrec.2017.08.006</t>
  </si>
  <si>
    <t>Ecological foraging models as inspiration for optimized recycling systems in the circular economy</t>
  </si>
  <si>
    <t>Converting the consumer electronic product system from a linear system to a circular one has a number of key challenges. A mismatch is observed between the rapidly changing devices entering the market and the slowly evolving voluntary design policies, regulations, and e-waste processing business strategies. Conventional electronic waste (e-waste) management systems were historically optimized to extract high-value components from large products that were relatively easy to disassemble, but the products now entering the waste stream are more often light-weight mobile devices that are typically not covered by regulations or do not contain as high a concentration of valuable metals. This article proposes that transformations in the e-waste processing system aimed at closing the material loop should look to the circular processes found in natural ecosystems, which have evolved to optimize closed loop nutrient cycling. Like species in nature, e-waste processors make decisions about where and what to “eat,” balancing a food’s quality and abundance with the energy expended in obtaining it. Adapting the concept of optimal foraging theory, we demonstrate here a conceptual framework that draws parallels between foraging behavior in the ecological and industrial world, evaluates four potential mathematical models that case be applied to the e-waste case, and demonstrate how optimal foraging decisions can guide business, design, and end of life management toward circular economy goals in the consumer electronic system.</t>
  </si>
  <si>
    <t>10.1016/j.nxener.2024.100122</t>
  </si>
  <si>
    <t>Effective upcycling of NMC 111 to NMC 622 cathodes by hydrothermal relithiation and Ni-enriching annealing</t>
  </si>
  <si>
    <t>It is imperative that a sustainable approach to the recycling of lithium-ion batteries (LIBs)—in particular the spent NMC cathodes—which reach their end-of-life (EOL) is realized as 11 million metric tonnes are expected to reach EOL by 2030. The current recycling processes based on pyrometallurgy and hydrometallurgy are not fully sustainable options as they recover only the value metals. By contrast direct recycling that aims in regenerating EOL LIB cathodes without breaking down the active compound’s crystal structure offers the most sustainable option. In this paper the direct recycling of NMC cathodes is investigated in combination with their upcycling. Upcycling is going to be in growing demand since the first generation NMC 111 cathode chemistries evolve to higher energy/nickel-rich formulations. In this work, the baseline is established for direct recycling of low and high nickel NMC cathodes by analyzing the three key steps of chemical delithiation of pristine NMC cathode material, hydrothermal relithiation (4M LiOH for 4 h at 220 °C), and annealing (4 h at 850 °C) in order to set the ground for investigating the upcycling of NMC 111 to NMC 622. Upcycling is affected via the co-addition of pre-calculated excess NiSO4 and Li2CO3 salts during annealing, following the hydrothermal relithiation step. Use of NiSO4 that is commonly used as p-CAM provides a lower cost alternative to Ni(OH)2 as Ni source. Characterization revealed the upcycled material to have been endowed with the typical α-NaFeO2 layered structure and have surface morphology and composition similar to pristine NMC material. The upcycled NMC 622 cathode yielded good cycling stability (91.5% retention after 100 cycles) and &gt;99% Coulombic efficiency albeit with certain polarization loss justifying further optimization studies.</t>
  </si>
  <si>
    <t>10.1016/j.wasman.2018.04.005</t>
  </si>
  <si>
    <t>Development of a novel recycling system for waste cathode ray tube funnel glass based on the integration of nanoscale Fe0 with ball milling</t>
  </si>
  <si>
    <t>A novel and effective system was developed for recycling cathode ray tube (CRT) funnel glass wastes. Initially, the combination of nanoscale Fe0 with ball milling promoted lead transfer that was strongly encapsulated in the glass inner structure to the surface of funnel glass and/or adhere to iron substance due to the collapse of SiO bonds. This condition enhanced the dissolution of lead in the acid solution. A high lead extraction rate of 97.8% from funnel glass was achieved through nitric acid leaching by optimizing the operational parameters (Fe0/funnel glass mass ratio, 0.5:1; ball milling time; 72 h). Subsequently, lead sulfate, iron hydroxides, and sodium nitrate were gradually recovered from the acid leachate by using three simple operations, namely, sulfation, alkali neutralization, and salt evaporation. Meanwhile, the leaching results of short-term toxicity characteristic leaching (TCLP) and long-term multiple extraction procedures (MEP) clearly demonstrated that the residual high silica products (after acid leaching) had no impact on the environment and could be used to synthesize high value-added zeolites as raw materials. With the addition of Al sources, the complete conversion of high silica residues into high crystalline zeolites with high cation exchange capacity value was realized by applying an alkaline fusion method during the hydrothermal treatment. Furthermore, lead, NO− 3, and SO2− 4 concentrations of the resulting drainage were considerably lower than the relevant standard for surface water quality. Therefore, the proposed recycling system provided an eco-friendly and feasible technique for complete reutilization of obsolete CRT funnel glass.</t>
  </si>
  <si>
    <t>10.1016/j.scitotenv.2019.134324</t>
  </si>
  <si>
    <t>Recycling of scrap metal into artisanal cookware in the informal sector: A public health threat from multi metal exposure in South Africa</t>
  </si>
  <si>
    <t>Recycling of scrap metal into artisanal cookware is widespread in poorly resourced countries. The aim of the study was to determine the risk of metal exposure from the use of artisanal cookware available in South Africa. Twenty cookware samples were purchased from local manufacturers and informal traders across South Africa. Aluminum and silicon concentrations were determined using XRF and the total content of 18 elements (Ag, As, Ba, Cd, Co, Cr, Cu, Fe, Hg, Mn, Mo, Ni, Pb, Sb, Se, Sn, V and Zn) were evaluated using ICPMS. Leaching of metals from cut pieces of cookware over a 2-h period of boiling in a 3% acetic acid solution was repeated 3 times and revealed multi-metal migration that was compared to EU maximum permissible levels. The mean Al migration of 509 mg L−1 was over 100 times the EU maximum permissible level allowed for cookware. Lead was detected in all samples with 11 (55%), 12 (60%) and 9 (45%) of samples being over the maximum EU permissible level (10 μg Pb L−1) for 1st, 2nd and 3rd migrations respectively. The mean As migration concentrations in the first leaching event ranged from 0.23 to 24.1 μg L−1 with four pots (20%) over the maximum EU permissible limit for As (2 μg L−1). Notably, all four pots were well below the maximum EU permissible As limit by the 3rd migration. Cadmium and mercury were detected in each pot across all three migrations however the levels were relatively low. Transmission electron microscopy revealed dramatic changes in surface structure after leaching of cookware.</t>
  </si>
  <si>
    <t>10.1016/j.jallcom.2016.03.191</t>
  </si>
  <si>
    <t>Ag-decorated Fe3O4@SiO2 core-shell nanospheres: Seed-mediated growth preparation and their antibacterial activity during the consecutive recycling</t>
  </si>
  <si>
    <t>We demonstrated a seed-mediated growth approach to synthesize Ag nanoparticles-decorated Fe3O4@SiO2 core-shell nanospheres without use of surface functionalization. The particle size and decoration density of the immobilized Ag nanoparticles on SiO2 surface were tunable by adjusting the added AgNO3 concentration and the alternating repetition times in seed-mediated growth procedure. The as-prepared Ag-decorated Fe3O4@SiO2 nanospheres exhibited excellent antibacterial activities against Escherichia coli, Bacillus subtilis and Candida albicans, in which the minimum inhibitory concentration were 12.5 μg mL−1, 50 μg mL−1 and 50 μg mL−1, respectively. It is speculated that their antibacterial activity is attributed to both the interaction of released Ag ions with the functional groups of vital enzymes and proteins and the strong oxidation of reactive oxygen species generated under the action of photoinduced electrons in Ag nanoparticles. Besides studying their antibacterial mechanism, we also investigated the variation of antibacterial activity of these heterostructured nanospheres during the consecutive magnetic separation and recycling. It shows that the magnetic antibacterial agent could be reused and its activity remained stable even after nine cycles, which enable it to be promisingly applied in biomedical areas.</t>
  </si>
  <si>
    <t>10.1016/j.jclepro.2022.135715</t>
  </si>
  <si>
    <t>Life cycle environmental and economic assessment of electric bicycles with different batteries in China</t>
  </si>
  <si>
    <t>The use of electric bicycles (EBs) for short- and medium-distance travel provides an opportunity to decarbonize the transport sector. Using life cycle assessment, this study evaluated and compared the environmental and economic performances of EBs powered by four different types of batteries in China. The results show that EBs powered by lead-acid batteries have the worst environmental performance, whereas those powered by lithium iron phosphate batteries have the best environmental performance. Motor production was found to have the highest potential for metal depletion and toxicity for humans and ecology, owing to the use of copper in its production. These environmental consequences can be mitigated by continuous promotion of circular economy. The use stage brings about the most environmental pressure related to energy use. Power cleaning will reduce most environmental indicators by 10–25%. EBs powered by lithium manganate batteries have been a mainstream technology, but the short lifetime and low economic value of recycling the battery may constrain their development.</t>
  </si>
  <si>
    <t>10.1016/j.matchemphys.2023.128272</t>
  </si>
  <si>
    <t>Preparation of disodium terephthalate/multi-walled carbon nanotube composite as an anode material for sodium-ion batteries: Performance and mechanism</t>
  </si>
  <si>
    <t>Compared with the scarce resources of lithium-ion batteries (LIBs), sodium-ion batteries have been attracting research attentions as an ideal carrier for large-scale energy storage systems due to their abundant raw material resources. Organic materials are gaining importance as SIB anodes due to their advantages of simple preparation method, recyclability, and multi-electron reactions. In this work, disodium terephthalate/multi-walled carbon nanotube (Na2TP/MWCNT) organic composite was prepared as SIB anode material by an anti-solvent method. Experimental results indicated that the optimum sodium storage can be achieved with 10 wt% MWCNT dosage, where reversible capacities reached 229.9 and 93.2 mA h/g at current densities 0.1 and 2C, respectively. The capacity remained 124.9 mA h/g after 50 cycles at 1C current density, which suggested that the composite could act as a candidate for sodium ion battery anodes.</t>
  </si>
  <si>
    <t>10.1016/j.jtice.2021.04.036</t>
  </si>
  <si>
    <t>Greener route for the removal of toxic heavy metals and synthesis of 14-aryl-14H dibenzo[a,j] xanthene using a novel and efficient Ag-Mg bimetallic MOF as a recyclable heterogeneous nanocatalyst</t>
  </si>
  <si>
    <t>Removing of heavy metal ions from aqueous solutions has become a serious challenge from both biological and environmental viewpoints. Recently, metal-organic frameworks (MOF) including two metal ions in its framework have been enhanced as promising structure in the capture of various hazardous and toxic substances. Herein, Ag-Mg-MOF were synthesized through a one-step approach using solvothermal technique. Then, the as-synthesized Bimetallic MOFs were characterized by TEM, SEM, EDS, XRD, FTIR and N2 adsorption. The as-synthesized Ag-Mg-MOF samples were used for heavy metal removal. The results showed that the adsorption of cadmium, lead and Cupper ions on MOF was improved by the pH increasing. The experimental data were examined through Freundlich and Langmuir models. The fabricated Ag-Mg MOFs exhibit enhanced decontaminant performance toward Cu2+, Cd2+and Pb2 ions in terms of high adsorption capacities, Pb2+ (350 mg/g)&gt; Cd2+ (270 mg/g)&gt; Cu2+ (202 mg/g), and ultrafast kinetics compared to the monometallic Mg-MOF. FT-IR spectra of adsorbed pyridine methods and non-aqueous potentiometric titration were used for measuring surface acidity of the prepared MOF. It was observed that the surface acidity and the catalytic activity were increased in bimetallic MOF compared to monometallic MOF. The catalytic results of the formation of free solvent 14-aryl-14-Hdibenzo[a,j]xanthene compound by Ag-Mg MOF showed a high yield at a lower time. Also, the prepared MOF catalysts still preserved their initial catalytic activity even after the 4th run. The results of this work demonstrate that the novel Ag-Mg MOFs nanocatalysts have great potential for applications in environmental protection, especially in heavy metal ions removal present in wastewaters and in the synthesis of pharmacologically and biologically active compound.</t>
  </si>
  <si>
    <t>Journal of the Taiwan Institute of Chemical Engineers</t>
  </si>
  <si>
    <t>10.1016/j.wasman.2022.10.034</t>
  </si>
  <si>
    <t>One-step selective separation and efficient recovery of valuable metals from mixed spent lithium batteries in the phosphoric acid system</t>
  </si>
  <si>
    <t>The recovery of valuable elements in spent lithium-ion batteries (LIBs) has attracted more and more attention. Efficient recovery of valuable elements from spent LIBs with lower consumption and shorter process is the target that people have been pursuing. In this study, the valuable metals (Ni, Co, Mn and Li) and FePO4 products are simultaneously recovered from mixed spent LiNixCoyMnzO2 and LiFePO4 in one step under the optimized condition of 0.88 M H3PO4, a mass ratio of LFP/NCM of 2:1, a L/S ratio of 33:1 and 80 ℃ for 120 min without additional auxiliary reagents. Over 60 % of acid consumption is reduced and the process of adjusting pH is avoidable. The leaching efficiencies of the valuable elements reach up to 99.1 % for Ni, 98.9 % for Co, 99.6 % for Li and 97.3 % for Mn. Almost all of Fe is precipitated as FePO4·2H2O. By means of the empirical model, the research on leaching kinetics demonstrates that the leaching reaction is internal diffusion-controlled with the apparent activation energy of valuable metals less than 30 kJ/mol. Furthermore, the redox reaction mechanism between spent LiBs has been explored. And the intrinsic driving force in the phosphoric acid system is found out. This finding may provide an innovative and selective recycling method for valuable elements from mixed spent LIBs with high economic benefit and fewer environmental footprints.</t>
  </si>
  <si>
    <t>10.1016/j.wasman.2016.02.006</t>
  </si>
  <si>
    <t>Silver recovery aqueous techniques from diverse sources: Hydrometallurgy in recycling</t>
  </si>
  <si>
    <t>The demand of silver is ever increasing with the advance of the industrialized world, whereas worldwide reserves of high grade silver ores are retreating. However, there exist large stashes of low and lean grade silver ores that are yet to be exploited. The main impression of this work was to draw attention to the most advance technologies in silver recovery and recycling from various sources. The state of the art in recovery of silver from different sources by hydrometallurgical and bio-metallurgical processing and varieties of leaching, cementing, reducing agents, peeling, electro-coagulants, adsorbents, electro-dialysis, solvent extraction, ion exchange resins and bio sorbents are highlighted in this article. It is shown that the major economic driver for recycling of depleted sources is for the recovery of silver. In order to develop an nature-friendly technique for the recovery of silver from diverse sources, a critical comparison of existing technologies is analyzed for both economic viability and environmental impact was made in this amendment and silver ion toxicity is highlighted.</t>
  </si>
  <si>
    <t>10.1016/j.est.2023.109755</t>
  </si>
  <si>
    <t>Upcycling electrode materials from spent single-use zinc‑carbon/alkaline batteries into rechargeable lithium-ion battery application</t>
  </si>
  <si>
    <t>Battery recycling/upcycling is a key component of modern e-waste reduction by transforming discarded electrode powder to value-added materials and chemical feedstocks for the proposed applications. In this study, electrode powder from spent zinc‑carbon/alkaline batteries was upcycled into LiMn2O4 cathode and carbon anode for rechargeable lithium-ion battery. The main metallic contents (zinc and manganese) in electrode powder were quantitatively leached using diluted H2SO4 with the presence of H2O2 as a reducing agent. By applying sequential precipitation, ZnS nanospheres and MnCO3 nanocubes were obtained as determined by X-ray diffraction (XRD) and scanning electron microscopy (SEM). The recovered MnCO3 was heated with a stoichiometric amount of Li2CO3 to produce high crystalline and pure LiMn2O4. For the electrochemical performance, the results show that upcycled LiMn2O4 exhibits initial discharge capacity of 99.0 mAh g−1 for zc-LiMn2O4 and 111.0 mAh g−1 for al-LiMn2O4, compared to 90.4 mAh g−1 for pristine LiMn2O4. Moreover, recovered carbon materials obtained as an insoluble powder after acid leaching possess unique morphology and crystallinity. The zc‑carbon shows superior cycling performance with reversible charge capacity of 552 mAh g−1 at 1C rate after 100 cycles. This study provides the great potential for upcycling waste battery electrodes to high-value LiMn2O4 cathode and carbon anode for lithium-ion battery application.</t>
  </si>
  <si>
    <t>10.1016/j.procir.2014.07.048</t>
  </si>
  <si>
    <t>Proposed Framework for End-of-life Aircraft Recycling</t>
  </si>
  <si>
    <t>The recycling of aircraft materials has come into greater focus in recent years, due in large part to the increase in the number of aircraft which are reaching the end of their working life. Aircraft manufacturers estimate that up to 44 percent of the global fleet will reach end-of- life in the next two decades, amounting to more than 13,000 commercial, military and private aircraft. One of the factors that is impeding sustainable end-of-life is the deficiency of knowledge and lack of total management for the aircraft life cycle from cradle to grave. Therefore, developing a conceptual framework for managing the end-of-life aircraft process is essential to achieving true sustainability and then closing the loop. Our review gives an overview of related research and positions end-of-life aircraft as a key strategy for the future. By merging sustainable thinking into traditional end-of-life aircraft process, this review provides a framework for ongoing research, as well as encourages research collaborations among the various communities interested in end-of-life aircraft.</t>
  </si>
  <si>
    <t>10.1016/B978-0-12-817030-4.00016-4</t>
  </si>
  <si>
    <t xml:space="preserve">11 Socio-technological challenges in formalization of E-waste recycling in India </t>
  </si>
  <si>
    <t xml:space="preserve">
               In the past few decades the information technology industry has observed fast growth throughout the globe. Both the developed and the developing economies have shown technological advancement. With the continuous introduction of better technology and related equipments, the volume of outdated or obsolete products has also increased many folds adding a new form of waste popularly known as “E-waste”. The electrical and electronic equipments which are discarded by the users are termed as electronic waste or E-waste. As a consequence of this fast growing stream of waste, a new industry of E-waste recycling has emerged.
            </t>
  </si>
  <si>
    <t>Handbook of Electronic Waste Management</t>
  </si>
  <si>
    <t>10.1016/B978-0-323-48065-9.00003-0</t>
  </si>
  <si>
    <t>3 Recycling The First Source of Renewable Plastics</t>
  </si>
  <si>
    <t xml:space="preserve">
               Recycling is the first source of renewable plastics ahead natural-sourced polymers. After a brief outline relating to environmental benefits, involvements in economy, legislation, reliability, and performance concerns, the various methods of recycling are examined from mechanical to thermal recycling through chemical and solvent technologies.
               Rheology, mechanical performances, aging resistance, flammability, and color can be improved thanks to formulation with traditional or special additives.
               The most used sectorial routes concerning the recycling—polyethylene terephthalate and PE bottles, E&amp;E products, automotive and building devices—are discussed.
               A special attention on environmental advantages of recycling is paid to CO2 emission, greenhouse effects, and carbon footprints.
               Several examples of industrially recycled plastic performances include polyamides, polystyrene, ABS, polypropylene, polycarbonate, and its alloys PC/ABS and PC/PBT, and polyetherimide.
               Cost and pollution savings are also pointed out before an examination of some limitations.
            </t>
  </si>
  <si>
    <t>Industrial Applications of Renewable Plastics</t>
  </si>
  <si>
    <t>10.1016/B978-0-323-91304-1.00009-5</t>
  </si>
  <si>
    <t xml:space="preserve">Chapter 17 A simplified model to improve the performance of repurposed electric vehicle batteries </t>
  </si>
  <si>
    <t xml:space="preserve">
               One of the most relevant aspects of today’s energy storage technologies lies in their ability to be recycled or reused (repurposed) once they can no longer fulfill their original function. In the case of battery electric vehicles, batteries are a key component for the performance of the car, and therefore these batteries are usually oversized in terms of performance and durability. It is for this reason that the traction batteries of these vehicles must be replaced when they are still capable of continuing to offer performance for other less-demanding devices in terms of power and storage. This represents a clear example of circular economy. The case presented in this chapter is focused on lithium-ion batteries that are reused for electricity storage in a company that does not have the possibility of using solar panels. The aim is to control the performance of the battery, charging energy from the grid when it is cheap and using it when the price of electricity from the grid is high.
            </t>
  </si>
  <si>
    <t>10.1016/j.resconrec.2021.105551</t>
  </si>
  <si>
    <t>Recovery of cathode materials from spent lithium-ion batteries using eutectic system of lithium compounds</t>
  </si>
  <si>
    <t>The cathode material is the focus of end-of-life lithium-ion battery recycling due to its high value. Cathode-to-cathode direct recycling avoids the need to change the cathode material to other metal forms, which could have significant economic and environmental advantages. A process that separates the cathode layer from current collector and recovers the active cathode materials is highly desirable as this facilitates the following regeneration step. In the present work, eutectic mixtures of lithium compounds are studies as an efficient and environmentally friendly approach for the separation and recovery of active cathode materials. Three commonly used inorganic lithium compounds i.e. LiCl, LiNO3, and LiOH, and their binary eutectic systems are investigated. It is found that LiOH-LiNO3 eutectic system has the highest peel-off efficiency. At temperature of 260 °C with 30 min holding time and salts/cathode electrode mass ratio of 10:1, up to 98.3% of cathode active materials can be recovered. The recovered cathode materials show minimal change and destruction on chemical composition, crystal structure, and morphology. Results suggest that LiOH-LiNO3 eutectic system can facilitate the decomposition of polyvinylidene fluoride binder and capture the HF released. The process based on eutectic systems of lithium compounds provides an alternative binder removal approach to organic solvents, and offers re-lithiation benefit without introducing impurities. It has the potential to promote direct recycling and sustainable recycling of spent lithium-ion batteries.</t>
  </si>
  <si>
    <t>10.1016/j.electacta.2021.138846</t>
  </si>
  <si>
    <t>Recovery of cobalt from lithium-ion batteries using fluidised cathode molten salt electrolysis</t>
  </si>
  <si>
    <t>The future need to recycle enormous quantities of Li-ion batteries is a consequence of the rapid rise in electric vehicles required to decarbonise the transport sector. Cobalt is a critical element in many Li-ion battery cathode chemistries. Herein, an electrochemical reduction and recovery process of Co from LiCoO2 is demonstrated that uses a molten salt fluidised cathode technique. For the Li-Co-O-Cl system, specific to the experimental process, a predominance diagram was developed to aid in understanding the reduction pathway. The voltammograms indicate two 2-electron transfer reactions and the reduction of CoO to Co at −2.4 V vs. Ag/Ag+. Chronoamperometry revealed a Faradaic current efficiency estimated between 70-80% for the commercially-obtained LiCoO2 and upwards of 80% for the spent Li-ion battery. The molten salt electrochemical process route for the recycling of spent Li-ion batteries could prove to be a simple, green and high-throughput route for the efficient recovery of critical materials.</t>
  </si>
  <si>
    <t>10.1016/j.jece.2023.111226</t>
  </si>
  <si>
    <t>Solar photocatalysis using post-consumer alkaline batteries for degrading contaminants of emerging concern in surface water</t>
  </si>
  <si>
    <t>The goal of this study was to explore the use of post-consumer alkaline batteries' electrolytic paste as photocatalysts in solar processes for degrading contaminants of emerging concern (CECs) in surface water. Two types of alkaline batteries were used: Super Hyper UM-3SHSL8P6 (SH) and Alkaline LR6XAB/4B192 (AK), which were calcined at 500 °C for 4 h. The materials underwent various characterization tests, including SEM, XRF, BET, DRS, TGA, DRX, and pH at the Isoelectric Point (pI). The initial pH and catalysts dose conditions that result in the highest efficiency of methylene blue degradation were achieved through central composite design (CCD), i.e., 11.2, a dose of 1.5 g L−1 for AK and 1.6 g L−1 for SH. After 2 h of exposure to natural solar radiation, SH and AK achieved 72.6% and 96.6% removal efficiency in degrading the methylene blue model substance, respectively. This optimal condition was validated experimentally and statistically. In recycling tests, the photocatalysts maintained their efficiency until the third cycle with no statistically significant differences. The toxicity test with Lactuca sativa (lettuce) seeds showed that the treated water was not toxic. The AK catalyst was tested in the presence of three pharmaceutical drugs (ciprofloxacin, acetaminophen, and carbamazepine) in surface water at optimal pH 11.2 and natural pH (∼7), resulting in an overall removal of approximately 41.3% and 30.6%, respectively. Overall, our findings demonstrate that post-consumer alkaline batteries' electrolytic paste can be a viable option for solar heterogeneous photocatalysis under well-adjusted conditions.</t>
  </si>
  <si>
    <t>10.1016/j.nanoen.2017.01.038</t>
  </si>
  <si>
    <t>Recycling PM2.5 carbon nanoparticles generated by diesel vehicles for supercapacitors and oxygen reduction reaction</t>
  </si>
  <si>
    <t>Particulate matter (PM) pollution has become a serious environmental problem, especially in developing countries, owing to its severe threat to human health. Particularly, airborne PM2.5 (mean aerodynamic diameter ≤2.5µm) particles are extremely harmful, because the tiny particles can enter human respiratory system and even penetrate into circulatory system. Herein, we propose an effective strategy to recycle PM2.5 carbon nanoparticles generated by diesel vehicle engine for the applications of clean energy. After thermal treatment and purification, the PM2.5 derived carbon nanoparticles show a diameter distribution between 25 and 40nm, mesoporous characteristics (with an average pore size of ~3.3nm), and homogeneous nitrogen incorporation (with N content of ~1.1at%). The PM2.5 derived N-doped mesoporous carbon nanoparticles were used as an advanced electrode material in supercapacitors, exhibiting excellent specific capacity and superb stability over long-term cycling. Moreover, the recycled PM2.5 carbon nanoparticles show attractive electrocatalytic properties for oxygen reduction reaction, presenting high onset potential and good immunity to methanol crossover. We expect this research can provide inspiration for air pollution control and sustainable energy utilization.</t>
  </si>
  <si>
    <t>10.1016/j.proenv.2011.03.037</t>
  </si>
  <si>
    <t>The question of socio-environmental accountability in recycling of plastics in Rio de Janeiro</t>
  </si>
  <si>
    <t>This study aimed to determine how the activities of recycling impact on health, safety and the environment also raising questions related to social accountability, especially on the compliance with regulatory standards, and the legislation on health, safety and the environment. A questionnaire was developed and was applied directly to a group of recyclers, all located in Rio de Janeiro, Brazil being three from the Polyethylene segment and one from ethylene polyterephthalate. It was found that only 24% of the items evaluated were complied with in their entirety, demonstrating a low rate of compliance with issues related to health, safety, environment and social accountability. Ultimately, this study shows that there is a need for greater attention by the government to create an infrastructure for training in order to permeate information on health, safety, environment and social accountability to the professionals who operate in this sector.</t>
  </si>
  <si>
    <t>10.1016/j.wasman.2018.03.018</t>
  </si>
  <si>
    <t>A simple and effective process for recycling zinc-rich paint residue</t>
  </si>
  <si>
    <t>Continuous growth of the shipping industry and infrastructure has consumed large amounts of zinc-rich paint (ZP) for the protection of steel structures against corrosion. Consequently, a growing amount of waste zinc-rich paint residue (ZPR) is being generated from anticorrosion spraying. ZPR is classified as hazardous waste in most industrialized countries, but it contains considerable amounts of organic compounds with high calorific value and zinc species that can potentially be recycled. Most of the ZPR generated is not properly treated, and this study presents a simple and efficient process for recycling ZPR. The zinc in ZPR was recovered via a hydrometallurgical route through oxidative alkaline leaching and electrowinning. The results show that the leaching ratio of zinc was greater than 98% at 95 °C, NaOH concentration of 250 g/L, liquid/solid ratio of 10:1, air flow rate of 0.6 L/min, and leaching time of 1.5 h. The appropriate minimum concentration of zinc for electrowinning was determined to be 10 g/L. Adding 50 mg/L of gelatin to the electrolyte significantly refined the grain and the optimum current density was determined to be 200 A/m2. Fern shaped cathode zinc powders with a purity of 99.8% were obtained. A high current efficiency (92.7%) was also obtained with energy consumption of 2330.3 kWh per ton of zinc produced. The composition and thermal analysis of the leaching residue suggest that co-processing in cement kiln may be suitable for disposing the leaching residue of ZPR. The experimental results show that the proposed process is promising for ZPR recycling.</t>
  </si>
  <si>
    <t>10.1016/j.ridd.2014.09.009</t>
  </si>
  <si>
    <t>A computer-based interactive game to train persons with cognitive impairments to perform recycling tasks independently</t>
  </si>
  <si>
    <t>This study assessed the possibility of training three people with cognitive impairments using a computer-based interactive game. A game was designed to provide task prompts in recycling scenarios, identify incorrect task steps on the fly, and help users learn to make corrections. Based on a multiple baseline design, the data showed that the three participants considerably increased their target response, which improved their vocational job skills during the intervention phases and enabled them to maintain the acquired job skills after intervention. The practical and developmental implications of the results are discussed.</t>
  </si>
  <si>
    <t>Research in Developmental Disabilities</t>
  </si>
  <si>
    <t>10.1016/j.resconrec.2008.07.015</t>
  </si>
  <si>
    <t>A model using home appliance ownership data to evaluate recycling policy performance</t>
  </si>
  <si>
    <t>Under the principle of Extended Producer Responsibility, Taiwan's Environmental Protection Administration established a new office in 1998 to collect recycling fees from producers and distribute subsidies to recyclers. Although, in general, the indicators of recycling performance for a program include the amount of waste for reuse, recovery and recycling during the previous decade, the collection rates, or return rates, of the due-recycled items are in fact regarded as being the only factors of concern to the various interests in Taiwan. As we define a collection rate as the amount of a particular waste product collected divided by the amount of the same waste product generated during the same year, the key element in the calculation of the collection rate is the amount of waste product generated, which is merely an estimate with little data for confirmation, especially for products with longer life spans, such as automobiles and electrical and electronic equipment. Past studies have suggested the adoption of survival analysis for a product that is combined with sales data to estimate the amount of the product that will be discarded during a particular year. In our project, from another perspective, we use the principle of mass balance and the annual ownership data from the Directorate-General of Budget, Accounting and Statistics at the central government level to estimate the generated amounts of waste products. Our model provides a simple and reliable method of waste estimation to further evaluate the performance of the recycling policy in a country.</t>
  </si>
  <si>
    <t>10.1016/j.conbuildmat.2010.07.012</t>
  </si>
  <si>
    <t>Characterization of recycled aggregates construction and demolition waste for concrete production following the Spanish Structural Concrete Code EHE-08</t>
  </si>
  <si>
    <t>Construction and demolition waste can be used as recycled aggregate in construction. The more thoroughly the waste is treated, the higher the quality of the aggregate. However, high-quality aggregate is expensive, and thus, economically unviable in countries where natural aggregate is cheaply obtained. This paper examines the characteristics of recycled aggregate, resulting from of a non-exhaustive production process. This aggregate was found to contain impurities, such as crushed clay brick, crushed ceramic materials, and gypsum. The tests used to analyze this material were those recommended in the Spanish Structural Concrete Code (EHE-08). The results obtained were then compared with the guidelines in this code, which regulate the use of this material as a component in structural concrete. The result showed that none of the fractions fulfilled all the requirements in this especially in the case of the fulfillment of guidelines established to certain properties of the recycled aggregate, basically water absorption sulfate content, and chloride content. In contrast, particle shape, density, assessment of fines and resistance to fragmentation were in compliance with the EHE-08 recommendations.</t>
  </si>
  <si>
    <t>10.1016/j.seppur.2023.123742</t>
  </si>
  <si>
    <t>A mild closed-loop process for lithium–iron separation and cathode materials regeneration from spent LiFePO4 batteries</t>
  </si>
  <si>
    <t>The recycling and reusing of waste LiFePO4 batteries significantly promote sustainable development and environmental protection. In this study, an innovative process of iron-lithium separation and cathode materials regeneration from used LiFePO4 batteries is proposed. The spent LiFePO4 powder was put into NaH2PO4 and H2O2 combined treatment solution for an oxidation leaching reaction. Under the optimal condition, excellent lithium–iron separation was achieved, with 98.65% leaching of lithium and only 0.028% leaching of iron. The selective separation of lithium ion can be efficiently achieved during the leaching process. Li+ from the leachate was precipitated into Li3PO4 by evaporation crystallization, and the saline solution, after precipitation, was converted into a leaching agent by adding H3PO4 for reusing. The regenerated LiFePO4 from recovered FePO4 displays excellent rate capability and long-term cyclic stability. Through the synergistic effect of NaH2PO4 and H2O2, this work achieves efficient and mild separation of iron-lithium while maintaining the raw material olivine structure, regenerating LiFePO4 cathode material with good electrochemical properties, avoiding the cost of wastewater treatment and forming a stable closed loop.</t>
  </si>
  <si>
    <t>10.1016/j.wasman.2022.05.017</t>
  </si>
  <si>
    <t>Efficient recovery of valuable metals from cathode materials of spent LiCoO2 batteries via co-pyrolysis with cheap carbonaceous materials</t>
  </si>
  <si>
    <t>Recovery of valuable metals from spent Li-ion batteries has prominent economic and environmental benefits. In this study, a novel approach for recycling valuable metals from spent LiCoO2 batteries via co-pyrolysis with three different carbonaceous materials (waste polyethylene, biomass, and coal)) was proposed and evaluated. The thermodynamic analysis proved that carbonaceous materials (mainly carbon) were theoretically able to facilitate the decomposition process of LiCoO2. The promotion effect on LiCoO2 decomposition was in the following order: coal &gt; biomass &gt; polyethylene, and the decomposition temperature of LiCoO2 could significantly reduce by 400 °C via adding coal. The char produced from the carbonaceous materials, rather than the volatiles, played an important role in LiCoO2 decomposition and reduction. The pyrolysis products of LiCoO2 and coal mixture exhibited typical superparamagnetism and hysteresis behaviours, which benefitted the subsequent magnetic separation. The recovery rates of Co and Li were sensitive to the pyrolysis temperature and residence time, respectively. A high proportion of Co was in the form of CoO below 800 °C and had not been completely reduced, leading to the relatively lower recovery rates of Co below 800 °C. The optimal recovery rates of Co (96.8%) and Li (88.7%) were obtained at the pyrolysis temperature of 800 °C and the residence time of 10 min. The final recovery products were Co and Li2CO3 with rather high crystallinities and purities. Therefore, this study provided a novel approach for the efficient recycling of valuable metals from spent Li-ion batteries with high application prospects.</t>
  </si>
  <si>
    <t>10.1016/j.hydromet.2021.105746</t>
  </si>
  <si>
    <t>Leaching of cathode materials from spent lithium-ion batteries by using a mixture of ascorbic acid and HNO3</t>
  </si>
  <si>
    <t>New batteries for energy storage are constantly being developed. Among them, lithium-ion batteries are widely used, and their production is continually growing. However, the treatment, including reuse and recycling after utilization is essential to ensure the protection of the environment and avoid depletion of resources. This study uses the mixtures of ascorbic acid and nitric acid to leach positive electrode materials. The effect of several factors on the leaching process was investigated. In addition, analysis of leaching reactions and characterization of solids using XPS, XRF, XRD, and SEM-EDS were carried out. The results showed that the leaching efficiencies of lithium, manganese, cobalt, and nickel were nearly 100% within 10 min in the experiments conducted using the most suitable conditions.</t>
  </si>
  <si>
    <t>10.1016/j.seppur.2024.127069</t>
  </si>
  <si>
    <t>A facile route for the efficient leaching, recovery, and regeneration of lithium and iron from waste lithium iron phosphate cathode materials</t>
  </si>
  <si>
    <t>The recycling of lithium iron phosphate power batteries that have exploded in retirement is urgent, but the focus and difficulty of the recycling is the effective recovery of lithium and iron elements in the cathode active material. In this study, the cathode sheets and other components of the lithium-ion batteries were obtained by pretreatment, and the cathode active material and the Al foil of the collector were recovered by stirring with dilute alkali solution (optimized conditions of alkali solution concentration 0.075 mol L-1, liquid–solid ratio 20 mL g−1, and stirring time 40 min). The H2SO4-H2O2 system was used to leach used lithium iron phosphate cathode powder, the leaching process conditions were optimized and the leaching mechanism was revealed. The leaching rates of Li and Fe elements reached 98.79 % and 94.97 %, respectively, at a H2SO4 concentration of 2.5 mol L-1, a H2O2 dosage of 6 mL, a liquid–solid ratio of 25 mL g−1, a leaching temperature of 60 °C and a leaching time of 60 min. The pH value was precisely adjusted in the chemical precipitation method to recover lithium and iron elements from cathode active material. The recovered products FePO4 and Li2CO3 were used as the precursors for the regeneration of LiFePO4 cathode material. The electrochemical performance of LiFePO4/C materials regenerated at 700 °C from the raw material with a lithium to iron molar ratio of 1.03:1 was relatively good, with a first discharge specific capacity of 160.1 mAh g-1 at 0.1 C, and a charge/discharge efficiency of 96.70 % for the first cycle. The good electrochemical performance was still maintained at a higher rate, with a capacity retention of 99.7 % after 100 cycles at 1 C.</t>
  </si>
  <si>
    <t>10.1016/j.scitotenv.2013.11.032</t>
  </si>
  <si>
    <t>Associations of neonatal lead, cadmium, chromium and nickel co-exposure with DNA oxidative damage in an electronic waste recycling town</t>
  </si>
  <si>
    <t>Objective This study aimed to evaluate the effects of toxic heavy metal co-exposure on DNA oxidative damage in neonates from a primitive e-waste recycling region, Guiyu town, China. Methods Our participants included 201 pregnant women: 126 from Guiyu town and 75 from Jinping district of Shantou city, where no e-waste recycling and dismantling activities existed. Structured interview questionnaires were administered to the pregnant women and umbilical cord blood (UCB) samples were collected after delivery. The UCB concentrations of lead, cadmium, chromium, and nickel were analyzed by graphite furnace atomic absorption spectrometry (GFAAS). Levels of UCB plasma 8-hydroxydeoxyguanosine (8-OHdG, a DNA oxidative damage biomarker) were determined by enzyme-linked immunosorbent assay. Results Our results suggested that UCB lead and cadmium concentrations in neonates of Guiyu were significantly higher than those of Jinping (lead: median 110.45ng/mL vs. 57.31ng/mL; cadmium: median 2.50ng/mL vs. 0.33ng/mL, both P &lt;0.001). Parents' residence in Guiyu, and parents' work related to e-waste recycling were the risk factors associated with neonate's UCB lead and cadmium levels. No significant difference of UCB plasma 8-OHdG levels was found between Guiyu and the control area. After adjusting for potential confounders, cord plasma 8-OHdG concentrations (ng/mL) were positively associated with blood cadmium (β=0.126ng/mL, 95% CI: 0.055 to 0.198ng/mL), chromium (β=0.086ng/mL, 95% CI: 0.014 to 0.158ng/mL) and nickel (β=0.215ng/mL, 95% CI: 0.113 to 0.317ng/mL) concentrations. Conclusions The primitive e-waste recycling and dismantling activities may contribute to the elevated umbilical cord blood toxic heavy metal levels in neonates born in Guiyu. Exposures to cadmium, chromium and nickel were associated with increased oxidative DNA damage in neonates.</t>
  </si>
  <si>
    <t>10.1016/j.resconrec.2023.106989</t>
  </si>
  <si>
    <t>A microwave-enhanced method able to substitute traditional pyrometallurgy for the future of metals supply from spent lithium-ion batteries</t>
  </si>
  <si>
    <t>This work presents a new and promising method to recover Li, Co, Mn, and Ni from spent LIBs, based on a hybrid heating mechanism, obtained by using microwave radiation. Due to the presence of graphite, the heating is induced by the interfacial polarization of carbon atoms. The hybrid heating is based on the synergistic combination of an external susceptor with a graphite crucible. The system allows reaching carbothermic reduction conditions of black mass originating from spent LIBs, with a treatment of only a few minutes considering an electromagnetic radiation power ⋜1000 W, without any other additives. This process reduces the required associated energy by more than 2 orders of magnitude in comparison to conventional thermal treatments. The thermal process is followed by leaching in water and l-malic acid, obtaining a recovery process resulting to be competitive with metals extraction from respective ores.</t>
  </si>
  <si>
    <t>10.1016/0378-7753(93)80159-M</t>
  </si>
  <si>
    <t>Lead/acid battery recycling and the new Isasmelt process</t>
  </si>
  <si>
    <t>The recovery of lead/acid batteries has long been practised for economic reasons. More recently, battery recovery has also been influenced by environmental concerns, both in the general community and within the recycling plants. These influences will probably increase in the future. With these factors in mind, Britannia Refined Metals Ltd. introduced new technology for battery recycling at its Northfleet, UK operations in 1991. A process description of the Britannia Refined Metals Secondary Lead Operation, the reasons for selecting an Engitec CX battery breaking plant in combination with an Isasmelt Paste Smelting Furnace, and commissioning and current operation of the plant are discussed.</t>
  </si>
  <si>
    <t>10.1016/j.jcis.2016.08.010</t>
  </si>
  <si>
    <t>Ultrafine MnO2 nanoparticles decorated on graphene oxide as a highly efficient and recyclable catalyst for aerobic oxidation of benzyl alcohol</t>
  </si>
  <si>
    <t>The highly active and selective aerobic oxidation of aromatic alcohols over earth-abundant, inexpensive and recyclable catalysts is highly desirable. We fabricated herein MnO2/graphene oxide (GO) composites by a facile in-situ growth approach at room temperature and used them in selective aerobic oxidation of benzyl alcohol to benzaldehyde. TEM, XRD, FTIR, XPS and N2 adsorption/desorption analysis were employed to systematically investigate the morphology, particle size, structure and surface properties of the catalysts. The 96.8% benzyl alcohol conversion and 100% benzaldehyde selectivity over the MnO2/GO (10/100) catalyst with well dispersive ultrafine MnO2 nanoparticles (ca. 3nm) can be obtained within 3h under 383K. Simultaneously, no appreciable loss of activity and selectivity occurred after recycling use up to six times. Due to their significant low cost, excellent catalytic performance, the MnO2/GO composites have huge application prospect in organic synthesis.</t>
  </si>
  <si>
    <t>10.1016/j.cej.2023.146374</t>
  </si>
  <si>
    <t>Super concentrated HCl in a deep eutectic solvent as media for the integrated leaching and separation of metals from end-of-life lithium-ion batteries</t>
  </si>
  <si>
    <t>Recycling spent lithium-ion batteries is vital to ensure the recovery of added-value resources and minimize environmental impact. Herein, an integrated and efficient process is developed for metal recovery from spent cathode powder combining both leaching and transition metal separation in one step. A hydrophobic deep eutectic solvent (DES) is proposed as a HCl super concentrator for the one-pot leaching of cathodes from spent lithium-ion batteries and simultaneous Ni(II) precipitation. The DES composed of decanoic acid and trioctylphosphine oxide can super concentrate HCl, 2.2-folds more than the aqueous limit of 37 wt%, whilst being thermally and chemically stable under leaching conditions up to 373 K. The proposed leaching process can quantitatively extract Co(II), Mn(II) and Cu(II) from spent cathodes of laptop batteries whilst only extracting 10 % of Ni(II). The latter could be easily recovered as NiCl2·2H2O with 99 % purity through the manipulation of the coordination environment afforded by the DES relative to aqueous media. Key leaching parameters were the HCl:metal molar ratio and temperature, both having a significant impact on the leaching efficiency and its selectivity. Metal recovery was accomplished after stripping of the loaded DES solution via a straightforward sequential precipitation process, with 99 % Co(II) and 98 % Mn(II) being precipitated with 95 % and 81 % purity, respectively. The reported system presents a better atom economy compared to other DES and conventional inorganic acids, providing a new mild approach for the simultaneous leaching and separation of metals from lithium-ion batteries.</t>
  </si>
  <si>
    <t>10.1016/j.jallcom.2021.159853</t>
  </si>
  <si>
    <t>Recovery of valuable metals and modification of cathode materials from spent lithium-ion batteries</t>
  </si>
  <si>
    <t>Improper disposal of used lithium-ion batteries will cause serious environmental pollution and waste of resources. A closed-loop recycling process based on hydrothermal leaching and co-doping is developed to recycle valuable metals by regenerating cathode material from spent lithium-ion batteries. Valuable metals in scrapped cathode material are efficiently leached out by hydrothermal leaching with a lower concentration of H2SO4 solution. In this work, 93.11% of Ni, 92.84% of Co and 90.18% of Mn can be leached out under the optimal hydrothermal leaching condition (0.5 M H2SO4, 0.1 M Na2SO3, 20 g/L, 120 ℃ and 8 h). The Na-F co-doped materials Li1−xNaxNi0.6Co0.2Mn0.2O2−xFx (x = 0, 0.02, 0.04, 0.06) regenerated by co–precipitation are studied in this paper. The micro substitution of Na for Li can compensate for the effect of fluorine doping on capacity reduction. Na-F co-doping can stabilize the crystal structure, reduce the cation mixing degree and enhance the electrochemical performance. The material with a doping amount of 0.02 exhibits the best crystal structure, the lowest degree of cation mixing, the lowest electrochemical polarization and the minimal resistance, playing the highest discharge capacity (176.37 mAh g−1) with the highest capacity retention (93.07%) at 0.2 C after 100 cycles.</t>
  </si>
  <si>
    <t>10.1016/j.jcis.2015.07.072</t>
  </si>
  <si>
    <t>A highly active recyclable gold–graphene nanocomposite material for oxidative esterification and Suzuki cross-coupling reactions in green pathway</t>
  </si>
  <si>
    <t>A graphene based composite with gold nanoparticles has been synthesized via a simple chemical route and the structure and compositions of nanocomposite has been characterized. The catalyst was found to be remarkably stable and active for the oxidative esterification of alcohols under present reaction conditions using molecular oxygen as green oxidant and Suzuki cross-coupling reactions between aryl halides and phenylboronic acids using environmentally friendly water as solvent. The versatility of both the protocols was demonstrated by taking a number of substrates. This protocol offers several advantages like high yields, clean reactions, recyclability of the catalyst, reaction in water and use of green oxidant. This study suggests graphene, as an economical substitute for carbon nanotubes, could act as a prominent support in heterogeneous catalysis.</t>
  </si>
  <si>
    <t>10.1016/j.cej.2022.140914</t>
  </si>
  <si>
    <t>Efficient recovery of valuable metals from spent Lithium-ion batteries by pyrite method with hydrometallurgy process</t>
  </si>
  <si>
    <t>With the generation of a large number of spent lithium-ion batteries (LIBs), a large amount of valuable metals in spent LIBs is in urgent need of recovery for resource recycling and environmental protection. In the hydrometallurgy recycling process of cathode materials, reducing agents are essential, while traditional ones suffer from high dosage, high price and environmental unfriendliness. Herein, pyrite (FeS2) is developed as an alternative to achieve efficient recovery of valuable metals. Leaching parameters such as sulphuric acid concentration, liquid/solid ratio, FeS2 dosage, temperature, and leaching duration were systematically optimized to obtain 98 %∼99.9 % leaching efficiencies of Ni, Co, Mn, and Li from spent LIBs. Thermodynamically, the entire leaching process is feasible. Kinetic studies have shown that the reaction activation energies for Ni, Co, Mn, and Li are in the range of 20 kJ mol−1 to 30 kJ mol−1, implying that the limiting step of the reaction is the diffusion process. Apart from this, the present work provides that the Fe and S in pyrite play a synergistic role in the reduction process based on the application of XRD, SEM, XPS, redox potential testing, ICP and other detection methods. The entire process greatly reduces the involvement of chemical reagents, achieves efficient leaching of valuable metals by the pioneering pyrite method, and compliance with environment-friendly regulations as much as possible.</t>
  </si>
  <si>
    <t>10.1016/j.ijhydene.2013.02.076</t>
  </si>
  <si>
    <t>Catalytic hydrolysis of ammonia borane via magnetically recyclable copper iron nanoparticles for chemical hydrogen storage</t>
  </si>
  <si>
    <t>In this work, a series of new Cu1−x Fe x alloy nanoparticles (NPs) have been successfully in situ synthesized by a very simple method and used as catalysts for hydrogen generation from the aqueous solution of ammonia borane (AB) under ambient atmosphere at room temperature. The prepared nanoalloys exhibit excellent catalytic activity, especially for Cu0.33Fe0.67 sample outperform the activity of monometallic counterparts, and even of Cu@Fe core–shell NPs. By using an external magnet, these catalysts can be readily separated from the solution for recycle purpose, and can keep the high activity even after 8 times of recycle under ambient atmosphere. The hydrolysis activation energy for the Cu0.33Fe0.67 alloy NPs was measured to be approximately 43.2 kJ/mol, which is lower than most of the reported activation energy values for the same reaction using many different catalysts except for some noble-metal containing catalysts, indicating the superior catalytic performance of Cu0.33Fe0.67 nanocatalysts.</t>
  </si>
  <si>
    <t>10.1016/j.watres.2019.115095</t>
  </si>
  <si>
    <t>Recyclable magnetite-enhanced electromethanogenesis for biomethane production from wastewater</t>
  </si>
  <si>
    <t>Improving the yield and methane content of biogas is of great concern for wastewater treatment by anaerobic digestion. Herein we developed a nanomagnetite-enhanced electromethanogenesis (EMnano) process for the first time, the sustainable utilization of which improved the biomethane production rate from dairy wastewater. The maximum CH4 production rate in the EMnano process is 2.3 ± 0.3-fold higher than it is in the conventional methanogenesis (CM) process, and it is accompanied by an almost delay-free start-up. The technical-economic evaluation revealed that an 82.1 ± 5.0% greater net benefit was obtained in the third generation of the EMnano process compared with the CM process. The improved methanogenesis was attributed to the formation of dense planktonic cell co-aggregates that are triggered by nanomagnetite, which facilitated the interspecies electron exchange during acetoclastic methanogenesis. Simultaneously, a cathode biofilm with high viability and catalytic activity was also formed in the EMnano process that decreased the biofilm resistance and facilitated the electron transfer during electromethanogenesis. This study is a worthwhile attempt to combine recyclable conductive materials with an electromethanogenesis process for wastewater treatment, and it effectively achieves energy recovery with high stability and cost-effectiveness.</t>
  </si>
  <si>
    <t>10.1016/j.ijhydene.2020.05.197</t>
  </si>
  <si>
    <t>MOLTEN SALT FUEL CELLS: Diversity and convergence, cycles and recycling</t>
  </si>
  <si>
    <t>The development of the Molten Carbonate Fuel Cell, now 65 years old in its pure molten-salt cell embodiment, has spawned a remarkable variety of designs and technologies (gas-fed fuel cells, direct carbon fuel cells, solid oxide FC hybrids, CO2 concentrating/capture and hydrogen generating systems). Sometimes these new subsets are recycling ideas from earlier stages of fuel cell exploration - which extend quite far back. Since Grove's discovery in 1840, diversification of the fuel has been a persistent lure and challenge – which led to exploration of ionic melts. Much later, after the isolation and identification of solid-oxide conductors, the path to a purely carbonate cell became conceptually clear. Its history since then has had several critical points, of diversification and convergence. Like all energy technologies, it is forever at the mercy of the economics, and politics, of primary energy resources – the balance between fossil and renewable. Is MCFC a technology whose time has come … and gone? Such a view would ignore its strong chemical fundamentals, intrinsic to a future including biofuels. But controlling and stabilizing the morphology and wetting properties of MCFC materials is vital for another cycle of re-birth and flowering.</t>
  </si>
  <si>
    <t>10.1016/j.ejor.2013.10.035</t>
  </si>
  <si>
    <t>Effective location models for sorting recyclables in public management</t>
  </si>
  <si>
    <t>The recycling of urban solid wastes is a critical point for the “closing supply chains” of many products, mainly when their value cannot be completely recovered after use. In addition to environmental aspects, the process of recycling involves technical, economic, social and political challenges for public management. For most of the urban solid waste, the management of the end-of-life depends on selective collection to start the recycling process. For this reason, an efficient selective collection has become a mainstream tool in the Brazilian National Solid Waste Policy. In this paper, we study effective models that might support the location planning of sorting centers in a medium-sized Brazilian city that has been discussing waste management policies over the past few years. The main goal of this work is to provide an optimal location planning design for recycling urban solid wastes that fall within the financial budget agreed between the municipal government and the National Bank for Economic and Social Development. Moreover, facility planning involves deciding on the best sites for locating sorting centers along the four-year period as well as finding ways to meet the demand for collecting recyclable materials, given that economic factors, consumer behavior and environmental awareness are inherently uncertain future outcomes. To deal with these issues, we propose a deterministic version of the classical capacity facility location problem, and both a two-stage recourse formulation and risk-averse models to reduce the variability of the second-stage costs. Numerical results suggest that it is possible to improve the current selective collection, as well as hedge against data uncertainty by using stochastic and risk-averse optimization models.</t>
  </si>
  <si>
    <t>10.1016/j.jpowsour.2020.229163</t>
  </si>
  <si>
    <t>An innovative approach to recover anode from spent lithium-ion battery</t>
  </si>
  <si>
    <t>With the environmental pollution and shortage of resources, the recycling and reusing of spent lithium-ion batteries become crucial. However, the complexity of recycling methods, associated with high cost, makes their recovery difficult. Herein, an effective and clean process to recycle anode materials from lithium-ion batteries and reuse graphite is proposed in this work. The graphite and copper foil of the anode are separated by electrolysis method, and the effects of parameters (voltages, inter-electrode distance, and electrolyte concentration) on the electrolysis process are investigated. The copper foil can be directly reused without further treatment, Cu2+ and Li+ in the electrolyte can be recovered by precipitation method. The purity of recovered graphite is about 95%, and the graphite can be reused to prepare the anode materials for lithium-ion batteries that exhibit excellent cycling stability and rate capability. The first discharge and charge specific capacities at a rate of 0.1 C are 427.81 mA h g−1 and 350.47 mA h g−1, respectively. The coulombic efficiency after the second cycle is observed to be about 98%.</t>
  </si>
  <si>
    <t>10.1016/j.wasman.2022.11.042</t>
  </si>
  <si>
    <t>A sustainable approach for selective recovery of lithium from cathode materials of spent lithium-ion batteries by induced phase transition</t>
  </si>
  <si>
    <t>Recycling of spent lithium-ion batteries (LIBs) has attracted widespread attention because of their dual attributes to environmental protection and resource conservation. Utilization of strong corrosive acids is currently the preferred way to recover valuable metals from spent LIBs, but the extensive use of chemical reagents can pose serious environmental risks. Herein, this research proposes a green process for selective recovery of lithium using the material of spent LIBs itself without adding exogenous reagents, mechanochemistry induced phase transition. The leaching efficiency of Li can reach 94% by employing the copper foil separated from spent LIBs as the co-grinding additive during the mechanochemical reaction process. Then, the high value LiOH·H2O can be prepared through direct evaporation and crystallization without adding any precipitant. Meanwhile, cobalt is almost remained in the leaching residue which can be recovered through a step-by-step separation process. XRD, XPS, and SEM-EDS characterizations show that LiCoO2 and copper foil are transformed into the soluble Li2O, and insoluble CuO and CoO under the mechanical force. Finally, the soluble Li2O is dissolved in water to prepare the LiOH solution, and the insoluble CuO and CoO are transformed into Cu2O and Co(OH)2. On the basis of the experimental investigation, it is proven that the proposed process is suitable for selectively recovering Li from all types of cathode materials without generating salty wastewater or introducing chemical reagents. Thus, the proposed approach can ensure the efficient recovery of valuable metals from spent LIBs while avoiding the potential threat to the environment and human health.</t>
  </si>
  <si>
    <t>10.1016/j.cej.2022.137507</t>
  </si>
  <si>
    <t>Downstream recovery of Li and value-added metals (Ni, Co, and Mn) from leach liquor of spent lithium-ion batteries using a membrane-integrated hybrid system</t>
  </si>
  <si>
    <t>The end-of-life management of a large number of discarded lithium-ion batteries (LiBs) has become a global issue because of the steady increase in their usage every year. In this study, a novel membrane-integrated hybrid system was developed for recycling commercially valuable metals while treating acidic leach liquor obtained from spent LiBs (mostly LiFePO4 type). Alkaline (NaOH and NH4OH)-pretreated leach liquor (pH adjusted to 5.53) was ultrafiltered to ensure the effective removal of Fe and Al and reduce the turbidity (∼1.6 NTU) prior to processing in a nanofiltration system. The nanofiltration membrane (VNF2) was applied successfully to obtain the rejection values of 92.5% (Ni2+), 94.6% (Co2+), and 95.8% (Mn2+) while permeating &gt; 89.6% of Li+ with 7.5 L/m2·h of flux under optimized conditions of transmembrane pressure (10 bar) and crossflow rate (2.25 m3/h) in the recirculation mode. The fractionation of monovalent ions from bivalent ions was performed in a concentrated mode to enrich the bivalent metal ions, Ni2+, Co2+, and Mn2+ from 0.74, 0.52, and 0.63 g/L to 6.14, 4.59, 5.62 g/L, respectively, at 90% recovery of the feed solution. The Li+ (21.1 g/L) that was contained in the nanofiltrate permeate stream was crystallized into Li2CO3; a purity of 99.5 wt% was obtained at 88.2% recovery using 4 M K2CO3 at an operating temperature of 70 °C. Hence, the proposed novel system can lead to the development of a clean and sustainable process for the recycling of precious metal ions from end-of-life LiBs for reuse on a commercial scale.</t>
  </si>
  <si>
    <t>10.1016/j.chemosphere.2018.01.135</t>
  </si>
  <si>
    <t>Nanostructured Co3O4 grown on nickel foam: An efficient and readily recyclable 3D catalyst for heterogeneous peroxymonosulfate activation</t>
  </si>
  <si>
    <t>Cobalt-based heterogeneous catalyst has been recognized as one of most efficient activators for peroxymonosulfate (PMS) decomposition, but usually suffers from the poor stability and difficulty to recover and reuse. Here easily recyclable cobalt oxide (Co3O4) nanowires and nanoflowers grown on nickel foam (NF) are fabricated by a hydrothermal and calcination method. The prepared 3D Co3O4/NF catalyst is characterized and applied as a heterogeneous catalyst for PMS activation to generate sulfate radicals for decomposition of Acid Orange 7 (AO7). The results show that the AO7 degradation rate increases with cobalt loading and PMS dosage, but decreases with the increase of solution pH. The Co3O4/NF catalyst using 2 mM Co(NO3)2·6H2O as cobalt source exhibits highest activity, and almost complete decolorization could be achieved within 30 min. The diverse effects of coexisting anions (SO4 2−, HCO3 −, NO3 − and Cl−) on AO7 degradation are observed and explained. After 10 consecutive runs, excellent catalytic reactivity of the catalyst remains while the level of leached cobalt during the catalyst usage is much lower than the maximum allowable concentration in drinking and natural water. More importantly, the macroscopic Co3O4/NF catalyst shows advantage of easy recycling after application compared to traditional catalysts. It is believed that the as-prepared Co3O4/NF is promising to be an effective and green heterogeneous catalyst for PMS activation to degrade organic pollutants for environmental application.</t>
  </si>
  <si>
    <t>10.1016/j.rser.2020.110129</t>
  </si>
  <si>
    <t>Key technology and application analysis of quick coding for recovery of retired energy vehicle battery</t>
  </si>
  <si>
    <t>With the increasing production and marketing of new energy vehicles (NEVs) in China, a large number of electric vehicles (EVs) batteries produced by the scrapped NEVs pose a great threat to environmental regulations and social security. Due to the influence of battery type, model, material, battery status, vehicle information and other factors, the scrapped new energy vehicle battery failed to achieve efficient and convenient recycling. Considering the requirements of some recently published government documents and the characteristics of electric vehicle battery, an integrated vehicle identification number (VIN) code is proposed. Based on the analysis of the current national standards GB 16735–2019 road vehicle-VIN identification number and GB/T 34,014–2017 code rules for vehicle power battery, the standard of combining battery code and tracking code is proposed. Finally, the possible coordination code is applied to a case study. The research results of this paper have been implanted into China's national standards.</t>
  </si>
  <si>
    <t>10.1016/j.resconrec.2009.03.002</t>
  </si>
  <si>
    <t>China's recyclable resources recycling system and policy: A case study in Suzhou</t>
  </si>
  <si>
    <t>China has begun implementing a strategy to promote resources recycling in the face of resource shortages related to fast industrialization and urbanization. To support this policy transformation, reforming the current recyclable resources recycling system is essential. This paper try to character the current recyclable resource recycling system by a detailed field survey carried out from 2006 to 2008 in Suzhou city, 75 typical actors throughout the generation, collection and recovery process of recyclable resources and all related local government bureaus were surveyed, recycling routes of four typical wastes including scrapped iron and steel, scrapped copper, E-waste, and textile waste were constructed to identify recycling system structural characteristics. Key factors were found to be recovery value and waste generation scale, which impact the recycling patterns and main actors of each recycling system. The mentioned strategy and current policies for promoting and regulating recycling are reviewed according to the results of our field surveys, our suggestions include establishment of an ERP system for problematic recycling system, creating tax incentives to encourage recycling, encouraging R&amp;D and regulation of the collection system.</t>
  </si>
  <si>
    <t>10.1016/j.ecoenv.2017.04.023</t>
  </si>
  <si>
    <t>Application of cell-based assays for toxicity characterization of complex wastewater matrices: Possible applications in wastewater recycle and reuse</t>
  </si>
  <si>
    <t>Exposure to pre-concentrated inlet or outlet STP wastewater extracts at different concentrations (0.001% to 1%) induced dose-dependent toxicity in MCF-7 cells, whereas drinking water extracts did not induce cytotoxicity in cells treated. GC-MS analysis revealed the occurrence of xenobiotic compounds (Benzene, Phthalate, etc.) in inlet/outlet wastewater extracts. Cells exposed to inlet/outlet extract showed elevated levels of reactive oxygen species (ROS: inlet: 186.58%, p&lt;0.05, outlet, 147.8%, p&lt;0.01) and loss of mitochondrial membrane potential (Δψm: inlet, 74.91%, p&lt;0.01; outlet, 86.70%, p&lt;0.05) compared to the control. These concentrations induced DNA damage (Tail length: inlet: 34.4%, p&lt;0.05, outlet, 26.7%, p&lt;0.05) in treated cells compared to the control (Tail length: 7.5%). Cell cycle analysis displayed drastic reduction in the G1 phase in treated cells (inlet, G1:45.0%; outlet, G1:58.3%) compared to the control (G1:67.3%). Treated cells showed 45.18% and 28.0% apoptosis compared to the control (1.2%). Drinking water extracts did not show any significant alterations with respect to ROS, Δψm, DNA damage, cell cycle and apoptosis compared to the control. Genes involved in cell cycle and apoptosis were found to be differentially expressed in cells exposed to inlet/outlet extracts. Herein, we propose cell-based toxicity assays to evaluate the efficacies of wastewater treatment and recycling processes.</t>
  </si>
  <si>
    <t>10.1016/j.wasman.2013.11.005</t>
  </si>
  <si>
    <t>Sustainable design for automotive products: Dismantling and recycling of end-of-life vehicles</t>
  </si>
  <si>
    <t>The growth in automotive production has increased the number of end-of-life vehicles (ELVs) annually. The traditional approach ELV processing involves dismantling, shredding, and landfill disposal. The “3R” (i.e., reduce, reuse, and recycle) principle has been increasingly employed in processing ELVs, particularly ELV parts, to promote sustainable development. The first step in processing ELVs is dismantling. However, certain parts of the vehicle are difficult to disassemble and use in practice. The extended producer responsibility policy requires carmakers to contribute in the processing of scrap cars either for their own developmental needs or for social responsibility. The design for dismantling approach can be an effective solution to the existing difficulties in dismantling ELVs. This approach can also provide guidelines in the design of automotive products. This paper illustrates the difficulty of handling polymers in dashboards. The physical properties of polymers prevent easy separation and recycling by using mechanical methods. Thus, dealers have to rely on chemical methods such as pyrolysis. Therefore, car designers should use a single material to benefit dealers. The use of materials for effective end-of-life processing without sacrificing the original performance requirements of the vehicle should be explored.</t>
  </si>
  <si>
    <t>10.1016/j.jclepro.2023.139737</t>
  </si>
  <si>
    <t>Towards a circular economy: Recapturing battery, metal, and plastic from soil-size and gravel-size municipal solid waste incineration bottom ash using convolutional neural networks</t>
  </si>
  <si>
    <t>Utilizing municipal solid waste incineration bottom ash (MIBA) to replace natural aggregate as building material substitutes is running under a circular economy worldwide. Applying pretreatments on MIBA to achieve manageable environmental impacts due to the complex composition of it becomes as a necessary route. We explored the convolutional neural network (CNN) techniques to identify quality scenarios of soil-size (&lt;2 mm) and gravel-size (4–19 mm) MIBA, using 10,122 customized images divided into groups of 5060 normal/visible images and 5062 infrared images with different image resolutions. The CNN models achieved an interpretation accuracy ranging from 83.1% to 97.33% for scenarios of quality consideration under normal and infrared illumination. In addition, the visibility analysis revealed that well-trained CNNs models could detect the unsuitable remains/residues features of metals and batteries, in MIBA. The findings highlighted this model's considerable potential in the field of waste recycling and the recapturing of battery, metal, and plastic from soil-size and gravel-size MIBA.</t>
  </si>
  <si>
    <t>10.1016/j.compositesb.2017.02.004</t>
  </si>
  <si>
    <t>Recycling of non-metallic automotive shredder residues and coal fly-ash in cold-bonded aggregates for sustainable concrete</t>
  </si>
  <si>
    <t>In order to achieve the relevant objectives of EC directive on end-of-life of vehicles (2000/53/CE), innovative solutions such as recycling automotive shredder residues are required. This paper deals with the design and characterization of concrete mixtures containing artificial aggregates obtained through the cold-bonding pelletization of non-metallic fraction of automotive shredder residues, commonly named car fluff. In this work, car fluff was pelletized with blended cementitious mixtures containing coal fly ash, another industrial by-product. Produced artificial aggregates were characterized by determining main environmental, physical and mechanical properties. Then, they were employed as lightweight aggregates for manufacture of sustainable concrete. Experimental results showed good mechanical properties of concrete containing these aggregates and leaching behaviour of hardened specimens confirmed the environmental effectiveness of the here studied car fluff recovery process.</t>
  </si>
  <si>
    <t>10.1016/j.seppur.2023.123449</t>
  </si>
  <si>
    <t>Separation of cobalt and lithium from spent LiCoO2 batteries using zeolite NaA and the resulting ion exchange product for N2/O2 separation</t>
  </si>
  <si>
    <t>As a common material used in lithium-ion batteries, LiCoO2 has both environmental and economic benefits due to its recyclability (key metals: Co and Li). Hydrometallurgy, a common method used to recover metal ions, is still facing challenges in terms of the effective and simple recovery of metal ions from the leaching solution. In this work, a new method of separating Co2+ and Li+ from the leaching solution of spent LiCoO2 using zeolite has been proposed. As a result, NaA zeolite exhibited the highest Co2+/Li+ separation selectivity in the Co-Li (1:1) mixed solution, reaching &gt; 95% Co2+ removal, while all Li+ remained in the solution. In addition, CoNaA, a product separated from the Co-Li mixed solution by NaA zeolite, has been tested for its N2 and O2 adsorption properties; the N2/O2 selectivity (80/20, v/v) was up to 5.3 and the breakthrough experiment results demonstrated its excellent N2/O2 separation performance. Overall, ion exchange using NaA zeolite is a promising method used to separate Co2+ and Li+ from a LiCoO2 leaching solution and the exchange products can be used as an adsorbent for N2/O2 separation.</t>
  </si>
  <si>
    <t>10.1016/j.resconrec.2021.105879</t>
  </si>
  <si>
    <t>Analyzing challenges for sustainable supply chain of electric vehicle batteries using a hybrid approach of Delphi and Best-Worst Method</t>
  </si>
  <si>
    <t>Due to global warming and fast depletion of fossil fuels, the option of battery-operated electric vehicles (EVs) has emerged as one of the most popular alternatives for sustainable transport. In the present study, India is considered as a case country to explore the challenges in sustainable supply chain of electric vehicle batteries. India, being the second most populated country after China and having limited reserves of fossil fuels, has great potential to excel in electric vehicle supply chains. In addition, growth of electric vehicle markets in India is in the emerging phase. With increasing demand for EVs, the industry is facing many challenges for sustainable supply chain of electric vehicle batteries. The lithium-ion battery is a major component of electric vehicles. Many challenges for sustainability of electric vehicle battery supply chains have been extracted through literature review and discussions with industry experts. These challenges may be categorized as operational, technological, economic, environmental and social. Delphi technique is utilized to finalize major challenges for analysis. For further prioritization of these challenges, Best-Worst Method (BWM) is used. Finally, findings of the BWM are validated through an empirical study by collecting responses from 87 respondents. It is observed that ineffective recycling and reuse of batteries, disposal of batteries, and insufficient charging infrastructure are the three most important challenges in EV battery supply chain in India. The findings may be equally relevant in many developing countries having similar technological and infrastructure constraints. It will help policymakers in developing strategies for sustainable transport systems in developing countries.</t>
  </si>
  <si>
    <t>10.1016/j.wasman.2016.08.039</t>
  </si>
  <si>
    <t>The effect of recycled plastics and cooking oil on coke quality</t>
  </si>
  <si>
    <t>This study assessed the effects of adding plastics and waste vegetable oil on the quality of coke in the coking process, on a pilot scale. A typical composition of the main plastics found in municipal solid waste was prepared using 33% HDPE, 5% LDPE, 10% PP, 21% PET, 24.8% PS, 5.2% PVC, 1% cellulose and also a 0.5% waste vegetable oil was added. The wastes were added to the coal blends in the proportions of 1%, 2% and 3% for plastics and 0.5% for vegetable oil. Two types of experiments were performed. The first was carried out in a hearth heating furnace (HHF) at temperatures of up to 900°C for a 7 h period. The second was a box test, which consists of heating coal blends in 18L cans using a pilot coking oven, for approximately 20 h at temperatures between 1050 and 1100°C. The quality parameters used for the assessment were the CSR (coke strength after reaction), CRI (coke reactivity index), ash, volatile matter and sulfur in order to identify the effect of plastic and vegetable oil on coke quality. Results for CSR in the HHF averaged 52.3%, and 56.63% in box test trials. The CRI results ranged from 26.6% to 35.7%. Among the different percentages of plastics used, 3% plastic blends provided the most stable CSR results. The industrial furnaces work at temperatures between 1100 and 1350°C and time coking 21–24h, compared to the test conditions achieved in the HHF and pilot furnace with box test. It was concluded that the results of CSR and CRI are consistent with the tests confirming the feasibility of using plastic in the steelmaking process.</t>
  </si>
  <si>
    <t>10.1016/j.jhazmat.2015.12.007</t>
  </si>
  <si>
    <t>Recycling of waste printed circuit boards with simultaneous enrichment of special metals by using alkaline melts: A green and strategically advantageous solution</t>
  </si>
  <si>
    <t>The increasing consumption of electric and electronic equipment has led to a rise in toxic waste. To recover the metal fraction, a separation of the organic components is necessary because harmful substances such as chlorine, fluorine and bromine cause ecological damage, for example in the form of dioxins and furans at temperature above 400°C. Hence, an alternative, environmentally friendly approach was investigated exploiting that a mixture of caustic soda and potassium hydroxide in eutectic composition melts below 200°C, enabling a fast cracking of the long hydrocarbon chains. The trials demonstrate the removal of organic compounds without a loss of copper and precious metals, as well as a suppressed formation of hazardous off-gases. In order to avoid an input of alkaline elements into the furnace and ensuing problems with refractory materials, a washing step generates a sodium and potassium hydroxide solution, in which special metals like indium, gallium and germanium are enriched. Their concentrations facilitate the recovery of these elements, because otherwise they become lost in the typical recycling processes. The aim of this work was to find an environmental solution for the separation of plastics and metals as well as a strategically important answer for the recycling of printed circuit boards and mobile phones.</t>
  </si>
  <si>
    <t>10.1016/j.jallcom.2023.171130</t>
  </si>
  <si>
    <t>Regeneration of LiNixCoyMnzO2 cathode materials from spent lithium-ion batteries: A review</t>
  </si>
  <si>
    <t>The large-scale implementation of electric vehicles worldwide has driven the further expansion of lithium-ion battery (LIB) production, especially those employing the layered LiNixCoyMnzO2 cathode materials with excellent electrochemical performance. However, since LIBs have a limited lifespan, a wave of used cells containing spent LiNixCoyMnzO2 cathode materials can be expected in the near future. Regeneration of spent materials is a vital component in the recycling of valuable metals for the sustainable development of the LIB industry. This review focuses on the recently developed regeneration methods of spent LiNixCoyMnzO2 cathode materials. First, the degradation mechanisms of layered LiNixCoyMnzO2 materials are discussed. These mechanisms could serve as the guidelines for the design of many highly efficient regeneration strategies. Furthermore, we discuss the emerging direct regeneration approach enabled by the relithiation of spent materials using techniques such as molten salt, hydrothermal treatment and Li redox mediator. Finally, indirect regeneration processes are summarized, including acid and ammonia leaching, leaching kinetics, re-synthesis from leachates via co-precipitation and sol-gel methods, as well as the removal of impurities by co-extraction. By summarizing the achievements made on the regeneration of LiNixCoyMnzO2 materials, this review also identifies associated challenges and provides insights for further developments toward a greener and more effective recycling of LiNixCoyMnzO2 materials.</t>
  </si>
  <si>
    <t>10.1016/j.cej.2022.138897</t>
  </si>
  <si>
    <t>A novel approach for the recovery and cyclic utilization of valuable metals by co-smelting spent lithium-ion batteries with copper slag</t>
  </si>
  <si>
    <t>Achieving efficient and low-cost recycling of spent lithium-ion batteries (LIBs) is of great significance to the sustainable development of the clean energy industry and energy metal resources. This study developed a co-smelting process for the simultaneous recovery of valuable metals from spent LIBs and copper slag by using copper slag as the only flux, CaCl2 as the chlorine donor, and anode graphite and aluminium foil in spent LIBs as reductants. Co, Cu, Ni and Fe from spent LIBs and copper slag are recovered in the form of alloys. The Li is transferred from the slag to the gas phase through the chlorination reaction, which efficiently separates and enriches Li during the co-smelting process. Under the optimized conditions, the recoveries of Co, Cu, Ni and Fe were 99.13 %, 98.04 %, 99.30 % and 97.98 %, respectively, and the Li volatilization rate was 97.86 %. The influences of the processing parameters on the metal recovery and Li volatilization rate were assessed. The reaction mechanism was elucidated based on thermodynamics and phase transitions. In addition, a strategy for the preparation of high value-added products from the smelted products was provided. Lithium-containing dust can be used to prepare battery grade Li2CO3, and smelting slag can be used to prepare glass ceramics. The proposed co-smelting process is feasible for the comprehensive recovery of valuable metals from spent LIBs and copper slag, and thus, it has good application prospects and advantages. Meanwhile, the problem of difficulty in lithium recovery in the traditional process is solved.</t>
  </si>
  <si>
    <t>10.1016/B978-0-12-817030-4.00020-6</t>
  </si>
  <si>
    <t xml:space="preserve">21 The Chilean regulation of waste electrical and electronic equipment (WEEE): some of the challenges and opportunities to incorporate informal E-waste recyclers </t>
  </si>
  <si>
    <t xml:space="preserve">
               On June 1, 2016 in Chile is published Law 20920 “Framework for Waste Management, Extended Producer Responsibility and Promotion of Recycling.” This law incorporates waste electrical and electronic equipment (WEEE) as one of six priority products such legislation regulates. This law marks some peculiarities and developments in Latin America regarding the management of WEEE. Since its enunciation, it establishes the extended producer responsibility (EPR). At the same time, it is an excellent example to show how the principle of inclusivity (PI) is constructed and modulated from a Latin American context.
               This chapter focuses on learnings, implications, and challenges produced along the encounters and affectations between two frames of principles: EPR and PI through the lens of E-waste management system in Chile. Particularly, it will discuss the implication of inclusion of the informal sector in the WEEE formal management system: their possibilities of real participation, the limits, and challenges of this incorporation.
            </t>
  </si>
  <si>
    <t>10.1016/B978-0-444-64200-4.00016-5</t>
  </si>
  <si>
    <t>Chapter 16 Recycling of Technologic Metals Fundamentals and Technologies</t>
  </si>
  <si>
    <t xml:space="preserve">
               The climate warming and, consequently, the massive extension of renewable energy sources to alleviate that global effect significantly boosted the market for technologic metals for some time. The technologic metals ultimately provoked a careful assessment of potential supply risks and bottlenecks concerning their resources. These metals are mandatory and in most cases not substitutable in the short or medium term. Their recycling exhibits an important way to overcome that challenge, but is almost not realized or only executed at a very limited level. Therefore this chapter presents the framework and a number of recent approaches for improving this situation. There are a large number of technologic elements and the selection of several significant ones includes W, Ta, Mo, and Nb for the refractory metals; the rare earth elements; the precious metals; and lithium.
            </t>
  </si>
  <si>
    <t>Sustainable Resource Recovery and Zero Waste Approaches</t>
  </si>
  <si>
    <t>10.1016/j.envres.2023.117393</t>
  </si>
  <si>
    <t>A simple green method for in-situ selective extraction of Li from spent LiFePO4 batteries by synergistic effect of deep-eutectic solvent and ozone</t>
  </si>
  <si>
    <t>Efficient and clean extraction lithium (Li) from spent LiFePO4 batteries (LIBs) still remains a challenge. In this paper, a green deep eutectic solvent (DES) based on ethylene glycol (EG) and choline chloride (CC), combined with ozone (O3) from air source, realized highly selective leaching Li from LiFePO4 in situ for the first time. The influence of experimental parameters on Li and Fe leaching efficiencies (η Li, η Fe) were studied by orthogonal and single-factor tests, and η Li ≥ 92.2% while η Fe ≤ 1.6% were obtained under the optimal conditions (6 h, 20 g/L, 8EG:1CC, 40 °C). The impurity Fe in the filtrate was completely precipitated as amorphous FePO4·3H2O after heating (150 °C, 0.5 h), achieving a pure Li-solution. The leaching mechanism elucidated that the synergistic effect (acidification, replacement and oxidation reaction) between the DES and O3 determined the phase transition of Li and Fe, promoting the efficient selective extraction of Li and in-situ separation of Fe (FePO4). The average η Li and η Fe were separately 85.4% and 2.0% after ten cycles of the 8EG:1CC, indicative of its’ excellent reusability. Meanwhile, LiCl was recovered from the filtrate. This process avoided the use of strong acid/alkali and discharge of waste water, providing fresh perspectives on the green recovery of spent LiFePO4 batteries.</t>
  </si>
  <si>
    <t>10.1016/j.resconrec.2015.10.006</t>
  </si>
  <si>
    <t>Analysis of profitability of rainwater harvesting, gray water recycling and drain water heat recovery systems</t>
  </si>
  <si>
    <t>Gray water recycling and economical use of rainwater can be a valuable alternative source of water, especially for non-potable uses. These sources are seen as the basis of change in waters management, which gives a possibility of protection of still shrinking water resources. Taking into account continuing urbanization and population growth in the world, not only the management of water resources requires a change in attitudes, but also the management and conservation of conventional fuels that energy is generated of, and that are required for the development and functioning of urban areas. Bearing this in mind, some studies have been performed in order to establish the cost-effectiveness of application systems capable of reducing the demand for tap water and electricity used to heat it. A financial analysis with an application of the Life Cycle Cost methodology has been conducted for a multi-family residential building for seven different variants of installation of water and sewage, which assumed the use of the following solutions: gray water harvesting system, rainwater harvesting system and drain water heat recovery units. This analysis showed that the use of these systems in the tested building is financially viable, despite the fact that their implementation is associated with incurring higher investment cost than in the base case (Variant 0). The study was expanded by a sensitivity analysis on the basis of which it was possible to conclude that the project involving the use of alternative sources of pending water and energy in this building is only slightly susceptible to changes in calculation parameters.</t>
  </si>
  <si>
    <t>10.1016/j.resconrec.2010.05.005</t>
  </si>
  <si>
    <t>Recycling utilization patterns of coal mining waste in China</t>
  </si>
  <si>
    <t>With the fast development of Chinese economy in recent years, China has become the largest coal production and consumption country in the world. Correspondingly, it has produced large quantities of mining waste including coal gangue, coal sludge, fly-ash, coal mine drainage and coal-bed methane (CBM) that are hazardous to the soil, air, and water. Based on the theory and practice of sustainable development and recycling economy, the paper will discuss and analyze the mining waste management in Jincheng Anthracite Mining Group, Shanxi Province, where they have found the paths to realize the mining waste reusing and recycling in colliery. They had established many green industrial chains in the mining waste treatment: the gangue piles turned into man-made eco-park, gangue used for power generation, fly-ash used in the building material, the coal mining water reused and recycled in closed pipelines, the CBM extracted for home-burning and electricity generation, etc. The coal mining waste has been converted into wealth and played more and more important roles in many fields. The practice indicated that these patterns can be applied in other coal mines.</t>
  </si>
  <si>
    <t>10.1016/j.jhazmat.2011.02.088</t>
  </si>
  <si>
    <t>Automotive shredder residue (ASR): Reviewing its production from end-of-life vehicles (ELVs) and its recycling, energy or chemicals’ valorisation</t>
  </si>
  <si>
    <t>ASR is in Europe classified as hazardous waste. Both the stringent landfill legislation and the objectives/legislation related to ELV treatment of various countries, will limit current landfilling practice and impose an increased efficiency of the recovery and recycling of ELVs. The present paper situates ASR within the ELV context. Primary recovery techniques recycle up to 75% of the ELV components; the remaining 25% is called ASR. Characteristics of ASR and possible upgrading by secondary recovery techniques are reviewed. The latter techniques can produce a fuel- or fillergrade ASR, however with limitations as discussed. A further reduction of ASR to be disposed of calls upon (co-)incineration or the use of thermo-chemical processes, such as pyrolysis or gasification. The application in waste-to-energy plants, in cement kilns or in metallurgical processes is possible, with attention to the possible environmental impact: research into these impacts is discussed in detail. Pyrolysis and gasification are emerging technologies: although the sole use of ASR is debatable, its mixing with other waste streams is gradually being applied in commercial processes. The environmental impacts of the processes are acceptable, but more supporting data are needed and the advantage over (co-)incineration remains to be proven.</t>
  </si>
  <si>
    <t>10.1016/j.indcrop.2017.03.020</t>
  </si>
  <si>
    <t>An approach to effective green extraction of triterpenoids from outer birch bark using ethyl acetate with extractant recycle</t>
  </si>
  <si>
    <t>The outer birch bark of Betula pendula Roth. was extracted using dry ethyl acetate, wet ethyl acetate (∼3.5% H2O) by the classical reflux boiling. The yields of the extracts, the content of triterpenoids and polar impurities were compared with the results of the extractions employing aqueous ethanol (5% H2O). A higher content of betulin and a lower content of polar impurities were found for ethyl acetate extractions compared with the ethanol-based experiments. Alkaline washing of betulin concentrates was proposed as an alternative cost-effective method for purifying extracts of polar impurities. The uptake of residual miscella on the depleted birch bark was assessed to be up to 200–300% relative to the bark charge. An efficient recovery of the residual ethyl acetate by hydrodistillation from the extracted bark was demonstrated. An assessment of stepwise energy consumption for the extraction, concentration of extract, solvent recovery established that the extractions using ethyl acetate are significantly energy-saving, compared with ethanol usage. Batch extraction of birch bark employing ethyl acetate (96.5%) with hydrodistillation of residual solvent from raw materials can be used for a small-scale process to obtain betulin concentrates. According to the scheme proposed, complete recycling of the organic and aqueous phases is carried out and extractant losses are practically excluded. Considering large-scale processes, the continuous extraction scheme with solvent separate recovery from waste materials in the special equipment is feasible with dry solvent application. Extracting birch bark with “green” extractant ethyl acetate is beneficial, since it provides extracts containing less polar impurities and significantly reduces energy consumption and extractant losses comparing with use of polar extractants.</t>
  </si>
  <si>
    <t>10.1016/j.seppur.2022.121885</t>
  </si>
  <si>
    <t>Flotation behavior of the most common electrode materials in lithium ion batteries</t>
  </si>
  <si>
    <t>Lithium-Ion Batteries (LIBs) are complex devices composed by different valuable and toxic materials. After use they are commonly sent to landfill, which represents a serious environment problem and wasteful due to the loss of valuable materials. At the same time these devices are highly demanded for the electronic and the electric vehicle industry. Therefore, recycling arises as a big opportunity in terms recovery of these valuable and scarce raw materials produced in specific areas of the world. For this reason, several processing technologies have been proposed to recover and recycle these materials from spent batteries. Amongst these, froth flotation technology arises as a cost-effective technology for the recovery of anodic graphite from cathode materials in spent LIBs due to the high natural hydrophobicity of graphite. Experiments have been carried out in a 0.5 L laboratory flotation cell to demonstrate the potential of flotation as the separation process for the recycling of spent LiB materials. These experiments have focused on the separation of the binary mixtures of the three most important commercial cathode materials (LCO, NCA and NMC) and graphite and therefore simulates a completely liberated graphite/lithium metal oxide system, where the effect of organic binding materials is not present. A range of compositions, frothing agents and both collector and no collector kinetic flotation data has been obtained. The flotation results gave a graphite concentrate with recoveries between 96.64% and 99.63% and grades between 78.13% and 90.88 %. Regarding the lithium metal oxides, these resulted in low recoveries in the concentrate between 9.47% and 16.57% and grades between 9.59% and 16.09%. A low degree of entrainment of oxide particles was achieved ranging between 0.16 and 0.29, depending on processing conditions and particle size and the best results were achieved with mixtures using NCA cathode material. These experimental results are important because they demonstrate the potential of flotation separation, but also the importance of liberation of the materials, prior to flotation.</t>
  </si>
  <si>
    <t>10.1016/j.seppur.2023.123859</t>
  </si>
  <si>
    <t>Recovery of battery-grade products from mixed spent LiFePO4/LiMn2O4 cathodes via slurry electrolysis</t>
  </si>
  <si>
    <t>A facile and efficient of two-stage slurry electrolysis process comprising of precipitation and separation steps was proposed to recover different metals from the mixed spent LFP and LMO cathodes simultaneously. Benefitting from the presence of LFP, the leaching efficiency of LMO was enhanced in the first-stage slurry electrolysis. Fe and Li in the lixivium can then be easily recovered as pure FePO4 and battery-grade Li2CO3 in the precipitation and separation steps, respectively. Finally, the battery-grade MnO2 is produced in the second-stage slurry electrolysis. The total recovery rates of Li, Mn, and Fe are as high as 89.83 %, 88.69 % and 94.42 %, respectively. In addition, the integrated process of the two-stage slurry electrolysis is simple and easy to perform on industrial scale and introduces remarkable economic and environmental benefits.</t>
  </si>
  <si>
    <t>10.1016/j.seppur.2024.128953</t>
  </si>
  <si>
    <t>Closed-Loop recovery of spent lithium-ion batteries based on preferentially selective extraction of lithium strategy</t>
  </si>
  <si>
    <t>From the perspective of sustainable energy utilization and green economic development, efficient and closed-loop recovery of spent lithium-ion batteries (LIBs) is imperative. This work has developed a closed-loop recovery process for spent LIBs based on preferentially selective extraction of lithium. After molten salt assisted roasting, the efficiency for preferential extraction of Li+ could be high up to 99.3 % after optimization of selectivity. Dilute sulfuric acid alone facilitated the leaching efficiency of valuable metals over 98 %, eliminating the need for reductants. Regeneration of residue into graphite and recovery of NaCl mixed powder could avoid the wastage of residual metals. Compared with the conventional process, this work shows a high recovery efficiency and closed-loop extent, with a profit of $6,820 per ton of recovered spent LIBs. This work provides a more environmentally friendly recovery strategy with higher economic profits and environmental impacts, thereby enhancing the potential for industrial applications.</t>
  </si>
  <si>
    <t>10.1016/j.apergo.2009.06.010</t>
  </si>
  <si>
    <t>Vision ergonomics at recycling centres</t>
  </si>
  <si>
    <t>All municipalities in Sweden offer their inhabitants a service for disposing of large-size and hazardous waste at local recycling centres. Opening hours at these centres include hours of darkness. The aims of this study were to 1) describe user and employee experiences of lighting and signs at Swedish recycling centres, 2) measure and assess the lighting system at the two recently built recycling centres in Linköping and to assess the legibility and visibility of the signs used and 3) propose recommendations regarding lighting and signs for recycling centres. Interviews and questionnaires were used to assess experiences of employees and users, and light measurements were performed. By observing users, activities with different visual demands at different areas within the recycling centres were identified. Based on the literature, standards and stakeholder experiences, recommendations regarding lighting systems and sign design, illuminance, luminance and uniformity are proposed for recycling centres.</t>
  </si>
  <si>
    <t>10.1016/j.jhazmat.2023.132150</t>
  </si>
  <si>
    <t>Recovery of valuable metals from spent lithium-ion batteries through biomass pyrolysis gas-induced reduction</t>
  </si>
  <si>
    <t>The development of spent lithium-ion batteries (LIBs) recycling technologies can effectively alleviate environmental pressure and conserve metal resources. We propose a win-win strategy for pyrolysis gas reduction by lignocellulosic biomass, ensuring gas-induced reduction by spatial isolation of biomass and lithium transition metal oxides (LiTMOX (TM = Ni, Co, Mn)), and avoiding the separation of solid carbon and TMOX (TM = Ni, Co, Mn). In the spent LiCoO2 batteries, the lithium recovery efficiency reaches 99.99% and purity reaches 98.3% at 500 °C. In addition, biomass pyrolysis gas reduction is also applicable to treat spent LiMn2O4 and LiNi0.6Co0.2Mn0.2O2 batteries. Thermodynamic analysis verifies that CO dominates the gas reduction recovery process. DFT calculation indicates that the gas reduction induces the collapse of the oxygen framework of LiTMOX (TM = Ni, Co, Mn). Everbatt-based economic and environmental analysis illustrates that this is an environment-friendly and energy-saving method.</t>
  </si>
  <si>
    <t>10.1016/j.nanoen.2023.109205</t>
  </si>
  <si>
    <t>Triboelectric nanogenerator based on reactivated electrode materials derived from waste alkaline battery: Influence of pyrolysis temperature and surface morphology</t>
  </si>
  <si>
    <t>Triboelectric nanogenerators (TENGs) have been extensively studied in recent years due to their potential for energy harvesting and self-powered sensing. However, most of the research has focused on only exploring new materials, while there has been limited examination of how optimizing material properties or device system designs could enhance the TENG devices' performance. To address this gap, this research presents a pioneering approach using thermally reactivated electrode materials derived from waste alkaline batteries (WABs) for future energy harvesting applications in TENGs. By systematically investigating how the oxygen content and surface morphology affect TENG device performance at different pyrolysis temperatures, we achieved optimal TENG material at 500 °C, exhibiting outstanding output voltage, current, and power density of 790 V, 40.27 µA, and 529.375 µW/cm2, respectively. Mechanical stability testing revealed that the TENG device based on RC-WABs remains stable for over 40,000 cycles with consistent output performance. Furthermore, the proposed method employs a simple and efficient pyrolysis technique to reactivate the cathode and anode materials of WABs, operating at low temperatures without activating gases or inert atmospheres. To validate real-time applicability, the TENG device was successfully employed to power various applications, such as illuminating 150 LEDs and operating a digital calculator. This research provides a new perspective on the use of waste materials for energy harvesting applications and offers a potential solution for recycling waste alkaline batteries, which is one of the significant environmental problems. Overall, the findings highlight the potential of the proposed approach for future TENG device design and provide a new direction for sustainable energy harvesting.</t>
  </si>
  <si>
    <t>10.1016/B978-0-12-396459-5.00032-5</t>
  </si>
  <si>
    <t xml:space="preserve">Chapter 32 Geopolitics of Resources and Recycling </t>
  </si>
  <si>
    <t xml:space="preserve">
               The new geopolitics of raw materials make reconsidering the role of resource efficiency, as well as the role of recycling in waste management, essential. These geopolitics also are changing waste management from an “end-of-pipe” policy and technique to a tool integrated in the life-cycle management of raw materials throughout the supply chain, next to the environmental and public health considerations of waste management. This means a complete rethinking of our approaches to waste management, which is only slowly taking hold in even the most advanced industrial countries. This chapter briefly discusses resource availability and scarcity, the role of recycling to mitigate the risks of geopolitics around resources and the future role of recycling in resource management.
            </t>
  </si>
  <si>
    <t>10.1016/j.ejor.2010.04.031</t>
  </si>
  <si>
    <t>Integrated planning of transportation and recycling for multiple plants based on process simulation</t>
  </si>
  <si>
    <t>By-products accrue in all stages of industrial production networks. Legal requirements, shortening of primary resources and their increasing prices make their recycling more and more important. For the re-integration into the economic cycle the scope of common supply chain management is enlarged and so-called closed-loop supply chains with adapted and new planning tasks are developed. In process industries this requires a detailed modelling of the recycling processes. This is of special relevance for operational planning tasks in which an optimal usage of a given production system is envisaged. This contribution presents an integrated planning approach for a real-world case study from the zinc industry to achieve such an adequate process modelling. We consider the planning problem of a company that operates four metallurgical recycling plants and has to allocate residues from different sources to these recycling sites. The allocation determines the raw material mix used in the plants. This blending has an effect on the transportation costs and the costs and revenues of the individual technical processes in the recycling plants. Therefore in this problem transportation and recycling planning for multiple sites have to be regarded in an integrated way. The necessary detailed process modelling is achieved by the use of a flowsheet process simulation system to model each recycling plant individually. The models are used to derive linear input–output functions by multiple linear regression analyses. These are used in an integrated planning model to calculate the decision-relevant input and output flows that are dependent upon the allocation of the residues to the recycling sites. The model is embedded in a decision support system for the operational use. An example application and sensitivity analyses demonstrate and validate the approach and its potentials. The approach is transferable to other recycling processes as well as to other processes in process industries.</t>
  </si>
  <si>
    <t>10.1016/j.resconrec.2021.105802</t>
  </si>
  <si>
    <t>Efficient utilization of scrapped LiFePO4 battery for novel synthesis of Fe2P2O7/C as candidate anode materials</t>
  </si>
  <si>
    <t>With the increasing retirement of LiFePO4 batteries, state-of-the-art recycling strategies have drawn widespread attention for sustainable resource development. However, critical issues, such as tedious procedures and improper disposal of hazardous wastes, need to be solved urgently and efficiently. Generally, the recovery of lithium is emphasized during the recycling process, yet the relatively low valuable Fe/P compounds are rarely concerned, which are considered as hazardous materials. Herein, a simplified and economical method is developed to treat spent lithium-ion batteries (LIBs) by utilizing LiFePO4 cathode scraps as the raw precursors to fabricate novel anode material Fe2P2O7. Specifically, thermodynamic analysis confirms the feasibility of the selective extraction of lithium and synchronous separation of Li/Fe/Al elements. Under the optimal experimental parameters, the leaching efficiency of lithium can reach up to 98.84% and that of Fe/Al is below 1%, demonstrating the superior selectivity of lithium. Significantly, the waste leaching slag FePO4 is flexibly utilized to regenerate Fe2P2O7, which is applied as a novel anode material for LIBs and exhibits satisfactory rate capability and competitive long-term cycling stability (reversible capacities of 147.2 mAh g−1 at 1.0 A g−1 after 500 cycles with an excellent retention of 88.55%). This presented strategy takes full advantages of spent batteries by recycling the valuable fragments and turning solid waste into value-added anode materials simultaneously. It is convinced that the potential “waste to treasure” approach provides an environmental-friendly technology to reutilize the spent LIBs, which achieves the interdisciplinary of resource recycling and energy storage area.</t>
  </si>
  <si>
    <t>10.1016/B978-0-323-39040-8.00009-2</t>
  </si>
  <si>
    <t xml:space="preserve">
                  Although the quantity of plastics recycled has increased steadily since records began, the rate of recycling is not keeping up with the rate at which virgin plastics are being produced. A higher proportion of plastics is being disposed of in landfills than ever before. The amount of plastics produced and the quantities that are discarded mean that plastic recycling continues to be a political issue. There are many opportunities to use recycled plastics but utilization must be financially viable, technically feasible, and environmentally safe. Most of the technology used today focuses on recovering value from homogeneous high-value, low-contamination streams. There remains a number of plastics that cannot be recovered economically and that number changes with the price of oil: as the price of oil drops, the cost of producing virgin plastics decreases, making many recycling processes less economically attractive.
            </t>
  </si>
  <si>
    <t>10.1016/j.ensm.2024.103684</t>
  </si>
  <si>
    <t>Retrieving lost Li in LIBs for co-regeneration of spent anode and cathode materials</t>
  </si>
  <si>
    <t>Direct regeneration of spent Li-ion battery electrode materials has garnered considerable attention due to its streamlined procedure, low energy consumption, and high economic viability. Typically, an Li source is required to address the vacant Li defects in spent cathodes for regeneration, while the removal of residual Li is crucial for regenerating spent anodes. Here, given our discovery that approximately 65 % of the residual Li in spent graphite demonstrates reactivity with water, we propose a straightforward water extraction method for purifying and regenerating spent graphite anode. By carefully controlling the concentrations of OH- and Li+ ions in the obtained Li-rich solution, it can be directly used to relithiate spent NCM cathodes. In this method, Li+ ions lost from the cathode during electrochemical cycling were reintroduced back into the cathode via aqueous relithiation, eliminating the need for additional Li sources to repair the Li deficiencies in spent cathode, effectively reducing recycling costs and minimizing the environmental impact associated with raw materials. The regenerated NCM cathode and graphite anode demonstrated specific capacities of 163 mAh/g and 386 mAh/g at a rate of 0.1C, respectively, both reaching the performance levels of pristine materials. Importantly, compared to traditional direct recycling methods, the Li-retrieving regeneration method reduced greenhouse gas emissions by 16 %, energy consumption by 17 %, water consumption by 17 %, and overall recycling costs by 12 %.</t>
  </si>
  <si>
    <t>10.1016/B978-0-444-64200-4.00017-7</t>
  </si>
  <si>
    <t>Chapter 17 Waste Electric and Electronic Equipment Current Legislations, Waste Management, and Recycling of Energy, Materials, and Feedstocks</t>
  </si>
  <si>
    <t xml:space="preserve">
               Waste electric and electronic equipment (WEEE) has been a cause of concern in the past decades due to their complex composition, their low recycling rates, and, of course, their increasing volumes. This chapter summarizes the main challenges that have to be faced and the opportunities relying on the proper management of this waste fraction. The current legislations existing globally are stated together with goals for recycling on the different subcategories of WEEE. Then the composition is analyzed for evaluating the potential improvement of the current systems. Finally, a deep literary review on the existing technologies as well as trends of research during the past years is also presented.
            </t>
  </si>
  <si>
    <t>10.1016/j.ccs.2012.10.001</t>
  </si>
  <si>
    <t>Social participation in city governance and urban livelihoods: Constraints to the informal recycling economy in Aba, Nigeria</t>
  </si>
  <si>
    <t>The informal sector in cities of the developing world is often analyzed from the prism of urban poverty, social exclusion and limited social integration, and lack of power. While such issues have commanded considerable attention in development literature, contribution of the sector to urban governance and barriers to its social participation in the urban governance process appears to have received relatively little epistemological treatment. The aim of this paper is, therefore, to critically examine the status of solid waste management (SWM) in urban governance and constraints to participation of the informal waste sector in governance of the city of Aba, Nigeria. The paper which is framed around the Global Campaign on Urban Governance is based on a survey and focus group discussions (FGDs) with informal waste workers, and key-informant interviews (KIIs) with environment and development policy experts. Findings indicate that the sector while making clear development contributions is not recognized in SWM policy and practice. It was also found that the sector lacks education, self-organization and knowledge of civil rights for an effective social participation process. The study while arguing that effective social participation requires a supportive environment and political will acknowledges the enormity of the barriers to the informal waste sector but suggests that social innovation initiatives can potentially counter trends of social exclusion and foster greater social inclusion of the informal waste workers. Interventions to strengthen solid waste governance and development by the informal waste sector in Aba, Nigeria are also suggested.</t>
  </si>
  <si>
    <t>City, Culture and Society</t>
  </si>
  <si>
    <t>10.1016/j.nanoen.2024.109792</t>
  </si>
  <si>
    <t>John B. Goodenough's pioneering contributions towards advancements in photo-rechargeable lithium batteries</t>
  </si>
  <si>
    <t>In the face of declining fossil fuel supplies and increasing global energy demands, the urgency for sustainable energy alternatives has reached unprecedented levels. Solar electricity, due to its intrinsic benefits, is a prominent environmentally benign and economically feasible solution. Nevertheless, the intermittent presence of the sun requires dependable energy storage methods. Photorechargeable batteries, capable of directly capturing and storing solar energy, present a viable pathway in this regard. This assessment documents the significant and influential contributions made by Prof. John B. Goodenough over a period of seventy years in defining the advancement of engineering and technology in the field of batteries. This paper explores in-depth analysis of how advanced materials and fabrication techniques impact the performance of the battery. It also examines the transition towards using organic components to enhance recyclability. Furthermore, we examine cutting edge technologies to enhance photorechargeable batteries, providing insight into their benefits and obstacles. This article pays homage to Goodenough's enduring influence in spearheading sustainable energy storage systems.</t>
  </si>
  <si>
    <t>10.1016/j.resconrec.2021.105884</t>
  </si>
  <si>
    <t>Estimation of recoverable resources used in lithium-ion batteries from portable electronic devices in Japan</t>
  </si>
  <si>
    <t>Lithium-ion batteries (LIBs) are commonly used in portable electronic devices and are becoming increasingly popular worldwide in recent years. As LIBs are composed of several metals, secondary material recovery is vital in promoting sustainable resource use, but a statistical database on the amount and material information of LIBs consumed in Japan is not available. To develop a globally harmonized strategy for LIB recycling, this study estimates the recoverable resources used in LIBs from portable electronic devices in Japan. An analysis of LIB samples and estimated consumption amounts reveals that cobalt has been the most utilized resource of obsolete LIBs, but its usage has gradually decreased in recent years. Instead, nickel usage has increased in both obsolete and in-use LIBs, corresponding to the trend changes of cathode materials. Moreover, the amounts of copper, lithium, manganese, and fluorine steadily increased with the increase in LIB usage. Our results also illustrate the effectiveness of environmental labels in collecting LIBs and separating them into cobalt-rich or nickel-rich groups. We applied a vacuum heat treatment to the LIBs and found that this pretreatment is effective in inactivating LIBs. This study evaluates the LIB waste collection rate in Japan and discuss the challenges behind it. As the demand for sustainable resource use from discarded LIBs will increase in the future, this study will contribute to the development of strategies to continuously improve LIB recycling and resource recovery.</t>
  </si>
  <si>
    <t>10.1016/j.cej.2019.123246</t>
  </si>
  <si>
    <t>Recycling of nitrogen-containing waste diapers for catalytic contaminant oxidation: Occurrence of radical and non-radical pathways</t>
  </si>
  <si>
    <t>The transformation of waste biomass into nitrogen-doped carbon-based functional materials is recognized as an economical route for energy production and conversion. Waste diapers contain urea that could be used as a nitrogen source, were considered renewable biomass. BPA, a widely used environmental endocrine disruptor, produces estrogen effects in the human body and is characterized by low concentrations and high toxicity in the environment. Here, a simple method of obtaining cobalt embedded waste diaper carbon (Co-WDC) using abandoned diapers is reported and used for an advanced oxidation process. Co-WDC completely removed 20 mg L−1 BPA from a solution within 6 min with a degradation rate constant of 0.68 min−1. The LC–MS test revealed that BPA is decomposed into small molecules, and TOC was greatly reduced. Electron paramagnetic resonance and quenching experiments demonstrated the Co-WDC degradation system acted through two pathways, radical and non-radical pathway where 1O2 was the dominant species. Material characterization and discussion of the mechanism revealed that the introduction of Co mainly formed a metal-nitrogen structure that induced peroxymonosulfate to produce 1O2, which participated in BPA degradation in the Co-WDC system. This work should generate interest in the recycling of waste biomass for peroxymonosulfate activation and environmental modification.</t>
  </si>
  <si>
    <t>10.1016/j.jclepro.2007.09.001</t>
  </si>
  <si>
    <t>Techno-economic assessment of recycling practices of municipal solid wastes in Cyprus</t>
  </si>
  <si>
    <t>In this study, the application of modern recycling technologies in accordance with the European and Cyprus legislation, aiming at the recovery of paper, glass, plastics, aluminium and non-ferrous metals from municipal solid waste (MSW) is presented. The international situation was reviewed, the general trends are marked and the main recycling practices treatments are reported. The paper presents also an overview of the current practices and their environmental implications in Cyprus, and discusses the design and feasibility of a recycling plant located in Pafos area. Three recycling practices for recyclables that were separated at source, varied by their level of automation (0%, 50%, 100%), have been studied from the technical and economic aspect. It was considered that source segregation of organic part from the MSW takes place and no organic matter reaches the recycling plant. A sensitivity analysis was carried out in order to define the most significant parameters affecting the viability of a recycling scheme. It is proved that a fully automated recycling plant with a capacity of 6tn/h of recyclables located in the industrial area of Pafos, seems to be conditionally feasible and economically profitable solution.</t>
  </si>
  <si>
    <t>10.1016/j.jcou.2017.12.003</t>
  </si>
  <si>
    <t>Efficient solvent-free fixation of CO2 catalyzed by new recyclable bifunctional metal complexes</t>
  </si>
  <si>
    <t>A series of metal complexes containing a metal ion (Zn, Cu, Pb, Ni, Co) and two quaternary phosphonium salt units anchored on the ligands were designed and synthesized as efficient single-component bifunctional catalyst for the solvent-free coupling reaction of CO2 and epoxides without any co-catalysts. The effects of various reaction variables on the catalytic activity were investigated systematically and the optimized reaction conditions were screened as (130°C, 1MPa and 5h). The order of the catalytic activity for these single-component bifunctional metal complexes was found to be Zn-PPBCl (96%)&gt;Co-PPBCl (90%)≈Ni-PPBCl (90%)&gt;Pb-PPBCl (86%)&gt;Cu-PPBCl (15%). Notably, a high turnover frequency (TOF) value (1230h−1) for bifunctional catalyst Zn-PPBCl was achieved via adjusting reaction variables. Moreover, this series of catalysts can also catalyze the coupling reaction at atmospheric pressure, and most of them showed high conversion of epoxide (propylene carbonate (PC) yield&gt;90%) within 7h. The catalysts are also applicable to a variety of epoxides and good catalytic performances were achieved for producing the corresponding cyclic carbonates in most cases. Furthermore, the catalyst can be easily recycled and reused for at least five times without dramatic activity loss after simple filtration and drying. Finally, kinetic studies were carried out preliminarily for four metal (Zn, Co, Ni, Pb) catalysts and the formation activation energies (E a) of cyclic carbonate were obtained. The apparent activation energy E a catalyzed by Zn-PPBCl is only 37.6kJ/mol, while the E a (Pb-PPBCl) is 70.0kJ/mol, E a (Ni-PPBCl) is 65.6kJ/mol, and E a (Co-PPBCl) is 43.1kJ/mol. The sequence of Ea agrees well with the catalytic activity. Based on the kinetic studies and experimental results, an inferred mechanism was deduced.</t>
  </si>
  <si>
    <t>10.1016/j.coelec.2023.101246</t>
  </si>
  <si>
    <t>Aqueous air cathodes and catalysts for metal–air batteries</t>
  </si>
  <si>
    <t>Metal–air batteries hold the promise of high specific energy and benign, recyclable components, which are critical to the long term goal of eliminating the use of fossil fuels. The critical components of metal–air batteries include the cathode electrocatalysts and the compatible electrolyte, which together enable the oxygen evolution (OER) and oxygen reduction (ORR) reactions, determining much of the battery's performance. In this review, we summarize the current status of research on bifunctional oxygen electrocatalysts for aqueous electrolytes and look forward to the advances which need to be made to achieve the promise of metal–air batteries.</t>
  </si>
  <si>
    <t>10.1016/j.chemosphere.2023.137789</t>
  </si>
  <si>
    <t>Optical and quantitative detection of cobalt ion using graphitic carbon nitride-based chemosensor for hydrometallurgy of waste lithium-ion batteries</t>
  </si>
  <si>
    <t>A hydrometallurgy is one of the most important techniques for recycling waste LIBs, where identifying the exact composition of the metal-leached solution is critical in controlling the metal extraction efficiency and the stoichiometry of the regenerated product. In this study, we report a simple and selective optical detection of high-concentrated Co2+ using a graphitic carbon nitride (g–CN)–based fluorescent chemosensor. g-CN is prepared by molten salt synthesis using dicyandiamide (DCDA) and LiI/KI. The mass ratio of LiI/KI to DCDA modifies the resulting g-CN (CNI) in terms of in-plane molecular distances of base sites including cyano functional groups (─CN) and fluorescent emission wavelength via nucleophilic substitution. The fluorescent sensing performance of CNIs is evaluated through photoluminescence (PL) emission spectroscopy in a broad Co2+ concentration range (10−4–100 M). The correlation between the surface exposure of hidden nitrogen pots (base sites) and PL intensity change is achieved where the linear relationship between the PL quenching and the logarithm of Co2+ concentration in the analyte solution is well established with the regression of 0.9959. This study will provide the design principle of the chemosensor suitable for the fast and accurate optical detection of Co2+ present in a broad concentration range for hydrometallurgy for the recycling of waste LIBs.</t>
  </si>
  <si>
    <t>10.1016/j.jece.2023.110275</t>
  </si>
  <si>
    <t>One-step leaching mechanism for total elemental recovery from spent lithium-ion batteries utilizing ethylene diamine tetraacetic acid</t>
  </si>
  <si>
    <t>A process capable of leaching full component valuable metals including Ni, Co, Mn, and Li from spent lithium-ion batteries (LIBs) without additional reducing agents has been proposed. As a strong chelating organic acid, ethylene diamine tetraacetic acid (EDTA) is suitable for recovering up to 99.9 % of each metal element under optimal conditions of EDTA concentration of 0.5 M, liquid-solid ratio of 30:1 mL g−1, the temperature of 353 K, and leaching duration of 2 h. Kinetic analysis shows that the entire leaching process is controlled by the chemical reaction, accompanied by the apparent activation energy of 56.6 kJ mol−1 for Ni, 68.2 kJ mol−1 for Co, 49.5 kJ mol−1 for Mn, and 53.0 kJ mol−1 for Li, respectively. The thermodynamic mechanism indicates that EDTA acts as a proton chelating agent and Fe/Al exhibits a synergistic reduction effect during leaching process. In addition, the whole process is divided into three stages, where the behavior of each substance is specified. The individual ions in the leachate are separated by precipitation with different reagents and the filtrate can be recycled for the next stage of leaching, which also provides a novel approach for an industrial one-step leaching process.</t>
  </si>
  <si>
    <t>10.1016/j.envres.2013.10.005</t>
  </si>
  <si>
    <t>Hair mercury concentrations and associated factors in an electronic waste recycling area, Guiyu, China</t>
  </si>
  <si>
    <t>Objective Toxic heavy metals are released to the environment constantly from unregulated electronic waste (e-waste) recycling in Guiyu, China, and thus may contribute to the elevation of mercury (Hg) and other heavy metals levels in human hair. We aimed to investigate concentrations of mercury in hair from Guiyu and potential risk factors and compared them with those from a control area where no e-waste processing occurs. Methods A total of 285 human hair samples were collected from three villages (including Beilin, Xianma, and Huamei) of Guiyu (n=205) and the control area, Jinping district of Shantou city (n=80). All the volunteers were administered a questionnaire regarding socio-demographic characteristics and other possible factors contributed to hair mercury concentration. Hair mercury concentration was analyzed by hydride generation atomic fluorescence spectrometry (AFS). Results Our results suggested that hair mercury concentrations in volunteers of Guiyu (median, 0.99; range, 0.18–3.98μg/g) were significantly higher than those of Jinping (median, 0.59; range, 0.12–1.63μg/g). We also observed a higher over-limit ratio (&gt;1μg/g according to USEPA) in Guiyu than in Jinping (48.29% vs. 11.25%, P&lt;0.001). Logistic regression model showed that the variables of living house also served as an e-waste workshop, work related to e-waste, family income, time of residence in Guiyu, the distance between home and waste incineration, and fish intake were associated with hair mercury concentration. After multiple stepwise regression analysis, in the Guiyu samples, hair mercury concentration was found positively associated with the time residence in Guiyu (β=0.299, P&lt;0.001), and frequency of shellfish intake (β=0.184, P=0.016); and negatively associated with the distance between home and waste incineration (β=−0.190, P=0.015) and whether house also served as e-waste workshop (β=−0.278, P=0.001). Conclusions This study investigated human mercury exposure and suggested elevated hair mercury concentrations in an e-waste recycling area, Guiyu, China. Living in Guiyu for a long time and work related to e-waste may primarily contribute to the high hair mercury concentrations.</t>
  </si>
  <si>
    <t>10.1016/j.rcradv.2023.200134</t>
  </si>
  <si>
    <t>U.S. cobalt scenario analysis to mid-century: Import dependency or marketable commodity?</t>
  </si>
  <si>
    <t>Cobalt is an element in high demand for products manufactured and used in the United States. However, a detailed estimation of future cobalt needs under different conditions for specific product groups is still lacking. In the present work, we build upon the Shared Socioeconomic Pathways scenarios such that they address cobalt demand, use, recycling, and loss in the United States from 2020 to 2050. We find that cobalt demand depends strongly on energy storage (highly dependent on electric vehicles) and superalloys (highly dependent on international air travel). If the United States were to substitute cobalt in batteries and superalloys with alternative materials and, at the same time, set up efficient battery recycling programs, it could eventually recover more cobalt than it needs, allowing potential cobalt sales to other countries.</t>
  </si>
  <si>
    <t>10.1016/j.wasman.2010.06.009</t>
  </si>
  <si>
    <t>Domestic waste recycling, collective action and economic incentive: The case in Hong Kong</t>
  </si>
  <si>
    <t>Efficacy of waste recycling is one of the key determinants of environmental sustainability of a city. Like other pro-environmental activities, waste recycling cannot be successfully accomplished by just one or two people, but only by a concerted effort of the community. The collective-action dilemma creates a common underlying difficulty in formulating workable solutions to many environmental problems. With a view to the non-excludability of the outcome, rationality drives people to free-ride efforts of others in waste recycling. To solve this free-rider problem, some scholars suggest the use of economic incentive. This article attempts to study the impacts of reward schemes on waste recycling behaviour of residents in 122 private housing estates in Hong Kong. The study is differentiable from the others as the latter mainly focus on domestic waste recycling in low-rise low-density housing while this one looks into the same in a high-rise high-density residential setting. According to the results of analyses on a set of aggregate data, reward schemes are found to have a significant positive relationship with the per-household weight of recyclables collected, keeping other things constant. The research findings suggest that economic incentives do work in promoting waste recycling in Hong Kong. Practical and policy implications follow.</t>
  </si>
  <si>
    <t>10.1016/j.envpol.2009.03.010</t>
  </si>
  <si>
    <t>Use of scalp hair as indicator of human exposure to heavy metals in an electronic waste recycling area</t>
  </si>
  <si>
    <t>Scalp hair samples were collected at an electronic waste (e-waste) recycling area and analyzed for trace elements and heavy metals. Elevated levels were found for Cu and Pb with geometric means (GMs) at 39.8 and 49.5 μg/g, and the levels of all elements were found in the rank order Pb &gt; Cu ≫ Mn &gt; Ba &gt; Cr &gt; Ni &gt; Cd &gt; As &gt; V. Besides Cu and Pb, Cd (GM: 0.518 μg/g) was also found to be significantly higher compared to that in hair samples from control areas. Differences with age, gender, residence status and villages could be distinguished for most of the elements. The high levels of Cd, Cu and Pb were likely found to be originated from e-waste related activities, and specific sources were discussed. This study shows that human scalp hair could be a useful biomarker to assess the extent of heavy metal exposure to workers and residents in areas with intensive e-waste recycling activities.</t>
  </si>
  <si>
    <t>August–September 2009</t>
  </si>
  <si>
    <t>10.1016/j.jece.2023.109361</t>
  </si>
  <si>
    <t>Chlorination mechanism and kinetics of cathode materials for spent LiCoO2 batteries in the presence of graphite</t>
  </si>
  <si>
    <t>In the face of the rapid growth of lithium industry's demand for energy metals, recycling spent lithium-ion batteries (LIBs) has become the key to the sustainable development of related industries. The chlorination roasting process is effective at recycling spent LIBs. Factories usually recycle the black mass as raw material instead of only the cathode material in actual production. The black mass is mainly composed of cathode material and graphite. However, studies on the effect of graphite on the chlorination process of cathode materials are lacking. In this study, the effect of graphite on the chlorination process of cathode materials is investigated, focusing on the reaction mechanism and kinetics aspects. The results show that the presence of graphite can accelerate the destruction of the LiCoO2 structure, thereby reducing the pyrolysis temperature of LiCoO2. The cobalt in the roasted product exists in the form of metallic cobalt rather than cobalt oxide or cobalt chloride. The reaction model of the LiCoO2 chlorination stage conforms to the random nucleation and nuclear growth modes. The mechanism function is g(α) = [-ln(1-α)]3/4. E a and A are 196.107 kJ/mol and 3.575 × 106, respectively. Furthermore, thermodynamic activation parameters are calculated and equations are established.</t>
  </si>
  <si>
    <t>10.1016/j.jmatprotec.2017.10.014</t>
  </si>
  <si>
    <t>Thermo-mechanical recycling of rubber: Relationship between material properties and specific mechanical energy</t>
  </si>
  <si>
    <t>The studied and optimized devulcanization process is known as “High Shear Mixing” (HSM) recycling process. In the process the rubber is sheared between two metallic cones with special geometries. One cone is static as the other one rotates simultaneously and applies pressure to the material. Among the different parameters that are controlled and/or measured during the process two are highlighted for their importance: the temperature of the rubber, and the specific mechanical energy consumed during the process. It is shown that the energy consumed by the rotor can be correlated to the degree of devulcanization of the rubber which is measured by means of physicochemical analyses. An optimal state of surface activation on the treated rubber is also described. A physical model of the rubber network evolution along the HSM treatment is proposed.</t>
  </si>
  <si>
    <t>10.1016/j.proenv.2016.02.106</t>
  </si>
  <si>
    <t>An overall Solution to Cathode-Ray Tube (CRT) Glass Recycling</t>
  </si>
  <si>
    <t>Cathode-ray tube (CRT) display has entered the peak period of elimination, therefore, the disposal of waste CRT glass is becoming an urgent problem to be solved. At present, there are already many scholars having done a lot of researches on this problem, but most of them are constrained in some details of the disposal process, lack of research and development on the complete technical route of waste CRT glass. This paper highly summarized the overall solution of waste CRT glass, divided into three main procedures: the first step is CRT glass separation technology and equipment, including thermal-shock method with strong technical adaptation, simple operation and widely-used nowadays; diamond-cutting method, efficiency and with high cutting speed; or ultrasonic-chemical separation method, using ultrasonic wave to promote the dissolution of low melting glass and reduce the concentration of acid solution. The second step is water-ball milling cleaning technology and equipment, high cleaning efficiency, reducing dust and saving water, combined the traditional wet and dry cleaning technology. The third step is resource re-utilization, in which the direct use of CRT glass containing the leaded glass produces crystal glass and low lead fluorescent tube, and lead-free panel glass manufactures foam glass and glass beads; and the indirect use, comprising lead fire-extraction divided into collaborative smelting and electric furnace smelting, and lead mechanical-activation hydrometallurgy extraction, reducing the concentration of acid and improving the recovery rate. According to the existing technologies and equipment from your factory, the selection of appropriate technologies to deal with CRT glass achieves effective resource recycling and environmentally sound management goals.</t>
  </si>
  <si>
    <t>10.1016/j.ensm.2023.102841</t>
  </si>
  <si>
    <t>Molecular design of functional polymers for organic radical batteries</t>
  </si>
  <si>
    <t>The growing demand for energy storage devices calls for the development of more efficient and sustainable systems. As the current lithium-ion batteries present several safety issues, as well as environmental hazards, some alternatives need to be taken into consideration. The area of organic materials based batteries is gaining interest as they allow for the replacing of the currently used metals, with significant environmental impact at the levels of extractions and processing, by organic redox-active materials, that are recyclable and environmentally friendly. In this review, an overview on the most recent advances in the field of organic radical batteries is provided, focusing on the different battery components and describing the main used materials and processes. The relevance of this topic for the development of a next generation of sustainable energy storage systems and the main challenges currently limiting the use of these kind of batteries are also addressed.</t>
  </si>
  <si>
    <t>10.1016/j.chempr.2024.03.014</t>
  </si>
  <si>
    <t>Porous organic polymers with heterocyclic crown ethers for selective lithium-ion capture</t>
  </si>
  <si>
    <t>Lithium (Li) is a key resource of the 21st century. Despite that, Li is traditionally mined rather than obtained from maritime brines or secondary sources such as spent energy storage devices, owing to the difficulties in Li recovery. Herein, we present a porous organic polymer capable of capturing Li ions from aqueous solutions through highly pre-organized, heterocyclic crown ether-like pores in the polymer backbone. These features enable Li+ uptake capacities over 120 mg g−1 and selectivity versus highly competitive ions such as Na+, Ca2+, and Mg2+.</t>
  </si>
  <si>
    <t>10.1016/j.est.2023.110291</t>
  </si>
  <si>
    <t>Recovery of cobalt based materials from spent Li-ion batteries and their use as electrode material for supercapacitor</t>
  </si>
  <si>
    <t>In this work, Co(OH)2 and Co3O4 were obtained to be used in coin cell-type supercapacitors from a lithium-ion battery whose cathode material is LiCoO2 for the first time in the literature. Firstly, LiCoO2 cathode material was taken from the dismantled li-ion battery, and leaching of cathode material was carried out using HNO3 and H2O2. Leaching was performed with a maximum yield of approximately 94 %. Then Co(OH)2 was precipitated in a basic medium by using a NaOH solution. Thermal analysis was applied to the produced Co(OH)2 to determine the behavior for conversion from Co(OH)2 to Co3O4. Two different Co3O4 powders were obtained as Co3O4-450 and Co3O4-1000 by calcination of precipitated Co(OH)2 at 450 and 1000 °C. Produced powders were characterized by lots of characterization methods such as XRD, Raman, SEM and BET. Three different electrode material for the coin cell type asymmetric supercapacitor cathode was made from produced powders by mixing with carbon black and PVDF. GCD, CV and EIS measurements were used evaluate the electrochemical properties of the supercapacitors. The maximum areal capacitance value of 98 mF.cm−2 was obtained at 10 mV/s scan rate in Co3O4-450 based supercapacitor.</t>
  </si>
  <si>
    <t>10.1016/j.eti.2021.102010</t>
  </si>
  <si>
    <t>Recycling biochar derived from tannery liming sludge for chromium adsorption in static and dynamic conditions</t>
  </si>
  <si>
    <t>In tannery industry, unhairing and liming (termed as liming) are indispensable but it is a very polluting part of process when producing quality leather. Expelled wastewater from liming generates significant amounts of liming sludge. In this study, efficacies of liming sludge biochar derived for adsorption of chromium from tannery wastewater are described. The biochar was characterized by FTIR, SEM, EDX, and BET technologies, and pH zpc . Surface area and responsible functional groups of biochar were as follows: 9.2 m2/g and C-H, C-N, C-O, C=C, N-H, S=O, and O-H. EDX analysis revealed chromium adsorption and SEM images led to changes in surface morphology. pH zpc for dry liming sludge and biochar were 4.1 and 6.1, respectively. Batch adsorption was verified by assorted parameters including biochar dose, shaking speed, contact time, and dilution factor. Column study results confirm the highest chromium adsorption efficiencies of 408.12 and 533.41 mg/g for 3 cm and 5 cm bed height, respectively. Regression coefficient suggested that adsorption obeys the Freundlich isotherm and pseudo-second order kinetics in batch mode, while it follows the Yoon–Nelson model in column mode. The physicochemical parameters of tannery wastewater prior and post-adsorption revealed good removal efficiencies for chloride content (Cl), chemical oxygen demand (COD), and biochemical oxygen demand (BOD) were, respectively, 50.5%, 80.1%, and 85.5%. Desorption process recovers 69.37 mg/g Cr from adsorbed biochar which could be reused in the tanning process. Consequently, an innovative state-of-the-art tannery liming sludge biochar can satisfactorily use in tannery wastewater treatment by following wealth-from-waste principle.</t>
  </si>
  <si>
    <t>10.1016/S0140-6701(00)94793-3</t>
  </si>
  <si>
    <t>00/03733 Requirements for, and benefits of, environmentally sound and economically viable management of battery recycling in the Philippines in the wak</t>
  </si>
  <si>
    <t>10.1016/S1003-6326(22)65818-7</t>
  </si>
  <si>
    <t>Regeneration of Al-doped LiNi0.5Co0.2Mn0.3O2 cathode material by simulated hydrometallurgy leachate of spent lithium-ion batteries</t>
  </si>
  <si>
    <t>A uniform Al-doped LiNi0.5Co0.2Mn0.3O2 cathode material was prepared using a coprecipitation method to take advantage of the positive effect of Al on regenerated NCM (Ni, Co, Mn) cathode materials and ameliorate cumbersome and high-cost impurity removal processes during lithium-ion battery recycling. When the Al3+ content in the leachate was 1 at.% with respect to the total amount of transition metals (Ni, Co, and Mn), the produced Al-doped NCM cathode material increased concentrations of lattice oxygen and Ni2+. The initial specific capacity at 0.1C was 167.4 mA·h/g, with a capacity retention of 79.1% after 400 cycles at 1C. Further, this Al-doped sample showed improved rate performance and a smaller electrochemical impedance. These findings provide a reference for developing industrial processes to resynthesize cathode materials with improved electrochemical performance by incorporating Al3+ impurities produced during lithium-ion battery recycling.</t>
  </si>
  <si>
    <t>10.1016/j.jece.2023.110798</t>
  </si>
  <si>
    <t>Extraction of valuable metals from waste lithium iron phosphate batteries by subcritical water leaching method with synergistic waste polyvinyl chloride</t>
  </si>
  <si>
    <t>In this paper, the effect of leaching valuable metals from waste lithium iron phosphate (LiFePO4) using waste polyvinyl chloride (PVC) as a source of hydrochloric acid under subcritical water treatment conditions was investigated. The effects of various parameters including temperature, reaction time, PVC/LiFePO4 mass ratio, and solid-to-liquid ratio on metal leaching were investigated. The results showed that the leaching of metals and dechlorination of PVC could be achieved simultaneously under subcritical hydrothermal conditions. The solid residues were analyzed using XRD, XPS and SEM-EDS elemental mapping to identify the compounds in the leached solids. ICP-OES analysis showed that optimal reaction conditions, including a temperature of 275 °C, a reaction time of 120 min, a PVC/ LiFePO4 mass ratio of 3:2, and a solid/liquid ratio of 1:10 (g/mL), could effectively leach 99.10 % of Li and 83.12 % Fe. Finally, the Li in the leachate was recovered in the form of Li3PO4 by precipitation. These findings suggest that subcritical water synergistic waste PVC technology is a promising and eco-friendly method to recover Li and Fe from waste lithium iron phosphate.</t>
  </si>
  <si>
    <t>10.3139/9781569908471.003</t>
  </si>
  <si>
    <t xml:space="preserve">3 Plastics Recycling—Conservation of Valuable Resources </t>
  </si>
  <si>
    <t>Understanding Plastics Recycling</t>
  </si>
  <si>
    <t>10.1016/j.jpowsour.2023.233599</t>
  </si>
  <si>
    <t>Recent development of low temperature plasma technology for lithium-ion battery materials</t>
  </si>
  <si>
    <t>With the depletion of global fossil fuels and the deterioration of environmental pollution, developing a new type of energy storage device has become increasingly important. In this context, the lithium-ion batteries (LIBs) have emerged as an important solution to the energy crisis due to its low self-discharge rate, high energy density. However, its poor electrochemical performance, low power density, and limited recycling ability have hindered its development and application. To address these issues, researchers have proposed the use of low temperature plasma (LTP) technology as an efficient and environmentally friendly method for lithium-ion batterys’ material modification. This paper reviews the background, basic principles, and current research progress of LTP in the field of lithium-ion power battery materials, with a focus on the main research results of LTP in the material design and modification of various components of LIBs.</t>
  </si>
  <si>
    <t>10.1016/j.chemosphere.2015.10.078</t>
  </si>
  <si>
    <t>Children with health impairments by heavy metals in an e-waste recycling area</t>
  </si>
  <si>
    <t>E-waste recycling has become a global environmental health issue. Pernicious chemicals escape into the environment due to informal and nonstandard e-waste recycling activities involving manual dismantling, open burning to recover heavy metals and open dumping of residual fractions. Heavy metals derived from electronic waste (e-waste), such as, lead (Pb), cadmium (Cd), chromium (Cr), manganese (Mn), nickel (Ni), mercury (Hg), arsenic (As), copper (Cu), zinc (Zn), aluminum (Al) and cobalt (Co), differ in their chemical composition, reaction properties, distribution, metabolism, excretion and biological transmission. Our previous studies showed that heavy metal exposure have adverse effects on children's health including lower birth weight, lower anogenital distance, lower Apgar scores, lower current weight, lower lung function, lower hepatitis B surface antibody levels, higher prevalence of attention-deficit/hyperactivity disorder, and higher DNA and chromosome damage. Heavy metals influence a number of diverse systems and organs, resulting in both acute and chronic effects on children's health, ranging from minor upper respiratory irritation to chronic respiratory, cardiovascular, nervous, urinary and reproductive disease, as well as aggravation of pre-existing symptoms and disease. These effects of heavy metals on children's health are briefly discussed.</t>
  </si>
  <si>
    <t>10.1016/j.resenv.2024.100152</t>
  </si>
  <si>
    <t>Mapping the evolution of manganese flows and stocks in China from 2000 to 2021</t>
  </si>
  <si>
    <t>Manganese is a strategic metal that has been widely applied in the steelmaking industry and the emerging energy batteries industry. China is the largest manganese importer and consumer, but the critical features of its manganese metabolisms, including its supply and demand, trade, and waste management, remain unclear. By applying dynamic material flow analysis (DMFA) method, this research investigates the evolution of China’s anthropogenic manganese flows and stocks during the period of 2000 to 2021. We found that the demand for manganese had increased almost tenfold in China from 2000 to 2021, mainly used for steelmaking, while the surging demand for manganese in energy batteries had gradually increased. However, China highly relied on importing manganese concentrates due to its limited manganese resources. The cumulative in-use manganese stocks also increased by tenfold and reached approximately 168 million tons (Mt). In addition, manganese flow from the end-of-life (EoL) final products reached 12 Mt in 2021, but few of them were recycled, implying a huge recycling potential. These findings provide valuable insights to prepare more appropriate manganese resource management policies, such as improving domestic mining technologies, enhancing manganese recycling, and diversifying the supply of manganese resources, so that the overall manganese resource efficiency can be improved.</t>
  </si>
  <si>
    <t>10.1016/j.resconrec.2023.106937</t>
  </si>
  <si>
    <t>Priority Lithium recovery from spent Li-ion batteries via carbothermal reduction with water leaching</t>
  </si>
  <si>
    <t>Lithium is one of the most valuable elements within lithium-ion batteries, but it is also one of the least recycled metals owing to its high reactivity, solubility, and low abundance. This work presents an improved carbothermal reduction combined with a water leaching process for lithium recovery from Li(NixMnyCo1-x-y)O2 cathode materials. Based on the thermodynamic analysis of the carbothermal reduction, the reduction products at different temperatures are clarified. The effects of various factors such as roasting temperature, liquid-solid ratio, and leaching time are assessed on lithium leaching efficiency. The reduced products are characterized by XRD, SEM-EDS, and SIMS. Results show that Co and Ni are reduced to metal, Mn remains as an oxide, whilst Li is converted mainly into Li2CO3 at temperatures lower than 800 ℃ and Li2O when the temperature exceeds 900 ℃. Water leaching was used to efficiently extract lithium using low liquid-solid ratios. This improved lithium extraction process can effectively recover more than 93% of lithium as lithium hydroxide or carbonate at a purity greater than 99.5%. The effect of aluminium and copper impurities on the lithium recovery rate was investigated and it was found that copper has no significant effect on the lithium recovery rate, but the presence of aluminium decreases the lithium recovery rate through the production of lithium aluminate.</t>
  </si>
  <si>
    <t>10.1016/j.seppur.2023.126168</t>
  </si>
  <si>
    <t>Preferential lithium extraction and regeneration of LiCoO2 cathodes from spent lithium-ion batteries via two-step (NH4)2SO4 roasting approach</t>
  </si>
  <si>
    <t>The recovery of lithium from spent lithium-ion batteries offers a significant way to alleviate the shortage of lithium resources. In this work, the preferential extraction of lithium from the spent LiCoO2 (LCO) cathode through a two-step (NH4)2SO4 roasting was proposed, followed by regeneration LCO (r-LCO). Firstly, the LCO structure was destroyed, and parts of Li and Co were converted into Li2SO4 and CoSO4. At this time, the elemental sulfur was stored and recycled in the form of SO4 2-. Secondly, CoSO4 acted as a roasting agent and reacted with the residual LCO (R-LCO) to form water-soluble Li2SO4 with the increase in temperature, while CoSO4 was converted into water-insoluble Co3O4. Lithium was preferentially extracted through the subsequent water-leaching. No impurity cations were introduced in the whole roasting process which had a high sulfur atom economy of 54.4%. Finally, the effects of key parameters such as roasting temperature, w(LCO)/w((NH4)2SO4), and holding time on preferential lithium extraction were investigated. The results showed that 98.75% of the lithium was preferentially extracted and then successfully prepared as battery-grade Li2CO3. 99.32% of the Co was recovered in the form of Co3O4. The r-LCO with excellent structure and electrochemical performances and a high-capacity retention of 91.6% at 1C after 150 cycles.</t>
  </si>
  <si>
    <t>10.1016/j.molliq.2021.116703</t>
  </si>
  <si>
    <t>Improving valuable metal ions capturing from spent Li-ion batteries with novel materials and approaches</t>
  </si>
  <si>
    <t>Rapid growth in the market for batteries is imperative to meet global demand. The lack of economically feasible and environmentally benign recycling process for waste batteries may cause environmental crisis. Taking effective measures could reduce the waste-management challenge and maximize the economic benefits. In this work, environmentally benign citric acid with the presence of reluctant was used to recover cobalt, manganese, nickel and lithium from waste Lithium Nickel Manganese Cobalt oxide (NCM) batteries. Recovery of Co, Mn, Ni, and Li was optimized by varying the citric acid and H2O2 concentrations, the reaction temperature and duration. The recovery of Co, Mn, Ni, and Li were 87%, 90.5%, 93.5% and 96% respectively under the optimum leaching condition of 1.2 mol/L citric acid, 10 vol% H2O2at 95° for 120 min. Interfacial reaction controlled leaching reaction at low temperature was evident from the results of leaching kinetics with apparent activation energy of 3.75, 10.405.34 and 8.72 kJ mol−1 for Co, Mn, Ni and Li, respectively. Importantly, the diffusion controlled leaching reaction was evident from the kinetic and activation energy measurement of leaching. The impact of different chemicals on the environment measured from the Biwer and Heinzle Method (BHM) revealed that the citric acid-assisted leaching process to recover valuable metals from NCM batteries was appeared lower environment impact compare to the other process reported in the literature. The high leaching efficiency and lower impact to the environment provides a novel approach for metal recovery of waste NCM batteries.</t>
  </si>
  <si>
    <t>10.1016/j.jechem.2024.06.017</t>
  </si>
  <si>
    <t>A review of data-driven whole-life state of health prediction for lithium-ion batteries: Data preprocessing, aging characteristics, algorithms, and future challenges</t>
  </si>
  <si>
    <t>Lithium-ion batteries are the preferred green energy storage method and are equipped with intelligent battery management systems (BMSs) that efficiently manage the batteries. This not only ensures the safety performance of the batteries but also significantly improves their efficiency and reduces their damage rate. Throughout their whole life cycle, lithium-ion batteries undergo aging and performance degradation due to diverse external environments and irregular degradation of internal materials. This degradation is reflected in the state of health (SOH) assessment. Therefore, this review offers the first comprehensive analysis of battery SOH estimation strategies across the entire lifecycle over the past five years, highlighting common research focuses rooted in data-driven methods. It delves into various dimensions such as dataset integration and preprocessing, health feature parameter extraction, and the construction of SOH estimation models. These approaches unearth hidden insights within data, addressing the inherent tension between computational complexity and estimation accuracy. To enhance support for in-vehicle implementation, cloud computing, and the echelon technologies of battery recycling, remanufacturing, and reuse, as well as to offer insights into these technologies, a segmented management approach will be introduced in the future. This will encompass source domain data processing, multi-feature factor reconfiguration, hybrid drive modeling, parameter correction mechanisms, and full-time health management. Based on the best SOH estimation outcomes, health strategies tailored to different stages can be devised in the future, leading to the establishment of a comprehensive SOH assessment framework. This will mitigate cross-domain distribution disparities and facilitate adaptation to a broader array of dynamic operation protocols. This article reviews the current research landscape from four perspectives and discusses the challenges that lie ahead. Researchers and practitioners can gain a comprehensive understanding of battery SOH estimation methods, offering valuable insights for the development of advanced battery management systems and embedded application research.</t>
  </si>
  <si>
    <t>10.1016/j.mineng.2007.04.020</t>
  </si>
  <si>
    <t>State of the art of plastic sorting and recycling: Feedback to vehicle design</t>
  </si>
  <si>
    <t>Today car manufacturers are beginning to integrate recycling constraints in the first stages of the design of a new car due to their concern regarding the effects of car design on the recovery of material after End-of-Life Vehicle treatment. Improved understanding of the recycling process can help designers to avoid contaminants in the recycled product and improve the efficiency of current and new sorting methods. The main goal of this paper is to describe the state of the art of the technical efficiency of recovery channels for plastics in Europe in order to define requirements for automotive plastic part design. This paper will first present the results of a survey on industrial and innovative recycling technologies mainly originating from the mining sector, and secondly a simplified methodology for car design integrating plastic recycling constraints. This methodology concerns material association and compatibility, the type of assemblies favourable to better recycling, and better reuse of recycled products in cars.</t>
  </si>
  <si>
    <t>10.1016/j.catcom.2015.07.003</t>
  </si>
  <si>
    <t>Heterogeneous synthesis of 1,4-enediones and 1,4-diketones with manganese oxide molecular sieves OMS-2 as a recyclable catalyst</t>
  </si>
  <si>
    <t>An efficient manganese oxide octahedral molecular sieves OMS-2-catalyzed chemoselective synthesis of 1,4-enediones and 1,4-diketones from 1,3-dicarbonyls and α-iodoacetophenones is described. The present catalytic system can be applied in one-pot, three-component reactions of methyl ketones, 1,3-dicarbonyls and iodine. Moreover, OMS-2 can be reused at least 5 times without loss of activity.</t>
  </si>
  <si>
    <t>10.1016/j.est.2021.103193</t>
  </si>
  <si>
    <t>Assessing the life cycle cumulative energy demand and greenhouse gas emissions of lithium-ion batteries</t>
  </si>
  <si>
    <t>This paper critically reviewed an overall of 76 available life cycle studies that have assessed the environmental impact of lithium-ion batteries and have also provided detailed contribution analyses and transparent inventories. A total of 55 studies were identified that investigated the four notable product life cycle phases: (1) materials and parts production, (2) cell manufacturing, (3) battery pack assembly, and (4). end-of-life decommissioning. Based on the results from the reviewed studies, the average values for global warming potential and cumulative energy demand from lithium-ion battery production were found to be 187.26 kgCO2e/kWh or 19.78 kgCO2e/kg, and 42.49 kWh/kg, respectively. This provides evidence to expose the fact that from a life cycle perspective electric vehicles are not emissions-free and contribute to climate change. An examination into the disparity in global warming potential and cumulative energy demand estimates revealed that the results were influenced by battery chemistry, active materials, production volume, regional manufacturing, and various assumptions adopted by the life cycle studies. Most studies claimed that the magnitude of end-of-life contributions to total environmental impact is relatively small and consequently omitted the end-of-life phase from their investigation. Further investigations into battery second-life applications presented the argument that repurposing lithium-ion batteries into mobility or utility applications extend their service lives and yield environmental, social, and economical benefits. Also, recycling reduces landfill waste and materials shortage. Therefore, this article recommends more research efforts and implementation of industrial practices on lithium-ion batteries decommissioning through repurposing and recycling.</t>
  </si>
  <si>
    <t>10.1016/j.rser.2021.111240</t>
  </si>
  <si>
    <t>Risk management over the life cycle of lithium-ion batteries in electric vehicles</t>
  </si>
  <si>
    <t>Lithium-ion Batteries (LIB) are an essential facilitator of the decarbonisation of the transport and energy system, and their high energy densities represent a major technological achievement and resource for humankind. In this research, it has been argued that LIBs have penetrated everyday life faster than our understanding of the risks and challenges associated with them. The current safety standards in the car industry have benefited from over 130 years of evolution and refinement, and Electric Vehicle (EV) and LIB are comparably in their infancy. This paper considers some of the issues of safety over the life cycle of batteries, including: the End of Life disposal of batteries, their potential reuse in a second-life application (e.g. in Battery Energy Storage Systems), recycling and unscheduled End of Life (i.e. accidents). The failure mechanism and reports from a range of global case studies, scenarios and incidents are described to infer potential safety issues and highlight lessons that can be learned. Therefore, the safety risks of LIBs were categorised, and the regularity requirements to create and inform a wider debate on the general safety of LIBs were discussed. From the analysis, a range of gaps in current approaches have been identified and the risk management systems was discussed. Ultimately, it is concluded that robust educational and legal processes are needed to understand and manage the risks for first responders and the public at large to ensure a safe and beneficial transition to low carbon transportation and energy system.</t>
  </si>
  <si>
    <t>10.1016/j.resconrec.2020.105142</t>
  </si>
  <si>
    <t>Comparison of the effects of incineration, vacuum pyrolysis and dynamic pyrolysis on the composition of NMC-lithium battery cathode-material production scraps and separation of the current collector</t>
  </si>
  <si>
    <t>The rising demand for lithium batteries is challenging battery producers to increase their production. This is causing an accumulation of production scrap which must be treated to allow re-utilization of cathode material in production. Several industrial lithium battery recycling processes use thermal pre-treatment in an oxidative or inert atmosphere, or in a vacuum, to separate the battery components and remove organic material. However, a comparison of the effects of incineration, dynamic pyrolysis (under a constant flow of inert gas), and pyrolysis under vacuum on the microstructure and composition of scrap cathode material has not been explored. Scrap cathodes, with active material based on Li(NixMnyCoz)Oj, were subjected to incineration, dynamic pyrolysis, and pyrolysis under vacuum at 450˚, 550˚, and 650°C for 30, 60, 90, and 150 min to determine the best approach to cathode material recovery. While the incineration did not cause any chemical transformation of cathode material, under pyrolysis conditions the organic components in the cathodes triggered carbothermic reduction of the active material, yielding Co3O4, NiO, Mn3O4, and Li2CO3 as products. In the gas by-products, formed from the decomposition of the organic material, CO, CO2, and HF were determined. The decomposition especially of the binder in polyvinylidene fluoride (PVDF) facilitated the separation of the active material from the current collector by mechanical treatment. By subsequent ball milling, the best technique to recover cathode material is the incineration at a temperature higher than 550˚ C and below 650˚ C for at least 90 min, with &gt;95% of recovered active material.</t>
  </si>
  <si>
    <t>10.1016/B978-1-4557-3192-3.00007-5</t>
  </si>
  <si>
    <t xml:space="preserve">7 Recycling Economics </t>
  </si>
  <si>
    <t xml:space="preserve">
               Maximizing revenues from recyclables depends on many factors, such as type and amount of recyclables generated, whether the materials are source-separated or commingled, how recyclables are processed (i.e., loose or baled), and the cost of shipping. As introduced in Chapter 3, there are several types of recycling collections, most notably source-separated, which entails the customer manually separating recyclables by material type, and single-stream recycling, where all recyclables are disposed of together. This chapter briefly discusses some of the tools that the recycling coordinator can utilize to help evaluate the economics of the recycling program and means to ensure its economic viability.
            </t>
  </si>
  <si>
    <t>Solid Waste Recycling and Processing</t>
  </si>
  <si>
    <t>10.1016/j.comnet.2018.02.003</t>
  </si>
  <si>
    <t>Secure transmission for multi-antenna wireless powered communication with co-channel interference and self-energy recycling</t>
  </si>
  <si>
    <t>In this paper, we investigate secure transmission resource allocation problem for multi-antenna wireless powered communication networks (WPCNs) where a full-duplex (FD) wireless device (WD) sends confidential signals to an information receiver (IR), and an energy transmitter (ET) is employed to provide radio energy to the FD WD and to jam the multiple eavesdroppers at the same time. In order to improve energy efficiency, the FD WD also collects energy from its own loop interference signals. The energy FD WD harvested is supplied to its information transmission in the same time slot. We aim to maximize the achievable secrecy rate at the IR by designing the transmit covariances of the WD and ET under the energy harvesting constraint of WD and transmit power constraints of WD and ET, respectively. Firstly, we consider perfect channel state information (CSI) of all links. Due to the non-convexity of the optimization problem, we propose a two-level optimization algorithm, the inner level optimization problem is a semi-definite programming (SDP) problem and the outer level optimization problem is a single-variable optimization problem. The optimal solution is derived and the sufficient condition to ensure that transmit beamforming having rank-one structure is also provided. Then, we consider robust secure transmit scheme design where the CSI uncertainties are molded by the worst-case model, and S-procedure and its extension are employed to transform the semi-infinite constraint problem into finite constraint problem. Similarly, the optimal robust solution and the sufficient condition to ensure that robust transmit beamforming is optimal are provided. Simulation results demonstrate the effectiveness of our proposed strategies.</t>
  </si>
  <si>
    <t>Computer Networks</t>
  </si>
  <si>
    <t>10.1016/S0140-6701(00)94784-2</t>
  </si>
  <si>
    <t>00/03724 Ecotoxicity assessment of slag generated in the process of recycling lead from waste batteries</t>
  </si>
  <si>
    <t>10.1016/j.cej.2024.154573</t>
  </si>
  <si>
    <t>Comprehensive recovery of valuable metals from spent LiCoO2 cathode material by a method of NH4HSO4 roasting- (NH₄)₂S leaching</t>
  </si>
  <si>
    <t>With the retirement of rechargeable lithium-ion batteries (LIBs) entering peak period, the recycling of LiCoO2 has become a hot topic. The spent LiCoO2 batteries are rich in carcinogenic metal Co and high-value metal Li, so they are needed to be recovered in time before causing serious environmental pollution and resource waste. Thus, a clean and efficient process is proposed for the comprehensive recovery of Li, Co, and Mn from the spent LiCoO2 cathode material. It is an integrated pyro-hydrometallurgical process, mainly consisting of sulfation roasting with NH4HSO4 and selective sulfurizing leaching with (NH4)2S solution. Using low melting point ammonium salt as roasting auxiliary, 99.7 %, 99.1 %, and 99.8 % of Li, Co, and Mn in the spent LiCoO2 powder can be converted into sulfate when roasting under 400 ℃ for 75 min. Then 99.5 % of Li in the sulfation roasting product can be selectively leached with an aqueous (NH4)2S solution, which is also a precipitator for Co, Mn, and impurity Al. In addition, 96.4 % of Co and 96.0 % of Mn in the sulfurized precipitate can be separated with impurity elements Al and C via oxidation roasting–water leaching process. Compared to traditional recycling, this method can achieve a higher Li leaching rate at a low roasting temperature, and the recovery of Co and Mn can be realized without adding any acid/base reagents or impurity cations. More importantly, the circulation of NH3/NH4 + and S element in the recycling system has been taken into account, making it an environmental-friendly and economical process. In this study, the sulfation reduction roasting and selective sulfurizing leaching mechanisms were both revealed in details, and the behavior of the valuable elements was also elucidated.</t>
  </si>
  <si>
    <t>10.1016/j.biortech.2020.124423</t>
  </si>
  <si>
    <t>Thermophilic bio-electro carbon dioxide recycling harnessing renewable energy surplus</t>
  </si>
  <si>
    <t>Renewable energies will represent an increasing share of the electricity supply, while flue and gasification-derived gases can be a promising CO2 feedstock with a heat load. In this study, microbial electrosynthesis of organic compounds from CO2 at high temperature was proposed as an alternative for valorising energy surplus and decarbonizing the economy. The unremitting fluctuation of renewable energy sources was assessed using two bioreactors at 50 °C, under circumstances of continuous and intermittent power supply (ON-OFF; 8–16 h), simulating an off-grid photovoltaic system. Results highlighted that maximum acetate production rate (43.27 g m−2 d−1) and columbic efficiency (98%) were achieved by working with an intermittent energy supply, while current density was reduced three times. This boosted the production of acetate per unit of electricity provided up to 138 g kWh−1 and reinforced the robustness of the technology by showing resilience to tolerate perturbations and returning to its initial state.</t>
  </si>
  <si>
    <t>10.1016/j.resconrec.2020.105246</t>
  </si>
  <si>
    <t>Detection and recognition of batteries on X-Ray images of waste electrical and electronic equipment using deep learning</t>
  </si>
  <si>
    <t>The trend of increased use of lithium-ion batteries, challenges the cost-effectiveness and safety of manual battery separation during the end-of-life treatment of Waste Electric and Electronic Equipment (WEEE). Therefore, the need for novel techniques to separate and sort batteries from WEEE is increasingly important. For this reason, the presented research investigates the potential to facilitate the development of novel techniques for battery extraction and sorting by examining the technical feasibility of predicting the presence, location, and type of batteries inside electronic devices with a deep learning object detection network using X-Ray images of the internal structure of WEEE. To determine the required X-ray imaging parameters, 532 electronic devices were arbitrarily collected from a recycling facility. From each product, two X-Ray Transmission (XRT) images were captured at two different X-Ray source configurations. Results obtained with the limited dataset are promising, demonstrating a 91% true positive rate and only a 6% false positive rate for classifying battery-containing devices. Moreover, a precision of 89% and a recall of 81% are demonstrated for battery detection, and an average precision of 85% and an average recall of 76% are demonstrated to distinguish amongst the following six battery technologies: cylindrical nickel-metal hydride or nickel-cadmium, cylindrical alkaline, cylindrical zinc-carbon, cylindrical lithium-ion, pouch lithium-ion, and button cell batteries. These results demonstrate the potential of using deep learning object detection on XRT-generated images for both automated battery extraction and sorting, regardless of the condition or shape of the products.</t>
  </si>
  <si>
    <t>10.1016/j.etran.2023.100286</t>
  </si>
  <si>
    <t>Deep learning powered rapid lifetime classification of lithium-ion batteries</t>
  </si>
  <si>
    <t>Lithium-ion batteries (LIBs) are currently the primary energy storage devices for modern electric vehicles (EVs). Early-cycle lifetime/quality classification of LIBs is a promising technology for many EV-related applications, such as fast-charging optimization design, production evaluation, battery pack design, second-life recycling, etc. The key challenge of the research problem is to develop an accurate classification method based on very limited early-cycle data, which contain very little information regarding battery degradation. To respond to such emerging need and tackle such technical challenge, this study develops a novel deep learning powered method for enabling the rapid LIB lifetime classification via very limited early-cycle data. First, the proposed method considers an innovative high-dimensional tensor input integrating early-cycle battery voltage, current, and temperature data to organically fuse the spatial, temporal, and physical battery information. Next, a convolutional sparse autoencoder-based feature engineering framework is developed to process such tensor input, automatically extract high-level latent features, and embed high-dimensional input information into a more compact representation. Finally, a regularized logistic regression model is developed to classify batteries into different lifetime groups based on a joint consideration of latent features as well as battery nominal and operational parameters. The effectiveness and robustness of the proposed method is verified on experimental data of battery degradation with three different chemistries and under multiple charge/discharge conditions. The performance of the proposed method is competitive by comparing with a set of well-known and recent benchmarking methods. In scenarios with only first-20-cycle degradation data available, the classification accuracy of the proposed method can reach 96.6%. In scenarios with only first-5-cycle data available, our classification accuracy can still reach 92.1%.</t>
  </si>
  <si>
    <t>10.1016/j.resconrec.2007.01.005</t>
  </si>
  <si>
    <t>Segmenting households according to recycling attitudes in a Portuguese urban area</t>
  </si>
  <si>
    <t>Increasing citizens’ participation in recycling programs has been a priority in the environmental policies of developed countries as part of a global strategy to manage the problem of excessive solid waste production. Understanding citizens’ recycling behaviour, and the underlying attitudes and motivations, is crucial to the delineation of efficient future recycling programs. In this paper we apply cluster analysis to segment households in a Portuguese urban area according to attitudes towards recycling. The outcomes reveal three segments, one positive towards recycling and the other two reluctant or indifferent to participating in recycling. We discuss how the segmentation found can be used to customise market-communication actions aimed at stimulating participation in recycling.</t>
  </si>
  <si>
    <t>10.1016/B978-0-12-817030-4.00021-8</t>
  </si>
  <si>
    <t xml:space="preserve">18 Environmental pollution of E-waste: generation, collection, legislation, and recycling practices in Mexico </t>
  </si>
  <si>
    <t xml:space="preserve">
               The rapid growth in the world of electronic waste involves infrastructure and municipal resources of considerable magnitude for its treatment due to the volume and composition of toxic and polluting elements. This chapter presents an overview of consequences for health and the environment, the estimating quantities for E-waste, current legislation, recycling benefits/reasons, and current management practices in Mexico. The statistics shows that in the Latin American countries the highest E-waste generators are Brazil with 1.5 Mt, Mexico with 1 Mt, and Argentina with 0.4 Mt. The environmental impact of the pollutants generated by E-waste present in soil, water, and other habitats emphasizes the importance and benefits of recycling. The techniques currently used by the recycling facilities are growing rapidly in developing countries more than in developed countries due to the lower cost of labor. Several actions for E-waste management come from universities, local collection campaigns, scavengers, and informal workers, as well as an industrial sector dedicated for collection, disassembling, and commercializing material from the flow or E-wastes nationwide. México is the second major producer of electronic wastes in Latin America, just behind Brazil. However, Mexican electronic industry has prompted the surge of a formal industry focusing on recycling E-wastes. The main strategy for E-waste management in urban areas centers on collection campaigns that take place one or twice a year. A few larger cities have collection centers that operate year around.
            </t>
  </si>
  <si>
    <t>10.1016/B978-1-4557-3172-5.00009-8</t>
  </si>
  <si>
    <t xml:space="preserve">9 Safety, Recycling and Environmental Issues of Thermoforming and its Products </t>
  </si>
  <si>
    <t xml:space="preserve">
               The thermoforming process largely involves reciprocating mechanical motions both in the forming process and in the trimming of formed articles using sharp instruments, which provide many opportunities for accidents. Therefore, it is important to have awareness of safety and safe working conditions. Proper training in handling of thermoforming equipment should be provided to employees of corporations directly involved in thermoforming. In addition, warning signs, built-in-safety measures and recurring hazard evaluations help in mitigating, minimizing and sometimes eliminating the risk of an accident. Major accidents with thermoforming machines are caused primarily by inadequate safeguarding, safeguarding that has been removed and safeguarding that has been overridden.
               This chapter provides insight on the causes of accidents in the thermoforming industry and different ways to prevent these accidents. In addition, this chapter also covers recycling and its economics, and the environmental impact of scrap.
            </t>
  </si>
  <si>
    <t>Thermoforming of Single and Multilayer Laminates</t>
  </si>
  <si>
    <t>10.1016/j.wasman.2009.03.022</t>
  </si>
  <si>
    <t>Review of recycling performance indicators: A study on collection rate in Taiwan</t>
  </si>
  <si>
    <t>The Taiwan Environmental Protection Administration (Taiwan EPA) launched a national Extended Producer Responsibility (EPR) system after integrating eight private recycling organizations in 1998. After that, the environmental performance of the EPR system brought a lot of attention to policy makers. Many studies show positive environmental effects of the EPR system in Taiwan. However, there are controversial questions remained, such as whether the performance indicators used are the right choice to estimate the environmental effects of the recycling policy? Can those estimated results really reflect the performance of the system? This paper would therefore like to more accurately evaluate the performance indicators of the EPR system based on data observed over the past decade in Taiwan. In the process of evaluating the performance indicators, we have found that the collection rates for durable goods are often ignored in countries that pursue a zero waste policy. This may affect the actual recycling outcome and resource direction targeted by producers. However, in order for the collection rate to be adopted as a policy indicator, how to estimate the amounts of retired or waste products during a period is critical. In this paper, we estimate the collection rate for electrical and electronic waste by using the survival analysis and ownership data analysis approaches. We also provide a comparison of both approaches and put forward suggestions for directions in the future in solid waste management.</t>
  </si>
  <si>
    <t>10.1016/j.susmat.2020.e00230</t>
  </si>
  <si>
    <t>Spent graphite from end-of-life Li-ion batteries as a potential electrode for aluminium ion battery</t>
  </si>
  <si>
    <t>Graphite is central in almost all commercial Li-ion batteries (LIBs) and possesses attractive physical and chemical properties such as good ionic conductivity and layered graphitic structure. In this communication, we have demonstrated the recycling of graphite from end-of-life LIBs and the re-purposing of the recovered material for positive electrodes in next-generation aluminium-ion-batteries (AIBs). The recovered graphite possesses enlarged interlayer spacing which is shown to effectively boost Al-ion insertion/de-insertion during the charge/discharge processes. Excellent Al-ion storage performance is achieved with the capacity reaching 124 mAh g−1 at 50 mA g−1. The material retained a capacity of 55 mAh g−1 even after the applied current was increased to 500 mA g−1, showing its capability to deliver high rate performance. The charge/discharge cycling further revealed that the graphite retains 81% of its initial capacity even after 6700 cycles at a high rate of 300 mA g−1. This excellent aluminium ion storage performance makes the recovered graphite a promising positive electrode material, providing a possible solution for the recycling of huge amounts of LIB scrap. At the same time, this material aids the development of alternative sustainable battery technology, as an alternative to LIBs.</t>
  </si>
  <si>
    <t>10.1016/j.wasman.2022.11.035</t>
  </si>
  <si>
    <t>Microwave-ultra-fast recovery of valuable metals from spent lithium-ion batteries by deep eutectic solvents</t>
  </si>
  <si>
    <t>The large-scale use of electric vehicles produced massive discarded lithium-ion batteries, containing many recyclable valuable metals and toxic and harmful substances. Biodegradable and recyclable deep eutectic solvent (DES) is considered a green recycling technology for spent LIBs. Herein, we proposed a microwave-enhanced approach to shorten the leaching time in the urea/lactic acid: choline chloride: ethylene glycol DES system. The dipole moments induced by urea or lactic acid on LiCoO2 surface increased over two orders of magnitude under the high electric field. Because of this, over 90 % of Li and Co can be fast leached at 4 min and 160 W in the urea/lactic acid: choline chloride: ethylene glycol DES system. Meanwhile, we established two models to explain the leaching mechanism of metal ions from their leaching kinetics and micro-level behavior, and named them dot-etching and layer-peeling processes, respectively. By further analyzing, we found that the dot-etching can be attributed to the synergistic effect of reduction and coordination, which caused the surface of leaching residues porous. The layer-peeling process depends on neutralization, and the leaching residues had a smooth surface in this process. This work highlights the effect of microwave-enhanced strategy and DES surface chemistry on spent electrode materials recovery.</t>
  </si>
  <si>
    <t>10.1016/j.cej.2020.125410</t>
  </si>
  <si>
    <t>Interfacial growth of 2D bimetallic metal-organic frameworks on MoS2 nanosheet for reinforcements of polyacrylonitrile fiber: From efficient flame-retardant fiber to recyclable photothermal materials</t>
  </si>
  <si>
    <t>The application of polyacrylonitrile (PAN) fiber in textile and industrial fields faces two important concerns: flammability and fiber waste. Herein, to address these concerns, novel sandwich-type Co-Zn ZIF/MoS2 hybrid nanosheets are synthesized by interfacial growth of 2D bimetallic zeolitic-imidazolate frameworks (Co-Zn ZIF) on the surface of molybdenum disulfide (MoS2) nanosheets, and employed as efficient nanofillers for reinforcing PAN fibers. On the one hand, the incorporation of 2 wt% Co-Zn ZIF/MoS2 hybrid nanosheets imparts excellent flame-retardancy and toxic volatiles (e.g., CO, HCN and aliphatic C–H compounds) elimination performance to PAN composite fibers. Moreover, it is observed that Co-Zn ZIF/MoS2 can catalyze the generation of carbon nanotubes (CNTs) during the burning of PAN fiber, which provides good contributions for flame-retardant enhancement. Simultaneously, the tensile strength and thermal stability (T5%) of 2 wt% Co-Zn ZIF/MoS2/PAN composite fiber are improved by 57.1% and 28.6 °C, respectively. On the other hand, through a facile carbonization, the flame-retardant 2 wt% Co-Zn ZIF/MoS2/PAN composite fibers are converted into CNTs/MoS2-containing carbon materials, which shows high absorption in full-range solar spectrum, endowing it with a high evaporation rate of 1.394 kg/m2/h under 1 sun irradiation and an energy conversion efficiency of 85.3% for solar steam generation.</t>
  </si>
  <si>
    <t>10.1016/j.cej.2022.137397</t>
  </si>
  <si>
    <t>An environmentally benign closed-loop process for the selective recovery of valuable metals from industrial end-of-life lithium-ion batteries</t>
  </si>
  <si>
    <t>An efficient environmentally benign hydrometallurgical process using ethylenediamine tetraacetic acid (EDTA) as the chelating agent has been developed for the recovery of valuable metals viz., cobalt (Co), lithium (Li), and copper (Cu) from the industrial end-of-life (EoL) lithium-ion batteries (LIBs). The experimental process parameters such as EDTA concentration, temperature, solid to liquid ratio (pulp density), pH, and reaction time were optimized to achieve high metal recoveries. The experimental results revealed maximum recoveries of 93.5 ± 3.1%, 96.4 ± 2.9%, and 97.1 ± 2.4% for Co, Li, and Cu respectively, under the optimized process conditions of EDTA concentration = 0.8 M, T = 90 °C, pulp density = 50 g/L, pH = 10, and reaction time = 4 h. A shrinking core model-based kinetic investigation revealed that interfacial chemical reaction is the rate-controlling step and the apparent activation energies corresponding to Co, Li, and Cu were evaluated to be 51.9, 41.0, and 42.3 kJ mol−1, respectively. Moreover, a plausible mechanism was elucidated, highlighting the synergistic effect and the role of Cu in augmenting the extraction reaction. The chelating agent, EDTA, was also recovered during the reaction and reused for cyclic repeat tests. Finally, the recovered metals were selectively separated in the downstream process via the precipitation reactions to depict a closed-loop recycling process. The envisaged approach will pave the way for a sustainable green alternative to the acid-based leaching processes used for metal extraction from EoL LIBs.</t>
  </si>
  <si>
    <t>10.1016/j.cej.2024.154922</t>
  </si>
  <si>
    <t>In-situ repair of failed LiFePO4 cathode using residual Li- and C-containing impurities from active material separation process</t>
  </si>
  <si>
    <t>Effectively recovering spent lithium-ion batteries can reduce resource waste and environmental pollution. LiFePO4 (LFP) batteries have been widely used in new energy vehicles. The main reason for the performance degradation of LFP cathodes is the loss of Li, oxidation of Fe, and the destruction of crystal structure and surface carbon layer. Here, an in-situ repair strategy of high-temperature calcination, using impurities remaining in cathode blackmass (e.g., LiPF6, LiPO3, Fe2O3, acetylene black, binder, and electrolyte) as raw materials, was proposed. During the calcination process, the residual LiPF6 is converted into Li, acting as a lithium source to fill the vacancies. The residual binder and electrolyte are pyrolyzed into amorphous carbon and carbon nanotubes, which deposit on the LFP particles to repair the missing carbon layer and enhance the conductivity of the electrode material. The pyrolytic carbon and residual acetylene black can provide a reducing atmosphere, converting Fe3+ to Fe2+. Additionally, the residual LiPO3 and Fe2O3 impurities undergo recrystallization forming new LFP. The failed LFP was restored to the same level as commercial LFP by calcining at 750 °C for 3 h. This in-situ repair strategy reduces the input of raw materials, providing a valuable reference for large-scale recycling of lithium batteries.</t>
  </si>
  <si>
    <t>10.1016/j.wasman.2015.08.030</t>
  </si>
  <si>
    <t>Printed circuit board recycling: Physical processing and copper extraction by selective leaching</t>
  </si>
  <si>
    <t>Global generation of waste electrical and electronic equipment (WEEE) is about 40 million tons per year. Constant increase in WEEE generation added to international legislations has improved the development of processes for materials recovery and sustainability of electrical and electronic industry. This paper describes a new hydrometallurgical route (leaching process) to recycle printed circuit boards (PCBs) from printers to recover copper. Methodology included PCBs characterization and a combined route of physical and hydrometallurgical processing. Magnetic separation, acid digestion and chemical analysis by ICP-OES were performed. On leaching process were used two stages: the first one in a sulfuric media and the second in an oxidant media. The results showed that the PCBs composition was 74.6wt.% of non-magnetic material and 25.4wt.% of magnetic one. The metallic fraction corresponded to 44.0wt.%, the polymeric to 28.5wt.% and the ceramic to 27.5wt.%. The main metal was copper and its initial content was 32.5wt.%. On sulfuric leaching 90wt.% of Al, 40wt.% of Zn and 8.6wt.% of Sn were extracted, whereas on oxidant leaching tests the extraction percentage of Cu was 100wt.%, of Zn 60wt.% and of Al 10wt.%. At the end of the hydrometallurgical processing was obtained 100% of copper extraction and the recovery factor was 98.46%, which corresponds to a 32kg of Cu in 100kg of PCB.</t>
  </si>
  <si>
    <t>10.1016/j.proenv.2012.10.070</t>
  </si>
  <si>
    <t>Present Status of e-waste Disposal and Recycling in China</t>
  </si>
  <si>
    <t>Due to rapid economic growth, faster upgrade of electrical and electronic equipment causes the ever-increasing quantity of waste electrical and electronic products (WEEE). At present, China is not only a large consumption nation of electrical products, but also a largest importer of e-waste. Through reviewing the present status of e-waste industry and the legal system in China, this article analyzing several problems and barriers in China's e-waste recycling industry: (a) illegal e-waste import from developed countries; (b) the booming development of China's informal recycling sectors; (c) informal disposal leading to serious environmental problems and human health impacts; (d) formal companies facing with the problems of severe lack of e-waste; (e) the morbidity of China's regulatory and legal system. What's more, compared with several developed countries in e-waste management, this paper also recommends that (a) building up the regulatory system of e-waste management in both central and local government; (b) encouraging the development of formal disposal of WEEE; (c) forcing enterprises to focus on Extended Producer Responsibility (EPR).</t>
  </si>
  <si>
    <t>10.1016/j.seppur.2022.122559</t>
  </si>
  <si>
    <t>Separation and recovery of nickel cobalt manganese lithium from waste ternary lithium-ion batteries</t>
  </si>
  <si>
    <t>In this paper, a combination of precipitation and solvent extraction was used to study the separation and recovery of nickel, cobalt, manganese and lithium from the acid leach solution of wasted ternary lithium-ion battery cathode materials. The effects of sulfuric acid concentration, hydrogen peroxide addition, liquid-to-solid ratio, time and temperature on the metal leaching rate were optimized, and the leaching kinetic analysis showed that the metal leaching was controlled by both the diffusion of the solid-phase product layer and the chemical reaction, but the diffusion of the solid-phase product layer was dominant. Dimethylglyoxime (DMG) was first used to remove nickel as Ni-(C4H8N2O2)2, and P204 and C272 were used to extract manganese and cobalt ions from the post-nickel removal solution step by step. The effects of volume fraction of organic solvent, O/A, pH of the aqueous phase and extraction time on the extraction rate were optimized, and the extraction mechanism was analyzed by FT-IR and slope method as a cation exchange reaction, specifically the ionic exchange of metal ions with H+ in the POH of the organic solvent, and also the coordination of trace metal ions with the PO, Finally, the metals in loaded organic phase were stripped to the solution by dilute sulfuric acid which were recovered as MnO2, CoC2O4 and Li2CO3, respectively. The recovery rates for nickel, cobalt, manganese and lithium in the whole process were 96.84 %, 81.46 %, 92.65 % and 91.39 % respectively, a technical route to recover nickel, cobalt, manganese and lithium from ternary LIBs was optimized, and extractants and DMG in the process could be recycled and reused.</t>
  </si>
  <si>
    <t>10.1016/j.jclepro.2017.09.212</t>
  </si>
  <si>
    <t>Sustainable energy-water management for residential houses with optimal integrated grey and rain water recycling</t>
  </si>
  <si>
    <t>South Africa is a semi-arid developing country facing water and energy insecurity. There are colossal challenges in reliably providing these resources amid growing population, increased urbanization and improved living standards causing increased demand for these resources. Development of new supply centralized systems comes at an exorbitant cost, whereas decentralized systems are touted as an attractive alternative. Grey water recycling and rain water harvesting at buildings level is such an alternative that can provide water for non-potable uses. However, there are technological challenges of optimally operating such systems while ensuring efficient use of associated energy. This paper introduces two control strategies; open loop optimal control and closed-loop model predictive control (MPC) strategies aimed at ensuring safe and reliable operation of the grey water recycling and rain water harvesting system while efficiently using associated energy. From the case study, the proposed system with either control strategy can save the cost of water and waste water by up to 32.3% and 29.5% respectively, while leading to 35.7% in energy cost savings and 31.5% in total operational cost savings in a month. Adoption of these systems would have a huge environmental effect in reducing demand for sewerage services, conservation of water hence reducing demand for potable water as well as increasing the energy efficiency. Furthermore, the system would increase the reliability and security of water supply. Despite the benefits, the system does not pay within its lifetime and therefore, government intervention is required so as to make it economically attractive. High cost of implementation coupled with low potable and waste water tariffs harbour adoption of these systems. Appropriate regulations, policies, incentives and public education are necessary to support such novel technologies in ensuring resource conservation, efficiency and security are achieved.</t>
  </si>
  <si>
    <t>10.1016/j.jclepro.2023.140432</t>
  </si>
  <si>
    <t>Assessment of the visible light effect on one-step bacterial leaching of metals from spent lithium-ion batteries cathode pretreated by a bio-chemical lixiviant</t>
  </si>
  <si>
    <t>Over the years, the extensive generation of spent lithium-ion battery cathodes (SLIBCs) and the absence of a practical recycling criterion for these hazardous yet metal-rich urban resources have posed a severe environmental threat. To address this issue, we propose an innovative hybrid strategy based on the characterization of SLIBCs, which includes pretreatment and an evaluation of the effect of visible light on one-step bacterial leaching of SLIBCs. This research presents, for the first time, an evaluation of the impact of visible light on the semiconducting properties of SLIBC and its potential to enhance extracellular electron transfer (EET) between the heterotrophic bacterium Bacillus foraminis and the waste. This increased electron transfer leads to more efficient metal bioleaching. In this strategy, we applied a novel bio-chemical pretreatment to modify the powder structure, considering the high metal content in the waste. This novel approach utilized metabolites from the spent medium of Bacillus foraminis cultures at pH∼5.4 and H2O2 (15% (v/v)). A pulp density of 10 g/L, a duration of 48 h, and a temperature of 60 °C resulted in the extraction of 98% of the manganese content. Subsequently, we assessed the bioleaching of pretreated SLIBC under both visible light and darkness conditions. Results indicate that, under 15,000 lux for 6 days, we achieved acceptable extraction rates: 68% Cu, 41% Li, 25% Co, and 16% Ni. In contrast, in darkness, extraction rates were notably lower, at 23% Cu, 9.9% Li, 3.9% Co, and 2.6% Ni. The increased extraction efficiency under visible light can be attributed to the proposed mechanism of light's effect on enhancing extracellular electron transfer between bacteria and SLIBC with semiconducting properties. FTIR, XRD, and FE-SEM analyses were also instrumental in understanding the effectiveness of the proposed strategy.</t>
  </si>
  <si>
    <t>10.1016/j.jallcom.2022.164576</t>
  </si>
  <si>
    <t>Layered over-lithiated oxide coating for reviving spent LiCoO2 cathode for stable high-voltage lithium-ion battery</t>
  </si>
  <si>
    <t>Layered lithium-rich manganese-based materials with high voltage stability and high energy density are used to modify the surface of spent LiCoO2 materials ( LCO ) for designing high-performance Li+-storage structures with high specific capacity and high voltage cycling stability. In this typical regeneration process, Mn2+, Co2+, Ni2+, and Li+ acetates were introduced as raw materials for coating Li1.20Mn0.54Co0.13Ni0.13O2 ( LLO ) on the surface of spent LCO particles uniformly via a sol-gel method. The structural, morphological, and elemental-chemical-state characterisation results indicate that the recycled LLO@LCO materials exhibit a typical core-shell structure, with a layer-structured-Li1.20Mn0.54Co0.13Ni0.13O2 layer ~ 10 nm thick as the high-voltage-stable-shell and a well-ordered layer-LiCoO2 as the high-capacity-core. As expected, the regenerated LLO@LCO composites show an upgraded Li+-storage performance compared to bare LCO . The optimised LLO@LCO materials show an initial capacity of 197.1 mAh g−1 at 0.1 C, and ~ 95.8% retention after 100 cycles under 3.0–4.5 V at a rate of 1 C. All results indicate that this highly efficient, LLO assisted modification regenerate strategy can be easily extended to regenerate other spent cathodes to synthesise advanced energy storage materials with high voltage cycle stability and high specific capacity.</t>
  </si>
  <si>
    <t>10.1016/S0034-3617(11)70073-X</t>
  </si>
  <si>
    <t>Thermoplastic composites — recyclable and fast to process</t>
  </si>
  <si>
    <t>The use of thermoplastics as a matrix material in fibre reinforced composites has been growing steadily, especially in automotive and aerospace applications, largely due to the materials' recyclability and ability to be processed rapidly. They also offer improved fracture toughness over thermosets as well as the ability to be easily joined using welding techniques. Richard Stewart reports on recent developments and new applications of thermoplastic composites.</t>
  </si>
  <si>
    <t>May–June 2011</t>
  </si>
  <si>
    <t>Reinforced Plastics</t>
  </si>
  <si>
    <t>10.1016/j.envres.2021.112346</t>
  </si>
  <si>
    <t>Bioelectrochemical systems-based metal recovery: Resource, conservation and recycling of metallic industrial effluents</t>
  </si>
  <si>
    <t>Metals represent a large proportion of industrial effluents, which due to their high hazardous nature and toxicity are responsible to create environmental pollution that can pose significant threat to the global flora and fauna. Strict ecological rules compromise sustainable recovery of metals from industrial effluents by replacing unsustainable and energy-consuming physical and chemical techniques. Innovative technologies based on the bioelectrochemical systems (BES) are a rapidly developing research field with proven encouraging outcomes for many industrial commodities, considering the worthy options for recovering metals from industrial effluents. BES technology platform has redox capabilities with small energy-intensive processes. The positive stigma of BES in metals recovery is addressed in this review by demonstrating the significance of BES over the current physical and chemical techniques. The mechanisms of action of BES towards metal recovery have been postulated with the schematic representation. Operational limitations in BES-based metal recovery such as biocathode and metal toxicity are deeply discussed based on the available literature results. Eventually, a progressive inspection towards a BES-based metal recovery platform with possibilities of integration with other modern technologies is foreseen to meet the real-time challenges of viable industrial commercialization.</t>
  </si>
  <si>
    <t>10.1016/j.resconrec.2021.105921</t>
  </si>
  <si>
    <t>Recovery of spent LiCoO2 lithium-ion battery via environmentally friendly pyrolysis and hydrometallurgical leaching</t>
  </si>
  <si>
    <t>LiCoO2 (LCO) lithium-ion battery (LIB) is rich in valuable metals (cobalt and lithium), which has high recycling value. The existing process has basically realized the extraction of cobalt, but there are still shortcomings in harmless disposal of fluorine-containing electrolyte, binder and other organic matters, selective extraction of lithium and low-cost extraction of cobalt. In this context, a novel process was developed to realize the full-component recovery of spent LiCoO2 battery via environmentally friendly pyrolysis and hydrometallurgical leaching. The organic matters were recovered in the form of pyrolytic oil and gas, in which the harmful fluorine element was absorbed by Ca(OH)2 solution. The current collectors (copper and aluminum) were recovered after the easy separation of electrode materials due to the degradation of binders. During pyrolysis the cathode material was deconstructed and reduced under the synergistic effect of pyrolytic gas and anode graphite. Selective recovery of lithium and cobalt was achieved through carbonated water leaching and reductant-free acid leaching. The leaching efficiencies of lithium and cobalt were respectively 87.9% and 99.1% under the optimal conditions. Lithium carbonate and cobalt sulfate were obtained by evaporative crystallization, respectively. The remaining residue was only graphite without impurity entrainment. The results in this research suggest that the process consisting of pyrolysis and hydrometallurgical leaching is inexpensive, efficient, and eco-friendly for full-component recycling of spent LiCoO2 battery.</t>
  </si>
  <si>
    <t>10.1016/j.wasman.2009.08.009</t>
  </si>
  <si>
    <t>Developing a monitoring method facilitating continual improvements in the sorting of waste at recycling centres</t>
  </si>
  <si>
    <t>Beneficial use of waste relies on efficient systems for collection and separation. In Sweden, a bring system involving recycling centres for collection of bulky, electr(on)ic and hazardous waste has been introduced. A significant share of this waste is incorrectly sorted, causing downstream environmental implications. At present, however, there is a lack of affordable and accurate monitoring methods for providing the recycling centres with the necessary facts for improving the sorting of waste. The aim of this study was therefore to evaluate the usability of a simplified and potentially more suitable waste monitoring method for recycling centres. This method is based on standardised observations where the occurrence of incorrect sorting is monitored by taking digital pictures of the waste which then are analysed according to certain guidelines. The results show that the developed monitoring method could offer a resource-efficient and useful tool for proactive quality work at recycling centres, involving continuous efforts in developing and evaluating measures for improved sorting of waste. More research is however needed in order to determine to what extent the obtained results from the monitoring method are reliable.</t>
  </si>
  <si>
    <t>10.1016/j.wasman.2023.03.031</t>
  </si>
  <si>
    <t>Extraction of precious metals from used lithium-ion batteries by a natural deep eutectic solvent with synergistic effects</t>
  </si>
  <si>
    <t>As the demand for lithium-ion batteries rises, the growing quantity of waste produced from lithium-ion battery electrode materials becomes an issue of concern. We propose a novel approach for effectively extracting precious metals from cathode materials that address the problem of secondary pollution and high energy consumption that arise from the conventional wet recovery process. The method employs a natural deep eutectic solvent (NDES) composed of betaine hydrochloride (BeCl) and citric acid (CA). The leaching rates of manganese (Mn), nickel (Ni), lithium (Li), and cobalt (Co) in cathode materials may reach 99.2 %, 99.1 %, 99.8 %, and 98.8 %, respectively, due to the synergy of strong coordination ability (Cl-) and reduction (CA) in NDES. This work avoids the use of hazardous chemicals while achieving total leaching in a short period (30 min) at a low temperature (80 °C), achieving an efficient and energy-saving aim. It reveals that NDES has a high potential for recovering precious metals from cathode materials and offers a viable, environmentally friendly method of recycling used lithium-ion batteries (LIBs).</t>
  </si>
  <si>
    <t>10.1016/j.wasman.2007.05.020</t>
  </si>
  <si>
    <t>The collection system for residential recyclables in communities in Haidian District, Beijing: A possible approach for China recycling</t>
  </si>
  <si>
    <t>Recycling and reusing recyclables is an important way to solve the municipal solid waste (MSW) problem. As the collection of solid waste takes up the largest percentage of MSW management budgets, improving the collection of recyclables is important. Since the decline of government-run waste buying depots in the late 1980s, the collection of recyclables from households and waste deposit sites in China is done by buyers with small informal bases and waste pickers, who are usually unskilled rural people who have come to the cities. Because of this, the current system is seen to have social problems. So, the recyclable collection system has both social as well as economic significance. China is in the process of rapid industrialization and urbanization, and a new mode of community collection system is emerging. It operates by market mechanisms, with waste collection companies that are supported by the municipal government, establishing recycle service sites, and employing workers to buy recyclables door-to-door. This paper is a case study of the new system in the Haidian District, Beijing. It summarizes the system, compares it to experiences in other countries and discusses whether the new approach contributes to resources recycling in China.</t>
  </si>
  <si>
    <t>10.1016/j.jclepro.2022.133199</t>
  </si>
  <si>
    <t>Feasible regeneration of cathode material from spent portable electronics batteries via nano-bubbles enhanced leaching</t>
  </si>
  <si>
    <t>The rapid development of electric vehicles significantly aggravates the demand for ternary cathode materials. However, spent lithium-ion batteries (LIBs) from portable applications, generally composed of LiCoO2, dominate the volume for recycling. Besides, slow leaching kinetics and low leaching capacities are crucial factors that hinder the commercialization of hydrometallurgical recycling. Here, an economically feasible process for the regeneration of LiNi0.6Co0.2Mn0.2O2 (NCM622) from spent portable electronics batteries is proposed. By introducing oxygen nano-bubbles (O2 NBs) into the leaching solution, faster leaching kinetics and 2.5 times higher leaching capacities are obtained compared with those without O2 NBs. The regenerated NCM622 cathode material demonstrates a well-ordered layered hexagonal structure with a low degree of Li+/Ni2+ mixing ratio, which facilitates the reliable reversible capacity, low polarization, high rate capabilities, and capacity retention ratio. By adopting thermodynamic and the first-principles calculations, the mechanism for the regeneration process is revealed.</t>
  </si>
  <si>
    <t>10.1016/S0140-6701(00)95076-8</t>
  </si>
  <si>
    <t>00/00285 Effects of Amendments to the Basel Convention on battery recycling</t>
  </si>
  <si>
    <t>10.1016/j.ensm.2023.102988</t>
  </si>
  <si>
    <t>An inorganic-organic protective anode interface towards high‐performance Al-air battery</t>
  </si>
  <si>
    <t>Aqueous aluminium-air batteries (AABs) are promising candidates for next-generation energy storage devices owing to their high theoretical voltage and theoretical capacity of 2.98 Ah g −1 with additional advantages of aluminium (Al) being abundant, cost-effective, and recyclable. Despite striking advantages, practical application of Al-air batteries is hindered by undesirable self-corrosion and passivation of Al surface, as well as severe hydrogen evolution reaction (HER), thereby reducing anodic efficiency and battery capacity. To address these issues, herein, a dual protective coating comprising LDH-PVA-acetal as an inorganic-organic hybrid material has been developed. This coating forms a stable film over the Al substrate and synergistically suppresses self-corrosion and HER by blocking bulk water molecules from direct contact with the Al anode along with slow diffused release of hydroxide ions. The battery assembled utilizing LDH-PVA-acetal/Al as anode demonstrates an outstanding capacity of 2577 mAh g −1 and 2698 mAh g −1 with 86.4% and 90.5% anodic utilization @30 mA cm−2 and 50 mA cm−2. A waste beverage can coated with LDH-PVA-acetal showed practical applicability towards waste to wealth, thus, demonstrating potential application towards corrosion inhibition in alkaline media for other metals as well.</t>
  </si>
  <si>
    <t>10.1016/j.enrev.2024.100109</t>
  </si>
  <si>
    <t>Electrochemical Energy Conversion and Storage Systems: A Perspective on the Challenges and Opportunities for Sustainable Energy in Africa</t>
  </si>
  <si>
    <t>The increasing demand for energy in Africa poses challenges in terms of sustainability, affordability, and accessibility. Although Africa is rich in renewable resources, their use remains limited. Implementing electrochemical energy conversion and storage (EECS) technologies such as lithium-ion batteries (LIBs) and ceramic fuel cells (CFCs) can facilitate the transition to a clean energy future. EECS offers superior efficiency, cost, safety, and environmental benefits compared to fossil fuels. Their modularity also enables distributed renewable integration and off-grid access. However, Africa lacks production, deployment, and recycling capacities for these technologies. Infrastructure, policy, costs, consumer awareness, and technical expertise are major obstacles. This perspective review provides environmental and technical context for LIBs and CFCs. Adopting a comprehensive framework encompassing manufacturing, deployment, integration, and recycling, we analyze their benefits and adoption barriers in Africa. The review aims to enlighten policies and investments that can promote the scalability of these energy storage and conversion technologies. If strategic efforts are implemented, these technologies could catalyze sustainable electrification and position Africa at the forefront of global energy innovation. Realizing this potential requires holistic value chain solutions.</t>
  </si>
  <si>
    <t>Available online 15 August 2024</t>
  </si>
  <si>
    <t>Energy Reviews</t>
  </si>
  <si>
    <t>10.1016/j.jacep.2016.12.007</t>
  </si>
  <si>
    <t>Cleaning and Sterilization of Used Cardiac Implantable Electronic Devices With Process Validation The Next Hurdle in Device Recycling</t>
  </si>
  <si>
    <t>Objectives This study sought to develop a validated, reproducible sterilization protocol, which could be used in the reprocessing of cardiac implantable electronic devices (CIEDs). Background Access to cardiac CIED therapy in high-income and in low- and middle-income countries varies greatly. CIED reuse may reduce this disparity. Methods A cleaning and sterilization protocol was developed that includes washing CIEDs in an enzymatic detergent, screw cap and set screw replacement, brushing, inspection, and sterilization in ethylene oxide. Validation testing was performed to assure compliance with accepted standards. Results With cleaning, the total mean bioburden for each of 3 batches of 10 randomly chosen devices was reduced from 754 to 10.1 colony-forming units. After sterilization with ethylene oxide, with 3 half-cycle and 3 full-cycle processes, none of the 90 biological indicator testers exhibited growth after 7 days. Through cleaning and sterilization, protein and hemoglobin concentrations were reduced from 99.2 to 1.42 μg/cm2 and from 21.4 to 1.03 μg/cm2, respectively. Mean total organic carbon residual was 1.44 parts per million (range 0.36 to 2.9 parts per million). Endotoxin concentration was not detectable at the threshold of &lt;0.03 endotoxin units/ml or &lt;3.0 endotoxin units/device. Cytotoxicity and intracutaneous reactivity tests met the standards set by the Association for Advancement of Medical Instrumentation and the International Organization for Standardization. Conclusions CIEDs can be cleaned and sterilized according to a standardized protocol achieving a 12-log reduction of inoculated product, resulting in sterility assurance level of 10–6.</t>
  </si>
  <si>
    <t>JACC: Clinical Electrophysiology</t>
  </si>
  <si>
    <t>10.1016/B978-0-08-099968-5.00001-5</t>
  </si>
  <si>
    <t>Chapter 1 Industrial Wastewater Treatment, Recycling, and Reuse An Overview</t>
  </si>
  <si>
    <t xml:space="preserve">
               Water availability; usage, treatment, and discharge of used water; and possible ways of recycling and reusing this used water are briefly discussed here. Issues pertaining to industrial wastewaters, sources of generation, characterization of wastewaters, and various methodologies of wastewater treatment have been reviewed along with economic perspectives of water management. Recent developments in the area of industrial wastewater treatment, recycling, and reuse are also briefly outlined here.
            </t>
  </si>
  <si>
    <t>Industrial Wastewater Treatment, Recycling and Reuse</t>
  </si>
  <si>
    <t>10.1016/j.cej.2023.148125</t>
  </si>
  <si>
    <t>An aluminum-air battery/hydrocapacitor-inspired hybrid device for energy conversion from micro water droplets</t>
  </si>
  <si>
    <t>Aluminum–air (Al–air) battery-inspired water-movement-based devices have emerged as promising candidates for green conversion because of their high specific energy and theoretical voltage. However, the self-corrosion of Al remains a huge barrier to hinder their large-scale applications. This study developed a novel hybrid device by merging an Al–air battery and a solid-state hydrocapacitor using a graphene sheet/carbon particles (GSCP) composite anode. A plant fiber layer separated the Al electrode from the poly(vinyl alcohol)/phosphoric acid electrolyte, which could greatly reduce Al self-corrosion. Additionally, the all-solid-state working condition of the device prevented negative leakage or undesirable deformation of the electrolyte when not in use. Moreover, the microporous GSCP electrode was synthesized through a green, cost-effective, and nonhazardous process by compositing exfoliated graphene with micro/nano-sized carbon particles processed from recovered spent battery parts. Remarkably, it could achieve a high-level open-circuit voltage of 1.5 V by simply dropping small-scale water droplets and daily repeating for over a month. Simultaneously, the stored energy was maintained for approximately 2.8 h due to water evaporation. Simply stacking cells in an array could amplify the output to power commercial devices. As a breakthrough, the device successfully operated as a human-breathing transducer. To explain the operational principle, a possible model based on the capillarity, ion diffusion, and streaming potential mechanisms was proposed and discussed comprehensively. This novel hybrid device provides considerable insight for future water-movement-based devices and small portable/wearable electronics and facilitates the development of green energy conversion systems.</t>
  </si>
  <si>
    <t>10.1016/j.watres.2011.05.032</t>
  </si>
  <si>
    <t>Bioanalytical tools for the evaluation of organic micropollutants during sewage treatment, water recycling and drinking water generation</t>
  </si>
  <si>
    <t>A bioanalytical test battery was used for monitoring organic micropollutants across an indirect potable reuse scheme testing sites across the complete water cycle from sewage to drinking water to assess the efficacy of different treatment barriers. The indirect potable reuse scheme consists of seven treatment barriers: (1) source control, (2) wastewater treatment plant, (3) microfiltration, (4) reverse osmosis, (5) advanced oxidation, (6) natural environment in a reservoir and (7) drinking water treatment plant. Bioanalytical results provide complementary information to chemical analysis on the sum of micropollutants acting together in mixtures. Six endpoints targeting the groups of chemicals with modes of toxic action of particular relevance for human and environmental health were included in the evaluation: genotoxicity, estrogenicity (endocrine disruption), neurotoxicity, phytotoxicity, dioxin-like activity and non-specific cell toxicity. The toxicity of water samples was expressed as toxic equivalent concentrations (TEQ), a measure that translates the effect of the mixtures of unknown and potentially unidentified chemicals in a water sample to the effect that a known reference compound would cause. For each bioassay a different representative reference compound was selected. In this study, the TEQ concept was applied for the first time to the umuC test indicative of genotoxicity using 4-nitroquinoline as the reference compound for direct genotoxicity and benzo[a]pyrene for genotoxicity after metabolic activation. The TEQ were observed to decrease across the seven treatment barriers in all six selected bioassays. Each bioassay showed a differentiated picture representative for a different group of chemicals and their mixture effect. The TEQ of the samples across the seven barriers were in the same order of magnitude as seen during previous individual studies in wastewater and advanced water treatment plants and reservoirs. For the first time a benchmarking was performed that allows direct comparison of different treatment technologies and covers several orders of magnitude of TEQ from highly contaminated sewage to drinking water with TEQ close or below the limit of detection. Detection limits of the bioassays were decreased in comparison to earlier studies by optimizing sample preparation and test protocols, and were comparable to or lower than the quantification limits of the routine chemical analysis, which allowed monitoring of the presence and removal of micropollutants post Barrier 2 and in drinking water. The results obtained by bioanalytical tools were reproducible, robust and consistent with previous studies assessing the effectiveness of the wastewater and advanced water treatment plants. The results of this study indicate that bioanalytical results expressed as TEQ are useful to assess removal efficiency of micropollutants throughout all treatment steps of water recycling.</t>
  </si>
  <si>
    <t>10.1016/j.jclepro.2023.137817</t>
  </si>
  <si>
    <t>Recovery of iron from titanium white waste for the preparation of LiFePO4 battery</t>
  </si>
  <si>
    <t>The recovery of iron from by-product ferrous sulfate in titanium white industry to prepare battery-grade FePO4 represents a promising approach to address the solid waste disposal issue while simultaneously providing a precursor for new energy battery. However, a critical challenge lies in the elimination of impurities during the purification and synthesis process to prevent decrease in electrochemical performance of the product. In this work, we propose a simple, clean and cost-effective route based on Al/Ti precipitation purification, followed by selective synthesis of FePO4·2H2O with coexisting divalent metal ions. The results demonstrate precipitation efficiencies of 98.3% and 99.9% for Al and Ti, respectively, and only 1.3% loss of iron under the optimal conditions during the purification separation process. The contents of impurity in the synthesized FePO4 from waste ferrous sulfate met the battery-grade standard. Furthermore, the synthesized LiFePO4 materials exhibited comparable electrochemical performance with that of commercial LiFePO4. In addition, the growth mechanism of FePO4·2H2O particles under high temperature and high acid environment was clarified, which was dominated by surface nucleation. This work provides a guidance for the utilization of iron resource from waste ferrous sulfate to prepare battery-grade LiFePO4, and may promote the recycling industries and clean production strategies in titanium field.</t>
  </si>
  <si>
    <t>10.1016/j.cej.2024.154852</t>
  </si>
  <si>
    <t>A low-cost salt-tolerant solar evaporator prepared from graphite in spent LIBs for high efficiency seawater desalination</t>
  </si>
  <si>
    <t>Interfacial photothermal evaporation technology has been greatly promoted due to the increasing demand for sustainable energy around the world. but the development of low cost and durable efficient evaporators remained challenging. In this paper, a polyurethane sponge-loaded chitosan/reconstructed graphite-based evaporator (PCRE) was successfully designed by freeze-drying technique using recycled graphite from spent lithium batteries. The PCRE demonstrated strong hydrophilic properties and exhibited a light absorption rate of 96.06 %. Under the irradiation of 1 light intensity, the photothermal conversion efficiency of PCRE can reach 91.9 %, and the evaporation rate reaches 3.85 kg m-2h−1. Thanks to the large number of hydrophilic groups in PCRE and its excellent pore structure, the enthalpy of evaporation of water inside PCRE (1.2970 kJ g−1) is much lower than that of pure water (2.4417 kJ g−1). Moreover, PCRE can effectively avoid the problem of salt deposition, and its evaporation rate can still be maintained at 3.0 kg m-2h−1 in the treatment of high-concentration brine (25 wt.%), and in long-term evaporation experiments, PCRE has demonstrated highly efficient and stable desalination performance and removal capability for real seawater and organic wastewater. Based on the excellent evaporation performance, simple preparation and low cost of this evaporator, this study provides a new idea for waste recycling in the application of interfacial photothermal evaporation.</t>
  </si>
  <si>
    <t>10.5004/dwt.2020.25335</t>
  </si>
  <si>
    <t>Selective adsorption of lanthanum ions with recyclable materials and experimental design using response surface methodology</t>
  </si>
  <si>
    <t>It is necessary to better separate and recover rare earth elements from acid solution. The adsorbent that magnetic tripod ligand was synthesized was used to selectively adsorb lanthanum (La (III)). The adsorbent was characterized by transmission electron microscope, X-ray diffraction and Fourier-transform infrared spectroscopy. The adsorption effect of the adsorbent was studied by single-factor experiments, wherein the single factors included dosage, time, interfering ions and pH. For better predicting the test results, we used response surface methodology (RSM) to analyze the interaction between every single factor. Also, experiments on adsorbent recovery were carried out, and the adsorption mechanism was briefly discussed. The results of the study indicated that the magnetic tripod ligand was successfully synthesized. The predicted removal rate of La(III) can reach 99.42% by RSM with the dosage of 0.8 g/L, time of 100 min, and pH of 5. Moreover, the experimental results showed that the removal rate of lanthanum ion could reach 97.9%. After five cycles of reuse of the adsorbent, the adsorption effect was reduced to 78%. The reason for the high removal of La(III) by the adsorbent may be the important role of coordination chelation.</t>
  </si>
  <si>
    <t>10.1016/j.jece.2021.106017</t>
  </si>
  <si>
    <t>Efficient liberation of electrode materials in spent lithium-ion batteries using a cryogenic ball mill</t>
  </si>
  <si>
    <t>Efficient liberation is a key to the recycling of the electrode materials in spent lithium-ion batteries (LIBs). To improve the liberation of the electrode materials, a novel cryogenic grinding method of high selectivity was proposed. The low temperature characteristics of the traditional binder material PVDF and the current collector materials were tested. The results show that the glassy transition temperature of the binder PVDF is about 235 K. The binder would change from a high elastic state to a brittle state thus is easy to be crushed at a lower temperature. On the contrary, the impact strength of the current collector materials increases with the decrease of the temperature. Therefore, the grinding of electrode plates at low temperatures would be more selective grinding. The cryogenic grinding tests results show that, compared with that of room temperature, the content of the nickel-cobalt-manganese-lithium in the −0.15 mm particle size was increased from about 16–84%, the graphite content from 31.55% to 90.58%, and the content of aluminum and copper in the +1 mm grain size increased from 79.32% and 74.62–95.42% and 97.75%，respectively. This research may provide a new method to the recycling of spent LIBs.</t>
  </si>
  <si>
    <t>10.1016/j.wasman.2015.04.012</t>
  </si>
  <si>
    <t>Reverse logistics system and recycling potential at a landfill: A case study from Kampala City</t>
  </si>
  <si>
    <t>The rapid growing population and high urbanisation rates in Sub-Saharan Africa has caused enormous pressure on collection services of the generated waste in the urban areas. This has put a burden on landfilling, which is the major waste disposal method. Waste reduction, re-use and recycling opportunities exist but are not fully utilized. The common items that are re-used and re-cycled are plastics, paper, aluminum, glass, steel, cardboard, and yard waste. This paper develops an overview of reverse logistics at Kiteezi landfill, the only officially recognised waste disposal facility for Kampala City. The paper analyses, in details the collection, re-processing, re-distribution and final markets of these products into a reversed supply chain network. Only 14% of the products at Kiteezi landfill are channeled into the reverse chain while 63% could be included in the distribution chain but are left out and disposed of while the remaining 23% is buried. This is because of the low processing power available, lack of market value, lack of knowledge and limited value addition activities to the products. This paper proposes possible strategies of efficient and effective reverse logistics development, applicable to Kampala City and other similar cities.</t>
  </si>
  <si>
    <t>10.1016/j.est.2023.110280</t>
  </si>
  <si>
    <t>Overcoming the performance limitations of hybrid redox flow batteries with modular operation</t>
  </si>
  <si>
    <t>To help solve the energy trilemma, energy storage technologies must demonstrate low cost and high efficiency to avoid inflating the cost of renewable power. Hybrid redox-flow batteries are a promising multi-hour storage technology, as they use low cost chemicals in an easily recyclable format. However, they suffer from low efficiency at low power output, and require periodic maintenance downtime to remove metal from the anode. Here, we show that a modular system can overcome these challenges with appropriate control. A novel optimisation model for modular operation with periodic maintenance is parametrised from a commercial zinc‑bromine hybrid RFB. Independent module control was predicted to improve operational efficiency, with six modules achieving 73 % compared to the peak efficiency of 80 %. A non-obvious schedule for maintenance was determined algebraically, where energy is transferred from a module due maintenance to one that is fresh. It is found that staggering the strip cycles across several days and performing them when PV and load are roughly in balance in the morning is the optimal timing. The findings are significant as they show that maintenance does not preclude hybrid RFB from firm power provision, and that high efficiency is possible during operation through modular control.</t>
  </si>
  <si>
    <t>10.1016/j.seppur.2022.121782</t>
  </si>
  <si>
    <t>A green process to recover valuable metals from the spent ternary lithium-ion batteries</t>
  </si>
  <si>
    <t>The traditional inorganic acid leaching method for recycling spent ternary lithium-ion batteries (NCM) materials presents serious environmental pollution and unsafe problems. In this study, a green leaching process for recovering valuable metals from the spent NCM materials using dl-malic acid as the leaching agent and glucose as the reductant is developed, and systematicalsly investigates the leaching kinetics and interface reaction. The results suggest that the leaching efficiencies of Ni, Co, Mn, and Li reach 90.14 %, 90.58 %, 98.66 %, and 98.53 %, respectively, under the optimal conditions of 1 mol/L dl-malic acid, 0.5 g/g glucose, 90℃ leaching temperature, and 25 g/L pulp density for 120 min. The apparent activation energies for leaching of Ni, Co, Mn, and Li are determined as 55.45, 76.08, 39.42, and 42.09 kJ/mol, respectively, indicating that the surface chemical reaction is the rate-controlling step during this leaching process. This process can be an environmentally friendly alternative method to recover valuable metals from spent NCM.</t>
  </si>
  <si>
    <t>10.1016/j.jcou.2018.09.017</t>
  </si>
  <si>
    <t>Polymer nanoparticles grafted zinc-containing ionic liquids: A highly efficient and recyclable catalyst for cooperative cycloaddition of CO2 with epoxides</t>
  </si>
  <si>
    <t>A series of cross-linked polymer nanoparticles grafted zinc-containing imidazolium ionic liquids (PNPs-Im2ZnBr2X2, X = Cl, Br, and I) were designed and facilely synthesized. Evaluated in chemical fixation of CO2 with epoxides into cyclic carbonates in the absence of any solvent and co-catalyst, the PNPs-Im2ZnBr2X2 showed high and stable activity, superior to other mostly reported ionic liquid catalysts. The effects of reaction temperature, CO2 pressure, reaction time and the loading of catalyst on the synthesis of propylene carbonate (PC) from CO2 and propylene oxide were investigated. Under the optimized reaction conditions, PNPs-Im2ZnBr2I2-1 showed the highest catalytic activity, and PC was yielded to 95.5% with 99.5% of selectivity and 1910 h–1 of TOF. In the cycloaddition reaction of CO2 and epoxides, the catalysts shows good chemical stability, and can be separated conveniently from the products after reaction and reused for five runs without significant loss of activity. It is suggested that the superior catalytic performance of the as-fabricated catalysts may be attributed to the synergistic effects of zinc atom, imidazolium cation, and halide anion on the activation of epoxide and CO2, respectively. Due to the excellent stability, activity, and recyclability, the PNPs-Im2ZnBr2X2 catalysts have broad prospects for the practical conversion of CO2 in chemical industry.</t>
  </si>
  <si>
    <t>10.1016/j.eti.2021.101569</t>
  </si>
  <si>
    <t>A fast and efficient method for selective extraction of lithium from spent lithium iron phosphate battery</t>
  </si>
  <si>
    <t>A new recovery method for fast and efficient selective leaching of lithium from lithium iron phosphate cathode powder is proposed. Lithium is expelled out of the Oliver crystal structure of lithium iron phosphate due to oxidation of Fe 2 + into Fe 3 + by ammonium persulfate. 99% of lithium is therefore leached at 40 °C with only 1.1 times the amount of ammonium persulfate without the help of acid treatment. The use of ammonium persulfate also avoids the necessity to remove other metal ions in the later purification process. Various characterization methods including SEM, XPS, XRD are used to explore the experimental leaching mechanism. Theoretical investigations are performed which reveals the E-pH diagram of Fe–P–Li–H2O thermodynamic equilibrium. It confirms the possibility and suggests appropriate pH range allowing direct conversion from lithium iron phosphate to iron phosphate with great energy saving and reduced use of acid and base. Based on the experimental and theoretical results, a green and efficient closed-loop recycling route for lithium iron phosphate is proposed.</t>
  </si>
  <si>
    <t>10.1016/B978-0-08-101991-7.00011-X</t>
  </si>
  <si>
    <t xml:space="preserve">11 Recycling of polymer-polymer composites </t>
  </si>
  <si>
    <t xml:space="preserve">
               Polymers are inexpensive, lightweight, and durable materials derived from the petroleum industry that are easily molded into a variety of commodities that are used in a wide range of applications. Consequently, polymer manufacturing has increased remarkably over the past few decades. However, extensive use of polymers has led to environmental problems resulting from the problem of their disposal. Recycling is one of the most extensively used technologies to avoid environmental problems triggered by the accumulation of polymeric waste due to the use of these materials. The use of polymers and polymer composites is increasing day-by-day, mostly in the packaging and construction industries. Thus, recycling technology is another way to preserve natural resources as the source of most polymeric materials are the products of the oil and gas industries. However, recycling of polymer composite-based materials remains a challenge, despite the considerable developments that have been made in this area. Polymer composites are made of two or more materials with distinct phases such as a matrix and fillers. These phases are precisely combined within the composites, and therefore, it is not worthwhile to separate them. However, many researchers have attempted to develop technically feasible, economically viable, and environmentally acceptable recycling processes for polymer composites. This chapter illustrates a few case studies involving the recycling of polymer nano- and micro-composites along with the recycling methods, and the advantages and disadvantages associated with each method.
            </t>
  </si>
  <si>
    <t>Micro and Nano Fibrillar Composites (MFCs and NFCs) from Polymer Blends</t>
  </si>
  <si>
    <t>10.1016/j.cej.2014.01.012</t>
  </si>
  <si>
    <t>Recyclable CuS quantum dots as heterogeneous catalyst for Biginelli reaction under solvent free conditions</t>
  </si>
  <si>
    <t>CuS Quantum dots (QDs) of 2–3nm size have been synthesized in very high yield in 2min using microwave and water as medium. The obtained QDs have been characterized by UV–visible spectrophotometer, XRD, TEM and SAED. CuS QDs have been used as a nanocatalyst to carry out Biginelli reaction in solvent free conditions. CuS QDs exhibit good catalytic activity for synthesis of dihydropyrimidinones with excellent yield. The catalyst takes less time as compared to other catalysts. It has attractive features like reduced reaction time, higher yields, ease of product isolation, economic availability of catalyst, simple procedure, and no harmful byproduct. The spent heterogeneous catalyst have been recovered by simple filtration and reused for multiple cycles. Kinetic studies have been carried out for the synthesis of both CuS QDs as well as Biginelli reaction products and rate constants have also been estimated.</t>
  </si>
  <si>
    <t>10.1016/j.apsusc.2020.147037</t>
  </si>
  <si>
    <t>Self-sustainable and recyclable Ag nanorods for developing Ag-Ag2S nano heterostructures using sewage gas: Applications in photocatalytic water purification, hydrogen evolution, SERS and antibacterial activity</t>
  </si>
  <si>
    <t>Multifunctionality and recyclability of Ag nanorods array (well known tas potential SERS substrates) have been explored for other imperative applications like water purification by photocatalytic dye degradation, hydrogen evolution, antibacterial activity, and SERS based detection after sulfurization. An easy and green approach of exposing the Ag nanorods array to sewage H2S gas has been applied for sulfurization. This resulted in multifunctional Ag-Ag2S nanoheterostructures manifesting a metal-semiconductor heterojunction with exceptional optical, electronic and photocatalytic properties. The Ag nanorods array on glass as well as ITO substrates were fabricated by glancing angle deposition technique and then sulfurized by exposing to a sewage site, resulting in Ag-Ag2S nanoheterostructures at ambient conditions and confirmed by several morphological, structural and elemental characterization tools. The fabricated nanoheterostructures are utilized efficiently for important applications including dye degradation under visible light irradiation within 30 min, photoelectrochemical reaction for hydrogen evolution, surface enhanced Raman scattering based detection and significant bactericidal effect. The salient features of synthesized Ag-Ag2S nano-heterostructures comprise an important self-sustainable approach which is pivotal in the present research scenario that requires significant multidimensional applications.</t>
  </si>
  <si>
    <t>10.1016/j.jcat.2010.12.003</t>
  </si>
  <si>
    <t>Microwave-assisted synthesis of palladium nanoparticles supported on graphene: A highly active and recyclable catalyst for carbon–carbon cross-coupling reactions</t>
  </si>
  <si>
    <t>We have developed an efficient method to generate highly active Pd nanoparticles supported on graphene (Pd/G) by microwave-assisted chemical reduction of the corresponding aqueous mixture of a palladium salt and dispersed graphite oxide (GO) sheets. The Pd/G demonstrated excellent catalytic activity for the carbon–carbon cross-coupling reactions (Suzuki, and Heck) with a broad range of utility under ligand-free ambient conditions in an environmentally friendly solvent system. It also offers a remarkable turnover frequency (108,000h−1) observed in the microwave-assisted Suzuki cross-coupling reactions with easy removal from the reaction mixture, recyclability with no loss of activity, and significantly better performance than the well-known commercial Pd/C catalyst. The catalyst was fully characterized by a variety of spectroscopic techniques including X-ray diffraction (XRD), Raman, TGA, electron microscopy (SEM, TEM), and X-ray photoelectron spectroscopy (XPS). The remarkable reactivity of the Pd/G catalyst toward Suzuki cross-coupling reactions is attributed to the high degree of the dispersion and concentration of Pd(0) nanoparticles supported on graphene sheets with small particle size of 7–9nm due to an efficient microwave-assisted reduction method.</t>
  </si>
  <si>
    <t>Journal of Catalysis</t>
  </si>
  <si>
    <t>10.1016/j.wasman.2022.04.015</t>
  </si>
  <si>
    <t>Multi-objective optimisation for cell-level disassembly of waste power battery modules in human-machine hybrid mode</t>
  </si>
  <si>
    <t>The rapid global growth in the production of electric vehicles (EVs) will produce numerous waste power battery modules (WPBMs) in the future, which will create significant challenges concerning waste disposal. Therefore, measures to disassemble and recycle WPBMs before using them in other fixed scenarios provide an opportunity for research. First, considering battery components' hazards and complex properties, a human-machine collaborative cell-level disassembly model of WPBMs is proposed. Second, the WPBMs from the Tesla Model S are selected as the case study to verify reliability and validity. Finally, two different disassembly schemes are obtained by solving the proposed model using NSGA-II based on the actual data from resource-recycling companies. The results show that: 1) The proposed model and method can realize the cell-level disassembly of WPBMs and assign the disassembly tasks of hazard components to robots and the disassembly tasks of complex components to humans. 2) The two disassembly schemes obtained are two solutions that do not dominate each other, and the four objectives (number of workstations, workstation idle time, number of workers, and disassembly cost) are optimized simultaneously. 3) The proposed model can provide decision-makers with additional options when incorporating the number of workers into enterprise risk indicators.</t>
  </si>
  <si>
    <t>10.1016/j.cirpj.2022.07.010</t>
  </si>
  <si>
    <t>Dynamic Bayesian network-based disassembly sequencing optimization for electric vehicle battery</t>
  </si>
  <si>
    <t>The sharply increasing end-of-life (EOF) battery volume in the global complex energy market has created significant challenges for its recycling and reuse, to reduce environmental pollution and resource waste, and efforts have been focused on the disassembly process considering the uncertainty of electric vehicle (EV) battery pack categories and quality. Compared with traditional disassembly, the EV battery disassembly process needs to consider more uncertainty factors for each EOF battery pack to represent its disassembly structure, which significantly reduces disassembly production efficiency. Even though sequence optimization methods for the disassembly process have been developed to solve these problems, there are still two important challenges that remain: uncertain disassembly structure representation and optimal disassembly sequence selection. To address these challenges, this paper proposes a dynamic disassembly Bayesian network approach based on an EV battery disassembly graph model. This method offers dynamic process optimization to manufacturers to deduce the optimal disassembly sequences using the forward–backward algorithm and the Viterbi decoding algorithm. To validate the proposed method, an EOF battery is used to demonstrate the disassembly sequence selection, which indicates the possibility of massive EV battery disassembly prediction.</t>
  </si>
  <si>
    <t>CIRP Journal of Manufacturing Science and Technology</t>
  </si>
  <si>
    <t>10.1016/j.nxsust.2024.100061</t>
  </si>
  <si>
    <t>The electrochemical comparisons of reduced graphene oxide synthesized from pristine and recovered graphite from spent Li-ion batteries</t>
  </si>
  <si>
    <t>Two reduced graphene oxides (rGO) were synthesized using two carbon sources, namely pristine graphite (rGO-PG), and recovered graphite (rGO-RG) (graphite recovered from spent Li-ion batteries) by modified hummers method and followed by the chemical reduction method to compare their supercapacitive performances. Their supercapacitance is found to be highly competitive and comparable with each other, except for their rate capabilities. The rate capability of rGO-RG is found to be inferior compared to rGO-PG. The supercapacitive behavior of both rGO’s was evaluated using five different aqueous electrolytes. The specific capacitance, specific energy, specific power, and columbic efficiencies exhibited by rGO-RG and rGO-PG were superior in the presence of 1 M H2SO4 and are 36 F g 1, 7.1 Wh kg 1, 0.88 kW kg 1 and 96.55 %; and 40 F g 1, 7.9 Wh kg 1, 0.66 kW kg 1 and 97.36 %, respectively. Both the rGOs exhibited no deterioration in their performance up to 10,000 continuous charge and discharge cycles at a current density of 10 A g 1; rather, they exhibited enhancement in their performances with an increase in charge and discharge cycles. The enhancement exhibited by rGO-RG is superior to that of rGO-PG, which is 844 % (272 F g 1) higher than its initial performance (29 F g 1).</t>
  </si>
  <si>
    <t>10.1016/j.isci.2021.103375</t>
  </si>
  <si>
    <t>China's vehicle electrification impacts on sales, fuel use, and battery material demand through 2050: Optimizing consumer and industry decisions</t>
  </si>
  <si>
    <t>The promotion of plug-in electric vehicles (PEVs) is pivotal to China's carbon neutrality strategy. Therefore, it is important to understand the vehicle market evolution and its impacts in terms of costs, sales, industry fuel economy, and PEV's battery material demand. By examining vehicle technologies, cost, policy incentives, infrastructure, and driver behavior, this study quantitatively projects the dynamics of China's passenger vehicle market from 2020 to 2050 under multiple technology evolution scenarios. By 2050, battery electric vehicles could gain significant market share—as much as 30.4%–64.6%; and the industry's sales-weighted average fuel consumption could reach 1.81–3.11 L/100 km. Cumulative battery demand from PEVs could soar to over 700 GWh by 2050, whereas battery recycling alone could satisfy about 60% of the demand by 2050. The key metal supplies—lithium, cobalt, and nickel—for China's PEV market are projected, and nickel should be concerned more over the coming decades.</t>
  </si>
  <si>
    <t>10.1016/j.resconrec.2021.105735</t>
  </si>
  <si>
    <t>Industrial disassembling as a key enabler of circular economy solutions for obsolete electric vehicle battery systems</t>
  </si>
  <si>
    <t>Electro-mobility is considered a key strategy to reduce GHG emissions in the transport sector and to make individual mobility more sustainable. However, the production of electric vehicles is accompanied by high environmental impacts, mainly due to the resource intensive high-voltage battery systems. Hence, a prerequisite for sustainable electro-mobility – beside the provision of renewable energy for vehicle charging – is a well-functioning and efficient circular use system of electric vehicle battery systems (EVBs). While the production of EVBs has been continuously improved in recent years with high levels of automation to reduce production costs and to increase capacities, end-of-life (EoL) treatment of EVBs is still rather simplistic with rough manual disassembling before in most cases pyro-metallurgical treatment. In this paper, we argue for the need of industrial disassembly systems to reach higher levels of circularity. In the best case, these systems are highly automated and use lifecycle information including production and use-phase data for decision support to enable optimum utilization at a module or even cell level. These pathways include both second-life concepts such as repurposing or reconditioning and high-level direct recycling of active materials. To demonstrate the advantages of an industrial disassembling in EoL battery treatment, we systematically analyze different utilization pathways and we compare state-of-the-art treatment with an advanced disassembly system. The qualitative argumentation is substantiated by quantitative stochastic simulation as well as cost and lifecycle data. We show that only with a well-functioning industrial disassembling, efficient closed-loop-supply-chains (CLSCs) for EVBs can be achieved.</t>
  </si>
  <si>
    <t>10.1016/B978-0-323-91180-1.00025-9</t>
  </si>
  <si>
    <t xml:space="preserve">Chapter 5 Nature-inspired ecotechnological approaches toward recycling and recovery of resources from wastewater </t>
  </si>
  <si>
    <t xml:space="preserve">
               Wastewater is degraded and discarded water inevitably and ubiquitously generated from human facilities and anthropogenic activities, and discharged into the environment. It is a cocktail of countless chemicals, both beneficial and harmful ones ranging from organic matter to toxic metals, nutrients to persistent organic pollutants and pathogens, and is therefore, rightly regarded as a blessing in disguise. United Nations Sustainable Development Goals (SDG) 6.3 urges humanity reducing pollution, discharge of hazardous contaminants mixed in wastewaters into the waterbodies, halving the proportion of untreated wastewater and substantially increasing safe reuse, recycling and resource recovery globally by 2030. It calls for a paradigm shift in the approach of wastewater treatment and its reclamation from capital and energy intensive conventional technology to low-cost, environment friendly, sustainable ecotechnology. Ecotechnology is the design of sustainable systems in sync with natural systems following ecological principles, which integrate human society with its natural environment for mutual benefits. It uses Nature as model, measure, and mentor, attempts to design with Nature, and follows the ecological principles of reliance on solar energy, species cooperation, and material cycling and regeneration. The basic idea is that our treatment system can be modeled on natural ecosystems. The working and architecture of natural systems offer a blueprint for such technological design. The design philosophy, in essence, takes advantage of the wealth of information available from Mother Nature's living library—its biodiversity. The present book chapter attempts to present a comprehensive picture of nature-inspired ecological treatment, regenerative reclamation and valorization of wastewater through closing the loop. It shows how ecosystem mimics portray structural diversity yet functional unity in different ecotechnologies such as living machines, floating treatment wetlands, waste stabilization ponds train, constructed wetlands, hydroponics, and wastewater-fed aquaculture, all employing a range of functional organisms from Mother Nature's living library, comprising microbes, macrophytes, mollusks, fish, and other species, as a collaborative enterprise.
            </t>
  </si>
  <si>
    <t>Integrated Environmental Technologies for Wastewater Treatment and Sustainable Development</t>
  </si>
  <si>
    <t>10.1016/j.wasman.2021.03.052</t>
  </si>
  <si>
    <t>Hydrometallurgical enhanced liberation and recovery of anode material from spent lithium-ion batteries</t>
  </si>
  <si>
    <t>The efficient recycling of spent anode material (SAM) from spent lithium-ion batteries (LIBs) is generally critical in terms of electronic waste recyclingas well as increasing resource shortage and environmental problems. This research reported a novel and green method to recycle lithium, copper foil, and graphite from SAM by water leaching treatment. The results indicated that 100% of graphite was exfoliated from the anode material and 92.82% leaching efficiency of lithium was obtained under the optimal conditions of 80 °C, 60 g/L, 300 rpm, and 60 min, respectively. This finding revealed that the SAM got a full liberation characteristic due to the removal of binder, which produced an ideal leaching lithium efficiency rivaling the acids’ performance. The mechanism of the liberation of SAM and lithium leaching is presented based on the analysis of results. The graphite was purified and recovered after water leaching treatment. Besides, lithium was recovered in the form of lithium carbonate (Li2CO3), and the copper foil was recovered in a sheet. This study endeavors to develop an economical and environmentally feasible plan to recycle graphite, copper, and lithium from SAM.</t>
  </si>
  <si>
    <t>10.1016/j.mtener.2022.100997</t>
  </si>
  <si>
    <t>From spent lithium-ion batteries to high performance sodium-ion batteries: a case study</t>
  </si>
  <si>
    <t>Owing to the increasing demand on the valuable metals and growing awareness on the environmental protection, efficient recycling of spent lithium-ion batteries (LIBs) has attracted great concerns recently. Apart from their reuse for LIBs, the recycled electrode materials from spent LIBs for other applications is also an important research direction. Sodium ion batteries (SIBs) are ideal alternatives to LIBs due to the more abundant natural sources of Na than Li and their similar electrochemical mechanism. Herein, we develop a simple and efficient approach for the synthesis of expanded reduced holey spent graphene oxide (c-rhSG) and carbon-coated Na2FePO4F (NFPF) based on the lithiated graphite (Li x C6) anode and delithiated Li1-x FePO4 cathode from spent LIBs as starting materials, respectively. For half-cell applications, both c-rhSG and carbon-coated NFPF electrodes display outstanding sodium storage properties. With the use of c-rhSG as anode and carbon coated NFPF as cathode, the full-cell SIB demonstrates a high reversible capacity of 116.3 mAh/g at 0.1 C, excellent rate capability (e.g., 57.7 mAh/g at 5 C) and long cycling stability over 500 cycles.</t>
  </si>
  <si>
    <t>10.1016/j.cogsc.2018.09.002</t>
  </si>
  <si>
    <t>Editorial overview: From linear to circular economies: The importance and application of recycling and reuse</t>
  </si>
  <si>
    <t>10.1016/j.cplett.2022.139530</t>
  </si>
  <si>
    <t>Utilizing waste Zn-Mn batteries in combination with waste SCR catalyst to construct a magnetically recoverable and highly photocatalytic materials</t>
  </si>
  <si>
    <t>The ZMF@S10 composite that was synthesized by using spent Zn-Mn batteries and abandon SCR catalyst as the starting materials for magnetic photocatalysts with high photocatalytic activity is successfully prepared in this study. The results showed that the core TiO2 crystal structure will transform from anatase to rutile, which was then covered in the ZMF. The efficient photocatalytic performance of the composites under visible light is due to the inhibition of the recombination rate of photogenerated dots and holes on the surface of ZMF by the presence of rutile TiO2. Besides, all composites show good stability, regeneration performance, and easy recycling.</t>
  </si>
  <si>
    <t>Chemical Physics Letters</t>
  </si>
  <si>
    <t>10.1016/j.jhazmat.2021.127957</t>
  </si>
  <si>
    <t>Tunnel manganese oxides prepared using recovered LiMn2O4 from spent lithium-ion batteries: Co adsorption behavior and mechanism</t>
  </si>
  <si>
    <t>The purpose of this study was to investigate Cobalt (Co) removal from wastewater using synthesized manganese oxides from the recovered LiMn2O4. An efficient ultrasonication leaching method was utilized to recycle LiMn2O4 from spent lithium-ion batteries (LIBs). The recovered LiMn2O4 was used to synthesize tunnel λ-MnO2, γ-MnO2 and β-MnO2 by acid leaching and hydrothermal methods. Meanwhile, Li+ in the supernatant was recycled by the precipitation of Li3PO4. Subsequently, for the synthesized tunnel MnO2, various characterizations and sodium hydroxide titration in NaNO3 solution were performed. The effect of sorption studies presented the uptake of Co increased with the pH increasing from pH ~1 to pH ~8 and the isothermal sorption at pH ~6 showed that γ-MnO2 possessed the highest uptake amount 0.44 meq/g, and the highest distribution coefficient 2.5 × 105 mL/g. Moreover, γ-MnO2 was found without Mn3+/Mn2+ leached during the sorption process. The ion exchange-surface complexation model was adopted to study the titration, effect of pH and isotherm sorption on the ion exchange reaction mechanism of Co adsorption. Overall, this work provides an economically feasible and environmentally friendly method to recycle the spent LIBs and the γ-MnO2 synthesized from the recovered LiMn2O4 was proved to be promising adsorbents for Co removal.</t>
  </si>
  <si>
    <t>10.1016/j.jece.2024.114091</t>
  </si>
  <si>
    <t>Selective leaching of lithium from mixed spent lithium iron phosphate powder</t>
  </si>
  <si>
    <t>In recent years, lithium iron phosphate (LFP) batteries have been widely used in the electric vehicle industry. The recycling of spent LFP will be propitious to conserving resources and alleviating the environmental risks it poses. In this study, a selective extraction method for lithium from spent LFP was proposed using nitric acid. Lithium leached into the liquid phase, while P and Fe remained in the leaching residue. Under the conditions of 120°C, HNO3/Li molar ratio of 2, and time of 2 h, the leaching efficiency of lithium reached 99.5 %, with a selectivity reaching 82.1 %. Initially, LFP was decomposed to liberate Li, Fe, and P in the liquid phase. Subsequently, ferrous ions were oxidized to trivalent, high-valent iron ions re-precipitated as FePO4·2 H2O. Thermodynamic calculations indicate that the temperature and pH value of the extraction system have significant influence on both the oxidation and reprecipitation steps. An imbalance of Fe/P ratio (&lt;1) in the raw material hinders the selectivity of lithium extraction, and supplementing this portion of Fe can enhance the selectivity to over 90 %. Additionally, LiCO3 and anhydrous FePO4 were effectively regenerated from the leachate and residue. This study provides a novel approach for the recycling of spent LFP and probably contributes to the sustainability of the lithium ion battery industry.</t>
  </si>
  <si>
    <t>10.1016/j.wasman.2014.12.008</t>
  </si>
  <si>
    <t>The use of air separation in recycling CRT TV sets</t>
  </si>
  <si>
    <t>The aim of this paper is to examine the possibility of use of air separation in recycling CRT TV sets and determine the effect of operating variables of separators. Eight CRT TV sets were collected and after manual disassembly, parts of CRT TV sets were sorted into four fractions taking into account their properties. The subject of this research was the fraction consisting of yokes of a cathode tube, cables, connectors and wires. Testing samples were obtained by manual disassembly, shredding and sieving, after which the separation on the model of a cross-flow gravity air separator with horizontal flow was carried out. Four grain sizes, 4/2mm, 2/1mm, 1/0.5mm and −0.5mm, were tested on the separator. Testing was carried out according to the central composite design for three factors: splitter height, air velocity and feed position. The evaluation of results was carried out by the analysis of two parameters: concentrate grade and recovery. The obtained values of the concentrate grade varied from 45.9% for the smallest grain size of −0.5mm to 89.4% for the grain size of 1/0.5mm while recovery was very high, mostly over 99%. The highest increase of metal content in the concentrate of 21.1% was recorded for the smallest grain size of −0.5%. The Analysis of Variance showed that the splitter height and feed position have the strongest effect on the concentrate grade.</t>
  </si>
  <si>
    <t>10.1016/j.jpowsour.2024.235453</t>
  </si>
  <si>
    <t>Aging and post-aging thermal safety of lithium-ion batteries under complex operating conditions: A comprehensive review</t>
  </si>
  <si>
    <t>Lithium-ion batteries are widely used in energy-storage systems and electric vehicles and are quickly extending into various other fields. Aging and thermal safety present key challenges to the advancement of batteries. Aging degrades the electrochemical performance of the battery and modifies its thermal safety characteristics. This review provides recent insights into battery aging behavior and the effects of operating conditions on aging and post-aging thermal safety. Firstly, the review examines the differences in aging mechanisms between batteries with various electrode materials to better understand battery aging and its evolution in thermal safety. Next, to comprehend the impact of different operating conditions on battery aging and thermal safety after aging, the review considers multiple factors such as temperature, charging and discharging conditions, vibration, and humidity from a practical application perspective. Lastly, in the face of existing challenges and future opportunities, we are providing new insights and perspectives to advance in-depth research on the aging and thermal safety of lithium-ion batteries under complex environmental conditions. These insights from this review can help extend the lifespan and enhance the safety of lithium-ion batteries in typical application scenarios.</t>
  </si>
  <si>
    <t>10.1016/j.jhazmat.2020.122698</t>
  </si>
  <si>
    <t>Investigations on the microwave absorption properties and thermal behavior of vanadium slag: Improvement in microwave oxidation roasting for recycling vanadium and chromium</t>
  </si>
  <si>
    <t>Vanadium slag contains high contents of vanadium and chromium with complex and dense structures, hence microwave heating instead of conventional methods is expected to destroy the dense structure and further to improve the extraction rate of vanadium and chromium, and exploring its dielectric properties is the prerequisite work. Microwave absorption properties and thermal behavior of vanadium slag were investigated. Results indicated that vanadium slag endowed excellent microwave absorption properties, with minimum εr′ value of 34.447 (F/M). Dielectric properties of vanadium slag varied with temperature, which changing trend was matched to the three stages of microwave heating characteristics identified by heating rates. Meanwhile, the changing process of dielectric properties also corresponded to the three processes of thermogravimetric characteristics: dehydration stage (30 °C–280 °C), oxidation decomposition of olivine phase and normal spinel phase (280 °C–650 °C), and oxidation decomposition of vanadium chromium spinel (650 °C–950 °C). Moreover, the maximum dielectric constant and highest microwave heating rate of vanadium slag both appeared at the temperature regime of 500 °C–550 °C, which was also the main temperature regime for oxidation decomposition of olivine phase and normal spinel phase in vanadium slag, demonstrating the appropriate process temperature for microwave heating technology to recycle vanadium slag.</t>
  </si>
  <si>
    <t>10.1016/j.jallcom.2021.159222</t>
  </si>
  <si>
    <t>LiMn2O4 prepared from waste lithium ion batteries through sol-gel process</t>
  </si>
  <si>
    <t>The core issues that restrict the recycling of waste lithium-ion batteries (LIBs) are the difficulty of separation and the secondary pollution that occurs during the recycling process. In this paper, new LiMn2O4 (LMO) was prepared directly from the leaching solution of waste LIBs, which avoided the complex separation process. Citric acid was used as the leaching reagent, and glucose was used as the reducing agent. The structural properties of the resynthesized LMOs calcined at different temperatures were studied by X-ray diffraction (XRD) and further refined by the Rietveld method. XRD and Rietveld refinement confirmed that all the samples had cubic spinel structures, and the lattice parameters increased with increasing temperature. The surface morphology of the final products was characterized by SEM, TEM and XPS to determine the crystal structure, morphology and surface chemical constitution. The electrochemical properties were also tested. The results showed that the new LiMn2O4 prepared from waste LIBs possessed good electrochemical properties, and this method for recycling waste lithium-ion batteries is feasible.</t>
  </si>
  <si>
    <t>10.1016/j.enconman.2009.01.020</t>
  </si>
  <si>
    <t>Study of recycling exhaust gas energy of hybrid pneumatic power system with CFD</t>
  </si>
  <si>
    <t>A hybrid pneumatic power system (HPPS) is integrated by an internal combustion engine (ICE), a high efficiency turbine, an air compressor and an energy merger pipe, which can not only recycle and store exhaust gas energy but also convert it into useful mechanical energy. Moreover, it can make the ICE operate in its optimal state of maximum efficiency; and thus, it can be considered an effective solution to improve greatly the exhaust emissions and increase the overall energy efficiency of the HPPS. However, in this system, the flow energy merger of both high pressure compressed air flow and high temperature exhaust gas flow of the ICE greatly depends on the merging capability of the energy merger pipe. If the compressed air pressure (Pair ) at the air inlet is too high, smooth transmission and mixture of the exhaust gas flow are prevented, which will interfere with the operation condition of the ICE. This shortcoming is mostly omitted in the previous studies. The purpose of this paper is to study the effect of the level of Pair and the contraction of cross-section area (CSA) at the merging position on the flow energy merger and determine their optimum adjustments for a better merging process by using computation fluid dynamics (CFD). In addition, the CFD model was validated on the basis of the experimental data, including the temperature and static pressure of the merger flow at the outlet of the energy merger pipe. It was found that the simulation results were in good agreement with the experimental data. The simulation results show that exhaust gas recycling efficiency and merger flow energy are significantly dependent on the optimum adjustment of the CSA for changes in Pair . Under these optimum adjustments, the exhaust gas recycling efficiency can reach about 83%. These results will be valuable bases to research and design the energy merger pipe of the HPPS.</t>
  </si>
  <si>
    <t>10.1016/j.jhazmat.2008.04.054</t>
  </si>
  <si>
    <t>Small WEEE: Determining recyclables and hazardous substances in plastics</t>
  </si>
  <si>
    <t>An examination regarding the determination of recyclables and hazardous substances in small waste electrical and electronic equipment (WEEE) found in the residual household waste stream of the city of Dresden, Germany, is described. Firstly, attitudes towards the disposal of small WEEE in the latter are assessed, and product types and categories which mostly contribute to its composition are identified. Physical parameters which could be used as mechanical sorting criteria are measured, and the material composition of the small WEEE found is determined. The hazardous substances’ “base” charge in the residual waste is established by means of atomic absorption spectrometry and ionic chromatography, as a first step in estimating the contribution of small WEEE to its pollutant load. Consequently, the content of small WEEE plastics in key heavy metals and halogens is determined. Key conclusions are drawn concerning the future strategic development and practical implementation of the 2002/96/EC Directive, in relation to small WEEE management and recycling.</t>
  </si>
  <si>
    <t>10.1016/j.resconrec.2008.09.002</t>
  </si>
  <si>
    <t>Quality assessment of mined MSW from an open dumpsite for recycling potential</t>
  </si>
  <si>
    <t>A study on recycling potential was performed on the stabilized municipal solid waste from Nonthaburi dumpsite in Thailand. The waste was excavated and subjected to separation process using trommel screen with screen openings of 25mm and 50mm. The screened wastes were classified into three fractions based on the sizes such as fine fraction (&lt;25mm), medium fraction (25–50mm) and large fraction (&gt;50mm). The waste composition, physical and chemical characteristics of each waste fraction were determined to evaluate suitability of waste for recycling. The possible phytotoxicity of waste to be used as compost was explored by conducting seed germination and root elongation test of rice plant (Oryza sativa L.). The dumpsite was observed to be heterogeneous and mainly composed of plastics and soil. The trommel screen, proved to be effective in separating the waste fractions that can be used as feedstock for alternative applications of solid waste, particularly where the metal content of the product is a critical parameter. By screening, approximately 69% of soil was removed from waste and the remaining 31% was found in the waste fractions &gt;50mm size. The quality of waste fraction &gt;50mm composed mainly of plastics showed high potential for recycling as refuse derived fuel (RDF) and waste fraction &lt;25mm with soil as compost. The remaining waste fractions between 25mm and 50mm composed of non-combustible waste, which needs to be landfilled.</t>
  </si>
  <si>
    <t>10.1016/j.jclepro.2023.137149</t>
  </si>
  <si>
    <t>A design process model for battery systems based on existing life cycle assessment results</t>
  </si>
  <si>
    <t>A critical issue that has dominated the field of Lithium-ion Batteries (LIBs) and Battery Electric Vehicles (BEVs) is their usefulness to climate change, their second life, and their recyclability. With recent developments in the discipline of circular economy, Life Cycle Assessment (LCA) of LIBs becomes important. There are numerous studies on LCA of LIBs and this paper investigates the existing LCA results to quantify the different parameters that could affect the decisions of a battery pack design engineer. Global Warming Potential (GWP) and Abiotic Depletion Potential (ADP) are the two most discussed environmental impacts among the previously executed LCA studies. GWP gives information on the carbon footprint associated with the usage of LIB whereas the ADP is associated with the depletion of resources, both environmental factors important to consider for a sustainable design process. This study also takes into account the Cumulative Energy Demand (CED) component, which provides a designer with a sense of the amount of energy used over the course of a LIB's lifetime. The authors of this work suggest a design process model for a LIB pack design based on these considerations, which aids a design engineer in making the right choices. Consequently, this helps the designer to achieve more utility of raw materials, making sparing use of resources and find potentials to reduce waste in different life stages of a LIB pack.</t>
  </si>
  <si>
    <t>10.1016/j.psep.2019.03.026</t>
  </si>
  <si>
    <t>The effect of recycling coke oven tar on environmental pollution, coke quality, personnel and process safety</t>
  </si>
  <si>
    <t>Oven charging is an important operation stage in coke making process which is also where most of the coal dust is commonly generated. Coal dust is seen as a major hazard due to its tendency to ignite explosively causing coal losses, environmental pollution and plant equipment damages. In this study, the effect of recycling coke oven tar addition over a loading range of 2– 8 wt.% was evaluated as a probable partial substitute for expensive coking coals. Operation under an optimum coke oven tar loading of 6 wt.% resulted in a remarkable reduction of coal fines of 56.8%. By reducing coal fines, there is a considerable reduction in coal dust that personnel are exposed to and a reduction in acid mine drainage when storing the discarded coal fines as well as a decreased likelihood of spontaneous combustion. In addition, coal dust can cause pneumoconiosis and other health related conditions. Good coke qualities compared well to other international benchmarks were obtained. Vital factors for coking pressure such as maximum dilatation and maximum contraction increased within the acceptable range of &lt;30 and &lt; 20 respectively. High coking pressures cause operational problems such as stickers and heavy-pushes, which result in the deterioration of the brick lining of the coke oven walls. Therefore, it is desirable that coke oven tar increase coking pressure within the acceptable range so that the life span of the coke ovens is not shortened.</t>
  </si>
  <si>
    <t>10.1016/0378-7753(93)80160-Q</t>
  </si>
  <si>
    <t>Recycling the plastic components in today's lead/acid battery</t>
  </si>
  <si>
    <t>With production facilities first established in 1988 at Villefranche in the Rhone valley, the author's company aims to produce 40 tonnes of polypropylene granules from 50 000 scrap battery cases every day. Following a doubling of capacity in 1991, the company now has an annual sales turnover of 40 million FFand an output of 10 000 tonnes which makes the operation one of the largest in Europe for the production of recycled polypropylene. The technology developed and used by the Company enables the process to separate, reclaim and produce high-quality constituent materials that are suitable for use by the automotive industry at a price competitive with virgin materials. The new line, installed in 1991, has enabled the Company to add glass-fibre, rubber and other materials into the recycled product to prepare special types of high-quality material with added value. The overall process is carefully controlled and should soon be certified to ISO standard 9002.</t>
  </si>
  <si>
    <t>10.1016/j.wasman.2023.02.034</t>
  </si>
  <si>
    <t>Recover value metals from spent lithium-ion batteries via a combination of in-situ reduction pretreatment and facile acid leaching</t>
  </si>
  <si>
    <t>The pretreatment of cathode material before leaching is crucial in the spent lithium-ion battery hydro-metallurgical recycling. Here research demonstrates that in-situ reduction pretreatment could dramatically improve the leaching efficiencies for valuable metals from cathodes. Specifically, calcination under 600 °C without oxygen using alkali treated cathode can induce in-situ reduction and collapse of oxygen framework, which is ascribed to the carbon inherently contained in the sample and promote the following efficient leaching without external reductants. The leaching efficiencies of Li, Mn, Co and Ni can remarkably reach 100%, 98.13%, 97.27% and 97.37% respectively. Characterization methods, such as XRD, XPS and SEM-EDS, were employed and revealed that during in-situ reduction, high valence metals such as Ni3+, Co3+, Mn4+ can be effectively reduced to lower valence states, conducive to subsequent leaching reactions. Moreover, leaching processes of Ni, Co and Mn fit well with the film diffusion control model, and the reaction barrier is in accordance with the order of Ni, Co and Mn. In comparison, it is observed that Li was leached with higher efficiency regardless of the various pretreatments. Lastly, an integral recovery process has been proposed and economic assessment demonstrates that in-situ reduction pretreatment increases the benefit with a negligible cost increase.</t>
  </si>
  <si>
    <t>10.1016/j.ces.2022.118433</t>
  </si>
  <si>
    <t>Efficient bifunctional 3D porous Co–N–C catalyst from spent Li–ion batteries and biomass for Zinc–Air batteries</t>
  </si>
  <si>
    <t>The recovery of valuable metals from spent Li–ion batteries (LIBs) and their full utilization has become essential to support sustainable development. Herein, we designed an efficient 3D porous Co–N–C catalyst (Co@NCW–4) by combining the Co recovered from spent LIBs with biomass. Results illustrate Co@NCW–4 with the porous lamellar architecture utilizes the multiple channel structure for effective mass transfer and provides plentiful active sites, thus exhibiting great bifunctional oxygen electrocatalytic activity and stability. According to the data, Co@NCW–4 has the half–wave potential of 0.823 V vs RHE for oxygen reduction reaction, and an overpotential of 350 mV at 10 mA cm−2 for oxygen evolution reaction. The rechargeable Zn–air batteries assembled with the Co@NCW–4 exhibit excellent power density of 215 mW cm−2, and long–term stability better than RAZBs of benchmark Pt/C + RuO2. This research represents a general method for converting abundant biomass and spent LIBs into high environmentally preferable materials for energy–related applications.</t>
  </si>
  <si>
    <t>10.1016/j.jclepro.2007.06.015</t>
  </si>
  <si>
    <t>LCA of spent fluorescent lamps in Thailand at various rates of recycling</t>
  </si>
  <si>
    <t>This paper presents environmental impact of a fluorescent lamp (a long straight tube 36watts, 200g and 13,600h for mean time before failure) when considering different disposal methods (recycle and non-recycle) of its spent fluorescent lamp (SFL). The study was applied for the case in Thailand using life cycle assessment (LCA) as a tool. All materials, energy use, and pollutant emissions to the environment from each related process were identified and analyzed. Impact assessment was conducted for 10 environmental impact potentials: carcinogens, respiratory organics, respiratory inorganics, climate change, radiation, ozone layer, ecotoxicity, acidification/eutrophication, land use and minerals. The analysis followed Eco-Indicator 99 method, individualist version 2.1. The main focus of the study was to compare the impact of SFL recycling with non-recycling before landfilling. The impact intermittent activities, production of raw material and energy used in all the concerned processes were taken into account. However, transportation activities were excluded. The results showed that for all recycling rates, cement production is the main contributor to the environmental impacts, while sodium sulfide production is second and electrical production, the third. Mercury vapor emission showed a small contribution in carcinogens and ecotoxicity. The impacts are reduced when recycling rate is increased. The reduction of cement consumption in disposal processes or the process improvement of cement production may also help to reduce environmental impacts.</t>
  </si>
  <si>
    <t>10.1016/j.cej.2020.127561</t>
  </si>
  <si>
    <t>Feasible route for the recovery of strategic metals from mixed lithium-ion batteries cathode materials by precipitation and carbonation</t>
  </si>
  <si>
    <t>Recycling routes and orientations set the tone for the feasibility of lithium-ion batteries (LIBs) recycling. An economically feasible hydrometallurgical route for the recycling of strategic metals from LIBs cathode materials was in great need both in the sense of achieving the sustainable development of clean energy and emissions reductions. Three scenarios with routes emphasis on higher lithium and cobalt recovery and orientations incline towards high overall recovery and profit, respectively, were compared, i.e., scenarios A and B with the same orientation (high overall recovery) in different routes (higher lithium and cobalt recovery, respectively), scenario B and C with same routes (high cobalt recovery) in different orientations (high overall recovery and profit, respectively). With the assistance of thermodynamic simulations and profit calculations, three scenarios were tested for recycling 1 Kg of spent cathode materials. The highest leaching and Li2CO3 precipitation ratio were achieved in scenario A, followed by scenario B with the highest cobalt recovery ratio, however, the optimum profit was achieved in scenario C with the lowest costs. A comparison among scenarios A, B, and C indicate that a profit-oriented strategic metals recovery process is more reasonable for LIBs recycling.</t>
  </si>
  <si>
    <t>10.1016/j.seppur.2021.119898</t>
  </si>
  <si>
    <t>DFT-Based investigation of Amic–Acid extractants and their application to the recovery of Ni and Co from spent automotive Lithium–Ion batteries</t>
  </si>
  <si>
    <t>To establish more efficient and environmentally friendly lithium-ion battery (LiB) recycling processes, novel extractants derived from amino acids that enable better separation of Ni and Co were explored using density functional theory (DFT) calculations. DFT calculations and experimental validation indicated that of the three coordination sites—namely amine, amide, and carboxyl groups in the amic-acid ligands—the bond strength of the central amine group to the metal determines the Ni and Co separation performance. Based on the findings, the glycine-derived amic-acid extractant N-[N,N-di(2-ethylhexyl)aminocarbonylmethyl]glycine (D2EHAG) was applied for the recovery of Ni and Co from a spent automotive LiB leachate. Preferential and mutual recovery of Ni and Co from manganese by the D2EHAG-based recycling process was demonstrated. This study provides insights into the design of extractants that enable the mutual separation of Ni, Co, and Mn, and indicates the suitability of amic-acid extractants for LiB recycling processes.</t>
  </si>
  <si>
    <t>10.1016/j.cclet.2023.108274</t>
  </si>
  <si>
    <t>Regeneration and reuse of anode graphite from spent lithium-ion batteries with low greenhouse gas (GHG) emissions</t>
  </si>
  <si>
    <t>Regenerating spent graphite (SG) from retired lithium-ion batteries (LIBs) can effectively avoid resource waste. However, the technology is challenged by the impurity content and energy consumption. In this study, micro-expanded graphite (MEG) was synthesized by one-step oxidation method using waste LIBs anode graphite as material and perchloric acid as intercalation and oxidant agent. Then, its performance as a LIBs anode material were investigated as well as the greenhouse gas (GHG) emissions of the whole process were calculated. Perchloric acid was successfully embedded in the SG during the reaction, which effectively removed the impurities in the graphite. Defects introduced during intercalation and delamination, such as nanopores and intercrystalline cracks. Both provide additional space for Li ions during charging and discharging, thereby promoting capacity enhancement. The prepared MEG expresses a rate capability as high as 340.32 mAh/g at a current density of 0.1 C and still retains 81.73% of the capacity after 100 cycles at a current density of 1 C. Additionally, the GHG emissions of the synthesis process of this article and other literatures are compared. The results demonstrated that perchloric acid treatment process provides a low-carbon, time- and energy-saving approach for regenerated SG as battery grade material.</t>
  </si>
  <si>
    <t>10.1016/j.electacta.2023.142269</t>
  </si>
  <si>
    <t>Naturally nitrogen-doped self-encapsulated biochar materials based on mouldy wheat flour for silicon anode in lithium-ion batteries</t>
  </si>
  <si>
    <t>Researchers are interested in the porous structure and high specific surface area properties of biochar. Si/C composites are an effective method for enhancing the performance of silicon anodes in lithium-ion batteries (LIBs). Meanwhile, the protein contained in the large amount of wheat that moulds each year can be used as a premium source of nitrogen-doped carbon and is urgently needed of being recycled. Here, we demonstrate the first use of biochar from mouldy wheat in silicon anode components for LIBs and performed morphological, structural, and electrochemical analyses. After annealing, the mouldy wheat flour is capable of encapsulating the silicon nanoparticles in a homogeneous manner and delivering sufficient nitrogen to the porous carbon skeleton. Due to the presence of this nitrogen-containing carbon layer, the produced Si@Self-encapsulated N-doped biochar from mouldy wheat composites can deliver a reversible capacity of 712.6 mAh g-1 and 478.0 mAh g-1 after 500 and 1000 cycles at high currents of 1A g-1. During manufacture, the carbon material can be prepared in a solitary annealing step, which is energy-efficient and environmentally benign. This study presents a novel method for the clean and sustainable growth of LIBs.</t>
  </si>
  <si>
    <t>10.1016/j.wasman.2011.08.013</t>
  </si>
  <si>
    <t>Printed wiring boards for mobile phones: Characterization and recycling of copper</t>
  </si>
  <si>
    <t>The popularization of mobile phones, combined with a technological evolution, means a large number of scrap and obsolete equipment are discarded every year, thereby causing economic losses and environmental pollution. In the present study, the printed wiring boards scrap of mobile phones were characterized in order to recycle some of the device components, using techniques of mechanical processing, hydrometallurgy and electrometallurgy. The use of the techniques of mechanical processing (milling, particle size classification, magnetic and electrostatic separation) was an efficient alternative to obtain a concentrated fraction (mainly iron in the magnetic fraction and copper in the conductive fraction) and another fraction containing polymers and ceramics. At the end of mechanical processing, a concentrated fraction of metals could be obtained with an average concentration of 60% copper. This concentrated fraction in metals was dissolved in aqua regia and sent to electrowinning to recover 92% of the dissolved copper. The obtained cathodes have a copper content above 95%, which demonstrates the technical feasibility of recovery of copper using the techniques of mechanical processing, hydrometallurgy and electrometallurgy.</t>
  </si>
  <si>
    <t>10.1016/j.seppur.2023.126181</t>
  </si>
  <si>
    <t>Multicomponent solvent extraction modelling of lithium, cobalt, nickel, and manganese from simulated black mass leachate</t>
  </si>
  <si>
    <t>The role of lithium-ion batteries in facilitating the global shift towards renewable energy is paramount. Managing the responsible lifecycle of these batteries, including their disposal and recycling at the end of their operational life, holds considerable importance. These practices not only mitigate the environmental impact but also address the supply vulnerability of battery metals sourced from primary natural reserves. The major compositions of batteries, notably lithium, nickel, and cobalt, are typically concentrated within a material known as black mass, a vital commodity in the battery recycling sector. Solvent extraction is a proficient method for the simultaneous recovery of these materials, to produce a feedstock for new battery manufacturing, aligning with the principles of a circular economy. The separation and purification of these metals, while still challenging, are comparatively less difficult than the requirement posed by primary resource extraction. The co-extraction of multiple compositions in a single step holds tremendous potential for reducing the cost associated with the separation process. Nevertheless, this approach is an unconventional solvent extraction method, necessitating advanced multicomponent extraction models. The present study employed the equilibrium status iteration (ESI) model to describe and predict the extraction performance of battery metals in aqueous solutions. This model is instrumental to the design and optimisation of scaled-up solvent extraction facilities. To illustrate the model, ESI was applied to resolve equilibrium data related to a three-stage counter-current extraction scheme. This removes the laborious trial-and-error phase of experimental inquiry when designing the process involving multiple target metals.</t>
  </si>
  <si>
    <t>10.1016/j.jhazmat.2023.132445</t>
  </si>
  <si>
    <t>Defluorination and directional conversion to light fuel by lithium synergistic vacuum catalytic co-pyrolysis for electrolyte and polyvinylidene fluoride in spent lithium-ion batteries</t>
  </si>
  <si>
    <t>To overcome the drawbacks of current recycling technologies and achieve clean utilization of toxic substances in spent lithium-ion batteries, a lithium synergistic vacuum catalytic co-pyrolysis method was proposed to defluorinate electrolyte and polyvinylidene fluoride with directional conversion to light fuel. The gas chromatography–mass spectrometry results indicated, compared to the control group, that adding CaO-ZSM-5 catalyst increased the light fuel (alcohols and hydrocarbons) content of the pyrolysis gas from 61.8 % to 91.47 % under the optimal conditions (530 °C and initial pressure of 100 Pa), whereas the total proportion of esters and toxic organic compounds decreased from 32.58 % to 3.99 %. Moreover, the ethylene carbonate and hexanedinitrile content of the electrolyte was enriched to 85 % in the pyrolysis oil. Notably, fluoride was not detected in the pyrolysis oil and gas, achieving a 98.16 % defluorination rate, implying that hazardous waste was transformed to ordinary waste, thereby greatly avoiding toxic emissions to the environment. The X-ray diffraction (XRD) and scanning electron microscopy/energy-dispersive X-ray spectroscopy data indicated that fluorine was fixed in the form of CaF2. X-ray photoelectron spectroscopy and XRD analysis of the catalytic pyrolysis residue confirmed that nonferrous metals in the cathode material were converted into simple substances and oxides. Finally, possible co-pyrolysis mechanisms of the organic compounds are proposed, including Li+ generation, chain initiation, catalytic pyrolysis, and directional conversion.</t>
  </si>
  <si>
    <t>10.1016/j.wasman.2009.06.004</t>
  </si>
  <si>
    <t>Recycling and recovery routes of plastic solid waste (PSW): A review</t>
  </si>
  <si>
    <t>Plastic solid waste (PSW) presents challenges and opportunities to societies regardless of their sustainability awareness and technological advances. In this paper, recent progress in the recycling and recovery of PSW is reviewed. A special emphasis is paid on waste generated from polyolefinic sources, which makes up a great percentage of our daily single-life cycle plastic products. The four routes of PSW treatment are detailed and discussed covering primary (re-extrusion), secondary (mechanical), tertiary (chemical) and quaternary (energy recovery) schemes and technologies. Primary recycling, which involves the re-introduction of clean scrap of single polymer to the extrusion cycle in order to produce products of the similar material, is commonly applied in the processing line itself but rarely applied among recyclers, as recycling materials rarely possess the required quality. The various waste products, consisting of either end-of-life or production (scrap) waste, are the feedstock of secondary techniques, thereby generally reduced in size to a more desirable shape and form, such as pellets, flakes or powders, depending on the source, shape and usability. Tertiary treatment schemes have contributed greatly to the recycling status of PSW in recent years. Advanced thermo-chemical treatment methods cover a wide range of technologies and produce either fuels or petrochemical feedstock. Nowadays, non-catalytic thermal cracking (thermolysis) is receiving renewed attention, due to the fact of added value on a crude oil barrel and its very valuable yielded products. But a fact remains that advanced thermo-chemical recycling of PSW (namely polyolefins) still lacks the proper design and kinetic background to target certain desired products and/or chemicals. Energy recovery was found to be an attainable solution to PSW in general and municipal solid waste (MSW) in particular. The amount of energy produced in kilns and reactors applied in this route is sufficiently investigated up to the point of operation, but not in terms of integration with either petrochemical or converting plants. Although primary and secondary recycling schemes are well established and widely applied, it is concluded that many of the PSW tertiary and quaternary treatment schemes appear to be robust and worthy of additional investigation.</t>
  </si>
  <si>
    <t>10.1016/j.jcou.2016.10.013</t>
  </si>
  <si>
    <t>Novel, recyclable supramolecular metal complexes for the synthesis of cyclic carbonates from epoxides and CO2 under solvent-free conditions</t>
  </si>
  <si>
    <t>A series of novel Zn, Cu, Fe supramolecular complexes were designed and synthesized. The structures of these compounds have been confirmed by IR, NMR, EA and X-ray crystallography. The complexes in combination with tetrabutylammonium bromide were studied as a binary catalyst system for CO2-fixation in the context of organic carbonate formation under solventless condition. The effects of various co-catalysts, co-catalyst concentration, reaction temperature, CO2 pressure, reaction time, various substituents on ligand and centre metal of complexes have been investigated systematically. The binary catalyst system also showed broad substrate scope of epoxide. The catalysts can be easily recovered and reused without significant loss of activity and selectivity. Comparison of different two-component dinuclear metal complexes catalysts reported by other scientists showed that the dinuclear metal complexes reported herein were competitive with most catalysts currently available. On the basis of the experimental results, the mechanism for the reaction was proposed.</t>
  </si>
  <si>
    <t>10.1016/j.wasman.2019.01.039</t>
  </si>
  <si>
    <t>Electro-hydraulic fragmentation vs conventional crushing of photovoltaic panels – Impact on recycling</t>
  </si>
  <si>
    <t>Currently, the first generation of solar panels are reaching their end-of-life, however so far, there is no best available technology (BAT) to deal with solar panel waste in terms of the optimized circular economy of metals. In this brief communication, electro-hydraulic fragmentation (EHF) is explored as an initial conditioning stage of photovoltaic (PV) modules to facilitate the recovery of valuable metals with the main goal to produce liberated fractions that are suitable for the retrieval of materials like Si, Ag, Cu, Sn, Pb, and Al. When compared to traditional crushing, the results suggest that dismantling of PV panels using EHF shows more selectivity by concentrating metals among well-defined particle size fractions. Using this method, the subsequent recovery of metals from PV panels can be achieved in a straightforward manner by simple means like sieving. The fragmentation achievable with EHF technology allowed approximately 99% Cu, 60% Ag, 80% of Pb, Sn and Al total elemental weight within the solar panels to be concentrated solely within the &gt;4 mm size range, whereas high purity (&gt;99%) Si could be found in the fractions between &gt;0.50 mm and &lt;2 mm. To the best of the authors' knowledge, this paper presents for the first time a comparative analysis on the use of EHF technique and conventional crushing for the processing of PV solar panel waste.</t>
  </si>
  <si>
    <t>10.1016/j.cie.2023.109369</t>
  </si>
  <si>
    <t>Optimal order quantities, buyback prices, and government subsidies for cars in a sharing economy environment</t>
  </si>
  <si>
    <t>To reduce carbon emissions from urban transportation and increase the popularity of electric vehicles (EVs), many governments have provided purchase subsidies to incentivize customers to buy EVs. As the popularity of EVs increases, some governments have begun to provide battery recycling subsidies to car manufacturers. However, in a sharing economy environment, the mechanism under which the purchase subsidy and the battery recycling subsidy promote the popularity of EVs and the maturity of the EV sharing market is unclear. In this study, two commonly applied governmental subsidy policies are introduced: one considers only purchase subsidy (P-policy), and the other considers both purchase subsidy and recycling subsidy (P&amp;R-policy). Under each policy, a stylized Stackelberg game model is constructed considering the forward and reverse supply chains in the car-sharing market. The objective of this study is to obtain the car-sharing platform’s optimal ordering quantities of EVs and fueled vehicles (FVs), the car manufacturer’s optimal buyback prices of used EVs and FVs, and the government’s optimal subsidies under the P-policy and P&amp;R-policy. Through model-solving and analyses, it is found that both policies could increase the popularity of EVs in the car-sharing market, and the P&amp;R-policy has a higher promotion effect on EVs than the P-policy. As for policy implementation, this study suggests that with the popularity of EVs, the subsidies under each policy should be decreased. Particularly, the declining rate of the purchase subsidy for high-performance EVs should be lower than that for low-performance EVs. The recycling subsidy for low-performance EVs should be reduced the most.</t>
  </si>
  <si>
    <t>10.1016/j.jpowsour.2020.228708</t>
  </si>
  <si>
    <t>Lithium-ion batteries – Current state of the art and anticipated developments</t>
  </si>
  <si>
    <t>Lithium-ion batteries are the state-of-the-art electrochemical energy storage technology for mobile electronic devices and electric vehicles. Accordingly, they have attracted a continuously increasing interest in academia and industry, which has led to a steady improvement in energy and power density, while the costs have decreased at even faster pace. Important questions, though, are, to which extent and how (fast) the performance can be further improved, and how the envisioned goal of truly sustainable energy storage can be realized. Herein, we combine a comprehensive review of important findings and developments in this field that have enabled their tremendous success with an overview of very recent trends concerning the active materials for the negative and positive electrode as well as the electrolyte. Moreover, we critically discuss current and anticipated electrode fabrication processes, as well as an essential prerequisite for “greener” batteries – the recycling. In each of these chapters, we eventually summarize important remaining challenges and propose potential directions for further improvement. Finally, we conclude this article with a brief summary of the performance metrics of commercial lithium-ion cells and a few thoughts towards the future development of this technology including several key performance indicators for the mid-term to long-term future.</t>
  </si>
  <si>
    <t>10.1016/j.chemosphere.2024.141417</t>
  </si>
  <si>
    <t>Recent advances in nanotechnology-based modifications of micro/nano PET plastics for green energy applications</t>
  </si>
  <si>
    <t>Poly(ethylene terephthalate) (PET) plastic is an omnipresent synthetic polymer in our lives, which causes negative impacts on the ecosystem. It is crucial to take mandatory action to control the usage and sustainable disposal of PET plastics. Recycling plastics using nanotechnology offers potential solutions to the challenges associated with traditional plastic recycling methods. Nano-based degradation techniques improve the degradation process through the influence of catalysts. It also plays a crucial role in enhancing the efficiency and effectiveness of recycling processes and modifying them into value-added products. The modified PET waste plastics can be utilized to manufacture batteries, supercapacitors, sensors, and so on. The waste PET modification methods have massive potential for research, which can play major role in removing post-consumer plastic waste. The present review discusses the effects of micro/nano plastics in terrestrial and marine ecosystems and its impacts on plants and animals. Briefly, the degradation and bio-degradation methods in recent research were explored. The depolymerization methods used for the production of monomers from PET waste plastics were discussed in detail. Carbon nanotubes, fullerene, and graphene nanosheets synthesized from PET waste plastics were delineated. The reuse of nanotechnologically modified PET waste plastics for potential green energy storage products, such as batteries, supercapacitors, and sensors were presented in this review.</t>
  </si>
  <si>
    <t>10.1016/j.resconrec.2020.105348</t>
  </si>
  <si>
    <t>Iron scrap, a sustainable reducing agent for waste lithium ions batteries leaching: An environmentally friendly method to treating waste with waste</t>
  </si>
  <si>
    <t>Current paper introduces the iron scrap as a sustainable, economic and efficient reducing agent for cobalt, nickel, and lithium leaching from waste lithium ion batteries (LIBs). In this novel method, a reducing leaching environment was provided by releasing ferrous ions (Fe2+) from iron scrap dissolution. The effect of iron scrap concentration, solid content and reaction time were investigated in leaching process. The results showed that using iron scrap increases the cobalt and nickel dissolution significantly; while it has negligible influence on lithium recovery. The highest cobalt (99.1%), nickel (94.9%) and lithium (90.5%) recoveries were obtained at iron scrap concentration = 25 g/l, solid content = 10 g/l, leaching time = 150 min. The added iron then was removed from pregnant leach solution (PLS) by controlling the pH. The results showed that iron was removed efficiently at pH=4, without other metals co-precipitation. After iron removal, cobalt and nickel are recovered from PLS by cementation method with zinc scrap. The results showed that cobalt-nickel mixture can be produced with zinc cementation, without any manganese, lithium and iron impurities. Finally, a conceptual process flow diagram (PFD) is proposed for waste LIBs recycling. This PFD which includes grinding, physical separation, leaching and metals recovery from pregnant leach solution is a full flowsheet to recycle all valuable metals from LIBs.</t>
  </si>
  <si>
    <t>10.1016/j.resconrec.2021.105837</t>
  </si>
  <si>
    <t>Direct electrochemical lithium recovery from acidic lithium-ion battery leachate using intercalation electrodes</t>
  </si>
  <si>
    <t>With the development of the electric vehicle industry, the demand for the lithium-ion battery (LIB) has considerably grown, and thus the recycling of LIB has become an important issue. Until now, only solvent extraction, leaching, and precipitation methods have been applied for lithium recovery from LIB leachate, but these methods need a series of separation of coexisting ions, and lithium is recovered in the final step of the recycling process. The electrochemical method is one of the promising methods for lithium recovery with several advantages such as high lithium selectivity, short reaction time, and low energy consumption. In this study, lithium is successfully recovered from actual industrial scale LIB leachate by electrochemical sorption using lithium manganese oxide (LMO) and activated carbon (AC) electrodes. The effects of current and electrochemical reaction time on lithium recovery from the LIB leachate are investigated and it is found that the lithium recovery capacity, purity, and the selectivity increase with higher current and longer reaction time. The maximum lithium recovery capacity of 3.51 mmol g −1 and energy consumption of 3.77 Wh mol −1 (13.6 kJ mol −1) is obtained during the electrochemical lithium recovery from the LIB leachate. The reusability of LMO/AC system is also tested and confirms that the lithium recovery capacity is maintained without the apparent degradation of the electrodes. This direct electrochemical lithium recovery from the LIB leachate could be more efficient than the established hydrometallurgical lithium recovery comprised of multiple separation steps of impurity elements.</t>
  </si>
  <si>
    <t>10.1016/j.cej.2022.135169</t>
  </si>
  <si>
    <t>Electro-oxidation: A win–win strategy for the selective recovery of Li+ from spent lithium-ion batteries and the preparation of highly active catalysts</t>
  </si>
  <si>
    <t>This study aimed to further expand the scope of use of spent lithium-ion batteries (LIBs) and improve their value. We proposed a dual-function electro-oxidation strategy that can realize the highly selective recovery of Li+ from spent NCM batteries and the in situ modification of delithiation materials. Under the optimum conditions, the selective recovery rate of Li+ exceeded 99%. After electro-oxidation, the electrolyte can be directly heated and concentrated to obtain Li2CO3. Moreover, the large number of oxygen vacancies and metal vacancies produced by electro-oxidation, as well as the changes in structure and morphology, enabled the delithiation material to exhibit excellent catalytic performance. Within 30 min, the degradation rate of sulfamethoxazole reached 100%. This strategy can be used to recycle and reuse spent LIBs and thus achieve the goal of “turning waste into treasure”.</t>
  </si>
  <si>
    <t>10.1016/j.resconrec.2021.105412</t>
  </si>
  <si>
    <t>A dynamic material flow analysis of lithium-ion battery metals for electric vehicles and grid storage in the UK: Assessing the impact of shared mobility and end-of-life strategies</t>
  </si>
  <si>
    <t>Limiting human-induced climate change represents a critical challenge for the future, and due to their disproportionate contribution to the problem, the energy and transport sectors are attracting the most attention in terms of emission reduction roadmaps and targets. Energy storage, particularly electrochemical storage, is poised to be a cornerstone in allowing those sectors to become more sustainable. This study presents the results of an integrated dynamic material flow analysis of the cumulative demand for lithium-ion battery metals (Li, Co, Ni and Mn) by the light duty vehicle and electricity generation sectors in the UK over the next three decades. Results have shown that recycling of end-of-life electric vehicle battery packs is very effective in “closing the loop”, and would enable driving the demand for all four metals back down to present levels by 2050, despite having achieved by then a complete shift to 100% electric vehicles. Additionally, repurposing end-of-life vehicle batteries for grid storage (with over 50 GWh of grid storage capacity expected to be in place by 2050) has been found to enable reducing purpose-built grid storage batteries to zero. Finally, an additional scenario analysis has indicated that a widespread behavioural shift from conventional vehicle ownership to shared mobility could even drive the demand for virgin battery metals into negative territory by 2040.</t>
  </si>
  <si>
    <t>10.1016/j.cej.2021.129908</t>
  </si>
  <si>
    <t>One-step recovery of valuable metals from spent Lithium-ion batteries and synthesis of persulfate through paired electrolysis</t>
  </si>
  <si>
    <t>The application of electrochemical methods on the recycling of valuable metals from spent lithium-ion batteries, and the removing of pollutant from wastewater by persulfate have attracted widespread attention in recent years. However, high energy consumption resulting from side electrochemical reactions constrains its application. Herein, a paired electrolysis method was designed to achieve the recycling of valuable metals from the spent LIBs and the synthesis of persulfate synchronically. In the process, high purity cobalt metal (&gt;99.9%) was obtained from the leachate (catholyte) of the spent LIBs, and valuable persulfate were synchronically synthesized anolyte through a diaphragm electrolyzer. The prepared persulfate was directly thermally activated for pollutant degradation. Two important synthesis process are conducted in one step. About 30% energy consumption is reduced through paired electrolysis to produce valuable products of equal quality and the cathodic current efficiency is also enhanced about 4% compared with the single cobalt electrolysis system at same stage. Additionally, Li+ is recycled as Li2CO3 through precipitation from the electrolyte. As a green method, paired electrolysis will own a wide application prospects in the waste recycling and other hydrometallurgical fields because of low energy consumption and high valuable products.</t>
  </si>
  <si>
    <t>10.1016/j.rser.2010.07.014</t>
  </si>
  <si>
    <t>Sustainable hydrocarbon fuels by recycling CO2 and H2O with renewable or nuclear energy</t>
  </si>
  <si>
    <t>To improve the sustainability of transportation, a major goal is the replacement of conventional petroleum-based fuels with more sustainable fuels that can be used in the existing infrastructure (fuel distribution and vehicles). While fossil-derived synthetic fuels (e.g. coal derived liquid fuels) and biofuels have received the most attention, similar hydrocarbons can be produced without using fossil fuels or biomass. Using renewable and/or nuclear energy, carbon dioxide and water can be recycled into liquid hydrocarbon fuels in non-biological processes which remove oxygen from CO2 and H2O (the reverse of fuel combustion). Capture of CO2 from the atmosphere would enable a closed-loop carbon-neutral fuel cycle. This article critically reviews the many possible technological pathways for recycling CO2 into fuels using renewable or nuclear energy, considering three stages—CO2 capture, H2O and CO2 dissociation, and fuel synthesis. Dissociation methods include thermolysis, thermochemical cycles, electrolysis, and photoelectrolysis of CO2 and/or H2O. High temperature co-electrolysis of H2O and CO2 makes very efficient use of electricity and heat (near-100% electricity-to-syngas efficiency), provides high reaction rates, and directly produces syngas (CO/H2 mixture) for use in conventional catalytic fuel synthesis reactors. Capturing CO2 from the atmosphere using a solid sorbent, electrolyzing H2O and CO2 in solid oxide electrolysis cells to yield syngas, and converting the syngas to gasoline or diesel by Fischer–Tropsch synthesis is identified as one of the most promising, feasible routes. An analysis of the energy balance and economics of this CO2 recycling process is presented. We estimate that the full system can feasibly operate at 70% electricity-to-liquid fuel efficiency (higher heating value basis) and the price of electricity needed to produce synthetic gasoline at U.S.D$ 2/gal ($ 0.53/L) is 2–3U.S. cents/kWh. For $ 3/gal ($ 0.78/L) gasoline, electricity at 4–5cents/kWh is needed. In some regions that have inexpensive renewable electricity, such as Iceland, fuel production may already be economical. The dominant costs of the process are the electricity cost and the capital cost of the electrolyzer, and this capital cost is significantly increased when operating intermittently (on renewable power sources such as solar and wind). The potential of this CO2 recycling process is assessed, in terms of what technological progress is needed to achieve large-scale, economically competitive production of sustainable fuels by this method.</t>
  </si>
  <si>
    <t>10.1016/j.mineng.2011.09.019</t>
  </si>
  <si>
    <t>Aqueous metal recovery techniques from e-scrap: Hydrometallurgy in recycling</t>
  </si>
  <si>
    <t>Waste of electric–electronic equipment (WEEE) with an annual growth rate of about 3–5% is the fastest growing waste stream in municipal wastes. Notwithstanding their environmental pollution potential, waste of electrical and electronic equipment (WEEE) with their high content of base and precious metals, in particular, are regarded as a potential secondary resource when compared with ores. For the recovery of metals from WEEE, various treatment options based on conventional physical, hydrometallurgical and pyrometallurgical processes are available. These process options with particular reference to hydrometallurgical processes were reviewed in this study. With their relatively low capital cost, reduced environmental impact (e.g. no hazardous gases/dusts), potential for high metal recoveries and suitability for small scale applications, hydrometallurgical processes are promising options for the treatment of WEEE. Since the metals are present in native form and/or as alloys, an oxidative leaching process is required for the effective extraction of base and precious metals of interest. A two-stage process based on oxidative acid leaching of base metals (Cu in particular) followed by leaching of precious metals using cyanide, thiosulfate, thiourea or halide as lixiviant(s) can be suitably developed for the hydrometallurgical treatment of WEEE. However, further research is required to develop new, cost effective and environmentally friendly processes and/or refine existing ones for leaching and, in particular, downstream processes.</t>
  </si>
  <si>
    <t>10.1016/j.renene.2023.02.005</t>
  </si>
  <si>
    <t>Reductive roasting of cathode powder of spent ternary lithium-ion battery by pyrolysis of invasive plant Crofton weed</t>
  </si>
  <si>
    <t>Recycling spent lithium-ion batteries has received wide attention because the spent batteries are hazardous and contain high-grade and catalytic active heavy metals. Reductive roasting is an effective pretreatment method to recover valuable metals from the used batteries. In this paper, Crofton weed, which has been defined as an invasive plant in China, was suggested as a biomass pyrolysis additive for the reducing pretreatment of spent lithium-ion batteries powder (LiNi0.6Co0.2Mn0.2O2). The process can reduce carbon consumption for the spent battery recycling industry. Meanwhile, the Ni, Co, and other metals in the cathode powder could catalyze biomass pyrolysis, reducing the reaction's activation energy. The effects of temperature, biomass ratio, heating rate, and roasting retention time on the reduction were studied. TG-DSC, XRD, and SEM were used to characterize the experimental results, and the pyrolysis reduction mechanism was analyzed. Under the optimum roasting conditions: temperature 800 °C, biomass ratio 30%, heating rate 5 °C/min, without retention time, Li in the powder is converted into Li2CO3, and the high valence Ni, Co, Mn are reduced to low valence and easily soluble Ni, Co, and MnO, respectively. This method provided an alternative technology solution for both spent lithium-ion battery treatment and controlling invasive plants in China, namely Crofton weed.</t>
  </si>
  <si>
    <t>10.1016/j.jsamd.2024.100702</t>
  </si>
  <si>
    <t>Low-grade heat recycling of vertical thermoelectric cells based on thermal-induced electric double layer</t>
  </si>
  <si>
    <t>Employing electric double-layer (EDL) capacitors to harvest low-grade heat (LGH) is a novel technique in the high-efficiency energy absorption field. This work reports the fabrication of a vertical thermoelectric cell, based on a nanoporous graphene electrode immersed in low-concentration saline solution, for use as thermo-charging supercapacitors to convert LGH to electricity via thermally induced voltage. Because of a large specific area and a large number of micropores of nanoporous graphene films, the effective thermoelectric coefficient of the thermoelectric cell containing 0.01 M KCl solution can reach as high as 4.73 mV/°C. However, many factors, such as electrode materials, electrolyte solutions, and energy conversion device components, determine the efficiency of a thermoelectric conversion device. In summary, the device has a lower internal resistance and higher output voltage when the concentration of KCl solution is 0.05 M, and demonstrates higher thermoelectric conversion efficiency. Moreover, improving the conductivity of the electrolyte solution without affecting the device output voltage is also a way to reduce the internal power consumption of the device. The specific power and thermoelectric conversion efficiency of the device are increased by several orders of magnitude when uniformly dispersed silver nanoparticles are added to the potassium chloride solution to enhance the conductivity of the solution. The specific power underwent an increase from 0.50 mW g−1 to 42.37 mW g−1, and the thermoelectric conversion efficiency also increased from 0.0022% to 0.1358%.</t>
  </si>
  <si>
    <t>Journal of Science: Advanced Materials and Devices</t>
  </si>
  <si>
    <t>10.1533/9780857095473.1.117</t>
  </si>
  <si>
    <t xml:space="preserve">5 Recycling and life cycle assessment of fuel cell materials </t>
  </si>
  <si>
    <t xml:space="preserve">
               Note: This chapter is a revised and extended version of Chapter 13 ‘Recycling and life cycle assessment of fuel cell materials’ by J. Smith Cooper, originally published in Materials for Fuel Cells, ed. M. Gasik, Woodhead Publishing Limited, 2008, ISBN: 978-1-84569-330-5.</t>
  </si>
  <si>
    <t>Polymer Electrolyte Membrane and Direct Methanol Fuel Cell Technology</t>
  </si>
  <si>
    <t>10.1016/j.ijpe.2021.108035</t>
  </si>
  <si>
    <t>Electric vehicle battery secondary use under government subsidy: A closed-loop supply chain perspective</t>
  </si>
  <si>
    <t>Electric vehicle batteries should normally be removed from electric vehicles when their power capacity fall to 70% ~ 80% of new batteries. However, removed batteries can still be secondary used for other purposes, such as energy storage, before remanufacturing. To promote electric vehicle battery secondary use, this research studies a two-period battery secondary use closed-loop supply chain model consisting of a battery (re)manufacturer, a secondary user and a government. The government may provide subsidies for the secondary users to incentivize electric vehicle battery secondary use. It is found that, only when the recycled batteries' remaining power capacity is relatively high or their remanufacturing rate is relatively low, the government will consider a subsidy. In addition, under government's subsidy regulation, secondary battery users need to determine the quantities of batteries with relatively high power capacity for secondary use. Theoretically, this study enriches the research field of sustainable development of electric vehicle battery industry. Practically, this study also helps practitioners to better manage closed-loop supply chains with battery secondary use, and to enhance supply chain efficiency. Also, this study contributes to governments' regulatory decisions toward electric vehicle industries to balance economy and sustainability in society.</t>
  </si>
  <si>
    <t>10.1016/j.diamond.2023.110387</t>
  </si>
  <si>
    <t>Fabrication of electro-conductive thin films of nanoparticles and MXene sheets using reclaimed Zn, Mn, and C from spent batteries</t>
  </si>
  <si>
    <t>Farseeing sustainable consumption concept, major parts of zinc‑carbon battery i.e. zinc, manganese and central graphite rod were up cycled. Low temperature roasting technique was employed for the extraction of zinc and manganese. Optimization of multiple parameters was meticulously adjusted that resulted in the recovery of 99 % Zn and Mn. Respective nanoparticles were derived from leached solutions that were characterized through XRD, FESEM-EDX and further employed in fabrication of semi-conductive thin films via Layer by Layer technique. Central carbon rod of spent cells and recycled aluminum were incorporated for the synthesis of MAX phase composite followed by its conversion to MXene sheets. The MAX phase composites symbolized as MAX/Al2Ti-800 and MAX/Al2Ti-900 were successfully prepared at relatively lower temperatures i.e. 800 °C and 900 °C respectively. The prepared composites were further etched via MILD method for preparation of MXene800 and MXene900 derived from MAX/Al2Ti-800 and MAX/Al2Ti-900 and were characterized using XRD and SEM. Presence of Al2Ti within MXene800 made it quite stable against hydrolysis as depicted by Raman and UV–visible spectra. Electrical conductivity of MXene800 measured by resistance meter was 3.9 × 102 S/cm; moreover, MXene800 was tailored in free-standing thin films having architecture [CNER-MXene800@PVC] that showed significant thermal resistance as well as exhibit semi-conductive nature.</t>
  </si>
  <si>
    <t>10.1016/j.resconrec.2005.09.005</t>
  </si>
  <si>
    <t>Social, cultural and structural influences on household waste recycling: A case study</t>
  </si>
  <si>
    <t>The household-recycling rate in the Borough of Burnley, England in 2001/2002 was only half the national average of 12%. This research employed both quantitative and qualitative surveys in order to ascertain whether householders’ attitudes to recycling were contributory factors to the generally poor recycling performance and to investigate other social, cultural and structural influences. The Borough has a large Asian–British population concentrated in two deprived wards where recycling rates are particularly low, so special attention was given to ascertaining their attitudes towards recycling. The quantitative survey comprised a postal questionnaire sent to a random sample of 360 households drawn from the electoral register. The qualitative survey consisted of group interviews with the Asian–British population at local community centres and focus groups attended by volunteers from the quantitative study. The findings suggest that householders are very willing to participate in recycling, as shown by the almost 80% claiming to recycle paper, but that local recycling services are too unreliable and inconvenient to allow them to do so comprehensively. Asian–British attitudes to recycling were found to be no different to those of the wider population, with their low participation being linked to the higher priorities imposed upon them by economic deprivation. The findings are broadly in line with those of the literature in that recycling participation tends to be higher among more affluent and older people, but lower among less affluent and younger households, probably due in part to the availability of both storage space and time, with the implication that the Borough's preponderance of terraced housing militates against a high recycling rate. Policy recommendations to local authorities include the provision of bespoke recycling services to suit the variety of residential conditions across the UK, and the provision of regular feedback to householders regarding recycling services and performance. Further research is needed to identify non-recyclers and to explore how householders’ underlying psychological, cultural and social attitudes to recycling impinge upon recycling and participation rates.</t>
  </si>
  <si>
    <t>10.1016/j.jclepro.2015.08.018</t>
  </si>
  <si>
    <t>Clean process for recovery of metals and recycling of acid from the leach liquor of PCBs</t>
  </si>
  <si>
    <t>The present work reports the application oriented systematic basic studies for the recovery of copper, nickel and iron from scrap printed circuit boards (PCBs) of computer. Initially, the PCBs were depopulated and crushed with the help of scutter-crusher and then subjected to pyrolysis under vacuum at 300 °C for 4 min. Thereafter, this pyrolysed PCBs (poly-cracked PCBs) were further beneficiated to separate high and low metal concentrate (small fraction). The small fraction (−10 mesh size) of poly-cracked PCBs was leached in 2.4 M H2SO4 at 150 °C maintaining 20 bar pressure and pulp density 100 g/L. Systematic scientific studies were also carried out to recover base metals (Cu, Fe and Ni) from leach liquor of small fraction of poly-cracked PCBs. To recover acid from the leach liquor, the experiments were carried out using 70% TEHA diluted in kerosene, which resulted in the extraction of 99.99% H2SO4 in three stages at O/A ratio 2/1 in 5 min. The recovered acid could be recycled for leaching of materials in continuous close loop of operation. Subsequently, air sparging was performed to separate and recover Fe as precipitate. After the recovery of acid and iron from the leach liquor, the solution was further processed to recover Cu using 10% LIX 84IC diluted in kerosene. 99.99% copper was found to be extracted in two stages at pH 2.5, O/A ratio 1/1 in 5 min, leaving Ni in the raffinate. Further, nickel was separated completely from the solution in two stages using 1% LIX 84IC at pH 4.58, O/A ratio 2/1 in 15 min. From the pure metallic solutions, the pure metal and its salt could be produced using electrolysis, evaporation, crystallization etc. The novel pyro-hydro hybrid metallurgical process consists of pyrolysis–beneficiation–leaching–solvent extraction for the recovery of metals from scrap PCBs is reported. The developed process is cleaner and environmental with zero waste generation concept and has potential to be commercialized after validation on pilot scale trials.</t>
  </si>
  <si>
    <t>10.1016/j.eti.2021.101836</t>
  </si>
  <si>
    <t>Influence of independent variables on recovering electrode material from Lithium-ion batteries via attrition scrubbing</t>
  </si>
  <si>
    <t>Lithium-ion Batteries (LIBs) have mostly replaced other types of batteries in numerous portable devices and electric vehicles due to their numerous advantages. With the continuous increase in the production of those batteries, the number of spent LIBs that have to be disposed of increases as well. Today, many recycling techniques are used for the spent LIBs, and a key problem is the liberation of metals from non-metals. This paper presents the liberation of electrode materials via attrition scrubbing, i.e. the separation of Al and Cu foil from graphite and LiCoO 2 particles, during which we have determined the influence of three independent variables — solid content, impeller speed and attrition time. To this purpose, the tests were carried out according to a central composite design. It showed that in the sample preparation phase, during comminution, 10% of graphite and LiCoO 2 particles separated by sieving (grain size – 0.1 mm) were recovered. The attrition scrubbing was carried out on the grain size of 8/0.1 mm. Results showed that, depending on the testing conditions, it was possible to recover from 49.52 to 82.30 % of graphite and LiCoO 2 particles. All three tested variables showed a significant influence on the attrition scrubbing process, while the impeller speed proved to have the strongest influence. Regarding the interaction of variables, the interaction of the attrition time and the solid content had the strongest influence, while other interactions were significantly less influential.</t>
  </si>
  <si>
    <t>10.1016/j.jclepro.2022.133270</t>
  </si>
  <si>
    <t>Efficient separation of cathode materials and Al foils from spent lithium batteries with glycerol heating: A green and unconventional way</t>
  </si>
  <si>
    <t>The recycle and reuse of spent lithium-ion batteries are of great environmental and economic significance. Here we succeeded in separating cathode materials from Al foils under an innovative method by the combination of glycerol heating and mechanical stirring. The peel-off rate of cathode material from aluminum foil reaches more than 95% after the treatment under the optimized conditions: heating temperature 200 °C, stirring speed 350 r/min, stirring time 15min. The heat transfer mechanism of cathode materials was determined to adapt theoretical analysis method based on heat conduction differential equation, and the relationship between heating temperature and residence time were accurately calculated. The results infer that the positive electrode sheets can quickly gain the same heat and reach targeted temperature through heated glycerol. The forces on the cathode materials stirred in glycerol were counted into the experiment as well. The stirring speed leading to the isolation of cathode materials from aluminum foils was calculated theoretically based on boundary layer theory and Blasius solution, and the theoretical stirring speed of 239 r/min was concluded by fluid mechanics.</t>
  </si>
  <si>
    <t>10.1016/j.jpowsour.2018.03.027</t>
  </si>
  <si>
    <t>Application of BiFeO3-based on nickel foam composites with a highly efficient catalytic activity and easily recyclable in Fenton-like process under microwave irradiation</t>
  </si>
  <si>
    <t>In this study, BiFeO3 (BFO) powders decorated on nickel foam (NF) with a high catalytic activity are prepared via a one-step microwave-assisted hydrothermal method. The factors that influence the degradation of bisphenol A (BPA) with BFO/NFs as catalysts are optimized to improve the catalytic activity in a microwave-enhanced Fenton-like process. BFO/NF exhibit a superior catalytic activity with a high BPA removal ratio (98.4%) and TOC removal ratio (69.5%) within 5 min. Results indicate that NF significantly affect the improvement of the catalytic activity of BFO because it served as a source of hydroxyl radicals (•OH) during degradation. The amount of •OH generated by BFO/NF is approximately 1.65-fold higher than that by pure BFO. After six reaction cycles, the stability and reusability of •OH remain high. These findings provide new insights into the synthesis of composites on heterogeneous catalysts with high efficiency and easy recyclability for water treatment applications.</t>
  </si>
  <si>
    <t>10.1016/j.electacta.2022.139997</t>
  </si>
  <si>
    <t>Carbon-coated FePO4 nanoparticles as stable cathode for Na-ion batteries: A promising full cell with a Na15Pb4 anode</t>
  </si>
  <si>
    <t>The cheap and non-toxic FePO4, which can be obtained from LiFePO4 recovered from spent Li-ion batteries, provides a reversible capacity of 103 mAh/g in coin cells, corresponding to 76% of theoretical capacity, with very good rate capability and stability. The study of the electrochemical mechanism during sodiation carried out by in situ X-ray diffraction (XRD) reveals a pure biphasic transition during Na+ (de)insertion. The chemical diffusion coefficient (DNa) determined from galvanostatic intermittent titration technique and electrochemical impedance spectroscopy varies in the range 10−16–10−10 cm2/s at room temperature depending on the degree of sodiation. As a proof of concept, a full cell fabricated using a carbon-coated FePO4@C cathode and a Na15Pb4 anode obtained by electrochemical sodiation of recyclable Pb, maintained 76% of the initial capacity over 100 cycles at constant C/10 rate. This outstanding electrochemical performance, based on the combination of the low-cost FePO4@C cathode with a recyclable lead-based anode, makes this new technology a promising real-world alternative for future commercial Na-ion systems.</t>
  </si>
  <si>
    <t>10.1016/j.resconrec.2005.06.002</t>
  </si>
  <si>
    <t>Modelling and analysis of international recycling between developed and developing countries</t>
  </si>
  <si>
    <t>To deal with the complexity of recycling, a wide variety of models have been developed, each serving a specific purpose. Despite the current trend increasing international trade in recycling-related material flows, the international dimension of physical and economic relationships in recycling is often ignored in current models and analyses. This paper develops a formal model of an international material-product chain (MPC) that represents the mechanism behind international recycling. The attention is focused on the case of a developed and a developing country that exchange material commodities, final products and recyclable waste. Among others, the model demonstrates that taking into account environmental externalities results in higher levels of recycling. Moreover, we show that international recycling is mainly driven by regional differences in the quantity and quality of factor endowments and economic efficiency of recycling. Given that industrialised countries are relatively well endowed with recyclable waste, the recovery rate usually exceeds the utilisation rate. In developing countries, an opposite pattern is observed.</t>
  </si>
  <si>
    <t>10.1016/j.rser.2022.112078</t>
  </si>
  <si>
    <t>Blockchain review for battery supply chain monitoring and battery trading</t>
  </si>
  <si>
    <t>The use of technologies such as Internet of Things (IoT), data processing and blockchain have allowed companies to serve their customers with better quality, efficiency, reliability and in the shortest possible time. The growing adoption of electric vehicles on the market has increased the demand for batteries that may have numerous manufacturers. Life expectancy is affected on manufacture, but also on operational conditions. A large number of parameters have a role on battery's health and thousands of data need to be evaluated and combined. The present work investigates the scenario of the battery industry in order to implement a blockchain-based platform for the supply chain implementation thus allowing a better control on performance of batteries and environmental impact. To achieve this goal, the authors carried out a systematic review with the following steps: identification of relevant studies, evaluation and summary of similar studies, comparison and extraction of data from the papers. The main motivation of this work is the use of the literature for justifying the use of the blockchain technology to track batteries and for identifying the main challenges in the related markets that can be addressed by this technology. The results of this systematic review show that the development of a blockchain-based platform for battery tracking will allow for greater transparency across the entire supply chain: production, reuse, recycling, disposal. Trasparency and traceability prevent clandestine markets, misuse and release of pollutants. Adressing these topics forsters the successful implemention of electric vehicles in the market.</t>
  </si>
  <si>
    <t>10.1016/j.cej.2014.05.095</t>
  </si>
  <si>
    <t>Recyclable composite nanofiber adsorbent for Li+ recovery from seawater desalination retentate</t>
  </si>
  <si>
    <t>Composite poly(acrylonitrile) (PAN) nanofibers with H1.6Mn1.6O4 (HMO) lithium ion-sieves were prepared, characterized and tested for lithium ion (Li+) recovery. Nanofibers were prepared by electrospinning 10wt% HMO/PAN dope solutions in dimethylformamide with varied HMO loadings. Characterizations performed via XRD, SEM-EDS, capillary flow porometry and mechanical testing revealed highly porous, mechanically and chemically stable composite nanofibers with high water absorption capacity. The similar nanofiber diameters (&lt;300nm) and HMO particle sizes (&lt;100nm) rendered PAN as a binder to have minimal hindrance to the HMOs. Exposure of HMOs on the fiber surface provided good accessibility to the Li+ source, as indicated by the minimal loss of Li+ adsorption capacity of HMOs in PAN as compared to the support-free powdered HMO. All tested adsorbents followed Langmuir-type Li+ adsorption (qm ). Increased HMO loadings resulted in improved adsorption performance as more HMOs were exposed on fiber surface and became less affected by the binder; the highest qm =10.3mg/g obtained from 60wt% HMO/PAN was only 4% lower than the support-free HMO. Adsorption loss after ten reuses was minor (&lt;4%), which suggests the long-term stability of HMO/PAN. In seawater desalination retentate, HMO/PAN (60wt%) preferentially adsorbed Li+ over other cations, achieving 99–5312 Li+ separation factors and high Li+ distribution coefficient (KD =770). Li+ was concentrated up to 486 times while interfering cations were enriched only up to &lt;7 times. Overall results demonstrate the potential use and recyclability of the developed HMO/PAN composite nanofiber for Li+ recovery from seawater or other prospective sources.</t>
  </si>
  <si>
    <t>10.1016/j.mineng.2020.106641</t>
  </si>
  <si>
    <t>A sustainable [P6,6,6,14]2[OPBOA]-based separation process of rare earth and transition metal in waste NiMH battery</t>
  </si>
  <si>
    <t>The separation of rare earth (RE) and transition metals is a critical step in the recycling of nickel-metal hydride (NiMH) battery. From the point of environmental and practical issues, an ionic liquid (IL) [trihexyl(tetradecyl)phosphonium]2[2,2' -(1,2-phenylenebis(oxy))dioctanoate] ([P6,6,6,14]2[OPBOA]) was newly synthesized for the separation of RE from transition metals in NiMH batteries leachate. The separation factors of βNd/Co and βNd/Ni could arrive at 5.2 × 103 and 5.4 × 103, respectively. Meanwhile, the extracted Ni(II) and Co(II) could be effectively scrubbed and stripped by 0.5 mol/L sodium chloride (NaCl) solution without loss of RE. The loaded Nd(III) in [P6,6,6,14]2[OPBOA] could be quantitatively stripped by 0.014 mol/L hydrochloric acid (HCl), 0.016 mol/L sodium oxalate (Na2C2O4) or 0.022 mol/L sodium carbonate (Na2CO3). [P6,6,6,14]2[OPBOA] could be recycled without regeneration when Na2C2O4 and Na2CO3 were used as stripping agents and larger precipitated particle size could be obtained by low-concentration Na2CO3 solution. In the process of separating rare earth and transition metal from NiMH battery, even to handle 500 mL feed solution, the recovery efficiency and purity of RE in NiMH batteries could still reach more than 96.4% and 99.8 wt% by using NaCl and Na2CO3 for stripping, respectively. As characterized by XRD, the recovered RE oxides could be easily obtained by calcinations.</t>
  </si>
  <si>
    <t>10.1016/j.wasman.2011.01.032</t>
  </si>
  <si>
    <t>Mobile phone collection, reuse and recycling in the UK</t>
  </si>
  <si>
    <t>Mobile phones are the most ubiquitous electronic product on the globe. They have relatively short lifecycles and because of their (perceived) in-built obsolescence, discarded mobile phones represent a significant and growing problem with respect to waste electrical and electronic equipment (WEEE). An emerging and increasingly important issue for industry is the shortage of key metals, especially the types of metals found in mobile phones, and hence the primary aim of this timely study was to assess and evaluate the voluntary mobile phone takeback network in the UK. The study has characterised the information, product and incentives flows in the voluntary UK mobile phone takeback network and reviewed the merits and demerits of the incentives offered. A survey of the activities of the voluntary mobile phone takeback schemes was undertaken in 2008 to: identify and evaluate the takeback schemes operating in the UK; determine the target groups from whom handsets are collected; and assess the collection, promotion and advertising methods used by the schemes. In addition, the survey sought to identify and critically evaluate the incentives offered by the takeback schemes, evaluate their ease and convenience of use; and determine the types, qualities and quantities of mobile phones they collect. The study has established that the UK voluntary mobile phone takeback network can be characterised as three distinctive flows: information flow; product flow (handsets and related accessories); and incentives flow. Over 100 voluntary schemes offering online takeback of mobile phone handsets were identified. The schemes are operated by manufacturers, retailers, mobile phone network service operators, charities and by mobile phone reuse, recycling and refurbishing companies. The latter two scheme categories offer the highest level of convenience and ease of use to their customers. Approximately 83% of the schemes are either for-profit/commercial-oriented and/or operate to raise funds for charities. The voluntary schemes use various methods to collect mobile phones from consumers, including postal services, courier and in-store. The majority of schemes utilise and finance pre-paid postage to collect handsets. Incentives offered by the takeback schemes include monetary payments, donation to charity and entry into prize draws. Consumers from whom handsets and related equipment are collected include individuals, businesses, schools, colleges, universities, charities and clubs with some schemes specialising on collecting handsets from one target group. The majority (84.3%) of voluntary schemes did not provide information on their websites about the quantities of mobile phones they collect. The operations of UK takeback schemes are decentralised in nature. Comparisons are made between the UK’s decentralised collection system versus Australia’s centralised network for collection of mobile phones. The significant principal conclusions from the study are: there has been a significant rise in the number of takeback schemes operating in the UK since the initial scheme was launched in 1997; the majority of returned handsets seem to be of low quality; and there is very little available information on the quantities of mobile phones collected by the various schemes. Irrespective of their financial motives, UK takeback schemes increasingly play an important role in sustainable waste management by diverting EoL mobile phones from landfills and encouraging reuse and recycling. Recommendations for future actions to improve the management of end-of-life mobile phone handsets and related accessories are made.</t>
  </si>
  <si>
    <t>10.1016/j.resconrec.2009.09.005</t>
  </si>
  <si>
    <t>Problems, prospects and current trends of copper recycling in India: An overview</t>
  </si>
  <si>
    <t>Implementation of the strict environmental rules, emphasis on the development of zero waste technologies and depletion of metal rich primary ores are the main driving forces for the scientific community to develop new processes for the reuse/recycle the industrial wastes and byproducts to recover metal values and other value added products. This review focuses on the status of copper in India. Since the cost of Cu production from primary sources is very high due to the involvement of a number of tedious steps, recovery from secondary sources such as various types of solid wastes, scraps and copper electrorefining bleed streams, byproducts from other processes containing appreciable amount of Cu, Ni, Co is gaining importance day by day. Besides the reduced cost of production of copper by secondary processing other advantages are: energy saving, conservation of natural resources and saving the environmental degradation. This paper highlights various aspects of copper industries in India, viz. present and future scenario of copper production, demand and supply, sources of waste generation and their treatment/disposal methods, status on recycling of copper, etc. A brief discussion on the attempts made at National Metallurgical Laboratory, Jamshedpur, to develop several ecofriendly processes for the recovery of copper from various solid and liquid wastes is also described.</t>
  </si>
  <si>
    <t>10.1016/j.wasman.2007.02.014</t>
  </si>
  <si>
    <t>Study of the effect of political measures on the citizen participation rate in recycling and on the environmental load reduction</t>
  </si>
  <si>
    <t>Obtaining the cooperation of citizens to participate in separate waste collection is essential to create a recycling-oriented society. In this research, the degree of change in the citizen participation rate, which occurs when the contents of political measures such as the raising of awareness, provision of information, and the conditions of collection services were changed, was estimated together with the effect on the reduction in environmental load. A questionnaire survey was conducted, targeted at residents of Itabashi Ward, while logistic regression analyses were also conducted to create predictive models for recycling behavior, and sensitivity analyses of the models were carried out to estimate the increase in citizen participation rate achievable through the implementation of various political measures. It was found that the effect of “thorough perception of information” was the largest, followed by “minimization of evaluation of trouble” and “thorough perception of efficacy of measures.” The effect of the improvement in the citizen participation rate on the reduction in environmental load was also evaluated quantitatively by life cycle inventory analyses. It was indicated that “maximization of perception of information” had the greatest effect. However, the reduction effect with “paper packs” and “PET bottles” was relatively small compared with that of “bottles/cans.”</t>
  </si>
  <si>
    <t>10.1016/j.seppur.2024.127134</t>
  </si>
  <si>
    <t>Recovery of metal ions in lithium iron phosphate powder and lithium nickel-cobalt-manganate powder by electrochemical oxidation</t>
  </si>
  <si>
    <t>In recent years, lithium-ion batteries have been increasingly used in electric and hybrid vehicles. It is anticipated that the first lithium-ion batteries will be discarded at the height of their useful lives in 2025, so developing an effective and ecologically friendly recycling process is essential. In this study, an electrochemical cathode synergism is proposed for the electro-catalyzed oxidation of lithium nickel cobalt manganese oxide powder and lithium iron phosphate powder to extract metal. The oxidation of Fe2+ and the release of Li+ (98 %) in LiFePO4 and the leaching of Ni (92 %), Co (91 %), Mn (94 %) and Li (97 %) from its NCM523 were mainly triggered by the rapid attack of a large amount of OH during advanced oxidation. The leaching kinetic analysis showed that the leaching system for electrochemical leaching of binary and ternary cathode materials was a chemical reaction control model, and the leaching thermodynamic analysis showed that the dissolution of each metal ion was feasible in this leaching environment. The suggested recycling technique utilizes fewer chemicals and generates less waste when compared to previous recycling techniques. The method offers a fresh approach to environmentally friendly recycling for spent lithium-ion battery leaching and recycling.</t>
  </si>
  <si>
    <t>10.1016/j.resconrec.2023.107374</t>
  </si>
  <si>
    <t>The priority leaching of lithium from spent LiFePO4 cathode without the oxidization</t>
  </si>
  <si>
    <t>Due to the scarcity of Li resources and the environmental burden, comprehensive and efficient recycling of spent LiFePO4 batteries has attracted extensive attention. The existing recycling strategy still has obstacles of low Li recovery efficiency and high consumption of acid and base. The pressure leaching was proposed to extract Li from the spent LiFePO4 cathode selectively without oxidization. The process is mainly to fix the Fe and P in the residue and the Li into the water phase, reducing the reagent consumption and the burden of subsequent removal of Fe and P. More than 99 % of Li could be extracted into the solution under optimal conditions, and it avoided the entrance of the impurities Al and Ca into the leaching solution. The extraction mechanism indicated that the selective extraction of Li and the precipitation of Fe3(PO4)2‧8H2O were carried out stepwise. In addition, the leaching solution was used to prepare high-purity Li2CO3 products and leaching residue could be applied to produce battery-grade FePO4. This process puts forward a new approach to recovering Li from spent LiFePO4 batteries, which has the advantages of high efficiency, reagent cost savings, and easy operation.</t>
  </si>
  <si>
    <t>10.1016/j.electacta.2022.140035</t>
  </si>
  <si>
    <t>Rational design of fly ash-based composites for sustainable lithium-ion battery anodes</t>
  </si>
  <si>
    <t>Lithium-ion batteries (LIBs) have dominated the energy market for decades, but the sustainability considerations should be included when designing future electrode materials due to the complex preparation process and severe volume expansion of the current Si-based anode materials. As an atmospheric pollutant, Fly ash (FA) is worth considering as a potential source of silicon, whereas the conventional magnesiothermic reaction to extract silicon from FA for LIBs is complex, costly and energy consuming. Herein, FA is employed directly as “green” and advanced anode of LIBs after being anchored on the carbon micro-sheets (FA/C) via low cost and solvent-free approach. Owing to the remarkably enhanced electric conductivity and mechanical properties, the resulting battery delivers an excellent capacity of 688 mAh g−1 at 0.1 A g−1, ultrahigh capacity retention of 97.9% over 6000 cycles and effectively mitigated volume variation, outperforming many Si-based anodes reported. Remarkably, the full battery with LiFePO4 cathode displays ideal rate capability and long-term durability, demonstrative of great potential in practical application. Moreover, this low cost, free of organic solvents, harsh acids and surfactants method can be extended to FA/graphite and FA/MXene composites, thus providing an insight for sustainable recycling of fly ash and construction of durable LIBs.</t>
  </si>
  <si>
    <t>10.1016/j.reactfunctpolym.2009.11.013</t>
  </si>
  <si>
    <t>Recycled porous glass from municipal/industrial solid wastes sorting operations as a lead ion sorbent from wastewaters</t>
  </si>
  <si>
    <t>Recycled waste porous glass (RWPG), from municipal solid wastes (MSW) sorting operations, may be used as a sorbent for lead ion removal from industrial wastewaters. To the purpose, dynamic (laboratory columns) operations were carried-out by the use of differently sized glass beads in the range 0.35–1.25mm which were eluted with lead ion containing synthetic solutions (2–9.5mg/L). Temperature was kept constant (298K), whereas column flow-rates varied in the range 0.20–0.75L/h. Lead ion retention mechanism was associated to the adsorption/ion exchange phenomena. Best column performance was obtained at 0.5–1mm bead size range, influent concentration 2mgPb2+/L and column flow-rate 0.20L/h. In the reference conditions lead ion retention capacity exceeded 1.10mg/g. Kinetic analysis of the experimental data was also carried-out and film interdiffusion of the involved ions in the Nernst stationary liquid around the particle was identified as the rate controlling step.</t>
  </si>
  <si>
    <t>Reactive and Functional Polymers</t>
  </si>
  <si>
    <t>10.1016/j.wasman.2021.11.030</t>
  </si>
  <si>
    <t>Recovery of critical metals from EV batteries via thermal treatment and leaching with sulphuric acid at ambient temperature</t>
  </si>
  <si>
    <t>In the upcoming years, todaýs e-mobility will challenge the capacity of sustainable recycling. Due to the presence of organic components (electrolyte, separator, casings, etc.), future recycling technologies will combine thermal pre-treatment followed by hydrometallurgical processing. Despite the ongoing application of such treatment, there is still a lack of information on how applied parameters affect subsequent metal recovery. In this study, both oxidative and reductive conditions in dependence on temperature and time were studied. Qualitative and quantitative characterizations of the samples after treatment were performed followed by leaching with 2 M sulphuric acid at ambient temperature to determine the leachability of valuable metals such as Co, Mn, Ni and Li. Moreover, the negative or positive effect of treatment on the leachability of the main impurities (Cu and Al) was determined. Since the presence of carbon affects the degree of active material reduction, it's content after each thermal treatment was determined as well. If all variables, temperature and time of thermal processing are taken into account, pyrolysis at 700 °C for 30 min is the optimal treatment. Under these conditions, full recovery is reached after 2 min for Li, 5 min for Mn and 10 min for both Co and Ni. In the case of the incineration, only processing at 400 and 500 °C promoted higher recovery of metals, while the treatment at 600 and 700 °C led to the formation of less leachable species.</t>
  </si>
  <si>
    <t>10.1016/j.powtec.2018.01.080</t>
  </si>
  <si>
    <t>Recycling of waste Ti machining chips by planetary milling: Generation of Ti powder and development of in situ TiC reinforced Ti-TiC composite powder mixture</t>
  </si>
  <si>
    <t>The present paper reports the synthesis of in-situ TiC reinforced Ti-TiC composite powder mixture from waste Ti chips by high energy planetary milling. First, we synthesize Ti powder from waste Ti chips by planetary milling for 2.5 h and then Ti and graphite powder mixtures (Ti/C weight ratios of 100/6 and 48/12) are milled for 12 h to obtain in-situ TiC reinforced Ti-TiC composite. The both milled Ti and Ti-TiC composite powder mixtures are characterized by XRD, SEM, FESEM and TEM. It has been found that Ti powder of size 5–10 μm with crystal size of 10–20 nm are obtained after 2.5 h of milling. Faster rate of formation of TiC is evident from XRD spectra at high Ti content (Ti/C weight ratio = 100/6) than low Ti content (Ti/C weight ratio = 48/12). The contamination issue during synthesis of Ti powder and also during milling of Ti and graphite are discussed. It has also been observed that rate of oxidation reduces during milling of Ti + graphite than milling of pure Ti chips as graphite forms a layer around Ti particle and prevents oxidation. An average particle size of 5 μm is obtained after milling Ti + C powder mixture for 12 h (Ti/C weight ratio 48/12), whereas average size of 15 μm is obtained for Ti/C weight ratio of 100/6.</t>
  </si>
  <si>
    <t>10.1016/j.mtener.2020.100591</t>
  </si>
  <si>
    <t>Upcycling of paper waste for high-performance lithium-sulfur batteries</t>
  </si>
  <si>
    <t>The fast-expanding electric vehicle market demands eco-friendly, high-performance, and low-cost energy storage systems. Lithium-sulfur battery with higher theoretical specific capacity and lower cost is regarded as a promising successor to lithium-ion battery. However, lithium-sulfur battery's polysulfide shuttling and lithium degradation have hindered its practical applications. In this study, cellulose fibers (CFs) were extracted from recycled paper hardboards by a simple alkaline treatment and then coated onto polypropylene separators by vacuum filtration. When being used as lithium-sulfur battery separators, the negatively charged functional groups on the CFs repelled polysulfide ions and redistributed lithium ions, enabling the assembled cells' superior stability and long life span. The lithium-sulfur battery with the recycle paper CF-coated separator exhibited a life span of over 800 cycles with a capacity retention rate of 71.69% and nearly no capacity decay after the initial formation cycles. The finding demonstrates that renewably produced, CF-coated polypropylene separators can simultaneously reduce the shuttle effect and degradation of lithium, paving the way toward commercially -viable and environmentally friendly lithium-sulfur batteries.</t>
  </si>
  <si>
    <t>10.1016/j.seppur.2020.118181</t>
  </si>
  <si>
    <t>Selective lithium recovery and integrated preparation of high-purity lithium hydroxide products from spent lithium-ion batteries</t>
  </si>
  <si>
    <t>The current paper presents an innovative route for selective lithium extraction, followed by production of battery grade LiOH·H2O via reductive hydrogen roasting, water leaching and LiOH·H2O crystallization. The results suggest that during the initial hydrogen reduction stage, almost 98% of Li can be transformed into soluble LiOH·H2O with H2 reduction at 500 °C within 15 min, while Ni, Co, Mn all transform into their corresponding insoluble metals or their oxides. Consequently, almost all of Li present in the roasted material can be effectively separated from other impurities by 10 min of water leaching at 25 °C with liquid-solid (L/S) ratio of 2, such that the extraction of other metals like Ni, Co, Mn are &lt; 0.1%. Subsequent stages allow high purity LiOH·H2O (99.92%) to be obtained directly through evaporation and crystallization. In addition, high nickel battery cathode materials (LiNi0.8Co0.1Mn0.1O2) are prepared from the recycled LiOH·H2O products and these demonstrate good electrochemical performance. Overall, this newly developed hydrogen reduction-based process may provide a more simple, efficient and environmental friendlier method for the recovery of valuable metals from spent LIBs, as well as offering great potential for straightforward industrial-scale recycling.</t>
  </si>
  <si>
    <t>10.1016/j.ensm.2023.03.012</t>
  </si>
  <si>
    <t>Ultra-long-life and ultrathin quasi-solid electrolytes fabricated by solvent-free technology for safe lithium metal batteries</t>
  </si>
  <si>
    <t>The excessive consumption of organic solvent and enhancement of environmental protection protocols necessitate the exploitation of desirable approach to handle our solid-state electrolytes. Herein, we report an all solvent-free method for the preparation of low-cost, recyclability, flexible, ultrathin, and high ionic conductivity quasi-solid polymer electrolytes (QPE) membrane, which is an 5 μm-thick PE separators filled with polyether-block-polyamide (PEO-b-PA6)/LiTFSI/tetraethylene glycol dimethyl ether (TEGDME) (PPLT) that can be used as a safe lithium metal batteries. The self-fusion characteristics of the PEO-b-PA6 with supramolecular hydrogen bonds guarantees the intimate and perfect interfaces even during extreme deformations and crack of the solvent-free machining process. The ultrathin PE separators is mechanically strong, preventing batteries from short-circuiting even after more than 1200 h of cycling, and the ionic conductivity of PPLT reaches up to 1.02 × 10−4 S cm−1 at 30 ℃ by adding only 25 wt% of TEGDME as plasticizer. The LFP//Li cells using PPLT as electrolyte exhibits excellent reversible capacity of 116 mAh g−1 at 1 C after 700 cycles at 28 °C. In addition, the polymer soft-pack batteries using PPLT achieve highly reversible capacity of 124.9 mAh g−1 after 200 cycles at 0.2 C. It is noted that this solvent-free film-making process and outstanding electrochemical performance of this QPE could be further delivered to other room temperature rechargeable solid-state lithium metal batteries and enlighten safe, low-carbon green and high-energy solid-state batteries.</t>
  </si>
  <si>
    <t>10.1016/j.jhazmat.2007.06.076</t>
  </si>
  <si>
    <t>Chemical recycling of plastic wastes made from polyethylene (LDPE and HDPE) and polypropylene (PP)</t>
  </si>
  <si>
    <t>The recycling of either model polymers or waste products based on low-density polyethylene (LDPE), high-density polyethylene (HDPE) or polypropylene (PP) is examined using the dissolution/reprecipitation method, as well as pyrolysis. In the first technique, different solvents/non-solvents were examined at different weight percent amounts and temperatures using as raw material both model polymers and commercial products (packaging film, bags, pipes, food-retail outlets). The recovery of polymer in every case was greater than 90%. FT-IR spectra and tensile mechanical properties of the samples before and after recycling were measured. Furthermore, catalytic pyrolysis was carried out in a laboratory fixed bed reactor with an FCC catalyst using again model polymers and waste products as raw materials. Analysis of the derived gases and oils showed that pyrolysis gave a mainly aliphatic composition consisting of a series of hydrocarbons (alkanes and alkenes), with a great potential to be recycled back into the petrochemical industry as a feedstock for the production of new plastics or refined fuels.</t>
  </si>
  <si>
    <t>10.1016/j.ijhydene.2024.05.356</t>
  </si>
  <si>
    <t>Facile fabrication of nickel-cobalt oxide for efficient oxygen evolution reaction from ammonia leaching solution of spent lithium-ion batteries</t>
  </si>
  <si>
    <t>Ammonia leaching has been gained considerable attention for its ability to selectively extract nickel and cobalt from spent ternary cathode material. Despite its efficacy, the subsequent recovery of ammonia leachate remains challenging. Herein, a short-process and sustainable method for the synthesis of nickel-cobalt oxide via ammonia evaporation of ammonia leachate and heat treatment of the resultant precursor has been proposed. The ammonia evaporation process, conducted at an evaporation temperature of 130 °C with hydrazine hydrate as a reducing agent, facilitated the precipitation of ∼95% Ni and ∼99% Co as a precursor. Subsequently, the effect of precursor roasting temperature on electrode material synthesis was systematically studied. The precursor was roasted at 300 °C to successfully synthesize nickel-cobalt oxide. Physical and electrochemical characterizations revealed that the nickel-cobalt oxide possesses a significant specific surface area of 161.150 m2/g, and exhibits excellent oxygen evolution reaction performance, evidenced by an overpotential of 350.7 mV at 10 mA/cm2 and a Tafel slope of 159.8 mV/dec. Overall, the proposed method not only promotes the recycling and utilization of ammonia reagents and mother liquor, but also introduces an innovative approach for the synthesis of nickel-cobalt oxide as an electrode material.</t>
  </si>
  <si>
    <t>10.1016/j.jhazmat.2016.10.054</t>
  </si>
  <si>
    <t>Task-specific thioglycolate ionic liquids for heavy metal extraction: Synthesis, extraction efficacies and recycling properties</t>
  </si>
  <si>
    <t>Eight novel task-specific ionic liquids (TSILs) based on the thioglycolate anion designed for heavy metal extraction have been prepared and characterized by 1H and 13C NMR, UV-Vis, infrared, ESI-MS, conductivity, viscosity, density and thermal properties. Evaluation of their time-resolved extraction abilities towards cadmium(II) and copper(II) in aqueous solutions have been investigated where distribution ratios up to 1200 were observed. For elucidation of the IL extraction mode, crystals were grown where Cd(II) was converted with an excess of S-butyl thioglycolate. It was found by X-ray diffraction analysis that cadmium is coordinated by five oxygen and one sulfur donor atoms provided by two thioglycolate molecules and one water molecule. Leaching behavior of the hydrophobic ionic liquids into aqueous systems was studied by TOC (total dissolved organic carbon) measurements. Additionally, the immobilization on polypropylene was elucidated and revealed slower metal extraction rates and similar leaching behavior. Finally, recovery processes for cadmium and copper after extraction were performed and recyclability was successfully proven for both metals.</t>
  </si>
  <si>
    <t>10.1016/j.sab.2012.05.004</t>
  </si>
  <si>
    <t>Laser-induced breakdown spectroscopy application to control of the process of precious metal recovery and recycling</t>
  </si>
  <si>
    <t>In this paper, we discuss the application of laser-induced breakdown spectroscopy to precious metal alloys used for the control of the process of recovery and recycling of scraps and waste of industrial processes. In particular, the possibility to obtain sensitivity and trueness comparable to the current systems used in industrial environment in the quantitative determination of the elements of interest was explored. The present study demonstrates that laser-induced breakdown spectroscopy can be considered as a viable alternative to inductively coupled plasma optical emission spectrometry and X-ray fluorescence spectroscopy for the determination of recovered precious metals. The limits of detection obtained are of the order of 0.2mg/g for all the elements considered. The maximum deviation with respect to the nominal concentrations is around 1mg/g at concentrations around 20mg/g (gold) corresponding to a relative error slightly higher than ±5%.</t>
  </si>
  <si>
    <t>May–June 2012</t>
  </si>
  <si>
    <t>Spectrochimica Acta Part B: Atomic Spectroscopy</t>
  </si>
  <si>
    <t>10.1016/j.est.2021.102752</t>
  </si>
  <si>
    <t>Technical feasibility and economics of repurposed electric vehicles batteries for power peak shaving</t>
  </si>
  <si>
    <t>Repurposing the discarded Electric Vehicles’ (EVs) batteries as a means of extending the lifespan of these batteries has been seen as a potential to create a new stream of revenue for individuals or businesses ranging from the battery-repurposing company to the recycler of batteries. The loss of performance and a reduced driving range in EVs usually happens within five to eight years of EVs' usage, depending on the driving style and frequency. With about 70 – 80% of remaining capacity, these repurposed discarded EVs batteries, commonly known as Second-Life Batteries (SLB), still have much life that could be used in less-demanding second-life applications such as stationary Energy Storage Systems (ESS). Considering that the global growth of EVs' usage has been rising, the availability of SLB will soon be alarming. However, the recycling rate of the discarded EVs' batteries is not proportional to the penetration of EVs on the road. Hence, studying the potential applications for SLB is equally vital to the production of EVs as a green solution. The main contribution of this paper will be to review SLB that could be used as an ESS for various second-life applications with particular emphasis on power peak shaving for Commercial and Industrial (C&amp;I) consumers. As the weather conditions prevailing in different countries affect the performance of SLB, it was realised that the study on the performance of SLB for peak power shaving application has yet to be done in tropical climates countries, specifically in South East Asia. In this paper, several research works are reviewed to understand the state-of-the-art related to SLB. Some of the demonstration projects related to SLB, such as the studies done in many countries, batteries type, and scope of the study, have been summarised. Furthermore, the principle of power peak shaving, state-of-the-art related to power peak shaving strategies, and its pro-and-con are discussed thoroughly. The economic impact and market potential of SLB as an ESS for power peak shaving applications are critically reviewed. Interestingly, it was found that the cost of a first-life battery is about 70% of the total ESS cost; adopting SLB not only addresses the environmental concern but also further reduces the total cost of an ESS. Nevertheless, there are some existing challenges for SLB and safety concerns regarding SLB which have been further discussed in the paper.</t>
  </si>
  <si>
    <t>10.1016/B978-1-4377-3514-7.10011-X</t>
  </si>
  <si>
    <t xml:space="preserve">11 Recycling of Plastics </t>
  </si>
  <si>
    <t>Although the quantity of plastics recycled has increased steadily since records began, the rate of recycling is not keeping up with the rate at which virgin plastics are being produced. A higher proportion of plastics is being disposed of in landfills than ever before. The amount of plastics produced and the quantities that are discarded mean that plastic recycling continues to be a political issue. There are many opportunities to use recycled plastics but utilization must be financially viable, technically feasible, and environmentally safe. Most of the technology used today focuses on recovering value from homogeneous high-value, low-contamination streams. There remains a number of plastics that cannot be recovered economically and that number changes with the price of oil: as the price of oil drops, the cost of producing virgin plastics decreases, making many recycling processes less economically attractive.</t>
  </si>
  <si>
    <t>10.1016/j.materresbull.2014.05.046</t>
  </si>
  <si>
    <t>A recyclable and highly active Co3O4 nanoparticles/titanate nanowire catalyst for organic dyes degradation with peroxymonosulfate</t>
  </si>
  <si>
    <t>In this paper, we reported a recyclable and highly active porous catalyst of titanate nanowires (TNWs) coated with well-distributed Co3O4 nanoparticles (NPs) (Co3O4/TNWs). Sodium ions of TNWs were exchanged with hydrogen ions in the dilute nitric acid, and this protocol was very suitable for capturing cobalt ions. X-ray diffraction (XRD) demonstrated the existence of Co3O4 phase with unique lattice planes, such as (220), (311) and (511). Electron microscopes (FE-SEM and TEM) indicated that the Co3O4 NPs with an average diameter of 22±3nm were coated uniformly on TNWs surface (average diameter: 37±5.5nm), and the Co3O4 NPs mainly exposed their (220) and (222) active planes. XPS analysis confirms the formation of Co3O4 phase by the presence of Co 2p peaks at 780.1eV (2p 3/2) and 795.5eV (2p 1/2). Methylene blue (MB) and other organic dyes (rhodamine B (RhB) and methyl orange (MO)) were chosen as target compounds for catalytic degradation under indoor scattering light. Compared to the original Co3O4/TNWs catalyst, the catalytic efficiency of nanoscaled catalyst with oxone for MB was about 15 times higher, and the MB solution (10mgL−1) was completely degraded within 8min. The catalytic activity of recycled catalyst used in the sixth run still remained very active, and the degradation time for MB was only 16min. The nanosized catalyst also had a high activity for dyes of RhB (10mgL−1) and MO (10mgL−1), as the degradation efficiencies of RhB and MO after 10min of contact time were about 90.2% and 92.6%, respectively.</t>
  </si>
  <si>
    <t>10.1016/j.wasman.2023.11.030</t>
  </si>
  <si>
    <t>Regulation of high value-added carbon nanomaterials by DC arc plasma using graphite anodes from spent lithium-ion batteries</t>
  </si>
  <si>
    <t>With the extensive use of lithium-ion batteries (LIBs), neglecting to recycle graphite anodes from LIBs leads to environmental pollution and the waste of graphite resources. Thus, developing an efficient and environment-protecting approach to reusing spent graphite anodes is necessary. Here, high value-added graphene sheets (GS), carbon nanohorns (CNHs), fluorine-doped CNHs (F-CNHs), and amorphous carbon nanoballs (ACNs) were prepared from spent graphite anodes of LIBs via DC arc plasma. In order to control the conversion of spent graphite anodes into various carbon nanomaterials, the growth mechanism of carbon nanomaterials is investigated by quenching rate. Benefiting from the extremely high quenching rates (&gt;1.8 × 106 K/s) produced by DC arc plasma, the particle size of the prepared ACNs and CNHs is small and evenly distributed. The CNHs show a “dahlia-like” structure, and the number of graphene layers is only 3–8. Furthermore, the structural transformation mechanism of carbon nanomaterials is researched by deposition temperature. The ACNs, few-layer GS, and CNHs produced by the high quenching rates are unstable and prone to structural transformation. When these carbon nanomaterials are deposited on the cathode surface and cathode holder, the ACNs, “dahlia-like” CNHs, and GS undergo processes of fusing and overlaying at high temperatures, respectively, resulting in the agglomeration and increased particle size of ACNs and “seed-like” CNHs. Meanwhile, the GS is bent and converted into carbon nanocages (CBCs). Overall, the carbon nanomaterials prepared using spent anodes from LIBs by arc plasma are a facile, environment-friendly, and economical strategy to achieve high value-added utilization of the graphite.</t>
  </si>
  <si>
    <t>10.1016/j.energy.2024.131469</t>
  </si>
  <si>
    <t>Electrification-driven circular economy with machine learning-based multi-scale and cross-scale modelling approach</t>
  </si>
  <si>
    <t>Community energy systems, integrating electricity storage, smart transportation, and flexible energy interactions can mitigate renewable energy intermittency and uncertainty, and stabilize local grids. The battery circular economy, involving cascade use, reuse and recycling, aims to reduce energy storage costs and associated carbon emissions. However, developing multi-scale and cross-scale models based on physical mechanisms faces challenges due to insufficient expertise and temporal discrepancies among subsystems. This study proposes a general machine learning approach for a source-grid-demand-storage community with a battery circular economy, streamlining data preparation, model training, validation, and testing. Machine learning models replace traditional physical models for energy consumption, renewable energy supply, and battery cycling ageing, improving computational efficiency. Furthermore, a battery circular economy principle is proposed, which suggests reusing 80 % capacity retired electric vehicle batteries in buildings and recycling at 60 % capacity. The study validates machine learning-based surrogate models against traditional physical models. Results show an 82.5 % reduction in computational time, from 40 to 7 min without significant deviation in techno-economic-environmental performance (relative difference ≤3 %). This study offers a framework for machine learning in the 'source-grid-demand-storage' system within a battery circular economy, enhancing computation efficiency and accuracy for low-carbon transitions and informing multi-scale, cross-scale model advancement.</t>
  </si>
  <si>
    <t>10.1016/S2352-4642(17)30031-7</t>
  </si>
  <si>
    <t>e-waste: the problem persists after recycling</t>
  </si>
  <si>
    <t>The Lancet Child &amp; Adolescent Health</t>
  </si>
  <si>
    <t>10.1016/B978-0-12-396459-5.00008-8</t>
  </si>
  <si>
    <t xml:space="preserve">Chapter 8 Lead Recycling </t>
  </si>
  <si>
    <t xml:space="preserve">
               Lead is a soft, malleable, ductile, bluish-white, dense metallic element, extracted chiefly from galena (PbS) and found in ores together with zinc, silver and copper (ILA, 2013a).
            </t>
  </si>
  <si>
    <t>10.1016/j.powtec.2020.05.078</t>
  </si>
  <si>
    <t>Combustion behavior of pulverized sponge iron as a recyclable electrofuel</t>
  </si>
  <si>
    <t>In this work, the combustion behavior of pulverized sponge iron (PSI), a practical-grade iron product that was proposed as a potential candidate in the metal fuel cycle, was observed directly using high-magnification shadowgraphy and other optical diagnostics techniques. The PSI was combusted in a laboratory-scale, McKenna flat-flame burner. Results suggest that, in agreement with theoretical models, PSI combusted heterogeneously, with most of the particle mass converting to an intact, solid oxide. However, in contrast with previous hypotheses, the formation of a microflame of combusting aerosol that was attached to the particle surface was observed. Results from quantitative shadowgraphy indicated near-instantaneous melting and complex behavior—we attempted to explain these based on the FeO phase diagram. The analysis of micron- and nano-sized combustion products confirmed that the PSI combusted heterogeneously and a gaseous sub-oxide was formed. Combustion under high excess oxygen was hypothesized to reduce the formation of these oxides.</t>
  </si>
  <si>
    <t>10.1016/j.envres.2008.04.002</t>
  </si>
  <si>
    <t>Blood lead and cadmium levels and relevant factors among children from an e-waste recycling town in China</t>
  </si>
  <si>
    <t>Background Primitive electronic waste (e-waste) recycling is ongoing in Guiyu, and thus toxic heavy metals may keep on threatening to the health of local children. Some related factors may contribute to the elevation of blood lead levels (BLLs) or blood cadmium levels (BCLs). Objective To investigate the children's BLLs and BCLs in Guiyu and Chendian as compare to discuss the effects of primitive e-waste recycling activities on children's health. Methods Two hundred and seventy-eight children less than 8 years who lived in Guiyu and Chendian were observed, and their BLLs and BCLs were determined by graphite atomizer absorption spectrophotometer. Questionnaire survey for risk factors was also performed and data were analyzed using spearman correlation analyses and logistic regression analyses. Results Children living in Guiyu had significantly higher BLLs and BCLs as compared with those living in Chendian (p&lt;0.01). In Guiyu, 70.8% of children (109/154) had BLLs&gt;10μg/dL, and 20.1% of children (31/154) had BCLs&gt;2μg/L, compared with 38.7% of children (48/124) had BLLs&gt;10μg/dL and 7.3% of children (9/124) had BCLs&gt;2μg/L in Chendian (p&lt;0.01, respectively). We also observed a significant increasing trend in BLLs with increasing age in Guiyu (p&lt;0.01). Mean height of children in Guiyu was significantly lower than that in Chendian (p&lt;0.01). The risk factors related to children's BLLs and BCLs mainly included father's engagement in the work related to e-waste, children's residence in Guiyu and the amount of time that children played outside near the road everyday. Conclusions There are close relationships between the BLLs, BCLs in children and the primitive e-waste recycling activities in Guiyu. Environmental pollution, especially lead pollution, has threatened the health of children living around e-waste recycling site.</t>
  </si>
  <si>
    <t>10.1016/j.scp.2022.100787</t>
  </si>
  <si>
    <t>Waste alkaline Mn–Zn batteries as efficient catalysts applied in ketonization of fatty acids</t>
  </si>
  <si>
    <t>Hazardous waste alkaline batteries and waste fatty acids significantly threaten the environment. In this study, waste alkaline batteries were simply transferred to r-MnZn catalysts, which were then applied in the ketonization of fatty acids. The assessment results show that r-MnZn can efficiently convert n-octanoic acid to 8-pentadecanone. The conversion and yield are evaluated as 100% and 92.9%, respectively, which are much better than those of TiO2, ZrO2, CeO2 and other metal oxides. The excellent catalytic efficiency is derived from the MnO2 nanorods in r-MnZn materials which are characterized by XRD, TEM, and XPS. In addition, when using different kinds of fatty acids in ketonization, longer carbon chains require a higher activation energy, and the conversion of fatty acids was lower. Furthermore, the ketone products have a short carbon chain that induces side reactions, leading to a low yield. The above results indicate that r-MnZn is an efficient catalyst applied in the ketonization of fatty acids.</t>
  </si>
  <si>
    <t>10.1016/j.cej.2021.129249</t>
  </si>
  <si>
    <t>Selective recovery of cobalt from mixed lithium ion battery wastes using deep eutectic solvent</t>
  </si>
  <si>
    <t>Despite the efforts devoted to the development of new cathodic materials, cobalt-based lithium-ion batteries (LIBs) remain the first choice for many applications, turning cobalt into a critical raw material. Here, we report a method for the selective recovery of cobalt from mixed LIBs electrode materials. The method relies on the application of a green deep eutectic solvent (DES) and yields an extraction of 90% for cobalt and only 10% for nickel. A solvent extraction procedure was optimized to recover cobalt as cobalt oxalate, which was employed to produce lithium cobalt oxide cathode material. This produced cathode material delivered a discharge capacity of 150 mAh g−1 and a capacity retention between 10 and 100 galvanostatic cycles of 83%. Remarkably, the residual DES solution was reused delivering the same cobalt extraction attained using the fresh DES. Cobalt separation constitutes one of the major bottleneck during LIBs recycling, requiring costly and complex hydrometallurgical operations. The demonstrated selectivity of the implemented leaching method, along with the possibility to reuse the residual DES solution, paves the way to a green recycling alternative allowing for the reintroduction of strategic materials into the LIBs production chain.</t>
  </si>
  <si>
    <t>10.1016/j.ceramint.2020.12.018</t>
  </si>
  <si>
    <t>Recyclable magnetic ZnCo2O4-based ceramic nanostructure materials fabricated by simple sonochemical route for effective sunlight-driven photocatalytic degradation of organic pollution</t>
  </si>
  <si>
    <t>Solar light assisted degradation of unfavorable contaminants has been illustrated to be a very good way to obviate environmental contamination and remedy wastewater. Although a wide range of compounds have been suggested as catalysts for this aim, highly efficient removal of organic contaminants with usage of visible radiation remains a challenging issue. Herein, we represent a novel, fast and proper way to successfully create ZnCo2O4/Co3O4 nanocomposite with usage of the sonochemical process, functioning as a very appropriate compound for the elimination of organic contaminants. As a novel kind of base agent, 2,2-dimethyl-1,3-propanediamine was employed to create ZnCo2O4/Co3O4 nanocomposite. The impacts of usage of diverse capping agents as well as ultrasonic time on the size, catalytic functionality and shape of ZnCo2O4/Co3O4 were considered. Applying diverse detection techniques, the sonochemically created nanocomposite was explored. Based on the outcomes, CTAB was chosen as a very appropriate capping agent as well as 10 min as a very beneficial ultrasonic time to create the tiniest particles possessing the highest uniformity. The created nanocomposites were applied to eliminate unfavorable contaminants (methyl violet, Acid Red 14 and erythrosine) and their capability was compared. The sonochemically created nanocomposite with usage of CTAB at 10 min as optimized sample was able to demonstrate highly efficient performance, since 100, 95.6 and 100% removal of methyl violet, Acid Red 14 and erythrosine in 65 min under visible radiation was observed. Further, the optimized sample possesses very proper durability and can be easily retrieved without appreciable loss of catalytic yield up to eleven runs. Considering its simple fabrication and highly efficient performance, ZnCo2O4/Co3O4 nanocomposite (sonochemically created with usage of CTAB at 10 min) can be a helpful and competitive compound as a visible-light-driven catalyst to obviate environmental contamination.</t>
  </si>
  <si>
    <t>10.1016/j.apenergy.2024.123220</t>
  </si>
  <si>
    <t>Upcycling waste graphite from spent LIBs for fabrication of novel mesoporous carbon and p-GN/BT based supercapacitor</t>
  </si>
  <si>
    <t>Lithium-ion batteries (LIBs) are rapidly gaining popularity around the world, and this trend is certain to continue. As a result of increased use, more end-of-use LIBs are discarded in landfills without recycling. Innovative LIB recycling methods are emerging to solve the simultaneous challenges of increasing waste and the need for environmentally friendly energy storage. Graphite, a fundamental LIB component, has long been underestimated in terms of its potential for upcycling. This study investigates into the potential of recycling graphite sourced from spent LIB as precursor for economical synthesis of P-doped graphene/BaTiO3 (p-GN/BT) and Mesoporous Carbon (MC). These materials are being investigated for their application in the efficient manufacturing of high-performance supercapacitor, showcasing transformative capability of graphite. Waste graphite recovered from LIB recycling is chemically treated to remove impurities and create a porous structure, which is subsequently utilized in forming the supercapacitor components. The supercapacitor has an outstanding specific capacitance of 150 F.g−1 at a current density of 1.0 A. g−1. The power density, measured at 3260 W.kg−1, and the energy density, measured at 83.3 Wh.kg−1, are both substantially higher. Due to its exceptional cyclic stability, it can endure 10,000 charging and discharging cycles with negligible decline in performance. The findings indicate that the upcycling of graphite from retired LIBs may be a viable source for the construction of high-efficiency supercapacitors. This not only offers an eco-friendly energy storage solution, but also promises cost savings and increased profitability in recycling efforts.</t>
  </si>
  <si>
    <t>10.1016/j.seta.2021.101286</t>
  </si>
  <si>
    <t>Life cycle assessment of lithium-ion batteries and vanadium redox flow batteries-based renewable energy storage systems</t>
  </si>
  <si>
    <t>Renewable energy has become an important alternative to fossil energy, as it is associated with lower greenhouse gas emissions. However, the intermittent characteristic of renewables urges for energy storage systems, which play an important role in matching the supply and demand of renewable-based electricity. The life cycle of these storage systems results in environmental burdens, which are investigated in this study, focusing on lithium-ion and vanadium flow batteries for renewable energy (solar and wind) storage for grid applications. The impacts are assessed through a life cycle assessment covering the batteries supply phase, their use and end-of-life, with experimental data from test set-ups. The battery composition is investigated in detail as a factor for the final impacts, by comparing two types of cathodes for the lithium-ion battery and the use of recycled electrolyte for the vanadium flow battery. Results indicate that the vanadium-based storage system results in overall lower impacts when manufactured with 100% fresh raw materials, but the impacts are significantly lowered if 50% recycled electrolyte is used, with up to 45.2% lower acidification and 11.1% lower global warming potential. The new lithium-ion battery cathode chemistry results in overall higher impacts, with 41.7% more particulate matter and 52.2% more acidification.</t>
  </si>
  <si>
    <t>10.1016/j.jclepro.2021.126056</t>
  </si>
  <si>
    <t>Multidimensional criticality assessment of metal requirements for lithium-ion batteries in electric vehicles and stationary storage applications in Germany by 2050</t>
  </si>
  <si>
    <t>Electric vehicles and electricity storage systems are major pillars in the German energy transition process towards a renewable energy system. Although both technologies are commonly found in future energy system scenarios, the aspect of resource availability as well as their extended implication on the environment and national economy for battery systems remains uncertain. Therefore, this paper assesses the total cumulated metal demand for Lithium-ion batteries (LiBs) in Germany by 2050, based on two distinct battery market scenarios. A multidimensional criticality assessment was conducted to evaluate possible risk implications for Germany concerning the security of supply, the economic vulnerability and environmental impacts. Herein, the perspective of a fair distribution of global resources, determined by the German share of the global population, was applied. We find that supply bottlenecks are to be expected especially for lithium, nickel, and cobalt, as the German demand exceeds its dedicated resource budget. Depending on the market development scenarios, the resource budget of most of the metals for the use in LiBs will be depleted between 2025 and 2030. The vulnerability of the German economy to supply restrictions of related metals is high mainly due to the lack of substitutes, high import reliance as well as a considerable contribution to the national GDP. The evaluation of several mitigation strategies showed that it is possible to significantly reduce the severity of the risks. Effective support schemes and regulations are required to ensure that efficiency measures such as development of novel battery concepts, improved material efficiency in production as well as establishment of effective recycling processes must be implemented without delay.</t>
  </si>
  <si>
    <t>10.1016/j.joule.2023.05.005</t>
  </si>
  <si>
    <t>Enabling battery digital twins at the industrial scale</t>
  </si>
  <si>
    <t>Digital twins are cyber-physical systems that fuse real-time sensor data with models to make accurate, asset-specific predictions and optimal decisions. For batteries, this concept has been applied across length scales, from materials to systems. However, a holistic approach with a strong conceptual and mathematical framework is needed for battery digital twins to achieve their full potential at the industrial scale. Developing a standardized and transparent approach for data sharing between stakeholders that respects confidentiality is essential. Industrial battery digital twins also need principled methods to quantify and propagate uncertainty from sensors and models to predictions. Ensuring retention of physical understanding is important for the identification of “stiff” parameters, which require careful measurement. Combined with uncertainty analysis, this can unlock optimal data-driven sensor selection and placement and improved root-cause analysis. However, better physical modeling and sensing approaches for battery manufacturing and thermal runaway are needed. Furthermore, immutability of data is also necessary for industrial uptake, with digital ledger technology providing new avenues of research. We believe that digital twins could be transformative for the current lithium-ion battery technologies and also as an enabler for emerging new battery technologies, optimizing lifetime and value through asset-specific control.</t>
  </si>
  <si>
    <t>10.1016/j.ceramint.2021.11.216</t>
  </si>
  <si>
    <t>Preparation of spinel LiMn2O4 cathode material from used zinc-carbon and lithium-ion batteries</t>
  </si>
  <si>
    <t>Due to the progressive shortage of primary resources and growing environmental concerns over industrial and household residues, proper management of electronic wastes is of great importance in addressing sustainability issues. Spent batteries are considered as important secondary sources of their constituting components. In this study, the co-recycling of used zinc-carbon and lithium-ion batteries was performed aiming at the recovery of their manganese and lithium contents as compounds which can be used as precursors for the synthesis of spinel LiMn2O4. Manganese was recovered in the form of amorphous, submicron, spherical nodules of MnO2 after acid leaching of zinc-carbon battery pastes. Lithium was obtained from nickel-manganese-cobalt (NMC) batteries as its monohydrate oxalate (C2HLiO4.H2O) through selective leaching in oxalic acid followed by crystallization. Lithium carbonate was also prepared by subsequent calcination of the oxalate. The synthesis of LiMn2O4 spinel cathode was investigated using the reclaimed Li- and Mn-containing compounds via solid-state synthesis method. The effect of such parameters as type of precursors (C2HLiO4.H2O/Li2CO3 with Mn2O3/MnO2), temperature (750, 800, and 850 °C), and time (8 and 10 h) on the synthesis of LiMn2O4 was investigated. The products were characterized using X-ray diffraction (XRD) and scanning electron microscopy (SEM) techniques. The crystallographic parameters from XRD analysis were used to predict the electrochemical behavior of the synthesized cathode materials. Based on these, the spinel powder synthesized at 850°C−10h from Li2CO3−Mn2O3 starting mixture was determined as the cathode material with the best electrochemical properties among the synthesized samples. The galvanostatic charge/discharge evaluation within the voltage range of 2.5–4.3 V showed the specific capacity of the 850°C-10 h sample to be 127.87 mAhg−1.</t>
  </si>
  <si>
    <t>10.1016/j.jenvman.2023.118985</t>
  </si>
  <si>
    <t>Aspergillus niger fermentation residues application to produce biochar for the anode of lithium-ion batteries</t>
  </si>
  <si>
    <t>Aspergillus niger is widely applied in the fermentation industry, but produce abundant mycelium residues every year. As a kind of solid waste, mycelium residues seriously affect the environment. How to manage and utilize this solid waste is a problem for the fermentation industry. It was reported that many kinds of biomass could be utilized to produce carbon materials, which would be further used to produce lithium-ion rechargeable batteries (LIBs). Here, porous biochar was prepared from A. niger mycelial residues and further used as an anode for LIBs. Since the A. niger mycelium contains abundant nitrogen (5.29%) from its chitosan-dominated cell wall, and silicon (9.63%) from perlite filter aid, respectively, the biochar presented an excellent cycle stability and rate performance when applied as the anode of LIBs. The conclusion of this research shows the wide application prospect of fungal fermentation residues as carbon precursors in energy storage devices. Meanwhile, this investigation provides an alternative management method for A. niger mycelium residues, with which the mycelium residues could be effectively recycled to avoid resource waste and environmental pollution.</t>
  </si>
  <si>
    <t>10.1016/B978-0-12-816190-6.00015-7</t>
  </si>
  <si>
    <t xml:space="preserve">Chapter 15 Environmental Contamination and Health Effects Due to E-waste Recycling </t>
  </si>
  <si>
    <t xml:space="preserve">
               The digital age has been accompanied by a tsunami of E-waste exported from developed countries to developing countries and economies in transition around the world. Global attention to the problems of E-waste first began with the discovery of mountains of E-waste in the village of Guiyu of southeastern China over 15 years ago. Obsolete computers were primitively and crudely recycled, resulting in extensive levels of environmental contamination consisting of a cocktail of pollutants which included heavy metals and persistent organic pollutants. The handling of E-waste became an emerging issue and thereafter problems similar to that of Guiyu became mirrored in other E-waste dumping grounds in other countries. This chapter reviews the contaminant levels in the environment and the adverse impacts on human health due to E-waste recycling.
            </t>
  </si>
  <si>
    <t>Electronic Waste Management and Treatment Technology</t>
  </si>
  <si>
    <t>10.1533/9780857096333.3.287</t>
  </si>
  <si>
    <t xml:space="preserve">13 Recycling printed circuit boards </t>
  </si>
  <si>
    <t xml:space="preserve">
                  The chapter illustrates how to recycle and recover printed circuit boards (PCBs). First the definition, source and mass fraction of PCBs from electronic and electrical equipment is analyzed and the quantity of waste PCBs is extrapolated according to the generation of e-waste. Secondly, the categories of PCBs is discussed, including FR-4, FR-2, FR-1, CEM-1 and CEM-3 along with their application to electronics and electrics. The categories of electronic components mounted to bare board are illustrated, and their function, materials, packaging and possibilities for reuse and recycling are discussed. Thirdly, the history of flame retardants is introduced. Then, the categorization and physical/chemical properties are discussed, including brominated flame retardants (BFRs), non-halogenated phosphorus, inorganic and nitrogen flame retardants. Fourthly, the technology used to dismantle and recycle PCBs is reviewed. The costs and benefits of recycling technology are compared in detail. The best available technology used in developed and less-developed countries is recommended, based on the recent development of e-waste management. Finally future trends and challenges of recycling PCBs are indicated such as improving the recycling efficiency, and minimize the environmental risk.
            </t>
  </si>
  <si>
    <t>10.1016/j.jenvman.2006.07.003</t>
  </si>
  <si>
    <t>Financing electronic waste recycling Californian households’ willingness to pay advanced recycling fees</t>
  </si>
  <si>
    <t>The growth of electronic waste (e-waste) is of increasing concern because of its toxic content and low recycling rates. The e-waste recycling infrastructure needs to be developed, yet little is known about people's willingness to fund its expansion. This paper examines this issue based on a 2004 mail survey of California households. Using an ordered logit model, we find that age, income, beliefs about government and business roles, proximity to existing recycling facilities, community density, education, and environmental attitudes are significant factors for explaining people's willingness to pay an advanced recycling fee (ARF) for electronics. Most respondents are willing to support a 1% ARF. Our results suggest that policymakers should target middle-aged and older adults, improve programs in communities with existing recycling centers or in rural communities, and consider public-private partnerships for e-waste recycling programs.</t>
  </si>
  <si>
    <t>10.1016/j.apcata.2005.05.013</t>
  </si>
  <si>
    <t>Preparation of ZnNiMo/γ-alumina catalysts from recycled Ni for hydrotreating reactions</t>
  </si>
  <si>
    <t>Ni, recovered from Ni–Cd cellular phone batteries, was used in the preparation of ZnNiMo/Al2O3 catalysts. The catalysts were characterized by temperature programmed reductions (TPR), surface area determinations (BET) and chemical analysis. Vanadyl octaethyl porphyrin (VOOEP) hydrodeporphyrinization (HDP) and thiophene hydrodesulfurization (HDS) were used as catalytic tests. It was found that the addition of Zn increases the ratio between octahedral and tetrahedral Mo in ZnMo and ZnNiMo catalysts, and that Ni addition lowers the reduction temperature of Mo species. Both results induce a positive synergetic effect for HDP and HDS reactions. An activity maximum was found for the catalyst with a Zn/(Zn+Ni) atomic ratio equal to 0.29, for both reactions. Finally, the use of a possible pollutant (Ni–Cd batteries) to produce a catalyst to eliminate contaminants in fuels was shown to be feasible.</t>
  </si>
  <si>
    <t>10.1016/j.elecom.2021.106990</t>
  </si>
  <si>
    <t>RuII tris-bipyridine-modified electrode as a sensor for battery electrolyte</t>
  </si>
  <si>
    <t>Functionalization of a carbon electrode through the electrochemical reduction of ruthenium tris-bipyridine diazonium salts prepared in situ allows determination of the nature of the anions often present in commonly used lithium and sodium battery electrolyte (i.e. PF6 − and ClO4 −) and also the presence of fluoride anions arising from PF6 − degradation. Surprisingly, although these “battery” anions are supposed to exhibit poor coordination ability, their interaction with the electrogenerated RuIII complex is sufficiently strong and reversible to selectively discriminate between the anions ClO4 − and PF6 − through the observed shift in E°. This study examined the impact of any fluoride present and found a linear relationship between the current response and the F− concentration. This has been applied to ageing LP30 battery electrolyte, confirming the low solubility of LiF in battery electrolyte. This overall behavior could help in the analysis of electrolytes from the recycling sector.</t>
  </si>
  <si>
    <t>10.1016/j.hydromet.2021.105602</t>
  </si>
  <si>
    <t>Removal of iron, aluminium, manganese and copper from leach solutions of lithium-ion battery waste using ion exchange</t>
  </si>
  <si>
    <t>The shift to electric mobility necessitates recycling the metals from lithium ion battery waste. Ion exchange was studied for use in the removal of impurities from synthetic lithium ion battery waste leachate in laboratory-scale batch and column experiments. Aminomethylphosphonic acid functional chelating resin (Lewatit TP260) was capable of removing Fe, Al, Mn, and Cu from the leachate, while leaving valuable Co, Ni, and Li as a pure mixture in the raffinate. Increasing the pH up to 3 and the temperature to 60 °C improved the purity and productivity. Iron and aluminium could not be eluted efficiently by mineral acids, but an oxalate solution was found feasible. A two-step elution procedure, in which Cu and Mn are first removed with sulfuric acid, followed by Fe and Al removal with potassium oxalate, was successfully demonstrated. The suggested process produced a &gt; 99.6% pure Li + Co + Ni solution (battery grade), along with a Mn and Cu rich sulfuric acid solution with Co as an impurity and an oxalate solution of Fe + Al as by-products. The productivities for these solutions were 0.39, 0.16, and 0.38 BV/h, respectively. The Co loss was very low (1.1%) as compared to previously suggested impurity removal processes using precipitation and solvent extraction. Moreover, Co can be easily recycled back to the ion exchange column feed after Mn and Cu are recovered as pure by-products.</t>
  </si>
  <si>
    <t>10.1016/j.cej.2021.132703</t>
  </si>
  <si>
    <t>A promising regeneration of waste carbon residue from spent Lithium-ion batteries via low-temperature fluorination roasting and water leaching</t>
  </si>
  <si>
    <t>Recycling and reusing the Waste carbon residue (WCR) from spent lithium-ion batteries has substantial significance in environmental protection and economic growth. Nevertheless, research on the regeneration of WCR was seldom reported. Herein, a new environmentally friendly process of low-temperature fluorination roasting and water leaching technology were proposed to achieve optimal purification of WCR. And the transformation mechanism of water-soluble complex ions during fluorination roasting was investigated via DFTB indicating that the ionic bond of F and NH4 group in NH4F broken than form stable covalent bond with metal ions. This process showed that 99.59%, 99.54%, 99.82%, 96.38%, 98.41%, 97.28%, 99.23%, and 98.61% of cobalt, nickel, manganese, aluminum, silicon, iron, lithium, and sulfur in WCR could be removed under optimal conditions. Meanwhile, the high-Purity graphite carbon (PGC) products with purity of 99.98% were obtained. In particular, PGC in half-cell exhibited a stable specific capacity of 340.9 mAh/g and high ICE of 92.13%, and with a more than 96% capacity retention after 100 cycles at 1C, much better performance than WCR and similarly to commercial graphite. Moreover, the discharge capacity of PGC in full-cell was 2302.82 mAh at 0.2C rate with 87.3% ICE. The capacity retention maintained at 96% after 400 cycles at 1C/1C rate. Subsequently, the valuable components in leaching solution were recovered with ammonia as precipitant. The precipitation rates of Al, Co, Mn, Ni, and Si were 99.25%, 81.74%, 98.20%, 62.43% and 86.68%, respectively. Besides, exhaust gas was absorbed in fluorine-containing leachate for recovery of ammonium fluoride products by evaporation crystallization. This proposed process with circular economy and green chemistry characteristics is expected to be employed in the regeneration of WCR while recovering valuable components.</t>
  </si>
  <si>
    <t>10.1016/j.colsurfa.2024.133935</t>
  </si>
  <si>
    <t>Surface chitosan-grafting modification of polyimide fibers for cobalt ion adsorption</t>
  </si>
  <si>
    <t>Chitosan (CTS) is widely used to treat wastewater's heavy metal and organic matter pollution. When used as an adsorbent, it can be prepared into different forms, such as microspheres, gels, and fibers. However, CTS has certain drawbacks, including a propensity to swell, low acid resistance, and poor mechanical characteristics. Polyimide (PI) has good acid resistance and recyclability. This study focused on the surface CTS-grafting modification of PI fibers for cobalt ion adsorption. The morphological changes of the resultant CTS-grafted PI fibers (PICTS fibers) during functionalization were investigated by scanning electron microscopy and atomic force microscopy, and their structural and chemical changes were characterized by using X-ray photoelectron spectroscopy, Fourier-transform infrared spectroscopy, and static contact angle measurement. The PICTS fibers could fit the Langmuir isotherm model to yield a maximum adsorption capacity of 46.04 mg g−1, and its thermodynamic fitting indicated that the adsorption process was a heat-absorbing reaction. The PICTS fibers demonstrated good cycling performance and stable tensile strength in the adsorption-desorption cycling experiments. In the third cycle experiment, the PICTS fibers maintained an adsorption rate of 89.13% and tensile strength of 89.14%. Through grafting CTS onto the PI fibers, the low acid resistance of CTS was significantly enhanced. The PICTS fibers exhibit a higher maximum cobalt ion adsorption capacity compared to fibrous chitosan. Under acidic conditions, PICTS fiber demonstrates excellent cobalt ion adsorption capabilities and allows for repeated recycling. The PICTS fibers could also be recycled, which provides a novel pathway for cobalt recycling.</t>
  </si>
  <si>
    <t>10.1016/j.wasman.2011.07.006</t>
  </si>
  <si>
    <t>Recycling of WEEE: Characterization of spent printed circuit boards from mobile phones and computers</t>
  </si>
  <si>
    <t>This paper presents a comparison between printed circuit boards from computers and mobile phones. Since printed circuits boards are becoming more complex and smaller, the amount of materials is constantly changing. The main objective of this work was to characterize spent printed circuit boards from computers and mobile phones applying mineral processing technique to separate the metal, ceramic, and polymer fractions. The processing was performed by comminution in a hammer mill, followed by particle size analysis, and by magnetic and electrostatic separation. Aqua regia leaching, loss-on-ignition and chemical analysis (inductively coupled plasma atomic emission spectroscopy – ICP-OES) were carried out to determine the composition of printed circuit boards and the metal rich fraction. The composition of the studied mobile phones printed circuit boards (PCB-MP) was 63wt.% metals; 24wt.% ceramics and 13wt.% polymers; and of the printed circuit boards from studied personal computers (PCB-PC) was 45wt.% metals; 27wt.% polymers and ceramics 28wt.% ceramics. The chemical analysis showed that copper concentration in printed circuit boards from personal computers was 20wt.% and in printed circuit boards from mobile phones was 34.5wt.%. According to the characteristics of each type of printed circuit board, the recovery of precious metals may be the main goal of the recycling process of printed circuit boards from personal computers and the recovery of copper should be the main goal of the recycling process of printed circuit boards from mobile phones. Hence, these printed circuit boards would not be mixed prior treatment. The results of this paper show that copper concentration is increasing in mobile phones and remaining constant in personal computers.</t>
  </si>
  <si>
    <t>10.1016/B978-0-12-396459-5.00037-4</t>
  </si>
  <si>
    <t>Chapter 37 Regulatory Instruments Sustainable Materials Management, Recycling, and the Law</t>
  </si>
  <si>
    <t xml:space="preserve">
               Recycling is one of the more established parts of sustainable materials management (SMM). Jurisdictions worldwide are fast moving away from a wasteful society to one of resources. SMM has caught the fancy of many a regulator worldwide and has been defined as “an approach to promote sustainable materials use, integrating actions targeted at reducing negative environmental impacts and preserving natural capital throughout the lifecycle of materials, taking into account economic efficiency and social equity”.
            </t>
  </si>
  <si>
    <t>10.1016/j.rser.2020.110596</t>
  </si>
  <si>
    <t>Life cycle assessment of power batteries used in electric bicycles in China</t>
  </si>
  <si>
    <t>China has the largest number of electric bicycles (EBs) in the world; they use a considerable amount of batteries. Lead-acid batteries (LABs) are being gradually replaced with lithium-ion batteries (LIBs) in these EBs. It is necessary to explore the environmental impact of these batteries in China. This study quantified the full life cycle environmental performance of LABs (lead-antimony-cadmium, Pb–Sb–Cd, and lead-tin-calcium, Pb–Sn–Ca) and LIBs (lithium-nickel-cobalt-manganese, NCM, and lithium-iron-phosphate, LFP) through the life cycle assessment methodology. The results showed that the material extraction and processing and the battery use stages were the main processes that affected the overall environmental performance. The battery manufacturing and transportation stages had a negligible environmental impact, whereas the battery recycling could increase the environmental benefits of batteries. However, the environmental contribution of the end-of-life (EOL) stage of LIBs was not as good as LABs, especially for LFP batteries. Overall, LFP batteries had better environmental performance except for the highest carcinogenic human toxicity potentials caused by the Cr (VI) discharge from the copper production. Pb–Sn–Ca batteries had the lowest toxic potential to humans and water because of the use of cadmium-free technology. The advantages of NCM batteries over LABs were not obvious currently but had great potential for improvement. Scenarios for cycle life, recycling rate, echelon utilization, and repair and reuse of batteries were established to analyze opportunities to reduce the environmental impact of batteries. Then, several implications were proposed for the development of technology for batteries in EBs.</t>
  </si>
  <si>
    <t>10.1016/j.ceja.2021.100163</t>
  </si>
  <si>
    <t>Solar-assisted lithium metal recovery from spent lithium iron phosphate batteries</t>
  </si>
  <si>
    <t>Lithium iron phosphate (LiFePO4) batteries have been considered to be an excellent choice for electric vehicles and large-scale energy storage facilities owing to their superiorities of high specific energy, low cost, excellent thermal safety, and long lifespan, leading to numerous scrap batteries. The lithium recovery from spent LiFePO4 batteries could be an alternative to relieve the shortage of resources and prevent the environmental pollution. However, traditional lithium recycling methods are limited in the practical application owing to the enormous consumption of chemical reagents and inevitable secondary pollution. Here we demonstrate a unique solar-assisted flow-through electrolysis method based on a TiO2 photoelectrode with efficient redox shuttles for lithium metal recovery from spent LiFePO4 batteries. The photovoltage generated on the TiO2 photoelectrode compensated the electrolysis potential, resulting in electric energy saving of 20.37% for lithium metal recovery. During the solar-assisted electrolysis process, metallic lithium could be instantaneously deposited on the copper foil avoiding secondary pollution. Moreover, the consumption of the I– solution was minimal via a close-loop flow-through regeneration reaction. 38.37 μg lithium metal was deposited with the energy consumption as low as 12.90 Wh g–1. It is worth noting that the lithium recovery from industrial spent LiFePO4 powders achieved a high recycling efficiency of 97.64%. This work provides a new simple but efficient way to recover lithium metal from spent LiFePO4 batteries.</t>
  </si>
  <si>
    <t>10.1016/j.rser.2016.06.057</t>
  </si>
  <si>
    <t>A profitability assessment of European recycling processes treating printed circuit boards from waste electrical and electronic equipments</t>
  </si>
  <si>
    <t>The management of waste electrical and electronic equipment (WEEE) is a well-stressed topic in the scientific literature. However, (i) the amount of cash flows potentially reachable, (ii) the future profitability trends and (iii) the reference mix of treated volumes guaranteeing a certain profitability level are not so clear, and related data are unrecoverable. The purpose of the paper is to fill in this gap by identifying the presence of profitability within the recovery process of waste printed circuit boards (WPCBs) embedded in WEEE. Net present value (NPV) and discounted payback time (DPBT) are used as reference indexes for the evaluation of investments. In addition, a sensitivity analysis of critical variables (plant saturation level, materials content, materials market prices, materials final purity level and WPCBs purchasing and opportunity costs) demonstrates the robustness of the results. Furthermore, the calculation of the national NPV for each of the twenty-eight European nations (in function of both WPCB mix and generated volumes) and the matching of predicted WPCB volumes (within the 2015–2030 period) and NPV quantify potential advantages. The break even point of gold allowing some profits from selected recovery plants goes from 73 to 93 ppm per WPCB ton, for mobile and field plants, respectively. Finally, the overall European values go from 2404 million € (mobile plant) to 4795 million € (field plant) in 2013, with Germany and United Kingdom as reference nations.</t>
  </si>
  <si>
    <t>10.3139/9781569906774.003</t>
  </si>
  <si>
    <t>10.1016/j.jclepro.2015.06.085</t>
  </si>
  <si>
    <t>An assessment of metal supply sustainability as an input to policy: security of supply extraction rates, stocks-in-use, recycling, and risk of scarcity</t>
  </si>
  <si>
    <t>The integrated model WORLD and Hubbert's model were used for assessment of future supply for different metals: iron, nickel, manganese, chromium, molybdenum, tantalum, niobium, rhenium, zirconium, tungsten, cobalt, copper, zinc, lead, aluminium and the technology metals derived from copper–zinc mining (tellurium, selenium, gallium, indium, antimony, bismuth, tin, germanium, selenium). The connections between their productions were mapped. The literature was reviewed for best estimates of total recoverable amounts, and best estimates were made, considering extraction costs and extractability. Peak years were determined for all the metals studied. Most metals seem to reach peak production during the next 4 decades, suggesting a risk for shortages in the near future. When supplies from mines dwindle, measures such as recycling from society's stock, substitutions to other materials than metals when this is possible, and stopped dissipative uses, will become important mitigation tools, calling for reorganization of resource policies world-wide. Present resource policies at all levels (regional, national, international) are to a large degree inadequate and need thorough review. The relevance of the Hubbert's model as an assessment tool was done. It is useful for all metals taken from independent ore deposits, whereas the method appears to be less suited for extraction of dependent metals unless the curve is derived from the Hubbert's model applied on the parent source. In such times, strategic thinking and strategic leadership based in systems thinking will be required.</t>
  </si>
  <si>
    <t>10.1016/j.seppur.2023.126018</t>
  </si>
  <si>
    <t>Electrospun nanofiber membrane of dibenzo 14-crown-4-ether polyimide for efficient selective lithium recovery from discarded lithium-ion batteries</t>
  </si>
  <si>
    <t>To meet the growing demand for lithium resources, it is ideal to develop a green and efficient approach for recovering lithium resources from discarded lithium-ion batteries. In this work, nanofiber membranes of 14-crown-4-ether polyimide (14C4PI) (Mn = 33 kDa) with the crown ether loading of 1.38 mmol g−1 in the main chain were fabricated by electrospinning and the structure of the nanofiber membrane was regulated by tuning the electrospinning parameters. The selectivity adsorption of 14C4PI nanofiber membrane was investigated in the simulated extract of discarded lithium-ion batteries. The results showed that the 14C4PI-12 nanofiber membrane with a high specific surface area of 41.27 m2/g and a diameter of 122.7 nm was successfully prepared under the operating conditions (polymer concentration of 12 wt%, voltage of 30 kV, flow speed of 1 mL h−1, tip-to-collector of 100 mm). The 14C4PI-12 nanofiber membrane displayed a high equilibrium adsorption capacity for Li+ (Qm = 40.17 mg g−1). The adsorption of Li+ onto the membrane was proven to be monolayer chemical adsorption confirmed by adsorption kinetics and isotherm models. The calculated equilibrium adsorption rate (EAR) was up to 70 % and the complex-ratio of crown ether in 14C4PI to Li+ was 1.46:1, whose theoretical value is 1:1. Meanwhile, the selective separation factor of Li+ to Na+, K+, Mn2+, Co2+, and Ni2+ were up to 52.3, 54.97, 48.82, 41.05 and 35.04, respectively, which were much higher than that obtained from other selective adsorption method reported in literatures. The density functional theory (DFT) calculations confirm that the superior selectivity of 14C4PI to Li+ is attributed to the higher Gibbs free energy change of 14C4PI-Li+ complexation (−113.99 kcal mol−1). To sum up, this work provides an efficient method to fabricate crown ether functional polymer nanofiber membrane for recycling lithium resources.</t>
  </si>
  <si>
    <t>10.1016/j.seppur.2023.124453</t>
  </si>
  <si>
    <t>LiNi x Mn 2-x O4 for multicycle electrochemical selective recovery of lithium from lithium-ion battery leachate</t>
  </si>
  <si>
    <t>Lithium (Li) has been known for possessing excellent electrochemical performance due to its growing use in energy-related applications such as lithium-ion batteries (LIBs). End-of-life LIBs are usually recycled through a leaching process that yields a solution known as LIB leachate that contains lithium and other LIB materials. The electrochemical technique, which generally uses lithium-manganese oxide (LMO) electrodes, is one of the promising techniques for selectively recovering lithium from the LIB leachate. However, the stability performance of LMO is poor, mainly due to the Jahn-Teller effect of Mn3+ in LMO. In this study, substituting with nickel dopant was used to reduce the manganese content of LMO. Lithium was selectively recovered from actual LIB leachate using lithium nickel manganese oxide (LNMO) and activated carbon (AC) electrodes. The effects of operation time and current on lithium recovery from LIB leachate were studied to determine the optimal operation condition. It was discovered that longer operation time and higher current increased lithium adsorption capacity and energy consumption. Lithium recovery using the obtained optimal operation conditions resulted in a lithium adsorption capacity of 1.58 mmol/g, a lithium purity of 95.22 %, and an energy consumption of 2.79 Wh/mol. The effect of nickel doping into LMO on its performance was also investigated over 20 cycles. In a 20-cycle lithium recovery test, LiNi0.5Mn1.5O4 (LNMO-0.5) electrode showed stable lithium recovery performance until the 20th cycle, retaining approximately 97 % of the initial lithium adsorption capacity and increasing energy consumption by approximately 7 % after 20 cycles. Meanwhile, for pristine LMO, after 20 cycles, only about 47 % of the initial lithium adsorption capacity was retained, and the energy consumption was approximately 65 % higher than the initial cycle. Due to the outstanding performance of LNMO, it is expected to be a potential material for long-term selective lithium recovery from leachate in actual lithium-ion battery applications.</t>
  </si>
  <si>
    <t>10.1016/j.rser.2022.113078</t>
  </si>
  <si>
    <t>Impact of carbon additives on lead-acid battery electrodes: A review</t>
  </si>
  <si>
    <t>This review article primarily focuses on the research on inclusion of carbon-based additives into the electrodes to increase the efficiency of lead-acid (LA) batteries. The carbon additives have shown a great promise to reduce the sulfation on the electrodes under high-rate partial state of charge (HRPSoC) and increase the cycle life of LA batteries. It is found that a significant amount of literature is focused on the inclusion of additives on the negative active material (NAM) electrode when compared to the positive active material (PAM) electrode. The weight percent (wt.%) and particle size of carbon additives was found to influence the cycle life of the batteries. The performance of LA batteries has also been compared to the lithium-ion (Li-ion) batteries that have gained prominence in recent years due to their higher cycle life under deep discharge applications. The comparison suggested that even though Li-ion batteries have emerged as a contender in a wide range of applications, LA batteries will continue to have a significant market share for the next several decades due to their merits in the existing off-grid applications, low initial cost, and higher recyclability. The literature study also informed that there is a dearth in theoretical studies that can provide better understanding of the effect of carbon additives on the LA batteries.</t>
  </si>
  <si>
    <t>10.1016/j.jpowsour.2022.231459</t>
  </si>
  <si>
    <t>Production of AB5 materials from spent Ni-MH batteries with further tests of hydrogen storage suitability</t>
  </si>
  <si>
    <t>A novel approach for the reuse of rare earth (REE) elements generated during hydrometallurgical processing of Ni-MH batteries as alternative sources is provided to valorize Ni-MH batteries wastes. The production of AB5-based alloys from spent Ni-MH waste was thoroughly investigated. The REE elements were recovered as a mixture in oxalate form and annealed at 900 °C to obtain a single-phase REEs oxide REE2O3. Citrate gel and glycine nitrate processes followed by the Ca reduction process under H2 atmosphere were used to produce the AB5 alloys. The alloys were successfully produced, and their crystal structure and morphology have been studied using X-ray diffraction (XRD), scanning electron microscopy (SEM) with supporting energy-dispersive X-ray (EDS) analysis. Nanoparticles with a size of 173±3 nm and 150±8 nm were observed using transmission electron microscopy (TEM) for CG and GNP alloys. Studied samples were subjected to hydrogenation, and the structural changes were depicted.</t>
  </si>
  <si>
    <t>10.1016/j.marpolbul.2012.02.006</t>
  </si>
  <si>
    <t>Heavy metals contamination levels at the Coast of Aliağa (Turkey) ship recycling zone</t>
  </si>
  <si>
    <t>Aliağa Bay is one of the most important maritime zones of Turkey where shipping activity, shipbreaking industry, steel works and petrochemical complexes exist together. Concentrations of heavy metals and organic carbon in sediment of the Aliağa Bay were investigated to evaluate an environmental risk assessment from metals contamination in 2009–2010. Comparison of the metal concentrations with average shale and Mediterranean background levels revealed that most of the samples from the Aliağa were polluted with Hg, Cd, Pb, Cr, Cu, Zn, Mn and Ni. It was found that Hg, Pb, Cu, Zn and Ni levels in Aliağa Bay exceeded the PEL values. Sediments, contaminated with Pb, Cr, Cu, Zn and Ni were considered as heavily polluted per the SQG.</t>
  </si>
  <si>
    <t>Marine Pollution Bulletin</t>
  </si>
  <si>
    <t>10.1016/j.jhazmat.2023.131782</t>
  </si>
  <si>
    <t>In-situ pyrolysis based on alkaline medium removes fluorine-containing contaminants from spent lithium-ion batteries</t>
  </si>
  <si>
    <t>Pyrolysis is an effective method for removing organic contaminants (e.g. electrolytes, solid electrolyte interface (SEI), and polyvinylidene fluoride (PVDF) binders) from spent lithium-ion batteries (LIBs). However, during pyrolysis, the metal oxides in black mass (BM) readily react with fluorine-containing contaminants, resulting in a high content of dissociable fluorine in pyrolyzed BM and fluorine-containing wastewater in subsequent hydrometallurgical processes. Herein, an in-situ pyrolysis process is proposed to control the transition pathway of fluorine species in BM using Ca(OH)2-based materials. Results show that the designed fluorine removal additives (FRA@Ca(OH)2) can effectively scavenge SEI components (LixPOFy) and PVDF binders from BM. During the in-situ pyrolysis, potential fluorine species (e.g. HF, PF5, and POF3) are adsorbed and converted to CaF2 on the surface of FRA@Ca(OH)2 additives, thereby inhibiting the fluorination reaction with electrode materials. Under the optimal experimental conditions (temperature = 400 °C, BM: FRA@Ca(OH)2 = 1: 4, holding time = 1.0 h), the dissociable fluorine content in BM was reduced from 3.84 wt% to 2.54 wt%. The inherent metal fluorides in BM feedstock hinder the further removal of fluorine with pyrolysis treatment. This study provides a potential strategy for source control of fluorine-containing contaminants in the recycling process of spent LIBs.</t>
  </si>
  <si>
    <t>10.1016/j.resconrec.2005.01.011</t>
  </si>
  <si>
    <t>Characterization of effluents through a typical plastic recycling process: An evaluation of cleaning performance and environmental pollution</t>
  </si>
  <si>
    <t>The public and government more and more concern about water resource conservation and solid waste recycling due to the increasing awareness of socioeconomic problems created by the inappropriate use of these natural resources. Recycling activities must, therefore, go hand in hand with an evaluation of the effluents generated and discharged during such operations, in order to avoid a mere exchange of pollutants. In this study, an evaluation of optimum conditions for some cleaning parameters by using characterization results of effluents was accomplished. Although, a complete evaluation of process parameters has not been possible, good correlations between cleaner performance and effluent parameter measurements were achieved. The environmental pollution promoted through cleaning of plastics during the recycling process of polyolefins and polyethylene terephthalate (PET) was investigated. A comparative evaluation with government requirements showed that these effluents should be treated at their source before discharge to the domestic sewage. A typical physical–chemical treatment should be enough to comply with the requirements.</t>
  </si>
  <si>
    <t>10.1016/j.jpowsour.2023.233312</t>
  </si>
  <si>
    <t>Lead-acid batteries and lead–carbon hybrid systems: A review</t>
  </si>
  <si>
    <t>Lead-acid systems dominate the global market owing to simple technology, easy fabrication, availability, and mature recycling processes. However, the sulfation of negative lead electrodes in lead-acid batteries limits its performance to less than 1000 cycles in heavy-duty applications. Incorporating activated carbons, carbon nanotubes, graphite, and other allotropes of carbon and compositing carbon with metal oxides into the negative active material significantly improves the overall health of lead-acid batteries. Carbons play a vital role in advancing the properties of lead-acid batteries for various applications, including deep depth of discharge cycling, partial state-of-charge, and high-rate partial state-of-charge cycling. Therefore, lead-carbon hybrid batteries and supercapacitor systems have been developed to enhance energy-power density and cycle life. This review article provides an overview of lead-acid batteries and their lead-carbon systems, benefits, limitations, mitigation strategies, and mechanisms and provides an outlook.</t>
  </si>
  <si>
    <t>10.1016/j.seppur.2024.129035</t>
  </si>
  <si>
    <t>A process for preferential recovery of lithium and manganese from spent NCM by vacuum carbothermal reduction method</t>
  </si>
  <si>
    <t>In this study, a process was developed for the preferential recovery of lithium and manganese from spent ternary lithium batteries using the vacuum carbothermal reduction method. Firstly, the electrolyte and PVDF in the cathode and anode wafers of the spent ternary lithium batteries were removed. Subsequently, lithium in the cathode powder was preferentially recovered under vacuum conditions using the anodic powder as a reducing agent. The findings show that at 1623 K and 25 %for 2 h, the reduction process generates Li2O, (NiO)m-(MnO)n, Ni, and Co as the ultimate products. Reduction roasting enables the preferential extraction of 99.99 % Li and 99.82 % Mn, which condense on the condensation tray as Li2O and MnOx, while Ni and Co are present in the residue as oxides and monomers. In summary, the whole process of the vacuum carbothermal reduction method achieves efficient extraction of Li and Mn while avoiding the subsequent recovery of Ni, Co, and Mn. It also minimizes Li loss and Mn contamination during the recovery of Ni and Co. Additionally, by utilizing the cathode material from waste LIBs. This process realises the use of waste for waste management, resulting in significant cost savings in recycling and reducing environmental harm.</t>
  </si>
  <si>
    <t>10.1016/j.procir.2023.02.059</t>
  </si>
  <si>
    <t>Analysis of nickel sulphate datasets used in lithium-ion batteries</t>
  </si>
  <si>
    <t>Electric vehicles are increasingly seen as a key strategy in reducing the dependency on fossil fuels and subsequently the environmental impacts of the transportation sector. However, the production of the traction batteries has been identified as an important environmental hotspot. The active materials used in the production of batteries has a significant contribution toward the environmental impacts, especially the production of cobalt and nickel sulphates. Recent trends indicate a shift toward high nickel content-based batteries. Therefore, there is a need to understand the existing nickel sulphate datasets used in battery studies. It is essential to identify the representativeness and source of difference in existing datasets. A thorough analysis of the existing datasets can aid in selecting the appropriate dataset and indicate the hotspots in nickel sulphate production. In this study, we analyze the production of nickel sulphate based on different datasets used in life cycle assessment studies. The datasets considered in the analysis are provided by the ecoinvent 3.8 database, GREET model 2021, Sphera Solutions, and other recent literature sources. The environmental impacts considered for the analysis are global warming, terrestrial acidification, particulate matter formation, and energy demand. The results indicate there is a high variability in due to the feedstock composition of primary nickel, the energy mix used in nickel sulphate production and the usage of recycled nickel. The global warming potential, for example, varies from 4.6 kg CO2-eq to 19.6 kg CO2-eq. Considering the growing global demand for lithium-ion battery production until 2030, this would indicate a variability of about 23 million metric tons of CO2 eq. The study reiterates the need for technology specific and ore grade specific primary data representative of future nickel sulphate production. The existing datasets are aggregated and do not offer the specificity needed to model representative supply chain configurations.</t>
  </si>
  <si>
    <t>10.1016/B978-0-323-44922-9.00006-5</t>
  </si>
  <si>
    <t xml:space="preserve">Chapter 6 Metal-semiconductor core–shell nanostructured photocatalysts for environmental applications and their recycling process </t>
  </si>
  <si>
    <t xml:space="preserve">
               The usage of metal-semiconductor core–shell nanostructured photocatalysts in photocatalytic oxidation is an eye-catching approach as the augmentation of the degradation by means of more photon harvesting by nanocatalysts and thus the generation of much hydroxyl radical, a prevailing oxidative agent that can oxidize entirely the organic pollutant present in the aqueous wastewater. Modifying nanostructures by adding metal centers inside the semiconductor nanoscopic shells in a core–shell photocatalyst into the photocatalytic oxidation system can further enhances the degradation process as this promotes more photon harvesting efficacies by refining the charge carrier separation at the metal–metal oxide semiconductor-interfaces and improving the light absorption properties and thereby boosting hydroxyl radical generation into the system. The center attention of this chapter is to review most recent published work in the field of metal-semiconductor core–shell nanoparticles mediated photocatalytic oxidation of organic dyes and harmful microorganisms present in wastewater effluent and their recycling process and possibility of reuse. Then, recycling and reuse of photocatalysts can be anticipated as a worthy practice for sustainable wastewater treatment which has also been discussed here with most recent examples.
            </t>
  </si>
  <si>
    <t>Metal Semiconductor Core-Shell Nanostructures for Energy and Environmental Applications</t>
  </si>
  <si>
    <t>10.1016/j.catcom.2014.08.011</t>
  </si>
  <si>
    <t>Efficient bromination of polyaniline base to poly(2-bromoaniline)-bromide salt and its application as a recyclable catalyst for the synthesis of 2-methyl-4-anilino-1,2,3,4-tetrahydroquinolines</t>
  </si>
  <si>
    <t>Efficient bromination of polyaniline base to poly(2-bromoaniline)-bromide is successfully carried out using bromodimethylsulfonium bromide. Poly(2-bromoaniline)-bromide salt was obtained in a dry amorphous nature, having high conductivity (2.5S/cm) with agglomerated spherical morphology. Poly(2-bromoaniline)-bromide salt was proved to be a novel, efficient, reusable, cheaper and eco-friendly polymer-based solid acid catalyst in the reaction between aromatic amines and N-vinyl lactam under solvent-free conditions to provide 2-methyl-4-anilino-1,2,3,4-tetrahydroquinolines. These 2,4-disubstituted tetrahydroquinolines were synthesized with trans selectivity.</t>
  </si>
  <si>
    <t>10.1016/j.ijft.2021.100078</t>
  </si>
  <si>
    <t>Circular waste management of electric vehicle batteries: Legal and technical perspectives from the EU and the UK post Brexit</t>
  </si>
  <si>
    <t>In light of the climate change, interdisciplinary solutions are needed to deal with end-of-life lithium-ion batteries (LIBs) that are used in Electric vehicles (EVs) in order to avoid a waste problem in the future. Building on both legal and technical perspectives, this paper criticises the current EU and UK frameworks and policies on batteries waste management which fail to address technological innovation, especially, in terms of the creation of a market for ‘second life’ of EV batteries which are subject to the electrochemical performance and durability and safety parameters, as well as LIB recycling in support of a circular economy. Most importantly, it also addresses recent developments in the EU in terms of a proposal for the EU new Batteries Regulation and the impact of Brexit in the UK for its future policy shape.</t>
  </si>
  <si>
    <t>International Journal of Thermofluids</t>
  </si>
  <si>
    <t>10.1016/j.wasman.2023.01.013</t>
  </si>
  <si>
    <t>Acid-free extraction of valuable metal elements from spent lithium-ion batteries using waste copperas</t>
  </si>
  <si>
    <t>A large amount of hazardous spent lithium-ion batteries (LIBs) is produced every year. Recovery of valuable metals from spent LIBs is significant to achieve environmental protection and alleviate resource shortages. In this study, a green and facile process for recovery of valuable metals from spent LIBs by waste copperas was proposed. The effects of heat treatment parameters on recovery efficiency of valuable metals and the redox mechanism were studied systematically through phase transformation behavior and valence transition. At low temperature (≤460 °C), copperas reacted with lithium on the outer layer of LIBs preferentially, but the reduction of transition metals was limited. As the temperature rose to 460–700 °C, the extraction efficiency of valuable metals was greatly enhanced due to the generation of SO2, and the gas–solid reaction proceeded much fast than the solid–solid reaction. In the final stage (≥700 °C), the main reactions were the thermal decomposition of soluble sulfates and the combination of decomposed oxides with Fe2O3 to form insoluble spinel. Under the optimum roasting conditions, i.e., at a copperas/LIBs mass ratio of 4.5, and a roasting temperature of 650 °C and roasting time of 120 min, the leaching efficiencies of Li, Ni, Co and Mn were 99.94%, 99.2%, 99.5% and 99.65%, respectively. The results showed that valuable metals can be selectively and efficiently extracted from the complex cathode materials by water leaching. This study used waste copperas as an aid to recover metals and provided an alternative technical route for green recycling of spent LIBs.</t>
  </si>
  <si>
    <t>10.1016/j.ceramint.2022.03.105</t>
  </si>
  <si>
    <t>Preparation of composite cathode material by using the extracted lead (Pb) of waste lead acid battery for LT-SOFC</t>
  </si>
  <si>
    <t>The extraction of Pb from the waste lead acid batteries offers the conservation of energy resources and reduction of pollution load in the environment. The recycling of waste lead acid batteries than discarding by conventional methods is the best way. In the present studies, for LT-SOFC, three composite cathode materials (Pb0.1Fe0.4Co0.5O4-δ, Pb0.2Fe0.3Co0.5O4-δ and Pb0.3Fe0.2Co0.5O4-δ) were produced by extracting Pb from the waste lead acid batteries, cobalt nitrate [Co(NO3)3.6H2O] and iron nitrate [Fe(NO3)3.9H2O] using standard solid state reaction method. Thermal stability, morphological and structural characteristics were studied by TGA, SEM and XRD analyses. FTIR spectra were used to investigate the types of metal oxide bonding in the prepared ceramic composite cathode materials. Fuel cell testing and DC four probes were used to investigate electrochemical properties. The measurement of average crystalline size of the composites was found to be in the range of 12–37 nm.Scanning electron microscopy (SEM) images showed that composite materials are porous and suitable to diffuse the gases. The maximum conductivities of 1.6 Scm−1, 2.05 Scm−1 and 2.6 Scm−1 have been obtained for Pb0.1Fe0.4Co0.5O4-δ, Pb0.2Fe0.3Co0.5O4-δ and Pb0.3Fe0.2Co0.5O4-δ, respectively. At 600 °C, the high OCV (0.95V) and the maximum power density (439 mW/cm2) have been achieved using hydrogen as the fuel. Lower value of activation energy (0.36ev) of Pb0.3Fe0.2Co0.5O4-δ confirms that it is the efficient material to convert electrochemically hydrogen fuel into valuable electricity.</t>
  </si>
  <si>
    <t>10.1016/j.socec.2008.08.004</t>
  </si>
  <si>
    <t>Non-response to the recycling promotion technique of blockleader and commitment</t>
  </si>
  <si>
    <t>The use of the recycling promotion technique which consists of commitment through a blockleader incentive has demonstrated that those individuals who are reluctant to increase their collaboration in response to the technique do not differ substantially from those who respond positively to the promotion, in terms of the processing information style. This similarity is clear, not only from the longitudinal perspective, which considers the evolution of these cognitive and evaluative variables from before the promotion application, but also from a transversal perspective, in other words, how the relationships between these variables are structured in both types of response model. However, the implications for management are based on the differences in the details of the two response patterns and a line of research based on the phenomenon of reluctance is justifiably proposed.</t>
  </si>
  <si>
    <t>The Journal of Socio-Economics</t>
  </si>
  <si>
    <t>10.1016/j.biteb.2022.101031</t>
  </si>
  <si>
    <t>A systematic review of sustainable fruit and vegetable waste recycling alternatives and possibilities for anaerobic biorefinery</t>
  </si>
  <si>
    <t>Fruit and vegetable production have increased significantly in response to rising demand for fresh produce resulting from population growth and a shift toward better eating habits. However, this increased production has resulted in enormous waste and losses, which now account for 40% of all food waste in South Africa. The review explores the concept of building an anaerobic waste biorefinery that would use anaerobic digestion to produce a variety of products from fruit and vegetable waste, including green energy and other in-demand biochemicals, as well as the process factors affecting their production. Additionally, this analysis demonstrates that, given the substrate's high moisture and organic matter content, biochemical and electrochemical conversion pathways are likely the most suitable for FVW treatment, and that a variety of conversion pathways can be used to generate a diverse range of bio-products, including liquid products (bioethanol, volatile fatty acids), gaseous products (methane and hydrogen), and solid products (methane and hydrogen) (digestate and hydro-char). Because anaerobic digestion (AD) is capable of producing a varied range of products (methane, hydrogen, volatile fatty acids (VFAs), and digestate), it is an appealing option to function as the core of a biorefining operation for fruit and vegetable wastes.</t>
  </si>
  <si>
    <t>10.1016/j.hazadv.2024.100473</t>
  </si>
  <si>
    <t>Policy pathways to sustainable E-waste management: A global review</t>
  </si>
  <si>
    <t>Electronic waste (E-waste) is a critical challenge of today's period, with around 57 million tons generated in 2021, of which only about 9 million tons were properly recycled, E-waste tends to affect the globe with issue like, illegal recycling, improper landfill disposal, illicit exports and others. Addressing this issue requires sustained, well-structured efforts, with effective policy interventions which are key towards reducing E-waste, by providing a framework for minimizing its generation and safeguarding the environment. These policies can ensure proper disposal methods, public awareness, device repair and refurbishment, and recycling rates with E-waste management monetizing the efforts of E-waste management startups. The study examines innovative E-waste policies across various countries which includes Extended Producer Responsibility (EPR), WEEE directives, regional laws, and State level laws, highlighting successful strategies such as incentivized recycling programs and stricter regulations on hazardous materials. The aim of the paper is to update information with an emphasis on global trends of E-waste, emphasizing the importance of robust policies in reducing environmental harm and lowering the cost of new electronics through efficient recycling.</t>
  </si>
  <si>
    <t>10.1016/j.molliq.2023.123340</t>
  </si>
  <si>
    <t>Passive cooling of lithium-ion batteries based on flexible phase change materials: Molecular structure, interactions and mechanistic aspects</t>
  </si>
  <si>
    <t>The trend for electric vehicles to replace traditional fuel vehicles is becoming increasingly apparent with the global tendency towards carbon peaking and carbon neutrality. As the core of electric vehicles, the working safety of lithium-ion batteries is becoming more and more important. This review presents an overview of the battery thermal management system (BTMS) based on flexible composite phase change materials (FCPCM), which discusses the flexibility generation mechanism of FCPCM for BTMS in terms of molecular structure, interactions and mechanistic aspects. Before introducing FCPCM, this review summarizes the approaches of phase change materials (PCM) in enhancing thermal conductivity, anti-leakage performance and safety performance. However, there are still defects such as strong rigidity and poor mechanical strength. The inclusion of flexible matrix could effectively improve the flexibility. Microscopically, flexibility is enhanced by the creation of the flexible structure. At the contact interface, the enhanced flexibility increases the interfacial wettability, thus reducing the contact thermal resistance between the PCM and the cell, and enabling the heat transfer performance to be improved. Due to the different flexible materials added, the microscopic mechanisms vary, including flexible structural support, physical cross-linking of microscopic molecular chains and chemical bonding cross-linking between molecules. Thermal induced flexibility enhances the packaging performance of FCPCM. Furthermore, FCPCM offers considerable improvement in mechanical and shape memory properties due to inter-molecular interactions. This review provides a timely introduction to the emerging advantages of FCPCM over traditional composite PCMs for BTMS applications. Finally, the challenges and difficulties encountered in the application of FCPCM in batteries are pointed out, and an outlook on future research directions is given.</t>
  </si>
  <si>
    <t>10.1016/j.heliyon.2023.e15788</t>
  </si>
  <si>
    <t>Leaching of valuable metals from cathode active materials in spent lithium-ion batteries by levulinic acid and biological approaches</t>
  </si>
  <si>
    <t>Recycling of valuable metals from spent lithium-ion batteries (LIBs) is of paramount importance for the sustainable development of consumer electronics and electric vehicles. This study comparatively investigated two eco-friendly leaching methods for recovering Li, Ni, Co, and Mn from waste NCM523 (LiNi0.5Co0.2Mn0.3O2) cathode materials in spent LIBs, i.e., chemical leaching by a green organic solvent, levulinic acid (LA) and bioleaching by an enriched microbial consortium. In chemical leaching, mathematical models predicting leaching efficiency from liquid-to-solid ratio (L/S; L/kg), temperature (°C), and duration (h) were established and validated. Results revealed that LA of 6.86 M was able to achieve complete leaching of all target metals in the absence of reductants at the optimal conditions (10 L/kg, 90 °C, and 48 h) identified by the models. The evaluation of direct one- and two-step and indirect bioleaching indicated that the latter was more feasible for metal extraction from waste NCM523. L/S was found to impact the indirect bioleaching most significantly among the three operating variables. Pretreatment of waste NCM523 by washing with 1 vol% methanesulfonic acid significantly improved indirect bioleaching. The side-by-side comparison of these two leaching approaches on the same cathode active material (CAM) thus provided the technical details for further comparison with respect to cost and environmental impact.</t>
  </si>
  <si>
    <t>10.1016/B978-0-323-85514-3.00025-7</t>
  </si>
  <si>
    <t xml:space="preserve">Chapter 12 End-of-life vehicles </t>
  </si>
  <si>
    <t xml:space="preserve">
               Recycling of vehicles has changed significantly over the past 30 years because of legislation and technological development. This chapter is a case study of the recycling system for end-of-life vehicles in the Netherlands and shows the complexity of the recycling of vehicles. The steps in the recycling chain used to obtain fractions that can be sent to final material recovery, are described. First the vehicle is deregistered, followed by dismantling and depollution, and lastly shredding and sorting. Specific processing technologies for treatment of automotive shredder residue are illustrated and resulting material streams are shown. Finally, technological developments, e.g., lightweight materials, battery-powered vehicles, car electronics, and their influence on recycling and the circular economy are described.
            </t>
  </si>
  <si>
    <t>10.1016/j.envint.2015.03.008</t>
  </si>
  <si>
    <t>Levels of polychlorinated dibenzo-p-dioxins, dibenzofurans (PCDD/Fs) and biphenyls (PCBs) in blood of informal e-waste recycling workers from Agbogbloshie, Ghana, and controls</t>
  </si>
  <si>
    <t>The formation and environmental release of highly toxic organohalogen compounds associated with informal recycling of waste electric and electronic equipment (e-waste) is a growing problem at e-waste dumps/recycling sites (EWRSs) in many developing countries worldwide. We chose a cross-sectional study design to measure the internal exposure to polychlorinated dibenzo-p-dioxins and dibenzofurans (PCDD/Fs) as well as polychlorinated biphenyls (PCBs) of individuals working on one of the largest EWRSs of Africa, located at Agbogbloshie, Accra, Ghana, and in controls from a suburb of Accra without direct exposure to EWRS activities. In whole blood samples of 21 age matched male exposed individuals (mean age: 24.7years, SD 6.0) and 21 male controls (mean age: 24.4years, SD 5.7) 17 PCDD/F congeners were determined. Moreover three indicator PCB congeners (#138, #153 and #180) were measured in blood of 39 exposed (mean age: 27.5years, SD 11.7) and 19 non-exposed (mean age: 26.8years, SD 9.7) patients. Besides a health examination, biometric and demographic data, residential and occupational history, occupational exposures and working conditions were recorded using a standardized questionnaire. In the exposed group, median PCDD/F-concentrations were 6.18pg/glipidbaseWHO2005-TEq (range: 2.1–42.7) and significantly higher compared to the control group with 4.60pg/g lipid base WHO2005-TEq (range: 1.6–11.6). Concentrations were different for 2,3,7,8-TetraCDD, three HexaCDD and all 10 PCDF congeners, indicating a combustion pattern. Using a multivariate regression analysis exposure to EWRS activities was the most important determinant for PCDD/F exposure. Median PCB levels for the indicator congeners #138, #153 and #180 were 0.011, 0.019 and 0.008μg/l whole blood (ranges: 0.002–0.18, 0.003–0.16, 0.002–0.078) in the exposed group and, surprisingly, significantly higher in the controls (0.037, 0.062 and 0.022; ranges: 0.005–0.46, 0.010–0.46, 0.004–0.21). In a multivariate regression approach e-waste related activities had no positive influence on internal PCB exposure, but rather the time living in Accra. The internal PCB exposure is in particular notable for a country where PCBs have historically never been produced or used. The impact of EWRS activities on organohalogen compound exposure of individuals working at and living in the surroundings of the Agbogbloshie EWRS, and the surprisingly high PCB exposure of people living in Accra not involved in e-waste activities require further investigation.</t>
  </si>
  <si>
    <t>10.1016/j.seppur.2018.08.001</t>
  </si>
  <si>
    <t>Recycling lanthanum from effluents of elektrokinetic treatment of FCC spent catalyst, using a selective precipitation technique</t>
  </si>
  <si>
    <t>The extraction of metals from FCC spent catalysts reduces the toxicity of this residue and is a convenient source of alternative raw-material for those elements. To this end, the electrokinetic treatment has proved to be promising and has contributed to the restoration of the deactivated catalyst crystalline structure. Among the removed elements, there are rare earth metals, such as lanthanum, which are in demand in the high-tech industry. The recovery of this metal using the electrokinetic treatment, and the advantages of this method regarding the widespread techniques have not been explored in the literature yet. Thus, the present work evaluated the recovery of lanthanum via selective precipitation of lanthanum in an effluent solution derived from electrokinetic treatment of a FCC spent catalyst used in Brazilian refineries, and compared this process to the acid leaching of the same residue. It was possible to remove up to 84% of lanthanum by both techniques; however, the electrokinetic treatment used less reagent and had lower energy consumption than the acid leaching. The influence of reagent concentration, pH, and temperature in the reaction conversion were also studied by statistical analysis, and satisfactory models were obtained for the worked conditions. The kinetics of the precipitation reaction of lanthanum contained in the electrokinetic solution was evaluated, and an 74.6 kJ·mol−1 activation energy was obtained.</t>
  </si>
  <si>
    <t>10.1016/j.chemosphere.2016.04.028</t>
  </si>
  <si>
    <t>A greener approach for resource recycling: Manganese bioleaching</t>
  </si>
  <si>
    <t>In view of unremitting diminution of mineral resources, rising energy economics along with increasing global consumption of Manganese (Mn), development of environment friendly technologies for tapping alternate sources of Mn has gained importance lately. Mn recovery from mining residues using conventional approaches is extremely expensive due to high capital and energy costs involved. However lean grade ores present in millions of tons awaits the development of competent and cost effective extractive process. Mn recovery by biomining with diverse microbes is thereby recommended as a superior and green alternative to the current pyro metallurgical techniques. The synergistic effects of different factors are known to influence microbial leaching of mineral ores which includes microbiological, mineralogical, physicochemical and process parameters. Bacterial bioleaching is mostly due to enzymatic influence, however fungal bioleaching is non enzymatic. Genomic studies on microbial diversity and an insight of its metabolic pathways provides unique dimension to the mechanism of biomining microorganisms. The extraction of Mn has a massive future prospective and will play a remarkable role in altering the situation of ever-decreasing grades of ore. This review aims to encompass the different aspects of Mn bioleaching, the plethora of organisms involved, the mechanisms driving the process and the recent trends and future prospects of this green technology.</t>
  </si>
  <si>
    <t>10.1016/j.nxener.2023.100057</t>
  </si>
  <si>
    <t>Aprotic Li-CO2 batteries, what’s next?</t>
  </si>
  <si>
    <t>Aprotic Li-CO2 batteries have attracted significant research interest over the past decade, notable for their energy storage capability and CO2 recyclability. However, the operational mechanism of Li-CO2 batteries remains incompletely understood, which has severely hindered their practical applications. In this comment, the current understandings and remaining uncertainties of the Li-CO2 electrochemistry are summarized, and the future perspectives for next steps are proposed.</t>
  </si>
  <si>
    <t>10.1016/B978-0-12-396459-5.00004-0</t>
  </si>
  <si>
    <t xml:space="preserve">Chapter 4 Recycling Rare Metals </t>
  </si>
  <si>
    <t xml:space="preserve">
               The industrial system now utilizes many more elements, especially rare metals, than was the case even a half century ago. Most are not mined for themselves but are obtained as by-products or “hitchhikers” of the more familiar industrial metals, such as iron, aluminum, copper, nickel, and zinc. This imposes a limit on the production of by-product metals. But in some cases, demand may increase much faster than new supply. This suggests a need for recycling. But the uses of these metals are often in products, such as cell phones, that are mass-produced but where the amount in each individual product is very small. Some uses are also inherently dissipative. This makes recycling very difficult in principle. It constitutes a serious challenge for the future economy. Prices will rise.
            </t>
  </si>
  <si>
    <t>10.1016/S0305-750X(01)00065-1</t>
  </si>
  <si>
    <t>Empirical Evidence on Recycling and Trade of Paper and Lead in Developed and Developing Countries</t>
  </si>
  <si>
    <t>In recent decades most countries have experienced substantial increases in recycling. During the same period, international trade of recyclable materials between developed countries and developing countries has also grown. Increasingly, waste materials recovered in developed countries are exported for utilization in developing countries. We investigate the causes of this trend,focusing on two materials: paper and lead. Trade patterns of these materials are analyzed for the developed and developing world. We find that countries that have actively participated in trade of recyclables have higher recycling rates than those with closed recycling systems. Other factors that contribute to the intensity of recycline are geographic and economic conditions.</t>
  </si>
  <si>
    <t>10.1016/j.resconrec.2021.106133</t>
  </si>
  <si>
    <t>Prospects on end of life electric vehicle batteries through 2050 in Catalonia</t>
  </si>
  <si>
    <t>As electric mobility gains prominence, the demand for electric vehicle batteries is rapidly rising. Although the amount of these batteries reaching their end of life is presently negligible, studies to quantify their flows and stocks will progressively gain importance as they have a high potential for reuse and contain some economic valuable materials. This study aims at forecasting the number of batteries due to be collected yearly from 2020 to 2050 in Catalonia (Northeast Spain). Product flow analyses are developed considering two different future electric vehicle sales, and two lifespan scenarios for batteries, assuming they follow a Weibull lifetime probability distribution. The volume of batteries reaching their first-use end of life will not reach significance until 2050, however strategies to optimise their use can be placed earlier to get prepared to the coming influxes. If future electric vehicle sales are to meet the Spanish Climate Change Law, influxes of batteries can increase up to 25-fold in 2030 and 72-fold in 2040. Under the extended battery service scenarios, the storage capacity is estimated to be 4 to 5 times larger than in scenarios where batteries are recycled earlier. The potential supply of secondary materials from end of life batteries will increase up to 80% of cobalt, copper and nickel, and 60% of lithium in 2050. The results urge to place proper management strategies for batteries in the coming years to help optimising their use and their potential recovery.</t>
  </si>
  <si>
    <t>10.1016/j.eiar.2005.04.007</t>
  </si>
  <si>
    <t>The recycling and disposal of electrical and electronic waste in China—legislative and market responses</t>
  </si>
  <si>
    <t>The development of new legislation on collection, recycling and disposal of waste electrical and electronic equipment (WEEE) as well as the scaling-up and privatisation of the WEEE processing industry, are indications of major changes for WEEE management in China. However, China's attempts to regulate the industry and establish a financially viable, environmentally benign and safe WEEE management system are facing significant challenges. The existence of an extensive informal sector, combined with a lack of environmental awareness among WEEE collectors, recyclers and consumers, are contributing to China's difficulties in developing a financially and environmentally sound recycling and disposal system. This paper discusses the current status of WEEE recycling and disposal in China, and its impacts on the environment, human health, and the economy. It also examines the legislative and market responses to the WEEE issue, and how these will be affected by Chinese attitudes and practices towards WEEE recycling.</t>
  </si>
  <si>
    <t>10.1016/j.energy.2014.02.081</t>
  </si>
  <si>
    <t>First principles thermodynamic studies for recycling spent nuclear fuels using electrorefining with a molten salt electrolyte</t>
  </si>
  <si>
    <t>Using first principles DFT (density functional theory), we have examined the thermochemical mechanism of electrorefining spent uranium (U) from a LiCl–KCl molten salt on a tungsten (W) surface. We calculated 197 different U/W(110) surfaces to identify the most thermodynamically and electrochemically stable structures as a function of U and Cl coverages. The results indicate that local structures of the double-layer interface between the W(110) surface and the LiCl–KCl salt are the key factors governing the electrorefining performance. The results also provide important thermodynamic properties for the design of efficient recycling systems for spent nuclear fuels, such as pyroprocessing technologies, and may be applicable as well to general electrochemical applications involving strong redox reactions of transition metals exposed to non-aqueous solutions.</t>
  </si>
  <si>
    <t>10.1016/j.apcatb.2015.08.010</t>
  </si>
  <si>
    <t>One-step solvent-free synthesis of cyclic carbonates by oxidative carboxylation of styrenes over a recyclable Ti-containing catalyst</t>
  </si>
  <si>
    <t>A mesoporous titanium-silicate prepared by evaporation-induced self-assembly is an efficient heterogeneous catalyst for the one-step oxidative carboxylation of styrenes with tert-butyl hydroperoxide and carbon dioxide in the presence of tetrabutylammonium bromide as cocatalyst under mild solvent-free conditions (50–70°C, 8bar CO2). The selectivity to cyclic carbonates reaches 69–70% at 92–98.5% substrate conversion. The catalyst can be easily recovered by filtration and reused several times without a significant deterioration of the catalytic performance. The volume yield of SC as high as 1.1kg/L could be achieved after seven reuses.</t>
  </si>
  <si>
    <t>10.1016/j.apsusc.2017.04.048</t>
  </si>
  <si>
    <t>Novel yolk–shell-structured Fe3O4@γ-AlOOH nanocomposite modified with Pd nanoparticles as a recyclable catalyst with excellent catalytic activity</t>
  </si>
  <si>
    <t>A novel yolk–shell-structured material (Fe3O4@γ-AlOOH-YSMs) with hierarchical γ-AlOOH flakes as the mesoporous shell and Fe3O4 nanoparticles (NPs) in the hollow core was prepared by using Fe3O4@SiO2 NPs as the seeds as well as NaAlO2 and urea as the precursor. The prepared Fe3O4@γ-AlOOH-YSMs were used as a catalyst support for fabricating a Pd/Fe3O4@γ-AlOOH-YSMs nanocatalyst with no obvious aggregation of the Pd NPs. The Pd/Fe3O4@γ-AlOOH-YSMs nanocatalyst was utilized for the catalytic reduction of the widely used and highly toxic 4-nitrophenol, rhodamine B, methylene blue, and methyl orange; and showed excellent catalytic activity as compared with other noble-metal-based catalysts. Furthermore, the Pd/Fe3O4@γ-AlOOH-YSMs nanocatalyst also can be easily separated from the reaction mixture and reused for at least ten times without any obvious decrease in the catalytic activity, indicating its reusability and stability.</t>
  </si>
  <si>
    <t>10.1016/j.jhazmat.2006.02.054</t>
  </si>
  <si>
    <t>Recycling of auto shredder residue</t>
  </si>
  <si>
    <t>Currently, about 75% of end-of-life vehicle's (ELV) total weight is recycled in EU countries. The remaining 25%, which is called auto shredder residues (ASR) or auto fluff, is disposed of as landfill because of its complexity. It is a major challenge to reduce this percentage of obsolete cars. The European draft directive states that by the year 2006, only 15% of the vehicle's weight can be disposed of at landfill sites and by 2015, this will be reduced to 5%. The draft directive states that a further 10% can be incinerated. The quantities of shredder fluff are likely to increase in the coming years. This is because of the growing number of cars being scrapped, coupled with the increase in the amount of plastics used in cars. In Sweden, some current projects are focusing on recycling of ASR material. In this paper some different alternatives for using this material are reported. The hypothetical injection of ASR into a blast furnace concentrating on ASR's effect to some blast furnace (BF) parameters has been completed using a blast furnace mass balance model. As a result, in principle, ASR can be used as reducing agent in the BF process if certain conditions are met. The particle size of ASR material must be controlled to ensure optimal gasification of the material in the raceway. Regarding the chemical composition of ASR, the non-ferrous content can affect the pig iron quality, which is difficult to rectify at a later point. The most attractive recycling alternative is to use the products obtained from pyrolysis of ASR in appropriate metallurgical processes.</t>
  </si>
  <si>
    <t>10.1016/j.pnucene.2007.11.008</t>
  </si>
  <si>
    <t>Multi-recycling in the ENHS and the equilibrium core</t>
  </si>
  <si>
    <t>This work investigates the effect of initial fuel composition, power density and number of recycles on the pitch-to-diameter (P/D) ratio and TRans-Uranium isotopes (TRU) loading required for attaining one of the most important design goals of the Encapsulated Nuclear Heat Source (ENHS) – nearly zero burnup reactivity swing over the ∼20 years of core life. It is found that the required P/D ratio is sensitive to, primarily, the initial concentration of the short-lived isotope 241Pu in the fuel loaded into the first core and to the core power density. The longer is the cooling time of the TRU from LWR spent fuel the smaller becomes the relative 241Pu concentration and the smaller becomes the fraction of 241Pu lost via radioactive decay and, hence, the smaller needs be the conversion ratio required for nearly zero burnup reactivity swing and the larger can be the P/D ratio. Likewise, the higher is the ENHS power density, the smaller becomes the fraction of 241Pu lost via radioactive decay and the larger becomes the P/D required for the first core. The optimal P/D ratio tends to increase with the number of times the fuel is recycled from one ENHS core to the next one. The optimal P/D ratio for the equilibrium composition core is in between 1.53 and 1.59. For a given discharge burnup it tends to somewhat increase with the equilibrium core power density. However, if structural materials will be developed to enable a 20 years core life at elevated power densities, the higher the power density the smaller is the required equilibrium P/D ratio.</t>
  </si>
  <si>
    <t>March–August 2008</t>
  </si>
  <si>
    <t>Progress in Nuclear Energy</t>
  </si>
  <si>
    <t>10.1016/j.resconrec.2021.106076</t>
  </si>
  <si>
    <t>Separation of lithium, nickel, manganese, and cobalt from waste lithium-ion batteries using electrodialysis</t>
  </si>
  <si>
    <t>With the expansion of lithium-ion battery market and the awareness of environmental protection, the development of green and sustainable technologies to recycle waste lithium-ion batteries has become urgent. Electrodialysis is an emerging green process to recover valuable metals from postconsumer lithium-ion batteries. This study focuses on the separation and recovery of lithium, nickel, manganese, and cobalt from LiNi0.33Mn0.33Co0.33O2 chemistry of lithium-ion batteries using electrodialysis. Prior to the electrodialysis experiment, complexation of ethylenediaminetetraacetic acid (EDTA) with four different metals is assessed using ultraviolet-visible spectroscopy. Using the developed three-stage electrodialysis process, 99.3% of nickel is separated in stage 1 and 87.3% of cobalt is then separated in stage 2 using electrodialysis coupled with EDTA. About 99% of lithium is sequentially separated from manganese in stage 3 using electrodialysis with a monovalent cation-exchange membrane. After the electrodialysis experiment, nickel and cobalt are decomplexed from EDTA at pH below 0.5 and all four metals are recovered with high purity of &gt;99%. Electrodialysis offers a new route to recycle lithium-ion batteries with twofold benefits of providing a secondary source for strategic materials and reducing the number of lithium-ion batteries that are landfilled after they reach their end of life.</t>
  </si>
  <si>
    <t>10.1016/j.jhazmat.2013.02.037</t>
  </si>
  <si>
    <t>Novel application of the nonmetallic fraction of the recycled printed circuit boards as a toxic heavy metal adsorbent</t>
  </si>
  <si>
    <t>Printed circuit boards (PCBs) constitute one of the major sources of toxicity in landfill areas throughout the world. Hence, PCB recycling and separation of its metallic and nonmetallic components has been considered a major ecological breakthrough. Many studies focus on the metallic fraction of the PCBs due to its economic benefits whereas the nonmetallic powder (NMP) has been left isolated. In this work, the feasibility of using NMP as an adsorbent to remove charged toxic heavy metal ions have been studied and its efficiency has been compared with two widely-used commercial adsorbents. The results indicated that the virgin NMP material has no adsorption capacity, while the application of an activation stage to modify the NMP process has a significant effect on its porosity and thus adsorption capacity. The Cu and Pb removal capacity of the activated sample (A-NMP) at a pH level of 4 was 3mmol and 3.4mmol per gram of the adsorbent, respectively, which was considerably higher than the commercial ones.</t>
  </si>
  <si>
    <t>10.1016/j.ifacol.2022.10.282</t>
  </si>
  <si>
    <t>Challenges of a Fast Diagnostic to Inform Screening of Retired Batteries</t>
  </si>
  <si>
    <t>With the increased pervasiveness of Lithium-ion batteries, there is growing concern for the amount of retired batteries that will be entering the waste or recycling stream before they are fully utilized. Although aged batteries no longer meet the demands of their first application, many still have a significant portion of their initial capacity remaining for use in secondary applications, but evaluating this capacity is difficult and time intensive. In this paper, we investigate the use of cell (or parallel sets of cells) internal resistance as a surrogate of the capacity of parallel cells. We also highlight the challenges of testing batteries as a full pack despite the cell-to-cell variability from lack of balancing and differences in resistance and capacity. First, we verify that the charge-interrupt resistance from parallel cell pairs from twelve retired battery packs can eliminate the need for the hybrid pulse power characterization (HPPC) test as long as the charge-interrupt tests were not applied at low cell pair terminal voltages. Then, the relation between cell internal resistance and capacity across the various packs is investigated. Initial experimental results from this study show a correlation between internal resistance and remaining capacity which can be approximated with a linear ft, suggesting internal resistance measurements taken above a threshold cell pair terminal voltage may be a suitable initial screening metric for aged batteries.</t>
  </si>
  <si>
    <t>IFAC-PapersOnLine</t>
  </si>
  <si>
    <t>10.1016/B978-0-08-102057-9.00008-1</t>
  </si>
  <si>
    <t xml:space="preserve">8 Hydrometallurgy in the recycling of spent NdFeB permanent magnets </t>
  </si>
  <si>
    <t xml:space="preserve">
               Neodymium–iron–boron (NdFeB) magnets are used in many applications, from small consumer electronics to future sustainable technologies, e.g., electric transportation and wind power. Rare earth elements (REEs) amount to about a third of the composition of NdFeB magnets. Given that REEs are presently considered critical and have very high supply risk, their recycling from end-of-life products has received increased attention. Magnet-containing streams are valuable secondary sources of REEs, e.g., neodymium, praseodymium, dysprosium, and terbium.
               This chapter discusses the hydrometallurgical options available for processing NdFeB magnets, whether from end-of-life applications or production residues. The need for recovering REEs from NdFeB materials and the challenges associated with this are addressed. Leaching of magnets and precipitation and solvent extraction of metal ions in the obtained leachates are discussed at length, highlighting the potential and limitations of these methods. Several steps required prior to hydrometallurgical treatment are also described, e.g., dismantling of products and hydrogen decrepitation. A literature review of the available hydrometallurgical processes to treat magnets is presented, focusing on selective and nonselective leaching, selective precipitation, solvent extraction with conventional extractants and ionic liquids, and further refining of products in solution.
            </t>
  </si>
  <si>
    <t>10.1016/j.ejor.2023.08.014</t>
  </si>
  <si>
    <t>Entry mode selection for a new entrant of the electric vehicle automaker</t>
  </si>
  <si>
    <t>Firms are increasingly joining the electric vehicle industry and facing the prospect of how to recycle spent power batteries. This study considers two competing automakers, the incumbent and the new entrant. The incumbent has a stable forward (reverse) channel structure. The new entrant has a forward channel structure different from the incumbent’s and, consequently, needs to decide which reverse channel structure to adopt; the two primary choices are a traditional 3P-recycler or an emerging co-recycler. We find that both the fixed cost of spent power battery treatment and the government’s one-time fixed cost subsidy will affect which reverse channel structure the new entrant will select. Interestingly, our results disclose that a high fixed cost of spent power battery treatment does not necessarily worsen a firm’s profit, but social welfare decreases in the fixed cost. Moreover, we find that the government’s one-time fixed cost subsidy has no direct effect on consumer surplus or social welfare, but it can affect consumer surplus or social welfare by influencing the new entrant’s reverse channel selection. Therefore, the government would like to consider a one-time fixed cost subsidy policy to encourage new entrants to select a co-recycler as the reverse channel in the presence of a high fixed cost. However, in the presence of a low fixed cost, the government does not need to subsidize the new entrant for the fixed cost. The analysis yields insights into how drivers influence the new entrant’s selection of strategies in a competitive environment.</t>
  </si>
  <si>
    <t>10.1016/B978-1-895198-97-3.50023-8</t>
  </si>
  <si>
    <t>10.1016/j.hydromet.2023.106168</t>
  </si>
  <si>
    <t>Green and efficient recovery of valuable metals from spent lithium-ion batteries using molasses: Parametric optimization and performance evaluation.</t>
  </si>
  <si>
    <t>In this study, a green and efficient leaching system utilizing methanesulfonic acid (MSA) and sugarcane molasses is investigated, and conditions optimized using response surface methodology (RSM). Results show that molasses is capable of reducing the oxidation state thus facilitating the leaching of the transition metals and lithium. The dissolution rate of the metals in molasses-methanesulfonic acid media is observed to be fast and temperature dependent. &gt;98% of all the metals can be dissolved under the optimized leaching condition of 2 M MSA, reductant dosage of 0.408 g (molasses)/g (cathode material) on a wet molasses (18.5% moisture) and dry cathode material basis, solid-liquid ratio of 50 g/L, 90 °C and 60 min. The proposed system provides an efficient waste-to-wealth approach that utilizes an agro-industrial by-product to recover hazardous metals present in spent LIBs.</t>
  </si>
  <si>
    <t>10.1016/j.resconrec.2005.06.001</t>
  </si>
  <si>
    <t>Electronic waste recycling: A review of U.S. infrastructure and technology options</t>
  </si>
  <si>
    <t>The useful life of consumer electronic devices is relatively short, and decreasing as a result of rapid changes in equipment features and capabilities. This creates a large waste stream of obsolete electronic equipment, electronic waste (e-waste). Even though there are conventional disposal methods for e-waste, these methods have disadvantages from both the economic and environmental viewpoints. As a result, new e-waste management options need to be considered, for example, recycling. But electronic recycling has a short history, so there is not yet a solid infrastructure in place. In this paper, the first half describes trends in the amount of e-waste, existing recycling programs, and collection methods. The second half describes various methods available to recover materials from e-waste. In particular, various recycling technologies for the glass, plastics, and metals found in e-waste are discussed. For glass, glass-to-glass recycling and glass-to-lead recycling technologies are presented. For plastics, chemical (feedstock) recycling, mechanical recycling, and thermal recycling methods are analyzed. Recovery processes for copper, lead, and precious metals such as silver, gold, platinum, and palladium are reviewed. These processes are described and compared on the basis of available technologies, resources, and material input–output systems.</t>
  </si>
  <si>
    <t>10.1016/j.jclepro.2024.140680</t>
  </si>
  <si>
    <t>Quasi-closed-loop approach for facile and environmentally friendly red mud reutilization as advanced Li-ion anode material</t>
  </si>
  <si>
    <t>A huge amount of red mud was produced in the Aluminum industry which is environmentally hazardous and hard to de-alkalize or recycle due to its enormous amount and low value for recycling. To solve the problem of red mud treatment, a facile, scalable, and environmentally friendly quasi-closed-loop approach for red mud recycling was utilized to recycle it as Li-ion battery anode material by a simply alkali-roasted carbon-coating method, which can effectively solve the problem of red mud treatment and recycle it as high-value Li-ion anode material. Alkali-roasted carbon-coating red mud (RA/C) shows remarkable electrochemical performance compared to current works related to red mud recycling and ferrosilicon-based anode materials, the initial reversible charge capacity reaches 1746 mA h g−1 at 0–3 V under 0.1 A g−1. Cycle-driven and pseudocapacitance-boosted enable RA/C to exhibit outstanding rate performance (1106 mA h g−1 at 10 A g−1 after 259 cycles compared to 910 mA h g−1 for initial discharge) and cycling performance (2538 mA h g−1 at 1 A g−1 after 500 cycles compared to 830 mA h g−1 for initial discharge). This work discussed dual mechanisms of cycle-driven and pseudocapacitance-boosted by dQm/dV plots, GITT (Galvanostatic Intermittent Titration Technique), and pseudocapacitance contribution measurement, revealing that higher cutoff potential induces electrochemical performance changes. The results show that the activation of the silicon oxide phase in 0–3 V promotes capacity increases in long-term cycling and capacitive contribution increases in 0–3 V significantly enhance the high current density discharge ability. Those attributes of red mud-based anode material become a promising candidate for low-cost and high-energy-density Li-ion batteries. This work provides estimations of economic feasibility and environmental impact, results show that quasi-closed-loop has high economic feasibility and low CO2-Eq. emission of 1.525 kg CO2-Eq. per kg RA/C compared to 9.616 kg CO2-Eq. per kg natural graphite of conventional natural graphite. This work proposed a feasible, sustainable, and scalable red mud recycling approach that promotes green and sustainable development of the Aluminum industry.</t>
  </si>
  <si>
    <t>10.1016/S0921-3449(02)00095-2</t>
  </si>
  <si>
    <t>The development of systems for property close collection of recyclables: experiences from Sweden and England</t>
  </si>
  <si>
    <t>This study presents a multiple case study of systems for collection of recyclables from domestic properties. A model for describing the development process is presented together with six examples from Sweden and one from the UK. Six Swedish systems that have been in operation since 1994, when the Ordinance on Producers’ Responsibility was enforced, are presented. They are considered in the light of the driving forces behind their development: co-operation between municipality and producers, collection efficiency through vehicle development, quality of recyclables, Agenda 21 and environmental concerns, service to users and recycling as a marketable product, respectively. The Swedish systems are compared to a recently introduced collection program in Northamptonshire, UK. The results from an evaluation of the Swedish systems shows that what differentiates them is not technical details but how, where, by and for whom they were developed. The conclusion drawn is that a collection system should be adapted to local conditions, both in technical design and social factors. At present the lessons from Sweden are being used to design new recycling strategies in Northamptonshire, demonstrating the importance of international comparisons to develop ‘best practice’.</t>
  </si>
  <si>
    <t>10.1016/j.hydromet.2023.106223</t>
  </si>
  <si>
    <t>Molecular dynamic (MD) simulation and density function theory (DFT) calculation relevant to green leaching of metals from spent lithium-ion battery cathode materials using glucose-based deep eutectic solvent (DES)</t>
  </si>
  <si>
    <t>Deep eutectic solvents (DES), as environmentally-friendly solvents, have shown potential for recovering metals in the cathodes of spent lithium-ion batteries (LIBs). This study employed a glucose-based DES of choline chloride to recover cobalt, manganese, nickel, and lithium from LIB cathode materials, optimizing temperature and time parameters in the range of 60–110 °C and 2–24 h for leaching the cathode materials. The highest metal recoveries were observed between 60 and 110 °C, with 82.4% for Ni, 94.2% for Co, 97.6% for Ni, and 93.7% for Li after 24 h of leaching at 100 °C. The Co, Mn, Ni, and Li recoveries in the DES solution increased with time at 100 °C. UV–visible spectroscopy analysis investigated the leaching mechanisms for cathode metals, confirming that the spent LIBs leaching in DES (ChCl:G) is not completely associated with the reduction of cobalt. It appears that other metal ions, such as Li, Mn, and Ni, form complexes with chloride ions originating from the choline chloride agent. The results of the MD simulation show that hydrogen of the OH in choline chloride has a very strong attractive interaction with the Cl− ion. Also, H atoms of OH groups in glucose molecules interact considerably with the chloride ion of choline chloride. In addition, all H atoms of OH groups in glucose form hydrogen bonds with O5 of the glucose. All metal ions, including Co3+, Li+, Mn2+, and Ni2+, have very strong electrostatic interactions with the Cl− of the choline chloride molecule. The MD calculations show that metal ions are complexed with some oxygen atoms of the glucose molecule. Results show that the choline chloride molecule (via Cl− ion) and glucose molecule (via oxygen atoms) play a significant role in the leaching of metal ions from LIBs via electronegative atoms. Another finding is that the molecules of choline chloride and glucose have no selectivity towards the leaching of ions, which agrees with the experimental results, so all ions are almost 100% extracted.</t>
  </si>
  <si>
    <t>10.1016/j.applthermaleng.2021.117118</t>
  </si>
  <si>
    <t>Numerical and experimental investigation of multi-halide chemisorption system for exhaust gas heat recycling</t>
  </si>
  <si>
    <t>Multi-halide sorbents have been found positive in reducing sorption hysteresis, and can work at a higher cooling temperature and a lower heating temperature when compared with the conventional single-halide sorbent. Thus, the size and weight of the existing systems for converting engine exhaust gas heat into cooling energy can be reduced. The working performance of the simplified system is analyzed by numerical simulation and experimental tests in this paper. The pressure-dependent X-T reaction model of the multi-halide sorbent is established based on a large amount of sample test data and the system performance is then simulated by ANSYS. Besides, a novel multi-halide sorption refrigeration prototype is built after the theoretical demonstration. The test refrigeration power is slightly lower but the COP from test is slightly higher than the calculation results because the heat and cold energy loss is ignored in the calculation. The differences between the calculated and experimental refrigeration power and COP are within 0.6 kW and 0.03, respectively. The prototype has a good adaptability to normal summer temperature and the maximum specific cooling power (SCP) gets to about 300 W∙kg−1. In summary, the multi-halide sorption system can recover the engine exhaust gas heat effectively to meet the cooling demand of the automotive vehicle, reducing the cooling cost of the vehicle air conditioning system by about 80%.</t>
  </si>
  <si>
    <t>10.1016/j.wasman.2004.04.002</t>
  </si>
  <si>
    <t>Use of recycling stations in Borlänge, Sweden – volume weights and attitudes</t>
  </si>
  <si>
    <t>This paper presents a study of recycling stations in the municipality of Borlänge, Sweden. The main objectives were to measure volume weights of recyclables, to facilitate future planning of collection intervals and bin/container volume, and to investigate the general attitudes among the public towards waste management in general and recycling stations in particular. Volume weights measured in bins/containers were: paper/newsprint: 297 kg/m3, glass packaging: 297 kg/m3, metal packaging: 81.7 kg/m3, paper packaging: 27.8 kg/m3, plastic packaging: 28.1 kg/m3. The recycling stations have been in use since 1994. Most visitors (90%) arrived by car but said the visit to the recycling station was not the main purpose of the trip. The results from the interviews indicated that the people who use the recycling stations have found ways to incorporate waste sorting into their everyday lives, with the help of information, design of the collection system and environmental concerns.</t>
  </si>
  <si>
    <t>10.1016/j.tre.2023.103151</t>
  </si>
  <si>
    <t>Channel leadership and performance for a closed-loop supply chain considering competition</t>
  </si>
  <si>
    <t>This paper investigates channel leadership and performance in a closed-loop supply chain (CLSC) that involves the competition among an electric vehicle manufacturer (EVM), an electric vehicle recycler (EVR), and a third-party recycler (3PR). We develop a game-theoretic model to obtain the CLSC’s equilibrium outcomes for the EVM-led and EVR-led recycling channels and examine the impact of competition on these results. We then compare the equilibrium outcomes and discover that the EVM, EVR, and 3PR have difficulty aligning their preferences for recycling leadership mode, necessitating technological advancements in remanufacturing and governmental intervention. Our research highlights the significance of environmental responsibility awareness in the recycling process and discusses environmental damage and social welfare. Our findings indicate that in situations where the total recycling rate of the CLSC is low, the EVR may offer a higher price to prevent excessive new battery flow into the market. We suggest that the government should encourage more local EVRs to participate in the recycling system to reduce pollution. Finally, we extend our analysis to the cost-savings in remanufacturing and heterogeneous buyback prices.</t>
  </si>
  <si>
    <t>10.1016/j.promfg.2019.02.020</t>
  </si>
  <si>
    <t>Cloud based disassembly of electric vehicle battery</t>
  </si>
  <si>
    <t>The electric vehicle is developing faster than any other mode of transport in the world. Various studies focused on vehicle recycling and its impact on the environment is already done. Some studies focused on estimating one or two stages of vehicle recycling with certain percentage of material recovered. In order to reduce the impact to the environment and public health resulting from the increased use of batteries, there is a need to have a good and cost effective recycling infrastructure. The concept of using cloud-based technology in recycling by automation is attempted. In this research paper, cloud based recycling process of E-vehicle batteries done with the help of robotic cell. The adaptability of robotic dismantling of electric vehicle batteries in small-scale industries through cloud network provides improved material recovery result in recycling.</t>
  </si>
  <si>
    <t>10.1016/B978-0-12-382182-9.00054-2</t>
  </si>
  <si>
    <t xml:space="preserve">3.15 Water Reuse and Recycling </t>
  </si>
  <si>
    <t xml:space="preserve">
               This chapter explains planned and unplanned reuse practices that are of interest in developed and developing countries. These practices are presented for agricultural, municipal, industrial, and environmental purposes; it further describes the drivers, barriers, the extent of the practice and its potential for expansion, along with measures to control risks. Case studies illustrating the specifics of reuse in different contexts are also presented. To promote and control reuse practices, the chapter also refers to the main aspects of setting up proper institutional frameworks considering the economic and legal issues and community participation. Recommendations to set up successful reuse projects are also given.
            </t>
  </si>
  <si>
    <t>Comprehensive Water Quality and Purification</t>
  </si>
  <si>
    <t>10.1016/j.ejpe.2018.07.003</t>
  </si>
  <si>
    <t>Solid waste issue: Sources, composition, disposal, recycling, and valorization</t>
  </si>
  <si>
    <t>Disposal of solid wastes is a stinging and widespread problem in both urban and rural areas in many developed and developing countries. Municipal solid waste (MSW) collection and disposal is one of the major problems of urban environment in most countries worldwide today. MSW management solutions must be financially sustainable, technically feasible, socially, legally acceptable and environmentally friendly. Solid waste management issue is the biggest challenge to the authorities of both small and large cities’. Valorization of food organic waste is one of the important current research areas. The conventional landfill, incineration, composting, and ways of handeling solid wastes are common as mature technologies for waste disposal. Traditionally, the most commonly used technologies for the treatment and valorization of the organic fraction of MSW are composting and anaerobic digestion (AD). The generation of organic solid waste (OSW); worldwide; is dramatically increasing each year. Most of the OSW’s are composed of agricultural waste, household food waste, human and animal wastes, etc. They are normally handled as animal feed, incinerated or disposed to landfill sites. OAW’s are comprised of materials rich in proteins, minerals, and sugars that could be used in other processes as substrates or raw materials.</t>
  </si>
  <si>
    <t>Egyptian Journal of Petroleum</t>
  </si>
  <si>
    <t>10.1016/j.jclepro.2022.131373</t>
  </si>
  <si>
    <t>Regeneration of high-performance Li1.2Mn0.54Ni0.13Co0.13O2 cathode material from mixed spent lithium-ion batteries through selective ammonia leaching</t>
  </si>
  <si>
    <t>The efficient recycling process of spent lithium-ion batteries (LIBs) to regenerate electrode materials can alleviate the metal resources scarcity and environmental pollution. Here, the Li-rich cathode Li1.2Mn0.54Ni0.13Co0.13O2 (LR) material was successfully re-synthesized via an environment-friendly and impurity-free recycling process combined ammonia leaching with sol-gel process. Compared with the general methods, ammonia leaching is delicately applied to selectively extract valuable metals from spent LiNixCoyMnzO2 materials exclusive of other impurities (Fe, Al). The process facilitates the subsequent recovery without additional purification process. Surprisingly, the leaching efficiency of Li, Ni, and Co elements is up to as high as 99.28%, 99.63%, and 99.76%, respectively. After adding extra metal compounds stoichiometrically, LR with uniform particle size and elements distribution was regenerated from the valuable metals in the lixivium via the sol-gel method. The LR synthesized at 800 °C exhibits a satisfying capacity of 246.5 mAh g−1 at 0.1 C and high-stable cycle performance with a capacity of 163.3 mAh g−1 after 80 cycles at 0.2 C between 2.0 and 4.8 V. The fundamental results provide inspiration for recovery of the complex spent LIBs, which can selectively separate the multiple metal impurities with high-efficient reutilization.</t>
  </si>
  <si>
    <t>10.1016/j.enconman.2023.117612</t>
  </si>
  <si>
    <t>Thermal conversion performance, kinetic mechanism, and products of electric vehicle lithium battery diaphragms</t>
  </si>
  <si>
    <t>The proliferation of waste lithium batteries is on the rise; however, the thermal treatment attributes of these batteries are largely overlooked, and the conversion mechanism of lithium battery separators remains unclear. This study marks the first comprehensive to compare the thermal degradation characteristics, kinetic parameters and mechanisms, thermal degradation products, and degradation pathways of polypropylene (PP) and polyethylene (PE) lithium battery diaphragms. The pyrolysis temperatures for the PP and PE were 340–500 and 440–530 °C, respectively. PP and PE exhibited average activation energies of 65.19–73.04 and 207.62–209.40 kJ/mol, respectively. At 600–800 °C, the yields of PP and PE pyrolysis gases and gasoline products increased with increasing temperature, while the yields of diesel and paraffin products decreased. The most dominant products generated from the pyrolysis of PP and PE were olefins, and the amount of olefin products from PE increased with increasing pyrolysis temperature. CH3 fracture was the first reaction step that occurred during PP pyrolysis. Our study provides useful information for industrial recycling, disposal, and utilization of electric vehicle lithium battery separators as well as data on the pyrolysis behaviours and transformation mechanisms of polyolefin wastes.</t>
  </si>
  <si>
    <t>10.1016/j.wasman.2022.09.026</t>
  </si>
  <si>
    <t>NaOH-assisted low-temperature roasting to recover spent LiFePO4 batteries</t>
  </si>
  <si>
    <t>Decreasing the operating temperature of pyrometallurgical methods for recycling spent lithium-ion batteries (LIBs) is key to reducing energy consumption and cost. Herein, a NaOH-assisted low-temperature roasting approach is proposed to recover spent LiFePO4. During roasting, NaOH acts as an oxidizing agent to oxidize Fe (II) to Fe3O4 at 150°C, thus collapsing its stable olivine structure while PO4 3- capturing Li+ and Na+ to form Li2NaPO4 and LiNa5(PO4)2. The obtained Fe3O4 is then separated, and the resulting Li salt can be further recovered as Li3PO4 with a Li recovery efficiency of 96.7 % and a purity of 99.9 %. Economic and environmental analysis based on the EverBatt model shows that this low-temperature strategy reduces energy consumption and greenhouse gas (GHG) emissions, thus increasing the potential profit. Overall, NaOH-assisted low-temperature roasting is a prospective strategy that broadens the application of NaOH as an oxidant and opens up a new avenue for decreasing the temperature of recovering spent LiFePO4 by pyrometallurgy.</t>
  </si>
  <si>
    <t>10.1016/j.jclepro.2020.125673</t>
  </si>
  <si>
    <t>Recycling glass wool as a fluxing agent in the production of clay- and waste-based ceramics</t>
  </si>
  <si>
    <t>Concerns about the management of glass wool waste, approximately 800,000 tons of which are generated annually in Europe, are increasing. To test the feasibility of incorporating this waste into ceramic materials, this study examined the reuse of glass wool as a fluxing agent in the production of clay- and waste-based building ceramics. Commercial kaolin clay and two industrial residues, namely quartz-feldspar sand (QFS) and copper slag (CS), were selected as the precursors. Six compositions were prepared, three samples containing glass wool and three counterparts without glass wool, and then sintered at 750, 850, and 950 °C. The materials and prepared ceramics were characterized by employing x-ray diffraction (XRD), scanning electron microscopy (SEM) coupled with energy dispersive x-ray spectroscopy (EDS), differential scanning calorimetry (DSC), water absorption, apparent density, and compressive and flexural strength tests. Interestingly, the results indicated that incorporating 10 wt% of glass wool into the QFS, CS, and kaolin mixtures created ceramics with better physical, mechanical, and microstructural properties. This was ascribed to the glass wool melting reactions observed from approximately 700 °C. The QFS samples with glass wool and sintered at 950 °C achieved compressive strength values as high as 117 MPa and water absorption percentages as low as 2%. However, the fluxing effect of glass wool was less significant in the CS- and kaolin-based ceramics, likely due to differences in their chemical composition, mineralogy, and particle-size distribution. The results of this study emphasize the reuse potential of glass wool and other waste streams in building ceramics and could contribute to improving the management of glass wool waste in line with social sustainability objectives.</t>
  </si>
  <si>
    <t>10.1016/j.procir.2021.11.316</t>
  </si>
  <si>
    <t>Disassembly information interoperability for electric vehicle battery in remanufacturing based on STEP standards</t>
  </si>
  <si>
    <t>The attention of vehicle battery disassembly is paid for recycling end-of-life battery and reducing its environmental impacts. However, owing to the complexity of battery disassembly process, it is difficult for disassembly information interoperability to represent a real disassembly task. In this paper, STEP-compliant information model is proposed to disassembly information and related process activity by EXPRESS-G and IDEF0 language after defining related disassembly information entities and application objects. Then, the deeply potential research perspectives are also extended for model conformance test and application system platform.</t>
  </si>
  <si>
    <t>10.1016/j.resconrec.2022.106391</t>
  </si>
  <si>
    <t>A closed-loop acetic acid system for recovery of PbO@C composite derived from spent lead-acid battery</t>
  </si>
  <si>
    <t>The current hydrometallurgical recovery routes of spent lead paste generate a large amount of acid/alkali residual filtrate, bringing significant technical and environmental challenge. In this study, the low-impurity lead acetate solution was prepared by reacting desulfurized paste with acetic acid (HAc), which then reacted with citric acid to synthesize high-quality lead citrate. Further crystallizing lead citrate into larger size enhanced the filtration and separation performance. The filtrate containing 95% dose of HAc could be recirculated for leaching the next batch of desulfurized paste, so a closed-loop process of leaching reagent was realized. The leady oxide comprising carbon (PbO@C) composite was synthesized via calcination of lead citrate. Compared with the traditional lead-acid battery, the novel lead-carbon battery made of PbO@C composite showed better electrochemical performance. The green recovery process of spent lead paste proposed in this research provided a sustainable strategy to recover secondary lead via a closed-loop route.</t>
  </si>
  <si>
    <t>10.1016/j.cjche.2021.10.012</t>
  </si>
  <si>
    <t>Direct regeneration of LiNi0.5Co0.2Mn0.3O2 cathode material from spent lithium-ion batteries</t>
  </si>
  <si>
    <t>At present, metal ions from spent lithium-ion batteries are mostly recovered by the acid leaching procedure, which unavoidably introduces potential pollutants to the environment. Therefore, it is necessary to develop more direct and effective green recycling methods. In this research, a method for the direct regeneration of anode materials is reported, which includes the particles size reduction of recovered raw materials by jet milling and ball milling, followed by calcination at high temperature after lithium supplementation. The regenerated LiNi0.5Co0.2Mn0.3O2 single-crystal cathode material possessed a relatively ideal layered structure and a complete surface morphology when the lithium content was n(Ni + Co + Mn):n(Li) = 1:1.10 at a sintering temperature of 920 °C, and a sintering time of 12 h. The first discharge specific capacity was 154.87 mA·h·g−1 between 2.75 V and 4.2 V, with a capacity retention rate of 90% after 100 cycles.</t>
  </si>
  <si>
    <t>10.1016/j.jclepro.2023.137703</t>
  </si>
  <si>
    <t>Nitrogen-doped expanded graphite derived from spent graphite induce uniform growth of lithium peroxide for high-performance Li-oxygen battery</t>
  </si>
  <si>
    <t>Clean treatment and recycling of retired graphite are of great significance to void environmental pollution and resource waste. For this reason, a simple chemical intercalation process combined melamine-assisted expansion strategy is used to prepare nitrogen-doping expanded graphite (N-EG) with a worm-like structure from waste graphite as an ideal lithium-oxygen (Li-O2) battery cathode. The pyrolysis of melamine during annealing can realize the reduction and nitrogen-doping of the expanded graphite in one step, so as to improve the conductivity and electrocatalytic activity of expanded graphite. Moreover, the continuous multilayer hierarchical porous structure of worm-like expanded graphite can not only provide sufficient free-space for the storage of discharge products but also facilitate the mass transfer for battery reactions. As a proof of concept, the as-prepared N-EG have been used as the cathode in Li-O2 battery and achieve excellent electrochemical performances, including high specific capacity, excellent rate performance and long cycle stability. Furthermore, by combining density functional theory (DFT) calculations with experimental data, we demonstrate that the introduction of N-doping in expanded graphite can induce surface combine solution-mediated growth of Li2O2 on the cathode. Such a universal method provides an environmentally friendly approach for the reuse of waste graphite to construct high-performance Li-O2 battery cathode.</t>
  </si>
  <si>
    <t>10.1016/j.cherd.2024.09.028</t>
  </si>
  <si>
    <t>A Mathematical Programming Model for the Supply Chain of Lithium in a Macroscopic System: The Case-Study of Mexico</t>
  </si>
  <si>
    <t>This work presents a mathematical programming model for the optimal decision making on the supply chain of lithium and lithium compounds in a macroscopic system. The model considers the exploitation of the economically feasible natural sources; it also considers the processing and purification stages as well as the transportation costs needed to satisfy the demand of the several lithium applications, such as Li-ion batteries. Given the significance of circular economy, a discussion on the remanufacturing and recycling of the battery components is also included. Currently, there is no exploitation and production of lithium in Mexico; however, since Mexico is the 7th vehicle manufacturer in the world, information from the potential Lithium deposits in Mexico and its corresponding demands are used to explore the potential and the techno-economic decision making required within such a supply chain.</t>
  </si>
  <si>
    <t>Chemical Engineering Research and Design</t>
  </si>
  <si>
    <t>10.1016/j.jhazmat.2010.11.086</t>
  </si>
  <si>
    <t>Characterization of lead-recycling facility emissions at various workplaces: Major insights for sanitary risks assessment</t>
  </si>
  <si>
    <t>Most available studies on lead smelter emissions deal with the environmental impact of outdoor particles, but only a few focus on air quality at workplaces. The objective of this study is to physically and chemically characterize the Pb-rich particles emitted at different workplaces in a lead recycling plant. A multi-scale characterization was conducted from bulk analysis to the level of individual particles, to assess the particles properties in relation with Pb speciation and availability. Process PM from various origins were sampled and then compared; namely Furnace and Refining PM respectively present in the smelter and at refinery workplaces, Emissions PM present in channeled emissions. These particles first differed by their morphology and size distribution, with finer particles found in emissions. Differences observed in chemical composition could be explained by the industrial processes. All PM contained the same major phases (Pb, PbS, PbO, PbSO4 and PbO·PbSO4) but differed on the nature and amount of minor phases. Due to high content in PM, Pb concentrations in the CaCl2 extractant reached relatively high values (40mgL−1). However, the ratios (soluble/total) of CaCl2 exchangeable Pb were relatively low (&lt;0.02%) in comparison with Cd (up to 18%). These results highlight the interest to assess the soluble fractions of all metals (minor and major) and discuss both total metal concentrations and ratios for risk evaluations. In most cases metal extractability increased with decreasing size of particles, in particular, lead exchangeability was highest for channeled emissions. Such type of study could help in the choice of targeted sanitary protection procedures and for further toxicological investigations. In the present context, particular attention is given to Emissions and Furnace PM. Moreover, exposure to other metals than Pb should be considered.</t>
  </si>
  <si>
    <t>10.1016/j.jelechem.2022.116761</t>
  </si>
  <si>
    <t>Electrochemical performance of LiNi1/3Co1/3Mn1/3O2 cathode recovered from pyrolysis residue of waste Li-ion batteries</t>
  </si>
  <si>
    <t>A methodology for time-effective, automatic, and safe extraction of cathode active materials from waste lithium-ion battery (LIB) stacks without complex mechanical disassembly and using electrically and chemically harmless processes can be beneficial for the sustainable fabrication of LIB. Herein, we present a feasibility study on the recovery of ternary Li transition metal oxide (LTMO) cathode active materials from the residue of a waste automotive LIB stack using pyrolysis at 800 °C without exposure to air. Sequential processes from pyrolysis, residue grinding, classification (sieving), wet magnetic separation, acid leaching, hydroxide precipitation, and desalination to drying were used to prepare the precursor of the cathode active material. The precursor was mixed with Li2CO3 and sintered in air at 800 °C, which yielded LiNi1/3Co1/3Mn1/3O2 (NCM) with metallic impurities of Al, Cu, and Fe at a total of 4 mass% as well as excess Li and residual F. The electrochemical performance of waste LIB-derived LiNi1/3Co1/3Mn1/3O2 (W-NCM) cathode active materials was evaluated in half-cell and full-cell configurations and compared with that of a commercial LIB cathode active material of LiNi0.5Co0.2Mn0.3O2 (NCM) used in automobile applications. The Li-ion extraction/insertion specific capacity of W-NCM in the half-cell was 120 mAh/g at 15 mA g−1, which was 70.4 % that of NCM. The specific capacity of W-NCM in a full-cell using a graphite anode at 0.1 C was 85 mAh/g, which was 69.1 % that of NCM. However, W-NCM in the full-cell exhibited much higher capacity retention (91.2 %) after 1000 charge–discharge cycles at 2 C, while the capacity retention of NCM was 34.0 %. The excellent cycling performance of W-NCM was attributed to the co-existence of metallic impurities. The proposed cathode recovery method may be further explored for applications in large-scale and automatic recycling of waste LIBs.</t>
  </si>
  <si>
    <t>10.1016/j.rechem.2022.100529</t>
  </si>
  <si>
    <t>One-pot fabrication of N-doped hierarchical porous carbon derived from sponge for lithium-ion battery</t>
  </si>
  <si>
    <t>As the consumption of battery materials and the waste from commercial polyurethane (PU) sponges continue to increase, this study introduces a way to recycle PU sponges and use them as a source of anode material in lithium-ion batteries (LIBs). The recycled PU sponge was carbonized to grant it electrical conductivity before applying it as an anode active material, and the particles of carbonized PU sponge (CPUS) were obtained through this process. The CPUS anode displays competitive electrochemical performance because the CPUS particles have hierarchical porous structures and also due to the presence of heteroatoms derived from the PU sponge skeleton. It shows a stable cycle, the capacity obtained is stable for 100 cycles with average capacities of 445 and 490 mAh/g at RT and 50 °C, respectively. Additionally, the charge transfer resistance of the CPUS anode is lower than that of the conventional graphite anode. These results indicate that CPUS is a promising anode material for use in the sustainable development of LIBs.</t>
  </si>
  <si>
    <t>10.1016/j.resconrec.2004.04.007</t>
  </si>
  <si>
    <t>Use of foamed asphalt in recycling incinerator ash for construction of stabilized base course</t>
  </si>
  <si>
    <t>Use of incinerator ash in construction of highway pavement layers may have the potential to significantly reduce the quantity of ash that must be disposed of. However, the physical properties of ash are not optimal for construction of normal asphalt pavement. When designed and applied properly, foamed asphalt provides a way of obtaining good coating on granular materials made from ash and hence adequate cohesion of pavement materials. Also, foamed asphalt provides a way of using materials with relatively high percentage of fines and moisture content. This paper briefly reviews foamed asphalt and its use, production of aggregate from incinerator ash, and describes design, construction, and evaluation of a parking lot pavement using foamed asphalt-treated ash. Based on the results obtained from mix designs it was recommended that 2% lime be added to a mix with 100% ash (at optimum moisture content), and that 1% lime be used when 75% ash is combined with 25% recycled concrete-the recycled concrete being minus 12.5mm material. For both 100% ash and the combination of 75% ash and 25% recycled concrete (minus 12.5mm material) a design foamed asphalt content of 4.5% was recommended. Laydown and compaction of experimental foamed asphalt treated recycled ash mix was completed without any major problems. Results of Benkelman beam test showed that the foamed asphalt treated recycled ash mix layer cured and gained adequate stiffness within a period of 24h.</t>
  </si>
  <si>
    <t>10.1016/j.resconrec.2022.106857</t>
  </si>
  <si>
    <t>Highly-efficient synthesis of heavy metal adsorbents by using spent lithium-ion battery anode graphite via one-step mechanochemistry process</t>
  </si>
  <si>
    <t>Resource recycling has taken center stage of global carbon neutrality. In this study, we reclaimed spent graphite (SG) from retired lithium-ion batteries (LIBs) and introduced potassium permanganate powder to prepare amorphous MnO2 loaded graphite oxide (AMO@GO) via one-step mechanochemical method for heavy metals adsorption. The synthesized AMO@GO was characterized by X-ray diffraction (XRD), Raman spectra, X-ray Photoelectron Spectroscopy (XPS), Brunauer-Emmett-Teller Method (BET), Fourier Transform Infrared Spectrometer (FTIR), and Scanning Electron Microscope (SEM), which illustrated AMO@GO had richer pore structure, ample active groups, strong surface ion exchange activity. These properties made AMO@GO a highly potential adsorbent for aqueous heavy metal contamination. The results showed the adsorption capacities of AMO@GO for Cu2+, Pb2+ and Cd2+ in the water body can reach 233.99 mg/g, 353.13 mg/g and 257.95 mg/g respectively (calculated by Langmuir isotherm model), significantly higher than similar graphite-based adsorbents. Through in-depth studies of the adsorption mechanism, we found that the ion exchange of heavy metals with active groups on the surface of graphite oxide and amorphous MnO2 was the main source of sample adsorption capacity.</t>
  </si>
  <si>
    <t>10.1016/j.nanoen.2024.109346</t>
  </si>
  <si>
    <t>Revolutionizing energy harvesting: Eco-friendly and adaptable triboelectric sensors with recycled cloth and metallo-dielectric loaded Ecoflex hybrid films</t>
  </si>
  <si>
    <t>Developing nanoengineered, efficient, self-powered, flexible, and lightweight wearable triboelectric nanogenerators (TENGs) for detecting real-time human movements is challenging. We employ a novel metal-coupled NaYF4 dielectric matrix prepared in-situ and doped with lanthanide ions (NaYF4:Yb,Er@Au nanocomposites, NCs) to minimize triboelectric losses and facilitate charge transfer in Ecoflex (EC). Polyester cloth (PC: tribopositive) and EC + 0.5–2.5 wt% of NC (tribonegative) layers with and without polymer spacers are used to fabricate TENG devices for application in low-power wearable electronics. After incorporating 2wt% NC into the EC layer, the pristine PC/EC-based TENG demonstrates 7.5-fold (56 V to 420 V), 6-fold (1.4 µA to 8.5 µA), and 3.8-fold (18.2 nC to 70 nC) enhancements in open circuit voltage, short circuit current, and charge accumulation, respectively, under 5 N and 5 Hz. COMSOL simulations support the generation of potential distributions. The device without Au nanoparticles exhibits poor performance (179 V, 5.4 µA). The PC/EC + 2wt% NC TENG produces a power density of 3.7 Wm−2 and powers a stopwatch and 100 light-emitting diodes. Finally, a spacer-free flexible, wearable triboelectric sensor is fabricated, which detects human activities and yields a stable and reproducible 6 V output. This performance is the highest to date achieved using this material class, demonstrating the potential for developing consumer wearable electronics.</t>
  </si>
  <si>
    <t>10.1016/j.seppur.2023.125237</t>
  </si>
  <si>
    <t>Mechanism of selective lithium extraction from spent LiFePO4 cathodes in oxidizing alkaline leaching system</t>
  </si>
  <si>
    <t>Lithium-ion batteries (LIBs) usher in an explosive growth, but followed by many spent LIBs processing problems. Recycling the spent LIBs with both economic attributes and environmental benefits is imperative. However, the existing recycling processes have the problem of high cost, low efficiency and environmental pollution. In this study, NaOH is innovatively adopted as leaching agent for the hydrometallurgical recovery of spent LiFePO4 cathodes, realizing the efficiently selective lithium extraction without additional oxidizing agent addition. Meanwhile, Li3PO4 product is obtained by in-situ concentration of the leaching solution without adding precipitant, and Fe2O3 by-product can be obtained by leaching residue. Under the conditions of 2 mol/L NaOH, L/S ratio of 50:1 mL/g, 50 °C and 2 h, the leaching efficiencies of Li and P can reach 98.2 % and 99.9 %, and all of Fe is converted into Fe3O4. The kinetic study reveals that the leaching process is controlled by chemical reaction. Moreover, it is innovatively found that NaOH play the dual role of leaching agent and oxidant, and the Na+ may have intercalation effect on the structure of LiFePO4. Compared with traditional process, this method has the advantages of low cost, high efficiency and environmental friendliness.</t>
  </si>
  <si>
    <t>10.1016/j.jpowsour.2020.228518</t>
  </si>
  <si>
    <t>Deactivated-desulfurizer-derived hollow copper sulfide as anode materials for advanced sodium ion batteries</t>
  </si>
  <si>
    <t>Zinc oxide is widely used in industry due to its excellent desulfurization effect, but the green recycling of waste desulfurizer is facing huge challenges. In this research, we firstly introduced the ion exchange process to transform ZnS deactivated desulfurizers to hollow CuS electrode materials which have excellent energy storage performance as anode materials for sodium ion batteries: its initial charge specific capacity is 418.6 mAh g−1 at the current density of 100 mA g−1with the first coulomb efficiency of 91.6%. After 100 cycles, the charge capacity of copper sulfide still maintains 86.4% due to the formation of NaxCuS intermediate product. In rate performance test, the reversible capacity can reach 246.4 mAh g−1 at 5 A g−1. In addition, Zn2+ after ion exchange can transform into Zinc oxide for recycling. This research not only fundamentally solves the problem of zinc oxide adsorbent regeneration, but also provides a high-performance anode material for sodium ion batteries to achieve the high value-added recycle and application of waste desulfurizer.</t>
  </si>
  <si>
    <t>10.1016/j.chemosphere.2015.05.010</t>
  </si>
  <si>
    <t>Field isotopic study of lead fate and compartmentalization in earthworm–soil–metal particle systems for highly polluted soil near Pb recycling factory</t>
  </si>
  <si>
    <t>Earthworms are important organisms in soil macrofauna and play a key role in soil functionality, and consequently in terrestrial ecotoxicological risk assessments. Because they are frequently observed in soils strongly polluted by metals, the influence of earthworm bioturbation on Pb fate could therefore be studied through the use of Pb isotopes. Total Pb concentrations and isotopic composition (206Pb, 207Pb and 208Pb) were then measured in earthworms, casts and bulk soils sampled at different distance from a lead recycling factory. Results showed decreasing Pb concentrations with the distance from the factory whatever the considered matrix (bulk soils, earthworm bodies or cast samples) with higher concentrations in bulk soils than in cast samples. The bivariate plot 208Pb/206Pb ratios versus 206Pb/207Pb ratios showed that all samples can be considered as a linear mixing between metallic process particulate matter (PM) and geochemical Pb background. Calculated anthropogenic fraction of Pb varied between approximately 84% and 100%. Based on Pb isotopic signatures, the comparison between casts, earthworms and bulk soils allowed to conclude that earthworms preferentially ingest the anthropogenic lead fraction associated with coarse soil organic matter. Actually, soil organic matter was better correlated with Pb isotopic ratios than with Pb content in soils. The proposed hypothesis is therefore a decrease of soil organic matter turnover due to Pb pollution with consequences on Pb distribution in soils and earthworm exposure. Finally, Pb isotopes analysis constitutes an efficient tool to study the influence of earthworm bioturbation on Pb cycle in polluted soils.</t>
  </si>
  <si>
    <t>10.1016/j.jclepro.2021.129902</t>
  </si>
  <si>
    <t>Reductive transformation and synergistic action mechanism in the process of treating spent lithium-ion batteries with antibiotic bacteria residues</t>
  </si>
  <si>
    <t>The rapid development of sustainable energy has led to the production of a large number of spent lithium-ion batteries (LIBs), and the toxic metals in spent LIBs will have an adverse impact on the environment and human health. An environmentally friendly and economical recycling method is essential for resource recycling and environmental management. In this work, “treating waste with waste” is innovatively proposed to realize the high-value utilization of different types of solid waste based on the reduction conversion between antibiotic bacteria residues (ABRs) and spent cathode powder (SCP). The reaction products are primarily transformed into Ni, Co, C, MnO, Li2CO3 and CaO under the optimum conditions of ABRs thermal reduction. Then, the valuable metals can be efficiently recovered by low acid leaching without reducing agent. The recovery efficiencies of Ni, Co, Mn, and Li are 99.4%, 99.5%, 99.9% and 99.9% respectively under the optimum leaching condition of 1.0 mol L−1 H2SO4, L/S ratio of 20:1, reaction temperature of 333 K and reaction time of 60 min. In addition, the acid leaching residue can be directly reutilized as LIBs anode materials, which exhibit excellent electrochemical performance. Comparing with the traditional thermal reduction method, this method has advantages of realizing synergistic treatment of two kinds of wastes simultaneously through one-step heat treatment, efficient recovery of valuable metals with low acid and high value utilization of ABRs. The process of treating waste with waste provides a new direction for the recovery of spent LIBs and the treatment of carbonaceous solid wastes.</t>
  </si>
  <si>
    <t>10.1016/j.carbon.2022.06.029</t>
  </si>
  <si>
    <t>Synthesis of Co-NC catalysts from spent lithium-ion batteries for fenton-like reaction: Generation of singlet oxygen with ∼100% selectivity</t>
  </si>
  <si>
    <t>Recycle of the spent lithium-ion batteries (LIBs) can reuse the toxic heavy metals for the synthesis of useful materials. In this study, the cobalt metal is obtained by recycling the cathodes of spent LIBs, which is then used as cobalt source for the synthesis of highly porous Co-NC composites. Attributing to the addition of EDTA-2Na and NaNO3 as chelate agent and activation agent respectively, very large surface areas (&gt;3700 m2/g) and highly porous structure can be achieved. These composites can activate peroxymonosulfate (PMS) effectively for the degradation of bisphenol A (BPA) in aqueous solution. The optimized Co-NC/PMS system also shows good performance in a wide pH range and great tolerance to different inorganic ions and NOMs. Radical scavenging experiments and EPR results prove that 1O2 is the only functional reactive oxidation species (ROS) for BPA degradation. A generation route of PMS – *OH – *O – 1O2 for 1O2 is also simulated and proved by DFT calculation. This work provides a novel way to synthesize effective catalysts for PMS activation from the environmental wastes.</t>
  </si>
  <si>
    <t>10.1016/S1872-2067(19)63402-9</t>
  </si>
  <si>
    <t>Sodium dodecyl sulfate-decorated MOF-derived porous Fe2O3 nanoparticles: High performance, recyclable photocatalysts for fuel denitrification</t>
  </si>
  <si>
    <t>Magnetically recyclable porous sodium dodecyl sulfate (SDS)/Fe2O3 hybrids, which combine the porous structure of Fe2O3 and hydrophobicity of SDS, have been successfully synthesized for the first time. Porous Fe2O3 has been first pyrolyzed from MIL-100(Fe) using a simple two-step calcination route. Then, the obtained porous Fe2O3 nanoparticles have been self-assembled with SDS molecules and yielded hydrophobic SDS/Fe2O3 hybrids. The porous SDS/Fe2O3 hybrids have been demonstrated to be highly efficient for the denitrification of pyridine under visible light irradiation. The pyridine removal ratio has reached values as high as 100% after irradiation for 240 min. Combining the results of a series of experimental measurements, it was concluded that the superior photocatalytic performance of SDS/Fe2O3 hybrids could be attributed to (i) the fast electron transport owing to the unique porous structure of Fe2O3, (ii) the superior visible light absorption of Fe2O3 nanoparticles, and (iii) the “bridge molecule” role of SDS efficiently improving the separation and transfer across the interfacial domain of SDS/Fe2O3 of photogenerated electron-hole pairs. More significantly, after the catalytic reaction, the SDS/Fe2O3 hybrids could be easily recovered using magnets and reused during subsequent cycles, which indicated their stability and recyclability.</t>
  </si>
  <si>
    <t>Chinese Journal of Catalysis</t>
  </si>
  <si>
    <t>10.1016/j.jre.2021.04.012</t>
  </si>
  <si>
    <t>Separation and recovery of rare earth from waste nickel-metal hydride batteries by phosphate based extraction-precipitation</t>
  </si>
  <si>
    <t>A novel type of extraction-precipitation strategy based on phosphate was developed to recover rare earth (RE, i.e., La, Ce, Nd, and Pr) from waste nickel-metal hydride (NiMH) batteries. This method does not require saponification and organic solvents. The novel phosphates, i.e., dibenzyl phosphate (DBP), diphenyl phosphate (DPP), triphenyl phosphate (TPP) were studied as extraction-precipitants. DBP has high precipitation efficiencies for RE3+, which can reach 97.84%, 100%, 100% and 99.77%, respectively. In addition, the precipitation efficiencies of Mn2+, Co2+ and Ni2+ are less than 1.75%. DBP-RE has the largest particle size (D10 = 52.6 μm, D50 = 135.35 μm, D90 = 296.08 μm), which is much larger than the precipitations formed by NH4HCO3, H2C2O4, CaO and MgO. The larger precipitation particle sizes contribute to improving the solid-liquid separation efficiency. With 3 mol/L hydrochloric acid, the stripping efficiency of DBP-RE reaches 98.60%, and the purity of recovered RE is 99.85%. The regenerated DBP can be directly used for the recycling extraction. Therefore, the novel extraction-precipitation strategy is a green and sustainable separation method.</t>
  </si>
  <si>
    <t>Journal of Rare Earths</t>
  </si>
  <si>
    <t>10.1016/j.cej.2019.122600</t>
  </si>
  <si>
    <t>Efficient removal of Cr (VI) by magnetic and recyclable calcined CoFe-LDH/g-C3N4 via the synergy of adsorption and photocatalysis under visible light</t>
  </si>
  <si>
    <t>Magnetic and recyclable calcined CoFe-LDH/g-C3N4 catalyst was prepared by co-precipitation and calcination method, and used as a multifunctional material to remove hexavalent chromium (VI) via the synergistic effect of adsorption and photocatalysis. The calcined CoFe-LDH provide surface adsorption in the composite, which could lead to the adsorption of Cr (VI) with high adsorption capacity and fast speed. The g-C3N4 nanosheets have high photocatalytic activity in situ for the composite to reduce Cr (VI) into Cr (III). The results demonstrated that 60% Cr (VI) (50 mg L−1) can be adsorbed by the nanocomposite in 10 min and the removal efficiency of Cr (VI) reached 100% in 90 min under visible light irradiation by adsorption and photocatalysis. In addition, the calcined CoFe-LDH/g-C3N4 exhibits a mostly pore size about 2.58 nm, large specific surface area (101.61 m2 g−1) with the high structural stability and saturation magnetization (23.06 emu g−1), hence, could be easily recycled for ten subsequent runs with little activity loss.</t>
  </si>
  <si>
    <t>10.1016/j.nanoen.2022.107424</t>
  </si>
  <si>
    <t>Prussian blue and its analogues as cathode materials for Na-, K-, Mg-, Ca-, Zn- and Al-ion batteries</t>
  </si>
  <si>
    <t>Prussian blue and its analogs (PB/PBAs) are competitive candidates for cathode materials of rechargeable metal-ion batteries (monovalent metal such as Na and K and multivalent metal, e.g. Mg, Ca, Zn, and Al) due to their stable frame structures, tunable redox sites, and facile synthesis methods. This paper comprehensively reviews the research progress of PB/PBAs-based cathode materials of metal-ion batteries in terms of their synthesis, structural/composition characteristics, electrochemical performance, functional mechanisms, applications and recycling in electrical energy storage. For facilitating the research and development, some technical challenges are analyzed and future research directions are also proposed for overcoming the challenges toward their practical applications.</t>
  </si>
  <si>
    <t>10.1016/B978-0-08-099968-5.00014-3</t>
  </si>
  <si>
    <t xml:space="preserve">Chapter 14 Industrial Wastewater Treatment, Recycling, and Reuse—Past, Present and Future </t>
  </si>
  <si>
    <t xml:space="preserve">
               The concept of wastewater treatment is not new, but the current definitions of wastewaters and treatments have a relatively recent origin. Industrialization has played a major role in this area and has been the driving force for many treatment methodologies that are being practiced today. There is a better understanding of the importance of protecting the environment and enhancing overall sustainability today. This chapter considers the past and present states of industrial wastewater treatment. It also outlines future challenges and likely developments in industrial wastewater treatment, recycling, and reuse.
            </t>
  </si>
  <si>
    <t>10.1016/j.susmat.2024.e00934</t>
  </si>
  <si>
    <t>Development of a sustainable geopolymer using blast furnace slag and lithium hydroxide</t>
  </si>
  <si>
    <t>Ground Granulated Blast furnace Slag (GGBS) is a promising alternative to ordinary Portland cement due to its potential to reduce CO 2 emissions. However, the limited binding capability of pure GGBS necessitates the use of alkaline activators to enhance its hydration behaviour. The present work establishes the use of lithium hydroxide (LiOH), which can be synthesized by recycling lithium-ion batteries, as an effective alkaline activator for GGBS. Experimental results demonstrate that a 10 M LiOH solution enhances the hydration of GGBS 36 folds. LiOH activated GGBS exhibits the presence of hydration products such as lithium-alumino-silicate-hydrate and calcium-silicate-hydrate from day 1 of hydration, while GGBS mixed with DI water shows onset of hydration only after 28 days. Thermogravimetry results from long-term hydration studies indicate that LiOH activated GGBS forms a 73% higher quantity of hydration products as compared to cement paste samples. Additionally, LiOH activated GGBS demonstrates 42% and 46% higher compressive strength than GGBS activated with NaOH and Na 2 SiO 3 at 7 and 28 days, respectively. Embodied energy analysis reveals that geopolymer prepared with GGBS and recycled LiOH leads to equivalent CO 2 emissions reduction of 83% compared to NaOH based geopolymer and 85% compared to cement concrete.</t>
  </si>
  <si>
    <t>10.1016/j.resconrec.2020.105225</t>
  </si>
  <si>
    <t>Bioprocessing of spent lithium ion batteries for critical metals recovery – A review</t>
  </si>
  <si>
    <t>The increasing demand for metals and the concomitant depletion of the primary metallic resources is one of the most important environmental and societal challenges nowadays. Critical metals, rare earth elements, base and precious metals demand is growing day-by-day and driving many metals towards the edge of supply risk. On the other hand, the problems linked to waste generation (especially waste electrical and electronic equipment (WEEE)) are also increasing globally. These end-of-life electronic wastes contain significant concentration of critical raw materials accompanied by harmful substances. Spent Li ion batteries is a kind of WEEE stream, bearing considerable concentrations of valuable metals (like Co, Li, Mn and Ni). If the end-of-life Li ion batteries are not managed properly, there is a high risk that these valuable metals and toxic substances could end into the environment. In order to address the environmental complications, sustainable resource management and boost circular economy, it is important to properly manage and recycle these spent Li ionbatteries. Conventional methods based on high-temperature pyro-metallurgical routes together with hydro-metallurgical processing have been widely studied for the recovery of metals from spent LiBs. However, bio-metallurgical approaches have an edge over their counter parts because of their environmentally friendly nature. Microbe-metal interactions have received special attention both in terms of leaching metals from WEEE and also in recovering metal ions from aqueous streams. Microbial technologies are promising for removing metal ions because of less cost, technical feasibility for large scale applications and no need for addition of toxic chemicals thereby avoiding generation of toxic or hazardous byproducts. In this study, particular emphasis is placed on reviewing the progress made in biohydrometallurgy (i.e. bacterial and fungal leaching practices as one and two-step mode) for the leaching of critical metals from waste lithium ion batteries. Biotechnological methods (e.g. biosorption, bioprecipitation and bioelectrochemical treatment) for the recovery of critical metals from pregnant leachates and aqueous streams are also discussed.</t>
  </si>
  <si>
    <t>10.1016/j.jpowsour.2023.233824</t>
  </si>
  <si>
    <t>Amino acid based ionic liquids for revitalization of sulfated lead anodes</t>
  </si>
  <si>
    <t>Lead acid batteries (LABs) are currently recycled using hazardous, polluting, and energy intensive procedures. Here we report a novel LAB recycling strategy with hydrophilic amino acid-based ionic liquids (ILs) to dissolve the water-insoluble PbSO4 crystals formed during deleterious hard sulfation at the anodes and then electrodeposit metallic Pb on a new surface. We identified two ILs, [Ch][Ser] and [Ch][Thr] ILs that show dramatic solubility towards PbSO4 at room temperature. [Ch][Ser] IL was successfully used in refurbishing hard sulfated anodes that had lost 99 % of their original capacity into a fresh Pb surface. More than 75 % of the capacity was renewed after a complete treatment on a half-cell. Electrodeposition of Pb from the Pb-[Ch][Ser] complex produced a uniform Pb microstructure. A remarkable 99 % of the IL-dissolved Pb2+ ions was electrodeposited. Furthermore, we solved the first crystal structure of the compound formed between Pb2+ and the amino acid-based IL. Based on 1H Nuclear Magnetic Resonance (NMR) spectrum of PbSO4 dissolved in the [Ch][Ser] IL and single crystal X-ray diffraction (XRD) studies, we discovered that the Pb2+ was coordinated with two [Ser] molecules and displayed a hemidirected five-coordinate geometry. ILs that can selectively dissolve PbSO4 thus hold promise for an environment-friendly alternative recycling paradigm for the LAB industry.</t>
  </si>
  <si>
    <t>10.1016/j.isci.2023.106547</t>
  </si>
  <si>
    <t>Evaluating the feasibility of batteries for second-life applications using machine learning</t>
  </si>
  <si>
    <t>This article presents a combination of machine learning techniques to enable prompt evaluation of retired electric vehicle batteries as to either retain those batteries for a second-life application and extend their operation beyond the original and first intent or send them to recycling facilities. The proposed algorithm generates features from available battery current and voltage measurements with simple statistics, selects and ranks the features using correlation analysis, and employs Gaussian process regression enhanced with bagging. This approach is validated over publicly available aging datasets of more than 200 with slow and fast charging cells, with different cathode chemistries, and for diverse operating conditions. Promising results are observed based on multiple training-test partitions, wherein the mean of Root Mean Squared Percent Error and Mean Percent Error performance errors are found to be less than 1.48% and 1.29%, respectively, in the worst-case scenarios.</t>
  </si>
  <si>
    <t>10.1016/j.apcata.2014.12.050</t>
  </si>
  <si>
    <t>Synthesis of diethylcarbonate by ethanolysis of urea: A study on the recoverability and recyclability of new Zn-based heterogeneous catalysts</t>
  </si>
  <si>
    <t>New Zn-based catalysts are described that act as heterogenized or heterogeneous catalysts, with easy recovery and re-utilization with a limited or even zero Zn-leaching. For stabilizing in the heterogeneous form the catalytically active Zn centre, mixed oxides, ZIF-8 and Zn-tethered systems have been synthesized and found to sensibly reduce the leaching of Zn in solution with respect to ZnO, making possible their recovery and reuse. ZIF-8 can be used for long time of reaction, reaching high DEC yields (comparable or higher than those obtained with ZnO) without any significant loss of zinc.</t>
  </si>
  <si>
    <t>10.1016/j.est.2021.102785</t>
  </si>
  <si>
    <t>Using silkworm excrement and spent lead paste to prepare additives for improving the cycle life of lead-acid batteries</t>
  </si>
  <si>
    <t>Sulfation at the negative electrode remains a crucial failure in lead-acid batteries. To overcome the sulfation issue, herein, a silkworm excrement-based porous carbon (SEPC) material has been successfully synthesized by a facile one-step metal catalytic cracking method. Consequently, SEPC and desulfurization spent lead paste were mixed and calcined to obtain a composite material of SEPC and PbO (SEPC-PbO), and employed as the negative additive to suppress the sulfation of lead-acid battery. The morphological characterization exhibits that SEPC has a plentifully mesoporous structure. The specific discharge capacity of the SEPC-PbO negative plate is 165 mAh g−1 (11.5% higher than the negative plate of traditional lead-acid battery) and ensuring remarkable suppression of hydrogen evolution. After 400 100% depth of discharge (DOD) cycles, the capacity retention rate is still as high as 84% and after 3000 5%DOD cycles, the active substances of the SEPC cell remained high reversible. In addition, the development of new lead-acid batteries, the synthesis of biochar materials, and the combination of waste lead paste recycling industries were explored. All these contribute to the decrease of the pollution risk of the silkworm breeding and lead-acid battery recovery industry and revolutionize the sustainable utilization of carbon resources.</t>
  </si>
  <si>
    <t>10.1533/9781845697662.3.217</t>
  </si>
  <si>
    <t xml:space="preserve">9 Mechanical methods for recycling waste composites </t>
  </si>
  <si>
    <t xml:space="preserve">
               Abstract:
                  This chapter discusses the mechanical methods of recycling domestic and industrial composite waste materials. Waste composite materials are complex as many different polymer types exist which can be filled with various types of fillers. The process of mechanical recycling is to collect, sort, size reduce, separate and densify these wastes, economically and effectively. Identification and labelling of these materials aids consumer input to the recycling process. Flotation or hydro-cyclone separation uses densities as a means to separate, issues surrounding the effectiveness of such systems are discussed. Near infrared and electrostatic sorting are effective techniques as individual composites can be identified and segregated. Densification can occur by simple pelletisation or by sophisticated extrusion processing. The techniques are also discussed.
            </t>
  </si>
  <si>
    <t>Management, Recycling and Reuse of Waste Composites</t>
  </si>
  <si>
    <t>10.1016/j.seppur.2022.123063</t>
  </si>
  <si>
    <t>Efficient separation and recovery of lithium and manganese from spent lithium-ion batteries powder leaching solution</t>
  </si>
  <si>
    <t>Spent lithium-ion batteries recycling have become the key to the sustainable development of new energy vehicle industry due to its potential environmental risks and scarcity of critical metals. In this paper, rapid separation and efficient recovery of lithium and manganese were achieved through “manganese precipitation - acid leaching of manganese - impurities removal by sulfide precipitation” for the leaching solution of spent lithium-ion batteries powder. Based on the thermodynamic simulation of element precipitation behavior in Li+-Mn2+-Ni2+-Co2+-F−-SO4 2−-Ca(OH)2-H2O system, Ca(OH)2 was used to adjust the system pH of Li-Mn solution to 10, the elements such as Mn, Ni, Co, Ca and F were precipitated simultaneously as Mn(OH)2(s), Ni(OH)2(s), Co(OH)2(s), CaSO4(s) and CaF2(s). Whereas the loss rate of lithium was less than 0.2 %. Battery-grade lithium carbonate (Li2CO3 99.80 %) was prepared from the lithium purification solution with the carbonation method. Using 30 % H2O2 as reductant, the leaching rate of Mn from the manganese precipitate residue was 99.77 %. In order to realize the deep purification of manganic acid leaching solution, solid manganese sulfide was selected as the precipitant, and impurities such as Co, Ni, Ca and F were selectively precipitated as CoS(s), NiS(s) and CaF2(s), respectively, at pH = 5.0. Subsequently, battery-grade manganese sulfate was successfully prepared from the pure MnSO4 solution by evaporation - crystallization. In this study, the introduction of cationic impurities such as Na+ and NH4 + was avoided during Li-Mn separation and acid-leachate purification through the selection of suitable neutralizer and sulfide precipitant. As a result, the process flow was greatly simplified, and the direct yields of lithium and manganese were effectively improved.</t>
  </si>
  <si>
    <t>10.1016/j.hydromet.2021.105768</t>
  </si>
  <si>
    <t>Separation of lithium and transition metals from the leachate of spent lithium-ion battery by extraction-precipitation with p-tert-butylphenoxy acetic acid</t>
  </si>
  <si>
    <t>Unlike common solvent extraction and chemical precipitation, a novel extraction-precipitation process for the separation of Li and transition metals using p-tertylphenoxyacetic acid (POAA) is developed. Extraction-precipitation method refers to a method in which the extraction-precipitant can quantitatively extract the metal ions to form solid extracted complex without the requirement of organic solvent or carrier, and the extraction-precipitant can be stripped and recycled. In this study, the extraction-precipitation mechanism and thermodynamic parameters between POAA and manganese (Mn), cobalt (Co), nickel (Ni) were analyzed. Subsequently, the equilibrium time and pH value of the separation process were optimized. Finally, the leach solution of LIB having Li, Ni, Co, Mn with concentration of 3.52 g/L, 7.93 g/L, 5.72 g/L, and 14.16 g/L, respectively, was studied for the separation at pH 4.5. The results indicate that efficient separation of Li and transition metals was possible by one-step precipitation using 0.2 mol/L POAA solution (degree of saponification = 100%) when the ratio of nPOAA/nMn+Co+Ni was 2. The separation factor for the transition metals over lithium (β CoNiMn/β Li) reached as high as 133,014. After the transition metal-loaded POAA was stripped with 2 mol/L sulfuric acid, the stripped solution could be used for the production of ternary material precursor, and the regenerated POAA could be recycled for the extraction-precipitation process. The lithium in the solution was recovered in the form of lithium carbonate (Li2CO3) with a purity level of 97.7%. This high efficiency and sustainable process based on extraction-precipitation has shown potential application for spent LIB recovery.</t>
  </si>
  <si>
    <t>10.1016/j.seppur.2020.117930</t>
  </si>
  <si>
    <t>Ultrasonic-assisted leaching of valuable metals from spent lithium-ion batteries using organic additives</t>
  </si>
  <si>
    <t>Sustainable recycling of valuable metals from spent lithium-ion batteries (LIBs) has been derived by the growing environmental issues and nonferrous metal resources scarcity. In this study, mixed organic acids (acetic and ascorbic acid) and bagasse pith were innovatively used as leachants and reductant in ultrasonic-assisted leaching of valuable metals from waste cathode materials of spent lithium-ion batteries. Based on the leaching results, over 95% of all valuable metals (Li, Ni, Co and Mn) can be dissolved under optimal leaching conditions. And leaching reactions of different metals fit well with Avrami equation with apparent energy of 40.6 kJ/mol, 42.2 kJ/mol, 42.8 kJ/mol and 43.8 kJ/mol for Li, Ni, Co and Mn, respectively, suggesting that the leaching of these metals was controlled by chemical reaction. Detailed analysis of leaching reaction mechanism indicates that the synergy of mixed acids can significantly reduce acid dosage, and bagasse pith can be hydrolyzed to reducing sugars and other soluble reductants that can be used as reductants to facilitate the leaching process in return. Ultrasonic can also promote the leaching of valuable metals. The current study can be a sustainable alternative for the efficient recycling of valuable metals from spent LIBs, featured with reduced acid consumption, mild leaching conditions and less environmental footprint.</t>
  </si>
  <si>
    <t>10.1016/j.jclepro.2022.132899</t>
  </si>
  <si>
    <t>Life cycle assessment (LCA) of a battery home storage system based on primary data</t>
  </si>
  <si>
    <t>While the market for battery home storage systems (HSS) is growing rapidly, there are still few well-modelled life cycle assessment (LCA) studies available for quantifying their potential environmental benefits and impacts. Existing studies mainly rely on data for electric vehicles and often lack a thorough modelling approach, especially regarding the peripheral components. This paper presents a full cradle to grave LCA of a Lithium iron phosphate (LFP) battery HSS based on primary data obtained by part-to-part dismantling of an existing commercial system with a focus on the impact of the peripheral components. Additionally, alternative battery chemistries (Sodium ion battery (SIB) and two lithium nickel manganese cobalt oxides, (NMC811,and NMC622) are investigated under the consideration of the same periphery. This approach allows a comprehensive comparison between present and emerging cell chemistries that can be potentially considered for an HSS. The total greenhouse gas emissions of the HSS are 84 g CO2eq/KWh of electricity delivered over its lifetime in a residential PV application, or 31 g CO2eq/KWh over lifetime when excluding the use-phase impact. The peripheral components contribute between 37% and 85% to the total gross manufacturing impacts of the HSS, depending on the considered cell chemistry and the impact category. Especially the inverter plays an important role, and its impacts are significantly higher than those obtained when using the standard ecoinvent dataset, indicating that the contribution of power electronics might often be underestimated when using this dataset. In terms of cell chemistries, the considered SIB turns out to be not yet competitive with LIB chemistries due to its lower energy density and lifetime, but might become so when reaching similar lifetimes.</t>
  </si>
  <si>
    <t>10.1016/B978-0-12-394584-6.00020-0</t>
  </si>
  <si>
    <t xml:space="preserve">Chapter 15 Recycling of Rubbers </t>
  </si>
  <si>
    <t xml:space="preserve">
               This chapter provides an up-to-date account of the recycling of used tires and waste rubbers, including existing methods and emerging technologies of grinding, reclaiming, and devulcanization, and also the possibility for recycled rubber utilization into products.
            </t>
  </si>
  <si>
    <t>The Science and Technology of Rubber</t>
  </si>
  <si>
    <t>10.1016/j.susmat.2023.e00614</t>
  </si>
  <si>
    <t>A comparative assessment of value chain criticality of lithium-ion battery cells</t>
  </si>
  <si>
    <t>As the global transport sector ramps up the transition towards electromobility, the value chain of raw materials for lithium-ion battery (LIB) development is becoming crucial. Assessing the criticality of material value chains identifies potential supply risks within these value chains and can better inform battery technology development. This study uses the ESSENZ method to systematically assess eleven (11) criticality aspects of ten (10) LIB cells. The criticality scores of the LIB cells are evaluated by aggregating the criticality scores of eleven (11) constituent value chains. These criticality scores are further complemented by twelve (12) environmental midpoint impacts performed using life cycle assessments. For the value chains, cobalt dominates the criticality scores in political stability, mining capacity, trade barriers, the feasibility of exploration projects, and the occurrence of co-production. Lithium dominates the criticality scores in demand growth, concentration of reserves, concentration of production, and primary material used. Nickel dominates the criticality scores in price volatility, while natural graphite dominates the criticality scores in company concentration. We further explain in our results the reasons driving the criticalities in the value chains. For the comparative LIB cell assessment, we developed a quadrant matrix chart depicting the relative performance of the LIB cells based on their aggregated elemental criticality and environmental impact scores. This analysis identifies LIB cells with low value chain criticality and environmental scores and those that need improvements on either the criticality or the environmental impact scores. We propose a series of measures, such as the transition towards cobalt-free batteries, material efficiency improvements, and end-of-life recycling to alleviate the criticality and environmental impacts associated with these LIB cells. This research emphasizes the need to include all sustainability dimensions for comprehensive and holistic insights to positively shape the course of action towards sustainable LIB production systems.</t>
  </si>
  <si>
    <t>10.1533/9781845697662.3.253</t>
  </si>
  <si>
    <t xml:space="preserve">10 Additives to upgrade mechanically recycled plastic composites </t>
  </si>
  <si>
    <t xml:space="preserve">
               Additives are essential components of plastic formulations providing maintenance, extension and/or modification of polymer properties, performance and long-term use. During the lifetime of a plastic application irreversible changes to the polymer structures take place and additives may be consumed. If used plastics are bound for a second life by mechanical recycling, additives are mandatory to upgrade recyclates to the desired property profile. The concept of restabilization, repair molecules and compatibilization are the most successful methods to enhance the properties of recyclates. Stabilizers improve processing and maintain the long-term properties, reactive molecules repair predegradation in some instances and compatibilizers improve the mechanical properties of polymer mixtures. Examples describe the suitable additives and findings in different single polymer substrates and mixed plastics for various applications. The mechanical recycling of plastic composites has to take into consideration the significant influence of the reinforcement material, e.g. fibers or fillers and its interaction with the polymer matrix. Unlike recycling of unreinforced plastics, there are few publications on the successful recycling of composites. Recycling of plastic composites offers still room for further research to understand this complex field and to elaborate solutions for successful recycling processes.
            </t>
  </si>
  <si>
    <t>10.1016/j.jclepro.2023.139928</t>
  </si>
  <si>
    <t>Automatic high-speed smartphone disassembly system</t>
  </si>
  <si>
    <t>Given the increased amount of waste and the high concentration of valuable metals in smartphones, the need for the material recycling of smartphones is increasing. However, developing an automatic high-speed disassembly system faces three difficulties: detaching the batteries secured with adhesive, the differences in the internal structures of smartphones with respect to manufacturers and types, and the need for preferential breakage that disables the screws without damaging the battery. In the present study using experiments and simulations, these difficulties were overcome by freezing the smartphones to disable the battery adhesive, performing internal structure analysis using X-ray scanning and deep learning, and ensuring preferential breakage by disabling the screws by press cutting and then simultaneously striking the top and bottom of the smartphone. In the end, a fully automatic high-speed disassembly system was developed. Currently, the system's throughput is approximately 600 units per hour, with a disassembly success rate of 88.3 % on average, as experimentally validated using 1213 smartphones of various types and manufacturers. The disassembly success rate varied widely with the smartphone manufacturer. Thus, in combination with the current sensing technology that enables automatic determination of the manufacturer, recycling plant operational strategies can be designed. For example, when the smartphones of 15 designated manufacturers were processed, 97 % of them were processed, and roughly 90 % of the processed smartphones were successfully disassembled.</t>
  </si>
  <si>
    <t>10.1016/S1002-0160(12)60030-7</t>
  </si>
  <si>
    <t>Soil Contamination due to E-Waste Disposal and Recycling Activities: A Review with Special Focus on China</t>
  </si>
  <si>
    <t>This paper presents a review of soil contamination resulting from e-waste recycling activities, with a special focus on China, where many data have been collected for a decade. Soils in the e-waste areas are often contaminated by heavy metals and organic compounds, mainly polycyclic aromatic hydrocarbons (PAHs), polybrominated diphenyl ethers (PBDEs), polychlorinated and polybrominated biphenyls (PCBs and PBBs), dechlorane plus (DP), hexabromocyclododecanes (HBCDs), polychlorinated and polybrominated dibenzo-p-dioxins (PCDDs and PBDDs), and polychlorinated and polybrominated dibenzofurans (PCDFs and PBDFs), while other compounds, not systematically monitored, can be found as well. Pollutants are generally present in mixtures, so pollution situations are complex and diversified with a gradient of contamination from agricultural soils to hot spots at e-waste sites and mainly in open burning areas. It has been proved that pollutants were transferred to the food chain via rice in China, and that the population was threatened since high levels of various pollutants were detected in blood, placentas, hair, etc., of residents of e-waste sites. Eventually, soil remediation techniques are reviewed. Although there are many available techniques devoted to heavy metals and persistent organic pollutants, the current techniques for the e-waste sites, where these contaminants coexist, are very sparse. Phytoremediation has been investigated and co-cropping appears as a promising approach for the slightly contaminated agricultural soils. In some cases, different remediation techniques should be combined or trained, while the influence of coexisting contaminants and the removal sequence of contaminants should be considered. In hot spots, physical and chemical techniques should be used to reduce high pollution levels to prevent further pollutant dissemination. This review highlights the urgent needs for 1) characterization of pollution status in all the countries where e-wastes are recycled, 2) research on fate and toxicity of pollutant mixtures, and 3) development of combined techniques and strategies to remediate agricultural fields and hot spots of pollution.</t>
  </si>
  <si>
    <t>Pedosphere</t>
  </si>
  <si>
    <t>10.1016/j.buildenv.2006.04.015</t>
  </si>
  <si>
    <t>Solid wastes generation in India and their recycling potential in building materials</t>
  </si>
  <si>
    <t>Presently in India, about 960 million tonnes of solid waste is being generated annually as by-products during industrial, mining, municipal, agricultural and other processes. Of this ∼350 million tonnes are organic wastes from agricultural sources; ∼290 million tonnes are inorganic waste of industrial and mining sectors and ∼4.5 million tonnes are hazardous in nature. Advances in solid waste management resulted in alternative construction materials as a substitute to traditional materials like bricks, blocks, tiles, aggregates, ceramics, cement, lime, soil, timber and paint. To safeguard the environment, efforts are being made for recycling different wastes and utilise them in value added applications. In this paper, present status on generation and utilization of both non-hazardous and hazardous solid wastes in India, their recycling potentials and environmental implication are reported and discussed in details.</t>
  </si>
  <si>
    <t>Building and Environment</t>
  </si>
  <si>
    <t>10.1016/j.seppur.2023.125508</t>
  </si>
  <si>
    <t>Regeneration behavior of FePO4·2H2O from spent LiFePO4 under extremely acidic condition (pH &lt; 0.8): Mechanism study and the properties of regenerated LiFePO4</t>
  </si>
  <si>
    <t>With the large-scale application of LiFePO4 batteries in electric vehicles and energy storage, the recycling of spent LiFePO4 cathode materials is receiving increasing attention. Hydrometallurgical derived full-component separation strategy has been verified as the most capable recycling process for LiFePO4 cathode. During which, complete elements (i.e., Li, Fe and P) are dissolved into a solution of excessive acidic leachate, and subsequently separated to obtain battery-grade FePO4·2H2O and lithium salt, enabling high element recovery rates of up to 100 %. However, the use of excessive leaching agent leads to high acidity of the leaching solution (pH &lt; 0.8), which brings a necessary of pH regulation prior to the regeneration of FePO4·2H2O, markedly complicating the succedent separation and purification. In this investigation, a practical method for directly regenerating FePO4·2H2O from H2SO4-based full-component leaching solution is proposed. In this process, H2SO4 as leaching agent is used to digest LiFePO4 completely, and then Fe and P are premeditatedly recovered from the extremely acidic filtrate (pH &lt; 0.8) as FePO4·2H2O via direct precipitation without any pH regulator. Consequently, there are no extra impurities affecting the recovery of Fe and P during regeneration. The regeneration behavior of FePO4·2H2O under extremely acidic condition are investigated and the growth mechanism is also clarified by monitoring the overall microstructure and phase evolutions. The results demonstrate that the above regeneration is found to be an exponential growth process driven by the quantity of nucleation site, and meanwhile influenced by the dissolution-reprecipitation equilibrium of amorphous iron phosphate. Specifically, the process can be accelerated by introducing FePO4·2H2O or amorphous iron phosphate to increase the nucleation sites. Additionally, the primary nanosheet size of regenerated FePO4·2H2O causes a smaller primary particle size of the corresponding LiFePO4/C material, contributing to its better physical and electrochemical properties. This work provides a guidance for the direct regeneration of FePO4·2H2O from excessive acidic leachate and has potential industrial applications.</t>
  </si>
  <si>
    <t>10.1016/j.jhazmat.2024.135066</t>
  </si>
  <si>
    <t>Photo-induced protonation assisted nano primary battery for highly efficient immobilization of diverse heavy metal ions</t>
  </si>
  <si>
    <t>Highly-stable heavy metal ions (HMIs) appear long-term damage, while the existing remediation strategies struggle to effectively remove a variety of oppositely charged HMIs without releasing toxic substances. Here we construct an iron-copper primary battery-based nanocomposite, with photo-induced protonation effect, for effectively consolidating broad-spectrum HMIs. In FCPBN, Fe/Cu cell acts as the reaction impetus, and functional graphene oxide modified by carboxyl and UV-induced protonated 2-nitrobenzaldehyde serves as an auxiliary platform. Due to the groups and built-in electric fields under UV stimuli, FCPBN exhibits excellent affinity for ions, with a maximum adsorption rate constant of 974.26 g∙mg-1∙min-1 and facilitated electrons transfer, assisting to reduce 9 HMIs including Cr2O7 2-, AsO2 -, Cd2+ in water from 0.03 to 3.89 ppb. The cost-efficiency, stability and collectability of the FCPBN during remediation, and the beneficial effects on polluted soil and the beings further demonstrate the splendid remediation performance without secondary pollution. This work is expected to remove multi-HMIs thoroughly and sustainably, which tackles an environmental application challenge.</t>
  </si>
  <si>
    <t>10.1016/j.energy.2022.125447</t>
  </si>
  <si>
    <t>Upcycling of silicon scrap collected from photovoltaic cell manufacturing process for lithium-ion batteries via transferred arc thermal plasma</t>
  </si>
  <si>
    <t>As the supply of photovoltaic industry products increases rapidly, measures to solve the upcoming related waste problem are urgently required. In particular, the fabrication process of Si wafers leads to significant Si scrap residue, and approximately 40% of crystalline Si ingots are wasted as Si scrap. Here, a feasibility study was conducted to investigate the recycling of Si scrap waste collected during the solar panel manufacturing process using the transferred arc thermal plasma. Si-NP with a particle size of 100 nm or less applicable as an anode material for lithium-ion batteries (LIBs) was successfully upcycled by the transferable arc thermal plasma method, and the developed LIB showed excellent electrochemical performance. Si-NPs electrodes show a discharge capacity of 2920 mAh g−1 at 0.1 A g−1, and 2167 mAh g−1 at 0.4 A g−1. In addition, silicon-graphite (Si-G) composites were also prepared to improve the electrochemical properties of LIBs. Furthermore, the possible pros and cons of the method proposed in this study were discussed including economic evaluation. These results show that the transferred arc thermal plasma is a simple, eco-friendly, and cost-effective method of upcycling Si-NPs anode material from Si scrap waste for high-performance LIBs.</t>
  </si>
  <si>
    <t>10.1016/B978-0-443-18862-6.00004-5</t>
  </si>
  <si>
    <t xml:space="preserve">Chapter 8 Closing remarks and future directions for batteries and their thermal management </t>
  </si>
  <si>
    <t xml:space="preserve">
               In this chapter, an overview of the book is provided. Then challenges and future directions for sustainable battery technologies are described. Finally, some general future considerations for battery technologies are provided. For sustainable development of battery technologies in a wide range of applications, further research is necessary in areas such as the availability of raw materials and their processing costs, battery economics, waste generation related to battery fabrication, and end-of-life battery and component management. In addition, appropriate end-of-life battery disposal is a public health and safety issue. Mining raw materials, materials processing, and manufacturing and recycling of batteries need to be considered in concert to achieve an economically viable and sustainable battery industry, and to allow batteries to deliver the multitude of benefits they can provide to society. These benefits include expanded use of intermittent renewable energy resources, enhanced management of energy systems, and increased adoption of electric vehicles, among others.
            </t>
  </si>
  <si>
    <t>Battery Technology</t>
  </si>
  <si>
    <t>10.1016/j.susmat.2023.e00639</t>
  </si>
  <si>
    <t>Disodium naphthalene dicarboxylate based negative electrode engineering for organic-inorganic hybrid sodium batteries</t>
  </si>
  <si>
    <t>This article presents the engineering of disodium naphthalene dicarboxylate (Na2-NDC) based negative organic electrodes for sodium-ion batteries. Firstly, different synthesis strategies were used to modify the morphology and crystal structure of the active material particles in order to improve their electrochemical performance. The engineering of the electrodes was then carried out to maximize the composite performances, which were initially evaluated in half-cells against Na. After electrode optimization, a complete cell was assembled by coupling the Na2-NDC negative electrode with Na3V2(PO4)2F3 (NVPF) as an inorganic-based cathode, to obtain a complete so-called “hybrid” cell. A thorough electrochemical study of the complete cell was carried out to evaluate the cell stability during cycling using different electrolyte additives. Thanks to the electrode and electrolyte optimizations, the NVPF/Na2-NDC hybrid cell demonstrated remarkable electrochemical performance, in terms of reversible capacity, cycling stability and rate performance. The full cells in the present work showed an energy density between 260 and 300 Wh/kg in the first cycle at low C-rate, and an energy density of 120–155 Wh/kg after 400 cycles, superior to those previously reported in the literature for the hybrid cell. In addition, a series of post-mortem analyses were carried out, based on GC/MS analysis, UV–Vis spectroscopy and electron microscopy (SEM/EDX), to understand the evolution of the performance over time and thus guide future research in this field to design the next generation of more durable and easily recycled sodium-ion battery.</t>
  </si>
  <si>
    <t>10.1016/j.jemep.2021.100744</t>
  </si>
  <si>
    <t>Greener technology of lithium batteries is needed for healthy humans and nature</t>
  </si>
  <si>
    <t>Ethics, Medicine and Public Health</t>
  </si>
  <si>
    <t>10.1016/j.soilbio.2020.107875</t>
  </si>
  <si>
    <t>Metagenomics and stable isotope probing reveal the complementary contribution of fungal and bacterial communities in the recycling of dead biomass in forest soil</t>
  </si>
  <si>
    <t>Forest soils represent important terrestrial carbon (C) pools, where C is primarily fixed in plant biomass and then is incorporated in the biomass of fungi and bacteria. Although classical concepts assume that fungi are the main decomposers of the recalcitrant organic matter within plant and microbial biomass, whereas bacteria are considered to mostly utilize simpler compounds, recent studies have shown that fungi and bacteria overlap in substrate utilization. Here, we studied the microbial contribution to the recycling of dead biomass by analyzing the bacterial and fungal communities in soil microcosms supplemented with 13C-labeled biomass of plant, fungal, and bacterial origin using a combination of DNA-stable isotope probing and metagenomics. Both fungi and bacteria contributed actively to the degradation of complex components of plant and microbial biomass. Specific families of carbohydrate-active enzymes (CAZyme) were involved in the degradation of each biomass type. Moreover, the analysis of five bacterial metagenome-assembled genomes indicated the key role of some bacterial genera in the degradation of plant biomass (Cytophaga and Asticcacaulis) and microbial biomass (Herminiimonas). The enzymatic systems utilized by bacteria are highly complex and complementary but also highly diverse among taxa. The results confirm the importance of bacteria, in addition to fungi, as decomposers of complex organic matter in forest soils.</t>
  </si>
  <si>
    <t>Soil Biology and Biochemistry</t>
  </si>
  <si>
    <t>10.1016/j.psep.2022.12.061</t>
  </si>
  <si>
    <t>Enhancements of dissociation of electrode materials in spent lithium-ion batteries by low-temperature heating pretreatment</t>
  </si>
  <si>
    <t>The recycling of spent lithium-ion batteries (LIBs) is considered one of the prominent areas of interest in the global community owing to its economic interests and environmental protection. The existence of binder in batteries makes it difficult in the dissociation of electrode material from the fluid collector. This has prompted the need to develop an innovative means of dissociation. In this study, low-temperature heating with low-energy consumption is proposed to enhance the efficiency of dissociation. To determine the ideal heating temperature, the pyrolysis properties of electrode materials and binders were examined by the TG. The dissociation characteristics were analyzed by the grade of the collector (copper, aluminum) and the size composition of crushed electrode material. The surface morphology and element distribution of electrode material and the fluid collection were examined using SEM-EDS. The heating results shows that 500 ºC is the efficient low-temperature which is only slightly higher than the decomposition temperature of the PVDF. The SEM examination reveals that the electrode material's looser structure following heating makes it simpler for the electrode material to fall off of fluid-collecting surfaces, which intensifies dissociation. After heating, the crushing products of the anode and the cathode with size of − 0.074 mm increased by 5.94 % and 38.88 % respectively, the grade of the copper anode and the aluminum cathode in + 2 mm increased by 5.55 % and 38.92 % respectively.</t>
  </si>
  <si>
    <t>10.1016/j.wasman.2005.12.010</t>
  </si>
  <si>
    <t>Addressing the operational problems in a composting and recycling plant</t>
  </si>
  <si>
    <t>The Istanbul composting and recycling plant, constructed in 2001, is one of the few composting plants in Turkey. During test operations of the plant, it was reported that the weight of the oversize materials (OM) above a 80-mm sieve was about 40% of the total incoming waste. They mainly consist of plastic bags that were full of garbage, which resulted in operational problems in the plant. In this paper, the composition of OM was determined and evaluated, particularly to find the economic losses in the plant. It was determined that approximately 58% of the OM transferred to the landfill area due to operational failures and interruptions could be used at the plant with improved operational conditions. Otherwise, the plant would realize an annual economic loss of about 640,800US$. Compost quality in the plant has been satisfactory, but source separated collection, at least the separation of the wet from the dry fraction, is needed to increase the amount of compost and recovered materials.</t>
  </si>
  <si>
    <t>10.1016/B978-1-927885-41-3.50011-5</t>
  </si>
  <si>
    <t xml:space="preserve">21 SOLVENT RECYCLING, REMOVAL, AND DEGRADATION </t>
  </si>
  <si>
    <t>10.1016/j.hydromet.2021.105638</t>
  </si>
  <si>
    <t>Process study of chloride roasting and water leaching for the extraction of valuable metals from spent lithium-ion batteries</t>
  </si>
  <si>
    <t>A chlorination roasting-water leaching process to recover Li, Ni, Co, and Mn from spent Li-ion batteries is introduced in this paper. The key parameters were studied and optimized, over 98% of Li, Ni, and Co, and 97% of Mn can be leached out under the most suitable condition of 350 °C roasting temperature, 30 min roasting time, and a 2:1 mass ratio of NH4Cl to cathode powder. During the roasting process, NH4Cl is first sublimated and transformed into H3N···HCl(g) complex, and then reacts with LiNi0.5Co0.2Mn0.3O2 to produce the intermediate products (NH4)2MCl4·2H2O (M = Ni, Co, Mn), which further decomposed to water soluble NH4MCl3 (M = Ni, Co, Mn) at higher roasting temperatures. The results show that the chlorination roasting-water leaching process can be efficient in extracting valuable metals from spent lithium-ion batteries, providing a new recycling route for spent lithium-ion batteries.</t>
  </si>
  <si>
    <t>10.1016/j.resconrec.2014.10.008</t>
  </si>
  <si>
    <t>Management of used lead acid battery in China: Secondary lead industry progress, policies and problems</t>
  </si>
  <si>
    <t>The amount of used lead acid batteries rises along with the rapid development of battery manufacture in China. The battery manufacture and recycling industry has developed sharply in these recent 5 years. The annual production of secondary lead from used lead acid batteries in China increased rapidly to 1.5 million tonnes (MT) in 2013, making china the world's largest secondary lead producer. Secondary lead enterprises are mainly located in the middle and eastern regions of China, with a legal production capacity of 3MT/year. Environmental pollution problems began to happen frequently from 2009. After 2011, the government began to put in efforts to promote pollution control, eliminate outdated production capacity, support advanced production and technology innovation research, and has achieved remarkable results. However, the main existing problems are that the proportion of secondary lead production is only 30% of the total lead production, no formal recycling network has been established and the overall level of industrial technology and equipment is outdated. Compared with developed countries, this paper predicts that, secondary proportion will reach 44% in 2015 and 60% in 2028. Finally some countermeasures are given to the recycling mode and technology promotion.</t>
  </si>
  <si>
    <t>10.1016/j.cej.2023.147201</t>
  </si>
  <si>
    <t>Direct recovery of degraded LiFePO4 cathode via mild chemical relithiation strategy</t>
  </si>
  <si>
    <t>With the rapid popularization of LiFePO4 (LFP) based lithium-ion batteries, the rational recycle of spent LFP has become focus in recent years. Direct regeneration of spent LFP has received continuous attention as it can effectively eliminate the capacity attenuation caused by lithium loss and Fe (Ⅲ) phase and maintain the original LFP structure. Here, we propose an efficient approach on basis of mild chemical relithiation combining with appropriate thermal annealing to realize the direct regeneration of spent LFP without high temperature/pressure or extra hazardous chemical. Specifically, subtle reductive hydrogen peroxide in LiOH solution is utilized to remove the structural defects of a degraded LFP cathode, and the restored LFP shows excellent cycling stability and rate capability (a capacity retention of 84.9% after 1000 cycles at 5C). Moderate regeneration conditions guarantee high security and profit of this strategy compared with other regeneration technologies, which reveals a favourable potential of practical application and is expected to the sustainable development of spent lithium-ion batteries.</t>
  </si>
  <si>
    <t>10.1016/j.seppur.2023.123645</t>
  </si>
  <si>
    <t>Mechanism-driven moderate alkalinity release for efficient recovery of high-purity cobalt and nickel from spent lithium-ion batteries</t>
  </si>
  <si>
    <t>The carbon neutralization urgently requires massive applications of energy storage materials such as lithium-ion batteries. As the critical metal for lithium-ion batteries, the sustainable utilization of nickel and cobalt still takes a long process due to the low separation factor resulting in high costs and environmental concerns, especially in spent lithium-ion batteries (LIBs). In this work, based on the further revealing whole-process mechanism of the typical saponification-extraction process, a new saponifying reagent is proposed to achieve the separation ability of a multistagecountercurrent through single-stage extraction solely along with shorter processes and less pollution. The separation factor of cobalt/nickel enhances from 148.98 to 3189.95. and the new saponification-extraction process applies in the recycling of LIBs successfully. The mechanism shows that the alkalinity introduced by saponification is the key factor affecting the separation and purity. Saponification by traditional NaOH releases all putting-in-organic-phase strong alkalinity to aqueous, providing excessive extraction capacity but hindering separation. Therefore, the mild released alkalinity tuning instructs seeking Mg(HCO3)2 as an alternative saponifying agent to achieve the balance between released alkalinity and capacity. A cleaner avenue for the high-purity recovery of cobalt and nickel is proposed by mechanism driving, which has the ideological guiding significance to other process improvements.</t>
  </si>
  <si>
    <t>10.1016/j.cej.2019.123089</t>
  </si>
  <si>
    <t>Regeneration and reutilization of cathode materials from spent lithium-ion batteries</t>
  </si>
  <si>
    <t>The recycle and reutilization of spent lithium-ion batteries for environmental protection and resource reclamation has arousing rising attention. Numerous studies placed the only emphasis on the recovery of target metals, whereas the application of recovered materials has been ignored. Recently, regeneration, a novel and efficient treatment method, can achieve not only the recycle of valuable metals in lithium-ion batteries but also the reutilization of recovered metals. Accordingly, the recycle of spent lithium-ion batteries for new cathode materials has aroused extensive attention. This paper summarizes existing processes and technologies of regenerating cathode materials from cathode scraps of lithium-ion batteries. In the meantime, the common cathode materials regenerated by diverse synthetic routes are systematically analyzed. Besides, metal impurity elements are discussed, which are likely to lead to the inferior electrochemical properties of the regenerative cathode materials. Lastly, the existing challenges and suggestions for regeneration process are proposed. This paper can lay a theoretical basis and guidance for regenerating and reutilizing the cathode materials by recycling spent lithium-ion batteries.</t>
  </si>
  <si>
    <t>10.1016/j.ssci.2021.105290</t>
  </si>
  <si>
    <t>Battery hazards and safety: A scoping review for lead acid and silver-zinc batteries</t>
  </si>
  <si>
    <t>Batteries play a critical role in our lives. However, depending on their chemical compositions and contents, they may turn into serious threats for both humans and the environment. Misuses and high temperatures during the operations may result in cell cracks and release hazardous liquids and gasses. In order to prevent fire ignition, strict safety regulations in battery manufacturing, storage and recycling facilities should be followed. This scoping review presents important safety, health and environmental information for lead acid and silver-zinc batteries. Our focus is on the relative safety data sheets and research studies. All findings are explained in a simple and clear manner. The goal of this paper is to identify risks and recommend solutions appropriately designed for increasing battery fire awareness.</t>
  </si>
  <si>
    <t>10.1016/j.xcrp.2021.100537</t>
  </si>
  <si>
    <t>End-of-life or second-life options for retired electric vehicle batteries</t>
  </si>
  <si>
    <t>E-mobility, especially electric cars, has been scaling up rapidly because of technological advances in lithium-ion batteries (LIBs). However, LIBs degrade significantly with service life cycles. With the current increase in the adoption of electric vehicles (EVs), a large volume of retired LIB packs, which can no longer provide satisfactory performance to power an EV, will soon appear. Various end-of-life (EOL) options are under development, such as recycling and recovery. Recently, stakeholders have become more confident that giving the retired batteries a second life by reusing them in less-demanding applications, such as stationary energy storage, may create new value pools in the energy and transportation sectors. In this perspective, we evaluate the feasibility of second-life battery applications, from economic and technological perspectives, based on the latest industrial reports and technical publications.</t>
  </si>
  <si>
    <t>10.1016/j.spc.2023.08.010</t>
  </si>
  <si>
    <t>Citizen involvement in reducing end-of-life product waste in Mexico City</t>
  </si>
  <si>
    <t>Citizen involvement initiatives are being implemented to facilitate the collection of end-of-life returns and to assist local governments in reducing waste generation and diverting waste from landfills. Three initiatives in Mexico City have been significant for many years in diverting recyclables, e-waste, and batteries from landfills: the comprehensive deposit return system (CDRE), e-waste donation and recycling (EWDR), and deposit batteries for diversion (DBD). Previous studies have generally described Mexico City's solid waste management practices and influencing factors, but they have not explored the relevance of the initiatives for waste diversion. Motivated by this, this study evaluated the impact of the citizen involvement initiatives from 2007 to 2021 using official Mexico City government data for 189 campaigns. An overview of the initiatives was presented, followed by assessing their yield by waste type and region, trend detection of waste diversion data using linear regression and the non-parametric Mann-Kendall tests, carbon emission reductions, and determining the challenges and future actions. The findings indicated that: (1) the annual average waste diversion potential reached up to 263.63 t, reducing carbon emissions by approximately 304.02 t CO2-eq; (2) the waste diversion has progressively grown by 65 %, with a significant upward trend; (3) recyclable electrical and electronic waste were the most abundant fraction, accounting for 63 % of the total, and packaging waste was the least; and (4) the contribution of the EWDR collection initiative in waste diversion was higher than CDRE and DBD. Finally, we noticed that despite their success, the total quantity of resources collected represents only a small portion of citywide recycling, necessitating large-scale local campaign deployments for improved waste diversion. These findings can assist waste management stakeholders in evaluating the contribution of current citizen involvement initiatives and guide them in developing better strategies for leveraging the potential of these initiatives to benefit the circular economy and sustainable waste management.</t>
  </si>
  <si>
    <t>10.1016/j.jece.2024.112099</t>
  </si>
  <si>
    <t>Microwave-assisted catalytic pyrolysis of biomass with biochar materials derived from spent lithium-ion batteries: Microwave absorption and pyrolysis characteristics</t>
  </si>
  <si>
    <t>Biochar materials are economical and favorable microwave absorbers for microwave-assisted catalytic pyrolysis (MACP) of waste biomass into high-value biofuels (e.g., H2-rich syngas and aromatics in bio-oil). However, the catalytic activity of biochar alone is not satisfying. Transition metals from spent lithium-ion batteries (LIBs) like Fe, Ni, Co, and Mn could improve the activity of biochar materials in MACP. Herein, a series of microwave-absorbing catalysts based on biochar materials derived from spent lithium-ion batteries were prepared. Microwave absorption of these biochar materials was studied using vector network analysis, and MACP characteristics of rice straw with these biochar materials were investigated. Results showed that the graphitization of biochar increased after oxalic acid treatment and microwave activation, resulting in increased ε ′ , ε ′′ , and tanδε. These facilitate converting microwave energy into heat and achieve higher heating rates (maximum 720 °C/min, microwave power: 800 W) to promote biomass pyrolysis. Furthermore, these biochar materials realized higher yields of H2-rich syngas and lower yields of liquid products than the original biochar and commercial SiC in MACP of rice straw at 360 W (&lt; 350 °C), depicting enhanced catalytic activity and product selectivity. Particularly, MACP with biochar material derived from spent LiNixCoyMn1−x-yO2 (i.e., sNCMHC-C) obtained the highest selectivity of H2 (50.22 vol%) in gaseous products, monocyclic aromatic hydrocarbons (MAHs, 18.86 area. %) and benzene, 1-propynyl- (17.41 area. %) in liquid products. This study suggests that MACP with biochar materials derived from spent LIBs has a high potential to promote high-value utilization of waste biomass.</t>
  </si>
  <si>
    <t>10.1016/j.est.2017.11.008</t>
  </si>
  <si>
    <t>Lead batteries for utility energy storage: A review</t>
  </si>
  <si>
    <t>Energy storage using batteries is accepted as one of the most important and efficient ways of stabilising electricity networks and there are a variety of different battery chemistries that may be used. Lead batteries are very well established both for automotive and industrial applications and have been successfully applied for utility energy storage but there are a range of competing technologies including Li-ion, sodium-sulfur and flow batteries that are used for energy storage. The technology for lead batteries and how they can be better adapted for energy storage applications is described. Lead batteries are capable of long cycle and calendar lives and have been developed in recent years to have much longer cycle lives compared to 20 years ago in conditions where the battery is not routinely returned to a fully charged condition. Li-ion batteries have advantages in terms of energy density and specific energy but this is less important for static installations. The other technical features of Li-ion and other types of battery are discussed in relation to lead batteries. A selection of larger lead battery energy storage installations are analysed and lessons learned identified. Lead is the most efficiently recycled commodity metal and lead batteries are the only battery energy storage system that is almost completely recycled, with over 99% of lead batteries being collected and recycled in Europe and USA. The sustainability of lead batteries is compared with other chemistries.</t>
  </si>
  <si>
    <t>10.1016/j.cej.2023.144340</t>
  </si>
  <si>
    <t>Porous and chemically robust MIL-100(V) MOF as an efficient cathode material for zinc‑ion batteries</t>
  </si>
  <si>
    <t>Rechargeable zinc-ion batteries (ZIBs) have received wide attentiveness nowadays due to having several functional superiorities such as high energy density, cost-effectiveness, lesser toxicity, environmental benignity, and superior safety. Herein, we evaluated the potentiality of a 3D highly porous MIL-100(V) MOF as an efficient cathode material in ZIB. The constructed framework exhibited a maximum specific capacity of ∼362 mA h g−1 at 0.2 A g−1 current density and retained ∼ 95.45% initial capacitance with no significant loss of coulombic efficiency (CE) even after 3500 consecutive cycles. Moreover, the MIL-100(V)//Zn CR-2032-coin cell delivered high energy density of ∼ 195 W h kg−1 at 0.2 A g−1 current density, which could be attributed to the efficient immobilization of Zn2+ ions within the confined pore channels. Mechanism investigation of the Zn2+-storage/release process was verified by several ex-situ studies. A real-time experiment and slow zinc dendrite formation made MIL-100(V) MOF promising for next-generation energy storage devices.</t>
  </si>
  <si>
    <t>10.1016/j.mtener.2022.101156</t>
  </si>
  <si>
    <t>Liquid metal arene complex for next-generation batteries</t>
  </si>
  <si>
    <t>Lithium metal batteries have received attention as next-generation systems owing to their high energy density compared to that of commercial lithium-ion batteries. However, low stability and cycle life with dendrite growth hinder the practical application of metal anodes. To conquer these limitations, studies utilizing dendrite-free liquid-phase anodes, such as liquid metal and liquid metal arene complexes (LMACs), have been conducted. LMAC is more controllable and stable than liquid metal; therefore, the use of LMAC has been recently investigated in various systems. Herein, a detailed overview of LMAC including the principle and characteristics has been provided. Additionally, based on recent research utilizing LMAC as an anode or a lithiation source, obstacles limiting the practical application of LMAC along with future research directions are discussed.</t>
  </si>
  <si>
    <t>10.1016/j.susmat.2024.e00827</t>
  </si>
  <si>
    <t>A closed-loop coupling process of leaching and solvent extraction for Li2CO3 and FePO4 recovery from spent LiFePO4</t>
  </si>
  <si>
    <t>To satisfy the increasing global demand for the strategic metal lithium, recycling of LiFePO4 (LFP) batteries has become an irresistible trend and poses a challenge due to the cost. A low-cost process of recovering Li and FePO4 from simulated spent LFP was investigated through a closed-loop coupling technology of isomorphic substitution leaching and solvent extraction. A total of 99.41% of Li+ can be leached, and 96% of FePO4 can be recovered with an Fe2(SO4)3:LFP molar ratio of 1:6, H2SO4:LFP molar ratio of 0.5:1, and 0.4 ml H2O2/gLFP for 30 min. An eleven-stage extraction process for Fe3+ removal from lixivium-containing extraction, stripping and regeneration processes was designed and optimized. The total removal efficiency of Fe3+ was 97.22% by the 40 vt% N235 + 15 vt% TBP + kerosene extraction system at a phase ratio O/A of 3.5/1, and the lithium concentration in raffinate was 10.074 g·L−1. The closed-coupling process was carried out on the simulated spent LFP with a total Li recovery efficiency of &gt;99%. The low-cost leaching agent Fe2(SO4)3 was cyclically utilized. The coupling process can not only serve as a promising efficient recycling method for spent LFP batteries but also supply an inspiring route for other expensive metal recycling.</t>
  </si>
  <si>
    <t>10.1016/j.cej.2024.151948</t>
  </si>
  <si>
    <t>For regenerated graphite: Tailoring sub-surface architecture with strong pre-storage abilities towards high-rate properties</t>
  </si>
  <si>
    <t>Captured by the economic value and environmental friendliness, the high-value recycling of spent batteries has been devoted plenty of attention. However, the regenerated graphite is still limited by large anisotropy and inferior rate abilities. Through the tailoring of low-temperature ionic liquid, the further regenerated graphite displayed rich sub-surface pores and improved crystalline degree, bringing about strong wettability and enhanced isotropy. Utilizing as lithium-storage anode, the optimized sample could deliver a capacity of 321 mAh/g after 300 loops at 1.0 C. Even at 2.0 C after 400 cycles, their capacity could also remain about 278 mAh/g. Supported by the detailed kinetic analysis, the abundant pores of sub-surface served significant roles in the enhancements of diffusion/surface-controlling behaviors. Their pre-storage advantages would be beneficial for the alleviation of voltage dropping, resulting in improved rate properties. Meanwhile, its activation energy was calculated at about 14.52 KJ mol−1, revealing its relatively small ion-diffusion energy barrier. More significantly, assisted by economic analysis, its revenue could also reach up to 5700$ t−1, with a promising recycling value. Given this, the work is expected to offer significant cooperative regeneration manners and shed light on the significant effect of sub-surface designing.</t>
  </si>
  <si>
    <t>10.1016/j.enzmictec.2023.110371</t>
  </si>
  <si>
    <t>Interchangeable modular design and operation of photo-bioreactors for Chlorella vulgaris cultivation towards a zero-waste biorefinery</t>
  </si>
  <si>
    <t>This study explores diverse cultivation modes for Chlorella vulgaris within a biorefinery at pilot scale that produces both biodiesel by transesterification of waste frying oils and syngas by gasification of organic wood waste. Given microalgae's comparatively modest biofuel yield relative to principal biorefinery products, the microalgae cultivation process is designed on the biofuels production rates. Liquid and gaseous waste streams are recycled inside the biorefinery: crude glycerol is mixed with wood to enhance the quality of syngas, wastewater is fed to microalgae so as flue gas. Also, the oil extracted from microalgae contributes to produce biodiesel and the waste cells are gasified. Considering that the optimal fit for each cultivation mode varies with the shape of the reactor, we propose a modular approach to assemble them in batteries of tubular, bubble flow, and airlift reactors, and present an operating design criterion that can fulfill the mass balance of the plant by adding/transforming the number of units inside the different batteries. Methods to adjust the operating conditions and control the operating parameters are also discussed. The designed configurations were operated recycling nominal waste streams of about 30 L d−1 of wastewater and 90 Nm3 h−1 of flue gas. Results confirm that the most advantageous one, in terms of volume per recycled waste streams, is a battery of 16 airlift reactors, operating in mixotrophic mode, with growing rate of 0.427 d−1, yield of 3.06, glycerol conversion 39 %, CO2 removal 64 % of inlet 6–10 %(mol) concentration. The same nominal waste streams can also be managed by 40 tubular reactors in almost heterotrophic conditions coupled with 12 bubble columns in autotrophic conditions; working respectively at growing rates of 0.395 d−1 and 0.362 d−1 and yields of 2.94 and 2.84. The battery of tubular reactors reached a glycerol conversion of 45 % and the array of bubble columns removed about 51 % of inlet 12–20 %(mol) CO2 concentration. A complete comparison is reported also in terms of dimensionless numbers and pumping/mixing requirements.</t>
  </si>
  <si>
    <t>Enzyme and Microbial Technology</t>
  </si>
  <si>
    <t>10.1016/j.cej.2024.154710</t>
  </si>
  <si>
    <t>Dynamic covalent adhesives and their applications: Current progress and future perspectives</t>
  </si>
  <si>
    <t>Thanks to the lightness and suitability for dissimilar material joining, adhesives are increasingly used to replace welding and bolted connections, but disassembly challenge and inadequate mechanical performance limits their applications in certain scenarios. In recent years, the employment of dynamic covalent bonds for the design of adhesive materials with high adhesion strength and recycling properties has become a research focus. This review aims at summarizing the current progress of dynamic covalent adhesives and reviewing the promising applications. Firstly, mechanisms of dynamic covalent bonds rearrangements caused by stimulation are discussed. It can be summarized as low activation energy reversible reactions activated by factors such as temperature, light, pH, etc. Then, current strategies for designing dynamic covalent adhesives in terms of improving adhesion strength and recycling property are reviewed. As for dynamic covalent adhesives design, incorporating various dynamic covalent bonds into polymer networks are stressed, and the mechanisms of dynamic covalent cross-linking for enhancing adhesion strength and recycling properties are discussed in detail. Multiple dynamic covalent bonds are also summarized for reducing the activation energy of dynamic covalent adhesives to regulate activation conditions. In addition, promising applications of dynamic covalent adhesives in the fields of energy, manufacturing, medicine and electronics are briefly elucidated. At last, future perspectives are provided for designing adhesives with high adhesion strength and climate resistance by dynamic covalent cross-linking.</t>
  </si>
  <si>
    <t>10.1016/j.jhazmat.2020.122432</t>
  </si>
  <si>
    <t>CNT-sorbents for heavy metals: Electrochemical regeneration and closed-loop recycling</t>
  </si>
  <si>
    <t>Heavy metal contamination of aquatic environments is a major concern. Carbon nanotubes (CNTs) are among the most effective adsorbents for heavy metal removal due. However, their high cost and their uncertain environmental impact necessitates a closed-loop process through sorbent regeneration and recycling for practical application. Our work demonstrates heavy metal adsorption by carboxylic acid-functionalized single-walled/double-walled carbon nanotubes (f-SW/DWCNTs) and their regeneration using electric fields. We follow a multi-step process: 1) copper in an aqueous solution is adsorbed onto the surface of f-SW/DWCNTs, 2) the copper-saturated f-SW/DWCNTs are filtered onto a microfiltration (MF) membrane, 3) the f-SW/DWCNT coated membrane is used as an anode in an electrochemical cell, 4) an applied electric field desorbs the metals from the CNTs into a concentrated waste, and 5) the CNTs are separated from the membrane, re-dispersed and reused in copper-contaminated water for successive adsorption. With an applied positive electric potential, we achieved ∼90 % desorption of Cu from f-SW/DWCNTs. We hypothesize that the electric field generated at the anode causes electrostatic repulsion between the anode and the electrostatically adsorbed heavy metal ions. The effect of applied voltages, electrode spacing and electrolyte conductivity on the desorption of Cu from CNTs was also investigated.</t>
  </si>
  <si>
    <t>10.1016/S0301-4797(03)00109-9</t>
  </si>
  <si>
    <t>Some comparative factors regarding recycling collection systems in regions of the USA and Europe</t>
  </si>
  <si>
    <t>This paper analyses whether differences in selective waste collection systems used commonly in Europe and America influence people's recycling habits and their opinions about the service they are offered. We study certain characteristics of the collection systems used in two specific areas—the Principality of Asturias (Northern Spain) and El Paso county (USA)—with very different practices. It likewise considers the extent to which such differences influence the recycling habits of the public at large, as well as their perceptions of the waste collection services. In order to carry out the research and to compare the influence of the above-mentioned factors in each case, personal interviews were held in the street in the two areas under study (1066 and 1068 interviews, respectively). Asturians needed less time to dispose of waste and separate items, being one of the reasons why this group has developed the habit of selective separation to a greater degree than El Pasoans.</t>
  </si>
  <si>
    <t>10.1016/j.resconrec.2015.11.004</t>
  </si>
  <si>
    <t>Determinants of behavior toward selective collection of batteries in Spain. A bivariate probit model</t>
  </si>
  <si>
    <t>The purpose of this paper is to identify the decision-drivers that affect the recycling efforts of Spanish individuals through the separate collection of batteries. To this end, we have carried out an empirical study using a bivariate probit model, where the dependent variable we want to analyze is the household attitude to recycling batteries, which we explain through a set of attitudinal and socio-economic factors, together with an endogenous factor representing the environmental concern of the individuals. The results of this estimation suggest that the respondent's concern for the environment is a very significant factor influencing the recycling of batteries. In general, the profile of individuals with higher probability of recycling batteries is an individual born in Spain, with a high level of income, student, living in a large city and who had knowledge of any environmental campaign in the last year. Another important result is that the probability of recycling increases with age, but this increases becomes smaller as the individuals get older until the age of 62. From 63 years old, an additional year reduces the probability of recycling. The results obtained would be useful in designing measures based on the characteristics of individuals in order to improve existing practices, and to establish long-term shifts in recycling attitudes.</t>
  </si>
  <si>
    <t>10.1016/j.biombioe.2024.107058</t>
  </si>
  <si>
    <t>ZnCl2-based activation for converting spent coffee grounds into a robust anode for Li-ion batteries</t>
  </si>
  <si>
    <t>Achieving a net-zero target via a circular economy approach necessitates maximizing the recycling of waste into higher-value materials. In the present study, spent coffee grounds (SCG) from industrial food processing biomass waste are converted into a high-performance anode material used in lithium-ion batteries via one-step carbonization of ZnCl2 at 550 °C. The hybrid composites (HCs) are collected after the process contained C- and Zn-based mixed oxides, such as zinc silicate (Zn2SiO4) and zinc ferrate (ZnFe2O4). The content of Zn-based mixed oxides in HCs increases with the initial ZnCl2:SCG mass ratio and reaches its maximum at a ratio of 2:1 wt/wt (HCs_2). The electrochemical performance of the HC-based anodes is proportional to the loaded Zn content when the ZnCl2:SCG mass ratio increases from 0 to 2. The optimized anode (HCs_2) exhibits a charge capacity of 692 mAh g−1 and capacity retention of 86 % at the 100th cycle, whereas the corresponding values for HCs_0 anode (without ZnCl2 treatment) are 311 mAh g−1 and 73.3 %. The superior electrochemical performance of the optimized anode is attributed to the nanosized Zn2SiO4 and ZnFe2O4, stabilization effect of activated carbon matrices, and a strategy that increases the proportions of high-capacity components.</t>
  </si>
  <si>
    <t>Biomass and Bioenergy</t>
  </si>
  <si>
    <t>10.1016/j.wasman.2020.10.044</t>
  </si>
  <si>
    <t>Anode carbonaceous material recovered from spent lithium-ion batteries in electric vehicles for environmental application</t>
  </si>
  <si>
    <t>Recycling opportunities for graphitic carbon from lithium-ion battery (LIB) anodes have been neglected owing to the relative low value of application. In this study, the potential methods for removing toxic metals (lead, barium, and cadmium) and organic compounds (2,4-dinitrotoluene [DNT], 2,4,6-trinitrotoluene [TNT], hexahydro-1,3,5-trinitro-1,3,5-triazine [RDX], and 2,4-dichlorophenol [DCP]) with anode carbonaceous material (ACM) obtained from the anodes of spent LIBs were evaluated. The sorption ability of ACM for lead is higher (the maximal sorption capacity is 43.5 mg/g) than for barium and cadmium. Similarly, the maximal sorption capacity of ACM for DCP is 6.5 mg/g, which is higher than those for TNT and DNT (2.6 and 2.3 mg/L, respectively). As a catalyst, ACM significantly enhances oxidation by persulfate with zero-valent iron and reduction by dithiothreitol (DTT) and hydrogen sulfides for nitro compounds. In addition, the graphitic properties enhance the redox reactions. The results suggest that ACM from spent LIBs may be an effective sorbent and catalyst in redox processes for the remediation of contaminated water and soil.</t>
  </si>
  <si>
    <t>10.1016/S0167-4528(05)80024-9</t>
  </si>
  <si>
    <t xml:space="preserve">Chapter 10 Recycling experiments—from theory to practice </t>
  </si>
  <si>
    <t xml:space="preserve">
                  This chapter discusses how the developed theory can be used, and models can be calibrated so that these could provide a framework to link recycling to the CAD design software of the design engineer. It can easily be understood that the weight and composition of the ELV's being the input of the shredding and PST trial are all different and therefore the population of ELV's selected determine the statistics guiding the shredding and PST trial and its achieved mass balance and recycling rate. The recycling rate of passenger vehicles is determined by various statistically distributed parameters, such as the design of the car. Therefore, the calculation of the recycling rate based on this large-scale industrial trial should take cognizance of the statistical nature of the recycling rate. The measured standard deviation around each data point (mass and element flows) are used in the least-square fit to reconcile the mass balance around each individual unit operation in the plant as well as over the total flow sheet, within the statistics of the collected data.
               </t>
  </si>
  <si>
    <t>Developments in Mineral Processing</t>
  </si>
  <si>
    <t>10.1016/j.jtice.2024.105587</t>
  </si>
  <si>
    <t>Electron-transfer dynamics and photocatalytic H2-production activity of PbS@Cu2S nanocomposites</t>
  </si>
  <si>
    <t>Background Lead citrate is a precursor that can be prepared by recycling the spent lead paste of lead-acid batteries. Lead citrate is used to synthesize lead oxide, which can be repeatedly utilized for the lead-acid battery application. Methods We report a new application of lead citrate precursor to synthesize PbS@Cu2S nanomaterials for photocatalytic H2 production. PbS@Cu2S was prepared by microwave-assisted hydrothermal and ion-exchange processes. The electron-transfer dynamics and H2-production activity of PbS@Cu2S photocatalysts were studied. Significant findings A S-scheme heterojunction is proposed based on the results of Tauc plots, ultraviolet photoelectron spectroscopy, the electron paramagnetic resonance scavenger test, and in situ near-edge X-ray absorption fine structure (NEXAFS) analysis. Results of in situ NEXAFS reveal the transfer of photoexcited electrons from PbS to Cu2S. By loading an optimized amount of Cu2S, the carrier separation and photocatalytic activity of PbS@Cu2S photocatalysts are improved. This technology can transform the lead citrate precursor to the PbS@Cu2S photocatalyst with excellent high H2 production activity (3824 μmol g−1 h−1).</t>
  </si>
  <si>
    <t>10.1016/S0304-3894(03)00061-X</t>
  </si>
  <si>
    <t>Mechanical recycling of waste electric and electronic equipment: a review</t>
  </si>
  <si>
    <t>The production of electric and electronic equipment (EEE) is one of the fastest growing areas. This development has resulted in an increase of waste electric and electronic equipment (WEEE). In view of the environmental problems involved in the management of WEEE, many counties and organizations have drafted national legislation to improve the reuse, recycling and other forms of recovery of such wastes so as to reduce disposal. Recycling of WEEE is an important subject not only from the point of waste treatment but also from the recovery of valuable materials. WEEE is diverse and complex, in terms of materials and components makeup as well as the original equipment’s manufacturing processes. Characterization of this waste stream is of paramount importance for developing a cost-effective and environmentally friendly recycling system. In this paper, the physical and particle properties of WEEE are presented. Selective disassembly, targeting on singling out hazardous and/or valuable components, is an indispensable process in the practice of recycling of WEEE. Disassembly process planning and innovation of disassembly facilities are most active research areas. Mechanical/physical processing, based on the characterization of WEEE, provides an alternative means of recovering valuable materials. Mechanical processes, such as screening, shape separation, magnetic separation, Eddy current separation, electrostatic separation, and jigging have been widely utilized in recycling industry. However, recycling of WEEE is only beginning. For maximum separation of materials, WEEE should be shredded to small, even fine particles, generally below 5 or 10mm. Therefore, a discussion of mechanical separation processes for fine particles is highlighted in this paper. Consumer electronic equipment (brown goods), such as television sets, video recorders, are most common. It is very costly to perform manual dismantling of those products, due to the fact that brown goods contain very low-grade precious metals and copper. It is expected that a mechanical recycling process will be developed for the upgrading of low metal content scraps.</t>
  </si>
  <si>
    <t>10.1016/j.snb.2021.130691</t>
  </si>
  <si>
    <t>A photocathode based on BiOI-Bi/CNTs for microRNA detection coupling with target recycling strand displacement amplification</t>
  </si>
  <si>
    <t>A novel cathode photoelectrochemical (CPEC) biosensor by integrating BiOI-Bi/CNTs photocathode with target recycling strand displacement amplification (TRSDA) was proposed for selective and sensitive detection of microRNA (miRNA). Herein, an innovative strategy of two-site hybridization in a hairpin loop to specifically recognize the target miRNA was designed. Strand displacement amplification (SDA) reaction was triggered by target let-7a miRNA with the assistance of polymerase and nicking enzyme. TRSDA was then realized by using short complementary sequence hidden in the 3′-terminal region of the hairpin probe stem, which produced large amount of product DNA (pDNA). The as-generated pDNA fragments were collected by capture probe (CP) on BiOI-Bi/CNTs platform. Since K3[Fe(CN)6] could take in photoelectrons from BiOI-Bi/CNTs effectively, the photocurrent was largely decreased because DNA layer on CPEC platform inhibited photoelectron transfer towards electron acceptor. Under optimized conditions, the photocurrent response of biosensor was linear with let-7a concentration from 0.2 to 2000 pM, and the detection limit (S/N = 3) was as low as 0.1 pM. The proposed approach opened up new opportunity for developing robust biochemical detection systems.</t>
  </si>
  <si>
    <t>Sensors and Actuators B: Chemical</t>
  </si>
  <si>
    <t>10.1016/j.clet.2021.100122</t>
  </si>
  <si>
    <t>Cobalt recovery from spent Li-ion batteries using lactic acid as dissolution agent</t>
  </si>
  <si>
    <t>The eﬀective recovery of cobalt from spent cathode materials is a critical issue and becomes a necessary assignment for the waste treatment of spent lithium-ion batteries (LIBs) in concern with waste to wealth. The dissolution process encompasses an organic acid leaching followed by recovery of pure Co oxalate. The use of lactic acid effectively improves the leaching of spent LiCoO2 materials with ascorbic acid. The leaching efficiencies of 99% for Li and 98% for Co were achieved under the optimal condition of 0.5 mol/L lactic acid and 0.02 mol/L ascorbic acid, solid/liquid ratio of 2 g/L, leaching time of 360 min and temperature of 90 °C. Based on the kinetic analysis, the enhancement leaching process is mainly on the concentration of dissolution reagent. Compared to other organic acids used previously, lactic acid showed better dissolution behavior.</t>
  </si>
  <si>
    <t>10.1016/j.agrformet.2004.08.007</t>
  </si>
  <si>
    <t>An empirical method of measuring CO2 recycling by isotopic enrichment of respired CO2</t>
  </si>
  <si>
    <t>An empirical method to measure respiratory CO2 recycling using a fast growing agricultural cover crop as a model system was tested and compared with a theoretical method which uses a variation of the Keeling plot. Both methods gave values which were high and similar to each other. The theoretical method gave a value of respiratory based CO2 recycling of 0.41, while the empirical method gave a value of 0.49. Therefore close to half of the respired CO2 is refixed during daytime photosynthesis in this densely planted cover crop. Refixation of respired CO2 during the day should lead to an isotopic enrichment of the remaining respired CO2 leaving the canopy of the cover crop. Therefore, calculations of gross respiration and photosynthesis using isotopic mass balance equations that do not take this isotopic fractionation into account could be in error. We tested this premise by using isotopic mass balance equations to estimate average gross photosynthesis and respiration in this cover crop under two scenarios: (1) no recycling and (2) recycling of respired CO2. Values of gross photosynthesis and respiration were unrealistically low when it was assumed that no recycling occurs. On the other hand, realistic values similar to previous publications were observed when recycling was taken into account.</t>
  </si>
  <si>
    <t>Agricultural and Forest Meteorology</t>
  </si>
  <si>
    <t>10.1016/j.spc.2023.10.008</t>
  </si>
  <si>
    <t>Solar home systems in Malawi: Commercialisation, use and informal waste management</t>
  </si>
  <si>
    <t>To address electricity deprivation, the Malawi Government aims to provide off-grid solar products to 45 % of the country's population by 2030, currently in the absence of a waste management strategy. This paper addresses research gaps in the life cycle of solar home systems (SHSs) in Malawi, describing the flow of materials from import to waste disposal, to investigate potential environmental and energy justice issues relating to the national electrification policy. Fifty semi-structured interviews were conducted to describe the practices and perspectives of the actors in the SHS life cycle and informal waste management chain surrounding Malawi's capital city of Lilongwe: users, electronics repairers, scrap dealers, and informal lead-acid battery recyclers. The life cycle of SHSs is highlighted to be significantly impacted by the unregulated market landscape that suffers from a lack of supplier accountability, users' affordability constraints and a low understanding in SHS design and operation, resulting in frequent SHS failures. An established network of informal repairers and scrap dealers is described, effectively compensating for SHS faults and aggregating valuable waste fractions to sell to international buyers. The SHS waste flow is found to be dominated by lead-acid batteries, and the first description of an active informal lead-acid battery recycling industry in Malawi is made – posing severe health risks from the release of significant quantities of lead pollution into densely populated communities. Accordingly, Malawi's national electronification strategy is criticised for unjustly placing the responsibility for the management of the toxic off-grid solar waste flow onto energy-poor communities that are not aware of the associated hazards and do not have means for safe waste disposal. Finally, key principles for the development of effective safe waste management interventions are outlined from an energy perspective: fairly distributing responsibilities by recognising the perspectives and valuable roles of the existing actors within the waste management chain.</t>
  </si>
  <si>
    <t>10.1016/j.wasman.2022.10.005</t>
  </si>
  <si>
    <t>Recovery of critical metals from spent Li-ion batteries: Sequential leaching, precipitation, and cobalt–nickel separation using Cyphos IL104</t>
  </si>
  <si>
    <t>This study presents a novel recycling scheme for spent Li-ion batteries that involves the leaching of lithium in hot water followed by the dissolution of all transition metals in HCl solution and their separation using the ionic liquid Cyphos IL104. The parametric studies revealed that &gt;84 % Li was dissolved while the cathode material was leached at 90 °C for 2 h. Approximately 98 % Li from the non-acidic solution was directly precipitated as Li2CO3 at a Li+:CO3 2− ratio of 1:1.5. The transition metals from the Li-depleted cathode mass were efficiently (&gt;98 %) dissolved in 3.0 mol·L−1 HCl at 90 °C for a 3 h leaching process. Manganese from the chloride leach liquor was selectively precipitated by adding KMnO4 at a 1.25-fold higher quantity than the stoichiometric ratio, pH value 2.0, and temperature 80 °C. The remaining co-existing metals (Ni and Co) were separated from the chloride solution by contacting it with a phosphonium-based ionic liquid at an equilibrium pH value of 5.4 and an organic-to-aqueous phase ratio of 2/3. The loaded ionic liquid was quantitatively stripped in 2.0 mol·L−1 H2SO4 solution, which yielded high-purity CoSO4·xH2O crystals after evaporation of the stripped liquor. Subsequently, ∼99 % nickel was recovered as nickel carbonate [NiCO3·2Ni(OH)2] from the Co-depleted raffinate by the precipitation performed at Ni2+:CO3 2− ratio of 1:2.5, pH value of 10.8, and temperature of 50 °C. Finally, a process flow with mass and energy balances yielding a high recovery rate of all metals in the exhausted cathode powder of spent LiBs was proposed.</t>
  </si>
  <si>
    <t>10.1016/j.resconrec.2004.05.002</t>
  </si>
  <si>
    <t>The optimisation of household waste recycling centres for increased recycling—a case study in Sussex, UK</t>
  </si>
  <si>
    <t>Sixteen percent of household waste in the UK is handled at household waste recycling centres (HWRC). These facilities will play an important role if the UK is to achieve the national target of recycling 25% of household waste by 2005, as most sites now provide containers for recyclables as well as a mixed waste pile. However, few published studies have been conducted regarding the activities of HWRC site users and the composition of waste that is delivered, especially to the mixed waste pile. This paper presents the results of a site survey in Sussex, UK and discusses the role of HWRC in handling household waste. During the week of sampling 969 site users were monitored. The target group was only those depositing material on the mixed waste pile. Two main categories of waste dominated. The first, identified as garden waste, was deposited by 37% of the target group and represents approximately 20% of arisings by observed volume. The second was miscellaneous bagged waste, present in 34% of loads and equating to approximately 21% of arisings by observed volume. Despite the availability of containers for segregating recyclable and compostable materials, 29% of users deposited these onto the mixed waste pile. The site was clearly not able to operate at its optimum. The reasons for this and potential solutions are presented.</t>
  </si>
  <si>
    <t>10.1016/B978-0-323-95327-6.00006-3</t>
  </si>
  <si>
    <t xml:space="preserve">27 Recovery of critical raw materials from battery industry process and wastewaters </t>
  </si>
  <si>
    <t xml:space="preserve">
               Critical raw materials (CRMs) are important for technological advancements. These CRMs such as cobalt, vanadium, lithium, and rare earth elements (La, Ce, Pr, and Nd) are significant elements of battery industries. Due to the rising cost of CRMs and limited primary resources, recovery of CRMs from secondary sources like spent batteries is gaining immense research interest. Owing to the critical role of CRMs in the battery industries, technological advancement in CRMs recovery from battery recycling wastewater is on a constant rise. Challenges associated with the recovery of CRMs from battery wastewater need to be tackled smartly. Recovery of CRMs from battery industry wastewater is considered, with the main focus on lithium-ion and NiMH batteries. Here, the characteristics of battery wastewaters are discussed, followed by key challenges and opportunities related to wastewater treatment. This chapter will provide an overview of recent advances in CRMs recovery approach from battery industry wastewater.
            </t>
  </si>
  <si>
    <t>Resource Recovery in Industrial Waste Waters</t>
  </si>
  <si>
    <t>10.1016/j.est.2022.105383</t>
  </si>
  <si>
    <t>An effective and cleaner discharge method of spent lithium batteries</t>
  </si>
  <si>
    <t>The rapid development of new energy vehicles has exponentially increased the output of spent lithium-ion batteries (LIBs). The extraction and recovery of valuable metals from spent LIBs are expected to alleviate the shortage of battery materials. However, the spent LIBs to be recycled may still have certain amount of usable output power. If the battery is disassembled and crushed directly, the residual electricity may be hazardous. Therefore, discharge pretreatment should be carried out before disassembling and crushing spent LIBs. To date, electrochemical discharge in conducting solutions has been widely investigated and applied to discharge pretreatment, but there is no convincing evidence of its effectiveness. At the same time, non-electrochemical discharge in conducting powders has been investigated as a possible cleaner and more effective discharge method. Therefore, our current article reports the results of a series of experiments performed with spent LIBs to explore electrochemical discharge in conducting solutions and non-electrochemical discharge in conducting powders. We also systematically discuss the advantages and disadvantages of different discharge media in terms of their discharge efficiency, the potential existence of solid/liquid/gas phase contaminants, and their effectiveness. The experimental results obtained showed that battery discharge reached the safe voltage of 2 V and that the voltage rebound behavior occurs after 48 h standing. This is called the voltage relaxation phenomenon in an electrical field, which could cause certain safety risks during battery disassembly and crushing. Therefore, the effect of voltage rebound was also studied, and the obtained results showed that the voltage was over-discharged after flake-graphite discharge, which would cause irreversible damage to the anode material of the batteries and lead to battery failure. This is of great significance for the discharge pretreatment of spent LIBs. Therefore, flake-graphite discharge is an cleaner and effective discharge method for spent LIBs.</t>
  </si>
  <si>
    <t>10.1016/j.matchemphys.2021.125308</t>
  </si>
  <si>
    <t>Graphene oxide synthesized from zinc-carbon battery waste using a new oxidation process assisted sonication: Electrochemical properties</t>
  </si>
  <si>
    <t>The purpose of this paper is to fabricate graphene oxide (GO) from carbon rods of spent (ZnC) batteries using a new optimized approach in electrochemical applications. The proposed method-based sonication for the recycling of carbon rods was adopted as a fast and economical process via a less aggressive pathway. The energy reaction time and explosion problems were avoided by the proposed protocol. The waste graphite powder (carbon rods) and the powder produced by the developed method-based sonication (SGO) were characterized by UV–Visible, XRD, FTIR and SEM. The electrochemical performance of the prepared SGO was evaluated by cyclic voltammetry (CV) and current-voltage (I–V) techniques. The results revealed that SGO has a higher electrocatalytic property compared to the graphene oxide by the standard Hummers method (HGO).</t>
  </si>
  <si>
    <t>10.1016/S0389-4304(03)00081-X</t>
  </si>
  <si>
    <t>Automobile life cycle assessment issues at end-of-life and recycling</t>
  </si>
  <si>
    <t>Reducing and recycling automobile shredder residue (ASR) are important to improve the recycling rate of end-of-life vehicles (ELVs). In this paper, we discuss the concept of applying life cycle assessment (LCA), LCA case studies (landfill of ASR, energy recovery of ASR), and LCA issues concerning ELVs, and we introduce trends in LCA application to new technologies, aimed at achieving a recycling rate of 95%.</t>
  </si>
  <si>
    <t>JSAE Review</t>
  </si>
  <si>
    <t>10.1016/j.inoche.2024.113032</t>
  </si>
  <si>
    <t>An intense review on the performance of PCM-based lithium-ion battery cooling with aging effect in Indian climate conditions</t>
  </si>
  <si>
    <t>Li-ion batteries are a key component of today’s electric cars. However, those pushing for more electric vehicles are concerned about battery performance. Because temperature determines the battery’s durability, regulating the heat and maintaining the temperature and temperature changes in the battery packs within an acceptable range is critical. A battery cooling system can prevent early degradation of battery life. The first section of this study looks at the impact of PCM and its composite on battery performance in three different cooling conditions: low temperature, high temperature, and ambient temperature in environmental conditions. The battery cooling system is then thoroughly explored, focusing on battery modeling approaches and thermal management techniques. This article summarizes active and passive cooling based on PCM and the influence of high and low-temperature environments on lithium-ion battery technology and their aging effects. In addition, this paper examines some real-world accidents involving electric vehicles under Indian climate conditions. The southern regions typically have hot weather for most of the year. Most accidents occur in the southern region, where the temperature is high.</t>
  </si>
  <si>
    <t>10.1016/j.seppur.2020.118212</t>
  </si>
  <si>
    <t>Oxygen-free calcination for enhanced leaching of valuable metals from spent lithium-ion batteries without a reductant</t>
  </si>
  <si>
    <t>Drawbacks such as reductant need in leaching process or high energy consumption in pre-treatment step exist in current approaches for recycling spent lithium-ion batteries (LIBs). Here, we report an energy-saving pre-treatment process that can increase the metals leaching efficiency of spent LiNi x Co y Mn1− x − y O2 LIBs in H2SO4 solution. In the proposed process, the spent electrode material was calcined in a nitrogen (oxygen-free) atmosphere, resulting in the easy leaching of metals by H2SO4 without adding reductant. Calcination conditions were examined, and calcination at 350 °C for 1.5 h resulted in the optimal leaching rates of Li, Ni, Co, and Mn (&gt;99%). Mechanism analysis revealed how calcination improves the leaching efficiency. We found the proposed calcination pre-treatment can destroy the well-defined layered crystal structure of spent LiNi x Co y Mn1− x − y O2 without changing its original phase composition. As a result, refinement of crystalline size, increase of defect, amorphization, and specific surface area (with the emergence of cracks and voids) of the cathode particles enhance the leaching of metals. This study may provide an energy-saving and cost-effective pre-treatment process that can remarkably improve metals leaching rates from spent LIBs without adding reductants.</t>
  </si>
  <si>
    <t>10.1016/j.apsusc.2023.157174</t>
  </si>
  <si>
    <t>All-organic aqueous batteries consisting of quinone-hydroquinone derivatives with proton/aluminum-ion co-insertion mechanism</t>
  </si>
  <si>
    <t>All-organic aqueous batteries are deemed attractive energy storage systems for some application scenarios demanding recyclability or wearability. The efficient redox activity of quinone/hydroquinone-derived couples in biosystems inspires us to develop advanced batteries based on them. However, designing such an all-organic aqueous battery is challenging in selecting suitable electrolytes and active materials. A possible battery configuration consisting of the 9, 10-anthraquinone (AQ) anode, hydroquinone derivatives cathode, and weak acid metal-ion aqueous electrolyte is demonstrated herein. The molecular configuration of quinones and ionic type of electrolytes affect the redox behaviors of electrodes. Gratifyingly, a combination of AQ-tetrachlorohydroquinone-Al2(SO4)3 exhibits optimal performance. The underlying work mechanism of this full-battery configuration is disclosed by electrochemical and structural characterizations, finding that H+ and Al3+ are jointly involved in the redox reaction of quinone electrodes, and Al3+ plays a crucial role. This work inaugurates a new framework for designing an all-organic aqueous battery.</t>
  </si>
  <si>
    <t>10.1016/j.resconrec.2021.105883</t>
  </si>
  <si>
    <t>A sustainable process for selective recovery of lithium as lithium phosphate from spent LiFePO4 batteries</t>
  </si>
  <si>
    <t>This work demonstrates a novel, systematic and sustainable route for the treatment of cathode powder of spent LiFePO4 batteries. First time, lithium was selectively leached using formic acid as lixiviant with H2O2 as an oxidant. Effect of different parameters i.e., formic acid and H2O2 concentration, pulp density, temperature and time have been studied. The optimised leaching conditions were used for the selective leaching of Li and Li was precipitated as Li3PO4 in two steps, i.e., firstly, in situ precipitation at pH = 12.5, 60 °C and then at pH = 12.5, 90 °C using saturated Na3PO4 solution from the pregnant leach solution. The products were recovered with high purity (&gt;99.5%) and X-ray diffraction (XRD) and field emission scanning electron microscope (FE-SEM) techniques were used for characterization. The overall study confirmed the suitability of the developed scheme for industrial application to provide economic and environmental benefits. Green chemistry metrics and the revenue generated from the developed process were calculated which revealed that the process is indeed green, sustainable, and economic.</t>
  </si>
  <si>
    <t>10.1016/j.jclepro.2018.08.209</t>
  </si>
  <si>
    <t>Developing pricing strategy to optimise total profits in an electric vehicle battery closed loop supply chain</t>
  </si>
  <si>
    <t>This paper studies a three-period electric vehicle battery recycle and reuse closed-loop supply chain consisting of a battery manufacturer and a remanufacturer. Differing from other products and existing research, used electric vehicle batteries can be instantly reused for other purposes before recycling, such as energy storage. In order to optimise total profits in the whole supply chain in different batteries period of use, this paper develops the optimal pricing strategy between manufacturer and remanufacturer, discusses the relationships between return yield, sorting rate, recycling rate in order to optimise total profit in different period. The result suggests that, comparing with new battery manufacturing, battery recycling and reusing would contribute to reduce raw material consumption hence reduce environmental impact, but may not gain financial benefits. It also notes that although the close-loop supply chain is nonlinearly complicated, some relationships between parameters can be treated as linear or quadratic. The results of this research will help practitioners to better understand the entire closed-loop supply chain in order to enhance its collaboration.</t>
  </si>
  <si>
    <t>10.1016/j.jallcom.2024.176376</t>
  </si>
  <si>
    <t>Chemistry evolution of LiFePO4-NaHSO4·H2O system during roasting and recovery of Li and Fe</t>
  </si>
  <si>
    <t>LiFePO4 batteries are extensively utilized in new energy vehicles and energy storage applications. The recycling and utilization of spent LiFePO4 cathode materials have emerged as a new focus in the power battery industry, and have garnered widespread attention since the trend of power battery retirement continues. This article delves into the chemical transformations in the LiFePO4-NaHSO4·H2O system during roasting-water leaching to recover Li and Fe. Characterization techniques like thermogravimetric-differential scanning calorimetry (TG-DSC), X-ray diffraction (XRD), X-ray photoelectron spectroscopy (XPS), and inductively coupled plasma-atomic emission spectrometry (ICP-AES) were used for analysis. The LiFePO4 and NaHSO4·H2O mixture with a 1:1.6 molar ratio exhibited significant endothermic and exothermic phenomena within the 25–600 °C temperature range. With increased roasting temperatures, elements Li, Fe, and P underwent the following chemical evolution pathways: Li: LiFePO4 → LiNaSO4 + Li3PO4 → LiNaSO4 + Li3Fe2(PO4)3 → LiNaSO4, Fe: LiFePO4 → FeSO4·H2O + Fe3(PO4)2 → Fe3(PO4)2 + Li3Fe2(PO4)3 → Li3Fe2(PO4)3 + NaFeP2O7 → NaFeP2O7 + Fe2(SO4)3, and P: LiFePO4 → Fe3(PO4)2 + Li3PO4 → Fe3(PO4)2 + Li3Fe2(PO4)3 → Li3Fe2(PO4)3 + NaFeP2O7 → NaFeP2O7. The element occurrence form in the roasting products influences the leaching rates of Li and Fe. Although the Fe leaching rate decreased from 27.64 % to 0.56 % as the roasting temperature rose from 200 to 600 °C, the Li leaching rate remained between 86.43 % and 98.40 %.</t>
  </si>
  <si>
    <t>10.1016/B978-0-323-96022-9.00153-5</t>
  </si>
  <si>
    <t xml:space="preserve">Batteries – Battery Types – Nickel Batteries | Nickel–Cadmium </t>
  </si>
  <si>
    <t xml:space="preserve">
               Nickel–cadmium (Ni–Cd) batteries are particularly robust and behave better than many other electrochemical systems in extreme conditions such as overcharge, overdischarge, and long-term storage in a wide range of temperature from −40 to +70°C. Despite the development of new electrochemical systems, sealed Ni–Cd batteries still remain used in special applications, where the cell is permanently fully charged with a small floating current and delivers its capacity occasionally, such as emergency lighting units. The Ni–Cd system is also still used in industrial applications such as aviation and rail and mass transit and in stationary batteries for emergency backup. This article describes the Ni–Cd sealed cell technology from the electrochemistry and solid-state chemistry point of view to battery design. The sale of consumer Ni–Cd batteries is banned in the European Union,
            </t>
  </si>
  <si>
    <t>10.1016/j.wasman.2021.04.052</t>
  </si>
  <si>
    <t>Direct recovery of degraded LiCoO2 cathode material from spent lithium-ion batteries: Efficient impurity removal toward practical applications</t>
  </si>
  <si>
    <t>Regenerating cathode material from spent lithium-ion batteries (LIBs) permits an effective approach to resolve resource shortage and environmental pollution in the increasing battery industry. Directly renovating the spent cathode materials is a promising way, but it is still challenging to efficiently remove all of the complex impurities (such as binder, carbon black, graphite and current collectors) without destroying the material structure in the electrode. Herein, a facile strategy to directly remove these impurities and simultaneously repair the degraded LiCoO2 by a target healing method is reported. Specifically, by using an optimized molten salt system of LiOH-KOH (molar ratio of 3:7) where LiNO3 and O2 both serve as oxidants, the impurities can be completely removed, while the structure, composition and morphology of degraded LiCoO2 can be successfully repaired to commercial level based on a two-stage heating process (300 °C for 8 h and 500 °C for 16 h, respectively), resulting in a high recovery rate of approximately 100% for cathode material. More importantly, the regenerated LiCoO2 exhibits a high reversible capacity, good cycling stability and excellent rate capability, which are comparable with commercial LiCoO2. This work demonstrates an efficient approach to recycle and reuse advanced energy materials.</t>
  </si>
  <si>
    <t>10.1016/j.jhazmat.2004.07.013</t>
  </si>
  <si>
    <t>An overview of recycling and treatment of scrap computers</t>
  </si>
  <si>
    <t>In order to recover valuable materials and to minimize the adverse effects of hazardous materials contained in scrap computers, a dismantling practice is commonly adopted to treat scrap computers. By using the dismantling process, both useful and hazardous materials can be manually separated and retrieved. On the basis of the properties of the retrieved materials, they can be sent to appropriate facilities for further recycling or treatment. Among the retrieved materials, the treatment of hazardous materials from cathode ray tubes (CRT) and printed circuit boards with integrated circuits have drawn considerable attention, thus implying that the proper treatment of such materials can greatly assure the successful recycling of scrap computers. For this reason, this study reviews the available technologies which can be applied to treat and recycle cathode ray tube components and printed circuit boards with integrated circuits. Actual recycling data from a scrap computer recycling plant located in Taiwan are also introduced. The data show that this recycling plant can recover 94.75wt.% and 45.99wt.% of useful materials from the main machines (i.e., CPU, power supplier, fan, IC boards, DVD drive, CD drive, hard disk, soft disk, shell casing, etc.) and monitors of scrap computers, respectively.</t>
  </si>
  <si>
    <t>10.1016/j.wasman.2022.11.002</t>
  </si>
  <si>
    <t>Repurposing of spent lithium-ion battery separator as a green reductant for efficiently refining the cathode metals</t>
  </si>
  <si>
    <t>Developing green and high-efficient pyrometallurgy processes to recycle precious metals from spent lithium-ion batteries (LIBs) is of great importance for resource sustainability and environmental protection. Herein, a novel reduction roasting approach relying on spent LIB separator to refine the spent cathode is proposed. The efficiency of repurposing separator as a reductant for roasting the spent LiCoO2 cathode and the underlying mechanisms were investigated. After the separator-mediated roasting at 500 °C for 2 h, Li+ leaching efficiency of the cathode reached 93.2 %, &gt;2.6 times higher than those after roasting without reductant (25.2 %) or with benchmark reductant graphite (26.1 %). Under the separator-added roasting condition, the cathode was converted to the desired products, CoO and Li2CO3. Based on the analysis of in-situ reaction using thermogravimetric/differential scanning calorimetry and pyrolysis gas species identification, the separator-mediated reduction roasting of cathode was composed of two stages, i.e., reducing gas generation due to separator pyrolysis, followed by the reducing gas mediated LiCoO2 reduction. During the process, the generated C2H4 and CO dominated the reduction. The use of co-existing separator to recover precious metals from spent LIBs is an effective and sustainable strategy to maximize the utilization of spent LIBs.</t>
  </si>
  <si>
    <t>10.1016/j.tet.2010.03.024</t>
  </si>
  <si>
    <t>First application of hexaaquaaluminium(III) tetrafluoroborate as a mild, recyclable, non-hygroscopic acid catalyst in organic synthesis: a simple and efficient protocol for the multigram scale synthesis of 3,4-dihydropyrimidinones by Biginelli reaction</t>
  </si>
  <si>
    <t>For the first time hexaaquaaluminium(III) tetrafluoroborate has been used as a mild acid catalyst in organic synthesis. A simple method of its preparation based on the reaction of aluminium triisopropoxide and tetrafluoroboric acid in isopropanol afforded catalyst of high purity and activity. The three-component Biginelli condensation of acetoacetate esters, urea and aldehydes catalyzed by 10mol% of [Al(H2O)6](BF4)3 in refluxing acetonitrile afforded 3,4-dihydropyrimidonones in good to high yields on multigram scales. The tolerance to acid sensitive reactants such as thienyl and furyl carbaldehydes, applicability to sterically hindered β-ketoesters and simple recyclability without losing catalytic activity make this catalyst as good replacement to literature methods. The mechanism of the reaction includes formation of the so called ‘ureido-crotonate’ rather than corresponding acylimino intermediate as found with Brønsted type catalysts.</t>
  </si>
  <si>
    <t>10.1016/j.hydromet.2010.02.017</t>
  </si>
  <si>
    <t>Acid bioleaching of solid waste materials from copper, steel and recycling industries</t>
  </si>
  <si>
    <t>The aim of this work was to evaluate the feasibility of bioleaching for the solubilisation of metals from solid waste streams and by-products of copper, steel and recycling industries. The leaching experiments were carried out in shake flasks in mineral salts media inoculated with iron and sulphur oxidising acidophiles at 25°C. The experiments tested the effects of the inoculum, pH, supplemental ferrous iron and sulphur, sodium chloride, and the type of waste material. Solubilisation of metals was mainly achieved through acid attack due to the formation of sulphuric acid by sulphur oxidising bacteria. Addition of ferrous iron and chloride ions did not enhance metal solubilisation.</t>
  </si>
  <si>
    <t>10.1016/j.jallcom.2024.174373</t>
  </si>
  <si>
    <t>Fabrication of single-hole hollow MoSe2@NC/CNT microsphere via a salt-assisted spray drying for high-performance potassium-ion batteries</t>
  </si>
  <si>
    <t>This study proposes a facile salt-templated approach for fabricating single-hole hollow microspheres (MoSe2@NC/CNT) comprising MoSe2, an N-doped carbon (NC) matrix, and a carbon nanotube (CNT) backbone as anode materials in potassium-ion batteries (KIBs). These microspheres feature a well-defined hollow structure with a single aperture and comprise uniform few-layered MoSe2 nanocrystals embedded within a carbonaceous matrix consisting of CNT and NC. The synthesis involves one-pot spray drying using NaCl as a recyclable hard template, which is novel in that it allows for easy formation of porous structures without the use of expensive and difficult to fabricate nano-sized hard templates such as SiO2 and latex beads for making pores. The carbon matrices effectively not only preserve the microsphere architecture during NaCl removal but also prevent MoSe2 restacking and overgrowth. This well-engineered composite offers multiple conductive pathways, facilitating ion and electron transport while minimizing K+ diffusion distances. Furthermore, the porous CNT/carbon matrix mitigates significant volume changes during cycling, reinforcing the structural integrity. Thus, the MoSe2@NC/CNT microsphere demonstrates outstanding electrochemical performance, exhibiting a high specific capacity and enduring cycling stability (277/207 mA h g−1 after 1000 cycles at 0.5 and 2.0 A∙g−1), along with remarkable rate capability. Hence, it is a promising anode material for KIBs.</t>
  </si>
  <si>
    <t>10.1016/j.clscn.2021.100006</t>
  </si>
  <si>
    <t>Sources of uncertainty in the closed-loop supply chain of lithium-ion batteries for electric vehicles</t>
  </si>
  <si>
    <t>Due to increasing demand for electric vehicles and short innovation circles of battery, production, and recycling technology, different uncertainties need to be faced at different stages of the supply chain. However, a qualitative analysis of the uncertainties and their sources is missing. Therefore, in this paper the authors propose an empirical approach to the identification of uncertainty occurring in the closed-loop supply chain of lithium-ion batteries from electric vehicles (uncertainty in supply, process, demand, control, and environmental uncertainty). The investigation methodology consists of a content analysis of press media documents related to electric vehicles and the automotive industry. The final content analysis comprises 102 evidences of uncertainty. Consequently, the evidences of uncertainty found are classified in a spectrum between statistical uncertainty and total ignorance (levels of uncertainty). Graphs and data are described to provide detailed information. The results signal predominant environmental uncertainty besides the uncertainty within control and supply of the closed-loop. A conclusion on the investigation shows cobalt as a raw material responsible for increasing uncertainty (boomerang effect). Additionally, the content analysis evidences uncertainty with the availability, quantity, stock control policies, government regulations, and political instability with cobalt, lithium, and nickel.</t>
  </si>
  <si>
    <t>10.1016/j.conbuildmat.2019.06.078</t>
  </si>
  <si>
    <t>Recycling lithium mine tailings in the production of low temperature (700–900 °C) ceramics: Effect of ladle slag and sodium compounds on the processing and final properties</t>
  </si>
  <si>
    <t>This paper deals with the valorization of quartz and felspar rich lithium mine tailings (QFS) in the development of construction materials. Ladle slag was used as green strength increasing agent. Sodium hydroxide and carbonate were used as fluxing agents to allow sintering at 700–900 °C. Of these, sodium hydroxide was found to be the more efficient. The sintered ceramics were characterized by X-ray diffraction, scanning electron microscopy, compressive test, water absorption, apparent density and dilatometry; the results were found to comply with ASTM C62-99 specifications for building brick, and interesting for a sustainable use of resources.</t>
  </si>
  <si>
    <t>10.1016/j.seppur.2024.127605</t>
  </si>
  <si>
    <t>Precise recovery of highly-purified iron phosphate from complex lithium extraction slag leach solution: Theory guiding experiment</t>
  </si>
  <si>
    <t>Different decommissioned lithium iron phosphate (LiFePO4) battery models and various recycling technologies resulted in lithium extraction slag (LES) with multiple and complex compositions, necessitating ongoing experimentation and optimization to recover iron phosphate (FePO4). This work proposes a one-step precise selective precipitation strategy for recovering high-purity FePO4 from complex LES acid leach solution by guiding experiments through theoretical analysis. Thermodynamic simulations and dynamic precipitation-dissolution equilibrium calculations elucidated metals' migration and transformation patterns. Under optimal conditions, the precipitation rate for Fe exceeds 94 %, whereas the levels of impurities such as Ni, Cu, and Al are significantly low, at 3.2 %, 0.9 %, and 9.7 %, respectively. Quantitative analysis of XRD patterns through Rietveld refinements confirms high crystallinity and Low impurities in recovery FePO4 at pH = 1.0. The recovered FePO4 closely approximates battery-grade specifications, demonstrating superior electrochemical performance characterized by an initial charge–discharge capacity of 159.34/151.68 mAh g−1 and maintaining a capacity retention rate of 94.4 % after 100 cycles at 0.5C. The life cycle analysis reveals that this process reduces 29.3 % of energy consumption and 28.4 % of greenhouse gas (GHG) emissions compared to traditional processes. This work presents a theory-guided optimization strategy that promises to achieve full component closed-loop recycling of decommissioned LiFePO4.</t>
  </si>
  <si>
    <t>10.1016/B978-0-323-96022-9.00156-0</t>
  </si>
  <si>
    <t xml:space="preserve">Battery Types – Sodium Batteries – High-Temperature Sodium Batteries | Safety </t>
  </si>
  <si>
    <t xml:space="preserve">
               There are two types of Na+ batteries, sodium metal chloride and sodium-sulfur. Sodium metal chloride batteries with nickel or/and iron for M are designed for mobile use in electric cars, vans, and buses as well as for stationary environment in utility and industry applications with 10kW and more power and ∼2h discharge duration. Because of the four levels of safety by chemistry, cell design, battery design, and electronic control the SAE J2464 abuse tests for vehicle applications were passed.
               Sodium-sulfur batteries are designed for stationary use in utility, commercial and industry environment with 500kW and more and about 8h charge or discharge duration. The safety system with sand fill between cells, fuses, and an aluminum safety tube for the sodium was tested and meets the standards for such installations.
            </t>
  </si>
  <si>
    <t>10.1016/j.carbon.2023.118004</t>
  </si>
  <si>
    <t>From waste graphite fines to revalorized anode material for Li-ion batteries</t>
  </si>
  <si>
    <t>A crucial step in the production of battery grade natural graphite for lithium-ion batteries is the spheroidization process. However, the spheroidization yield is typically only about 50%. The by-product consists of graphite fines that are not suitable for use in lithium-ion batteries due to their small particle size (&lt;10 μm), therefore, graphite fines are discarded or sold at a loss. In this work, we report a method for graphite fines re-agglomeration and petroleum pitch coating that allows for revalorization and recycling of waste graphite from the spheroidization process. Re-agglomeration of graphite fines was achieved by spray drying technique using carboxymethyl cellulose as binder and citric acid as cross-linking agent to improve the mechanical strength of the agglomerate. The as-obtained particles were subjected to heat treatment in presence of petroleum pitch for simultaneous binder and pitch decomposition to obtain pitch-coated particles. Resulting agglomerate particles showed a median size comparable to a commercial battery grade natural graphite reference and proved structurally sound to withstand the electrode calendering process. Pitch-coated agglomerate particles exhibited lower surface area and improved stability in comparison with non-coated graphite agglomerate. The electrochemical performance of the coated material was comparable to a commercial graphite reference, particularly in terms of cumulative irreversible capacity. Analysis by X-ray nano-computed tomography provided further insight into morphological properties and dimensional changes after calendering and upon galvanostatic cycling. Overall, the material obtained through this method shows great potential for re-introduction in the production chain of battery grade natural graphite for lithium-ion batteries.</t>
  </si>
  <si>
    <t>10.1016/j.matchemphys.2022.126468</t>
  </si>
  <si>
    <t>A flexible [(DMPI+)(AlCl4 −)]/PVDF-HFP polymer gel electrolyte and its electrochemical performance for dual-graphite batteries</t>
  </si>
  <si>
    <t>Recently, dual-graphite batteries (DGBs) receive growing attention for their advantages of high working voltage, environmental friendliness and inexpensive. However, the conventional liquid organic electrolytes used in DGBs still possess issues of safety and electrolyte leakage that might limit their further development. Herein, a non-flammable [(DMPI+)(AlCl4 − )] ionic liquid (DAIL) is embedded into a polyvinylidene fluoride-hexafluoropropylene (PVDF-HFP) matrix to prepare a [(DMPI+)(AlCl4 − )] polymer gel electrolyte (DAPGE) for solving these conventional issues. The DAPGE, as both the electrolyte and separator, is characterized and electrochemically tested in DGB, which shows favourable ionic conductivity of 2.28 × 10−3 S cm−1. The DGB using a DAPGE shows a specific capacity of 80 mAh g−1 at a current density of 100 mA g−1. Moreover, the DGB pouch cell with DAPGE can work well under bending, critical temperature and even exposure to air. Besides, DAPGE decreases the utilization (around 40%) of liquid IL electrolyte as compared to that of conventional glass fibre separators does. Consequently, the application of DAPGE in DGBs shows promise for achieving higher energy density and better robustness.</t>
  </si>
  <si>
    <t>10.1016/j.nanoen.2021.106136</t>
  </si>
  <si>
    <t>A high-voltage and high-capacity Ti3C2T x /BiCuS2.5 heterostructure to boost up the energy density and recyclability of zinc-ion-hybrid capacitors</t>
  </si>
  <si>
    <t>In this paper, a brand-new amorphous Ti3C2T x /BiCuS2.5 electrode material was first invented by a facile in-situ deposition strategy, whose workable voltage window was enlarged up to 2.0 V (−1.4 V~0.6 V) with an improved capacity to 840 C g−1 at 1 A g−1 due to a “baton relay” mechanism. When the Ti3C2T x /BiCuS2.5 electrode material was assembled for an aqueous symmetrical supercapacitor, the device exhibited a maximum energy density of 56.1 Wh kg−1 at a power density of 15.3 kW kg−1. After 10,000 cycles, the energy density was even elevated to 63.325 Wh kg−1. When the Ti3C2T x /BiCuS2.5 material was used for a zinc-ion capacitor cathode, the device exhibited an energy density of 298.4 Wh kg−1 at a power density of 7200 W kg−1. The energy density retention of 95% after 7000 cycles and 82% after 10000 cycles clearly proved the good recyclability of Ti3C2T x /BiCuS2.5 electrode. Based on the attentive DFT simulation and XPS analysis, the energy storage mechanism was ascribed to the co-existence of intercalation and redox battery-type capacity. This work opens a new direction with new electrode materials workable at a high voltage range for the construction of high specific energy supercapacitors.</t>
  </si>
  <si>
    <t>10.1016/j.seppur.2024.129543</t>
  </si>
  <si>
    <t>A sustainable strategy for recovering spent cathode materials based on in-situ thermal reduction and electrically driven leaching</t>
  </si>
  <si>
    <t>Conventional hydrometallurgical methods for recycling spent lithium-ion batteries (LIBs) require substantial amounts of chemical reagents, resulting in significant environmental and economic challenges. Herein, we propose a sustainable process combining in-situ thermal reduction with electrically driven leaching to extract valuable metals from the spent cathode materials of LIBs. Thermal treatment is utilized to decompose organic binders and induce the in-situ reduction of high-valent transition metals within the cathode materials. This process effectively breaks down the layered cathode material, converting it into Li2CO3, Ni, Co, NiO, CoO, and MnO without the need for external carbon sources. Subsequently, the roasted cathode material is leached in an electrically driven system, where a low pH solution in the anode cell, combined with the oxidative effect of the anode plate, promotes dissolution without external acids. Results indicate that this innovative combination process can recover more than 96% of valuable metals from spent cathode material under optimal conditions. Furthermore, only useful by-products such as O2, H2, and NH3·H2O are generated, with no other waste discharged. This proposed process offers an effective and sustainable strategy for recycling spent LIBs, significantly reducing reagent consumption.</t>
  </si>
  <si>
    <t>10.1016/j.fuel.2018.08.062</t>
  </si>
  <si>
    <t>Recyclable CuS sorbent with large mercury adsorption capacity in the presence of SO2 from non-ferrous metal smelting flue gas</t>
  </si>
  <si>
    <t>Gaseous elemental mercury (Hg0) is difficult to dispose using traditional sorbents when co-existed with high concentration of SO2 from non-ferrous smelting gas. CuS was selected for Hg0 removal from non-ferrous metal smelting flue gas due to large Hg0 uptake capacity under SO2 condition. Hg0 removal experiments indicated that CuS has the largest Hg0 adsorption capacity compared to that of ZnS, CdS, MnS and SnS. The Hg0 adsorption rate and capacity of CuS at 50 °C was 0.0716 mg/(g·min) and 50.17 mg/g with 50% breakthrough threshold, respectively. In addition, the effects of reaction factors such as reaction temperatures and gas components (O2, SO2, H2O, SO3) on Hg0 removal performances were investigated. O2, H2O and SO2 showed negligible influences on Hg0 capture. However, SO3 competed with mercury for adsorption sites, resulting in a decrease of mercury adsorption capacity. The XPS analysis and Hg-TPD results indicated that the adsorbed mercury mainly existed as HgS on the material surface. CuS exhibited high mercury adsorption capacity under SO2 atmosphere at low temperature, appeared to be a promising material for Hg0 capture from non-ferrous metal smelting flue gas. They can be used co-benefit with electrostatic demister (ESD), upstream entering the acid plant for SO2 recovery.</t>
  </si>
  <si>
    <t>10.1016/j.mineng.2022.107670</t>
  </si>
  <si>
    <t>Joint recovery of graphite and lithium metal oxides from spent lithium-ion batteries using froth flotation and investigation on process water re-use</t>
  </si>
  <si>
    <t>Spent lithium-ion batteries (LIBs) contain critical raw materials that need to be recovered and recirculated into the battery supply chain. This work proposes the joint recovery of graphite and lithium metal oxides (LMOs) from pyrolyzed black mass of spent LIBs using froth flotation. Since flotation is a water-intensive process, the quality of the aqueous phase directly impacts its performance. In pursuit of an improved water-management strategy, the effect of process water recirculation on black mass flotation is also investigated. The fine fraction (&lt;90 µm) of the black mass from pyrolyzed and crushed spent LIBs was used. After flotation, 85% of the graphite in the overflow product and 80% of the LMOs in the underflow product were recovered. After flotation with 8 wt% solids, the process water contained about 1,000 mg/L Li and accumulated up to 2,600 mg/L Li after three cycles. The flotation with process water showed no significant impact on the recovery and grade of flotation products, suggesting the feasibility of water recirculation in black mass flotation.</t>
  </si>
  <si>
    <t>10.1016/j.mineng.2021.107321</t>
  </si>
  <si>
    <t>Chlorination roasting of the cathode material contained in spent lithium-ion batteries to recover lithium, manganese, nickel and cobalt</t>
  </si>
  <si>
    <t>Chlorination roasting was examined as an alternative method to recover lithium, manganese, nickel and cobalt as chlorides from the cathode material of spent lithium-ion batteries. The roastings were performed using chlorine as chlorinating agent. The effect of temperature and reaction time on the recovery of the metals was investigated performing non-isothermal and isothermal roasting assays. The non-isothermal roasting was studied from room temperature to 900 °C and the isothermal roastings were studied at temperature of 400 to 900 °C and reaction periods from 0 to 90 min. The experimental results showed that metals start to react with chlorine at different temperatures: lithium at 400 °C; manganese and nickel at 500 °C and cobalt at 600 °C. The extraction yield of all metals increased markedly with the increase in temperature. The roasting of the cathode material with chlorine at 900 °C for 90 min produced an extraction yield of 100% for all metals.</t>
  </si>
  <si>
    <t>10.1016/j.apsusc.2024.161262</t>
  </si>
  <si>
    <t>Low-carbon upcycling of spent anode graphite: Integrating graphene and dislocations for sustainable lithium/potassium storage</t>
  </si>
  <si>
    <t>Nowadays, the recycling and sustainable energy storage techniques of spent rechargeable batteries have garnered tremendous passion and scrutiny on account of the escalating environmental crisis and energy shortage. This study presents a facile and green method for upcycling graphite from spent lithium-ion batteries. Unlike conventional high-temperature calcination approaches, our technique leverages low-temperature annealing at 350 °C in air to treat graphite from spent anodes after diluted nitric acid (5 mol/L) leaching. This craft is characterized by its simplicity, safety, and cost-effectiveness. Experimental results reveal that the upcycled graphite stimulated both lithium and potassium storage. Specifically, the upcycled graphite maintains the boosting capacity of 415.6 mAh/g after 180 cycles in lithium-ion cells. This stellar performance is attributed to the formation of graphene sheets, abundant dislocations, and the preservation of ample interlayer spacing. Our method substantially reduces energy consumption and environmental pollution. Future research will further explore the applications of upcycled graphite in other types of ion batteries and mitigate its environmental impacts.</t>
  </si>
  <si>
    <t>10.1016/j.jpowsour.2022.232599</t>
  </si>
  <si>
    <t>Scalable chemical prelithiation of SiO/C anode material for lithium-ion batteries</t>
  </si>
  <si>
    <t>Chemical prelithiation effectively compensates for the initial capacity loss in the SiO/C anode material used in lithium-ion batteries (LIBs), but it is difficult to conduct outside of the glove box. The high basicity of the water-based slurry using the prelithiated SiO/C weakens the binder making the anode printing defective. The oxidation of the prelithiated SiO/C in air is another issue. Herein, a scalable prelithiation is developed using a quartz reactor, where the arene solution is significantly reduced and recycled. The homogenization and passivation using NF3 are conducted in the same reactor as well. With the prelithiated SiO/C, the initial Coulombic efficiency (ICE) of the half cell strikes from 80.4% to 93.2%, and the pH value of the slurry decreases from 11.94 to 11.11. The full cell using a LiNi0.6Co0.2Mn0.2O2 (NCM622) cathode and a graphite anode containing 21 wt% of the prelithiated SiO/C exhibits a high ICE of 88.6% and good retention of 96.1% after 200 cycles.</t>
  </si>
  <si>
    <t>10.1016/B978-0-443-28824-1.50088-0</t>
  </si>
  <si>
    <t xml:space="preserve">Novel closed-loop precursor re-synthesis assisted by roasting and wastewater electrolysis: Industrial scaled design and simulation </t>
  </si>
  <si>
    <t xml:space="preserve">
                  In recent spent lithium-ion batteries (LIBs) recycling studies, the concept of direct resynthesis of NMC (NixMnyCozO2) precursor from spent LIBs is experimentally tested on a laboratory scale. However, beyond the laboratory scale, excessive usage of chemicals and wastewater disposal are the main issue in industrial scale application due to the accompanying operating cost and environmental degradation. Herein, to resolve the challenges, this study proposes a novel integrated system of closed-loop precursor resynthesis assisted by roasting and wastewater electrolysis for sustainable LIB recycling. The proposed system consists of three major processes: hydrogen roasting for Li extraction, NMC precursor crystallization, and wastewater electrolysis for chemical regeneration. First, the spent LIB is decomposed into metal oxide by hydrogen roasting, and water-soluble lithium oxide is firstly separated from the metal oxide mixture. The recovered LiOH slurry undergoes further crystallization for high purity recovery. Second, the remaining metal oxide mixture undergoes acid leaching process, and pH adjustment via NaOH injection is conducted for satisfying minimum pH condition for precursor crystallization. Finally, the wastewater produced following the crystallization is fed to anion-exchange membrane-based electrolysis to regenerate sulfuric acid and NaOH in cathode and anode, separately. Recycling regenerated chemicals to leaching and pH adjustment step accomplished the closed-loop recycling system. This study firstly proposed conceptual design of closed-loop precursor re-synthesis assisted by roasting and electrolysis. The results of industrial scaled simulation showed the recovery of 98.95 % for Li and 79.00 % for NMC precursor. These results revealed that the proposed process could be a feasible solution for sustainable closed-loop battery recycling.
               </t>
  </si>
  <si>
    <t>10.1016/j.envpol.2019.113874</t>
  </si>
  <si>
    <t>Effective oxidation of methyl parathion pesticide in water over recycled glass based-MCM-41 decorated by green Co3O4 nanoparticles</t>
  </si>
  <si>
    <t>Pieces of glass as solid wastes were recycled in the synthesis of highly order MCM-41 that decorated by green fabricated Co3O4 nanoparticles using the green extract of green tea leaves forming novel green nano-composite. The synthetic Co3O4/MCM-41 exhibit high surface area, low bandgap energy (1.63 eV), and typical spherical morphology decorated by Co3O4 nanoparticles. The composite was evaluated as green photocatalyst in effective oxidation of methyl parathion pesticide in the presence of a visible light source. The degradation results revealed complete removal of 50 mg/L and 100 mg/L after 60 min and 90 min, respectively using 0.25 of the catalyst at pH 8. The detection of the TOC in the treated methyl parathion solution gives strong indications about the formation of organic intermediate compounds during the oxidation steps. The main detected intermediate compound are C6H5OH(NO2), C6H5OH, (CH3O)3P(S), C6H4(OH)2, C6H3(OH)3, C6H4(NH2)OP(O)(OCH3)2, (CH3O)2P(O)OH, (CH2)2C(OH)OH(CHO)OC(O), and HO2C(CH2)2C(O)CHO. The detected intermediate compounds converted into SO4 2−, PO4 3−, NO3 −, and CO2 under the extensive photocatalytic of them over Co3O4/MCM-41. The oxidizing species trapping test verified the controlling of the methyl parathion degradation pathway by the hydroxyl radicals. Finally, the composite showed significant reusability properties and applied five times in the oxidation of methyl parathion with considerable degradation percentages.</t>
  </si>
  <si>
    <t>10.1016/j.hydromet.2021.105808</t>
  </si>
  <si>
    <t>Utilizing Cu+ as catalyst in reductive leaching of lithium-ion battery cathode materials in H2SO4–NaCl solutions</t>
  </si>
  <si>
    <t>In this study, we introduce a novel waste battery leaching system that utilizes elemental copper both as a reductant and catalyst in a sulfuric acid-based lixiviant. Adding chloride ions into the solution stabilizes Cu+ species as complexes, which facilitates their use as catalysts for electron transfer between LiCoO2 and copper. With this leaching system, Co, and Li dissolutions of over 90% were achieved within two hours under mild conditions (1 M H2SO4, 0.2 M NaCl, and 30 °C), thereby avoiding the use of high temperatures, concentrated acids, and external reductants – like H2O2 – that are commonly utilized in battery recycling studies. The XRD analyses of leach residues showed that Cu dissolution proceeded via an intermediate step where solid CuCl precipitated on the surface of Cu, inhibiting the dissolution of both Cu and LiCoO2. The detrimental effects of CuCl precipitation were avoided by increasing the chloride concentration to ≥1.6 M, which allowed for very fast leaching kinetics (reaction rates up to k c = 21.8 × 10−3 min−1). However, such high chloride concentrations also significantly increased the Cu consumption and decreased its reductive efficiency.</t>
  </si>
  <si>
    <t>10.1016/j.ultsonch.2022.106104</t>
  </si>
  <si>
    <t>Enabling a high-performance saltwater Al-air battery via ultrasonically driven electrolyte flow</t>
  </si>
  <si>
    <t>As an emerging battery technology, the Al-air flow battery (AAFB) exhibits high energy density due to the recycling of electrolytes, thus showing great potential as a type of clean and sustainable energy storage system. Conventionally, it employs an external mechanical pump to recycle the electrolyte. In this work, the saltwater AAFB in which the electrolyte is recycled by the ultrasonic capillary effect (rather than a mechanical pump) and the reaction chamber is agitated by ultrasonic vibration, is proposed and investigated. Our numerical simulations show that a travelling ultrasonic wave in the electrolyte flow system causes the capillary flow and agitation. The experimental results show that the percentage increase of the peak power density (relative to that with static electrolyte) can be up to about 7.5 times of that with the electrolyte flow driven by a mechanical pump, under the same electrolyte flow rate and concentration (3.3 ml min−1 and 3 M NaCl). The optimal peak power density, which can be achieved by optimizing the reaction chamber thickness, electrolyte concentration and ultrasonic vibration velocity, is 43.88 mW cm−2. This work illustrates that the acoustofluidic method can not only improve the discharge performance of the saltwater AAFB effectively, but also greatly decrease the energy consumption, weight and volume of the electrolyte driving unit of the AAFB. In addition, analyses based on experimental results show that the energy gain of a series/parallel battery system formed by multiple identical cells can be larger than one, if the number of cells in the system is large enough.</t>
  </si>
  <si>
    <t>10.1016/j.wasman.2018.12.042</t>
  </si>
  <si>
    <t>Crushing of large Li-ion battery cells</t>
  </si>
  <si>
    <t>The number of electric and hybrid electric vehicles (EVs and HEVs) as an alternative to internal combustion engines (ICE) has been rapidly growing for the last five years. When the electric cars or their traction batteries reach their end of life (EOL), an efficient recycling (from a material as well as an energetic point of view) is important to ensure sustainability and to close the materials cycle. Combining mechanical processes like crushing, screening and sorting, valuable metals such as copper, steel and aluminium can be recovered. Key to this is a sufficient liberation of components by crushing and grinding. This study focuses on safety issues of mechanical processing and on the correlation between the material composition and the required specific mechanical energy input necessary to break the Li-ion battery cell apart. Investigations on the crushing behaviour of the single components (anode-, cathode- and separator foils as well as housing materials) and entire Li-ion battery cells were done. Measured specific mechanical stress energies for the crushing of complete battery cells are compared to calculated ones. Inputs to the calculation are the measured specific stress energies of the single components comminution. As a result, the comminution can be adjusted and optimized in order to keep up with the rapid development of Li-ion batteries. With respect to the recyclability of Li-Ion battery cells, recommendations for a design appropriate for recycling are made.</t>
  </si>
  <si>
    <t>10.1016/j.seppur.2024.128489</t>
  </si>
  <si>
    <t>Waste to treasure: A sustainable technic to prepare high-performance lithium iron phosphate from laterite nickel tailings</t>
  </si>
  <si>
    <t>The abundance of laterite nickel tailings after nickel extraction not only generate severe environmental contamination but also result in significant waste of metal resources, particularly iron (Fe). Herein, a promising technic of recycling tailings to high-value Fe-based energy storage materials is developed to address above challenges. The traditional hydrometallurgy is firstly applied to leach Fe source from laterite nickel tailings. By referencing the Eh-pH thermodynamic stability phase diagram of the phosphorus system, Fe could be preferentially precipitated in various metal elements, enabling the effective extraction of Fe as raw iron phosphate (FePO4). Notably, a two-step purification strategy is designed to remove residual impurity and adjust Fe/P ratio, subsequently obtaining the high-purity battery-grade FePO4. Finally, a solid-phase method is conducted to prepare nano lithium iron phosphate (LiFePO4) with outstanding electrochemical performance (1C &gt; 150 mAh/g), meeting rigorous commercial standards. Economic analysis further confirms the significant value of implementing this scalable recycling technic, and the potential industrial application is highly anticipated. Thus, this research proposes a sustainable tailings recovery methodology, offering valuable insights for the recycling of other Fe-containing resources.</t>
  </si>
  <si>
    <t>10.1016/j.ceramint.2020.02.136</t>
  </si>
  <si>
    <t>Magnetically recyclable Ni1-xCdxCeyFe2-yO4-rGO nanocomposite photocatalyst for visible light driven photocatalysis</t>
  </si>
  <si>
    <t>In this study, a magnetically recyclable Ni1-xCdxCeyFe2-yO4-rGO (x, y = 0.05) (NCCF-rGO) nanocomposite photocatalyst has been prepared by following a facile in-situ co-precipitation method combined with ultra-sonication means. The as-synthesized magnetically separable NCCF-rGO nanocomposite photocatalyst efficiently degrades methylene blue (MB) dye in comparison to bare Ni1-xCdxCeyFe2-yO4 (x, y = 0.05) (NCCF) nanoparticles (NPs) under visible light irradiation. The photo-degradation rate of MB with NCCF-rGO was ~9 times higher than NCCF nanoparticles (NPs). This enhanced photocatalytic performance of NCCF-rGO photocatalyst was due to the presence of reduced graphene oxide, which greatly help in production of photoactive species by reducing the rate of electro-hole pair recombination. The role of photoactive species that were responsible for the photocatalytic degradation of methylene blue has also been investigated. The as-synthesized NCCF-rGO photocatalyst expressed superb chemical stability and photocatalytic activity even after seven cycle runs. Moreover, the NCCF-rGO nanocomposite worked at all pH values and showed good acid resistance. In particular, the as-synthesized NCCF-rGO photocatalyst could be collected for the next cycle run by simply applying an external magnetic field. Hence, the NCCF-rGO nanocomposite could have potential use in organic dyes contained wastewater treatment.</t>
  </si>
  <si>
    <t>10.1016/j.cej.2013.03.040</t>
  </si>
  <si>
    <t>An electrochemical membrane reactor for a recycled FGD process</t>
  </si>
  <si>
    <t>In the current process of removing sulfur dioxide, the high cost and treatment of fuel-gas desulfurization products are still the two bottlenecks that need to be resolved. This paper presents a novel method that can regenerate the adsorbent and obtain resources and energy recovery from FGD (Flue gas desulfurization) products by using an electrochemical membrane reactor. The effects of the operating parameters, such as the current, the initial concentration of the three chambers, the flow rate, and the power supply mode on the regeneration and current efficiency were analyzed, and the optimal operating condition of the lab-scale electrochemical membrane reactor was obtained. Under this optimal condition, the current efficiency of H2SO4 production and NaOH regeneration were about 85% or above and as high as 90% correspondingly. In addition, the process cost from the consumption of energy is estimated to be 0.81$/kg sulfur; therefore, the profit from the electrolytic products is higher than the price of the electricity. Notably, the method is appealing both because it can expediently regenerate the adsorbent with no secondary pollution and because it is economically attractive.</t>
  </si>
  <si>
    <t>10.1016/j.wasman.2023.05.045</t>
  </si>
  <si>
    <t>High-efficiency selective leaching of valuable metals from spent lithium-ion batteries: Effects of Na2S2O8 on the leaching of metals</t>
  </si>
  <si>
    <t>A new method was presented for the high-efficiency selective leaching of Li and the efficient recovery of transition metals (TMs) from the cathode materials of spent lithium-ion batteries (spent LIBs). Selective leaching of Li was achieved by carbothermic reduction roasting and leaching with Na2S2O8. After reduction roasting, high-valence TMs were reduced to low-valence metals or metal oxides, and Li was converted to Li2CO3. Then Na2S2O8 solution selectively extracted 94.15% of Li from roasted product with leaching selectivity of more than 99%. At last, TMs were leached with H2SO4 without adding reductant with the leaching efficiency of metals all exceeding 99%. Na2S2O8 added during the leaching process destroyed the agglomerated structure of the roasted product to open the way Li entered the solution. Under the oxidative environment of Na2S2O8 solution, TMs would not be extracted. At the same time, it helped to regulate the phase of TMs and improved the extraction of TMs. Furthermore, the phase transformation mechanism of roasting and leaching was discussed through thermodynamic analysis, XRD, XPS, and SEM-EDS. This process not only realized the selectively comprehensive recycling of valuable metals in spent LIBs cathode materials; but also followed the principle of green chemistry.</t>
  </si>
  <si>
    <t>10.1016/j.jpowsour.2019.03.063</t>
  </si>
  <si>
    <t>The challenges of a Li-ion starter lighting and ignition battery: A review from cradle to grave</t>
  </si>
  <si>
    <t>With the development of new lithium-ion cell chemistries that provide comparatively safer designs with good power and energy densities, there is a large uptake of these cell types for such applications as portable electronics and battery-driven electric vehicles, and more recently their use as a power source for the starter lightning and ignition (SLI) of internal combustion engine vehicles. This review article looks at a range of factors specific to its application as a SLI battery in light of some of the technology challenges and market opportunities. The advantages of a lithium-ion SLI battery would primarily be in terms of its longer cycle-life and weight reduction when it is considered as a ‘drop-in’ replacement option for the existing lead-acid battery, which has dominated the SLI application market for the last 100 years. Aspects of safety, cost, design and testing specifications were considered in light of the emerging European battery legislations on the use of restrictive materials in vehicles. A brief overview of the life-cycle analysis and the increased demand for the recycling of lithium-ion batteries was done and its implications for both types of SLI batteries being able to be recycled effectively and be part of a circular economic product.</t>
  </si>
  <si>
    <t>10.1016/j.electacta.2023.141996</t>
  </si>
  <si>
    <t>State estimation and aging mechanism of 2nd life lithium-ion batteries: Non-destructive and postmortem combined analysis</t>
  </si>
  <si>
    <t>Lithium-ion batteries used in electric vehicles (EVs) are expected to reach end-of-life (EoL) after 10–15 years of operation. Consequently, it is urgent to devise repurposing strategies, which may range from recycling to a 2nd life in stationary energy storage applications. In this paper, aiming the 2nd life repurposing of the batteries, the state estimation and aging mechanisms of retired 32,650-type LiFePO4/graphite batteries were studied. The aging state of batteries was evaluated in terms of their capacity, resistance and self-discharge rate. Test results show that there is no strong correlation between battery capacity decay and resistance increase. To identify and quantify the aging mechanisms of the 2nd life batteries after being cycled at different rates (0.5C, 1C and 2C), non-destructive analyses (incremental capacity/differential voltage curves, modified equivalent circuit model, and electrochemical impedance spectroscopy) are combined with postmortem analysis. The results reveal that the aging of the batteries cycled at 0.5C is primarily due to the loss of active material (LAM), while the loss of lithium inventory (LLI) is rather insignificant. For the batteries cycled at 1C and 2C, in addition to LAM, LLI is also severe, eventually leading to an increase in resistance of the battery, which causes a rapid decline of the battery capacity. The results also indicate the non-destructive methods are reliable to identify ongoing aging mechanisms.</t>
  </si>
  <si>
    <t>10.1016/j.jhazmat.2019.03.120</t>
  </si>
  <si>
    <t>A green process for exfoliating electrode materials and simultaneously extracting electrolyte from spent lithium-ion batteries</t>
  </si>
  <si>
    <t>Recycling of spent lithium-ion batteries (LIBs) has aroused extensive attentions with the expanding demand of electric vehicles. Two considerable challenges of LIBs recycling were separating electrode materials from metallic foils and reclaiming hazardous electrolyte. In the current study, an environmentally benign process was developed to recovery electrode materials and hazardous electrolyte. The main merits were that no strong acid or alkali was applied in the process, and the electrode materials were reclaimed in flaky form. A special complex aqueous peeling agent, namely exfoliating and extracting solution (AEES) was manufactured and applied in the process. The results indicated that cathode material could be exfoliated from Al foil by weakening the mechanical interlocking force and Coulomb force between cathode materials and foils. Ethylene carbonate (EC) and propylene carbonate (PC) could be extracted from electrodes and separators and recovered via distillation. LiPF6 could be precipitated from EC and PC and recovered via filtration. The conditions could be precisely controlled by optimizing the concentration of AEES. The recovery efficiencies of electrolyte, Al foil, Cu foil and electrode materials were 95.6%, 99.0%, 100% and near 100%, respectively. The process efficiently avoided infiltration of impurities into the electrode materials and is environmentally friendly for industrial application.</t>
  </si>
  <si>
    <t>10.1016/j.mtener.2020.100580</t>
  </si>
  <si>
    <t>Exploring spent biomass-derived adsorbents as anodes for lithium ion batteries</t>
  </si>
  <si>
    <t>Hydrochar produced from hydrothermal liquefaction of wastewater-treatment algae has been used as an adsorbent to remove lead(II) from the contaminated water body. The lead-adsorbed hydrochar, that is, a spent adsorbent, is recycled as a carbonaceous anode material prepared for lithium ion batteries. A one-step alkali treatment effectively enhances the electrochemical performance of the adsorbent. After lead adsorption, the spent adsorbent shows high reversible capacity (358 mA h g−1 at 0.1 A g−1 after 100 cycles) and rate capability (383, 312, 261, 214, 175, and 135 mA h g−1 at 0.1, 0.2, 0.4, 0.8, 1.6, and 3.2 A g−1, respectively) as a high-performance carbonaceous anode material. Our work presents a promising strategy to reutilize the spent adsorbent generated from wastewater treatment process as a low-cost and green anode material. Such a waste-to-wealth application could effectively reduce the environmental burden, as well as providing a viable option for transforming heavy metal–enriched carbon waste into high–value-added material, which meanwhile helps to fulfill a growing demand on the electrochemical energy storage devices.</t>
  </si>
  <si>
    <t>10.1533/9781845697822.2.309</t>
  </si>
  <si>
    <t xml:space="preserve">9 Recycling and life cycle issues for lightweight vehicles </t>
  </si>
  <si>
    <t xml:space="preserve">
                  This chapter addresses recycling and life cycle considerations related to the growing use of lightweight materials in vehicles. The chapter first addresses the benefit of a life cycle perspective in materials choice, and the role that recycling plays in reducing energy inputs and environmental impacts in a vehicle’s life cycle. Some limitations of life cycle analysis and results of several vehicle- and fleet-level assessments are drawn from published studies. With emphasis on lightweight materials such as aluminum, magnesium, and polymer composites, the status of the existing recycling infrastructure and technological challenges being faced by the industry also are discussed.
            </t>
  </si>
  <si>
    <t>10.1016/j.cej.2023.146554</t>
  </si>
  <si>
    <t>Efficient separation of Fe and Li from spent LiFePO4 materials and preparation of high-performance P-C/FeS anode material by cation exchange resin</t>
  </si>
  <si>
    <t>With the increased consumption of LiFePO4 batteries, the number of spent batteries has also increased sharply, and recycling LiFePO4 batteries has become an urgent task today. Herein, we propose a high-efficient strategy for separation of Fe and Li from leaching solution of spent LiFePO4 materials by cation exchange resin and a new method for preparation of high-performance anode materials. The adsorption efficiencies of Fe and Li by cation exchange resin were 99.9 % and 5.3 % under the conditions of solid–liquid ratio of 1:5, flow rate of 4 BV/h, and Fe and Li concentrations of 2.88 g/L and 0.44 g/L, respectively. High-purity Li2CO3 could be successfully produced from the effluent of resin adsorption. The Fe-saturated waste cation exchange resin was used to prepare the porous-C/FeS (P-C/FeS) composite with FeS content of 41 %, which was characterized by XRD, XPS, SEM, TEM and TGA analysis. The P-C/FeS materials exhibited remarkable electrochemical performance when using as anode materials, which could deliver a high discharge capacity of 372.8 mA g−1 after 500 cycles at 5 A/g for lithium-ion batteries, and a discharge capacity of 246.5 mAh g−1 after 500 cycles at 1.0 A/g for sodium-ion batteries. The in situ XRD analysis demonstrated the transformation reaction between Li+ and FeS. This work offers a green strategy toward the recycling of both spent lithium-ion batteries and waste cation exchange resins.</t>
  </si>
  <si>
    <t>10.1016/j.seppur.2016.02.020</t>
  </si>
  <si>
    <t>Reduction of the shadow spacer effect using reverse electrodeionization and its applications in water recycling for hydraulic fracturing operations</t>
  </si>
  <si>
    <t>Reverse electrodialysis (RED) is an electrically driven process for the extraction of usable energy from the Gibbs free energy of mixing. Past research efforts have focused on the improvement of power density through higher voltages, large cell numbers, and overall reduction of stack resistance, yet the process remains far from optimized. One of the principal problems is the shadow spacer effect where limited conductivity near the spacer decreases the amount of electrical transport. We have improved this technology by incorporating ion exchange wafers in each cell, shortening the diffusion pathways, limiting the shadow spacer effect, and obtaining net power densities of approximately 0.32W/m2 for reverse electrodeionization (REDI) compared to 0.01W/m2 for the RED case. Further, we have found that applying voltage to the system gives an increase in the overall power extraction efficiency due to wafer optimization and the non-ohmic behavior at low voltages. This is the first study incorporating electrodeionization techniques in RED systems. We also investigated the use of REDI in hydraulic fracturing and obtained a net power density of approximately 0.79W/m2 using produced water. This technology could be utilized for processing of produced water from hydraulic fracturing operations to provide some of the power used at the well site (when mixing with fresh water for re-fracking) with no greenhouse gas emissions. Using REDI at fracking sites, an industrial process that has been mired by environmental concerns can take positive steps toward developing and adopting sustainable practices.</t>
  </si>
  <si>
    <t>10.1016/j.jhazmat.2019.121887</t>
  </si>
  <si>
    <t>Gradient and facile extraction of valuable metals from spent lithium ion batteries for new cathode materials re-fabrication</t>
  </si>
  <si>
    <t>Sustainable recycling value-added metals from spent lithium-ion batteries (LIBs) has been supposed to be a promising alternative to alleviate the current environmental and resource issues. Reduced reagents consumption and closed-loop reutilization are still challenging in current prevailing recycling processes. This study proposed a novel recycling strategy involved with gradient extraction of valuable metals and closed-loop re-fabrication of cathode materials. Lithium was selectively recovered as lithium enriched lixivium in mild tartaric acidic medium with a high yield of 99.7 % and little co-extraction of transition metals (Ni, Co and Mn) under optimized leaching conditions. Then transition metals enriched residues can be completely dissolved in facile sulfuric acidic medium without the contamination of Li. Li2CO3 and ternary precursors were recovered from Li enriched lixivium and transition metal enriched lixivium, respectively. Finally, cathode materials of LiNi1/3Co1/3Mn1/3O2 are refabricated using obtained products to close the recycling loop. It can be concluded that it is possible for the gradient recycling of Li and transition metals based on their inherent properties with minimized consumption of acids under facile leaching conditions, which can also facilitate metals separation process for closed-looped re-fabrication of new cathode materials.</t>
  </si>
  <si>
    <t>10.1016/j.renene.2022.04.075</t>
  </si>
  <si>
    <t>A comparative review of lithium-ion battery and regenerative hydrogen fuel cell technologies for integration with photovoltaic applications</t>
  </si>
  <si>
    <t>Storage of “green electricity” is identified as one of the most important research problems in energy system applications. Practical and effective energy storage can help increase the contribution of renewable energy to the global energy mix and can also lead to a sustainable energy future. In countries with prolonged summer-like conditions, solar Photovoltaic (PV) technology is the leading type of renewable energy for power generation. This review study attempts to critically compare Lithium-Ion Battery (LIB) and Regenerative Hydrogen Fuel Cell (RHFC) technologies for integration with PV-based systems. Initially a review of recent studies on PV-LIB and PV-RHFC energy systems is given, along with all main integration options. Further on, key comparison criteria are analyzed for both LIB and RHFC technologies with emphasis on their PV-integrated capabilities and implications. These criteria are the following: operating characteristics (energy and power, time-related parameters, efficiency, and capacity); lifetime and cost factors; recyclability and sustainability factors; safety issues; range of applications; and integration to the total energy system. Finally, the status and future outlook of LIB and RHFC technologies for integration to PV-based energy systems are discussed in an effort to provide insight for future research and development directions.</t>
  </si>
  <si>
    <t>10.1016/j.geoderma.2007.11.023</t>
  </si>
  <si>
    <t>Multi-metal contamination of a calcic cambisol by fallout from a lead-recycling plant</t>
  </si>
  <si>
    <t>The present study deals with the impact of a lead-recycling plant on metal accumulation in soils, evaluated by a global pedological analysis. This general approach can be used on various contaminated sites to evaluate impact of an anthropogenic activity and inform on metal origin and behavior. A soil profile collected in the vicinity of a lead-recycling plant in operation for 40 years was studied. Correlations between major and trace elements highlighted different patterns of metals according to their origins. Two groups of metals were identified: (i) Pb, Sb, Sn, As, Cu and Zn of anthropogenic origin and (ii) Ni and Cr of natural origin. The results showed that Pb, Sb and Sn presented the highest relative contamination followed by Cu, As and Zn. Moreover, Pb and Sb migrated most along the profile at an estimated rate of 1.5 cm y−1, followed by Sn, then Zn, Cu and finally As. Sequential extractions showed that all metals were mainly solubilized by reduction and therefore estimated to be bound to iron oxides, except lead which was rather in the acid-soluble fraction in the contaminated horizons. Furthermore, high levels of lead were found in water-soluble and exchangeable fractions (4.2 mg kg−1) suggesting the occurrence of lead transfer towards the trophic chain.</t>
  </si>
  <si>
    <t>Geoderma</t>
  </si>
  <si>
    <t>10.1016/S0022-1759(96)00169-X</t>
  </si>
  <si>
    <t>Recycling of ELISA plates for the serological diagnosis of tuberculosis using a Mycobacterium tuberculosis-specific glycolipid antigen</t>
  </si>
  <si>
    <t>A Mycobacterium tuberculosis-specific glycolipid antigen (diacyl-trehalose — DAT) and a battery of defined sera from tuberculous patients were used to evaluate the reliability of recycling ELISA microplates for serodiagnosis of tuberculosis. The reuse of plates was evaluated by the same ELISA technique before and after recycling with an acid buffer to dissociate and release antibodies from antigen-antibody complexes fixed on used plates. The correlation coefficients for comparisons between several new plates used on different days were always higher than r = 0.90, and the variation between tests was always lower than 12%. For comparisons performed systematically between new plates and recycled plates, the values were variable. Up to the fifth recycling, the correlation coefficient was higher than r = 0.60. From the sixth recycling, correlation coefficient values fell to r = 0.381. The results obtained with recycled plates washed manually were much poorer than those obtained after automatic washing. The results described in this report demonstrate that an ELISA test can be performed on recycled plates under the conditions described.</t>
  </si>
  <si>
    <t>Journal of Immunological Methods</t>
  </si>
  <si>
    <t>10.1016/j.wasman.2015.06.006</t>
  </si>
  <si>
    <t>Life cycle assessment of three different management options for spent alkaline batteries</t>
  </si>
  <si>
    <t>The potential environmental impact of Landfilling, Incineration and Recycling of spent household alkaline batteries collected in continental Portugal was compared using LCA methodology and the Recipe Impact Assessment method. Major contributors and improvement opportunities for each system were identified and scenarios for 2012 and 2016 legislation targets were evaluated. For 13 out of the 18 impact categories, the Recycling system is the worst alternative, Incineration is the worst option for 4 and Landfill is the worst option only for one impact category. However if additionally in each system the recovery of materials and energy is taken into account there is a noticeable advantage of the Recycling system for all the impact categories. The environmental profiles for 2012 and 2016 scenarios (25% and 45% recycling rates, respectively) show the dominance of the Recycling system for most of the impact categories. Based on the results of this study, it is questioned whether there are environmental benefits of recycling abroad the household alkaline batteries collected in continental Portugal and, since the low environmental performance of the Recycling system is particularly due to the international transport of the batteries to the recycling plant, is foreseen that a recycling facility located in Portugal, could bring a positive contribution to the environmental impact of the legislation compliance.</t>
  </si>
  <si>
    <t>10.1016/j.ccr.2024.215968</t>
  </si>
  <si>
    <t>Lithium selective receptors</t>
  </si>
  <si>
    <t>The rising global demand for lithium and its compounds has led to a shift away from fossil fuels towards more energy-efficient systems like lithium-ion batteries (LIBs). Various technologies and materials are being explored for mining and extracting lithium, but current methods like solar evaporation and critical mining are slow and deplete resources rapidly. Therefore, there is a growing need for recycling used lithium. While some multi-passive technologies show promise, they often fall short in terms of cost-effectiveness, selectivity, and recyclability. Supramolecular receptors such as crown ethers, calixarenes, and their derivatives and more recently functionalized ionic liquids and deep eutectic solvents offer a potential solution to these challenges. Efforts are directed to create specialized supramolecular receptors that can both sense and extract lithium ion, particularly from challenging sources like sea-brine. Recent studies have highlighted the potential of silica-based materials and metal–organic frameworks (MOFs) in adsorption, but there is a need for further refinement to make them viable for real-world applications. Strategies involving post-modification and transforming receptors into MOFs or other materials hold promise in improving surface area and recyclability, thus enhancing their effectiveness. This review aims to compile all existing supramolecular receptors developed for lithium sensing and extraction, comparing them with newer generation receptors. It tries to summarize their selectivity towards lithium ions, describe their mechanisms, and extraction properties, providing a comprehensive resource for researchers working in this field.</t>
  </si>
  <si>
    <t>Coordination Chemistry Reviews</t>
  </si>
  <si>
    <t>10.1016/j.jallcom.2021.158775</t>
  </si>
  <si>
    <t>Separation and recovery of valuable metals from spent lithium-ion batteries via concentrated sulfuric acid leaching and regeneration of LiNi1/3Co1/3Mn1/3O2</t>
  </si>
  <si>
    <t>Recycling of spent lithium ion batteries (LIBs) is an urgent task in the view of environmental protection, resources reuse and sustainable development of battery industry. Our work presents a new method for recovery of Al foils and cathode materials from LIBs via a simple process. The concentrated sulfuric acid (18.4 M H2SO4) solution are used as both separation and leaching agent. The complete separation of cathode materials from Al foils and the complete leaching of Li are achieved simultaneously after leaching for 1 h at 80 °C and solid/liquid ratio of 800 g L−1. Under these conditions, the leaching efficiencies of Ni, Co and Mn reached 25.6%, 23.2% and 18.3%, respectively, and the polyvinylidene fluoride (PVDF) binder is partially decomposed. The concentrated sulfuric acid destroys the structures of cathode materials and PVDF but prevents the Al dissolution by formation of the passivation film, which contributes to the separation of cathode materials from Al foils and no loss of Al foil. After removal of Al foils and adding the 4.5 vol% H2O2 solution to further leach the remaining suspension for 70 min at 70 °C, and the metals of Ni, Co and Mn in the cathode materials are totally leached into the solution. The amount of H2SO4 consumed by leaching 1 kg cathode pieces was 23 mol, which is less than the required acid consumption for the traditional acid leaching process. The leaching solution is precipitated step by step to obtain high purity Ni1/3Co1/3Mn1/3(OH)2 and Li2CO3. The obtained Ni1/3Co1/3Mn1/3(OH)2 and Li2CO3 are regenerated to LiNi1/3Co1/3Mn1/3O2 materials with excellent electrochemical performance.</t>
  </si>
  <si>
    <t>10.1016/j.apcatb.2022.121674</t>
  </si>
  <si>
    <t>Bifunctional electrocatalyst with CoN3 active sties dispersed on N-doped graphitic carbon nanosheets for ultrastable Zn-air batteries</t>
  </si>
  <si>
    <t>Realizing large-scale production of low-cost bifunctional catalysts is pivotal to promoting the practical application of Zn-air batteries. Herein, we successfully constructed unique bifunctional CoN3 catalytic sites atomically dispersed on N-doped graphitic carbon nanosheets (CoSA/NCs), which enable Zn-air batteries with ultrahigh durability for over 6000 cycles (~ 2000 h). The 2D carbon construction and single-atom Co formation were achieved simultaneously in salt-assisted process employing CoCl2. CoCl2 serves as a recyclable template, a pore-making agent, and a catalyst for graphitization, which effectively enables the catalyst with abundant active sites catalyze ORR and OER. Our experimental and theoretical modeling results confirm that of CoN3 surpasses CoN4 in term of the ORR and OER catalytic activity. The Zn-air battery based on CoSA/NCs catalyst exhibits a high peak power density of 255 mW cm−2. With unparalleled catalytic performance and low production cost, this catalyst paves the way for the potential large-scale application of Zn-air batteries.</t>
  </si>
  <si>
    <t>10.1016/j.psep.2024.08.007</t>
  </si>
  <si>
    <t>One-step hydrothermal synthesis of iron phosphate dihydrate with ferric salt dephosphorized sludge</t>
  </si>
  <si>
    <t>This study presents a novel approach for one-step hydrothermal synthesis of iron phosphate dihydrate (FePO4·2 H2O) using ferric salt dephosphorization sludge (FePs) from liquor wastewater. The gradual dissolution of FePs, facilitated by increasing temperatures and concentrations of phosphoric acid, releases Fe3+ and PO4 3- ions during hydrothermal reactions. These ions recrystallize into iron phosphate dihydrate and iron hydroxy-phosphate (Fe5(PO4)4(OH)3·2 H2O) depending on the conditions. Through a single-factor experiment, the effects of total organic carbon (TOC) in FePs and hydrothermal reaction conditions on the phase and morphology of the products were investigated, then the recrystallization process of iron phosphate dihydrate was also simulated by molecular dynamics. The first charge/discharge capacities of lithium iron phosphate (LFP) batteries synthesized from the optimal products were 153.1 and 149.4 mAh·g−1 at 0.1 C rate, respectively, and the cycling performance could be maintained under different rates, which has a good application prospect. The reaction fully utilized the iron and phosphorus resources in FePs, and the filtrate could be recycled to avoid the waste of resources, which provided a new idea for the resource utilization of FePs.</t>
  </si>
  <si>
    <t>10.1016/j.wasman.2015.10.029</t>
  </si>
  <si>
    <t>Production of zinc and manganese oxide particles by pyrolysis of alkaline and Zn–C battery waste</t>
  </si>
  <si>
    <t>Production of zinc and manganese oxide particles from alkaline and zinc–carbon battery black mass was studied by a pyrolysis process at 850–950°C with various residence times under 1L/minN2(g) flow rate conditions without using any additive. The particular and chemical properties of the battery waste were characterized to investigate the possible reactions and effects on the properties of the reaction products. The thermodynamics of the pyrolysis process were studied using the HSC Chemistry 5.11 software. The carbothermic reduction reaction of battery black mass takes place and makes it possible to produce fine zinc particles by a rapid condensation, after the evaporation of zinc from a pyrolysis batch. The amount of zinc that can be separated from the black mass is increased by both pyrolysis temperature and residence time. Zinc recovery of 97% was achieved at 950°C and 1h residence time using the proposed alkaline battery recycling process. The pyrolysis residue is mainly MnO powder with a low amount of zinc, iron and potassium impurities and has an average particle size of 2.9μm. The obtained zinc particles have an average particle size of about 860nm and consist of hexagonal crystals around 110nm in size. The morphology of the zinc particles changes from a hexagonal shape to s spherical morphology by elevating the pyrolysis temperature.</t>
  </si>
  <si>
    <t>10.1016/j.applthermaleng.2022.118862</t>
  </si>
  <si>
    <t>Modeling and optimization of a novel Oxy-fuel/Solar/Wind/Battery power generation system</t>
  </si>
  <si>
    <t>It is proposed and built a novel oxy-fuel/solar/wind/battery power generation system. It consists of a solar-wind renewable system (SWRS) with battery bank and a liquefied natural gas-fueled oxy-fuel combined cycle (OFCC). The work is unique in that it uses SWRS to power OFCC’s main energy-consuming equipment, such as the recycled CO2 compressor (RCC) and air separation unit (ASU). SWRS power is consumed locally, avoiding the negative effects of SWRS intermittency and variability on the electricity grid. CO2 is compressed, cooled and then condensed by evaporating the cold LNG. MATLAB/Simulink and Aspen Plus were used to create the SWRS and OFCC, respectively. In order to find the optimal model of the combined system in terms of economic factors, various wind-solar ratios, scales of SWRS and OFCC, and battery storage capacity have been considered and combined. The results show that the optimized combined system can perfectly meet the needs of the electricity grid while having a high renewable energy utilization efficiency, no negative impact on power grid stability, low power generation costs, and low CO2 emissions. This work will serve as a guide for the combined power system’s power supply planning.</t>
  </si>
  <si>
    <t>10.1016/j.jpowsour.2019.227567</t>
  </si>
  <si>
    <t>Synthesis of LiNi0.6Co0.2Mn0.2O2 from mixed cathode materials of spent lithium-ion batteries</t>
  </si>
  <si>
    <t>With the aggravation of resource shortage and environmental problems, the disposal of spent lithium-ion batteries becomes crucial. In this work, a sustainable closed-loop route to recycle mixed cathode materials from spent lithium-ion batteries is proposed. The sulfuric acid and H2O2 were used to leach mixed cathode powders, and parameters such as temperature, acid concentration, and time were investigated. The leaching efficiency of each metal was observed to be above 99%. The ternary cathode precursor was directly prepared from leachate. Li2CO3 was recovered from the residual solution by adding saturated Na2CO3. The mixture of precursor and Li2CO3 was roasted to resynthesize ternary cathode materials (LiNi0.6Co0.2Mn0.2O2). The characterization of LiNi0.6Co0.2Mn0.2O2, as well as its electrochemical performance was investigated. LiNi0.6Co0.2Mn0.2O2 possesses a layered structure and shows excellent cycling stability and rate capacity. The capacities at the first charge and discharge at 0.2C are 196.26 mA h·g−1 and 180.072 mA h·g−1, respectively. The coulombic efficiency after the second cycle is observed to be about 99%.</t>
  </si>
  <si>
    <t>10.1016/j.mineng.2022.107736</t>
  </si>
  <si>
    <t>Comprehensive extraction of valuable metals from waste ternary lithium batteries via roasting and leaching: Thermodynamic and kinetic studies</t>
  </si>
  <si>
    <t>Considering the existing problems in the extraction of waste ternary materials, a method of reduction roasting - sulfuric acid leaching is proposed in this paper. The waste ternary battery material is mixed with carbon powder, reduced and roasted in an argon atmosphere to destroy the original crystal lattice of the ternary material, adjust the valuable metal ions to a valence state suitable for leaching, and reduce the difficulty of leaching. Moreover, recycling waste lithium batteries were systematically studied from the thermodynamic and kinetic aspects. Thermodynamic calculations indicate that the theoretical temperature for reduction roasting is 500–650 °C, and the roasting products are composed of lithium carbonate, nickel, cobalt, nickel oxide and manganese oxide, which has been confirmed by X-ray diffraction and scanning electron microscopy coupled with energy dispersive spectroscopy analysis. The activation energy for the reduction roasting of the cathode material was calculated as 134.7 kJ/mol by thermogravimetry–differential scanning calorimetry and Kissinger formula. The roasted electrode materials were subjected to an acid leaching process. The effects of roasting and leaching conditions on the metal extraction from waste ternary batteries were investigated based on thermodynamic calculations, and the following optimal conditions were identified: 10% carbon content, 600 °C roasting temperature, 120 min roasting time, 2 mol/L sulfuric acid concentration, 85 °C leaching temperature, 10:1 liquid-to-solid ratio and 60 min leaching time. The extraction of lithium, nickel, cobalt, and manganese reached 98.3%, 97.2%, 98.8%, 96.1%, respectively, under the optimal conditions. The kinetic analysis of the acid leaching process adopted the shrinking core model and Arrhenius formula. The activation energies of lithium, nickel, cobalt, and manganese leaching were 23.9 kJ/mol, 25.2 kJ/mol, 23.0 kJ/mol, and 27.6 kJ/mol, respectively, which indicates that acid leaching is an internal diffusion control process. This study provides an economical and efficient process route and lays a theoretical and technological foundation for the extraction of cathode materials from waste ternary batteries.</t>
  </si>
  <si>
    <t>10.1016/B978-0-12-819723-3.00049-4</t>
  </si>
  <si>
    <t xml:space="preserve">Redox Flow Batteries for Energy Storage </t>
  </si>
  <si>
    <t xml:space="preserve">
               The concept of redox flow batteries (RFBs) is explained and their importance in grid level electrical energy storage is highlighted. The benefits of their modular configuration are linked to a flexible service operation, improved safety, recyclability, moderate costs and reduced environmental impact. Types of RFBs are classified and examples of their electrochemistry are provided, for both commercial devices and promising systems under development. Critical design features of electrodes, unit cells, cell stacks and balance of plant are summarized, together with the role of the power conditioner and the battery management system. Benefits and implications of electrolyte flow are considered and operational parameters affecting cell efficiency, performance and scale-up are given. These include cell resistance, reaction environment, mass transfer, shunt currents and pressure drop as well as cross-over through the membranes. Fundamental electrochemical and techno-economical figures of merit are surveyed. Failure mechanisms and durability are discussed. The scope of validated mathematical modelling and simulation in the design process of efficient RFBs is reviewed. The application of RFBs is illustrated at different scales and competition with other devices is briefly explored. Trends in RFB development and application opportunities are followed by further R&amp;D needs.
            </t>
  </si>
  <si>
    <t>10.1016/j.jclepro.2018.07.261</t>
  </si>
  <si>
    <t>Membrane contactor aided catalyst recycle and organic acid recovery from aqueous solutions using porous hydrophobic polyvinylidene fluoride barriers</t>
  </si>
  <si>
    <t>The present study investigates the performance of indigenous hydrophobic polyvinylidene fluoride (PVDF) based porous membranes for separation of valuable organics such as acetamide catalyst and tartaric acid from aqueous media. Dehydration of acetamide was carried using ultraporous hydrophobic PVDF membrane by vacuum membrane distillation (VMD) technique. Effect of feed concentration on membrane performance was studied. Membrane exhibited a high total flux of 0.32 kg/m2h with &lt;1.2% acetamide losses in permeate during concentration of acetamide catalyst from 30% to 70% (w/v). The separation of tartaric acid from synthetic mixture was carried out using indigenous ultraporous PVDF/Polyurethane (PU) blend membrane by liquid-liquid membrane contactor (LLMC) system. Influence of various additives such as LiCl2, ZnCl2, glycerol and polyvinylpyrrolidone (PVP) on membrane performance was studied. PVDF/PU/glycerol membrane exhibited extraction efficiency of nearly 12% for initial acid and extractant concentration of 100 mol/m3 and 30%, respectively, within a processing time of 2 h. All the indigenously synthesized membranes were characterized using analytical tools to study the physico-chemical properties of polymer films. A mathematical model for VMD system has also been developed to validate the experimental results. The study inferred that the processes employed could be considered as alternative techniques over conventional methods for recovery of both solid catalyst and organic acids which are widely used in industry.</t>
  </si>
  <si>
    <t>10.1016/j.wasman.2019.04.058</t>
  </si>
  <si>
    <t>Separation of the cathode materials from the Al foil in spent lithium-ion batteries by cryogenic grinding</t>
  </si>
  <si>
    <t>An environmentally friendly technology of cryogenic grinding for recovering cathode materials from spent lithium-ion batteries was has been investigated in this paper. Differential Scanning Calorimeter was used to test the glass transition temperature of the organic binder. Advanced analysis techniques, a microcomputer-controlled electronic universal material-testing machine, a low-temperature impact testing machine, scanning electron microscopy and high-resolution 3 Dimension-X-ray microscopy, were utilized to analyze the effect of low temperature on the mechanical properties and morphology of cathode. Results show that the yield strength, tensile strength and impact strength of the current collector is significantly increased at low temperature, that the glass transition temperature of the organic binder is approximately 235 K. Low temperature enhances the strength of the current collector and causes the organic binder to fail. Therefore, cryogenic grinding could realize the selective grinding of the cathode and significantly improve the peel-off of the electrode materials. The peel-off efficiency of cathode materials was improved from 25.03% to 87.29% at the optimum conditions of low temperature pretreatment for 5 min and cryogenic grinding for 30 s. The experiments demonstrate that the cryogenic grinding can obviously facilitate the efficient recovery of cathode materials, revealing a great application prospective for the recycling of spent lithium-ion batteries.</t>
  </si>
  <si>
    <t>10.1016/j.procir.2017.11.094</t>
  </si>
  <si>
    <t>Forecasting Real Disassembly Time of Industrial Batteries Based on Virtual MTM-UAS Data</t>
  </si>
  <si>
    <t>Electric vehicle batteries demonstrate the present and future challenges of disassembly, reuse and recycling and indicate the need for an enhanced life cycle design. Considering the complexity of products like batteries, the recycling process depends on disassembly to optimize output fractions, reduce material depletion and environmental effects to close the life cycle. Furthermore, the design phase determines many future impacts in other life cycle phases. With the help of a newly designed virtual disassembly tool based on the MTM-UAS methods, it is now possible to transfer waste treatment knowledge gained from batteries at the end of their life phase to research and development. Information about disassembly time, material composition of the battery system and recycling quota allow for the discovery of optimisation potentials in the first phase of the battery life cycle.</t>
  </si>
  <si>
    <t>10.1016/0378-7753(90)80081-N</t>
  </si>
  <si>
    <t>Recycling of lead/acid batteries: the Ginatta process</t>
  </si>
  <si>
    <t>May–June 1990</t>
  </si>
  <si>
    <t>10.1016/j.nbd.2007.01.010</t>
  </si>
  <si>
    <t>Basal ganglia dopamine loss due to defect in purine recycling</t>
  </si>
  <si>
    <t>Several rare inherited disorders have provided valuable experiments of nature highlighting specific biological processes of particular importance to the survival or function of midbrain dopamine neurons. In both humans and mice, deficiency of hypoxanthine-guanine phosphoribosyl transferase (HPRT) is associated with profound loss of striatal dopamine, with relative preservation of other neurotransmitters. In the current studies of knockout mice, no morphological signs of abnormal development or degeneration were found in an exhaustive battery that included stereological and morphometric measures of midbrain dopamine neurons, electron microscopic studies of striatal axons and terminals, and stains for degeneration or gliosis. A novel culture model involving HPRT-deficient dopaminergic neurons also exhibited significant loss of dopamine without a morphological correlate. These results suggest that dopamine loss in HPRT deficiency has a biochemical rather than anatomical basis and imply that purine recycling to be a biochemical process of particular importance to the function of dopaminergic neurons.</t>
  </si>
  <si>
    <t>Neurobiology of Disease</t>
  </si>
  <si>
    <t>10.1533/9780857095466.299</t>
  </si>
  <si>
    <t xml:space="preserve">11 Recycling of materials in automotive engineering </t>
  </si>
  <si>
    <t xml:space="preserve">
                  Meeting the targets set out by the EU’s End of Life Vehicle (ELV) Directive is a challenge currently facing the automotive industry. In order to meet the requirements of this legislation, vehicles must be designed, manufactured and assembled giving consideration to their disposal. The reuse, recycling and recovery of ELV materials each have their own advantages and disadvantages, and are complicated by the wide range of metals, polymers and composites currently used in the manufacture of vehicles. Another option is the design of multifunctional components to reduce the number of end of life materials that need to be dealt with. Tools such as life cycle assessment (LCA) are available to evaluate the sustainability of a vehicle across the whole life cycle.
            </t>
  </si>
  <si>
    <t>Advanced Materials in Automotive Engineering</t>
  </si>
  <si>
    <t>10.1016/j.solener.2008.04.005</t>
  </si>
  <si>
    <t>Developing solar cells with recycled materials and household chemicals for drinking water chlorination by communities with limited resources</t>
  </si>
  <si>
    <t>Ferric tannate-sensitized n-(ZnO, SnO2)/Cu photoelectrochemical cells were constructed for drinking water chlorination using recycled waste materials and household chemicals and utilising Fe2+–Fe3+ and Cu2+–Cu redox couples for charge transfer. The solar cells, which were constructed in recycled clear plastic tubing and drinking straws in a home environment, produced an open-circuit voltages of 0.4–0.6V and a short-circuit current densities of 1–2.5mAcm−2. Chlorine was produced at a rate of 4mgh−1 from a 1% salt solution using an array of cells with a combined voltage of 5V and a current of 200mA. This study has demonstrated that it is possible to construct viable solar cells for drinking water chlorination using waste materials and readily available chemicals. Further studies are needed to determine how practicable this would be in regions with drinking water quality and sanitation problems.</t>
  </si>
  <si>
    <t>10.1016/j.resconrec.2017.11.001</t>
  </si>
  <si>
    <t>A review on the growing concern and potential management strategies of waste lithium-ion batteries</t>
  </si>
  <si>
    <t>This review paper discusses the available literature on end-of-life lithium-ion batteries (LIBs) from a waste management standpoint. The amount of LIBs entering the waste stream has increased in recent years because of their growing prevalence in electronic devices and vehicles. The electric vehicle (EV) industry, in particular, is expected to create a high demand for LIBs and this paper has identified them as a major contributor to the LIB waste stream in the near future. Waste LIBs exhibit many hazardous characteristics, such as the ability to spontaneously ignite and/or release hazardous chemicals under landfill conditions. The authors review the current findings with regards to their hazardous properties and present potential solutions to help mitigate these problems. One major solution is to manage LIBs as a hazardous or universal waste, which would entail special regulations for this waste stream. While lead-acid and nickel-cadmium batteries are often regulated as a hazardous or universal waste, most countries, such as the U.S., currently manage LIBs as a general solid waste. However, it may be plausible to consider these types of batteries as a hazardous or universal waste because they have frequently exceeded federal and state regulatory thresholds for certain metals, such as lead. This paper also identifies recycling as another major solution for end-of-life LIB management. Based on life cycle impact assessment studies, recycling certain types of LIBs results in a lower resource depletion potential and less air emissions than a cradle-to-grave management scenario.</t>
  </si>
  <si>
    <t>10.1016/j.wasman.2018.11.029</t>
  </si>
  <si>
    <t>Gas generation measurement and evaluation during mechanical processing and thermal treatment of spent Li-ion batteries</t>
  </si>
  <si>
    <t>Recycling of Li-ion batteries (LIBs) is becoming an urgent issue. However, the chemical composition and the hazard of off-gas produced during the recycling process still remain unclarified due to the complicated reactions during thermal runaway (TR). In order to meet the legislative requirements to carry out an environmentally friendly recycling, this manuscript aims to undertake quantitative analysis and toxicity evaluation of the off-gas produced in mechanical treatment and thermal treatment of LIBs. The measurements were carried out by online Fourier transform infrared spectroscopy (FTIR) and ion chromatograph (IC). The volume of total off-gas was calculated and its toxicity was evaluated by USA’s Protective Action Criteria. The influences of treatment method, state-of-charge (SOC), atmosphere, and type of cathode were investigated.</t>
  </si>
  <si>
    <t>10.1016/j.ijhydene.2024.04.353</t>
  </si>
  <si>
    <t>Synchronized sulfur resource recovery and hydrogen production via a self-powered system based on multifunctional Co3S4 catalyst</t>
  </si>
  <si>
    <t>Self-driven recycling of sulfur-containing wastewater and hydrogen production is a novel concept that integrates environmental protection and new energy development. In this study, we designed for the first time a Zn-air battery self-driven coupling system for the hydrogen evolution reaction (HER), sulfur oxidation reaction (SOR) and developed a trifunctional catalyst suitable for this system capable of HER, SOR, and oxygen reduction reaction (ORR). By synthesizing cobalt sulfide (Co3S4) in situ on nickel foam (NF), we obtained Co3S4/NF monolithic catalyst. It only requires 0.312 V and 0.244 V in SOR and HER, respectively, at 100 mA cm−2. Based on this achievement, the SOR||HER coupled electrolysis system was assembled, which achieved 0.69 V at 100 mA cm−2. Furthermore, the Zn-air battery (using Co3S4 as ORR catalyst) could spontaneously drive the SOR||HER system to achieve high-rate hydrogen production. These findings provide promising opportunities for zero-energy consumption H2 production and recycling of sulfur-containing wastewater.</t>
  </si>
  <si>
    <t>10.1016/j.comcom.2005.10.018</t>
  </si>
  <si>
    <t>Recycled path routing in mobile ad hoc networks</t>
  </si>
  <si>
    <t>In mobile ad hoc networks, many routing algorithms rely on some form of flooding to accomplish the route discovery process. Flooding, however, consumes many valuable network resources such as time, bandwidth, and power. Most current routing schemes expire valid routes after a time period to account for nodal movement. This paper proposes a new route discovery method, called recycled path routing (RPR), which directs broadcasts toward the destination node even in the absence of location information. The recycled path routing scheme reduces the search space for the destination node by implementing an expired route cache that is utilized by each node in the network. Routes are added to the expired route cache as they expire from the active route cache and remain there until some time interval has passed or a new route has been discovered. Since these expired routes can provide valuable insight into finding new routes, RPR uses them to direct broadcasts toward the destination node. RPR can save a significant quantity of valuable network resources because only nodes near the optimal path will rebroadcast route requests.</t>
  </si>
  <si>
    <t>Computer Communications</t>
  </si>
  <si>
    <t>10.1016/j.susmat.2020.e00201</t>
  </si>
  <si>
    <t>Evaluation of in-situ microwave reduction for metal recovery from spent lithium-ion batteries</t>
  </si>
  <si>
    <t>The efficient recycling of discarded batteries for critical metals such as cobalt and lithium is necessary to reduce environmental pollution and to mitigate the resource scarcity. In this work, electrode sheets of discarded batteries were crushed without manual separation, sieved, followed by microwave exposure. Dielectric properties and microwave response of electrode materials were investigated at 800 W, 2.45 GHz. Mixed electrode material possesses good microwave absorbing properties, and microwave exposure of mixed electrode material resulted in the reduction of cathode material and significant enrichment of metallic values. The product of microwave exposure at 900 W, 8 min comprises Co: 59.2%, Mn: 15.2%, Ni: 9.07%, O: 16.53% in the form of Co, CoO, MnO, Mn3O4, and Ni. The effect of microwave exposure on citric acid leaching showed enhanced metal dissolution with Li, Co, Mn, Ni extraction of 94, 90, 98, 98%, respectively. The microwave-exposure of mixed electrode material followed by organic acid leaching is effective for recycling of spent lithium-ion batteries based on product purity, metal extraction, energy, and cost considerations.</t>
  </si>
  <si>
    <t>10.1016/j.rcradv.2024.200207</t>
  </si>
  <si>
    <t>The role of product design in advancing the circular economy of electric and electronic equipment</t>
  </si>
  <si>
    <t>Circular economy (CE) processes, such as reuse, remanufacturing, and recycling, play a significant role in reducing the environmental impacts of modern manufacturing industries. However, electric and electronic equipment (EEE) is still often designed to function for a short usable life after which it is discarded. Furthermore, the current relatively low price and high availability of virgin raw materials, compared to those of recycled materials, decrease the financial viability of recycling. This study conducts a systematic literature review on product design-related issues in the CE of EEE and induces a novel model of product design considerations for the CE of EEE. The aim is to identify design traits that are hindering the CE of EEE and what measures can be taken in the product development phase to create EEE compatible with CE. This study points out general issues in the disassemblability and recyclability of EEE, as well as a recurring theme of conflicting design needs between different CE processes. Furthermore, the minimum entropy product design priority model is introduced as the novel contribution of this study to highlight the dependency between technological maturity, expected product lifespan, and suitable CE processes.</t>
  </si>
  <si>
    <t>10.1016/j.jece.2023.111826</t>
  </si>
  <si>
    <t>A clean process for liquid-phase synthesis of α-PbO based on the selective leaching of lead sulfate from spent lead paste</t>
  </si>
  <si>
    <t>In the recycling process of waste lead-acid battery paste, the traditional hydrometallurgical process of recovering α-PbO as a product presents the issues of the high concentration of alkali and the waste alkaline solution cannot be recycled. This study seeks a clean process for the liquid-phase synthesis of α-PbO based on the selective leaching of lead sulfate from spent lead paste. The pre-treated spent lead paste was initially leached with a sodium acetate solution to obtain a lead acetate solution. The leaching rate of PbSO4 in the leaching process was 99.87%. Metal impurities such as Fe and Ba could be removed. Then the lead acetate solution was mixed with NaOH particles to synthesize α-PbO. The purity of α-PbO obtained could be reached above 99.99% when the molar ratio of M(nOH - /Pb 2+) was 3:1, the reaction temperature was 85 ℃, and the reaction time was 40 min. Meanwhile, a reaction pathway was also proposed in which β-PbO could be converted to α-PbO rapidly at low alkali concentrations. Furthermore, the recirculation process of the waste alkaline solution did not result in the accumulation of metal impurities and did not affect the purity of the α-PbO. The non-recyclable waste alkaline solution could be used to prepare sodium acetate solutions and sodium sulfate by-products. This study provides a feasible method for green recycling of spent lead paste.</t>
  </si>
  <si>
    <t>10.1016/j.jhazmat.2022.130502</t>
  </si>
  <si>
    <t>A perspective on the recovery mechanisms of spent lithium iron phosphate cathode materials in different oxidation environments</t>
  </si>
  <si>
    <t>Oxidative extraction has become an economically viable option for recycling lithium (Li) from spent lithium iron phosphate (LiFePO4) batteries. In this study, the releases behaviour of Li from spent LiFePO4 batteries under different oxidizing conditions was investigated with sodium hypochlorite (NaClO) as the solid oxidant. We revealed that, due to the intervention of graphitic carbon, the generated species of Li in mechanochemical oxidation (NaClO:LiFePO4 at a molar ratio of 2:1, 5 min, and 600 rpm) was lithium carbonate (Li2CO3). The graphite layer provided a channel for the conversion of Li species released by mechanochemical oxidation. While in hydrometallurgical oxidation (NaClO:LiFePO4 at a molar ratio of 2:1 and 12.5 min), the presence of hydrogen species led to the formation of lithium chloride (LiCl). Moreover, life cycle assessment (LCA) demonstrated that for recycling 1.0 kg of spent LiFePO4 batteries, mechanochemical and hydrometallurgical oxidation could reduce carbon footprints by 2.81 kg CO2 eq and 2.88 kg CO2 eq, respectively. Our results indicate that the oxidative environment determines the release pathway of Li from the spent LiFePO4 cathode material, thereby regulating the product forms of Li and environmental impacts. This study can provide key technical guidance for Li recycling from spent LiFePO4 batteries.</t>
  </si>
  <si>
    <t>10.1016/j.solidstatesciences.2023.107408</t>
  </si>
  <si>
    <t>Investigation of porous multi-carbon layers constructed on submicron silicon flakes for high-performance Li-ion batteries anode</t>
  </si>
  <si>
    <t>Low initial coulombic efficiency (ICE) of crystal silicon anode is fatal for lithium-ion batteries, leading to impossibility for commercial application. In this study, the submicron flaky silicon particles recycled from Si waste in photovoltaic industry clustered and formed into new structure through liquid-phase pyrolysis of amorphous carbon. After covered by amorphous carbon layer, the silicon flakes are surrounded by carbon skeleton of mesh-porous to be a Nitrogen-doped submicron silicon/multi-carbon material (SCN). The initial coulombic efficiency of SCN reaches 88.55 % at high discharge/charge capacities of 960.4/850.5 mAh g−1, which owe to the appropriate amorphous carbon on surface of Si for reducing the initial irreversible capacity loss due to solid electrolyte interface layer. The capacity retention of SCN keeps to a high stage up to 74.8 % after 100 cycles. It is realized that the Nitrogen-doped reticulated porous carbon not only improves the transport of particles, but also mitigates the volume expansion of silicon during charging and discharging and improves the cycling stability of the electrode. The stable performance of large-size silicon particles in the anode provides a good guarantee for the future development of lithium-ion batteries.</t>
  </si>
  <si>
    <t>Solid State Sciences</t>
  </si>
  <si>
    <t>10.1016/j.egyr.2019.08.024</t>
  </si>
  <si>
    <t>Life cycle assessment of a renewable energy generation system with a vanadium redox flow battery in a NZEB household</t>
  </si>
  <si>
    <t>Buildings are responsible for a significant part of the global energy consumption. Besides the need to improve their energy efficiency, new buildings also need to generate their own energy, preferably from renewable sources, to become more sustainable. As renewable energy generation is strongly dependent on the climatic conditions, energy storage must be considered when designing such a system. In this study, a cradle-to-grave life cycle assessment (LCA) study of a renewable energy generation system with a prototype Vanadium flow battery integrated in a Near Zero Energy Building (NZEB) is performed. A combined grid-connected PV and a solar thermal system generates the energy, and it was dimensioned to supply the annual energy needs of a household in Porto, Portugal considering the local climatic conditions. As an end of life scenario, it is assumed that the battery is dismantled and most of the materials are recycled. A functional unit of 1 kWh of supplied energy to the system was considered, and study results show that environmental impacts are reduced when the energy is produced onsite and the battery components are recycled or reused. A sensitivity analysis was conducted changing the household’s geographic location.</t>
  </si>
  <si>
    <t>10.1016/j.cej.2024.155635</t>
  </si>
  <si>
    <t>Bypassing halide immobilization with cooperative polymers for the cycloaddition of atmospheric CO2 to epoxides</t>
  </si>
  <si>
    <t>Atom-economic syntheses of cyclic organic carbonates by cycloaddition of CO2 to epoxides have risen to prominence among various approaches for CO2 fixation. In current literature, there is a general lack of recyclable fully heterogeneous organocatalytic systems which are active under mild conditions (T≤60 °C, atmospheric pressure), and that do not involve elaborated synthetic steps for the synthesis of monomers or the coimmobilization of active sites such as hydrogen bond donors (HBDs) and halide nucleophiles. From the standpoint of cost reduction and sustainability, it is also highly desirable to obtain the catalytic materials from biobased sources, especially waste materials. To address such gaps in the literature, we disclose in this work that a lignin derivative (phenolated lignin, PL) can be used as HBD in cooperation with readily available ionic polymers to form recyclable heterogeneous catalytic systems able to carry out the target cycloaddition reaction under atmospheric pressure at 60 °C. This unprecedented approach allows the upcycling of readily available biobased materials for the mild synthesis of cyclic carbonates from CO2 and bypasses the need for elaborated synthetic procedures for the synthesis of coimmobilized HBD-halide systems. PL/QPBAE (quaternized polyaminoester) emerged among various PL/ionic polymer pairs as the most active and efficient catalyst. Such a result is justified through a spectroscopic and analytical investigation as an effect of the ability of PL and QPBAE to closely interact and disperse in the reaction medium, and of the higher flexibility of QPBAE compared to other ionic polymers such as quaternized polyvinylpyridine. The resulting catalytic pair can be used as an efficient recyclable system for the cycloaddition of CO2 to several epoxides under atmospheric conditions with a catalytic performance that compared very well to that of more complex oil-based state-of-the-art polymeric organocatalysts for the same reaction.</t>
  </si>
  <si>
    <t>10.1016/j.resconrec.2021.105784</t>
  </si>
  <si>
    <t>Dry Grinding - Carbonated Ultrasound-Assisted Water Leaching of Carbothermally Reduced Lithium-Ion Battery Black Mass Towards Enhanced Selective Extraction of Lithium and Recovery of High-Value Metals</t>
  </si>
  <si>
    <t>This paper presents a dry grinding and carbonated ultrasound-assisted water leaching (CUAWL) process for recycling the black mass of spent lithium-ion batteries constituting anode material (graphite) and different cathode material combinations (LiCoO2, LiMn2O4, and LiNiO2). The inspiration of the method is to enhance selective Li2CO3 recovery and reduce energy requirements for evaporative crystallization while achieving maximum recovery of all the high-value metals. The influence of several factors, including roasting temperature, roasting time, grinding time, water leaching time, water leaching temperature, sonication, and CO2 flow rate, on the leaching efficiency of metals are investigated. The SEM-EDS and XRD results depict that the mixture of anode and cathode material after reduction roasting under optimum conditions of 600 °C for 30 min was primarily transformed into Li2CO3, Ni, CoO, Co, and MnO. However, the selective recovery of Li with water leaching was low, and dry grinding followed by CUAWL was adopted to enhance the recovery rate. The optimized experimental results achieved improved results for selective recovery of Li of up to 92.25% for the mixture of multiple cathode materials (LiCoO2, LiMn2O4, and LiNiO2). The recovered leach solution (LiHCO3) is subjected to evaporative crystallization to attain high-purity Li2CO3 (≥99.2%). Subsequently, over 99% of the high-value metals Ni, Mn, and Co could be leached out using 4 M H2SO4 without the addition of a reductant.</t>
  </si>
  <si>
    <t>10.1016/j.dib.2022.108018</t>
  </si>
  <si>
    <t>ESCAPE approach for the sustainability evaluation of spent lithium-ion batteries recovery: Dataset of 33 available technologies</t>
  </si>
  <si>
    <t>Recovering critical raw materials from end-of-life batteries is mandatory to limit the need of virgin resources in the long-term. However, most of the recycling of lithium-ion batteries (LIBs) technologies are still in an infancy stage. As a result, to date, only few studies focus on Life Cycle Assessment (LCA) of the proposed processes, presenting limited results. This paper reports the methodology and data resulting from sustainability evaluation of 33 different technologies for spent LIBs recovery, on the basis of the availability of information, identified in literature. The ESCAPE (standing for Evaluation of Sustainability of material substitution using CArbon footPrint by a simplified approach) method is based on the use of only two parameters: the embodied energy and the carbon footprint. These parameters are calculated for all the process steps of each technology. Using the ESCAPE approach, the data about energies and emissions associated with the electricity consumption for thermal and mechanical treatments and chemicals and water use are calculated for all the 33 selected technologies, referring to a recent work (Fahimi et a., 2022), which only presents the results. In addition, ESCAPE tool is used to evaluate and discuss the parameters that can affect the technologies sustainability, to better highlight the most onerous and impactful steps of each technology. Then, this paper also shows that ESCAPE approach allows to propose some strategies to improve the recovery processes, with the aim to support eco-design.</t>
  </si>
  <si>
    <t>10.1016/j.jenvman.2024.121853</t>
  </si>
  <si>
    <t>Cleaner separation and recovery of valuable metals from spent ternary cathode via carbon dioxide synergetic thermite reduction strategy</t>
  </si>
  <si>
    <t>The low-carbon recycling of spent lithium-ion batteries has become crucial due to the increasing need to address resource shortages and environmental concerns. Herein, a low-carbon, facile, and efficient method was developed to separate and recover Li, Al, and transition metals from spent ternary cathodes. Initially, the cathode materials post-discharge and disassembly do not require pre-sorting. Instead of using carbonaceous materials, the Al foil in the cathode serves as the reducing agent during reduction roasting. The impact of different roasting atmospheres (air, N2, CO2) on phase transitions and the extraction of valuable metals was examined. The findings revealed that after synergistic thermite reduction in a carbon dioxide atmosphere, the cathode material is completely dissociated. Li is selectively converted to Li2CO3 rather than LiAlO2, and the reduced reactivity of the Al foil encourages the formation of lower-valence oxides of Ni and Co, rather than their metallic forms. Under optimal roasting conditions at 650 °C for 1.0 h, 91.4% of Li can be preferentially and selectively extracted through carbonation water leaching, with less than 0.1% of Al and transition metals dissolving. Subsequently, ∼98% of Al and ∼99% of Ni, Co, and Mn can be leached using alkaline and acidic solutions, respectively. Compared to the traditional carbon thermal reduction process, this process offers several advantages including the elimination of pre-sorting and additional reducing agents, lower carbon emissions, and higher recovery rates of valuable metals. Thus, this process makes the recovery of metals from spent lithium-ion batteries more environmentally sustainable, simple, cost-effective, and adaptable.</t>
  </si>
  <si>
    <t>10.1016/j.jece.2023.111814</t>
  </si>
  <si>
    <t>A sustainable method for lithium recovery from waste liquids: Thermodynamic analysis and application</t>
  </si>
  <si>
    <t>In this study, lithium was efficiently enriched and recovered from low concentration waste liquids by sodium phosphate precipitation and wet conversion. Firstly, the efficient extraction of lithium at low concentration was realized based on the lower solubility of lithium phosphate. The factors involved in the lithium phosphate precipitation process by sodium phosphate were systematically investigated, and it was discovered that the high temperature process promoted the formation of lithium phosphate, with the lithium precipitation rate reached 94.32% under optimal conditions. The feasibility of the conversion of lithium phosphate into lithium chloride solution and iron phosphate by ferric chloride solution was analyzed by thermodynamic study. The experimental results also further confirmed that the lithium conversion rate was as high as 96.06% when the reaction temperature was 25 °C and the pH of the system was 2. The conversion process achieved the enrichment of lithium from low to high concentrations, avoiding the high energy consumption caused by conventional evaporation and concentration. More importantly, the alkaline leaching of the converted residue realized the separation of phosphorus and iron sources, and then the re-synthesis of ferric chloride solution and sodium phosphate reagent was accomplished by acid leaching and crystallization, respectively, allowing for reagent recycling in the lithium extraction process. The proposed process is expected to provide a green and sustainable route for the recovery of low concentration lithium from waste liquids.</t>
  </si>
  <si>
    <t>10.1016/B978-1-895198-50-8.50023-0</t>
  </si>
  <si>
    <t>10.1016/j.seppur.2022.121486</t>
  </si>
  <si>
    <t>High-intensity magnetic separation for recovery of LiFePO4 and graphite from spent lithium-ion batteries</t>
  </si>
  <si>
    <t>Numerous end-of-life LiFePO4 batteries will emerge soon due to their limited lifespan. High reagent cost and environmental pollution of hydrometallurgy are the main factors that prevent the economic recycling of spent LiFePO4. In this paper, an environment-friendly physical method, that is, high-intensity magnetic separation (HIMS), was introduced for the first time to demonstrate its feasibility in preconcentrating the LiFePO4 from spent LiFePO4 batteries. Numerical simulation combined with laboratory experiments of two typical HIMS separators, namely high gradient magnetic separator (HGMS) and induced roll magnetic separator (IRMS), were conducted. Simulation analysis indicated that the separation performance was related to the magnetic field strength. In the HGMS experiments using − 0.21 mm electrode powder (after grinding) as feed, the concentrate grade and recovery of LiFePO4 were 74.54% and 96.60%, respectively. By contrast, in the IRMS experiments using electrode pieces (after shredding) as feed, the concentrate grade and recovery of LiFePO4 cathode pieces were 93.30% and 98.69%, respectively. Surface morphological analysis of electrode powder implied that superfine LiFePO4 particles produced by grinding adhered to or were embedded in coarse graphite particles, which seriously deteriorated the separation performance. By contrast, electrode pieces were considerably larger size, and the generation of superfine LiFePO4 particles can thus be avoided.</t>
  </si>
  <si>
    <t>10.1016/j.cossms.2003.09.003</t>
  </si>
  <si>
    <t>Ecomaterials synthesis and recycling by nitriding combustion</t>
  </si>
  <si>
    <t>Nitriding combustion can be applied to waste recycling to produce usable ceramics as well as high performance ceramics at low cost. Some successful conversions of reclaimed silicon to silicon nitride, silicon sludge and aluminum dross to sialon-based ceramics, and desert sand to silicon oxynitride are demonstrated.</t>
  </si>
  <si>
    <t>Current Opinion in Solid State and Materials Science</t>
  </si>
  <si>
    <t>10.1016/j.wasman.2022.07.014</t>
  </si>
  <si>
    <t>Mechanochemically assisted persulfate activation for the facile recovery of metals from spent lithium ion batteries</t>
  </si>
  <si>
    <t>A novel mechanochemically assisted persulfate activation method was proposed in this study to enhance the leaching of valuable metals from lithium-ion batteries by combining ball-milling, advanced oxidation processes and sucrose reduction. By optimizing leaching parameters including temperature, pH, milling time and solid-to-liquid ratio, high leaching efficiencies of 97.1%, 94.0%, 87.6% and 93.8% can be achieved for Li, Ni, Co and Mn respectively. In the mechanochemical process, the breakage of covalent bonds in cathode material is facilitated by free radicals generated from zero valent iron activated ammonia persulfate as well as mechanochemical activation. To further explore the role of free radicals, the mechanism of ammonia persulfate activation by zero valent iron was elucidated, and SO4 •- was identified as the dominant reactive oxygen species in the mechanochemical process. Meanwhile, the synergistic effect of mechanochemically driven crystal dissolution and sulfate radical facilitated bond cleavage was revealed by ab initio molecular dynamics simulation. Moreover, the released metal was reduced by sucrose to a lower valent state of high solubility to promote transfer to the aqueous phase during the subsequent leaching process with dilute sulfuric acid. In this work, the insight on the mechanism of mechanochemical processes strengthened by free radicals may provide an inspiration for the recovery of valuable metals from LIBs.</t>
  </si>
  <si>
    <t>10.1016/j.mtsust.2024.100825</t>
  </si>
  <si>
    <t>For the regeneration of spent graphite: The exploring of structural failure mechanism about commercial graphite</t>
  </si>
  <si>
    <t>Along with the wide application of electric automobiles, the great “wave” of recycling for lithium-ion batteries would be upcoming due to their limited cycling lifespan. As the main components but without valuable elements, spent graphite suffers from effective recycling manners. Although the regeneration method has been deemed as a promising manner, the clarifying of their failure mechanism is prerequisite to the exploring of regeneration methods. Herein, commercial graphite with different healthy states is prepared through the disassembling of cells at different cycles. Assisted by the detailed structural analysis, the systematic failure process is clearly illustrated. At initial cycling, the shuttling of lithium ions renders the decomposing of unstable carbon atoms and some weak interlayer structures. With further cycling, the interlayer architecture and large-size grains were further damaged, to form small-size grains, accompanying enhanced anisotropy, finally resulting in the increasing internal resistance. Moreover, owing to the ion-diffusion behaviors, graphite sheets have an obvious moving, resulting in the transformation from 2H-phase to 3R-phase with the decreasing of energy-storage activity. Thus, from the perspective of internal structure, the decreasing of graphitized grains and the formation of 3R-phase served as crucial failure factors. Given this, the work is anticipated to illustrate the failure mechanism of graphite, meanwhile offering the basic regeneration direction of spent graphite samples.</t>
  </si>
  <si>
    <t>10.1016/S0959-6526(03)00050-7</t>
  </si>
  <si>
    <t>Flowsheeting-based simulation of recycling concepts in the metal industry</t>
  </si>
  <si>
    <t>This paper presents a methodology for the planning of integrated recycling concepts taking into account the peculiarities of process engineering in the process industries. Process models for certain unit operations simulated with a flowsheeting program allow to calculate mass and energy balances considering the technical characteristics and performance of a single process or a combined process chain. Based on principles of thermodynamics, this approach allows an assessment of integrated recycling strategies considering techno-economic as well as ecological criteria. The approach is illustrated with an example from the iron and steel making industry where the injection of plastic waste into a blast furnace is investigated.</t>
  </si>
  <si>
    <t>10.1016/j.jcis.2019.11.018</t>
  </si>
  <si>
    <t>Eco-friendly synthesis of recyclable mesoporous zinc ferrite@reduced graphene oxide nanocomposite for efficient photocatalytic dye degradation under solar radiation</t>
  </si>
  <si>
    <t>Zinc ferrite and graphene composites have attracted considerable attention in wastewater treatment. In this work, a magnetically separable mesoporous composite of ZnFe2O4 nanoparticles (NPs) and reduced graphene oxide (rGO) was prepared through a simple and eco-friendly method with pure water as solvent and without the need for subsequent thermal treatment. Uniformly dispersed ZnFe2O4 NPs on the surface of rGO sheets exhibited good crystallinity and a large BET specific surface area. These factors contributed to good photocatalytic performance of the composite for the degradation of methylene blue (MB) under simulated solar-light radiation, increased adsorptivity, increased separation efficiency of the photo-excited charges on the surface of the catalyst, and broadened light-absorption range of the composite. Efficient interfacial interaction between the ZnFe2O4 NPs and rGO sheets resulted in synergistic effects. The magnetically separable ZnFe2O4@rGO nanocomposite proved an efficient and stable catalyst in three consecutive photodegradation cycles for MB dye in aqueous solution under solar radiation. In addition, the synthesis method proposed in this study could be scaled-up easily due to the simplicity of the process, the lack of a toxic reagent, and the use of low temperatures.</t>
  </si>
  <si>
    <t>10.1016/j.apenergy.2022.120514</t>
  </si>
  <si>
    <t>Detection of inhomogeneities in serially connected lithium-ion batteries</t>
  </si>
  <si>
    <t>Serially connected batteries present a cell-to-cell variation in their electrochemical behavior that tends to increase over the lifetime. The decision for the best circular economy option for aged or defective battery packs – i.e., repair, remanufacturing, or recycling – requires comprehensive testing, analysis, and an according data basis. Remanufacturing of battery packs refers to the replacement of individual (sub-)modules or cells which are defective or show a diverging aging behavior to the rest of the battery units. A detection algorithm is required to decide if a significant inhomogeneity in a serial connection of batteries is present. For this reason, virtual battery packs are built based on the measurement of 12 individual batteries of the same type. Cell-to-cell variations are determined at the begin of life and a novel representation for the quantitative and qualitative analysis is given. This work extracts impedance-based features of different serial battery pack configurations through a novel comparative analysis approach. The features are extracted from Bode and Nyquist plots and the real and imaginary parts of the impedance itself. The detectability is analyzed depending on the number of cells and the underlying effects are discussed. A detailed sensitivity analysis is carried out for the most promising features, in which the influence of the cell-to-cell variations, the aging condition, and the aging mechanism are analyzed. The feature that shows the highest sensitivity, the so called low-frequency minimum, is able to detect single outliers within a high number of serially connected cells.</t>
  </si>
  <si>
    <t>10.1016/j.jece.2018.03.026</t>
  </si>
  <si>
    <t>Graphene oxide-wrapped magnetite nanoclusters: A recyclable functional hybrid for fast and highly efficient removal of organic dyes from wastewater</t>
  </si>
  <si>
    <t>We report the facile and cost-effective fabrication of a novel functional hybrid composed of graphene oxide (GO)-wrapped magnetite (Fe3O4) nanoclusters (Fe3O4@GO) by electrostatically driven co-assembly. In comparison with previously reported Fe3O4-GO composites that were prepared through one-pot, in situ deposition of smaller-sized Fe3O4 nanoparticles, the Fe3O4@GO hybrid composite reported in the present study are obtained by weak electrostatic interaction between negatively charged GO nanosheets and positively charged Fe3O4 nanoclusters (size ∼500 nm). The as-prepared Fe3O4@GO hybrid has a core-shell structure where thin and flexible GO shells efficiently infold the Fe3O4 nanocluster core. The adsorptive characteristics of Fe3O4@GO hybrid was evaluated using two model cationic dyes; methylene blue (MB) and rhodamine B (RhB) and one model anionic dye; methyl orange (MO). The adsorption of dyes onto Fe3O4@GO hybrid composite was investigated as a function of solution pH, adsorbent dosage, ionic strength, contact time and temperature. The adsorption kinetics, isotherms, thermodynamics, stability, and reusability of the adsorbent were also studied in detail. The results showed that the adsorption kinetics and the equilibrium adsorptions are well-fitted with pseudo-second order kinetic model and Langmuir isotherm model, respectively. The maximum adsorption capacities for MB, RhB and MO are 131.10, 34.50 and 39.95 mg/g respectively at 303 K. The Fe3O4@GO adsorbent exhibited rapid magnetic separation, easy regeneration, excellent stability, and good sustainability in removal efficiency even after continued recycling. The results demonstrated that Fe3O4@GO composite possesses great potential as an efficient and recyclable adsorbent for the removal of both cationic and anionic dye pollutants in environmental remediation.</t>
  </si>
  <si>
    <t>10.1016/B978-0-323-96022-9.00162-6</t>
  </si>
  <si>
    <t xml:space="preserve">Batteries – Battery Types – Lead-Acid Battery | Safety </t>
  </si>
  <si>
    <t xml:space="preserve">
               This chapter provides an overview of potential safety hazards associated with lead–acid batteries. This includes potential hazards related to the use, maintenance, testing, and disposal of lead–acid batteries. Potential hazards can be grouped into hazard categories including thermal, electrical, chemical, environmental, and operational hazards associated with loss of function in safety-critical applications. Appropriate safety precautions should be taken when working with lead–acid batteries.
            </t>
  </si>
  <si>
    <t>10.1016/j.jclepro.2024.143559</t>
  </si>
  <si>
    <t>Sustainable end-of-life management of abandoned and derelict vessels through the lens of circular economy</t>
  </si>
  <si>
    <t>Boats require End-of-Life (EOL) management, especially those built with fibre-reinforced plastic/polymer materials because they are hard to dispose and have negative effects on the environment. The main challenge with EOL boats or abandoned and derelict vessels (ADVs) is the lack of sustainable disposal options for recycling and reusing composite plastics, which should be safe, managed, sustainable, and economically viable. Most efforts have focused on dealing with ADVs in water rather than on land. This study provides a systematic review of 101 studies of End-of-Life Boat (ELB) management and seeks methods to deal with derelict vessels, challenges in their management, potential solutions, and a comparison and assessment of EOL opportunities in terms of sustainability and circular economy. Research gaps were identified, and suggestions for future research directions were proposed. The marine industry faces gaps in practical implementation and understanding of sustainable principles and lacks effective regulations, cost-effective methods, and suitable technologies for sustainable management, particularly for recycling and reusing. The present review highlights the importance of a harmonized approach, financing mechanisms, sustainable dismantling and transport, material reuse and upcycling, industry partnerships, centralized recycling systems, and investments in research and innovation as crucial elements for enhancing the circular economy.</t>
  </si>
  <si>
    <t>10.1016/B978-0-12-811687-6.00007-9</t>
  </si>
  <si>
    <t xml:space="preserve">Chapter 7 Recycling of Organic Wastes to Soil and Its Effect on Soil Organic Carbon Status </t>
  </si>
  <si>
    <t xml:space="preserve">
               Organic residues of various kinds should be considered an abundant source of carbon and nutrients able to contribute to the maintenance of soil fertility. This chapter gives some examples of the past, showing the necessity of considerate utilization of organic wastes. The authors give an overview on the various kinds of organic wastes from agriculture, forestry, households, and the industrial sector and discuss some pretreatment options. It is also emphasized to take the necessary care for quality control, both of the input and output material of treatment operations. Last but not least, global change aspects of organic waste management are addressed.
            </t>
  </si>
  <si>
    <t>The Future of Soil Carbon</t>
  </si>
  <si>
    <t>10.1016/j.jssc.2021.121968</t>
  </si>
  <si>
    <t>Controllable synthesis of silicon/carbon hollow microspheres using renewable sources for high energy lithium-ion battery</t>
  </si>
  <si>
    <t>A silicon/carbon hollow microsphere is successfully synthesized through a simple spray drying method using the recycled kerf loss silicon and lignin as raw materials. In which, the morphology and structural characterization reveal that the micron kerf loss silicon can provide sufficient nucleation sites for lignin, thus achieving uniform distribution of carbon on the surface of silicon, and then self-assemble with each other to form a silicon/carbon hollow microsphere. Meanwhile, the synthesized silicon/carbon composite with 50% lignin content exhibit excellent electrochemical properties as anode materials for lithium-ion battery, which delivers a high reversible capacity of 1147 mAh g−1 after 100 cycles at 0.2 ​A ​g−1 and a high capacity of 843 mAh g−1 (corresponding capacity retention of 71.4%) after 100 cycles at 0.5 ​A ​g−1, as well as an excellent property in lithium-ion full battery which assembled with economical LiCoO2 cathode. Herein, the utilization of the recycled kerf loss silicon, especially using the renewable lignin as carbon source, is cost-effective for the large-scale and sustainable preparation of advanced silicon/carbon anode, which open up a new strategy for preparing high-capacity and high-cycling-behavior anode materials with low-cost and mass production ability.</t>
  </si>
  <si>
    <t>10.1016/j.micromeso.2017.11.046</t>
  </si>
  <si>
    <t>Copper supported β-cyclodextrin functionalized PEGylated mesoporous silica nanoparticle -graphene oxide hybrid: An efficient and recyclable nano-catalyst for straightforward synthesis of 2-arylbenzimidazoles and 1,2,3-triazoles</t>
  </si>
  <si>
    <t>β-Cyclodextrin functionalized PEGylated mesoporous silica nanoparticles-graphene oxide hybrid has been introduced as a heterogeneous support for immobilization of copper catalyst (denoted as Cu@βCD-PEG-mesoGO). Mesoporous silica nanoparticles-graphene oxide hybrid (mesoGO) was synthesized and functionalized by PEG600 ended β-cyclodextrin. Then, Cu was immobilized onto the later modified nanoparticles. Cu@βCD-PEG-mesoGO was evaluated for the synthesis of benzimidazoles and 1,2,3-triazoles. The synthesis of 2-aryl benzimidazole derivatives from o-phenylenediamines and benzaldehydes via aerobic C-N bond oxidation reaction was successfully performed using Cu@βCD-PEG-mesoGO as a “green” catalyst. The catalyst was also applied for the synthesis of 1,2,3-triazole derivatives via three component click reaction of alkynes, benzylbromides and sodium azide. The catalyst recovery test was performed, and showed that this catalyst is highly reusable without a significant decrease in its activity. This catalyst has outstanding properties such as high efficiency and turnover frequency (TOF), simple product work-up, utilization of H2O as a green solvent, mild reaction conditions, and easy catalyst recovery.</t>
  </si>
  <si>
    <t>10.1016/j.jpowsour.2023.233248</t>
  </si>
  <si>
    <t>Room temperature efficient regeneration of spent LiFePO4 by direct chemical lithiation</t>
  </si>
  <si>
    <t>Herein, we report a direct recycling process of the spent LiFePO4 by direct room temperature chemical lithiation. A fine characterization of a recovered LFP cathode from a spent commercial battery demonstrates that the end of life of the battery is mainly due to the lithium loss, while the structure of the LFP cathode material is globally preserved. It is shown here that such a cathode can be efficiently recovered by direct lithiation in solution using LiI in different solvents (acetonitrile, ethanol, cyclohexane, methanol, DMSO and propan-1,2-ol) with optimized experimental parameters. The best electrochemical performance is obtained with ethanol, one of the greenest and cheapest solvents, without any additional heat treatment. More interestingly, the regeneration of LFP can be achieved directly with the material cast onto its aluminum collector, which paves the way to more efficient recycling preserving the whole electrode formulation and avoiding a new electrode casting. The chemically lithiated LFP cathode in ethanol exhibits a full reversible capacity of ∼168 mAh/g vs. Li metal with a stable coulombic efficiency exceeding 98% for 25 cycles. In addition, this recovery process produces regenerated electrodes showing good electrochemical performance also at high current density.</t>
  </si>
  <si>
    <t>10.1016/j.jechem.2024.07.065</t>
  </si>
  <si>
    <t>Tailoring crystal plane of short-process regenerated LiFePO4 towards enhanced rate properties</t>
  </si>
  <si>
    <t>Captured by the environmental and economic value, the recycling of spent lithium iron phosphate (LFP) batteries has attracted numerous attentions. However, hydrometallurgical method still suffers from complex process, and hydrothermal method is limited by morphology control, ascribed to the strong polarity of water. Herein, supported by ethanol as crystal surface modifier, the regular (010) orientation and short b-axis are effectively tailored for regenerated LFP. As Li-storage cathode, the capacities of as-optimized LFP could reach up to 157.07 mA h g−1 at 1 C, and the stable capacity of 150.50 mA h g−1 could be remained with retention of 93.48% after 400 cycles at 1 C. Even at 10 C, their capacity could be still kept about 119.3 mA h g−1. Assisted by the detail analysis of adsorption energy, the clear growth mechanism is proposed, the lowest adsorbing energy (−4.66 eV) of ethanol on (010) crystal plane renders the ordered growth along (010) crystal plane. Given this, the work is expected to shed light on the tailoring mechanism of internal plane about regenerated materials, whilst providing effective strategies for high-performance regenerated LFP.</t>
  </si>
  <si>
    <t>10.1016/j.enpol.2020.111654</t>
  </si>
  <si>
    <t>Transition to electric vehicles in China: Implications for private motorization rate and battery market</t>
  </si>
  <si>
    <t>China has recently enacted the dual-credit mandate to replace the existing subsidies as a continued effort to electrify its ground transportation sector. This study quantifies the impacts of such policy transition on private motorization rate and battery market. Throughout the next decade, affordability remains the determinant for vehicle purchases; forcing broader adoption of pricier battery-powered cars without subsidies will inevitably diminish the market growth. Under the mandate, China's electric vehicle sales will continue to grow through 2030 despite the temporary car market contraction. Cumulative private electric vehicle sales are projected to reach 66 million by 2030 (with 37% sales market share); this will drive the battery demand from China's private car sector to expand rapidly and accumulate ~420 GWh (2 million tonnes) of spent lithium-ion batteries. This significant increase in battery demand will exacerbate pressure on the global supply for lithium and cobalt. The cobalt demand from China's private vehicle sector in 2030 alone would be almost half of the total global cobalt production in 2017; up to 16% of this 2030 demand could be satisfied by battery recycling. A recycling-based battery supply chain is needed to alleviate the concerns of supply shortages and to achieve a circular economy.</t>
  </si>
  <si>
    <t>10.1016/j.ijporl.2021.111008</t>
  </si>
  <si>
    <t>Button battery taping and disposal: Risk reduction strategies for the household setting</t>
  </si>
  <si>
    <t>Objectives Pediatric esophageal button battery (BB) injury occurs rapidly and continues to be a significant source of morbidity and mortality. Unfortunately, a BB that no longer supplies power to a device can still have enough residual voltage to cause injury within the body. Development of additional prevention strategies for consumers may reduce esophageal injury risk. Methods In this study, 24 commercially available button batteries (BBs) were horizontally and vertically wrapped (2 layers, full circumferential coverage, 90° apart) with 6 different types of common household tapes (Scotch®/clear, Scotch®/Magic, masking tape, packing tape/clear, packing tape/brown, black electrical tape) and left at room temperature for 30 days. In addition, 6 of the CR2032 batteries covered with each type of tape were placed in a cadaveric piglet esophageal model for a 4-h period and then compared to controls without tape for tissue pH changes and visible tissue injury. Results None of the tape-wrapped batteries showed voltage changes nor presented any hazard stemming from BB ingestion. All 6 tape covered batteries placed in the cadaveric piglet esophageal tissue model demonstrated no visible tissue injury and no change in tissue pH in contrast to the controls. Review of BB packaging language from various brands of commercially available CR2032 batteries showed that none had specific disposal recommendations. Conclusion Both BB and electronics manufacturers should consider instructing the use of common household tape options to cover these BB immediately after removal from a device for either recycling or disposal. Such precautions may help to reduce related ingestion injuries in children.</t>
  </si>
  <si>
    <t>International Journal of Pediatric Otorhinolaryngology</t>
  </si>
  <si>
    <t>10.1016/j.eti.2018.06.009</t>
  </si>
  <si>
    <t>Novel recyclable (Xanthan gum/montmorillonite) bionanocomposite for the removal of Pb (II) from synthetic and industrial wastewater</t>
  </si>
  <si>
    <t>In the present study, a novel biodegradable Xanthan gum/montmorillonite (XG/MMT) bionanocomposite has been successfully synthesized and was explored for the removal of Pb (II) from synthetic and industrial wastewater. SEM, TEM and FTIR techniques were employed for the characterization of (XG/MMT) bionanocomposite. The effects of several parameters such as pH, contact time and initial metal ion concentration were analyzed. The experimental data was investigated using equilibrium isotherm and kinetic models. The result showed that the pseudo-second order and Freundlich were the best fitted models for the adsorption process. Thermodynamic study illustrates that the adsorption was endothermic and spontaneous in nature. Finally, the worthy regenerative efficacy (up to five cycles) using 0.05M HCl of bionanocomposite proved as economically promising adsorbent for practical applications. Therefore, the findings suggests that the present (XG/MMT) bionanocomposite can be utilized as a potential and novel adsorbent for the removal of toxic heavy metal from wastewater.</t>
  </si>
  <si>
    <t>10.1016/B0-12-227410-5/00600-1</t>
  </si>
  <si>
    <t xml:space="preserve">Polymers, Recycling </t>
  </si>
  <si>
    <t>Encyclopedia of Physical Science and Technology</t>
  </si>
  <si>
    <t>10.1016/j.scitotenv.2004.03.011</t>
  </si>
  <si>
    <t>Heavy metals in recovered fines from construction and demolition debris recycling facilities in Florida</t>
  </si>
  <si>
    <t>A major product recovered from the processing and recycling of construction and demolition (C&amp;D) debris is screened soil, also referred to as fines. A proposed reuse option for C&amp;D debris fines is fill material, typically in construction projects as a substitute for natural soil. Waste material that is reused in a manner similar to soil must first be characterized to examine potential risks to human health and the environment. In Florida, samples of C&amp;D debris fines from 13 C&amp;D debris recycling facilities were characterized for 11 total and leachable heavy metal concentrations. Total metal concentration results (mg/kg) were compared to existing data on background Florida soil concentrations and to Florida's risk-based soil cleanup target levels (SCTLs). All of the detected metals were found to be elevated with respect to background. The 95% upper confidence level of arsenic from 99 samples was 3.2 mg/kg; arsenic presented the greatest limitation to reuse when compared to the SCTLs. Lead was not found to pose a major problem, likely because of the relatively new building infrastructure in Florida, which results in less demolition debris and less material impacted by lead-based paint. The results of batch leaching tests conducted using simulated rainwater (mg/l) were compared directly to risk-based groundwater levels for Florida and were found not to pose a risk using existing risk assessment policies.</t>
  </si>
  <si>
    <t>10.1016/j.ijhydene.2024.06.390</t>
  </si>
  <si>
    <t>Synthesis of 3D FeS embedded into N, S co–doped carbon nanotube/graphene framework for electrochemical application</t>
  </si>
  <si>
    <t>Constantly striving to develop a facile and scalable way to construct advanced electrodes is essential for the advancement of batteries and electrocatalysis. In this work, an artful K2FeO4 oxidation cooperated with subsequent annealing process is proposed to produce 3D FeS embedded into N, S co–doped carbon nanotube/graphene (FeS/NSCNT/NSG) framework, which simultaneously achieves successful exfoliation of graphite, effective N, S co–doping and desirable integration of 3D framework by FeS and carbon matrix. The adopted procedure is simple, rapid and recyclable. Furthermore, the obtained FeS/NSCNT/NSG exhibits a unique 3D architecture, high doping level and favorable FeS dispersion status, thus displaying excellent performance towards lithium–ion batteries and oxygen evolution reaction. Undoubtedly, our research opens a new pathway for the development of advanced electrodes for energy storage and conversion devices.</t>
  </si>
  <si>
    <t>10.1016/B978-0-323-85514-3.00035-X</t>
  </si>
  <si>
    <t xml:space="preserve">Chapter 22 Lead </t>
  </si>
  <si>
    <t xml:space="preserve">
               The recycling rate of lead is high, and three-quarters of the lead production now originates from secondary sources. Today about 80% of lead is used in lead-acid batteries. Processing of spent lead-acid batteries occurs mainly in dedicated smelters. A first step is separating sulfuric acid, often followed by breaking and separation of metallic lead, lead paste, and polymer fractions. Next, lead is recovered through pyrometallurgical smelting. The challenge is to capture sulfur, either from the paste before smelting, in a slag or matte during smelting, or from the smelting off-gases. As a result, many different processes are in use. The battery breaker-rotary furnace combination is the dominant route. A significant part of recycling occurs in primary smelters, for which the furnace technology is still evolving at a quick pace. Further developments may focus on hydrometallurgy and aim at closing the loop to battery materials with lower emissions.
            </t>
  </si>
  <si>
    <t>10.1016/j.eneco.2024.107844</t>
  </si>
  <si>
    <t>Trilemma or Trinity? The nexus of economic growth, circular economy and net zero</t>
  </si>
  <si>
    <t>How can economies achieve economic growth without causing negative environmental externalities? There are two aspects to the long-standing debate on ‘sustainable growth’. A first-best solution is for economies to replace fossil fuels with renewable energy sources, mitigating carbon emissions. A second-best solution is to also adopt efficient waste management, recycling residual waste and pollutants (including hard-to-abate carbon) from production (circular economy). We establish a simple growth model that integrates three fundamental pillars of economics: (i) the net zero carbon target in environmental economics (ii) the circular economy, dealing with waste management in resource economics, and (iii) sustainable growth, in growth economics. We argue that growth, circularity and net zero emissions present a trinity of solutions to the sustainable growth problem, showing that the circular economy is a necessary condition for achieving net zero. We show that an economy with ‘active’ environmental policy achieves net zero faster than one with ‘passive’ policy, and also eliminates carbon emissions.</t>
  </si>
  <si>
    <t>10.1016/j.jclepro.2020.123006</t>
  </si>
  <si>
    <t>Life cycle assessment of lithium nickel cobalt manganese oxide (NCM) batteries for electric passenger vehicles</t>
  </si>
  <si>
    <t>This study evaluated and quantified the life cycle environmental impacts of lithium-ion power batteries (LIBs) for passenger electric vehicles to identify key stages that contribute to the overall environmental burden and to find ways to reduce this burden effectively. Primary data for the assessment were collected onsite from the two Chinese leading LIB suppliers, two leading cathode material producers and two battery recycling corporations from 2017 to 2019. Six environmental impact categories, including primary energy demand (PED), global warming potential (GWP), acidification potential (AP), photochemical oxidant creation potential (POCP), eutrophication potential (EP) and human toxicity potential (HTP), were considered in accordance with the ISO 14040/14044 standards. The results indicate that material preparation stage is the largest contributor to the LIB’s life cycle PED, GWP, AP, POCP, EP and HTP, with the cathode active material, wrought aluminum and electrolytes as the predominant contributors. In the production stage, vacuum drying and coating and drying are the two main processes for all the six impact categories. In the end-of-life stage, waste LIBs recycling could largely reduce the life cycle POCP and HTP. Sensitivity analysis results depict that replacing NCM 622 by NCM 811 as the cathode active material could increase all the six environmental impacts. We hope this study is helpful to reduce the uncertainties associated with the life cycle assessment of LIBs in existing literatures and to identify opportunities to improve the environmental performance of LIBs within the whole life cycle.</t>
  </si>
  <si>
    <t>10.1016/j.wasman.2021.01.008</t>
  </si>
  <si>
    <t>Separation of cathode particles and aluminum current foil in Lithium-Ion battery by high-voltage pulsed discharge Part I: Experimental investigation</t>
  </si>
  <si>
    <t>To enable effective reuse and recycling processes of spent lithium-ion batteries (LiBs), here we develop a novel electrical method based on a high-voltage pulsed discharge to separate cathode particles and aluminum (Al) foil. A cathode particle sample was mechanically separated from a LiB, cut into 30-mm × 80-mm test pieces, and subjected to a high-voltage electrical pulse discharge from either end in water. At a voltage of 25 kV, 93.9% of the cathode particles separated from the Al foil. These particles were easily recovered by sieving at 2.36 mm because the Al foil retained its shape. Some Al contaminated the particles owing to generation of hot plasma and subsequent shock waves; however, the Al concentration in the recovered cathode particles was limited to 2.95%, which is low enough to allow for further cobalt and nickel recovery by hydrometallurgical processing. The results of heat balance calculations obtained from the current waveforms suggested that polyvinylidene fluoride, the main component of the adhesive in the cathode particle layers, melted and lost its adhesion through Joule heating of the Al foil at the maximum current of 19.0 kA at 25 kV. Almost 99% of the recovered cathode particles maintained their chemical composition and form after separation, and therefore could potentially be directly reused in LiBs.</t>
  </si>
  <si>
    <t>10.1016/j.energy.2023.126796</t>
  </si>
  <si>
    <t>Enabling stable cycling performance with rice husk silica positive additive in lead-acid battery</t>
  </si>
  <si>
    <t>Lead-acid battery has been widely used in stationary energy storages, such as photovoltaic application, grid service and uninterrupted power system due to the advantages of high safety, recyclability, and low cost. However, the low cyclic performance limits its further applications in emerging functions. One of the main failure modes is caused by the high polarization on the PbO2 positive plate. Herein, the rice husk silica with hierarchical porous structure was used as the positive additive for preventing from the high polarization of the PbO2 positive plate. Nitrogen adsorption-desorption isothermal and X-ray diffraction confirmed that the hierarchical porous rice husk silica enlarged the electrochemical surface area of the PbO2 positive plate, endowing a high rate of active material utilization and low polarization during the charging process. Compared with the blank plate, the PbO2 plate with rice husk silica showed improved Coulombic efficiency and a prolonged cycle life. These notable features verify that the porous rice husk silica is a cost-effective positive additive for sustained lead-acid batteries.</t>
  </si>
  <si>
    <t>10.1016/j.cej.2022.135165</t>
  </si>
  <si>
    <t>Carbothermic reduction of spent Lithium-Ion batteries using CO2 as reaction medium</t>
  </si>
  <si>
    <t>It is of great importance to seek a sustainable/eco-friendly recycling strategy for spent lithium-ion batteries (LIBs) considering a rapid growth of electric vehicle (EV) market. As such, this study laid a great emphasis on a carbothermic reduction (CTR) process to recover metal(oxide)s from spent LIBs. The CTR process was particularly done from the CO2 environment to offer a more sustainable/favorable valorization platform for spent LIBs. CO2 was used as reaction medium in the CTR process, and such effort led to the enhanced generation of CO by means of CO2 reduction (the Boudouard reaction: CO2 + C ⇌ 2CO). In reference to the CTR process from an inert gas condition, this study confirmed that CO2 changes reduction behaviors of the cathode materials (metals) in LIBs. To scrutinize the reduction mechanisms (of metals in LIBs) induced by CO2, metal recovery of Li, Ni, Co, and Mn from the two atmospheric conditions were determined. Thermodynamic calculations were done to theoretically support all claims given in this study. Enhanced carbon removal and Li2CO3 formation were indeed realized from the CTR process under the CO2 condition, which were beneficial in metal recovery from spent LIBs. As such, this study demonstrates that the CO2-assisted CTR process could offer an environmentally favorable platform for metal recovery from spent LIBs.</t>
  </si>
  <si>
    <t>10.1016/j.jhazmat.2022.128974</t>
  </si>
  <si>
    <t>Transformation and migration mechanism of fluorine-containing pollutants in the pyrolysis process of spent lithium-ion battery</t>
  </si>
  <si>
    <t>Pyrolysis is an effective method to remove organics (e.g. electrolytes and binders) from spent lithium-ion battery (LIB). In this study, the co-pyrolysis characteristics of fluorine-containing substances and active materials from LIB were investigated using thermogravimetric-differential scanning calorimetry (TG-DSC), infrared spectroscopy (IR), and mass spectrometry (MS) analysis. Associated with the pyrolysis, active materials adsorb the residues of electrolyte on the surface and into the pores (20–200 °C), while polyvinylidene fluoride (PVDF) forms a liquid film to cover the local surface of active materials (400–500 °C). These interactions prevent deep removal of organics, leaving fluorine-containing contaminants in active materials. The barrier effect of PVDF liquid mesophase on the removal of organics with secondary liquidous phase formation during pyrolysis was confirmed by in situ optical observation. The migration behavior of fluorine element during the pyrolysis of black mass (BM) from spent LIB was also investigated. With pyrolysis temperature increasing from 100 °C to 600 °C, the dissociable fluorine content in pyrolyzed BM increased from 1.4 wt% to 3.7 wt%. The fluorine-containing contaminants in BM cannot be removed completely by simply increasing pyrolysis temperature. This study provides a better understanding on the transformation of fluorine-containing pollutants during the pyrolysis of BM.</t>
  </si>
  <si>
    <t>10.1016/j.matlet.2022.133546</t>
  </si>
  <si>
    <t>Replacement of commercial glass fiber separator in zinc ion batteries by wet forming of waste ZrO2 fibers</t>
  </si>
  <si>
    <t>In this work, a novel flexible separator-based waste ZrO2 fibers was fabricated via wet net forming technology for aqueous zinc-ion batteries (AZIBs) to replace commercial glass fibers (GF) separators. ZrO2 separator shows ultra-high wettability and heat resistance. The button cell composed of zinc sheet anode, ammonium vanadate cathode, and ZrO2 separators possesses a high specific capacity of 390 mAh·g−1 at a current density 0.15 A·g−1 and outstanding long-term durability of 102 mAh·g−1 after 500 cycles at 5 A·g−1, higher than GF separator at the same condition. Therefore, this work provides a novel perspective for replacing commercial GF separators.</t>
  </si>
  <si>
    <t>10.1016/j.envpol.2023.122678</t>
  </si>
  <si>
    <t>Catalytic removal of harmful volatile organic compounds by reutilizing zinc rods waste from spent batteries as a palladium catalyst support</t>
  </si>
  <si>
    <t>The emission of volatile organic compounds (VOCs) has led to significant deterioration in air quality, making it imperative to ensure that these compounds are removed from emission sources before they are released into the atmosphere. In this context, the present study recycled spent primary batteries to use their zinc rods waste (ZRW) as a palladium catalyst support for the removal of harmful VOCs. To this end, palladium supported on ZRW (Pd/ZRW) catalysts were prepared and tested for the catalytic oxidation of benzene, methylbenzene and 1,2-dimethylbenzene. The physicochemical properties of the Pd/ZRW catalysts were carefully characterized by ICP-OES, BET, SEM, XRD, FE-TEM, XPS, and H2-TPR analyses. The main component of ZRW was identified as ZnO. Consistent with expectations, increases in the loading of Pd from 0.1 to 1.0 wt% in the Pd/ZRW catalysts resulted in enhanced VOCs removal efficiency. The reaction temperature required for the complete oxidation (100% removal efficiency) of methylbenzene and 1,2-dimethylbenzene on the 1.0 wt% Pd/ZRW catalyst was below 340 °C at a gas hourly space velocity of 50,000 h−1. TEM, XPS, and H2-TPR results implied that the enhancement of catalytic activity with the addition of Pd could be attributed to the readily movable surface lattice oxygen as well as the active component (Pd species). Ultimately, ZRW of spent primary batteries appear to show promise as a catalyst support for VOCs removal. This study has introduced a novel strategy for reducing air pollutants by utilizing waste, which promotes the disposal of hazardous solid waste and ensures clean air quality.</t>
  </si>
  <si>
    <t>10.1016/j.apsusc.2024.159920</t>
  </si>
  <si>
    <t>Effective regeneration of waste LiFePO4 cathode material by Cu doping modification</t>
  </si>
  <si>
    <t>The exponential growth of electric vehicles (EVs) will lead to the large-scale retirement of lithium iron phosphate (LFP) batteries in the future. This work proposes an environmentally friendly solid-phase strategy for regenerating waste LFP cathode materials. The regeneration mechanism is also investigated through characterizations. The method involves lithium supplementation, crystal structure repair and Cu doping. Glucose is used as a reducing agent to reduce a large amount of Fe3+ in waste LFP to Fe2+, while the addition of Li+ is used to fill the lithium vacancy in waste LFP. Notably, Cu doping increases the vibrational density and conductivity of the regenerated material and expands the ion diffusion channel, which significantly enhances the electrochemical performance of the regenerated LFP cathode. Moreover, the specific capacity of regenerated LFP (Cu@R-LFP) at 0.05C is 160.15 mAh/g, about 97.65 % of that of new LFP (N-LFP). The capacity retention rate of Cu@R-LFP can be as high as 81.19 % even after 1,000 cycles at 1C rate. The method proposed in this study provides a simple and scalable strategy for recycling waste LFP cathode materials.</t>
  </si>
  <si>
    <t>10.1016/j.jclepro.2024.143185</t>
  </si>
  <si>
    <t>Are exports a push or drag to China's carbon constraint targets? Evidence from the new energy technology-rare earth industry chain</t>
  </si>
  <si>
    <t>China is the world's major exporter of rare earth resources and related new energy products. While exports transfer the carbon embodied in trade, they may also have an impact on the deployment of new energy. This study combines dynamic material flow with system dynamics methods to construct China's new energy technology-rare earth industry chain supply and demand model (NET-RECSD), which discusses the impact of exports in each link of the industry chain on carbon constraint targets from both production and system aspects. It also analyzes the ways to enhance the emission reduction effect of exports from the perspectives of technological progress and improvement of consumption structure. The research conclusions are as follows: From a systemic perspective, expanding the export scale of nickel-metal hydride batteries and rare earth permanent magnets are driving force for the realization of national carbon constraint goals. Expanding the export scale of wind turbines and rare earth permanent magnets and increasing the proportion of global supply downstream of the industrial chain can promote the production and carbon reduction of the rare earth industry chain from the consumption structure and industrial structure respectively. Technological innovation, adjustment of rare earth consumption structure and expansion of recycling scale can all enhance the carbon emission reduction effect of exports, but the emission reduction effect decreases in sequence. When the carbon savings per unit of new energy deployment increases by 40%, its emission reduction efficiency is the highest; when the new energy consumption of rare earths accounts for 79%, the carbon emission reduction increases by 2%. The study concludes that the government should reduct carbon in the industry chain studied by expanding the exports scale in the middle reaches of the chain, adjusting the industrial structure, improving the new energy end-use of rare earths and enhancing the efficiency of solid waste recycling.</t>
  </si>
  <si>
    <t>10.1016/j.seppur.2022.120466</t>
  </si>
  <si>
    <t>Zero-valent iron-copper bimetallic catalyst supported on graphite from spent lithium-ion battery anodes and mill scale waste for the degradation of 4-chlorophenol in aqueous phase</t>
  </si>
  <si>
    <t>Graphite supported zero-valent iron-copper bimetallic catalysts (ZVI-Cu/C) were successfully prepared from mill scale (MS) waste and spent lithium-ion battery (LIB) anode using carbothermic reduction as a new approach for the recycling and revalorization of these waste. Cu and graphite were obtained from the LIB anodes, while ZVI was provided by MS waste. ZVI-Cu/C were synthesized with different MS to LIB anode powers mass ratios (1 to 4) and used as catalysts for the degradation of 4-chlorophenol (4-CP) in water by both reduction and heterogeneous Fenton reactions. ZVI-Cu/C-2 showed the highest removal percentage of 4-CP in both reactions. The degradation rates fitted well to a pseudo first-order model for both reactions. Moreover, ZVI-Cu/C-2 catalyst showed a relatively low lixiviation of iron and copper ions and a high activity in the 4-CP removal even in the fourth reuse cycle, which supports the high stability of the synthesized catalyst. Hydroquinone and 4-chlorocatechol were identified as the main intermediate by-products of 4-CP degradation. The results of this study support the possibility of synthesizing high active and stable ZVI-Cu/C catalysts using graphite and copper from spent LIB anode and iron oxide from MS waste. These catalysts show promising prospective for the removal of 4-CP in water, with comparable activities to others previously reported. This study reports, for the first time, the combined recycling of MS waste and spent LIB anodes to synthesize ZVI-Cu/C catalysts for water treatment by both oxidation and reduction reactions.</t>
  </si>
  <si>
    <t>10.1016/j.carbon.2023.118754</t>
  </si>
  <si>
    <t>Exploring the synergistic effects of chemical activation and N-doping in carbon nanospheres for advanced Li–CO2Mars batteries</t>
  </si>
  <si>
    <t>Lithium-CO2 batteries can be used to mitigate CO2 emissions by recycling CO2 for energy storage and potential utilization as a standalone energy storage device on Mars as it contains 95 % CO2 (Li–CO2Mars batteries). The incomplete decomposition of the discharge product, Li2CO3, reduces the battery's cycle life, limiting its practicability. Herein, we develop a hierarchical porous, high surface area (1845 m2 g−1) activated N-doped candle soot (ANCS) carbon catalyst by modifying the candle soot carbon through the combination of the techniques of activation and hereroatom N-doping for enhanced CO2 reduction and evolution reactions. The ANCS-based Li–CO2Mars batteries exhibit a high discharge capacity of 11,490 mAh g−1 and a stable cycle life of over 130 cycles with a low overpotential of 1.4 V at the high current density of 200 mA g−1. Furthermore, density functional theory (DFT) studies reveal that the ANCS catalyst's higher affinity for CO2 adsorption and Li2CO3 production leads to the excellent performance of the Li–CO2Mars batteries. The developed method offers way of repurposing the pollutant carbons as metal-free carbon catalysts for the future progress of the Li–CO2Mars batteries for use as a future sustainable energy source for both Earth and Mars.</t>
  </si>
  <si>
    <t>10.1016/j.resconrec.2024.107752</t>
  </si>
  <si>
    <t>A structured approach for the compliance analysis of battery systems with regard to the new EU Battery Regulation</t>
  </si>
  <si>
    <t>The introduction of the European Green Deal has triggered various legislative projects that will require product manufacturers inside and outside the European Union (EU) to ensure compliance with the new regulatory framework. As this is a complex task we present a methodology that manufacturers can use to derive a strategic focus for future product development to fully comply with and prioritise regulatory requirements. Further, the method helps to assess the difficulty of achieving compliance. A case study is employed to examine the applicability of the methodology to the EU Battery Regulation. Consequently, the extent to which a currently available battery would comply with the 121 requirements was investigated. The method revealed a number of hot spots requiring immediate action. It therefore helps stakeholders to identify key issues that need to be addressed in future battery development and to classify them according to their importance.</t>
  </si>
  <si>
    <t>10.1016/j.resconrec.2018.04.024</t>
  </si>
  <si>
    <t>Recovery of lithium and cobalt from spent lithium ion batteries (LIBs) using organic acids as leaching reagents: A review</t>
  </si>
  <si>
    <t>Environmental restrictions and economic benefits have obliged countries to promote recycling processes from secondary resources like spent lithium ion batteries (LIBs) instead of using primary ones. In spite of the developments have been made on industrial scale for the technologies involved in recycling processes, most of these technologies suffer from lack of efficiency and echo-friendliness. To reduce the footprints of the recycling processes, several efforts are made. A major development area is the use of organic acids which are considered as promising agents for leaching of valuable metals from spent LIBs. In this review paper, we provided an overview of the recent status of the recycling technologies of spent LIBs using organic acids. For this purpose, necessity of green processes and advantage of organic acids in recycling of spent LIBs is discussed. To fully understand the effect of these agents, production, origin, application, and structure of organic acids that have been used in recovery of metals from spent LIBs are also addressed. Afterwards, recycling processes using organic acids, and benefits and drawbacks of using them are summarized and possible complexes formed by these agents are proposed. Eventually, development of different reducing agents, ultrasonic agitation, and evolution and future prospect of green processes in recycling of spent LIBs is reviewed.</t>
  </si>
  <si>
    <t>10.1016/j.jpowsour.2024.234158</t>
  </si>
  <si>
    <t>Selective recovery of lithium from lithium iron phosphate</t>
  </si>
  <si>
    <t>Lithium-ion batteries are becoming widely used in the electric vehicle industry. Owing to its low cost, good stability, and long cycle life, lithium iron phosphate becomes the most widely used power battery. With widespread use of Li-ion batteries, a large number of spent batteries are generated. Effective recycling of these spent batteries has enormous economic and environmental benefits. The only valuable metal in lithium iron phosphate is lithium, so a selective recovery method is required. A formic acid–hydrogen peroxide system is employed for selective leaching of lithium ions. Optimal leaching conditions are obtained by single-factor optimization: formic acid concentration of 0.8 mol/L, solid–liquid ratio of 50 g/L, initial hydrogen peroxide volume fraction of 8 %, temperature of 60 °C, and a reaction time of 1 h. Under these optimal leaching conditions, the extent of lithium leaching reaches 99.9 %, while that of iron is only 0.05 %. The optimal leaching conditions are verified by multi-factor response surface experiments, and the results obtained by the two methods are very similar. Using sodium carbonate precipitation to recover lithium ions from the leach filtrate, the primary precipitation extent and purity of the lithium product achieve 85.05 % and 99.9 %, respectively.</t>
  </si>
  <si>
    <t>10.1016/j.jhazmat.2021.125222</t>
  </si>
  <si>
    <t>Converting spent lithium cobalt oxide battery cathode materials into high-value products via a mechanochemical extraction and thermal reduction route</t>
  </si>
  <si>
    <t>This study innovatively combines mechanochemistry and high-temperature thermal reduction to achieve the recovery of valuable metals from spent LIBs. First, under the action of mechanical force, the crystal structure of lithium cobalt oxide (LiCoO2) found in the cathode materials of spent LIBs was destroyed and converted into lithium carbonate (Li2CO3) and Li-free residue (C/Co3O4) using dry ice as a co-grinding reagent. The optimum Li2CO3 recovery conditions were determined to be as follows: a ratio of dry ice: LiCoO2 powder mass of 20:1; a rotation speed of 700 rpm, and a reaction time of 1.5 h. With these conditions the maximum percentage of Li2CO3 recovered was 95.04 wt%. The Co3O4 in Li-free residue was reduced to a high-value Co0 product via a high-temperature (800 °C) heat treatment. Gibbs free energy analysis confirmed that the carbon in the Li-free residue could be used as a self-reducing reagent for the thermal reduction of Co3O4. The reactants and products of each step were characterized by XRD, FT-IR, XPS and SEM techniques. The green route for recycling spent LIBs that this study proposes realizes the green and cost-effective conversion of LiCoO2 to high-value products, which may become an outstanding example of recycling spent LIBs.</t>
  </si>
  <si>
    <t>10.1016/j.resourpol.2023.104155</t>
  </si>
  <si>
    <t>Mining the in-use stock of energy-transition materials for closed-loop e-mobility</t>
  </si>
  <si>
    <t>The decarbonization of transportation is essential to achieve a carbon neutral planetary society. However, the turn to electromobility is based on advanced technologies (e.g., lithium-ions batteries) that tied our development to many functional materials with problematic supply. In this study, we apply prospective dynamic material flow analysis to explore the potentials for closing material cycles while meeting a full transition to electric for a set of energy-transition materials (ETMs) including lithium, cobalt, nickel, manganese, and natural graphite. Three demand scenarios are applied to develop trajectories for ETM demand, their in-use stock, and derive the potentials to which recycling can substitute for virgin material extraction at the global scale to 2065. Our results estimate that ETM inflow to use could increase between 20 and 50 times by 2065. However, secondary supply will hardly enable the achievement of circularity in material cycles in the next decades so that the supply of ETMs will remain mainly based on primary material extraction. Nevertheless, from 2040 onwards, recycling volumes could meet up to more than 80% of demand and represent a viable alternative to mining. If the ideal scenario is realized, government policies could have the potential for achieving the dual goal of decarbonizing e-mobility and securing sustainable access to ETMs already in the middle of 2050s. However, the combined commitment and efforts across the value chain of policymakers, companies involved in the cycle, and consumers will be needed to fully realize the great potential for circular economy to work for e-mobility.</t>
  </si>
  <si>
    <t>10.1016/j.wasman.2015.08.035</t>
  </si>
  <si>
    <t>Recovery of cathode materials and Al from spent lithium-ion batteries by ultrasonic cleaning</t>
  </si>
  <si>
    <t>Cathode materials are difficult to separate from Al-foil substrates during the recycling of spent lithium-ion batteries (LIBs), because of the strong bonding force present. In this study, ultrasonic cleaning was used to separate and recycle these cathode materials. The mechanism of separation was ascribed to the dissolution of polyvinylidene fluoride (PVDF) and the cavitation caused by ultrasound. Based on this mechanism, the key parameters affecting the peel-off efficiency of cathode materials from Al foil was identified as solvent nature, temperature, ultrasonic power, and ultrasonic time. The peel-off efficiency of cathode materials achieved ∼99% under the optimized conditions of N-methyl-2-pyrrolidone (NMP) cleaning fluid, 70°C process temperature, 240W ultrasonic power, and 90min of ultrasonication. The cathode materials separated from Al foil displayed a low agglomeration degree, which is beneficial to the subsequent leaching process. Finally, a new, environmentally-sound process was proposed to efficiently recycle cathode materials and Al from spent LIBs, consisting of manual dismantling, ultrasonic cleaning, and picking.</t>
  </si>
  <si>
    <t>10.1016/j.eneco.2020.105010</t>
  </si>
  <si>
    <t>Does energy storage provide a profitable second life for electric vehicle batteries?</t>
  </si>
  <si>
    <t>Electric vehicles (EVs) are increasingly being seen as part of the solution to address environmental issues related to fossil fuel use. At the forefront of the EV revolution is China where EV sales have witnessed a dramatic increase. A direct consequence of a larger number of EVs on the roads is the growth in retired batteries once they have reached the end of their useful life inside an EV. This increasing stockpile of retired batteries raises the question of whether and how they can be disposed of, reused, repurposed or recycled. In this paper we investigate under which circumstances the use of second life batteries in stationary energy storage systems in China can be profitable using an operational optimization model. Our results show that an EV battery could achieve a second life value of 785 CNY/kWh (116 USD/kWh) if it is purchased with a remaining capacity of 80% and being abandoned when the capacity reaches 50%. Profit margins for energy storage firms are reduced if the acquisition costs of second life batteries are considered. The price range for second life batteries is assumed to range between a lower limit of the ‘Willing to sell’ price from the perspective of EV owners and an upper limit being the ‘Market evaluation’ price based on battery condition and the market price for a new EV battery. It's found that when the remaining capacity in retirement is below 87%, the application of retired battery energy storage can achieve pareto improvement from the perspective of social welfare. In addition, it's estimated that the optimal remaining capacity in retirement would be 77%. Our results suggest that EV adoption rates can be improved if a second life market can be successfully established.</t>
  </si>
  <si>
    <t>10.1016/j.colsurfa.2023.130960</t>
  </si>
  <si>
    <t>Zincophilic polyurethane-based porous film enables dendrite-free zinc anode for reversible aqueous zinc-based batteries</t>
  </si>
  <si>
    <t>Rechargeable aqueous zinc ion battery represents a promising technology for large-scale energy-storage because of its excellent theoretical capacity and intrinsic safety. However, Zn anodes suffer from uncontrollable dendrite growth, which limits the cycling stability and results in low Zn utilization. Herein, a hierarchically porous film of polyurethane (PU) and zinc trifluoromethanesulfonate (Zn(OTf)2) is fabricated as protective layer of Zn anode and effectively restrains Zn dendrite growth. Owing to the hierarchical pores and abundant polar bonds, the PU/Zn(OTf)2 (PUZ) layer not only exhibits high zinc ion transport number but also guides Zn2+ uniform deposition. Importantly, the recycled PUZ film still shows good performance due to its stability. Consequently, the dendrite-free Zn anode is achieved, and excellent cycling stability toward the zinc-based battery is obtained. A symmetrical cell with PUZ protected Zn anode displays a long cycle lifespan (&gt;1800 h) at the current density of 0.5 mA cm−2 during Zn stripping/plating, compared with that of the bare Zn symmetrical cell (80 h). Furthermore, the protected zinc anode coupled with a Mn-doped V2O5 (MnVO) cathode constitutes a stable and rechargeable full battery with a good capacity retention of 70.3% after 3400 cycles at 1 A g−1. This work provides a feasible strategy to solve the zinc dendrite problem, and presents a great promise for application of aqueous zinc ion batteries.</t>
  </si>
  <si>
    <t>10.1016/j.renene.2021.09.055</t>
  </si>
  <si>
    <t>High temperature microwave dielectric and thermochemical properties of waste LixMn2O4 battery cathode materials reduced by moso bamboo</t>
  </si>
  <si>
    <t>It is important to effectively and in an environmentally friendly manner, recover metallic elements such as lithium and manganese from waste lithium-manganese batteries. In this work, the changes in the dielectric and thermochemical properties of mixtures of waste LixMn2O4 battery cathode materials and moso bamboo during a microwave heating process were studied in detail using moso bamboo as the reducing agent. The dielectric properties of the mixed materials were measured by the cylindrical cavity perturbation method. The results of the high-temperature reduction process demonstrated that the reduction process could be divided into five temperature ranges (e.g., &lt;120 °C, 120°C–220 °C, 220°C–380 °C, 380°C–600 °C, and &gt;600 °C), and the reduction reaction mainly occurred in the third and fourth stages, especially in the ranges of 300–330 °C and 410–430 °C. The results of the microwave absorption characteristics under different conditions demonstrated that high temperatures were favorable for microwave penetration, and the microwave penetration depth (Dp) was 4 cm at 900 °C. In addition, when the moso bamboo content exceeded 16%, the εr" (effective loss factor) and tan δ (loss angle tangent) of the mixtures suddenly dropped to lower levels by approximately 0.064 and 0.087, respectively. It was also found that when the moso bamboo content was 12%, the mixture had better thermal reduction and microwave dielectric properties.</t>
  </si>
  <si>
    <t>10.1016/j.seppur.2024.128789</t>
  </si>
  <si>
    <t>Recovering metallic lead from spent lead paste by slurry electrolysis</t>
  </si>
  <si>
    <t>Spent lead paste, the most challenging component of discarded lead-acid batteries, contains approximately 70 % Pb. Improper handling of lead-acid battery waste poses severe risks to both the environment and human health. Here, we present a novel and short process for directly recycling metallic Pb from spent lead paste by chlorine slurry electrolysis and investigate the parameters that affect Pb recovery rate and cathodic current efficiency. Our experiments showed that under optimal conditions (250 g/L NaCl, 0.8 mol/L HCl, 10 g/L Pb2+, 30 A/m2, 40 g/L pulp concentration, 65 °C, and 12 h), the Pb recovery rate and cathodic current efficiency were, respectively, 90.54 and 85.25 %. During slurry electrolysis. Cl- combined with Pb in spent lead paste in the anode chamber, converting lead oxides and insoluble PbSO4 into soluble lead chloride complexes ([PbCl3]-, [PbCl4]2-). Driven by the electric field and concentration gradient, the lead chloride complex ions then migrated to the cathode region, where they were reduced to metallic Pb with a purity higher than 99 %. The application of this cost-effective and efficient novel method can contribute to the sustainable reuse of waste lead-acid batteries and other Pb-bearing scrap.</t>
  </si>
  <si>
    <t>10.1016/j.ijbiomac.2020.06.002</t>
  </si>
  <si>
    <t>Tailoring a stable and recyclable nanobiocatalyst by immobilization of surfactant treated Burkholderia cepacia lipase on polyaniline nanofibers for biocatalytic application</t>
  </si>
  <si>
    <t>Polyaniline nanofibers were synthesized by the oxidative polymerization of aniline. Surfactant treated lipase from Burkholdaria cepacia was immobilized on these polyaniline nanofibers by adsorption. The activity of immobilized preparation was six times higher than that of free lipase with an enhanced dispersion in organic solvents. Five-level-four-factor central composite design was applied for the optimization of immobilization parameters (viz. reaction time, pH, stirring rate and enzyme-support ratio) which were evaluated on the basis of lipase loading and activity. The thermal stability of the lipase in the nanobioconjugate, demonstrated in terms of the half-life at 80 °C was almost sixteen-fold higher than in the free form. The reusability data revealed the utility of the nanoconjugate for seven consecutive cycles with a slow and gradual decline in the activity. However, the nanoconjugate retained almost 30% of their initial activity after seven cycles of reuse revealing its utility of in industrial applications. The nanoconjugate was used in the kinetic resolution of (RS)-1-(7-(3-chloro-2-hydroxypropoxy)benzofuran-2-yl) ethanone, racemic intermediate of an important β-blocker (Befunolol), with a high conversion rate of 48.2%, 98% ee-value and enantioselectivity (E) of 188, which signify its importance as a nanobiocatalyst.</t>
  </si>
  <si>
    <t>10.1016/j.seppur.2023.123995</t>
  </si>
  <si>
    <t>Extraction of valuable metals from spent cathode materials by reductive roasting in methane atmosphere</t>
  </si>
  <si>
    <t>Against the backdrop of the increasing amounts of lithium-ion batteries, it is reducing environmental pollution and relieving the stress on resource requirements through the sustainable recycling of spent lithium batteries. Here we targeted the reduction of the material phase by methane roasting and then achieved a step separation of Li, Ni, Co, and Mn by differentiation in water solubility and magnetic strength. The principal reduction factors were also optimized. The results show that the spent cathode powder converts mainly to water-soluble Li2CO3, that the leaching selectivity of lithium is 100%, and that other metals can be separated by wet magnetic separation under optimal conditions. A reasonable explanation of the phase conversion during the reduction process is provided, and a preliminary process evaluation is presented at the end. Notably, this work has the strengths of step recovery of elements, rapid processing, and zero chemical use, which has great potential for the industrial recycling field and provides a new idea for the development of green and efficient valuable metal recovery technologies for spent LIBs.</t>
  </si>
  <si>
    <t>10.1016/j.jclepro.2021.126809</t>
  </si>
  <si>
    <t>Techno-economic and life cycle analyses of battery-assisted hydrogen production systems from photovoltaic power</t>
  </si>
  <si>
    <t>The implementation of energy systems and technologies has been incentivized by the assessment of various aspects, including social and economic acceptance and sharing rational technology targets. In this study, battery-assisted hydrogen production systems were analyzed with regard to their environmental and techno-economic aspects. The costs of hydrogen production were minimized by the capacity optimization of the system components based on different development levels of contained technologies. The cost minimization indicated the upper limit of battery cost for reducing hydrogen cost. The relation with the cost of electrolyzer can be formulated in some assumptions. Greenhouse gas emissions and the abiotic resource depletion of cost-minimized systems were also analyzed. The performance of battery-assisted hydrogen production on unit cost and greenhouse gas emission may be high enough to be competitive with other hydrogen production or fossil fuel use. In contrast, the environmental impact of this system on the abiotic resource depletion is too large to be environmentally competitive to other options. Technology and system improvements such as metal recycling are important factors for the system.</t>
  </si>
  <si>
    <t>10.1016/j.resconrec.2010.01.007</t>
  </si>
  <si>
    <t>Stabilization of recycled base materials with high carbon fly ash</t>
  </si>
  <si>
    <t>Fly ashes produced by power plants in the United States occasionally contain significant amounts of unburned carbon due to common use of low nitrogen-oxide and sulphur-oxide burners in recent years. This ash cannot be reused in concrete production due to its reactivity with air entrainment admixtures and is being landfilled at large percentages. A study was conducted to stabilize low stiffness road surface material with high carbon fly ash. The non-cementitious fly ash was activated with another recycled material, lime kiln dust (LKD). California bearing ratio (CBR) and resilient modulus tests were conducted to determine the strength and stiffness, respectively, of the stabilized materials. Addition of LKD and curing of specimens generally increased CBR and summary resilient modulus (SM R ), and lowered plastic strains, CBR increased with increasing CaO content as well as with CaO/SiO2 and CaO/(SiO2 +Al2O3) ratio of the mixtures; however, these parameters could not be correlated with the SM R . The unpaved road materials stabilized with LKD and fly ash are expected to lose 31–67% of their initial moduli after 12 cycles of freezing and thawing. Lower base thicknesses and reduction in construction costs can be expected by stabilizing road surface materials with high carbon fly ash.</t>
  </si>
  <si>
    <t>10.1016/j.jhazmat.2020.123947</t>
  </si>
  <si>
    <t>Novel targetedly extracting lithium: An environmental-friendly controlled chlorinating technology and mechanism of spent lithium ion batteries recovery</t>
  </si>
  <si>
    <t>A targeted extraction technology for recycling lithium from spent lithium transition metal oxides (LTMO) type batteries is developed in this paper. The chlorinating technology with ammonium chloride as the only additive is employed and controlled to selectively extract lithium. High lithium extraction rate with a low selectivity was first obtained at non-controlled chlorinating conditions. During this process, it was found that the reducing driving force (RDF) played a vital role in metals extraction. Once RDF was controlled at a low level, lithium elements could be targetedly extracted out while other metal elements still remained in the residues. The results showed that 91.73% lithium elements were leached out with a selectivity of 90.04% at the optimal conditions. Further, the mechanism was proposed to explain the release behavior of metals from cathode materials from the perspective of extracting driving force. These principles also offer inspiration for metal selective extraction ﬁelds such as metallurgy and recovery of complex systems including multiple metals.</t>
  </si>
  <si>
    <t>10.1533/9781845693039.1.26</t>
  </si>
  <si>
    <t xml:space="preserve">Carpet Fiber Recycling Technologies </t>
  </si>
  <si>
    <t xml:space="preserve">
                  Significant progress has been made in waste minimization and pollution prevention in textile manufacturing processes. Because most carpets and textiles are for replacement, recycling post-consumer fibrous waste should be an integral part of sustainability for textile products. Currently in the United States alone, over 2 million tons of post-consumer carpet waste is discarded into landfills each year, and the amount is expected to increase to over 3 million tons by 2012. Very little post-consumer carpet at present is recycled. To establish a sustainable commercial network to recycle fibrous waste, operations based on different technologies must coexist such that different types of materials collected can be recycled to the greatest extent. This paper reviews technologies for carpet waste recycling.
            </t>
  </si>
  <si>
    <t>Ecotextiles</t>
  </si>
  <si>
    <t>10.1016/j.energy.2020.118178</t>
  </si>
  <si>
    <t>Echelon utilization of waste power batteries in new energy vehicles: Review of Chinese policies</t>
  </si>
  <si>
    <t>Echelon utilization of waste power batteries in new energy vehicles has high market potential in China. However, bottlenecks, such as product standards, echelon utilization technology, and recycling network systems, have given rise to the urgent need for policy improvement. This study uses content analysis to code policies and investigate the central and local policies on the echelon utilization of waste power batteries in China from two dimensions, namely, basic policy instruments and industrial chain processes. Results show that in terms of basic policy instruments, central policies focus on structural mandatory instruments, whereas local policies focus on contractual inducement, which tend to be diversified. Interactive impact instruments are the least frequently used in both central and local policies. From the perspective of the recycling industry chain, central and local policy instruments concentrate mainly on the echelon utilization and detection and evaluation stages and focus less on the collection and transportation stages. Suggestions are offered as follows. (1) Increase the use of interactive impact instruments and optimize their classification. (2) Emphasize the matching between basic policy instruments and the recycling industry chain.(3) The policy instrument combination of “one place, one policy” could be implemented.</t>
  </si>
  <si>
    <t>10.1016/j.resconrec.2017.10.021</t>
  </si>
  <si>
    <t>Reuse of Ni-Co-Mn oxides from spent Li-ion batteries to prepare bifunctional air electrodes</t>
  </si>
  <si>
    <t>Spent lithium ion batteries are potential environmental hazards and if not re-cycled waste natural resources. One of the difficulties for recovery is the recycling cost high and restricting the economic drivers. In this research, a process is developed to directly reuse nickel-manganese-cobalt oxides from spent lithium ion batteries to prepare air electrodes based on a simple thermal treatment method. 100% value metals (cobalt, nickel and manganese) were regenerated from the cathode. By heated at 600°C, the Ni-Co-Mn oxides experienced a significant phase change from an α-NaFeO2-type structure to spinel structure. Electrochemical tests revealed that the regenerated nickel-manganese-cobalt oxides exhibited remarkable bifunctional catalytic activities towards the oxygen evolution and oxygen reduction reactions in aqueous KOH electrolyte. The nickel-manganese-cobalt oxide powders were applied in an air battery, the energy efficiency was 75% at a current density of 10mAcm−2, which was better than commercal zinc-air batteries.</t>
  </si>
  <si>
    <t>10.1016/j.jpowsour.2017.07.034</t>
  </si>
  <si>
    <t>A review of the processes and lab-scale techniques for the treatment of spent rechargeable NiMH batteries</t>
  </si>
  <si>
    <t>The purpose of this work is to describe and review the current status of the recycling technologies of spent NiMH batteries. In the first part of the work, the structure and characterization of NiMH accumulators are introduced followed by the description of the main scientific studies and the industrial processes. Various recycling routes including physical, pyrometallurgical and hydrometallurgical ones are discussed. The hydrometallurgical methods for the recovery of base metals and rare earths are mainly developed on the laboratory and pilot scale. The operating industrial methods are pyrometallurgical ones and are efficient only on the recovery of certain components of spent batteries. In particular fraction rich in nickel and other materials are recovered; instead the rare earths are lost in the slag and must be further refined by hydrometallurgical process to recover them. Considering the actual legislation regarding the disposal of spent batteries and the preservation of raw materials issues, implementations on laboratory scale and plant optimization studies should be conducted in order to overcome the industrial problems of the scale up for the hydrometallurgical processes.</t>
  </si>
  <si>
    <t>10.1016/j.energy.2017.11.128</t>
  </si>
  <si>
    <t>Municipal solid waste management and waste-to-energy in the context of a circular economy and energy recycling in Europe</t>
  </si>
  <si>
    <t>This paper proposes an overarching review of national municipal waste management systems and waste-to-energy as an important part of it in the context of circular economy in the selected countries in Europe. The growth of population and rising standards of living means that the consumption of goods and energy is increasing. On the one hand, consumption leads to an increase in the generation of waste. On the other hand, the correlation between increased wealth and increased energy consumption is very strong as well. Given that the average heating value of municipal solid waste (MSW) is approximately 10 MJ/kg, it seems logical to use waste as a source of energy. Traditionally, waste-to-energy (WtE) has been associated with incineration. Yet, the term is much broader, embracing various waste treatment processes generating energy (for instance, in the form of electricity and/or heat or producing a waste-derived fuel). Turning waste into energy can be one key to a circular economy enabling the value of products, materials, and resources to be maintained on the market for as long as possible, minimising waste and resource use. As the circular economy is at the top of the EU agenda, all Member States of the EU (including the EEA countries) should move away from the old-fashioned disposal of waste to a more intelligent waste treatment encompassing the circular economy approach in their waste policies. Therefore, the article examines how these EU policies are implemented in practice. Given that WtE traditionally is attached to the MSW management and organisation, the focus of this article is twofold. Firstly, it aims to identify the different practices of municipal waste management employed in selected countries and their approaches in embracing the circular economy and, secondly, the extent to which WtE technologies play any role in this context. The following countries, Estonia, Greece, Italy, Latvia, Lithuania, Norway, Poland, Slovenia, Spain, and the UK were chosen to depict a broad European context.</t>
  </si>
  <si>
    <t>10.1016/j.ensm.2023.102833</t>
  </si>
  <si>
    <t>Direct regeneration of spent cathode materials by deep eutectic solvent</t>
  </si>
  <si>
    <t>Current recycling strategies for spent cathode materials mostly rely on destructive reconstruction methods to recover valuable metals; thus, sustainable improvements are urgently required to achieve the low-carbon and short-range recycling of spent lithium-ion batteries. Herein, we report a deep eutectic solvent consisting of ethylene glycol lithium, betaine, and urea (BEU) for the direct regeneration of spent LiCoO2 materials under 80 °C and normal pressure conditions. From an initial capacity of 208.87 mAh/g, the regenerated material achieved a capacity retention rate of 87.10% after 200 cycles. The BEU method achieves direct regeneration of spent LiCoO2 materials through restoring the lack of original composition and defects in the lattice structure. As such, it provides a new platform for the use of a variety of spent lithium cathode resources.</t>
  </si>
  <si>
    <t>10.1016/B0-12-145160-7/00054-5</t>
  </si>
  <si>
    <t xml:space="preserve">SOLID WOOD PROCESSING | Recycling </t>
  </si>
  <si>
    <t>Encyclopedia of Forest Sciences</t>
  </si>
  <si>
    <t>10.1016/B978-0-12-812165-8.00003-2</t>
  </si>
  <si>
    <t xml:space="preserve">Chapter Three Heavy Metals and Recycling of Bottom Ash </t>
  </si>
  <si>
    <t xml:space="preserve">
               Determination methods and contents of total heavy metals, speciation analysis, heavy metals contents in different particle sizes, leaching toxicity, acid neutralizing capacity (ANC), leaching behavior with different sizes and leaching time, environmental safety evaluation system are fully provided. Treatment of livestock wastewater using a bottom ash (BA) bioreactor is described, and the different separation pretreatment technologies of BA are presented. Fe, Al, Zn, Cu, Ba, Pb, Cr, As, Ni, Co, Be, and Hg, together with precious metals and nonferrous metals, are present in the BA. However, both HVEP and TCLP tests demonstrate that the BAs have no toxicity at different leaching conditions. Moreover, the BAs have an ANC of 1.8–2.0mol/kg and thus can resist the pH change and decrease the leachability. BAs possess a stable property and long-term safety when exposes to the environment. On the other hand, BA performs well for phosphorus removal in organic wastewater via adsorption and chemical reactions with a bioreactor which shows excellent capacity of phosphorous and COD removal. Meanwhile, nitrification for wastewater is also reliable with appropriate hydraulic load and wet–dry ratio. Moreover, different separation pretreatment technologies, such as mechanical separation, magnetic separation, crushing, wet treatment process etc. must be adopted prior to the resource recovery of BA with different intentions.
            </t>
  </si>
  <si>
    <t>Pollution Control and Resource Recovery: Municipal Solid Wastes Incineration</t>
  </si>
  <si>
    <t>10.1016/j.jcis.2022.03.024</t>
  </si>
  <si>
    <t>Investigating role of ammonia in nitrogen-doping and suppressing polyselenide shuttle effect in Na-Se batteries</t>
  </si>
  <si>
    <t>Sodium-ion battery (SIB) has attracted extensive research attention owing to its high theoretical capacity and low cost. Herein, we synthesize bio-waste-derived activated carbon (BAC) through a facile synthesis process followed by selenium loading (using melt-infusion method) to form BAC@Se composites. The synthesized BAC and its composite BAC@Se revealed excellent rate performance, great cycling stability, and good reversibility. The BAC revealed a maximum specific capacity of 257 mAh/g at 20 mA/g current density. The BAC@Se showed the maximum specific capacity of 701 mAh/g at 50 mA/g current density (equivalent to a specific energy of about 1051 WhKg−1/75 WKg−1) and good rate performance with 226 mAh/g specific capacity at a high current density of 2500 mA/g. Moreover, the composite revealed good cycling stability by retaining 348 mAh/g capacity at 500 mA/g after 500 cycles. The excellent electrochemical properties were attributed to the unique design of composites, which not only provided the physio-chemically trapped selenium but also ensure the fast kinetics of Na ions through interconnected 3-D channels and high restrain against the dissolution of polyselenides into an electrolyte. This work may shed light on recycling different bio-wastes into energy materials for energy storage devices.</t>
  </si>
  <si>
    <t>10.1016/j.jpowsour.2016.12.035</t>
  </si>
  <si>
    <t>Preparing ultrafine PbS powders from the scrap lead-acid battery by sulfurization and inert gas condensation</t>
  </si>
  <si>
    <t>A novel method for preparing ultrafine PbS powders involving sulfurization combined with inert gas condensation is developed in this paper, which is applicable to recycle Pb from lead paste of spent lead-acid batteries. Initially, the effects of the evaporation and condensation temperature, the inert gas pressure, the condensation distance and substrate on the morphology of as-obtained PbS ultrafine particles are intensively investigated using sulfur powders and lead particles as reagents. Highly dispersed and homogeneous PbS nanoparticles can be prepared under the optimized conditions which are 1223 K heating temperature, 573 K condensation temperature, 100 Pa inert gas pressure and 60 cm condensation distance. Furthermore, this method is successfully applied to recycle Pb from the lead paste of spent lead acid battery to prepare PbS ultrafine powders. This work does not only provide the theoretical fundamental for PbS preparation, but also provides a novel and efficient method for recycling spent lead-acid battery with high added-value products.</t>
  </si>
  <si>
    <t>10.1016/j.hydromet.2019.105134</t>
  </si>
  <si>
    <t>Hydrometallurgical recovery of lead from spent lead-acid battery paste via leaching and electrowinning in chloride solution</t>
  </si>
  <si>
    <t>Recycling spent lead-acid batteries has always been a research hotspot. Although traditional pyrometallurgical smelting is still the dominant process, it has serious environmental drawbacks, such as the emission of lead dust and SO2, and high energy consumption. This study presents a clean process for recycling spent lead-acid battery paste. The lead in paste was recovered via hydrometallurgical leaching and electrowinning in chloride solution. The leaching ratio of lead was &gt;99% under optimum conditions: temperature of 90 °C, CaCl2 concentration of 400 g/L, Fe2+ concentration of 5 g/L, pH 1.0, and leaching time of 2 h. The appropriate minimum Pb concentration and optimum current density for electrowinning were determined to be 10 g/L and 200 A/m2, respectively. Cathode lead powders with a purity of 99.6% were obtained via electrowinning. The current efficiency and the power consumption at 200 A/m2 were 96.3% and 85.9 kWh per ton of lead produced, respectively. Due to the use of soluble anode (iron), the energy consumption of the electrowinning process was considerably reduced and the chlorine evolution was avoided. The electrowinning has obvious economic advantages over cementation, and the metallic lead with high purity can be obtained using this method. Furthermore, as the spent electrolyte containing ferrous ions is recyclable, the consumption of reagents and the liquid effluent are minimised. The final leaching residue is a mixture of harmless akaganeite and calcium sulphate. The experimental results show that the proposed process is promising for the recovery of lead from spent lead-acid battery paste.</t>
  </si>
  <si>
    <t>10.1016/j.jallcom.2022.166612</t>
  </si>
  <si>
    <t>Environmental-friendly low-cost direct regeneration of cathode material from spent LiFePO4</t>
  </si>
  <si>
    <t>The green and low-cost recycling of spent LiFePO4 (LFP) cathode materials has become an urgent problem to be solved. In this work, a completely green and easy scale-up recycling process is developed to recycle the cathode powders from spent LFP batteries. The optimal regeneration conditions are obtained by adjusting temperature, Li+ concentration and reductant dosage. Meanwhile, the mechanism of regeneration is investigated by microscopic characterization and electrochemical performance testing. The regenerated LFP shows a good discharge specific capacity of 148 mAh/g at 0.05 C, which exhibits around 96% the capacity of raw LFP. Additionally, the costs of the consumption only account for 19.8% the price of raw LFP, which indicates that this method has good prospect of economic returns. This regeneration method is low in cost, simple in process, mild in conditions and easy to scale up, providing technical supports for the sustainable development of lithium-ion battery industry.</t>
  </si>
  <si>
    <t>10.1016/j.resconrec.2021.106144</t>
  </si>
  <si>
    <t>Challenges and recent developments in supply and value chains of electric vehicle batteries: A sustainability perspective</t>
  </si>
  <si>
    <t>Lithium-ion batteries (LIBs) play a key role in advancing electromobility. With an increasing trend in the demand for LIBs, the sustainability prospect of LIBs lifecycle faces many challenges that require proactive approaches. There are various sustainability challenges and risks across the supply and value chains of LIBs from mining, material supplies to Original Equipment Manufacturers (OEMs), users to final disposal. Risks are for example the increased raw material demands as well as some economic risks due to price increment or political instabilities in some countries within the raw material supply chain. Despite the promising research efforts on the performance metrics of LIBs and advancing the technology, the research on the various aspects of sustainability of LIBs and its life cycle are still in its infancy and require closer attention. As the editorial of the Special Issue on sustainable supply and value chains of EV batteries, this article presents some of the most pressing challenges of EV LIBs across the different stages of its life cycle. It covers issues from supply and demand of the battery raw materials, battery manufacturing, use, and end-of-life treatments. Within this context the reported findings of some 20 different research teams from across the globe, the state-of-the-art, technical or policy gaps in EV LIBs research and development are presented, as well as market instruments such as innovative business models, and governmental interventions like subsidies or regulations. We grouped the materials presented into five main themes (1) EV and LIB materials demand projections (2) EV LIBs international trade risk (3) EV battery regulation and adoption (4) EV LIBs life cycle assessment (5) and EV LIBs reverse logistics. We conclude by discussing some future research challenges such as the need for more reliable and applicable prediction models that use accurate data on EV stock and end-of-life EVs. Finally, we argue that more collaboration between academia, manufactures, OEMs and the battery recycling industry is needed to implement successful circular economy strategies to achieve environmentally friendly, flexible and cost-efficient battery supplies, use and recycling processes.</t>
  </si>
  <si>
    <t>10.1016/j.carbon.2022.06.067</t>
  </si>
  <si>
    <t>A novel route to constructing high-efficiency lithium sulfur batteries with spent graphite as the sulfur host</t>
  </si>
  <si>
    <t>The recovery treatment of spent lithium-ion batteries (LIBs) is becoming increasingly crucial, and it is of the utmost urgency to recycle spent graphite. Carbon materials are gaining more and more attention for applications in lithium-sulfur batteries acting as the sulfur (S) hosts with excellent theoretical capacity. However, the preparation of related carbon materials is energy-consuming and tedious. Herein, by directly using spent graphite (SG) from the spent LIBs without complex treatment as a substrate, a SG/S cathode has been prepared for lithium-sulfur batteries for the first time. Repeated charge/discharge cycles bring the SG surface not only rich functional polar groups, but also metal elements like Ni, Co and Mn through the dissolution of active cathode materials (in LIBs). These factors increase the conductivity, and efficiently promote the lithium polysulfide (LiPS) conversion kinetics in a way that the SG effectively adsorbs and fixes LiPS to reduce the shuttle effect in lithium sulfur batteries. Additionally, the SG/S cathode with high sulfur content of 78.4% has obtained an initial discharge capacity of 1377 mAh g−1 at the rate of 0.2 C with an excellent cycling stability. Even after 500 cycles, the cathode specific capacity remains as high as 765 mAh g−1 with a low average decay rate (0.006% per cycle) at 0.5 C. This work not only realizes the re-utilization of spent graphite, but also fabricates lithium-sulfur batteries with excellent electrochemical performances.</t>
  </si>
  <si>
    <t>10.1016/j.resconrec.2022.106614</t>
  </si>
  <si>
    <t>Efficient recovery of lead and iron from disposal residues of spent lead-acid batteries</t>
  </si>
  <si>
    <t>Understanding spatial position relationships between main phases and harmful components in disposal residues of spent lead-acid batteries (DR-LABs) is critical to realize metal resources recovery. This work proposed mechanism of efficient recovery of lead and iron by identification of spatial position relationships. Results showed that there were wrapping, embedding, and loading spatial position relationships between PbS and Fe2SiO4. After the destruction of Fe2SiO4, PbS was exposed on the surface of DR-LABs. Subsequently, 98.9 wt% of lead was recovered as Pb(OH)2/Fe(OH)3/Fe(OH)2 by acid leaching followed by pH adjustment. Meanwhile, 90.3% of iron was recovered as raw material. Experiments and DFT calculation verified that NaOH induced the formation of hydroxylated Fe2SiO4(010) surfaces and near-surface Na+ substitution, which promoted the transformation of Fe2SiO4 to FeO. Overall, the proposed mechanism could be a promising support to efficient recover lead and iron from DR-LABs.</t>
  </si>
  <si>
    <t>10.1016/j.cec.2024.100086</t>
  </si>
  <si>
    <t>Reveal dynamic flows of regional e-waste: Evidence from a field research</t>
  </si>
  <si>
    <t>Electronic waste (e-waste) has increased because of the rapid replacement of electrical and electronic equipment. Owing to the increased emphasis on the dual properties of environmental contamination and metal resources, accurate identification of the e-waste recycling process is crucial. In this study, a product-level material flow analysis (MFA) is performed from a macroscopic social flow of waste TV sets in order to demonstrate the material metabolism of regional e-waste recycling. Previous studies have focused on the estimation of the quantity of e-waste generated or analyzing the overall amount of recycled resource output, the results derived from the estimation may have some unreliability, and our bottom-up research investigates the material flows that occur between the generation, collection and recycling of e-waste. MFA based on questionnaires and field research present accurate quantities and proportions of the recycling process. The results reveal that accelerating the construction of regional e-waste recycling systems and data networks and accurately identifying e-waste source, flow, and destination are required in order to improve resource efficiency toward carbon neutrality.</t>
  </si>
  <si>
    <t>10.1016/j.cej.2018.06.132</t>
  </si>
  <si>
    <t>Recyclable biomass carbon@SiO2@MnO2 aerogel with hierarchical structures for fast and selective oil-water separation</t>
  </si>
  <si>
    <t>Biomass carbon aerogels are emerging as attractive versatile materials have broad potential applications in various fields including energy storage, oil absorption and catalysts due to their abundance in nature, low cost and environmental friendliness. Here, we have successfully prepared a compressible, superhydrophobic and multifunctional hierarchical biomass carbon@SiO2@MnO2 aerogel (HBCSM aerogel) by using cost-effective and environmentally friendly sisal cellulose as main raw material. During this process, the cellulose@SiO2 aerogel (CS aerogel) was fabricated using sol-gel process, followed by carbonization to form biomass carbon@SiO2 aerogel (BCS aerogel). Then, the HBCSM aerogel was fabricated by in situ assembly of MnO2 nanosheets on the surface of the BCS aerogel under hydrothermal conditions. The incorporation of hierarchical SiO2@MnO2 structure into the HBCSM aerogel could not only improve the surface roughness and hydrophobic properties but also enhance the absorption capacity and mechanical durability. In addition, the HBCSM aerogel exhibits excellent superhydrophobicity with the water contact angle (WCA) of 155°. The as-prepared modified HBCSM aerogel exhibits a very large absorption capacity (60–120 g g−1) for different oils and organic solvents and the absorption capacity of the as-prepared aerogel shows a slight decrease after the repeated absorption and release of several oil and solvents for 9 cycles. This work provides a new procedure for fabrication of hybrid carbon aerogel with well-defined 3D hierarchical porous structures that may provide a new slight on the relationship between the structure and property of biomass carbon aerogel, making it a promising candidate for industrial oil-polluted water treatments and oil spill cleanup.</t>
  </si>
  <si>
    <t>10.1016/j.cej.2020.125903</t>
  </si>
  <si>
    <t>Reutilization of cathode material from spent batteries as a heterogeneous catalyst to remove antibiotics in wastewater via peroxymonosulfate activation</t>
  </si>
  <si>
    <t>Recycling of valuable secondary source of materials from spent batteries brings great opportunity for recyclers at end-of-life but a challenging issue. Peroxymonosulfate (PMS)-based advanced oxidation has been considered an efficient approach to eliminate refractory antibiotic in wastewater. In this study, a cathode material (CM) recovered from spent lithium-ion batteries (LIBs) was explored to serve as a direct catalyst to activate peroxymonosulfate for the first time. The CM catalyst included 94% LiCoO2 and 6% other substances (e.g. Co3O4) via a facile calcination process. The reactions between PMS and CM for levofloxacin hydrochloride (LFX) decomposition were investigated. Removal efficiency of LFX displayed close correlations with system parameters including CM catalyst dosage, PMS dosage, LFX concentration, pH value and inorganic ions. An optimal removal of 94% was obtained at CM-850 = 0.4 g/L and PMS = 0.5 mM within 60 min, and the first order reaction kinetic rate constant was 0.07597 min−1. Moreover, 32% total organic carbon had been removed after the reaction. In CM catalyst, the varied valence of Co2+/Co3+ underpinned PMS activation, and the SO4 − and non-radical 1O2 were of critical significance in LFX degradation. Adjacent methyl in tertiary amine of LFX molecule was the initial cleavage site. Furthermore, the CM catalysts in PMS activation exhibited prominent stability, the degradation efficiency was 80% after four catalytic cycles. Such strategy advances the development of direct recycling of spent batteries for advanced oxidation based on peroxymonosulfate.</t>
  </si>
  <si>
    <t>10.1016/j.susmat.2021.e00267</t>
  </si>
  <si>
    <t>Waste of batteries management: Synthesis of magnetocaloric manganite compound from the REEs mixture generated during hydrometallurgical processing of NiMH batteries</t>
  </si>
  <si>
    <t>In the present study, rare earth elements (REEs, i.e., La, Ce, Nd, and Pr) were hydrometallurgically recovered in oxalate form with presence of very low concentration of Co, Al, Zn and Ni from solution after processing of spent Nickel metal hydride (Ni-MH) batteries. The recovered mixture was used as alternative source in the synthesis of magnetocaloric materials. In this study, a manganite sample with general formula ABO3 was selected to be prepared since it is relatively easy to synthesize and is tuneable by adjustment of the doping concentration. The conventional solid-state reaction method was used to prepare an orthorhombic structure of manganite with presence of REE2O3 and MnO2 as secondary phases reported from x-ray pattern at room temperature. The thermomagnetic measurements showed a PM to FM transition at 184 K in a 0.01 T magnetic field that shifts to 194 K by increasing the magnetic field to 1.8 T. The magnetocaloric properties were determined by calculating the isothermal entropy change and directly measuring the adiabatic temperature change. A reversible magnetocaloric effect was observed.</t>
  </si>
  <si>
    <t>10.1016/j.rser.2017.10.094</t>
  </si>
  <si>
    <t>Recovery of nanomaterials from battery and electronic wastes: A new paradigm of environmental waste management</t>
  </si>
  <si>
    <t>Recycling battery and electronic wastes for the recovery of nanomaterials (NMs) has ushered in a new era in nanotechnology and environmental research. Essentially, NM recycling offers a two-way method of environmental remediation. The potential economic benefits of high-value NM end-products are conducive for industrial scale operations. Simultaneously, it reduces the industrial consumption of finite primary resources. The added benefits of abating environmental pollution (e.g., from VOCs, VFAs, SO2, NOx, and heavy metals) further contributes to the significance of ongoing research in this particular area. However, some challenges still persist due to the lack of motivation for recycling and the problem of the limited usability (or low stability) of many of the end-products. In this study, we aimed to evaluate different basic aspects of waste recycling in relation to NM recovery, along with other associated techniques. The utility of recovered NMs and potential options for NM recovery are described as highlighting features to help construct a future roadmap for this emerging scientific field. In addition, an assessment of the potential economic returns from recycling high-purity NMs is provided. Outcomes of this review may fuel further innovations for optimizing the current recycling methods for the efficient synthesis of commercial-grade, high purity NMs at minimal cost.</t>
  </si>
  <si>
    <t>10.1016/S0921-3449(00)00098-7</t>
  </si>
  <si>
    <t>Reverse logistics system planning for recycling electrical appliances and computers in Taiwan</t>
  </si>
  <si>
    <t>Since the disposition of end-of-life home appliances has caused tremendous attention, Taiwan recently promulgated a Scrap Home Appliances and Computers Recycling Regulation that mandates manufacturers and importers to take back their products. Reverse logistics system planning shall become vital as the take-back rate increases and the service area expands in the future. This study utilizes a mixed integer programming model to optimize the infrastructure design and the reverse network flow. The proposed model attempts to minimize the total cost, which consists of transportation cost, operating cost, fixed cost for new facilities, final disposal cost and landfill cost, as well as the sale revenue of reclaimed materials. Results for various scenarios that consider various take-back rates and operating conditions are presented.</t>
  </si>
  <si>
    <t>10.1016/j.joule.2023.04.011</t>
  </si>
  <si>
    <t>A high-capacity Sn metal anode for aqueous acidic batteries</t>
  </si>
  <si>
    <t>Aqueous acidic batteries are a good choice to respond to battery diversity, delivering safety, cost, environmental friendliness, and high-power necessary for renewable energy storage. However, the practical adoption is greatly challenged by low voltage and energy density due to the inadequate metal anode materials. Here, we report an interfacial regulated Sn metal anode as the solution of the last piece of the puzzle. The ease of recycling, low potential, fast redox kinetics, and high capacity of Sn perfectly fit the battery system, and the Sn metal shedding critical issue is successfully suppressed by promoting uniform deposition for added interaction from alloying. Consequently, this reversible Sn anode with 442 mAh g−1 matches well to different types of cathodes. The as-assembled acidic batteries also demonstrate sufficient output voltage (up to 1.7 V), energy density (up to 312 Wh kg−1 based on both electrodes), kinetics (up to 24 C), and stability (up to 2,400 cycles).</t>
  </si>
  <si>
    <t>10.1016/j.wasman.2024.08.016</t>
  </si>
  <si>
    <t>Estimating energy left in discarded alkaline batteries: Evaluating consumption and recovery opportunities</t>
  </si>
  <si>
    <t>Each year, a significant number of single-use alkaline batteries with untapped energy are discarded. This study aims to analyze the usage patterns of alkaline batteries based on a dataset of 1021 used batteries, ranging from Size AA to 9V, collected from households in the State of New York. We measure the energy loss resulting from underutilized batteries and examine the corresponding environmental and economic impacts on a national scale. Discarded AA alkaline batteries maintain about 13 % of their initial energy, that results in an estimated annual energy loss of 660 MWh for all AA alkaline batteries in the U.S., and about 40 MWh in New York State. Annually in the U.S., consumers discard AA alkaline batteries with approximately $80 million worth of unused energy, including $4.8 million in New York State alone. We also show that the lifecycle impact of batteries should be multiplied by 1.25 to account for their underutilization. To address these issues, we propose actionable recommendations for improving battery consumption practices and facilitating End-of-Life/Use (EoL/U) recovery processes. The findings show the need for policy interventions to better manage battery usage and disposal toward reducing energy waste and mitigating environmental impacts.</t>
  </si>
  <si>
    <t>10.1016/j.jpowsour.2024.234845</t>
  </si>
  <si>
    <t>Efficient regeneration of waste LiFePO4 cathode material by short process low temperature plasma assisted nitrogen doped technology</t>
  </si>
  <si>
    <t>Recently, the increase in lithium-ion batteries has led to a significant rise in battery scrapping, raising concerns of environmental pollution and resource waste. Therefore, regenerating these discarded lithium-ion batteries has become urgent. In this work, we propose a cost-effective and efficient LiFePO4 cathode material regeneration technology with nitrogen-doping capabilities. Through plasma discharge, high-energy particles interact with the material's surface, initiating reactions that promote nitrogen-doping. Additionally, the reduction of Fe3+ impurities to Fe2+ enhances Li+ embedding, thereby inhibiting Fe/Li inversion and achieving structural repair in the process. The regenerated LiFePO4, used as the cathode material, exhibits high capacity and cycle performance. It achieves a discharge capacity of 160.2 mA h g−1 at 0.1C and maintains about 146 mA h g−1 at 1C over 200 cycles without significant degradation. Furthermore, the regeneration time is nearly five times shorter than traditional methods. This method's low cost and short processing time provide crucial support for the recycling of waste cathode materials.</t>
  </si>
  <si>
    <t>10.1016/j.procir.2024.01.025</t>
  </si>
  <si>
    <t>Conceptualization of a digital product passport to enable circular and sustainable automotive value chains – the combustion engine use case</t>
  </si>
  <si>
    <t>Despite stricter emission controls and the planned reduction of newly sold Internal Combustion Engine (ICE) cars, adequate repairing and recycling of old ICE cars remains vital, reflected also by the recent EURO7 standard that explicitly refers to repairability. Digital Product Passports (DPPs) have gained attention as enablers of transparent and traceable value chains and improved product lifecycle management. While the focus has been put on creating DPPs for electric vehicle batteries, research on the potentials and requirements for DPPs for the ICE and its well-known components, like the exhaust gas turbocharger, does not exist. Thus, this study systematically investigates what information such DPP needs to contain to support value chain actors’ sustainability/circularity-related decision-making. A mixed-method approach is applied. The Supply Chain Oriented Process to Identify Stakeholders (SCOPIS) method, as well as two expert workshops (N = 8 and N = 6) and an expert survey (N = 8) served for identifying the stakeholders and their most relevant information requirements. The results consist of a refined and prioritized list of information requirements, a conceptual model of a DPP for the turbocharger, and the presentation of two use cases: refurbishment and recycling. This contribution serves as the foundation for handling ICEs sustainably and circularly.</t>
  </si>
  <si>
    <t>10.1016/j.partic.2021.12.002</t>
  </si>
  <si>
    <t>Zr-doped titanium lithium ion sieve and EP-granulated composite: Superb adsorption and recycling performance</t>
  </si>
  <si>
    <t>Lithium ion sieve (LIS) has attracted great attention due to its high adsorption selectivity towards Li+. Herein, a new type of Zr-doped Ti-LIS (HZrTO) was synthesized by a simple calcination method. The adsorption capacity increased from 56.3 mg g−1 (before doping) to 93.2 mg g−1 after doping in LiOH solution (lithium 1.8 g L−1). The adsorption isotherm and adsorption kinetics of HZrTO accord with the Langmuir isotherm and the pseudo-second-order kinetic equation, respectively. Batch experiments showed that HZrTO has good stability and selectivity. In addition, HZrTO was granulated via epoxy resin (E-12), and the obtained granular adsorbent showed good adsorption capacity, excellent stability and high selectivity towards Li+.</t>
  </si>
  <si>
    <t>Particuology</t>
  </si>
  <si>
    <t>10.1016/j.ijpe.2023.109128</t>
  </si>
  <si>
    <t>Diffusion control in closed-loop supply chains: Successive product generations</t>
  </si>
  <si>
    <t>We consider a durable-good producer who optimizes its sales decisions for two successive product generations with refurbishing and recycling potential. Customer arrivals follow a multi-generation diffusion process that takes into account the word-of-mouth feedback spread within each customer population of successive generations as well as the substitution effect among these generations. We investigate whether the producer can profit from partially satisfying the new-generation demand to slow down the product diffusion and improve the refurbishing and recycling volumes in the long run. We derive conditions for optimality of this partial-fulfillment policy. In fast-clockspeed industries, if the producer enters the refurbishing market for both generations, the partial-fulfillment policy is optimal if (i) the profit margin ratio of the early-generation product to the new-generation product is high enough, (ii) the profit margin ratio of the refurbished item to the new item is large enough for the new-generation product, and (iii) the fraction of customers willing to buy the refurbished item is only modestly large for each generation. If the producer uses the recycled content obtained from early-generation returns in new-generation production, the partial-fulfillment policy is optimal if (i) the number of early-generation end-of-life returns and the amount of recyclable material from each such return are large and (ii) the number of customers initially attracted by the early-generation product is high. We also characterize the critical time period beyond which initiating the partial-fulfillment policy provides no improvement in the refurbishing and recycling volumes for the new-generation product.</t>
  </si>
  <si>
    <t>10.1016/S0378-4347(97)00675-0</t>
  </si>
  <si>
    <t>Recycling immunoaffinity chromatography for multiple analyte analysis in biological samples</t>
  </si>
  <si>
    <t>The ability to isolate and measure multiple complex analytes in a single biological sample holds great potential in many biomedical fields, especially immunology and diagnostic clinical chemistry. We have developed a procedure involving recycling immunoaffinity chromatography for the simultaneous measurement of a number of analytes in a single sample. The procedure is based on the passage of a fluorochrome-labelled sample through a battery of small immunoaffinity columns, each column extracting a single analyte. Detection is achieved by acid elution of the bound analytes and laser-induced fluorescence. We have applied this system to a number of different biological fluids and found that it is capable of reliably isolating and measuring up to ten different cytokines in a 25-μl sample of human body fluid.</t>
  </si>
  <si>
    <t>Journal of Chromatography B: Biomedical Sciences and Applications</t>
  </si>
  <si>
    <t>10.1533/9781845694838.466</t>
  </si>
  <si>
    <t xml:space="preserve">12 Recycling and life cycle assessment of fuel cell materials </t>
  </si>
  <si>
    <t xml:space="preserve">
               Fuel cell technologies are expected to substantially reduce consumption of oil and emissions of pollutants, such as greenhouse gases, as compared with conventional combustion-based power generation technologies. These technologies have the additional advantages of high efficiency, at times including the ability to take advantage of cogeneration or hybrid applications. While much has been done to develop fuel cell technology and emphasis has been placed on the environmental benefits of its use, less emphasis has been placed on material sources and hardware materials recovery. As fuel cells move from laboratory and/or pilot plant settings to wide-scale deployment, an opportunity exists to consider the environmental aspects of the hardware life cycle. This chapter introduces the environmental aspects of fuel cell materials. It defines hardware recovery to include collection, separation, and subsequently system or component reuse and remanufacturing, materials recycling, or energy recovery and describes the issues for hardware disassembly and recycling process availability. It considers the role of materials selection and recovery in the life cycle fuel cell system improvements and also highlights future trends for fuel cells centered on voluntary and mandated recovery and the movement of life cycle considerations from computational research laboratories.
            </t>
  </si>
  <si>
    <t>Materials for Fuel Cells</t>
  </si>
  <si>
    <t>10.1016/S0960-1481(98)00085-8</t>
  </si>
  <si>
    <t>Waste water recycling supplied by renewable energies - basic conditions and possible treatment technologies</t>
  </si>
  <si>
    <t>The providing of pure water for human needs and irrigation is one of the most important problems of many countries in hot climate. Moreover waste water is not purified at all or insufficiently. Purified waste water could be used by mankind e.g. for irrigation in order to establish a closed water circulation. Excellent solar- and wind conditions in the regions with hot climate suggest an energy supply with renewable energies for many applications. The feasibility of the combination of purification plants with a renewable energy supply is investigated. The investigations are carried out as follows: first of all the problematic of water and energy supply in developing countries is described. Then a general analysis of the system structure in view of the energy supply is made. A waste water treatment plant (WWTP) with a low energy demand which is adapted to a renewable power supply is designed. To present the investigations more clearly they refer to data representative for Jordan.</t>
  </si>
  <si>
    <t>May–August 1998</t>
  </si>
  <si>
    <t>10.1016/j.seppur.2016.03.007</t>
  </si>
  <si>
    <t>A simple and nearly-closed cycle process for recycling copper with high purity from end life printed circuit boards</t>
  </si>
  <si>
    <t>The large amount of Cu present in printed circuit boards (PCBs) residues, usually about ten times more than the Cu amount present in rich-content minerals, makes these residues an attractive secondary source of Cu. Thus, the main aim of this work was to develop a simple and nearly-closed two-step process to recover Cu from PCBs residues with high purity. Firstly, a multi-element leaching solution, containing 78% of the total amount of Cu present in the residue together with other metals, was obtained using acidic (HNO3 2mol/L for 210′ at 50°C) conditions. In a second step, a bispicolylamine resin was used to recover Cu with high selectivity from the multi-element (59.0% Cu) leaching solution and a final Cu solution with high purity (99.0%) was obtained after eluting, with H2SO4 4mol/L, the Cu retained in the column. Additionally, the amount of Al (85%) leached from the residue, present in the raffinate, was totally recovered as a solid of Al(OH)3.</t>
  </si>
  <si>
    <t>10.1016/j.indcrop.2024.119231</t>
  </si>
  <si>
    <t>Preparation of hard carbon from cellulose under the assistance of water-in-salt ZnCl2 on dissolution and carbonization</t>
  </si>
  <si>
    <t>The synthesis of hard carbon (HC) materials from biomass offers a cost-effective and high-quality solution for producing anode materials in next-generation lithium-ion and sodium-ion batteries. However, the unique structural requirements of hard carbon, such as graphite domains and pore structures, limit the range of biomaterials that can serve as suitable precursors. In this study, we present a versatile approach for utilizing cellulose from biomass as a carbon precursor, demonstrating a novel method that involves cellulose regeneration and hydrothermal pre-carbonization using a water-in-salt ZnCl2 (WIS-ZnCl2) solution. By leveraging the solubility of melamine in WIS-ZnCl2, we incorporated a 0.5 % melamine dopant during pre-carbonization at 180°C to prepare the carbon precursors. Subsequent carbonization at 600°C yielded hard carbon material with a specific capacity of 425 mAh/g (at a current density of 0.1 A/g) that displays excellent stability in lithium-ion battery (LIB) applications. This innovative use of WIS-ZnCl2 in cellulose-derived carbon materials not only showcases a promising pathway for transforming biomass into functional carbon materials but also opens up new possibilities for enhancing battery technology.</t>
  </si>
  <si>
    <t>10.1016/j.jpowsour.2024.235299</t>
  </si>
  <si>
    <t>Regenerated spent graphite with enhanced pre-storage abilities of near-surface layers towards high-rate properties</t>
  </si>
  <si>
    <t>Attracted by the potential value of spent lithium-ion batteries, their high effective-recycling has been devoted to numerous attentions. Unfortunately, spent graphite is always used as fossil fuel, accompanying with the serious resources wasting and carbon emission. Owing to low-cost and energy-consumption, their direct regeneration has been regarded as the next-generation key technology. Although high-temperature sintering can induce the recovering of internal structure, they still suffer from strong surface anisotropy. Herein, through the introduction of coating-layer, their infiltration abilities and isotropy are effectively improved. And, their physical-chemical properties can be recovered to that of commercial materials, containing compact-density, impurities-content and conductivities. The as-regenerated sample delivers a Li-storage capacity of 324 mA h g−1 at 1.0 C after 250 cycles. Even at high rates, their specific capacity can be still kept at about 286 mA h g−1 after 300 loops. Assisted by detailed electrochemical analysis, the pre-storage role of surface/near-surface layer is successfully confirmed, accompanied by stable charge balance. Moreover, its diffusion energy barrier of layers is further decreasing, accompanying with the considerable ion-diffusion behaviors. Therefore, the work is anticipated to provide significant surface-tailoring strategy for spent graphite, meanwhile illustrating the in-depth understanding of carbon-layers effect.</t>
  </si>
  <si>
    <t>10.1016/j.scitotenv.2024.172886</t>
  </si>
  <si>
    <t>Carbon tax-driven technological innovation may accelerate the directional recovery of waste cooking oil into bio-jet fuel: An evolutionary game approach</t>
  </si>
  <si>
    <t>Biofuel production from waste cooking oil (WCO) offers an alternative to fossil fuels, especially for high-value bio-jet fuel. However, this industry is hindered by informal recyclers who covertly divert large amounts of WCO to illegal gutter oil production. Investigating the dynamic evolution of stakeholder behavior will help explore solutions. Thus, this study presents a tripartite evolutionary game model that includes the government, formal recyclers, and informal recyclers, aims to redesign the government intervention strategy to promote the directional flow of WCO from restaurant trash cans to bio-jet fuel production. We find that the evolutionary game model exists eight possible evolutionary stability strategies (ESSs), and the choice of each ESS depends mainly on the trade-off between costs and revenues for each stakeholder. The numerical study results reveal that formal recyclers are driven to carry out technological innovation by government support, profiting from bio-aviation kerosene products, and income from carbon emission reduction. These factors also have an indirect impact on the transformation of informal recyclers. Therefore, the government should provide adequate support for technological innovation to formal recyclers and increase their profitability of products to enable them to actively implement innovative strategies. This can be achieved by expanding the sales channels of bio-jet fuel products, implementing patent protection measures, and improving the carbon reduction trading mechanism. Furthermore, the government's high tax rate on formal recyclers and the significant profits earned by informal recyclers through illegal gutter oil production may dissuade them from transitioning their businesses. Above findings are in line with the actual issues of WCO recycling and provide a new dynamic decision-making method for enterprises and government managers.</t>
  </si>
  <si>
    <t>10.1016/j.jhazmat.2022.128664</t>
  </si>
  <si>
    <t>The auto-oxidative relithiation of spent cathode materials at low temperature environment for efficient and sustainable regeneration</t>
  </si>
  <si>
    <t>The reasonable recycling of spent lithium ions batteries is urgently required and beneficial to new energy industry development to approach the "carbon neutral" target. It is urgent to understanding the structural evolution of spent lack lithium cathode materials during direct regeneration technology with low temperatures condition to avoid deficiencies of complex operation in existing technology. Herein, a novel approach was developed for direct regeneration of spent LiCoO2 materials with a successful structural repair and electrochemical performance recovery, which are composed of auto-oxidative process followed by pre-treatment process of dismantling, soaking and sintering. The auto-oxidative system was composed of LiBr as lithium source and dimethyl sulfoxide as solvent and oxygen donor. The recycled LiCoO2 material shows significantly close to capacity retention of 90.79% than that of the commercial LiCoO2 material. Based on the structural evolution mechanism analysis, the novel approach is still expected to be applied into regeneration of other spent cathode materials and guide an efficient and sustainable direction for the recycling of spent lithium ions batteries.</t>
  </si>
  <si>
    <t>10.1016/j.jclepro.2021.127875</t>
  </si>
  <si>
    <t>Recycling spent mushroom substrate into fuel pellets for low-emission bioenergy producing systems</t>
  </si>
  <si>
    <t>This study aimed at analyzing the feasibility of converting diverse types of spent mushroom substrate (SMS) into fuel pellets for low-emission bioenergy producing systems. Sources of SMS for pelletization included paddy straw and achiote capsule shell from Pleurotus ostreatus, eucalyptus sawdust and grassy straw from Lentinula edodes, and compost with either peat or soil as a casing layer from Agaricus subrufescens. The pilot-scale manufacturing of fuel pellets consisted of compacting the feedstocks in an automatic pelletizer machine at 200 MPa and 125 °C. Pellets from SMS, irrespective of source, met the international standards for solid biofuels, except for ash content. However, due to moderate sulfur content (0.05%), they tended to low slagging (S &lt; 0.60) and intermediate fouling (0.60 ≤ F ≤ 40.00) on a boiler's heating surface. Because of the significant ash content of 29.10–31.80%, these products resisted oxidation more at the onset of combustion, burned themselves out gradually and conducted 2.70–2.90 W g−1 heat at around 300 °C. Pellets of SMS from A. subrufescens grown on compost with soil casing, produced less heat (4.25 W g−1) than reference pellets from pinewood sawdust (5.10 W g−1), but emitted less CO2 (7.50 ppb vs 15.10 ppb), NOx (130.10 ppt vs 147.90 ppt), SO2 (3.15 ppt vs 16.70 ppt), and volatile organic compounds (17.65 mg m−3 vs 27.20 mg m−3). Pelletization of SMSs valorized these agro-food residues via waste-to-energy pathways towards a circular economy. SMS from A. subrufescens grown on compost with soil casing had the best properties for high-performance pelletization.</t>
  </si>
  <si>
    <t>10.1016/j.tox.2024.153904</t>
  </si>
  <si>
    <t>A review on e-waste contamination, toxicity, and sustainable clean-up approaches for its management</t>
  </si>
  <si>
    <t>Ecosystems and human health are being negatively impacted by the growing problem of electrical waste, especially in developing countries. E-waste poses a significant risk to ecological systems because it can release a variety of hazardous substances into the environment, containing polybrominated diphenyl ethers and heavy metals, brominated flame retardants, polychlorinated dibenzofurans and polycyclic aromatic hydrocarbons, and dioxins. This review article provides a critical assessment of the toxicological consequences of e-waste on ecosystems and human health and data analyses from scientific journals and grey literature on metals, BFRs, PBDEs, PCDFs, and PAHs in several environmental compartments of commercial significance in informal electronic trash recycling. The currently available techniques and tools employed for treating e-waste are sustainable techniques such as bioremediation, chemical leaching, biological leaching, and pyrometallurgy have been also discussed along with the necessity of implementing strong legislation to address the issue of unregulated exports of electronic trash in recycling practices. Despite the ongoing hurdles, implementing environmentally sustainable recycling methods have the potential to address the detrimental impacts of e-waste and foster positive economic development.</t>
  </si>
  <si>
    <t>Toxicology</t>
  </si>
  <si>
    <t>10.1016/j.matchemphys.2024.129054</t>
  </si>
  <si>
    <t>The electrochemical performances of high surface area mesocellular anatase TiO2 foam anode for lithium–ion battery</t>
  </si>
  <si>
    <t>Porous anatase TiO2 with mesocellular foam structure (MCF−TiO2) was facilely prepared through hard-templating using mesocellular foam carbon (MCF−C), which had been prepared through hard-templating using mesocellular silica foam (MCF). During the dual hard-templating processes, the MCF−TiO2 well preserved the original three-dimensional (3D) mesocellular nanostructure of MCF. The wall of MCF−TiO2 was composed of very tiny anatase TiO2 nanocrystals (NCs). The TiO2 NCs were of less than 20 nm dimension. The surface area of MCF−TiO2 was 144 m2 g−1, and the MCF−TiO2 also contained large void spaces. The high surface area 3D nanostructured anatase MCF−TiO2 with large void spaces was ideal for Li+ transport and charge transfer reactions when MCF−TiO2 was applied to the anode material of the lithium–ion battery (LIB). Galvanostatic charge–discharge measurement and cyclic voltammetry confirmed that the MCF−TiO2 was an efficient anode material. The specific capacity after 50 cycles at a current rate of 0.1C reached 187 mAh g−1; it also showed stable recycling performances due to the robust high surface area 3D nanostructure.</t>
  </si>
  <si>
    <t>10.1016/j.jallcom.2020.155578</t>
  </si>
  <si>
    <t>Synthesis and research of MnO2–NiO composite as lithium-ion battery anode using spent Zn–Mn batteries as manganese source</t>
  </si>
  <si>
    <t>In this work, we have successfully synthesized porous flower-like MnO2–NiO anode material for lithium ion batteries by facile hydrothermal method using the manganese source that is recovered from spent Zn–Mn batteries through hydrometallurgy recycling technology. Scanning electron microscopy (SEM) reveals that such an architecture provides short paths for lithium diffusion and large material/electrolyte contact area. The electrochemical measurements exhibit that the initial discharge capacity of MnO2–NiO composite is 2981 mAh·g−1 at a current density of 100 mA g−1 and retains at 502 mAh·g−1 after 100 cycles, much higher than that of pure MnO2. Even at a high current rate of 400 mA g−1, the specific capacity still remains at 297 mAh·g−1 after 50 cycles. The electrode exhibits excellent cycling performances and high capacity. Furthermore, the lithiation and delithiation processes of MnO2–NiO anode material have been studied in detail by X-ray diffraction characterization. We found that during the lithiation process, MnO2 reacts with lithium ions to form the intermediate product of Mn2O3, which is further reduced to Mn metal. NiO directly reacts with lithium ions to form Ni metal.</t>
  </si>
  <si>
    <t>10.1016/j.mineng.2018.08.030</t>
  </si>
  <si>
    <t>Urban mining of lithium-ion batteries in Australia: Current state and future trends</t>
  </si>
  <si>
    <t>With declining ore grades and increasing waste volumes, lithium-ion battery (LIB) wastes are increasingly considered valuable for urban mining for metal recovery and re-use. In Australia, LIB is not classified as hazardous, despite having significant human and environmental health risks if handled and disposed of improperly. Unlike in Europe and Asia, regulations or policies to enforce or encourage product stewardship are lacking, with small recycling schemes targeting only consumer behaviour, and voluntary actions of manufacturers and distributors. Although manual sorting and dismantling of LIB waste occur onshore, the valuable components are shipped overseas for processing due to limited onshore capacity to recover the inherent metal values. In this paper, LIB recycling in Australia is reviewed, considering the projections of LIB waste generation, identification of future trends, opportunities and potential for innovation for LIB recycling in Australia. Key gaps surrounding materials tracking, waste generation and fate and technology design need to be addressed to support the development of the industry and to support the use of primary minerals and materials in Australia.</t>
  </si>
  <si>
    <t>10.1016/j.seppur.2024.128605</t>
  </si>
  <si>
    <t>Synthesis of high-performance Li4SiO4 sorbent for CO2 capture using Li2CO3 extracted from spent lithium batteries</t>
  </si>
  <si>
    <t>Among high-temperature sorbents, the remarkable stability, low regeneration temperature, and high cyclic sorption capacity of Li4SiO4 sorbent have attracted considerable attention. However, the high cost of lithium sources during the synthesis of Li4SiO4 has restricted its practical application. Meanwhile, the extensive utilization of lithium-ion batteries (LIBs) in renewable energy development has sparked concerns regarding the proper management of numerous discarded LIBs. The successful combination of the recycling of spent LIBs with carbon capture technology using Li4SiO4 sorbent can not only alleviate the waste problem of a large number of LIBs, but also effectively reduce the cost of materials required to capture CO2. Herein, LIBs were utilized to synthesize low-cost Li4SiO4 sorbents for CO2 capture, and the CO2 sorption/desorption performance was evaluated. The optimal regeneration temperatures of Li4SiO4 sorbents from LIBs are generally lower than the traditional regeneration temperature (&gt;700 ℃) because of the existence of Li2SiO3 in fresh Li4SiO4 sorbents from LIBs, thereby reducing the energy consumption of CO2 capture. The results showed that the extraction rate of Li2CO3 increased by 69.92 % and 77.28 % respectively when graphitic carbon (GC) and banana peel activated carbon (BAC) were introduced during the extraction process compared to the absence of reductant. However, Li4SiO4 modified with graphitic carbon (Li4SiO4-GC) shows better cyclic CO2 capture performance than that modified with activated carbon from banana peels (Li4SiO4-BAC). It is found that Li4SiO4-GC could maintain a high sorption of 0.23 g/g after 50 cycles under the conditions of sorption temperature of 525 ℃, desorption temperature of 650 ℃, and 15 vol%CO2, owing to its more diverse variety of crystal phase substances, particularly Li3NaSiO4 crystal phase that plays a positive promoting role in the cyclic sorption/desorption. In addition, Li4SiO4-GC has more developed pore structure after cyclic reactions that other sorbents, which provides more channels for the diffusion of lithium ions, oxygen ions, and sodium ions, making it easier to adsorb more CO2 and increasing the overall reaction rate.</t>
  </si>
  <si>
    <t>10.1016/j.spc.2024.09.001</t>
  </si>
  <si>
    <t>Towards consistent life cycle assessment modelling of circular economy strategies for electric vehicle batteries</t>
  </si>
  <si>
    <t>Circular economy strategies for electric vehicle (EV) batteries are gaining importance to reduce dependence on primary raw materials for the energy and mobility transition. Modelling circular economy strategies in the Life Cycle Assessment (LCA) of EV batteries comes with a number of key challenges to ensure sound support to decision-making, including i) solving multifunctionality, whether regarding End-of-Life, processes of secondary raw materials production or product level, ii) capturing material quality aspects and iii) using adequate resource indicators. This study provides a review of LCA guidelines and scientific literature relative to EV batteries. The objective is two-fold: i) identifying key gaps in the guidelines regarding these modelling challenges, and ii) discussing how to fill them based on the state-of-the-art research. The analysis shows that the handling of multifunctionality is addressed in all analysed guidelines but is treated very differently. Major efforts are expected in terms of standardisation and harmonisation, building on the existing state-of-the-art research. A guiding question for standardisation is whether multifunctionality shall be always treated in the same way or whether special rules are appropriate. Instead, material quality and indicators of mineral resource losses are not at all, or to a very limited extent, addressed by existing guidelines. For material quality and mineral resource dissipation and accessibility-based indicators, research developments shall be pursued. Associated research outcomes are ultimately expected to be fed back into the guideline development in a more mid to long-term. The approach for handling these modelling challenges could and should be consistent between different products and sectors of the energy and mobility transition, to avoid double counting and burden shifting.</t>
  </si>
  <si>
    <t>10.1016/B978-0-323-96022-9.00266-8</t>
  </si>
  <si>
    <t xml:space="preserve">Batteries – Battery Types – Nickel Batteries | Nickel-Metal Hydride: Cutting Edge Technologies </t>
  </si>
  <si>
    <t xml:space="preserve">
               Addition of oxygen and hydrogen gas batches to a NiMH battery can significantly increase its cycle life. Cycle life has also been extended by the development of more corrosion resistive alloys. Both make the total battery system energy throughput (cycle life×capacity) to reach beyond present Li-batteries. Decreased self-discharge as well as reduced manufacturing cost have been done by eliminating cobalt from the hydrogen storage alloys. A better understanding on how to avoid detrimental species from diffusion between the electrodes has contributed to the positive development and contributed to increase the temperature window wherein NiMH batteries can be operated.
            </t>
  </si>
  <si>
    <t>10.1016/j.jece.2020.103716</t>
  </si>
  <si>
    <t>Synthesis of manganese ferrite from spent Zn–MnO2 batteries and its application as a catalyst in heterogeneous photo-Fenton processes</t>
  </si>
  <si>
    <t>The widespread use, serious environmental impacts, and high disposal costs of Zn–MnO2 batteries make their recycling attractive and necessary. In this study, manganese ferrite was synthesized by two routes: from commercial reagents (MnFe2O4-R) and from manganese recovered from the cathodes of spent Zn–MnO2 batteries (MnFe2O4-B). X-ray diffraction (XRD) and inductively coupled plasma optical emission spectrometry revealed that the cathode material contained MnO2, Mn3O4, manganese metal, and traces of zinc and lead. MnFe2O4-R and MnFe2O4-B were characterized by XRD, energy-dispersive X-ray spectroscopy, atomic absorption spectrometry, scanning electron microscopy (SEM), and transmission electron microscopy (TEM). SEM and TEM showed that MnFe2O4-R and MnFe2O4-B were composed of irregularly shaped particle agglomerates of nanoscale dimensions and varied geometry. Manganese ferrites were evaluated as catalysts for the heterogeneous photo-Fenton degradation of methylene blue. MnFe2O4-R and MnFe2O4-B achieved 98 % and 92 % decolorization in 120 min of reaction, respectively. Analysis of decolorized dye solutions by ion chromatography showed the presence of formic and acetic acids. The reactions followed pseudo-first-order kinetics. This study presents a green method to produce photocatalytic materials that may find application in wastewater treatment.</t>
  </si>
  <si>
    <t>10.1016/j.jclepro.2019.04.279</t>
  </si>
  <si>
    <t>Application of mechanical crushing combined with pyrolysis-enhanced flotation technology to recover graphite and LiCoO2 from spent lithium-ion batteries</t>
  </si>
  <si>
    <t>In this study, a novel process of mechanical crushing combined with a pyrolysis-enhanced flotation was developed to recover LiCoO2 and graphite from spent lithium-ion batteries, which lays the foundation for the subsequent metallurgical process. Pyrolysis technology was used to solve the problem of low flotation efficiency of electrode materials. The pyrolysis characteristics of the electrode materials were carefully analyzed, and based on the results, the effects of pyrolysis treatment on the surface micro-characteristics, surface element chemical states, and mineral phases of electrode materials were fully investigated to explore the pyrolysis flotation enhancement mechanism. Afterwards, flotation methods were utilized to separate LiCoO2 from graphite. Surface micro-characterization analysis showed that the residual organic binders and electrolytes were the main reason that resulted in a low flotation efficiency of electrode materials. The thermogravimetric analysis and pyrolysis products indicated that the organic binders and electrolyte can be removed at a pyrolysis temperature of 500 °C. X-ray powder diffractometer analysis demonstrated that the electrode particle mineral phases were not altered at a pyrolysis temperature of less than 550 °C. The optimum flotation behavior was presented at a pyrolysis temperature of 550 °C with heating rate of 10 °C/min and pyrolysis time of 15 min LiCoO2 grade is 94.72% with the recovery of 83.75% in this condition. Two stage pyrolysis-enhanced flotation processes can further upgrade the LiCoO2 grade to 98.00%. This research proposes a novel method to improve the flotation efficiency of electrode materials, and the relevant mechanism is explored, which provides an alternative recycling flowchart of spent lithium-ion batteries.</t>
  </si>
  <si>
    <t>10.1016/j.heliyon.2024.e34811</t>
  </si>
  <si>
    <t>Optimization of rare earth magnet recovery processes using oxalic acid in precipitation stripping: Insights from experimental investigation and statistical analysis</t>
  </si>
  <si>
    <t>Recycling the valuable metals found in spent permanent magnets (REPMs) poses a significant global challenge for the future. This study examines the efficiency of back extraction of rare earth elements (REEs) by oxalic acid solution from di-(2-ethylhexyl) phosphoric acid (D2EHPA) in recycling REPMs. To evaluate the efficiency of this process, several experiments were carried out using designed BOX-Behnken methodology to investigate the effects of various operational and chemical parameters, including stripping solution to loaded organic phase volume ratio (in the range of 1.0–2.0), oxalic acid concentration (ranging from 0.25 to 0.75 M), the stirring rate (ranged between 150 and 350 rpm), and stripping time (ranging from 15 to 45 min) on the REEs recovery and the purity of final production. Analysis of variance was applied to rigorously examine the results statistically. The results showed that more than 85 % of light and 80 % of heavy REEs can be recovered under optimal conditions. Moreover, the final product contained 43.5 % REEs and approximately 0.1 % iron. The stripping experiment using phosphoric acid as the reagent demonstrated ∼57 % light and ∼4 % heavy REEs recovery. Additionally, the recyclability of the organic phase showed its effective reuse for up to four cycles. This study underscores significant progress in the selective recovery of rare earth elements through a relatively straightforward process consuming mild reagents.</t>
  </si>
  <si>
    <t>10.1016/j.jallcom.2021.159808</t>
  </si>
  <si>
    <t>Effect of Na from the leachate of spent Li-ion batteries on the properties of resynthesized Li-ion battery cathodes</t>
  </si>
  <si>
    <t>The explosion of spent Li-ion batteries (LIBs) during the LIB recycling process is often avoided by the discharging process where spent LIBs are soaked into NaCl solutions. Because Na can be incorporated into resynthesized cathode active materials, we synthesize LiNi0.8Co0.1Mn0.1O2 active materials with extra Na in the simulated coprecipitation solution whose composition was matched to the actual industrial leachate composition. The morphological, structural, and electrochemical properties of the active materials are investigated. The addition of Na does not affect the precursor particle growth during the coprecipitation and the resulting morphology of active materials. Structural analyses show that Na-containing active materials have a favorable environment for the diffusion of Li ions. Overall, Na from the leachate of spent LIBs could be incorporated into the resynthesized cathode active materials unless they are washed thoroughly. Although excessive Na affects the electrochemical properties of cathode active materials adversely, the residual Na after the thorough washing has a beneficial effect on cyclability and rate performance as confirmed by low charge transfer and surface film resistances and high Li ion coefficients.</t>
  </si>
  <si>
    <t>10.1016/j.ref.2016.02.008</t>
  </si>
  <si>
    <t>Universities team up with plan to develop low-carbon aviation fuel from recycled CO2 and bio-waste</t>
  </si>
  <si>
    <t>Renewable Energy Focus</t>
  </si>
  <si>
    <t>10.1016/j.memsci.2024.122888</t>
  </si>
  <si>
    <t>New strategy for structure rearrangement of thin-film composite (TFC) polyamide (PA) membranes and offering potential use in both aqueous and organic solvents</t>
  </si>
  <si>
    <t>The purity of sodium hexafluorophosphate (NaPF6) is crucial for the preparation of electrolytes in manufacturing. We propose a simple process in order to induce membrane structure rearrangement process (SRP) by activating thin-film composite (TFC) membranes with polyamide (PA) structure and explore their potential green recycling application in concentrating sodium-ion batteries (SIBs) electrolyte. The method utilizes a solution containing polar aprotic solvent as the soaking and activating solution to swell and disintegrate the loosely cross-linked PA layer, and a non-solvent solidification solution complete the SRP, enhancing the permeability of the PA layer while maintaining high rejection rates for divalent ions. Subsequently, during the further treatment of the membrane surface in structure rearrangement, tert-butanol (TBA) is introduced into the aqueous solution to reconstruct the surface PA layer, further improving the permeability. The optimal D8010T10 achieved a permeation flux of 24.2 L m−2 h−1·bar−1, with rejection rates for sodium sulfate (Na2SO4), magnesium chloride (MgCl2), and magnesium sulfate (MgSO4) reaching 94.7 %, 98.4 %, and 99.1 % respectively. And the mechanism of SRP with different solvent is analyzed and explained through dissipative particle dynamics (DPD) simulations. This study provides a commercially viable approach for manufacturing high-performance membranes. The D8010T10 membrane achieves more than 90 % separation efficiency for sodium hexafluorophosphate (NaPF6) dissolved in different solvents, providing a potential solution for the concentration and recovery of NaPF6 in lab-scale, verified its potential use in the organic solvent nanofiltration (OSN) and a path way for waste membrane recycling and degrading use in the industry.</t>
  </si>
  <si>
    <t>10.1016/j.jclepro.2022.132281</t>
  </si>
  <si>
    <t>How will retired electric vehicle batteries perform in grid-based second-life applications? A comparative techno-economic evaluation of used batteries in different scenarios</t>
  </si>
  <si>
    <t>The adoption of electric vehicles is increasing in a global trend toward decarbonization, yet the overall sustainability of these vehicles still poses many questions. The sourcing of many critical raw materials in battery production and their poorly-defined end-of-life management are among the underlined environmental challenges. The sustainability of battery placement in the transportation system in this sense needs to be supported by circular end-of-life strategies. While battery recycling for a secondary supply can be more favourable for producers, reuse disposition is regarded as being more environmentally attractive from a holistic lifecycle perspective. Cascading the life of batteries as such to reduce the environmental burdens is considered by both regulatory and industrial bodies. However, the uncertainties in cost breakdown and reliability of repurposed batteries reflected in naïve second-life market alignment and financial justification are barriers to current reuse policies and practices. For batteries with a variable lifetime subject to technical constraints in every application, the financial dynamics which underpin the choices of how and where to deploy them are challenging to investigate. While present studies make static assumptions about battery lifetime and operating costs, this work develops a dynamic investigation by incorporating battery degradation in hosts of different second-life applications into the financial analysis. This goal is approached by estimating the lifetime of the batteries in cascaded applications, and further evaluating their second-life contribution to energy and non-energy services in power systems. Findings indicate that settling on a lower purchase price for retired batteries and reducing the number of energy trading results in a justifiable return-on-investment. For batteries in early-failure vehicles such as 4-years-old, this arrangement is equally profitable compared to new ones when going below 26% of the original battery cell price, yet for older batteries such as 10-year-olds, the best performance is expected when contributing to grid services while keeping the investment value below 15%.</t>
  </si>
  <si>
    <t>10.1016/j.seps.2024.101829</t>
  </si>
  <si>
    <t>The government intervention effectiveness in promoting remanufacturing: Subsidy or remanufacturing target?</t>
  </si>
  <si>
    <t>Rapid resource consumption and rising environmental pollution have caught worldwide attention. Recycling and remanufacturing are widely recognized as one of the effective ways to address the above issues. However, due to the lack of government regulation, the recycling and remanufacturing industry has not developed well. Therefore, our study investigates the impact of two key government policies: recycling subsidy and remanufacturing rate target. We assess their effectiveness within a supply chain consisting of a manufacturer, a retailer, and a third-party recycler. The study examines the optimal strategy for each member in five separate scenarios, discussing how these differing policies can promote remanufacturing and influence business decisions. The results show that although a financial subsidy can increase the recycling rate, this intervention might negatively impact social welfare and the environment. Surprisingly, the impact of a remanufacturing target tends to be more beneficial than subsidy strategy, even though this may result in some loss for the manufacturer’s profit. It is also noted that a combined strategy, which includes a remanufacturing target that exceeds a certain threshold, is particularly effective. Overall, this study provides a clearer understanding of how government subsidy and remanufacturing target play their part in promoting remanufacturing.</t>
  </si>
  <si>
    <t>Socio-Economic Planning Sciences</t>
  </si>
  <si>
    <t>10.1016/j.jclepro.2021.126140</t>
  </si>
  <si>
    <t>Selective thermal transformation of value added cobalt from spent lithium-ion batteries</t>
  </si>
  <si>
    <t>The significant usage of lithium-ion batteries (LIBs) in compact electronics – and more recently, electric automobiles – will lead to large quantities of scrap batteries and create serious environmental problems. Currently, spent LIBs are not very well recycled, and are predominantly disposed of in landfill. This is risky, due to the presence of hazardous materials in LIBs. However, LIBs contain numerous metallic resources such as copper, aluminium, cobalt and lithium. In particular, recovery of the transition metal cobalt is an attractive proposition as there is a scarcity in the supply of naturally mined cobalt, and there are economical and environmental issues associated with cobalt’s mining processes. In this work, a facile process involving thermal disengagement and selective thermal transformation technique was employed for the recovery of valuable Co metal from spent LIBs. LiCoO2 and graphite were thermally disengaged from the cathode and anode of LIBs, and a further selective thermal transformation was carried out. This approach recovered ∼99% pure Cu and Al foils in the first step – using a thermal disengagement technique without any metal loss. Approximately 96% pure Co metal was recovered in the second step, using thermal transformation to enable carbothermal reduction and transformation at 1400 °C. This technology provides a guide for the successful recovery of valuable metal resources and future opportunities for the repurposing of valuable metals from LIBs.</t>
  </si>
  <si>
    <t>10.1016/j.jhazmat.2021.126319</t>
  </si>
  <si>
    <t>Highly efficient selective recovery of lithium from spent lithium-ion batteries by thermal reduction with cheap ammonia reagent</t>
  </si>
  <si>
    <t>The rapid development of new energy technology leads to explosive growth of lithium-ion batteries (LIBs) industry which greatly alleviates the problems of environmental pollution and energy shortage. However, how to realize resource circulation of critical metals including lithium (Li) and cobalt (Co) becomes the new problem of LIBs industry. This paper proposes an improved thermal reduction technology to efficiently recycle Li and Co from spent LIBs, where cheap urea is applied as the only additive to provide ammonia (NH3). By thermal reduction, LiCoO2 was thermally reduced into water-soluble lithium carbonate and water-insoluble cobalt metal Under the optimal conditions, 99.96% Li with nearly 100% selectivity was obtained by water leaching. More importantly, the concept of “oxygen elements removal (OER)” was proposed to explain the metal extraction from spent LIBs, which could help to describe the reaction mechanism as O-cage digestion mechanism. Furthermore, metal extraction from spent LIBs was re-understood as “seeking an applicable reductant”, which provided a fresh perspective for understanding Li selective recovery. These concepts and findings can provide some inspiration for metal recovery from spent LIBs.</t>
  </si>
  <si>
    <t>10.1016/j.est.2024.113497</t>
  </si>
  <si>
    <t>Engineering aspects of sodium-ion battery: An alternative energy device for Lithium-ion batteries</t>
  </si>
  <si>
    <t>This comprehensive review delves into the topic of engineering challenges and innovative solutions surrounding sodium-ion batteries (SIBs) in the field of sustainable energy storage. As the human population increasingly demands dependable energy storage systems (ESS) to Incorporate intermittent sources of renewable energy into the electrical grid, the limitations and concerns surrounding lithium-ion batteries (LIBs) have catalyzed exploration into alternative technologies. SIBs emerge as promising contenders due to the abundance of sodium, low cost, and high safety, offering a viable option for various applications. While sharing operational principles with LIBs, SIBs present distinctive engineering challenges stemming from the larger size of sodium ions. This review meticulously examines the engineering aspects influencing the electrode of SIBs, flexible design of SIBs, thermal management strategies, cell design optimization, and cost analysis, providing valuable insights into their potential as sustainable energy storage solutions. By addressing engineering considerations underlying the development and optimization of SIB technology, the review also explores innovative approaches and emerging technologies aimed at overcoming these challenges, thereby facilitating the practical implementation of SIBs across diverse applications. Given the urgency of transitioning to more sustainable energy storage solutions to combat climate change and achieve Sustainable Development Goals, this comprehensive examination of engineering aspects of SIB technology adds significant insights. It underscores the pivotal role of engineering in advancing SIBs as sustainable energy storage solutions.</t>
  </si>
  <si>
    <t>10.1016/j.vacuum.2024.113121</t>
  </si>
  <si>
    <t>Advanced multielement (O, N, S) modified strategies for pitch-based carbon anodes toward both lithium and sodium storage</t>
  </si>
  <si>
    <t>Pitch is a commonly used industrial by-product precursor in the production of anode materials for lithium-ion batteries (LIBs) and sodium-ion batteries (SIBs). However, achieving efficient utilization of waste pitch poses a challenge for recycled materials. To address this issue, we used simple multielement modification and obtain the pitch-based carbon doped with oxygen (O), nitrogen (N), and sulfur (S). Our work reveals that pitch with high softening point tends to form the crosslinked structure during pre-oxidation. Moreover, in proximity to the defects induced by oxygen functionalities, the introduction of nitrogen and sulfur can jointly impact on the diffusion kinetics of lithium/sodium, and it is demonstrated by enhancing lithium adsorption and sodium desorption from the defects. In comparison to the conventional one-step carbonization approach, the modified anodes significantly improve the rate performance of the LIBs (61.11 mAh g−1 to 222.90 mAh g−1 at 5 A g−1) and the initial Coulombic efficiency (ICE) of SIBs (41.74%–66.40%). Our study explores the link between softening points and oxygen functionalities, as well as the effect of introducing various heteroatoms on the properties and diffusion kinetics of LIBs and SIBs, providing a reference for other materials to obtain anodes with high compatibility.</t>
  </si>
  <si>
    <t>10.1016/j.procir.2014.10.098</t>
  </si>
  <si>
    <t>Disassembly of Electric Vehicle Batteries Using the Example of the Audi Q5 Hybrid System</t>
  </si>
  <si>
    <t>The rising number of electric vehicles comes along with an increasing demand for Li-Ion batteries. As resources such as lithium are valuable it is economically worthwhile to recycle EV batteries. One of the first steps of every battery recycling process is the disassembly, which can be a quite time and cost consuming process and hence has to be planned properly. Using the battery of the hybrid car Audi Q5 as a case study, a planning approach for the disassembly will be discussed in this paper. Therefore, disassembly sequences will be derived from a priority matrix and a disassembly graph will be drawn up. Finally, recommendations for the design of the disassembly system and work stations will be given.</t>
  </si>
  <si>
    <t>10.1016/j.est.2024.112624</t>
  </si>
  <si>
    <t>The evolution of thermal runaway parameters of lithium-ion batteries under different abuse conditions: A review</t>
  </si>
  <si>
    <t>Thermal runaway of lithium-ion batteries (LIBs) remains a major concern in their large-scale applications. It has been a hot topic to understand the thermal runaway (TR) behavior of LIBs, with the goal of achieving early warning of TR. The key parameters of the battery undergo different evolutionary processes because of their different mechanisms under specific abuse methods. The aim of this study is to comprehensively summarize the TR response for various LIB applications and abuse types, and to identify the TR hazard by establishing critical parameter thresholds, which in turn can improve the effectiveness of response strategies. In-depth analysis of the response characteristics of main parameter types, such as temperature, voltage, gas production, and mechanical behavior, under three different abuse conditions, namely thermal, electrical, and mechanical abuse is presented. The paper examines and compares the key parameters and corresponding mechanisms of TR, focusing on their pre-thermal runaway warning thresholds and critical values. The state-of-art warning methods for the battery management system are reviewed. Suggestions for TR threshold settings are presented by incorporating essential pre-thermal runaway parameters into current monitoring methods. This work summarizes important parameter evolution characteristics for various LIBs under specific abuse conditions and can help reduce the potential risks associated with any TR incidents.</t>
  </si>
  <si>
    <t>10.1533/9781845697662.1.20</t>
  </si>
  <si>
    <t xml:space="preserve">2 Legislation for recycling waste composites </t>
  </si>
  <si>
    <t xml:space="preserve">
                  This chapter first looks at how legislation is passed in the European Union and the relationship between EU and domestic UK laws and policies. EU environmental policy and legislation have been developed and shaped by six environment action programmes for over 30 years. The first batch of environmental legislation put in place the framework for dealing with specific problems such as waste oil. This was built upon by legislation that developed standards for landfills and incinerators for example whilst the third batch of legislations introduced recycling directives which put in place the necessary organisation and finances to assist the recycling of key waste flows such as end-of-life vehicles. Some lack of clarity in the wording of the directives meant that implementation among member states was variable and the current legislation seeks to harmonise and streamline environmental law making it simpler and more enforceable. The chapter then goes on to discuss some of the key pieces of legislation that are likely to be of most relevance to composite materials. A number of key changes have been proposed in some areas, for example, the reduction of carbon dioxide emissions from passenger vehicles and potential areas for further legislation are highlighted.
            </t>
  </si>
  <si>
    <t>10.1016/j.joule.2022.06.022</t>
  </si>
  <si>
    <t>Imagining circular beyond lithium-ion batteries</t>
  </si>
  <si>
    <t>Alexandra Easley is a PhD student and National Science Foundation (NSF) Graduate Fellow in the Department of Materials Science and Engineering at Texas A&amp;M University. Her research is on polymer-based batteries using degradable polymers. Ting Ma is a postdoctoral research associate in the Department of Chemical Engineering at Texas A&amp;M University. She obtained her PhD from Nankai University under the supervision of Prof. Jun Chen. Her research focuses upon polymer-based metal-free batteries. Jodie Lutkenhaus is a professor of Chemical Engineering at Texas A&amp;M University. She was recognized as a World Economic Forum Young Scientist, and she is a member of the US National Academies Board on Chemical Sciences &amp; Technology. Her lab focuses on organic batteries, structural energy storage, polyelectrolytes, and functional coatings.</t>
  </si>
  <si>
    <t>10.1016/j.cep.2021.108552</t>
  </si>
  <si>
    <t>Application of saponified D2EHPA for the selective extraction of manganese from spend lithium-ion batteries</t>
  </si>
  <si>
    <t>Solvent extraction is used for the selective extraction of manganese from an industrial leaching solution based on active material from spent lithium-ion batteries. As solvent 100 g L−1 di-(2-ethylhexyl) phosphoric acid (D2EHPA) diluted in Isopar L and an addition of 5 vol% tributyl phosphate is used. D2EHPA is well studied for the separation of manganese from cobalt and nickel but no data can be found on the influence of saponification. The influence of the saponification degree on the extraction yield and selectivity is investigated for two extraction stages. An overall extraction yield of 98.7% is achieved. 40% saponified D2EHPA for the first and 20% for the second stage at a phase ratio of 2.33 shows the best performance in terms of extraction yield and selectivity. The saponification influences the pH shift during the extraction from initial 2.8 to 3.4.</t>
  </si>
  <si>
    <t>10.1016/j.resconrec.2004.02.002</t>
  </si>
  <si>
    <t>Market imperfections in recycling markets: conceptual issues and empirical study of price volatility in plastics</t>
  </si>
  <si>
    <t>The effectiveness of recycling depends upon efficient functioning of secondary material markets. This paper focus on the role that price volatility can play in slowing investment and market development. However, a statistical analysis of the relative volatility of secondary and primary material prices does not confirm the widely-held belief that relative price volatility is higher in secondary than in primary materials, at least at national levels. An econometric estimation of the determinants of plastic recovery volumes in Seattle contributes to the literature in four ways: the use of monthly (as opposed to annual) data; the use of local (as opposed to national) data; the use of an explanatory variable to reflect price volatility; and, the focus on plastics, which have not been examined previously. Some tentative conclusions can be made: the results generally support the principal hypothesis that price volatility has a negative effect on recovery of secondary materials; in addition, and consistent with previous studies, price elasticities are low and insignificant; and finally, policy factors are clearly important. The concluding section treats the economic and policy implications of market inefficiency in secondary material markets.</t>
  </si>
  <si>
    <t>10.1016/j.seppur.2024.127760</t>
  </si>
  <si>
    <t>Leaching kinetics of waste pharmaceutical blister package aluminium in phosphoric acid media</t>
  </si>
  <si>
    <t>This study investigated the process of treating secondary aluminium recovered from waste pharmaceutical blister packages (WPBs) using phosphoric acid solutions as a potential strategy for recycling this currently non-recycled waste material. The findings indicate that, when recycling via the hydrometallurgical process, the aluminium passivated during leaching can be effectively counteracted by employing moderately concentrated phosphoric acid solutions (1.0 M), elevated temperatures (60–80 °C) and specifically the addition of H2O2 (1.25–2.5 vol.%). Under these conditions, complete extraction of aluminium was achieved within four hours. The estimated activation energy (∼82 kJ/mol) indicates that the leaching reaction is primarily limited by the chemical reaction rate rather than film diffusion. An aluminium phosphate solution could be obtained by leaching WPBs in a way that is suitable for subsequent aluminium phosphate crystallisation. This approach could provide a promising pathway for valorising aluminium from the currently under-utilised waste fraction of pharmaceutical blister packages.</t>
  </si>
  <si>
    <t>10.1016/j.wasman.2019.03.068</t>
  </si>
  <si>
    <t>Pyrolysis and physical separation for the recovery of spent LiFePO4 batteries</t>
  </si>
  <si>
    <t>In this study, a novel process consisting of pyrolysis and physical separation was proposed to comprehensively recycle spent lithium ion batteries (LIBs). The discharge and pyrolysis behaviors of spent LIBs, the recovery of electrolyte from the spent LIBs by low-temperature volatilization, and the recovery of valuable materials from the pyrolytic residues through physical separation were studied in detail. The results indicated that approximately 99.91% of the organic electrolytes was recycled, and the lithium salt (LiPF6) in the batteries was disposed by pyrolysis process. The active materials could be effectively separated from current collectors after the pyrolysis under N2 at 550 °C for 2 h. The pyrolytic gas was mainly composed of light alkenes, and the pyrolytic tar was mainly composed of aromatic long chain alkenes and light alcohols. Pyrolytic residues were recycled by color sorting, high-pressure water cleaning and flotation processes, and about 99.34% of Al, 96.25% of Cu, and 49.67% of cathode active materials were recovered from the spent LIBs. Finally, electrochemical tests indicate that the cathode active materials obtained by the process can be used to produce new batteries.</t>
  </si>
  <si>
    <t>10.1016/j.microc.2023.109683</t>
  </si>
  <si>
    <t>Catalyzing innovation of exploring the vast potential of low-cost alternative adsorbents in diverse applications: A review</t>
  </si>
  <si>
    <t>Rapid population expansion has caused an abrupt rise in the amount of solid waste products produced globally. Therefore, there is a pressing demand for strategies for recycling the waste material. There are many different waste categorization principles, including classification based on source, state, or type. This review examines four waste categories using the source of the waste as an indication for classification: agricultural waste, industrial waste, sea material waste, and sludge, all of which constitute solid waste. This review discusses the efficacy of newly developed adsorbents as well as the recovery, regeneration, and subsequent control of used adsorbents through safe reuse. The main objective of this review article is to emphasize the importance and accessibility of inexpensive alternative adsorbents in many applications. It also focuses on energy applications, including fuel cells, supercapacitors, and batteries developed from inexpensive alternative adsorbent-based materials like silica, activated carbon, and ammonia, because these components are crucial for energy use. We provide a summary of the techniques for determining the economicsustainability of solid waste. This review discusses the potential addition of waste materials as cementitious materials in concrete production. It seeks to demonstrate the concept of employing these wastes by describing their engineering, physical, and chemical features. As well as mineral fertilizers, products made from agricultural waste can also be added to the soil to increase its production. These features of waste aid in the remediation of soils.</t>
  </si>
  <si>
    <t>10.1016/S0921-3449(99)00037-3</t>
  </si>
  <si>
    <t>A normative strategy for sustainable resource choice and recycling</t>
  </si>
  <si>
    <t>A normative strategy is proposed for resource choice and recycling to meet the criterion of sustainability, defined as near constancy of natural resources. In this strategy resource choice should be fitted to the fate of products and product wastes, with geochemically scarce virtually non-renewable resources being reserved for uses that allow for nearly 100% recycling and negligible loss of irretrievable material and material deterioration. Sustainable recycling is argued to be strongly dependent on product design that slows loss of quality by products and materials. Recycling processes should aim at quality conservation by cascading. Non-product and recycling outputs should match with required inputs into the economy. Finally technologies should be employed that prevent the build-up of contaminants in products. Examples are given of the ways in which elements of this normative strategy may be implemented. Internalisation of currently external costs will strongly favour the proposed strategy.</t>
  </si>
  <si>
    <t>10.1016/j.orggeochem.2005.03.003</t>
  </si>
  <si>
    <t>The impact of recycling of organic carbon on the stable carbon isotopic composition of dissolved inorganic carbon in a stratified marine system (Kyllaren fjord, Norway)</t>
  </si>
  <si>
    <t>A negative carbon isotope shift in sedimentary organic carbon deposited in stratified marine and lacustrine systems has often been inferred to be a consequence of the process of recycling of respired and, therefore, 13C-depleted, dissolved inorganic carbon (DIC) formed from mineralization of descending organic matter. To study this process, we measured δ 13CDIC and δ 13C values of particulate organic carbon (POC) over an annual cycle in the permanently stratified Kyllaren fjord in Norway. A notable accumulation of respired DIC below the chemocline was evident from the substantially 13C-depleted DIC (ca. −19‰). Especially in autumn to early spring, respired DIC from the deep anoxic water is mixed into the oxygenated surface water and the calculated respired DIC contribution to the total DIC pool was up to ∼40% in early spring in the upper 2m of the water column. At 4m depth, just below the chemocline, the respired DIC contribution reaches ca. 90% of the total DIC pool. Assimilation of the respired DIC seems to exert only a small effect on δ 13CPOC, which has an average δ 13C value of −24‰. The measured photoautotrophic fractionation (ε p) was low (&lt;10‰) during the majority of the year. This is likely responsible for reducing the apparent impact of recycling of respired DIC on δ 13CPOC. However, in June 2002, photoautotrophic use of the 13C-depleted DIC is obvious from a 13C-depletion of POC (−33.7‰) derived from a bloom of the protist Euglena sp.</t>
  </si>
  <si>
    <t>Organic Geochemistry</t>
  </si>
  <si>
    <t>10.1016/j.desal.2022.116279</t>
  </si>
  <si>
    <t>A cobalt-based forward osmosis draw solute synthesized from lithium-ion battery wastes for cobalt-containing wastewater purification</t>
  </si>
  <si>
    <t>The demand to remove Co2+ ions from industrial wastewater is escalated due to the rapid growth of lithium-ion batteries (LIB) as power storage in personal electronic devices. Herein we report a novel cobalt-based draw solute, Co-Bet-Tf2N, synthesized from lithium-ion battery (LIB) wastes, in a forward osmosis (FO) process to purify Co2+-containing wastewater discharged from the LIB industry. Co-Bet-Tf2N possesses abundant –NMe3 + groups and releases multiple ionic species in water, allowing it to produce a high osmotic pressure to drive FO separation efficiently; meanwhile its three-dimensional structure prevents the reverse Co-Bet-Tf2N diffusion in FO experiments. Consequently, a dilute Co-Bet-Tf2N solution (0.2 mol/L) generates a water flux as high as 14.7 LMH along with a negligible solute loss (&lt; 0.02 g/L), outperforming other reported draw solutes. Moreover, Co-Bet-Tf2N extracts water from the Co2+-containing wastewater more efficiently with a water flux 232 % and 174 % higher than those of the conventional NaCl and MgCl2 draw solutes, respectively. Particularly, Co-Bet-Tf2N is easily regenerated via the [Hbet][Tf2N]-based extraction without energy input, thus more practical than the recycling of other draw solutes reported elsewhere. This study not only demonstrates the superiority of Co-Bet-Tf2N as a novel draw solute, but achieves effective waste reuse and wastewater reclamation.</t>
  </si>
  <si>
    <t>10.1016/j.ces.2019.05.013</t>
  </si>
  <si>
    <t>Simulation of two-step redox recycling of non-stoichiometric ceria with thermochemical dissociation of CO2/H2O in moving bed reactors – Part II: Techno-economic analysis and integration with 100 MW oxyfuel power plant with carbon capture</t>
  </si>
  <si>
    <t>This paper presents the model of a solar thermochemical looping CO2/H2O dissociation (CL) unit with commercial ceria as the redox oxygen carrier. The CL unit is integrated in an oxy-fuelled combined cycle power plant as an add-on unit to a 100 MW oxy-fuelled natural gas power plant with carbon capture. The efficiency benefit obtained was investigated. A moving bed counter-current reactor model, developed in ASPEN Plus®, consisting of a series of rigorous continuous stirred reactors (RCSTRs) was used for the simulation of both reduction and oxidation reactors of the CL unit. A kinetic subroutine was developed in FORTRAN and linked with each RCSTR for both reduction and oxidation reactions. It is found that the efficiency of the CL unit varies widely with reduction reactor temperature and operating pressure. Considering three different compositions of the feed gas to the oxidation reactor, the CL unit efficiency is obtained as: 35.41% with CO2 only; 30.84% with H2O only; and 35.26% for a mixture of 86% CO2 and 14% H2O. The lower efficiency for H2O-only operation is due to the heat requirement for water vaporization and the higher compression work required for compressing H2 than CO. The maximum solar to electrical efficiency for the whole add-on unit is found to be 25.44% with a reduction reactor operating at a temperature of 1600 °C and 10−7 bar vacuum pressure. With 0.5 m3 reduction reactor volume and 5 m3 oxidation reactor volume, the maximum net electricity produced by the CL add-on unit is 12.85 MWe. Economic analysis revealed that the major contributors to total plant cost are the hydrogen compressor and solar field and tower, which are the 19% and 39% of the total equipment cost, giving a specific overnight capital cost of 12,136 $/kW with an LCOE of 1321 $/MWh with a capacity factor of 21%. The LCOE drops to 628 $/MWh with a carbon tax of 80 $/tonne of CO2 and increased capacity factor of 26%.</t>
  </si>
  <si>
    <t>10.1016/j.cej.2024.154869</t>
  </si>
  <si>
    <t>Conductive, biodegradable multi-array smart bandage for gesture recognition and motion detection</t>
  </si>
  <si>
    <t>Triboelectric nanogenerator (TENGs), which are capable of capturing high-entropy energy dispersed in the environment and converting it into electricity, have received significant attention for their potential as power sources for sensing networks and wearable portable electronics. Conventional triboelectric materials have serious limitations, which can be overcome by using nanostructured materials. Conductivity and semiconductor nanomaterials have been extensively studied as active components for this type of application, but need to be coupled to an elastic matrix, in order to be functional in flexible technologies. In this study, we prepared MWCNTs/PEO (MCP) films with conductive and biodegradable properties. MCP can be used as conductive ink printed on flexible substrates to fabricate flexible circuits. MCP is utilized as a high-performance positively charged material to construct a TENG (KMCP-TENG) with a maximum power density of 593 mW/m2. Furthermore, MCP can be degraded and recycled, and the output performance of the KMCP-TENG prepared using recycled MCP reaches 90 % of the original TENG. Additionally, the multi-array smart bandage (MASB) is designed and fabricated based on KMCP-TENG, which exhibits high sensitivity and stability. This MASB offers broad applications in health monitoring, motion tracking and human–computer interaction.</t>
  </si>
  <si>
    <t>10.1016/j.apsusc.2021.150280</t>
  </si>
  <si>
    <t>Waste-glass-derived silicon/CNTs composite with strong Si-C covalent bonding for advanced anode materials in lithium-ion batteries</t>
  </si>
  <si>
    <t>Silicon is regarded to be promising anode materials in next-generation rechargeable lithium-ion batteries due to the high theoretical capacity and natural abundance. In order to overcome intrinsic drawbacks such as the low conductivity and unstable solid electrolyte interface film, different Si and carbon (C) nanocomposites have been designed but they are often plagued by the complex structural design, high preparation cost, and weak interactions between C and Si resulting in limited electrochemical performance. Herein, a facile, eco-friendly, low-cost, and controllable route is described to prepare Si/carbon nanotube composites with strong Si-C covalent bonding from recycled waste glass and commercial carbon nanotubes (g-Si/CNTs) via simple mechanical ball milling and magnesiothermic reduction (MR). Owing to the conductive CNTs network, strong Si-C covalent bonds are formed in situ between the CNTs and Si nanoparticles and consequently, the g-Si/CNTs electrode shows an excellent specific capacity of ~895 mAh g−1 as well as 84.3% capacity retention at 0.1 A g−1 after 200 cycles. The g-Si/CNTs composite produced from recycled waste glass has large potential as anode materials in high-energy lithium-ion batteries.</t>
  </si>
  <si>
    <t>10.1016/j.jpowsour.2020.228970</t>
  </si>
  <si>
    <t>Cleaner and effective recovery of metals and synthetic lithium-ion batteries from extracted vanadium residue through selective leaching</t>
  </si>
  <si>
    <t>A process for recycling steelmaking waste is proposed, and high value-added lithium-ion batteries (LIBs) electrode materials LiFePO4 and Li4Ti5O12 are prepared. The precursor material FePO4·xH2O is prepared from the iron-rich filtrate formed after HCl leaching the waste residue. Using FePO4·xH2O and Li2CO3 as raw materials by the carbothermal reduction method, LiFePO4 containing a small amount of metal doping is prepared. By comparing the XRD patterns, it is found that the purity of the synthesized LiFePO4 material is higher if the precursor whose Fe–P molar ratio is close to the theoretical value of 1 is used as the raw material. The initial discharge capacity of LiFePO4/C at 0.1C is 139.3 mAh·g−1, and after 50 cycles, the capacity retention rate is 94.97%. In sulfuric acid medium, NH3·H2O and H2O2 are used to selectively leaching Ti from the titanium-rich slag. High-purity TiO2 is prepared by calcining the peroxy titanium compound. The spinel-type lithium-ion battery anode material Li4Ti5O12 is prepared with TiO2 as the precursor. The initial discharge capacity of the battery assembled with Li4Ti5O12 at 0.1C is 163.3 mAh·g−1. This study is helpful to solve the environmental pollution problem and the energy crisis.</t>
  </si>
  <si>
    <t>10.1016/j.resconrec.2021.105759</t>
  </si>
  <si>
    <t>A physical allocation method for comparative life cycle assessment: A case study of repurposing Australian electric vehicle batteries</t>
  </si>
  <si>
    <t>As the World's dependence on lithium battery technology continues its rapid growth, reserves of key manufacturing minerals are not forecast to keep pace with demand. Repurposed electric vehicle batteries offer a viable means to reduce the number of retired lithium-ion batteries proceeding directly to landfill and prolong their useful life while end of life solutions, including recycling, are developed and matured. This paper presents a novel physical allocation method based on the critical performance criteria: remaining capacity, module retention rate and repurposed electric vehicle battery lifetime (second life). To verify the allocation method, a case study directly compares the emissions generated by a repurposed electric vehicle battery and a virgin stationary storage battery of equivalent capacity in Australia. The repurposed battery has a smaller footprint across all eight environmental impact categories, provided it operates for a minimum of six years. A sensitivity analysis shows battery repurposing can achieve carbon reductions if the repurposed electric vehicle battery lifetime exceeds 4.25 years. The breakeven points for remaining capacity and module retention rate at the beginning of the second life occur at 66% and 75% respectively. In addition, a comprehensive repurposing life cycle inventory was developed for the repurposing phase which includes all added components and processes required to repurpose an electric vehicle battery to function as a stationary storage battery. Further analysis discusses the influence of increased production efficiencies over time when comparing product systems, and the need to account for these changes in allocation methodology.</t>
  </si>
  <si>
    <t>10.1016/B978-0-323-95421-1.00008-2</t>
  </si>
  <si>
    <t xml:space="preserve">7 Battery cloud with advanced algorithms </t>
  </si>
  <si>
    <t xml:space="preserve">
               Energy storage battery plays a key role in modern interconnected energy networks. Recent development of Internet of Things has enabled traditional battery management system (BMS) to evolve into battery cloud. A battery cloud or cloud-BMS leverages the cloud computational power and data storage to improve battery safety, performance, and economy. This work will present the battery cloud that collects measured battery data from electric vehicles and energy storage systems. Advanced algorithms are applied to improve battery performance. Using remote vehicle data, we train and validate an artificial neural network to estimate pack state of charge during vehicle charging. The strategy is then tested on vehicles. Furthermore, high accuracy and onboard battery state-of-health (SOH) estimation methods for electric vehicles are developed based on the differential voltage (DVA) and incremental capacity analysis (ICA). Using cycling data from battery cells at various temperatures, we extract the charging cycles and calculate the DVA and ICA curves, from which multiple features are extracted, analyzed, and eventually used to estimate the battery’s SOH. For battery safety, a data-driven thermal anomaly detection method is developed. The method can detect unforeseen anomalies such as thermal runaways at the very early stage. Potential applications of battery cloud also include areas such as battery manufacture, recycling, and electric vehicle battery swap.
            </t>
  </si>
  <si>
    <t>IoT Enabled Multi-Energy Systems</t>
  </si>
  <si>
    <t>10.1016/j.jpcs.2020.109551</t>
  </si>
  <si>
    <t>Emulsion based solvothermal synthesis of CuO grainy rod via the formation of quasi-quadrangular prism shaped Cu2(OH)3Br for recyclable catalyst of 4-nitrophenol reduction</t>
  </si>
  <si>
    <t>Quasi-quadrangular prism shaped Cu2(OH)3Br particles were synthesized by emulsion based solvothermal process followed by their transformation to hierarchical copper oxide grainy rods by calcination at 450 °C/2 h. In this process, we employed cetyltrimethyl ammonium bromide (CTAB) as cationic surfactant as well as bromide source, 1-butanol as co-surfactant, cyclohexane as organic (oil) medium, copper acetate as aquo-based copper precursor and hexamethylenetetramine ((CH2)6N4) as the source of ammonia under hydrolyzing condition. The length/diameter of hierarchical CuO grainy rods was found to be around 2.5–10 μm/0.5–1.5 μm comprising of smaller grain (20–30 nm) assembly. The proposed reaction trajectory based on anion-exchange mechanism was proposed for the transformation of Cu2(OH)3(CH3COO) to Cu2(OH)3Br. The product showed excellent catalytic performance for 4-nitrophenol reduction. The apparent rate constant values increased from 0.532 min−1 to 1.038 min−1 with catalyst amount increased from 1 to 3 mg. This investigation refers the novel synthesis approach of CuO grainy-rod from quasi-quadrangular prism shaped Cu2(OH)3Br precursor, and its role as catalyst for 4-nitrophenol reduction.</t>
  </si>
  <si>
    <t>10.1016/j.jece.2024.112871</t>
  </si>
  <si>
    <t>Selective recovery of lithium from spent LiFePO4 powders with electrochemical method</t>
  </si>
  <si>
    <t>In recent years, with the flourishing of new energy vehicles, the lithium iron phosphate (LFP) batteries are vigorously developed due to their low cost and high stability. Meanwhile, it leads to an increase in large-scale retirement of batteries. Therefore, it is crucial to develop a green and efficient recycling method. In this work, an indirect electrochemical oxidation has been proposed for selective leaching of Li ions. An electrochemical system using boron-doped diamond electrode (BDD) with high oxygen evolution potential as anode and RuO2/Ti as cathode has been built to generate oxidizing species and enhance the oxidative reaction contact for an indirect oxidation of LFP. The operating conditions were optimized to a current density of 110 mA/cm2, Na2SO4 electrolyte concentration of 0.225 M, pH of 1.7, solid–liquid ratio of 16 g/L. The leaching efficiency of Li ions reached up to 95.53 % and the leaching efficiency of Fe ions was less than 0.01 % at room temperature. A purity of lithium carbonate product of 99.93 % was obtained after precipitation of the leaching solution. This proposed method could realize efficient and rapid selective leaching of Li and Fe ions by indirect oxidation, realizing selective leaching and significantly reducing the usage of acid.</t>
  </si>
  <si>
    <t>10.1016/j.wasman.2018.02.023</t>
  </si>
  <si>
    <t>Comprehensive evaluation on effective leaching of critical metals from spent lithium-ion batteries</t>
  </si>
  <si>
    <t>Recovery of metals from spent lithium-ion batteries (LIBs) has attracted worldwide attention because of issues from both environmental impacts and resource supply. Leaching, for instance using an acidic solution, is a critical step for effective recovery of metals from spent LIBs. To achieve both high leaching efficiency and selectivity of the targeted metals, improved understanding on the interactive features of the materials and leaching solutions is highly required. However, such understanding is still limited at least caused by the variation on physiochemical properties of different leaching solutions. In this research, a comprehensive investigation and evaluation on the leaching process using acidic solutions to recycle spent LIBs is carried out. Through analyzing two important parameters, i.e. leaching speed and recovery rate of the corresponding metals, the effects of hydrogen ion concentration, acid species and concentration on these two parameters were evaluated. It was found that a leachant with organic acids may leach Co and Li from the cathode scrap and leave Al foil as metallic form with high leaching selectivity, while that with inorganic acids typically leach all metals into the solution. Inconsistency between the leaching selectivity and efficiency during spent LIBs recycling is frequently noticed. In order to achieve an optimal status with both high leaching selectivity and efficiency (especially at high solid-to-liquid ratios), it is important to manipulate the average leaching speed and recovery rate of metals to optimize the leaching conditions. Subsequently, it is found that the leaching speed is significantly dependent on the hydrogen ion concentration and the capability of releasing hydrogen ions of the acidic leachant during leaching. With this research, it is expected to improve understanding on controlling the physiochemical properties of a leaching solution and to potentially design processes for spent LIBs recycling with high industrial viability.</t>
  </si>
  <si>
    <t>10.1016/j.est.2024.113819</t>
  </si>
  <si>
    <t>A facile physics-based model for non-destructive diagnosis of battery degradation</t>
  </si>
  <si>
    <t>The identification of battery degradation is of significant importance for estimating the state of health. Loss of lithium inventory (LLI), loss of active materials of the negative electrodes (LAMNE), and loss of active materials of the positive electrodes (LAMPE) are three main degradation modes. This paper proposes an advanced model based on open circuit voltage and differential voltage (DV) fitting to diagnose and quantify the degradation modes of batteries at different stages, showing high fidelity. This physics-based model avoids solving many partial differential equations and is not computationally demanding. Using commercial batteries with NCA/SiC electrodes as a case study, the LLI, LAMPE, and LAMNE induced by battery cycling and storage at various temperatures, State-of-Charge, and charging/discharging rates are systematically identified and analyzed.</t>
  </si>
  <si>
    <t>10.1016/j.resconrec.2021.105658</t>
  </si>
  <si>
    <t>Circular business models for electric vehicle lithium-ion batteries: An analysis of current practices of vehicle manufacturers and policies in the EU</t>
  </si>
  <si>
    <t>With the burgeoning transition towards electrified vehicle fleets, lithium-ion batteries (LIBs) have come into focus for different stakeholders due to high costs, supply risks, production-related resource and energy demands and environmental concerns. Circular business models (CBMs) and Circular Economy (CE) strategies to slow and close resource loops are discussed as potential solutions. With a focus on circular business model elements and influencing factors, this research reviews literature on CE strategies for LIBs and benchmarks their current adoption amongst European vehicle manufacturers. These were identified by analysing companies’ websites and interviewing representatives from six companies. In addition, observation of a single manufacturer revealed further context-specific and internal factors. Finally, it reviews the external policy drivers and barriers for CE strategies for LIBs and discusses how policy can be further developed. The results demonstrate that many manufacturers are pursuing CE strategies, mostly focussed on repair, refurbishing, and repurposing. Variation in the operationalisation appears to be linked to the degree of manufacturer involvement, indicating that CBMs are context-specific and dependant on internal factors. All CBMs were found to require close collaboration between different stakeholders to build trust and reduce uncertainties. The necessity to design for disassembly and to build expertise to thoroughly diagnose the state of health of LIBs to enable life extending CBMs was highlighted. While the late 2020 proposal for new EU legislation for batteries contains ambitious new requirements that will incentivise CE strategies, there is still a need to consider further policy development to ensure adherence to the waste hierarchy.</t>
  </si>
  <si>
    <t>10.1016/j.scs.2024.105807</t>
  </si>
  <si>
    <t>Eco-environmental regret-aware optimization of networked multi-energy microgrids with fully carbon elimination and electric vehicles' promotion</t>
  </si>
  <si>
    <t>With the escalating concern of global warming propelled by the rise in Earth's temperature, the need for effective CO2 management has become crucial. This paper presents an innovative CO2 elimination approach, wherein a multiple integrated system of energies (MISEs) incorporating sustainable resources, including renewable resources (RENs), plug-in electric vehicles (PEVs), and demand response programs, is optimized. The proposed carbon elimination framework begins by modeling the onsite carbon capturing and recycling within each MISE. To effectively utilize the onsite carbon recycling facilities and achieve carbon neutrality, the proposed model also incorporates carbon transfer capability between MISEs, thereby enhancing the efficiency of overall carbon recycling. Furthermore, a stochastic p-robust optimization technique is proposed to effectively manage uncertainties by combining the advantages of stochastic programming and robust optimization. This uncertainty modeling approach promotes greater utilization of sustainable resources like PEVs and RENs due to their lower operational regrets from economic and environmental perspectives. Based on the simulation results, implementing the p-robust-based regret assessment technique led to the total operation cost increasing by only 2.75 %, while achieving a significant 44.5 % reduction in maximum relative regret. These results underscore the effectiveness of the proposed framework in enhancing both the economic and environmental performance of MISEs.</t>
  </si>
  <si>
    <t>10.1016/S0921-3449(98)00042-1</t>
  </si>
  <si>
    <t>A model recycling program for Alabama</t>
  </si>
  <si>
    <t>Solid waste disposal is becoming a difficult problem for many states. Since 1960, the amount of municipal solid waste (MSW) has been increasing at a rate of 1% per year. More than 75% of the waste is comprised of recyclable materials. Several states have mandated recycling to decrease the volume of waste intended for disposal. Those mandated programs are very popular, but depend on many political, social, and economic factors for success. While Alabama has the manufacturing infrastructure to support a mandated recycling program, no recycling legislation has been promulgated. At this time recycling is only being done on a voluntary basis. A mandatory program with the proper support, education and funding could allow Alabama to recycle much of the 5.2 million tons of waste that are generated within its borders each year.</t>
  </si>
  <si>
    <t>10.1016/j.est.2019.100911</t>
  </si>
  <si>
    <t>Chemo-economic analysis of battery aging and capacity fade in lithium-ion battery</t>
  </si>
  <si>
    <t>Degradation due to capacity fade is a major cause of concern involved in the design and implementation of lithium-ion battery. In particular, the formation and growth of Solid Electrolyte Interface (SEI) have been considered as one of the primary degradation mechanisms affecting the cycle life of the battery. Over the past decade, several models have been reported towards simulation of SEI growth-induced degradation and prediction of cycle life. In this work, an efficient reduced-order electrochemical model was developed for a lithium cobalt oxide/graphite battery. A reaction–diffusion based SEI model was integrated with the electrochemical model to predict the cyclic capacity loss due to electrolyte deposition on the anode. The algorithm developed for this battery module was designed to reduce the computational time for capacity fade calculation with any (dis)charging protocol. The model was also applied for a lithium ferrous phosphate/graphite cell and in both cases, the fade predictions were within ±1% deviation from the experimental results. A comparison of two charging protocols was undertaken to identify approaches that improve capacity fade characteristics of battery. The electrochemical benefit of a reduced fading rate for aged (or used) lithium battery was investigated. A concept of “aged-battery” was proposed to be used as an advantage for better cycle-life in battery for biomedical devices and recycling of electric vehicle battery for solar panels applications. An economic analysis was performed to justify the benefits from lower fade that was weighed against the additional cost involved in aging the battery.</t>
  </si>
  <si>
    <t>10.1016/j.electacta.2024.144180</t>
  </si>
  <si>
    <t>Direct regeneration of high-value LiFePO4 cathode materials with nitrogen doped carbon coating</t>
  </si>
  <si>
    <t>Lithium iron phosphate (LiFePO4) batteries are currently becoming the primary power system for electric vehicles. However, after the life period, the heavy amounts of electric cars would give rise to a great number of scrapped LiFePO4 batteries, which inevitably causes serious environmental pollution and resources waste problems. Therefore, it is much imperative and urgent to develop the green technology for regenerating and recycling these scrapped LiFePO4 batteries. Herein, we reported an efficient and straightforward solid-phase strategy to achieve the direct regeneration of scrapped LiFePO4 cathode materials. The decommissioned LiFePO4 was successfully regenerated by adding lithium carbonate and melamine under the heat treatment condition, and the battery performance was repaired. The electrochemical performance of regenerated LiFePO4 is even higher than that of the unused LiFePO4 at 0.05 C. Moreover, the regenerated LiFePO4 also exhibits excellent capacity preservation rate of 99.03 % after 200 cycles and outstanding rate capability at 5 C with a discharge capacity of 116 mAh/g. The systematical study demonstrates that the nitrogen-doped carbon coatings play vital role in improving the properties of regenerated LiFePO4 cathode materials. This work provides a potential approach to resolve the scrapped LiFePO4 cathode materials to meet the coming retired tide of lithium ion batteries.</t>
  </si>
  <si>
    <t>10.1016/j.cej.2015.10.047</t>
  </si>
  <si>
    <t>Graphene oxides cross-linked with hyperbranched polyethylenimines: Preparation, characterization and their potential as recyclable and highly efficient adsorption materials for lead(II) ions</t>
  </si>
  <si>
    <t>Three GO-HPEI gels were prepared by a cross-linking reaction of graphene oxide (GO) with hyperbranched polyethylenimines (HPEIs) with different molecular weight. The GO-HPEI gels are different from the most reported GO-based materials and have superior adsorption performance because that these gels have more adsorption sites over using the common cross-linking agent (especially double-functionality or tri-functionality monomer). The morphology and structure of the GO-HPEI gels were characterized by FTIR, XRD, SEM, TEM, BET, TGA and elemental analyses. The adsorption property of Pb(II) onto GO-HPEI gels and the factors that influence the adsorption, such as the Pb(II) concentration, contact time and pH value, were investigated. The GO-HPEI gel exhibited an adsorption capacity as high as 438.6mgg−1 for Pb(II) ions, and its insolubility in water makes the separation from wastewater easy. Adsorption experiments demonstrated that the amino groups and the cross-link density affect the adsorption capacity. In the Pb(II) adsorption process, the adsorption kinetic and equilibrium data were well simulated with the pseudo-second-order and Langmuir isotherm models. The adsorption capacity of the GO-HPEI gel for Pb2+ only exhibited a slight decrease after eight cycles of adsorption/desorption, indicating its good stability. Therefore, the GO-HPEI gels could serve as promising adsorbents for potential application in the removal of Pb(II) from wastewater.</t>
  </si>
  <si>
    <t>10.1016/j.mineng.2024.108889</t>
  </si>
  <si>
    <t>Navigating the rare earth elements landscape: Challenges, innovations, and sustainability</t>
  </si>
  <si>
    <t>This review provides a comprehensive analysis of the rare earth elements (REEs) sector, encompassing their classification, properties, and global distribution, as well as their indispensable role in various high-tech, renewable energy, and defense applications. The significant environmental impact of REE mining and processing, characterized by ecological degradation and health risks, is examined alongside the economic and geopolitical challenges arising from the concentrated supply chain and market volatility. The review emphasizes the ongoing efforts and research initiatives aimed at developing sustainable extraction methods, promoting recycling from electronic waste, and exploring alternative materials. Despite these efforts, the effectiveness and scalability of recycling technologies, as well as the feasibility of substitute materials, remain limited, highlighting the need for further research. The review also delves into the impact of international and national policies on the REE industry, underlining the critical role of regulatory frameworks in shaping sustainable practices. Conclusively, this review not only provides insights into the current state of the REE sector but also identifies key areas for future research and development, crucial for the sustainable management and utilization of these vital resources in various industries.</t>
  </si>
  <si>
    <t>10.1016/j.gee.2023.05.002</t>
  </si>
  <si>
    <t>Reviewing electrochemical stability of ionic liquids-/deep eutectic solvents-based electrolytes in lithium-ion, lithium-metal and post-lithium-ion batteries for green and safe energy</t>
  </si>
  <si>
    <t>Sustainable energy is the key issue for the environment protection, human activity and economic development. Ionic liquids (ILs) and deep eutectic solvents (DESs) are dogmatically regarded as green and sustainable electrolytes in lithium-ion, lithium-metal (e.g., lithium-sulphur, lithium-oxygen) and post-lithium-ion (e.g., sodium-ion, magnesium-ion, and aluminum-ion) batteries. High electrochemical stability of ILs/DESs is one of the prerequisites for green, sustainable and safe energy; while easy electrochemical decomposition of ILs/DESs would be contradictory to the concept of green chemistry by adding the cost, releasing volatile/hazardous by-products and hindering the recyclability. However, (1) are ILs/DESs-based electrolytes really electrochemically stable when they are not used in batteries? (2) are ILs/DESs-based electrolytes really electrochemically stable in real batteries? (3) how to design ILs/DESs-based electrolytes with high electrochemical stability for batteries to achieve sustainability and green development? Up to now, there is no summary on this topic, to the best of our knowledge. Here, we review the effect of chemical structure and non-structural factors on the electrochemical stability of ILs/DESs in simulated conditions. More importantly, electrochemical stability of ILs/DESs in real lithium-ion, lithium-metal and post-lithium-ion batteries is concluded and compared. Finally, the strategies to improve the electrochemical stability of ILs/DESs in lithium-ion, lithium-metal and post-lithium-ion batteries are proposed. This review would provide a guide to design ILs/DESs with high electrochemical stability for lithium-ion, lithium-metal and post-lithium-ion batteries to achieve sustainable and green energy.</t>
  </si>
  <si>
    <t>10.1016/j.jhazmat.2023.132209</t>
  </si>
  <si>
    <t>Transformation of waste battery cathode material LiMn2O4 into efficient ultra-low temperature NH3-SCR catalyst: Proton exchange synergistic vanadium modification</t>
  </si>
  <si>
    <t>It is essential to develop the catalyst for NH3-SCR with excellent performance at ultra-low temperature (≤150 °C), and resource recycling is another important part of environmental protection. Based on the principle of environmental friendliness, the LiMn2O4, one of the waste battery cathode materials, was successfully modified into a novel high-value catalyst for ultra-low temperature NH3-SCR through hydrogen ion exchange and two-dimensional vanadic oxide modification. The optimized LiMn2O4-0.5V-10H catalyst performed the best balance of NOx conversion and N2 selectivity, with activity reaching 96 % at 150 °C and N2 selectivity exceeding 70 % at ultra-low temperature. Due to the unique three-dimensional network structural characteristics of LiMn2O4 spinel, hydrogen exchange could exchange Li+ from the lattice and increase surface acidity; and a small amount of two-dimensional vanadic oxide loading could appropriately regulate redox ability and increase acidic sites. The in-situ DRIFTS results still showed that the L-H and E-R mechanisms coexisted during the reaction. Moreover, combining first-principles calculations and in-situ DRIFTS, the dual modification of H and V could enhance the adsorption of NH3 on the surface of LiMn2O4 but weaken the adsorption of NO, and promote the decomposition of nitrites while inhibit the formation of surface nitrate species, which was the core reason for the improvement of N2 selectivity. The modification mode in this work was simple and inexpensive, which provided a new idea for the high-value utilization of waste batteries and the design of NOx purification catalyst at ultra-low temperature.</t>
  </si>
  <si>
    <t>10.1016/j.wasman.2016.03.009</t>
  </si>
  <si>
    <t>Recovery of cobalt from spent lithium-ion batteries using supercritical carbon dioxide extraction</t>
  </si>
  <si>
    <t>Continuing technological development decreases the useful lifetime of electronic equipment, resulting in the generation of waste and the need for new and more efficient recycling processes. The objective of this work is to study the effectiveness of supercritical fluids for the leaching of cobalt contained in lithium-ion batteries (LIBs). For comparative purposes, leaching tests are performed with supercritical CO2 and co-solvents, as well as under conventional conditions. In both cases, sulfuric acid and H2O2 are used as reagents. The solution obtained from the supercritical leaching is processed using electrowinning in order to recover the cobalt. The results show that at atmospheric pressure, cobalt leaching is favored by increasing the amount of H2O2 (from 0 to 8% v/v). The use of supercritical conditions enable extraction of more than 95wt% of the cobalt, with reduction of the reaction time from 60min (the time employed in leaching at atmospheric pressure) to 5min, and a reduction in the concentration of H2O2 required from 8 to 4% (v/v). Electrowinning using a leach solution achieve a current efficiency of 96% and a deposit with cobalt concentration of 99.5wt%.</t>
  </si>
  <si>
    <t>10.1016/j.wasman.2020.05.030</t>
  </si>
  <si>
    <t>Organics removal combined with in situ thermal-reduction for enhancing the liberation and metallurgy efficiency of LiCoO2 derived from spent lithium-ion batteries</t>
  </si>
  <si>
    <t>Liberation and reduction of cathode material are the necessary procedures for improving the recycling efficiency of cathode material derived from spent lithium-ion batteries. In this research work, a pyrolysis technology was utilized to remove the organic binder and enhance liberation of electrode materials. At the same time, pyrolysis treatment can facilitate the thermal-reduction of Co3+ in LiCoO2 to Co2+ with surface organics, which lays a foundation for the subsequent reductant-free acid leaching. Results indicate that the crystal structure of pure LiCoO2 is not changed at a pyrolysis temperature of 600 °C, but LiCoO2 transforms to CoO, Li2CO3, LiF, and Li2O under the reduction action of HF, pyrolytic carbon, and additive carbon black. Water-impact crushing is synchronized with water-leaching to separate electrode materials from aluminum foil and recover Li element. Afterwards, reductant-free acid leaching technology can be utilized to recycle Li and Co from spent LiCoO2 batteries. Recovery efficiency of Li element in water-leaching process was up to 92.17% while the remaining 7.83% of Li and all Co elements were recovered during reductant-free acid leaching process. Based on the foundation analysis, the green chemical process for recovering valuable metals from spent lithium-ion batteries was proposed.</t>
  </si>
  <si>
    <t>10.1016/j.wasman.2015.11.036</t>
  </si>
  <si>
    <t>Leaching lithium from the anode electrode materials of spent lithium-ion batteries by hydrochloric acid (HCl)</t>
  </si>
  <si>
    <t>Spent lithium-ion batteries (LIBs) are considered as an important secondary resource for its high contents of valuable components, such as lithium and cobalt. Currently, studies mainly focus on the recycling of cathode electrodes. There are few studies concentrating on the recovery of anode electrodes. In this work, based on the analysis result of high amount of lithium contained in the anode electrode, the acid leaching process was applied to recycle lithium from anode electrodes of spent LIBs. Hydrochloric acid was introduced as leaching reagent, and hydrogen peroxide as reducing agent. Within the range of experiment performed, hydrogen peroxide was found to have little effect on lithium leaching process. The highest leaching recovery of 99.4wt% Li was obtained at leaching temperature of 80°C, 3M hydrochloric acid and S/L ratio of 1:50g/ml for 90min. The graphite configuration with a better crystal structure obtained after the leaching process can also be recycled.</t>
  </si>
  <si>
    <t>10.1016/j.ohx.2024.e00575</t>
  </si>
  <si>
    <t>AUTORECYCLER: Prototype based on artificial vision to automate the material classification process (Plastic, Glass, Cardboard and Metal)</t>
  </si>
  <si>
    <t>Environmental protection has gained greater importance over time due to the negative impact and irreversible consequences that have occurred worldwide and stem from pollution. One of the great challenges faced in different parts of the world is the inadequate management and classification of solid waste. In order to contribute to tackling this issue, this paper proposes an automated sorting system based on artificial vision which allows recognition and separation of recyclable materials (Plastic, Glass, Cardboard and Metal) through a webcam connected in real time to the Nvidia® Jetson Nano™ 2 GB programming board, which has a convolutional neural network (CNN) trained for the proper classification of waste. The system had a 95 % accuracy in separating plastic, 96 % in glass and metal, and 94 % in cardboard. With this in mind, we conclude it contributes to the recycling effort, which has an impact on the reduction of environmental pollution worldwide.</t>
  </si>
  <si>
    <t>10.1016/j.resconrec.2024.107753</t>
  </si>
  <si>
    <t>Evaluating the effectiveness of density-based sorting of plastics from WEEE and ELVs</t>
  </si>
  <si>
    <t>Density-based sorting is the most commonly applied method to sort plastic waste from Electrical and Electronic Equipment (WEEE) and End-of-Life Vehicles (ELVs). Therefore, density-based sorting processes have a large influence on the volumes of plastics that get recycled, incinerated and landfilled. However, the optimal control of these processes is challenging, since both the composition of plastic waste streams and regulation on the treatment of plastic waste are ever evolving. To maximise the recycling potential of the treated plastic material, this article presents a method to assess the effectiveness of density-based sorting processes. Through lab-scale density separation experiments and spectroscopic measurements, the polymer type concentrations and the chlorine and bromine levels are determined in function of density for four fractions of plastics that are either landfilled, incinerated or recycled after density-based sorting. Based on the results, changes are recommended to the operation of the sorting processes.</t>
  </si>
  <si>
    <t>10.1016/j.rser.2024.114860</t>
  </si>
  <si>
    <t>Life cycle assessment of lithium-based batteries: Review of sustainability dimensions</t>
  </si>
  <si>
    <t>Lithium-based batteries are essential because of their increasing importance across several industries, particularly when it comes to electric vehicles and renewable energy storage. Sustainable batteries throughout their entire life cycle represent a key enabling technology for the zero pollution objectives of the European Green Deal. The EU's (European Union) new regulatory framework for batteries is setting sustainability requirements along the whole battery, including value chains. For a comprehensive assessment of battery technologies, it is necessary to include a life cycle thinking approach into consideration from the beginning. This review offers a comprehensive study of Environmental Life Cycle Assessment (E-LCA), Life Cycle Costing (LCC), Social Life Cycle Assessment (S-LCA), and Life Cycle Sustainability Assessment (LCSA) methodologies in the context of lithium-based batteries. Notably, the study distinguishes itself by integrating not only environmental considerations but also social and economic dimensions, encapsulating the holistic concept of sustainability. Challenges unique to each assessment method are outlined, including data availability (with 35 % of the reviewed studies having openly accessible inventory data), methodological inconsistencies, uncertainty around future costs and social impacts. Difficulties such as data uncertainty, challenges in cost comparison, and the lack of standardized measures are underscored. The research identifies critical future directions for LCA, including the need for better data quality, adaptation to new technologies, and alignment with Sustainable Development Goals (SDGs). Future research directions are suggested -including the standardization of methodologies, and fostering interdisciplinary collaboration. Overcoming these challenges holds the potential to advance sustainable practices in the battery industry and contribute to a cleaner energy future.</t>
  </si>
  <si>
    <t>10.1016/S1474-6670(17)40655-0</t>
  </si>
  <si>
    <t>Taking into Account of the Recycling Constraints During the Car Design Activity</t>
  </si>
  <si>
    <t>As acted in a voluntary agreement, the car design actIvIty has to take into consideration the recyclability of the car at its end of life. In order to define the recycling constraints that the designer has to observe, we describe here the actual four phases of end of life processing. We also discuss about the measure of recyclability. The end of life process can give a limited source of knowledge for integration of recycling in design activity, though this integration cannot be obtain with a new Design For Recycling scheme. We propose to use an integrated design methodology based on a specific product model which can be used in a multi-actors and multi-views system.</t>
  </si>
  <si>
    <t>IFAC Proceedings Volumes</t>
  </si>
  <si>
    <t>10.1016/j.seppur.2024.128498</t>
  </si>
  <si>
    <t>Selective leaching and recovery of rare earth from NdFeB waste through a superior selective and stable deep eutectic solvent</t>
  </si>
  <si>
    <t>The recovery of rare earth elements (REEs) from NdFeB waste is crucial for advanced industrial development. The green and superior selective recovery methods can effectively avoid the problem of generating large amounts of wastewater and high pollution in the NdFeB waste recycling process. In this work, a novel deep eutectic solvent (DES) synthesized by tetraethylammonium chloride (TEAC) and levulinic acid (LA) was designed and achieved selective leaching of REEs from NdFeB waste without wastewater produced. The leaching ratio of Nd can reach up to 97.63 %, while Fe is less than 0.435 %, the separation factor can exceed 9000, and the purity of the obtained product Nd2O3 is 99.649 %. In addition, the solubility of Nd2O3 in TEAC-LA is over 75.6 g/L, the thermal stability temperature reaches 132.4 °C much higher than the working temperature, and the viscosity is 12.8 cP at the working temperature which is close to prevalent organic solvents. After three cycles, TEAC-LA still maintains its original selective leaching ability and shows excellent thermal stability. This study provides a superior selective and stable method for green and efficient recycling of NdFeB waste.</t>
  </si>
  <si>
    <t>10.1016/j.ces.2024.120298</t>
  </si>
  <si>
    <t>Experimental and theoretical investigation of phenylpyridine-based hypercrosslinked polymers for atmospheric CO2 adsorption and fixation under solvent-/metal-free conditions</t>
  </si>
  <si>
    <t>Several phenylpyridine- and phenyl-based hypercrosslinked polymers (HCPs) were prepared via a one-step Friedel-Crafts polymerization and used as catalysts for the cycloaddition reaction between atmospheric CO2 and epoxides to produce cyclic carbonates. The structural characteristics and catalytic activity of different HCP catalysts were compared, while the recycling performance and universality to various substituted epoxides were investigated. The as-prepared catalysts exhibited regular pore structure and high specific surface area (1133 m2/g). Under the synergistic effect of tetrabutylammonium iodide (TBAI), the optimized TPA-HCP-Py efficiently converted atmospheric CO2 into cyclic carbonates with good to excellent product yields. Furthermore, the TPA-HCP-Py catalyst was easy to recover, and no significant changes were observed after reusing for five times, which demonstrated its excellent recycling performance. The interactions between different active sites and reactants in the TPA-HCP-Py/TBAI catalytic system were investigated by DFT calculation, revealing the catalytic reaction mechanism and providing valuable guidance for developing new multifunctional catalysts.</t>
  </si>
  <si>
    <t>10.1016/j.jclepro.2016.06.104</t>
  </si>
  <si>
    <t>Life cycle assessment of lithium-air battery cells</t>
  </si>
  <si>
    <t>Lithium-air batteries are investigated for propulsion aggregates in vehicles as they theoretically offer at least 10 times better energy density than the best battery technology (lithium-ion) of today. A possible input to guide development is expected from Life Cycle Assessment (LCA) of the manufacture, use and recycling of the lithium-air battery. For this purpose, lithium-air cells are analyzed from cradle to grave, i.e., from raw material production, cathode manufacturing, electrolyte preparation, cell assembly, use in a typical vehicle to end-of-life treatment and recycling. The aim of this investigation is highlighting environmental hotspots of lithium-air batteries to facilitate their improvement, in addition to scrutinizing anticipated environmental benefits compared to other battery technologies. Life cycle impacts are quantified in terms of climate impact, abiotic resource depletion and toxicity. Data is partly based on assumptions and estimates guided from similar materials and processes common to lithium-ion technologies. Laboratory scale results for lithium-air systems are considered, which include expectations in their future development for efficiency gains. At the present level of lithium-air cell performance, production-related impacts dominate all environmental impact categories. However, as the performance of the lithium-air cell develops (and less cells are needed), battery-related losses during operation become the major source of environmental impacts. The battery internal electricity losses become heat that may need considerable amounts of additional energy for its transportation out of the battery. It is recommended that future battery cell development projects already at the design stage consider suitable methods and processes for efficient and environmentally benign cell-level recycling. LCA could provide additional arguments and a quantitative basis for lithium battery recycling. This emphasizes the need to develop LCA toxicity impact methods in order to properly assess lithium.</t>
  </si>
  <si>
    <t>10.1016/j.resconrec.2013.11.008</t>
  </si>
  <si>
    <t>A future perspective on lithium-ion battery waste flows from electric vehicles</t>
  </si>
  <si>
    <t>As a proactive step towards understanding future waste management challenges, this paper presents a future oriented material flow analysis (MFA) used to estimate the volume of lithium-ion battery (LIB) wastes to be potentially generated in the United States due to electric vehicle (EV) deployment in the near and long term future. Because future adoption of LIB and EV technology is uncertain, a set of scenarios was developed to bound the parameters most influential to the MFA model and to forecast “low,” “baseline,” and “high” projections of future end-of-life battery outflows from years 2015 to 2040. These models were implemented using technology forecasts, technical literature, and bench-scale data characterizing battery material composition. Considering the range from the most conservative to most extreme estimates, a cumulative outflow between 0.33 million metric tons and 4 million metric tons of lithium-ion cells could be generated between 2015 and 2040. Of this waste stream, only 42% of the expected materials (by weight) is currently recycled in the U.S., including metals such as aluminum, cobalt, copper, nickel, and steel. Another 10% of the projected EV battery waste stream (by weight) includes two high value materials that are currently not recycled at a significant rate: lithium and manganese. The remaining fraction of this waste stream will include materials with low recycling potential, for which safe disposal routes must be identified. Results also indicate that because of the potential “lifespan mismatch” between battery packs and the vehicles in which they are used, batteries with high reuse potential may also be entering the waste stream. As such, a robust end-of-life battery management system must include an increase in reuse avenues, expanded recycling capacity, and ultimate disposal routes that minimize risk to human and environmental health.</t>
  </si>
  <si>
    <t>10.1016/j.est.2016.10.008</t>
  </si>
  <si>
    <t>Renovation of LiCoO2 with outstanding cycling stability by thermal treatment with Li2CO3 from spent Li-ion batteries</t>
  </si>
  <si>
    <t>It is quite necessary for us to pay close attention to the recycling of the spent Li-ion batteries as the worldwide consumption of Li-ion batteries grows year-on-year, and the recycling process today is relatively complex and environmental harmful. So a simple and green recycling process is needed. An acid-free recycling process is proposed and used to recycle spent 18650-type LiCoO2 batteries, and the recycled cathode material has been renovated by thermal treatment with Li2CO3. After dismantling, detachment of an 18650 cell and renovation of pristine cathode material, we recovered plastic, stainless steel, separator, Cu foil, Al foil and renovated cathode material. The total recovery weight ratio could reach 95.78%. X-ray diffraction patterns and Raman spectroscopy show that the compositions of the pristine cathode material are LiCoO2 and Co3O4. X-ray photoelectric spectroscopy shows that Co3O4 decreased during the renovation process. The mole ratio of Li/Co has been adjusted in the process of renovation to obtain the optimal properties. The initial discharge capacity of the renovated cathode material is 150.3mA h/g and delivers a discharge capacity of 140.1mA h/g after 100 cycles with outstanding cycling stability. The effect of impurities of Al and Cu elements has been evaluated on the electrochemical properties for the renovated cathode material. The results demonstrate that the impact of both elements is in acceptable range. This renovated cathode material by as-proposed method has good electrochemical characteristics for Li-ion batteries, which can possibly meet the commercial requirements for reuse.</t>
  </si>
  <si>
    <t>10.1016/S0304-3894(99)00115-6</t>
  </si>
  <si>
    <t>Recycling of lead-contaminated EDTA wastewater</t>
  </si>
  <si>
    <t>Ethylene diaminetetraacetic acid (EDTA) is one of the chelating agents used in the soil washing process for the decontamination of lead-contaminated soil. Lead–EDTA complexes in the wastewater from the soil washing process must be removed before the wastewater can be safely discharged. This study outlines a method to recycle Pb–EDTA wastewater by substituting the Pb complexed with EDTA with Fe(III) ions at low pH, followed by precipitation of Pb ions with phosphate or sulfate ions. Fe(III) ions complexed with EDTA were then precipitated at high pH using sodium hydroxide. The resulting solution (Fe-precipitated solution) was tested on three lead-contaminated soils. The Fe-precipitated EDTA solution was found to have similar extraction capabilities as fresh EDTA solution. Experimental results showed that the recycled EDTA solution may be recycled several times without losing its extractive power. Recycled EDTA wastewater with phosphate precipitation was found to be slightly more effective than recycled EDTA solution using sulfate precipitation. The recycling procedure may be applied to wastewater generated during soil washing of lead-contaminated soil, resulting in a reduction in wastewater generated and savings in the amount of EDTA used.</t>
  </si>
  <si>
    <t>10.1016/j.carbon.2021.04.067</t>
  </si>
  <si>
    <t>Green synthesis of S-doped carbon nanotubes via gaseous post-treatment and their application as conductive additive in Li ion batteries</t>
  </si>
  <si>
    <t>Sulfur-doped carbon nanotubes (SCNTs) exhibit better conductivity and hydrophilicity, as compared to the undoped carbon nanotubes (CNTs). Low cost mass production of SCNTs is highly desirable for their real application at an industrial scale. Here, scalable green syntheses of SCNTs and S, N dual doped CNTs (SNCNTs) are demonstrated based on the gaseous S doping using SO2 as dopant. The process not only significantly promotes the hydrophilicity and conductivity of CNTs due to the incorporation of S atoms in carbon framework, but also purifies the final product due to burning off the carbon coatings of metal particles. SO2 is generated by CaSO3 pyrolysis and absorbed by CaO, thus realize the recycling of S species. The LiFePO4 cathodes using the as-prepared SCNTs and SNCNTs as conductive additive exhibit enhanced capacity and rate performance than the electrodes prepared with the pristine CNTs, not matter using N-methyl pyrrolidone or water as solvent.</t>
  </si>
  <si>
    <t>10.1016/j.jhazmat.2016.06.032</t>
  </si>
  <si>
    <t>Recovery of metals from simulant spent lithium-ion battery as organophosphonate coordination polymers in aqueous media</t>
  </si>
  <si>
    <t>An innovative approach is proposed for the recycling of metals from a simulant lithium-ion battery (LIBs) waste aqueous solution. Phosphonate organic linkers are introduced as precipitating agents to selectively react with the metals to form coordination polymers from an aqueous solution containing Ni, Mn and Co in a hydrothermal process. The supernatant is analyzed by ICP-AES to quantify the efficiency and the selectivity of the precipitation and the materials are characterized by Scanning Electron Microscopy (SEM), Powder X-Ray Diffraction (PXRD), Thermogravimetric Analyses (TGA) and nitrogen gas sorption (BET). Conditions have been achieved to selectively precipitate Manganese or Manganese/Cobalt from this solution with a high efficiency. This work describes a novel method to obtain potentially valuable coordination polymers from a waste metal solution that can be generalized on any waste solution.</t>
  </si>
  <si>
    <t>10.1016/j.jhazmat.2020.124928</t>
  </si>
  <si>
    <t>A novel process on the recovery of zinc and manganese from spent alkaline and zinc-carbon batteries</t>
  </si>
  <si>
    <t>Spent alkaline and zinc-carbon batteries contain valuable elements (notably, Zn and Mn), which need to be recovered to keep a circular economy. In this study, the black mass materials from those spent batteries are pyrometallurgically treated via a series of process steps in a pilot-scale KALDO furnace to produce an Mn–Zn product, a ZnO product, and an MnO (manganese monoxide) product, toward applications of Mn–Zn micronutrient fertilizer, zinc metal, and manganese alloy, respectively. After an oxidative roasting step, an Mn–Zn product, containing 43% Mn, 22% Zn, and negligible amounts of toxic elements (notably, Cd, Hg, and Pb), could be produced, being suitable for the micronutrient fertilizer application. After a reductive roasting step, a ZnO product and an MnO product are produced. The attained ZnO product, containing up to 84.6% ZnO, is suitable for zinc metal production when the leaching steps are taken to remove most of the Cl and F in the product. The attained MnO product, containing up to 91.7% MnO, is of premium quality for manganese alloy production, preferably for SiMn alloy production due to its low phosphorus content. The proposed application scenarios could substantially improve the recovery efficiency of those spent batteries.</t>
  </si>
  <si>
    <t>10.1016/j.ces.2022.117510</t>
  </si>
  <si>
    <t>Predicting the lifetime of Lithium–Ion batteries: Integrated feature extraction and modeling through sequential Unsupervised-Supervised Projections (USP)</t>
  </si>
  <si>
    <t>Lithium-ion batteries are among the most used rechargeable batteries in the market, from portable electronics, and mobility solutions to process industry and aerospace. The ability to accurately predict battery lifetime and health status is of great interest for R&amp;D activities, quality control &amp; product release, predictive maintenance and recycling, among others. However, the complexity and multiplicity of degradation modes and usage/charging conditions raise considerable challenges to the construction of robust predictive models for battery lifecycle prediction. In this work, we propose an integrated methodology that is able to extract operational features and use them in the scope of a predictive model. Results demonstrate the superior feature extraction and accuracy of the proposed approach based only on the discharge information collected in the early usage periods (40–60 cycles), an aspect of practical interest. Data used regard commercial high-power LFP/graphite A123 cells, with nominal capacity of 1.1Ah and nominal voltage of 3.3 V.</t>
  </si>
  <si>
    <t>10.1016/j.jhazmat.2022.128590</t>
  </si>
  <si>
    <t>Hydroxylamine mediated Fenton-like interfacial reaction dynamics on sea urchin-like catalyst derived from spent LiFePO4 battery</t>
  </si>
  <si>
    <t>Herein, we converted spent LiFePO4 battery to the sea urchin-like material (SULM) with a highly efficient and environment-friendly method, which can contribute to building a zero-waste city. With SULM as a Fenton-like catalyst, a highly-efficient degradation process was realized for organic pollutants with interface and solution synergistic effect. In our SULM+NH2OH+H2O2 Fenton-like system, NH2OH can effectively promote the interface iron (Fe(Ⅲ)/Fe(Ⅱ)) and solution iron (Fe(Ⅲ)/Fe(Ⅱ)) redox cycle, thus promoting the generation of reactive oxygen species (ROS). However, the ROS generation process and organic pollutants degradation pathway with the presence of NH2OH remains a puzzle. Here the detailed ROS generation mechanism and pollutants degradation pathway have been illustrated carefully based on experimental exploration and characterization. Therein, hydroxyl radicals (·OH) and singlet oxygen (1O2) are the main ROS for oxidizing and degrading organic pollutants. Notably, 1O2 can be converted from superoxide radicals (·O2 ) in SULM+NH2OH+H2O2 system. This study not only demonstrates the strategy of "trash-to-treasure" and "waste-to-control-waste" to simultaneously reduce the hazardous release from industrial solid waste and organic wastewater, it also provides new mechanistic insights for NH2OH mediated Fenton-like redox system.</t>
  </si>
  <si>
    <t>10.1016/j.wasman.2024.07.012</t>
  </si>
  <si>
    <t>The reduction of the carbon footprint of municipal solid waste management via source classification and supporting strategies: An analysis for the megacity of Shenzhen</t>
  </si>
  <si>
    <t>Municipal solid waste (MSW) management is a critical concern in megacities that depend heavily on external material and energy inputs but lack space for waste disposal. MSW treatment is a significant contributor to carbon emissions. The implementation of source classification improved the overall MSW management system and enhanced resource recovery from MSW. However, the precise contribution of source classification to carbon emissions reduction remains unclear. This study aimed to analyze the carbon emissions evolution in the MSW management of Shenzhen, a prototypical megacity in China, using data from 2006 to 2020 and employing carbon footprint assessment methodologies. The results demonstrated that source classification reduced the carbon emissions from 0.19–0.25 to 0.14–0.18 t CO2-eq/t MSW when considering the contribution of the urban environmental sanitation management department. The entire MSW management system becomes a carbon sink when considering recyclables collected by commercial enterprises. Although the source classification complicated the collection and transportation of MSW, the carbon offset effect of recycling food waste and recyclables was more significant than that of carbon emissions from collection and transport. Moreover, the landfill gas recovery rate critically influenced the carbon emissions of landfill-based MSW management systems. In contrast, the recovery of plastics was crucial for determining carbon emissions from incineration-based MSW management systems.</t>
  </si>
  <si>
    <t>10.1016/j.cclet.2024.110041</t>
  </si>
  <si>
    <t>Direct regeneration of spent LiFePO4 cathode material via a simple solid-phase method</t>
  </si>
  <si>
    <t>For realizing the goals of “carbon peak” and “carbon neutrality”, lithium-ion batteries (LIB) with LiFePO4 as the cathode material have been widely applied. However, this has also led to a large number of spent lithium-ion batteries, and the safe disposal of spent lithium-ion batteries is an urgent issue. Currently, the main reason for the capacity decay of LiFePO4 materials is the Li deficiency and the formation of the Fe3+ phase. In order to address this issue, we performed high-temperature calcination of the discarded lithium iron phosphate cathode material in a carbon dioxide environment to reduce or partially remove the carbon coating on its surface. Subsequently, mechanical grinding was conducted to ensure thorough mixing of the lithium source with the discarded lithium iron phosphate. The reaction between CO2 and the carbon coating produced a reducing atmosphere, reducing Fe3+ to Fe2+ and thereby reducing the content of Fe3+. The Fe3+ content in the repaired LiFePO4 material is reduced. The crystal structure of spent LiFePO4 cathode materials was repaired more completely compare with the traditional pretreatment method, and the repaired LiFePO4 material shows good electrochemical performance and cycling stability. Under 0.1 C conditions, the initial capacity can reach 149.1 mAh/g. It can be reintroduced for commercial use.</t>
  </si>
  <si>
    <t>Available online 22 May 2024</t>
  </si>
  <si>
    <t>10.1016/S0167-4528(05)80019-5</t>
  </si>
  <si>
    <t xml:space="preserve">Chapter 5 Electronics recycling: Lead free solder </t>
  </si>
  <si>
    <t xml:space="preserve">
                  In the previous chapter it is shown that the current metallurgic knowledge and industrial infrastructure have the capacity to realize industrial ecology strategies, but only if the metallurgic constraints of metals production and recycling are taken into account in waste management, policy development, and product design (and vice versa). Adequate modelling and presentation of modelling results of the metal production network are required to assess the consequences of existing and new regulation, product innovations, and process improvements. The model of the interdependent industrial metal resource cycles presented meets these criteria. The model can be used to estimate the effect of regulatory, product and process changes system-wide, and identify possible bottlenecks at process level. In such a way, the model can be used to co-ordinate decision-making across the different systems levels by identifying possible (technological) bottlenecks. The system of metal production and recycling processes is too complex to fully predict the environmental consequences of technological changes or new policy and legislation. The effects of changes to the metal metabolism can not be completely modelled using mass balances only, among others due to the complex interdependence between feed composition and product quality in metallurgical processes- partly controlled by the tacit knowledge in the processes. The model can sufficiently predict system-wide changes in the system, to assist in initiating stakeholder assessments. The combined (partly tacit) knowledge of the stakeholders can be feed back into the model and further develop the model. This is why and where industrial ecologists and metallurgists must join forces. In short, metallurgical process technology know-how must complement a sound understanding of economics and regulation to bring to fruition industrial ecology concepts. Without a sound technological and scientific basis, industrial ecology will remain in theory and philosophy books.
               </t>
  </si>
  <si>
    <t>10.1016/j.jclepro.2019.07.051</t>
  </si>
  <si>
    <t>Direct preparation of efficient catalyst for oxygen evolution reaction and high-purity Li2CO3 from spent LiNi0.5Mn0.3Co0.2O2 batteries</t>
  </si>
  <si>
    <t>The recovery of waste lithium-ion batteries (LIBs) is an intensively studied worldwide because of environmental pollution and the risk of undersupply of a strategic raw material. Traditional technologies have poor selectivity for lithium recovery from waste LIBs. Metallic Ni, Co, and Mn are usually recovered by leaching, precipitation, and solvent extraction. These recycling methods are costly and have a long recycling route and high potential for secondary waste generation. In this paper, a mechanochemical activation approach was proposed for the selective recycling of lithium and recovery of Ni0.5Mn0.3Co0.2(OH)2 from spent LiNi0.5Mn0.3Co0.2O2 batteries. The leaching efficiency and Li selectivity were found to be 95.10% and 100%, respectively. The structure of Ni0.5Mn0.3Co0.2(OH)2 was investigated using various characterisation techniques. The selective reaction mechanism of mechanochemical activation was identified. High-purity Li2CO3 (99.96 wt%) was obtained. Electrochemical tests showed that the performance of Ni0.5Mn0.3Co0.2(OH)2 was comparable to that of a commercial oxygen evolution reaction catalyst (IrO2). This research demonstrates an effective and shorter route from waste to a functional material during recycling spent LIBs that incorporates the principles of green chemistry and shows great potential for practical application.</t>
  </si>
  <si>
    <t>10.1016/j.cej.2023.144469</t>
  </si>
  <si>
    <t>Preparation of CoO-C catalysts from spent lithium-ion batteries and waste biomass for efficient degradation of ciprofloxacin via peroxymonosulfate activation</t>
  </si>
  <si>
    <t>The functional utilization of transition metals from spent lithium-ion batteries (LIBs) is an essential upcycling way. Herein, we propose a win–win strategy to recover Li and prepare CoO-C catalysts from spent LIBs and waste biomass, and the CoO-C catalyst is used to activate peroxymonosulfate (PMS) to degrade ciprofloxacin (CIP). The interaction between CoO and carbon endows the CoO-C catalyst with a degradation efficiency of 99.99% within 30 min. Both the radical pathway ( SO 4 · - and · OH ) and the non-radical pathway (surface electron transfer) are involved in the degradation of CIP in the CoO-C/PMS system. The electrostatic potential indicates that the supported carbon improves the electron distribution, showing a particularly high turnover frequency (TOF) value (2.9714 min−1) for CIP. The efficient and stable degradation over a wide range of pH and different aqueous matrices indicates the potential application of CoO-C catalysts. Overall, the pyrolysis reduction upcycles spent LIBs and waste biomass, offering a green way to convert waste to value-added high-performance water remediation catalysts.</t>
  </si>
  <si>
    <t>10.1016/j.jclepro.2024.140636</t>
  </si>
  <si>
    <t>Efficient leaching of valuable metals from NCM cathode materials by green deep eutectic solvent</t>
  </si>
  <si>
    <t>The soaring surge in electric vehicle sales has led to a significant rise in the demand and production of lithium-ion batteries. Consequently, a considerable number of lithium-ion batteries are retired annually, posing potential environmental pollution and economic losses if not appropriately disposed. In consideration of the aforementioned, a novel and environmentally conscientious approach is posited for the extraction of valuable metals from lithium-ion battery cathode materials, thereby ensuring economic efficiency. The method in question employs a deep eutectic solvent composed of tetraethylammonium chloride and L-ascorbic acid, facilitating the effective leaching of lithium nickel cobalt manganate cathode material within a brief duration of 3 min, even at a relatively low temperature of 80 °C. Notably, elevated leaching rates, specifically 99.1% for lithium, 99.6% for nickel, 99.4% for cobalt, and 99.3% for manganese, have been attained. The overall leaching process is characterized by its efficiency, environmental friendliness, and ease of operation, presenting a promising solution for the recycling of waste lithium-ion batteries.</t>
  </si>
  <si>
    <t>10.1016/j.hydromet.2021.105757</t>
  </si>
  <si>
    <t>Separation of cobalt, nickel, and manganese in leach solutions of waste lithium-ion batteries using Dowex M4195 ion exchange resin</t>
  </si>
  <si>
    <t>Current methods to separate and recover critical metals from waste lithium-ion battery (LIB) scrap require multiple unit operations that involve selective leaching and a combination of separation methods. These methods include impurity removal, solvent extraction, ion exchange, and precipitation, to achieve high purity Co and Ni products. In this paper an efficient extraction strategy was developed to individually separate Ni and Co from a LIB leachate that was generated from an electrochemical leaching process. By using Dowex M4195 resin, as the only method of separation, additional impurity removal operations were not needed. After loading and eluting, three different fractions were obtained: 99.0% Ni concentrate, 98.5% Co concentrate, and a Li/Mn rich concentrate allowing the separation of Ni, Co and Mn. The developed process is then presented as an alternative for metal recovery from leachates from scrap LIBs with minimum chemical addition and pH adjustment.</t>
  </si>
  <si>
    <t>10.1016/j.matlet.2020.127564</t>
  </si>
  <si>
    <t>Targeted removal of aluminium and copper in Li-ion battery waste solutions by selective precipitation as valuable porous materials</t>
  </si>
  <si>
    <t>End-of life Li-ion batteries can be a source of valuable materials to rebuild new batteries or for other applications. In this way, we propose to precipitate metals from a dissolution solution of Li-ions batteries (LiBs) as hybrid organic–inorganic materials (metal–organic frameworks, MOFs), well known in many fields due to their specific properties (high porosity, large surface area and sometimes thermal and chemical stability). From raw LiBs containing Al, Cu, Mn, Ni, or Co mainly, a selective precipitation of different metals as MOFs has been possible. The use of a carboxylate ligand allowed complete precipitation of Al from the solution, whereas using a bipyridine ligand changes the selectivity to precipitate Cu as MOFs. This work shows that formation of different MOFs in a multi-metallic solution can be obtained depending on the precipitating agent.</t>
  </si>
  <si>
    <t>10.1016/j.est.2024.111620</t>
  </si>
  <si>
    <t>Comprehensive evaluation of proton exchange membrane fuel cell-based combined heat and power system with Lithium-ion battery under rule-based strategy</t>
  </si>
  <si>
    <t>The proton exchange membrane fuel cell-based combined heat and power (PEMFC-CHP) system can recycle waste heat generated by PEMFC and improve energy utilization. With the electrical and thermal demand curves as input, the PEMFC-CHP system (1 kW) with a Lithium-ion battery operating under a rule-based strategy is studied to analyze the electrical and thermal output characteristics. Efficiency, matching degree, economy, hydrogen consumption, and carbon emission are comprehensively studied. The input power of the PEMFC-CHP system is the electrical demand and the operation time of each case is three days. Results show that with the rule-based strategy, the PEMFC and Lithium-ion battery can be properly operated and the electrical demand can be well satisfied. However, there is a thermal deficit that can be alleviated yet still exist even if the rule-based strategy is improved. Compared to the original system, the difference between the maximum and minimum value of T tank decreases from 14.77 K to 13.52 K for the improved strategy and the PEMFC can be operated with reduced fluctuation. Therefore, the CHP system with an electrical heater added is further explored, which can meet the electrical and thermal demand perfectly leading to the matching degree as 100 %. Finally, the PEMFC-CHP systems are compared with traditional system in terms of economy and carbon emission. The off-grid PEMFC-CHP system can reduce carbon emission by 52.47 % but with an additional daily cost of 2.43 $. Considering the implementation of the carbon tax, the hydrogen price below 1.98 $ kg−1 can render the PEMFC-CHP system overwhelming the traditional system.</t>
  </si>
  <si>
    <t>10.1016/j.solmat.2004.09.022</t>
  </si>
  <si>
    <t>Recycling of aluminum to produce green energy</t>
  </si>
  <si>
    <t>High-purity hydrogen gas was generated from the chemical reaction of aluminum with sodium hydroxide. Several molar relations of sodium hydroxide/aluminum were investigated in this study. The experimental results showed that hydrogen yields are acceptable and its purity was good enough to be used in a proton exchange membrane (PEM) fuel cell to produce electricity. An estimation of the amount of energy produced from the reaction of 100 aluminum cans with caustic soda showed that the hydrogen production is feasible to be scaled up to reach up to 5kWh in a few hours. This study is environmentally friendly and also shows that green energy can be produced from aluminum waste at a low cost.</t>
  </si>
  <si>
    <t>10.1016/j.wasman.2014.01.002</t>
  </si>
  <si>
    <t>Chemical and process mineralogical characterizations of spent lithium-ion batteries: An approach by multi-analytical techniques</t>
  </si>
  <si>
    <t>Mineral processing operation is a critical step in any recycling process to realize liberation, separation and concentration of the target parts. Developing effective recycling methods to recover all the valuable parts from spent lithium-ion batteries is in great necessity. The aim of this study is to carefully undertake chemical and process mineralogical characterizations of spent lithium-ion batteries by coupling several analytical techniques to provide basic information for the researches on effective mechanical crushing and separation methods in recycling process. The results show that the grade of Co, Cu and Al is fairly high in spent lithium ion batteries and up to 17.62wt.%, 7.17wt.% and 21.60wt.%. Spent lithium-ion batteries have good selective crushing property, the crushed products could be divided into three parts, they are Al-enriched fraction (+2mm), Cu and Al-enriched fraction (−2+0.25mm) and Co and graphite-enriched fraction (−0.25mm). The mineral phase and chemical state analysis reveal the electrode materials recovered from −0.25mm size fraction keep the original crystal forms and chemical states in lithium-ion batteries, but the surface of the powders has been coated by a certain kind of hydrocarbon. Based on these results a flowsheet to recycle spent LiBs is proposed.</t>
  </si>
  <si>
    <t>10.1016/j.apenergy.2021.117309</t>
  </si>
  <si>
    <t>Applying levelized cost of storage methodology to utility-scale second-life lithium-ion battery energy storage systems</t>
  </si>
  <si>
    <t>The dramatic increase in electric vehicle (EV) sales has led to a rapid increase in deployed lithium-ion battery (LIB) capacity over the last decade. As EV batteries age and are retired from use in vehicles, they will require management. Second-life applications are often proposed as an environmentally and economically preferable management strategy to direct recycling or disposal. In particular, the repurposing of EV LIBs in stationary applications is expected to provide cost-effective solutions for utility-scale energy storage applications. However, the adoption of second-life battery energy storage systems (BESS) has been slow. One barrier to adoption is the lack of meaningful cost estimates of second-life BESS. Thus, this study develops a model for estimating the Levelized Cost of Storage (LCOS) for second-life BESS and develops a harmonized approach to compare second-life BESS and new BESS. This harmonized LCOS methodology predicts second-life BESS costs at 234–278 ($/MWh) for a 15-year project period, costlier than the harmonized results for a new BESS at 211 ($/MWh). Despite having a higher LCOS, the upfront costs for second-life BESS are 64.3–78.9% of new systems' costs. Results for second-life BESS are highly sensitive to assumptions of discount rate, depth of discharge, and module repurposing costs. If deemed environmentally or societally beneficial, policies should stimulate the use of second-life LIBs, such as providing incentives equal to or greater than those available for first life BESS. Further work can explore comparative economics at smaller scales and quantify non-economic benefits of second-life BESS.</t>
  </si>
  <si>
    <t>10.1016/j.apsusc.2015.06.206</t>
  </si>
  <si>
    <t>Recyclable and visible light sensitive Ag–AgBr/TiO2: Surface adsorption and photodegradation of MO</t>
  </si>
  <si>
    <t>A range of highly efficient nanoheterojunction structured Ag–AgBr/TiO2 photocatalysts have been synthesized by CTAB-assisted method and characterized by X-ray diffraction (XRD), focused ion beam scanning electron microscopy (FIB-SEM), energy-dispersive spectroscopy (EDS), transmission electron microscopy (TEM), X-ray photoelectron spectroscopy (XPS), UV–vis diffuse reflectance spectroscopy (DRS) and photoluminescence (PL). The results demonstrated that Ag–AgBr nanoparticles were successfully deposited on the surface of anatase TiO2 hierarchical spheres. The remarkable adsorptive removal of methyl orange (MO) by the uncalcined samples was investigated before evaluating its photocatalytic ability. All the calcined three-component catalysts possessed excellent photocatalytic activities for degrading MO under visible light, in which, 162.4% Ag–AgBr/TiO2 exhibited highest efficiency. The greatly enhanced activity can be attributed to the well combination of surface plasmons photocatalyst Ag–AgBr and TiO2, which can simultaneously inhibit the photo-generated electrons and holes recombination. The nanoheterojunctions architecture catalyst also showed high stability even after five consecutive cycles. Meanwhile, the possible mechanism and interpretation of the photocatalytic process were also proposed.</t>
  </si>
  <si>
    <t>10.1016/j.scitotenv.2020.140763</t>
  </si>
  <si>
    <t>Comparative analysis of internal and external characteristics of lead-acid battery and lithium-ion battery systems based on composite flow analysis</t>
  </si>
  <si>
    <t>Due to human's diversified requirements and the constraints of external environmental factors, lead-acid batteries and lithium-ion batteries coexist and compete with each other now. However, the difference of internal and external characteristics between the two battery systems is unknown. Based on the analysis of the internal flows and its impact on the external environment, this research established a framework for the relationship between the battery system and the external systems. The internal and external evaluation index system was developed. The external influence results of the two systems in China mainland at 2016 show that when the amount of social service provided by lead-acid battery system (LABS) was 1.6 times more than that of lithium-ion battery system (LIBS), the consumed lead ore was 52 times more than the lithium ore; the total energy consumption of the systems was 23.12 million tce, and that of the LABS accounted for about 63%; waste lead emissions was 2.7 million tons, and the waste lithium emissions was 40,900 tons lithium carbonate equivalent (LCE); the total economic outcomes were 220.23 billion yuan, and the proportion of that in LABS was about 44.4%. The recycle rates of LABS and LIBS were 0.368 and 0, respectively; the energy density of the LIB was 4.4 times of that in LAB; the “price” of the lithium in lithium ore and LIB were about 12 times and 3 times of that in LAB. The management suggestions on sustainable development were put forward from the aspects of waste recycling, product structure in the application field and product performance. What's more, future plan was discussed for the sustainable development.</t>
  </si>
  <si>
    <t>10.1016/S0921-3449(97)00018-9</t>
  </si>
  <si>
    <t>Management of scrap car recycling</t>
  </si>
  <si>
    <t>This report describes the current scrap car management system in Taiwan. In Taiwan, most metal scrap for recycling is imported from foreign countries. Since scrap cars contain 80% metal, they are a significant domestic feed source for metal recycling industries in Taiwan. However, many scrap cars are abandoned on the street by the last owner, causing traffic and environmental problems. Consequently, a scrap motor vehicles management regulation has been issued by the Environmental Protection Administration to promote scrap car recycling in Taiwan. According to this regulation, the Foundation for Reduction, Reuse and Recovery addresses the scrap car recycling issue in Taiwan by accumulating scrap car disposal fees from local car manufacturers and foreign car importers. The new management system for scrap car recycling in Taiwan was effected on 1 January 1995.</t>
  </si>
  <si>
    <t>10.1016/j.spc.2024.09.006</t>
  </si>
  <si>
    <t>Circular economy in Latin America and the Caribbean: Drivers, opportunities, barriers and strategies</t>
  </si>
  <si>
    <t>This study assesses for the first time the drivers, opportunities, barriers, and strategies for the transition to a circular economy in Latin America and the Caribbean through a comprehensive systematic review of the current academic literature. A total of 247 articles have been analysed through the lens of the PESTLE framework (Political, Economic, Social, Technological, Legal, and Environmental), coupled with the consideration of the most recognised circular economy strategies (narrowing, slowing, closing, and regenerating) and solutions (the ten R's strategies: refuse, rethink, reduce, reuse, repair, refurbish, remanufacture, repurpose, recycle, and recover). Key drivers identified in the literature include governmental policy shifts in the region towards circular and sustainable practices. These practices have focused on leveraging the abundance and diversity of natural resources and the region's climatic conditions that favour the development of bio-industries, renewable energies, and innovative sustainable materials, reflecting a clear adaptation of circular economy strategies to the specific needs and resources of Latin America and the Caribbean. Similarly, the technological and regulatory progress in pollution prevention and control, although still slow, has driven the implementation of circular economy strategies, making the role of new circular technologies fundamental for the region's sustainability. Barriers mentioned in the articles include limited governmental incentives, inadequate infrastructure for waste management, and the high costs associated with transitioning to circular economy practices, compounded by a lack of general public awareness and engagement. Regarding the circular economy strategies, the reviewed studies predominantly focus on recycling (“closing”) due to the immediate waste management needs of the region, with less emphasis on resource efficiency (“narrowing” and “slowing”) and minimal adoption of regenerative practices due to higher initial investment demands. Recycling and, to a lesser extent, recovery dominate the ten R's strategies discussed in the literature, indicating still a focus on end-of-life approaches in the region, while strategies like reduce, reuse, and repurpose are gaining representation; however, research on repair, refuse, remanufacture, and refurbishment should be the focus of future investigations. Finally, this article provides guidelines and recommendations for future research to facilitate the deployment and management of a sustainable circular economy in the region.</t>
  </si>
  <si>
    <t>10.1016/j.wasman.2022.08.027</t>
  </si>
  <si>
    <t>Chemical-free pressure washing system as pretreatment to harvest cathode materials</t>
  </si>
  <si>
    <t>Recycling cathode materials from spent lithium-ion batteries has the potential to reduce damages to the environment and human health due to hazardous waste treatment, and mitigate supply risks of raw materials. Related political incentives or regulations have led to increased research and development efforts on cathode recycling. Promising approaches include direct recycling and hydrometallurgical processes, where delamination is the first step after collection of cathodes. In this study, we examined a pressure washing system’s ability to harvest cathode materials. A high-pressure water jet provides strong forces to overcome the adhesion provided by organic binders. Four factors (water pressure, distance between nozzle and cathode, incident angle of water jet, and nozzle type) were investigated using a 34-1 fractional factorial design to screen important parameters and find the optimal conditions. Compared with other delamination processes where chemical reagents and heating are involved, the chemical-free pressure washing system can achieve separation in a few seconds (∼74 min/m2) at room temperature, which remarkably improves the efficiency of delamination. The particle size of recycled products (D50 of 31.87 μ m) is significantly reduced without Al contamination from current collectors or morphological damages. In addition, three types of recycled cathode materials were used as inputs for the acid leaching process. High leaching efficiencies of lithium (&gt;90 %) and cobalt (&gt;85 %) suggest that the pressure washing system could be a practical, economical, and eco-friendly pretreatment process to harvest cathode materials.</t>
  </si>
  <si>
    <t>10.1016/j.resconrec.2021.105773</t>
  </si>
  <si>
    <t>Integration of energy flow modelling in life cycle assessment of electric vehicle battery repurposing: Evaluation of multi-use cases and comparison of circular business models</t>
  </si>
  <si>
    <t>In their efforts to implement a circular economy (CE) for lithium-ion batteries (LIB) in electric vehicles, automotive manufacturers need to take into account the perspective of energy consumers when assessing the environmental benefits of LIB repurposing in life cycle assessment (LCA). In response to this issue, this study presents a novel LCA framework, which allows manufacturers to assess different cases of LIB repurposing in an energy system and interpret the results in a CE context. The framework firstly uses energy flow modelling to enable the assessment of combining different battery storage applications in multi-use cases. Secondly, it includes a comparison of repurposing with alternative circular business models options for LIB. The framework is applied to an automotive manufacturer, seeking to assess a real-world project of LIB repurposing in different combinations of behind-the-meter applications at an industrial production site in Germany. As a key outcome, results reveal that from the perspective of the energy consumer, climate change benefits in multi-use cases are 10–22% lower than in single applications. Furthermore, from the perspective of the automotive manufacturer, repurposing is identified as the most beneficial option of circular business models available for LIB, taking into account additional recycling benefits resulting from the delay of end-of-life. Based on these findings, the study contributes to the application of LCA for decision-making in a CE and highlights pitfalls and potentials for a sustainable implementation of LIB repurposing in the future.</t>
  </si>
  <si>
    <t>10.1016/j.jallcom.2020.156489</t>
  </si>
  <si>
    <t>Improved hydrometallurgical extraction of valuable metals from spent lithium-ion batteries via a closed-loop process</t>
  </si>
  <si>
    <t>The increasing market size of high-energy storage systems due to the booming of not only portable electronic devices but also electrical vehicles and renewable energy sources has promoted battery technologies, resulting in many spent lithium-ion batteries (LIBs). This study focuses on proposing a closed-loop process to recycle the full valuable metals from spent LiNi1/3Co1/3Mn1/3O2 material. Reduction roasting and hydrometallurgy were combined and used for de-agglomeration of cathode composites and enhanced recycling of valuable metals. Experimental results showed the cathode material was reduced to Ni, Co, Li2CO3, and MnO under microwave carbothermic reduction, and lithium carbonate was directly recovered after dissolved in water with a high yield of 99%. Afterward, transition metals (Ni, Co, Mn) enriched residues can be dissolved in fumaric acid with leaching efficiencies of more than 96% under optimized leaching conditions, and finally recovered as single compounds by step-wise addition of chemicals. The mechanism of the nonthermal effect of microwave on the leaching of metals was analyzed by kinetic studies, and the decreased E a values for metals demonstrate that microwave treatment is beneficial for metals leaching through decreasing their apparent energies. Besides, the characterization results of X-ray diffraction and scanning electron microscope indicate the destruction of the layered crystal structure and an increased liberation degree after microwave treatment, which is also beneficial for the enhancement of metals leaching. Therefore, the microwave reductive-assisted process is found in a green and effective industrial process to recycle valuable metals from spent LIBs.</t>
  </si>
  <si>
    <t>10.1016/j.wasman.2023.12.055</t>
  </si>
  <si>
    <t>Investigation of the enrichment-purification process and electrochemical performance of kish graphite in dust from blast furnace tapping yard</t>
  </si>
  <si>
    <t>Kish graphite is a typical byproduct of steel production, and its enrichment and purification are essential prerequisites for its high value and comprehensive utilization. To solve the problem of recovery and application of difficult-to-treat kish graphite with a small particle size obtained from metallurgical dust, kish graphite in blast furnace tapping yard dust was effectively enriched and purified by a comprehensive flotation-acid leaching treatment process in this study. The influence of the flotation agents on the flotation process was explored. The results showed that the optimized flotation agent dosage was 500.0 g·t−1 (collector) and 120.0 g·t−1 (frother), respectively. Based on the optimized flotation scheme, a graphite concentrate (FG) with 79.12 % carbon content and 93.5 % carbon recovery was obtained. After the leaching treatment with a HCl-HF mixed acid solution, the carbon content of the graphite concentrate increased to 95.55 %. The ID/IG value of the graphite concentrate was 0.145, and the average lattice spacing was approximately 0.3354 nm. The SEM results showed that the leaching-treated graphite concentrate (AFG) had a loose, fragment-like structure. When used as an anode material for lithium-ion batteries, The AFG still provided a high reversible capacity of ∼370 mAh·g−1 and excellent coulombic efficiency of 99.6 % after 350 cycles. In addition, an industrial-grade recycling and utilization path for kish graphite based on a circular supply chain strategy was proposed. The results of this study may serve as a conceptual basis for the recovery and application of kish graphite from metallurgical dust.</t>
  </si>
  <si>
    <t>10.1016/j.jiec.2019.06.023</t>
  </si>
  <si>
    <t>Effective leaching and extraction of valuable metals from electrode material of spent lithium-ion batteries using mixed organic acids leachant</t>
  </si>
  <si>
    <t>The present work focuses on simultaneous recycling of Li and Co from crushed products of mixed electrode materials using mixed organic acids, in which benzenesulfonic acid and formic acid were cooperatively used as the leaching reagents. Results show that the optimal leaching efficiency of 97% Co and 99% Li were obtained under the conditions of 1.3mol/L benzenesulfonic acid, 1.5mol/L formic acid, a solid to liquid (S/L) ratio of 30g/L, and 40min reaction time at 50°C. Meanwhile, the leaching of Li and Co fits well to logarithmic rate model with apparent activation energy of 32.7 and 47.0kJ/mol in this given leaching system, respectively. Besides, cobalt was directly recovered from the leach liquor as pure cobalt benzene sulfonic with the recovery efficiency of 99%, and lithium can be entirely precipitated by adding phosphoric acid. Further, the reaction mechanism involves the leaching-hydrating-complexing model of LiCoO2 particles was proposed based on the dissolution behavior of metals and then verified by morphological and phase characterization (i.e. FT-IR, XRD and SEM-EDS) of the recycling product. The whole process is found to be effective and sustainable for recovery of Li, Co and graphite from mixed industrial crushing product of spent LIBs.</t>
  </si>
  <si>
    <t>10.1016/j.cjche.2022.04.005</t>
  </si>
  <si>
    <t>Recovery of Li2CO3 and FePO4 from spent LiFePO4 by coupling technics of isomorphic substitution leaching and solvent extraction</t>
  </si>
  <si>
    <t>Efficient and low-cost recycling of spent lithium iron phosphate (LiFePO4, LFP) batteries has become an inevitable trend. In this study, an integrated closed-loop recycling strategy including isomorphic substitution leaching and solvent extraction process for spent LFP was proposed. An inexpensive FeCl3 was used as leaching agent to directly substitute Fe2+ from LFP. 99% of Li can be rapidly leached in just 30 min, accompanied by 98% of FePO4 precipitated in lixivium. The tri-n-butyl phosphate (TBP)-sulfonated kerosene (SK) system was applied to extract Li from lixivium through a twelve-stage countercurrent process containing synchronous extraction and stepwise stripping of Li+ and Fe3+. 80.81% of Li can be selectively enriched in stripping liquor containing 3.059 mol·L−1 of Li+ under optimal conditions. And the Fe stripping liquor was recovered for LFP re-leaching, of which, Fe2+ was oxidized to Fe3+ by appropriate H2O2. Raffinate and lixivium were concentrated and entered into extraction process to accomplished close-loop recycling process. Overall, the results suggest that more than 99% of Li was recovered. FeCl3 holding in solution was directly regenerated without any pollutant emission. The sustainable mothed would be an alternative candidate for total element recycling of spent LFP batteries with industrial potential.</t>
  </si>
  <si>
    <t>10.1016/S0301-4207(99)00027-6</t>
  </si>
  <si>
    <t>The future of recycling</t>
  </si>
  <si>
    <t>Recycling in general and metal recycling in particular, many believe, enjoy a very bright future. As resource depletion, environmental concerns, and other factors drive primary production costs up, the relative importance of recycling in supplying the material needs of society will grow. This optimistic view, however, may paint an overly rosy and misleading picture. A large portion of secondary metal production is based on the recycling of new scrap, which is constrained far more by the available supply of new scrap than by metal prices or recycling costs. Secondary production from old scrap is more sensitive to costs and prices, and so would benefit from a rise in metal prices. History, however, indicates that the cost-reducing effects of new technology have over the past century more than offset the cost-increasing effects of depletion, causing real metal prices to fall. In recent decades, this decline in prices has continued despite government policies that are increasingly forcing firms to cover their environmental costs. While this favorable trend may not continue forever, it does suggest that secondary producers will have to pursue aggressively new technologies and other innovations that reduce their costs as fast or faster than primary producers if they hope to expand their future share of total metal production.</t>
  </si>
  <si>
    <t>10.1016/S0713-2743(06)80092-9</t>
  </si>
  <si>
    <t xml:space="preserve">Chapter 7 Metal Recycling </t>
  </si>
  <si>
    <t>Waste Management Series</t>
  </si>
  <si>
    <t>10.1016/j.desal.2011.05.031</t>
  </si>
  <si>
    <t>Recycling of spent nitric acid solution from electrodialysis by diffusion dialysis</t>
  </si>
  <si>
    <t>Laboratory study of recovering HNO3 solution from acidic effluents discharged by an electrodialysis plant for extracting lithium from concentrated brine at East Taijinar Salt Lake, China, was conducted using diffusion dialysis (DD) with homogenous anion exchange membrane (DF120). The effects of concentrations of nitric acid and metal ions (including Li, Na, K, Mg, Ca) and water to spent acid flow rate (W/A) ratio on the performance of diffusion dialysis were investigated. Results indicated that acid recovery increased with the concentration of the feed. The membrane showed moderate monovalent permselectivity: divalent cations were more effectively retained as opposed to monovalent cations. The selectivity between metal and hydrogen ions were impaired by increasing W/A ratio. The acid recovery reached its maximum at 3.0mol/L H+, demonstrating that the efficiency at feeding concentrations above 3.0mol/L would be low for the DF120 membrane. The increase of salt content in the spent acid to 3.0mol/L and above conceivably impaired the selectivity of the membrane. As such, acid recovery should be best performed with acid effluents with lower-to-medium salt content and hydrogen concentration. Also, a suitably lower W/A ratio should be adopted for effective acid recovery with low water cost.</t>
  </si>
  <si>
    <t>10.1016/j.mineng.2024.108961</t>
  </si>
  <si>
    <t>Intensified extraction of vanadium from vanadium-bearing titanomagnetite (VTM) concentrate via one-stage leaching and solvent extraction using acidic organophosphorus extractant</t>
  </si>
  <si>
    <t>Vanadium-bearing titanomagnetite (VTM) is a crucial source for vanadium production. Conventional methods for recovering vanadium from VTM involving combined pyro- and hydrometallurgy (production of vanadium-rich slag, followed by leaching) or direct leaching encounter significant challenges, such as vanadium losses and complexities in metal separation stage. This study proposes an innovative approach for vanadium extraction from VTM through one-stage leaching and solvent extraction (SX), utilizing an acidic organophosphorus extractant, di(2-ethylhexyl)phosphoric acid/D2EHPA, as the lixiviant. Initial assessment demonstrated the viability of D2EHPA for treating vanadium oxide (V2O5) and iron oxides (only Fe2+-containing oxides like Fe3O4 and FeO). Notably, the addition of a small amount of water had a significant impact on iron extraction. The study investigated the effects of parameters, including the amount of added water, stirring speed, D2EHPA concentration, temperature, time, and pulp density on the vanadium and iron extraction from VTM. The optimal conditions were applied to treat roasted/oxidized VTM. The findings were corroborated through analysis of the resultant loaded D2EHPA using appropriate techniques such as FTIR and UV–Vis spectroscopy. The practicability of the proposed method for treating VTM concentrate on a larger scale was demonstrated by conducting up-scaled tests. Additionally, the separation of vanadium from iron the loaded D2EHPA was explored using selective stripping with H2SO4 solution. The recyclability of D2EHPA, a critical factor for sustainability, was investigated through five cycles of extraction-stripping.</t>
  </si>
  <si>
    <t>10.1016/j.jclepro.2019.03.065</t>
  </si>
  <si>
    <t>A coupled electrochemical-mechanical performance evaluation for safety design of lithium-ion batteries in electric vehicles: An integrated cell and system level approach</t>
  </si>
  <si>
    <t>The studies on an integrated approach for the battery (cell level), battery pack (system level) and battery pack enclosure (system level) are nascent till date. The present work proposes a combined approach for studying the coupled electrochemical-mechanical performance of the battery (cell level), battery pack and enclosure (system level). In this context, five research problems are undertaken involving the design parameters for the performance evaluation of batteries. The first issue undertaken is battery performance under stress conditions and for that varying initial stress and real-time stresses were applied, and variation in the capacity of the battery packs was studied. Initial stress was found to be in negative relation with the battery capacity. For understanding the mechanical damage (leakage, deformation, etc.), characterization of the battery cell under impact loading was done by subjecting battery cells to different impact loads and impact analysis was done using six statistical features extracted from the impact force processed signal of each test, namely: peak value, mean value, variance, skewness, kurtosis and pulse width. The third issue regards the manufacturing defects in the cell, which can potentially lead to inconsistency of cells performance in a pack and thus lower its total cycle life. Support vector classification clustering methods were applied to form a battery pack with similar performing cells and performance of the pack was compared with industrial packs in which earlier one was found to be better. The fourth research challenge involved the mechanical performance parameters such as strength, deformation, and natural frequency, which, in addition to temperature, are also critical to battery pack safety in the event of impact and vibrations under driving conditions. ANSIS and NSGA-II based approaches were used to optimize the battery design and resultant device shown maximum deformation reduced by 22.2%, the value of minimum inherent frequency improved by 3.2% and the value of mass decreased by 11.6%. The fifth research problem highlighted how, due to the enormous production of electric vehicles, by 2020, there will be 250,000 tons of batteries that need to be recycled. A combined experimental-numerical framework has been thereby suggested to mitigate it. The study resulted in the formation of an online monitoring system and safety design of batteries at both cell and system level (pack and enclosure).</t>
  </si>
  <si>
    <t>10.1016/B978-0-323-91134-4.00008-X</t>
  </si>
  <si>
    <t xml:space="preserve">Chapter 19 LIB industry waste valorization for battery production </t>
  </si>
  <si>
    <t xml:space="preserve">
               Hydrometallurgy is a versatile, flexible, and industrially feasible process to simultaneously address waste battery recycling, e-waste management, and environmental challenges for the circular economy of battery metals and sustainable waste battery recycling. We have developed a closed-loop industrial hydrometallurgical process for valorizing lithium-ion battery (LIB) industry waste for use in battery manufacturing, which is discussed in this chapter. Through a sequential combination of hydrometallurgical techniques like leaching-solvent extract-scrubbing-(precipitation) stripping, a process for 5N pure cobalt recovery from LIB industry waste has been developed. First, cobalt is extracted by acid leaching; then, from the leach liquor, cobalt is separated/purified by solvent extract using saponified Cyanex 272. From cobalt-loaded Cyanex 272, residual lithium is scrubbed by Na2CO3 solution. Finally, cobalt is recovered by precipitation stripping via two routes, (1) as cobalt sulfate and (2) as cobalt oxalate. Cobalt oxide, which can be used in battery production, is synthesized and characterized from the cobalt oxalate. The cobalt oxalate precipitate is calcined to synthesize Co3O4, a precursor for LIB manufacturing. TGA-DTA followed by XRD analysis has confirmed the conversion of CoC2O4·2H2O to anhydrous CoC2O4 at 200°C, anhydrous CoC2O4 to Co3O4 at 350°C, and Co3O4 to CoO at 1100°C. In general, the valorization process can circularize waste LIBs for the LIB manufacturing process through a versatile and flexible industrial approach.
            </t>
  </si>
  <si>
    <t>10.1016/B978-0-323-96022-9.00172-9</t>
  </si>
  <si>
    <t xml:space="preserve">Batteries – Battery Types – Lead-Acid Battery | Market </t>
  </si>
  <si>
    <t xml:space="preserve">
               Lead-acid technology has historically been the predominant electrochemical energy storage technology, holding the highest global market share for several decades. However, with the rise of electromobility, the market dynamics have shifted, and since 2021, lithium-ion technology has emerged as the dominant player, surpassing lead-acid in terms of market share.
               The mature lead-acid technology has been used in a wide variety of applications due to continuous application-specific development. The largest market for lead-acid technology is in the automotive sector, which include different application fields with specific requirements for the starter lead-acid battery. Due to the demanding and ever-increasing -demands of the automotive market, many innovations have been achieved in the past. These development innovations in the automotive market, in particular the carbon additives for the enhanced flooded (EFB) and AGM batteries, have been transferred in recent years to industrial applications and hence further developed for specific (telecom, uninterrupted power supply) applications.
            </t>
  </si>
  <si>
    <t>10.1016/j.jallcom.2022.164661</t>
  </si>
  <si>
    <t>Effect of N-doped carbon layer on the electrochemical performance of CoFe2O4 anode materials in lithium-ion batteries synthesized from spent LiCoO2 batteries</t>
  </si>
  <si>
    <t>Cobalt ferrite (CoFe2O4) nanoparticles are synthesized by sol-gel method using spent LiCoO2 batteries as raw materials successfully. The CoFe2O4 nanoparticles are subsequently coated with N-doped carbon by the carbonization of polydopamine obtained through self-polymerization of dopamine. The N-doped carbon layers with different thickness does not affect the structure and microstructure of CoFe2O4 and they are coated on the surface of CoFe2O4 nanoparticles confirmed by transmission electron microscopy. CoFe2O4/NC30 exhibited superior electrochemical performance, such as high specific capacity (919.6 mAh/g for initial cycle at 0.1 A/g), excellent cycling performance (662.9 mAh/g after 200 cycles at 0.1 A/g) and rate capability (357.9 mAh/g at 2 A/g) for using as anodes in lithium-ion batteries compared with pristine CoFe2O4 and other CoFe2O4/NC nanocomposites. The improved electrochemical performance could be ascribed to enhanced electrical conductivity and structural stability aroused by the N-doped carbon layers.</t>
  </si>
  <si>
    <t>10.1016/j.chemosphere.2024.141541</t>
  </si>
  <si>
    <t>Polyethylene terephthalate waste derived nanomaterials (WDNMs) and its utilization in electrochemical devices</t>
  </si>
  <si>
    <t>Plastics are a vital component of our daily lives in the contemporary globalization period; they are present in all facets of modern life. Because the bulk of synthetic plastics utilized in the market are non-biodegradable by nature, the issues associated with their contamination are unavoidable in an era dominated by polymers. Polyethylene terephthalate (PET), which is extensively used in industries such as automotive, packaging, textile, food, and beverages production represents a major share of these non-biodegradable polymer productions. Given its extensive application across various sectors, PET usage results in a considerable amount of post-consumer waste, majority of which require disposal after a certain period. However, the recycling of polymeric waste materials has emerged as a prominent topic in research, driven by growing environmental consciousness. Numerous studies indicate that products derived from polymeric waste can be converted into a new polymeric resource in diverse sectors, including organic coatings and regenerative medicine. This review aims to consolidate significant scientific literatures on the recycling PET waste for electrochemical device applications. It also highlights the current challenges in scaling up these processes for industrial application.</t>
  </si>
  <si>
    <t>10.1016/j.ecoleng.2009.04.003</t>
  </si>
  <si>
    <t>Lake eutrophication: Control countermeasures and recycling exploitation</t>
  </si>
  <si>
    <t>Eutrophication is a world-wide environmental issue. Lake Taihu is a typical large, shallow, eutrophic lake located in delta of River Changjiang (Yangtze River). A large-scale ecological engineering experiment targeted at water quality improvement was implemented in Meiliang Bay, Lake Taihu. In this special issue, there are six papers related to water purification and algal bloom control techniques applied in this experiment. Four papers address the validity and efficiency of water quality improvement of this ecological engineering and one paper presents a similar but small-size ecological engineering. The others focus on macrophyte restoration, aquatic plant management and recycling exploitation. The editorial paper highlights the main results and conclusions from these papers.</t>
  </si>
  <si>
    <t>Ecological Engineering</t>
  </si>
  <si>
    <t>10.1016/j.chempr.2022.03.007</t>
  </si>
  <si>
    <t>Direct upcycling of mixed Ni-lean polycrystals to single-crystal Ni-rich cathode materials</t>
  </si>
  <si>
    <t>With the widespread adoption of Li-ion batteries (LIBs), recycling of these devices has attracted much attention. The direct recycling of LIBs is the most efficient method for manufacturing sustainability because it aims to regenerate specific cathode materials back to their original performance without the chemical decomposition of secondary particles. However, the recovered cathode material composition may be considered outdated or obsolete. Meanwhile, traditional direct recycling requires additional sorting and separating steps for mixed cathode streams. Here, our new direct upcycling process uses a one-step molten salt method to convert spent polycrystalline Ni-lean cathodes into single-crystal Ni-rich cathodes, which could be applied to mixed cathode streams without additional sorting and separating steps. The obtained upcycled cathode materials exhibit improved capacity and stability beyond that of commercial materials. Thus, this methodology demonstrates a pathway toward the sustainable development of LIBs.</t>
  </si>
  <si>
    <t>10.1016/j.est.2024.112406</t>
  </si>
  <si>
    <t>A review on health estimation techniques of end-of-first-use lithium-ion batteries for supporting circular battery production</t>
  </si>
  <si>
    <t>Owing to the sharp rise in electric vehicle sales, there is growing concern over how best to handle end-of-first-use lithium-ion power batteries. Increasing resource utilization and lowering the lifetime cost of lithium-ion batteries can be achieved through the promising and alluring path of echelon utilization in form of energy storage. Before creating the energy storage systems for a variety of applications, assessing the health of retired batteries is a crucial first step for characterization to ensure safety and meet specifications of these systems. Precisely and efficiently estimating the health of retired battery cells, packs, or modules is an extremely complex technological problem, even for a new battery cell, module, or pack. This paper is purposed to review the latest research on the approaches used to evaluate the health of retired power batteries. First, a summary of the market and laws pertaining to the echelon utilization of lithium-ion batteries is provided. Second, the aging mechanisms that impact battery performance are organized based on the individual components of the battery. Third, the most pertinent approaches for estimating health are reviewed, along with a discussion of their benefits and drawbacks. In the end, technical challenges and prospects are finally discussed.</t>
  </si>
  <si>
    <t>10.1016/j.scp.2022.100725</t>
  </si>
  <si>
    <t>Lithium recovery from production waste by thermal pre-treatment</t>
  </si>
  <si>
    <t>Among the two types of lithium batteries, non-rechargeable primary-type batteries, and secondary-type rechargeable lithium-ion batteries (LIB), there have been efforts to recycle lithium only for LIB. Primary lithium batteries experience a vast market expansion with a present market volume of 2500–3200 t Li/a. Owed to a lack of apt technology, approx. 25% of this lithium is disposed of as lithium foil punching residues and is not recycled. The non-uniform lithium metal waste qualities, the high hazard potential when handling metallic lithium as well as the intake of impurities through the processing procedure are the main reasons why lithium from this source has not been recycled, yet. These problems have been solved through thermally converting lithium into Li2O and Li3N, followed by dissolution in water and precipitation with CO2, allowing for obtaining Li2CO3 already in battery-grade quality as a crude product (&gt;99.5% purity) after precipitation. Accompanying iodine is recovered in analytical grade quality through sublimation. By means of design of experiments (DoE), a process has been developed and optimized that displays broad input material variability and consumes only water and CO2 as process chemicals. 83 ± 2.5% isolated yield of Li2CO3 was obtained by conducting the oxidation at 400 °C with 0.25 g residue of whatever origin for 2.5 h. As the products bg-Li2CO3, I2, and Fe2O3 are all marketable it is almost zero waste.</t>
  </si>
  <si>
    <t>10.1016/j.jclepro.2020.123867</t>
  </si>
  <si>
    <t>Recovery nano-flake (100 nm thickness) of zero-valent manganese from spent lithium-ion batteries</t>
  </si>
  <si>
    <t>The recovery of spent Li-ion batteries has drawn many attentions because the recycled metals can be very profitable. The current metal recovery technology of spent Li-ion battery is mainly hydrometallurgical leaching. This technology has a high recovery rate of metals but it employs abundant chemical agents and causes wastewater as well as sludge discharging. Vacuum reduction technology is a new kind of environmentally friendly metal recovery technology because it is waste-free and energy-saving. The recovery of cobalt and nickel by vacuum reduction has been proposed. To further realize the recovery of all metal components in spent Li-ion batteries, we propose a new recovery technology including vacuum reduction process and gasification-condensation process to recover manganese from the cathode materials of spent Li-ion battery. The manganese in cathode materials (LiNix/3Mny/3Coz/3O2) is firstly decomposed to manganese oxide and then reduced by aluminum to zero-valent manganese. Gasification-condensation is an innovative metal separation process. The zero-valent manganese is separated from other substances by gasification in the heating area and condensation in the condensing area. More interestingly, we find that some nano-flakes (100 nm thickness) of zero-valent manganese are produced, it shows that this process has a potential to produce nano-flake materials. There is no refractory wastewater, toxic gas or hazardous solid waste in this recover process. This paper contributed a new technology to the full recovery of metals from spent Li-ion battery.</t>
  </si>
  <si>
    <t>10.1016/S0166-4972(00)00012-2</t>
  </si>
  <si>
    <t>Economic issues in recycling end-of-life vehicles</t>
  </si>
  <si>
    <t>This research paper evolves from problems related to the environment as the result of today's product-based society and especially the end-of-life management of cars. The purpose is to identify key elements in car-scrapping approaches with the potential to meet the following three goals: • containing the environmental damage from end-of-life cars, • improvement of current end-of-life car management from an environmental and resource utilization standpoint, and • fostering manufacturing of scrap-adapted/recycled cars. An attempt is made to analyze how financial resources could be organized for the ELV recycling system. A few suggestions have been made in order to foster attainment of the above-mentioned goals through an extended producer responsibility through requisite market oriented financial support. In short, this paper takes a look at the economic feasibility and ingredients for success of a market for recyclables. It lays emphasis on some kind of transparency at the economic and technical levels.</t>
  </si>
  <si>
    <t>Technovation</t>
  </si>
  <si>
    <t>10.1016/j.wasman.2021.09.032</t>
  </si>
  <si>
    <t>Coupling regeneration strategy of lithium-ion electrode materials turned with naphthalenedisulfonic acid</t>
  </si>
  <si>
    <t>The resource exhaustion and environmental assessment driven by sustainable development make recycle of spent LIBs urgent to be achieved. However, the conventional recycling processes are quite complicated in terms of the tedious steps and secondary contamination. In this paper, hydrosoluble naphthalenedisulfonic acid is firstly proposed to selectively extract valuable metals (Co and Li) for the regeneration of battery materials. Lithium is selectively recovered as lithium enriched solution with a high yield of 99%, while 96.6% cobalt remains in a complex-precipitate benefited from the high acidity and coordination role of naphthalenedisulfonic acid. The leaching of Li fits well with the logarithmic rate law model with an activation energy of 32.42 kJ/mol. Additionally, the regenerated lithium-ion battery active materials (Co3O4 anode and LiCoO2 cathode) prepared from the cobalt complex-precipitate and lithium-enriched solution exhibit excellent discharged-charged performances and rate capability. This feasible strategy assisted by multifunctional naphthalenedisulfonic acid may offer an alternative option for the simultaneous recovery of Li and Co and the rational resource utilization of spent lithium-ion batteries.</t>
  </si>
  <si>
    <t>10.1016/j.hydromet.2019.105160</t>
  </si>
  <si>
    <t>Selective recovery of valuable metals from industrial waste lithium-ion batteries using citric acid under reductive conditions: Leaching optimization and kinetic analysis</t>
  </si>
  <si>
    <t>Recycling of valuable metals from waste lithium-ion batteries (LIBs) has recently attracted significant attention due to the environmental and economical concerns. In this paper, a simple and economical leaching process based on citric acid system was developed for the leaching of metals from the industrial waste LIBs without the manual separation of current collectors, i.e. copper and aluminum foils. The results showed significantly higher leaching efficiencies of metals due to the presence of copper and aluminum. About 91% Li, 90% Co, 94% Ni and 89% Mn were leached under the optimum leaching conditions of 0.5 mol/L citric acid, solid to liquid (S/L) ratio of 80 g/L at 90 °C for 80 min. Furthermore, the effects of the addition time and species of reductant on the leaching of Li, Co, Ni, and Mn were investigated, and the selectivity over Cu and Al as well. The kinetics data revealed that the leaching of Li, Co, Ni and Mn fitted best to the Avrami equation controlled by the surface chemical reaction, whilst the leaching of Cu and Al corresponded to the surface chemical-controlled reaction based on shrinking core model. The leaching feed before and after leaching were characterized by X-ray diffraction (XRD) and scanning electron microscopy (SEM).</t>
  </si>
  <si>
    <t>10.1016/j.envc.2024.100966</t>
  </si>
  <si>
    <t>Sustainability of the use of critical raw materials in electric vehicle batteries: A transdisciplinary review</t>
  </si>
  <si>
    <t>The expected growth of electric mobility will have major sustainability implications in societies across the globe due to a global reliance on primary natural resources and the uneven distribution of benefits and impacts. There has been a call for comprehensive assessments that account for the complex causalities between technological, environmental, social, economic, and political aspects of electric mobility. We present a literature review examining the interconnections between aspects of sustainability in the use of critical materials in electric vehicle batteries. With a holistic review of social sciences, materials science, environmental policy, and innovation management literatures, five domains of sustainability tensions were identified: 1) resource sufficiency, 2) geographical distribution and global value chains, 3) regulation and policies, 4) circular economy, and 5) emerging battery technologies. The framework explicates the wickedness and complex causalities involved in the interdependencies of multiple sustainability dimensions and the related tensions. This study extends the examination to cover political aspects and adds to techno-industrial research on battery materials, supply chains and industrial policies and land use, electricity consumption and governance in EV battery production. This study proposes pathways forward that consider various sustainability interdependencies.</t>
  </si>
  <si>
    <t>10.1016/S1359-8368(98)00016-X</t>
  </si>
  <si>
    <t>On the recyclability of a cyclic thermoplastic composite material</t>
  </si>
  <si>
    <t>The recyclability of a novel cyclic thermoplastic composite material has been investigated. The virgin composite was prepared by liquid molding the cyclic thermoplastic resin and a knitted glass fabric. The resultant high fiber content composite (58.7% fiber weight fraction) was recycled by grinding/compounding/injection molding process. A variety of physical and mechanical tests were then conducted on the blended cyclic composite and a baseline, commercially available short fiber reinforced thermoplastic composite. In general, the recycled cyclic composite demonstrated comparable properties to the baseline material. The only exception being the ultimate tensile elongation of the recyclate, which was almost 25% lower than that of the baseline.</t>
  </si>
  <si>
    <t>10.1016/j.jcis.2022.11.021</t>
  </si>
  <si>
    <t>Three-dimensional Ti3C2T x and MnS composites as anode materials for high performance alkalis (Li, Na, K) ion batteries</t>
  </si>
  <si>
    <t>Exploring capable and universal electrode materials could promote the development of alkalis (Li, Na, K) ion batteries. 2D MXene material is an ideal host for the alkalis (Li, Na, K) ion storage, but its electrochemical performance is limited by serious re-stacking and aggregation problems. Herein, we cleverly combined electrostatic self-assembly with gas-phase vulcanization method to successfully combine Ti3C2T x -MXene with ultra-long recyclability and high conductivity with MnS, which presents high specific capacity but poor conductivity. The as-prepared 3D hierarchical Ti3C2T x /MnS composites have an unique sandwich-like constituent units. The tiny MnS nanoparticles are restricted between the Ti3C2T x layers and play a key role in expanding the Ti3C2T x interlayer spacing. As a result, the 3D Ti3C2T x /MnS composites as the anode of LIBs exhibits a superior capacities of 826 and 634 mAh/g after 1000 and 3000 cycles at 0.5 and 1.0 A/g, respectively. More importantly, we reveal the reaction mechanism that the specific capacity first increases and then gradually stabilizes with the increase of charge and discharge cycle times when the as-prepared 3D Ti3C2T x /MnS was used as the anode of LIBs. In addition, we have also used this material in SIBs and PIBs and achieved remarkable electrochemical capability, with a specific capacity of 107 mAh/g after 2500 cycles at 0.5 A/g or 127 mAh/g after the 2000th cycle at 0.2 A/g, respectively.</t>
  </si>
  <si>
    <t>10.1016/j.jclepro.2022.134570</t>
  </si>
  <si>
    <t>Impacts of residual electrolyte components of spent lithium-ion batteries on the physical/electrochemical properties of resynthesized cathode active materials</t>
  </si>
  <si>
    <t>Lithium-ion batteries (LIBs) with excellent energy density are used as energy storage devices and power supply sources for various portable electronic devices including electric vehicles. We investigate the effects of electrolyte components of LIBs on the resynthesized LiNi0.8Mn0.1Co0.1O2 (NMC811) performance. Inspired by our findings on the presence of F in the actual industrial leachate of spent LIBs, various PxFy-containing NMC is prepared via co-precipitation method with different PF6 − sources including NH4PF6, LiPF6, and a commercial electrolyte (1 M LiPF6 dissolved in organic solvents) at an impurity level of F. The physical and electrochemical properties of the respective NMC samples, which are labelled as NMCN, NMCL, and NMCE, are compared with pristine NMC. The PF6 − anion is incorporated into the precursor in the form of POxFy z− or F− rather than intact PF6 −. The resulting formation of LixPOyFz and LiF on the surface of PxFy-containing NMC is beneficial to the LIB cyclability. The suppressed dissolution of transition metals from NMC is confirmed by a post-mortem elemental analysis using full-cells and an electrochemical impedance spectroscopy. The improved rate performance of PxFy-containing NMC is also observed and attributed to the widened lithium interslab thickness and the resulting high Li+ diffusion coefficients. Meanwhile, NMCE had a relatively small particle size and a rough surface compared to the other samples. In summary, the possible inflow of LIB electrolyte components into the resynthesis of cathode active materials have very contrasting aspects in their LIB performance. Whereas organic solvents affect the morphology of cathode active materials and the initial discharge capacity adversely, the PF6 − anion improves the cyclability and the rate performance.</t>
  </si>
  <si>
    <t>10.1016/j.jhazmat.2022.129172</t>
  </si>
  <si>
    <t>Nonradical electron transfer-based peroxydisulfate activation by a Mn−Fe bimetallic oxide derived from spent alkaline battery for the oxidation of bisphenol A</t>
  </si>
  <si>
    <t>Mn-Fe bimetallic oxide has been employed as an outstanding peroxydisulfate (PDS) activator, but the underlying mechanism is still controversial. In this work, Mn0.27FeO4.55 (MFBO) was synthesized using the recovered waste alkaline battery and its catalytic activity and mechanism for PDS activation were explored in detail. Results show that MFBO exhibited a higher catalytic activity than the individual single metal oxides (FeOx and Mn2O3) due to the synergistic effect between Fe and Mn elements. The removal efficiency of bisphenol A (BPA) with an initial concentration of 10 mg/L reached 97.8% within 90 min in the presence of 0.5 g/L MFBO and 2.0 mM PDS. Moreover, the MFBO maintained high stability and reusability even after being recycled for five times. With the aid of a series of experiments and ex-situ/in-situ characterizations, a non-radical PDS activation mechanism was proposed, in which organic contaminants would be oxidized through a direct electron transfer pathway mediated by the metastable reactive complexes (MFBO-PDS*). Notably, the MFBO/PDS system revealed selective oxidation towards different organic pollutants and the reaction rates were closely related to their structures and properties. The research provided an effective alternation process for application of the waste battery, as well as developed a novel perspective for removal of recalcitrant aqueous contaminants through a nonradical mechanism.</t>
  </si>
  <si>
    <t>10.1016/j.wasman.2024.06.027</t>
  </si>
  <si>
    <t>Conversion and fate of waste Li-ion battery electrolyte in a two-stage thermal treatment process</t>
  </si>
  <si>
    <t>Disposal of electrolytes from waste lithium-ion batteries (LIBs) has gained much more attention with the growing application of LIBs, yet handling spent electrolyte is challengeable due to its high toxicity and the lack of established methods. In this study, a novel two-stage thermal process was developed for treating residual electrolytes resulted from spent lithium-ion batteries. The conversion of fluorophosphate and organic matter in oily electrolyte during low-temperature rotation distillation was investigated. The distribution and migration of the concentrated electrolytes were studied and the corresponding reaction mechanisms were elucidated. Additionally, the influence of alkali on the fixation of fluorine and phosphate was further examined. The results indicated that hydrolyzed carbonate esters and lithium in the electrolyte could combine to form Li2CO3 and the hydrolysable hexafluorophosphate was proven to be stable in the concentrated electrolyte (45 rpm/85 °C, 30 min). It was found that CO2, CO, CH4, and H2 were the primary pyrolysis gases, while the pyrolysis oil consisted of extremely flammable substances formed by the dissociation and recombination of chemical bonds in the electrolyte solvent. After pyrolysis at 300 °C, fluorine and phosphate were present in the form of sodium fluoride and sodium phosphate. The stability of the residue was enhanced, and the environmental risk was reduced. By adding alkali (KOH/Ca(OH)2, 20 %), hexafluorophosphate in the electrolyte was transformed into fluoride and phosphate in the residue, thereby reducing the device’s corrosion from fluorine-containing gas. This study provides a viable approach for managing the residual electrolyte in the waste lithium battery recovery process.</t>
  </si>
  <si>
    <t>10.1533/9780857096357.391</t>
  </si>
  <si>
    <t xml:space="preserve">14 Potential hazards from waste based/recycled building materials </t>
  </si>
  <si>
    <t xml:space="preserve">
                  This chapter presents the main waste categories used in construction materials with a focus on aggregates and cement-based materials. The chemical composition and properties of the selected wastes are presented in relation to their intrinsic toxic or ecotoxic hazard potential. The factors influencing the leaching of hazardous substances and the toxicity of construction materials in relation to their utilisation scenario are discussed. Methods and tools (including leaching and ecotoxicity tests and models) for assessing the toxic/ecotoxic properties of construction materials are presented and their relevance and application are discussed through practical case examples available in the literature.
            </t>
  </si>
  <si>
    <t>Toxicity of Building Materials</t>
  </si>
  <si>
    <t>10.1016/S1003-6326(08)60215-0</t>
  </si>
  <si>
    <t>Leaching and recycling of zinc from liquid waste sediments</t>
  </si>
  <si>
    <t>The selective leaching and recovery of zinc in a zinciferous sediment from a synthetic wastewater treatment was investigated. The main composition of the sediment includes 6% zinc and other metal elements such as Ca, Fe, Cu, Mg. The effects of sulfuric acid concentration, temperature, leaching time and the liquid-to-solid ratio on the leaching rate of zinc were studied by single factor and orthogonal experiments. The maximum difference of leaching rate between zinc and iron, 89.85%, was obtained by leaching under 170 g/L H2SO4 in liquid-to-solid ratio 4.2 mL/g at 65 °C for 1 h, and the leaching rates of zinc and iron were 91.20% and 1.35%, respectively.</t>
  </si>
  <si>
    <t>10.1016/j.ijft.2023.100513</t>
  </si>
  <si>
    <t>1D modeling of methanation reactor with circulation (MeRCi) for assessment of reaction characteristics</t>
  </si>
  <si>
    <t>For a power-to-gas (PtG) system, methanation has attracted attention to synthesize methane from carbon dioxide and hydrogen. There is a problem that heat generated by the reaction causes thermal degradation of the catalyst. Then, we have proposed a methanation reactor with circulation (MeRCi), where the temperature of the catalyst bed is controlled by recycling a part of the product gas. In this study, a one-dimensional model of the MeRCi was developed, and the methanation process was numerically simulated for assessment of reaction characteristics. The catalyst amount, the recycle ratio, and the catalyst bed length were changed. For comparison, the simulation of a straight-tube fixed-bed reactor was also simulated. Based on the gas temperature distribution of the straight-tube reactor, the simulation results show a good agreement with the experimental data, and the validity of our numerical model was confirmed. Even for the higher recycle ratio, the methane conversion rate at the reactor outlet does not change much, showing the high conversion rate within the simulation conditions. The increase of the catalyst packing density as well as the catalyst bed length enlarges the methane conversion rate. By considering the fact that the methane conversion rate is sufficiently high when the catalyst packing density is over 500 kg/m3, the reaction rate must be kept at certain level to keep the high methane conversion rate. As for the catalyst bed length, there is a minimum value at which the methane conversion rate is unexpectedly dropped where unreacted hydrogen and carbon dioxide are retained in the products.</t>
  </si>
  <si>
    <t>10.1016/j.jece.2024.113787</t>
  </si>
  <si>
    <t>Selective lithium recovery from pyrolyzed black mass through optimized caustic leaching</t>
  </si>
  <si>
    <t>This study presents a new method for selectively extracting lithium (Li) from pyrolyzed lithium-ion batteries (LIBs) black mass (BM) using a novel caustic (NaOH) leaching process. The efficiency of the NaOH leaching has been evaluated by response surface methodology (RSM), and the effects of leaching parameters on Li leaching efficiency (LE) and selectivity have been discussed in terms of leaching mechanism based on thermodynamics and kinetics studies. The results show that caustic leaching has excellent selectivity towards Li with no detectable leaching for nickel (Ni), manganese (Mn), cobalt (Co), and copper (Cu), LE up to ∼81 % Li. However, caustic leaching coextracts aluminium with Li. Further, Li is recovered from leach solution as lithium hydroxide (LiOH) using evaporative crystallization or lithium carbonate (Li2CO3) with Na2CO3 addition and CO2 injection. Li2CO3 recovered via CO2 injection has the highest purity at ∼93 %, surpassing the Li2CO3 purity levels obtained through precipitation with Na2CO3 (∼82 %) and LiOH (∼21 %) retrieved via evaporative crystallization.</t>
  </si>
  <si>
    <t>10.1016/j.proenv.2012.10.061</t>
  </si>
  <si>
    <t>Leaching Study of Spent Li-ion Batteries</t>
  </si>
  <si>
    <t>In order to investigate the characteristics of spent Li-ion batteries in acid leaching, the alkaline leaching residue was act as raw material. The effect of leaching rate was examined by XRD, SEM and ICP-AES. At last, the enlarged experiment was conducted. The results indicated that, in this experimental research scope, the best condition is 3 mol·L-1 H2SO4, 15: 1 of liquid/solid, 0.25 mol·L-1 [Na2S2O3], 90°C, 3h. According to the enlarged experiment, conducted at the best conditions, the main phase of raw materials is LiCoO2 and C, and the main phase of pickling residues is C. Co recycling rate was up to 99.95%, and Li leaching rate was up to 99.71%.</t>
  </si>
  <si>
    <t>10.1016/j.esd.2024.101513</t>
  </si>
  <si>
    <t>Energy storage potential of used electric vehicle batteries for supporting renewable energy generation in India</t>
  </si>
  <si>
    <t>As electric vehicle (EV) batteries degrade to 80 % of their full capacity, they become unsuitable for electric vehicle propulsion but remain viable for energy storage applications in solar and wind power plants. This study aims to estimate the energy storage potential of used-EV batteries for stationary applications in the Indian context. To estimate the renewable energy generation and used-EV capacity, the study adopted International Energy Agency (IEA) and International Council on Clean Transportation (ICCT) growth scenarios for renewable energy growth and electric vehicle growth, respectively. Battery degradation models for popular battery chemistries in electric vehicle mobility, namely Lithium Iron Phosphate, Lithium Manganese Oxide, and Nickel Manganese Cobalt, are employed to estimate reusable battery capacity. The first life for these battery chemistries, for mobility applications, ranges from 3.5 to 7 years. Results indicate an estimated storage potential of 1300–1870 GWh in used electric vehicle batteries in India by 2038. This is equivalent to 17 % – 39 % of average daily energy generation from solar and wind power plants in various scenarios by the year 2038. This research contributes to SDG-7 by facilitating clean energy accessibility through renewable energy storage and supports emission reduction efforts in transportation and energy sectors, thereby fostering sustainable cities (SDG-11).</t>
  </si>
  <si>
    <t>Energy for Sustainable Development</t>
  </si>
  <si>
    <t>10.1016/j.jclepro.2019.07.072</t>
  </si>
  <si>
    <t>Recovery of rare earth metals and synthesis of Ni0.6Co0.2Mn0.2(OH)2 from spent asymmetric-capacitance power batteries</t>
  </si>
  <si>
    <t>There is a pressing need to recover asymmetric-capacitance nickel-metal hydride power batteries (AC-NiMH) owing to their large number of applications. However, recycling of these batteries is challenging because of its complexity, low extraction efficiency, and high cost. Herein, we demonstrate a sustainable, green, and effective recovery process for rare earth metals while directly preparing LiNi0.6Co0.2Mn0.2O2 cathodes from cathode and anode AC-NiMH spent materials. Based on the different solubility of metal-salt, a stepwise leaching was proposed. We investigate the effects of a range of parameters (i.e., initial acid concentration, reaction temperature, and time) on the leaching process. Over 99% of rare earth, Co, Ni, and Mn are leached out during the recovery process, with the leaching kinetics following a shrinking core model with inter-diffusion as the rate-determining step. Rare earths are recovered in the form of high-purity sulfuric acid complex salts, while Ni, Co, and Mn are used to synthetize LiNi0.6Co0.2Mn0.2O2 cathodes with good electrochemical properties. This research demonstrates a sustainable process for the recycling of power sources.</t>
  </si>
  <si>
    <t>10.1016/B978-0-443-19017-9.00039-8</t>
  </si>
  <si>
    <t xml:space="preserve">Chapter 4 Introduction to battery systems </t>
  </si>
  <si>
    <t xml:space="preserve">
               The chapter introduces the reader to the state-of-the-art battery technologies currently available on the commercial scale. Two types of battery are generally used, batteries that can be used once and then disposed of and second rechargeable batteries. Disposable batteries are a serious threat to the environment as they are not recycled all the time and can reach the landfills. Also, they are not fit for use in applications such as electric vehicles due to their one-time use. Different types of rechargeable battery chemistries are lead-acid, sodium-sulfur, nickel-cadmium, nickel-metal hydride, and lithium-ion. Among these lithium-ion is the most promising battery technology that is being used on the commercial scale in electric vehicles due to high-energy density and low self-discharge rate. The chapter also discusses the emerging battery technologies that can replace the current technologies in the future. Among these lithium-air and sodium-air battery technology holds the greatest potential. Lastly, the battery pack management system and its components are discussed briefly.
            </t>
  </si>
  <si>
    <t>Handbook of Thermal Management Systems</t>
  </si>
  <si>
    <t>10.1016/j.scitotenv.2024.174967</t>
  </si>
  <si>
    <t>A critical review on leaching of contaminants from asphalt pavements</t>
  </si>
  <si>
    <t>Contaminant leaching from asphalt pavements poses a significant environmental concern, potentially damaging soil and groundwater quality. The growing interest in incorporating recycled materials in asphalt pavements has further raised concerns over the potential environmental hazards due to contaminant leaching. Consequently, this paper offers a comprehensive review of the literature over the past three decades structured into six sections: groundwater contamination via leaching, methodologies for evaluating leaching, analysis of contaminants, contaminants and leaching from road materials incorporating recycled waste, other factors affecting leaching of pollutants from asphalt pavements, and mathematical models to predict leaching from asphalt pavements. Despite the importance of addressing leaching issues, there is a lack of standardised leaching tests and guidelines specific to asphalt materials, limited attention to evaluating contaminants beyond heavy metals and PAHs in asphalt leachates, insufficient understanding of optimal instrument parameters for asphalt leachate analysis, and a scarcity of mathematical models to predict future leaching potential.</t>
  </si>
  <si>
    <t>10.1016/j.scitotenv.2024.173859</t>
  </si>
  <si>
    <t>Management of excavated soil and dredging spoil waste from construction and demolition within the EU: Practices, impacts and perspectives</t>
  </si>
  <si>
    <t>Excavated soil and rock (ESR) and dredging spoils (DDS) account for 23 % of the total EU waste generation in 2020. This study performs a life cycle assessment and life cycle costing to quantify the potential environmental and cost savings resulting from increasing the level of ESR and DDS prepared for reuse and recycled in comparison to the business-as-usual practice. Scenarios for the waste management pathways based on the status quo, technical feasibility or normative impositions are assessed, including the potential contribution to achieving the European Green Deal goals. Results show that promoting preparing for reuse and recycling could lead to non-negligible GHG reductions (up to 3.6 Mt. CO2 eq.) and economic savings (EUR 12.3 billion) annually. Depending upon the scenario, 0.2 % to 1 % of the net annual GHG emissions reductions sought by the European Green Deal could be facilitated by scaling up improved circular management of ESR and DDS at the EU level. Finally, the study highlights the main barriers to scaling up to more circular (i.e., preparing for reuse and recycling) and better performing management options in Europe. The results provide new insights for the European Green Deal and circular economy policymaking for CDW.</t>
  </si>
  <si>
    <t>10.1016/j.progpolymsci.2021.101449</t>
  </si>
  <si>
    <t>Organic batteries based on just redox polymers</t>
  </si>
  <si>
    <t>Redox-active polymers have gained interest as environmentally friendly alternative to inorganic materials in applications such as electrodes in lithium-ion batteries. All-polymer batteries were first disregarded with respect to other technologies due to their lower energy densities. However, the inherent benefits of redox polymers such as processability, flexibility, recyclability, high-rate performance and the perspective to prepare batteries from renewable resources has re-ignited interest in recent years. This review article aims to provide a comprehensive overview on the state of the art of batteries in which the active material is a redox polymer; including “static” all-polymer batteries and polymer-air batteries but also “flowing” systems such as polymer based redox-flow batteries (pRFB). First, a succinct overview of the recent developments of redox polymers will be given, summarizing the historic trends and developments. Second, an exhaustive discussion of the various battery prototypes will be provided, considering all steps in the development of organic batteries just based in redox polymers. Finally, future perspectives on all-polymer batteries will be discussed, summarizing the major challenges that are still to be overcome to unlock their commercial implementation.</t>
  </si>
  <si>
    <t>10.1016/j.ceja.2023.100579</t>
  </si>
  <si>
    <t>Selective electrodeposition of Co-Ni alloys from synthetic quasi LiB NMC 532 cathode sulphate solutions using rotating plate potentiostatic electrowinning</t>
  </si>
  <si>
    <t>The interest in recycling spent lithium-ion batteries (Li-ionB) has surged due to the rising demand for valuable metals (e.g., Co, Ni, Li and Mn) and concerns about environmental repercussions emanating from conventional battery waste disposal. This research is centered on the recovery of the valuable Ni-Co alloys from synthetic Ni, Co, Mn and Li sulphate solutions mimicking the NMC 532 ratio of elements using a hydro-electrometallurgy process route that integrates hydrometallurgy and potentiostatic electrometallurgy techniques. This quasi-model is done to elucidate the effect of multiple influencing parameters, through isolation and varying, on the selective electrodeposition of Co-Ni from multi-ion (Li, Ni, Mn and Co) complex solutions before applying it using real cathode leachates. The selective electrowinning metal recovery process route is a cost-effective alternative to the energy, cost and material-intensive hydrometallurgy intermediate purification processes such as solvent extraction, selective precipitation, and ion-exchange. The study delves into the effects of various electrowinning parameters, including applied potential, temperature, pH, Co, Ni, Na2SO4, NaH2PO4 buffer concentration, and cathode rotational speed. These parameters were thoroughly investigated and effectively optimised to achieve the recovery of 98.2% pure Ni0.65Co0.35 at a rate of 0.060 g/cm2.h with an impressive 89.25 % current efficiency. The composition of the electrowon deposit was meticulously quantified using Inductively Coupled Plasma Optical Emission Spectroscopy (ICP-OES) and subjected to analysis through a Scanning Electron Microscope (SEM-EDS). Additionally, the phase composition was evaluated using X-Ray Diffraction analysis (XRD). The results successfully demonstrate the technical feasibility of recovering Ni-Co alloys, yielding high quantities of industrial-grade pure Ni-Co alloys. This comprehensive electro-hydrometallurgical process, designed for both closed and loop recycling purposes, promotes a more environmentally preservative approach to recycling spent lithium-ion battery cathode material. The approach contributes significantly to the development of sustainable resource management infrastructure.</t>
  </si>
  <si>
    <t>10.1016/j.jenvman.2021.114120</t>
  </si>
  <si>
    <t>Structural, optical and photocatalytic properties of magnetic recoverable Mn0.6Zn0.4Fe2O4@Zn0.9Mn0.1O heterojunction prepared from waste Mn–Zn batteries</t>
  </si>
  <si>
    <t>Green, simple and high value-adding technology is crucial for realizing waste batteries recycling. In this work, the magnetically recyclable Mn0.6Zn0.4Fe2O4@Zn0.9Mn0.1O (MZFO@ZMO) heterojunctions are prepared from waste Mn–Zn batteries via a green bioleaching and sample co-precipitation method. The as-prepared catalysts with different Zn0.9Mn0.1O weight percentage (25%, 50% and 75%) have been comprehensively characterized in structure, optics, photoelectrochemistry and photocatalytic activity. Characterization results indicate that MZFO@ZMO heterojunctions with the core-shell structure, demonstrates excellent absorption intensity in the visible light region, outperforming that of individual ZnO and Zn0.9Mn0.1O. Especially, the staggered bandgap alignment of Mn0.6Zn0.4Fe2O4 and Zn0.9Mn0.1O greatly enhances electron transfer and charge separation in the binary heterojunction system. The optimized MZFO@50%-ZMO shows the highest photodegradation performance toward methylene blue (MB) under the visible light irradiation, with a 99.7% of photodegradation efficiency of 20 mg L−1 of MB within 90 min, and its reactive kinetic constants is about 7.2, 10.8 and 21.7 times higher than that of Zn0.9Mn0.1O, P25 TiO2 and Mn0.6Zn0.4Fe2O4, respectively. The MB photocatalytic mechanism is investigated in the scavenger and 5,5-dimethylpyrroline-N-oxide (DMPO) spin-trapping electron spin resonance (ESR) experiments, and h+ and *O2 − are identified as the major active species for MB degradation. In addition, MZFO@50%-ZMO also exhibits a good reusability and high magnetic separation properties after six successive cycles. This new material indicates the advantages of low costs, simple reuse and great potential in application.</t>
  </si>
  <si>
    <t>10.1016/j.jece.2024.112297</t>
  </si>
  <si>
    <t>Selective flotation separation mechanism of LFPs and graphite electrode materials using CMC as inhibitor</t>
  </si>
  <si>
    <t>Economical and efficient separation and utilization of spent lithium iron phosphate powder is the key to lithium-ion battery recycling. Flotation, as a low-cost physical enrichment method, has attracted much attention due to its promising advantage of separating graphite before the metallurgical extraction of lithium iron phosphate. However, high-efficiency flotation separation reagent is still challenging. In this work, low-viscosity carboxymethyl cellulose (CMC) was used as a selective flotation inhibitor in the separation of graphite and lithium iron phosphate electrode materials (LFPs). With the addition of 100 mg/L 25 mPa·s CMC, the recoveries of graphite and LFPs were 96.37% and 3.47%, respectively, indicating excellent separation efficiency. The adsorption analysis and wettability measurement indicated that CMC is more favorable adsorbed on the surface of LFPs and graphite, and also greatly improved the wettability and hydrophilicity of LFPs. Meanwhile, the turbidity and particle size analysis showed that CMC could effectively disperse LFPs particles, reducing the particle entrapment caused by heterocoagulation. Furthermore, XPS and FT-IR studies confirmed that CMC could chemisorb on LFPs and physically adsorb on graphite electrode material. The study results could provide a promising physical enrichment method for the green and efficient recycling of spent lithium iron phosphate batteries.</t>
  </si>
  <si>
    <t>10.1016/j.jclepro.2018.12.262</t>
  </si>
  <si>
    <t>Study on the performance evaluation and echelon utilization of retired LiFePO4 power battery for smart grid</t>
  </si>
  <si>
    <t>Lithium ion batteries (LIBs), with LiFePO4 (LFP) cathodes, are being widely used in hybrid and full electric vehicles (EVs). To reduce the cost of LIBs, it is necessary to estimate the capacity of retired LFP power batteries (RLFPPBs) and investigate their echelon application. Herein, we analyze the electrochemical performance of RLFPPBs and research the echelon features in different applications according to the simulated working conditions. The results reveal that the capacities of most of the as-obtained RLFPPBs retained 77% of initial capacity, the capacity retention rate and capacity recovery rate are approximate 97% and 99% after pause for 28 days, respectively. This suggests that these RLFPPBs can be used to study the echelon utilization. Three working conditions, including back-up power, energy storage and grid frequency modulation, are simulated in this work. As a back-up power, the RLFPPBs have a longer service life of 8 years due to their excellent self-discharge performance. In energy storage application, the RLFPPBs can be used for 5667 cycles under low current density and large discharge depth. In the case of grid frequency modulation, it may be able to work for only about 1 year at 1C rate, but the depth of discharge is only 10%. Such a shorter service life, resulting from the increased electrochemical impedance, suggests that the RLFPPBs may not be suitable in grid frequency modulation. Potentially, this work presents an effective and efficient route to recycle the retired power LIBs by using the echelon utilization.</t>
  </si>
  <si>
    <t>10.1016/j.minpro.2017.11.003</t>
  </si>
  <si>
    <t>Recovery of valuable materials from spent lithium ion batteries using electrostatic separation</t>
  </si>
  <si>
    <t>Continuing industrial development results in ever greater consumption of products and materials. These include electrical and electronic equipment (EEE) such as mobile phones and, consequently, lithium ion batteries (LIBs). Therefore, an efficient and environmentally friendly recycling technology is vital for the recovery of valuable materials from spent LIBs. This work describes an alternative process for the recovery of these materials, using mechanical processing and electrostatic separation. Firstly, the batteries are dismantled and their components are characterized. This is followed by comminution, drying (to remove the organic electrolyte), separation according to particle size, and electrostatic separation of the conductive and nonconductive parts of the LIBs. Parameters evaluated in the electrostatic separation were the electrode voltage, roll rotation speed, distance of the electrostatic electrode, and the inclination angle of the deflector. The results showed recovery of a conductive fraction containing 98.98% of metals and a nonconductive fraction containing 99.6% of polymers, demonstrating that electrostatic separation is a promising and efficient method for the recovery of high purity materials from spent LIBs.</t>
  </si>
  <si>
    <t>International Journal of Mineral Processing</t>
  </si>
  <si>
    <t>10.1016/j.jenvman.2024.120417</t>
  </si>
  <si>
    <t>Designing a sustainable reverse logistics network for used cell phones based on offline and online trading systems</t>
  </si>
  <si>
    <t>Unsustainable production and consumption are driving a significant increase in global electronic waste, posing substantial environmental and human health risks. Even in more developed nations, there is the challenge of low collection rates. In response, we integrate offline and online trading systems and design a material efficiency strategy for used cell phones. We propose a new multi-objective optimization framework to maximize profit, carbon emissions reduction, and circularity in the process of recycling and treatment. Considering multi-period, multi-product, multi-echelon features, as well as price sensitive demand, incentives, and qualities, we established a new multi-objective mixed-integer nonlinear programming optimization model. An enhanced, Fast, Non-Dominated Solution Sorting Genetic Algorithm (ASDNSGA-II) is developed for the solution. We used operational data from a leading Chinese Internet platform to validate the proposed optimization framework. The results demonstrate that the reverse logistics network designed achieves a win–win situation regarding profit and carbon emission reduction. This significantly boosts confidence and motivation for engaging in recycling efforts. Online recycling shows robust profitability and carbon reduction capabilities. An effective coordination mechanism for pricing in both online and offline channels should be established, retaining offline methods while gradually transitioning towards online methods. To increase the collection rate, it is essential to jointly implement a transitional strategy, including recycling incentives and subsidy policies. Additionally, elevating customer environmental awareness should be viewed as a long-term strategy, mitigating the cost of increasing collection rates during the market maturity stage (high collection rates).</t>
  </si>
  <si>
    <t>10.1016/j.materresbull.2020.110855</t>
  </si>
  <si>
    <t>Regeneration of Al-doped LiNi1/3Co1/3Mn1/3O2 cathode material via a sustainable method from spent Li-ion batteries</t>
  </si>
  <si>
    <t>The increase in the use of lithium-ion batteries has led to a rapid increase in the number of used Li-ion batteries. If these used lithium-ion batteries are not handled properly, they will result in environmental pollution and waste of valuable metal resources. In this study, spent lithium cobalt oxide electrode sheets were directly leached using d, l-malic acid and H2O2, and LiNi1/3-xCo1/3Mn1/ 3AlxO2 (x = 0.02, 0.04) was resynthesized by sol-gel method. Results show that the prepared materials exhibit typical layered structure, and the doping of Al3+ has a certain effect on inhibiting the mixing of cations. The synthesized LiNi1/3-0.04Co1/3Mn1/3Al0.04O2 maintains an excellent reversible discharge capacity of 148.1 mAhg−1 at a current density of 0.2 C after 100 cycles, which is higher than that of LiNi1/3Co1/3Mn1/3O2. The good performance of the regenerated positive electrode material indicates that the simple recovery and recycling process is feasible.</t>
  </si>
  <si>
    <t>10.1016/j.procir.2024.01.038</t>
  </si>
  <si>
    <t>Circular economy strategies for permanent magnet motors in electric vehicles: Application of SWOT</t>
  </si>
  <si>
    <t>The transition towards a circular economy (CE) has become crucial across industries, including the electric vehicle (EV) sector. With the rising demand for EVs and sustainable transportation, automotive manufacturers are challenged to establish CE practices for EVs, specifically concerning permanent magnet (PM) motors. This study identified and examined circular scenarios within the PM motor industry to address this challenge and provided planning strategies for PM motor recycling. The study adopted a two-stage research design, including exploration and evaluation phases and a SWOT analysis. The exploration phase contained two workshops to conceptualize the circular scenarios and explore different factors for SWOT analysis. In the evaluation phase, the weight and importance of each SWOT factor were defined using an expert-based ranking method. Among the key contributions, the study identified circular scenarios involving repurposing, reusing, and recycling within the EV sector. Secondly, the study discovered a wide range of internal and external factors influencing the successful recycling of PM motors. Thirdly, the study evaluated the recycling of PM motors by analyzing experts’ perceptions towards this scenario. Based on the findings, the study develops strategic strategies to help automotive companies transition to CE.</t>
  </si>
  <si>
    <t>10.1016/j.hydromet.2015.12.016</t>
  </si>
  <si>
    <t>A new pre-desulphurization process of damped lead battery paste with sodium carbonate based on a “surface update” concept</t>
  </si>
  <si>
    <t>Recycling of lead-acid batteries is an important sector of the lead-acid battery industry, and green technologies with low energy consumption and pollutant emission are in urgent demand. A new pre-desulfurization process of damped lead battery paste sodium carbonate based on “surface update” was developed, and the optimum reaction conditions were investigated. According to the experimental results, the process can maintain the sulfur content of lead paste under 0.5% at the optimum reaction conditions: pH=8–10 and a molar ratio of Na2CO3 to PbSO4 of 1.00–1.10:1. The desulfurization efficiency increases with the reaction temperature and can be qualified within 40min in each experiment. The effect of “surface update” contributes to the enhancing effect in the desulfurization process. The new process has a great advantage in desulfurization efficiency compared with the traditional processes.</t>
  </si>
  <si>
    <t>10.1016/j.wasman.2016.01.033</t>
  </si>
  <si>
    <t>A facile chemical route for recovery of high quality zinc oxide nanoparticles from spent alkaline batteries</t>
  </si>
  <si>
    <t>Recycling of spent domestic batteries has gained a great environmental significance. In the present research, we propose a new and simple technique for the recovery of high-purity zinc oxide nanoparticles from the electrode waste of spent alkaline Zn–MnO2 batteries. The electrode material was collected by the manual dismantling and mixed with 5M HCl for reaction with a phosphine oxide reagent Cyanex 923® at 250°C for 30min. The desired ZnO nanoparticles were restored from the Zn-Cyanex 923 complex through an ethanolic precipitation step. The recovered particle product with about 5nm diameter exhibited fluorescent properties (emission peak at 400nm) when excited by UV radiation (excitation energy of 300nm). Thus, the proposed technique offered a simple and efficient route for recovering high purity ZnO nanoparticles from spent alkaline batteries.</t>
  </si>
  <si>
    <t>10.1016/j.wasman.2024.03.018</t>
  </si>
  <si>
    <t>Lithium and cobalt extraction from LiCoO2 assisted by p(VBPDA-co-FDA) copolymers in supercritical CO2</t>
  </si>
  <si>
    <t>Supercritical CO2 (scCO2) extraction assisted by complexing copolymers is a promising process to recover valuable metals from lithium-ion batteries (LIBs). CO2, in addition to being non-toxic, abundant and non-flammable, allows an easy separation of metal-complexes from the extraction medium by depressurization, limiting the wastewater production. In this study, CO2-philic gradient copolymers bearing phosphonic diacid complexing groups (poly(vinylbenzylphosphonic diacid-co-1,1,2,2-tetrahydroperfluorodecylacrylate), p(VBPDA-co-FDA)) were synthesized for the extraction of lithium and cobalt from LiCoO2 cathode material. Notably, the copolymer was able to play the triple role of leaching agent, complexing agent and surfactant. The proof of concept for leaching, complexation and extraction was achieved, using two different extraction systems. A first extraction system used aqueous hydrogen peroxide as reducing agent while it was replaced by ethanol in the second extraction system. The scCO2 extraction conditions such as extraction time, temperature, functional copolymer concentration, and the presence of additives were optimized to improve the metals extraction from LiCoO2 cathode material, leading to an extraction efficiency of Li and Co up to ca. 75 % at 60 °C and 250 bar.</t>
  </si>
  <si>
    <t>10.1016/j.est.2024.112432</t>
  </si>
  <si>
    <t>Selective recovery of Li2CO3 from single or mixed cathode materials of LIBs using carbonation leaching technology with minor acid</t>
  </si>
  <si>
    <t>To address the excessive acid waste and the shortage technology in recycling mixed cathode materials from LIBs, a carbonation leaching technology with minor acid was proposed for selectively recovering Li2CO3. Initial thermodynamic analysis showed that an appropriate amount of acid facilitates the collapse of cathode material structures and the desorption of Li ions. A small amount of acid can significantly lower the leaching temperatures for various cathode materials, thus avoiding the co-dissolution of impurities and resource waste caused by excessive acid in the traditional acid leaching technology. By adding 0.05 M H2SO4 in the carbonation leaching process of LFP, the initial leaching temperature can be reduced from 160 °C to even 25 °C. The carbonation leaching method with minor acid is also applicable to mixed cathode materials containing varying ratios of NCM and LFP. Nearly 100 % of Li can be selectively leached from cathode materials, even with 30 % impurity content. Even without sorting, over 80 % of Li can be leached from various mixed cathode materials using the acidified leaching reagents. High-purity Li2CO3 can be directly obtained through a one-step concentration recovery process. The spontaneous oxidation-reduction mechanism in the mixed materials during the carbonation leaching process with minor acid was elucidated. The carbonation leaching technology with minor acid offers crucial technical support for the collaborative recovery of Li from mixed cathode materials in large-scale industrial applications.</t>
  </si>
  <si>
    <t>10.1016/j.jcis.2021.11.063</t>
  </si>
  <si>
    <t>Phosphorus containing layered quadruple hydroxide electrode materials on lab waste recycled flexible current collector</t>
  </si>
  <si>
    <t>From environmental waste to energy storage, waste boxes converted into conductive electrodes to further grow active materials has been an interesting way of upcycling. In this study, we transformed waste boxes of KIMTECH Kimwipes® into conductive f-MWCNTs light and flexible substrate (LFS) as current collectors. Then, undoped and P-doped active materials consisting of layered quadruple hydroxides (LQH) was successfully grown on the conductive f-MWCNTs/LFS. Specifically, P-doped f-MWCNTs/LQH demonstrates 1.8 times the capacitance of an undoped f-MWCNTs/LQH. Such conversion of waste boxes not only offers a useful way of reusing waste papers which commonly ends in landfills, but the inexpensive method also offers an extreme way of cutting cost in developing conductive substrates. Also, the effective strategy of synthesizing active materials on the conductive f-MWCNTs/LFS paves its way as potential cheap electrodes of the future generation.</t>
  </si>
  <si>
    <t>10.1016/j.chemosphere.2021.130196</t>
  </si>
  <si>
    <t>Lithium bioleaching: An emerging approach for the recovery of Li from spent lithium ion batteries</t>
  </si>
  <si>
    <t>The rapidly growing demand for lithium has resulted in a sharp increase in its price. This is due to the ubiquitous use of lithium-ion batteries (LIBs) in large-scale energy and transportation sectors as well as portable devices. Recycling of the LIBs for being the supply of critical metals hence becomes environmentally and economically viable. The presently used approaches for the recovery of spent LIBs like pyrometallurgical process can effectively recover nickel, cobalt, and copper, while lithium is usually lost in slag. Bioleaching process as an alternative method of extraction and recovery of valuable metals from the primary and secondary resources has been attracting a large pool of attraction. This method can provide higher recovery yield even for low concentration of metals which makes it viable among conventional methods. The bioleaching process can work with lower operating cost and consumed water and energy along with a simple condition, which produces less hazardous by-products ultimately. Here, we comprehensively review the biological and chemical mechanisms of the bioleaching process with a conclusive discussion to help how to extend the use of bioleaching for lithium extraction and recovery from the spent LIBs with a focus on recovery yields improvement. We elaborate on the three main types of the reported bioleaching with considering effective parameters including temperature, initial pH, pulp density, aeration, and medium and cell nutrients to sustain microorganism activity. Finally, practical challenges and future opportunities of lithium are discussed to inspire future research trends and pilot studies to realize the full potential of lithium recovery using sustainable bioleaching processes to extend a clean energy future.</t>
  </si>
  <si>
    <t>10.1016/j.tre.2024.103708</t>
  </si>
  <si>
    <t>Remanufacturing in global supply chains: Self-operating or licensing?</t>
  </si>
  <si>
    <t>Nowadays, globalization and decarbonization have emerged as new normals for supply chains worldwide. In this paper, we investigate remanufacturing strategies within a global supply chain, aiming to provide managerial insights through the research to assist businesses in better integrating into the new normals. Within the global supply chain, an original equipment manufacturer (OEM) located in the home country sells its products to a foreign country through a local retailer. To establish a closed-loop supply chain, the OEM faces two strategic choices, i.e., self-operating remanufacturing in its home country (Strategy A) or licensing remanufacturing to a local remanufacturer (LR) in the foreign country (Strategy B). Utilizing game-theoretical models, our study first explores the operational decisions regarding quantities and prices made by the OEM, the retailer, and the LR. The analysis reveals that a higher cost disparity between the new and remanufactured products or lower cross-border recycling costs for used products can potentially stimulate firms’ incentives for recycling and remanufacturing. Second, upon comparing the equilibrium profits under the two strategies, we demonstrate that lower cross-border recycling costs consistently encourage the OEM to opt for self-operating remanufacturing. Interestingly, we find that the impact of the production cost disparity on the OEM’s strategic choice is non-monotonic; that is, either a low or high disparity of cost can incentivize the OEM to choose licensing remanufacturing, whereas a moderate cost disparity leads to self-operating remanufacturing. We also explored the impact of remanufacturing strategies on sustainability. Furthermore, we have examined governmental preferences regarding firms’ adoption of remanufacturing strategies. Our findings indicate that both countries can benefit from the OEM’s self-operating remanufacturing, providing an explanation as to why cross-border recycling and remanufacturing are not entirely prohibited by governments worldwide.</t>
  </si>
  <si>
    <t>10.1016/j.jmsy.2014.09.001</t>
  </si>
  <si>
    <t>A fuzzy goal programming model to strategic planning problem of a lead/acid battery closed-loop supply chain</t>
  </si>
  <si>
    <t>Economical, environmental and governmental considerations have forced the lead/acid battery manufacturers to build-up an effective and efficient spent battery collection and recovery systems. The design and implementation of such a collection and recycling system is affected by the distribution, collection and recycling facilities’ location decisions which are strategic and important. A fuzzy multi-objective, multi-echelon and multi-product mixed integer linear programming model with different importance and priorities are developed in this paper. In contrast to the existing multi-objective closed-loop supply chain network design models which are generally cost or profit oriented, a new objective namely “maximization of the collection of returned batteries covered by the opened facilities” is also taken into account. Since the lack of flexibility issues in most of the supply chain planning models, new flexibility objectives such as total recycling and collection volume flexibility are also introduced due to the nature of reverse flows. Fuzzy goal programming model with different importance and priorities is used to solve the developed model. Furthermore, a novel approach for obtaining the desirable achievement degree of each fuzzy goal is proposed based on “weighted geometric mean” for group decision making procedure in which the importance/weights and the index of optimism of each group member are different. The proposed model is applied to an illustrative example based on inspiration from the lead/acid industry in Turkey. Solution of the proposed model is achieved by using ILOG OPL Studio version 6.3. Sensitivity analysis of the proposed model is also presented by considering different scenarios.</t>
  </si>
  <si>
    <t>10.1016/j.jhazmat.2020.122707</t>
  </si>
  <si>
    <t>Theoretical-molar Fe3+ recovering lithium from spent LiFePO4 batteries: an acid-free, efficient, and selective process</t>
  </si>
  <si>
    <t>In spent lithium iron phosphate batteries, lithium has a considerable recovery value but its content is quite low, thus a low-cost and efficient recycling process has become a challenging research topic. In this paper, two methods about using the non-oxidizing inorganic iron salt - Fe2(SO4)3 to recover lithium from LiFePO4 are proposed. The method-1 is theoretical-molar Fe2(SO4)3 (Fe2(SO4)3 : LiFePO4 =1:2) dosage is added and more than 97% of lithium can be leached in just 30 min even under a pretty high solid-liquid ratio of 500 g/L. Spectrophotometry provides the evidence of Fe2+/Fe3+ substitution in the leaching process. In the method-2, the generated Fe2+ originating from LiFePO4 is fully utilized with the addition of H2O2, and the dosage of Fe2(SO4)3 is decreased by two thirds (Fe2(SO4)3 : LiFePO4 =1:6). Several sulphates (CuSO4, NiSO4, MgSO4) are employed to explore the leaching mechanism. All the results reveal that the reaction of Fe3+ substituting Fe2+ has a powerful driving force. In addition, these two leaching processes simultaneously present superior selectivity for the impurities. The Fe2(SO4)3 in two methods does not cause pollution and is easily regenerated by adding H2SO4. The proposed rapid, efficient and selective leaching thought would be a competitive candidate for recycling spent LiFePO4 batteries.</t>
  </si>
  <si>
    <t>10.1016/B978-0-323-95689-5.00059-6</t>
  </si>
  <si>
    <t xml:space="preserve">Electronic Waste </t>
  </si>
  <si>
    <t xml:space="preserve">
               Electronic waste is a global problem. It is increasing at an alarming rate due to the rapid pace of obsolescence of electrical and electronic equipment, which is further fueled by the high demand for electronic products. This entry is a narrative review of the nature, types, and effects of e-waste and the different approaches to resolving the problem. It concludes with the need for stakeholders to identify environmentally friendly recycling processes to avoid the harmful impacts informal e-waste recycling practices have on health and the environment.
            </t>
  </si>
  <si>
    <t>Reference Module in Social Sciences</t>
  </si>
  <si>
    <t>10.1016/j.jenvman.2023.119384</t>
  </si>
  <si>
    <t>Direct regeneration of spent LiFePO4 materials via a green and economical one-step hydrothermal process</t>
  </si>
  <si>
    <t>The rapid development of electronic devices, electric vehicles and mobile energy storage devices, has increasingly emphasized the shortage of lithium resources for us in lithium-ion batteries are developing rapidly. The key to the disposal of spent lithium-ion batteries is to carry out green and efficient regeneration. Herein, we propose a one-step hydrothermal process for the direct regeneration of spent LiFePO4. To reduce the Fe3+ in the spent LiFePO4, the hydroxyl group was oxidized to an aldehyde group via a decarburization reaction, with DL-malic acid utilized as a low-cost and environmentally friendly reducing agent. The effects of various different Li concentrations, hydrothermal times and hydrothermal temperatures on the performance of regenerated LiFePO4 were investigated. The results revealed optimal electrochemical performance under a Li concentration of 1.2 mol L−1, a hydrothermal time of 6 h, and a hydrothermal temperature of 100 °C. The cycling stability of LiFePO4 regenerated under these conditions considerably improved. The initial discharge specific capacity and the discharge specific capacity of the regenerated LFP after 200 cycles were 138.4 mAh g−1 and 136.6 mAh g−1. All coulomb efficiencies of the regenerated LFP were above 97.2 %, and the capacity retention rate was 98.7%. This developed method can therefore be considered a green and feasible means for regeneration of LiFePO4.</t>
  </si>
  <si>
    <t>10.1016/j.ijheh.2024.114426</t>
  </si>
  <si>
    <t>Determinant Factors of Children's Blood Lead Levels in Java, Indonesia</t>
  </si>
  <si>
    <t>Introduction Lead poisoning contributes to a significant burden of disease as a toxic substance found in air, soil, and water. In Indonesia, the risk of exposure is high due to the inappropriate recycling of used lead batteries. The objective was to investigate the factors that influence lead levels in children's blood. Methods This cross-sectional study assessed blood lead levels (BLLs) in children aged 12–59 months in four communities exposed to used lead-acid batteries (ULABs) recycling activities, comparing them to a control area. The study employed a threshold level of 20 μg/dL to identify high BLLs and utilized a sample size of 324 children from exposed sites and 240 from control sites. Questionnaires, blood lead tests and a home-based assessment for environmental exposures were applied. Results The study participants comprised 295 boys and 269 girls, with an average age of 35 months. Significant disparities in soil lead concentrations median: Q1-Q3 were found between exposed (6581.7 : 2432.6–16647.1) ppm and control areas (253.5 : 158.8–417.1) ppm. Children in exposed areas had 3.9 times higher odds of BLL ≥20 μg/dL. Fathers with BLL ≥20 μg/dL had children with similarly elevated BLLs. Multivariate analysis identified socioeconomic status, study areas, environmental factors (cookware, food ware, spices, house cleaning), and children's behavior (breastfeeding duration) as determinants of elevated BLLs. Reported environmental factors had notable impact on BLLs, with aluminum cookware (aOR = 1.4, 95%CI [1.2–1.6]), food ware materials (aOR = 1.15, 95%CI [1.0–1.3]), type of spices (aOR = 2.7, 95%CI [1.7–48.0]), and house cleaning method (aOR = 2.9, 95%CI [1.2–7.1]). Conclusion This study highlighted key risk factors affecting children's blood lead levels (BLL) and emphasized the urgency of employing effective strategies to remediate lead-contaminated soils in exposed regions. The findings underscore the need for prompt medical intervention and monitoring for children in these areas, with additional research essential to fully understand lead poisoning pathways in the environment.</t>
  </si>
  <si>
    <t>10.1016/B0-08-043152-6/00446-0</t>
  </si>
  <si>
    <t xml:space="preserve">Elastomers, Recycling of </t>
  </si>
  <si>
    <t>Encyclopedia of Materials: Science and Technology</t>
  </si>
  <si>
    <t>10.1016/j.apsusc.2022.155962</t>
  </si>
  <si>
    <t>Green surface treatment of graphite felt using modified TEMPO mediated oxidation for use in vanadium redox flow batteries</t>
  </si>
  <si>
    <t>MTMO (modified TEMPO((2,2,6,6-Tetramethylpiperidin-1-yl)oxyl) mediated oxidation) process was suggested as a green surface treatment to functionalize carboxylic acid group (COOH) on lower crystallinity carbon materials (LCCMs). With the proposed treatment, COOH contents on the surface of graphite felt (GF) was increased twice that of conventional heat-treated GF (CH–GF), resulting in high hydrophilicity without defects on the surface of LCCMs. These are attributed to the mild process feature of LCCMs using pre-activation of TEMPO to N-ammonium TEMPO, which changes hydroxyl groups to COOH without damaging carbon structure even on the LCCMs. Moreover, the MTMO process has environmental-friendly features such as a recyclable oxidizing agent, non-toxic effluents (NaCl and water), and room-temperature (25℃) aqueous process. Benefitting from these advantages, the maximum current densities toward vanadium ion redox reaction (VIRR) improved, and the charge transfer resistance for VIRR also decreased to 38.3 % of CH–GF. The energy efficiency for using MTMO–GF electrodes on both sides also improved by 119.4 % (200 mA cm−2) of using CH–GF during the cycling test of vanadium redox flow battery (VRFB). Furthermore, the VRFB using MTMO–GF electrodes exhibited stable operation for 500 cycles (200 mA cm−2), while VRFB using CH–GF failed at around 300th cycle.</t>
  </si>
  <si>
    <t>10.1016/j.est.2019.101023</t>
  </si>
  <si>
    <t>Reducing the climate change impacts of lithium-ion batteries by their cautious management through integration of stress factors and life cycle assessment</t>
  </si>
  <si>
    <t>The use of Li-ion batteries for stationary energy storage in households represents a viable solution to mitigate climate change when compared with the reference situation of electricity supply from the grid in various countries. This study quantifies the climate change impacts of production, use, and disposal of NMC batteries and compares the impacts with provision of electricity from grids of six European countries to calculate their carbon handprints, a measure of positive climate impacts. The study also develops a general cycle life model for NMC batteries to show the impact of various stress factors on the lifetime of the battery, which was then used to show the impact of battery management on its climate change impacts due to varying energy throughput. Of the countries studied, the carbon handprint was the highest in Bulgaria at 13,450 kg CO2-eq. per energy throughput of the battery during its life cycle of 25.3 MWh. The lowest handprint achieved was in Finland at 2000 kg CO2-eq., while no handprint was achieved in Norway. Uncertainty in the data on Li-ion battery production and recycling was found to be of minor importance when the entire life cycle of the batteries was studied and compared with the baseline scenario. Operating temperature, cycle depth and average state of charge during cycling have significant impact on the lifetime of Li-ion batteries and hence on their carbon handprint. The longest lifetime with NMC batteries can be achieved by cycling the battery at low cycle depth at an average state of charge of around 50% and an operating temperature close to 25 °C. Operating the battery at 50% cycle depth instead of 90% cycle depth more than doubled the carbon handprint in all the counties studied except Norway.</t>
  </si>
  <si>
    <t>10.1016/j.mtcomm.2024.110019</t>
  </si>
  <si>
    <t>Upcycling of waste photovoltaic silicon: Co-MOF derived coating layer enhanced lithium storage</t>
  </si>
  <si>
    <t>Large amounts of silicon waste (W-Si) powders or ingots from the photovoltaic (PV) industry can be recycled as the improved raw negative electrode material in Lithium-ion batteries. Herein, Co-MOFs (ZIF-67) is produced in the form of small particles which turns into the uniform coating layer on the surface of micro-sized W-Si by solvent evaporation, and then ZIF-67 is carbonized to form nitrogen-doped carbon (NC) layer and carbon nanotubes (CNTs). Finally, W-Si/NC/Co/CNTs composites are formed. The continuous and uniform NC layer and CNTs formed by the catalyzation of Co on the surface of the silicon particles can inhibit the volume expansion of silicon during the charge and discharge process, showing the reversible discharge capacity of 1039 mAh g−1 after 100 cycles. The rate performance is also improved due to the high conductivity composite structure. This work can provide a choice for the composite of MOF and micro-silicon, and the meaning guidance for the application of silicon waste from PV industry.</t>
  </si>
  <si>
    <t>10.1016/j.psep.2022.07.012</t>
  </si>
  <si>
    <t>Carbon thermal reduction of waste ternary cathode materials and wet magnetic separation based on Ni/MnO nanocomposite particles</t>
  </si>
  <si>
    <t>The widespread use of lithium-ion batteries and the increase in the number of new energy electric vehicles have brought more waste batteries to be recycled. In this paper, a new combined process for in-situ recycling of wasted ternary lithium batteries using graphite for carbon thermal reduction with the cathode material under nitrogen atmosphere, after which the nanocomposite particles formed by the reduction products were separated and recovered by wet magnetic separation, has been proposed. The carbon thermal reduction products were Li2CO3, Ni, Co and MnO, respectively, and Ni and Co could form nanocomposite particles with MnO in the thermal reduction process. The reaction mechanism of the carbon thermal reduction reaction of anode materials and the effects of carbon thermal reduction temperature, wet magnetic separation time and solid-to-liquid ratio on the recovery rate were investigated. The recovery rate of Li, Ni, Co and Mn were 95.57 %, 96.44 %, 94.88 % and 94.98 %, respectively, under the optimum condition of reaction temperature of 650 °C, wet magnetic separation time of 75 min and solid-liquid ratio of 15 g/L, respectively.</t>
  </si>
  <si>
    <t>10.1016/B978-0-323-96022-9.00116-X</t>
  </si>
  <si>
    <t xml:space="preserve">Batteries – Battery Types – Lead-Acid Battery | Automotive Batteries: Products </t>
  </si>
  <si>
    <t xml:space="preserve">
               Automotive batteries are essential components in many vehicles. This article describes the development of this product over the last 10 decades and the corresponding development of the application. It covers the design of the battery with the corresponding production methods including typical performance values as well as different kind of application and usage profiles for conventional and modern vehicles.
            </t>
  </si>
  <si>
    <t>10.1016/j.rser.2024.114821</t>
  </si>
  <si>
    <t>Supply and demand of platinum group metals and strategies for sustainable management</t>
  </si>
  <si>
    <t>Platinum group metals (PGMs) are regarded as strategic metals due to high melting point, corrosion resistance and catalytic activity. They are widely employed in renewable energy, petrochemical industry, vehicles and pharmaceutical engineering. However, the supply and demand of PGMs are facing challenges stemming from rarity and unequal distribution across the globe. This review aims to delve into the supply-demand of PGMs to elucidate primary applications and pinpoint current or projected shortfalls in the supply chain. The future demand for PGMs indicates a significant increase, particularly within the hydrogen sector. It is anticipated that Pt and Ir consumption in fuel cell vehicles and proton exchange membrane electrolysis will reach 143 tons and 38 tons by 2050, respectively. Production of PGMs is far from meeting demand. Sustainable development strategies, including recycling, substitution and innovative technologies, are proposed to address this contradiction. Recycling serves as a strategy to increase PGMs supply. Nevertheless, recycled PGMs accounted for approximately 26 %. Substitution represents a pathway to decrease the PGMs contents in products. The Pt load in fuel cells declined from 1.0 g kW−1 in the 1990s to 0.3 g kW−1 nowadays. Innovative technologies can mitigate the PGMs demand. Electric vehicles, solid oxide fuel cells and electrolysis cells provide promising alternatives for PGMs intensive industry. Ultimately, key future development directions for PGMs are outlined. The emphasis should lie on enhancing PGMs recovery efficiencies and intensifying research into catalytic mechanisms. Notably, ensuring the secure supply of PGMs will facilitate the advancement of renewable and sustainable energy.</t>
  </si>
  <si>
    <t>10.1016/j.resconrec.2020.105261</t>
  </si>
  <si>
    <t>An effective process for the recovery of valuable metals from cathode material of lithium-ion batteries by mechanochemical reduction</t>
  </si>
  <si>
    <t>To improve the recovery of valuable metals (Li, Co, Ni, and Mn) from the cathode material of waste lithium-ion batteries (LIBs), a mechanochemical reduction technique is proposed in this research. The cathode material was mechanochemically ball milled with various reductive agents as a pretreatment and then subjected to a chemical leaching process for the recovery of valuable metals. The influence of mechanochemical ball milling parameters and leaching conditions on metals recovery, and the changes in physicochemical properties of cathode materials before and after mechanochemical ball milling were investigated. The results show that Zinc (Zn) powder was an effective co-grinding reagent forimproving the recovery of valuable metals from cathode materials. The crystal structure of the cathode material gradually shifted to an amorphous state with an increase in ball milling speed and time. Mn(IV) and Co(III) in the cathode material were mechanochemically reduced to Mn(III) and Co(II) after co-grinding with Zn, which was beneficial to their leaching. The activation energies of Ni and Co decreased from 30.47 KJ/mol and 31.99 KJ/mol to 5.58 KJ/mol and 7.15 KJ/mol, respectively. The leaching rates of Li, Ni, Co, and Mn increased from 72.0%, 42.5%, 31.2%, and 15.2% to 99.9%, 96.2%, 94.3%, and 91.0% under the optimum conditions of a cathode material to Zn powder mass ratio of 7:3, a rotational speed of 500 rpm, a milling time of 2 h, and a ball-to-powder mass ratio of 19: 1. This research presents a highly efficient and feasible approach for recovering valuable metals from waste LIBs.</t>
  </si>
  <si>
    <t>10.1016/j.ejor.2024.05.007</t>
  </si>
  <si>
    <t>A data-driven distributionally robust optimization approach for the core acquisition problem</t>
  </si>
  <si>
    <t>Reusing electric vehicles (EV) batteries that reach the end of their useful first life is an environmental and cost-competitive option; however, the process of recycling EV batteries is not yet mature. Due to complex electrochemical reactions and physical conditions, the quality of used EV batteries (cores) is highly uncertain. The remanufacturer needs to make the acquisition decision under quality distributional ambiguity. Perfect quality distribution of cores cannot be known to the remanufacturer in practice. We develop distributionally robust optimization models based on phi-divergence measures and the imprecise Dirichlet model (DRO-IDM) to derive robust decisions. First, we find that the bounds of quality probability intervals are identified solely based on the collected data by introducing the imprecise Dirichlet model. The derived finite-sample boundary can reduce the scope of the uncertainty set and avoid the no-direction search issue. Second, our models can hedge against distributional uncertainty, reduce the probability of a robust solution that deviates from the optimal solution, and correct bias in decision making. Third, we extend the DRO-IDM to develop data-driven models, that can reassess the value of multisource quality information to improve the estimation accuracy of core quality and maximize the remanufacturer’s profit. Our study provides new insights for remanufacturers: the new remanufacturing process proposed in our work can assist remanufacturers in utilizing the values of cores without disassembly; the information-aware algorithm can offer the remanufacturing sector a valuable tool for efficiently filtering out invalid information in optimizing acquisition decisions; this capability empowers decision-makers to leverage multiple sources of information and expedite the process of digital transformation in remanufacturing; our approach can also provide a manner of integrating information fusion and distribution learning into remanufacturing.</t>
  </si>
  <si>
    <t>10.1016/j.jelechem.2022.116356</t>
  </si>
  <si>
    <t>Non-woven fabrics derived binder-free gas diffusion catalyst cathode for long cycle Li-O2 batteries</t>
  </si>
  <si>
    <t>Lithium-oxygen (Li-O2) batteries with high theoretical energy density are well developed over the past decade, as the cycle performance and round-trip efficiency had enhanced prominently. However, there are still several obstacles that need to be tackled before commercial application. Among them, proper cathode structure design with low cost stands as a core problem. A Typical type of gas diffusion layer cathode are usually carbon paper, which is valuableness, meanwhile, cannot fit the application of flexible devices. In this work, non-woven fabrics were applied as basis materials to synthesis Fe3C/N-doped carbon tubes gas diffusion layer by a simple carbonization method. The resulting carbon cloth can be used directly as binder-free and current collector-free cathode for Li-O2 batteries. More than 130 stable cycles were achieved. The composite synthesized in this paper has the possibility for future application in flexible lithium-oxygen batteries and provide a new strategy for the recovery of non-woven fabrics.</t>
  </si>
  <si>
    <t>10.1016/j.scitotenv.2024.172657</t>
  </si>
  <si>
    <t>Towards a low-emission resource circulation of valuable metals from municipal solid waste incineration fly ash</t>
  </si>
  <si>
    <t>The incineration fly ash (IFA) resulting from municipal solid waste combustion is laden with heavy metals, necessitating proper treatment not only for environmental management but also to reclaim the metal values. The surge in non-traditional metals like cobalt as emerging contaminant within IFA samples further attracts to address this issue. In response, the hydrometallurgical recycling of a cobalt-bearing IFA has been studied. Thereby, approximately 98 % zinc and 96 % cobalt were leached using a 1.0 mol/L H2SO4 solution at 90 °C and 1 h of leaching time. In-depth analysis of the leaching process unveiled metals' dissolution primarily via the ion-exclusion mechanism, as evidenced by lower diffusion coefficients (between 10−9 and 10−11 m2/s) and activation energies (9.6–14.9 kJ/mol). Above 99 % separation of zinc from the cobalt-bearing leach liquor was achieved by extraction with 1.0 mol/L D2EHPA at an equilibrium pH below 3.0, followed by stripping with a 2.0 mol/L H2SO4 solution. Cobalt, remained in the raffinate was efficiently precipitated by adding a 20 % excess dosage of oxalic acid to the stoichiometric ratio of C2O4 2−:Co2+, resulting in only 5 mg/L cobalt left in the solution when precipitation occurred at a pH of 2.8. Additionally, the conversion of CoC2O4 to high-purity Co3O4 was conducted through heat-treatment at 600 °C. The resulting Co3O4 was mixed with Li2CO3 at a Li/Co molar ratio of 1.1, yielding a LiCoO2 precursor that exhibited good electrochemical properties with a capacity of 128 mAh/g, thus affirming the high quality of the recycled cobalt. A comprehensive life-cycle assessment of the recycling process revealed that cobalt precipitation alone contributes approximately 50 % of the total global warming potential (GWP = 4.2624 kg CO2-eq). Notably, this value is remarkably lower than the GWP reported for primary cobalt production, highlighting the environmentally-friendly approach of this recycling endeavor.</t>
  </si>
  <si>
    <t>10.1016/S0921-3449(98)00052-4</t>
  </si>
  <si>
    <t>The effects on waste reduction and recycling rates when different components of the waste stream are counted</t>
  </si>
  <si>
    <t>States differ in the components or solid waste management activities which they include when determining solid waste reduction and recycling rates. Thus, when attempting to draw comparisons among states, confusion arises in two ways: (1) use of two types of rates; and (2) use of different components or activities when calculating a given rate. This paper presents a mathematical basis for understanding the impacts on rate calculations when variations occur in the components and activities included in those calculations. Estimates of the incremental changes occurring in the rate calculations when incineration or selected components such as yard waste, construction and demolition wastes, and junked automobiles, are added to a base of municipal solid waste constituents are found using national data. Finally, the achieved rates reported by states counting different combinations are compared.</t>
  </si>
  <si>
    <t>10.1016/j.jenvman.2024.122396</t>
  </si>
  <si>
    <t>Near-zero-waste processing of jarosite waste to achieve sustainability: A state-of-the-art review</t>
  </si>
  <si>
    <t>Jarosite waste is a by-product generated from iron removal process in the jarosite process, which typically contains valuable metals including zinc, nickel, cobalt, silver, indium, and lead. Due to the large amount of jarosite and the less efficient and costly methods of recovering residual metals, it is mainly disposed by landfills. However, leachate generated from the landfills can release high concentrations of heavy metals, which contaminate nearby water resources and pose environmental and health risks. In this review, the environmental and resource properties of jarosite waste were briefly summarized. Then those pyrometallurgical, hydrometallurgical and biological methods were discussed. In this review, considering the polymetallic properties and the low content of valuable metal elements of the jarosite waste, it is indicated that these processes had their own benefits and drawbacks such as overall yield, economic and technical constraints, and the necessity for combined processes to recycle multiple metal ions from jarosite wastes. Finally, this paper provided a critical and systematic review of studies on the novel green recycling technology for metals and material preparation based on the jarosite waste. This review can lay a guidance for the near-zero-waste processing of jarosite waste, with a particular focus on the combination of chemical and biological processes and waste-to-materials.</t>
  </si>
  <si>
    <t>10.1016/j.hydromet.2020.105408</t>
  </si>
  <si>
    <t>Low-acid leaching of lithium-ion battery active materials in Fe-catalyzed Cu-H2SO4 system</t>
  </si>
  <si>
    <t>Leaching of active cathode materials of Li-ion batteries (LIB) is a hotly contested topic. In the published literature, the best processes utilize concentrated acid (e.g. 2–3 M H2SO4) and elevated temperatures for waste LIB leaching, along with unstable reduction reagents such as H2O2. In this study, we demonstrate the dissolution of LiCoO2 (LCO) in a low-acid leaching system that utilizes typical battery elements which can be found in impure, recycled black masses; Fe2+ as a reducing agent towards LCO, and Cu as a reducing agent towards Fe3+. We show for the first time that the Cu-Fe2+-H2SO4 system can provide an excellent performance in dissolving LCO materials at low acid environment and near-room temperature (T = 30 °C), even to the point where the acidity of the solution decreases to pH = 1.89 while reaching Co extraction of 92%. To the best of our knowledge, such high leaching efficiency has not been previously reported under such mild conditions. Nowadays, recyclability of the process waters may also be important, and herein we highlighted the influence of Na2SO4 on leaching of LCO active materials as well in this system. Minimization of the lixiviant concentration and temperature is beneficial in allowing decrease in chemical and energy consumption. High pH operation also can support further downstream processing, helping to avoid the problem of sodium accumulation towards the end-stage where lithium is recovered.</t>
  </si>
  <si>
    <t>10.1016/B978-0-323-91134-4.00021-2</t>
  </si>
  <si>
    <t xml:space="preserve">Chapter 12 Technologies for separating nanomaterials from spent lithium-ion batteries </t>
  </si>
  <si>
    <t xml:space="preserve">
               Proper lithium-ion battery (LIB) disposal benefits resource recycling and pollution elimination. The full liberation of electrode nanomaterials, including the liberation of electrode nanomaterials from current collectors (copper/aluminum foils) and liberation among electrode material particles, is a pivotal precondition for increasing the recovery efficiency of electrode materials. This chapter summarizes the current technologies used in liberating electrode nanomaterials derived from spent LIBs. The spent LIB recycling process typically consists of three steps: pretreatment to gather electrode nanomaterials (Step 1), separation of the metal elements of the electrode materials (Step 2), and recovery of the separated metal elements (Step 3). The initial step of pretreating spent LIBs to recover electrode nanomaterials can be realized by the following methods: (1) Heat treatment: Cathode material coated with an organic binder pyrolyzed at high temperature liberates electrode nanomaterials from electrode sheets. (2) Solvent soaking: NaOH, trifluoroacetic acid, and N-methylpyrrolidone dissolve organic binders and liberate electrode materials from electrode sheets. Ultrasonic technology is applied to the dissolution process to accelerate liberation. (3) Mechanical treatment: Mechanical force is applied to spent batteries to enable rapid enrichment of electrode nanomaterials. Combination methods, such as mechanical crushing and flotation, have been proposed for efficient pretreatment of spent LIBs. This chapter focuses on the key separation technologies for electrode nanomaterials. The advantages and disadvantages of related advanced technologies are summarized and discussed and can provide guidance for LIB recovery.
            </t>
  </si>
  <si>
    <t>10.1016/j.cej.2023.147960</t>
  </si>
  <si>
    <t>High efficiency upcycling of post-consumer acrylonitrile-butadiene-styrene via plasma-assisted mechanochemistry</t>
  </si>
  <si>
    <t>Recycling plastic waste has become of utmost importance due to the escalating volume of waste from electrical and electronic equipment (WEEE). Acrylonitrile-butadiene-styrene (ABS), with its superior impact strength and many applications, constitutes a significant portion of WEEE. Although diverse approaches to recycling ABS have been developed, there remains an unmet need to enhance the mechanical properties of post-consumer recycled ABS with high recycling efficiency. The major hurdle to recycling ABS is caused by the thermo-oxidative degradation of the butadiene phase and phase separation between ABS and additives, which reduce the impact strength. Conventional methods employed compatibilizers and organic solvents to improve the compatibility between ABS and additives. Nevertheless, these approaches typically consume large amount of solvents, and thereby have limitations in terms of process feasibility, recycling efficiency, and environmental considerations. Here, we used plasma-assisted mechanochemistry (PMC) to upcycle post-consumer ABS through blending it with styrene-butadiene-styrene (SBS) to enhance its mechanical properties. By concurrently applying high-energy mechanical forces and plasma gases in a dry condition, PMC induced chemical bond between oxidatively degraded ABS and radical-formed SBS chain. The improved interfacial affinity led to an overall homogeneous distribution of SBS particles within the ABS matrix, resulting in a reduction in particle size. Therefore, the PMC-processed upcycled ABS blends could endure high external forces with enhanced impact strength and elongation at break. Consequently, our PMC-based approach demonstrates an upcycling process of post-consumer ABS with high recycling efficiency that is also eco-friendly.</t>
  </si>
  <si>
    <t>10.1016/j.jenvman.2018.03.073</t>
  </si>
  <si>
    <t>Purification of residual leach liquors from hydrometallurgical process of NiMH spent batteries through micellar enhanced ultra filtration</t>
  </si>
  <si>
    <t>Hydrometallurgical processes for the treatment and recovery of metals from waste electrical and electronic equipment produce wastewaters containing heavy metals. These residual solutions cannot be discharged into the sewer without an appropriate treatment. Specific wastewater treatments integrated with the hydrometallurgical processes ensure a sustainable recycling loops of the electrical wastes to maximize the metals recovery and minimize the amount of wastes and wastewaters produced. In this research activity the efficiency of ultrafiltration combined with surfactant micelles (micellar-enhanced ultrafiltration) was tested to remove metals form leach liquors obtained after leaching of NiMH spent batteries. In the micellar-enhanced ultrafiltration, a surfactant is added into the aqueous stream containing contaminants or solute above its critical micelle concentration. When the surfactant concentration exceeding this critical value, the surfactant monomers will assemble and aggregate to form micelles having diameter larger than the pore diameter of ultrafiltration membrane. Micelles containing contaminants whose diameter is larger than membrane pore size will be rejected during ultrafiltration process, leaving only water, unsolubilized contaminants and surfactant monomers in permeate stream. The experiments are carried out in a lab-scale plant, where a tubular ceramic ultrafiltration membrane is used with adding a surfactant to concentrate heavy metals in the retentate stream, producing a permeate of purified water that can be reused inside the process, thus minimizing the fresh water consumption.</t>
  </si>
  <si>
    <t>10.1016/j.rser.2023.114180</t>
  </si>
  <si>
    <t>Synergy of green energy technologies through critical materials circularity</t>
  </si>
  <si>
    <t>Synergies between technology flows is essential to balance the consumption of their related critical materials and promote a sustainable green economy transition. Using dynamics modelling, a comprehensive analysis of silicon flows applied in green energy technologies such as photovoltaic (PV) solar panels and lithium-ion batteries (LiBs) is provided. The results show that appropriate allocation of the circular flows of different silicon grades can become an effective global solution for saving material, energy and water as well as mitigating greenhouse gas (GHG) emissions. About 15 % of required global silicon could be provided by secondary production from end-of-life green energy technologies by 2030. Recovering metallurgical, solar and electronic grades of silicon from global end-of-life PVs compared to its primary production will lead to savings of 3.5 billion GJ of energy, 3.1 million m3 of water and over 65 Mt CO2 eq of GHG emissions globally by 2030. Also, synergies between material flows from PVs waste to advance LiBs production aims to save around 38 M GJ of energy and 0.01 million m3 of water and mitigate 4 Mt CO2 eq of GHG emissions through secondary production practices by 2030. The findings outline a systematic solution for environmental sustainability of recycling by suggesting optimized integrated material flows of recovery of 50 % metallurgical, 25 % solar and 25 % electric grades of silicon from global end-of-life PVs.</t>
  </si>
  <si>
    <t>10.1016/j.resconrec.2020.104820</t>
  </si>
  <si>
    <t>Raw material use in a battery electric car – a thermodynamic rarity assessment</t>
  </si>
  <si>
    <t>The transition to full electromobility must be carefully evaluated, as large amounts of strategic metals will be required, for which there is presently little to no recovery or recycling (e.g. gold, silver, tantalum or cobalt). In this study, we perform a comprehensive metal assessment of two passenger cars (conventional and battery electric models) in terms of mass and thermodynamic rarity. Thermodynamic rarity is based on the property of exergy and is defined as “the amount of exergy resources needed to obtain a mineral commodity from average crustal concentration using the best available technology” (measured in kJ). Thus, the thermodynamic rarity approach assigns a greater exergetic value to scarce (understood as having a relative low average crustal concentration) and difficult-to-extract minerals. Of the 60 metals analyzed, almost 50 metals have been identified within the studied cars, representing 800 (conventional) and 1,200 kg (battery electric), showcasing the fact that a car constitutes a “road mine”. Furthermore, given that the technology behind battery electric cars is in development, three generations of Li-ion batteries were analyzed to study the effect on resource use of a metal changing composition over time. Albeit the battery modules of the three generations present a similar mass content (approximately 70 kgs), the thermodynamic rarity decreases from 275 to 100 Gigajoules, due to the reduced proportion of cobalt, which is by far the most exergetic metal within the battery. Additionally, with the thermodynamic rarity approach, the most exergy intensive parts within a battery electric car have been identified – the high-voltage battery modules, the electric drive, the power module, the charger, the electrical air conditioning compressor and the electromechanical brake servo – providing an indicator facilitating proactive mid- to long-term ecodesign measures and recycling strategies.</t>
  </si>
  <si>
    <t>10.1016/j.seppur.2022.122082</t>
  </si>
  <si>
    <t>Coupling hybrid membrane capacitive deionization (HMCDI) with electric-enhanced direct contact membrane distillation (EE-DCMD) for lithium/cobalt separation and concentration</t>
  </si>
  <si>
    <t>The increasing usage of electronic devices has added up the generation of spent LiCoO2 (LCO) batteries. Hence there is an urgency to develop high-efficiency and environmentally-friendly approaches for LCO electrode recycling by Li+/Co2+ ion-separation and concentration. In this work, an ion-sieving membrane with a lamellar structure was fabricated by self-assembling MXene nanosheets on a hydrophilic PTFE membrane, and the interlayer spacing between 2D MXene pieces was adjusted by doping a certain amount of polyvinyl alcohol (PVA). Such ion-sieving membrane was inserted between cation exchange membrane (CEM) and activated carbon fiber (ACF) electrode, forming a hybrid membrane capacitive deionization (HMCDI) system to enhance the ion-separating performance. The artificial Li+/Co2+ mixed solution was firstly treated by the HMCDI process with a separating factor over 6. The Li-enriched HMCDI effluent was further concentrated and purified using an electric-enhanced direct contact membrane distillation (EE-DCMD) system, providing an ion-concentrating effect over 40-folds and a Co2+ removal rate over 99 %. On this basis, a membrane-based LCO battery recycling pathway was proposed, showing advantages in energy conservation, zero liquid discharging, and chemical agent saving. Moreover, the mechanism of ion-separating in the HMCDI system was elucidated in terms of energy barrier and Li+ selective adsorption. The mechanism of anti-fouling and ion-separating in EE-DCMD was discussed based on the interfacial electrochemical reactions and transmembrane mass transfer. We believe this study can a provide new insight into ion separation and concentration, which was promising in LCO battery recycling.</t>
  </si>
  <si>
    <t>10.1016/j.cej.2019.122377</t>
  </si>
  <si>
    <t>Cobalt ferrite supported on carbon nitride matrix prepared using waste battery materials as a peroxymonosulfate activator for the degradation of levofloxacin hydrochloride</t>
  </si>
  <si>
    <t>Resource recycling and the reutilization of e-wastes are of increasing economic and environmental interest. For this study, cobalt ferrite (CoFeO2) was synthesized via a hydrothermal route using spent Li-ion batteries. Subsequently, a hybrid CoFeO2/carbon nitride (CN) (CoFeO2@CN) catalyst was created using graphitic carbon nitride as a support material. The morphology, structure, and magnetic properties of the CoFeO2@CN catalyst were systematically characterized. The CoFeO2@CN catalyst demonstrated high catalytic activity for the degradation of levofloxacin (LVF) through the activation of PMS. In contrast to CoFeO2, the CoFeO2@CN showed improved catalytic activity and reaction stability. The effects of catalyst and PMS dosage, pH value, and reaction temperature on the degradation of LVF were investigated in detail. Under optimized conditions, &gt;90% of the LVF was degraded, the efficiency of which did not decrease significantly (&gt;70%) following five repeated cycles. Therefore, we confirmed that, CoFeO2@CN exhibited both good PMS activation and repeatability; thus, it may be employed for the removal of refractory compounds.</t>
  </si>
  <si>
    <t>10.1016/j.hydromet.2023.106217</t>
  </si>
  <si>
    <t>Production processes for LiOH – A review</t>
  </si>
  <si>
    <t>Lithium hydroxide is currently a fundamental inorganic compound to produce Li-Ion batteries and therefore a key element in supporting the transition to electromobility. The essential need for large amounts of high purity LiOH materials makes it necessary for the industry to comply. This review provides a structured overview of the LiOH production processes over the last few decades. It presents methods, which are published in scientific journals, as well as in patents. The production methods are discussed in four main categories: electrochemical syntheses, precipitation reactions and recent developments like the selective Li+ extraction and waste recycling to obtain LiOH. This review also discusses the current industrial routes for LiOH production and shows the most important examples of each process in detail, providing valuable information for further development and enhancement of LiOH production methods in the future.</t>
  </si>
  <si>
    <t>10.1016/j.est.2021.102244</t>
  </si>
  <si>
    <t>Inhomogeneous aging of cathode materials in commercial 18650 lithium ion battery cells</t>
  </si>
  <si>
    <t>To understand the relationships among first life use case, battery state of health, and end-of-life condition, the materials in commercial 18650 Li-ion cells were aged using prolonged cycling under different conditions and subsequently harvested and analyzed. In particular, different charge termination protocols and temperatures were applied to potential-limited galvanostatic cycling over 1000 cycles. Relationships between observed aging phenomenon and cycling conditions were explored at the cell and cathode materials level. We noted area-specific inhomogeneities in cathode cycled under constant current charge protocol at 25 °C while such inhomogeneity was not observed in three other conditions. The mechanism behind the cathode inhomogeneity was discussed in the context of uneven growth of a secondary solid electrolyte interphase (SEI) on the anode surface occuring during constant-current charge protocol at 25 °C.</t>
  </si>
  <si>
    <t>10.1016/j.hydromet.2018.04.006</t>
  </si>
  <si>
    <t>A novel process combined with flue-gas desulfurization technology to reduce lead dioxide from spent lead-acid batteries</t>
  </si>
  <si>
    <t>The study presents a novel lead dioxide reduction process which combined with flue-gas desulfurization technology to recover lead from lead-paste in the spent lead-acid batteries. With three different reducing agents, i.e. hydrogen peroxide(H2O2), sodium sulfite(Na2SO3) and sodium bisulfite(NaHSO3), reduction of lead dioxide(PbO2) under the same condition were studied comparatively. Synthesizing each kind of factors, NaHSO3 was selected as the optimum lead dioxide reducing agent, and sodium sulfate(Na2SO4) was generated as by-product in the process. A regeneration process of NaHSO3 combined with flue-gas desulfurization technology was studied by mechanism analysis and simulation study, Na2SO4 reacted with calcium oxide(CaO) and sulfur dioxide(SO2) from the exhausted gas to recycle NaHSO3. The new process presented in this study provides a practicable and clean method to recycle the lead from the used batteries.</t>
  </si>
  <si>
    <t>10.1016/j.est.2024.113449</t>
  </si>
  <si>
    <t>Optimizing carbon emission reduction strategies in power batteries: Ensuring compliance with the EU battery regulation's carbon labeling initiatives</t>
  </si>
  <si>
    <t>Reducing carbon emissions from power batteries is essential for the low-carbon development of electric vehicles (EVs). In response to the carbon labeling requirements of the EU battery regulation, this study developed a three-tiered supply chain model incorporating the battery material supplier, the power battery manufacturer, and the EV company. Using Stackelberg game theory, the research evaluated four carbon emission reduction strategies and analyzed the impact of consumer environmental awareness on carbon emissions. The results reveal that for batteries with lower initial carbon footprints, increased consumer environmental awareness is associated with a reduction in carbon emissions. For batteries with higher initial carbon footprints, the relationship between consumer environmental awareness and carbon emissions is more complex. Below a certain threshold, higher environmental awareness leads to carbon emission reduction; however, beyond this threshold, increased environmental awareness can elevate carbon emissions. Moreover, under low consumer environmental awareness, a strategy of comprehensive collaboration among all supply chain tiers yields the highest economic benefits, albeit with higher emissions. As environmental awareness rises, the strategy where the material supplier independently reduces emissions and the battery manufacturer and EV company collaborate on emission reductions emerges as the most effective, striking an optimal balance between economic and environmental interests.</t>
  </si>
  <si>
    <t>10.1016/j.seppur.2023.125501</t>
  </si>
  <si>
    <t>Green recovery of rare earth elements under sustainability and low carbon: A review of current challenges and opportunities</t>
  </si>
  <si>
    <t>In order to cope with climate change and implement low-carbon development, the energy structure cannot be separated from the production of clean energy. Rare earth elements are widely used in the fields of electronics, metallurgy, energy, and environmental protection due to their physical and chemical properties. On the one hand, the accumulation of electronic waste has a large impact on the environment due to the widespread use of rare earth devices. On the other hand, with the continuous mining of mineral resources, the amount of rare earth tailings is increasing, which is not in line with the development of sustainable circular economy. Therefore, the green recycling of REEs is of great importance to the environment and sustainable development. This paper assesses the low carbon and sustainability of the recovery of rare earth elements from secondary resources by hydrometallurgical, pyrometallurgical and bio-metallurgical processes in terms of socio-economic factors, including their advantages and disadvantages and how losses can be minimized. In addition, it provides a fuller exploration path and prospect for achieving green recycling and sustainable application of recycling in the future.</t>
  </si>
  <si>
    <t>10.1016/j.jpowsour.2024.235437</t>
  </si>
  <si>
    <t>Ternary polymer network hydrogel electrolyte polyvinyl alcohol/polyacrylamide/chitosan toward zinc ion hybrid supercapacitors</t>
  </si>
  <si>
    <t>We design a ternary polymer network hydrogel electrolyte polyvinyl alcohol/polyacrylamide/chitosan (PVA/PAM/CS) with zinc chloride (ZnCl2) salt and recycle used hydrogel to prepare carbon for supercapacitors. The mass of acrylamide (AM) and chitosan (CS) are optimized in the synthesize process to obtain good ionic conductivity and mechanical properties, resulting in excellent electrochemical performance. The optimized electrolyte shows tensile strength of 0.41 MPa, ionic conductivity of 32.16 mS cm−1 and breaking elongation of 452 %, respectively. The assembled zinc ion hybrid supercapacitor of commercial activated carbon//zinc foil (YP50//Zn) can achieve maximum energy density of 214.3 Wh kg−1 with capacitance retention of 95.2 % after 28000 cycles. In addition, the supercapacitor device assembled by recycled electrolytes-derived carbon (C-rE-5) can deliver higher energy density of 16.2 Wh kg−1, which is about 2.8 times that of the commercial carbon device (YP50//YP50). This work provides a method to synthesize ternary hydrogel and recycle it for supercapacitors.</t>
  </si>
  <si>
    <t>10.1016/j.resconrec.2021.105611</t>
  </si>
  <si>
    <t>Ammonia chloride assisted air-chlorination recovery of tin from pyrometallurgical slag of spent lead-acid battery</t>
  </si>
  <si>
    <t>Tin-containing slag from pyrometallurgical recovery process of spent lead-acid battery is a valuable secondary Sn resource. However, the low content of Sn (~4 wt%) in this slag with complex impurities (Fe, Al, Pb, Zn, and Cu, etc.) makes it challenging for efficient tin separation. In this study, a low-temperature chlorinating process is proposed for tin recovery from the tin-containing slag by using ammonium chloride as the chlorinating reagent. Under the optimized chlorinating conditions, tin volatilization ratios of above 96% under both air and vacuum atmospheres could be achieved. However, the discrepancy between the temperatures of tin chlorinating and impurity metal chlorinating is more dramatic under the air atmosphere than that under vacuum, which facilitates the separation of impurities. Meanwhile, the decomposition rate of NH4Cl in air is much lower than that under vacuum atmosphere, resulting in less consumption of NH4Cl. The obtained chlorinated condensation product in air is subjected to a subsequent water leaching-alkali smelting-leaching-crystallization process to effectively separate Fe impurity and obtain the final sodium stannate product with a total tin recovery ratio of 94%. This study provides a promising strategy for the recovery of tin, and significant environmental benefit could be generated simultaneously with solid waste recycling.</t>
  </si>
  <si>
    <t>10.1016/j.wasman.2015.11.004</t>
  </si>
  <si>
    <t>An innovative approach to recover the metal values from spent lithium-ion batteries</t>
  </si>
  <si>
    <t>A new approach to recover metal values from spent lithium-ion batteries with a simple and environmentally friendly method is investigated. Two stages of water washing of the mixed black powder resulted in satisfactory separation of cobalt and lithium. Lithium in the wash liquor is precipitated using saturated sodium carbonate solution. Cobalt oxide in the residue is purified by removing organic matrix through roasting followed by dilute acid washing. The purities of the products obtained during the processes are analyzed by Microwave Plasma-Atomic Emission Spectrophotometer and confirmed from X-ray diffraction analysis. The overall process is safe, economic and can be scaled up for commercial production. Based on the process steps involved, a flow sheet is proposed for industrial application.</t>
  </si>
  <si>
    <t>10.1016/S0921-3449(97)00033-5</t>
  </si>
  <si>
    <t>Metals recycling: economic and environmental implications</t>
  </si>
  <si>
    <t>We are in a period of economic transition. The `cowboy economy' of the past is obsolescent, if not obsolete. Environmental services are no longer free goods, and this fact is driving major changes. Recycling is the wave of the (immediate) future. The potential savings in terms of energy and capital have long been obvious. The savings in terms of reduced environmental impact are less obvious but increasingly important. The obstacle to greater use recycling has been the fact that economies of scale still favor large primary mining and smelting complexes over (necessarily) smaller and less centralized recyclers. But this advantage is declining over time as the inventory of potentially recyclable metals in industrialized society grows to the point that efficient collection and logistic systems, and efficient markets, justify significant investments in recycling. Increasing energy and other resource costs, together with increasing costs of waste treatment and disposal, will favor this shift in any case. But government policies, driven by unemployment and environmental concerns, taken together, may accelerate the shift by gradually reducing taxes on labor and increasing taxes on extractive resource use.</t>
  </si>
  <si>
    <t>10.1016/j.cej.2021.129593</t>
  </si>
  <si>
    <t>Ultra-fast leaching of critical metals from spent lithium-ion batteries cathode materials achieved by the synergy-coordination mechanism</t>
  </si>
  <si>
    <t>Poor economics is the principal factor that hinders the commercialization of hydrometallurgy processing of spent lithium-ion batteries cathode materials. Here, ultra-fast leaching of spent cathode materials (97.72% Li and 97.25% Co leached under S/L ratio: 10 g/L, temperature: 363 K within 10 min) was achieved in 0.5 M hydrochloric acid and 0.5 M L-ascorbic acid system as part of reducing the costs of hydrometallurgy process. The correlations of both acids with the leaching ratios were studied for the first time with the Pearson correlation coefficient. The mixture of 0.5 M hydrochloric acid and 0.5 M L-ascorbic acid demonstrated both faster kinetics and higher leaching volume than those of aqua regia. Adopting quantum chemistry and thermodynamic calculations, four hypothetical mechanisms were proposed to interpret the reaction mechanisms. Synergy-coordination, with the lowest energy, was considered to be the most reasonable mechanism for the leaching of cathode materials. Three scenarios with different leaching systems and conditions were compared to identify the key parameters determining the economics of the leaching process.</t>
  </si>
  <si>
    <t>10.1016/j.est.2020.101564</t>
  </si>
  <si>
    <t>A Facile Chemical-Free Cathode Powder Separation Method for Lithium Ion Battery Resource Recovery</t>
  </si>
  <si>
    <t>The high cost of primary materials and their limited resources, as well as the ever-increasing amount of waste, has magnified the need for recycling and resource recovery from lithium ion batteries (LIB). This need will only be exasperated in the future as personal electronic equipment and electric vehicles (EV) become more widespread. In this study, a simple process for the separation of the cathode materials from waste Apple iPhone 6 lithium batteries is proposed, consisting of thermal treatment followed by ultrasonication. The main advantages of the process are its simplicity and complete independence from all chemicals. Heating the cathode material to 550°C gradually increases the removal efficiency; however, further increase in temperature results in a sharp decline of removal due to changes in the Al foil structure. With limited aeration inside the muffle furnace the removal barely exceeded 60%, whereas under suitable aeration, removal efficiencies exceeding 90% were obtained. Ultrasonication aids the release of cathode powder by creating convective flow as well as intense cavitation. As ultrasonication time and power increase, so does the removal efficiency. However, by increasing the power from 50 W to 100 W, the cathode powder separation efficiency decreases. This is because the numerous cavitation bubbles create a barrier for the transmission of acoustic energy to other parts of the tank, meaning the physical vibration of the transducer is greater than the fluid's ability to stay in contact. The final obtained cathodic powder under optimum conditions (heating for 15 min at 550°C, followed by ultrasonic treatment at 45°C and 50 Watts for 1 min) was 45.5% Co, 4.9% Al, 13.7% Cu, 3.6% Li, and 13.7% Ni.</t>
  </si>
  <si>
    <t>10.1016/j.heliyon.2024.e37653</t>
  </si>
  <si>
    <t>How important is the scientific knowledge gap between leading research and producing countries of lithium?</t>
  </si>
  <si>
    <t>Abstract: The strong increase in global demand for lithium, driven by the ion battery market and the use of this non-metallic mineral in various economic sectors such as mining (as a non-metallic and non-renewable mineral), health, technology, and geopolitical issues, has fueled the development of disruptive innovation, with new products linked to knowledge creation. These developments have included, among other things, the use of new processing techniques, the creation of new high-capacity cathode materials, the investigation of new sources of lithium, and increased recycling of lithium-ion batteries. This article's primary goal is to assess how this knowledge gap is related with innovation issues using the analysis of the scholar as a case study. Additionally, the examination of public policy related to the lithium business will be continued and updated in this publication. This study uses computerized bibliometric analysis based on the R program and Biblioshiny, a web interface for Bibliometrix analysis. One of the earliest studies to examine the discrepancy between lithium production and consumption based on innovation is this one. The research's contribution is to highlight the disparities and gaps in knowledge generation between producer and consumer countries, which creates a great opportunity to develop better public policies that use existing knowledge and promote collaborations between mining and technology companies for the development of a more sustainable, efficient, effective and competitive industry with future societies.</t>
  </si>
  <si>
    <t>10.1016/j.ijheatmasstransfer.2024.125918</t>
  </si>
  <si>
    <t>Thermal management strategies for lithium-ion batteries in electric vehicles: Fundamentals, recent advances, thermal models, and cooling techniques</t>
  </si>
  <si>
    <t>This article offers a complete analysis of recent developments and problems in the cooling applications of lithium-ion batteries (LIBs) for electric vehicles (EVs). The initial portion explores the several types of LIBs, classifying them based on shape, size, storage duration, and different chemistries. Additionally, the article discusses current growth patterns and emerging trends in LIB technology to provide a contextual understanding of the topic. The following section focuses on the thermal challenges faced by LIBs, encompassing concerns related to extreme temperature conditions, aging effects, and associated risks. These issues highlight the critical necessity for effective thermal management strategies in EV battery systems. In the third section, a variety of thermal models of LIBs are inspected, which include thermal abuse models, EC models, empirical models, semi-empirical models, and electrical models. Grasping these models is crucial for accurately forecasting battery behavior under different operating conditions and optimizing cooling strategies. The review outlines techniques for mitigating battery thermal problems, emphasizing approaches such as air, liquid, phase change material, heat pipe, and Hybrid Cooling Systems (HCSs). These techniques present promising solutions for regulating BT, enhancing performance, and extending the lifespan of LIBs in EVs. In general, this review provides valuable insights into the multifaceted landscape of LIB cooling applications, identifying key challenges, and proposing innovative strategies to address them in the context of EV technology.</t>
  </si>
  <si>
    <t>International Journal of Heat and Mass Transfer</t>
  </si>
  <si>
    <t>10.1016/j.wasman.2017.06.015</t>
  </si>
  <si>
    <t>Investigation of zinc recovery by hydrogen reduction assisted pyrolysis of alkaline and zinc-carbon battery waste</t>
  </si>
  <si>
    <t>Zinc (Zn) recovery from alkaline and zinc-carbon (Zn-C) battery waste were studied by a laboratory scale pyrolysis process at a reaction temperature of 950°C for 15–60min residence time using 5%H2(g)-N2(g) mixture at 1.0L/min gas flow rate. The effect of different cooling rates on the properties of pyrolysis residue, manganese oxide particles, were also investigated. Morphological and structural characterization of the produced Zn particles were performed. The battery black mass was characterized with respect to the properties and chemical composition of the waste battery particles. The thermodynamics of the pyrolysis process was studied using the HSC Chemistry 5.11 software. A hydrogen reduction reaction of the battery black mass (washed with Milli-Q water) takes place at the chosen temperature and makes it possible to produce fine Zn particles by rapid condensation following the evaporation of Zn from the pyrolysis batch. The amount of Zn that can be separated from the black mass increases by extending the residence time. Recovery of 99.8% of the Zn was achieved at 950°C for 60min residence time using 1.0L/min gas flow rate. The pyrolysis residue contains MnO and Mn2O3 compounds, and the oxidation state of manganese can be controlled by cooling rate and atmosphere. The Zn particles exhibit spherical and hexagonal particle morphology with a particle size varying between 200nm and 3µm. However the particles were formed by aggregation of nanoparticles which are primarily nucleated from the gas phase.</t>
  </si>
  <si>
    <t>10.1016/j.jes.2022.05.050</t>
  </si>
  <si>
    <t>High capacity adsorption of antimony in biomass-based composite and its consequential utilization as battery anode</t>
  </si>
  <si>
    <t>Antimony is more than an emerging pollutant in water but a scare resource. In this study, we report an adsorbent with the record capacity so far from the balanced view of Sb(III) and Sb(V). The composite adsorbent was fabricated by encapsulating hollow Fe3O4 nanosphere with the EDTA grafted chitosan, and it has superhigh adsorption capacity of for 657.1 mg/g for Sb(III) and 467.3 mg/g for Sb(V), respectively. The mechanism study reveals that the adsorption of Sb initializes from the Fe3O4, propagates along the chitosan with hydrogen bond, and terminates at the inner sphere complex with the EDTA moiety in the adsorbent. In view of the ultra-high adsorption capacity of the adsorbent, the recovered adsorbent that contains abundant (&gt;36.4%) highly dispersed antimony nanoparticles (600-FCSE-Sb) is applied to Li-ion battery anode after reduction. This article provides a new idea for connecting water treatment and electric energy storage.</t>
  </si>
  <si>
    <t>10.1016/j.scitotenv.2019.134746</t>
  </si>
  <si>
    <t>Historical evolution of lead-acid battery system and its relationship with external environment based on the composite flow</t>
  </si>
  <si>
    <t>The quantitative demand for composite flow of lead-acid battery (LAB) system varies with the requirement from human and affects the external environment. A framework with four stages [production of primary lead (PPL), fabrication and manufacturing (F&amp;M), use and waste management and recycling (WMR)] and the external dynamic evaluating system was developed. The historical evolution characteristics of the system in the Chinese mainland from 1990 to 2016 was investigated. For material aspect, the consumption of secondary lead increased faster. All lead ore was consumed in PPL and reduced by the average rate 1.2%. The total lead emissions declined before they increased, that in F&amp;M reduced the most with the average rate 29%; the share of scrap lead in waste LAB was vital, 63%-75%. For energy aspect, the energy consumption in WMR grew faster. And the external performance of energy flow grew, that in PPL reduced the fastest with the average rate 31%, and the share of that in use was approximately 80%. For value aspect, the value of lead in LABs increased faster. The influence from the value flow grew negatively. The index of WMR increased the positively and fastest by average rate 85%, and its proportion of use was largest, about 313%. The evolution of the key internal factors was analyzed, which have a great influence on the system. The overall change of large recycling rate, intermediate recycling rate and lead emissions rate of WMR grew. The lead emissions rates of F&amp;M and PPL increased before decreasing. The reasons influencing the variation, such as policies and technologies, were analyzed.</t>
  </si>
  <si>
    <t>10.1016/j.susmat.2021.e00296</t>
  </si>
  <si>
    <t>Production of a nickel-based catalyst for urea electrooxidation using spent batteries as raw material: Electrochemical synthesis and implications from a circular economy stand-point</t>
  </si>
  <si>
    <t>In this work, we leached the electrochemically active powder (black mass) from spent Ni-MH batteries in an aqueous solution containing citric acid and hydrogen peroxide. The obtained multimetallic solution was chemically analyzed and its speciation simulated via thermodynamic software. Electrolysis of the leachate rendered a new metal coating containing Ni, Zn and Co on a copper substrate. The electrochemical stability of the alloy-coated electrode was evaluated in a 1 M KOH solution through cyclic voltammetry analysis and compared against a pure‑nickel electrode standard. Moreover, the catalytic capacity of the alloyed electrode was studied by cyclic voltammetry and chronoamperometric analysis using a mixture of 1 M KOH and 0.3 M urea. During the electrooxidation of urea, the Ni-Zn-Co coated electrode exhibited better performance than the pure‑nickel catalytic electrode used as standard, with a current response 1.8 times higher than pure nickel and 9.4% lower energy consumption than pure nickel. This promising result opens the possibility for targeting the manufacturing of catalytic electrodes as a viable end-user of the recovered metal values contained in spent batteries. As a result, a conceptual process flow diagram was devised for this novel valorization procedure. The application of these alloyed electrodes for the remediation of urea-containing water was conceptually proposed, as well. From a circular economy standpoint, this work describes an industrial ecosystem involving the life cycle of Ni-MH batteries, the electroplating industrial process, and the environmental services. Consequently, an innovative and symbiotic materials flow was depicted for wastewater treatment based on electrooxidation procedures.</t>
  </si>
  <si>
    <t>10.1016/j.jclepro.2020.120719</t>
  </si>
  <si>
    <t>Rethinking Chinese supply resilience of critical metals in lithium-ion batteries</t>
  </si>
  <si>
    <t>With the rapid development of the lithium-ion battery (LIB) industry, the demand for core valuable elements in LIB has increased dramatically. A safe supply of corresponding metals is crucial to ensure the industry’s sustainability. However, quantitative evaluation to reveal the supply risk including criticality of LIBs in China is still not available. In this regard, criticality analysis was carried out to identify the importance of a specific metal in the current LIBs supply chain of raw materials. Subsequently, a comprehensive methodology to evaluate supply sustainability is established in this research by considering the combined effects of material supply, economic fluctuations, and technology innovation in the time frame from 2015 to 2030. An integrated index called Chinese supply resilience is introduced, indicating that a low Chinese supply resilience has a high possibility of supply shortage of the corresponding metal while a high resilience level represents minor supply risk. The results show that insufficient material supply has already induced a severe shortage for lithium (Li) and cobalt (Co). Specifically, Chinese supply resilience of lithium moves from the threshold to the low resilience zone, whereas that for cobalt remains in the low area, both implying a high risk of supply shortage. Furthermore, three appropriate mitigation measures, that is, recycling of spent LIBs, substitution of raw materials, and an increase in domestic raw materials production are considered. Recycling demonstrates the most effective solution to alleviate the potential supply risk of corresponding materials. With this research, it may promote management efficiency on end-of-life LIBs for policy makers.</t>
  </si>
  <si>
    <t>10.1016/j.jpowsour.2024.235435</t>
  </si>
  <si>
    <t>A voltage-decoupled Zn-Br2 flow battery for large-scale energy storage</t>
  </si>
  <si>
    <t>The flow battery represents a highly promising energy storage technology for the large-scale utilization of environmentally friendly renewable energy sources. However, the increasing discharge power of rechargeable battery results in a higher charge voltage due to its coupling relationship in charge-discharge processes, intensifying the burden of renewable energy power systems. Herein, we proposed a voltage-decoupled Na+-conducting Zn-Br2 flow battery (Ud-Na-ZBFB). Within a pH-regulation strategy, both neutral Zn/Zn2+ and alkaline Zn/Zn(OH)4 2− negative redox couples are integrated into one device, so as to increase discharge voltage a 0.5 V theoretical increase while remains a low charge voltage. The proof-of-concept Ud-Na-ZBFB demonstrates an unprecedented voltage characteristic, achieving a discharge voltage of up to 2.18 V while maintaining a remarkably low charge voltage of 1.78 V at a current density of 20 mA cm−2. Benefiting from the high discharge voltage, the peak power density of Ud-Na-ZBFB reaches 580 mW cm−2, nearly twice higher than the traditional ZBFB. Besides, the Ud-Na-ZBFB cycling operates for 45 h with excellent stability and resilience. With the “cycle-to-stage” operational mode, battery state of Ud-Na-ZBFB can be completely recovered after a long-term operation stage with several cycles, which electrolyte utilization efficiency of one stage is up to 41 %. This work offers a brand-new utilization pattern for high-power rechargeable battery that possesses a great potential in energy storage application scenes.</t>
  </si>
  <si>
    <t>10.1016/j.jhazmat.2021.125564</t>
  </si>
  <si>
    <t>Leaching of rare earth elements and base metals from spent NiMH batteries using gluconate and its potential bio-oxidation products</t>
  </si>
  <si>
    <t>Gluconate is known to mediate metal leaching. However, during bioleaching by e.g., Gluconobacter oxydans, gluconate can be oxidized to 2-ketogluconate and 5-ketogluconate. The impact of bio-oxidation of gluconate on metal leaching has not been investigated. Therefore, the aim of this study was to investigate leaching of rare earth elements (REEs) and base metals from spent nickel-metal-hydride (NiMH) batteries using gluconate, 2-ketogluconate and 5-ketogluconate. Batch leaching assays were conducted under controlled and uncontrolled pH conditions for 14 days using 60 mM of either the individual leaching agents or their various combinations. At target pH of 6.0 ± 0.1 and 9.0 ± 0.1 and without pH control, complexolysis was the dominating leaching mechanism and higher REE leaching efficiency was obtained with gluconate, while 5-ketogluconate enabled more efficient base metal leaching. At target pH of 3.0 ± 0.1, acidolysis dominated, and the base metal and REE leaching yields with all the tested leaching agents were higher than under the other studied pH conditions. The highest base metal and REE leaching yields (%) were obtained using gluconate at target pH of 3.0 ± 0.1 being 100.0 Mn, 90.3 Fe, 89.5 Co, 58.5 Ni, 24.0 Cu, 29.3 Zn and 56.1 total REEs. The obtained results are useful in optimization of heterotrophic bioleaching.</t>
  </si>
  <si>
    <t>10.1016/j.egyr.2024.08.023</t>
  </si>
  <si>
    <t>Analysis of cell balancing of Li-ion batteries with dissipative and non-dissipative systems for electric vehicle applications</t>
  </si>
  <si>
    <t>This article describes the essential components of contemporary battery management systems (BMS), such as power electronics bidirectional charging and discharging, reverse protection against constant current and voltage, and Li-ion battery cell balancing, which is the process of introducing Li-ion The majority of domestic electrical applications, including e-cars, are powered by batteries. These qualities are crucial for ensuring the safety, longevity, and effectiveness of batteries when it comes to renewable energy sources and electric vehicles (EVs). Two other crucial BMS characteristics that protect against reverse current and overcharging destroying batteries are constant current and voltage reverse protection. Ensuring that every single cell in a battery is in balance is known as evenly charging and discharging every single cell. In-depth discussions of these characteristics' advantages and operation, as well as their uses in EVs, renewable energy systems, and other contexts, are provided in this article. It is seen from the analysis that the non-dissipative lithium-ion battery cell balancing strategy, which significantly enhances safety and efficiency, provides greater benefits than the dissipative balancing approach. The modelling of an SoC charge-controlled Li-Ion battery with an optimum battery voltage of 3.6 V. Its rated capacity of 4 Ah is considered a test cell that has contrasted dissipative and non-dissipative balancing in MATLAB/Simulink with five cells in the battery bulk. It is seen from the analysis that the non-dissipative lithium-ion battery cell balancing strategy provides greater benefits than the dissipative balancing approach.</t>
  </si>
  <si>
    <t>10.1016/0361-3658(86)90138-4</t>
  </si>
  <si>
    <t>Battery lead recycling and environmental pollution hazards</t>
  </si>
  <si>
    <t>In Italy, lead recycling from discarded electric storage batteries has been developing on an industrial scale, with a yield of approximately 98% and a saving of 37% on lead imports. Moreover, battery plastic coverings can also be profitably recycled. However, the recovery industry has proved to be very polluting, as shown by the recent example of a factory sited in a vast agricultural area south of Milan, Italy. Lead in the atmosphere affects workers exposed to lead concentrations above A.C.G.I.H. standards, while lead in wastewaters and fumes from smelting furnaces is the cause of environmental pollution. In particular, pollution over large tracts of cultivated lands surrounding such factories is shown by the considerable quantity of lead in forage (typically, 411 mg/kg in hay, 365 mg/kg in maize) which is harmful to cattle fed on it. Tests on dead oxen have revealed lead concentrations in kidneys and liver ranging from 9.1 to 17.4 mg/kg and 6 to 7 mg/kg respectively. Quantities exceeding safety limits have been found also in cattle blood and milk, with maximum values of 51 μg/100 ml and 0.072 mg/l respectively. The results of the present research, which is still going on after the adoption of antipollution measures, prove the need for extremely efficient control systems in this particular recovery industry.</t>
  </si>
  <si>
    <t>Conservation &amp; Recycling</t>
  </si>
  <si>
    <t>10.1016/j.jenvman.2023.119779</t>
  </si>
  <si>
    <t>A computer vision-based system for real-time component identification from waste printed circuit boards</t>
  </si>
  <si>
    <t>With an exponential increase in consumers' need for electronic products, the world is facing an ever-increasing economic and environmental threat of electronic waste (e-waste). To minimize their adverse effects, e-waste recycling is one of the pivotal factors that can help in minimizing the environmental pollution andto increase recovery of valuable materials. For instance, Printed Circuit Boards (PCBs), while they have several valuable elements, they are hazardous too; and therefore, they form a large chunk of e-waste being generated today. Thus, in recycling PCBs, Electronic Components (ECs) are segregated at first, and separately processed for recovering key elements that could be re-used. However, in the current recycling process, especially in developing nations, humans manually screen ECs, which goes on to affect their health. It also causes losses of valuable materials. Therefore, automated solutions need to be adopted for both to classify and to segregate ECs from waste PCBs. The study proposes a robust EC identification system based on computer vision and deep learning algorithms (YOLOv3) to automate sorting process which would help in further processing. The study uses a publicly available dataset, and a PCB dataset which reflect challenging recycling environments like lighting conditions, cast shadows, orientations, viewpoints, and different cameras/resolutions. The outcome of YOLOv3 detection model based on training of both datasets presents satisfactory classification accuracy and capability of real-time competent identification, which in turn, could help in automatically segregating ECs, while leading towards effective e-waste recycling.</t>
  </si>
  <si>
    <t>10.1016/j.wasman.2015.01.038</t>
  </si>
  <si>
    <t>Battery collection in municipal waste management in Japan: Challenges for hazardous substance control and safety</t>
  </si>
  <si>
    <t>To clarify current collection rules of waste batteries in municipal waste management in Japan and to examine future challenges for hazardous substance control and safety, we reviewed collection rules of waste batteries in the Tokyo Metropolitan Area. We also conducted a field survey of waste batteries collected at various battery and small waste electric and electronic equipment (WEEE) collection sites in Tokyo. The different types of batteries are not collected in a uniform way in the Tokyo area, so consumers need to pay attention to the specific collection rules for each type of battery in each municipality. In areas where small WEEE recycling schemes are being operated after the enforcement of the Act on Promotion of Recycling of Small Waste Electrical and Electronic Equipment in Japan in 2013, consumers may be confused about the need for separating batteries from small WEEE (especially mobile phones). Our field survey of collected waste batteries indicated that 6–10% of zinc carbon and alkaline batteries discarded in Japan currently could be regarded as containing mercury. More than 26% of zinc carbon dry batteries currently being discarded may have a lead content above the labelling threshold of the EU Batteries Directive (2006/66/EC). In terms of safety, despite announcements by producers and municipalities about using insulation (tape) on waste batteries to prevent fires, only 2.0% of discarded cylindrical dry batteries were insulated. Our field study of small WEEE showed that batteries made up an average of 4.6% of the total collected small WEEE on a weight basis. Exchangeable batteries were used in almost all of mobile phones, digital cameras, radios, and remote controls, but the removal rate was as low as 22% for mobile phones. Given the safety issues and the rapid changes occurring with mobile phones or other types of small WEEE, discussion is needed among stakeholders to determine how to safely collect and recycle WEEE and waste batteries.</t>
  </si>
  <si>
    <t>10.1016/j.jclepro.2024.142569</t>
  </si>
  <si>
    <t>A strategy to assess the use-phase carbon footprint from energy losses in electric vehicle battery</t>
  </si>
  <si>
    <t>The electric vehicles are not completely emission-free. The vehicles consume power and the power generation processes involve carbon emissions, resulting in indirect vehicle usage carbon emissions. A use-phase carbon emissions assessment can help electric vehicle designers and manufacturers analyze the onboard carbon footprint and mitigate vehicle-related carbon emissions through energy consumption optimization. In this article, we focus on the use-phase carbon footprint based on the energy losses in electric vehicle battery packs. A battery pack energy loss model is established to examine the carbon footprint of four main subsystems of the battery pack, including the energy storage system, thermal management system, and battery junction box. We use the proposed method to evaluate the battery pack use-phase carbon emissions in four different cities from four main continents. The results show that the highest emissions appear in Tokyo (436.2 kgCO2) due to the relatively high greenhouse gas factor on the grid, the London has the lowest 207.5 kgCO2 emissions due to the massive adoption of sustainable energy during power generation. With a similar high greenhouse gas factor, but Sydney shows lower emissions (347.5 kgCO2) compared to Tokyo, which illustrates the closer the annual average temperature to the battery suitable operation range, the lower energy loss happens inside the battery pack due to the low thermal management load and resistance energy loss in the cells. This electric vehicle has the highest energy loss rate (20.8%) in New York, 343.6 kgCO2 emissions, and the highest thermal management system energy losses show the high seasonal temperature difference causing the high thermal management load to maintain the battery temperature. The proposed method can be used for different battery pack configurations and vehicle uses, providing researchers with a robust and versatile use-phase carbon emissions assessment strategy.</t>
  </si>
  <si>
    <t>10.1016/B978-1-4377-7842-7.00022-2</t>
  </si>
  <si>
    <t xml:space="preserve">22 Strategies for the Future – Waste Reduction and Recycling, Treatment Technologies, and Green Chemistry </t>
  </si>
  <si>
    <t xml:space="preserve">
               Waste minimization is characterized as the reduction of waste from sources and the reuse of waste through recycling. The objective is to decrease the amount of hazardous waste bound for energy recovery, treatment, and disposal facilities. Therefore, hazardous waste minimization does not include treatment processes, such as those that alter the physical, chemical, or biological composition of waste. The most effective way to reduce waste outputs is to reduce inputs and to make processes more efficient. This is commonly called pollution prevention. This can be achieved through improvements such as: updating outdated and inefficient technologies, reformulating chemical products to exclude hazardous chemicals, switching to non-toxic materials used for manufacturing, and increasing efficiency of methods and protocols. Hazardous waste reduction provides regulatory benefits as well. Companies that are able to reduce their hazardous waste outputs below 1,000 kg per month can move from a large-quantity generator (LQG) to a small-quantity generator (SQG) designation. Many large industries have volunteered to reduce specific hazardous waste associated with their manufacturing. In areas other than industry, such as biomedical research, waste minimization practices have also effectively decreased hazardous waste production. Strong incentives such as environmental protection, regulatory compliance, liability avoidance, disposal cost avoidance, and improved community relations encouraged 90% of laboratories to adopt waste minimization programs. At these laboratories, substantial waste reduction and cost savings were reported due to these waste minimization programs.
            </t>
  </si>
  <si>
    <t>Risks of Hazardous Wastes</t>
  </si>
  <si>
    <t>10.1016/j.cej.2021.132924</t>
  </si>
  <si>
    <t>Efficient separation and recovery of cobalt(II) and lithium(I) from spent lithium ion batteries (LIBs) by polymer inclusion membrane electrodialysis (PIMED)</t>
  </si>
  <si>
    <t>Effective and sustainable recycling of valuable metals from spent lithium ion batteries (LIBs) after acid leaching are still facing challenges in hydrometallurgical process. In this study, separation of Co(II) and Li(I) from spent LIBs leaching solution was achieved by using newly developed polymer inclusion membrane electrodialysis (PIMED). Significantly high Co(II) transport flux (145.8 μmol m−2s−1) along with high selectivity was achieved, which was much larger than those of the commercial membranes CJMA-3 and AGU, and those reported PIMs and liquid membranes. Solution purity higher than 99.9 % and 99.1 % for Li(I) and Co(II) was obtained in feed and stripping solutions, respectively. Possible transport mechanism for Co(II) was established as a fixed-site jumping mechanism allowing ions to be transported directly in a continuous pathway manner even with low current density. PIMED system exhibited excellent long-time stability in 10 repeated transport cycles. Moreover, PIMED was an energy-saving method with the lowest green-house gas (GHG) emission of 3.1 kg CO2e kg-1Li(I) in comparison with other electrochemical methods. The realization of scale-up experiments also supplies precondition for the large-scale industrial applications. This technology is a promising candidate for practicable recycling of valuable metals from LIBs with high separation performance and environmental benefits.</t>
  </si>
  <si>
    <t>10.1016/j.jhazmat.2019.120817</t>
  </si>
  <si>
    <t>Extraction of Co and Li2CO3 from cathode materials of spent lithium-ion batteries through a combined acid-leaching and electro-deoxidation approach</t>
  </si>
  <si>
    <t>Recycling of the spent LIBs to extract Li and Co not only offers raw materials for batteries but also lays a sustainable way for battery development. Herein, we adopt a route combining hydrometallurgical and pyro-electrochemical routes to extract Li2CO3 and Co powder from the spent LIBs of cell phones. The LiCoO2-based cathode materials were firstly dissolved in H2SO4 solution containing H2O2 as the reductant, and the optimal conditions for attaining a high extraction rate of 99% were studied. After that, the precipitated Co(OH)2 was calcinated in air under 500 °C to generate Co3O4 which was thereafter electrochemically converted into Co powder and oxygen in molten Na2CO3-K2CO3. Overall, the hybrid method employing both hydro- and pyro-route provides an effective pathway to recover both Li2CO3 and Co powder from spent LIBs.</t>
  </si>
  <si>
    <t>10.1016/j.ensm.2022.05.008</t>
  </si>
  <si>
    <t>A sustainable route from spent hydrogenation catalysts to lamellar spherical vanadium oxide hydrates for superior low-cost aqueous Zn-ion batteries</t>
  </si>
  <si>
    <t>Vanadium oxides are the promising cathode candidate for zinc ions batteries due to their fascinating structure with adjustable tunnels. Whereas, the expensive reagent-grade vanadium raw materials impede their economically-feasible production for scale-up battery applications. Herein, based on the selective recycling of vanadium and facile hydrothermal treatment, the hierarchical hydrated vanadium oxides (HVO) derived from spent hydrogenation catalysts were successfully fabricated as superior cathode materials of ZIBs. The regulating role of guest water molecules on morphology and electrochemical performance of vanadium oxides was elucidated. The lamellar spherical V10O22.8·12H2O achieved a specific discharge capacity of 287 mA h g − 1 at 0.2 A g − 1 and the discharge specific capacity of 238 mA h g − 1 at 1 A g − 1. Meanwhile, it exhibited a high energy density of 106 Wh kg−1 at a power density of 3324 W kg−1 and excellent capacity retention of 82% after 3000 cycles at a high density of 10 A g − 1. The storage mechanism of zinc ions were disclosed by ex situ Raman and XRD tests. This waste-to-wealth strategy may provide a promising route for the efficient utilization of hazardous spent catalysts and sustainable development of high performance vanadium-based cathode materials.</t>
  </si>
  <si>
    <t>10.1016/j.jaap.2016.08.014</t>
  </si>
  <si>
    <t>Effects of gas flow rate on zinc recovery rate and particle properties by pyrolysis of alkaline and zinc-carbon battery waste</t>
  </si>
  <si>
    <t>Zinc (Zn) recovery rate and the properties of Zn particles obtained by pyrolysis of alkaline and Zn-C battery waste were studied at a reaction temperature of 950°C for 60min residence time using various N2(g) flow rate (0.5–3.0L/min) without using any additive. The battery black mass was characterized with respect to the properties of waste battery particles, and chemical content. The thermodynamics of the pyrolysis process was studied using the HSC Chemistry 5.11 software. A carbothermic reduction reaction of the washed battery black mass by Milli-Q water takes place at choosen temperature and makes it possible to produce fine Zn particles by a rapid condensation following the evaporation of zinc from the pyrolysis batch. The amount of Zn that can be separated from the black mass slightly increases at higher N2(g) flow rates than 0.5L/min and stabilizes by controlling the gas flow. Zn recovery of 80% was achieved at 950°C and 60min residence time using 1.0L/min and higher flow rates by pyrolysis of the washed battery black mass. The pyrolysis residue was shown to be mainly composes of MnO and Mn2O3 with traces of impurities. The particle size of the produced Zn particle decreased from 874nm to 534nm with increasing flow rate and those particles are formed by the aggregation of primary condensed particles with nano-range sizes. The morphology of the zinc particles also changes from hexagonal shape to spherical morphology by increasing gas flow rate.</t>
  </si>
  <si>
    <t>10.1016/B978-0-323-85514-3.00005-1</t>
  </si>
  <si>
    <t xml:space="preserve">Chapter 24 Ferroalloy elements </t>
  </si>
  <si>
    <t xml:space="preserve">
               Raw materials are essential to the economy and consequently to modern society, because they are required for industrial activities, infrastructure, and products used every day. Steel is omnipresent as a material for construction, mobility, and consumer and industrial goods, tools, and equipment. Steel gets its performance from the addition of ferroalloy elements, including Si, Mn, Cr, Ni, Mo, V, Nb, and Ti. Many of these are labeled critical raw materials by the European Union or the United States. Besides being alloying elements for steel, these elements are also used in, e.g., catalysts, photovoltaics, rechargeable batteries, and magnets. The ferroalloy elements are recycled as part of steel alloys, though that is not the only material from which they can be recycled. This chapter describes possibilities for extracting these metals from different secondary resources as a contribution to diminish the criticality of these raw materials and to improve the security of their supply.
            </t>
  </si>
  <si>
    <t>10.1016/j.jclepro.2017.09.238</t>
  </si>
  <si>
    <t>Investigation of the effects of thermal treatment on the leachability of Zn and Mn from discarded alkaline and ZnC batteries</t>
  </si>
  <si>
    <t>Spent alkaline and ZnC batteries are a potential source of Zn and Mn. This study reports on the effects of thermal treatment on the leachability of metals from such products. Black mass originating from alkaline and ZnC batteries was thermally treated under four different atmospheres: O2, N2, H2 and air at different temperatures (300–950 °C). Samples without prior thermal treatment and solid residues after thermal treatment were subsequently leached with H2SO4. Leaching of the samples without the thermal treatment was done to determine the reference leaching conditions, which were established to be 0.5 M H2SO4 at 25 °C for 60 min. Subsequently, samples which had been thermally treated were leached using the aforementioned reference conditions. The effect of thermal treatment on the leaching of Mn and Zn was studied to determine which conditions may improve or hinder subsequent hydrometallurgical processing of alkaline batteries. The use of O2 during the thermal treatment led to formation of ZnMn2O4, which inhibited effective leaching. ZnMn2O4 was decomposed in N2 atmosphere and in the presence of C, improving further dissolution of Mn. The use of H2 led to formation of Mn3O4. This compound showed low dissolution, being possible to be separated from impurities such as Fe, Ni and K by leaching with 0.5 M H2SO4. To increase the purity of recovered Mn3O4, oxalic acid was used as reduction agent. A final solid product, Mn3O4, with a purity of 99.95%, was obtained. Data provided by this research can lead to improvements of existing recycling processes, allowing for higher leaching efficiency of alkaline and ZnC battery materials. Also, overall material recovery rates can be increased by producing manganese oxide with high purity.</t>
  </si>
  <si>
    <t>10.1016/j.jcis.2015.06.035</t>
  </si>
  <si>
    <t>Recycling flue gas desulphurization (FGD) gypsum for removal of Pb(II) and Cd(II) from wastewater</t>
  </si>
  <si>
    <t>The present study aims to verify the feasibility of directly reusing the flue gas desulphurization (FGD) gypsum generated from coal-fired power plants to adsorptively remove Pb(II) and Cd(II) from wastewater. The Toxicity Characteristic Leaching Procedure (TCLP) test was conducted to evaluate the leachability of toxic heavy metals from FGD gypsum. The adsorption behaviors of FGD gypsum for Pb(II) and Cd(II) such as pH impact, sorption kinetics, sorption isotherms and sorption thermodynamics were studied in a series of batch experiments. The pH studies indicated that the adsorption of Pb(II) and Cd(II) had their best adsorption amounts both at the pH values from 5.0 to 7.0. The kinetic analysis displayed that the adsorption processes both followed the pseudo-second order model well, and the FGD gypsum provided a higher sorption rate for Pb(II). Equilibrium studies showed that the adsorption of Pb(II) and Cd(II) could be properly described by Langmuir isotherms model, and the predicted maximum adsorption capacities were even greater than some specially prepared adsorbents. The thermodynamic investigation confirmed that the removal of Pb(II) and Cd(II) from aqueous medium could carry out spontaneously, and the higher temperature favored the processes. The instrument analysis techniques were also employed to deeply understand the mechanism involved in Pb(II) and Cd(II) removal by FGD gypsum. Overall, good sorption performance together with cost-effective characteristic makes FGD gypsum potentially attractive material for the Pb(II) and Cd(II) removal in industrial wastewater.</t>
  </si>
  <si>
    <t>10.1016/B978-0-323-96022-9.00152-3</t>
  </si>
  <si>
    <t xml:space="preserve">Lithium Batteries – Lithium Secondary Batteries – Li-ion Battery | Market </t>
  </si>
  <si>
    <t xml:space="preserve">
               This paper provides an overview of the past, present, and future of the lithium-ion secondary battery (LIB) market from approximately 2010–25 (2035 for the next-generation battery market). LIBs have served as versatile energy devices for consumer electronics, power applications, xEVs (general terms for electrified vehicles), and energy storage systems (ESSs) since their introduction in the early 1990s. The period around 2010 saw the global economic recession triggered by the financial crisis in September 2008, the Greek financial crisis in October 2009, and the Great East Japan Earthquake in March 2011. The first practical electric vehicles (EVs) using the LIB were also introduced during this period. In the mid-2010s, the battery electric vehicle (BEV) market began to take off again, and consumer electronics such as wearable devices and true wireless stereos (TWSs) began to be announced and marketed. Around 2020, while the BEV boom proved to be a significant tailwind for the LIB market, it was a time when many industries experienced significant supply chain disruptions due to COVID-19. In addition to existing LIBs, the all-solid-state battery (ASSB) market is expected to expand after 2025.
            </t>
  </si>
  <si>
    <t>10.1016/S0921-3449(97)01198-1</t>
  </si>
  <si>
    <t>Electrochemical recycling of tin, lead and copper from stripping solution in the manufacture of circuit boards</t>
  </si>
  <si>
    <t>The recycling of metals from stripping solutions used in the manufacture of printed circuit boards is attractive for environmental reasons and for the value of metals notably Cu, Pb and Sn. In this study, a simple aqueous nitric acid stripping solution was identified as an alternative to the present commercial stripping solutions in respect to recycling. Two recycling processes were studied: the electrochemical recycling of all metals and the combination of electrochemical deposition of copper and precipitation of tin and lead which can be followed up by furnace recycling. The influence of important parameters were investigated in relation to metal reclamation and the reuse of stripping solution. The advantages and disadvantages of the two processes and the prospects of their industrial application are examined.</t>
  </si>
  <si>
    <t>10.1016/j.jclepro.2016.12.106</t>
  </si>
  <si>
    <t>Recovery of LiCoO2 and graphite from spent lithium-ion batteries by Fenton reagent-assisted flotation</t>
  </si>
  <si>
    <t>In this paper, a Fenton reagent assisted flotation process is developed to recover valuable electrode materials LiCoO2 and graphite from spent lithium-ion batteries (LiBs). At room temperature, effect of key parameters for Fenton reaction such as the ratios of H2O2/Fe2+ (40–280) and liquid-solid (25–100) are investigated to determine the most efficient conditions of surface modification of electrode materials by Fenton reagent. The modified electrode materials are separated by flotation operation to recover the cathode material and anode materials respectively. The results show that in the optimum conditions that the Fe2+/H2O2 ratio is 1:120, and the liquid-solid ratio is 75:1, most of the organic outer layer coated on the surface of electrode materials can be removed. After modified by Fenton reagent, the original wettability of LiCoO2 and graphite is regained. The −0.25 mm crushed products of spent LiBs can be separated into LiCoO2 concentrate and graphite concentrate by flotation process efficiently.</t>
  </si>
  <si>
    <t>10.1016/j.seppur.2018.02.022</t>
  </si>
  <si>
    <t>Close loop separation process for the recovery of Co, Cu, Mn, Fe and Li from spent lithium-ion batteries</t>
  </si>
  <si>
    <t>Lithium-ion batteries (LIBs) are essential energy source used in advanced electronic gadgets for getting constant and continuous power supply. Huge amount of spent LIBs are generated after their end use. LIBs contain metals, organics and plastics which require proper treatment before disposal. Keeping in view of stringent environmental regulations, limited natural resources and energy crisis, adopting recycling will not only protect the environment and pacify the gap between demand and supply but also conserve the natural resources. Present paper reports a complete process for the recycling of LIBs to recover metals and materials as value added products fulfilling zero waste concept. Initially, the spent LIBs were crushed and beneficiated by wet scrubbing process to separate cathodic material, plastic and metallic fractions. The cathodic material contained 20% Co and 2.4% Li along with other impurities (Mn, Fe, Cu). The cathodic material obtained from different LIBs were homogenized and put to leaching studies to optimize various process parameters viz. effect of leachant concentration, temperature, time, etc. About 97% Co and 99.99% Li were leached using 2 M H2SO4 and 10% H2O2 at room temperature, in 2 h maintaining pulp density 75 g/L. Kinetics for leaching of Co fitted well with “Chemical reaction control dense constant size cylindrical particles model”, i.e. 1 − (1 − X)1/2 = Kct. The leach liquor obtained was further processed to recover Mn and Fe using (NH4)2S2O8 as a precipitant whereas 99.99% Cu was extracted using LIX 84 IC at eq. pH 2, O/A ratio 1/1 and mixing time 5 min. Further, from the leach liquor depleted with Mn, Fe and Cu, ∼98% Co was extracted using 20% Cyanex 272 at pH 4.8 in 10 min maintaining phase ratio (O/A) 1/1 in two stages, leaving Li in the raffinate. From the pure Co solution, value added products as metal and salt were produced using electrowinning/evaporation/precipitation techniques. The TCLP test of leached residue shows the presence of metals within permissible limit and the effluent generated was treated in an effluent treatment plant (ETP) with standard procedure and recycled to the system. The developed clean process is economical as well as environment friendly and has potential to be translated in industry after scale-up studies.</t>
  </si>
  <si>
    <t>10.1016/j.jpowsour.2021.230760</t>
  </si>
  <si>
    <t>Influence of metallic contaminants on the electrochemical and thermal behavior of Li-ion electrodes</t>
  </si>
  <si>
    <t>Emerging nondestructive (direct) recycling techniques for lithium-ion batteries may introduce metallic impurities into recycled electrodes. In the present work, the impact of such nonionic contaminants on the practical performance of both anode and cathode materials is evaluated using a synergistic combination of electrochemical and thermal analysis. The impurities under study have been selected through evaluation of industrially shredded batteries, and include Fe0, Al0, Mg0, Cu0, and Si0. The electrochemical behavior of materials containing each individual contaminant at either the anode or the cathode is evaluated in both half-cell and full-cell format. Further, the first-cycle thermal signatures of full cells are used to validate and complement electrochemical signatures, and the two techniques are used in conjunction to suggest distinct mechanisms of electrochemical reactivity for the various impurities. At the anode, metallic contaminants are found to disrupt performance through direct reaction with Li and may serve as weak catalysts to accelerate electrolyte degradation. At the cathode, metallic contaminants show evidence of crossover during formation cycling to disrupt SEI formation. We suggest that coupled electrochemical and thermal analysis may be used to both identify the presence of contaminants and to elucidate specific mechanisms of reactivity for metallic impurities under anodic and cathodic conditions.</t>
  </si>
  <si>
    <t>10.1016/j.est.2019.100804</t>
  </si>
  <si>
    <t>Cycle life of lithium ion batteries after flash cryogenic freezing</t>
  </si>
  <si>
    <t>Growing global sales of electric vehicles (EVs) are raising concerns about the reverse logistics challenge of transporting damaged, defective and waste lithium ion battery (LIB) packs. The European Union Battery Directive stipulates that 50% of LIBs must be recycled and EV manufacturers are responsible for collection, treatment and recycling. The International Carriage of Dangerous Goods by Road requirement to transport damaged or defective LIB packs in approved explosion proof steel containers imposes expensive certification. Further, the physical weight and volume of LIB packaging increases transport costs of damaged or defective packs as part of a complete recycling or repurposing strategy. Cryogenic flash freezing (CFF) removes the possibility of thermal runaway in LIBs even in extreme abuse conditions. Meaning damaged or defective LIBs may be transported safely whilst cryogenically frozen. Herein, LIBs are cycled until 20% capacity fade to establish that CFF does not affect electrical performance (energy capacity and impedance) during ageing. This is demonstrated on two different cell chemistries and form factors. The potential to remanufacture or reuse cells/modules subjected to CFF supports circular economy principles through extending useful life and reducing raw material usage. Thereby improving the environmental sustainability of transitioning from internal combustion engines to EVs.</t>
  </si>
  <si>
    <t>10.1016/j.cej.2023.145208</t>
  </si>
  <si>
    <t>Eco-friendly and efficient strategy for lead recovery from spent lead paste by bagged cathode solid-phase electroreduction</t>
  </si>
  <si>
    <t>Spent lead paste is a registered hazardous solid waste containing high-grade lead. Disposal of spent lead paste with high efficiency and the low energy consumption is of great importance in the view of environment and resource recycling. Herein, a novel, eco-friendly and cost-effective process for direct electroreduction of spent lead paste with bagged cathode to produce metallic lead in Na2SO4 electrolyte is proposed. Thermodynamic analysis proves that direct solid-phase electroreduction of spent lead paste in Na2SO4 electrolyte is feasible. The bagged cathode improves the lead recovery ratio and current efficiency. The mechanism of the solid-phase electroreduction is discussed, and the optimum electroreduction conditions are established, under which a cathode current efficiency of 98.5%, desulfurization rate of 99.6%, lead recovery ratio of 97.3%, and energy consumption of 587.2 kWh per ton paste are achieved. The electrolyte can be facilely regenerated and recycled by neutralization with lime. A closed-loop, economical and high-efficiency process for manufacturing metallic lead from spent lead paste has thus been proposed, which can be potentially used for practice.</t>
  </si>
  <si>
    <t>10.1016/j.mineng.2019.03.007</t>
  </si>
  <si>
    <t>Yttrium and europium recycling from phosphor powder of waste tube light by combined route of hydrometallurgy and chemical reduction</t>
  </si>
  <si>
    <t>This paper deals with the recovery of yttrium and europium from waste tube light phosphor powder leach liquor using solvent extraction and chemical reduction route. Hydrochloric acid (2 mol/L) is used as the leachant to generate the leach liquor. From the leach liquor, the separation of Y(III) and Eu(III) is carried out with three types of extractants (acidic, neutral and ionic liquid) with extractant concentration and pH variation. Highest separation factor of 60.6 is achieved with 0.1 mol/L D2EHPA at aqueous phase pH of 2.56. The quantitative extraction of yttrium from the leach liquor is achieved in two counter current stages at O:A ratio of 1:1.5 at pH 2.56. After extraction of yttrium, yttrium oxalate is prepared by precipitation stripping with 0.4 mol/L oxalic acid. The stability and reusability of the extractant is also investigated. The reduction process with zinc helps to reduce 78% of Eu (III) to Eu (II) but 16% Y(III) is precipitated as yttrium sulfate along with Eu(II) precipitation. A tentative flow-sheet is developed for the whole process.</t>
  </si>
  <si>
    <t>10.1016/j.resconrec.2019.02.022</t>
  </si>
  <si>
    <t>How will second-use of batteries affect stocks and flows in the EU? A model for traction Li-ion batteries</t>
  </si>
  <si>
    <t>Although not yet developed in Europe, second-use of traction batteries enables an extension of their lifetime and potentially improves life cycle environmental performance. Li-ion batteries (LIBs) offer the most promising chemistry for traction batteries in electric vehicles (xEVs) and for second-use. Due to the novelty of the topic and the expected increase of e-mobility in the next decades, more efforts to understand the potential consequences of second-use of batteries from different perspectives are needed. This paper develops a dynamic, parameterised Material Flow Analysis (MFA) model to estimate stocks and flows of LIBs after their removal from xEVs along the specific processes of the european value-chain. Direct reuse, second-use and recycling are included in the model and parameters make it customisable and updatable. Focusing on full and plug-in electric vehicles, LIBs and energy storage capacity flows are estimated. Stocks and flows of two embedded materials relevant for Europe were also assessed (cobalt and lithium). Results showed that second-use corresponds to a better exploitation of LIBs’ storage capacity. Meanwhile, Co and Li in-use stocks are locked in LIBs and their recovery is delayed by second-use; depending on the slower/faster development of second-use, the amount of Co available for recycling in 2030 ranges between 9% and 15% of Co demand and between 7 and 16% for Li. Uncertainty of inputs is addressed through sensitivity analysis. A variety of actors can use this MFA model to enhance knowledge of second-use of batteries in Europe and to support the effective management of LIBs along their value-chain.</t>
  </si>
  <si>
    <t>10.1016/j.icheatmasstransfer.2024.108079</t>
  </si>
  <si>
    <t>Numerical evaluation of nanofluid-based indirect liquid cooling of a Li-ion battery pack using equivalent circuit model under static and dynamic loading conditions</t>
  </si>
  <si>
    <t>Li-ion battery is emerging as a promising alternative to fossil fuel-driven Internal Combustion Engine(ICE). The significant challenge of Li-ion batteries is maintaining the temperature for proper functioning and long life. A novel curved inverted-L grooved channel cold plate design is proposed in the present work that uses an anti-freeze based alumina nanofluid to cool Li-ion battery packs effectively. The proposed design is compared with a reference design and serpentine channel pattern in a mini-channel cooling plate and systematically evaluated for thermal performance by varying parameters such as the number of channels, channel width, and coolant type. The equivalent circuit model is used to imitate the behavior of batteries. The best thermal performance is achieved with five 6 mm wide channels engraved on the aluminum cold plate by circulating 1 % Al2O3 in 20:80 ethylene glycol-water nanofluid as the coolant. This optimized configuration is then tested in the 1P6S battery pack subjected to static (constant 5C-rate) and dynamic (aggressive drive cycle) loading conditions. At the 5C-rate, the proposed cooling system drastically reduces the maximum temperature of the battery pack from 341.4 K to 300.7 K at the end of discharge. Under aggressive driving conditions, the proposed system restricts the maximum temperature to less than 298.5 K.</t>
  </si>
  <si>
    <t>10.1016/j.rser.2019.01.023</t>
  </si>
  <si>
    <t>Study of energy storage systems and environmental challenges of batteries</t>
  </si>
  <si>
    <t>As more renewable energy is developed, energy storage is increasingly important and attractive, especially grid-scale electrical energy storage; hence, finding and implementing cost-effective and sustainable energy storage and conversion systems is vital. Batteries of various types and sizes are considered one of the most suitable approaches to store energy and extensive research exists for different technologies and applications of batteries; however, environmental impacts of large-scale battery use remain a major challenge that requires further study. In this paper, batteries from various aspects including design features, advantages, disadvantages, and environmental impacts are assessed. This review reaffirms that batteries are efficient, convenient, reliable and easy-to-use energy storage systems (ESSs). It also confirms that battery shelf life and use life are limited; a large amount and wide range of raw materials, including metals and non-metals, are used to produce batteries; and, the battery industry can generate considerable amounts of environmental pollutants (e.g., hazardous waste, greenhouse gas emissions and toxic gases) during different processes such as mining, manufacturing, use, transportation, collection, storage, treatment, disposal and recycling. Battery use at a large scale or grid-scale (&gt;50 MW), which is widely anticipated, will have significant social and environmental impacts; hence, it must be compared carefully with alternatives in terms of sustainability, while focusing on research to quantify externalities and reduce risk. Alternatives such as pumped hydro and compressed air energy storage must be encouraged because of their low environmental impact compared to different types of batteries.</t>
  </si>
  <si>
    <t>10.1016/j.envpol.2018.02.053</t>
  </si>
  <si>
    <t>Presence, mobility and bioavailability of toxic metal(oids) in soil, vegetation and water around a Pb-Sb recycling factory (Barcelona, Spain)</t>
  </si>
  <si>
    <t>The work was conducted to establish contamination from improper disposal of hazardous wastes containing lead (Pb) and antimony (Sb) into nearby soils. Besides other elements in the affected area, the biological role of Sb, its behaviour in the pedosphere and uptake by plants and the food chain was considered. Wastes contained 139532 ± 9601 mg kg−1 (≈14%) Pb and 3645 ± 194 mg kg−1 (≈0.4%) Sb respectively and variability was extremely high at a decimetre scale. Dramatically high concentrations were also found for As, Cd, Cu, Mn, Ni, Sn and Zn. In adjacent natural soils metal(oid)s amounts decreased considerably (Pb 5034 ± 678 mg kg−1, Sb 112 mg kg−1) though largely exceeded the directives for a given soil use. Metal(oid)s potential mobility was assessed by using H2O→KNO3→EDTA sequential extractions, and EDTA extracts showed the highest concentration suggesting stable humus-metal complexes formation. Nevertheless, selected plants showed high absorption potential of the investigated elements. Pb and Sb values for Dittrichia viscosa grown in wastes was 899 ± 627 mg kg−1 and 37 ± 33 mg kg−1 respectively. The same plant showed 154 ± 99 mg kg−1 Pb and 8 ± 4 mg kg−1 Sb in natural soils. Helichrysum stoechas had 323 ± 305 mg kg−1 Pb, and 8 ± 3 mg kg−1 Sb. Vitis vinifera from alongside vineyards contained 129 ± 88 mg kg−1 Pb and 18 ± 9 mg kg−1 Sb, indicating ability for metal uptake and warning on metal diffusion through the food chain. The biological absorption coefficient (BAC) and the translocation factor (TF) assigned phytoextraction potential to Dittrichia viscosa and Foeniculum vulgare and phytostabilization potential to Helichrysum stoechas. Dissolved metal (oid)s in the analysed water strongly exceeded the current directive being a direct threat for livings. Data warned against the high contamination of the affected area in all its compartments. Even though native plants growing in metal-contaminated sites may have phytoremediation potential, high risk of metal diffusion may threat the whole ecosystem.</t>
  </si>
  <si>
    <t>10.1016/j.crbiot.2024.100225</t>
  </si>
  <si>
    <t>Recent technologies for transforming textile waste into value-added products: A review</t>
  </si>
  <si>
    <t>The disposal of textile waste has become a growing issue worldwide. The rising consumption of clothing and textile materials has resulted in high waste generation. This could adversely impact environmental health, including humans, animals and plants. The three textile recycling methods can be divided into mechanical, chemical, and biological processes. There has been a focus on mechanical and chemical processes, pyrolysis, enzymatic hydrolysis, biological recycling, and microbial engineering in the area of textile waste managment. This review highlight the important parameters that affect the textile recycling performance and are significant for the success of the transformation process. To reach the zero-waste goal, textile recycling and converting this waste into value-added bioproducts are the necessary steps. The present review addresses the current status of textile recycling strategies, and the valorisation processes for converting textile waste materials into value-added products like biofuels, bioplastics, and others sustainable materials.</t>
  </si>
  <si>
    <t>Current Research in Biotechnology</t>
  </si>
  <si>
    <t>10.1016/j.jplph.2016.07.009</t>
  </si>
  <si>
    <t>Expression of specific genes involved in Cd uptake, translocation, vacuolar compartmentalisation and recycling in Populus alba Villafranca clone</t>
  </si>
  <si>
    <t>Cadmium (Cd) is a heavy metal toxic to humans and its occurrence in soils represents a significant environmental problem. Poplar trees may provide one possible option to help remove Cd contamination from soil. However, before this is practicable, the ability of poplar to accumulate Cd needs to be enhanced. A better understanding of the genes involved in Cd accumulation in poplar would help to achieve this goal. Here, we monitored the expression of genes known to be involved in Cd uptake, accumulation and translocation from other species, in order to provide information on their potential role in Cd accumulation in poplar. Cd concentration in poplar was significantly higher in roots than in stem and leaves in Cd treated plants. Expression of the poplar homologues of IRT1, NRAMP and OPT3 was initially increased after exposure to Cd but reduced after longer term Cd exposure. Exposure to Cd also influenced the accumulation of Fe, Ca, Cu, Mg and Mn in poplar. In particular, Cd treated plants had a higher concentration of Fe, Ca, Cu, and Mg in leaves and stem compared to control plants after one day and one week of experiment; while in roots after one month Cd treated plants had a lower concentration of Mn, Fe, Cu, Co, and Mg.</t>
  </si>
  <si>
    <t>Journal of Plant Physiology</t>
  </si>
  <si>
    <t>10.1016/j.wasman.2020.09.017</t>
  </si>
  <si>
    <t>A multi-analytical methodology for the characterization of industrial samples of spent Ni-MH battery powders</t>
  </si>
  <si>
    <t>A multi-analytical methodology is implemented to characterize several sieving fractions of industrial samples of Black Mass (BM) powders originating from the thermo-mechanical treatment of cylindrical and prismatic-type spent nickel metal-hydride (Ni-MH) batteries. Elemental analyses of 17 elements (including C and O) indicate that the elemental composition of the powders (greater than93 %wt) does not depend on the battery type nor on the sieving fraction. XRD analyses evidence several phases (including Ni, NiO, CeO2 and C) but their quantification is not possible. Beyond these standard characterisations, magnetic susceptibility measurements demonstrate that the amount of metallic nickel versus nickel oxide increases with the sieving fraction, and that powders from prismatic-type batteries contain twice as much metallic nickel than cylindrical ones. Thanks to statistical analysis (based on clustering algorithms) of an electron probe µ-analysis (EPMA) compositional map, the complete methodology allows us to propose a full phase distribution for the BM particles. Three types of particles are identified and quantified. They originate from the partial oxidation of the battery components (anode active mass, anode current collector, cathode active mass and cathode current collector). The whole picture highlights the joint importance of battery ageing mechanisms, thermal deactivation and BM sieving steps on powder composition.</t>
  </si>
  <si>
    <t>10.1016/j.wasman.2024.04.049</t>
  </si>
  <si>
    <t>Life cycle assessment and cost analysis of an innovative automatic system for sorting municipal solid waste: A case study at Milan Malpensa airport</t>
  </si>
  <si>
    <t>With the recent advancement in artificial intelligence, there are new opportunities to adopt smart technologies for the sorting of materials at the beginning of the recycling value chain. An automatic bin capable of sorting the waste among paper, plastic, glass &amp; aluminium, and residual waste was installed in public areas of Milan Malpensa airport, a context where the separate collection is challenging. First, the airport waste composition was assessed, together with the efficiency of the manual sorting performed by passengers among the conventional bins: paper, plastic, glass &amp; aluminium, and residual waste. Then, the environmental (via the life cycle assessment - LCA) and the economic performances of the current system were compared to those of a system in which the sorting is performed by the automatic bin. Three scenarios were evaluated: i) all waste from public areas, despite being separately collected, is sent to incineration with energy recovery, due to the inadequate separation quality (S0); ii) recyclable fractions are sent to recycling according to the actual level of impurities in the bags (S0R); iii) fractions are sorted by the automatic bin and sent to recycling (S1). According to the results, the current separate collection shows a 62 % classification accuracy. Focusing on LCA, S0 causes an additional burden of 12.4 mPt (milli points) per tonne of waste. By contrast, S0R shows a benefit (−26.4 mPt/t) and S1 allows for a further 33 % increase of benefits. Moreover, the cost analysis indicates potential savings of 24.3 €/t in S1, when compared to S0.</t>
  </si>
  <si>
    <t>10.1016/j.jallcom.2020.154336</t>
  </si>
  <si>
    <t>Sandwich layered Li0.32Al0.68MnO2(OH)2 from spent Li-ion battery to build high-performance supercapacitor: Waste to energy storage approach</t>
  </si>
  <si>
    <t>At present, recycling of spent lithium-ion batteries (LIBs) is receiving phenomenal attention owing to valuable resources and make the alternative choice to reutilize the materials in the energy storage applications. Herein, the sandwich layered structure of Li0.32Al0.68MnO2(OH)2 is successfully regenerated for supercapacitor application via reutilizing the different manufacturers of spent LIBs cathodes by considering the upcoming different composition of spent LIBs in the near future. The regenerated layered material by hydrothermal treatment displays a high specific capacitance of 424 F g−1 at 1 A g−1 and 134 F g−1 at a high current density of 10 A g−1 in a half-cell configuration. Further, in order to construct high performance and cost-effective asymmetric supercapacitor, the regenerated electrode is paired with bio-waste orange peel derived nanoporous carbon using 3.5 M KOH. The constructed Li0.32Al0.68MnO2(OH)2/orange peel derived nanoporous carbon ASC exhibits an excellent specific capacitance of 377 F g−1, and delivers a high energy and power density of 42.5 Wh kg−1 and 16.5 kW kg−1 in the working cell voltage of 1.8 V, respectively. Notably, the constructed ASC holds a long cycle life by retaining 88% capacitance retention after 1,00,000 cycles at 20 A g−1. These outcomes are much higher than those of regenerated material based symmetric supercapacitor. This approach is highly beneficial to recycle the massive quantity of the forthcoming different composition of spent mixed cathodes in the waste stream along with recycled bio-waste to fabricate high-performance energy storage device in the low cost besides to keep the environment in a cleaner and greener manner.</t>
  </si>
  <si>
    <t>10.1016/j.hydromet.2013.01.012</t>
  </si>
  <si>
    <t>Using Cyanex 923 for selective extraction in a high concentration chloride medium on nickel metal hydride battery waste Part II: mixer–settler experiments</t>
  </si>
  <si>
    <t>Nickel metal hydride batteries are extensively used throughout society and represent a large and complex metallic mixture requiring recycling. This paper deals with the recovery and separation of metals from nickel metal hydride battery waste dissolved in 8M hydrochloric acid. Three processes based on leachates from individual electrode materials and a mixed material have been evaluated using mixer–settlers. The solvating extractant used is the trialkylphosphine oxide mixture Cyanex 923. The batteries used in this study contained thirteen metals and the processes separate them in up to four fractions. The main fraction in each process successfully creates a high-concentration nickel stream with low levels of potassium and magnesium (if present in the feed) by extracting the other metals. The purity of the nickel stream after the main process step (4–5 stages) is &gt;99.9%, excluding magnesium and potassium. The extracted metals are separated using a nitrate strip, which allows the rare earth metals and aluminium to be separated from cobalt and manganese.</t>
  </si>
  <si>
    <t>10.1016/j.seppur.2020.118078</t>
  </si>
  <si>
    <t>Selective extraction of valuable metals from spent EV power batteries using sulfation roasting and two stage leaching process</t>
  </si>
  <si>
    <t>Selective extraction of valuable metals from spent electric vehicles (EVs) power batteries was undertaken by a sulfation roasting-water leaching-acidic leaching process. After sulfation roasting (acid-to-lithium molar ratio ( n H 2 SO 4 : n Li ) = 0.95, 550 °C and 3 h), the roasted products were subject to the 1st stage of water leaching. Under optimum conditions (30 °C, 2 h and liquid-to-solid (L/S) ratio of 4 mL/g), the extraction of Li and Mn reached 90% and 10%, whereas extractions of Co and Ni were negligible. The water leaching residues were then treated by the 2nd stage of acidic leaching (2 mol/L H2SO4 solution with L/S ratio of 5 mL/g at 60 °C for 2 h) which resulted in an additional 98% Ni, 97% Co and 90% Mn being leached from the residue. An investigation of the phase transformation mechanism indicated that the extraction behaviors of valuable metals might be induced by the different reduction pathways of the metals while controlling the roasting conditions. With roasting temperature &lt;550 °C and roasting time &lt;2 h, Li within the crystalline LiCoxNiyMn1-x-yO2 was de-intercalated and transformed to soluble Li2SO4, while Ni, Co and Mn in the LiCoxNiyMn1-x-yO2 decomposed to MnCo2O4 and Ni6MnO8 because of the co-existence of sulfuric acid and carbon reductant from the graphite anode material. When n H 2 SO 4 : n Li was higher than 1.2, Li was further converted to Li2Mn2(SO4)3. Under the conditions of roasting temperature &gt; 550 °C and roasting time &gt;2 h, MnCo2O4 and Ni6MnO8 were further reduced into low-valence states CoO and (NiO)0.75(MnO)0.25. These results provide a fundamental basis for the development of an efficient and selective extraction strategy for the recycling of valuable metals from spent EV power batteries.</t>
  </si>
  <si>
    <t>10.1016/j.mineng.2024.108644</t>
  </si>
  <si>
    <t>Quantifying the degree of selectivity in a Flocculation-Flotation process of LiCoO2 and graphite using scanning electron microscopy and image processing analysis</t>
  </si>
  <si>
    <t>This research article studies selective flocculation as a means for improving flotation of lithium-ion battery active materials using mixtures of pure LiCoO2 (LCO) and graphite. Scanning electron microscopy (SEM) combined with image analysis via density-based spatial clustering of applications with noise (DBSCAN) is presented as a novel method to quantitatively determine the degree of selectivity in a process that applies selective flocculation as a conditioning stage for froth flotation. SEM was shown to provide visual proof of flocculated particles, even in dried froth samples. Under optimal flocculant concentration of 10 g/t only a few flocs were detected in the froth concentrate, suggesting that heteroflocculation of LCO and graphite was minimized under said conditions. Using a flocculant concentration in excess (50 g/t) resulted in multiple flocculated LCO particles within the froth, indicating loss of flocculation selectivity. These results were corroborated by batch flotation experiments, which showed that treating the pulp with 10 g/t flocculant concentration yielded a graphite froth product at a grade of 98.2 %, compared to 98.1 % recovered from a non-flocculated pulp. An excess flocculant concentration led to a drastic reduction in graphite grade. Similar graphite recoveries were observed in all flotation experiments, indicating that the reduced graphite grade with excess flocculant was a result of hydrophobic heteroflocs carrying entrapped LCO to the froth. Proper pH control throughout the experiment prevented a negative influence of flocculation on the kinetics of graphite recovery, which had been reported in earlier research. The results suggest that selective flocculation is a potential method for improving the separation efficiency of graphite from Li-ion battery waste, and that SEM/DBSCAN can be applied for characterization of selectivity in combined flocculation-flotation processes.</t>
  </si>
  <si>
    <t>10.1016/j.energy.2018.10.053</t>
  </si>
  <si>
    <t>Sustainable energy storage for solar home systems in rural Sub-Saharan Africa – A comparative examination of lifecycle aspects of battery technologies for circular economy, with emphasis on the South African context</t>
  </si>
  <si>
    <t>Photovoltaics (PV) are increasingly important for electrification in rural Sub-Saharan Africa, but what is the best battery technology to use? To explore this question, a small-scale domestic PV system for South Africa (20-year lifetime) to deliver 1.42 kWh electricity from batteries overnight with 10-h discharge was costed with various Li-ion, Pb-acid and Aquion aqueous hybrid ion batteries (AHIBs). Environmental impact; compatibility with circular economy; potential for cost-reduction through lifetime extension; and valorisation of batteries at end-of-life is discussed. Batteries are 81–93% of system costs, and battery production required over the system lifetime would emit 743, 674 and 6060 kg CO2-eq (Pb-acid, Li-ion and AHIBs respectively). Hazardous materials in Li-ion and Pb-acid batteries pose risks at end-of-life. Li-ion and AHIBs face potential resource supply constraints due to use of Co, Li and graphite. Closed-loop recycling and refurbishment of Pb-acid batteries is well established in South Africa. Currently, no African facilities for Li-ion or AHIB recycling exist, with little opportunity to retain material value from these batteries within the region. Despite lower efficiencies and shorter lifetimes, Pb-acid batteries, which are readily available from domestic manufacturing at low cost, are the current best choice for sustainable small-scale domestic PV systems in South Africa.</t>
  </si>
  <si>
    <t>10.1016/j.ijpe.2024.109371</t>
  </si>
  <si>
    <t>Hybrid closed-loop supply chain with different collection competition in reverse channel</t>
  </si>
  <si>
    <t>In the hybrid closed-loop supply chain (CLSC) with diverse collectors, customers increasingly prioritize the convenience in returning end-of-life (EOL) products. This trend necessitates supply chain entities to enhance their collection service to address the intensifying competition for EOL products collection. To devise appropriate convenience and pricing strategies, we construct a hybrid game-theoretic CLSC model encompassing a manufacturer, a retailer, and a third-party collector, and we propose new collection functions that cater to varying levels of collection competition, spanning monopoly, duopoly, and hybrid competitive scenarios. Furthermore, we delve into the influence of customers' preferences or distrust towards a specific collector on the collection competition, which is caused by factors such as more convenient offline stores or unqualified recycling process. Our study first reveals that collection competition is affected by all collectors' convenience strategies, while the total collection rate is dominated by the most preferred collectors' convenience strategy. Second, both customer's preference and distrust negatively affect pricing and convenience strategies, albeit with differing effects on collection rates across various competition levels. Notably, channel distrust exerts a more substantial influence on manufacturers' and third-party collectors' strategies. Third, we also examine how competitive collection and customer behavior shape the proportion of collected products destined for different recovery options, i.e., remanufacturing and recycling, as well as the overall efficiency of recovering collected products across the entire supply chain. And channel preference plays a more positive role in enhancing the overall collection rate for the supply chain.</t>
  </si>
  <si>
    <t>10.1016/j.jclepro.2020.121439</t>
  </si>
  <si>
    <t>Pretreatment for the recovery of spent lithium ion batteries: theoretical and practical aspects</t>
  </si>
  <si>
    <t>The mechanism and application of a safe and clean process of pretreatment for the disposal of spent lithium ion batteries (LIBs) were investigated in this study. Crushing experiments indicate that spent LIBs can be crushed without discharging using a refitted shear crusher. To remove and recycle the electrolytes, the crushed LIBs were subjected to low-temperature volatilization at 120 °C for 150 min. The results of gas chromatography-mass spectrometry analysis indicated that 99.32% of organic electrolytes and 99.93% of LiPF6 were recycled from the LIBs via volatilization. X-ray diffraction and X-ray photoelectron spectroscopy analyses indicated that a little quantity of organic electrolytes was retained in the solid products after volatilization. Meanwhile, LiNi0.5Mn0.3Co0.2O2 and C were not destroyed, and the F elements contained in the solid products mainly existed in the form of harmless LiF and polyvinylidene difluoride. Finally, industrial-scale experiments shown that the pretreatment is a promising technology for recycling of spent LIBs.</t>
  </si>
  <si>
    <t>10.1016/j.seppur.2023.124773</t>
  </si>
  <si>
    <t>Comprehensive recovery process of impurities removal and valuable metals co-extraction from simulated leaching solution of spent LIBs with CA12-TBP system</t>
  </si>
  <si>
    <t>Effective recycling of valuable metals from the spent lithium-ion batteries (LIBs) is of great importance from the perspective of resource recycling and environmental conservation. In this work, a comprehensive recovery process of impurities removal and valuable metals co-extraction from simulated leaching solution of spent LIBs with CA12-TBP system was investigated. Firstly, more than 99.7% of Al, Fe and Cu were removed by co-extraction with 30 vol% CA12 (25% saponification degree) and 20 vol% TBP after three-stage extraction. The Ni, Co and Mn lost in the organic phase were decreased to 0.18%, 0.09% and 0.06% by single-stage scrubbing. Then, Fe, Cu and Al loaded in organic phase were completely stripped by 0.5 mol/L H2SO4 and 0.01 mol/L Na2SO3 through a four-stage stripping. After impurities removal, more than 99.9% of Ni, Co and Mn in the raffinate solution were selectively co-extracted with 30 vol% CA12 (60% saponification degree) and 15 vol% TBP after a three-stage extraction, and 7.88% of Li was co-extracted. Then, after a four-stage scrubbing experiment, only 0.52% of Li was lost in the loaded organic phase, which demonstrated that our system possesses the potential of efficient recovery of Ni, Co and Mn from the spent LIBs. Further, Ni, Co and Mn loaded in the organic were completely stripped with 1 mol/L sulfuric acid, and could be directly used for the preparation of the recycled ternary material precursors. Finally, Li in the raffinate solution was recovered by precipitation using Na2CO3, with the yield and purity of 96.4% and 99.6%. Overall, this recycling process with high impurity removal efficiency and valuable metals recovery efficiency not only simplify the production process, but also greatly reduces production costs, which is helpful for the regeneration and utilization of spent LIBs.</t>
  </si>
  <si>
    <t>10.1016/j.jhazmat.2024.134394</t>
  </si>
  <si>
    <t>Revitalizing plastic wastes employing bio-circular-green economy principles for carbon neutrality</t>
  </si>
  <si>
    <t>The use of plastics has become deeply ingrained in our society, and there are no indications that its prevalence will decrease in the foreseeable future. This article provides a comprehensive overview of the global plastic waste disposal landscape, examining it through regional perspectives, various management technologies (dumping or landfilling, incineration, and reuse and recycling), and across different sectors including agriculture and food, textile, tourism, and healthcare. Notably, this study compiles the findings on life-cycle carbon footprints associated with various plastic waste management practices as documented in the literature. Employing the bio-circular-green economy model, we advocate for the adoption of streamlined and sustainable approaches to plastic management. Unique management measures are also discussed including the utilization of bioplastics combined with smart and efficient collection processes that facilitate recycling, industrial composting, or anaerobic digestion. Moreover, the integration of advanced recycling methods for conventional plastics with renewable energy, the establishment of plastic tax and credits, and the establishment of extended producer responsibility are reviewed. The success of these initiatives relies on collaboration and support from peers, industries, and consumers, ultimately contributing to informed decision-making and fostering sustainable practices in plastic waste management.</t>
  </si>
  <si>
    <t>10.1016/j.jiec.2022.07.022</t>
  </si>
  <si>
    <t>The use of black mass in spent primary battery as an oxidative catalyst for removal of volatile organic compounds</t>
  </si>
  <si>
    <t>This work synthesized spent primary batteries (SPBs)-based (SB) catalyst from the black mass (BM) of the respective SPBs of R and D companies and tested it in the complete oxidation of volatile organic compounds (VOCs) to examine its effectiveness. In particular, benzene, toluene, and o-xylene (BTX) were chosen as representative VOCs. In addition, the physicochemical properties of the RSB and DSB catalysts prepared from the BMs in the SPBs of R and D companies, respectively, were characterized by ICP/OES, SEM/EDX, BET, XRD, TGA, O2-TPO, H2-TPR, and XPS analyses. Notably, the manganese-rich DSB catalyst had a higher activity compared to the RSB catalyst. Also, the dominant crystal phases of the RSB catalyst were of C, ZnMn2O4, Mn3O4, ZnO, and C2K2, and those of the DSB catalyst were of C and MnO2. In particular, the manganese oxide species significantly influenced the catalytic activity. Furthermore, the lattice oxygen mobility of the catalyst contributed to the VOCs complete oxidation. In effect, the BTXs were completely oxidized at less than 380 and 360 °C over the RSB and DSB catalysts, respectively, at a gas hourly space velocity of 50,000 h−1.</t>
  </si>
  <si>
    <t>10.1016/j.jclepro.2018.07.089</t>
  </si>
  <si>
    <t>Modeling domestic geographical transfers of toxic substances in WEEE: A case study of spent lead-acid batteries in China</t>
  </si>
  <si>
    <t>This study models previously unknown domestic geographical transfers of toxic substances in waste electrical and electronic equipment (WEEE) by using the minimum distance and maximum flow (MDMF) algorithm. Using lead scrap as a typical case, the results present a complete picture of domestic geographical transfers in China: (1) the total interprovincial transfer of lead scrap is 996 k tonnes, accounting for 63% of total lead recycled; (2) lead scrap transfers between 4 pairs of provinces are more than 100 k tonnes with an average distance per k tonne of lead scrap transferred of 967 km; and (3) using outdated processing technology, national pollutant emissions of lead, CO2 and SO2 resulting from these transfers can reach 50, 497, and 105 k tonnes, respectively. In addition, if provinces recycle locally generated and imported LAB at a ratio below 1:1, or 50% imported LAB, using the advanced process, emissions can be reduced. The domestic geographical transfer model has the following advantages: (1) it is helpful for the geographic distribution and capacity planning of WEEE recycling plants; and (2) it provides a method that may be less time-consuming in estimating the external quantified environmental responsibility of the WEEE generating provinces.</t>
  </si>
  <si>
    <t>10.1016/j.jclepro.2020.123612</t>
  </si>
  <si>
    <t>Selective regeneration of lithium from spent lithium-ion batteries using ionic substitution stimulated by mechanochemistry</t>
  </si>
  <si>
    <t>Utilization of acid/base or corrosive reagents is currently the preferred way to recover valuable metals from spent lithium−ion batteries (LIBs), but it is still likely to cause serious environmental risks. Herein we report an acid−free process for selective recycling of Li from cathode materials of spent LIBs, via an ionic substitution stimulated by mechanochemistry. The key innovation is that selective regeneration of Li2CO3 is easily achieved with safe and low−cost NaCl and SiO2 as mechanochemical reaction reagents, and Na2CO3 as precipitation reagent, via a sustainable recycling process. The corresponding ionic substitution reaction mechanism between Li+ and Na+ was explored and verified. Based on the ionic substitution reaction induced by mechanical forces, Li+ in the α−NaFeO2 layered structure of LiCoO2 was first successfully replaced by Na+ from NaCl. The separation of the generated LiCl, the recovery of Li2CO3, and the regeneration of NaCl were then simultaneously achieved by a sustainable chemical precipitation process using only Na2CO3 as the precipitant. The engineering applications confirmed that the designed mechanochemical approach can successfully achieve the selective recovery of Li2CO3 from various cathode materials of spent LIBs in a green manner and could be therefore applied as a preceding process for spent LIBs recycling.</t>
  </si>
  <si>
    <t>10.1016/j.cej.2022.139039</t>
  </si>
  <si>
    <t>Boosting efficient and low-energy solid phase regeneration for single crystal LiNi0.6Co0.2Mn0.2O2 via highly selective leaching and its industrial application</t>
  </si>
  <si>
    <t>The proliferation of energy storage and power devices has led to an explosion in the number of spent batteries needing regeneration or safe and sustainable disposal. However, traditional solid-phase and hydrometallurgical leaching approaches to regeneration are characterized by high energy consumption, long processing routes, and the generation of a lot of waste solvents. To solve these problems, in this paper, we report an efficient and low-energy strategy for regenerating high nickel LiNi0.6Co0.2Mn0.2O2 materials based on selective leaching that is effective even under non-optimal leaching conditions. Leaching repairs the collapsed crystal structure and removes the impurity phases of the spent LiNi0.6Co0.2Mn0.2O2, and the solid–liquid mixture does not need complex treatment, making the process energy-efficient and environmentally friendly. The resynthesized single crystal LiNi0.6Co0.2Mn0.2O2 displays an initial specific discharge capacity of 179.2 mAh·g−1 and retains 90.7% of its capacity at 0.2C after 150 cycles, which is comparable to the performance of commercial materials. This method can accurately replenish the lithium lost from spent materials and repair the damaged crystal structure, improving lithium-ion transport and recycling the spent battery for industrial applications.</t>
  </si>
  <si>
    <t>10.1016/j.seppur.2024.129574</t>
  </si>
  <si>
    <t>Direct regeneration and upcycling of cathode material from spent lithium ion batteries: Recent advances and perspectives</t>
  </si>
  <si>
    <t>The explosive growth of lithium-ion batteries (LIBs) in consumer electronics, electric vehicles, and energy storage sectors has led to a focus on spent LIBs, particularly the handling of cathode material, driven by ecological concerns, the deed for stable LIB supply chains, and economic benefits. Current approaches to recovering spent cathodes primarily rely on hydrometallurgical or pyrometallurgical methods, which reference traditional Li/Ni/Co/Mn metallurgy and extraction processes. These methods degrade materials to the atomic level, and are energy-intensive, highly complex, and cost-inefficient. Recently, non-destructive methods, such as direct regeneration and upcycling of spent cathode materials, have gained favor among researchers due to their simplicity, cost-effectiveness, and significant upgrade potential. These methods target failure mechanisms to repair spent cathode materials such as through relithiation and lattice restoration, thereby recovering or enhancing their electrochemical performance. This review summarizes the failure mechanisms of mainstream cathode materials, such as layered oxides and olivine materials like LiFePO4, and provides insights into the latest developments in direct regeneration and upcycling, offering new perspectives for researchers.</t>
  </si>
  <si>
    <t>10.1016/0921-3449(94)00009-T</t>
  </si>
  <si>
    <t>Urban waste recycling in Taiwan</t>
  </si>
  <si>
    <t>The urban waste recycling program in Taiwan is discussed. During the past few years, the quantity of urban waste generated in Taiwan has greatly increased, about 8–10% per year. Approx., 50 wt.% or more of the waste items in urban waste are found to be valuable and worth recycling. Recycling is of much significance to Taiwan because of a lack of natural resources. Hence, ROC EPA has made many efforts to promote an urban waste recycling program, called the “Hsi-Fu Recycling Project”. (This project now has a new name called “Urban Waste Recovery and Its Monitoring Project”.) The legal backing of this recycling project is Article 10.1 of the “(Solid) Waste Disposal Act”, which was revised and promulgated in November 1988. “The product life cycle cost” and “beneficiary pays and polluter pays” are the two important basic concepts incorporated in this Article. Through the promotion of the “Hsi-Fu Recycling Project”, these two fundamental concepts are being practiced in Taiwan for some items in urban waste. Currently, only ten out of the 17 waste items under the “Hsi-Fu Recycling Project” are regulated by ROC EPA. While this waste recycling project is in progress, many problems have occurred. These problems have caused many impacts on the public, industries, and government authorities. To proclaim a great success in this waste recycling project, these problems must first be solved.</t>
  </si>
  <si>
    <t>10.1016/j.hydromet.2023.106248</t>
  </si>
  <si>
    <t>Rare earth dissolution from polishing powder waste in H2O2-H2SO4 system: Condition optimization and leaching mechanism</t>
  </si>
  <si>
    <t>Recycling high-grade rare earth polishing powder waste (REPPW) is crucial for protecting the environment and sustainable utilization of rare earth resources. Leaching REPPW in the eco-friendly H2O2-H2SO4 suffers from the lack of understanding of the leaching mechanism. Here, the leaching mechanism was investigated under the optimal leaching conditions, i.e., T = 353 K, L/S ratio = 40 mL/g, H2SO4 concentration = 4 mol/L and initial H2O2 concentration = 0.8 mol/L, by which leaching efficiency of Ce and La reached 99.3% and 99.1%, respectively. Furthermore, pseudo steady state kinetic analysis suggested a five-step leaching mechanism involving CeO2 hydroxylation, H2O2-CeO2 coordination, ≡ Ce III − H 2 O 2 deprotonation, ≡ Ce IV − H O 2 − reduction and ≡ Ce III − H O 2 ∗ protonation, which was verified by the agreement between experimental data and the proposed reaction model. This work proposes a leaching mechanism of REPPW and would help develop an effective and sustainable recycling process for rare earth secondary resources.</t>
  </si>
  <si>
    <t>10.1016/j.hydromet.2021.105593</t>
  </si>
  <si>
    <t>Recovery of lithium from leach solutions of battery waste using direct solvent extraction with TBP and FeCl3</t>
  </si>
  <si>
    <t>Although societal interest in lithium has grown due to its increased demand for manufacturing of lithium ion batteries (LIBs), recent research studies about LIB recycling with solvent extraction did not focus on Li recovery and Li remained in the raffinate contaminated with impurities. In this research presented direct Li recovery from LIB waste leachate prior to Ni and Co is a novel and promising approach. The applied SX system (tributyl phosphate (TBP) as extractant and iron(III) chloride (FeCl3) as co-extractant in kerosene) is known from Li separation from natural brines. Batch equilibrium experiments at room temperature were conducted with preloaded organic phase (NaCl and FeCl3, TBP (80% (v/v)) and kerosene (20% (v/v)) and synthetic aqueous LIB waste leachate solution (1.3–1.5 g L−1 Al, 14.2–17.8 g L−1 Co, 1.9–2.2 g L−1 Cu, 0.7–0.8 g L−1 Fe, 2.4–2.7 g L−1 Li, 1.9–2.1 g L−1 Mn, 1.8–2.0 g L−1 Ni, E = 603 mV Ag/AgCl). Loading with emphasis on the competitive extraction between Li and H+, substitution of MgCl2 as chloride source and variation of the phase ratios as well as scrubbing and stripping are investigated in this research. Lithium was selectively separated over divalent LIB metals (Mn, Cu, Co, Ni) and Al(III) from a multicomponent mixture, and the extraction ability of the system is H+ &gt; Li+ &gt; &gt; LIB metals. Aiming for maximum Li extraction initial concentration of H+ was chosen to be 0.1 M. Substitution of MgCl2, used in the brine systems, by AlCl3 as chloride source promoted Li extraction (E(Li) = 87.7% for R(O/A) = 1) due to its strong salting out effect. This resulted in enhanced separation factors (β(Ni) = 2825 and β(Co) = 854 for R(O/A) = 1). Loaded organic phase was purified using 1 M LiCl +2 M AlCl3 scrubbing solution prior stripping. Stripping with 6 M HCl in single-stage at R(O/A) = 5 resulted in stripping liquor containing 12.26 g L−1, 0.02 g L−1, 0.04 g L−1, and 0.04 g L−1 of Li, Mn, Co and Cu, respectively.</t>
  </si>
  <si>
    <t>10.1016/j.jpowsour.2017.03.093</t>
  </si>
  <si>
    <t>A promising approach for the recovery of high value-added metals from spent lithium-ion batteries</t>
  </si>
  <si>
    <t>The aim of the paper is to present a promising approach for recycling high value-added metals from the cathode materials of spent LIBs. The synthesis process of NCM cathode material enlightened us to apply reduction roasting to break LiNi x Co y Mn z O2 into simple compounds or metals. Accordingly, the effect of several factors such as temperature, carbon dosage and roasting time is assessed on the leaching efficiency of valuable metals. The roasted products are analyzed by XRD and SEM-EDS, and the results show that the cathode material after reduction roasting is primarily transformed into Li2CO3, Ni, Co and MnO. However, the solubility of Li2CO3 is relatively low, so carbonated water leaching is used to treat the roasted products. Then the filtrate is evaporated for the preparation of pure Li2CO3, and residue is leached to recycle other metals with H2SO4. The results indicate that, after roasted at 650 °C for 3 h with 19.9% carbon dosage, 84.7% Li is preferentially recovered via carbonated water leaching, and more than 99% Ni, Co and Mn are recycled via acid leaching without adding reductant. Finally, the products of Li2CO3, NiSO4, CoSO4 and MnSO4 are obtained. The process have great potential for industrial-scale recycling from spent LIBs.</t>
  </si>
  <si>
    <t>10.1016/j.jclepro.2019.118820</t>
  </si>
  <si>
    <t>An environmentally friendly discharge technology to pretreat spent lithium-ion batteries</t>
  </si>
  <si>
    <t>Lithium-ion batteries have been widely used in electronic products. However, disposal of these spent LIBs containing heavy metals will result in environmental pollution. Therefore, the recycling of spent LIBs has become highly desirable from the perspective of both resource conservation and environmental protection. Discharging is an essential pre-treatment to decrease the risk of following process, such as dismantling or crushing. Taking both discharge efficiency and environmental impact into account, this work analyzed the discharge process of both chemical and physical discharging systematically. Different solutions and conductive metal powder were evaluated according to their discharge efficiency and stability. The gaseous, liquid, and solid pollutants from discharge process were analyzed qualitatively and quantitatively. FeSO4 solution turned out to be the most environmentally friendly among NaCl solution and MnSO4 solution. Large-scale discharge models were designed based on the results. The quick discharge model using FeSO4 solution reduces the residual voltage to 1.0 V within 125 min; the full discharge model using both NaCl solution and FeSO4 solution reduces the residual voltage to 0.5 V or lower within 183 min.</t>
  </si>
  <si>
    <t>10.1533/9781845691424.1.58</t>
  </si>
  <si>
    <t xml:space="preserve">6 Carpet recycling technologies </t>
  </si>
  <si>
    <t>Recycling in Textiles</t>
  </si>
  <si>
    <t>10.1016/j.procir.2020.01.139</t>
  </si>
  <si>
    <t>Methodology and Application of Electric Vehicles Battery Packs Redesign for Circular Economy</t>
  </si>
  <si>
    <t>Li-Ion packs are high added-value products with great amounts of critical materials (e.g. Lithium and Cobalt), therefore an effective circular economy strategy is mandatory for these components. Nevertheless, commercial electric vehicles’ batteries are not designed to be easily, safely and cost-effectively disassembled, tested and remanufactured or recycled. To overcome this industrial limitation, this paper presents a circular-economy-oriented redesign study for e-mobility batteries. Through a structured design criteria evaluation methodology (House of Quality), product’s features impacting the most on circular economy design requirements have been assessed.</t>
  </si>
  <si>
    <t>10.1016/j.joule.2021.03.023</t>
  </si>
  <si>
    <t>The role of batteries in meeting the PV terawatt challenge</t>
  </si>
  <si>
    <t>What role have batteries to play in the transition toward terawatt levels of photovoltaics? In this perspective, we attempt to answer this question by looking at technical, economic, and ecological features of PV-battery systems. We argue that the window of opportunity for batteries lies in the capacities of a few kWh/kWP, the exact amount depending on various factors including battery cost, degradation rate, location, load profile, diversification of renewable energy sources, and interconnections. Using a simple PV plus battery model, we illustrate that such storage capacities efficiently reduce fluctuations in electricity generation, enabling higher PV adoption rates at competitive costs, and with a carbon footprint that is at least five times lower than that of the current energy mixes. Using sensible capacities, batteries are a powerful companion for solar energy, yet technical, economic, and policy innovations are needed to expand adoption. We see longer battery lifetimes and low capacity degradation rates are the most impactful technological parameters. Economic efforts should aim to reduce balance of plant costs and create better market opportunities for stationary storage, whereas policies should provide a strong regulatory framework to facilitate multipurpose usage and sector coupling.</t>
  </si>
  <si>
    <t>10.1016/B978-0-323-93940-9.00126-2</t>
  </si>
  <si>
    <t xml:space="preserve">Electronic Waste to Energy, Technologies, Economics, and Challenges: A Renewable or Non-Renewable Path? </t>
  </si>
  <si>
    <t xml:space="preserve">
               Electronic waste is one of the most concerns of human in the current century. Inappropriate disposal of this type of waste and informal management, such as landfilling and incineration, can lead to severe risks to human health and ecosystems. Nevertheless, electronic waste can be recycled to valuable materials by various formal technologies and protects energy and resources. This chapter addresses concerns related to electronic waste and its inappropriate management. Subsequently, the chapter focuses on various technologies and approaches for electronic waste recycling and finally discusses existing challenges as well as opportunities and limitations in electronic waste recycling.
            </t>
  </si>
  <si>
    <t>Encyclopedia of Renewable Energy, Sustainability and the Environment</t>
  </si>
  <si>
    <t>10.1016/j.seppur.2015.01.014</t>
  </si>
  <si>
    <t>Preparation of zinc nano structured particles from spent zinc manganese batteries by vacuum separation and inert gas condensation</t>
  </si>
  <si>
    <t>Vacuum separation and inert gas condensation were adopted to recycle zinc and prepare zinc nano-particles from spent zinc manganese batteries in this paper. As a result of the relatively high vapor pressure, zinc can be easily separated from the other metals in zinc manganese batteries by vacuum evaporation with a high separation efficiency. Simultaneously, morphology controlled zinc nano-particles were prepared by inert gas condensation. The results showed that inert gas pressure, heating and condensing temperature, condensation distance away from the evaporation source, and condensation substrate were the significant factors on nano-particles preparation. Higher inert gas pressure was beneficial for preparing inerratic nano-particles because of the diffusing effect. At higher heating temperature and lower condensing temperature, more inerratic nano-particles could be prepared. With more collisions and cementations, the particles became irregular at the places far away from the heater. It was also observed that nano structured particles with different morphologies including hexagonal prisms, fibriform and sheet shapes were prepared on different substrates. Uniform zinc nano hexagonal prisms with the diameter of 100–300nm and the purity of more than 99wt.% were successfully prepared on the quartz substrate under the optimized conditions as follows: 1000Pa inert pressure, 1073K heating temperature, lower than 473K condensing temperature and 10–30cm condensation distance. The zinc separation efficiency can attain to 99.68%. This work provided an efficient and promising way for recycling zinc with high purity and high added values from spent zinc manganese batteries.</t>
  </si>
  <si>
    <t>10.1016/j.adapen.2020.100002</t>
  </si>
  <si>
    <t>Emerging supply chain of utilising electrical vehicle retired batteries in distributed energy systems</t>
  </si>
  <si>
    <t>Increasing electric vehicles (EV) penetration leads to significant challenges in EV battery disposal. Reusing retired batteries in distributed energy systems (DES) offers resource-circular solutions. We propose an optimisation framework to model the emerging supply chains and design strategies for reusing the retired EV batteries in DES. Coupling a supply chain profit-allocation model with a DES design optimisation model, the framework maximises the whole chain profit and enables fair profit distribution between three interactive sectors, i.e., EV, DES, dismantling and recycle (D&amp;R) sectors. Our research highlights the system implications of retired batteries on DES design and new modelling insights into incentive policy effectiveness. Our case study suggests significant potential value chain profits (2.65 million US$) achieved by deploying 10.7 MWh of retired batteries in the DES application with optimal retired battery price of 138 US$/kWh. The revenue support on D&amp;R sector is suggested as a promising incentive scheme than tariff support.</t>
  </si>
  <si>
    <t>Advances in Applied Energy</t>
  </si>
  <si>
    <t>10.1016/B978-0-323-96022-9.00057-8</t>
  </si>
  <si>
    <t xml:space="preserve">Batteries – Battery Types – Redox-Flow Batteries | Organic Reactant Systems </t>
  </si>
  <si>
    <t xml:space="preserve">
               This chapter describes the use of abundant redox-active organic materials for electrochemical energy storage in redox flow batteries. Organic materials offer low-cost and resource-unlimited alternatives to the vanadium-based electrolytes. Only in recent years, there is a booming increase of the relevant research activities. The redox reactions of organic materials occur under electrolyte environment, with the use of ion-conductive membranes and on electrode surface. To meet the performance targets such as high energy density, high power density and decade-long cyclability, new organic materials, new electrolyte chemistries, high-performing ion-conductive membranes and electrocatalysts must be developed.
            </t>
  </si>
  <si>
    <t>10.1016/j.est.2021.103025</t>
  </si>
  <si>
    <t>Effect on water consumption by metallic impurities into electrolyte of lead-acid batteries</t>
  </si>
  <si>
    <t>Because of the continuous increment of the use of recycled lead in the manufacturing of Lead-Acid Batteries (LABs), the presence of metallic impurities in the batteries has also increased. These impurities have a high impact in this industry as they can be catalytic precursors of the secondary reactions that occur in the LAB performance: the Hydrogen Evolution Reaction (HER) and Oxygen Evolution Reaction (OER). When the secondary reactions are catalyzed, the water consumption of a battery might be increased. In this way, negative effects such as the decrease of high-temperature durability and the increase of self-discharge could occur, even the safety of the battery itself could be jeopardized. Due to these facts, the aim of the present research work was to develop a quick-low-cost system that measured the effect of metallic impurities in the LAB electrolyte. This system consisted of a three electrode cell, able to detect low concentration effect of metallic impurities in the battery electrolyte, applying the Cyclic Voltammetry (CV) technique. In addition, a qualitative study was carried out comparing the catalytic impurity effect on HER in two different systems: a three electrode cell and a 2 V/ 1 Ah lead-acid mono cell. The following impurities were studied at different concentrations: nickel, bismuth, zinc, silver and selenium. The results show that the study by CV allows detecting the effect of impurities qualitatively at low concentrations of all impurities studied, except zinc. Furthermore, it was observed that an increment in the concentration of nickel and selenium in the LAB electrolyte leads to a noticeable increase in HER both in the three electrode and 2 V/ 1 Ah cell systems.</t>
  </si>
  <si>
    <t>10.1016/j.jelechem.2020.114265</t>
  </si>
  <si>
    <t>Singlet oxygen formation in NaO2 battery cathodes catalyzed by ammonium Brönsted acid</t>
  </si>
  <si>
    <t>The presence of singlet oxygen in metal-O2 batteries is one of the major factors responsible for the degradation of the electrolyte. The formation of singlet oxygen, 1O2, at NaO2 cathodes in sodium trifluoromethane sulfonate (NaOTf)-diglyme electrolyte has been detected in-operando by fluorescence quenching of 9,10-dimethylanthracene, DMA, a specific chemical monitor of singlet oxygen. Furthermore, ammonium Brönsted acid protonates superoxide and the further disproportionation of HO2 results in a catalytic EC' mechanism that recycles oxygen, a fraction of which has been found to be 1O2. Unlike, ammonium trifluoromethane sulfonate (NH4OTf), in tetrabutylammonium trifluoromethane sulfonate (TBAOTf), which lacks acidic protons, superoxide is stabilized by the large cation and no 1O2 could be detected. The addition of sodium azide to the electrolyte, an efficient specific physical quencher of singlet oxygen, results in negligible detection of this harmful oxygen reduction intermediate and proves the nature of 1O2.</t>
  </si>
  <si>
    <t>10.1016/j.seppur.2020.118088</t>
  </si>
  <si>
    <t>Regulating and regenerating the valuable metals from the cathode materials in lithium-ion batteries by nickel-cobalt-manganese co-extraction</t>
  </si>
  <si>
    <t>Effective recycling of valuable metals from the spent lithium-ion batteries (LIBs) is conducive to the rational utilization of resources and environmental protection. To shorten the recovery process and directly obtain the high-pure regenerated products, solvent extraction (co-extraction) method was employed in this work. Here, 3 mol/L (M) hydrochloride (HCl) without reductant was used as leaching agent for the leaching of cathode material, resulting in the leaching efficiency of all metals exceeding 99%. Subsequently, di-(2-ethylhexyl) phosphinic acid (P227) was used to co-extract transition metals directly from the leachate and separate them from lithium (Li). The composition of nickel (Ni), cobalt (Co), and manganese (Mn) extracted into the organic phase can be controlled by changing the extraction conditions, and the type of the cathode material was also regulated simultaneously. Finally, the loaded organic phase with a Ni-Co-Mn ratio of 1:1:1 was completely stripping with 0.4 M HCl, and the LiNi1/3Co1/3Mn1/3O2 was regenerated by oxalic acid co-precipitation the stripping solution and high temperature calcination. The regenerated LiNi1/3Co1/3Mn1/3O2 exhibits excellent electrochemical performance with 150.0 mA h g−1 discharge capacity at 0.5 C. Therefore, the demonstrated separation and preparation integration process not only realizes the regeneration of the battery but also promotes the co-extraction technique to practical application.</t>
  </si>
  <si>
    <t>10.1016/0042-207X(96)00077-2</t>
  </si>
  <si>
    <t>Vacuum aided recycling systems technology (VARS Tech) as a restoration systems technology of Ecofactory</t>
  </si>
  <si>
    <t>The waste problem is now a vital matter from the aspect of environmental pollutants and effective utilization of natural resources. Vacuum Aided Recycling Systems Technology (VARS Tech) is a new recycling technology and is based on the concept of the Ecofactory as a next generation manufacturing systems. In the present investigation, a fundamental study on the dezincing process of Zn and Zn alloy-coated steel sheets scrap by vacuum evaporation and development of a practical plant have been carried out. As a result, the VARS technology is confirmed as a high efficiency, high energy-saving technology which is usable for high quality material recycling with no ecological burden. Some additional applications of VARS technology for wastes are also introduced.</t>
  </si>
  <si>
    <t>June–August 1996</t>
  </si>
  <si>
    <t>10.1016/j.jclepro.2024.142351</t>
  </si>
  <si>
    <t>Creating a sustainable closed-loop supply chain: An incentive-based contract with third-party E-waste collector</t>
  </si>
  <si>
    <t>This paper proposes a closed-loop supply chain model to study the impact of product returns and awareness program on e-waste supply chain. The study focuses on the sustainability aspects of e-waste management and the effects such initiatives bring about to the environment at large. Reusing and recycling of collected products in manufacturing will improve the supply of scarce resources and reduce reliance on virgin raw materials. Engaging in CLSC can enhance brand reputation and competitiveness through sustainability while reducing the health risks to informal recycling workers by formalizing practices. The proposed model consists of a manufacturer, retailer, and third-party collector (TPC) under wholesale price and incentive contracts with deterministic demand. From the analysis it is observed that integrating a third-party collector with higher recycling rate boosts the total profit of the decentralized setting with a TPC. The centralized model, with a single decision maker, results in lower retail prices and higher collection rates compared to the decentralized models thereby commanding a higher overall profit.</t>
  </si>
  <si>
    <t>10.1016/j.seppur.2024.128524</t>
  </si>
  <si>
    <t>Selective extraction of lithium and REEs from waste rare earth polishing powder: A two-stage leaching technique</t>
  </si>
  <si>
    <t>Rare earth polishing powder waste (REPPW) is a Li-containing rare earth solid waste generated from glass-ceramic polishing processes. The key to its value-added recycling is selective extraction of Li and rare earth elements (REEs), however, only REEs recovery were addressed in conventional recycling processes. Aiming at this research gap, this work proposes a two-stage leaching technique consisting of Na2CO3 roasting, low concentration H2SO4 leaching (Li), and HCl reduction leaching (REEs). In the first stage, the leaching ratio of Li reached 99.0 %, while those of Ce and La were only 0.02 % and 2.5 %, respectively. It is found that inactive LiAlSi2O6 phase in the REPPW was transferred to leachable Li2SiO3 during Na2CO3 roasting with a leaching Ea of 85.32 kJ·mol−1, while La formed insoluble NaLa(SO4)2, whose precipitation route can be regulated by the leaching temperature. In the second stage, HCl-ascorbic acid (Vc) leaching system was adopted for REEs extraction from the first stage leaching residue, leading to an overall REEs recovery of 90.8 %. This work proposed a promising selective recycling route for Li and REEs in REPPW and would help for developing value-added REPPW recycling processes.</t>
  </si>
  <si>
    <t>10.1016/j.cej.2023.143186</t>
  </si>
  <si>
    <t>Sustainable recovery of lithium from spent LiFePO4 via proton circulation</t>
  </si>
  <si>
    <t>Excessive chemical consumption and its concomitant secondary pollution have become persistent issues in the wet chemical recycling process of spent LiFePO4 batteries (sLFP). In this study, a prospective recycling strategy is proposed based on sustainable proton circulation between organic leachants, extractants, and strippants, whereby expensive organic leachants can be regenerated and secondary pollutants are reduced. The leaching dependence of the sLFP powder on the structure of the organic leachants is determined. Monocarboxylic acids with low pKa and short carbon chains exhibit preferable lithium leaching performance (98.7 % for formic acid), and the leaching behavior of metal impurities (Al, Cu) are coupled with organic acid complexation and solution pH. The direct separation of lithium from organic leachates is explored with acidic extractants for the first time. Benefitting from the buffering capacity toward protons and the salt-out effect of organic acid anions, Li element could be successfully extracted with di-(2-ethylhexyl) phosphoric acid and the organic acids can be significantly regenerated by proton exchange equilibrium. Dilute H3PO4 is employed to selectively strip Li and contribute protons to regenerate the extractant, where the separation factors of Li/Cu and Li/Al are 148.9 and 54.1, respectively. Through two-stage counter-current extraction and stripping processes, the extraction and stripping efficiency of Li could enhance to 98.62 % and 99.38 %, respectively. Thus, the Li overall yield in the leaching-extraction-stripping processes is calculated as 96.73 %, exhibiting promising prospects for proposed proton circulation strategy.</t>
  </si>
  <si>
    <t>10.1016/j.matpr.2015.10.076</t>
  </si>
  <si>
    <t>Manufacture of Al-Zn-Mg Alloys Using Spent Alkaline Batteries and Cans</t>
  </si>
  <si>
    <t>Aluminum and its alloys are important materials in contemporary life, due to the high specific strength, corrosion resistance, light weight and recyclability. Alkaline batteries are the highest consumption and each one of the spend batteries get 30% of high purity ZnO. These two materials can be processed through the metallothermic reduction of oxides. This paper analyzes the effect of temperature (1023, 1048 and 1073K), treatment time (0-80min) to determine the variation of the concentration of Zn in the alloy. The results obtained showed that it is possible the preparation of Al-Zn-Mg alloys containing of up to 2.47 wt-% Zn.</t>
  </si>
  <si>
    <t>10.1016/j.jelechem.2023.117210</t>
  </si>
  <si>
    <t>ZIF-67-derived porous nitrogen-doped carbon shell encapsulates photovoltaic silicon cutting waste as anode in high-performance lithium-ion batteries</t>
  </si>
  <si>
    <t>The rapid development of the photovoltaic industry generates nearly 35 wt% micron-scale silicon powder waste in the form of a paste. This study reports the in-situ synthesis of ZIF-67 on the surface of low-cost silicon cutting waste. Submicron-scale porous cage-like silicon-based composites were obtained by carbonization. This hollow framework structure facilitated the large volume expansion/contraction of Si during charging/discharging. The porous nitrogen-doped carbon layer not only yielded rapid transport channels for Li+ and electrons but also improved the electrical conductivity of the material. In addition, the excellent pseudocapacitive performance of the Si@NC-ZIF composite also enhanced lithium storage. The composite exhibited excellent capacity retention of 1623.05 mAh/g after 100 cycles at 200 mA g−1, with the retention rate reaching 86.29 %. When the current was switched from 2000 to 100 mA g−1, the discharge capacity recovered to 1453.35 mAh/g, showing excellent rate performance. This study provides a new approach for the recycling and value-added utilization of photovoltaic silicon cutting waste in lithium-ion battery anodes.</t>
  </si>
  <si>
    <t>10.1016/j.resconrec.2024.107465</t>
  </si>
  <si>
    <t>Reclamation and reformatting of waste carbon fibers: A paradigm shift towards sustainable waste management</t>
  </si>
  <si>
    <t>Carbon fibers are increasingly in demand due to their exceptional mechanical properties and low density affording a new generation of lightweight structures. However, concerns about their sustainability and energy consumption during manufacture may well represent a limit to their further proliferation. Consequently, the reclamation of waste carbon fibers and their reformatting using reclaimed carbon fibers has gained significant attention recently as a promising approach to address both of these challenges. This review paper seeks to deepen the understanding of waste/recycled carbon fiber and its role in enabling sustainable polymer composites and the wider use of carbon fiber during the transition to a net zero world. Although reclamation, reformatting, environmental considerations, and economic benefits are covered, the specific focus of this review lies in the reuse of waste/recycled carbon fibers as reinforcements in thermoplastic composites. Through an in-depth review, light is shed on the advantages and obstacles associated with utilizing waste/recycled carbon fibers with potential applications and future research directions are discussed.</t>
  </si>
  <si>
    <t>10.1016/j.jiec.2023.12.058</t>
  </si>
  <si>
    <t>Research on the separation process of positive electrode active material and aluminum foil</t>
  </si>
  <si>
    <t>Separating the cathode active material and aluminum foil is an important step in the recovery of materials from used lithium-ion batteries. It is difficult to separate aluminum foil and positive active material because of the strong bonding of polyvinylidene fluoride (PVDF). During the conventional stripping technology, using corrosive acids/alkalis, toxic reagents and releasing toxic gases such as dioxins and HF, which are harmful to human health and the environment. In the study, a low-toxic, efficient and low-cost solvent consisting of “propylene glycol and 1-butyl-3-methylimidazolium hexafluorophosphate ([BMIm][BF6]) ionic liquid” was used to solve these questions. The experimental results showed that the separation rate of the positive active material from the aluminum foil was more than 99 % when the anodes were stirred in propylene glycol and 1-butyl-3-methylimidazolium hexafluorophosphate ([BMIm][BF6]) ionic liquid (the volume ratio of 5:1) at 140 ℃ for 30 min. This work would provide an insight into the environmentally friendly, simple and effective solution to separate of cathode material and aluminum foil in waste lithium-ion batteries.</t>
  </si>
  <si>
    <t>10.1016/j.matchemphys.2024.129236</t>
  </si>
  <si>
    <t>Preferentially selective recovery of lithium from spent LiCoO2 by sulfation roasting of MnSO4</t>
  </si>
  <si>
    <t>The selective recovery of valuable metals from spent lithium-ion batteries (LIBs) has engrossed significant scientific attention due to prompting environmental potential and addressing resource scarcity. Hereby, we propose an innovative and economically more environment friendly manganese sulfate roasting water leaching process to selectively recuperate lithium preferentially from spent LiCoO2 batteries. Notably, it is found that manganese sulfate roasting agents can be recirculated thoroughly without SOx emission during the sulfation roasting process. To better understand the conversion mechanism of LiCoO2, the effects of numerous parameters including, roasting time, roasting temperature, and a molar ratio of MnSO4/LiCoO2 during the recovering process were investigated. An exceptional recovery rate of 98.62% with a remarkable lithium selectivity of 99.35% by manganese sulfate leaching was achieved. This work proposes an environmentally friendly and promising strategy to extract lithium selectively from spent lithium cathodes without introducing SOx emission.</t>
  </si>
  <si>
    <t>10.1016/j.seppur.2023.123133</t>
  </si>
  <si>
    <t>Study on selective recovery of lithium ions from lithium iron phosphate powder by electrochemical method</t>
  </si>
  <si>
    <t>In recent years, electric vehicle is greatly flourishing, while lithium iron phosphate batteries are vigorously developed due to their low cost and high stability. Since it is expected that the first batch of lithium iron phosphate (LFP) batteries will be retired at the peak in 2025, it is crucial to develop an environmentally and efficient recycling method. In this study, an acid-assisted electrochemical extraction method of lithium ions from LFP powder was proposed. Part of the LFP powder was leached directly by acid, and the leached ferrous ions were separated by oxidation precipitation and electroplating. The remaining LFP powder was directly oxidized by the anode to release lithium ions. The leaching efficiency of lithium ion reached up to 99.89 % and the leaching efficiency of iron ion was kept at a very low value of less than 0.2 %. The selective separation of lithium ion can be efficiently achieved during the leaching process. After evaporation and concentration, the lithium ions were recovered as product of high-purity lithium phosphate. Compared with other recycling methods, the proposed recovery method used less reagents and generated little waste. This process presents a novel green recycling pathway for the potentially selective leaching and recovery of spent LFP batteries.</t>
  </si>
  <si>
    <t>10.1016/j.ceramint.2019.11.255</t>
  </si>
  <si>
    <t>Recovery and application of magnetic nanosized sorbents from waste lithium-ion batteries</t>
  </si>
  <si>
    <t>Secondary pollution from hydrometallurgical recycling of lithium ion batteries (LIBs) may affect the sustainability of the overall process. This study explores the valorisation of two LIB processing streams, namely iron-sludge and Mn-stripping effluent, as magnetic nanosized sorbents. A surfactant-autoclave synthesis route was developed to obtain CuFe2O4 from synthetic precursors. This same process was then applied to synthesise a quinary ferrite, CuCoMnNiFe2O4, from iron-sludge. Both products exhibited crystallite sizes below 20 nm. The obtained materials, given the elevated specific surface (&gt;160 m2/g) and mesoporous structure, were tested for sorption of cations from synthetic solutions and pre-treated Mn-stripping effluent. Both materials showed preferential sorption behaviour for Mn (≈16 mg/g) versus Co, Li and Na. Mn and Co removal from the pre-treated effluent was more efficient when using the recycled material (Mn 100%, Co 70%) rather than CuFe2O4 (Mn 91%, Co 59%). Furthermore, single-phase nanocrystalline MnCoNiFe2O4 ferrites were synthesized from the two LIB streams by an ultrasound-surfactant-microwave treatment. FESEM profile width measured particle sizes of about 57 nm when the material was dried at 100 °C after synthesis and 98 nm when sintered at 700 °C. The physical and chemical properties (i.e. magnetization, porosity, sizes) of the synthesized materials were studied to assess the effects of the advanced hydrothermal routes and the starting materials on the final products.</t>
  </si>
  <si>
    <t>10.1016/j.ecolecon.2024.108395</t>
  </si>
  <si>
    <t>If there is waste, there is a system: Understanding Victoria's circular economy transition from a systems thinking perspective</t>
  </si>
  <si>
    <t>Governments around the world have started adopting circular economy policies with the aim of transitioning production and consumption systems to be more circular. This transition requires a holistic approach to overcome a multitude of interdependent challenges. To understand how the State of Victoria, Australia is transitioning to a circular economy, this paper uses a systems thinking approach to analyse the current ecosystem. Using data from multiple sources, Causal Loop Diagrams to depict sub-systems were developed and validated through focus group workshops. We found that there is a heavy reliance on the resource recovery and recycling sector, both at industry level and policy interventions. Common misconceptions that circular economy is an advanced recycling strategy was found to be a major barrier for the transition. Policies to overcome these misconceptions and developing accepted circularity indicators focusing on the design stage and upfront considerations of downstream end of life impacts would enable a holistic transition.</t>
  </si>
  <si>
    <t>10.1016/j.jece.2019.103372</t>
  </si>
  <si>
    <t>Recovery of zinc and manganese from spent zinc-carbon and alkaline battery mixtures via selective leaching and crystallization processes</t>
  </si>
  <si>
    <t>A hydrometallurgical process is proposed for zinc and manganese recycling from waste zinc-carbon and alkaline battery mixtures as sulfate salts. The collected scrap battery mixture is crushed, sieved, magnetically separated and ground using industrial scale equipment in order to represent realistic battery powder content. The obtained fine powder, which contains high iron (2% w/w), is subjected to three-stage washing at 25 °C to remove potassium. Then, the cake is transferred to a pH-controlled staged selective acid leaching step, which is optimized for maximum zinc and manganese and minimum iron extraction yields. Next, impurities like Cd, Co, Cu, Ni are removed by cementation using Zn powder, Sb2O3 and CuSO4.5H2O. Finally, utilizing the ternary phase diagram formed, the liquor leaving cementation is subjected to evaporative crystallization followed by cooling crystallization, where MnSO4.H2O and ZnSO4.7H2O (&gt;99.9%) are obtained, respectively. Moreover, utilizing the whole data produced, a recovery process is proposed. The studies show that the developed process not only solves iron removal problem thanks to the unique pH-controlled staged selective leaching developed, but also makes it possible to recover manganese and zinc as sulfate salts having high-purity.</t>
  </si>
  <si>
    <t>10.1016/j.mineng.2023.108529</t>
  </si>
  <si>
    <t>Separation of the metallic and non-metallic fractions of waste printed circuit boards – A review focused on the organic swelling</t>
  </si>
  <si>
    <t>This paper reviews the procedures to separate the metallic (MF) and non-metallic (NMF) fractions of the waste printed circuit boards (WPCBs) for recycling their most valuable fractions. Firstly, a comprehensive overview of the whole process of recycling WPCBs, starting from the composition and structure of the WPCBs and exploring the currently available and implemented technologies (physical and/or chemical) is presented. In a second stage, the recent progresses made on the development of more environmentally friendly methods (supercritical fluid extraction and organic swelling) to separate particularly metals (the most valuable fraction of WPCBs) is reviewed, focusing particular attention on the organic swelling. This last strategy demonstrated to be an excellent pre-treatment in the recycling of WPCBs as it dissolves the brominated epoxy resin (BER) from the WPCBs and promotes the total delamination of WPCBs, which increases the recovery of the MF and NMF (and, thus, the economic revenue) minimizing the environmental impact of the WPCBs recycling processes comparatively to the traditional technologies. Additionally, two theoretical models (Hildebrand and Hansen), which are useful to predict the solubility between the solvent and the BER, and its mechanistical interpretation are presented. Finally, some challenges and opportunities of the WPCBs recycling processes are highlighted.</t>
  </si>
  <si>
    <t>10.1016/j.jclepro.2024.141917</t>
  </si>
  <si>
    <t>Effective decapsulation method for photovoltaic modules: Limonene-induced EVA controlled swelling under sonication and debonding mechanism analysis</t>
  </si>
  <si>
    <t>Waste crystalline silicon (c-Si) solar cells are rich in metal resources. The detachment of ethylene-vinyl acetate (EVA) copolymer is a critical step in the recycling of end-of-life (EoL) c-Si photovoltaic (PV) modules, but a clean and high-efficiency adhesive removal method is absent. In this study, we presented a green solvent-based approach using limonene with ultrasound assistance for the efficient delamination of EVA from c-Si PV modules. By adjusting the concentration of limonene solution, the degree of swelling of EVA was effectively controlled, reducing the risk of battery damage caused by uneven swelling. The application of an ultrasonic physical field to the swelling system expedited the diffusion and penetration of the swelling agent between the EVA layers, while simultaneously supplying energy for the fracture of cross-linking bonds. Under the optimized laboratory-scale condition (70 °C, 0.5 h and 0.1 M limonene), complete separation of the glass and backsheet from the EVA bonding layer was achieved. The intact c-Si solar cells thus have the potential to be fully recovered in subsequent processes. FT-IR tests and density functional theory (DFT) simulations confirmed that under ultrasound conditions, limonene molecules selectively attacked crosslinking bridges and side chains of ethyl vinyl acetate in the EVA molecular chain. This induced the breakdown of the EVA crosslinked network structure, resulting in a reduction in adhesive strength and ultimately achieving interlayer separation in 20min. The findings of this study provide theoretical support and technical insights for the clean and efficient recycling of PV modules.</t>
  </si>
  <si>
    <t>10.1016/j.jiec.2017.04.035</t>
  </si>
  <si>
    <t>Synthesis of a recyclable mesoporous nanocomposite for efficient removal of toxic Hg2+ from aqueous medium</t>
  </si>
  <si>
    <t>A mesoporous magnetic zirconium phosphate was prepared for the removal of Hg2+ from aqueous medium. The saturation magnetization of pure Fe3O4 and Fe3O4@ZrP was observed 82.9 and 62.4emu/g, respectively. The effect of different adsorption parameters was studied. The kinetic data were fitted to the pseudo 1st and pseudo 2nd order models whereas the adsorption process was best fitted into the pseudo 2nd order model. The adsorption isotherm could be well described with Langmuir model, with the maximum adsorption capacity of 181.8mgg−1 at 25°C. Thus, the present studies suggested that Fe3O4@ZrP have remarkable potential for Hg2+ removal from contaminated water.</t>
  </si>
  <si>
    <t>10.1016/j.resconrec.2023.107282</t>
  </si>
  <si>
    <t>Powder electrolysis for direct selective lithium recovery from spent LiFePO4 materials</t>
  </si>
  <si>
    <t>This work employs an innovative powder-electrolysis method to selectively extract lithium from a mixed powder of spent LiFePO4 and graphite. The mixed powders were fixed on an anode carrier, enabling the powders to undergo electrolysis as a whole porous anode to selectively leach Li+ from the LiFePO4 into the solution. The effects of cell voltage, electrolyte flow rate, and electrolysis time were investigated. Results show the LiFePO4 undergoes a phase transformation to FePO4 after electrolytic delithiation. Under optimized conditions, the lithium extraction rate reached 92.72 wt.%. Heating the solution serves as an electrolyte purification technique, removing phosphorus to obtain high-purity Li3PO4 (99.21 %). The purified solution is recycled as an electrolyte for lithium enrichment, reducing reagents and water consumption. When the lithium concentration in the electrolyte reaches a certain level, such as more than 20 g/L, Li2CO3 product could be obtained with the addition of saturated Na2CO3 solution via precipitation.</t>
  </si>
  <si>
    <t>10.1016/j.jenvman.2021.113710</t>
  </si>
  <si>
    <t>Leaching kinetics and interface reaction of LiNi0.6Co0.2Mn0.2O2 materials from spent LIBs using GKB as reductant</t>
  </si>
  <si>
    <t>The application of green reductant is signification to recycling of cathode materials from spent lithium ions batteries. Here, ginkgo biloba was developed for enhancing leaching of spent LiNi0.6Co0.2Mn0.2O2 materials with systematically analysis of leaching kinetics and interface reaction. The leaching efficiencies of Ni, Mn, Co, and Li reach respectively 98.65 %, 98.25 %, 98.41 % and 99.99 % under optimal condition of 1.8 mol/L H2SO4 concentration, 9 g/L ginkgo biloba, 80 °C leaching temperature, 40 min time and 15 g/L pulp density. The apparent activation energies for leaching of Ni, Co, Mn and Li determined as 74.63, 79.33, 73.14 and 23.43 kJ/mol, respectively, indicates that the leaching process was controlled by the surface chemical reaction during the leaching process. Meanwhile, the regenerated material with better electrochemical performance was obtained by co-precipitation and calcination from leachate. Finally, the process is environmental friendly and economical feasible for recycling of spent lithium-ion batteries.</t>
  </si>
  <si>
    <t>10.1016/j.enconman.2024.118527</t>
  </si>
  <si>
    <t>Eco-economic comparison of batteries and pumped-hydro systems at the micro scale in buildings</t>
  </si>
  <si>
    <t>Expanding the sustainable energy storage capacity is important due to the growth of renewable energy supplies. As pumped storage and utility-scale batteries are two important methods of energy storage, this study investigates the sustainability of micro pumped storage (MPS) units compared to lithium-ion (Li-ion) batteries for electricity storage. The analysis focuses on the levelised cost of storage (LCOS) and levelised embodied emissions (LEE) for small-scale energy storage solutions within the Australian context. This research aims to identify MPS configurations that are economically and environmentally competitive with Li-ion batteries, determine the minimum rooftop area for MPS efficiency, and assess MPS energy storage capacity at an urban scale. The analysis includes three upper water storage options: Modular Tank (T), Green Roof (GR), and Blue Roof (BR); and two lower storage configurations: Modular Tank and Nearby Stream (S). These configurations are coded by the notation: upper storage type/lower storage type, and are evaluated across buildings of varying heights. The results show that MPS has a significant economic advantage over Li-ion batteries as storage capacity increases, particularly in configurations applied T for upper water storage. MPS outperforms Li-ion in buildings over 150, 50, 100, and 50 m height for T/T, T/S, GR/T, and GR/S configurations respectively. Environmentally, MPS configurations generally have lower LEE than Li-ion batteries, with GR setups demonstrating the most significant benefits, while BR configurations have higher emissions. The study also identifies the minimum rooftop area required for MPS installations to be viable, showing that incorporating nearby streams can enhance the feasibility of MPS in buildings with smaller rooftops. However, the findings reveal that MPS systems are generally less advantageous than battery systems for buildings with rooftop areas smaller than 1,175 m2. Finally, despite only up to 28 buildings in Melbourne meeting the optimal MPS criteria, the ability to store up to 14 MWh/day confirms MPS as a viable, sustainable alternative to Li-ion batteries under specific conditions, contributing to global sustainable energy efforts.</t>
  </si>
  <si>
    <t>10.1016/j.jclepro.2021.126089</t>
  </si>
  <si>
    <t>Circularity potential of rare earths for sustainable mobility: Recent developments, challenges and future prospects</t>
  </si>
  <si>
    <t>The growing popularity of electric and hybrid vehicles has led to a sudden increase in demand for batteries needed for their construction. The increasing quantity of batteries produced and placed on the market involves important criticalities related to the consumption of some critical raw materials, such as rare earths (REEs), and the end-of-life disposal. In this scenario, the possibility of recycling and the development of a circular economy model can play a fundamental role, reducing critical issues related to the depletion of REEs. This study aims to assess the circularity potential of REEs in the vehicle batteries industry, investigating the potential of a closed-loop recycling system in the European context. In this analysis, the study was conducted in two different phases: 1) A literature review, for establishing the knowledge required for modeling a proper circular economy system, including commercial recycling processes, industrial applications, market trends, European policies and recycling targets; and 2) Basing on the state-of-art framework derived from the literature review, the final assessment of the circularity potential of REEs over a time horizon of thirty years and the discussion of possible benefits related to the considered circular economy system. As a result, a closed-loop recycling system is modeled and the final assessment of the circularity potential shows how: 1) The current recovery technology, along with appropriate recycling policies, is able to reduce the future demand of REEs as early as from 2025; 2) High collection and recovery rates allow to contrast uncertainties in REEs supply chain; and 3) The recovery of REEs is a key process to ensure the economic sustainability of the entire recycling process. These results provide the evidence that an appropriate circular economy system for vehicle battery industry can lead to benefits not only in terms of supply risk reduction but also in relation to the preservation of natural resources, implying one step further towards a sustainable mobility.</t>
  </si>
  <si>
    <t>10.1016/j.susmat.2022.e00526</t>
  </si>
  <si>
    <t>Carbothermic reduction of LiCoO2 cathode material: Thermodynamic analysis, microstructure and mechanisms</t>
  </si>
  <si>
    <t>Carbothermic reduction using secondary carbon materials such as graphite anode provides an option for recycling critical elements in the spent Li-ion batteries. In this study, carbothermic reduction of battery cathode material LiCoO2 using graphite as reductant was systematically investigated. The study included thermodynamic evaluation using the FactSage™ thermochemical modelling, isothermal high-temperature experimentation at 700–1100 °C under argon atmosphere, and detailed microstructure evolution analysis to establish the mechanisms of the reduction. The products from the reduction experiments were found to be Li2CO3, Li2O, and Co, and these corresponded well with the thermodynamic assessments. The overall reduction mechanism was evaluated to start with LiCoO2 decomposition followed by the reduction of cobalt oxide to form metallic cobalt. The results also suggest that reduction occurs indirectly through reduction by CO(g). The information generated in the study are useful for improvement and parameter optimization for high temperature recycling of Li-ion batteries.</t>
  </si>
  <si>
    <t>10.1016/j.jpowsour.2009.12.118</t>
  </si>
  <si>
    <t>The refining of secondary lead for use in advanced lead-acid batteries</t>
  </si>
  <si>
    <t>Secondary lead, i.e. material produced by the recycling of lead-acid batteries has become the primary source of lead in much of the world. This has been important to the secondary lead industry as other uses have dwindled, e.g. lead based pigments, chemicals, fuel additives, solders and CRT glasses [1]. Presently, battery manufacturing accounts for greater than 80% of lead consumption while recycled lead accounts for approximately the same market share of lead supply. These two facts strongly demonstrate the battery manufacturing and recycled lead are intimately coupled in everyday life. In this paper we will explore how recycled lead has become the material of choice for battery construction through the development of a recovery and refining process that exceeds the industries requirements. Particular focus will be on addressing the results presented by Prengaman [2] on the effects of contaminant or tramp elements on gassing in lead-acid batteries.</t>
  </si>
  <si>
    <t>10.1016/j.electacta.2022.141144</t>
  </si>
  <si>
    <t>New strategy of electrochemical precipitation to metals separation in spent NCM cathode materials for direct regeneration</t>
  </si>
  <si>
    <t>Recycling of spent lithium-ion batteries (LIBs) can save mineral resources and eliminate the environmental hazards. This work proposes a new strategy for an efficient and green separation of valuable metals in spent Li(Ni1/3Co1/3Mn1/3)O2 (NCM) LIBs. Through one-step controllable electrochemical precipitation, the complete separation of Li from Ni, Co and Mn in the acidic leachate solution of spent NCM materials and the preparation of NCM precursor are achieved simultaneously without addition of any separation or precipitation agents. The OH− produced from electrolytic system itself combines with the Ni2+, Co2+ and Mn2+ in leachate to form the co-precipitates of M(OH)x (M=Ni, Co and Mn). The results indicate that the precipitation efficiencies of Ni2+, Co2+ and Mn2+ are close to 100% under the conditions of applied voltage of 32 V, current density of 0.56 A cm−2, electrode spacing of 12 cm and electrolysis time of 1 h. The left Li-containing solution is evaporated to obtain LiOH. These two hydroxides can be used directly to regenerate new NCM cathode material with excellent electrochemical performances, which the capacity remains 130.1 mAh g−1 with a capacity retention of 87.55% after cycling 300 times at 1C. Compared with the traditional recycling technology, the electrochemical precipitation strategy significantly reduces steps of the recycling process.</t>
  </si>
  <si>
    <t>10.1016/j.rser.2024.114647</t>
  </si>
  <si>
    <t>Machine learning for full lifecycle management of lithium-ion batteries</t>
  </si>
  <si>
    <t>Developing advanced battery materials, monitoring and predicting the health status of batteries, and effectively managing retired batteries are crucial for accelerating the closure of the whole industrial chain of power lithium-ion batteries for electric vehicles. Machine learning technology plays a vital role in the research, production, service, and retirement of lithium-ion batteries due to its robust learning and predictive capabilities. While there have been detailed and valuable reviews on this topic, a comprehensive summary of machine learning progress from the perspective of full lifecycle management of lithium-ion batteries is still lacking. This review divides the full lifecycle of lithium-ion batteries into three stages: pre-prediction, mid-prediction, and late prediction phases, and summarizes recent advances in different machine learning methods categorized as materials screening, life prediction, and cascade utilization. It also emphasizes the implementation and evaluation of hybrid machine learning models. Finally, potential research opportunities and future directions are presented, mainly from two aspects of battery databases and the application of large-scale time-series models. This review provides valuable guidance and reference for researchers and practitioners to broaden the scope of machine learning for its application in lithium-ion batteries.</t>
  </si>
  <si>
    <t>10.1016/j.ensm.2021.08.046</t>
  </si>
  <si>
    <t>Recent advances in lithium-ion battery separators with reversible/irreversible thermal shutdown capability</t>
  </si>
  <si>
    <t>Currently, advancements in separator technology for lithium-ion batteries (LIBs) have been developed due to their widespread use and key role in ion transportation. Nevertheless, there is still a need for ensuring the operation safety, service life, and user's experience of the batteries. In order to avoid the safety issues caused by the elevating temperature during working process, it is essential to endow separators with thermal shutdown function, which can timely cut off the current and prevent the electrodes from contacting. At the same time, the demand for recycling and sustainability of separators are also growing. Therefore, functional separators with irreversible or reversible thermal shutdown ability came out for future utility and manufacture. In this review, we aim to provide a comprehensive analysis of the technologies employed to enhance the safety of LIBs via highlighting the recent achievements in separators with irreversible thermal protection fabricated by different methods and mechanisms. Moreover, we summarize the intelligent materials that are able to take actions and self-adapt in reversibly thermal protection separators. Current research directions and challenges associated with the use of these LIBs separators and future perspectives in battery thermal protection are also provided. We hope such a review could provide inspiration for the separator researches dedicated on the cyclic utilization, high safety and high performance for future battery developments.</t>
  </si>
  <si>
    <t>10.1016/j.jhazmat.2021.127586</t>
  </si>
  <si>
    <t>A sodium salt-assisted roasting approach followed by leaching for recovering spent LiFePO4 batteries</t>
  </si>
  <si>
    <t>Mild-temperature (&lt;1000 °C) carbothermic reduction has been proven as an effective way to recover Li and transition metals by converting lithium transition metal oxides to transition metals/alloys and Li2CO3. However, LiFePO4 cannot be reduced by carbon because of its thermodynamically stable olivine structure. Herein, LiFePO4 is converted to Fe and lithium salts by carbon with the assistance of Na2CO3 that acts as an activating agent to break down the chemical bonds of LiFePO4 and thereby enable the carbothermic reduction. Using Na2CO3 as the activating agent, LiFePO4 was reduced to Fe, NaLi2PO4, and LiNa5(PO4)2 which can be separated by magnetic separation with a Li recovery rate of 99.2%. Using NaOH as the activating agent, LiFePO4 was oxidized to Fe3O4, NaLi2PO4 and LiNa5(PO4)2 at 600 °C, and the roasted products can be separated by magnetic separation process with a Li recovery rate of 92.7%. Various sodium salts were tested to screen proper salts for the reduction process, and a 400-g scale roasting-separation process has been demonstrated. Overall, the salt-assisted roasting is a promising way to recycle spent LiFePO4 batteries without using strong mineral acids and shows great potential for the industrial-scale implementation.</t>
  </si>
  <si>
    <t>10.1016/j.energy.2024.131175</t>
  </si>
  <si>
    <t>A critical comparison of LCA calculation models for the power lithium-ion battery in electric vehicles during use-phase</t>
  </si>
  <si>
    <t>Electric vehicles are becoming increasingly prevalent as an effective solution to reduce resource scarcity and greenhouse gas emissions. As the core component of electric vehicles, lithium-ion batteries (LIBs) play a crucial role in energy storage and conversion. When LIBs are used in long-term service, it is essential to carefully consider the impact of modeling methods on both the environmental benefits and burdens associated with their usage. In this study, eight calculation models are chosen, and multiple environmental impacts of battery use-phase are compared based on life cycle assessment. The application of different computational models produced widely varying results, and previous conclusions regarding the environmental impacts of battery usage need to be revisited. Moreover, the different models during the battery use-phase exhibits an outstanding contribution to the life cycle carbon footprint and midpoint indicators. Sensitivity analysis reveals that battery efficiency is the most sensitive parameter to environmental indicators during use. Environmental impacts during the battery use-phase should consider the characteristics of different models to ensure the reliability and comparability of the study.</t>
  </si>
  <si>
    <t>10.1016/S0140-6701(06)80820-9</t>
  </si>
  <si>
    <t>06/00818 Hybrid pneumatic-power system which recycles exhaust gas of an internal-combustion engine Huang, K. D. et al. Applied Energy, 2005, 82, (2), 117–132.</t>
  </si>
  <si>
    <t>10.1016/j.chemosphere.2023.141076</t>
  </si>
  <si>
    <t>Applications of waste polyethylene terephthalate (PET) based nanostructured materials: A review</t>
  </si>
  <si>
    <t>While polyethylene terephthalate (PET) has enjoyed widespread use, a large volume of plastic waste has also been produced as a result, which is detrimental to the environment. Traditional treatment of plastic waste, such as landfilling and incinerating waste, causes environmental pollution and poses risks to public health. Recycling PET waste into useful chemicals or upcycling the waste into high value-added materials can be remedies. This review first provides a brief introduction of the synthesis, structure, properties, and applications of virgin PET. Then the conversion process of waste PET into high value-added materials for different applications are introduced. The conversion mechanisms (including degradation, recycling and upcycling) are detailed. The advanced applications of these upgraded materials in energy storage devices (supercapacitors, lithium-ion batteries, and microbial fuel cells), and for water treatment (to remove dyes, heavy metals, and antibiotics), environmental remediation (for air filtration, CO2 adsorption, and oil removal) and catalysis (to produce H2, photoreduce CO2, and remove toxic chemicals) are discussed at length. In general, this review details the exploration of advanced technologies for the transformation of waste PET into nanostructured materials for various applications, and provides insights into the role of high value-added waste products in sustainability and economic development.</t>
  </si>
  <si>
    <t>10.1016/j.resconrec.2019.104461</t>
  </si>
  <si>
    <t>Techno-economic and environmental disassembly planning of lithium-ion electric vehicle battery packs for remanufacturing</t>
  </si>
  <si>
    <t>The rapidly-growing use of electric vehicles (EVs) worldwide will generate a huge quantity of end-of-life (EoL) products in the coming decades and, in consequence, there will be an accumulation of Waste Electrical and Electronic Equipment (WEEE) to be disposed of. Therefore, actions to favour the recovery of certain components from EVs, such as the electric vehicle battery (EVB), generates an opportunity for research. This paper presents a model for designing the disassembly process of the EVB pack for remanufacturing, obtaining the highest economic profitability from the process with the minimum environmental impact. Based on the disassembly sequence planning (DSP), the model provides the optimal disassembly level and the most suitable decision for the use of the disassembled components: reuse, remanufacturing, recycling or disposal. The lithium-ion (Li-ion) battery from the Audi A3 Sportback e-tron Hybrid is selected as the case study. Different case study scenarios based on the state of health (SOH) of the batteries are proposed. The results demonstrate the feasibility and effectiveness of the model, providing significant insights into the recovery processes of WEEE, particularly Li-ion EVB packs.</t>
  </si>
  <si>
    <t>10.1016/j.erss.2024.103756</t>
  </si>
  <si>
    <t>Lifecycle social impacts of lithium-ion batteries: Consequences and future research agenda for a safe and just transition</t>
  </si>
  <si>
    <t>Lithium-ion batteries (LIBs) are essential in the low-carbon energy transition. However, the social consequences of LIBs throughout the entire lifecycle have been insufficiently explored in the literature. To address this gap, this study conducted a comprehensive review of peer-reviewed literature, grey literature, and conflicts in the Global Atlas of Environmental Justice associated with LIBs lifecycle. The UNEP Social Lifecycle Assessment framework was utilised for categorisation of stakeholders and social impacts categories. The socio-ecological dynamics and consequences of the global production of LIBs were analysed from the perspective of the Safe and Just operating spaces of the Doughnut Economics (DE). The main results indicate that Worker, Local community, and Society are the most investigated stakeholders, while Consumers, Value chain actors and Children are overlooked. Social impact subcategories related to Safe and healthy living conditions and Access to material resources receive more attention due to social concerns about environmental and social degradation associated with raw material extraction in the LIBs lifecycle. The analysis from DE framework reveals that the increased business as usual production of LIBs can hinder the achievement of a safe and just transition due to undesired socio-ecological consequences, such as increased CO2 emissions, air pollution, land degradation, biodiversity loss, and water pollution that leading to increase poverty, inequality, discrimination (gender and race), health damage, corruption, and conflicts. More research is needed to understand and simulate social consequences of LIBs lifecycle. To this end, a holistic future research agenda is provided.</t>
  </si>
  <si>
    <t>10.1016/j.molliq.2022.119087</t>
  </si>
  <si>
    <t>New method for recovery of nickel and cadmium from the ”black mass” of spent Ni-Cd batteries by solvent extraction</t>
  </si>
  <si>
    <t>The paper presents experiments with solid–liquid-liquid extraction of heavy metals from the “black mass” (BM) of waste batteries related to the recycling of nickel and cadmium, as well as cobalt (for several samples) from spent Ni-Cd batteries. The extraction and separation of Ni(II) and Cd(II) from the solid BM with Deep Eutectic Solvents (DESs) and other extractants dissolved in toluene or naphtha (kerosene) have been investigated in detail. It has been shown that the extraction efficiency of DESs, contrary to ionic liquids (ILs), is at the level of 30 wt% Ni(II) and 100 wt% Cd(II) from the BM, without the primary process of leaching with sulphuric acid. Solvent extraction has been proposed with two DESs (choline chloride + lactic acid and choline chloride + malonic acid), with ionic liquids (ILs): trihexyltetradecylphosphonium chloride [P6,6,6,14][Cl] (Cyphos IL 101) and trihexyltetradecylphosphonium thiocyanate [P6,6,6,14][SCN], and with organophosphorous-based acids (OPBAs) such as bis(2,4,4-trimethylpentyl) phosphinic acid (Cyanex 272) and di-(2-ethylhexyl) phosphoric acid (D2EHPA). Process factors such as extracting solvents and additives, solvent concentration, holding time, pH and liquid/solid, as well as organic/aqueous (O:A) ratios were studied. For all the systems, the extraction efficiency (E) and the distribution ratio (D) were specified. The metal content in the solid BM was analyzed by the SEM/EDS method and with the use of the UltraWAVE digestion system combined with an atomic absorption spectrometer (FAAS and FAES techniques). An inductively coupled plasma optical emission spectrometer (ICP-OES) was used to determine the concentration of metal ions in aqueous solutions and stripped organic solutions.</t>
  </si>
  <si>
    <t>10.1016/j.cclet.2024.109726</t>
  </si>
  <si>
    <t>Achieving reusability of leachate for multi-element recovery of the discarded LiNixCoyMn1-x-yO2 cathode by regulating the co-precipitation coefficient</t>
  </si>
  <si>
    <t>Conventional hydrometallurgy recycling process for treating wasted lithium-ion batteries (LIBs) typically results in the consumption of large amounts of corrosive leachates. Recent research on reusable leachate is expected to significantly improve the economic and environmental benefits, but is usually limited to specific and unique chemical reactions which could only apply to one type of metal elements. Herein, we report the co-extraction of multiple metal elements can be extracted without adding precipitates by mixed crystal co-precipitation, which enables the reusability of the leachate. We show that an oxalic acid (OA): choline chloride (ChCl): ethylene glycol (EG) type DES leachate system can leach transition metals from wasted LiNixCoyMn1-x-yO2 (NCM) cathode materials with satisfactory efficiency (The time required for complete leaching at 120°C is 1.5 h). The transition metals were then efficiently extracted (with a recovery efficiency of over 96% for all elements) by directly adding water without precipitants. Noteworthy, the leachate can be efficiently recovered by directly evaporating the added water. The successful realization of reusability of leachate for the synergistic extraction of multiple elements relies on the regulation of the mixed crystal co-precipitation coefficient, which is realized by rationally design the reaction condition (composition of leachate, temperature and time) and induces the extraction of originally soluble manganese element. Our strategy is expected to be generally applicable and highly competent for industrial applications.</t>
  </si>
  <si>
    <t>Available online 6 March 2024</t>
  </si>
  <si>
    <t>10.1016/j.cirp.2024.05.006</t>
  </si>
  <si>
    <t>Efficiently preserving material resources in manufacturing: Industrial symbiosis revisited</t>
  </si>
  <si>
    <t>The fraction of materials that does not reach the target product in discrete manufacturing is very significant. Directing secondary material streams towards other manufacturing processes, possibly after intermediate pre-processing, offers opportunities for more energy and resource efficient recycling routes. This paper contributes to the exploration of such symbiotic recycling strategies by identifying relevant process mechanisms and by systematically scanning the manufacturing domain for relevant process combinations. Emerging and proven symbiotic combinations within the discrete manufacturing domain are reviewed, with proper attention for the quantification of the thus avoided environmental impact. A series of representative case studies illustrates the feasibility of applying industrial symbiosis principles in a discrete manufacturing context, with uniform data sheets providing detailed information on relevant research achievements.</t>
  </si>
  <si>
    <t>10.1016/j.wasman.2022.08.022</t>
  </si>
  <si>
    <t>A clean and efficient process for simultaneous extraction of Li, Co, Ni and Mn from spent Lithium-ion batteries by low-temperature NH4Cl roasting and water leaching</t>
  </si>
  <si>
    <t>The recycling of valuable metals from spent lithium-ion batteries (LIBs) has great significance for environmental protection and resource conservation. In this paper, a low-temperature clean chlorination roasting-water leaching process was proposed to simultaneously extract Li, Ni, Co and Mn from cathode material (NCM) of spent LIBs. The temperature range of chlorination roasting was determined by thermodynamic analysis to be 250–600 °C. The effect of some factors on the conversion of valuable metals in the process of chlorination roasting and water leaching was systematically studied. The results showed that more than 98 % of Li, Co, Ni and Mn could be extracted under optimized chlorination roasting and water leaching conditions. The chlorination roasting mechanism and phase transformation evolution was determined by means of thermodynamic analysis, TG-DTA, XRD, SEM and EDS. The extraction of valuable metals was realized by the reaction of the metal oxides produced by the decomposition of NCM with NH4Cl or its evolved HCl to form water-soluble metal chlorides or chlorinated metal-ammonium complexes. The chlorination technique using NH4Cl provided an effective and clean approach for the simultaneous extraction of Li, Co, Ni and Mn from spent LIBs.</t>
  </si>
  <si>
    <t>10.1016/B978-0-323-96022-9.00226-7</t>
  </si>
  <si>
    <t xml:space="preserve">Applications – Transportation Applications | Material Handling and Forklift Trucks - Batteries </t>
  </si>
  <si>
    <t xml:space="preserve">
               Material handling vehicles play a crucial role in warehousing and distribution operations. Particularly for handling tasks such as materials loading and unloading, pallet handling, and inventory storage.
               Consequently, the electrically powered industrial trucks for these applications demand batteries with substantial energy capacity to reach extended operating times, high-power charge—discharge rates, long cycle life, and low maintenance.
            </t>
  </si>
  <si>
    <t>10.1016/j.jpowsour.2016.06.042</t>
  </si>
  <si>
    <t>Recovery of zinc and manganese, and other metals (Fe, Cu, Ni, Co, Cd, Cr, Na, K) from Zn-MnO2 and Zn-C waste batteries: Hydroxyl and carbonate co-precipitation from solution after reducing acidic leaching with use of oxalic acid</t>
  </si>
  <si>
    <t>The article discusses the current situation of the spent batteries and portable accumulators management. It reviews recycling technologies of the spent batteries and portable accumulators which are used in the manufacturing installations in the world. Also, it presents the authors’ research results on the reductive acidic leaching of waste material of the zinc-carbon batteries (Zn-C) and zinc-manganese batteries (alkaline Zn-MnO2) delivered by a company dealing with mechanical treatment of this type of waste stream. The research data proved that the reductive acidic leaching (H2SO4 + C2H2O4) of the battery’s black mass allows to recover 85.0% of zinc and 100% of manganese. Moreover, it was found that after the reductive acidic leaching it is possible to recover nearly 100% of manganese, iron, cadmium, and chromium, 98.0% of cobalt, 95.5% of zinc, and 85.0% of copper and nickel from the solution with carbonate method. On the basis of the results, it is possible to assume that the carbonate method can be used for the preparation of manganese-zinc ferrite.</t>
  </si>
  <si>
    <t>10.1016/j.biombioe.2024.107348</t>
  </si>
  <si>
    <t>Advancements in electrochemical energy storage: A review of biomass-derived anode and cathode for electric vehicles battery</t>
  </si>
  <si>
    <t>This paper aims to critically assess the potential of biomass-derived carbon material for battery development, with a particular emphasis towards electric vehicles (EV) application. Existing studies highlighted that pretreatment, carbonization, activation and conductive dopants, influenced pore size, surface area, conductivity and degree of graphitization of carbon material, which subsequently influenced the energy density and lifecycles of battery which are essential for EV application. However, limited emphasis on electrochemical characterization of batteries at actual operational temperatures for EV presents challenge for their utilization. Also, limited information on self-discharging which is a critical factor affecting battery material properties, hinders observation of material degradation at elevated temperatures and the decline in capacity, both crucial for EV application. While change in electrochemical stability and battery conductivity remained the focus for researchers, long life cycle, high energy density and low cost were achieved without considering production and process optimization for scalability and actual operating condition of battery for EV application. Future research should prioritize optimizing synthesis processes to enhance the performance of biomass-derived carbon. Exploring various biomass types, adjusting pyrolysis and activation temperatures and employing chemical activation are essential steps to improve battery properties and meet the stringent demands of EV application.</t>
  </si>
  <si>
    <t>10.1016/j.jclepro.2020.120510</t>
  </si>
  <si>
    <t>Ultrasonic renovating and coating modifying spent lithium cobalt oxide from the cathode for the recovery and sustainable utilization of lithium-ion battery</t>
  </si>
  <si>
    <t>This research presented a sustainable recycling method for the separation and renovation of spent lithium-ion batteries (LIBs) based on the ultrasonic effects. Lithium cobalt oxide (LiCoO2) and aluminum foils were separated sufficiently under the effect of ultrasonic cavitation. The lithium in anode materials was directly reused as lithium leaching solution and applied in the ultrasonic renovation of spent LiCoO2. Thereby solving the problem of wastewater discharge and realizing the whole material circulation. The optimal separation rate was 99.98% under the ultrasonic power of 270 W, the temperature of 75 °C, the ultrasonic time of 120 min, the stirring speed of 200 r·min−1, the solid-liquid (S/L) ratio of 1/140 g mL−1 and 1 mL H2O2 solution. The pH range of the lithium leaching solution were within 10.10–10.64 to realize the optimal renovation effect. Argon (Ar) atmosphere was used as cavitation gas to improve the cavitation effect and increase the renovation efficiency. Nano-Al2O3 was applied for coating modification to improve the electrochemical properties. The first charge and discharge capacity of the modified battery was 167.0 mAh·g−1 and 166.3 mAh·g−1. The process introduced no secondary pollution and showed a high reaction efficiency, which meet the journal scope of sustainable development. This study comprehensively improved the utilized efficiency and provided a theoretical basis for the technical upgrading of the spent LIBs industry.</t>
  </si>
  <si>
    <t>10.1016/j.jclepro.2020.121312</t>
  </si>
  <si>
    <t>The reductive leaching of waste lithium ion batteries in presence of iron ions: Process optimization and kinetics modelling</t>
  </si>
  <si>
    <t>Recycling of lithium-ion batteries (LIBs) is essential not only to protect the environment but also to recover valuable metals, such as lithium and cobalt. The effect of ferrous (Fe2+) has been explored on LIBs leaching, as a reducing agent. The influence of four different parameters including agitation rate, pH, ferrous concentration and temperature has been investigated on LIBs leaching to optimize the leaching process and kinetics modelling. While ferrous ions did not have significant effect on lithium recovery, the cobalt recovery was increased from 33.6% to 88.7% when ferrous concentration were increased from 0 g/L to 6 g/L. The results indicated that the highest lithium and cobalt recoveries achieved at agitation rate = 500 rpm, pH = 0.5 (∼0.57 mol/L H2SO4), ferrous concentration = 6 g/L, and temperature = 75 °C. The kinetics modelling indicated that adding ferrous ions to leaching environment decreases the ash layer formation by reducing the metals in particles surface and transfer them in liquid medium. The activation energies for cobalt and lithium dissolution were 58.71 kJ/mol and 37.45 kJ/mol, respectively. After process optimization, the chemical ferrous ions were replaced by iron scraps were obtained from 18650 LIBs shells. The results showed that 92.67% of lithium and 98.91% of cobalt are recovered by adding 6 g/L iron scrap to the leaching environment. Therefore, the iron scrap can be used as an efficient, economic and sustainable reducing agent for LIBs leaching, at low concentrations of sulfuric acid.</t>
  </si>
  <si>
    <t>10.1016/j.jece.2023.111062</t>
  </si>
  <si>
    <t>Performance evaluations of carbonized low-density polyethylenes considered carbon supporter for electrodes of membraneless flow-type enzymatic biofuel cells</t>
  </si>
  <si>
    <t>Plastic products have many applications due to their low cost and simple production. However, since their remaining wastes can be a resource of environmental pollution, recycling of plastic waste is significant. In this study, for doing that, tertiary recycling of low-density polyethylenes (LDPEs) that are plastic waste is newly explored. With that, LDPEs are converted into useful carbonized LDPEs (C-LDPEs) used as Supporting material for electrodes of enzymatic biofuel cells (EBFCs) by stabilization and carbonization process. By recycling of LDPEs, their surface area increases, while desirable graphitic structure is produced. Glucose oxidase- and bilirubin oxidase-based catalytic structures are then loaded onto C-LDPEs to complete electrodes. After confirming excellence in their catalytic activity, the performance of membraneless flow-type EBFCs using C-LDPE based electrodes is measured. According to the evaluations, their open circuit voltage and maximum power density are 0.64 ± 0.03 V and 20.5 ± 1.3 μW cm-2.</t>
  </si>
  <si>
    <t>10.1016/j.etran.2022.100207</t>
  </si>
  <si>
    <t>Perspective on commercializing smart sensing for batteries</t>
  </si>
  <si>
    <t>The battery is an indispensable puzzle in the current roadmap towards a carbon-neutral world. With the soaring production, the battery itself is unexpectedly becoming a sustainability problem for society. Increasing attention is thus placed on the life cycle of batteries entailing the second life and recycling of batteries, relying on the monitoring of batteries’ state and the classification of retired batteries by sensors. Battery sensors that decode the fundamental physical/chemical processes are thus poised to maximize the quality, reliability, lifetime, and safety of batteries and to minimize the environmental footprint. Fiber optic sensors stand out by virtue of their miniature size, insulating nature, electromagnetic immunity, and versatile sensitivities. In this Perspective, we discuss the promise and challenges of commercializing smart sensing for batteries and highlight how fiber optic sensors can synergize with paradigm shifts, including cell to pack and cell to chassis technologies.</t>
  </si>
  <si>
    <t>10.1016/B978-0-323-96022-9.00170-5</t>
  </si>
  <si>
    <t xml:space="preserve">Batteries – Batteries General – Introduction | Overview </t>
  </si>
  <si>
    <t xml:space="preserve">
               The present chapter is the introduction chapter for the battery section in the encyclopedia and provides a general overview on primary and secondary battery systems including a chronological account of the main battery storage developments, a short description of the main cell components and cell design criteria. To attain a brief, yet comprehensive introduction, electrochemical reactions at the electrodes and several technical details were omitted as they are going to be treated in other chapters. This chapter also summarizes the typical battery system applications like automotive, transportation, portable, stationary, motive power, and large-scale storage with the corresponding market share.
            </t>
  </si>
  <si>
    <t>10.1016/j.jpowsour.2022.231801</t>
  </si>
  <si>
    <t>Trash to treasure: Carbon-free ZnSe derived from waste zinc foil as a high-rate and long-life anode material enabling fast-charging sodium-ion batteries</t>
  </si>
  <si>
    <t>A resource reuse strategy for recycling discarded zinc fragments from zinc-ion battery manufacturing is proposed to obtain carbon-free ZnSe anode material for sodium-ion batteries (SIBs), which are currently regarded as the solutions for future large-scale energy storage devices and distributed generation. Carbon-free ZnSe with micro-structure is conveniently prepared by calcining the discarded zinc fragment and selenium powder. ZnSe at optimal condition has an impressive initial Coulombic efficiency of up to 95.8% and a high capacity of 387.0 mAh g−1 at 0.1 A g−1. Providing a capacity of 142.5 mAh g−1 at 30 A g−1 shows the superb rate capability. Attractively, only 17.1 s is taken to complete a single charge, proving its application potential in fast-charging SIBs. Meanwhile, it also exhibits a conspicuous cyclability, corresponding to a capacity of 386.6 mAh g−1 at 2 A g−1 over 1600 cycles. Additionally, the full cell assembled Na3V2(PO4)2F3@reduced graphene oxide (rGO) cathode and ZnSe anode can light up 36 LEDs continuously with an ultimate energy density of 153.4 Wh Kg−1 and a maximum power density of 1108.5 W kg−1. This work aims to provide an available strategy for the synthesis of anode with high-rate performance and long cyclability for fast-charging SIBs.</t>
  </si>
  <si>
    <t>10.1016/j.jcat.2005.02.019</t>
  </si>
  <si>
    <t>Recyclable polymerization catalysts: methyl methacrylate polymerization with silica-supported CuBr–bipyridine atom transfer radical polymerization catalysts</t>
  </si>
  <si>
    <t>CuBr/Bipyridine (Bpy) atom transfer radical polymerization (ATRP) catalysts are physisorbed and covalently tethered to nonporous fumed silica and are characterized by elemental analysis, thermogravimetric analysis, and UV/vis spectroscopy. The supported catalysts are used for the polymerization of methyl methacrylate (MMA), promoting the polymerization to moderate conversions with good control, with molecular weights similar to theoretical values and low polydispersity indices (PDIs). The used, Cu(II)-containing catalysts are subjected to a regeneration process with AIBN as a reductant, producing increased concentrations of Cu(I) species on the surface for the tethered system. Leaching experiments indicate that the tethered systems result in no detectable soluble copper species and that the majority of the catalytic transformations occur with sites tethered to the surface. In contrast, use of the physisorbed catalyst results in a substantial amount of leached copper species, and the soluble species are capable of controlling the polymerization in the absence of the solid, although with extremely low polymerization rates.</t>
  </si>
  <si>
    <t>10.1016/j.procs.2019.12.033</t>
  </si>
  <si>
    <t>Incentive Strategies of Different Channels in an Electric Vehicle Battery Closed-Loop Supply Chain</t>
  </si>
  <si>
    <t>This paper focuses on an electric vehicle (EV) battery closed-loop supply chain. We present two models to explore incentive (reward) strategies under different channels: the manufacturer’s reward strategy, the manufacturer’s reward strategy and the retailer’s reward strategy. Through theoretical study and numerical analysis, the results show that (1) total profit is increasing with increase of reward intensity, and using a more favorable reward is expected to obtain higher total profit in model 2; (2) higher recycling rate is associated with higher reward intensity both different channels; (3) optimal retail price increases with the increase of reward both different channels.</t>
  </si>
  <si>
    <t>10.1016/j.rser.2024.114730</t>
  </si>
  <si>
    <t>A review of metal-carbon dioxide combustion</t>
  </si>
  <si>
    <t>The concept of combusting metals with carbon dioxide (CO2) presents a possible carbon dioxide reduction and utilization technology. Benefiting from high energy densities and low safety risks, metal fuels are promising energy carriers for renewable energy. Metal-oxygen and metal-steam combustion have been extensively studied, but metal-CO2 combustion, which has great potential to achieve negative carbon emissions, has not attracted enough attention yet. Metal powders or sprays can be burned in CO2 at temperatures appropriate for industrial practice. The metallic products of metal-CO2 combustion can be recycled back into metal fuels using renewable energy. Meanwhile, the solid carbon and carbon monoxide produced can be used for direct combustion or in fuel cells when CO2 recycling closes the carbon loop. Experiments, modelling work, and demonstrations of metal-CO2 combustion are reviewed in this work. On this basis, a metal-CO2 combustion cycle concept coupling the metal-CO2 combustion, metal-fuel recycling, utilization of renewable energy, and processing of by-products is proposed.</t>
  </si>
  <si>
    <t>10.1016/j.jhazmat.2020.122955</t>
  </si>
  <si>
    <t>Pyrolysis kinetics and reaction mechanism of the electrode materials during the spent LiCoO2 batteries recovery process</t>
  </si>
  <si>
    <t>The spent lithium-ion batteries (LIBs) have potentially serious environmental hazards but contain various valuable metals. Pyrolysis has been preliminarily proven to be an efficient method to dispose spent LIBs and recycle valuable metals. However, the kinetics and reaction mechanism during this pyrolysis process still remain unclear. Therefore, in this study, the pyrolysis kinetics and reaction mechanism of a typical spent LIB (LiCoO2 battery) was investigated and revealed in depth. The results indicated that the reactions happened to the electrode materials (LiCoO2, C) were mainly in the range of 500−800 °C. Two iso-conversion methods (Kissinger–Akahira–Sunose model and Flynn–Wall–Ozawa model) could both well describe the pyrolysis process, and the corresponding activation energies obtained were 389.61 and 405.67 kJ/mol respectively. The physicochemical properties of the pyrolysis products were detailedly characterized to reveal the reaction mechanism. The pyrolysis reaction mechanism of the electrode materials was firstly proposed and divided into three stages: firstly, LiCoO2 was decomposed into CoO, O2 and Li2O; then Li2O reacted with CO2 to form Li2CO3; finally CoO was reduced and converted into Co. This study is expected to provide a comprehensive understanding of the pyrolysis kinetics and reaction mechanism during the spent LiCoO2 batteries recovery process.</t>
  </si>
  <si>
    <t>10.1016/j.sajce.2024.09.008</t>
  </si>
  <si>
    <t>Lithium-ion battery fundamentals and exploration of cathode materials: A review</t>
  </si>
  <si>
    <t>Advances in cathode materials continue to drive the development of safer, more efficient, and sustainable lithium-ion (Li-ion) batteries for various applications, including electric vehicles (EVs) and grid storage. This review article offers insights into key elements—lithium, nickel, manganese, cobalt, and aluminium—within modern battery technology, focusing on their roles and significance in Li-ion batteries. The review paper delves into the materials comprising a Li-ion battery cell, including the cathode, anode, current concentrators, binders, additives, electrolyte, separator, and cell casing, elucidating their roles and characteristics. Additionally, it examines various cathode materials crucial to the performance and safety of Li-ion batteries, such as spinels, lithium metal oxides, and olivines, presenting their distinct advantages and challenges for battery applications. Lithium manganese (Li-Mn-O) spinels, like LiMn2O4, offer a cost-effective and environmentally friendly option with good thermal stability despite challenges such as capacity fading, which necessitate innovative approaches like dual-doping strategies. Nickel-rich lithium metal oxides like LiNixMnyCo1-x-yO2 provide high specific energy but face/encounter issues with cobalt reliance and stability, prompting research to reduce cobalt content and increase nickel content. Olivine-based cathode materials, such as lithium iron phosphate (LiFePO4), prioritize safety and stability but exhibit lower energy density, leading to exploration into isomorphous substitutions and nanostructuring to enhance performance. Safety considerations, including thermal management and rigorous testing protocols, are essential to mitigate risks of thermal runaway and short circuits. Thus, this review scrutinizes recent advancements in Li-ion battery cathode materials, delving into strategies aimed at mitigating associated drawbacks and identifying suitable electrode materials based on their electrochemical performance and capacity during operation.</t>
  </si>
  <si>
    <t>South African Journal of Chemical Engineering</t>
  </si>
  <si>
    <t>10.1016/j.seppur.2024.129851</t>
  </si>
  <si>
    <t>Size sieving and electrostatic exclusion synergetic strategy for high efficiency recovery of superbase-derived ionic liquids via nanofiltration from the spinning process</t>
  </si>
  <si>
    <t>Superbase-derived ionic liquids (SILs) as the promising green solvents for cellulose spinning process should be urgently and deeply evaluated with respect to their recyclability. Herein, size sieving and electrostatic exclusion synergetic strategy was adopted for recycling four SILs ([DBUH][CH3CH2OCH2COO], [DBUH][CH3OCH2COO], [DBNH][CH3CH2OCH2COO], and [DBNH][CH3OCH2COO]) from aqueous solutions by the nanofiltration membranes (NF270 and NF90) at the first time. NF270 with larger pore and more negative charge was conducive to recycle SIL on account of a higher volume flux and the remarkably high IL rejection (＞95 %) compared to NF90. Rising the pressure and temperature played the positive role in the permeate flux of the membranes, whereas the elevated SIL concentration markedly decreased the electrostatic exclusion, leading to a decline in the recovery efficiency. Benefiting from the size sieving effect, the [DBNH][CH3OCH2COO] with small cation and anion structure could be recovered efficiently due to the high energy gap and big IL aggregates. Conversely, the strong electrostatic attraction was appeared between [DBUH][CH3CH2OCH2COO] (low energy gap and high positive charge density) and the membranes, leading to a decline in recovery efficiency. Furthermore, the combination of nanofiltration and evaporation to recover SIL from spinning wastewater effectively reduced the total recovery cost (1.51 $/Kg) in comparison with the evaporation only. Insight gained from this work suggested a high-efficiency and economical approach could be used in the recovery of SILs with small cations and anions size via large pore nanofiltration membranes during the industrialized cellulose spinning process.</t>
  </si>
  <si>
    <t>Available online 24 September 2024</t>
  </si>
  <si>
    <t>10.1016/B978-0-323-96022-9.00163-8</t>
  </si>
  <si>
    <t xml:space="preserve">Applications – Stationary Applications | Uninterruptible and Backup Power Supply - Batteries and Fuel Cells </t>
  </si>
  <si>
    <t xml:space="preserve">
               Uninterruptible Power Supply (UPS) or Backup Power Systems (BPS) provide electric power to critical systems in the event of a loss of power from the main electricity supply, in general the grid. This chapter focuses on fuel cell and battery-powered UPSs. The different types of fuel cells, batteries, system configurations, operational strategies, storage technologies, and safety issues are presented.
            </t>
  </si>
  <si>
    <t>10.1016/j.procir.2024.01.018</t>
  </si>
  <si>
    <t>Design of battery supply chains under consideration of environmental and socio-economic criteria</t>
  </si>
  <si>
    <t>The demand for electric vehicles is increasing worldwide, leading to a high demand for lithium-ion batteries, whose supply chains are associated with high environmental and socio-economic impacts. Therefore, legal regulations, such as the EU Battery Regulation, force battery manufacturers to use secondary materials, comply with CO2-limits and ensure social conditions along their supply chains. These circumstances make it necessary to assess battery supply chains in terms of their environmental, economic, and social impacts. For this purpose, the life cycle sustainability assessment approach can be used. However, the results of this approach often lead to conflicting goals between and within sustainability dimensions, making it challenging to derive recommendations for more sustainable battery supply chain designs. One approach to solving this problem is to use optimization models that take the three sustainability dimensions into account. To this end, this study aims to combine the results of a Life Cycle Sustainability Assessment of battery supply chains with a decision support model to derive recommendations for action for the design of more sustainable battery supply chains. For this purpose, different spatial-differentiated activities are assessed and included in a decision support model that aims at minimizing the costs of a German battery pack manufacturer, considering environmental, social, and legal restrictions. The decision support model is implemented in Python and solved using Gurobi. The results of the decision support model are compared with the current state of battery supply chains as a benchmark. The result of the study shows that in many of the scenarios studied, the cost, as well as the environmental and social impacts, can be significantly reduced compared to the benchmark. However, if the environmental and social impacts were to be reduced strictly, this would lead to higher costs compared to the benchmark. Furthermore, the results show that a European-centric supply chain would emerge for more environmentally friendly supply chains, while for a more socially friendly supply chain, the focus would be on Japan.</t>
  </si>
  <si>
    <t>10.1016/j.spc.2024.05.022</t>
  </si>
  <si>
    <t>Life cycle assessment of lithium-sulfur batteries with carbon nanotube hosts: Insights from lab experiments</t>
  </si>
  <si>
    <t>Lithium‑sulfur (Li-S) batteries are candidates for next-generation batteries. It can be produced sustainably using sulfur instead of controversial cathode minerals like cobalt. However, Li-S batteries must improve their energy density and cycle life at their current state of development. Hosting the sulfur on carbon nanotubes (CNT) is a potential solution. This study investigated the environmental performance of a CNT-based Li-S battery based on original experiment data. The CNT in the batteries functioned as binders, conductive fillers, and current collectors, reducing auxiliary materials and simplifying manufacturing processes. We conducted a cradle-to-gate life cycle assessment (LCA) to clarify the environmental performance. We showed that the global warming potential (GWP) of the Li-S battery pack in a conventional battery structure was 105 kg CO2e/kWh. By partially substituting current collectors, increasing lithium anode efficiency, and reducing solvent usage, we could achieve 87, 82, and 78 kg CO2e, respectively. The lowest GWP of Li-S battery was 20 % lower when compared to a graphite‑nickel manganese cobalt oxides (NMC) battery. In addition, the other environmental indicators, including human toxicity, ecotoxicity, and acidification, were 26 % to 79 % lower, showing no major environmental burden shift. One exception was the mineral resource depletion, which was 2 % higher because lithium metal, instead of synthetic graphite, was used as a high-capacity anode pair. This study also found that modifying the cathode production process by using a less energy-intensive filtration before evaporating the remaining solvent could significantly reduce the energy required, thus mitigating the previously identified environmental hotspot. Our finding highlighted that a prospective LCA collaborating with battery experimentalists could lead to novel discoveries for environmentally sustainable battery production. Overall, we showed that Li-S batteries are environmentally preferred at the production stage, as supported by advanced experiments. Further research into improving the cycle life of Li-S batteries is crucial when considering the use stage to reduce the environmental impact per functional unit of energy delivered over the battery lifetime.</t>
  </si>
  <si>
    <t>10.1016/j.cej.2023.141570</t>
  </si>
  <si>
    <t>Self-powered wastewater purification and phosphorus recovery systems with novel self-filtering Al-air batteries</t>
  </si>
  <si>
    <t>Sustainable water treatment systems are crucial for water recycling and resource recovery. However, the existing self-powered water treatment technology for metal-air batteries has several challenges. This study proposed a new self-powered water treatment system concept by developing self-filtering aluminum-air (SF Al-air) batteries. The sandwich-shaped flexible air cell comprised an aluminum (Al) scrap anode, an inexpensive hydrophilic separator, and a graphite-coated titanium mesh cathode. By utilizing the capillary action and porous structure of the separator, the autonomous flow and filtration of electrolytes or wastewater were achieved inside the battery. Owing to the high Al purity of 95 % and the ultra-thin structure, the low-cost kitchen Al foil is a promising anode, with the highest power density of 23.02 mW g−1 (anode weight), 4.60 × 10−2 W $−1 (anode cost). Kitchen paper is the preferred separator facilitating electrolyte transfer and automatic renewal inside the battery owing to the strong water storage property. The SF Al-air cell can also efficiently removed 90% of phosphorus at an initial concentration of 100 mg P/L and initial pH = 7. Specifically, the cell converted phosphate pollutants and Al foil waste into a valuable AlPO4·2H2O flame retardant coating on kitchen paper, resulting in a first-class flame retardancy of the separators. Lake water treatment results showed that the self-powered SF-Al-air cell purified real surface water and obtained a stable power production of 146.7 mW g−1. Our study demonstrates a promising sustainable water treatment technology for simultaneous power generation, wastewater purification, phosphorus recovery, and waste Al disposal.</t>
  </si>
  <si>
    <t>10.1016/j.jhazmat.2024.135654</t>
  </si>
  <si>
    <t>Stable and antibacterial tannic acid-based covalent polymeric hydrogel for highly selective Pb2+ recovery from lead-acid battery industrial wastewater</t>
  </si>
  <si>
    <t>The resource of trace lead (Pb2+) from wastewater bearing intricate components is imperative for sustainable progression of the lead-acid battery industry. Herein, we fabricated a tannic acid-based covalent polymeric hydrogel (TA@PMAM) with antimicrobial properties and stability via facile Michael addition reaction. The incorporation of tannic acid (TA) through robust covalent bond leads to a stable porous 3D covalent polymer network with almost no loss of mechanical properties even after 20 compression cycles. Batch adsorption experiments of TA@PMAM revealed an extraordinary adsorption capacity of Pb2+(Qe =196.6 mg/g), achieving 87.2 % of Pb2+ adsorption within the first 5 min owing to porous structure, numerous adsorption sites and good hydrophilicity. Moreover, TA@PMAM demonstrated a strong affinity for Pb2+ in the presence of the interfere metal ions (Cu2+, Co2+, Mn2+ etc.) due to the carbonyl and phenolic hydroxyl that can specifically pair with Pb2+. Stable adsorption properties of TA@PMAM were confirmed in fixed bed column adsorption experiment using lead-acid batteries wastewater, retaining 79.56 % of initial adsorption capacity even after 10 times’ reuse. Besides, TA@PMAM possesses a broad spectrum of antimicrobial properties. This study sheds novel light on the design and fabrication of adsorbent, which holds great potential for commercialization in recovering lead from battery industrial wastewater.</t>
  </si>
  <si>
    <t>10.1016/j.jhazmat.2014.02.001</t>
  </si>
  <si>
    <t>Innovative application of ionic liquid to separate Al and cathode materials from spent high-power lithium-ion batteries</t>
  </si>
  <si>
    <t>Because of the increasing number of electric vehicles, there is an urgent need for effective recycling technologies to recapture the significant amount of valuable metals contained in spent lithium-ion batteries (LiBs). Previous studies have indicated, however, that Al and cathode materials were quite difficult to separate due to the strong binding force supplied by the polyvinylidene fluoride (PVDF), which was employed to bind cathode materials and Al foil. This research devoted to seek a new method of melting the PVDF binder with heated ionic liquid (IL) to separate Al foil and cathode materials from the spent high-power LiBs. Theoretical analysis based on Fourier’s law was adopted to determine the heat transfer mechanism of cathode material and to examine the relationship between heating temperature and retention time. All the experimental and theoretic results show that peel-off rate of cathode materials from Al foil could reach 99% when major process parameters were controlled at 180°C heating temperature, 300rpm agitator rotation, and 25min retention time. The results further imply that the application of IL for recycling Al foil and cathode materials from spent high-power LiBs is highly efficient, regardless of the application source of the LiBs or the types of cathode material. This study endeavors to make a contribution to an environmentally sound and economically viable solution to the challenge of spent LiB recycling.</t>
  </si>
  <si>
    <t>10.1016/j.solener.2024.112580</t>
  </si>
  <si>
    <t>A circular economy roadmap for solar photovoltaics</t>
  </si>
  <si>
    <t>Solar photovoltaics (PV) and other clean energy technologies are increasingly being deployed as an environmentally responsible and economic approach to energy system decarbonization. The shift from fossil fuel-centric to material-centric equipment has also shifted the consideration and management of environmental and societal impacts across the technology life cycle. Societal desire to reduce raw material needs, mitigate supply chain social and governance challenges, and take advantage of the reuse and recycling capabilities of materials has enhanced interest in regenerative economic models, called circular economies (CEs). A recent critical review documented that solar PV is on a “path towards increased circularity,” but the need remains to expand activities beyond recycling to a broader set of environmental and policy activities to fully realize the benefits [1,2]. Thus, the goal of this research roadmap is to facilitate and accelerate the transition to a solar PV CE by 1) highlighting current opportunities for PV value chain stakeholders to adopt circular strategies and 2) assessing research and development (R&amp;D) needs that can be addressed in the short term to advance a CE for the solar industry.</t>
  </si>
  <si>
    <t>10.1016/j.jhazmat.2022.130607</t>
  </si>
  <si>
    <t>A facile strategy for reclaiming discarded graphite and harnessing the rate capabilities of graphite anodes</t>
  </si>
  <si>
    <t>Graphite negative electrodes are unbeaten hitherto in lithium-ion batteries (LiBs) due to their unique chemical and physical properties. Thus, the increasing scarcity of graphite resources makes smart recycling or repurposing of discarded graphite particularly imperative. However, the current recycling techniques still need to be improved upon with urgency. Herein a facile and efficient hydrometallurgical process is reported to effectively regenerate aged (39.5 %, 75 % state-of-health, SOH) scrapped graphite (SG) from end-of-life lithium-ion batteries. Ultimately, the first cycle reversible capacity of SG1 (SOH = 39.5 %) improved from 266 mAh/g to 337 mAh/g while 330 mAh/g (98 %) remain after 100 cycles at 0.5 C. The reversible capacity for the first cycle of SG2 (SOH = 75 %) boosted from 335 mAh/g to 366 mAh/g with the capacity retention of 99.3 % after 100 cycles at 0.5 C, which is comparable with the benchmark commercial graphite. The regenerated graphites RG1 and RG2 exhibit excellent output characteristics even increasing the rate up to 4 C. This is the best rate level reported in the literature to date. Finally, the diffusion coefficient of Li ions during deintercalation and intercalation in the regenerated graphites have been measured by galvanostatic intermittent titration technique (GITT), determining values 2 orders-of-magnitude higher than that of the spent counterparts. Taking advantage of the synergistic effect of acid leaching and heat treatment, this strategy provides a simple and up-scalable method to recycle graphitic anodes.</t>
  </si>
  <si>
    <t>10.1016/j.jclepro.2024.142629</t>
  </si>
  <si>
    <t>Glass waste circular economy - Advancing to high-value glass sheets recovery using industry 4.0 and 5.0 technologies</t>
  </si>
  <si>
    <t>Due to the ongoing development of urban infrastructure and higher living standards, waste glass has become a significant component of municipal solid waste that cannot be disregarded. To address this issue, researchers have been looking for sustainable solutions to establish Circular Economy best practices for the full value chain of products made of glass, particularly for waste from high-quality glass sheets. Unfortunately, most of this waste is either dumped in landfills or recycled in an open-loop manner, due to its diverse composition and low volume. However, with the advent of Industry 4.0 and 5.0 technologies, including machine-to-machine communication, artificial intelligence, Internet of Things, collaborative robots, dynamic life cycle assessment, and advanced remanufacturing techniques, it could now become possible to characterize and recover end-of-life high-quality glass sheets like chemically strengthened glasses, e.g. used in smartphone screens, real time in smart factories for use in other high-tech applications. Such smart factories can economically produce on-demand batch-size 1 products, marking a fundamental transition from conventional recycling methods to a sustainable solution. This paper delves into the integration of Industry 4.0 technologies in glass recycling research and the potential contributions of Industry 5.0, addressing its societal implications. It also introduces an intelligent method to assess and optimize the lifespan of smartphone screen glass, suggesting potential reuse or remanufacturing solutions.</t>
  </si>
  <si>
    <t>10.1016/0921-3449(94)90024-8</t>
  </si>
  <si>
    <t>Hong Kong citizens' attitude towards waste recycling and waste minimization measures</t>
  </si>
  <si>
    <t>In a street survey conducted in Hong Kong, it was found that Hong Kong people generally support waste recycling and minimization measures. The results showed that statistically there are associations between sex, accommodation type, education levels and age on one hand and people's attitude toward some waste recycling and minimization measures on the other. A significant number of the surveyed subjects would feel uneasy during the generation of waste if they knew that the recyclable materials would not be recycled. However, this feeling of uneasiness will lessen considerably if the materials are being recycled. With the feeling of uneasiness being lessened, a deterring factor on consumption was weakened. Thus it is plausible that when recycling is more widely carried out, the actual volume of consumption will increase if the urgency of waste minimization is not widely understood. It was also discovered that in an economically prosperous Hong Kong, people can be more supportive to slightly more expensive green products than in Western countries in recession.</t>
  </si>
  <si>
    <t>10.1016/j.jiec.2024.07.014</t>
  </si>
  <si>
    <t>Supercapacitors: Overcoming current limitations and charting the course for next-generation energy storage</t>
  </si>
  <si>
    <t>Supercapacitors, bridging conventional capacitors and batteries, promise efficient energy storage. Yet, challenges hamper widespread adoption. This review assesses energy density limits, costs, materials, and scalability barriers. It examines key factors affecting energy density: electrode properties, pseudocapacitive mechanisms, voltage windows, and electrolytes. Cost considerations encompass materials, manufacturing processes, and scaling challenges, emphasizing the need for cost-effective solutions. The review scrutinizes intricate materials and manufacturing hurdles, including electrode design, electrolyte formulation, and scalable fabrication techniques. Recent advances in novel electrode materials, designs, recycling methods, and fabrication technologies are highlighted. Integration with emerging technologies like 3D printing suggests transformative potential for energy storage. By outlining challenges and recent progress, this review charts a path toward efficient, economical, and scalable supercapacitor technology for next-generation energy systems.</t>
  </si>
  <si>
    <t>10.1016/j.seppur.2024.126546</t>
  </si>
  <si>
    <t>An efficient and clean treatment of spent carbon cathode via fluorination roasting: Deep separation strategy for insoluble aluminosilicates</t>
  </si>
  <si>
    <t>Currently, the efficient recovery of graphite from spent carbon cathode (SCC) remains challenging under conventional conditions due to the coexistence of insoluble aluminosilicates. This study aimed to explore deep separation strategies for insoluble aluminosilicates. A fluorination roasting process for efficient separation of insoluble aluminosilicates was developed based on thermodynamic calculations. The parameters of fluorination roasting and water leaching were sequentially optimized. In-situ XRD, TG-MS, and molecular dynamics simulations were used to explore the dissociation of insoluble aluminosilicates during fluorination roasting. The separation mechanism of insoluble aluminosilicate was proposed. Subsequently, the recovered graphite carbon (RGC) was deeply purified. Results showed that the purified graphite carbon with high carbon content (99.52 wt%) and low fluorine leaching toxicity (7.6 mg·L−1) was obtained. On this basis, SCC, RGC, and PGC were used to partially replace calcined petroleum coke (CPC) to prepare carbon anodes for aluminum electrolysis. The carbon anode prepared by PGC blending demonstrated comparable performance to that of the CPC-based carbon anode. Finally, ammonium fluoride was successfully regenerated through the cascade utilization of exhaust gas, water, and acid leachate. The proposed dissociation and resource utilization strategy were anticipated to achieve the simultaneous safe disposal and efficient recycling of SCC.</t>
  </si>
  <si>
    <t>10.1016/j.resconrec.2020.105358</t>
  </si>
  <si>
    <t>Indirect application of sludge for recycling in agriculture to minimize heavy metal contamination of soil</t>
  </si>
  <si>
    <t>In this study, an indirect application method was developed for safe recycling of nutrients from municipal sewage sludge (MSS) for use in agriculture. Permeable net bags were filled with MSS to prepare sewage-sludge net bags (SSN). The SSN were stacked next to banana, papaya, and corn crops. Cadmium (Cd), copper (Cu), lead, and zinc levels in the soil, crops, and MSS were monitored. After application of the SSN for 9 years, the levels of the four heavy metals did not exceed soil standard limits. By comparison, direct application of MSS resulted in soil Cd and Cu levels that exceeded China's soil standards in the 3rd and 4th years. The crop yields obtained with the SSN were not significantly different to those obtained using mineral fertilizer, and the heavy metal concentrations in the crops met the required food standards. With the SSN, more than 94% of the heavy metals were retained in the MSS, and these were mainly present in the residual fraction. In conclusion, indirect application of MSS could considerably reduce heavy metal pollution of soil and safely supply nutrients for crops.</t>
  </si>
  <si>
    <t>10.1016/j.wasman.2017.02.011</t>
  </si>
  <si>
    <t>Leaching process for recovering valuable metals from the LiNi1/3Co1/3Mn1/3O2 cathode of lithium-ion batteries</t>
  </si>
  <si>
    <t>In view of the importance of environmental protection and resource recovery, recycling of spent lithium-ion batteries (LIBs) and electrode scraps generated during manufacturing processes is quite necessary. An environmentally sound leaching process for the recovery of Li, Ni, Co, and Mn from spent LiNi1/3Co1/3Mn1/3O2-based LIBs and cathode scraps was investigated in this study. Eh–pH diagrams were used to determine suitable leaching conditions. Operating variables affecting the leaching efficiencies for Li, Ni, Co, and Mn from LiNi1/3Co1/3Mn1/3O2, such as the H2SO4 concentration, temperature, H2O2 concentration, stirring speed, and pulp density, were investigated to determine the most efficient conditions for leaching. The leaching efficiencies for Li, Ni, Co, and Mn reached 99.7% under the optimized conditions of 1M H2SO4, 1vol% H2O2, 400rpm stirring speed, 40g/L pulp density, and 60min leaching time at 40°C. The leaching kinetics of LiNi1/3Co1/3Mn1/3O2 were found to be significantly faster than those of LiCoO2. Based on the variation in the weight fraction of the metal in the residue, the “cubic rate law” was revised as follows: θ(1− f)1/3 =(1− kt/r 0 ρ), which could characterize the leaching kinetics optimally. The activation energies were determined to be 64.98, 65.16, 66.12, and 66.04kJ/mol for Li, Ni, Co, and Mn, respectively, indicating that the leaching process was controlled by the rate of surface chemical reactions. Finally, a simple process was proposed for the recovery of valuable metals from spent LiNi1/3Co1/3Mn1/3O2-based LIBs and cathode scraps.</t>
  </si>
  <si>
    <t>10.1016/S0921-3449(96)01160-3</t>
  </si>
  <si>
    <t>Industrial recycling and the Basel Convention</t>
  </si>
  <si>
    <t>The scope of the recycling of industrial ‘wastes’ is summarized with examples and figures from the United States where more than 260 million tonnes of material recycled per annum can be accounted for. Some of this recycling converts what would otherwise be hazardous waste to commodities and converts some of it to a non-hazardous residue. Many of the products from the recycling are traded internationally. Figures are given for world trade patterns of scrap metals and metal-bearing residues destined for recycling with a discussion in the contexts of the effects on economies of receiving nations, particularly of developing nations, and of the Basel Convention on the Transboundary Movement of Hazardous Wastes. In 1995, an amendment to the convention was proposed that can diminish this trade, especially by denying developing countries sources of secondary raw materials. The approach being taken within the Basel Convention to better define and characterize what are hazardous wastes under the convention's regimes is summarized.</t>
  </si>
  <si>
    <t>10.1016/0921-3449(96)01150-0</t>
  </si>
  <si>
    <t>MARTIN: a midwest regional database for recycling materials from post-consumer solid waste</t>
  </si>
  <si>
    <t>This article describes the design, development and implementation of MARTIN (Mid-America Recycling and Transportation Information Network), a project conducted under sponsorship from the US Environmental Protection Agency and the Iowa Department of Natural Resources from 1990 to 1994. MARTIN was designed, developed and implemented in response to the needs of solid waste officials and generators to access information on the most cost effective options for marketing recyclable commodities. The system provides basic information on markets, material specifications and transportation. The database with its modem and aural DECtalk™ telephone line access, originally planned for Iowa and bordering states, and expanded to a fifteen state area with access to regional and international markets, received calls from all parts of the United States. Unique features of this system include its flexibility, low cost, DECtalk™ capability and transportation resource access and selection. This system operated 4 years from April 1991 through April 1995. The technology derived from developing MARTIN can be adapted to a broad range of material logistics and resource management applications.</t>
  </si>
  <si>
    <t>10.1016/j.est.2021.103205</t>
  </si>
  <si>
    <t>Oxygen-functionalized defect engineering of carbon additives enable lead-carbon batteries with high cycling stability</t>
  </si>
  <si>
    <t>Lead-acid batteries are potential candidates for large-scale energy storage because of their low cost, high safety, and high recyclability. However, lead-acid batteries fail prematurely under partial-state-of-charge conditions due to the severe sulfation of negative electrodes. Carbon-enhanced lead-carbon electrodes inhibit sulfation by boosting Pb deposition and PbSO4 dissolution processes. Nevertheless, the carbon additives show different affinities to lead. Carbon additives with low affinity to lead result in inhomogeneous Pb deposition and a high rate of hydrogen evolution, which decreases the cycling stability of lead-carbon batteries. In this work, we improved the affinity of carbon to lead by introducing oxygen-functionalized defects onto a rice husk-derived hierarchical porous carbon (RHHPC). Compared with the original RHHPC, the oxidized RHHPC (ORC) boosts the redox reversibility for Pb deposition and dissolution by offering extra oxygen-functionalized defects, which enables the high cycling stability of the ORC lead-carbon battery. This work opens an avenue to enhance the redox reversibility and the cycling stability of lead-carbon batteries through defect engineering of carbon additives.</t>
  </si>
  <si>
    <t>10.1016/B0-08-042993-9/00205-9</t>
  </si>
  <si>
    <t xml:space="preserve">3.30 Recycling of MMCs and Production of Metallic Foams </t>
  </si>
  <si>
    <t>Comprehensive Composite Materials</t>
  </si>
  <si>
    <t>10.1016/B978-0-444-59513-3.00021-2</t>
  </si>
  <si>
    <t xml:space="preserve">21 Lithium-Ion Battery Environmental Impacts </t>
  </si>
  <si>
    <t xml:space="preserve">
               As battery-powered vehicles gain market share, it is important to examine the production of automotive lithium-ion (Li-ion) batteries for any potential key environmental impacts. In this chapter, we discuss these impacts and investigate how they could be reduced by recycling. Our primary focus is batteries with a LiMn2O4 cathode, although we consider other cathodes as well. We include three recycling processes quantitatively. We demonstrate that incorporating recycled materials (cathode, aluminum and copper) into Li-ion batteries could reduce cradle-to-gate energy consumption by up to 50%. We also analyzed the contribution of the battery to life-cycle energy consumption and air pollutant emissions (including greenhouse gases) for plug-in hybrid electric vehicles and battery electric vehicles (BEVs). Notably, the battery can contribute about 20% of BEV life-cycle SO
                     x
                   emissions when the characteristics of the California grid are used in the analysis. Finally, we provide a discussion of issues that affect battery recycling, including design, economic and regulatory factors.
            </t>
  </si>
  <si>
    <t>10.1016/j.ijhydene.2021.12.184</t>
  </si>
  <si>
    <t>Improving inter-plant integration of syngas production technologies by the recycling of CO2 and by-product of the Fischer-Tropsch process</t>
  </si>
  <si>
    <t>This paper deals with the emission reduction in synthesis-gas production by better integration and increasing the energy efficiency of a high-temperature co-electrolysis unit combined with the Fischer-Tropsch process. The investigated process utilises the by-product of Fischer-Tropsch, as an energy source and carbon dioxide as a feedstock for synthesis gas production. The proposed approach is based on adjusting process streams temperatures with the further synthesis of a new heat exchangers network and optimisation of the utility system. The potential of secondary energy resources was determined using plus/minus principles and simulation of a high-temperature co-electrolysis unit. The proposed technique maximises the economic and environmental benefits of inter-unit integration. Two scenarios were considered for sharing the high-temperature co-electrolysis and the Fischer-Tropsch process. In the first scenario, by-products from the Fischer-Tropsch process were used as fuel for a high-temperature co-electrolysis. Optimisation of secondary energy sources and the synthesis of a new heat exchanger network reduce fuel consumption by 47% and electricity by 11%. An additional environmental benefit is reflected in emission reduction by 25,145 tCO2/y. The second scenario uses fossil fuel as a primary energy source. The new exchanger network for the high-temperature co-electrolysis was built for different energy sources. The use of natural gas resulted in total annual costs of the heat exchanger network to 1,388,034 USD/y, which is 1%, 14%, 116% less than for coal, fuel oil and LPG, respectively. The use of natural gas as a fuel has the lowest carbon footprint of 7288 tCO2/y. On the other hand, coal as an energy source has commensurable economic indicators that produce 2 times more CO2, which can be used as a feedstock for a high-temperature co-electrolysis. This work shows how in-depth preliminary analysis can optimise the use of primary and secondary energy resources during inter-plant integration.</t>
  </si>
  <si>
    <t>10.1016/j.apenergy.2023.121567</t>
  </si>
  <si>
    <t>Ultrasound-assisted successive recovery of chemical activation agent and synthesis of high sulfur petroleum coke-based carbon anode with progressively improving performance K-ion storage</t>
  </si>
  <si>
    <t>The effectiveness of continuous synthesis of petroleum coke-based potassium ion battery anodes by chemical activation agent cycle was systematically studied. The potassium ions storage performance in the synthesized carbon anode was measured. High‑sulfur petroleum coke, as a natural sulfur-doped hard carbon skeleton, can provide an excellent active site for the storage of potassium ions. Ultrasonic intensification significantly reduces the elution time required for neutralization and eliminates the need for a forced increase in elution temperature and rate to improve elution efficiency. In the continuous synthesis process, the recycled chemical activation agent not only does not destroy the activation effect but also has stable activation performance and a good driving force for the growth of activated carbon quality (the specific surface area is 1000 ∼ m 2 g−1 ). Moreover, the sulfur content of the prepared hard carbon anode gradually decreases, whereas its electrical conductivity gradually increases, resulting in an increase in its potassium ions storage capacity. The carbon anode prepared by chemical activation agent after four cycles has a high reversible capacity of 290 mAh g−1 at 0.5 A g−1 and excellent cycling stability (99.5% hold rate at 0.5 A g−1 after 400 cycles). The galvanostatic intermittent titration technique results show that appropriate sulfur content and perfect carbon skeleton structure can promote potassium ions intercalation kinetics. In conclusion, the chemical activation agent cycling strategy can be used to achieve the continuous synthesis of petroleum coke-based potassium ion battery anode.</t>
  </si>
  <si>
    <t>10.1016/B978-0-323-96022-9.00294-2</t>
  </si>
  <si>
    <t xml:space="preserve">Batteries – Battery Types – Lead-Acid Battery | Regulation, Codes, Standards, and Testing </t>
  </si>
  <si>
    <t xml:space="preserve">
               Regulations, codes and standards establish ground rules for processes and products. They provide a framework that can be referred to, when comparing products as well as a basis for compatibility or interchangeability of products. However, existing standards are unable to cover evolving requirements, hence adjustments to testing methods might be necessary.
               This chapter aims to give an overview of the relevant standards and testing methods for lead-acid batteries in various applications. Readers will find hints to suitable tests for their purpose.
               The requirements vary significantly for different applications, thus bringing corresponding variations in the design and properties of specific batteries. Industrial batteries are considered separately for stationary and traction applications. Due to their specific purpose and production volumes SLI batteries—colloquially “car batteries”—are covered by their own specialized set of standards.
            </t>
  </si>
  <si>
    <t>10.1016/j.jechem.2022.11.004</t>
  </si>
  <si>
    <t>Tailored deep-eutectic solvent method to enable 3D porous iron fluoride bricks for conversion-type lithium batteries</t>
  </si>
  <si>
    <t>Conversion-type fluoride cathode can provide considerable energy density for Li batteries, however its scalable and facile synthesis strategies are still lacking. Here, a novel Fe-based deep eutectic solvent composed of nitrite and methylsulfonylmethane is proposed as both the reaction medium and precursor to synthesize O-doped FeF3 porous bricks. This method is cheaper, safe, mildly operable, environmentally friendly and recyclable for non-fluorinated metal cations. The homogenization of charge and mass transport in cathode network effectively mitigates the volume extrusion and electrode coarsening even for the micro-sized monolithic particles. The Co-solvation modulated fluoride cathode delivers high reversible capacity in a wide temperature range (486 and 235 mA h g−1 at 25 °C and –20 °C respectively), excellent rate performance (312 mA h g−1 at 1000 mA g−1), corresponding to an energy density as high as 672.1 W h kg−1 under a power density of 2154.3 W kg−1. The successful operation of fluoride pouch-cell with a capacity exceeding 450 mA h g−1 (even under thin Li foil and lean electrolyte conditions) indicates its potentiality of commercial application.</t>
  </si>
  <si>
    <t>10.1016/j.seppur.2021.120065</t>
  </si>
  <si>
    <t>Extraction and separation of Fe and Ti from extracted vanadium residue by enhanced ammonium sulfate leaching and synthesis of LiFePO4/C for lithium-ion batteries</t>
  </si>
  <si>
    <t>Recycling and utilization of metal resources in extracted vanadium residue can effectively alleviate resource shortage and environmental pollution problems. In this work, a closed-loop recovery process of Fe and Ti from extracted vanadium residue with ammonium sulfate as a roasting additive is proposed. The results show that the acidifier-ammonium bisulfate produced during the roasting process of ammonium sulfate can significantly reduce the roasting temperature. Under the optimal process conditions, 96.91% Fe and 27.33% Ti are leached, and 81.79% Fe is recovered in the form of ammonium jarosite. Ti-doped LiFePO4/C is prepared by solid-state synthesis with ammonium jarosite as Fe source, and the initial discharge specific capacity of the LiFePO4/C reached 141.6 mAh·g−1 at 0.1C. The waste residue after recovering Fe and Ti from extracted vanadium residue is a high-quality raw material for preparing petroleum proppant, and the ammonium sulfate generated during the roasting process can also be recycled. The closed-loop process proposed in this study not only avoids the use of a large number of strong acids but also realizes the full utilization of extracted vanadium residue, improves the utilization rate of mineral resources, reduces environmental pollution, which has important reference significance for the high-value utilization of similar metallurgical waste slag.</t>
  </si>
  <si>
    <t>10.1016/B978-012464786-2/50018-3</t>
  </si>
  <si>
    <t xml:space="preserve">15 Recycling of Rubbers </t>
  </si>
  <si>
    <t xml:space="preserve">
               The main objective of this chapter is to provide the up-to-date account on recycling of used tires and waste rubbers including existing methods and emerging technologies of grinding, reclaiming, and devulcanization, and also the possibility for recycled rubber utilization into products. Rubber devulcanization is a process in which scrap rubber or vulcanized waste product is converted, using mechanical, thermal, or chemical energy, into a state in which it can be mixed, processed, and vulcanized again. Devulcanization is a process that causes the breakup of the chemical network along with the breakup of the macromolecular chains. Numerous methods have been applied in an attempt to solve the problem and to find more effective ways of tire rubber recycling and waste rubber utilization. These methods include retreading, reclaiming, grinding, pulverization, microwave and ultrasonic processes, pyrolysis, and incineration. Processes for utilization of recycled rubber are also being developed, including the use of reclaimed rubber to manufacture rubber products and thermoplastic rubber blends.
            </t>
  </si>
  <si>
    <t>Science and Technology of Rubber</t>
  </si>
  <si>
    <t>10.1016/j.seppur.2023.126248</t>
  </si>
  <si>
    <t>Recovery of manganese as spinel MgMn2O4 cathode material from electrolytic manganese residue by Na2CO3 hydrothermal-roasting process</t>
  </si>
  <si>
    <t>Recovering high-value-added Mn products from electrolytic manganese residue (EMR) is prominent due to the scarcity of Mn resource and its increasing importance in various industries. In this study, we explored Mn and Mg recovery from EMR for the synthesis of cathode material MgMn2O4 for the first time through Na2CO3 hydrothermal-roasting method. Na2CO3 concentration and roasting temperature were found to significantly affect the morphology and structure of MgMn2O4. Both flower-like MgMn2O4 (f-MMO) and hollow MgMn2O4 (h-MMO) were synthesized under optimized conditions. Additionally, the electrochemical performances of MgMn2O4 as cathode material of magnesium-ion batteries were evaluated. Both f-MMO and h-MMO showed superior rate performance. High initial reversible capacity can be achieved (237.5 mAh/g), and still retain 157.7 mAh/g after 40 cycles at 100 mA/g and 76 mAh/g after 500 cycles at 500 mA/g. This work inspires the way for recovering Mn from EMR as energy storage material.</t>
  </si>
  <si>
    <t>10.1016/j.jpowsour.2016.12.115</t>
  </si>
  <si>
    <t>The synthesis of Li(CoMnNi)O2 cathode material from spent-Li ion batteries and the proof of its functionality in aqueous lithium and sodium electrolytic solutions</t>
  </si>
  <si>
    <t>Several spent Li-ion batteries were manually dismantled and their components were uncurled and separated. The chemical composition of each battery's component was determined by atomic absorption spectroscopy. Among several ways to separate cathode material from the collector, the alkali dissolution treatment was selected as the most effective one. After both complete separation and acid leaching steps, the co-precipitation method, followed by a thermal treatment (700 °C or 850 °C), was used to resynthesize cathode material LiCo0.415Mn0.435Ni0.15O2. Its structure and morphology were characterized by XRD, Raman spectroscopy and SEM-EDS methods. The electrochemical behavior of recycled cathode materials was examined by cyclic voltammetry and chronopotentiometry in both LiNO3 and NaNO3 aqueous solutions. High sodium storage capacity, amounting to 93 mAh g−1, was measured galvanostatically at a relatively high current of ∼100 mA g−1. Initial lithium intercalation capacity of ∼64 mAh g−1, was determined potentiodynamically at very high scan rate of 20 mV s−1 (∼40 C). Somewhat lower initial capacity of ∼30 mAh g−1, but much lower capacity fade on cycling, was found for sodium intercalation at the same scan rate. The differences in the Li and Na charge storage capability were explained in terms of ion rearrangement during charging/discharging processes.</t>
  </si>
  <si>
    <t>10.1016/j.isci.2024.109898</t>
  </si>
  <si>
    <t>Overcoming barriers to improved decision-making for battery deployment in the clean energy transition</t>
  </si>
  <si>
    <t>Decarbonization plans depend on the rapid, large-scale deployment of batteries to sufficiently decarbonize the electricity system and on-road transport. This can take many forms, shaped by technology, materials, and supply chain selection, which will have local and global environmental and social impacts. Current knowledge gaps limit the ability of decision-makers to make choices in facilitating battery deployment that minimizes or avoids unintended environmental and social consequences. These gaps include a lack of harmonized, accessible, and up-to-date data on manufacturing and supply chains and shortcomings within sustainability and social impact assessment methods, resulting in uncertainty that limits incorporation of research into policy making. These gaps can lead to unintended detrimental effects of large-scale battery deployment. To support decarbonization goals while minimizing negative environmental and social impacts, we elucidate current barriers to tracking how decision-making for large-scale battery deployment translates to environmental and social impacts and recommend steps to overcome them.</t>
  </si>
  <si>
    <t>10.1016/j.apenergy.2017.05.041</t>
  </si>
  <si>
    <t>Cradle-to-gate greenhouse gas emissions of battery electric and internal combustion engine vehicles in China</t>
  </si>
  <si>
    <t>Electric drive vehicles are equipped with totally different propulsion systems compared with conventional vehicles, for which the energy consumption and cradle-to-gate greenhouse gas emissions associated with vehicle production could substantially change. In this study, the life cycle energy consumption and greenhouse gas emissions of vehicle production are compared between battery electric and internal combustion engine vehicles in China’s context. The results reveal that the energy consumption and greenhouse gas emissions of a battery electric vehicle production range from 92.4 to 94.3GJ and 15.0 to 15.2 t CO2eq, which are about 50% higher than those of an internal combustion engine vehicle, 63.5GJ and 10.0 t CO2eq. This substantial change can be mainly attributed to the production of traction batteries, the essential components for battery electric vehicles. Moreover, the larger weight and different weight distribution of materials used in battery electric vehicles also contribute to the larger environmental impact. This situation can be improved through the development of new traction battery production techniques, vehicle recycling and a low-carbon energy structure.</t>
  </si>
  <si>
    <t>10.1016/j.egyr.2024.04.041</t>
  </si>
  <si>
    <t>A critical review of battery cell balancing techniques, optimal design, converter topologies, and performance evaluation for optimizing storage system in electric vehicles</t>
  </si>
  <si>
    <t>Electric Vehicles (EVs) release no tailpipe emissions, making them a cleaner and more environment friendly alternative to common internal combustion engine (ICE) vehicles. With the advancement of EV technologies, lithium-ion (Li-ion) battery technology has emerged as the most prominent electro-chemical battery in terms of high specific energy and specific power. The Li-ion battery pack is made up of cells that are connected in series and parallel to meet the voltage and power requirements of the EV system. Due to manufacturing irregularity and different operating conditions, each serially connected cell in the battery pack may get unequal voltage or state of charge (SoC). Without proper cell balancing, serious safety risks such as over-charging and deep discharging in cells may occur. Considering the significant contribution of cell balancing in battery management system (BMS), this study provides a detailed overview of cell balancing methods and classification based on energy handling method (active and passive balancing), active cell balancing circuits and control variables. The DC-DC converter based balancing circuits (used to redistribute the charge among the cells in the battery pack) are the key component in the cell balancing as its conversion efficiency affects the overall performance of the EVs. Therefore, a detailed overview on different types of DC-DC converter-based cell balancing circuits is provided in this paper. In particular, this paper compares four (isolated/non-isolated) DC-DC converter-based cell balancing circuits including Duty cycle (bypassed) circuit based on balancing time during both charging and discharging operation. This review paper also covers detailed review of battery technologies, battery modeling, SoC estimation and performance optimization of BMS in EV application. The key is to highlight the characteristics, advantages and disadvantages, future challenges, and opportunities for advancing electric mobility. Finally, the challenges associated in BMS and battery cell balancing, potential area for improvement and future recommendation is provided to embrace the knowledge for development of high-performance EV.</t>
  </si>
  <si>
    <t>10.1016/j.electacta.2023.142322</t>
  </si>
  <si>
    <t>Efficient recovery and utilization of electrolytic manganese anode mud- preparation of high-performance Li1.2Ni0.2Mn0.6O2 cathode material for lithium-ion batteries</t>
  </si>
  <si>
    <t>The booming electrolytic manganese industry has brought a huge amount of electrolytic manganese anode mud (EMAM). The management and value-added recovery of EMAM were very important for environmental improvement and economic benefits. In this study, EMAM is used as a cost-effective raw material. Firstly, the manganese-containing solution was obtained by reducing acid leaching with EMAM. Then, Li1.2Ni0.2Mn0.6O2 (Z-LNMO) cathode materials were prepared from a manganese-containing solution by co-precipitation process. Finally, to enhance the performance of the Z-LNMO materials, surfactants (C12H25SO4Na, C10H14N2Na2O8, C18H29NaO3S, C19H42BrN) were introduced in the preparation of precursor materials to obtain the material with higher crystallinity. ICP results showed that S/Fe ions of EMAM were retained in Z-LNMO materials. Moreover, the Z-LNMO sample shows a stoichiometric similar element content to Li1.2Ni0.18Fe0.02Mn0.6O1.96S0.04. EDS results show that S/Fe ions were uniformly distributed in Z-LNMO materials. The shift of XRD peak further indicates that the use of EMAM waste is expected to directly obtain S/Fe ions doped lithium-rich manganese-based cathode materials. The first-principle calculation shows that the S/Fe ions as the doping source make the transfer of excited electrons from the valence band to the conduction band easier, thereby enhancing the conductivity of the materials. The CV curve and differential capacity (dQ/dV) curve show that the Z-LNMO material prepared by EMAM inhibits the excessive oxidation of Li2MnO3 to a certain extent, thus providing excellent reversible capacity and stabilizing the material structure. Electrochemical evaluation reveals that the Z-LNMO materials prepared with the EMAM exhibit superior cycling stability (112% after 100 cycles at 0.1C). Moreover, the introduction of C10H14N2Na2O8 (EDTA-2Na) and C12H25SO4Na (SDS) in the preparation of precursor materials can improve the first discharge-specific capacity and stability of materials by modifying the morphology of precursor materials (refine particles). Among them, the materials modified by EDTA-2Na show the best performance, and the particle size is about 200 nm. Compared with the original materials, the improved first discharge-specific capacity (218.6 mAh g−1 at 0.1C) and capacity retention (245.8 mAh g−1 after 100 cycles) of the materials modified with EDTA-2Na were improved. The EIS results also confirm that the introduction of EDTA-2Na effectively decreases the charge transfer resistance and facilitates the Li diffusion of the as-prepared cathode materials. This work confirmed the possibility of extracting manganese from EMAM to prepare lithium-rich manganese-based cathode materials, and provided a new promising way for the efficient value-added utilization of EMAM.</t>
  </si>
  <si>
    <t>10.1016/j.jclepro.2023.138295</t>
  </si>
  <si>
    <t>Recovery and value-added utilization of critical metals from spent catalysts for new energy industry</t>
  </si>
  <si>
    <t>With the rapid increase of new energy industry, the shortage of critical metals for new energy industry, such as Ni, Co, V, and Pt, has received global attention. The hazardous spent catalysts from traditional energy industry contain a series of critical metals, which should be safe disposal and even value-added utilized. However, the recovery of critical metals from these valuable wastes has not been well accepted. In this review, the characteristics and recycling necessity of spent catalysts are described in the start section, and then the current progress on stepwise recycling techniques of three typical spent catalysts are summarized, which are petroleum refining hydrogenation catalysts, platinum group metals catalysts and selective catalytic reduction catalysts. The regeneration and value-added utilization examples of these catalysts have been discussed and prospected. An overview of the advantage and disadvantage features of these techniques is presented, associating with the environmental assessment. At the end of the paper, the evolutions of metal elements and species of the recycling process are emphasized for rational designs and considerations from the mechanism of molecular level. The further perspective on the more practical value-added utilization is highlighted. This review set up a closed-loop conversion bridge from traditional energy wastes to new energy materials.</t>
  </si>
  <si>
    <t>10.1016/j.jallcom.2024.175913</t>
  </si>
  <si>
    <t>Cryo−electron microscopy, powerful assistant for advancing battery</t>
  </si>
  <si>
    <t>As one of the most efficient energy storage devices to date, lithium–ion batteries have been commercialized for over 30 years. Traditional lithium–ion batteries are gradually approaching the energy density bottleneck, so many new advanced battery systems have been widely studied. However, their performance still cannot meet the requirements of commercialization. The performance improvement of these emerging battery systems relies on a deep understanding of materials/structures, but these are sensitive to air and electron radiation, making the characterization and analysis extremely challenging. Since its first application in battery research in 2017, cryogenic electron microscopy has been used to characterize battery materials and interfaces, and exciting results benefiting from this are increasingly being reported. In this review, we mainly focus on the evolution and interaction of lithium dendrites and solid electrolyte interphase layers, and summarize the reports of cryogenic technology in other related fields of lithium–ion batteries. Finally, the application prospects of cryogenic electron microscopy technology are also discussed.</t>
  </si>
  <si>
    <t>10.1016/j.jpowsour.2020.229089</t>
  </si>
  <si>
    <t>Recovery of Co, Ni, Mn, and Li from Li-ion batteries by smelting reduction - Part II: A pilot-scale demonstration</t>
  </si>
  <si>
    <t>Lithium-ion batteries (LIBs) contain valuable elements, which need to be recovered to sustain the production of new LIBs and reduce the use of virgin resources. In this paper, smelting recovery of Co, Ni, Mn, and Li from three types of LIBs materials is demonstrated in two trials (Trial I and Trial II) in a pilot-scale Electric Arc Furnace. After smelting reduction, Co, Ni, and Mn are recovered in the metal alloys, and lithium is concentrated and recovered in the flue dust in the form of Li2CO3. Co, Ni, and Mn's yields are respectively 98.2%, 98.4%, and 91.5% in Trial I, and respectively 97.9%, 97.7%, and 85.3% in Trial II. No significant differences in Co and Ni yields are observed concerning the use of different LIBs materials. The lithium yields in the flue dust are respectively 68.3% and 60.9% for Trial I and Trial II. By applying a primary carbonated-water leaching, around 60% salt (mainly Li2CO3) can be extracted from the flue dust; the purity of the extracted Li2CO3 could reach up to 95.8%. In the end, a smelting recovery process for LIBs is proposed.</t>
  </si>
  <si>
    <t>10.1016/j.mineng.2021.107361</t>
  </si>
  <si>
    <t>Low residual dissolved phosphate in spent medium bioleaching enables rapid and enhanced solubilization of rare earth elements from end-of-life NiMH batteries</t>
  </si>
  <si>
    <t>Successful heterotrophic bioleaching with high metal yields requires an efficient leaching agent production and minimization of secondary reactions such as precipitation of leached metals with growth medium components. In this study, the role of the secondary reactions on bioleaching of spent nickel-metal-hydride batteries was investigated. Substitution of K2HPO4 by yeast extract (YE) reduced precipitation of both base metals and rare earth elements (REEs). REEs were proportionally more affected by precipitation than base metals. Optimizing the ratio of YE to glucose in the growth medium resulted in glucose to gluconic acid conversion yield of 90% by Gluconobacter oxydans. In one-day leaching with YE medium, 28.8% Mn, 52.8% Fe, 22.9% Co, 12.0% Ni, and 19.5% of total REEs were extracted. The leach liquor obtained with the YE medium resulted in leaching of 1.5 and 11.0 times more of total base metals and REEs, respectively, than with phosphate medium. Experimental results were consistent with geochemical modeling results corroborating the benefit of low phosphate concentrations in leaching systems at neutral to moderately acidic pH. In summary, substitution of K2HPO4 with YE in gluconic acid production phase with G. oxydans reduced subsequent base metal and especially REE precipitation during leaching and, thus, enhanced the overall metal extraction.</t>
  </si>
  <si>
    <t>10.1016/j.scitotenv.2019.06.169</t>
  </si>
  <si>
    <t>Quantitative analysis of the material, energy and value flows of a lead-acid battery system and its external performance</t>
  </si>
  <si>
    <t>The comprehensive optimization of lead-acid battery system (LABS) can promote the relationship between the development of human-socio-economic system and environment. Based on the lead anthropogenic cycle, LABS is divided into four stages: production of primary lead (PPL), fabrication and manufacture (F&amp;M), use and waste management and recycling (WM&amp;R). According to the relationship between LABS and external environment, a framework is developed for the coupling of composite flow (material flow, energy flow and value flow). The quantitative relations between external performance indicators (lead ore consumption, scrap lead emissions, energy consumption and increase in value) and the internal factors are established, and key factors that affect external performance and their impact level are identified. The results of Chinese LABS in 2014 indicate that the external performance of the material flow reduced as the decrease of the emission rates of PPL (γ 1), F&amp;M (γ 2) and WM&amp;R (γ 4) and the increase of the large recycling rate (α τ ) and production ratio. The impact level of the former three was 1.5–2.2 times higher than those of the latter two. γ 2, γ 4 and α τ had the higher impact level on energy consumption in descending order. The impact level of the emission rates was 2.0–3.0 times higher than that of the recycling rate. γ 4, α τ , γ 1, γ 2, in descending order, were the four higher factors that affected the increase in value, and the impact levels of the farmer two were 1.5–2.0 times higher than those of the latter two. Moreover, γ 4 and γ 2 were the factors that influenced the whole external environment greater. The decreasing order of influence degree of the above factors on the external performance indicators was increase in value, energy consumption and the external performance indicators of material flow. The impact from coupling coefficients between energy, value and material on external performance is less than the above factors.</t>
  </si>
  <si>
    <t>10.1016/j.jhazmat.2021.126552</t>
  </si>
  <si>
    <t>Recovery of CuO/C catalyst from spent anode material in battery to activate peroxymonosulfate for refractory organic contaminants degradation</t>
  </si>
  <si>
    <t>It is critical to developing low-cost and efficient catalysts to activate peroxymonosulfate for the degradation of organic contaminants, whereas it remains challenging. In the study, a recycle method to synthesize efficient heterogeneous catalysts was developed by exploiting the anode electrode of spent lithium-ion batteries as the raw material based on a one-step calcination process. The recycled anode material (AM) composed of copper oxide and graphite carbon was capable of efficiently activating peroxymonosulfate (PMS) to degrade a wide range of organic contaminants. In addition, an investigation was conducted on the effect of reactive parameters (e.g., catalyst dose, PMS dose, RhB concentration, and coexisting matters). Besides, the AM/PMS process could exhibit high effectiveness at a broad pH range (3–10) and in a real water matrix. The redox cycle of Cu(II)/Cu(I) in the AM acted as the predominated force to effectively facilitate the PMS activation for the formation of oxygen species, in which the SO4 ·− and 1O2 exerted a primary effect. Moreover, the non-radical pathway of electron transfer between RhB and PMS facilitated the removal of RhB. In this study, a reclamation approach was developed for the recycling of spent LIBs anodes, and insights into the development of catalysts in SR-AOPs were gained.</t>
  </si>
  <si>
    <t>10.1016/j.mineng.2019.03.027</t>
  </si>
  <si>
    <t>Evaluating organic acids as alternative leaching reagents for metal recovery from lithium ion batteries</t>
  </si>
  <si>
    <t>Recycling of lithium ion batteries (LIBs) is important from an environmental management perspective and because of the potential economic benefits associated with the recovery of scarce resources such as lithium and cobalt. Current hydrometallurgical metal recycling processes involve dismantling and size reduction followed by leaching with mineral acids; these lixiviants present an environmental challenge of its own. This project evaluated the technical feasibility of using organic acids, which potentially have a smaller environmental impact that mineral acids, as lixiviants to recover lithium, cobalt and nickel from LIBs. Batch atmospheric leaching tests were performed with citric acid and DL-malic acid to investigate the effect of acid concentration, leaching temperature and H2O2 addition on metal leaching. Leaching with 1–1.5 M citric acid and 2 vol% H2O2 at 95 °C achieved more than 95% Co and Li dissolution; these results suggest that organic acids can possibly substitute inorganic acids as environmentally friendly lixiviants.</t>
  </si>
  <si>
    <t>10.1016/j.envres.2024.118714</t>
  </si>
  <si>
    <t>Bioleaching of Cd from contaminated Helianthus annuus L. stalk and the safe utilization of its byproducts by Aspergillus niger</t>
  </si>
  <si>
    <t>Disposal and recycling of heavy metal-enriched biomass is the key to measure the success of phytoremediation. This study employed innovative approach to use Aspergillus niger (A. niger) for the treatment of Cd-contaminated Helianthus annuus L. (sunflower) stalk after phytoremediation. Single-factor results showed that the removal of Cd at an initial pH of 3 was superior to sucrose and inoculation amount. 67.67% of Cd was removed by A. niger leaching system after 11 days based on response surface methodology optimum conditions (sucrose: 76.266 g L−1; inoculation amount: 10%; initial pH: 3), while the concentrations of nitrogen, phosphorus and potassium (N, P and K) of sunflower stalk were unaffected. While physicochemical pretreatment effectively enhanced the bioleaching efficiency, it also resulted in significant loss of P and K elements, thereby reducing the value of biomass for recycling and utilization. Therefore, the direct A. niger leaching method without pretreatment is more advantageous for the safe treatment and recycling of Cd-contaminated sunflower stalks.</t>
  </si>
  <si>
    <t>10.1016/j.rser.2023.114191</t>
  </si>
  <si>
    <t>Challenges and opportunities for second-life batteries: Key technologies and economy</t>
  </si>
  <si>
    <t>Due to the increasing volume of electric vehicles in automotive markets and the limited lifetime of onboard lithium-ion batteries, the large-scale retirement of batteries is imminent. The battery packs retired from electric vehicles still own 70%–80% of the initial capacity, thus having the potential to be utilized in scenarios with lower energy and power requirements to maximize the value of batteries. However, spent batteries are commonly less reliable than fresh batteries due to their degraded performance, thereby necessitating a comprehensive assessment from safety and economic perspectives before further utilization. To this end, this paper reviews the key technological and economic aspects of second-life batteries (SLBs). Firstly, we introduce various degradation models for first-life batteries and identify an opportunity to combine physics-based theories with data-driven methods to establish explainable models with physical laws that can be generalized. However, degradation models specifically tailored to SLBs are currently absent. Therefore, we analyze the applicability of existing battery degradation models developed for first-life batteries in SLB applications. Secondly, we investigate a representative process of dealing with retired batteries and discuss the regrouping standards for cell-to-cell variation for the first time to guide the classification procedure and enhance the performance and safety of SLBs. Thirdly, we scrutinize the economic analysis of SLBs and summarize the potentially profitable applications. Finally, we comprehensively examine and compare power electronics technologies that can substantially improve the performance of SLBs, including high-efficiency energy transformation technologies, active equalization technologies, and technologies to improve reliability and safety.</t>
  </si>
  <si>
    <t>10.1016/j.chemosphere.2021.132438</t>
  </si>
  <si>
    <t>Waste tire derived carbon as potential anode for lithium-ion batteries</t>
  </si>
  <si>
    <t>The uncontrolled accumulation of end-of-life tires every year leads to serious environmental concerns, rendering setback to the sustainable growth of the society. The most viable solution to overcome this environmental issue is to convert these hazardness waste tires into value added products. In the present investigation, carbonecous based anode materials has been developed by a novel chemical activation strategy involving aqua regia followed by controlled pyrolytic condition in the selective atmospheres. Raman spectroscopic study displayed a graphitic carbon with significant degree of disordered arrangements. The generation of the turbostratic carbon with higher content of broken crystal edges is corroborated using the structural characterization such as X-ray diffraction (XRD). This fact is further corroborated from surface energy results calculated using the contact angles measured by dynamic wicking method. The prepared turbostratic carbon, when used as lithium anode, renders excellent electrochemical performances with reversible specific capacity of 350 mAhg−1 (at 300 mAg−1) with 81% capacity retention after 500 cycles. The present research provides new roadmap in recycling the waste tires for energy storage applications.</t>
  </si>
  <si>
    <t>10.1016/j.greenca.2023.10.002</t>
  </si>
  <si>
    <t>Textile waste – an opportunity as well as a threat</t>
  </si>
  <si>
    <t>Clothing and textiles are very challenging to recycle due to the fact that they are nearly always a blend of fibres from different types of polymers. There are some promising early indications that new green solvents including CyreneTM and TMO as well as some simple ionic liquids can be used to aid recycling of complex fabrics by selective dissolution of one of the component polymers. A viable process for the future valorisation of many waste fabrics should be designed to maximise the creation of valuable product streams while also minimising any waste.</t>
  </si>
  <si>
    <t>10.1016/j.jclepro.2018.03.069</t>
  </si>
  <si>
    <t>Recovery of valuable materials from spent lithium-ion batteries by mechanical separation and thermal treatment</t>
  </si>
  <si>
    <t>In this paper, a mechanical separation and thermal treatment process is developed to recover valuable metals and graphite from the −0.25 mm crushed products of spent lithium-ion batteries (LiBs). Effect of key parameters for roasting such as the temperature and roasting time are investigated to determine the most efficient conditions for surface modification of the mixed electrode materials by roasting. The roasted mixed electrode materials are separated by flotation operation to recover the cathode material and anode materials respectively. The results show that most of the organic outer layer coated on the surface of the mixed electrode materials can be removed at the temperature of 450 °C for 15 min. After roasting treatment, the original wettability of LiCoO2 and graphite is regained. The −0.25 mm crushed products of spent LiBs can be separated into LiCoO2 concentrate and graphite concentrate by flotation process efficiently. The enrichment ratios of Co, Mn, Cu and Al are 1.35, 1.29, 1.25 and 1.19, their recovery rates are 97.66%, 93.66%, 90.14% and 86.29%, respectively. This process proposed for the recovery of valuable materials is simple and of high efficient for the spent lithium-ion batteries recycling industry.</t>
  </si>
  <si>
    <t>10.1016/j.jclepro.2018.01.040</t>
  </si>
  <si>
    <t>Selective recovery of valuable metals from spent lithium-ion batteries – Process development and kinetics evaluation</t>
  </si>
  <si>
    <t>Recovery of valuable metals from spent lithium-ion battery (LIB) is of both environmental and economic importance. Acidic leaching usually encounters issues of low selectivity or slow kinetics with considerable secondary waste generation during further purification. In this research, a closed-loop process with improved leaching selectivity for recycling of spent LiNixCoyMn1-x-yO2 battery using weak acidic leachant was demonstrated. To obtain optimal conditions of the leaching process, the effects of acid concentration, solid to liquid (S/L) ratio, temperature and reductant content were systematically investigated. Almost all Co, Li, Mn and Ni could be effectively recovered into the solution while Al remained in the residue as metallic form, after one-step leaching. The role of reductant during leaching was further evaluated which was found to be critical for the leaching kinetics. It is clear that the addition of reductant could alter the rate-controlling step of leaching from the ion diffusion in the residue layer to the surface chemical reactions. With high selectivity against impurities, this research proposed and verified a process to recover high purity Li2CO3 from the cathode scrap of LIBs, and more than 90% of the global recovery rate of valuable metals can be achieved.</t>
  </si>
  <si>
    <t>10.1016/j.ces.2023.119669</t>
  </si>
  <si>
    <t>CFD simulation of two-phase flow in a batch-mode electrodialysis of lithium sulphate: Effect of gas evolution</t>
  </si>
  <si>
    <t>Electrodialysis (ED) of Li2SO4 plays a crucial role in the closed-loop recycling of lithium-ion batteries. The enhanced flexibility and energy efficiency of batch-mode EDs highlight the significance of time-dependent models. The gaseous molecules evolved from electrochemical reactions induce localized turbulence, significantly impacting the velocity, potential, and concentration distributions. This study presents a two-phase model that analyzes the dynamic behaviour of a batch-mode Li2SO4 ED and investigates the bubbles’ impact employing an Euler-Euler model. The finite element method solves time-dependent hydrodynamic, mass conservation, and electrochemical equations. The model shows close agreement with experimental data, and incorporating the two-phase model reduces the concentration error from 20.6% to 10.3%. Bubbles-induced liquid circulation by buoyant and drag forces reduces concentration polarization, increasing transmembrane ionic fluxes and improving ED performance. Although bubbles increase ohmic overpotential, the enhanced ionic concentrations in concentrate channels due to bubble-induced liquid circulation reduce electrolyte resistance. Raising the inlet flowrate reduces the gas fraction and diminishes solution circulation.</t>
  </si>
  <si>
    <t>10.1016/j.hydromet.2020.105310</t>
  </si>
  <si>
    <t>Copper extraction from the ammonia leach liquor of spent lithium ion batteries for regenerating LiNi0.5Co0.5O2 by co-precipitation</t>
  </si>
  <si>
    <t>The traditional process of separating valuable metals from spent lithium ion battery (LIB) leaching solutions in which Cu, Ni, Co and Li coexist is cumbersome and costly. LIX984 is commonly used to extract copper from acidic environments. In this work, we develop a novel process using LIX984 as extractant to remove the Cu from the high pH ammonia leaching solution of spent LIB batteries. Then, Li, Ni, and Co is recovered from the aqueous phase to regenerate the LiNi0.5Co0.5O2 cathode materials using a co-precipitation method. Up to 97.85% of Cu and 2.89% of Ni are extracted by LIX984, while almost all the Li and Co remained in the liquid phase under the following optimum conditions: organic/aqueous phase ratio of 1, 15% LIX984, and 25 °C reaction for 10 min. A H2SO4 solution of 1.5 M or higher could completely strip the extracted Cu from the organic phase. The regenerated cathode material LiNi0.5Co0.5O2 appeared as spherical particles with no impurities and demonstrated excellent electrochemical performance. The discharge specific capacity remained at 145.8 mAh·g−1 after 100 cycles. Therefore, this process may be a potential alternative technology to simplifying the spent LIB recycling process.</t>
  </si>
  <si>
    <t>10.1016/j.jpowsour.2021.230800</t>
  </si>
  <si>
    <t>Advances and challenges in improvement of the electrochemical performance for lead-acid batteries: A comprehensive review</t>
  </si>
  <si>
    <t>With the progress of science and technology and the needs of the development of human society, lead-acid batteries (LABs) have attracted the attention of mathematicians at home and abroad because of their low cost, simple manufacturing, high recycling rate and good safety. Through continuous research, many related works and patents have been produced, and then they are most widely used in the field of secondary batteries. However, in the actual production and application, it is found that LABs have the disadvantages of short cycle life, low specific energy, poor low temperature performance and easy corrosion, which greatly limits their application. In this paper, the current research status and main shortcomings of LABs are analyzed, and the related research work of improving the chemical properties of LABs in recent years are systematically reviewed from the aspects of grid composition and structure, lead paste formula, additives, curing and formation process, etc., which provides guidance and ideas for the preparation and engineering application of high-performance LABs, Finally, the challenges and future improvement technologies of LABs are prospected.</t>
  </si>
  <si>
    <t>10.1016/j.jclepro.2019.119691</t>
  </si>
  <si>
    <t>Preparing nano-zinc oxide with high-added-value from waste zinc manganese battery by vacuum evaporation and oxygen-control oxidation</t>
  </si>
  <si>
    <t>In this paper, nano-ZnO with high-added-value was prepared from waste Zn-Mn battery by using high-temperature vacuum evaporation and oxygen control oxidation. Nano-ZnO particles with different morphologies were prepared under the different experimental conditions of oxygen content, nitrogen flow rate, heating temperature, condensing distance and collecting substrate. The oxygen was used as oxidant and nitrogen was used as carrier gas. Their flow rates were adjusted through a gas mass flowmeter. In the experimental condition of 1123 K heating temperature, 12.5% oxygen content and 21 L/min nitrogen flow rate, the high-added-value tetrapod nano-ZnO in regular shape was obtained on the glass sheet. Its growth process and photoelectric effect were analyzed by electron microscopy and spectrum test. The results showed that the tetrapod nano-ZnO has fantastic UV absorption performance with high purity and can be used as a potential photocatalyst. This research can provide a novel and environmental friendly method for recycling zinc from waste Zn-Mn batteries.</t>
  </si>
  <si>
    <t>10.1016/j.jhazmat.2020.124571</t>
  </si>
  <si>
    <t>Scraps to superior anodes for Li-ion batteries: Sustainable and scalable upgrading of waste rust</t>
  </si>
  <si>
    <t>The abundant iron rust of no value generated from industrial scraps presents environmental problem and burden. Chemical etching and related methods deployed to convert rust into α-Fe2O3 nanoparticles, however, have serious shortcomings namely higher chemical consumption and generation of secondary pollution. In an unprecedented illustration, herein the intercalation of ammonium bicarbonate (ABC) as a gaseous bubble template into bulky iron rust is described; formation of ammonium iron carbonate hydroxide hydrate and the reduction of particle size using a simple ball milling method followed by calcination is accomplished. The salient features of ABC, optimization of ratios (rust: ABC), and the ideal calcination temperature were optimized for attaining desirable properties of meso-α-Fe2O3 NPs. The electrode obtained at 500 °C delivered a superior reversible capacity of 1,055 mAh g−1 at 1 A g−1 over 100 cycles, which is comparable to the best performance reported for meso-α-Fe2O3 NPs. The superior electrochemical performance is ascribed to the porous nature of meso-α-Fe2O3 NPs maximizing the surface area, ensuring good charge transfer kinetics and enhanced pseudocapacitive contribution. Thus, we believe that the high-energy ball milling (HEBM) process represents a novel route for the scalable recycling of iron rust scraps for promoting the sustainable production of lithium-ion batteries.</t>
  </si>
  <si>
    <t>10.1016/j.resconrec.2020.104900</t>
  </si>
  <si>
    <t>Electrochemical-assisted leaching of active materials from lithium ion batteries</t>
  </si>
  <si>
    <t>The development of a circular economy for lithium-ion batteries (LIB) is essential to realize decarbonization and an electrified energy market. However, the current commercial operations that recover valuable constituents from LIBs require significant energy and reagents, which create toxic emissions and additional waste. We report an electrochemical-based method for leaching valuable metals from the active materials of mixed shredded LIBs. In this process, the use electrons, as green reagent, allows the use and regeneration of Fe2+ in low concentrations as substitute for hydrogen peroxide as a reducing agent. Leaching in a membrane separated two-compartment electrochemical cell contributes to decrease the acid requirements as H+ can be generated electrochemically. With this design, leaching efficiencies over 96% for the active metals (Li, Co, Mn, and Ni) were demonstrated at pulp densities up to 240 g/L. Copper present in the active material is electrowon and recovered separately. Preliminary cost analyses demonstrate ca. 80% reduction in energy and chemical costs as compared to traditional hydrometallurgical routes.</t>
  </si>
  <si>
    <t>10.1016/j.jpowsour.2015.05.037</t>
  </si>
  <si>
    <t>Sodium nickel chloride battery technology for large-scale stationary storage in the high voltage network</t>
  </si>
  <si>
    <t>The extensive application of Sodium–Nickel Chloride (Na–NiCl2) secondary batteries in electric and hybrid vehicles, in which the safety requirements are more restrictive than these of stationary storage applications, depicts the Na–NiCl2 technology as perfectly suitable for the stationary storage applications. The risk of fire is negligible because of the intrinsic safety of the cell chemical reactions, related to the sodium-tetrachloroaluminate (NaAlCl4) content into the cell, which acts as a secondary electrolyte (the primary one being the ceramic β″-alumina as common for Na-Beta batteries). The 3 h rate discharge time makes this technology very attractive for load levelling, voltage regulation, time shifting and the power fluctuation mitigation of the renewable energy sources in both HV and EHV networks.</t>
  </si>
  <si>
    <t>10.1016/j.jallcom.2018.12.226</t>
  </si>
  <si>
    <t>Recovering valuable metals from LiNixCoyMn1-x-yO2 cathode materials of spent lithium ion batteries via a combination of reduction roasting and stepwise leaching</t>
  </si>
  <si>
    <t>This work focuses on the recovery of valuable metal from the cathode materials of spent lithium ion batteries to ensure resource recycling and environmental protection. An environmentally friendly process involving reduction roasting and stepwise leaching is proposed to recover Li and Ni, Co, and Mn from spent LiNixCoyMn1-x-yO2 materials. Suitable leaching conditions are obtained from thermodynamic analysis (Eh-pH diagram). The effects of several factors, such as acid concentration, temperature, leaching time and liquid‒solid ratio, on the leaching efficiency of valuable metals are investigated. Under optimum conditions, the leaching efficiency of Li, Ni, Co, and Mn are as high as 93.68%, 99.56%, 99.87%, and 99.9%, respectively. The kinetic aspect of the acid leaching process is analyzed by shrinking the core model, which suggests a residue layer diffusion process. The reaction activation energies of Ni, Co, and Mn are 29.35 kJ mol−1, 24.00 kJ mol−1, and 23.29 kJ mol−1, respectively. This metallurgic method contributes to environmentally friendly and economical recovery of valuable metals from spent lithium-ion batteries.</t>
  </si>
  <si>
    <t>10.1016/S0921-3449(00)00081-1</t>
  </si>
  <si>
    <t>Structural properties of recycled plastic/sawdust lumber decking planks</t>
  </si>
  <si>
    <t>Plastic lumber is being used to replace wooden lumber in some construction applications, especially in outdoor applications where the plastic lumber is presumed to weather better than the wood. However, the structural properties of the plastic lumber are not well understood, and the use of plastic lumber in structural applications is not authorized in the common building codes. In this research effort, standard 2×6 plastic lumber planks were tested for many different structural properties. The plastic lumber tested was a blend of recycled plastic and sawdust. The tests were conducted at −23.3°C to simulate winter conditions, and at 40.6°C to simulate summer conditions. In all cases the high temperature strength and stiffness was lower than at low temperature, so the high temperature values would determine the allowable strength and stiffness for design. The high temperature modulus of the plastic lumber was 5.79, 1.03, and 1.12 GPa in compression, flexure and tension respectively. High temperature strength values were 16.8, 12.0, and 1.45 MPa in compression, flexure and tension respectively. The high temperature shear strength of the plastic lumber was 5.31 MPa. Strength tests were also performed for nail and screw connections typically used with lumber, and the pull-out and lateral load were comparable to wooden lumber. The plastic lumber performed well under sustained load tests at high temperature. Slip resistance tests were performed, and it was found that the plastic lumber is more slippery than wooden lumber, but probably does not represent a safety hazard. The conclusion was that the plastic lumber is a good structural material, but it is not appropriate to simply substitute plastic lumber for wooden lumber pieces of the same dimension in structural applications. Plastic lumber structures must be designed using the structural properties of the plastic lumber.</t>
  </si>
  <si>
    <t>10.1016/j.mrrev.2024.108510</t>
  </si>
  <si>
    <t>Use of micronucleus cytome assays with buccal cells for the detection of genotoxic effects: A systematic review and meta-analysis of occupational exposures to metals</t>
  </si>
  <si>
    <t>Micronucleus (MN) assays with buccal cells are at present widely used to investigate occupational exposures to genotoxic carcinogens. This article describes their use for the monitoring of metal exposed workers. We found in total 73 relevant articles, in the majority (97 %) increased MN and/or other nuclear anomalies were reported. Most studies were realized in South East Asia and South America. A variety of different occupations was studied including welders, electroplaters, painters, workers in battery recycling and production, tannery workers, dental technicians, miners, workers in foundries and smelters, and also subjects working in waste recycling, glass, aluminum and steel production. In many investigations the effects increased with the duration of the working period. The quality of individual studies was evaluated with a quality score tool. The number of cells was in most studies sufficient and DNA-specific stains were used. However, many studies have shortcomings, e.g. they focused solely on MN formation and did not evaluate anomalies, which provide additional information about the stability of the genetic material and acute cytotoxic effects. Only 35 % of the investigations contain quantitative information about exposures to metals and other toxicants. In 6 of these studies, correlations were observed between the concentrations of specific metals (As, Pb, Cr, Cd) in body fluids and MN frequencies. Taken together, the available data indicate that the MN assay can be used to detect chromosomal damage in metal exposed groups; furthermore, it enables also comparisons between subgroups differing in regard to their exposure and allows an estimation of the efficiency of protective measures. The exposure of workers to metals is currently controlled with chemical analytical measurements only, MN assays with buccal cells could contribute to further improve the safety at workplaces as they reflect the biological consequences including synergistic and antagonistic interactions between toxicants.</t>
  </si>
  <si>
    <t>July–December 2024</t>
  </si>
  <si>
    <t>Mutation Research - Reviews in Mutation Research</t>
  </si>
  <si>
    <t>10.1016/j.jpowsour.2023.233888</t>
  </si>
  <si>
    <t>Low-carbon technologies in automotive industry and decarbonizing transport</t>
  </si>
  <si>
    <t>This paper reviews the challenges faced by the global automotive industry as it transitions towards decarbonization. The article presents a comprehensive survey of hybrid, battery electric, and fuel cell electric vehicles, offering insights into their merits, drawbacks, and the potential implications they might have on consumers. It also highlights advancements in electrochemical storage devices, improvements needed to make them competitive with conventional fuels, and the role of government policies in driving adoption. Factors that influence the adoption of low- and ultra-low carbon technologies are also examined from a market perspective. The paper concludes by calling for further research, development, and collaboration to overcome challenges and fully realize the potential of these technologies. Ultimately, the adoption of low-carbon technologies is influenced by government regulations, consumer demand, technological progress, and economic considerations within the automotive industry.</t>
  </si>
  <si>
    <t>10.1016/j.seppur.2022.122063</t>
  </si>
  <si>
    <t>Life cycle carbon footprint of electric vehicles in different countries: A review</t>
  </si>
  <si>
    <t>Facing with upward pressure on carbon emissions from the transportation sector, governments actively promote the automation and electrification of the transportation industry, and intelligent electric vehicles (EVs) are ushering in their golden age. However, the debate over whether EVs are lower carbon than traditional internal combustion engine vehicles (ICEVs) has never stopped. To objectively evaluate the role of EVs in mitigating climate change and carbon emissions, this study provides an extensive review of the literature on the life cycle carbon footprint of various EVs, and compares the carbon emissions of EVs and ICEVs. Considering that the carbon emissions of EVs vary significantly geographically due to differences in the power mix, ambient temperature, and driving conditions, this review further compares the carbon emission reduction effects of deploying EVs in different countries. The results show that the life cycle carbon footprint of EVs is lower than that of ICEVs, despite the higher carbon emissions from battery production. According to the power generation situation of each country, countries dominated by renewable energy power generation are more suitable for adopting EVs, while in countries with a predominantly coal-fired power generation, the popularization of EVs should be accompanied by a focus on decarbonization of the electricity sector and infrastructure improvements. Overall, improving the production technology of EVs and increasing the proportion of clean energy generation will be helpful to achieve the decarbonization goal in the transportation sector.</t>
  </si>
  <si>
    <t>10.1016/j.wasman.2018.04.032</t>
  </si>
  <si>
    <t>Recovery of value-added products from cathode and anode material of spent lithium-ion batteries</t>
  </si>
  <si>
    <t>Herein we report a low cost and eco-friendly approach for the recovery of metals from cathode and anode materials of mobile phone spent lithium-ion batteries (LIBs). Li-based metal oxide and graphite were efficiently separated from their respective foils and used for lixiviation. Acetic acid (CH3COOH) and water were used as lixiviants for the recovery of metals from cathode and anode materials respectively. It was found that with 3 M Acetic acid and 7.5 vol% H2O2 as reducing agent 99.9% Li, 98.7% Co, and 99.5% Mn were leached out from cathode material in 40 min at 70 °C and a pulp density of 20 g/L. Besides the cathode leaching, Li was also extracted from anodic material graphite using water as a solvent and further recovered as solid Li2CO3 (99.7% Li). The kinetic evaluation of the cathode lixiviate process was studied using three different shrinking-core kinetic Models and established that the reaction follows the product layer diffusion controlled mechanism. From the cathode leach liquor, 99% Co was recovered as metal sulfide by controlled sulfide precipitation with 99.2% purity, and subsequently, MnCO3 and Li2CO3 were obtained with the purity of 98.7% and 99.4%, respectively. The purity of the salts revealed that these products recovered from spent LIBs might be utilized in the electrochemical energy-storage applications. In addition, this recycling process would promote the sustainable development of the battery industry.</t>
  </si>
  <si>
    <t>10.1016/j.jenvman.2016.05.084</t>
  </si>
  <si>
    <t>Recovery of metals from a mixture of various spent batteries by a hydrometallurgical process</t>
  </si>
  <si>
    <t>Spent batteries contain hazardous materials, including numerous metals (cadmium, lead, nickel, zinc, etc.) that are present at high concentrations. Therefore, proper treatment of these wastes is necessary to prevent their harmful effects on human health and the environment. Current recycling processes are mainly applied to treat each type of spent battery separately. In this laboratory study, a hydrometallurgical process has been developed to simultaneously and efficiently solubilize metals from spent batteries. Among the various chemical leaching agents tested, sulfuric acid was found to be the most efficient and cheapest reagent. A Box-Behnken design was used to identify the influence of several parameters (acid concentration, solid/liquid ratio, retention time and number of leaching steps) on the removal of metals from spent batteries. According to the results, the solid/liquid ratio and acid concentration seemed to be the main parameters influencing the solubilization of zinc, manganese, nickel, cadmium and cobalt from spent batteries. According to the results, the highest metal leaching removals were obtained under the optimal leaching conditions (pulp density = 180 g/L (w/v), [H2SO4] = 1 M, number of leaching step = 3 and leaching time = 30 min). Under such optimum conditions, the removal yields obtained were estimated to be 65% for Mn, 99.9% for Cd, 100% for Zn, 74% for Co and 68% for Ni. Further studies will be performed to improve the solubilization of Mn and to selectively recover the metals.</t>
  </si>
  <si>
    <t>10.1016/j.cclet.2020.11.074</t>
  </si>
  <si>
    <t>Ammonia leaching mechanism and kinetics of LiCoO2 material from spent lithium-ion batteries</t>
  </si>
  <si>
    <t>In this paper, the ammonia leaching process and high-energy ball milling method were adapted to recover spent LiCoO2 material. The ammonia reduction leaching mechanism of LiCoO2 material in the ammonia-sodium sulfite-ammonium chloride system was elucidated. Compared with untreated LiCoO2 material, the leaching equilibrium time of LiCoO2 after ball-milled for 5 h was reduced from 48 h to 4 h, and the leaching efficiency of lithium and cobalt was improved from 69.86% and 70.80% to 89.86% and 98.22%, respectively. Importantly, the apparent activation energy and leaching kinetic equation of the reaction was calculated by the shrinking core reaction model, indicating that the reaction was controlled by the chemical reaction.</t>
  </si>
  <si>
    <t>10.1016/B978-0-323-95278-1.00026-7</t>
  </si>
  <si>
    <t xml:space="preserve">Chapter 26 Energy efficiency to improve sustainability </t>
  </si>
  <si>
    <t xml:space="preserve">
               Electrification in the transportation sector is considered to be one of the fields with most potential for carbon emission reduction, which is the critical pathway to achieve the goal of carbon peak and carbon neutrality. Faced with the huge number of end-of-life electrical vehicles and the installed lithium-ion batteries (LIBs), it is urgent to develop efficient and cleaner processes to improve the recycling and energy efficiencies to achieve the sustainable development for the LIBs industry. In view of this, taking the spent LIBs as an example in this chapter, the current recycling processes for spent LIBs are systemically reviewed, and the advantages and disadvantages of the existing processes are analyzed. Then, some novel and emerging recycling processes for spent LIBs, such as food waste-enabled waste for waste, green leachants-based technologies, direct recycling, electrometallurgical, and sulfation roasting–water leaching, and bioleaching-based processes are mainly focused upon with regard to improving energy efficiency during the recycling of spent LIBs. Finally, the development tendencies both in lab-scale and industrial applications are put forward. The conclusions and suggestions drawn from this chapter are expected to provide technical support for developing sustainable recycling processes for spent LIBs.
            </t>
  </si>
  <si>
    <t>Sustainable and Circular Management of Resources and Waste Towards a Green Deal</t>
  </si>
  <si>
    <t>10.1016/j.heliyon.2024.e33218</t>
  </si>
  <si>
    <t>Navigating the contemporary landscape of food waste management in developing countries: A comprehensive overview and prospective analysis</t>
  </si>
  <si>
    <t>This study employs a comparative analysis method to examine variations in food waste (FW) generation between developed and developing nations, focusing on income levels, population growth rates, and community engagement in waste management. Quantitative data from Taiwan, Malaysia, and Bangladesh are comprehensively analyzed using regression analysis and descriptive statistics. Results indicate that Taiwan, with its stringent regulatory frameworks and advanced recycling technologies, generates significantly less FW per capita compared to Malaysia and Bangladesh. Malaysia shows moderate levels of FW reduction efforts, supported by varying degrees of community participation, whereas Bangladesh faces challenges with both regulatory enforcement and technological adoption. The study proposes an integrative waste management model emphasizing regulatory compliance rates, community participation metrics, and technology diffusion indices to effectively address FW challenges. These findings underscore the importance of tailored waste management strategies aligned with economic and demographic contexts of developing nations. Policymakers and waste management practitioners can leverage these insights to establish targeted FW reduction goals and enhance recycling initiatives. The research highlights the urgency of integrated waste management approaches to mitigate environmental and public health risks associated with FW mismanagement, advocating for evidence-based policies supported by robust quantitative analysis.</t>
  </si>
  <si>
    <t>10.1016/j.gee.2024.06.003</t>
  </si>
  <si>
    <t>MOF synthesis using waste PET for applications of adsorption, catalysis and energy storage</t>
  </si>
  <si>
    <t>Polyethylene terephthalate (PET) as one of non-degradable wastes has become a huge threat to the environment and human health. Chemical Recycle of PET is an sustainable way to release1,4-benzenedicarboxylic acid (BDC) the monomer of PET as common used organic linker for synthesis of functional Metal–organic-frameworks (PET-derived MOFs) such as UiO-66, MIL-101, etc. This sustainable and cost-effective “Waste-to-MOFs” model is of great significant to be intensively investigated in the past years. Attributes of substantial porosity, specific surface area, exposed metal centers, uniform structure, and flexible morphology render PET-derived MOFs are well-suited for applications in adsorption, energy storage, catalysis, among others. Herein, in the present work, we have summarized recent advances in synthesis of PET-derived MOFs using ex-situ and in-situ methods for typical applications of adsorption, catalysis and energy storage. Despite those improvements in synthesis methods and potential applications, challenges still remain in development of green and economical routes to fully utilize waste PET for massive manufacture of valuable MOF materials and chemicals. This review provides insights into the conversion of non-degradable PET waste to value-added MOF materials, and further suggests promising perspectives to develop the sustainable “Waste-to-MOFs” model in addressing environmental pollution and energy crises.</t>
  </si>
  <si>
    <t>Available online 8 June 2024</t>
  </si>
  <si>
    <t>10.1016/j.desal.2024.117952</t>
  </si>
  <si>
    <t>A novel approach for the direct production of lithium phosphate from brine and the synthesis of lithium iron phosphate</t>
  </si>
  <si>
    <t>The secure supply of lithium is vital for the sustainable development of energy-related industries such as electric vehicles, and grid-level energy storage systems. Salt lake brines as important lithium resources, have a profound impact on the supply of lithium. Among them, carbonate-type brine has gained attention due to the advantage of not requiring lithium‑magnesium separation. However, carbonate-type brines have not been efficiently utilized due to their complex composition and high alkalinity. This paper introduces a method for directly obtained Li3PO4 from carbonate-type brine by seed-induced precipitation, avoiding the time-consuming evaporation and concentration processes in existing methods. The effect of each reaction condition on lithium recovery was investigated in detail and the optimal reaction conditions were determined. The recycling experiment of seeds confirms that the seed was reusable, reducing costs and environmental impact. Additionally, the LiFePO4/C with good electrochemical performance was synthesized using the Li3PO4 obtained from brine. This novel approach achieves a closed-loop production from mineral resources to battery materials, demonstrating strong competitiveness and industrial prospects.</t>
  </si>
  <si>
    <t>10.1016/B978-0-443-19134-3.00010-X</t>
  </si>
  <si>
    <t xml:space="preserve">Chapter Five Producibility of perovskite solar cells </t>
  </si>
  <si>
    <t xml:space="preserve">
               Securing the supply chain would be one of the main focus points prior to the commercialization of perovskite solar cell (PSC) technology. A suggestion was brought up to only utilize resources that are of abundance to ensure steady material flow during production. Following the growing awareness of environmental sustainability, developing a closed-loop circular economy could be one of the ways of securing the supply chain for PSCs. In this chapter, previous work on the recycling and recovery of degraded PSCs has been elaborately discussed. Efforts to reduce waste generation throughout the manufacturing process have been highlighted. Emphasis has been given put on discussing recycling-related policies from other countries. Suggestions have been proposed for the development of a circular economy for PSCs.
            </t>
  </si>
  <si>
    <t>Perovskite Solar Cells</t>
  </si>
  <si>
    <t>10.1016/j.electacta.2022.140198</t>
  </si>
  <si>
    <t>One-step reconstruction of acid treated spent graphite for high capacity and fast charging lithium-ion batteries</t>
  </si>
  <si>
    <t>With the commercialization and popularization of lithium-ion batteries (LIBs), the resulting massive spent LIBs cause severe concern about environmental pollution. Recently, recycling of metal elements from spent LIBs has been widely explored in industry, but the reuse of spent graphite (SG) anode materials still remains challenging. Herein, a novel regenerated graphite (N-RG) with nitrogen doping and enlarged interlayer spacing is prepared via simultaneous gas-phase exfoliation and element doping with acid treated SG as raw material. N-RG shows excellent rate performance, high capacity, and fast charging performance as LIB anode. Particularly, the capacity maintains 465.8 mAh g−1 at a current density of 0.1 A g−1 over 200 cycles. Even at a high current density of 4 A g−1, N-RG still possesses a high capacity of 143.5 mA h g−1, about twice as much as commercial graphite (CG). Moreover, the enlarged interlayer spacing induced by exfoliation endows N-RG anode with fast-charging ability in LIBs. This efficient regeneration strategy paves the way to reconstruct spent graphite as high-performance LIB anode material in industrial applications.</t>
  </si>
  <si>
    <t>10.1016/j.wasman.2014.12.023</t>
  </si>
  <si>
    <t>Hydrometallurgical recovery of metal values from sulfuric acid leaching liquor of spent lithium-ion batteries</t>
  </si>
  <si>
    <t>Environmentally hazardous substances contained in spent Li-ion batteries, such as heavy metals and nocuous organics, will pose a threat to the environment and human health. On the other hand, the sustainable recycling of spent lithium-ion batteries may bring about environmental and economic benefits. In this study, a hydrometallurgical process was adopted for the comprehensive recovery of nickel, manganese, cobalt and lithium from sulfuric acid leaching liquor from waste cathode materials of spent lithium-ion batteries. First, nickel ions were selectively precipitated and recovered using dimethylglyoxime reagent. Recycled dimethylglyoxime could be re-used as precipitant for nickel and revealed similar precipitation performance compared with fresh dimethylglyoxime. Then the separation of manganese and cobalt was conducted by solvent extraction method using cobalt loaded D2EHPA. And McCabe–Thiele isotherm was employed for the prediction of the degree of separation and the number of extraction stages needed at specific experimental conditions. Finally, cobalt and lithium were sequentially precipitated and recovered as CoC2O4⋅2H2O and Li2CO3 using ammonium oxalate solution and saturated sodium carbonate solution, respectively. Recovery efficiencies could be attained as follows: 98.7% for Ni; 97.1% for Mn, 98.2% for Co and 81.0% for Li under optimized experimental conditions. This hydrometallurgical process may promise a candidate for the effective separation and recovery of metal values from the sulfuric acid leaching liquor.</t>
  </si>
  <si>
    <t>10.1016/B978-0-323-96022-9.00284-X</t>
  </si>
  <si>
    <t xml:space="preserve">Applications – Portable Applications | Battery Based </t>
  </si>
  <si>
    <t xml:space="preserve">
               Portable devices, both for consumer and professional applications, have proliferated in the last several years due to the outstanding improvements achieved with some battery chemistries. Since the beginning of 21st century, the miniaturization and multifunctionality of devices have improved significantly due to the development of semiconductors. In these several years, internet communication became essential society architecture, and “connect and communication” technologies between wearable devices, and multifunctional devices including Internet of things (IoT), have become popular according to the development of sensing technology, and Artificial Intelligence (AI). The representative portable device now is the smartphone, and is having not only the function of telecommunications, but also the functions of digital still camera, light, watch, Audio, handheld Global Positioning System (GPS), medical instruments which were described as individual portable devices in 1st Edition published in 2009. The improvements in the weight/size of device, data transmission speed, multiple functionalities, operation time of devices such as mobile phones have been remarkable in the last 15years.
            </t>
  </si>
  <si>
    <t>10.1016/j.jece.2020.104358</t>
  </si>
  <si>
    <t>Recovering valuable metals from the leaching liquor of blended cathode material of spent lithium-ion battery</t>
  </si>
  <si>
    <t>Blended cathode material for lithium-ion battery has been widely applied in electric vehicles, but effectively recovering valuable metals from the leaching liquor of blended cathode material is difficult due to the high content of manganese. In this study, an effective approach for recovering valuable metals from high-manganese leaching liquor of spent blended cathode materials is proposed. Firstly, 97.5% nickel and 100% cobalt in high-manganese leaching liquor are co-precipitated by sodium ethyl-xanthate under the optimum conditions of pH=5, 2 h, 50 °C and the dosage of sodium ethyl xanthate of 55 g·L-1. Then, over 95% nickel in precipitate is selectively leached into solution while almost 100% cobalt is still left in precipitate through a two-step ammonia leaching under the conditions of 2 mol·L-1 ammonia, 50 g·L-1 ammonium sulfate, L/S=8 ml·g-1, 1 h and 40 °C. Finally, the manganese and lithium left in leaching liquor are separated by solvent extraction. Over 99% manganese is effectively extracted and separated from lithium on the conditions of 40% vol D2EHPA, pH=5, 25 °C, the ratio of organic to aqueous (O:A)=1.25 and extraction time of 10 min. The whole recovering process is facile and can help effectively recycle lithium, nickel, cobalt and manganese from spent blended cathode materials.</t>
  </si>
  <si>
    <t>10.1016/B978-0-323-96022-9.00131-6</t>
  </si>
  <si>
    <t xml:space="preserve">Applications – Stationary Applications | Batteries </t>
  </si>
  <si>
    <t xml:space="preserve">
               In the field of stationary energy storage, several technologies can cover the required demand for power on the time scale from seconds to days and a spectrum from kW to multiple GW. In this regime, stationary battery energy storage systems (BESS) are becoming increasingly important, due to the demand for flexibility in energy systems with high penetrations of fluctuating renewable energies or dynamics from trading in markets. In addition, storage elements can help to increase security of supply and stability of operation in electrical power grids. In the range of several orders of magnitude from kW to GW, battery systems can provide necessary flexibility for electrical supply infrastructure due to their modular character and independence from natural conditions such as altitude. They can be dispatched for different dynamic applications that can be assigned to four service areas: the provision of ancillary services, the support for generation with bulk storage services, different services to transmission infrastructure at multiple voltage levels, and a great variety of services that can be summarized as end-user energy management services to optimize local generation, energy purchase, power demand, and, finally, cost. The article first presents the general demand for flexibility and explains how stationary batteries can tender the need compared to alternatives. Then the four service areas are introduced with a detailed introduction of their respective services in which batteries can deliver added value focusing on the technology-specific properties. The last section evaluates the suitability of the most common battery technologies for stationary application.
            </t>
  </si>
  <si>
    <t>10.1016/j.mineng.2024.108763</t>
  </si>
  <si>
    <t>Application of copper for sufficient metal extraction from zinc leaching residue: Process optimization and copper reuse</t>
  </si>
  <si>
    <t>The advanced treatment of zinc leaching residue (ZLR) is of significance for carbon reduction and sustainable development of zinc smelting industry. Herein, a fast and sufficient hydrometallurgical extraction of metals from zinc leaching residue under mild conditions was proposed via application of metal copper. The results showed that 85.07 % Cu, 97.20 % Cd, 95.05 % As, 96.65 % Mn, 95.86 % In, and 96.81 % Co in ZLR were leached, with Pb and Ag enriched in the residue by over 4 times. Copper powder in the leaching solution enhanced the acid dissolution of zinc ferrite in ZLR. More than 90 % of zinc was extracted within 15 min at 80 ℃, 20 min at 70 ℃, or 40 min at 60 ℃ under the optimal leaching conditions: n(Cu)/n(ZnFe2O4) = 1, 500 g/L H2SO4, and 4 mL/g. In addition, copper cemented by zinc powder was reused in the leaching process of ZLR and showed good performance. The proposed copper-assisted leaching process of ZLR was advanced in productivity, the metal recycling rate, and facilities. This study provided an alternative for the treatment of ZLR without use of coal, hopefully contributing to the carbon reduction in zinc smelters.</t>
  </si>
  <si>
    <t>10.1016/j.jpowsour.2016.09.021</t>
  </si>
  <si>
    <t>Multifunctional co-poly(amic acid): A new binder for Si-based micro-composite anode of lithium-ion battery</t>
  </si>
  <si>
    <t>Multifunctional co-poly(amic acid) (PAmA) containing pyrene and carboxylic acid side-chains is developed as a binder for the recycled kerf-loss Si-Ni-SiC composite anode. The capacity retention performance of the lithium-ion battery can be apparently enhanced. In a long-cycle test of 300 lithiation/delithiation cycles, 79% of capacity retention is achieved. In considering that the recycled kerf-loss Si sample contains 38 wt% inactive micro-sized SiC abrasive particles, the achieved capacity of 648 mAh g−1 is reasonably high in comparison to other reported values. Small anode thickness expansion of 43% is found in a 100 cycle test, reflecting that the use of the PAmA binder can create strong interconnection among the silicon particles, conductive carbons and copper electrode.</t>
  </si>
  <si>
    <t>10.1016/S0043-1354(00)00063-4</t>
  </si>
  <si>
    <t>Recycled niobium felt as an efficient three-dimensional electrode for electrolytic metal ion removal</t>
  </si>
  <si>
    <t>An electrolytic process for the removal of lead from aqueous solutions using a flow-through cell with a recycled niobium felt is proposed. The operational conditions for the reactor were optimised as a function of the solution flow rate and the electrolytic removal of Pb(II) was used to characterise the mass transport properties of the niobium felt electrode. The three-dimensional cathode was made from continuous niobium tips resulting from niobium ingots machining. The performance and figures of merit of the niobium felt were studied using different flow rates. In the experiments lead concentration dropped from 50 mg l−1 to 0.5 mg l−1 (99% removal) in electrolysis time ranging from 94 to 150 min, depending on the flow rate. Dimensionless Sherwood and Reynolds numbers were correlated to characterise the mass transport properties of the niobium felt, and they were fitted to the equation Sh=22.9(Re)0.43(Sc)0.33.</t>
  </si>
  <si>
    <t>10.1016/j.jallcom.2023.170262</t>
  </si>
  <si>
    <t>Cation doping method for the restoration of spent LiNi1/3Co1/3Mn1/3O2 cathode material properties</t>
  </si>
  <si>
    <t>In recycling process of spent lithium-ion batteries (LIBs), the Al impurities are generally existed in the obtained spent cathode active material, which undoubtedly affect the physical and electrochemical features of the recovered active materials. In this study, the effects of different forms (Al and Al3 +) and gradient concentrations (0.2, 0.5, and 1 at%) of Al impurity were investigated in the recovery of spent LiNi1/3Co1/3Mn1/3O2 (NCM111) cathode. The Al3 + impurity can promote the nucleation and growth of primary particles and reduce the cation mixing in the NCM111 cathode material, which benefits to the improvement of electrochemical performance. The obtained regenerated NCM material (R-NCMA) cathode displayed a great capacity of 183.75 mAh/g at 0.5 C and good cycling stability after 200 cycles (a capacity of 85.91% maintained). Meanwhile, the existing Al impurity can produce the more additional internal side reactions on the surface of the electrode and further affect the electrochemical performance. Based on these results, the existing form and concentration of Al impurities should be further considered and well controlled in the recycling of spent LIBs.</t>
  </si>
  <si>
    <t>10.1016/j.cej.2024.152325</t>
  </si>
  <si>
    <t>Upcycling retired Li-ion batteries into high-performance oxygen reduction reaction electrocatalysts in flexible Al-air batteries</t>
  </si>
  <si>
    <t>Upcycling retired lithium-ion batteries (LIBs) into value-added electrocatalysts represents a promising strategy for tuning the trash into treasure. Herein, an effective approach is reported to convert the LIB anode residues into electrocatalysts that enhance the oxygen reduction reaction (ORR). The residues are utilized for synthesizing reduced graphene oxides (rGO) with Mn nanoparticles anchored by N and S dopants (Mn/NS-rGO). A Pt/C-comparable ORR performance is achieved in alkaline media, with the onset and half-wave potentials of 1.01 and 0.87 V, as well as the excellent durability. Density functional theory (DFT) calculations reveal that Mn sites, coordinating with N and S dopants, simultaneously optimize the intermediate adsorption and charge distribution, which in turn facilitates ORR. The solid-state Al-air batteries are assembled by using Mn/NS-rGO as the cathode catalyst, showing the power density of 103.8 mW cm − 2, which successfully charge a cell phone and power LED lights under flexible working conditions.</t>
  </si>
  <si>
    <t>10.1016/j.nanoen.2015.07.009</t>
  </si>
  <si>
    <t>Recycling the biowaste to produce nitrogen and sulfur self-doped porous carbon as an efficient catalyst for oxygen reduction reaction</t>
  </si>
  <si>
    <t>Fossil energy shortage will certainly force/motivate human beings to develop renewable energy technologies to alleviate the burden on already strained energy resources and solve other detrimental socioeconomic issues. Fuel cells and metal–air batteries are presumed upon to be promising for future automotive applications. For this to happen, low-cost, earth-abundant electrocatalysts of the oxygen reduction reaction (ORR) at the cathode are urgently desired to replace the precious noble metal (or noble metal-containing) ones to overcome the inherent sluggish kinetics of ORR. Sweet potato vines are harvested after the tubers are consumed and most of them have been ignored except for a limited use as an alternative supplement on feed intake of livestock and just released to the environment naturally or open incinerated even though they are typically rich in carbon, nitrogen, and sulfur (from threonine, lysine, and sulfur-containing amino acids). China is the leading producer of sweet potato and has an absolutely high proportion of the annual world׳s production. Herein, this work presents the cost-effective synthesis of carbon materials as highly durable ORR electrocatalyst, produced by carbonizing the wasted sweet potato vines. The absence of any activation, reasonable in-situ nitrogen and sulfur doping, porous graphitic structure along with a high surface area and excellent conductivity contribute to a superior electrocatalytic ORR activity, demonstrating a hopeful alternative for commercial Pt/C catalyst in fuel cells in terms of electrocatalytic activity, selectivity, and especially durability. Density functional theory calculations support this result. Furthermore, the specific capacitance of the as-prepared heteroatoms-doped porous carbon material is as high as 265Fg−1, with a superior cycling stability for electric double-layer supercapacitor at a current density of 1Ag−1 after 10,000 cycles, suggesting that it has a promising potential for wide applications in the field of energy storage devices. This smart transformation of organic-rich biowaste not only settles the handling issue, but also creates value-added carbon materials from the natural discard.</t>
  </si>
  <si>
    <t>10.1016/j.apenergy.2023.120900</t>
  </si>
  <si>
    <t>A methodology to liberate critical metals in waste solar panel</t>
  </si>
  <si>
    <t>The availability of critical metals is one of the driving factor to secure the transition of energy production to a renewable, low carbon one because of the material requirement in photovoltaic technology (PV), wind power generation and batteries. For example, precious metals are vital to manufacture crystalline silicon solar panel and tellurium, germanium, indium and gallium are essential in thin film photovoltaic panels. However, the pressure on the supply of critical metals increases with the growth of photovoltaics. Considering the resource availability, the recycling of critical metals from waste solar panels can enhance the sustainability of end-of-life management, although the recycled metal input is limited in present state. Among the recycling techniques, the separation and liberation of metals from non-metals are crucial. This study investigate a methodology to liberate thin film materials from copper indium gallium selenide (CIGS) thin-film solar panel to recycle photovoltaic material including indium and gallium via a mechanical process. An experimental technique using mineral processing techniques, crushing and grinding, are proposed to recycle critical metals from CIGS solar panel. In this study, the crushing experiments were conducted and the size based elemental distribution was analysed. The results showed crushing is capable to delaminate glass substrate and Fuerstenau upgrading curves and the ore separation degree were used to show that selective liberation occurs and the critical metals concentrate in coarse size fraction but may not be fully liberated. The morphology test using SEM-EDS to observe the surface of broken panel and the classification of broken particle based on size, metal concentration and surface morphology were conducted. The results suggested that approximately 90 w% of functional materials are still laminated on EVA in the size fraction larger greater than 2360 μm. It shows crushing alone will not fully liberate the material. Grinding can be used as a second stage recycling method, de-coating the target materials. The grinding test resulted in a more than 80 w% recovery rate of indium and the fine particle less than 38 μm contains more than 1500 ppm indium, more than 480 ppm gallium and 1500 ppm molybdenum. It could show that the combination of crushing and grinding is suitable to delaminate the panel and de-coat the critical metals to liberate and concentrate the metals.</t>
  </si>
  <si>
    <t>10.1016/B978-0-323-99545-0.00003-8</t>
  </si>
  <si>
    <t xml:space="preserve">Chapter 18 Monitoring battery status and facility conditions </t>
  </si>
  <si>
    <t xml:space="preserve">
               Battery technology is the bottleneck of energy storage in utilizing electricity systems, such as microgrids and electric vehicles (EVs). A battery management system (BMS) is essential in theory and real-world applications. Research on battery modeling and state estimation is crucial for optimizing energy management, prolonging the life cycle, lowering costs, and ensuring the secure use of batteries in EVs. Nevertheless, given their great time-variability and nonlinearity, batteries used in electric vehicles (EVs) are also impacted by arbitrary variables like driving loads and operational conditions, which make their real-time, accurate estimation even more challenging. By thoroughly assessing the literature on state estimation methods, this study aims to be a valuable resource for academics and industry professionals. Methods for determining the battery's condition are presented in further detail in this study based on the considerable literature that has been studied, and their related strengths and drawbacks are examined. This study aims to be very beneficial in determining the best approach for creating a dependable and secure battery management system and energy management strategy for EVs.
            </t>
  </si>
  <si>
    <t>Handbook of Power Electronics in Autonomous and Electric Vehicles</t>
  </si>
  <si>
    <t>10.1016/j.electacta.2024.144833</t>
  </si>
  <si>
    <t>Boosting catalytic performance with bismuth for extended lifespan of light-assisted lithium-oxygen batteries</t>
  </si>
  <si>
    <t>Photo-assisted Li-O2 batteries have gained significant attention due to their low overpotential. However, the rapid recombination of photogenerated carriers remains a fundamental challenge. Herein, we utilized a one-step hydrothermal method to produce bismuth nanoparticles and loaded bismuth/titanium dioxide/carbon nanotubes onto nickel foam (Bi/TiO2/CNTs/NF) by ultrasonic loading. Bismuth nanoparticles accelerate the transfer of photogenerated electrons and prolong the recombination of photogenerated carriers. As a result, photogenerated carriers act quickly and effectively at the three-phase reaction and interface. Carbon nanotubes (CNTs) and nickel foam (NF) increase the micropores and mesopores of the electrode for oxygen transport and lithium-oxygen storage. Increases the active sites of the electrodes while providing more storage space for the generated lithium peroxide. Accordingly, the photo-assisted Li-O2 battery with Bi/TiO2/CNTs/NF photocathode exhibits excellent multiplicity performance and good reversibility. The charging potential of Bi/TiO2/CNTs/NF was 0.22 V lower than TiO2/CNTs/NF and exhibited excellent cycle stability under illumination (Battery energy efficiency drops by only 6 % after 500 cycles)(Table S1, Supporting Information). This study provides a reference for developing and applying photocatalysts in photo-assisted Li-O2 batteries.</t>
  </si>
  <si>
    <t>10.1016/j.cie.2024.110036</t>
  </si>
  <si>
    <t>Designing a two-stage model for a sustainable closed-loop electric vehicle battery supply chain network: A scenario-based stochastic programming approach</t>
  </si>
  <si>
    <t>Transportation is a fundamental requirement of modern life. Vehicles powered by fossil fuels are highly polluting. This study develops a two-stage stochastic programming model to establish a sustainable closed-loop supply chain for Electric Vehicle (EV) batteries. The model considers economic, environmental, and social criteria, including cost, energy consumption, carbon emissions, and job creation. The ε-constraint method and three multi-objective meta-heuristic algorithms are utilized to solve problems. Implementing this model in a case study of an EV battery supply chain aids managerial decision-making for optimal center establishment, flow determination, and inventory setting. Finally, essential parameters are analyzed, and several important managerial insights are prepared. The results suggest that investing in used battery collection significantly reduces costs and carbon emissions.</t>
  </si>
  <si>
    <t>10.1016/j.est.2020.101764</t>
  </si>
  <si>
    <t>Substrate materials and novel designs for bipolar lead-acid batteries: A review</t>
  </si>
  <si>
    <t>Despite lead-acid production facilities being quite appealing in terms of scale, cost, and recycling; low energy density positions the lead-acid battery at the bottom of the Ragone plot of electrochemical systems. Several industrial and academic research efforts are continuing for the past few decades for tapping its storage capacity by developing bipolar lead-acid batteries. However, bipolar architecture demands a lightweight bipolar substrate with excellent corrosion resistance and structural stability, which thereby presents challenges, namely leak-proof sealing and active paste adherence. Unresolved challenges are the reasons for the confinement of the bipolar lead-acid batteries to laboratory curiosity or laboratory prototypes for the past few decades. However, recently few inventors are successfully leading the way to overcome the age-old hurdles of technical challenges, commercial production, and long battery life. This article highlights recent advances as well as past inventions of bipolar lead-acid battery with respect to substrate material, designs, and sealing techniques.</t>
  </si>
  <si>
    <t>10.1016/j.etap.2023.104197</t>
  </si>
  <si>
    <t>Are lithium batteries so eco-friendly? Ecotoxicological impacts of lithium in estuarine bivalves</t>
  </si>
  <si>
    <t>Lithium (Li) is now widely used in green energies/clean technologies; however, due to its inefficient recycling and treatment, it is an emerging contaminant in aquatic systems. Bivalves, such as clams, are considered good bioindicators of pollution, hence we evaluated the biochemical effects of Li in the clam Venerupis corrugata. Clams were exposed (14 days) to an increasing Li gradient (0, 200, 400, 800 µg/L). Bioconcentration capacity tended to decrease with increasing Li exposure possibly due to efforts to eliminate Li from the cells, to avert damage. No influences on the clams’ metabolic capacity and protein content were observed. Antioxidant and detoxification defences were activated, especially at 400 and 800 µg/L of Li, avoiding lipid damage, while protein injuries were observed at higher concentrations. Furthermore, a loss of redox balance was observed. This study highlights the importance of preventing and regulating Li discharges into the environment, avoiding adverse consequences to aquatic ecosystems.</t>
  </si>
  <si>
    <t>Environmental Toxicology and Pharmacology</t>
  </si>
  <si>
    <t>10.1016/j.cej.2024.154397</t>
  </si>
  <si>
    <t>LLZTO crosslinks form a highly stretchable self-healing network for fast healable all-solid lithium metal batteries</t>
  </si>
  <si>
    <t>Flexible composite solid electrolytes (CSEs) show great potentials in high-energy all-solid-state lithium metal batteries owing to their easy fabrication, good electrochemical properties, and high safety. However, it remains challenging to achieve good interfacial compatibility between the inorganic fillers and polymer matrix, which affects the lithium-ion transport efficiency and electrochemical performances of CSEs. Herein, a dynamic crosslinked network with Li6.4La3Zr1.4Ta0.6O12 (LLZTO) nanoparticles as the cross-linking point is proposed for fabrication of a rapidly self-healing flexible CSE, which is signed as SHENE. The amino groups in the 3-aminopropyltriethoxysilane modified LLZTO behave as the bridge sites to react with the copolymer of 2-hydroxyethyl methacrylate-g-4-formylbenzoic acid and poly (ethylene glycol) methoxy acrylate to form imine bonds, which effectively connect the organic/inorganic interface. Compared to the traditional physical contact, the covalent imine bonds can not only enhance the interaction between the two phases, but also improve the dispersion of the ceramic LLZTO nanoparticles. Additionally, the dynamic reversibility of imine bonds allows for enhanced mechanical strength and self-repairing capabilities of SHENE. Therefore, a Li||Li symmetrical cell assembled with SHENE can stably cycle for 5000 h at 0.05 mA cm − 2 and 25 °C. The corresponding Li/SHENE/LiFePO4 full battery also exhibits good rate performance under various C-rates. Additionally, the Li/SHENE/LFP pouch cell exhibits superior safety under various abuse conditions. Therefore, this work provides new ideas for the uniform dispersion of ceramic nanoparticles in CSEs by the facile design of forming dynamic crosslinked networks.</t>
  </si>
  <si>
    <t>10.1016/j.jclepro.2021.128242</t>
  </si>
  <si>
    <t>Influence of different processing methods on the recycling potential of agro-waste ashes for sustainable cement production: A review</t>
  </si>
  <si>
    <t>The improper disposal method of the agro-waste and currently followed practice of carbon-intensive open-field burning causes severe environmental pollution. Hence, it is essential to identify efficient ways of utilising these agro-residues. However, the absence of proper understanding of their characterisation and processing method hinders the acceptance of the agro-residual ashes in the cement industry. Although the pozzolanic performance of several agro-waste ashes is evidently reported in the earlier studies, a comprehensive review of the processing methods to be adopted for different agro-waste ashes is highly limited. Hence, the present review mainly focuses on the influence of different processing methods such as grinding, burning, chemical, thermomechanical and thermochemical on the pozzolanic performance of agro-waste ashes. The effect of different processing methods on physical, chemical, and mineralogical characteristics of agro-waste ashes such as rice husk ash, sugarcane bagasse ash, palm oil fuel ash, wheat straw ash, corn cob ash, corn stalk ash, rice straw ash, bamboo leaf ash, maize stalk leaf ash and elephant grass ash is presented. Moreover, variations in the fresh and hardened properties of concrete blended with the treated agro-waste ashes are discussed. It is observed from the review that the grinding of agro-waste ashes increases their pozzolanic activity index above 75%, and subsequently, 10–50% enhancement in the compressive strength is reported. Thermal processing improved the pozzolanic performance by decreasing the loss on ignition, and the optimum burning temperature of agro-waste ashes range from 500 to 700 °C. Furthermore, chemical treatment increased the specific surface area and decreased the loss on ignition of agro-waste ashes, thereby enhanced the strength and durability of blended cementitious systems. Moreover, synergistic use of processing methods is found to be efficient than respective individual processing methods. Based on a detailed review, it can be stated that the optimum conditions of processing to be adopted are diverse for different agro-wastes. The current study also presents the optimum parameters for the processing of different materials based on the extensive review. Therefore, by adopting an appropriate method of processing, the agro-waste ashes can be effectively utilised as supplementary cementitious materials.</t>
  </si>
  <si>
    <t>10.1016/j.jece.2020.103801</t>
  </si>
  <si>
    <t>Enhancing cobalt recovery from Li-ion batteries using grinding treatment prior to the leaching and solvent extraction process</t>
  </si>
  <si>
    <t>The growing of cobalt demand for electric vehicle batteries and various applications associated with the no cobalt ores makes the European Union consider it as a critical metal. This causes the search for new sources to meet the demand. Several studies have been explored battery recycling to promote the circular economy. On the one hand, acid leaching has been widely studied for cobalt recovery, but on the other hand, the grinding step is not well explored in the literature, which must increase metals release and further recovery. For this reason, the aim of the present work is to provide new insights on cobalt extraction from Li-ion batteries evaluating from the grinding step to the selective separation. Different grinding techniques were studied to ground the scrap: hammer, knife, and ceramic balls were evaluated on dismantling considering cobalt release. Ultrasound washing was evaluated to decrease the particle size distribution of ground material. Leaching experiments were carried out exploring different leaching agents (H2SO4, HNO3 and HCl with and without H2O2) and conditions (time, temperature and pH). Selective cobalt separation was performed using Cyanex 272 1 mol/L in kerosene. Results have shown that knife mill was the only one to ground the batteries. The best efficiency for cobalt leaching was obtained using H2SO4+H2O2 at pH 3.0 and 50 °C. Considering all hydrometallurgical processing – leaching-solvent extraction – 91 % of cobalt was recovered.</t>
  </si>
  <si>
    <t>10.1016/0895-7177(95)00075-D</t>
  </si>
  <si>
    <t>Convex combinations of recycling incentives</t>
  </si>
  <si>
    <t>A general equilibrium model is developed in which consumers turn in a used product when they purchase a new one. A portion of the spent output is recycled, with the remainder going to landfills and causing environmental damage. In this tightly constructed model, either a disposal tax on the landfilled waste, or a subsidy for recycling and an excise tax on the disposable good, or any convex combination of these incentives fosters the same efficient allocation of inputs into the production of disposable versus nondisposable goods, the manufacture of virgin raw material, and the reprocessing of used raw material.</t>
  </si>
  <si>
    <t>Mathematical and Computer Modelling</t>
  </si>
  <si>
    <t>10.1016/j.jpowsour.2020.228936</t>
  </si>
  <si>
    <t>Recovery of Co, Ni, Mn, and Li from Li-ion batteries by smelting reduction - Part I: A laboratory-scale study</t>
  </si>
  <si>
    <t>Lithium-ion batteries (LIBs) contain valuable elements, which need to be recovered to sustain the production of new LIBs and reduce the use of virgin resources. In this paper, a laboratory-scale study is carried out to investigate the smelting reduction behavior of electrode materials and the formation mechanism of volatile Li-containing species. The aims are to recover Co, Ni, and Mn in the metal phase and simultaneously recover lithium in the flue dust. The results from smelting reduction of chemical-grade LiCoO2 without and with the presence of halides (CaF2 and CaCl2) indicate that component Co2O3 in LiCoO2 could be reduced to Co metal; meanwhile, component Li2O in LiCoO2 could be reduced to lithium metal vapor or converted into volatile lithium halides (LiF and LiCl) and subsequently be recovered in the flue dust. The results from smelting reduction of electrode materials of spent LIBs indicate that the electrode materials can be smelted into Co–Ni–Mn alloys, and simultaneously lithium can get concentrated and recovered in the flue dust as Li2CO3 and LiF. The absence of a slag allows a nearly 100% recovery of Co, Ni, and Mn in the formed alloy and a nearly 100% recovery of lithium in the flue dust.</t>
  </si>
  <si>
    <t>10.1016/j.jpowsour.2014.04.013</t>
  </si>
  <si>
    <t>Recovery of valuable metals from spent lithium-ion batteries by ultrasonic-assisted leaching process</t>
  </si>
  <si>
    <t>The anticipated significant use of lithium-ion batteries (LIBs) for energy storage applications in electric grid modernization and vehicle electrification shall generate a large quantity of solid waste that could become potential environmental hazards and waste natural resources. Recycling of the major components from spent LIBs is, therefore, considered desirable to prevent environmental pollution and to recycle valuable metals. This study reports on the application of ultrasonic-assisted technology to the leaching of cobalt and lithium from the cathode active materials of spent LIBs. Three acids were tested for the leaching process: two inorganic acids (H2SO4 and HCl) and one organic acid (citric acid, C6H8O7·H2O). The results show that the leaching of Co and Li is more efficient with citric acid than with the two inorganic acids. More than 96% Co and nearly 100% Li were recovered from spent LIBs. The optimal leaching conditions were 0.5 M citric acid with 0.55 M H2O2, a solid-to-liquid ratio of 25 g L−1, a temperature of 60 °C, leaching time of 5 h, and ultrasonic power of 90 W. The high leaching efficiency is mainly ascribed to the unique cavitation action of the ultrasonic waves. This ultrasonic-assisted leaching process with organic acid is not only effective but also environmentally friendly.</t>
  </si>
  <si>
    <t>10.1016/j.chemosphere.2021.133381</t>
  </si>
  <si>
    <t>Zero-valent iron supported on expanded graphite from spent lithium-ion battery anodes and ferric chloride for the degradation of 4-chlorophenol in water</t>
  </si>
  <si>
    <t>Zero-valent iron supported with expanded graphite (ZVI/EG) were successfully prepared from ferric chloride and the graphite of spent lithium-ion battery (LIB) using carbothermic reduction as a new approach for recycling spent LIB. ZVI/EG composites synthesized with different ZVI mass ratios were used as catalysts for the 4-chlorophenol (4-CP) removal from water by heterogeneous Fenton reactions. ZVI/EG composites showed a BET specific surface area of 11.295 m2 g−1. ZVI/EG synthesized from expandable graphite and ferric chloride with mass ratio of 2:1 (ZVI/EG-2) showed the highest removal percentage of 4-CP, being 97% in 1 h. The degradation rate fitted to a pseudo first-order model better, and reached 0.0527 min−1 for ZVI/EG-2. Moreover, ZVI/EG-2 showed high reactivity for 4-CP removal even in the sixth reuse cycle, being 82%. Hydroquinone and 4-chlorocatechol were identified as the intermediate products of 4-CP degradation. Increasing the ZVI/EG-2 dosage can enhance the 4-CP removal percentage through offering more reactive sites and Fe2+ ions. Acidic pH values favorited the 4-CP removal due to the high H+ concentrations, while Alkaline pH value inhabited the 4-CP removal. A higher temperature increased the rate of •OH formation and enhanced the 4-CP removal percentage. At a fixed dosage of the ZVI/EG-2, the ratio of available reactive sites was less at higher initial concentrations. These results prove the possibility of synthesizing high active and stable ZVI/EG catalysts using graphite from spent LIB and ferric chloride. These catalysts show promising prospective for the 4-CP removal in water, with comparable activities to others previously reported.</t>
  </si>
  <si>
    <t>10.1016/j.horiz.2024.100108</t>
  </si>
  <si>
    <t>State of global solar energy market: Overview, China's role, Challenges, and Opportunities</t>
  </si>
  <si>
    <t>Solar energy is the most common, cheapest, and most mature renewable energy technology. With solar photovoltaics taking over recently, an in-depth look into their supply chain shows a surprising dependency on the Chinese market from the raw materials to the assembled PVs. This article tackles the main challenges in the solar energy market and sheds light on the opportunities in that industry. The research results show that China controls the supply of primary materials, manufacturing, installed capacity, and recycling capacity. China alone produces at least 80 % of the main components of PVs. Also, more than 30 % of the cumulative installed capacity is in China, the top exporter of manufactured solar PVs in the World with competitive manufacturing costs that reached less than $0.24/W. However, the value chain of the solar panels shows some supply chain issues that might pose potential risks in the future such as the trade barriers and the raw material shortage possibility. The article also presents recycling opportunities.</t>
  </si>
  <si>
    <t>Sustainable Horizons</t>
  </si>
  <si>
    <t>10.1016/j.micron.2024.103720</t>
  </si>
  <si>
    <t>Compact vacuum transfer devices for highly air-sensitive materials in scanning electron microscopy</t>
  </si>
  <si>
    <t>Surface analysis experiments on air-sensitive substances are challenging to avoid their contact with air, leading to inaccurate results due to oxidation or hygroscopicity. To address this issue, we designed a compact vacuum transfer device (VTD) and applied it to scanning electron microscopy (SEM) and energy-dispersive X-ray spectroscopy (EDS) experiments. Our VTD features a split structure that can be opened and separated in the SEM specimen exchange chamber via magnetic control. This design allows the SEM manufacturer's stub to be fed directly into the SEM specimen chamber, preventing damage to the instrument's internal components and avoiding restrictions on specimen height. Additionally, the compact design maximizes the utilization of sample accommodation space. Besides, it can be flexibly customized in different sizes and types of stubs to adapt electron microscopes from various manufacturers. To confirm the reliability of our device, we applied it to several highly air-sensitive samples for morphology and chemical composition analysis by SEM and EDS. The EDS results showed that the atomic percentage of Na reaches 94.55% after 14minutes and 93.44% after 30minutes of storage when transferring metallic sodium. Furthermore, our VTD enables airtight recycling and re-transfer of samples after the SEM (-EDS) experiments. These results demonstrate that our device has excellent practicality and airtightness, making it suitable for medium- and long-distance sample transfer between laboratories on the campus.</t>
  </si>
  <si>
    <t>Micron</t>
  </si>
  <si>
    <t>10.1016/j.jpowsour.2016.06.072</t>
  </si>
  <si>
    <t>A stepwise recovery of metals from hybrid cathodes of spent Li-ion batteries with leaching-flotation-precipitation process</t>
  </si>
  <si>
    <t>The recovering of valuable metals in spent lithium-ion battery cathodes brings about economic and environmental benefits. A stepwise leaching-flotation-precipitation process is adopted to separate and recover Li/Fe/Mn from the mixed types of cathode materials (hybrid wastes of LiFePO4 and LiMn2O4). The optimal operating conditions for the stepwise recovery process are determined and analyzed by factorial design, thermodynamics calculation, XRD and SEM characterization in this study. First, Li/Fe/Mn ions are released from the cathode using HCl assisted with H2O2 in the acid leaching step. The leachability of metals follows the series Li &gt; Fe &gt; Mn in the acidic environment. Then Fe3+ ions are selectively floated and recovered as FeCl3 from the leachate in the flotation step. Finally, Mn2+/Mn3+ and Li+ ions are sequentially precipitated and separated as MnO2/Mn2O3 and Li3PO4 using saturated KMnO4 solution and hot saturated Na3PO4 solution, respectively. Under the optimized and advisable conditions, the total recovery of Li, Fe and Mn is respectively 80.93 ± 0.16%, 85.40 ± 0.12% and 81.02 ± 0.08%. The purity for lithium, ferrum and manganese compounds is respectively 99.32 ± 0.07%, 97.91 ± 0.05% and 98.73 ± 0.05%. This stepwise process could provide an alternative way for the effective separation and recovery of metal values from spent Li-ion battery cathodes in industry.</t>
  </si>
  <si>
    <t>10.1016/j.hydromet.2012.08.011</t>
  </si>
  <si>
    <t>Using Cyanex 923 for selective extraction in a high concentration chloride medium on nickel metal hydride battery waste</t>
  </si>
  <si>
    <t>The extraction properties of the solvating extractant trialkylphosphine oxide mixture Cyanex 923 have been investigated using liquid–liquid extraction methods on leach liquors from nickel metal hydride batteries dissolved in 8 M hydrochloric acid. Separation routes for leach liquors from individual electrode materials and a mixed material were developed. The batteries used in this study contained thirteen metals and the developed separation schemes separate them in up to four fractions. The main fraction in each case contains nickel, also potassium and magnesium if present in the feed. Part of the nickel raffinate is refluxed to the dissolution step in order to reduce the amount of metals to be extracted into the organic phase. A nitrate strip step separates the cobalt and manganese from the lanthanoid content, since lanthanoid nitrate complexes are extracted.</t>
  </si>
  <si>
    <t>10.1016/j.jpowsour.2018.09.062</t>
  </si>
  <si>
    <t>Evolution of spent LiFePO4 powders into LiFePO4/C/FeS composites: A facile and smart approach to make sustainable anodes for alkaline Ni-Fe secondary batteries</t>
  </si>
  <si>
    <t>In recent years, how to properly recycle increasing spent LiFePO4 batteries is becoming an extremely thorny subject, which is related to not only a severe environmental pollution but also a serious waste of valuable resources. Here, for the first time, a sustainable and smart approach is established for manufacturing LiFePO4/C/FeS composites from spent LiFePO4 powders as novel anode materials for alkaline Ni-Fe secondary battery. The LiFePO4/C/FeS composites are prepared via a facile ball milling method by using spent LiFePO4 and commercial FeS as raw materials. When serving as host anode material for Ni-Fe battery, the LiFePO4/C/FeS (40 wt%) composite exhibits attractive anodic performance in alkaline solution, with a high specific discharge capacity of ～232.9 mAh g−1 (639.1 mAh g−1 Fe) at 0.2C, prominent high-rate capabilities (～150.7 mAh g−1 (413.5 mAh g−1 Fe) still retains even at a high rate up to 5C) and excellent cyclic stability (with retention of as high as 75.9% of its highest capacity after 300 cycles at 1C). Meaningfully, our study proposes a sustainable and economical approach to produce advanced anodes for alkaline Ni-Fe secondary batteries, simultaneously providing an attractive and facile way to recycle spent LiFePO4 materials in large scale.</t>
  </si>
  <si>
    <t>10.1016/j.jclepro.2021.126954</t>
  </si>
  <si>
    <t>Challenges for sustainable lithium supply: A critical review</t>
  </si>
  <si>
    <t>The growing diffusion of green technologies, essential for a low carbon emission economy, has caused an increasingly demand of lithium and its recent inclusion in the list of critical raw material for Europe. Currently, the main resources of lithium include brines and hard rock ores (placed in Chile, Australia, Argentina and China). Nevertheless, the possibility of an integrated supply system, able to include primary and secondary productions (from waste batteries), is becoming more and more interesting to decrease the environmental impacts. In this context, the present review combines a complete overview of lithium supply state-of-art, with an environmental assessment of several scenarios where primary production is integrated with urban mining strategies. The assessment aims at including several market aspects, to obtain results consistent with the evolving European context. Starting from real information, the evaluation proved the possible substitution of about 30% of primary lithium, with a consequent reduction of the environmental impact (&gt;10%). The results represent an important supporting tool for the improvement of lithium recycling value chain. Indeed, several variables characterize the waste batteries management, including the available quantities, the selected recycling process and the relative amount of rechargeable/not rechargeable batteries. These aspects affect the real sustainability of European lithium supply strategy: centralized system vs a decentralized approach with many facilities on the territory. The combination of the carbon footprint assessment and the Monte Carlo methodology suggested the lowest impact of decentralized facilities for the greatest waste quantities, especially with high contribution of rechargeable batteries. The holistic view of the present review, able to include both the recycling and the strategic choices in the recycling planning, fit perfectly with the circular economy principles to meet the challenge of a sustainable and clean lithium supply system.</t>
  </si>
  <si>
    <t>10.1016/j.nxsust.2024.100068</t>
  </si>
  <si>
    <t>Waste plastic bottles an alternate material for synthesis of metal organic frameworks (MOFs) with potential applications</t>
  </si>
  <si>
    <t>Polyethylene terephthalate (PET) waste, especially originating from post-consumer bottles, represents a significant environmental hazard owing to its widespread utilization and inadequate biodegradability. Addressing the growing environmental issues associated with plastic waste, the development of sustainable strategies for recycling and utilization is of paramount importance. This study explores the potential of employing waste plastic bottles, specifically PET, as a precursor in the synthesis of Metal-Organic Frameworks (MOFs). The synthesis procedure encompasses the depolymerization of PET to yield terephthalic acid, serving as an organic linker in the formation of MOFs. An analysis of the potential applications of PET-derived MOFs, including catalysis, adsorption, and gas separation, is conducted. The review also highlights prospects and challenges within the field, underscoring the necessity for further refinement, scalability, and commercialization of PET-sourced MOFs. The overarching aim is to foster the advancement of ecologically responsible methods for waste plastic management and the creation of valuable materials through MOF synthesis.</t>
  </si>
  <si>
    <t>10.1016/B978-0-08-037292-1.50017-2</t>
  </si>
  <si>
    <t xml:space="preserve">Battery recycling - a solution in peril </t>
  </si>
  <si>
    <t>Primary and Secondary Lead Processing</t>
  </si>
  <si>
    <t>10.1016/j.resconrec.2023.107283</t>
  </si>
  <si>
    <t>Prospective material flow analysis of the end-of-life decommissioning: Case study of a North Sea offshore wind farm</t>
  </si>
  <si>
    <t>Early offshore wind farms approach their decommissioning phase, yet a lack of precedents, potential legal bottlenecks, inadequate treatments and a lack of applicable circularity indicators, leave the sector unprepared, encompassing a risk of valuable materials loss. This paper presents a first-of-its-kind circularity analysis of the prospective decommissioning scenario of a North Sea wind farm, introducing and applying new circularity indicators. From the site-specific primary data, a bill of materials and material flow analysis was established, differentiating between secondary applications and end-of-life destinations. The main share (80 %) of the installed mass originated from scour protection, acting as hotspot to the 84 % of materials remaining in situ. The collected fraction recycling rate approaches 90 %. However, the substantial discrepancies between components and materials implicate a need for component or material-specific targets to avoid valuable material loss. Introducing such collection or recycling targets could encourage more circular decommissioning practices along the value chain.</t>
  </si>
  <si>
    <t>10.1016/j.ensm.2022.11.052</t>
  </si>
  <si>
    <t>Electrolyte initiated instaneous in-situ chemical polymerization of organic cathodes for ultralong-cycling magnesium ion batteries</t>
  </si>
  <si>
    <t>Redox-active organic compounds are promising electrode materials for rechargeable batteries owing to their diverse structures, light weight, resource recyclability and low cost, but the solubility and side reactions in electrolytes impede their practical applications. Herein, we report that pyrrole-based redox-active organic monomers can be instantly converted into π-conjugated polymer derivatives via a convenient and efficient in-situ chemical polymerization method during battery assembly without tedious fabrication procedures, which, in essence, is to use the electrolyte originally containing bis(hexamethyldisilazido)magnesium (Mg(HMDS)2) to induce the instantaneous in-situ polymerization of 2-pyrrolanthraquinone (2-PyAQ). Benefited from the intrinsic high ionic mobility and minimal electrolyte solubility of the redox-active π-conjugated polymer chains, the as-obtained poly(N-anthraquinoyl pyrrole) (PAQPy) cathode material exhibit high specific capacity, good rate performance and ultralong cycling stability over 4,000 cycles (with a capacity decay rate of only 0.00098% per cycle). Electrochemical kinetics analyses revealed a high Mg-ion diffusivity in the order of 10−11 cm2 s−1 and a high total capacity originated from both capacitive and diffusion-controlled contributions. A series of in-situ and ex-situ spectroscopic studies verified an extraordinary dual-ion storage mechanism based on both the insertion/extraction processes of Mg2+ and MgCl+ cations on anthraquinone side groups and the doping/de-doping processes of HMDS- anions on polypyrrole chains. This work demonstrates an effective and universal stabilization strategy of redox-active organic electrode materials via electrolyte initiated in-situ chemical polymerization to propel the exploration of high-performance secondary batteries.</t>
  </si>
  <si>
    <t>10.1016/j.jhazmat.2016.10.021</t>
  </si>
  <si>
    <t>Phosphorus-containing polymers from THPS. IV: Synthesis and properties of phosphorus-containing polybenzoxazines as a green route for recycling toxic phosphine (PH3) tail gas</t>
  </si>
  <si>
    <t>A convenient route to convert the highly toxic phosphine (PH3) tail gas into high-performance polybenzoxazines was first described in this paper. Two aliphatic polyamines, namely tris(aminomethyl)phosphine oxide and bis(aminomethyl)phenylphosphine oxide, were synthesized from tetrakis(hydroxymethyl)phosphonium sulfate (THPS), a green derivative of PH3 tail gas. And then two novel phosphorus-containing benzoxazine monomers, tris(3,4-dihydro-2H-1,3-benzoxazin-3-yl-methyl)phosphine oxide (TBOz) and benzylbis(3,4-dihydro-2H-1,3-benzoxazin-3-yl-methyl) phosphine oxide (BBOz) were prepared by three-steps procedure. FT-IR and DSC technologies were adopted to study the thermal-initiated polymerization behaviors of two benzoxazine monomers. Thermal properties of these crosslinked polymers were studied by TGA and DMA. The results display that the polybenzoxazines (PTBOz and PBBOz) exhibite good thermal stabilities and high glass transition temperatures. The char yield of polybanzoxazine is high as 47% and indiactes that phosphorus-containing polybenzoxazines show high fire-retardancy. The surface free energies of the PTBOz and PBBOz are 37.1 and 40.4mJm−2 by Owens two-liquid method. The dielectric properties of the PTBOz and PBBOz remaine near constant in the experimental frequency range.</t>
  </si>
  <si>
    <t>10.1016/j.cie.2024.109881</t>
  </si>
  <si>
    <t>Does blockchain technology need to be introduced in the closed-loop supply chain based on product lifecycle management?</t>
  </si>
  <si>
    <t>Resource wastage, prevalent in all industries, hinders sustainable economic and social development. Inspired by the application of blockchain technology in product traceability, we find that government investment in blockchain technology platforms (BTP) can facilitate the recycling of waste products. We develop a closed-loop supply chain (CLSC) model consisting of a single manufacturer and a single retailer, examining the impact of BTP on the CLSC and its potential benefits to the government. The results show that BTP increases retail prices and market demand within the CLSC but has a non-monotonic impact on wholesale prices. Interestingly, we find that even when the BTP unit cost is moderate, BTP can still enhance CLSC profits if the recycling rate falls below a certain threshold. Furthermore, in scenarios with a high service elasticity coefficient, CLSC can leverage BTP to boost profits, even when the unit usage cost is substantial. Under specific conditions, timely investments in BTP can augment social welfare for the government. Notably, government investment in BTP becomes imperative when the recycling rate is relatively low, and the environmental burden is significant. Finally, this paper explores the conditions conducive to collaborative implementation of BTP by the government and CLSC, providing a valuable reference for their effective BTP implementation.</t>
  </si>
  <si>
    <t>10.1016/0921-3449(94)90053-1</t>
  </si>
  <si>
    <t>The ecological demand and practice for recycling of aluminium</t>
  </si>
  <si>
    <t>Environmental concerns are increasing rapidly, and the public and legislators are concerned about natural resources, the use of energy, and the increase of waste. In the past, products were produced to meet the customer's demand as to quality, delivery time, and price. However, today it is equally important to take into account ecological factors in production and recycling of products. The intrinsic recyclability of aluminum, with favourable economics, has stimulated the establishment of a substantial and growing secondary industry. For all of aluminium's end-use markets, the aim is to recycle as much of the available metal as possible, and to use it in the same or similar products. This in turn has fueled a demand for technology for recovering aluminium from scrap in the most efficient way. The technologies already employed cover scrap preparation, coatings removal and melting. In addition, new techniques have been developed for closing the loop on dross and salt cake byproducts from the recycling process. The powerful combination of intrinsic recyclability, existing recycling infrastructure and recycling technologies make aluminium well positioned to meet ecological challenges of the 1990s.</t>
  </si>
  <si>
    <t>10.1016/S0713-2743(04)80035-7</t>
  </si>
  <si>
    <t xml:space="preserve">VI.5 Recycling of plastic waste, rubber waste and end-of-life cars in Germany </t>
  </si>
  <si>
    <t>10.1016/j.psep.2023.02.053</t>
  </si>
  <si>
    <t>Gaseous reduction of NMC-type cathode materials using hydrogen for metal recovery</t>
  </si>
  <si>
    <t>The ever-growing demand for rechargeable LIBs in portable electronic devices and electric vehicles has resulted in massive spent NMC-type batteries with the strong urge to recycle these batteries. Hydrogen reduction (pure and mixed gas (10 % H2 + 90% Ar)) of retrieved active cathode powder is investigated for the selective recovery of Li with Ni, Co, and Mn values. The research study was complimented with detailed characterization (XRD, SEM-EDS, XPS, and HRTEM) to analyze the processing mechanism. The thermodynamic evaluation followed by reduction experiments shows the NMC structure dissociation to metal/oxides above 400 °C. The magnetic fraction obtained from water-leached reduced mass possessed a saturation magnetization of 43 emu/g at 500 °C, 60 min containing MnO, Ni, Co, and Li2CO3 in the reduced powder (pure hydrogen) with 91 % Li recovery. Complete decomposition of the NMC structure was observed with 10 % hydrogen gas, but lower Li recovery was seen due to the formation of water-insoluble LiF. Lithium powder (Li2CO3 and LiOH mixture) of ∼0.19 kg and ∼0.62 kg of magnetic powder containing Co (15.2 %), Ni (38.1 %), and Mn (30.1 %) as MnO can be processed and is economical per kg of cathode powder.</t>
  </si>
  <si>
    <t>10.1016/j.seppur.2024.129123</t>
  </si>
  <si>
    <t>Synthesis, characterization and Li adsorption study of a new thermoresponsive crown-ether bearing copolymer</t>
  </si>
  <si>
    <t>With the ever-growing sales of electric vehicles (EVs) in the world and uncontrolled consumption of non-renewable lithium resources for lithium-ion batteries (LIBs), new materials were proposed to reinforce the recycling technologies that are currently in use. For such purpose, the design and synthesis of a new crown ether-bearing monomer, namely 2-(benzo-12-crown-4-ether)ethyl methacrylamide (BCEEM), its copolymerization with N-isopropylacrylamide (NiPAAm) and its adsorption properties were studied. While crown ethers (CEs) are well known for their metal adsorption properties, NiPAAm brought thermoresponsive properties to the copolymer, allowing for sorption at certain temperatures, and great processability through precipitation at other temperatures. With varied BCEEM/NiPAAm ratios, Lower Critical Solution Temperatures (LCST) ranged from 6 to 26.5 °C. Regarding the sorption performances by the CEs, several parameters were varied, such as pH, temperature and Li/CE ratio. Under optimized experimental conditions, the lithium sorption isotherm highlighted a maximum adsorption capacity of 0.075 mmol/g polymer (0.55 mg.g−1), which is in the lower limit compared to similar CE studies reported in the literature. Moreover, competitive sorption studied in multicomponent solutions (Li, Co, Ni, Mn) simulating lithium-ion batteries (LIB) leachates (containing mostly lithium and cobalt), as well as in solutions with increased amounts of nickel and manganese, showed that selectivity towards lithium (and to a lesser extent cobalt) appeared to depend on the relative concentration of these two elements compared to Ni and Mn. In leachate-like conditions, the copolymer showed selectivity towards Li and Co whereas the selectivity evolved towards Ni and Mn as the initial concentration of Ni and Mn increased. DLS and ITC measurements were undergone to comprehend the obtained sorption capacities and selectivity from a mechanistic and thermodynamic point of view. While DLS measurements indicated potential salting-out effect of the ions causing degradation of water and metal interactions with the CEs, ITC experiments shed light on the potential culprit: the rigidity and hydrophobicity of the benzo-group.</t>
  </si>
  <si>
    <t>10.1016/j.seppur.2022.122247</t>
  </si>
  <si>
    <t>Study on efficient and synergistic leaching of valuable metals from spent lithium iron phosphate using the phosphoric acid-oxalic acid system</t>
  </si>
  <si>
    <t>Recycling valuable metals from spent lithium iron phosphate (LFP) batteries can effectively alleviate resource depletion and reduce environmental pollution. In this work, a short-flow recovery process for efficient leaching of Li and Fe from spent LFP using a mixed acid system is proposed. Response Surface Methodology (RSM) is used to determine the optimal leaching process conditions. The results indicate that under the conditions of 0.65 mol·L−1 H3PO4, 0.33 mol·L−1 H2C2O4, 40 g·L−1 solid/liquid ratio, and 51 min, the leaching rates of Li and Fe are 97.72 % and 98.24 %, respectively. The leaching mechanism analysis shows that the use of H3PO4 released Li and Fe in the olivine crystals, and the chelation of H2C2O4 with Fe (III) in solution promoted the further destruction of the LFP structure. Due to the synergistic effect of the mixed acid, almost all the Li and Fe in the spent cathode are leached into the solution. By adjusting the molar ratio of Li:Fe:P in the leaching solution, a new LFP is synthesized by the spray drying process. The regenerated LFP has a spheroid-like structure with a grain size of about 300–800 nm and abundant Li+ diffusion channels between the particles, which are beneficial to the electrochemical performance of the battery. This study provides a simple and effective technique for the full-component recovery of valuable metals from spent LFP cathodes and the low-cost regeneration of LFP electrode materials.</t>
  </si>
  <si>
    <t>10.1016/j.mcat.2018.10.018</t>
  </si>
  <si>
    <t>Synthesis, characterization and catalytic properties of cobalt oxide recovered from spent lithium-ion batteries</t>
  </si>
  <si>
    <t>Cobalt oxide was synthesized after a biohydrometallurgical process to recycle lithium-ion batteries (LIBs) from laptops. After separating the components of the spent LIBs, the cathodic material was leached with a biogenerated sulfuric acid at room temperature. Using 5% v/v H2O2 at 2 h, 60% Co was solubilized. After three successive lixiviation steps, 95% cobalt was solubilized. A cobalt oxide (CoOx-R) was obtained by precipitation with H2C2O4 and calcination at 500 °C, and was compared to both a cobalt oxide synthesized in the same way but using a commercial cobalt salt (CoOx) and the cathodic material before leaching (LiCo). The characterization by XRD, FTIR, XPS and TPR demonstrated the presence of Co3O4 in CoOx and CoOx-R and LiCoO2 phase in LiCo sample. CoOx and CoOx-R are better catalysts for VOC oxidation than LiCo due to higher SBET and the presence of the Co3O4. CoOx has a lower temperature for ethanol total oxidation but CoOx-R produces less acetaldehyde than CoOx. On the other hand, in toluene oxidation CoOx and CoOx-R present a similar performance, with a complete conversion near 300 °C. Cobalt oxide obtained using spent LIBs batteries as raw materials could be used as catalysts for VOC removal.</t>
  </si>
  <si>
    <t>Molecular Catalysis</t>
  </si>
  <si>
    <t>10.1016/j.jpowsour.2020.229309</t>
  </si>
  <si>
    <t>Innovative zinc-based batteries</t>
  </si>
  <si>
    <t>The demand for high-performance, affordable, and safe energy storage solutions is growing, driven in part by the incorporation of fluctuating electricity sources like wind turbines and solar cells in the electric grid. Batteries offer such a storage solution in both distributed systems such as households and large-scale industrial systems. The quest for more resource-efficient alternatives to lithium-ion batteries is on its way to meet the increasing demand. Zinc batteries are particularly ecologically friendly due to their use of abundant raw materials and their facile recyclability. High energy densities add to the benefits of this technology. These advantages stem from the use of zinc metal electrodes in combination with effective and affordable aqueous electrolytes. Zinc battery types are distinguished by their cathode materials and electrolytic charge carriers. Zinc-air batteries work with oxygen from air and have the potential to offer the highest energy densities. Zinc-flow batteries could enable large scale battery storage. Zinc-ion batteries are a more recent development which promise large power densities and long cycle lives. In this review, these technologies are discussed in detail. We summarize the development status of each technology, criticize typical deficiencies of current studies, discuss technological challenges, and highlight promising future research directions.</t>
  </si>
  <si>
    <t>10.1016/j.etran.2021.100144</t>
  </si>
  <si>
    <t>A holistic contribution to fast innovation in electric vehicles: An overview of the DEMOBASE research project</t>
  </si>
  <si>
    <t>This paper is a contribution to fasten integration of battery pack innovation in commercial Electric Vehicles (EV) through massive digitalization: a seamless process detailed for battery design, battery safety, and battery management. Selected results of studies carried out on the EV value chain from design to recycling steps are presented, highlighting the importance of seamless integration and holistic state of mind when designing EV. Association between experimental and numerical approaches for efficient innovative EV production is crucial to achieve easy commercialisation. Successful forecasting of aging and thermal runaway evolution from single cell failure at module level using such methods illustrates their great potential. Hardware key counterparts under development are also introduced and give an idea of future architecture of EV battery packs and overall improvement of EV energy efficiency. Finally, a flexible and easily modifiable solution for battery electric vehicle (BEV) that allows rapid and cost-effective integration of future innovation is presented. This paper globally illustrates key breakthroughs gained in the context of the collaborative research project named ‘DEMOBASE’, for DEsign and MOdelling for improved BAttery Safety and Efficiency successfully submitted for funding by the European Commission in response to a 2017 call dedicated to ‘Green Vehicles’ under the EU Horizon 2020 work programme “Smart, green and integrated transport”.</t>
  </si>
  <si>
    <t>10.1016/S1875-5372(15)30015-1</t>
  </si>
  <si>
    <t xml:space="preserve">Review on Comprehensive Recovery of Valuable Metals from Spent Electrode Materials of Nickel-Hydrogen Batteries </t>
  </si>
  <si>
    <t xml:space="preserve">
                  In spent battery materials, there exist plenty of valuable metals, such as nickel, cobalt and rare earth element. The recovery of valuable metals from them not only protects the environment, but also improves the utilization of resources and lowers the cost of battery production. Similarly to many other batteries, random dumping of spent nickel-hydrogen batteries would lead to serious pollution; the recovery of valuable metals from them is of great significance. A review on recycling of spent nickel-hydrogen batteries was presented in the present paper, and several recovery technologies were introduced in detail. In addition, the prospect on comprehensive recovery of valuable metals from spent electrode materials of nickel-hydrogen batteries was made.
               </t>
  </si>
  <si>
    <t>Rare Metal Materials and Engineering</t>
  </si>
  <si>
    <t>10.1016/B978-0-323-96022-9.00009-8</t>
  </si>
  <si>
    <t xml:space="preserve">Batteries – Battery Types – Lead-Acid Battery | Electrode Design </t>
  </si>
  <si>
    <t xml:space="preserve">
               The electrodes of a lead–acid battery consist of the active material and the grid. The active material is lead dioxide (PbO2) on the positive side and sponge lead (Pb) on the negative side. Within the highly porous active materials, the electrochemical process—the conversion of chemical energy into electric energy during discharge and vice versa during charge—takes place. The grid has two functions: It serves as the current collector and it provides mechanical support for the active material.
               Flat plates have grids made either by book-mold casting or by a continuous process (expanded, punched, or concast). This design is used as the negative electrode for all battery types. On the positive side, the most commonly employed design is also with flat plates. This includes virtually all automotive batteries and also a significant number of industrial batteries. Positive flat plates are also used for all absorbent glass mat (AGM) batteries.
               The positive tubular plate design uses parallel connected tubes, which have a spine of lead inside. Around the spines there is the positive active material, and the tube serves to prevent shedding. Other electrode types are the positive Planté plate and the negative copper-stretch-metal (CSM) design.
            </t>
  </si>
  <si>
    <t>10.1016/j.hydromet.2023.106243</t>
  </si>
  <si>
    <t>Efficient extraction of valuable metals from spent LiNi0.5Co0.2Mn0.3O2 cathode based on an acid-free leaching process</t>
  </si>
  <si>
    <t>The traditional liquid acid leaching method for recycling spent lithium-ion batteries (LIBs) has serious environmental pollution and unsafe transportation. In this study, solid sodium bisulfate was applied as a leaching agent to recover lithium, cobalt, nickel and manganese from the cathode active material of spent LIBs in the presence of a reductant, hydrogen peroxide. It was found that the leaching efficiencies were approximately 93.0, 91.5, 95.5 and 96.6%, respectively, for Ni, Co, Mn and Li under the conditions of 1 mol/L NaHSO4 and 3 vol% H2O2 as reductant within 30 min at 70 °C and a pulp density of 20 g/L. Kinetic data for the dissolution of valuable metals in the temperature range 40–70 °C showed the kinetic model governed by the Avrami equation. The apparent activation energies for leaching of Ni, Co, Mn and Li were determined as 43.8, 44.2, 42.2 and 27.5 kJ/mol, respectively, indicating that the leaching process was controlled by a surface chemical reaction. This process can be a convenient alternative method for recovering valuable metals from spent LiNi0.5Co0.2Mn0.3O2.</t>
  </si>
  <si>
    <t>10.1016/j.igd.2024.100177</t>
  </si>
  <si>
    <t>Circular economy and sustainability: The case of the automotive industry in Portugal</t>
  </si>
  <si>
    <t>This paper analyzes the basic principles of the Circular Economy in the context of the automotive industry in Portugal. This is a sector of great importance for the Portuguese economy, in terms of production and income (around 5% of GDP), employment and exports, as well as one of those raising great concerns in terms of energy use and environmental impacts. In recent years, it has been the target of several rules and regulations, with the EU recently announcing the end of production of vehicles that emit CO2, from 2035 on, as part of the European Green Deal. This is, however, just one of many ongoing changes in a sector that has been under pressure to become more circular and sustainable, whether in the way it produces, the cars it makes, and the way cars and their waste are disposed of, eventually its useful life period. This work shows how the transition process towards greater sustainability and circularity in the sector in Portugal is taking place, through a detailed analysis of the disposal and recycling/reuse practices of its various waste, as well as the sustainability of car factories and their environmental plans.</t>
  </si>
  <si>
    <t>Innovation and Green Development</t>
  </si>
  <si>
    <t>10.1016/j.hydromet.2020.105439</t>
  </si>
  <si>
    <t>Separation of cobalt and lithium from spent lithium-ion battery leach liquors by ionic liquid extraction using Cyphos IL-101</t>
  </si>
  <si>
    <t>The eventual fading and scrapping of lithium (Li)-ion batteries will result in the formation of a huge urban mine of spent batteries. Hydrometallurgy and further extraction/separation are effective ways in which to recover the valuable metal ions from such batteries. Herein, extraction and recovery of spent lithium cobalt oxide (LiCoO2) battery leach liquors using Cyphos IL-101 is proposed. Based on the optimization of extraction conditions, continuous circulating extraction, and thermodynamic analysis, Cyphos IL-101 effectively extracted cobalt (Co) ions with excellent stability and high extraction capacity (35.25 g/L). The separation factor of Co and Li (βCo/Li) was 102.11 in 0.5 M HCl at 60 °C under the optimal operation condition. Moreover, an increase in temperature increased Co extraction in the spent Li-ion battery leach liquors. The extractants before and after use were characterized using ultraviolet-visible (UV–Vis) absorption spectra, Fourier transform infrared (FTIR) spectra, and nuclear magnetic resonance (NMR) spectra. The extraction mechanism of cobalt ions by Cyphos IL-101 was suggested as that cobalt transferred to the organic phase from the aqueous phase in the form of [CoCl4]2−. 90.5% of Co and 86.2% of Li were recovered by precipitation after extraction separation in the forms of cobalt oxalate and lithium carbonate with the purity 87.4% and 74.2%. This suggested method might provide a promising strategy for recycling spent lithium cobalt oxide batteries.</t>
  </si>
  <si>
    <t>10.1016/j.conbuildmat.2024.138343</t>
  </si>
  <si>
    <t>Optimizing alkali-activated clay with rubber waste for sustainable earthen bricks: A comprehensive study</t>
  </si>
  <si>
    <t>This study explores the potential of optimizing alkali-activated clay with rubber waste to create sustainable earthen bricks. The research addresses the environmental challenges associated with traditional cement-based construction materials by incorporating locally sourced calcined clay and recycled rubber tire waste. The experimental program involves testing different proportions of sand with calcined clay, varying sodium hydroxide (NaOH) concentrations, and integrating rubber content. The aim is to develop a material that balances environmental sustainability with improved mechanical and durability properties. The mechanical and microstructural properties of the resulting materials were evaluated through compressive and flexural strength tests, wetting and drying cycles, and advanced analysis techniques such as X-ray diffraction (XRD) and scanning electron microscopy (SEM). The results indicate that while the inclusion of rubber enhances certain properties such as reducing the unit weight and Structural Integrity During Wet-Dry Cycles, it adversely affects compressive and flexural strengths. This study highlights the importance of optimizing the balance between durability and mechanical strength to develop effective and sustainable construction materials.</t>
  </si>
  <si>
    <t>10.1016/j.cie.2023.109846</t>
  </si>
  <si>
    <t>Optimization of third party take-back enterprise collection strategy based on blockchain and remanufacturing reverse logistics</t>
  </si>
  <si>
    <t>The current third party take-back (TPT) model faces the issues of with data retrieval and process standardization, hindering the development of remanufacturing. To address these issues, this paper proposes an approach to optimize TPT recycling through the use of blockchain and remanufacturing reverse logistics (RRL). Firstly, the paper analyzes the key factors influencing collection strategies to enhance economic feasibility. Secondly, by leveraging blockchain to establish a transparent supply chain alliance information link, data accessibility is ensured. Finally, by using the example of engine recycling as the case study, the paper reveals the driving role of product quality and market trends in TPT recycling, emphasizing the necessity of considering product conditions and a stable market environment.</t>
  </si>
  <si>
    <t>10.1016/j.resconrec.2020.105198</t>
  </si>
  <si>
    <t>Global Electrification of Vehicles and Intertwined Material Supply Chains of Cobalt, Copper and Nickel</t>
  </si>
  <si>
    <t>Electric vehicles (EVs) will be an important part of a low-carbon economy. Future EV adoption depends on overcoming multiple barriers, including charging infrastructure, sufficient electricity generation, and the availability of battery raw materials at acceptable costs, including cobalt, copper and nickel – which typically are co-produced. Various EV projections have been made, along with associated requirements for battery raw materials (demand). There have been separate assessments of the availability of raw materials (supply). However, integrated assessments of supply and demand and their interaction over time are lacking to support decision-making. Using a dynamic market model that reflects the co-produced nature of cobalt, copper and nickel production as well as recycling, we estimate global output of these three metals under different EV growth scenarios from 2020 to 2040. Results suggest that starting in 2025, replacement demand for battery raw materials becomes important. Thus, estimates for future material demand that consider only demands from new EVs are incomplete and misleading. EV deployment and associated increased demand for raw materials will have a greater impact on prices for cobalt than nickel and, in turn, for nickel than copper. High EV deployment scenarios will be difficult to achieve without larger supplies of copper, nickel and cobalt than forthcoming under the conditions modeled here, which anticipates a six-year time lag between a demand increase and the expansion of metal-production capacity. Shortening battery lifetimes and improving collection and recycling rates increase secondary supply, but the extent to which these factors support additional EV deployment is mixed.</t>
  </si>
  <si>
    <t>10.1016/j.csite.2024.104898</t>
  </si>
  <si>
    <t>Electrochemical-thermal behaviors of retired power lithium-ion batteries during high-temperature and overcharge/over-discharge cycles</t>
  </si>
  <si>
    <t>To safely utilize retired power lithium-ion batteries (PLIBs) for secondary, LiFePO₄/graphite batteries were taken as research object. The electrochemical-thermal behaviors were investigated under different operating conditions. The experimental results show that heat generated will greatly increase, and the uneven distribution of temperature within the battery will become more severe during high-temperature cycles. Compared with room temperature cycling, the decay rate of battery SOH increased by 419.88 % after 400 cycles at high-temperature environment. After 400 cycles at 25 °C and 55 °C, the maximum temperature difference for 3C increased from 2.05 °C to 2.91 °C and 2.14 °C–3.03 °C, respectively, corresponding to the increases of 41.95 % and 41.59 %. After 800 cycles of overcharging, the battery state of health (SOH) was only 67.52 %; compared with the normal cycles, the decay rate increased by 156.25 %. Finally, a method for assessing the battery's health status based on the frequency of the peak area in the probability density function (PDF) was proposed. These results proved the effectiveness of the proposed method for evaluating the health of retired PLIBs.</t>
  </si>
  <si>
    <t>Case Studies in Thermal Engineering</t>
  </si>
  <si>
    <t>10.1016/j.hydromet.2019.06.011</t>
  </si>
  <si>
    <t>Recovery of cobalt, lithium, and manganese from the cathode active materials of spent lithium-ion batteries in a bio-electro-hydrometallurgical process</t>
  </si>
  <si>
    <t>This work focuses on constructing a bio-electro-hydrometallurgical platform to efficiently recover cobalt (Co), lithium (Li), and manganese (Mn) from the cathode active materials (CAMs) of spent lithium batteries. A bioleaching process and selective adsorption by PC-88A/TOA-modified granular activated carbon were both incorporated into an electrokinetics approach to achieve excellent recycling performance. The technical feasibility was comprehensively investigated in terms of four aspects, including the domestication of microorganisms, the evaluation of the bioleaching process, the equilibrium adsorption of the adsorbent, and the electrokinetic recovery. Potential sulfur-oxidizing bacteria were screened and domesticated to a high concentration of pyrite pulp. The voltage gradient and the remediation time both had obvious influences on the recovery of the target elements in the electrokinetic process. Maximum recoveries of 91.45%, 93.64% and 87.92% for Co, Li, and Mn, respectively, were achieved from the CAMs of spent lithium-ion batteries via the electrokinetics process. The indirect oxidation of pyrite provided the necessary reductants for the platform. The transformation of sulfur (S) to H2SO4 as a result of bio-oxidation by bacteria strains supplied additional H+ ions to facilitate the reduction reaction, and acid dissolution mitigated the drawbacks caused by the uneven distribution of pH in the electrokinetics process.</t>
  </si>
  <si>
    <t>10.1016/j.spc.2024.05.027</t>
  </si>
  <si>
    <t>Do consumers want reconditioned electric vehicle batteries? – A discrete choice experiment</t>
  </si>
  <si>
    <t>Reconditioning electric vehicle (EV) batteries for reuse as spare parts could extend the lifespan of EVs and reduce the environmental impact of battery production. However, this circular option's viability depends on consumer acceptance of reconditioned batteries. This study presents a discrete choice experiment among German residents to address this issue. A mixed logit behavioral model and Hierarchical Bayes estimation are used to evaluate the choice experiment. The experiment was conducted online and surveyed 1152 participants, with 837 providing sufficient data for analysis. The results indicate that there might be acceptance of reconditioned EV batteries as spare parts. A considerable number of respondents opted for this option when presented with the hypothetical choice of replacing a defective battery in their EV with a new or reconditioned spare battery, or scrapping the EV and purchasing a working vehicle. The study finds that the choice is primarily influenced by the expected battery lifetime and the associated costs. Ecological factors play a minimal role and are more of a bonus. The study also reveals that younger respondents and non-EV owners exhibit greater concern regarding the lifetime losses of reconditioned batteries compared to older respondents and EV owners. A self-assessment of the respondents concerning the most and least decisive battery characteristics shows a connection between stated importance of the attributes and the actual choice, but the connection is relatively weak. The results lead to the conclusion that industry and academic institutes should see EV battery reconditioning as an emerging research field that requests solutions for prolonging reconditioned batteries' lifetime while ensuring economical pricing to satisfy the demands of the consumers.</t>
  </si>
  <si>
    <t>10.1016/j.enmm.2021.100452</t>
  </si>
  <si>
    <t>Nickel recovery from spent nickel-metal hydride batteries using LIX-84I-impregnated activated charcoal</t>
  </si>
  <si>
    <t>Nickel (Ni) is a ferromagnetic and corrosion-resistant metal, whose demand has risen remarkably in recent years. Depletion of its sulphide and laterite ores has necessitated the need to find secondary sources of the metal. Spent nickel metal hydride (Ni-MH) batteries are considered to be possible sources of Ni recovery and recycling, and have been the object of some scientific investigations. This recovery is also important from environmental perspective, as disposal of the waste batteries constitute a significant release of Ni to the environment. However, previous studies have focused only on solvent extraction processes for Ni uptake from the battery leachates, neglecting the possibility of adsorption-based methods. Here, we optimized and achieved 99.6 % Ni uptake from the leachate of Ni-MH battery cathode, via the use of an adsorbing composite generated from 2-hydroxy-5-nonylacetophenone oxime (LIX-84I) and activated charcoal. Desorption with HCl led to the production of NiCl2.6H2O of 99.9 % purity, useful as a versatile industrial catalyst and for electroplating Ni onto other metals. The adsorption was endothermic and spontaneous, following a pseudo-second order kinetics while fitting best to Temkin isotherm model (R2 = 0.9913). This is the first report of an adsorption-based method optimizing Ni recovery from Ni-MH battery wastes.</t>
  </si>
  <si>
    <t>10.1016/j.matchemphys.2024.129317</t>
  </si>
  <si>
    <t>A composite electrode of graphene/Bi2Te3 for the fabrication of flexible supercapacitors/thermoelectric devices with high output voltage</t>
  </si>
  <si>
    <t>In this research, supercapacitors (SCs) were made by using a novel H-type architecture and recycled plastics (used as mechanical support for the fabrication of the SC electrodes). The electrochemical tests indicated that SCs made with pure graphene electrodes produced capacitance/energy-density of 222.8 F g−1/31.1 Wh kg−1. After this, one of the graphene electrodes was substituted by a Bi2Te3 (BiTe) electrode, and the capacitance/energy-density increased up to 410.5 F g−1/67.3 Wh kg−1. Thus, the capacitance was enhanced by 84 %. XPS and Raman spectroscopies demonstrated the presence of oxygen vacancies defects as well as Bi0/Bi3+/Bi5+ and Te0/Te2+ species on the SC electrodes, which were responsible for the charge storage by redox reactions. Subsequently, the cellulose separator in the SC made with BiTe was substituted by a copper sheet to form a thermoelectric device. This one produced a maximum output voltage of 116.4 mV and total power of 6.81 μW/cm2 when a temperature gradient of ΔT = 100 K is applied between its electrodes. Such output voltage is one of the highest reported so far for a single device (normally that voltage is obtained with 5–6 devices connected in series). Additionally, the figure of merit (ZT) was calculated for the BiTe electrode and obtained values 2.84–2.92, which are among the highest reported so far for a thermoelectric material. This work demonstrated that flexible SCs/thermoelectric devices can be fabricated on recycled plastics, which reduces their cost. This is important to push their commercialization for wearable applications.</t>
  </si>
  <si>
    <t>10.1016/0141-3910(95)00089-5</t>
  </si>
  <si>
    <t>Upgrading of recycled plastics by restabilization—an overview</t>
  </si>
  <si>
    <t>Material properties of recycled plastics are diminished because of chemical degradation of the polymer matrix and partial or even complete depletion of the stabilizing system during their previous service time. This accounts for a decreased stability of the reclaimed plastics in reprocessing and subsequent long-term heat aging and/or weathering. The upgrading of the recycled post-consumer plastics by restabilization is mandatory for high-value products. Upgrading of re-used mixed plastics by compatibilizers is mentioned in this context with the restabilization concept.</t>
  </si>
  <si>
    <t>10.1016/j.resconrec.2024.107719</t>
  </si>
  <si>
    <t>Circular economy for medical devices: Barriers, opportunities and best practices from a design perspective</t>
  </si>
  <si>
    <t>In an era of electronics-driven healthcare, the disposability of many medical devices raises environmental concerns. Transitioning these devices towards a circular economy, involving practices like reuse, remanufacturing, and recycling, holds promise. Our paper explores this transition through desk research, literature review, and expert interviews, examining the current state of circular design in electronic medical devices. We unveil barriers, opportunities, and design recommendations for circularization. First, we highlight the circularity potential of medical devices currently on the market, implementing e.g. refuse, reuse, recycle, etc. Second, we present barriers for circular medical device design, (e.g. (perceived) safety and infection risks, (perceived) regulatory difficulties, financial constraints, and difficulties in collection and separation) and opportunities to overcome these barriers. Finally, we present 29 design-specific recommendations for creating circular medical devices. Our insights into circular healthcare practices urge design engineers to integrate sustainable principles into medical device development without compromising safety, quality, or functionality.</t>
  </si>
  <si>
    <t>10.1016/B978-0-323-96022-9.00204-8</t>
  </si>
  <si>
    <t xml:space="preserve">Batteries – Battery Types – Aluminium Batteries | Aqueous </t>
  </si>
  <si>
    <t xml:space="preserve">
               The use of aluminium (Al) as an energy carrier in both secondary and primary batteries is motivated by its high earth-abundance and volumetric energy density. Despite technological challenges faced by secondary aqueous Al batteries, utilizing Al as a consumable anode in primary batteries emerges as a promising alternative. The unique features of primary batteries, coupled with Al′s circularity potential, make it an attractive option for long-term energy storage. This chapter delves into aqueous Al-metal batteries, evaluating their technical feasibility, economic viability, and environmental sustainability, while emphasizing the potential use of primary Al-air batteries for seasonal/annual energy storage applications.
            </t>
  </si>
  <si>
    <t>10.1016/j.jclepro.2020.122584</t>
  </si>
  <si>
    <t>Lithium-ion battery 2nd life used as a stationary energy storage system: Ageing and economic analysis in two real cases</t>
  </si>
  <si>
    <t>Electric vehicles (EVs) are considered a viable alternative to internal combustion engine vehicles (ICEVs) and as a result of recent advances in battery technologies, sales are increasing year by year. However, recycling these batteries at the end of their useful life in the car can be a problem because they contain materials that can harm human health and the environment. Thus, car manufacturers consider that when those batteries have finished their first life in an EV, they still contain enough energy and capacity to be used in a stationary energy storage systems (SESSs), significantly contributing towards an increased sustainable transport sector in the future. This study focuses the analysis on the viability of a SESS installation, considering battery ageing from an economic perspective in two different real scenarios in Spain. This study simulates the electricity bill cost with and without SESS and calculates the annual savings accordingly. Following, the return on investment (ROI) of installing a SESS is calculated. Afterwards the lifetime of the batteries is calculated in order to compare it with the ROI and to decide if the installation of a SESS is advisable from an economic point of view. Major results indicate that any feasibility study of installing a SESS must be studied from an economic and battery ageing point of view.</t>
  </si>
  <si>
    <t>10.1016/j.jiec.2022.03.026</t>
  </si>
  <si>
    <t>Applications, treatments, and reuse of plastics from electrical and electronic equipment</t>
  </si>
  <si>
    <t>Waste of electrical and electronic equipment (WEEE, also known as E-Waste) has emerged as a serious issue for the whole world along with the evolution of modern industry. WEEE plastic contains heavy metals (arsenic, mercury, chromium, cadmium, lead, etc.) and halogen materials (bromine, chlorine, etc.), which are toxic and harmful to the environment, therefore the recycling of WEEE plastic is necessary and critical. Not only the various additives in the polymer but also the contaminations from polychlorinated biphenyl (PCB), batteries, etc, make the recycling process challenging. In this review, the functional application of plastic in electrical and electronic equipment (EEE) including electrical insulation, heat insulation, etc, is firstly introduced. The various components and additives of plastic in EEE are provided. Moreover, the state-of-the-art treatment and recycle methods of the WEEE plastic are summarized and discussed. This review can provide a comprehensive reference for investigation of plastic in e-waste.</t>
  </si>
  <si>
    <t>10.1016/j.ijbiomac.2022.12.095</t>
  </si>
  <si>
    <t>Structure regulated 3D flower-like lignin-based anode material for lithium-ion batteries and its storage kinetics</t>
  </si>
  <si>
    <t>As a green sustainable material, lignin-derived porous carbon (LPC) exhibits great application potential when used as the anode material in lithium-ion batteries (LIBs), but the applications are limited by the heterogeneity of the lignin precursor. Therefore, it is crucial to reveal the relationship among lignin properties, porous carbon structure and the kinetics of lithium-ion storage. Herein, LPCs from fractionated lignin have been prepared by an eco-friendly and recyclable activator. The structure of the LPCs was regulated by adjusting the molecular weight, linkage abundance and glass transition temperature (T g ) of lignin macromolecules. As the anode material of LIBs, the prepared 3D flower-like LPCE70 could achieve a reversible capacity of 528 mAh g−1 at a current density of 0.2 A g−1 after 200 cycles, 63 % higher than that of commercial graphite. Furthermore, kinetic calculations of lithium-ion storage behavior of LPCs were firstly used to confirm the contribution ratio of diffusion-controlled behavior and capacitive effect. Lignin with a high linkage abundance could yield LPCE70 with the largest interlayer spacing and specific surface area to maximize lithium-ion storage from both diffusion-controlled and capacitive contributions of specific capacities. This work provides a green, facile and effective pathway for value-added utilization of lignin in LIBs.</t>
  </si>
  <si>
    <t>10.1016/j.eti.2019.100504</t>
  </si>
  <si>
    <t>Iron hydroxyphosphate composites derived from waste lithium-ion batteries for lead adsorption and Fenton-like catalytic degradation of methylene blue</t>
  </si>
  <si>
    <t>Lithium iron phosphate (LiFePO4) batteries occupy the largest current Chinese market share of lithium-ion batteries, resulting in a large number of waste LiFePO4 batteries needed to be considered. In this paper, iron hydroxyphosphate composites (FPOH) derived from waste LiFePO4 lithium-ion batteries through hydrothermal treatment as environmental functional materials was firstly investigated. It is found that the cathode scraps and aluminum foil can be easily separated, making the recovery of aluminum foil simple. FPOH can be applied to adsorption of heavy metal and degradation of organic dye. Based on adsorption kinetic, isotherms and analysis of products after adsorption of lead, lead hydroxyphosphate was indicated to be formed and the maximum adsorption capacities of FPOH for Pb(II) was 43.203 mg/g. FPOH can also effectively degrade organic dyes of methylene blue in 12 h and the degradation mechanism can be suggested as Fenton-like catalysis evident by radical quenching test. This report provides a promising method for recycling waste LiFePO4 batteries for the preparation of functional materials applied in environmental remediation.</t>
  </si>
  <si>
    <t>10.1016/B978-0-12-812165-8.00002-0</t>
  </si>
  <si>
    <t xml:space="preserve">Chapter Two Characterization and Recycling of Bottom Ash </t>
  </si>
  <si>
    <t xml:space="preserve">
               As one of the byproducts of municipal solid waste (MSW) incineration, abundant bottom ash is generated in MSW incinerators. Composition of bottom ash and distribution of components in terms of size, mass, material (ceramic, metal, glass, molten slag), physical and chemical properties, and mineral content are fully explored and presented. Generally, metal, glass, plastics, wood, and paper may be present. The constituents of bottom ash larger than 4mm in approximate diameter made up 60.3% and 58.3%, respectively; they can be screened and washed out easily and may be used as secondary materials in the construction industry. The metal objects taken from bottom ash include ferrous metal items such as iron sheeting, wire and nails, and nonferrous metal items such as aluminum pans and copper wire. Metal is distributed mainly in a particle size of 16–25mm. The main mineral content of ashes is found to be SiO2, CaCO3, CaSO4, 3Al2O3 2SiO2, and CaAl2Si2O8. Moreover, ratios of SiO2 in bottom ash are higher than those in fly ash, this possibly being ascribed to the glass in the waste. The evolution of iron-rich constituents in bottom ash and the mineralogical characterization of incineration bottom ash are fully discussed, with an emphasis on heavy metal-bearing phases.
            </t>
  </si>
  <si>
    <t>10.1016/j.rineng.2024.102883</t>
  </si>
  <si>
    <t>Integrated battery thermal management and CO2 control in electric buses using recirculated air and waste heat recovery</t>
  </si>
  <si>
    <t>In recent years, electric vehicles (EVs) have significantly progressed due to their environmental protection and energy-saving advantages. However, maintaining indoor thermal comfort and effective battery thermal management are critical considerations for EVs. Unlike conventional vehicles, EVs cannot use waste heat and depend on heat pump systems for winter heating and summer cooling. This research proposes a novel system to reduce the energy consumption of heat pump systems by using recirculated air while addressing the challenges of battery temperature management and maintaining safe CO2 concentrations in the cabin. The primary objectives of this research are threefold: first, to ensure passenger comfort through an integrated approach that includes cabin CO2 concentration safety; second, to recover heat from recirculated cabin air to save energy and control battery temperature; and third, to comprehensively analyze the performance of the Electric Vehicle Thermal Management System (EVTMS) using precise Computational Fluid Dynamics (CFD) analysis and mathematical modeling. This study will significantly enhance the understanding of energy consumption related to CO2 concentration control; an aspect previously overlooked in the literature. It will develop a battery temperature management strategy that leverages bus exhaust heat. These contributions will aid in achieving both passenger comfort and battery stability in electric buses, providing practical insights for the design and optimization of thermal management systems for future electric buses.</t>
  </si>
  <si>
    <t>10.1016/j.resconrec.2021.105463</t>
  </si>
  <si>
    <t>A green strategy to synthesize two-dimensional lead halide perovskite via direct recovery of spent lead-acid battery</t>
  </si>
  <si>
    <t>Hybrid organic-inorganic perovskite is a class of emerging materials with promising application prospects in optoelectronics. However, the consumption of lead resources and poor stability in moisture environment have limited their practical applications. Herein, a family of air-stable two-dimensional (2D) hybrid organic-inorganic perovskite crystal (C4H9NH3)2PbX4 (X=Cl, Br, I or mixed halides of them) is efficiently synthesized by direct recovery of spent lead-acid battery (LAB) paste. More than 95 wt% of the total lead element in spent lead paste could be recovered and converted into low-impurity lead ion solution via a facile recovery process at room temperature. Then 2D hybrid perovskite crystal is synthesized from the recovered lead ion solution with a one-pot solvent evaporation method. Excellent air stability is observed for the prepared perovskite crystals after exposure in high-humidity air at a high temperature of 75 °C, attributing to its layered structure which is capped with long-chain hydrophobic alkyl groups. The emission wavelengths of the synthesized perovskite crystals are tunable from 380 to 560 nm (corresponding to visible purple to yellow light) by compositional modulations, demonstrating their potential applications as optoelectronic materials. This research has proposed a promising strategy to synthesize high-value 2D hybrid perovskite optoelectronic materials directly recovered from spent LAB.</t>
  </si>
  <si>
    <t>10.1016/j.est.2024.110968</t>
  </si>
  <si>
    <t>Revealing the effect of initial conditions and the potential of self-heating versus active heating on fast-charged lithium-ion batteries</t>
  </si>
  <si>
    <t>Ultra-fast charging of battery electric vehicles (BEVs) with a charging time of under 15 minutes has been identified as a solution to increase long-range suitability and allow for a higher degree of vehicle utilization. At the same time, it poses a critical edge case for the safe and sustainable management of lithium-ion batteries. Initial vehicle conditions, such as state-of-charge (SoC) and battery temperature at the start of fast charging, are becoming increasingly relevant, as they predefine the charging capability of the vehicle. To evaluate this, we compared two battery cells with different self-heating behaviors using experimental tests and electrochemical battery models when utilizing an anode potential control strategy to prevent lithium plating. The results reveal that a starting SoC in a range of 20–50% at low temperatures can lead to an over tenfold increase in charging time depending on the utilized cell, as the batteries do not heat up sufficiently compared to a starting SoC at 0%, which becomes more critical as the battery ages. This emphasizes the need for improved cell designs and material compositions, as well as intelligent operation and thermal management strategies such as preheating, which is demonstrated to reduce charging time.</t>
  </si>
  <si>
    <t>10.1016/j.enmm.2024.101004</t>
  </si>
  <si>
    <t>ZnO nanostructures grown from spent batteries: Ambient catalytic aspects and novel mechanistic insights</t>
  </si>
  <si>
    <t>The present work includes a facile and economic microwave assisted hydrothermal synthesis of Zinc Oxide (ZnO), Diethylene Triamine Pentaacetic Acid (DTPA) stabilized Zinc Oxide (ZD) and DTPA stabilized Silver doped Zinc Oxide (ZAD) nanostructures using Zn from spent alkaline batteries. The synthesised nanostructures were well characterised using electronic, vibrational and X-Ray spectroscopic techniques as well as thermal and microscopic techniques revealing the successful stabilisation of DTPA in ZD and doping of Ag in ZAD. The Fourier Transform Infrared Spectroscopy (FTIR) spectra showed peaks characteristic to the presence of ZnO in the fingerprint region and those to the presence of DTPA. The X-Ray Diffraction Spectroscopy (XRD) pattern of ZnO, ZD and ZAD indicated the hexagonal wurtzite structure of ZnO and face centred cubic metallic Ag in ZAD. The Transmission Electron Microscopy (TEM) images revealed rod shaped morphology for ZnO and spherical morphologies for ZD and ZAD. The nanostructures proved to be efficient catalysts to achieve 100 % degradation of Malachite Green, Crystal Violet and Reactive Blue-21 and their binary mixtures under ambient conditions in presence of Hydrogen peroxide (H2O2). ZAD exhibited relatively rapid degradation with rate constants 0.754 min−1, 0.187 min−1 and 0.0150 min−1 for MG, CV, and RB-21 respectively as well as 99 % reduction in Chemical Oxygen Demand (COD) value of the dye solutions. Scavenging studies and Electron Paramagnetic Resonance (EPR) studies using different spin trapping agents revealed the involvement of singlet oxygen species, hydroxyl radicals (OH.) and superoxide radicals (O2 .- ) in the degradation process. This work aligns with Sustainable Development Goals 6, 12 and 13.</t>
  </si>
  <si>
    <t>10.1016/S0377-8401(98)00252-1</t>
  </si>
  <si>
    <t>Effect of radiation processing as an integral part of the safe recycling animal waste</t>
  </si>
  <si>
    <t>Recycling animal waste as a feedstuff could have a considerable effect on reducing costs and solving some disposal problems. Although the technology of animal waste handling, treatment and disposal is available in many cases it is not adequate to guarantee a pathogen-free end product. However, radiation processing can make an important contribution to solve these problems. Effects of radiation processing, on crude and true protein, amino acid profile, minerals and thiamine content of dried broiler and cow manure, at dose levels of 5, 10 and 25kGy have been studied. Short-term feeding tests were carried out to determine the effect of radiation pasteurization of such animal waste on growth performance of young chicks. The results suggested that radiation pasteurization of dried manure has a beneficial effect on recycling of such waste and it permits waste to be included in animal diet without nutritional problems.</t>
  </si>
  <si>
    <t>Animal Feed Science and Technology</t>
  </si>
  <si>
    <t>10.1016/j.scitotenv.2022.161168</t>
  </si>
  <si>
    <t>The iron “redox battery” in sandy sediments: Its impact on organic matter remineralization and phosphorus cycling</t>
  </si>
  <si>
    <t>Permeable sandy sediments cover 50–60 % of the global continental shelf and are important bioreactors that regulate organic matter (OM) turnover and nutrient cycling in the coastal ocean. In sands, the dynamic porewater advection can cause rapid mass transfer and variable redox conditions, thus affecting OM remineralization pathways, as well as the recycling of iron and phosphorus. In this study, North Sea sands were incubated in flow-through reactors (FTRs) to investigate biogeochemical processes under porewater advection and changing redox conditions. We found that the average rate of anaerobic OM remineralization was 12 times lower than the aerobic pathway, and Fe(III) oxyhydroxides were found to be the major electron acceptors during 34 days of anoxic incubation. Reduced Fe accumulated in the solid phase (expressed as Fe(II)) before significant release of Fe2+ into the porewater, and most of the reduced Fe (~96 %) remained in the solid phase throughout the anoxic incubation. Fe(II) retained in the solid phase, either through the formation of authigenic Fe(II)-bearing minerals or adsorption, was easily re-oxidized upon exposure to O2. Excessive P release (apart from OM remineralization) started at the beginning of the anoxic incubation and accelerated after the release of Fe2+ with a constant P/Fe2+ ratio of 0.26. After 34 days of anoxic incubation, porewater was re‑oxygenated and &gt; 99 % of released P was coprecipitated through Fe2+ oxidation (so-called “Fe curtain”). Our results demonstrate that Fe(III)/Fe(II) in the solid phase can serve as a relatively immobile and rechargeable “redox battery” under dynamic porewater advection. This Fe “redox battery” is characteristic for permeable sediments and environments with variable redox conditions, making Fe an important player in OM turnover. We also suggest that P liberated before Fe2+ release can escape the “Fe curtain” in surface sediments, thus potentially increasing net benthic P efflux from permeable sediments under variable redox conditions.</t>
  </si>
  <si>
    <t>10.1016/0166-4972(95)96597-M</t>
  </si>
  <si>
    <t>Disassembly and recycling of electronic consumer products: An overview</t>
  </si>
  <si>
    <t>Discarded electronic consumer products cause enormous environmental problems as no thought has been given to their possible reuse. Some European governments have passed laws so that manufacturers and importers are being made responsible for their products when discarded by the consumer. Therefore, manufacturers have started to think about product designs which allow the reuse of components and the recycling of materials. Such designs have special requirements with respect to materials, fixings, and assembly and disassembly techniques. From an economic point of view the disassembly and recycling of consumer products should be carried out with minimum costs. To fulfil governmental rules, certain operations have to be executed; therefore a disassembly strategy should include operations to separate out poisonous components. Many techniques are available to separate and reduce materials, but it is clear that the working conditions of employees involved in the disassembly and dismantling processes should be improved.</t>
  </si>
  <si>
    <t>10.1016/j.apenergy.2024.123630</t>
  </si>
  <si>
    <t>Quantitative failure analysis of lithium-ion batteries based on direct current internal resistance decomposition model</t>
  </si>
  <si>
    <t>Accurate failure analysis plays a pivotal role in the optimization design and lifetime prediction of 4.45 V high-voltage LiCoO2/Graphite (LCO/Gr) batteries. Multiphysics coupling model brings great opportunities to conduct battery failure analysis quantitatively, although it is quite challenging because many model parameters need to be handled properly. Herein, we systematically elaborate the differences of ion and electron transport properties before and after cycling ageing of LCO/Gr batteries by constructing direct current internal resistance (DCR) decomposition model. The key parameters acquisition method is established, and the mechanism of DCR growth is elucidated. Furthermore, the aforementioned model parameters are refined by using a hybrid power pulse characteristics (HPPC) curve optimization algorithm based on DCR decomposition results obtained from the three-electrode battery system. Through analyzing the influence of single-factor parameter ageing on battery voltage output capacity and discharge temperature rise, the main factors affecting battery failure process are identified. For instance, the account of the positive electrochemical reaction resistance related to the k pos increased from the initial 22.9% of total DCR to 37.3% after ageing. This work provides a reliable quantitative analysis basis for the global optimization design of advanced LIBs.</t>
  </si>
  <si>
    <t>10.1016/S1003-6326(24)66473-3</t>
  </si>
  <si>
    <t>Selective extraction of nickel from acid leach solution of spent lithium-ion batteries using synergistic solvent extraction system consisting of TFCA-4PC</t>
  </si>
  <si>
    <t>A synergistic solvent extraction (SSX) system consisting of tung oil-based carboxylic acid (TFCA) and isonicotinic acid ester (4PC) was proposed to selectively extract Ni over Li and Mg from acid leach solutions of spent lithium-ion batteries (LIBs). The SSX system indicates a synergistic effect of Ni which can be mainly attributed to the multiple chelate ring structure formed between TFCA and Ni, therefore resulting in strong selectivity of Ni. With optimal conditions, the extraction of Ni reaches 97.3% in a single stage, while the extractions of Mg and Li are nil and 2.29%, respectively. Further, after scrubbing with 300 mg/L NiSO4, the loaded organic solution is stripped using 0.2 mol/L H2SO4. The strip liquor containing 11.52 g/L Ni and only less than 6 mg/L Li is obtained.</t>
  </si>
  <si>
    <t>10.1016/j.ijhydene.2023.11.358</t>
  </si>
  <si>
    <t>Design of pilot-scale delamination plant along with techno-economic and life cycle assessments considering renewable and non-renewable energy sources</t>
  </si>
  <si>
    <t>Significant research has been focused on delamination of untreated cathode material (UCM); however, limited attention is given to scaling these processes on an industrial scale. Therefore, this research aims to go beyond the traditional approaches by emphasizing the development of a novel and environmentally sustainable process for the in-situ simultaneous recovery of hydrogen gas and UCM from spent cathode electrodes. Hydrogen gas production at the lab scale was optimized using artificial neural network, and the optimal conditions were identified. Additionally, a pilot plant study was conducted, incorporating a comprehensive life cycle and techno-economic assessments. Furthermore, the impact of renewable energy sources (solar, biomass, wind) was compared with non-renewable (mix-grid) energy source. It was found that significant reduction occurs in global warming potential by 96 %, 93 %, and 99 % with lowered annual utility costs by 55 %, 96 %, and 60 % respectively for solar, biomass, and wind as compared to mix-grid energy.</t>
  </si>
  <si>
    <t>10.1016/j.wasman.2016.09.039</t>
  </si>
  <si>
    <t>Green and facile method for the recovery of spent Lithium Nickel Manganese Cobalt Oxide (NMC) based Lithium ion batteries</t>
  </si>
  <si>
    <t>The research reports a novel green method to use citrus fruits for the management of spent NMC based lithium ion batteries (LIBs). Citrus fruit juice (CJ) can provide an excellent chemical combination to remove the binder and support the leaching with efficiency in between 94% to 100%. CJ have many advantages in LIBs recycling as an economic and green method due to rich in many organic acids like citric and malic acid as complexing agents with ascorbic acid and citrus flavonoids, for the reduction of many heavy metals. Application of CJ can avoid the use of N-Methylpyrrolidine, γ-Butyrolactone, dimethylformamide, and dimethyl sulfoxide like toxic solvents commonly used for peeling off Al/Cu. Furthermore, counterions (like Na+, Mg+, Ca2+) present in CJ was responsible for the improvement in the leaching efficiency of organic acids. A mechanistic pattern of the overall reaction was also proposed and duly supported by various spectroscopic techniques. Binder removal experiment was supported by analytical techniques like XRD, XRF, IR, and FE-SEM, while the metal concentration was monitored by using ICP-MS analysis.</t>
  </si>
  <si>
    <t>10.1016/j.cej.2024.154115</t>
  </si>
  <si>
    <t>Copper recovery from waste printed circuit boards using a hybrid thermally regenerative battery system driven by low-grade waste heat</t>
  </si>
  <si>
    <t>The recovery of metal Cu from waste printed circuit boards (PCBs) by electrochemical methods holds significant promise because of the environmentally friendly operations and economic advantages. To facilitate efficient Cu recovery from PCBs, a hybrid system by coupling thermally regenerative batteries (TRBs) and an electrocoagulation cell (EC) is proposed. Throughout the cascade treatment process, the Cu embedded in PCBs successively undergoes electrochemical dissolution and reduction. It is worth noting that the TRB driven by low-grade thermal energy can generate electrical power and supply the energy demands in the EC part. The system achieves a total recovery efficiency of 96.2%, with 49.0% attributed to the TRBs and 47.2% to the EC part. To comprehend the effect of ammonia crossover, the performance of each step under varying NH3 concentrations is further explored. Furthermore, a density-induced strategy is adopted to mitigate the adverse effect of ammonia crossover and enhance power generation, hence an electrical energy replenishment of 24.4% by the TRB part. In addition, the environmental benefits are revealed through environmental impact comparison, opening a route to develop a novel waste disposal electrochemical system.</t>
  </si>
  <si>
    <t>10.1016/j.geogeo.2024.100288</t>
  </si>
  <si>
    <t>The heterogeneous distribution of critical metal mineral resources: An impending geopolitical issue</t>
  </si>
  <si>
    <t>Concerns that anthropologic carbon emissions will result in catastrophic climate change have resulted in Net Zero policies that have energized a clean energy transition in developed, particularly western, countries. This is resulting in attempts to produce so-called ‘renewable’ energy using critical metals that, unfortunately, are largely non-renewable. The critical metals that are essential to this clean energy transition occur in rare mineral deposits (0.02% of the Earth's land surface) that are ∼10 to &gt;10,000 times enriched in metals relative to their crustal abundance. The deposits are part of larger scale mineral systems that require a rare conjunction of parameters that involve natural recycling of metals through the crust and mantle via the Earth's unique subduction system during the tectonic evolution of the continents. As each continent had its own unique tectonic history, the global distribution of these rare metallic mineral deposits is very heterogeneous. A major geopolitical issue for critical metal supply is represented by the evolution of BRICS as an economic group that comprises Brazil, Russia, India, China, and South Africa, all metal-endowed nations, with only metal-endowed Australia and Canada and a few lesser endowed countries firmly aligned with another group strategically allied with the USA. In stark contrast, a well-endowed China has abundant critical metal deposits and obtains trace critical metals through processing of metallurgical biproducts of base metal ores, leading to a growing domination of the clean energy industry. Critical metals, particularly Ga, Ge, and REEs, and graphite are already used in trade disputes among some countries and industrial weaponization using critical metals such as Ni on to global markets is already evident. From a geoscience viewpoint, in the short term, global exploration is needed to provide a more homogeneous distribution of critical metal deposits. However, exploration is hampered by increasing environmental, and human rights issues and sovereign risks that are becoming ever more challenging for most major mining and exploration companies in western countries. This requires that a global circular economy involving recycling is a priority.</t>
  </si>
  <si>
    <t>Available online 23 May 2024</t>
  </si>
  <si>
    <t>Geosystems and Geoenvironment</t>
  </si>
  <si>
    <t>10.1016/j.exis.2023.101367</t>
  </si>
  <si>
    <t>The sustainable development goals, urban mining, and the circular economy</t>
  </si>
  <si>
    <t>This literature review aimed at analyzing the link between urban mining and the 17 Sustainable Development Goals (SDGs). It seeks to answer the questions: "Does published evidence indicate a relationship between the SDGs and urban mining?", and, if so, "Does the relationship represent a synergy or a trade-off?". The results of this enquiry demonstrate the connection between urban mining and e-waste in the context of the SDG targets for sustainable cities, highlighting convergence between arrangements stemming from different technologies. This suggests that certain SDGs can guide management in a broader and systemic approach, whereby policy-makers can benefit in their daily decision-making. The article stresses the need for social engagement in recycling and reusing processes, as well as the need for an interdisciplinary approach to reach the SDGs' targets for a better future and cleaner cities. The study found a strong connection with some of the targets (6.3, 8.4, 9.4, 9.5, 12.4, and 12.5) and very little connection with others (SDGs 1–5, 10, 14, and 15).</t>
  </si>
  <si>
    <t>10.1016/j.nanoso.2024.101347</t>
  </si>
  <si>
    <t>Laser-induced graphene in energy storage- batteries</t>
  </si>
  <si>
    <t>Laser-induced graphene (LIG) offers a promising avenue for creating graphene electrodes for battery uses. This review article discusses the implementation of LIG for energy storage purposes, especially batteries. Since 1991, lithium-ion batteries have been a research subject for energy storage uses in electronics. The uneven distribution of lithium resources and rising costs hamper lithium-based battery growth. Multivalent ion batteries, or MIBs, have gained significant traction as an alternative for large-scale energy storage. Earth's crust is mainly composed of polyvalent ions, such as calcium (Ca2+), magnesium (Mg2+), aluminum (Al3+), zinc (Zn2+), etc. As a result, a lot of research has been done on lithium-ion batteries (LIBs), sodium-ion batteries (SIBs), lithium metal batteries (LMBs), zinc blue ion batteries (ZIBs), etc. Graphite anode is more useful in these batteries due to its high theoretical capacity of 372 mAh g−1 and proper stability. Recent technological breakthroughs have driven the emergence of graphene-based anodes. Graphene, a single-layer sheet of carbon atoms, offers a large surface area and can serve as a platform adaptable to many needs. There are multiple methods to produce graphene, and the League method stands out with its simplicity, effectiveness, and low cost, making it ideal for diverse applications. It also enables the creation of graphene with tunable properties. In addition, it is a green method and can reduce concerns regarding the increasing production of electronic waste. Green LIG is produced from cellulose materials such as paper and wood, which are environmentally friendly raw materials. Next, it discusses LIG's production process and the laser's critical parameters for graphene fabrication and functionalization. Following this, we delve into recent and promising research in battery research, developed using laser processing techniques, with a particular focus on battery applications. The review concludes by discussing laser technology's main challenges and Potential applications for graphene in energy device manufacturing. One of the main challenges of LIG is that it is difficult to produce thick films. Another challenge is that LIG has high resistance, which can cause ohmic loss in electronic applications. Researchers are currently working on ways to reduce the resistance of LIG without sacrificing its other useful features. Also, this factor can affect its stability and cause aging. Despite these challenges, LIG has the potential to revolutionize the way graphene electrodes are produced, sparking excitement and optimism about the outlook for energy storage solutions. LIG offers a simple, cost-effective approach to producing graphene electrodes with customizable properties, making it a promising candidate to revolutionize the field.</t>
  </si>
  <si>
    <t>10.1016/j.resconrec.2023.107391</t>
  </si>
  <si>
    <t>Tracking two decades of global gallium stocks and flows: A dynamic material flow analysis</t>
  </si>
  <si>
    <t>Gallium (Ga) has recently garnered significant attention as a crucial byproduct element due to its crucial role in advancing low-carbon technologies and its globally imbalanced supply-demand. Understanding the global Ga flows and stocks can contribute to discovering ways to mitigate potential supply risks. In this study, we applied a material flow analysis to map the global Ga cycle from 2000 to 2021. Our results reveal the following results: (1) Over the past two decades, a cumulative 15.3% (313240.8 tons) of the total Ga reserves has been consumed through host metals (i.e., bauxite and zinc ores) mining. However, affected by actual demand, only 5549.7 tons of Ga have been extracted. Moreover, China has gradually become the dominant supplier of primary Ga globally, relying on its robust alumina industry. (2) The consumption pattern of global Ga is becoming increasingly complex. Driven by the diffusion of low-carbon technologies, primary Ga consumption has grown from 101 tons in 2000 to 432 tons in 2021. With a low material efficiency, only 2143.4 tons of Ga ultimately enter final products from semi-products. (3) The global Ga stock reached 956.7 tons in 2021 with significant recycling potential. However, commercial recycling systems were not established, and Ga resources in end-of-life (EoL) final products are mostly wasted. Given the anticipated growth of Ga demand, more coordinated efforts among different regions to promote technological innovation and improve recycling and circularity rates are urgently needed to ensure global Ga supply and a shared green future.</t>
  </si>
  <si>
    <t>10.1016/j.jenvp.2024.102307</t>
  </si>
  <si>
    <t>The influence of disclosing product lifecycle carbon footprint information on consumer purchase intentions based on the APE model perspective: An ERP and questionnaire study</t>
  </si>
  <si>
    <t>Background Carbon emissions are increasingly becoming the primary cause of climate change, and carbon information disclosure can affect consumer purchase intentions. However, existing studies only focus on the disclosure of carbon information for a single lifecycle stage, gnoring consumers' overall perception process. Methods This study uses scenario experiments and event-related potential experiments in combination, based on the associative-propositional evaluation (APE) model, to explore the differences in the impact of disclosing product information with high carbon emissions in different lifecycle stages (production stage, use stage, recycling stage) on consumers' purchase intentions. Results The questionnaire results found that consumers' willingness to purchase products with high carbon emissions in the use stage was the lowest; The behavioral results found that the purchase rate of products with high carbon emissions in the recycling stage was the lowest; The brain electricity results found that products with high carbon emissions in the use stage induced the largest P2 component; Products with high carbon emissions in the recycling stage induced the largest N2 component. Conclusion The attitudes of evaluation with proposition dominance among consumers tend to attribute carbon emissions in the use stage to their own behavioral choices. The attitudes of evaluation with association dominance among consumers reflect the cognitive conflicts existing in consumers' understanding of carbon emission information during recycling. This study expands the perspective of researching the disclosure effects of product carbon footprints and provides references for corporate marketing strategies and policy formulation.</t>
  </si>
  <si>
    <t>10.1016/j.clay.2024.107570</t>
  </si>
  <si>
    <t>Applications of halloysite in separators for secondary batteries</t>
  </si>
  <si>
    <t>Secondary batteries have received extensive attention due to the increasing demand for electric vehicles, portable electronics, and energy storage systems. A separator, a critical component of a battery, prevents short circuits by physically blocking the anode and cathode while allowing ion transport for electrochemical reactions. Although often underestimated, the separator significantly impacts the electrochemical performance and stable operation of batteries. Halloysite nanotubes (HNTs), a naturally occurring clay material, offer unique structures, surface chemistry, and abundant availability, making them ideal for improving battery separators. This review explores recent studies on HNTs in battery separators, covering preparation and coating methods, and detailed characterizations in both Li-based and non-Li-based secondary batteries. The integration of HNTs in separators offers multiple benefits such as improved thermal stability, enhanced heat conduction, better electrolyte wettability and uptake, and reinforced mechanical strength. Additionally, HNTs effectively mitigate the shuttle effect in Li‑S batteries, suppress organic intermediate migration in Zn-organic batteries, and enhance long-term cycle stability across various battery systems. This comprehensive review demonstrates the significant impact of HNTs on battery technology and paves the way for potential future advancements in energy storage devices.</t>
  </si>
  <si>
    <t>10.1016/j.jece.2021.106455</t>
  </si>
  <si>
    <t>Leading strategies and research advances for the restoration of graphite from expired Li+ energy storage devices</t>
  </si>
  <si>
    <t>Due to prominent interest, enlarged use of several portable appliances and electric vehicles, lithium-ion batteries (LIBs) are extremely desired as a core power source. Till now, graphite is recognized as a negative electrode material in utmost commercial LIBs. Expanding the usage of graphite sources may cause the deficiency in supply and to be included in the directory of most critical material in future. Therefore, recycling of graphite from spent LIBs is a healthy option to prevent the challenges in the supply and demand. Also, recycling technology is a most promising plan and resource-saving route for the future along with economic as well as environmental potential benefits. Nonetheless, reclamation of graphite from spent LIBs emerged to be missing and rare in the literature. Therefore, this review has been planned to initiate the recycling strategy of the graphite carbon from spent devices, and importance of graphite recycling is discussed in detail. Notably, this review provides an overview on revivification of graphite with use of existing metallurgical routes and novel facile experimental techniques. Also, strong focuses on the transformation of spent graphite into graphene oxides/functional composites with rich electrochemical performance. The role of graphene oxide other than the energy storage field is viewed and analyzed in this review. Noteworthy, challenges in the recycling process and its future perspective also deeply discussed here.</t>
  </si>
  <si>
    <t>10.1016/j.rser.2023.114176</t>
  </si>
  <si>
    <t>Sustainability challenges throughout the electric vehicle battery value chain</t>
  </si>
  <si>
    <t>The global commitment to decarbonizing the transport sector has resulted in an unabated growth in the markets for electric vehicles and their batteries. Consequently, the demand for battery raw materials is continuously growing. As an illustration, to meet the net-zero emissions targets, the electric vehicle market demand for lithium, cobalt, nickel, and graphite will increase 26-times, 6-times, 12-times, and 9-times respectively between 2021 and 2050. There are diverse challenges in meeting this demand, requiring the world to embrace technological and knowledge advancements and new investments without provoking conflicts between competing goals. The uncertainties in a sustainable supply of battery minerals, environmental, social and governance complexities, and geopolitical tensions throughout the whole battery value chain have shaped the global and regional concerns over the success of transport decarbonization. Here, focusing on the entire value chain of electric vehicle batteries, the approaches adopted by regulatory agencies, governments, mining companies, vehicle and battery manufacturers, and all the other stakeholders are evaluated. Bringing together all these aspects, this literature review broadens the scope for providing multifaceted solutions necessary to optimize the goal of transport decarbonization while upholding sustainability criteria. Consolidating the previously fragmented information, a solid foundation for more in-depth research on existing difficulties encountered by governmental and industrial actors is created. The outcomes of this study may serve as a baseline to develop a framework for a climate smart and resource efficient supply of batteries considering the unique impacts of individual players.</t>
  </si>
  <si>
    <t>10.1016/j.cej.2023.145719</t>
  </si>
  <si>
    <t>Robust polyurethane materials with synergistic ionic and metal-ligand crosslinking double networks for specific Cu-ion removal</t>
  </si>
  <si>
    <t>The development of polymer materials with the harmonious integration of strength, stiffness, and stretchability is important for practical applications; however, this remains a substantial challenge. This work proposes a coupled dynamic bond (CDB) strategy using an ionomer-metal ion-ligand pair, which complements the orthogonal dynamic bonding strategy. It involves the in situ polymerization of acrylic acid (the counter ion) into poly(acrylic acid), resulting in the formation of a second ionic network on the first zinc-imidazole network. The integration of CDBs effectively enhances the stiffness of the material, without affecting its stretchability and strength. The newly synthesized material exhibits well-balanced mechanical properties, with Young’s modulus, strength, and toughness of 109 MPa, 32 MPa, and 242 MJm−3, respectively. The Young’s modulus and yield strength of double network material are 137% and 100% higher, respectively than those of the material with a metal-coordination single network. The transparent film based on double network material exhibits high potential for application in display films, because of its colorless nature and energy-absorbing impact-protection property. Shear rheological characterization confirms the high melt strength and elasticity of the new CDB-based material, which can be processed by a wide range of techniques, including foam molding. Considering the portable recycling characteristics of dynamic-network materials and their flexible processing attributes, the potential of the foamed material for specific heavy metal-ion removal (for the treatment of lithium-battery wastewater) has been investigated. This research provides valuable insights into the design of complex transition metal-polymer materials, highlighting their exceptional mechanical performance and potential for lightweight applications.</t>
  </si>
  <si>
    <t>10.1016/j.ijbiomac.2024.131331</t>
  </si>
  <si>
    <t>Dissolution of cellulose in imidazolium-based double salt ionic liquids</t>
  </si>
  <si>
    <t>The dissolution of cellulose in double salt ionic liquids (DSILs) was studied in detail and compared with the dissolution in individual constituent ionic liquids (ILs). The DSILs, [C4mim](CH3CO2)xCl1-x (x is the mole fraction of the single component ILs), were synthesized using acetate and chloride salts of 1-butyl-3-methylimidazolium. These DSILs were then used for the investigation of the solubility of cellulose in the whole mole fraction range. Commercial cellulose (CC) powder, kraft pulp (KP), and prehydrolysis kraft pulp (PHKP) of jute were chosen as cellulose sources. The solubility of cellulose increased with an increasing temperature for [C4mim](CH3CO2)0.6Cl0.4 and with increasing amount of [C4mim]Cl in DSILs. The maximum solubility of CC powder was 32.8 wt% in [C4mim](CH3CO2)0.6Cl0.4 at 100 °C, while for KP and PHKP, solubilities were 30.1 and 30.5 wt%, respectively under the identical condition. Cellulose could be regenerated from the DSILs using water as an antisolvent. Structure, morphology, and thermal stability of the regenerated cellulosic materials were analyzed. DSILs could be recycled &gt;99 % without a discernible change in structure. This work demonstrates that DSILs display enhanced solubility over ILs system and have potential as a chemical processing methodology.</t>
  </si>
  <si>
    <t>10.1016/j.wasman.2023.01.012</t>
  </si>
  <si>
    <t>A sustainable revival process for defective LiFePO4 cathodes through the synergy of defect-targeted healing and in-situ construction of 3D-interconnected porous carbon networks</t>
  </si>
  <si>
    <t>The reutilization of spent cathode materials plays a key role in the sustainable development of Li-ion battery technology. However, current recycling approaches generally based on hydro-/pyrometallurgy fail to cater to Co-free cathodes (e.g., LiFePO4, or LFP) owing to high consumption and secondary contamination. Here, a sustainable process is proposed for the revival of defective LFP cathodes through the synergy of defect-targeted healing and surface modification. Li deficiency and Fe oxidation of cathodes are precisely repaired by solution-based relithiation; meanwhile, 3D-interconnected porous carbon networks (3dC) are in-situ constructed with the intervention of salt template during annealing, which enhances the rate performance and electronic/ionic conductivity, by providing more convenient migration channels for Li ions and controlling carbon hybridization. Nitrogen is also doped via induction of urea to fabricate advanced nanohybrid rLFP@3dC-N. New cells using rLFP@3dC-N as cathode exhibit a reversible capacity of up to 169.74 and 141.79 mAh g−1 at 0.1 and 1C, respectively, with an excellent retention rate of over 95.7% at 1C after 200 cycles. Impressively, a high capacity of 107.18 mAh g−1 is retained at 5C. This novel concepts for Li replenishment and the construction of ion-transfer channels as well as conductive networks facilitate the regeneration of spent LFP and the optimization of its high-rate performance.</t>
  </si>
  <si>
    <t>10.1016/j.jclepro.2017.11.059</t>
  </si>
  <si>
    <t>Environmental impact analysis and process optimization of batteries based on life cycle assessment</t>
  </si>
  <si>
    <t>As an energy storage device, battery has been rapid developed in recent years with the typical environmental problems such as consumption of resources and heavy metal pollution. Therefore, it is urgent to conduct a comprehensive analysis and in-depth interpretation of the environmental impact of the battery industry to reduce environmental pollution. Life cycle assessment is applied to analyze and compare the environmental impact of lead acid battery (LAB), lithium manganese battery (LMB) and lithium iron phosphate battery (LIPB) within the system boundary of “cradle-to-gate”. The key processes and the key substances of environmental impact are identified by the traceability. The results showed that the overall impact of LIPB production on environment is the smallest. The key substances that cause the environmental impact of LAB production process are refined lead and tin. Lithium manganate and aluminum shell are the key substances that cause the environmental impact of lithium manganese oxide production process. The key substances that cause the environmental impact of lithium iron phosphate production process are lithium iron phosphate and aluminum shell. According to the position of each key substance in the process, the Reduce-Reuse-Recycle principle of circular economy theory is adopted to suggest the corresponding optimization. This research can provide useful reference for government decision-making and the sustainable development of battery industry.</t>
  </si>
  <si>
    <t>10.1016/B978-0-443-15738-7.00063-5</t>
  </si>
  <si>
    <t xml:space="preserve">Green Materials in Batteries </t>
  </si>
  <si>
    <t xml:space="preserve">
               This chapter explores the potential of utilizing green material alternatives to those conventionally used in commercial batteries. The various types of batteries, including those primary (non-rechargeable) and secondary (rechargeable), are categorized and defined according to the materials involved in their manufacturing, as well as their energy density, capacity, and cost. Then, the environmental impact of conventional batteries is presented from positive and negative points of view, which include batteries’ role in reducing greenhouse gas emissions, grid peak shaving, utilization in electric vehicles (automotive, maritime, and aerial). It was noted that batteries can offset and alleviate negative impacts in corresponding applications, for example, using batteries as an alternative in aircrafts, results in a 2–10 gCO2/revenue passenger kilometer (RPK). Although batteries bear a lot of benefits in terms of energy density and modularity, there are negative environmental impacts which include the toxicity of materials disposed at the end of their lifetime, which affect both the environment and human health alike. Due to that, green alternatives have been developed to replace conventional anode, cathode, current collector, and binder materials in a wide arsenal of battery types. Most of these materials are non-toxic transition metals and biomass-based charcoal (biochar), which is a rather sustainable and rich carbon source for active materials and catalysts.
            </t>
  </si>
  <si>
    <t>10.1016/j.chempr.2023.05.042</t>
  </si>
  <si>
    <t>Polytelluoxane: A chalcogen polymer that bridges the gap between inorganic oxides and macromolecules</t>
  </si>
  <si>
    <t>In contrast to other main group elements, group VI elements are rarely observed to form long linear polymer main chains. We reported the synthesis and characterizations of polytelluoxane, a polymer with an inorganic main chain that constitutes tellurium and oxygen, which may bridge the gap between inorganic oxides and macromolecules. Polytelluoxane has a flexible Te–O backbone and can be facilely synthesized and further processed into macroscopic materials. Because of its unique molecular structure, polytelluoxane is a transparency ultraviolet protection optical material and reveals a photocatalytic activity comparable with commercial catalysts. Moreover, polytelluoxane exhibited effective closed-loop recyclability, with a recycle efficiency of approximately 90% and a recycle number exceeding 10. This work provided a prospective candidate for the development of flexible polymer devices and sustainable functional materials.</t>
  </si>
  <si>
    <t>10.1016/j.jpowsour.2018.08.057</t>
  </si>
  <si>
    <t>A sustainable approach for scalable production of α-Fe2O3 nanocrystals with 3D interconnected porous architectures on flexible carbon textiles as integrated electrodes for lithium-ion batteries</t>
  </si>
  <si>
    <t>Herein, we demonstrate a sustainable strategy for scalable production of α-Fe2O3 nanocrystals on flexible carbon textiles via controllable chemical bath deposition process. The assembly of α-Fe2O3 nanocrystals is densely anchored onto the carbon textiles, and the temperature-dependent mass loading and crystal size of α-Fe2O3 are systematically investigated. As an integrated electrode for lithium-ion batteries, the optimized Fe2O3@CTs with ultrathin three-dimensional interconnected porous architectures achieves significantly enhanced cycling performance and rate capability attributing to the improved stability, electronic interconnection, and shortened solid state diffusion pathway for Li+ ions/electrons. After the reactivation of the precursor, the Li-ion batteries based on the recycled Fe2O3@CTs exhibits electrochemical performance with no decay compared to that of the devices based on the fresh products. This sustainable methodology, considering material abundance, eco-efficiency, synthetic approach and scalability, is of crucial importance to both academy and industry for achieving high-performance lithium-ion batteries.</t>
  </si>
  <si>
    <t>10.1016/j.jechem.2024.01.010</t>
  </si>
  <si>
    <t>Upcycling plastic wastes into value-added products via electrocatalysis and photoelectrocatalysis</t>
  </si>
  <si>
    <t>Plastic, renowned for its versatility, durability, and cost-effectiveness, is indispensable in modern society. Nevertheless, the annual production of nearly 400 million tons of plastic, coupled with a recycling rate of only 9%, has led to a monumental environmental crisis. Plastic recycling has emerged as a vital response to this crisis, offering sustainable solutions to mitigate its environmental impact. Among these recycling efforts, plastic upcycling has garnered attention, which elevates discarded plastics into higher-value products. Here, electrocatalytic and photoelectrocatalytic treatments stand at the forefront of advanced plastic upcycling. Electrocatalytic or photoelectrocatalytic treatments involve chemical reactions that facilitate electron transfer through the electrode/electrolyte interface, driven by electrical or solar energy, respectively. These methods enable precise control of chemical reactions, harnessing potential, current density, or light to yield valuable chemical products. This review explores recent progress in plastic upcycling through electrocatalytic and photoelectrocatalytic pathways, offering promising solutions to the plastic waste crisis and advancing sustainability in the plastics industry.</t>
  </si>
  <si>
    <t>10.1016/j.cec.2024.100076</t>
  </si>
  <si>
    <t>Extended producer responsibility to reconstruct the circular value chain</t>
  </si>
  <si>
    <t>This research explores the role of extended producer responsibility (EPR) as an enabler of circular value chain in the Chinese context. The driven forces and key stakeholders were identified to extend producer responsibility in developing the national-circular-economy strategies. An evaluation system was established to link the eco-design strategy of the producer with the downstream-recycling performance of products. The eco-design information was retrieved from the self-disclosure information in the sustainable development report of producers. The downstream-waste-flow information comes from multiple platforms of reuse and recycling companies. The aim of reforming the EPR system is to establish an open forum for competition and cooperation among different stakeholders to achieve a continuously-improving target of circularity and life cycle environmental performance of the products. With the evaluation results, the producers are encouraged to fully explore all opportunities in the circular value chain instead of focusing only on the final disposal or disassembly of waste. The conclusion suggests that EPR policies should break the restrictions on eco-design and innovation in business models by creating and capturing values of circularity along with the world's collective climate change mitigation efforts.</t>
  </si>
  <si>
    <t>10.1016/j.polymer.2024.127148</t>
  </si>
  <si>
    <t>Improving thermal conductivity of styrene ethylene butylene styrene/paraffin/boron nitride phase change composite via the sacrificial template method for battery thermal management</t>
  </si>
  <si>
    <t>To address the bottleneck of easy leakage and low thermal conductivity of phase change materials (PCMs) for battery thermal management. Phase change composite (PCCs) with paraffin (PA) as the PCM, styrene ethylene butylene styrene (SEBS) as the supporting skeleton, and boron nitride (BN) as the thermally conductive filler were fabricated by the sacrificial template method. Compared with the composite prepared by melt-blending method, the thermal conductivity of PCC was improved by 27.6 % and the leakage rate was reduced by 82.4 % because the BN was rubbed with Na2SO4 under the shear provided by internal mixer. As a result, the maximum temperature and maximum temperature difference of the battery pack with PCC cooling were 35.8 % and 62.5 % lower than those without PCC cooling at 2C discharge rate. In total, this work offers a strategy for improving the thermal conductivity and the leakage-proof ability of PCCs as well as for large-scale fabrication.</t>
  </si>
  <si>
    <t>10.1016/j.hydromet.2013.08.006</t>
  </si>
  <si>
    <t>Electrolytic recovery of Mn3O4 and Zn from sulphuric acid leach liquors of spent zinc–carbon–MnO2 battery powder</t>
  </si>
  <si>
    <t>In the present study, manganese and zinc are recovered from spent Zn–C batteries through a closed-type hydrometallurgical route. After dismantling, spent batteries have been sorted by type, followed by mechanical and chemical treatments. The obtained spent battery active material has been leached with 1M H2SO4, in order to extract the metal constituents from the solid to the liquid phase. In the development of a hydrometallurgical recovery process for spent batteries, it has been found that the acidic leaching liquor contains 6g/L Mn2+, 65g/L Zn2+ and of 190mg/L Fe2+ ions. Electrolysis tests have been carried out in an anionic exchange membrane reactor under galvanostatic control with different current densities with highest yield at 50mAcm−2 in our experimental conditions. Voltammetry studies have been completed to understand the electrochemical behaviour exhibited by the Pb–Ag anodic substrate in the current electrochemical setup. Also, an experimental study was undertaken to evaluate the feasibility of an electrochemical setup for spent Zn–C battery recycling by recovery of Mn3O4 and Zn at the anode and cathode, respectively, in a single divided cell setup. The spent electrolyte was suitable for high efficiency leaching of zinc and manganese from spent battery powder and the leach liquor has been recycled in the same electrochemical setup until ≥99% Zn2+ and Mn2+ has been recovered. The obtained anodic and cathodic deposits have been characterized by scanning electron microscopy, energy dispersive X-Ray spectroscopy, X-ray crystal diffraction.</t>
  </si>
  <si>
    <t>10.1016/j.biosystemseng.2023.12.002</t>
  </si>
  <si>
    <t>When graphene meets circular agriculture: Insights into agricultural sustainable development</t>
  </si>
  <si>
    <t>The graphene family of materials is of great interest due to its remarkable properties. At present, the world’s agriculture is gradually transforming into a sustainable circular developmental system, opening up new production and economic models. The treatment of agricultural waste has become a key step in the development of agricultural recycling. Graphene and its derivatives are carbon-based nanomaterials composed of carbon atoms that can be converted from agricultural waste that is rich in carbonaceous cellulose. At present, more and more studies show that using agricultural waste as the precursor raw material for biomass graphene and its derivatives is the best choice for making low-cost and high-quality graphene materials. Current research aims to recycle renewable resources, foster the growth of agricultural recycling, and manufacture high-value materials, thereby boosting the commercial potential of the graphene family and the agricultural economy. This review examines the inventive development of techniques and technological routes for the fabrication of graphene and its derivatives from agricultural waste. The practical applications of graphene and its derivatives prepared on the basis of agricultural waste are presented and how they can contribute to the recycling of agriculture is discussed. The commercial development of bio-based graphene and its derivatives is also analysed and its prospects discussed. This paper provides ideas for the more effective preparation of graphene and its derivatives, and provides directions for promoting the development of agricultural recycling and the application and commercialisation of graphene and its derivatives.</t>
  </si>
  <si>
    <t>Biosystems Engineering</t>
  </si>
  <si>
    <t>10.1016/j.ensm.2024.103703</t>
  </si>
  <si>
    <t>Recovery of NMC-lithium battery black mass by microwave heating processes</t>
  </si>
  <si>
    <t>The exceptional microwave absorption capabilities of carbon-based materials make them highly effective for facilitating various chemical reactions, such as synthesis, reduction, exfoliation, doping, and decoration. In this study, we applied microwave irradiation to the thermochemical treatment of spent nickel manganese cobalt (NMC622) lithium-ion batteries, obtained as a mix of the cathode and the anodic graphite. This approach significantly accelerated the chemical reactions, leveraging carbon's robust ability to absorb microwave energy. As a proof-of-concept, we demonstrated that within just 5 min, the carbothermic reduction reactions in the black mass facilitated the formation of water-soluble Li2O, and enhanced the solubility of Co, Mn, and Ni in a weak acid. More than 90% of Li and 87% of Mn are recovered. This method, which bypasses the need for cathodic and anodic separation, presents a promising new approach for recovering strategic metals from spent lithium-ion batteries.</t>
  </si>
  <si>
    <t>10.1016/j.rcradv.2023.200178</t>
  </si>
  <si>
    <t>What a waste – A norm-critical design study on how waste is understood and managed</t>
  </si>
  <si>
    <t>This article seeks to contribute new insights into inclusive recycling environments through universal design. The aim is to develop knowledge on how waste is understood and managed by exploring the practice and design of a recycling environment. Applying a norm-critical view, this is explored in a study with participants from a municipal housing company and waste management company in northern Sweden. Methods used are go-along interviews together with professionals and observations of a recycling environment. The results are discussed as: 1) the “(un)social norm;” where our results show that the waste system is perceived as a social system, contradicting previous approaches where waste systems are treated as technical environments. 2) the “(un)design factor;” where we identify how design in a recycling context that doesn´t emphasise diversity may affect activities of sorting.</t>
  </si>
  <si>
    <t>10.1016/j.molliq.2024.125479</t>
  </si>
  <si>
    <t>Thermodynamic study on the dissolution of lithium cobaltate in the cathode of spent lithium-ion batteries recovered from supercritical water</t>
  </si>
  <si>
    <t>The recovery of cathode metal materials in lithium-ion batteries using supercritical water (SCW) has attracted more and more attention. To explore the separation and extraction method of LiCoO2 using SCW, the thermodynamic experiments of LiCoO2 dissolution in SCW were carried out in this paper to study the effect of essential parameters on the solubility of LiCoO2 in SCW. The results show that the solubility decreases with an increase in temperature and increases with an increase in pressure and density. The molecular dynamics were applied to simulate the dissolution process of LiCoO2 and provide a theoretical explanation for the experimental law. The solubility of LiCoO2 in SCW was also calculated using the R-HKF equation of state, and high-precision prediction results were verified using experimental data. This work will provide a reference for obtaining the solubility of cathode metal compounds of spent lithium-ion batteries in the supercritical state.</t>
  </si>
  <si>
    <t>10.1016/j.jclepro.2023.137760</t>
  </si>
  <si>
    <t>Automotive parts remanufacturing models: Consequences for ELV take-back under government regulations</t>
  </si>
  <si>
    <t>Increasing concerns pertaining to environmental conservation and the promotion of circular economy have exerted pressure on the implementation of automotive parts remanufacturing (APR). In order to examine the influence of government regulations on the choice of end-of-life vehicle (ELV) recycling, this study develops APR models for ELV take-back within a closed-loop supply chain (CLSC). These models consist of two direct APR models and one hybrid APR model, all operating under the purview of government regulation. The Stackelberg game is employed to attain an equilibrium strategy concerning the profits of CLSC members. Furthermore, this study conducts an analysis of the impact of recycling license fees and remanufacturing recycling rates on each CLSC member, based on the “Management Measures for Scrap Vehicle Recycling” issued in 2019. In every recycling model, automotive parts manufacturers consistently achieved greater profits compared to the nonrecycling model, while retailers also benefited from their involvement in recycling activities. Additionally, third-party profits experienced an exponential increase with the escalation of recovery rates. Numerical analysis results indicate that as the remanufacturing level of ELV matures, the government is inclined to relax the restrictions on the “remanufacturing recycling rate,” thus promoting the proliferation of third-party recycling centers.</t>
  </si>
  <si>
    <t>10.1016/j.technovation.2021.102424</t>
  </si>
  <si>
    <t>Determinants of innovative green electronics: An experimental study of eco-friendly laptop computers</t>
  </si>
  <si>
    <t>Considering the nature and complexity of electrical/electronic product materials, their energy consumption, and the e-waste they create, sustainability should be included in their design and innovation. This study examines the benefits of eco-friendly laptop computer innovations that allow users to leverage multiple features to co-develop green electronics products that achieve premium performance. Using conjoint analysis, the authors identify the relative importance of various attributes of laptops, as perceived by users. The most important attribute of laptops is price, followed by battery, shell, central processing unit (CPU), monitor, storage device, and keyboard. The most preferred combination of attributes for an eco-friendly laptop consists of median price, solar battery, alloy-based shell, multicore CPU, LED monitor, SSD storage device, and recycled paper keyboard. Various standards, such as energy savings, waste recycling, pollution prevention, and compatibility, can be derived from these attributes to develop new functions and modules. By reflecting on the utilities of certain attributes, computer manufacturers can increase user value, improve waste management, reduce energy consumption, and advance their electronic product development efforts.</t>
  </si>
  <si>
    <t>10.1016/j.jpowsour.2024.234464</t>
  </si>
  <si>
    <t>Driving sustainability - The role of digital twin in enhancing battery performance for electric vehicles</t>
  </si>
  <si>
    <t>This review article explores the potential and significance of digital twins (DTs) in advancing battery technology, specifically in electric vehicles (EVs). Due to their ability to accurately predict, diagnose, and enhance energy systems, DTs offer a transformative solution for addressing environmental concerns and improving energy storage capabilities. Moreover, DTs hold promise in facilitating vehicle-to-grid (V2G) integration and testing autonomous driving systems, while robust cybersecurity measures will be essential to protect sensitive data. The applications of DTs in estimating state of charge (SOC) and state of health (SOH) parameters demonstrate their effectiveness in optimizing battery performance. In addition to exploring the application of artificial intelligence (AI) and machine learning models for improving battery performance while highlighting real-world case examples, the study also highlights how digital twin (DT) technology can enhance battery design, increase longevity, and ensure safety. Furthermore, this study discusses the challenges of implementing DTs for battery packs, and the potential applications of this technology in future directions are discussed. In conclusion, DTs are set to revolutionize the future of electric transportation, promoting sustainability and efficiency in the EV ecosystem.</t>
  </si>
  <si>
    <t>10.1016/j.susmat.2024.e01111</t>
  </si>
  <si>
    <t>Supercapacitors and rechargeable batteries, a tale of two technologies: Past, present and beyond</t>
  </si>
  <si>
    <t>Supercapacitors and rechargeable batteries are energy storage devices where the performance strengths of one are traditionally the weaknesses of the other. Batteries benefit from superior energy storage capacity while supercapacitors possess higher power rates and longer cycle life. The rapid adoption of these devices in electric vehicles and grid energy storage applications is driving their further development and production. Accumulating and comprehending the current knowledge of both device technologies shall serve as a foundation for the progress in future research and development within these two distinct fields that share common goals. Therefore, in this review, we aggregate the supercapacitor and battery energy-power performance trends from over the last 18 years, to construct a projection of where the technologies could be heading in the coming decade. We specifically discuss the influence of each of these technologies in the energy storage landscape and their effect on hybridization research. Projections of the trends suggest that by 2040 the best-performing asymmetric and hybrid supercapacitors could be comparable to commercial battery technologies that are currently under development, in terms of energy density (ED). In terms of power density (PD), battery technology can achieve performance comparable to certain electrical double layer (EDL)-based supercapacitors. For some applications, we foresee that the two devices will continue to hybridize to fill the energy-power gap in a way that the penalty to PD for enhanced ED becomes insignificant. This expected improvement may eventually reach a saturation point, suggesting that once a certain level of ED is achieved, any further enhancements of the metric only lead to severe trade-offs with PD, and vice versa. The saturation observed in these technologies has also prompted an exploration of new pathways, with a notable emphasis on sustainability, to achieve high performance using renewable materials and methods.</t>
  </si>
  <si>
    <t>10.1016/j.jclepro.2024.140853</t>
  </si>
  <si>
    <t>Circular value chain blind spot – A scoping review of the 9R framework in consumption</t>
  </si>
  <si>
    <t>This paper identifies the Circular Value Chain Blind Spot in consumer behavior research on Waste of Electrical and Electronic Equipment (WEEE). A scoping review was conducted to ascertain the current state of research regarding consumer behavior in handling WEEE concerning circular or transformational and linear behaviors. By evaluating 122 articles from databases including Scopus, Web of Science (WoS), and ProQuest the findings reveal a notable focus on three key strategies among the 9 R framework: recycle, repair, and reuse. Recycling emerges as the predominant area of research, while circular transformation strategies and linear concepts are also explored. Unexpectedly, concrete consumer action strategies are underrepresented, with a primary emphasis on companies and governments. As consumers are recognized as crucial actors within the circular economy (CE), this paper terms this contradictory state as the Circular Value Chain Blind Spot. Addressing future research, the paper concludes with a comprehensive research agenda encompassing six key areas: nudging, differentiation, systemic perspective, waste hierarchy, value chain strategies, and cultural factors. By adopting this research agenda, we anticipate overcoming the Circular Value Chain Blind Spot and fostering equal consideration of all stakeholders involved in the WEEE problematic.</t>
  </si>
  <si>
    <t>10.1016/j.jpowsour.2021.229774</t>
  </si>
  <si>
    <t>The role of Cu impurity on the structure and electrochemical performance of Ni-rich cathode material for lithium-ion batteries</t>
  </si>
  <si>
    <t>It is a challenge to completely eliminate copper (Cu) from an anode collector by an acid-leachate and results in Cu impurities in the regenerated Ni-rich materials. To investigate the effect of Cu impurities on Ni-rich cathode material, the present study successfully synthesized Li (Ni0.8Co0.1Mn0.1)1-xCuxO2 (x = 0, 0.005, 0.01 and 0.02) cathode material via co-precipitation. The results determine that the dopant of Cu promote to form surface like coral thicket and stomas. Moreover, while Cu replaces Mn and Ni in the cathode material with different Cu concentrations, a resulting increase in Ni3+ content is apparent and in turn, when the x = 0.01, the cathode material performs the lowest amount of cation mixing and provides the best electrochemical properties. The capacity retention of LiNi0.8Co0.1Mn0.09Cu0.01O2 after 100 cycles is &gt;90% at 1C, resulting from a higher Li+ diffusion coefficient and lower charge-transfer resistance due to the generation of porous structure for Cu impurity. And the incorporation of Cu could effectively inhibit discharge capacity decrease and alleviate the voltage reduction. These findings provide an opportunity to exhibit copper as a beneficial dopant in the recycling and regeneration processes of spent lithium-ion batteries.</t>
  </si>
  <si>
    <t>10.1016/B978-0-323-95449-5.00022-9</t>
  </si>
  <si>
    <t xml:space="preserve">20 Engineered yeast as a hyperaccumulator for heavy metal removal and recycling from waste streams </t>
  </si>
  <si>
    <t xml:space="preserve">
               Anthropogenic activities have caused rampant pollution and environmental degradation throughout the world. Industrial development and ever-growing need for materials to fulfill developmental goals have created further increase in the pollution level. One of the major causes of environmental pollution is heavy metals, released from mining, coal burning, metallurgical process, petroleum refinery, etc., mainly pollutes soil and water sources. Due to their toxic and nondegradable nature, heavy metals cause long-term hazardous impact on the environment. Although, there are many methods available to treat heavy metal pollution, biological methods have gained a lot of interest in the recent times due to their sustainable nature and low cost. However, biological treatment using yeast is a lesser explored area for heavy metal removal. Recently, studies using yeast in wild form as well as genetically modified form have emerged for heavy metal removal, which shows the potential of yeast for metal bioremediation. In this chapter, a detailed overview of yeast-based treatment of heavy metals including genetically modified yeast strains is provided. The heavy metal accumulation by such yeast strains and their possible recovery is also discussed.
            </t>
  </si>
  <si>
    <t>Advances in Yeast Biotechnology for Biofuels and Sustainability</t>
  </si>
  <si>
    <t>10.1016/j.jhazmat.2023.132123</t>
  </si>
  <si>
    <t>Comparative toxicity of conventional versus compostable plastic consumer products: An in-vitro assessment</t>
  </si>
  <si>
    <t>This study investigates the toxicity of methanolic extracts obtained from compostable plastics (BPs) and conventional plastics (both virgin and recycled). Additionally, it explores the potential influence of plastic photodegradation and composting on toxic responses using a battery of in vitro assays conducted in PLHC-1 cells. The extracts of BPs, but not those of conventional plastics, induced a significant decrease in cell viability (&lt;70%) in PLHC-1 cells after 24 h of exposure. Toxicity was enhanced by either photodegradation or composting of BPs. Extracts of conventional plastics, and particularly those of recycled plastics, induced 7-ethoxyresorufin-O-deethylase (EROD) activity and micronucleus formation in exposed cells, indicating the presence of significant amounts of CYP1A inducers and genotoxic compounds in the extracts, which was enhanced by photodegradation. These findings highlight the importance of investigating the effects of degradation mechanisms such as sunlight and composting on the toxicity of BPs. It is also crucial to investigate the composition of newly developed formulations for BPs, as they may be more harmful than conventional ones.</t>
  </si>
  <si>
    <t>10.1016/j.jobe.2024.109324</t>
  </si>
  <si>
    <t>Techno-economic analysis of grid-connected PV and second-life battery systems for net-zero energy houses</t>
  </si>
  <si>
    <t>Net-zero energy houses (ZEHs) rely on energy-efficient building design and the incorporation of distributed generation and battery energy storage units. Nevertheless, two primary concerns arise: high investment cost of these units and harmful environmental impact of batteries. Using second-life batteries can overcome these concerns by reducing the cost of photovoltaic (PV)-battery systems and mitigating the adverse environmental effects of battery supply chain. Therefore, this study examines the techno-economic feasibility of utilizing second-life batteries for PV storage in grid-connected ZEHs in two provinces (Antalya and Istanbul) of Türkiye. First, two ZEHs with air-to-water heat pumps are designed using BEopt software. Next, the optimal PV-battery capacity in the ZEHs is determined using HOMER Grid software. Finally, the economic feasibility of using three types of batteries (new lead acid, new Li-ion, second-life Li-ion) in ZEHs is compared. The optimal design for a typical ZEH comprises a 5.92 kW PV and an 8.96 kWh second-life Li-ion battery in Istanbul (northern Türkiye), yielding an NPV of $10,906, and a 7.54 kW PV and an 11.52 kWh second-life Li-ion battery in Antalya (southern Türkiye), yielding an NPV of $16,402. The results indicate that using second-life Li-ion increases the NPV of PV-battery systems by 15 % in Istanbul and by 21 % in Antalya. The feasible system configuration categories for Türkiye's economic and climatic conditions are ranked as: PV-second-life Li-ion &gt; PV-no battery ≅ PV-new Li-ion &gt; PV-new lead acid. Incentivizing the use of second-life batteries due to their environmental contribution could result in an even higher NPV increase.</t>
  </si>
  <si>
    <t>10.1016/j.jtice.2024.105419</t>
  </si>
  <si>
    <t>Oxygen vacancy enriched SrTiO3 and NiO-based S-scheme heterojunction moored on activated carbon from exhausted water filter batteries for ameliorated photodegradation of doxycycline hydrochloride and methyl orange degradation</t>
  </si>
  <si>
    <t>Background In this research study, O-SrTiO3/NiO/AC-EWC photocatalytic heterojunction was firstly fabricated hydrothermally followed by a thermal decomposition method for aqueous doxycycline and methyl orange photodegradation. The XRD plots depict the formation of crystalline bare SrTiO3, O-SrTiO3, NiO, and amorphous activated carbon from exhausted water filter cartridges. UV-vis spectroscopy revealed improved light absorption of O-SrTiO3/NiO/AC-EWC than bare semiconductors owing to synergistic effects of present oxygen vacancies and formation of heterojunction. EIS Nyquist plots and PL spectra studies depicted that O-SrTiO3/NiO/AC-EWC heterojunction showed maximum charge isolation and migration to surface of semiconductors. Constructed S-scheme heterojunction between O-SrTiO3 and NiO supported by AC-EWC was significant to separate the photogenerated charges for the generation of active radicals with superior redox potential. Significant findings Under 30 min of dark, O-SrTiO3/NiO/AC-EWC exhibited the highest DCHCl (39 %) and MO (35 %) adsorption from the reaction mixture. After 60 min of illumination, total DCHCl and MO degradation efficiency order was found to be O-SrTiO3/NiO/AC-EWC&gt;O-SrTiO3/AC-EWC&gt;O-SrTiO3&gt;NiO&gt;SrTiO3. Overall, O-SrTiO3/NiO/AC-EWC heterojunction has the highest degradation rate of 95.7 %, 96.2 % as well as rate constant k, 0.01513 min−1, and 0.019 min−1 for DCHCl and MO, respectively. A significant decrease in photoactivity of O-SrTiO3/NiO/AC-EWC on adding scavengers revealed the active role of reactive •O2 −, •OH, h+ for the degradation. Satisfactory reusability of effective O-SrTiO3/NiO/AC-EWC S-scheme heterojunction was demonstrated after 4 runs and found to be 91 % and 92.2 % for DCHCl and MO degradation, respectively in recycling tests. This study will shed new light on the design, and growth of integrated photocatalyst systems, and the removal of antibiotics and dyes.</t>
  </si>
  <si>
    <t>10.1016/j.resconrec.2022.106696</t>
  </si>
  <si>
    <t>Gas exchange-driven carbothermal reduction for simultaneous lithium extraction from anode and cathode scraps</t>
  </si>
  <si>
    <t>Recovering lithium resources from spent lithium-ion batteries offer a significant opportunity to address the issue of lithium scarcity. The preferential extraction of lithium from cathode materials by reduction roasting has been widely researched, but the simultaneous extraction of lithium from cathode and cathode scrap has not been reported. Thus, we investigated the feasibility and advantages of lithium extraction from spent LiNi1/3Co1/3Mn1/3O2 batteries by carbothermal reduction reaction with spent anode graphite. Under optimal conditions, the lithium recovery rate reached more than 90%, and the selectivity reached 100%. Then, with the help of TG-MS and other characterization techniques, the mechanism of lithium migration and transformation caused by gas exchange during the roasting process was elucidated. We hope that the results of this study will provide a new opportunity for the industrial recycling of spent lithium-ion batteries through this technology for the simultaneous extraction of lithium from anode and cathode scraps.</t>
  </si>
  <si>
    <t>10.1016/j.eiar.2024.107539</t>
  </si>
  <si>
    <t>Analysis and prediction on carbon emissions from electrical and electronic equipment industry in China</t>
  </si>
  <si>
    <t>This research employs the IPCC methodology to assess carbon emissions from China's Electrical and Electronic Equipment (EEE) industry for 2012–2020, utilizing the GM (1) model to predict emissions for the next decade. Six scenarios evaluate emissions, guiding strategies for reduction. Key findings reveal the usage phase as the highest emitter, while WEEE dismantling incurs the lowest. In 2020, emissions from production, sales, transportation, usage, recycling transportation, dismantling, and recycling were projected. Scrapping imported EEE from 2012 to 2020 results in 1.88 million tons of emissions. Projected 2030 emissions, under current policies or low-carbon measures, are 136 million tons and 72 million tons, respectively. Urgent actions, especially in Extended Producer Responsibility (EPR) and stakeholder roles, are essential. The study advocates for consumer awareness on energy conservation and reducing dependence on imported products. Manufacturing emissions highlight the need for eco-design, emphasizing sustainable practices. Recycling and dismantling phases also contribute emissions, necessitating optimized routes and advanced technologies. In addition, the study explores the potential for carbon reduction by incorporating the organic combination of carbon trading markets, evaluating the carbon emission reduction potential of recycling enterprises. The proposal suggests replacing government subsidies with the sale of carbon credits, not only to stimulate companies to actively promote green dismantling but also to address the current inadequacy of subsidies. Establishing a comprehensive life cycle management system is crucial to minimizing the EEE industry's carbon footprint and promoting a sustainable future.</t>
  </si>
  <si>
    <t>10.1016/j.energy.2023.127908</t>
  </si>
  <si>
    <t>Regional energy policies for electrifying car fleets</t>
  </si>
  <si>
    <t>The mobility sector must reduce its carbon footprint over the vehicle life cycle, including production, usage, and recycling. The carbon footprint of vehicle usage varies with the mileage and the profile, urban or highway, and the carbon intensity of the energy source, emphasizing regional specificities: biofuels and the renewability of the electrical matrix. Battery-electric vehicles offer higher energy efficiencies, making passenger fleet electrification an effective way to reduce energy demand. However, transitioning to electric vehicles is challenging due to high costs and the required recharging infrastructure. We compared the life-cycle simulations of a conventional passenger car to its fully electrified or hybrid version. We found that the carbon footprint of a battery-electric vehicle is more than five times that of a conventional internal combustion-vehicle. Depending on the considered boundary conditions, the desired CO2e breakeven of a battery electric vehicle could not be achieved. Therefore, conducting a comprehensive and specific analysis of each country is crucial to optimize solutions for reducing greenhouse gas emissions. We analyzed the specificities of the USA, China, EU, and Brazil. In conclusion, this study provides insights into the challenges and opportunities and hopes to inform policy-makers to choose paths that reduce greenhouse gas emissions properly.</t>
  </si>
  <si>
    <t>10.1016/j.techfore.2023.123044</t>
  </si>
  <si>
    <t>Enabling battery circularity: Unlocking circular business model archetypes and collaboration forms in the electric vehicle battery ecosystem</t>
  </si>
  <si>
    <t>Achieving battery circularity is crucial for meeting the targets of net-zero emission vehicles by 2030 and enabling climate-neutral transportation by 2050. To facilitate this transition, firms operating in the electric vehicle (EV) battery ecosystem must reassess their value creation, capture, and delivery methods. Although EV battery second life presents a promising solution for circularity, many vehicle manufacturers and stakeholders in the battery ecosystem struggle to adapt their organizations internally and externally due to a lack of insights into suitable circular business models. The purpose of this study is to identify viable archetypes of circular business models for EV battery second life and examine their implications on company collaborations within the EV battery ecosystem. Three main archetypes of circular business models are identified (i.e., extending, sharing, and looping business models) and further divided into eight sub-archetypes. These models are elucidated in terms of key business model dimensions, including value proposition, value co-creation, value delivery, and value capture. The paper provides visual representations of the necessary interactions and collaborations among companies in the EV battery ecosystem to effectively implement the proposed business model archetypes. This research contributes to the theory of circular business models in general, with specific relevance to EV battery circularity.</t>
  </si>
  <si>
    <t>10.1016/j.cej.2023.146153</t>
  </si>
  <si>
    <t>Lithiophilic Sn layer via pre-electroplating to realize the uniform stripping/plating for dendrite free Li metal anodes</t>
  </si>
  <si>
    <t>Lithium (Li) metal is expected to become the next generation anodes materials, owning to the irreplaceable advantages (high the theoretical specific capacity, high energy density, and low electrochemical potential). However, the huge volume exchange and dendritic Li growth hinder its development. In this paper, a recyclable method was put forward to relief the above issues for achieving stable Li metal anodes, where the uniform Sn layer was built on the surface of copper foam (SCF) by pre-electroplating. The porous structure of copper foam (CF) can accommodate deposited Li to relax the huge volume change. The Sn layer of SCF improves the lithiophilicity of structure, preventing the inhomogeneous deposition by the “tip effect”. In view of the synergies of porous structure and lithiophilic Sn layer, the SCF shows good compatibility with Li metal anodes. During the preparation process of SCF, the electroplating solution is recyclable and the cost of energy is low, which prevents environmental pollution and resembles the initial target of secondary energy storage. Meanwhile, the symmetrical cells of SCF show longer life than CF and copper foil. After 550 cycles, the coulomb efficiency of SCF can be stable more than 98 % at 1 mA cm−2 with 1 mAh cm−2. The full cells of LFP||Li@SCF deliver satisfactory capacity (117.1 mAh/g) at 1C after 130 cycles. With further research, the pre-electroplating has the potential to be another way for the building of framework structure in the field of Li metal anodes.</t>
  </si>
  <si>
    <t>10.1016/j.wasman.2023.12.029</t>
  </si>
  <si>
    <t>A model to assess the environmental and economic impacts of municipal waste management in Europe</t>
  </si>
  <si>
    <t>The Monitoring Framework proposed in the EU27 New Circular Economy Action Plan comprises two mass-based indicators, namely overall recycling rate and recycling rate for specific waste streams. Yet, to monitor and assess the impacts of circular economy, indicators cannot be limited to mass-based indicators; we argue assessments should also include environmental and economic effects. Towards this end, these impacts can be quantified by an advanced model based on life cycle thinking, entailing the use of life cycle assessment and costing (LCA/LCC). Calculating these effects for municipal waste management is challenging due to gaps in available data for estimating generated waste. We propose a methodology to estimate more finely the amounts of waste generated in the Member States, complemented with LCA/LCC. The results highlight that important inconsistencies in municipal waste data reporting exist and that recycling rates calculated from these are lower than hitherto estimated. The impacts quantification shows great performance variation across EU27, with C-footprint ranging from −490 to 539 kg CO2-eq. t−1. Potentials for improvement are substantial and can bring up to 103 Mt CO2-eq. additional annual saving, reducing costs (calculated as Full Environmental LCC) of waste management by 8.4 billion EUR and bringing 206,100 new jobs in the sector. The approach presented highlights the rationale for improved data management on waste statistics and the potential for harmonised models. It also paves the way for more sophisticated impact analyses relevant for policymaking, by bringing a richer perspective to the environmental and economic impacts of waste management on top of tracking generated, collected and recycled waste flows.</t>
  </si>
  <si>
    <t>10.1016/j.cej.2024.151766</t>
  </si>
  <si>
    <t>Complete recovery of valuable metals from chlorinated titanium-white waste acids: Focus on solvent extraction for recovery and preparation of battery-grade manganese sulfate (MnSO4·H2O) from lab to pilot scale</t>
  </si>
  <si>
    <t>Chlorination titanium-white waste acid (CTWA) is known to contain a substantial number of valuable metals, including Mn, which can be utilized in the manufacturing of high-value battery cathode materials. Based on the concept of complete resource recovery and zero pollution, a novel process for metal recovery from CTWA has been developed. D2EHPA was used to extract Sc, V from CTWA. Al was completely removed by slowly adding 1.5 mol/L NaOH until the solution pH reached 4.20 and stabilized for 0.5 h. This process resulted in a limited loss of 11 % for Fe and 5 % for Mn. An oxidative precipitation method was proposed to process the Al-free solution to preparate a pure and easily filterable FePO4 product, which can be used in the production of battery materials. Additionally, the loss of Mn in this process was less than 0.5 %. After removing Fe and Al, the pre-extraction feed has an O/A ratio of 2.5:1, a temperature of 40 °C, and an equilibrium pH of 4.5 ∼ 5.0, it is possible to extract Mn at over 99.50 % using a 5-stage extraction. The loaded phase is scrubbed with 5 g/L H2SO4, O/A = 5:1. It is then cyclically stripped with 75 g/L H2SO4, O/A = 8:1, to obtain a battery-grade MnSO4 solution. The stripped solution can be 100 % crystallized to obtain battery-grade MnSO4·H2O products after removing heavy metals using BaS and removing oil with activated carbon. The recovery of Mn in the extraction process was 97.59 %. The pilot test was conducted to demonstrate that the extraction process can be efficiently and continuously produced. The process achieved the recovery of valuable metals from CTWA and the preparation of corresponding products. This process is comprehensive and environmentally friendly, which has an industrial foundation.</t>
  </si>
  <si>
    <t>10.1016/j.jclepro.2020.124242</t>
  </si>
  <si>
    <t>Metal extraction from spent lithium-ion batteries (LIBs) at high pulp density by environmentally friendly bioleaching process</t>
  </si>
  <si>
    <t>Spent lithium-ion batteries (LIBs) are more hazardous due to the presence of several toxic metals such as cobalt, lithium, nickel, manganese, etc. as well as electrolytes such as LiPF6, LiBF4, or LiClO4. However, these spent LIBs are the secondary source of metals that can be extracted and reused in many ways to decrease their potential environmental risks. Metal extraction from the mixture of LiCoO2-based spent LIBs at a high pulp density by bioleaching is challenging because of microbial inhibition due to high metal toxicity and substrate (iron) limitation. In the present study, we have investigated the bioleaching of a mixture of LiCoO2-based LIBs at high pulp density (100 g/L) using cost-efficient autotrophic bacteria Acidithiobacillus ferrooxidans. By increasing the biogenic H2SO4 production in the culture media, as well as replenishing the bacterial culture for three cycles, we could recover 94% cobalt and 60% lithium in 72 h at 100 g/L pulp density. The X-ray diffraction (XRD), Scanning electron microscope (SEM), and Inductively coupled plasma - optical emission spectrometry (ICP-OES) analysis of LIB powder before and after bioleaching confirmed that more than 90% cobalt leached out from the LIB powder. This bioleaching process is an environmentally friendly way of extracting metals from the mixture of LIBs in gadgets and can be used for all types of spent LIBs.</t>
  </si>
  <si>
    <t>10.1016/j.cej.2023.148214</t>
  </si>
  <si>
    <t>Imine-vitrimer elastomer enabled triboelectric nanogenerators with remarkable electrical output and circular life cycles</t>
  </si>
  <si>
    <t>Triboelectric nanogenerator (TENG) has garnered significant attention as a promising technology for energy harvesters and flexible electronics. However, the current state-of-the-art TENGs suffer from the low electrical output and limited lifespan, which pose significant obstacles to their broader implementation. Therefore, a TENG with ultra-high electrical output and circular life cycles is developed by combining dynamic covalent chemistry and TENG technologies. Specifically, imine-vitrimer elastomers (IVEs) with excellent compression resilience are synthesized and utilized to fabricate TENG as an electronegative tribolayer. The assembled TENG can generate ∼18-fold higher electrical charge density than traditional PTFE-based TENG. This substantial improvement enables the TENG to power over 2400 commercial LEDs, showcasing the great potential for high-sensitivity traffic sensors and energy intensive devices. Moreover, to solve inevitable wear or tear of the tribolayers during mechanical friction, efficient self-healing and recycling of the tribolayer are achieved, ensuring consistently high electrical output and durability. This study provides a new sight to fabricate the next generation TENG with high performance and circular life cycles.</t>
  </si>
  <si>
    <t>10.1016/j.hydromet.2019.105169</t>
  </si>
  <si>
    <t>Recovery of metals from spent lithium-ion batteries using organic acids</t>
  </si>
  <si>
    <t>An effective and environmentally friendly process was developed for recovering metals present in lithium-ion batteries (LIBs), using a mechanical process followed by heat treatment and leaching using malic, citric, and formic acids at concentrations of 2 M. The techniques employed to characterize the process were TGA, DSC, XRD, SEM, FT-IR, and EDXRF. The leaching was carried out using different experimental conditions of temperature, volume of hydrogen peroxide (H2O2), S/L ratio, and extraction time. The leachate solutions were analyzed by FAAS. The characterization results showed that heat treatment at 700 °C for 2 h was effective for degradation of the graphite and PVDF present in the LIBs. Over 90% of the Co, Li, and Mn present could be extracted using the following conditions: 2 M DL-malic acid, 6% (v/v) H2O2, S/L of 1:20 (m/v), 95 °C, and extraction time of 60 min. The process for recovering metals from spent LIBs using DL-malic acid could be considered economically and environmentally correct, avoiding negative impacts in the environment and recovering metals with high added value that could be used in the manufacturing of new products.</t>
  </si>
  <si>
    <t>10.1016/B978-0-323-96022-9.00038-4</t>
  </si>
  <si>
    <t xml:space="preserve">Batteries – Battery Types – Zinc Batteries | Zinc Electrode </t>
  </si>
  <si>
    <t xml:space="preserve">
               This article provides an overview of zinc electrodes used in different types of batteries from the perspective of the materials, the structural and morphological characteristics of the electrodes, and their relationship to electrochemical activity and reversibility. Specifically, the use of various forms of zinc materials, such as powder, fibers, dendrites, and pellets, for primary alkaline, rechargeable, zinc–air batteries and fuel cells is discussed. The structure and morphology of the porous electrode are analyzed with respect to electrode reactivity. The transformation of the morphology of zinc material during charging and discharging of the electrodes is discussed in terms of its impact on shape change, solid electrolyte interphase, and life of secondary zinc electrodes. Finally, the scope for the improvement of zinc electrodes for application in high-power systems and wide temperature window is discussed.
            </t>
  </si>
  <si>
    <t>10.1016/j.nanoen.2024.110111</t>
  </si>
  <si>
    <t>Photoinduced synthesis of polymer-coated covalent organic framework microspheres for highly efficient lithium recovery</t>
  </si>
  <si>
    <t>The increasing demand for lithium-ion batteries has led to a surge in global lithium consumption, calling for efficient extraction and recovery methods. Adsorption-based lithium recovery has gained attention for its simplicity, selectivity, and low energy requirements. However, conventional adsorption materials for lithium-ion (Li+) suffer from low surface area and covered active sites, resulting in slow recovery and inefficient uptake. Herein, we present a facile photoinduced synthesis of crown ether (CE)-based polymer grafted covalent organic framework (COF) microspheres, termed COF-CE, as an efficient lithium adsorbent. The COF-CE hybrid material possesses abundant nanochannels and highly porous surfaces, enabling rapid ion diffusion and enhancing ion accessibility to functional groups with the exclusive selectivity imparted by the grafted CE polymer towards Li+ over other monovalent cations. Notably, COF-CE exhibits exceptional absorption capacity (7.4 mg/g), rapid adsorption rates (k2 = 0.137 g mg−1 min−1) and high selectivity towards Li+, outperforming existing adsorbents. Moreover, COF-CE demonstrates remarkable Li+ regeneration and recycling capabilities, achieving near-unity recovery of lithium during the desorption phase and retaining 97 % of its adsorption capacity after five cycles. These results highlight the potential of COF-CE as an advanced adsorbent for lithium recovery in various applications, including industrial wastewater treatment and environmental remediation efforts.</t>
  </si>
  <si>
    <t>10.1016/j.jclepro.2020.123230</t>
  </si>
  <si>
    <t>Energy models and the process of fluid-magnetic separation for recovering cobalt micro-particles from vacuum reduction products of spent lithium ion batteries</t>
  </si>
  <si>
    <t>Improper treatment of spent lithium ion batteries will cause great damages to environment. Vacuum reduction was advised as a green recovery technology of nickel and cobalt from spent lithium ion batteries. However, the separation of magnetic particles from the vacuum-reduced products of spent lithium-ion batteries has not been studied. After reduction, the particle size was so small that the formation of agglomerates would affect the separation efficiency which was a common problem in fine magnetic particle sorting. In this paper, a fluid-magnetic separation method was developed for micro-separation of cobalt from the vacuum reduction product of electrode materials of spent lithium ion batteries. This method had a high level of clean production and sustainable development at the same time as high separation rate. An energy model was established to analyze the mechanism of breaking agglomerates, and the experimental parameters affecting recovery efficiency were studied according to the energy model. In simulation experiments, under the optimal parameter conditions of 35 °C, solid-liquid ratio of 500 mL/g and collection mat material of plastic, the recovery rate and purity of cobalt micro-particles were both above 99%. After applying the vacuum reduction product to fluid-magnetic separation, the recovery rate of magnetic fine particles was 98.26%, which fully verified the effectiveness. Further, it provides a new idea for separating micro magnetic particles from micro-sized mixed particles and promoted the process of recycling spent lithium ion batteries.</t>
  </si>
  <si>
    <t>10.1016/j.est.2018.11.027</t>
  </si>
  <si>
    <t>The experimental evaluation of lithium ion batteries after flash cryogenic freezing</t>
  </si>
  <si>
    <t>The reverse logistic challenge of transporting waste automotive lithium ion battery (LIB) packs is an escalating concern as the world-wide sale of electric vehicles (EVs) continues to rise. Under the European Union (EU) Battery Directive, EV manufacturers are classified as battery producers and are responsible for the collection, treatment and recycling of waste or damaged vehicle batteries. The European agreement concerning the International Carriage of Dangerous Goods by Road (ADR) stipulates that damaged or defective LIB packs must be transported in approved explosion proof steel containers. This necessitates costly testing in order to meet ADR requirements. Furthermore, the extra size and weight of this packaging adds further prohibitive expense to the transportation of damaged or defective LIB. In this study, cryogenically frozen cells are shown to be unable to release any energy even in extreme abuse conditions. This is demonstrated on two different cell chemistries and form factors. Experiments have shown that the possibility of thermal runaway is completely removed and therefore it is argued that LIBs may be transported safely whilst cryogenically frozen. Moreover, flash freezing is shown to have little effect on the electrical performance (energy capacity and impedance) even after five repetitive cryogenic cycles. Thus, facilitating the potential reuse and remanufacture of individual LIB cells from a complete damaged pack, prolonging the useful life, reducing the consumption of raw materials, and improving environmental sustainability of EV introduction.</t>
  </si>
  <si>
    <t>10.1016/j.seppur.2017.08.049</t>
  </si>
  <si>
    <t>A promising physical method for recovery of LiCoO2 and graphite from spent lithium-ion batteries: Grinding flotation</t>
  </si>
  <si>
    <t>Due to the limitation of secondary pollution and high equipment investment, the industrial-scale recycling technology for electrode materials from spent lithium-ion batteries (LIBs) needs urgent breakthrough. In this paper, a physical recycling method, grinding flotation, is creatively proposed for the separation and recovery of LiCoO2 and graphite from spent LIBs. According to the exploratory experiments, if the mixed electrode materials is ground in the hardgrove machine for 5min before reverse flotation, the concentrate grade of LiCoO2 sinks and graphite floats can reach 97.13% and 73.56%, respectively. Moreover, with the help of advanced analytical technologies, the surface morphology, elemental chemical states and element distribution on the very surface of electrode particles before and after grinding were systematically analyzed to reveal the mechanism of dry surface modification. Results indicate that the mechanical grinding destroys the lamellar structure of graphite, exposing massive newborn hydrophobic surfaces. Meanwhile, the abrasion of organic film coating the LiCoO2 particles causes its original hydrophilic surface partially regained. Hence, the great wettability difference between LiCoO2 and graphite contributes to an excellent flotation separation. This grinding flotation method is a promising separation method without any toxic emissions or introducing other impurities in industrial application.</t>
  </si>
  <si>
    <t>10.1016/j.scib.2019.10.017</t>
  </si>
  <si>
    <t>Room-temperature reduction of NO2 in a Li-NO2 battery: a proof of concept</t>
  </si>
  <si>
    <t>Although considerable effort has been devoted to purifying nitrogen oxides (NO x ), it is still challenging to effectively reduce NO x at room temperature and ambient pressure without catalysts. In this study, as a proof-of-concept, we have for the first time demonstrated the room-temperature reduction of nitrogen dioxide (NO2) using a rechargeable lithium-nitrogen dioxide (Li-NO2) battery. The battery shows a capacity of 884 mAh g−1 at 50 mA g−1 (an actual energy density of 666 Wh kg−1) and a promising electrochemical Faraday efficiency (FE) of 67%. The unique properties of Li-NO2 rechargeable batteries not only provide a way to reduce and recycle NO2 but also highlight the potential of oxidative air pollutants as energy sources for next-generation electrochemical energy storage (EES) systems.</t>
  </si>
  <si>
    <t>10.1016/S1570-7946(04)80068-3</t>
  </si>
  <si>
    <t xml:space="preserve">Chapter C3 Component inventory control in recycle systems </t>
  </si>
  <si>
    <t>10.1016/j.psep.2014.02.007</t>
  </si>
  <si>
    <t>Reuse of nickel recovered from spent Ni–Cd batteries for the preparation of C/Ni and C/Ni/Pd layered electrodes for energy sources</t>
  </si>
  <si>
    <t>Nickel recovered in the recycling process of Ni–Cd batteries was used as a main component of bath for electrodeposition of nickel onto carbon fabric in order to obtain C/Ni composite. A part of the obtained composite was additionally coated with a thin layer of palladium (C/Ni/Pd composite). All the materials were investigated to assess the possibility of their use in the processes of electrochemical storage (sorption/desorption) of hydrogen and electrochemical oxidation of methanol. The obtained results showed the composites to be active electrode materials in these processes. The electrodes exhibited high activity and cyclability, especially in the process of methanol oxidation due to electrocatalytic activity of both nickel deposited onto carbon fabric and the outer layer of porous palladium coating nickel substrate.</t>
  </si>
  <si>
    <t>10.1016/B978-0-323-96022-9.00079-7</t>
  </si>
  <si>
    <t xml:space="preserve">Batteries – Battery Types – Lead-Acid Battery | Lead Alloys </t>
  </si>
  <si>
    <t xml:space="preserve">
               Lead has been an element with a very wide scope of applications since the antiquity. Meanwhile, the applications of lead and its alloys include chemical processing, sheets, plates and foils for radiation shielding, extruded cable sheathing, anodes for metal electrowinning, grids and post terminals for lead-acid batteries.
               At the present the main usage for lead is centered in the electrochemical energy storage, i.e., the rechargeable lead-acid accumulator. These applications include the well-known automotive starter batteries and the cells and blocks for industrial standby and motive power.
               Lead in the form of lead dioxide and spongy lead that forms the active mass of the lead-acid storage and soft-lead and its alloys also are used to cast the grids and the top-lead components of the cells. Lead grids are the elementary component of the lead acid accumulator as they support the active mass and carry the current to the cell terminals.
               This chapter provides an overview of lead alloys centered in the applications for the cell components of the lead-acid accumulator.
            </t>
  </si>
  <si>
    <t>10.1016/j.matlet.2015.12.129</t>
  </si>
  <si>
    <t>In-situ precipitation of Metal–Organic Frameworks from a simulant battery waste solution</t>
  </si>
  <si>
    <t>A novel strategy is proposed to synthesize new materials from a simulant lithium-ion batteries (LIBs) model solution containing nickel, cobalt and manganese. Organic linkers, based on carboxylic acid, are introduced as leaching agents to precipitate the metals as polymers from a NiMnCo solution (NMC) in DMF. The supernatant is analysed by ICP-AES to quantify the efficiency and selectivity of the precipitation and the materials are characterized by scanning electron microscope (SEM), Energy-dispersive X-ray spectroscopy (EDS), Powder X-Ray Diffraction (PXRD) and Thermogravimetric Analyses (TGA). The results have shown the possibility to form MOFs containing different metals from a multimetallic solution. We propose in this work a novel method that can be used to convert waste metal solution into valuable coordination polymers or for metal separation. This concept can give a new direction on the recycling process by changing the economic model through the development of higher value products as the basic raw metals.</t>
  </si>
  <si>
    <t>10.1016/j.materresbull.2019.02.007</t>
  </si>
  <si>
    <t>Copper ferrite synthesis from spent Li-ion batteries for multifunctional application as catalyst in photo Fenton process and as electrochemical pseudocapacitor</t>
  </si>
  <si>
    <t>In this study, from copper recycled from spent lithium-ion batteries (LiBs) is made the synthesis of cupper ferrite (CuFe2O4-LiB). X-ray diffraction, energy dispersive X-ray spectroscopy and inductively coupled plasma optical emission spectrometry (ICP OES) identified the structure and composition of CuFe2O4-LiB. Scanning electron microscopy and transmission electron microscopy showed agglomerates of nanometric spherical particles. This study investigated the multifunctionality of CuFe2O4-LiB. Photocatalytic properties were analyzed by monitoring the decolorization of methylene blue (MB) in a heterogeneous photo-Fenton process in the presence of solar radiation. Decolorization efficiency was 96.1% in 45 min of reaction. Ion chromatography detected formic and acetic acids as products of MB degradation, and by ICP OES measured lower concentrations of 0.09 mgL−1 and 0.37 mgL−1, respectively for iron and copper ions in the treated solution. CuFe2O4-LiB electrodes showed great reversibility, charge efficiency, and a specific capacitance of 2.4 Fg−1 (10.0 mVs−1), which are favorable characteristics for pseudocapacitors.</t>
  </si>
  <si>
    <t>10.1016/j.wasman.2019.06.013</t>
  </si>
  <si>
    <t>Regeneration and characterization of LiNi0.8Co0.15Al0.05O2 cathode material from spent power lithium-ion batteries</t>
  </si>
  <si>
    <t>The use and scrap of lithium ion batteries, especially power lithium ion batteries in China, are increasing every year. Regeneration of spent battery materials is not only important for environmental protection and resource saving, but also for the production of high value-added materials. In this research, spent power lithium-ion battery cathode material LiNi1-xCoxO2 was acid-leached and a polymetallic leaching solution containing Li, Ni, Co, Al and Cu was obtained. Cu was extracted from the leachate by using CP-150 (2-hydroxy-5-nonyl salicylaldehyde oxime). The optimal conditions were found to be organic: aqueous phase ratio (O/A) = 2:1, extraction agent concentration of 30%, and pH = 3. The precursor was prepared by coprecipitation of the leachate after Cu removal. Then, cathode material of lithium nickel cobalt aluminate LiNi0.8Co0.15Al0.05O2 was synthesized under the optimal conditions of n (precursor): n (lithium carbonate) = 1:1.1, calcination temperature of 800 °C for 15 h. The regenerated LiNi0.8Co0.15Al0.05O2 product prepared under the optimized conditions was in a pure phase with a layered structure and a smooth surface morphology. The first charge specific capacity was 248.7 mAh/g, and the discharge specific capacity was 162 mAh/g. The interfacial impedance was 119 Ω. The 50th-cycle discharge specific capacity was 149.1 mAh/g, and the capacity retention rate was high as 92%. Therefore, the regenerated cathode material exhibited good performance.</t>
  </si>
  <si>
    <t>10.1016/B978-1-78242-090-3.00011-0</t>
  </si>
  <si>
    <t>11 Environmental performance of lithium batteries life cycle analysis</t>
  </si>
  <si>
    <t xml:space="preserve">
               Lithium batteries are used more and more, but what is the related environmental impact? Batteries are known for their large effect on the environment. This chapter focuses on the environmental impacts of two lithium battery chemistries used in electric vehicles. How to evaluate the environmental performance of two different lithium batteries? A full life cycle perspective is important in order to avoid burden shifts from one life cycle stage to another. A good manner to implement an environmental assessment of a product is with a life cycle approach; that is to say that all the life cycle stages of the product are considered. This chapter focuses first on the availability and demand of lithium. Is it possible to meet the future demand for lithium? It is concluded from an extensive literature review that lithium availability will probably not pose an obstacle. However, certain conditions have to be met in order to guarantee this situation. Second, a comprehensive life cycle assessment (LCA) is performed, comparing a lithium manganese oxide (LMO) and a lithium iron phosphate (LFP) battery. The LCA covers all life stages of a traction battery, including the extraction of raw materials, the manufacturing of the battery, the usage, and the final disposal and recycling of the materials contained in the battery. The overall environmental performance of the battery is strongly dependent on its efficiency and directly tied to the energy mixes associated with its use. Lifetime durability and efficiency are the key environmental performance indicators. The differences between the two batteries are during the manufacturing and recycling stages. Depending on the impact category, the scores shift from both technologies.
            </t>
  </si>
  <si>
    <t>Rechargeable Lithium Batteries</t>
  </si>
  <si>
    <t>10.1016/j.apcato.2024.206922</t>
  </si>
  <si>
    <t>MAl-CO3 based layered double hydroxides for catalytic depolymerization of poly (ethylene terephthalate) and poly(bisphenol A carbonate) waste materials</t>
  </si>
  <si>
    <t>The study emphasizes upon the sustainable way to design an efficient, stable, ecofriendly and recyclable catalyst approach for PET and PC waste glycolysis into value added products. The metal-based catalytic materials promote various mechanisms of glycolysis reaction. The easily produced, extensive, low-priced, green and highly active catalytic materials have been evaluated for the chemical degradation/ recycling of plastic into monomers and valuable chemicals. In this study, the layered double hydroxides (LDHs) composed of different metals ions (M = Zn, Mn, Pb, Cd, Mg, Ni, Co, Ca, Cu) as MAl-CO3 have been synthesized because of the potential applications of these anionic synthetic clay materials with their specific properties including tailored acidic and basic sites, adsorbent-specific behaviour, anion exchangeability, tuneable metal composition, biocompatibility, layered structure and catalytic properties. The structural parameters and characterization of LDHs synthesis were confirmed on the basis of the results obtained by XRD, SEM-EDX and FTIR analysis of these synthesized clays. Besides, Catalytic depolymerization of PET and PC waste was accomplished using MAl-CO3 based layered double hydroxides (LDHs) and ethylene glycol into BHET and bisphenol A. The characterization of isolated products[bis(2- hydroxyethyl terephthalate) (BHET) and bisphenol A (BPA)] was carried out using NMR, mass spectrophotometry, FTIR and Thin layer chromatography analysis. The catalytic performance of LDHs combinations was observed as Zn ˃ Mn ˃ Li, Pb &gt; Cd &gt; Mg &gt; Ni &gt; Co &gt; Ca &gt; Cu for PET while only ZnAl-CO3 LDH displayed catalytic activity for PC degradation yielding BHET (79.34%) and BPA (89.07%) respectively.</t>
  </si>
  <si>
    <t>Applied Catalysis O: Open</t>
  </si>
  <si>
    <t>10.1016/j.jenvman.2024.122222</t>
  </si>
  <si>
    <t>Recovery of Li from waste Li-containing Al electrolytes with high F and Na contents by using a CaO roasting–water leaching process</t>
  </si>
  <si>
    <t>With the increasing demand for Li, the recovery of Li from solid waste, such as Li-containing Al electrolytes, is receiving growing attention. However, Li-containing Al electrolytes often contain large amounts of F, leading to environmental pollution. Herein, a new method for preparing water-soluble Li salt from waste Li-containing Al electrolytes with high F and Na contents is proposed based on CaO roasting and water leaching. The effects of different roasting and leaching conditions on the Li leaching efficiency and reaction pathway were systematically investigated. Under the optimum processing conditions, the Li leaching efficiency reached 98%, while those of Na and F were 98.41% and 0.24%, respectively. Phase evolution analysis showed that the addition of CaO promoted the conversion of LiF and Na2LiAlF6 to Li2O, whereas F entered the slag phase as CaF2, which could be reused as a raw material for steel refinement. Overall, this study proposes an efficient and environmentally friendly method for the treatment and resource utilization of waste Al electrolytes with high F and Na contents.</t>
  </si>
  <si>
    <t>10.1016/j.colsurfa.2024.133596</t>
  </si>
  <si>
    <t>Cd/Co-MOFs containing Lewis acid-base sites is used for CO2 chemical fixation and catalysis of Knoevenagel</t>
  </si>
  <si>
    <t>With the continuous increase of CO2 concentration in the atmosphere, many environmental problems and natural disasters have been brought about, so CO2 capture and utilization technology has received extensive attention. Metal-organic frameworks (MOFs) play an important role in the field of CO2 capture due to their high specific surface area, diverse structures and modifiable functions. Herein, two MOFs were designed and synthesized by solvothermal synthesis: {[Cd2(dcpp)(H2O)2]·DMF·2 H2O}n (1), {[Co2(dcpp)(bpy)(H2O)4]·3.5 H2O}n (2) (H4dcpp = (3, 5- dicarboxyphenyl) pyridine, 2, 2′-bipyridine = bpy). MOFs 1 is 3D microporous network structure based on a binuclear cadmium unit and (dcpp)4- ligand. MOF 2 shows 1D lattice chain, which are linked each other by π···π stacking and hydrogen bonding interactions to form a 3D microporous network. TPD experiments show that there are both Lewis acid sites and Lewis base sites in 1–2, which have high catalytic activity for cycloaddition of epoxides and CO2 under mild solvent-free conditions, and has good recyclability and recyclability. Interestingly, 1–2 showed excellent catalytic CO2 conversion ability, and a strong application potential in the field of industrial waste gas purification. In addition, 1–2 can also be used as a highly efficient catalyst for the Knoevenagel reaction. The thermal filtration experiment has proved its heterogeneity. The cyclic experiments show that 1–2 is an efficient, recyclable and stable heterogeneous catalyst. Finally, the mechanism of CO2 cycloaddition and Knoevenagel condensation catalyzed by 1–2 was discussed.</t>
  </si>
  <si>
    <t>10.1016/j.cej.2024.154164</t>
  </si>
  <si>
    <t>Hydrovoltaic–piezoelectric hybridized device for microdroplet-pressure dual energy harvesting and piezo sensing</t>
  </si>
  <si>
    <t>Previous droplet-based nanogenerators have made significant advancements in mechanical energy harvesting from liquid–solid contact electrification. However, these generators still face certain issues, such as neglecting substrate deformation energy, inability to store energy, and surface deterioration due to continuous impact of droplets, thus narrowing the scope of their potential applications. Here, a novel hydrovoltaic-piezoelectric hybridized device (HPeD) is reported that integrates hydrocapacitor, aluminum–air (Al–air) battery, and piezoelectric nanogenerator technologies through a green design strategy, which can effectively address the proposed problems. Impinged by a 40-μL water droplet, the HPeD yields a potential window of 1.54 V within approximately 1 min, further boosting to 1.86 V under external vertical pressure. The generated energy was greatly stored for up to 5.7 days. This all-solid-state device effectively inhibits electrolyte leakage during idle periods and controls reversible reactions to minimize corrosion, thereby extending its lifespan. Furthermore, the HPeD is successfully used as a piezoelectric nanogenerator/sensor that can operate continuously to detect external mechanical stimulus. In piezo sensor mode, the device demonstrated good sensitivity of 0.098 kPa−1 in the low-pressure range (0–8.2 kPa), a remarkable response/relaxation time of 0.3 s, and durability lasting over 8000 cycles. This study paves the way for the advancement of next-generation flexible hybrid devices capable of multifunctionality in both energy harvesting and sensing.</t>
  </si>
  <si>
    <t>10.1016/j.electacta.2020.137041</t>
  </si>
  <si>
    <t>Waste-to-wealth: low-cost hard carbon anode derived from unburned charcoal with high capacity and long cycle life for sodium-ion/lithium-ion batteries</t>
  </si>
  <si>
    <t>Over the past years, the biomass-derived materials are receiving more and more attention as high-performance and low-cost anodes for sodium-ion batteries (SIBs) and lithium-ion batteries (LIBs). Herein, the hard carbon derived from unburned charcoal (UC-x) is prepared by acid and heat treatment. And it is inferred from morphological characterization that the unique net structure is favorable for electrolyte permeation and charge transfer for Na+/Li+. As a result, the UC-x electrode as an anode shows high specific capacity (150 m Ah g − 1 for SIBs and 350 m A h g − 1 for LIBs at 0.1 A g − 1) and enhanced cycling stability (250 mA h g − 1 after 300 cycles for LIBs and 273 mA h g − 1 after 200 cycles for SIBs). In addition, UC-1200 possesses fast electrochemical kinetics for Na+/Li+ (1–6 × 10−10 cm2 s − 1 for Na+ and 1–2.5 × 10−10 cm2 s − 1 for Li+) and the dominated electrode reaction is mainly controlled by pseudocapacitance. In a word, this work provides a kind of unique biomass material as anodes for SIBs/LIBs from the reutilization of the waste and promotes the development of carbonaceous electrode materials.</t>
  </si>
  <si>
    <t>10.1016/j.biombioe.2024.107296</t>
  </si>
  <si>
    <t>Advances and prospects of multifunctional biochar-based materials from organic solid waste of traditional Chinese medicine: A review</t>
  </si>
  <si>
    <t>Traditional Chinese medicine (TCM) plays a significant role in healthcare, yet the pharmaceutical process generates substantial amounts of organic solid waste (OSW) due to the low proportion of active species in medicinal plants. Traditional disposal methods, such as incineration or landfill, pose significant environmental challenges and fail to recycle valuable resources. Consequently, there is an urgent need for sustainable and high-value utilization strategies to address this issue. Recent research indicates that OSW of TCM is an ideal raw material for preparing biochar-based functional materials due to its high cellulose, hemicellulose, and lignin content. Notably, these biochar-based materials exhibit excellent potential in environmental remediation, bio-imaging, drug delivery, and energy storage. However, systematic reviews on the preparation, modification, and application of biochar derived from the OSWs of TCM are lacking. This review summarizes the research progress in these areas and discusses the prospects and challenges associated with biochar-based functional materials from the OSWs of TCM. It aims to provide insights into the high-value preparation and recycling of biochar-based functional materials from TCM waste.</t>
  </si>
  <si>
    <t>10.1016/j.ijoes.2024.100804</t>
  </si>
  <si>
    <t>Advances in transition metal oxide cathodes for zinc-ion batteries – A review focusing on safety and toxicity</t>
  </si>
  <si>
    <t>Aqueous Zinc-ion Batteries (AZIBs) have garnered significant attention as promising alternatives to conventional lithium-ion batteries, owing to their inherent advantages such as high energy density, affordability, and non-flammability. Despite their potential, achieving high-performance cathode materials remains a challenge, necessitating a delicate balance between electrochemical properties and considerations of environmental toxicity and human health. This comprehensive review delves into recent advancements in transition metal oxide cathodes, focusing on their potential to address safety, toxicity, cost, and feasibility concerns. The importance of toxicity has emerged prominently in recent years, fueled by increasing awareness of environmental and health impacts associated with energy storage technologies. Meanwhile, feasibility encompasses not only the electrochemical performance of cathode materials but also considerations of scalability, cost-effectiveness, and compatibility with large-scale energy storage applications. The review begins with a brief yet focused overview of Zinc batteries, providing an accurate classification, foundational understanding, and overview of current challenges. It then delves into contemporary concerns surrounding toxicity, cost, and feasibility of transition metal oxide cathode materials. In subsequent sections, various works involving oxide cathodes of Ti, Fe, Mn, and other relevant transition metals are thoroughly examined for their ability to meet these considerations. Lastly, key strategies directed towards mitigation of toxicity issues and cost-effective development of ZIBs is provided along with valuable insights into the future direction of AZIB research and development.</t>
  </si>
  <si>
    <t>International Journal of Electrochemical Science</t>
  </si>
  <si>
    <t>10.1016/j.envres.2024.119655</t>
  </si>
  <si>
    <t>Study on the mechanism of Na2CO3-roasting decomposition for water leach residue</t>
  </si>
  <si>
    <t>In the process of treating cerium fluorocarbon-cerium lanthanide mixed rare earth concentrates by sulfuric acid roasting method, a large amount of waste leach residue containing iron, rare earths and phosphorus produced by flood neutralization needs to be solved urgently. In this paper, sodium carbonate roasting decomposition was used to treat the water leach residue, in which iron and rare earths were transformed into oxides, and the phosphorus was transformed into sodium phosphate. The main reactions and thermodynamic mechanisms of the roasting decomposition process were investigated by thermogravimetric analysis, phase analysis and chemical analysis. When the mass ratio of sodium carbonate to water leach residue is 1.5:1, the roasting temperature is 700 °C, and the roasting time is 1.5 h, the leaching rate of phosphorus with the roasted product reaches more than 98%. Meanwhile, the phase of the roasted product after washing mainly consists of iron oxide and rare earth oxides. The combination of sodium carbonate roasting decomposition and water leaching is effective for the treatment of water leach residue, which provides an experimental and theoretical basis for solving the problem of environmental and resource waste caused by the accumulation of a large amount of water leach residue. In addition, because sodium carbonate can achieve the separation of iron and phosphorus, this method also has certain reference value for the recovery and utilization of iron phosphate in lithium iron phosphate battery waste.</t>
  </si>
  <si>
    <t>10.1016/j.seppur.2023.124358</t>
  </si>
  <si>
    <t>The recovery of high purity iron phosphate from the spent lithium extraction slag by a simple phosphoric acid pickling</t>
  </si>
  <si>
    <t>Recycling metal resources from spent lithium-ion batteries is promising for resource reuse and environmental conservationis, but there are challenges in obtaining high purity recovered materials. The alkaline solutions (NaOH) is employed to precipitate FePO4 from spent LiFePO4, however, the introduction of sodium leads to low purity and lattice defects in the recovered FePO4. Here, we propose an ultrasonic-centrifugal H3PO4 pickling method able to regenerate battery-grade FePO4 in the low Na/Fe environment. In a weak acid environment, the potential of NaH2PO4 increases and the NaH2PO4 attached to the outer layer of FePO4 is converted to FePO4 by H3PO4 pickling. When Na/Fe ≤ 0.8, sodium exists in the form of NaH2PO4, which can be removed by H3PO4 pickling to obtain perfectly crystalline FePO4. When Na/Fe ≥ 2, sodium co-exists in the form of NaH2PO4, NaFe3P3O12 and NaFeP2O7. The latter two impurities are too stable to be removed by pickling, resulting in lattice distortion of FePO4. In addition, the electrochemical performance of regenerated 0.8Na-FePO4 reached the level of commercial FePO4 (C-FePO4), meanwhile the cost of 0.8Na-FePO4 was calculated to be $2.08/kg. This is about 15 % lower than the cost of C-FePO4 ($2.45/kg). This work proposes a high value recovery method of FePO4 with considerable economic advantages and environmental benefits for engineering applications.</t>
  </si>
  <si>
    <t>10.1016/S0140-6701(00)94792-1</t>
  </si>
  <si>
    <t>00/03732 Recycling of plastic wastes via pyrolysis</t>
  </si>
  <si>
    <t>10.1016/j.envres.2024.118493</t>
  </si>
  <si>
    <t>Cottage industry as a source of high exposure to lead: A biomonitoring study among people involved in manufacturing cookware from scrap metal.</t>
  </si>
  <si>
    <t>In low-income countries, a widespread but poorly studied type of cottage industry consists of melting scrap metal for making cookware. We assessed the exposure to lead (Pb) among artisanal workers, and their families, involved in manufacturing cookware from scrap metal. In a cross-sectional survey, we compared artisanal cookware manufacturing foundries with carpentry workshops (negative controls) and car battery repair workshops (positive controls), all located in residential areas, in Lubumbashi (DR Congo). We collected surface dust in the workspaces, and blood and urine samples among workers, as well as residents living in the cookware workshops. Trace elements were quantified in the samples by Inductively Coupled Plasma Mass Spectrometry (ICP-MS). In surface dust, median Pb concentrations were higher in cookware foundries (347 mg/kg) than in carpentries (234 mg/kg) but lower than in battery repair workshops (22,000 mg/kg). In workers making the cookware (n = 24), geometric mean (GM) Pb blood cencentration was 118 μg/L [interquartile range (IQR) 78.4–204], i.e. nearly twice as high as among carpenters [60.2 μg/L (44.4–84.7), n = 33], and half the concentration of battery repair workers [255 μg/L (197–362), n = 23]. Resident children from the cookware foundries, had higher urinary Pb [6.2 μg/g creatinine (2.3–19.3), n = 6] than adults [2.3 (2.2–2.5), n = 3]. Our investigation confirms the high Pb hazard linked to car battery repair and reveals a high exposure to Pb among artisanal cookware manufacturers and their families, especially children, in residential areas of a city in a low-income country.</t>
  </si>
  <si>
    <t>10.1016/B978-0-443-15557-4.00006-X</t>
  </si>
  <si>
    <t xml:space="preserve">Chapter 20 E-waste-derived materials for resource recovery and wastewater treatment applications </t>
  </si>
  <si>
    <t xml:space="preserve">
               The astronomical increase in electronic waste (E-waste) and inappropriate recycling and disposal practices put the environment and human health at risk. Unofficial recycling is common in developing and underdeveloped countries, where recycling techniques are primitive and a large portion of E-waste components end up in uncontrolled landfills and open dump sites. To fully realize E-waste’s potential as a substantial resource, an effective recycling strategy is anticipated to be crucial. Water pollution is another crucial global concern, as most of the water bodies are contaminated due to water pollution brought on by rapid urbanization and growth. Only a small portion of wastewater is properly treated before being discharged into the water stream. Therefore wastewater treatment (WWT) is essential since it not only affects the environment and living beings but also contains some valuable sources. In this chapter, we emphasize the use of E-waste-derived materials (EDM) for WWT, putting into practice the idea of using trash-to-treat waste and promoting a circular economy in the process. This study provides an overview of the reported applications of EDM in adsorption, photocatalysis, and electrochemical processes for the treatment of wastewater.
            </t>
  </si>
  <si>
    <t>Emerging Trends and Advances in Microbial Electrochemical Technologies</t>
  </si>
  <si>
    <t>10.1016/j.mtsust.2024.100874</t>
  </si>
  <si>
    <t>Waste tire-derived graphene modified carbon as anodes for sodium-ion batteries</t>
  </si>
  <si>
    <t>The rational disposal of waste tires poses a ubiquitous challenge globally. Pyrolytic carbon black, a solid by-product produced through pyrolysis, has great application prospects. Carbon-based materials are regard as the most potential commercial anode materials for sodium-ion batteries (SIBs)， which features cheap, environmentally friendly, and low reaction potential. In this study, three-dimensional vertical graphene composite (TCBp@VGSs) was synthesized from waste tires. The graphene with higher defectiveness offers an increased number of active sites for Na+, while the vertically aligned graphene facilitates rapid electron transfer. As a result, the TCBp@VGSs electrode demonstrates the ability to maintain a reversible capacity of 252.7 mAh g−1 after 100 cycles at a current density of 0.2 A g−1. Furthermore, it exhibits a sustained rate performance of 105.4 mAh g−1 at a current density of 5 A g−1. Moreover, even after 1900 cycles at a current density of 1 A g−1, a reversible capacity of 171.5 mAh g−1 is retained, showcasing good stability and a significantly higher capacity compared to TCBp-1100. This study introduces novel approaches for the high-value utilization of solid-phase by-products from waste tires, offering certain economic benefits, and contributes fresh insights into the advancement of SIBs anodes.</t>
  </si>
  <si>
    <t>10.1016/j.est.2024.110931</t>
  </si>
  <si>
    <t>Carbon fiber-reinforced polymers for energy storage applications</t>
  </si>
  <si>
    <t>Advanced electrochemical energy storage devices (EESDs) are essential for the seamless integration of renewable energy sources, ensuring energy security, driving the electrification of transportation, enhancing energy efficiency, promoting sustainability through longer lifespans and recycling efforts, facilitating rural electrification, and enabling the resilience of microgrid systems. Their versatile role is pivotal in advancing the transition to a more sustainable, reliable, and efficient energy landscape. Carbon fiber reinforced polymers (CFRP) offers a promising avenue for the development of advanced EESDs, such as supercapacitors, batteries and fuel cells. Their lightweight properties, excellent electrical conductivity, robust mechanical strength, flexibility, and adjustable electrochemical performance make them a compelling choice. These carbon based fibers have the potential to significantly improve the efficiency and versatility of EESDs, paving the way for more sustainable and high-performance energy storage solutions. This comprehensive review places a distinct emphasis on elucidating the properties of carbon fiber reinforced polymer electrode materials and delves into recent advancements in their fabrication methods. Furthermore, the paper explores their evolving role in various energy storage applications. Additionally, this review provides a succinct overview of the existing challenges and offers insights into the potential future directions in the advancement carbon fiber-based composite electrode materials.</t>
  </si>
  <si>
    <t>10.1016/j.wasman.2017.07.007</t>
  </si>
  <si>
    <t>Electrochemical process for electrode material of spent lithium ion batteries</t>
  </si>
  <si>
    <t>Electrochemical method for recovering cobalt and manganese from electrode materials of spent lithium ion batteries was studied. Electrochemical leaching of cobalt and manganese from electrode material was optimized by varying different process parameters such as time, acid concentration and current density. Both cobalt and manganese could effectively be leached out at a current density of 400A/m2 in 3h using 2M sulphuric acid. In the subsequent study, the metallic cobalt and electrolytic manganese dioxides was recovered from the leach liquor at 200A/m2, pH 2–2.5 and 90°C after removing aluminum. The commercial feasibility of the study was tested in pilot scale. Overall recovery of Co, Cu and Mn was above 96%, 97% and 99%, respectively.</t>
  </si>
  <si>
    <t>10.1016/j.rser.2023.113795</t>
  </si>
  <si>
    <t>Low-carbon promotion of new energy vehicles: A quadrilateral evolutionary game</t>
  </si>
  <si>
    <t>This study explores the impact of the behavioral strategies of manufacturers, consumers, recyclers, and the government on carbon emissions reduction in the whole life cycle of new energy vehicles (NEVs) in China by establishing a quadrilateral evolutionary game model. It analyzes the influence of relevant factors on the carbon emissions of NEVs and ranks them accordingly. The study identifies low-carbon production by manufacturers, green product purchases by consumers, self-built recycling systems by recyclers, and production subsidies by the government as the future direction for the development of NEVs. Promotion strategies are proposed for carbon emission reduction of NEVs. The research results indicate that consumers' preference for low-carbon products can benefit manufacturers, and their green consumption behavior will not change until consumer subsidies reach a certain level. The government can implement consumer subsidy policies to increase consumers' motivation for green purchasing. Production subsidies can alleviate the transformation pressure of manufacturers towards low-carbon production, allowing them to focus on important factors such as opportunity costs and market benefits. The strategy choices of recyclers are influenced by dismantling costs and recycling profits. Furthermore, when the profitability of low-carbon production for manufacturers is guaranteed, they are more willing to take responsibility for recycling waste NEVs. The government has different benefits in the process of production and consumer subsidies, and its subsidy strategy choices are also influenced by the decisions of manufacturers and consumers. This makes the government to implement a dynamic subsidy system based on the producer responsibility system.</t>
  </si>
  <si>
    <t>10.1016/j.csite.2024.104347</t>
  </si>
  <si>
    <t>Effects of using fireproof thermal management systems on the lifespan of battery cells</t>
  </si>
  <si>
    <t>The current need, from the point of view of increasing the sustainability of electric vehicles (more and more present in the car market), makes the research in the field to be focused on the analysis of the factors that can lead to an increase electric vehicle batteries' lifespan. Since this is directly related to the temperatures reached during operation and the thermal gradients inside the battery packs, this paper presents the analysis of the cells' lifespan through artificial intelligence methods and techniques, evaluating the influence of the constructive and functional characteristics of two air-based hybrid thermal management systems (CHA - composite material + heat pipe + forced air convection and CTA - composite material + thermoelectric cooler + forced air convection). The construction of the thermal management system is a special and innovative one, being a composite material (epoxy flame-retardant resin and 2 wt% hexagonal boron nitride nanoparticles) chosen as the primary thermal energy dissipation element. The research was carried out experimentally on individual cells and on a battery module (consisting of 12 cylindrical Li-ion 18650 cells), the battery module being discharged at a rate of 3C with the temperatures recorded from 15 locations inside the battery module, which allows assessing the local and global influence of the thermal management systems. Predictions on the lifetime of the cells in the battery module were made using a convolutional neural network and showed that by using the proposed fireproof thermal management systems, the cells’ lifespan increases by 26.9 … 154.4% (depending on the implemented thermal management system and the location of the cell in the battery module).</t>
  </si>
  <si>
    <t>10.1016/j.wasman.2023.09.005</t>
  </si>
  <si>
    <t>Evolution fate of battery chemistry during efficient discharging processing of spent lithium-ion batteries</t>
  </si>
  <si>
    <t>Residual electricity in spent lithium-ion batteries (LIBs) may cause safety issues during their dismantling and shredding in pretreatment processes. However, the migration and transformation of pollutants generated from spent LIBs during discharging were rarely reported, which is critical for prevention of pollution risk and facilitation of discharging efficiency. Herein, this work is focused on the evolution fate of battery chemistry during discharging processing. Here, migration of metal ions inside battery, galvanic corrosion on surface of battery and chemical evolution outside battery were investigated to attain the comprehensive understanding of discharging process. Firstly, efficient and complete discharging can be achieved using 5 wt% CuSO4 as discharging medium, which mainly drive the migration of Li, instead of transition metals, from anode to cathode, resulting in enrichment of Li in cathode material. Besides, different degrees of galvanic corrosion phenomena on surface of spent LIBs can be discovered in different electrolyte solutions, involving with the corrosion of Al or Fe shells and resulting in the leakage of organic electrolytes inside battery into electrolyte solution. The detailed characterization results of the composition of solute indicate that hydroxide precipitates liberated from corroded shell and organic pollutants are their main existence states.</t>
  </si>
  <si>
    <t>10.1016/j.est.2024.112061</t>
  </si>
  <si>
    <t>Recent advances in lithium-ion battery integration with thermal management systems for electric vehicles: A summary review</t>
  </si>
  <si>
    <t>All of scientific findings, economic considerations, public awareness, and technology progress highlighted together the rising importance of energy management to avoid various environmental issues. Electric vehicles (EVs) nowadays play an essential role in lowering the environmental effect of transportation in general, notably greenhouse gas emissions. Knowing that the majority of modern EVs are powered by lithium-ion batteries that have significant benefits such as high energy density, prolonged durability, and quick charging. However, temperature changes have a substantial impact on li-ion batteries performance making them having a reduced capacity, longevity, and safety. Due to the mentioned challenge, this study aims to provide an understanding of the growing environment of lithium-ion batteries (LIB) thermal management against the rising demand for EVs and the challenges these vehicles face due to climate variations. To achieve its objective, this study offers an in-depth review of experimental and computational investigations that were performed between 2020 and 2023 for various heating and cooling systems. Paper findings reflect a dynamic balance in research focus between heating and cooling technologies, which demonstrates the field's adaptation to the upcoming challenges. The yearly research distribution demonstrates the adaptive nature of the research overview with a significant increase in efforts in 2023. Furthermore, the distribution of study methodologies shows a synergy between experimental and computational approaches with stressing a comprehensive knowledge of LIB thermal behavior. As a result, this article serves as a comprehensive yet informative reference for researchers and industry professionals through providing an overview of recent achievements and trends in the fundamental area of the lithium-ion batteries thermal management for electric vehicle technology.</t>
  </si>
  <si>
    <t>10.1016/j.jclepro.2021.126592</t>
  </si>
  <si>
    <t>Separation and recovery of cobalt and nickel from end of life products via solvent extraction technique: A review</t>
  </si>
  <si>
    <t>The significant development in advanced technologies such as lithium-ion batteries has increased the demand of cobalt and nickel. As a result, continuous supply from primary resources leads cobalt to the critical stage and also affects nickel resources extensively. The presence of limited resources can lead to break in the chain of supply of these metals on demand. Therefore, it is necessary to recycle cobalt and nickel from secondary resources in order to continue the chain of demand and supply. This review provides a detail on solvent extraction processes developed for the separation and recovery of cobalt and nickel from secondary resources in the last decade. The study illustrates applicability of different type of extractants to provide better separation and recovery of said metals from potential wastes originated from different sources. The fundamentals of solvent extraction along with mechanisms of different class of extractants involved in the recycling of metals have been discussed in detail.</t>
  </si>
  <si>
    <t>10.1016/j.energy.2024.130657</t>
  </si>
  <si>
    <t>Battery leasing business for hydrogen fuel cell vehicles: Motorists' costs, adoption, and manufacturers’ profits</t>
  </si>
  <si>
    <t>The high cost of the battery hinders the adoption of hydrogen fuel cell vehicles (HFCVs). Thus, we propose a battery leasing model to overcome this cost barrier, in which motorists own the vehicle without a battery, and the lifetime of the battery is shared by the subsequent motorists who lease the battery. We proposed a game model between a manufacturer and motorists and compared the battery leasing model with the traditional buyout model, calibrated with U.S. data. We found that, first, the battery leasing model promotes HFCV adoption; specifically, leasing battery significantly reduces motorists' costs and increases their utility, especially when battery cost is high. Compared to Mirai's lease option, our model motorists' costs could be reduced by 20%–42% currently, and 15%–27% in the future. Second, the battery leasing model operates better when hydrogen price and battery cost decrease, increasing adoption and manufacturer's profits. Finally, the battery leasing model is more profitable for manufacturers than the buyout model. In addition, low interest rates and high down payments will further extend the advantage of the battery lease model. This study deepens the understanding of the HFCV business model in decarbonizing the transport sector and the sharing economy in vehicle sharing.</t>
  </si>
  <si>
    <t>10.1016/j.seppur.2024.126559</t>
  </si>
  <si>
    <t>A novel method for extracting crude Pb from lead-acid battery grid alloy by vacuum distillation</t>
  </si>
  <si>
    <t>The waste lead-acid battery grid, a predominantly lead-based alloy, has seen a significant surge in production, positioning it as a primary source of Pb. Conventionally, pyrometallurgical techniques employed to treat this waste are fraught with the complex process of segregating Sb and As to extract Pb. This not only escalates energy consumption but also exacerbates environmental challenges with the emission of hazardous wastes. As an alternative, this research introduces vacuum distillation (VD) as a novel and efficient technique for the elimination of Sb and As from grid alloy. Through a blend of theoretical and experimental examinations, the feasibility of utilizing VD for direct crude Pb synthesis was corroborated. Empirical results demonstrated that a remarkable 98.97 % Pb from the grid alloy underwent recovery, producing crude Pb with a purity level of 98.56 % at a distillation temperature of 923 K sustained for 60 min. This extracted crude Pb is apt for subsequent refinement through electrolytic processes. Sb and As elements transitioned to volatile phases, avoiding the generation of arsenic-containing dust. A salient feature of this VD technique is its zero emissions, both in gaseous and aqueous forms, ensuring an eco-friendly and sustainable extraction of crude Pb.</t>
  </si>
  <si>
    <t>10.1016/j.jechem.2024.05.017</t>
  </si>
  <si>
    <t>Simple electrode assembly engineering: Toward a multifunctional lead-acid battery</t>
  </si>
  <si>
    <t>Electrochemical energy storage is a promising technology for the integration of renewable energy. Lead-acid battery is perhaps among the most successful commercialized systems ever since thanks to its excellent cost-effectiveness and safety records. Despite of 165 years of development, the low energy density as well as the coupled power and energy density scaling restrain its wider application in real life. To address this challenge, we optimized the configuration of conventional Pb-acid battery to integrate two gas diffusion electrodes. The novel device can work as a Pb-air battery using ambient air, showing a peak power density of 183 mW cm−2, which was comparable with other state-of-the-art metal-O2 batteries. It can also behave as a fuel cell, simultaneously converting H2 and air into electricity with a peak power density of 75 mW cm−2. Importantly, this device showed little performance degradation after 35 h of the longevity test. Our work shows the exciting potential of lead battery technology and demonstrates the importance of battery architecture optimization toward improved energy storage capacity.</t>
  </si>
  <si>
    <t>10.1016/j.jechem.2023.12.052</t>
  </si>
  <si>
    <t>Spent graphite regeneration: Exploring diverse repairing manners with impurities-catalyzing effect towards high performance and low energy consumption</t>
  </si>
  <si>
    <t>Spent battery recycling has received considerable attention because of its economic and environmental potential. A large amount of retired graphite has been produced as the main electrode material, accompanied by a detailed exploration of the repair mechanism. However, they still suffer from unclear repair mechanisms and physicochemical evolution. In this study, spent graphite was repaired employing three methodologies: pickling-sintering, pyrogenic-recovery, and high-temperature sintering. Owing to the catalytic effect of the metal-based impurities and temperature control, the as-obtained samples displayed an ordered transformation, including the interlayer distance, crystalline degree, and grain size. As anodes of lithium ions batteries, the capacity of repaired samples reached up to 310 mA h g−1 above after 300 loops at 1.0 C, similar to that of commercial graphite. Meanwhile, benefitting from the effective assembly of carbon atoms in internal structure of graphite at &gt;1400 °C, their initial coulombic efficiency were &gt;87%. Even at 2.0 C, the capacity of samples remained approximately 244 mA h g−1 after 500 cycles. Detailed electrochemical and kinetic analyses revealed that a low temperature enhanced the isotropy, thereby enhancing the rate properties. Further, economic and environmental analyses revealed that the revenue obtained through suitable pyrogenic-recovering manners was approximately the largest value (5500 $ t−1). Thus, this study is expected to clarify the in-depth effect of different repair methods on the traits of graphite, while offering all-round evaluations of repaired graphite.</t>
  </si>
  <si>
    <t>10.1016/j.wasman.2003.11.012</t>
  </si>
  <si>
    <t>The BATINTREC process for reclaiming used batteries</t>
  </si>
  <si>
    <t>The Integrated Battery Recycling (BATINTREC) process is an innovative technology for the recycling of used batteries and electronic waste, which combines vacuum metallurgical reprocessing and a ferrite synthesis process. Vacuum metallurgical reprocessing can be used to reclaim the mercury (Hg) in the dry batteries and the cadmium (Cd) in the Ni–Cd batteries. The ferrite synthesis process reclaims the other heavy metals by synthesizing ferrite in a liquid phase. Mixtures of manganese oxide and carbon black are also produced in the ferrite synthesis process. The effluent from the process is recycled, thus significantly minimizing its discharge. The heavy metal contents of the effluent could meet the Integrated Wastewater Discharge Standard of China if the ratio of the crushed battery scrap and powder to FeSO4·7H2O is set at 1:6. This process could not only stabilize the heavy metals, but also recover useful resource from the waste.</t>
  </si>
  <si>
    <t>10.1016/j.ijbiomac.2024.131944</t>
  </si>
  <si>
    <t>Utilization and value-adding of waste: Fabrication of porous material from chitosan for phosphate capture and energy storage</t>
  </si>
  <si>
    <t>Efficient removal and recycling of phosphorus from complex water matrices using environmentally friendly and sustainable materials is essential yet challenging. To this end, a novel bio-based adsorbent (DX-FcA-CS) was developed by coupling oxidized dextran-crosslinked chitosan with ferrocene carboxylic acid (FcA). Detailed characterization revealed that the incorporation of FcA reduced the total pore area of DX-FcA-CS to 7.21 m2·g−1, one-third of ferrocene-free DX-CS (21.71 m2·g−1), while enhancing thermal stability and PO4 3− adsorption performance. Adsorption kinetics and isotherm studies demonstrated that the interaction between DX-FcA-CS and PO4 3− followed a pseudo-second-order kinetic model and Langmuir model, indicating chemical and monolayered adsorption mechanisms, respectively. Moreover, DX-FcA-CS exhibited excellent anti-interference properties against concentrated co-existing inorganic ions and humic acid, along with high recyclability. The maximum adsorption capacity reached 1285.35 mg·g−1 (∼428.45 mg P g−1), three times that of DX-CS and surpassing many other adsorbents. PO4 3−-loaded DX-FcA-CS could be further carbonized into electrode material due to its rich content of phosphorus and nitrogen, transforming waste into a valuable resource. These outstanding characteristics position DX-FcA-CS as a promising alternative for phosphate capture and recycling. Overall, this study presents a viable approach to designing environmentally friendly, recyclable, and cost-effective biomaterial for wastewater phosphate removal and value-added applications.</t>
  </si>
  <si>
    <t>10.1016/j.procir.2021.01.110</t>
  </si>
  <si>
    <t>A Life Cycle Oriented Data-Driven Architecture for an Advanced Circular Economy</t>
  </si>
  <si>
    <t>Product recycling will become more important in the future to meet the needs of a growing industry. The challenge is to combine this heterogeneous information flows and establish a way for a holistic life cycle management in the circular economy. Therefore, this contribution proposes an automated and data-driven architecture of connecting all the stakeholders to exchange (life cycle) data in order to foster transition towards a circular economy. A general framework is implemented and evaluated on the example of an electric vehicle battery.</t>
  </si>
  <si>
    <t>10.1016/j.snb.2024.136276</t>
  </si>
  <si>
    <t>ZIF-8 loaded Ag/ZnO electrospun nanofibers enabling high-performance H2 gas sensing for battery safety early warning</t>
  </si>
  <si>
    <t>Safety issues triggered by battery thermal runaway have become the most crucial obstacle to the future development of the high-energy-density energy storage systems. As hydrogen (H2) will be inevitably generated along with heat release caused by the side reactions in the early stages of battery thermal runaway, rapid monitoring of trace H2 is considered as an effective measure enabling the battery safety early warning. Herein, to develop high-performance H2 sensing materials to monitor of low-concentration H2 leakage, ZIF-8 loaded Ag/ZnO electrospun nanofibers (ZAZ NFs) were designed by electrospinning and self-sacrificial template methods. Benefiting from all the enrichment and sieving effects of ZIF-8 shell, the catalytic and sensitization effects of Ag and abundant active sites provided by Ag and ZIF-8 loading, the ZAZ sensor enables ppb-level limit of detection toward H2, fast response (9 s), high selectivity and excellent humidity resistance. Furthermore, this ZAZ sensor can also realize the safety early warning (67.79 s before battery bulge) for practical pouch lithium cells, highlighting its great application potential in future advanced battery safety management system.</t>
  </si>
  <si>
    <t>10.1016/j.cej.2024.153792</t>
  </si>
  <si>
    <t>A novel method of reclaiming high-value carbon fiber from waste epoxy composite via molten salt thermal treatment</t>
  </si>
  <si>
    <t>Epoxy resin limits the recycling of high-value carbon fibers from waste epoxy composites: its inferior thermal conductivity requires the excessive pulverization of the polymers, reducing fibers length; its robust cross-linked structure hinders its removal, leading to fiber contamination. Here, we proposed a novel method by using molten salts as an effective medium to enhance heat transfer and thermal reaction. The length and structural integrity of fibers were preserved by minimizing the extent of pulverization and reducing the erosive impact of resin degradation products, respectively. At 375 °C, the resin removal ratio and fiber strength retention both exceeded 99%, with a temperature reduction of at least 100 °C. Molten salts exerted differential inert and active effects on fibers and resin. Fibers could retain 97% of strength retention within salts at 400 °C for 2 h. Conversely, molten salts significantly facilitated the disruption of the resin matrix’s cross-linked structure by catalyzing the cleavage of C-N bonds. The degradation products exhibited a lightweight tendency and could be easily separated from the fiber surface in the fluid environment provided by molten salts, thus protecting the fiber surface against oxidative erosion caused by phenols.</t>
  </si>
  <si>
    <t>10.1016/j.isci.2024.109418</t>
  </si>
  <si>
    <t>Recent strides toward transforming lignin into plastics and aqueous electrolytes for flow batteries</t>
  </si>
  <si>
    <t>Lignin is an abundant polyaromatic polymer with a wide range of potential future uses. However, the conversion of lignin into valuable products comes at a cost, and medium- to high-value applications are thus appropriate. Two examples of these are polymers (e.g., as fibers, plasticizers, or additives) and flow batteries (e.g., as redox species). Both of these areas would benefit from lignin-derived molecules with potentially low molecular weight and high (electro)chemical functionality. A promising route to obtain these molecules is oxidative lignin depolymerization, as it enables the formation of targeted compounds with multiple functionalities. An application with high potential in the production of plastics is the synthesis of new sustainable polymers. Employing organic molecules, such as quinones and heterocycles, would constitute an important step toward the sustainability of aqueous flow batteries, and lignin and its derivatives are emerging as redox species, mainly due to their low cost and renewability.</t>
  </si>
  <si>
    <t>10.1016/S1464-2859(02)80310-8</t>
  </si>
  <si>
    <t xml:space="preserve">SOFC/PAFC/MCFC with significantly improved efficiency by recycling exhaust gases </t>
  </si>
  <si>
    <t>Fuel Cells Bulletin</t>
  </si>
  <si>
    <t>10.1016/j.inoche.2024.112613</t>
  </si>
  <si>
    <t>A green and metal-free one-pot three-component synthesis of thiazolobenzimidazoles in sustainable deep eutectic solvent</t>
  </si>
  <si>
    <t>We have developed a highly efficient and environmentally friendly synthetic procedure for the one-pot three-component synthesis of thiazolobenzimidazole derivatives. This method entails the reaction of 2-mercapto benzimidazole, chloroacetic acid, and aryl/heteroarylaldehydes in a deep eutectic solvent (DES). Our atom-economical approach capitalizes on a specially formulated deep eutectic solvent composed of choline chloride and urea [ChCl]: [urea]2, which serves as both a sustainable solvent and a reaction promoter. This innovative approach enables a seamless reaction under mild heating conditions in an open-air atmosphere, leading to product formation and achieving an outstanding yield of up to 90 % in a short interval of 40 minutes. Diversely substituted aldehydes are used to synthesize a total of 19 thiazolobenzimidazole derivatives. Significantly, our protocol obviates the necessity for bases, catalysts, and volatile and hazardous organic solvents, further enhancing its environmental sustainability. The DES employed in this process exhibits remarkable recyclability and reusability, retaining its catalytic activity over multiple cycles with negligible performance deterioration.</t>
  </si>
  <si>
    <t>10.1016/j.clet.2024.100756</t>
  </si>
  <si>
    <t>Environmental impact assessment on polymer electrolyte fuel cell co-generation system, lithium-ion battery, and photovoltaic hybrid system combination and operation, considering performance degradation</t>
  </si>
  <si>
    <t>In recent years, fuel cell co-generation systems (FC-CGS) have attracted attention for contributing to the environment and are becoming increasingly popular. Considering the current situation, technical specifications for general FC-CGS environmental impact assessments have been published by the International Electrotechnical Commission (IEC) Technical Committee 105 Working Group 14 (TC105WG14). Additionally, several combinations of renewable energy systems, energy storage, and energy-saving technologies have been proposed to obtain more environmental benefits. In this study, several scenarios for combining a polymer electrolyte fuel cell co-generation system (PEFC-CGS) with a battery and PV were created, system operation was discussed, and an environmental impact assessment was conducted. The evaluation was based on IEC standards, considering performance degradation during the usage phase. As a result, it was found that a system in which PEFC-CGS operated in load-following mode, combined with battery and PV, could reduce global warming potential (GWP) by about 36%. There was almost no difference in the PEFC-CGS degradation rate owing to the difference in the operating methods. However, the battery degradation rate showed approximately a 45% difference depending on the scenario. In addition, an environmental gain of η e c o − g a i n was proposed that expresses the reduction rate from the BAU scenario. Finally, a sensitivity analysis was conducted by changing the weather conditions. The results showed that even when solar radiation was varied, eco-gain was much better than when PV was not installed.</t>
  </si>
  <si>
    <t>10.1016/j.hydromet.2016.02.019</t>
  </si>
  <si>
    <t>Direct recovery of cadmium and nickel from Ni-Cd spent batteries by electroassisted leaching and electrodeposition in a single-cell process</t>
  </si>
  <si>
    <t>The investigation was aimed at developing a new electrochemical process for recovery of nickel, cobalt and cadmium mainly present in the form of hydroxides in Ni–Cd batteries, in view to obtain, a solid residue composed of metal nickel and carbon, a pure cadmium-free solution of metal salts and metal cadmium. This process relies upon coupling leaching of the metal hydroxides by electrogenerated protons to electrodeposition in a single divided cell. The feasibility of the technique has been first demonstrated in a lab cell operated in batch mode: cadmium-free solution of nickel and cobalt cations could effectively be produced at the end of the 5-h run, with nearly complete leaching of the hydroxides and a current efficiency of the cathode near 73%: occurrence of side hydrogen evolution at the cathode reduced the efficiency during the last hour of the treatment because of insufficient amounts of Cd2+ cations. In a second test, the waste (called black mass) was added at regular intervals, in view to allowing more regular transfer rates of Cd2+ species to the cathode chamber. The more even profiles of concentrations allowed avoiding depletion of this cation, which resulted in higher current efficiency in cadmium deposition. The efficiency of fed-batch mode is finally discussed in relation to the compromise to be found between purity of the cadmium-free solution and current efficiency of cadmium.</t>
  </si>
  <si>
    <t>10.1016/j.apcata.2024.119729</t>
  </si>
  <si>
    <t>Facile one-pot synthesis of niobium-containing carbon nitride and the catalytic application for synthesis of dimethyl carbonate</t>
  </si>
  <si>
    <t>Dimethyl carbonate (DMC) is a building block in wide chemical-related fields and the transesterification of ethylene carbonate (EC) and methanol/ethanol is a sustainable route for the synthesis of DMC. Herein, in order to explore efficient heterogeneous catalysts, niobium-containing carbon nitride materials were synthesized by a convenient one-pot calcination method. By reserving the main chemical functionalities of carbon nitride, the Nb-CN composites contained both acidic and basic properties, and Nb can be dispersed by carbon nitride. In the transesterification of EC with methanol, under the reaction temperature of 140 °C and reaction time of 4 h, the conversion of EC and the selectivity of DMC reached 53.8% and 100%, respectively, and the activity of the catalyst did not decrease significantly after several recycling runs. Furthermore, the Nb-CN could promote transesterification reactions of other cyclic carbonate and alcohols.</t>
  </si>
  <si>
    <t>10.1016/j.automatica.2024.111884</t>
  </si>
  <si>
    <t>A switching control strategy for policy selection in stochastic Dynamic Programming problems</t>
  </si>
  <si>
    <t>This paper presents a switching control strategy as a criterion for policy selection in stochastic Dynamic Programming problems over an infinite time horizon. In particular, the Bellman operator, applied iteratively to solve such problems, is generalized to the case of stochastic policies, and formulated as a discrete-time switched affine system. Then, a Lyapunov-based policy selection strategy is designed to ensure the practical convergence of the resulting closed-loop system trajectories towards an appropriately chosen reference value function. This way, it is possible to verify how the chosen reference value function can be approached by using a stabilizing switching signal, the latter defined on a given finite set of stationary stochastic policies. Finally, the presented method is applied to the Value Iteration algorithm, and an illustrative example of a recycling robot is provided to demonstrate its effectiveness in terms of convergence performance.</t>
  </si>
  <si>
    <t>Automatica</t>
  </si>
  <si>
    <t>10.1016/j.mtsust.2024.100665</t>
  </si>
  <si>
    <t>Polycarbonate ethanolysis with imidazolium-based ionic liquids: Recovery of high-purity BPA and value-added by-product</t>
  </si>
  <si>
    <t>Depolymerization using ionic liquids (ILs) is an efficient and eco-friendly method for recycling waste poly(bisphenol A carbonate) (PC). To use IL for PC ethanolysis, the effect of IL structure on PC depolymerization should be investigated. In this study, we investigated PC ethanolysis using imidazolium-based ILs with different alkyl chain lengths (ethyl, butyl, and hexyl groups) as both the catalyst and solvent to afford the monomer bisphenol-A and a value-added byproduct, diethyl carbonate. 1-Ethyl-3-methyl imidazolium acetate ([EMIM][Ac]) exhibited the highest depolymerization efficiency, and an additional wash step increased the purity of the recovered BPA. A 100 % PC conversion rate, 90.9 % BPA yield, 99.9 % BPA purity, and 99 % [EMIM][Ac] reusability over five depolymerization cycles were observed in the PC ethanolysis using [EMIM][Ac]. In addition, recovered BPA behaved identically to commercially available BPA in the polymerization of PC. This strategy could help reduce the worldwide production of new BPA for PC synthesis.</t>
  </si>
  <si>
    <t>10.1016/j.scs.2023.104807</t>
  </si>
  <si>
    <t>Design a reverse logistics network for end-of-life power batteries: A case study of Chengdu in China</t>
  </si>
  <si>
    <t>China's policies contributed to the significantly growing sales of electric vehicles (EVs). Unproperly managing giant amounts of end-of-life (EOL) power batteries could result in resource waste and negative environmental impacts. Accelerating the construction of a reverse logistics network (RLN) for EOL power batteries in Chengdu plays an exemplary role in Western China. Using the mixed-integer linear programming (MILP) model with the aim of cost minimization, we design an RLN for EOL batteries in Chengdu based on the existing collection sites. Considering costs, sales of refurbished batteries and metals from EOL batteries, the network's profit in 2022 amounted to RMB 88.84 million. The RLN still faces challenges. 21,192 tons of EOL batteries that don't flow into the network prevent the recovery of many metal resources. In addition, wide variation in scrapping volumes by district, uneven distribution of nodes, and a few alternative sites put more load on nodes closer to the central district and aren't conducive to cost reduction and digestion of the urban mine. We agree that traceability management, the implementation of extended producer responsibility, increasing nodes in surrounding districts while rationalizing the layout, and government incentives and supervision contribute to the sustainability of the economy and resource supply.</t>
  </si>
  <si>
    <t>10.1016/j.jpowsour.2004.06.074</t>
  </si>
  <si>
    <t>Electrochemical recovery of cadmium from spent Ni–Cd batteries</t>
  </si>
  <si>
    <t>In this work, cadmium from spent Ni–Cd batteries is recycled. Ionic cadmium is recovery from acidic solution using a galvanostatic technique. Electrodeposition charge efficiency and deposit morphology depend on current density. Charge efficiency reaches up to 85.0% for a current density between 5.0 and 10.0mAcm−2 and decreases with the increase in current density. Pore size decreases with the increase in current density.</t>
  </si>
  <si>
    <t>10.1016/j.jhazmat.2020.123090</t>
  </si>
  <si>
    <t>Efficient degradation of industrial pollutants with sulfur (IV) mediated by LiCoO2 cathode powders of spent lithium ion batteries: A “treating waste with waste” strategy</t>
  </si>
  <si>
    <t>Strategies to maximize the reuse of electronic and industrial wastes have scientific, economic, social and environmental implications. We herein propose a strategy of “treating waste with waste” using LiCoO2 cathode powders from spent lithium ion batteries to eliminate industrial pollutants led by sulfur (S) (IV) in waste water. By radical scavenging experiments and electron spin resonance (ESR) analysis, we identified singlet 1O2 as the dominant species while SO4 − and OH as the secondary species for decontamination during the oxidization process mediated by LiCoO2 powders. The intrinsic mechanism of S(IV) conversion was revealed to be two-step hydrogen migrations from HSO3 − to O2 occurring on LiCoO2 surface by density functional theory (DFT) calculations. The surface of LiCoO2 powders plays a key role in anchoring sulfur species and forming surface complex as an excellent medium, which is found to be stable and reusable by material characterizations and the recycling experiment. Free Co(II) ions in solvents have no catalysis effect on the conversion of pollutants. Our work offers a particularly vivid example for rational reuse of electronic wastes to eliminate industrial pollutants, and may raise economic benefits in environmental practice due to two aims achieved in once action.</t>
  </si>
  <si>
    <t>10.1016/j.seppur.2024.129469</t>
  </si>
  <si>
    <t>Antisolvent crystallization of rare earth sulfate hydrates: Thermodynamics, kinetics and impact of iron</t>
  </si>
  <si>
    <t>The thermodynamics and kinetics of ethanol antisolvent crystallization of rare earths from sulfate solutions has been explored, with a view towards separating the rare earths as part of a NdFeB magnet recycling process. The solubility of single and binary metal (Nd, Pr, Fe) phases in aqueous ethanol solutions has been determined. The impact of Fe and Pr on the crystallization of Nd is evaluated, the oxidation kinetics of Fe(II) to Fe(III) quantified, and the influence of Fe oxidation state on the thermodynamics and kinetics of crystallization investigated. Oxidation to Fe(III) is slow, with a half life of approx. 600 h. For pure Nd, the solubility of the obtained, stable sulphate octahydrate decreases exponentially with increased molar organic:aqueous (O/A) ratio, and is well described by the OLI model until O/A=0.2. Pr crystallizes as an isostructural octahydrate with similar solubility. Fe(II) precipitates as a mixed solid phase, with a solubility approximately 40 times higher than the rare earths at O/A=0.2. Fe(III) solutions exhibit liquid–liquid phase separation without precipitation at all evaluated concentrations. Nd and Pr coprecipitate together in proportion to their relative concentrations, with Pr precipitating at concentrations well below its pure component solubility. Fe(II) does not precipitate with Nd at O/A≤0.2 even at high concentration, with significant precipitation as separate particles at higher O/A for all concentrations. The crystallization kinetics and the morphology of the Nd phase is affected by the Fe oxidation state. The work highlights the potential of antisolvent crystallization for selective and efficient separation of REE from Fe.</t>
  </si>
  <si>
    <t>10.1016/B978-0-323-96022-9.00275-9</t>
  </si>
  <si>
    <t xml:space="preserve">Applications – Transportation Applications | Battery Charging Technologies </t>
  </si>
  <si>
    <t xml:space="preserve">
               This chapter provides a comprehensive exploration of lithium-ion battery charging technologies, with a particular focus on their central role in electric vehicles. It begins by examining the fundamental chemistry of lithium-ion battery to lay the foundation for understanding their specific charging requirements. The discussion then moves to a critical evaluation of traditional charging methods, highlighting their advantages and disadvantages. The chapter then examines rapid charging techniques and strategies for optimizing critical aspects such as lifetime, reliability, and efficiency. The conclusion provides a forward-looking perspective on the evolution of fast charging technologies and other important considerations for the future.
            </t>
  </si>
  <si>
    <t>10.1016/j.est.2023.110385</t>
  </si>
  <si>
    <t>Perspective study on charge time measurement of long-term stored lithium-ion batteries used in electric-powered aircraft assessed and modelled by specific growth model with diffusion process backup</t>
  </si>
  <si>
    <t>Electrical energy sources and batteries are currently in great demand. The demand is growing, and their use is on the rise in a variety of applications. In contrast, there are limited both production/manufacturing options and an effort to ensure more environmentally friendly acquisition, operation and use. In this article, we study, test, and model the charging process of Li-ION batteries. We study a set of long-term stored Li-ION batteries and compare the data and results with a set of new Li-ION batteries. The charging data are obtained experimentally by long-term testing, and the volume (of the data) is very large and statistically very representative. Modelling of the Li-ION battery charging process is based on specific growth model forms. Furthermore, the charging process is simulated using special forms of the diffusion process, specifically the Geometric Ornstein-Uhlenbeck process, which seems to be the most suitable for this purpose. The research is carried out with the aim to obtain the first passage time (FPT), i.e. the charge time of the battery. The first passage time is further studied with respect to the suitability of its expression using parametric probability distributions. We also acquired the numerical statistics of the charging time FPT as well as the respective parametric distribution. The FPT results obtained for long-term stored and new Li-ION batteries were compared using well-known and lesser-known statistical tests, such as the Kullback-Leibler divergence.</t>
  </si>
  <si>
    <t>10.1016/S0166-4972(00)00063-8</t>
  </si>
  <si>
    <t>RETRACTED: A systems dynamic perspective on the development of recycling strategy for end-of-life vehicles</t>
  </si>
  <si>
    <t>This article has been retracted at the request of the editor. Reason: I was informed that the authors of the article that was to appear on the following pages made unauthorized use of the original thought and writings of: F. den Hond (1996), In search of a useful theory of environmental strategy: A case study on the recycling of end-of-life vehicles from the capabilities perspective, PhD-thesis, Amsterdam: Vrije Universiteit (ISBN 90-9009717-1). Consequently, Technovation and Elsevier Science retracted this paper from these pages, and request that reference to this paper in abstract, indexing and citation databases be deleted. George Hayword, editor-in-chief of Technovation</t>
  </si>
  <si>
    <t>10.1016/j.resenv.2024.100167</t>
  </si>
  <si>
    <t>Based on experiment and quantum chemical calculations: a study of the co-pyrolysis mechanism of polyesterimide enameled wires with polyvinyl chloride and the catalytic effect of endogenous metal Cu</t>
  </si>
  <si>
    <t>Pyrolysis technology is a green and efficient method for recycling enameled wires. However, since waste enameled wires are typically recovered from electronic waste, they often contain small amounts of wires and cables. Therefore, during the pyrolysis process of waste enameled wires, it is inevitable for the paint film and the cable sheath to undergo co-pyrolysis. Polyesterimide enameled wires (EPEsI) and polyvinyl chloride (PVC) were chosen as represent enameled wires and cable sheath materials, respectively. Using thermogravimetric analysis with various pyrolysis kinetic analysis methods, the pyrolysis characteristics and kinetics of EPEsI and Mixture (mixture of EPEsI and PVC) were studied. Through synergy analysis and pyrolysis-gas chromatography/mass spectrometry analysis, the influence of PVC on the pyrolysis of EPEsI was elucidated from aspects such as pyrolysis characteristics and product distribution. Based on density functional theory calculations and wave function analysis, the role of endogenous metal Cu in EPEsI on the pyrolysis processes of PEsI and PVC, as well as the mechanism of HCl from PVC on the pyrolysis of PEsI, were clarified.</t>
  </si>
  <si>
    <t>10.1016/j.isci.2023.108097</t>
  </si>
  <si>
    <t>Recovery of LiCoO2 and graphite from spent lithium-ion batteries by molten-salt electrolysis</t>
  </si>
  <si>
    <t>The recovery of spent lithium-ion batteries has not only economic value but also ecological benefits. In this paper, molten-salt electrolysis was employed to recover spent LiCoO2 batteries, in which NaCl-Na2CO3 melts were used as the electrolyte, the graphite rod and the mixtures of the spent LiCoO2 cathode and anode were used as the anode and cathode, respectively. During the electrolysis, the LiCoO2 was electrochemically reduced to Co, and Li+ and O2− entered into the molten salt. The O2− was discharged at the anode to generate CO2 and formed Li2CO3. After electrolysis, the cathodic products were separated by magnetic separation to obtain Co and graphite, and Li2CO3 was recovered by water leaching. The recovery efficiencies of Li, Co, and graphite reached 99.3%, 98.1%, and 83.6%, respectively. Overall, this paper provides a simple and efficient electrochemical method for the simultaneous recovery of the cathode and the anode of spent LiCoO2 batteries.</t>
  </si>
  <si>
    <t>10.1016/j.apenergy.2024.124190</t>
  </si>
  <si>
    <t>How battery capacities are correctly estimated considering latent short-circuit faults</t>
  </si>
  <si>
    <t>Capacity is a key factor in assessing battery health. Traditional capacity estimation methods assume by default the battery is in a normal state. When there is a latent short-circuit fault, the measured current deviates from the actual current flowing into or out of the battery unit, leading to errors in capacity estimation. To address this challenge, we have constructed an end-cloud collaborative framework to accurately estimate the module's capacity considering the latent short-circuit faults. The core scheme is to estimate the module's charging capacity and discharging capacity simultaneously, obtain the module's operating mode based on the historical relationship between the two, conduct quantitative diagnosis for the short-circuit fault, and feedback the accurate capacity value. This framework addresses the coupled issue of erroneous capacity estimation in the presence of latent short-circuit faults, and the inability to diagnose module external short-circuit faults due to the lack of a comparison. This has profound significance for achieving more reliable battery safety management.</t>
  </si>
  <si>
    <t>10.1016/j.hydromet.2015.07.004</t>
  </si>
  <si>
    <t>Selective process of zinc extraction from spent Zn–MnO2 batteries by ammonium chloride leaching</t>
  </si>
  <si>
    <t>Recycling of spent Zn–MnO2 batteries by hydrometallurgy is usually carried out by leaching in acid media, mainly with sulphuric acid solutions. Another type of leachant was used in this work, specifically solutions of concentrated ammonium chloride. The development of this study has relied on the prediction of the chemical behavior of the constituting phases based on data obtained from theoretical and experimental equilibrium values. The assessment of the effects of factors on leaching efficiency was also done. It was concluded that about 70% of zinc, as ZnO, can be selectively extracted using this media, under optimized conditions such as 4–5M NH4Cl, 90–100°C and 4h, the remaining zinc namely that corresponding to the spinel form ZnO·Mn2O3 being insoluble. All other manganese species were also almost insoluble, besides iron, holding up that ammonium chloride leaching is a very selective process for zinc recovery from batteries. The factors temperature, leachant concentration and time are indicate to be very significant in leaching, while stirring velocity was less relevant. The apparent activation energy was calculated based on the initial velocity differential method and the value achieved (5.7±0.7kcalmol−1) showed a mixed control process. This indicates that, although the surface chemical reaction is still playing an important role in the leaching mechanism, the contribution of diffusion phenomena shall not be disregarded at all.</t>
  </si>
  <si>
    <t>10.1016/j.resconrec.2024.107735</t>
  </si>
  <si>
    <t>Synergy of eco-innovation with on-farm practices enhances circularity beyond conventional nutrient recovery framework</t>
  </si>
  <si>
    <t>The escalating challenges of resource scarcity and environmental degradation in agroecosystems necessitate innovative strategies for sustainable nutrient management. This review explores the integration of circular economy principles into nutrient recovery frameworks, emphasizing eco-innovative technologies that promote sustainability and resilience in agricultural practices. By examining various on-farm circularity practices and their efficacy in nutrient recovery, we highlight the potential of nature-inspired solutions such as constructed wetlands and algae-based systems to reduce environmental impacts and enhance nutrient use efficiency. The findings advocate for a paradigm shift towards advanced nutrient management strategies that leverage eco-innovation to reduce greenhouse gas emissions, optimize resource use, and align with global sustainability goals. The adoption of these strategies can significantly contribute to the sustainable transformation of the agricultural sector.</t>
  </si>
  <si>
    <t>10.1016/j.jallcom.2023.171429</t>
  </si>
  <si>
    <t>A novel acid-free leaching route of recovering Li2CO3 and FePO4 from spent LiFePO4 black powder</t>
  </si>
  <si>
    <t>With the rapid increase in the usage of lithium ion batteries, recovering Li2CO3 from LiFePO4 black powder has become an issue of public concern. Nowadays, the widely used acid leaching technology has some obvious disadvantages, such as complex recovery process, serious equipment corrosion and unavoidable secondary pollution. In this work, a novel acid-free leaching route of recovering Li2CO3 and FePO4 from LiFePO4 black powder is proposed. This novel route does not include inorganic or organic acid leaching, complex pH adjustment and wastewater treatment processes. After optimizing the technological conditions, Li2CO3 and FePO4 with high purity are recovered with high recovery rate of over 96%. Then, the recovered Li2CO3 and FePO4 are used as iron and lithium sources to regenerate LiFePO4 and the electrochemical performances are compared in detail. When the molar ratio of Li2CO3:FePO4:C6H12O6 (glucose) is 1.03:2:0.35, the regenerated LiFePO4 (R-LFP-0.35) cathode displays the optimal electrochemical performance with the discharge capacity of 163.9 mAh g−1 at 0.1 C, 120 mAh g−1 at 4 C and excellent capacity retention ratio of 98.0% after 100 cycles at 0.2 C. This work provides a new green and environmentally friendly strategy for the recycling of LiFePO4 black powder.</t>
  </si>
  <si>
    <t>10.1016/j.jallcom.2020.154650</t>
  </si>
  <si>
    <t>Ni–Co alloy electrodeposition from the cathode powder of Ni-MH spent batteries leached with a deep eutectic solvent (reline)</t>
  </si>
  <si>
    <t>Choline chloride based-deep eutectic solvents (DES), namely: choline chloride (ChCl): urea (U), reline, ChCl: glycerol (G), and ChCl: ethylene glycol (EG), ethaline, were used as leaching media for the cathode powder of spent Ni-MH batteries. It is shown that the best metal extraction was obtained with the reline DES. The resulting solution was used as electrolytic bath for the electrochemical deposition of a Ni–Co alloy onto a glassy carbon electrode (GCE). A theoretical model that involves the simultaneous presence of two contributions, to the total current density, namely: three-dimensional nucleation and diffusion-controlled growth of the bimetallic phases, and the residual water reduction on the growing surfaces of the bimetallic (Ni–Co) nuclei, was implemented for the analysis of the potentiostatic current density transients. From this analysis, the potential dependence of kinetic parameters was obtained. SEM images of the GCE, after the potentiostatic electrodeposition, showed the formation of nuclei distributed all over the substrate surface. From EDX and XRD analysis it is shown that these nuclei were composed by Ni, Co and oxygen.</t>
  </si>
  <si>
    <t>10.1016/j.ceramint.2024.06.191</t>
  </si>
  <si>
    <t>Facile preparation of heat-conducting ceramics/epoxy composites by pre-constructing Si3N4–SiC skeleton from photovoltaic silicon waste</t>
  </si>
  <si>
    <t>As a by-product of solar panel production, photovoltaic silicon waste (PSW) is becoming a threat to the environment and human health. The classical resource recycling approaches are separating Si and SiC from PSW, most of which is costly and inefficient. In this study, the PSW acted as a silicon source was directly translated into a vertically oriented 3D Si3N4–SiC skeleton with ice-templating and in situ nitriding technology. The Si3N4–SiC/epoxy (EP) composites were successfully produced by the following vacuum epoxy infusion. Composite with 55.46 wt% filler content had the maximum thermal conductivity (TC) of 1.717 W/(m·K), 950 % higher than pure epoxy. The composite substrates showed excellent heat dissipation performance in practical applications due to their high TC, primarily attributed to the directional arrangement of ceramic powders in the Si3N4–SiC skeleton. Additionally, the Si3N4 whiskers produced in situ promoted the formation of wider continuous phonon heat transfer channels. In short, we proposed a simple and feasible approach for recycling PSW to fabricate high-value heat-conducting composites, which expands a new direction of industrial waste secondary recycling and is of great importance for the clean utilization of the resource.</t>
  </si>
  <si>
    <t>10.1016/j.est.2023.109197</t>
  </si>
  <si>
    <t>Design approaches for Li-ion battery packs: A review</t>
  </si>
  <si>
    <t>Nowadays, battery design must be considered a multi-disciplinary activity focused on product sustainability in terms of environmental impacts and cost. The paper reviews the design tools and methods in the context of Li-ion battery packs. The discussion focuses on different aspects, from thermal analysis to management and safety. The paper aims to investigate what has been achieved in the last twenty years to understand current and future trends when designing battery packs. The goal is to analyze the methods for defining the battery pack's layout and structure using tools for modeling, simulations, life cycle analysis, optimization, and machine learning. The target concerns electric and hybrid vehicles and energy storage systems in general. The paper makes an original classification of past works defining seven levels of design approaches for battery packs. The final discussion analyzes the correlation between the changes in the design methods and the increasing demand for battery packs. The outcome of this paper allows the reader to analyze the evolutions of the design methods and practices in battery packs and to understand future developments.</t>
  </si>
  <si>
    <t>10.1016/j.jenvman.2023.119788</t>
  </si>
  <si>
    <t>A clean process for the recovery of rare earth and transition metals from NiMH battery based on primary amine and lauric acid</t>
  </si>
  <si>
    <t>A novel rare earth separation system composed of lauric acid (LA) and primary ammonium (RNH2) was studied. Compared with individual LA and RNH2, the mixed extraction system can significantly improve the extraction and separation ability of rare earth (RE). When LA and RNH2 are mixed in an equal molar ratio, the synergistic coefficient for extracting Nd(III) in the system reaches 136.85. Effective separation of Nd from Co and Ni can be achieved, with the separation coefficients of 1503 and 2762 for Nd/Co and Nd/Ni, respectively. The ion association mechanism of developed extraction system can avoid the generation of saponification wastewater. Thus, the negative impact of saponification wastewater on the economy and environment can be reduced. The extraction system is simple to be prepared and easy to be stripped, which helps to reduce acid and alkali consumption. Application of this extraction system can effectively realize the separation of RE elements La, Ce, Pr, Nd and transition metals Co, Ni, Mn in nickel-metal hydride (NiMH) battery. This paper provides a new strategy for the development of ionic liquid saponification technology without saponified wastewater.</t>
  </si>
  <si>
    <t>10.1016/j.hydromet.2018.09.006</t>
  </si>
  <si>
    <t>Separation of cobalt and nickel in leach solutions of spent nickel-metal hydride batteries using aqueous two-phase systems (ATPS)</t>
  </si>
  <si>
    <t>This paper presents the use of an aqueous two-phase system (ATPS) as an alternative to liquid–liquid solvent extraction for the selective removal of cobalt and nickel from nickel metal hydride batteries (NiMH). The optimized extraction conditions were determined with a leach liquor obtained from the NiMH battery residue as a matrix. The effect of several key variables on the metal extraction was evaluated: (i) extractant nature, (ii) pH, (iii) the ATPS-forming electrolyte, (iv) the ATPS-forming copolymer, (v) the ratio between the top and bottom phases, and (vi) liquor dilution. Process efficiency was measured by the percentage of cobalt (%ECo) and nickel (%ENi) extraction and the separation factor between these metallic ions (β Co/Ni ). The highest cobalt extraction percentages were obtained for ATPS formed by L64 + Na2SO4 + H2O at pH 5.00, using 1-nitroso 2-naphtol (1N2N) extractant and a liquor dilution factor of 35. At these conditions, %ECo and %ENi were 99.18% and 1.29%, respectively, and βCo/Ni reached 9339 after three successive extraction steps.</t>
  </si>
  <si>
    <t>10.1016/j.mineng.2024.108586</t>
  </si>
  <si>
    <t>Recent advances on beneficial management of lithium refinery residue in China</t>
  </si>
  <si>
    <t>The rising demand for lithium production has led to the increased generation of lithium refinery residues (LRRs), emerging as a significant large-scale solid waste issue requiring proper management. The chemical composition and mineral phase composition of LRRs are summarized in this work. Silicon and aluminum are the predominant components, and their oxides typically sum up to over 80% of the bulk chemical composition of LRR. Therefore, research efforts have focused on exploring the pozzolanic property of LRR and finding ways to reuse the silicon and aluminum components in product fabrication. This work critically reviewed the beneficial management of LRR in various applications, including cement and concrete production, geopolymer fabrication, synthesis of adsorbent materials, and comprehensive recycling of value materials. Additionally, the major difficulties associated with LRR management are discussed and further perspectives on the beneficial management of LRR are provided. This work provides insights into enhancing the advantageous reuse and recycling of LRR, ultimately contributing to the sustainability of the entire lithium industry.</t>
  </si>
  <si>
    <t>10.1016/j.apenergy.2024.122954</t>
  </si>
  <si>
    <t>Techno-economic assessment of future vanadium flow batteries based on real device/market parameters</t>
  </si>
  <si>
    <t>This paper presents a techno-economic model based on experimental and market data able to evaluate the profitability of vanadium flow batteries, which are emerging as a promising technology for specific stationary energy services. Models like this are very informative on the present and perspective competitivity of industrial flow batteries in operating specific services, but they have not yet been developed to an accurate grade. This model uses technical parameters which are taken from large-area multi-cell stacks, rather than from small single cell experiments, to better characterize the behavior of real industrial reactors, and from real financial market and economic patterns of some major manufacturers. The model yields economic performance indicators as the capital cost, the operative cost, the levelized cost of storage and the net present value. A prudential present-state and a perspective analysis are elaborated to show where the economic indicators are heading, and which parameters affect more the investment profitability, thus tracking a possible roadmap for system optimization. Perspective estimations indicate that technological and market evolutions are heading to much more competitive systems, with capital costs down to 260 € kWh−1 at a energy/power duration of 10 h, to be compared with a break-even point in the net present value of 400 € kWh−1, which suggests that flow batteries may play a major role in some expanding markets, notably the long duration energy storage.</t>
  </si>
  <si>
    <t>10.1016/j.etran.2024.100362</t>
  </si>
  <si>
    <t>Enhancing capacity estimation of retired electric vehicle lithium-ion batteries through transfer learning from electrochemical impedance spectroscopy</t>
  </si>
  <si>
    <t>The low economic feasibility caused by inefficient testing and inaccurate performance estimation is one of the main bottlenecks in the echelon utilization of large-scale retired batteries. This study proposes a fast and accurate capacity estimation method for retired batteries based on electrochemical impedance spectroscopy (EIS). Firstly, the EIS of the batteries that experience multi-condition aging in the laboratory are collected. EIS characteristic parameter sequences highly related to battery performance, including real part and magnitude, are directly extracted to establish a base bi-directional long short-term memory model. Secondly, a transfer learning method based on feature matching is designed, which applies a linear transformation layer to map the features between the source and target domains. The proposed transfer learning method has been effectively validated on laboratory battery data measured at different temperatures and retired battery datasets of different material types. The improvements are especially notable for retired batteries. The detection time has been reduced, with each cell requiring only 1.67 min. And using only a small amount of data as input for transfer learning can achieve an accuracy improvement of over 90 %, indicating an effective transfer channel from the base model established on laboratory small-capacity battery aging data to large-capacity retired battery data is successfully established for the first time. For retired nickel-cobalt-manganese batteries, the mean absolute percentage error (MAPE) and the root mean square percentage error (RMSPE) are 2.33 % and 2.75 %, respectively, while for retired lithium-iron-phosphate batteries, the MAPE and RMSPE reached 4.12 % and 5.04 %, respectively. The results demonstrate the proposed method reduces the cost of repeated testing, modeling, and training for specific retired batteries while maintaining the accuracy of capacity estimation. This advancement helps to improve the efficiency of large-scale retired battery grading, and injects new momentum into facilitating more effective decision-making processes.</t>
  </si>
  <si>
    <t>10.1016/j.prime.2024.100526</t>
  </si>
  <si>
    <t>A review of integrated battery thermal management systems for lithium-ion batteries of electric vehicles</t>
  </si>
  <si>
    <t>Lithium-ion batteries have emerged as a promising choice for electric vehicle applications. However, thermal runaway and related catastrophic issues perplex the research community when batteries are subjected to varying charging/discharging and different ambient temperatures. In order to keep the batteries under a safe zone of temperature, battery thermal management occupies utmost importance and hence researchers are switching over to a combination of either two or three strategies since single stragaty could not meet effective thermal management. In a combined strategy, the use of phase change materials and is highly essential due to their inherent thermo-physical properties; both organic and inorganic types have been explored. To enhance the heat dissipation, the phase change materials, regarded as composite phase materials, are being added with graphite powder, nanomaterials, metal foams, and fins are being arranged to the battery cells. The present review enumerates the recent progress made in achieving good thermal performance with hybrid/integrated battery thermal systems with an emphasis on the use of composite phase change materials. The review revealed that the hybrid strategy is performing well, machine learning and advanced optimization methods are being applied to understand the state of health of batteries. Few works are focussed on the mitigation of thermal runaway propagation serving the composite phase change materials as effective flame retardants. The current status and challenges being faced in the use of LIBs is also briefed. It is essential to develop economical integrated battery thermal management systems with parasitic power losses that are compact and safe to attract many city dwellers to adopt pure electric vehicles besides meeting the mandate of sustainable development goals. The review is an attempt to provide a ready reckoner in the area of integrated battery thermal management involving composite phase materials.</t>
  </si>
  <si>
    <t>e-Prime - Advances in Electrical Engineering, Electronics and Energy</t>
  </si>
  <si>
    <t>10.1016/0921-3449(93)90016-9</t>
  </si>
  <si>
    <t>Municipal solid waste reduction and recycling: Implications for federal policymakers</t>
  </si>
  <si>
    <t>This paper discusses barriers associated with reducing the generation of municipal solid waste (MSW) and increasing the recycling of any MSW that is generated. It specifically focuses on policy options that could be used to promote reduction and recycling; it gives greater emphasis to source reduction because it has received less scrutiny in general and because it represents an earlier stage in the cycle of activities that ultimately leads to MSW generation. Without a reasonable package of policies and activities oriented toward these problems, it is doubtful whether the current impasse over siting new landfills and incinerators will be broken to any significant extent. To accomplish this, we need to think about how society uses and disposes of materials and products, which means considering the entire lifecycle of materials that end up as MSW.</t>
  </si>
  <si>
    <t>10.1016/j.jma.2024.01.025</t>
  </si>
  <si>
    <t>Microstructure design of advanced magnesium-air battery anodes</t>
  </si>
  <si>
    <t>Metal-air battery is an environmental friendly energy storage system with unique open structure. Magnesium (Mg) and its alloys have been extensively attempted as anodes for air batteries due to high theoretical energy density, low cost, and recyclability. However, the study on Mg-air battery (MAB) is still at the laboratory level currently, mainly owing to the low anodic efficiency caused by the poor corrosion resistance. In order to reduce corrosion losses and achieve optimal utilization efficiency of Mg anode, the design strategies are reviewed from microstructure perspectives. Firstly, the corrosion behaviors have been discussed, especially the negative difference effect derived by hydrogen evolution. Special attention is given to the effect of anode micro-structures on the MAB, which includes grain size, grain orientation, second phases, crystal structure, twins, and dislocations. For further improvement, the discharge performance, long period stacking ordered phase and its enhancing effect are considered. Meanwhile, given the current debates over Mg dendrites, the potential risk, the impact on discharge, and the elimination strategies are discussed. Microstructure control and single crystal would be promising ways for MAB anode.</t>
  </si>
  <si>
    <t>Journal of Magnesium and Alloys</t>
  </si>
  <si>
    <t>10.1016/j.eurpolymj.2024.112846</t>
  </si>
  <si>
    <t>A conductive and self-healing polyurethane based on coordination interactions with wide-adjustable mechanical properties for flexible sensors</t>
  </si>
  <si>
    <t>Polyurethane elastomers were considered as an ideal material for flexible devices. However, the application of polyurethane elastomers was still largely limited by the disadvantages of poor self-healing property and low conductivity. In this work, a self-healing polyurethane with adjustable mechanical performances was constructed via the introduction of reversible dynamic interactions in the polyurethane matrix, such as metal ion-tripyridine coordinations, disulfide bonds and hydrogen bonds. And lithium salt was incorporated into the polyurethane to achieve ionic conductivity. The obtained polyurethane exhibited adjustable breaking strength with a range of 0.77 ∼ 10.75 MPa, breaking elongation in the range of 1719 ∼ 1863 %, and conductivity in the range of 0.08 ∼ 1.57 × 10−3 S/m by adding different LiTFSI (5 ∼ 35 wt%) into the polyurethane. In addition, the polyurethane displayed efficient self-healing behavior, well fatigue resistance, and recyclability. Also, the polyurethane showed great application prospects as flexible sensors by performing stable and sensitive responses to a wide range of human body movements.</t>
  </si>
  <si>
    <t>10.1016/B978-0-323-96022-9.00004-9</t>
  </si>
  <si>
    <t xml:space="preserve">Batteries – Battery Types – Lead-Acid Battery | Supercap Hybrid (Ultrabattery) </t>
  </si>
  <si>
    <t xml:space="preserve">
               There is strong interest in vehicles powered by batteries and in renewable energy storage (mainly wind and solar energy) to mitigate carbon dioxide emissions and reduce oil consumption. The performance and cost (capital and running) of the devices for the electrochemical conversion and storage of energy are of great concern. The UltraBattery™, developed by the Commonwealth Scientific and Industrial Research Organisation (CSIRO) in Australia, is a hybrid energy storage device that combines a supercapacitor and a lead–acid battery in a single unit. The technology has been taken up by the Furukawa Battery Co., Ltd., Japan, and the East Penn Manufacturing Co., Inc., USA, and is under mass-production for both HEV and renewable-energy applications. The UltraBattery™ is under evaluation by many carmakers, world-wide, and it has been adopted in both the Honda Odyssey Absolute and the Honda StepWGN as original equipment.
            </t>
  </si>
  <si>
    <t>10.1016/j.device.2023.100008</t>
  </si>
  <si>
    <t>Scalable and durable Janus thermal cloak for all-season passive thermal regulation</t>
  </si>
  <si>
    <t>Global climate change and high energy costs pose urgent demands in the development of low-cost, passive thermal-regulation technologies. Despite intensive efforts invested, high-efficacy, all-season temperature regulation on real-world objects has not yet been achieved through truly passive, reliable structures. We propose and experimentally realize a Janus thermal cloak (JTC) composed of an all-ceramic, radiative-cooling phononic metafabric facing the sky and a photon-recycling foil facing indoor space. The phononic metafabric, which supports broadband hyperbolic phonon polaritons (HPhPs) and strong scattering of phonon transport, shows outstanding resilience under harsh thermal, mechanical, and corrosive environments. Field tests on electric vehicles (EVs) show that the JTC realizes daytime sub-ambient cooling by 8.0°C (by 27.7°C compared with non-covered EVs) in summer and nighttime supra-ambient warming by 6.8°C in winter. The JTC does not involve dynamic phase change or moving parts and thus is promising toward practical applications in buildings, vehicles, and extraterrestrial environments.</t>
  </si>
  <si>
    <t>Device</t>
  </si>
  <si>
    <t>10.1016/j.jpowsour.2013.08.128</t>
  </si>
  <si>
    <t>Hydrometallurgical process for the recovery of high value metals from spent lithium nickel cobalt aluminum oxide based lithium-ion batteries</t>
  </si>
  <si>
    <t>A hydrometallurgical process is developed to recover valuable metals of the lithium nickel cobalt aluminum oxide (NCA) cathodes from spent lithium-ion batteries (LIBs). Effect of parameters such as type of acid (H2SO4, HNO3 and HCl), acid concentration (1–4 mol L−1), leaching time (3–18 h) and leaching temperature (25–90 °C) with a solid to liquid ratio fixed at 5% (w/v) are investigated to determine the most efficient conditions of dissolution. The preliminary results indicate that HCl provides higher leaching efficiency. In optimum conditions, a complete dissolution is performed for Li, Ni, Co and Al. In the nickel and cobalt recovery process, at first the Co(II) in the leaching liquor is selectively oxidized in Co(III) with NaClO reagent to recover Co2O3, 3H2O by a selective precipitation at pH = 3. Then, the nickel hydroxide is precipitated by a base addition at pH = 11. The recovery efficiency of cobalt and nickel are respectively 100% and 99.99%.</t>
  </si>
  <si>
    <t>10.1016/j.seppur.2024.129499</t>
  </si>
  <si>
    <t>Enhancing Cu2+ removal efficiency in a hybrid electrodeposition system based on vertically placed thermally regenerative batteries using gradient porous electrodes</t>
  </si>
  <si>
    <t>Thermally regenerative batteries (TRB) can combine with an electrodeposition cell (EC) to develop a hybrid system (TRB-EC) for low-grade waste heat disposal and Cu2+ recovery from wastewater. To improve the Cu2+ removal efficiency in EC, a vertically placed reactor and gradient porous electrodes are proposed to remiss ammonia crossover and enhance power generation in TRB. The vertically placed reactor effectively reduced the NH3 concentration difference on the both side of anion exchange membrane, inhibiting NH3 transmembrane transport. Moreover, the gradient porous anode is used to adjust the physical and chemical distribution in anode chamber. The results indicate that the maximum power density of 14.6 W/m−2 is obtained in a TRB employing the gradient porous electrodes (the pore order is large-middle-small scale), which is 22 % better than that of electrodes with uniform-size pores. Through the strategy of flow catholyte, the maximum power density can be further increased to 19.4 W/m−2 and the cathodic coulombic efficiency is improved to 92.7 %. Due to above optimal design, the Cu2+ removal efficiency of the hybrid system can reach an impressive value of 98.4 % (87.7 % in TRBs and 10.7 % in EC), showing a promising method of heat waste and Cu2+ disposal.</t>
  </si>
  <si>
    <t>10.1016/j.procir.2023.02.065</t>
  </si>
  <si>
    <t>Intuitive teaching approach for robotic disassembly</t>
  </si>
  <si>
    <t>Previous research has demonstrated the economic and environmental benefits of demanufacturing over complete product shredding prior to material separation and the importance of demanufacturing for rework, reuse, repair, remanufacture and recycling in the transition towards a more circular economy. Additionally, some products do not allow for the use of destructive processes during end-of-life treatment e.g., battery containing products. Therefore, automated disassembly is considered essential to increase the economic viability of the end-of-(first)-life treatment and to reduce working hazards during demanufacturing. However, automated demanufacturing requires dedicated and multi-functional tooling, and the programming of complex operations to disassemble and sort various fasteners, connectors, and components. Programming these robotic motions typically requires significant time and specific knowledge and skills. To avoid the need for highly trained personnel to teach all different product models, variants, and conditions, an intuitive interface with a low cost 6 degrees of freedom (DoF) SpaceMouse® sensor to guide a 6 DoF Stäubli robot is developed, together with the required communication principles. In addition, an experiment is set up to evaluate the developed teaching approach in terms of both the time gained and the achieved position accuracy. The study shows that the proposed intuitive teaching method leads to 57% faster teaching of locations with a limited decrease of 0.15mm in the position accuracy of the taught fastener locations, compared to the traditional pendant-based teaching approach.</t>
  </si>
  <si>
    <t>10.1016/j.jre.2024.02.001</t>
  </si>
  <si>
    <t>In situ anodic leaching of Nd-Fe-B sludge with fast leaching kinetics for selective recovery of rare-earth elements</t>
  </si>
  <si>
    <t>Neodymium-iron-boron (Nd-Fe-B) sludge is an important secondary resource of rare-earth elements (REEs). However, the state-of-the-art recycling method, i.e., HCl-preferential dissolution faces challenges such as slow leaching kinetics, excessive chemical consumption and wastewater generation. In this work, the in situ anodic leaching of Nd-Fe-B sludge was developed to selectively recover REEs with high efficiency. The leaching rates of the REEs are 2.4–9.0 times higher using the in situ anodic leaching at the current density from 10 to 40 mA/cm2 than using conventional chemical leaching under the maintained pH of 3.7. Mechanism studies reveal that the anode-generated H+ plays the key role during the in situ anodic leaching process that locally increases the H+ concentration at the interface of sludge particles, accelerating the leaching kinetics. By achieving a total leaching efficiency of Nd-Fe-B sludge close to 100% and the Fe deposition efficiency in the range of 70.9%–74.3%, selective leaching of REEs is successfully realized and thus largely reduces chemical consumption. Additionally, a two-step recycling route involving electrolysis-selective precipitation was proposed that enables a stable REEs recovery of 92.2% with recyclable electrolyte. This study provides a novel and environmentally-friendly strategy for the efficient recovery of REEs from secondary resources.</t>
  </si>
  <si>
    <t>Available online 5 February 2024</t>
  </si>
  <si>
    <t>10.1016/j.spc.2024.03.027</t>
  </si>
  <si>
    <t>Mapping the flows and stocks of permanent magnets rare earth elements for powering a circular economy in the UK</t>
  </si>
  <si>
    <t>A transition towards renewable energy and transport electrification requires a high demand for rare earth elements (REE). China's dominance in REE makes the supply chains vulnerable for REE-consuming countries. The UK is one of the only three major refining plants outside of China, and it has, therefore, an active role in the global REE supply chain. In addition, the UK recycling capacity of REE permanent magnets is in development. Understanding REE flows and stocks is required both for scaling up upstream refining capacity and for the recycling projects that are currently in commercial development. This study developed a material flow model of REE in NdFeB magnets used in electric vehicles and wind turbines, taking the UK (2017–2021) as a case. Results show that the UK is a net importer (1238 t of REE in REE compounds, 7787 t of REE in NdFeB magnets) and has a highly fragmented value chain. A significant amount of the REE remains in stocks, whilst most end-of-life REE-containing components were not recovered. Substantial data challenges cause a lack of traceability across the global REE supply chain. This needs to be addressed in order to enhance knowledge of how these REE are utilised. The proposed model and policy interventions can be applied to other countries to improve traceability and circularity.</t>
  </si>
  <si>
    <t>10.1016/B978-0-323-96022-9.00197-3</t>
  </si>
  <si>
    <t xml:space="preserve">Applications – Transportation Applications | Submersibles - Fuel Cell and Batteries </t>
  </si>
  <si>
    <t xml:space="preserve">
               This chapter provides an in-depth exploration of the pivotal role played by electrochemical energy sources in powering submarines, submersibles, and Autonomous Underwater Vehicles (AUVs). Tracing the historical progression from rudimentary battery systems to contemporary advancements, this scientific inquiry delves into the evolution of electrochemical technologies. Emphasizing the significance of lithium-ion batteries and Proton Exchange Membrane Fuel Cells (PEMFCs) in modern submersibles, it unveils the scientific principles and engineering innovations that have transformed underwater exploration, military strategy, and marine research. This chapter offers a meticulous examination of the scientific foundations underpinning the utilization of electrochemical energy sources in submerged platforms, shedding light on their remarkable contributions to the world beneath the waves.
            </t>
  </si>
  <si>
    <t>10.1016/j.jece.2023.110890</t>
  </si>
  <si>
    <t>Preferential extraction of lithium from spent LiCoO2 cathodes and regeneration of LiCoO2 cathodes</t>
  </si>
  <si>
    <t>As the global consumption of lithium-ion batteries increased dramatically, recycling spent lithium-ion batteries became an urgent task, which is vital to alleviate resource shortages and maintain sustainable development. In this study, a strategy for preferential extraction of lithium from spent LiCoO2 (LCO) cathodes by chlorination roasting combined with water leaching was proposed, along with the regeneration of LCO cathodes with materials recycled from spent LCO. Calcium chloride (CaCl2) was selected for chlorination, and roasting temperature, dosage of CaCl2, and roasting time were optimized systematically. In this process, lithium was converted into water-soluble LiCl under a low chlorination atmosphere, the relatively stable Co-O octahedral structure was maintained in the solid phase, and preferential extraction of lithium was completed by subsequent water-leaching. The experimental results showed that 99.49% of Li was selectively recovered as LiCl which was further recovered as battery-grade Li2CO3, and 98.12% of Co was recovered in the form of Co3O4. Regenerated LCO cathodes (r-LCO) from recovered Li2CO3 and Co3O4, exhibited excellent electrochemical performance with a capacity of 141.2 mAh g−1 at 1 C and a high-capacity retention of 91.8% after 100 cycles.</t>
  </si>
  <si>
    <t>10.1016/j.procir.2023.02.109</t>
  </si>
  <si>
    <t>Life cycle assessment of a vanadium flow battery based on manufacturer data</t>
  </si>
  <si>
    <t>In the transition towards 100% renewable energy use, the storage of intermittent and fluctuating electrical energy is becoming increasingly relevant. Vanadium flow batteries (VFBs) are safe and reliable options for stationary day storage of energy. VFBs are already operated worldwide under a wide variety of environmental conditions. Thus, the assessment of potential environmental impacts of VFBs by life cycle assessment (LCA) is essential in order to support a sustainable energy system. The presented LCA is based on primary data provided by one of the leading VFB manufacturer companies Enerox GmbH, Austria. This makes it the first published LCA on a VFB completely based on primary data. In addition, in collaboration with Enerox GmbH various scenarios for real-world use cases are considered. This provides new insights, as especially the choice of location for operation as well as the type of renewable energy input to the battery show a significant impact on potential emissions. Consequently, emission reduction potentials as well as recommendations for action considering future use cases for VFBs are derived.</t>
  </si>
  <si>
    <t>10.1016/B978-0-443-13597-2.00008-X</t>
  </si>
  <si>
    <t xml:space="preserve">Chapter eight Circular economy and sustainable IT </t>
  </si>
  <si>
    <t xml:space="preserve">
               This chapter explores the implementation of circular economy concepts in sustainable information technology (IT). The IT industry contributes significantly to resource depletion and environmental degradation through greenhouse gas emissions, electronic waste, and unsustainable manufacturing practices. The circular economy provides a framework to address these issues through strategies like design for repair, upgradeability, modularization, standardization, and material recycling. A product's design determines most of its environmental impact. Sustainable IT applies circular economy principles by designing hardware that is easy to disassemble, repair, and recycle. It also incorporates recycled and renewable materials in manufacturing. These strategies reduce waste and pollution by keeping the materials in use. The circular economy offers a vital approach for the IT industry to transition toward sustainability by fundamentally rethinking products and processes.
            </t>
  </si>
  <si>
    <t>Making IT Sustainable</t>
  </si>
  <si>
    <t>10.1016/j.nanoen.2023.109145</t>
  </si>
  <si>
    <t>Solvothermal strategy for direct regeneration of high-performance cathode materials from spent lithium-ion battery</t>
  </si>
  <si>
    <t>Direct regeneration of cathode materials from spent lithium-ion batteries is efficient but suffers from the difficulty of accurately replenishing lithium, leading to poor performance of the regenerated materials. In this research, a solvothermal strategy for direct regeneration of spent cathode material into high electrochemical performances cathode material is reported. Spent LiNi0.5Co0.2Mn0.3O2 is directly regenerated by combining CH3CH2OH-LiNO3 solvothermal relithiation and thermal annealing step. The results indicate that lithium can be precisely replenished to the missing sites, and the regenerated materials return to a stable layered structure, corresponding to excellent cyclability (90.23 % capacity retention after 560 cycles at 1 C). Owing to solvent circulation and the low relithiation temperature, the regeneration process displays low energy consumption, low CO2 emissions and high profit; thus, presenting a promising route for direct regeneration of high-performance cathode materials from spent lithium-ion batteries.</t>
  </si>
  <si>
    <t>10.1016/j.jcou.2023.102592</t>
  </si>
  <si>
    <t>Two novel types of heterogeneous catalysts apply to synthesize cyclic carbonates through CO2 fixation on epoxides under mild condition</t>
  </si>
  <si>
    <t>The present work focuses on developing heterogeneous catalysts for conversion of CO2 and mono-/di-epoxides to mono-/bis-cyclic carbonates. To achieve this purpose, two types of recyclable solid catalysts, namely polyurethane (PU-BTP) and polyurethane modified on silica gel-solid support (SG-AU-BPT), are synthesized. On these catalysts, the key promoter CaI2 is pre-absorbed. Both catalysts show high catalytic activity under mild conditions. For example, phenyl glycidyl ether (PGE) can be converted to 4-(phenoxymethyl)− 1,3-dioxolan-2-one at 60 °C within 6 h under 1 atm pressure of CO2. PU-BTP and SG-AU-BPT can be recollected by suction filtration and reused for eight times with conversion larger than 81% and 95% respectively. These results indicate that the degree of CaI2 leaching out from the catalysts in each cycle and loss is low.</t>
  </si>
  <si>
    <t>10.1016/j.jclepro.2019.02.250</t>
  </si>
  <si>
    <t>Towards the determination of metal criticality in home-based battery systems using a Life Cycle Assessment approach</t>
  </si>
  <si>
    <t>The operation and production of batteries is associated with environmental impacts that can be quantified with Life Cycle Assessment methodologies. Current life cycle impact assessment methodologies do not assess metal criticality: they are based on geological availability or resource depletion only and do not consider socio-economic factors. Such factors are included by the concept of metal criticality. This paper determines the metal criticality of six home-based battery systems (Li-Ion: LFP-C, NMC-C, NCA-C, NCA-LTO; VRLA battery and the VRFB) for a photovoltaics self-consumption application based on a Life Cycle Assessment approach. Cumulative life cycle inventory results on extraction of metal resources are coupled with characterization factors of 13 metals derived from three state-of-the-art criticality methodologies. The results are presented for two functional units: (1) the installed battery system per kWh of energy delivered (per cycle); (2) additionally including necessary replacements of battery packs during the system lifetime. Due to substantial differences in terms of battery lifetimes between battery technologies, the latter functional unit turns out to be more meaningful. In general, there is a correlation between lower metal criticality scores (i.e. better performance) and batteries with a higher specific energy, longer battery lifetime and lower mass of metal consumption. LFP-C battery shows both low metal criticality scores and comparatively robust results, while VRFB exhibits low metal criticality but associated with relatively high uncertainties. In contrast, the VRLA battery performs the worst due to low discharge efficiency and relatively short battery lifetime. We argue that metal criticality could be reduced by improving the specific energy of the battery, by selecting low metal-intensive and low-critical metal containing components, by increasing the use of secondary metals and by selecting batteries with longer battery lifetimes.</t>
  </si>
  <si>
    <t>10.1016/j.jhazmat.2024.135400</t>
  </si>
  <si>
    <t>Humic acid-mediated mechanism for efficient biodissolution of used lithium batteries</t>
  </si>
  <si>
    <t>Resource recovery of valuable metals from spent lithium batteries is an inevitable trend for sustainable development. In this study, external regulation was used to enhance the tolerance and stability of strains in the leaching of spent lithium batteries to radically improve the bioleaching efficiency. The leaching of Li, Ni, Co and Mn increased to 100 %, 85.06 %, 74.25 % and 69.44 % respectively after targeted cultivation with HA as compared to the undomesticated strain. In the process of microbial leaching of spent lithium batteries, the metabolites in the Ⅰ, Ⅳ, and Ⅴ regions of the metabolism of the undomesticated bacterial colony had a positive correlation to the dissolution of spent lithium batteries. The metabolites of Ⅰ, Ⅱ, and Ⅴ regions were directly affected by the HA domesticated flora on the dissolution of spent lithium batteries. The excess metabolism of protein substances can significantly promote the reduction of Ni, Co, Mn leaching, and at the same time in the role of a large number of humic substances complexed the toxic metal ions in the system, to ensure the activity of the bacterial colony. It can be seen that the bacteria were domesticated by humic acid, which promoted the bacteria's own metabolism, and the super-metabolised EPS promoted the solubilisation of spent lithium batteries.</t>
  </si>
  <si>
    <t>10.1016/B978-188420758-7.50014-X</t>
  </si>
  <si>
    <t xml:space="preserve">9 Recycling </t>
  </si>
  <si>
    <t>Polypropylene</t>
  </si>
  <si>
    <t>10.1016/j.electacta.2019.135061</t>
  </si>
  <si>
    <t>An electrochemical strategy to fabricate MnOx thin film from spent batteries for pseudocapacitive applications</t>
  </si>
  <si>
    <t>This paper details a sustainable procedure to fabricate MnOx thin film electrode with enhanced pseudocapacitance property from end-of-life batteries. Manganese (Mn) in form of metal was thermally isolated from spent batteries and then used as a precursor for electrodeposition. MnOx was electrodeposited on an ITO current collector at ambient temperature using cyclic voltammetery (CV) at potential in the range between −1.5 V and 1.5 V vs. SCE at a scan rate of 50 mV s−1. At potential of −1.2 V, Mn was deposited in metallic form on the surface of ITO which then converted to MnOx. The initial deposition of Mn acted as a surface modifier which significantly improved the adherence of MnOx thin film to the surface of ITO. The physicochemical properties of the as-prepared manganese oxide thin film were examined using HR-XPS, FE-SEM, HR-TEM, and TOF-SIMS. From TEM and SIMS analysis, the thickness of the film was revealed to be between 110 and 120 nm. XPS analysis also indicated that oxidation state of Mn across the depth of the film was a combination of (III) and (IV), which intensify the electron transfer capabilities. The electrochemical performance of MnOx thin film as a supercapacitor was also comprehensively investigated. The result showed that the MnOx thin film exhibited an enhanced specific capacitance of 411 F g−1 (at 1 mV s−1) with a retention rate of 92% after 2500 cycles. The outcome of this paper can be potentially used to help to tackle the problem associated with the tremendous growth in the demand for the metals used in fabrication of energy storage devices while simultaneously help in recovery of valuable metals embedded within end-of-life batteries.</t>
  </si>
  <si>
    <t>10.1016/j.jece.2024.113149</t>
  </si>
  <si>
    <t>A critical review on advances in remediation of toxic heavy metals contaminated solids by chemical processes</t>
  </si>
  <si>
    <t>This review was designed to present the state-of-the-art advances in chemical processes to remove Potentially Toxic Elements (PTEs) from contaminated solids including sludge, soil, municipal waste incineration fly ash, sediment and industrial waste. Chelation and acid extraction/chemical leaching are the major chemical processes and the PTEs removal efficiency mainly depends on several factors, such as PTEs speciation and their concentration, presence of chemical compounds, initial pH, and acid solution concentration. As chelants, Ethylenediaminetetraacetic acid (EDTA) and N,N-bis(carboxymethyl) glutamic acid (GLDA) demonstrated the promising performances although EDTA is slightly toxic, persistent and slow degradable. EDTA can be completely recycled by acid leaching/electrodialysis treatment, and thus reclaimed-EDTA showed almost similar PTEs removal efficiency as original-EDTA. The order of PTEs selectivity is Cd≥Pb≥Cu≥Zn≥Ni for soil, Pb&gt;Zn≈Ni&gt;Cd&gt;Cu for sewage sludge by EDTA extraction. Ammonium citrate and citric acid showed effective PTEs removal, and the former is preferred for remediation of solids. Application of solvents including ionic liquid, biosurfactant, organic solvent and supercritical fluid on the remediation of solids are continuously growing. However, the employment of biosurfactant and organic solvent are recommended because they cannot only eliminate PTEs but also improve soil bio-physico-chemical properties. Chemical precipitation of PTEs (such as hydroxide compounds) is often applied to remove PTEs from contaminated solids by adding counter-ions. It has been an industrially established PTEs removal technology for hazardous solid waste; however, single utilization of it is not effective in remediation of solids. Finally, chemical extraction followed by precipitation is recommended for PTEs removal and recovery from contaminated solids.</t>
  </si>
  <si>
    <t>10.1016/j.wasman.2021.10.031</t>
  </si>
  <si>
    <t>Exploring the optimal reverse supply chain for e-waste treatment under Chinese government subsidy</t>
  </si>
  <si>
    <t>This study aims to analyze the influence of Chinese government subsidy on e-waste treatment formal and informal reverse supply chains (RSC) and to explore the optimal formal channel structure. Under the formal recycler-Stackelberg game, we establish three game theory models respectively under the conditions of price insensitive and price sensitive overall collection quantity. In each model, a dual-channel RSC, the green technology investment decision of formal recycler and a subsidy for formal recycler are modelled. Besides, the three models are different in collectors and collection effort implementers of the formal channel. Through mathematical modelling and comparison analysis, the study concludes that the best choice for the formal recycling enterprises is to establish its own collection channel or centralize other independent collection channels. Under the condition of price insensitive overall collection quantity, the suboptimal choice is to implement collection effort positively. Under the condition of price sensitive overall collection quantity, the suboptimal choice is to outsource the collection effort when formal recycling enterprises benefit more from the collection effort. And the phenomenon is more outstanding when the overall collection quantity can be greatly improved by the collection price. For governments, they are recommended to prudently implement the subsidy and determine the amount of subsidy because the subsidy may benefit informal channels and the effectiveness of the subsidy varies along with formal channel structures. This study is beneficial for the promotion of formal RSC by providing the optimal channel structure for formal recycling enterprises and indicating the optimal subsidy for governments.</t>
  </si>
  <si>
    <t>10.1016/j.jclepro.2024.140702</t>
  </si>
  <si>
    <t>Double-layer state of health equalization based on cooperative coevolution for large-scale lithium battery system</t>
  </si>
  <si>
    <t>Due to the fast development of electric vehicles, the rational utilization of retired power lithium batteries is an urgent problem needs to be solved. In order to make better use of the batteries, a preferable equalization method is required. However, the existing studies mainly focus on the equalization circuits and the simplification of control models. This paper further proposes a double-layer state of health (SOH) equalization method namely AMDL-equalization, in which a novel cooperatively coevolving algorithm (AMCCPSO-CG) is developed and the model predictive control (MPC) is also introduced. In the developed AMDL-equalization method, the first equalization layer is used to solve the optimal dispatching problem among battery packs, and the degradation rates of the battery packs are also efficiently adjusted in the first layer. In addition, considering the number of packs in a large-scale battery system, the category-based variable grouping mechanism is proposed and a novel co-evolutionary algorithm namely AMCCPSO-CG is developed to improve the optimal power dispatching performance. For the second equalization layer, the MPC-AMCCPSO-CG algorithm is developed to efficiently optimize the depth of discharge (DOD) and adjust the degradation rate for each battery. Experimental results show that the developed AMDL-equalization method can obtain promising performance on reducing the differences among batteries. The developed method can be applied in the optimal operation control of large-scale energy storage systems, in order to satisfy the future trend of high operational safety and efficiency for retired battery systems.</t>
  </si>
  <si>
    <t>10.1016/j.jclepro.2017.01.095</t>
  </si>
  <si>
    <t>Leaching and separation of Co and Mn from electrode materials of spent lithium-ion batteries using hydrochloric acid: Laboratory and pilot scale study</t>
  </si>
  <si>
    <t>The present work is focused on the leaching and separation of Co and Mn from electrode material of spent lithium-ion batteries. The influences of different process parameters like HCl concentration, time, and temperature on the leaching of Co and Mn are studied. Higher than 99% leaching efficiencies of Co and Mn were obtained in 90 min using 1.75 M HCl at 50 °C. In the subsequent precipitation study, Mn was removed selectively from the leach solution by using sodium hypochlorite solution (1.5 times stoichiometric requirement) at a pH of 1.5 in 30 min. X-ray diffraction analysis of precipitated manganese indicate the presence of mixtures of manganese oxides (MnO2, Mn3O4 and Na0.55Mn2O4.1.5H2O). Cobalt in the Mn free solution was precipitated by using sodium carbonate solution after removing the traces amount of Al and Cu. Overall recovery of Mn and Co is 95% and 90%, respectively in pilot scale. The flow sheet proposed for the leaching and separation of Co and Mn is of a simple and efficient technique for the recycling industries.</t>
  </si>
  <si>
    <t>10.1016/j.jclepro.2023.139775</t>
  </si>
  <si>
    <t>Copper-based laboratory waste: Its application as a catalyst and recovery</t>
  </si>
  <si>
    <t>In this study, Cu2O was isolated from laboratory waste, and its catalytic potential was explored for the synthesis of 1,4-disubstituted 1,2,3-triazole via a one-pot multicomponent click reaction in water at room temperature. Isolated Cu2O was characterized using IR spectroscopy, PXRD, XPS, SEM, and TEM. The catalytic activity of the recovered Cu2O and commercial Cu2O was compared and it was found to be the same. The catalyst was recycled and reused up to three cycles without significant loss of yield. Further, the remaining Cu2O-waste was converted to copper sulphate pentahydrate (CuSO4·5H2O) by treating it with hydrogen peroxide, (H2O2) and sulfuric acid (H2SO4) with 97 % Cu recovery.</t>
  </si>
  <si>
    <t>10.1016/j.enconman.2024.119061</t>
  </si>
  <si>
    <t>Multi-objective optimization of design and control parameters for hybrid electric-hydraulic propulsion systems considering the effects of battery degradation, mass increase, and energy loss</t>
  </si>
  <si>
    <t>To address the increasingly severe environmental and energy crises, electric vehicles are occupying a growing proportion of the automotive market. In pure electric vehicles, frequent starting and braking conditions lead to a reduction in battery lifespan. The adoption of an “electric-hydraulic” hybrid power system can effectively mitigate this issue. However, the increase in vehicle mass due to the integration of hydraulic systems may affect the overall efficiency of the vehicle. In this study, we integrated a hydraulic energy storage system into a mid-sized pure electric sport utility vehicle (SUV), forming an “electric-hydraulic hybrid” power system. By comprehensively consider factors such as the extension of battery life, mass increase and energy efficiency, a multi-objective problem for the hydraulic energy storage system’s parameters was formulated. The optimization objectives include minimizing battery degradation, reducing the total weight of the energy storage system, and decreasing overall vehicle losses under typical operating conditions. The key parameters of the hydraulic energy storage system and the torque distribution coefficients over typical operating time profiles were considered as the optimization variables. A genetic algorithm was employed to optimize the system parameters, resulting in a Pareto front of the solutions for the hydraulic energy storage system and torque distribution parameters. The system parameters corresponding to the minimum values of the different objective functions were comparatively analyzed. The system parameters that yielded minimal battery degradation were selected to simulate the charging and discharging currents under typical operating conditions. Throughout the operating cycle, the maximum and average discharging currents decreased by 12.7% and 22.9%, respectively, whereas the maximum and average charging currents decreased by 27.4% and 45%, respectively. According to the simulation results, the integration of a hydraulic energy storage system significantly suppressed charging and discharging currents, particularly during frequent acceleration and deceleration conditions under typical operating cycles. A test bench was established and braking experiments were conducted. The effectiveness of the hydraulic energy storage system in reducing battery current was preliminarily validated.</t>
  </si>
  <si>
    <t>10.1016/j.resconrec.2024.107687</t>
  </si>
  <si>
    <t>What is the meaning of value in a circular economy? A conceptual framework</t>
  </si>
  <si>
    <t>Today, the concept of a circular economy (CE) has become omnipresent. Central to this concept is the term value, however, it is not properly defined, which leads to different interpretations, and hinders implementation of the CE concept. Hence, this article operationalizes the theoretical concept of value into a more practical understanding. First, the meaning of value within the CE context is examined, followed by the development of a framework wherein value is decomposed into two essential types; functional and created value. Next, the framework is applied to an illustrative case study involving four different end-of-life strategies: landfilling, closed loop recycling, remanufacturing and reusing. The framework enables a holistic comparison of the different strategies, represented in a visually compelling way, and clarifies the connection between theoretical CE concepts and practical measures. Consequently, it enhances the understanding of existing CE indicators and serves as a stepstone for the development of new indicators.</t>
  </si>
  <si>
    <t>10.1016/j.jclepro.2020.122107</t>
  </si>
  <si>
    <t>A green and cost-effective process for recovery of high purity α-PbO from spent lead acid batteries</t>
  </si>
  <si>
    <t>Herein, we propose a green, cost-effective and short-loop route for recovering high-purity α-lead oxide (α-PbO) from spent lead-acid batteries. This newly proposed route consists of leaching, carbonation and thermal decomposition processes. In the leaching process, the lead sulfate (PbSO4) from spend lead paste was reacted with conjugated solution of ammonium sulfate-ammonia ((NH4)2SO4–NH3) to form a soluble complex. The dissolved PbSO4 in the conjugated solution was converted into lead carbonate (PbCO3) precipitate via absorption of carbon dioxide (CO2). Afterwards, the high-purity α-PbO was obtained by thermal decomposition of PbCO3. Results show that the leaching rate of PbSO4 from lead paste reaches up to 99.8 ± 0.15%, the recovery rate of lead is 99.85% and the purity of the obtained α-PbO is as high as 99.992%, indicating the recovered α-PbO has high purity. As well, the recovered α-PbO shows a better electrochemical activity than the conventional Shimadzu ball-milling method. Beside of recovering high-purity α-PbO, the used raw materials of conjugated solution and the intermediate product of CO2 could be collected and utilized in the next batch. Therefore, the present work develops a new green and economic route to solve the recovery problems of high purity α-PbO from spent lead-acid batteries.</t>
  </si>
  <si>
    <t>10.1016/j.mineng.2022.107665</t>
  </si>
  <si>
    <t>Study on the carboreduction of the cathode material present in spent LIBs to produce Li2CO3 and CoO</t>
  </si>
  <si>
    <t>The recycling of value metals from spent lithium-ion batteries (LIBs) have interesting benefits such as reduction of natural resources exploitation and minimization of energy consumption from mining operations. The aim of this work was to recover lithium, cobalt and manganese from the cathode material present in spent LIBs through a pyrometallurgical process of carboreduction. The method consisted in mixing the cathode material with carbon black and a subsequent heat treatment of the mixture under nitrogen atmosphere. The products obtained were separated by water leaching. To elucidate the reactions and the mechanism involved in the carboreduction process, different studies involving thermodynamic calculations, thermal gravimetric analysis (TGA), differential thermal analysis and X-ray diffraction (XRD) were carried out. The results indicated that Li2CO3, CoO and MnO are produced at temperatures lower than 600 °C. The results of atomic absorption spectrometry (AAS) showed that the extraction percentage of lithium was greater than 90% at temperatures between 550 and 600 °C. The products obtained through the process presented here could be used in either the manufacture of new batteries or other industrial applications.</t>
  </si>
  <si>
    <t>10.1016/j.trd.2024.104052</t>
  </si>
  <si>
    <t>Transition to battery-electric and fuel cell heavy-duty trucks: A multi-level, multi-dimensional approach</t>
  </si>
  <si>
    <t>Battery electric (BE-HDT) and fuel cell heavy-duty trucks (FC-HDT) as niche products have the potential to decarbonize road freight transportation, but widespread introduction is challenging. Scientific research on this transition remains scarce, and studies including hydrogen are very limited. Successful changes in long-established regimes require multiple processes, and therefore, the multi-level perspective (MLP) is extended with the PESTLE analysis. Through this multi-level, multi-dimensional approach, the political, economic, social, technological, legal, and environmental dimensions underpin a systematic identification of factors in niches, socio-technical regimes, and exogenous landscapes. The research design draws on 40 high-level expert interviews, highlighting the complex change process through 27 indicators. Identified opportunities, barriers, and recommendations for action assist in formulating transition strategies. Conflicting expectations require a cooperative approach, as cost-neutrality to internal combustion engine heavy-duty trucks (ICE-HDT) is frequently debated and range extension a relative factor. Policymakers need to create optimal framework conditions for investing, profit-oriented companies.</t>
  </si>
  <si>
    <t>10.1016/j.trd.2017.06.028</t>
  </si>
  <si>
    <t>Identifying key assumptions and differences in life cycle assessment studies of lithium-ion traction batteries with focus on greenhouse gas emissions</t>
  </si>
  <si>
    <t>The various studies that consider the life cycle environmental impacts of lithium-ion traction batteries report widely different results. This article evaluates the inventory data and results to identify the key assumptions and differences in the studies. To aid the identification, we compile the reported life cycle greenhouse gas emissions of batteries. The studies find production-related emissions in the range of 38–356kg CO2-eq/kWh. One of the main sources of the large variations stems from differing assumptions regarding direct energy demand associated with cell manufacture and pack assembly. Further differences are due to assumptions regarding the amount of cell materials and other battery components. The indirect emissions associated with the use phase depend on the conversion losses in the battery, the energy required to transport the weight of the battery, and the carbon intensity of the electricity. Of the reviewed studies assessing the use phase, all estimate energy use associated with conversion losses while only one considers the mass-induced energy requirement. Although there are several industrial end-of-life treatment alternatives for lithium-ion batteries, very few studies consider this life cycle stage. Studies using the “recycled content” approach report emissions in the range of 3.6–27kg CO2-eq/kWh battery, while studies using the “end-of-life“ approach report emission reductions in the range of 16–32kg CO2-eq/kWh battery. The uncertainty associated with the end-of-life results is high as the data availability on industrial process is limited. Based on our findings, we discuss how the life emissions of lithium-ion traction batteries may be reduced.</t>
  </si>
  <si>
    <t>10.1016/j.mattod.2023.11.002</t>
  </si>
  <si>
    <t>Additive manufacturing electrochemistry: An overview of producing bespoke conductive additive manufacturing filaments</t>
  </si>
  <si>
    <t>Additive manufacturing represents a state-of-the-art technology that has been extensively disseminated in both the academic and industrial sectors. This technology enables the cost-effective, simple, and automated production of objects with diverse designs. Moreover, within the academic community, additive manufacturing has provided genuine scientific revolutions, particularly in the field of electrochemistry, due to the accessibility of the Fused Filament Fabrication printing methodology, which utilizes thermoplastic filaments for electrochemical platforms. Additive manufacturing has facilitated the production of conductive components for various applications, including electrochemical sensors, batteries, supercapacitors, and electrical circuits. Within recent years, the scientific community has taken an interest in bespoke filaments that are doped with highly conductive particles, which can be optimized and tailored enabling groups to produce a wide range of filaments with uncountable applications. Thus, the present review article explores the distinct methods of bespoke filament manufacturing, emphasizing its significance in the scientific landscape, and investigating the principal materials utilised in its production, such as thermoplastics, plasticizers, and conductive substances, focusing on electrochemistry applications. Furthermore, all reported additive manufacturing methods will be thoroughly discussed, along with their main advantages and disadvantages. Last, future perspectives will be addressed to guide novel advancements and applications of bespoke filaments for use within electrochemistry.</t>
  </si>
  <si>
    <t>10.1016/j.resconrec.2024.107572</t>
  </si>
  <si>
    <t>Future environmental impacts of metals: A systematic review of impact trends, modelling approaches, and challenges</t>
  </si>
  <si>
    <t>With the energy transition, the future demand for many metals is expected to sharply increase. We systematically reviewed studies which assessed future environmental impacts of metal supply chains. We evaluated their results regarding future impact trends, and their methods, i.e., modelling approaches, scenario variables, and data sources. Our review yielded 40 publications covering 15 metals: copper, iron, aluminium, nickel, zinc, lead, cobalt, lithium, gold, manganese, neodymium, dysprosium, praseodymium, terbium, and titanium. Metals crucial for the energy transition, e.g., lithium or neodymium, are rarely addressed, unlike major metals. Results for future environmental impacts of metals strongly depend on scenario narratives and assumptions. We found that specific impacts (per kg) may decrease driven by, e.g., greener electricity, higher recycling shares, or novel technologies. Nevertheless, this is probably insufficient to compensate for surging demand. Thus, future demand-related impacts are still likely to increase. We identified 15 scenario variables. The most common variables are background electricity mix, ore grade, recycling shares, demand, and energy efficiency. It is crucial to better understand future impacts of more metals, considering also rising demand and impacts beyond GHG emissions. We recommend improving research practices towards open and collaborative research, to enable more harmonised, reusable and accurate scenario assessments.</t>
  </si>
  <si>
    <t>10.1016/j.jhazmat.2018.01.017</t>
  </si>
  <si>
    <t>Removing antimony from waste lead storage batteries alloy by vacuum displacement reaction technology</t>
  </si>
  <si>
    <t>With the wide application of lead acid battery, spent lead acid battery has become a serious problem to environmental protection and human health. Though spent battery can be a contaminant if not handled properly, it is also an important resource to obtain refined lead. Nowadays, the Sb-content in lead storage batteries is about 0.5–3 wt%, which is higher than the Sb-content in the crude lead. However, there are few reports about the process of removing antimony from high-antimony lead bullion. In this study, vacuum displacement reaction technology, a new process for removing antimony from high-antimony lead melts, was investigated. During this process, lead oxide was added to the system and antimony from lead melts was converted into antimony trioxide, which easily was evaporated under vacuum so that antimony was removed from lead melts. The experimental results demonstrated that Sb-content in lead melts decreased from 2.5% to 23 ppm under following conditions: mass ratio of PbO/lead bullion of 0.33, residual gas pressure of 30 Pa, melt temperature of 840 °C, reaction time of 60 min. The distillate gotten can be used as by-product to produce antimony white. Moreover, this study is of importance to recycling of waste lead storage batteries alloy.</t>
  </si>
  <si>
    <t>10.1016/j.nanoen.2024.110140</t>
  </si>
  <si>
    <t>Anti-dissolving cellulose-based separator for dendrite-free rechargeable aluminum batteries</t>
  </si>
  <si>
    <t>Rechargeable aluminum batteries (RABs) are noteworthy due to their environmental sustainability and cost-effectiveness. However, its practical applications suffer from wilder growth of anode dendrites and greater physicochemical instability of separator triggered by corrosive ionic liquid electrolytes (ILs). This work produces a core-shell structured CCP@TiO2 separator by introducing TiO2 nanolayer onto commercial cellulose paper (CCP) to improve its stability by tackling the challenge of cellulose dissolution in ILs. By combining experimental and simulation studies, CCP@TiO2 separator exhibits excellent anti-dissolving property and interfacial polarization effect, not only provides the stable anion flux and high anion transfer number of 0.29, but also facilitates the uniform distribution of the ions and electric charges at the separator/electrolyte/anode interface, thereby promoting dendrite-free Al deposition. Thus, the assembled graphite//Al battery maintains a higher discharge capacity of 90.3 mAh g−1 after 1000 cycles at 0.2 A g−1, compared to the 82.4 mAh g−1 residual of that with glass fiber (GF) separator. Furthermore, the battery with secondary use CCP@TiO2 separator still maintains 98 % capacity retention. Such separator engineering of insolubility of cellulose in ILs and inhibition of dendrite growth, provides an unparalleled pathway for promising alternative to GF separator and stable operation, sustainable development of RABs.</t>
  </si>
  <si>
    <t>10.1016/j.resconrec.2023.107037</t>
  </si>
  <si>
    <t>Circular Input Rate: novel indicator to assess circularity performances of materials in a sector – Application to rare earth elements in e-vehicles motors</t>
  </si>
  <si>
    <t>A smarter and sustainable mobility is key for a carbon-neutral and circular Europe, although electrification will require a massive supply of critical materials. Circular strategies can support the transition by maximizing the materials’ value and through effective actions, which however require an adequate monitoring framework. To assess materials’ circularity in a given sector, the novel Circular Input Rate (CIR) indicator is proposed and applied to rare-earths in e-motors’ permanent magnets to monitor recent progresses of circular strategies and estimate their effects in future scenarios. Results prove that the CIR effectively captures the contribution of all circular strategies: in 2030, reuse and remanufacturing can keep in the loop about 90tons of Nd, to be added to 161tons of secondary Nd from functional recycling (captured by the EOL-RIR indicator). In future research, the CIR could be tested to assess materials’ circularity in other sectors, which also will allow to better understand its limitations and potentials.</t>
  </si>
  <si>
    <t>10.1016/j.jpowsour.2024.235389</t>
  </si>
  <si>
    <t>Assembling Zn2+ on surface of kevlar NanoFibers as functionalized separator for dendrite-free Zn anode and high-performance Zn metal batteries</t>
  </si>
  <si>
    <t>The proliferation of wearable electronic products has made the development of flexible energy storage devices increasingly important. Among various options, aqueous Zn metal batteries are promising due to their low cost, safety, non-toxicity, environmental friendliness, and abundant element storage. However, the growth of dendrites on the anode surface of Zn metal batteries is a significant challenge to efficient transport of Zn2+, which leads to reduced battery capacity or even failure. This limitation hinders practical applications for these batteries. This study develops a functionalized separator with high ion transport performance and excellent mechanical performances by electrostatic assembling deprotonated PPTA− molecular chains with Zn2+ using Kevlar as a raw material. The successful assembly of Zn2+ is confirmed through chemical composition and functional group analysis. The prepared separator significantly shows the increased the transfer number of Zn2+ and decreased activation energy of Zn2+ deposition. The separator is used in Zn||Zn symmetric batteries, achieving a reversible deposition/stripping process of more than 180 h at a current density of 1 mA cm−2 and a deposition capacity of 1 mAh·cm−2. When applied to Zn||MnO2 batteries, an initial discharging specific capacity of up to 220 mAh·g−1 is obtained at a high current density of 2 A g−1, and the battery could be cycled stably for more than 1, 200 cycles, with a smooth and flat Zn anode surface and no obvious dendrite growth. The separator has good potential for flexible energy storage applications due to its excellent mechanical strength, which enables it to maintain high electrochemical activity even after bending 500 times at 180°. Overall, the functionalized separator effectively inhibits dendrite growth, improves the electrochemical stability of Zn metal batteries, and demonstrates significant application potential for other flexible energy storage applications.</t>
  </si>
  <si>
    <t>10.1016/j.applthermaleng.2024.123586</t>
  </si>
  <si>
    <t>Thermal management performance of lithium-ion batteries coupled with honeycomb array manifold and phase change materials under microgravity conditions</t>
  </si>
  <si>
    <t>Absence of natural convection in microgravity brings new challenges to the design of battery heat dissipation and cooling systems, which is key to solving the problems of aerospace thermal control systems. A novel model is proposed to numerically investigate the thermal management performance of lithium-ion batteries coupled with honeycomb array manifold and phase change materials (PCM) under microgravity conditions. Compared with traditional battery thermal management system (BTMS), the present study deftly takes advantage of the honeycomb manifold liquid cooling plate to improve the flow distribution and power loss, as well as the isothermal phase transition and energy storage effects of the PCM to better thermal management performance. The finite volume method is used to solve three-dimensional thermal management processes within the hybrid BTMS. Experimental validations are conducted for the heat generation model of battery and the mathematical model of BTMS. Special considerations are shown for the effects of manifold flow structures, inlet and outlet layouts and geometric parameters on cooling performance and energy consumption of BTMS. The numerical results show that PCM coupled with honeycomb array manifold cooling plate of scheme 6 has the advantages of efficient heat dissipation and energy efficiency. The inlet distributed in hexagonal corners of Case 2 has a maximum temperature of about 308 K, which is about 1 K lower than that of Case 1 and its coefficient of performance is about 1.55 times of that of Case 1. For the three cases with TPCM : TC &lt; 1, the variation of pressure drop is within 1.06 %. For the same battery spacing, the ratio of TPCM : TC between 3/7 ∼ 2/3 has better overall performance.</t>
  </si>
  <si>
    <t>10.1016/0166-3097(87)90010-1</t>
  </si>
  <si>
    <t>Waste management and recycling trends in Japan</t>
  </si>
  <si>
    <t>Latest trends observed in the municipal solid waste management and recycling in Japan are discussed along with the relevant legal and societal backgrounds. An economic incentive system for the pre-collection group recycling, and latest developments in materials recovery at processing plants and energy recovery at incineration facilities are specifically detailed. Some newer progresses made in thermal treatment technology other than incineration are also followed. Situations in landfilling and land reclamation are briefly mentioned in the context of land contamination and difficulty felt in newer siting. Some trends in the field of hazardous substances of municipal solid waste are discussed by citing the recent public concerns about the disposal of dry battery cells and the detection of dioxins in the ashes of incinerators.</t>
  </si>
  <si>
    <t>Resources and Conservation</t>
  </si>
  <si>
    <t>10.1016/j.hydromet.2015.09.025</t>
  </si>
  <si>
    <t>Thermal treatment process for the recovery of valuable metals from spent lithium-ion batteries</t>
  </si>
  <si>
    <t>In this paper, a process based on reducing thermal treatment before acid leaching for the recovery of valuable materials from spent lithium-ion batteries is developed. The thermodynamic behavior of the active cathode materials is investigated through analyzing the gases evolved from the thermal treatment with a thermogravimetric–mass spectrometry (TG–MS) instrument. Scanning electron microscopy (SEM) with energy dispersive x-ray (EDX) spectroscopy analyses are also performed on the solid cathode and anode materials to determine their physicochemical changes from the thermal treatment. The results show that the thermal treatment significantly improves the clean separation of the active materials from the current collectors and the complete removal of the binder and carbonaceous conductor. It also alters the molecular structures of, and partially reduces the transition metals in, the active cathode materials, which increases the leaching efficiency of the transition metals in the subsequent leaching step. After thermal treatment, the leaching efficiency of nickel, cobalt and manganese from the active cathode materials has reached over 98%, 99% and 84%, respectively.</t>
  </si>
  <si>
    <t>10.1016/j.hydromet.2024.106322</t>
  </si>
  <si>
    <t>Waste reduction and high value utilization of jarosite-alunite residue (JAR) produced from the recovery of spent lithium-ion battery</t>
  </si>
  <si>
    <t>The residue known as jarosite-alunite (JAR) is produced when the leach solution of spent lithium-ion battery is neutralized. This residue typically consists of Fe, Al, Na2SO4, Ni, Co, and Mn. It is classified as both a hazardous solid waste and a secondary resource. A unique hydrometallurgical technique was implemented to recover Na2SO4 and use Al extracted from JAR in high value applications. This extraction process involves phase transformation and NaOH leaching, with the pH adjusted in the range from 10.9 to 14. Initially, the JAR compound underwent dissociation to isolate SO4 2− as Na2SO4 by means of NaOH at a moderate pH, while the other metals were preserved as a hydroxide residue. Afterwards, aluminum in the hydroxide residue was selectively leached with NaOH leaving Ni, Co, and Mn in the remaining residue. The results indicated that over 93% of Na2SO4 and 86% of Al in JAR were effectively recovered as Na2SO4 and high value-added γ-AlOOH, respectively. Additionally, the enriched Ni, Co, and Mn in the alkaline leach residue were selectively recovered by H2SO4 leaching. The suggested procedure led to a significant decrease in waste by more than 67%, offering a fresh approach to effectively reduce waste and recover metals from JAR.</t>
  </si>
  <si>
    <t>10.1016/0013-4686(93)85042-W</t>
  </si>
  <si>
    <t>An integrated electrochemical reaction and supported liquid membrane approach to recycling</t>
  </si>
  <si>
    <t>The application of membrane separation integrated into an electrochemical technique for recycling of industrial effluent containing dissolved chromium is presented. Hexavalent chromium, produced by the anodic oxidation of Cr(III) in an undivided electrochemical batch reactor equipped with membrane separation, is extracted into a strip phase by a solvent loaded microporous flat sheet polypropylene membrane containing Aliquat 336. This process is compared with oxidation carried out in a divided and an undivided cell without membrane separation.</t>
  </si>
  <si>
    <t>10.1016/j.mineng.2024.108706</t>
  </si>
  <si>
    <t>Co-processing of e-waste with natural resources and their products to diversify critical metal supply chains</t>
  </si>
  <si>
    <t>E-waste generation has been exponential due to technological advancements, urbanisation and modern lifestyles, reduced replacement intervals of consumer electronics, lack of design-for-environment components in electrical and electronic equipment, lack of repairs and high costs of repairs. 62 million tonnes of e-waste was generated in 2022, equivalent to 7.8 kg of e-waste per person per year. E-waste management has also been challenging, and a significant fraction ends up in landfills despite the presence of precious, base and critical metals. In addition, another substantial fraction is processed by the informal sector employing sub-standard methods without considering approved environmental, health and safety aspects. Since only 22.3 % of e-waste has been collected and properly recycled, extensive e-waste recycling frameworks, including niche methods, are needed. E-waste co-processing with ore minerals, including mine waste, and metal concentrates and other waste materials in smelters, is thus identified as a promising area to address the e-waste management and value recovery challenge. This is supported by the availability of low-grade ores to produce critical metals and copper and mine tailing management requirements. Integrated pyro-hydrometallurgical facilities in developed countries already process some e-waste with metal concentrates and other waste materials. However, niche e-waste co-processing techniques utilising heap leaching, tank leaching and acid-generating mine tailings are needed since the best available techniques depend on local socio-techno-economic considerations. This study on e-waste co-processing with natural resources and their products could be beneficial to developing the relatively unexplored research area with future studies.</t>
  </si>
  <si>
    <t>10.1016/B978-0-12-824510-1.00030-1</t>
  </si>
  <si>
    <t xml:space="preserve">17 Vanadium redox flow batteries </t>
  </si>
  <si>
    <t xml:space="preserve">
               A Redox Flow Battery (RFB) is a special type of electrochemical storage device. Electric energy is stored in electrolytes which are in the form of bulk fluids stored in two vessels. Power conversion is realized in a stack, made of electrodes, membranes, and bipolar plates. In contrast to conventional lead-acid or lithium-ion batteries, the energy conversion unit and energy storage unit are separate devices. From this point of view RFBs are more like reversible fuel cells in that the stack is the power conversion unit and it is built in a filter press design, or, compared to other storage technologies, like pumped hydro systems, where power conversion is realized by pumps and turbines, but capacity by higher and lower elevation reservoirs. This advantage leads to application where higher or various ratios of capacity to power (kilowatt hours per kilowatt) are needed or advantageous— usual are ratios from 5:1 to 10:1.
               The most common and mature RFB is the vanadium redox flow battery (VRFB) with vanadium as both catholyte (V2+, V3+) and anolyte (V4+, V5+). There is no cross-contamination from anolyte to catholyte possible, and hence this is one of the most simple electrolyte systems known. Other electrolyte systems could be cheaper (Fe/Cr) or more efficient, but currently these are not available.
               Other important advantages of the VRFB include long-lasting operation time; long cycle life time; good stability; ease of regeneration or recycling of the electrolyte; and hardly flammable. Disadvantages include a low energy density (both gravimetric and volumetric) so that mobile applications are excluded; and currently they are relatively expensive when compared to lead-acid or lithium-ion batteries. Their higher cost is largely due to lower maturity and thus does not have the advantage that mass production would bring about.
            </t>
  </si>
  <si>
    <t>Storing Energy</t>
  </si>
  <si>
    <t>10.1016/j.seppur.2023.124653</t>
  </si>
  <si>
    <t>High-efficiency leaching of Li and Ni from spent lithium-ion batteries based on sodium persulfate</t>
  </si>
  <si>
    <t>Herein, the preferential leaching of Li and Ni from spent lithium-ion batteries was put forward for the first time. Firstly, the stable structure of cathode material was destroyed by reduction roasting, and then Li and Ni in roasted product were leached in sodium persulfate solution. Through adjusting the redox potential and pH of the solution, Li and Ni could exist in the solution in the form of Li+ and Ni2+, while Co and Mn remained in the residue mainly in the form of Co3O4 and MnO2. The leaching efficiencies of Li and Ni were 95.07% and 96.02% under the optimized conditions, respectively. Kinetic analysis showed that the leaching process was controlled by surface chemical reaction. In addition, XPS, XRD, thermodynamic analysis, and SEM-EDS were used to explore the mechanism. This method could effectively simplify the recovery and separation process, providing a new thought for the utilization of spent lithium-ion batteries.</t>
  </si>
  <si>
    <t>10.1016/j.rser.2024.114732</t>
  </si>
  <si>
    <t>A critical review on the efficient cooling strategy of batteries of electric vehicles: Advances, challenges, future perspectives</t>
  </si>
  <si>
    <t>In order to comply with greenhouse gas emission standards in the current period, electric cars, or EVs, represent a possible solution. One of the most promising technologies for the sustainable energy revolution, and one of these EVs, is battery energy storage. However, because lithium batteries generate heat inside, their operating temperature considerably impacts their performance and longevity. The most significant obstacle for the battery nodule designer is regulating the operating temperature (between 15 and 35 °C), controlled by a battery thermal management system (BTMS). The study identifies a research gap in the predominant focus on phase change material (PCM) cooling and highlights the novelty of exploring direct liquid cooling as a robust strategy for enhancing battery performance and longevity. This review study summarizes different efficient cooling strategies for batteries and advances and the thermal characteristics, challenges, and future perspectives of the BTMs. A thorough overview of the major investigations and findings of the experimental, simulation, and modeling work on BTMs is conducted. This study also covers the optimization and control aspect of the battery operation for precise control, ensuring safety and lower energy usage. This study aligns with environmental, social, and governance (ESG) principles and sustainable development goals (SDGs). Sustainable battery cooling solutions contribute to EV batteries' longevity and align with ESG principles by promoting energy efficiency and reducing carbon emissions. This review research provides direction for future improvements or development of the most practical and effective BTMs.</t>
  </si>
  <si>
    <t>10.1016/j.jpowsour.2024.235100</t>
  </si>
  <si>
    <t>Fundamental benchmarking of the discharge properties of negative electrodes in lead acid batteries</t>
  </si>
  <si>
    <t>The unprecedented scale of energy storage deployment needed to allow high penetration of intermittent renewable energy sources into the electrical grid places significant economic cost and performance targets on battery technologies. Lead batteries, owing to their highly abundant and inexpensive raw materials, can be considered an important solution to grid storage as long as they achieve high material utilization, fast recharge rates, and long cycle life. To address the limitations in material utilization, we need to revisit the electrochemical processes during the discharge step and answer the following question: what are the fundamental limits of the discharge reaction? In this work we discuss how well-defined lead metal surfaces with nanometer scale roughness allow us to resolve the accessible discharge capacity for both faradaic and non-faradaic processes as a function of electrolyte concentration and in the presence of traditional additives. The direct connection between PbSO4 layer morphology and discharge rates gives us important insights on the mechanism of discharge as related to the dissolution and passivation events. This work sets the stage for reimagining the design of lead batteries with implications to grid storage applications.</t>
  </si>
  <si>
    <t>10.1016/j.jenvman.2024.120963</t>
  </si>
  <si>
    <t>Selective preparation of lithium carbonate from overhaul slag by high temperature sulfuric acid roasting – Water leaching</t>
  </si>
  <si>
    <t>An efficient recycling process is developed to recover valuable materials from overhaul slag and reduce its harm to the ecological environment. The high temperature sulfuric acid roasting - water leaching technology is innovatively proposed to prepare Li2CO3 from overhaul slag. Under roasting conditions, fluorine volatilizes into the flue gas with HF, lithium is transformed into NaLi(SO4), aluminum is firstly transformed into NaAl(SO4)2, and then decomposed into Al2O3, so as to selective extraction of lithium. Under the optimal roasting – leaching conditions, the leaching rate of lithium and aluminum are 95.6% and 0.9%, respectively. Then the processes of impurity removal, and settling lithium are carried out. The Li2CO3 with recovery rate of 72.6% and purity of 98.6% could be obtained under the best settling lithium conditions. Compared with the traditional process, this work has short flow, high controllability, remarkable technical, economic, and environmental benefits. This comprehensive recycling technology is suitable for overhaul slag, and has great practical application potential for the disposal of other hazardous wastes in electrolytic aluminum industry.</t>
  </si>
  <si>
    <t>10.1016/j.wasman.2023.02.021</t>
  </si>
  <si>
    <t>Comparing the quantity and quality of glass, metals, and minerals present in waste incineration bottom ashes from a fluidized bed and a grate incinerator</t>
  </si>
  <si>
    <t>Bottom ash is the primary solid residue arising from municipal solid waste incineration. It consists of valuable materials such as minerals, metals and glass. Recovering these materials from bottom ash becomes evident when integrating Waste-to-Energy within the circular economy strategy. To assess the recycling potential from bottom ash, detailed knowledge of its characteristics and composition is required. The study at hand aims to compare the quantity and quality of recyclable materials present in bottom ash from a fluidized bed combustion plant and a grate incinerator, both located in the same city in Austria and receiving mainly municipal solid waste. The investigated properties of the bottom ash are grain-size distribution, contents of recyclable metals, glass, and minerals in different grain size fractions, and the total and leaching contents of substances in minerals. The study results reveal that most recyclables present are of better quality for the bottom ash arising at the fluidized bed combustion plant. Metals are less corroded, glass contains fewer impurities, minerals contain fewer heavy metals, and their leaching behavior is also favorable. Furthermore, recoverable materials, such as metals and glass are more isolated and not incorporated into agglomerates as observed in grate incineration bottom ash. Based on the input to the incinerators more aluminum and significantly more glass can potentially be recovered from bottom ash from fluidized bed combustion. On the downside, fluidized bed combustion produces about five times more fly ash per unit of waste incinerated, which is currently disposed of in landfills.</t>
  </si>
  <si>
    <t>10.1016/j.applthermaleng.2024.124008</t>
  </si>
  <si>
    <t>Controlling the temperature build-up in electrode-sealed coin-shaped batteries via designing central heat dissipator</t>
  </si>
  <si>
    <t>Nowadays, the ever-increasing demand for the computational power in the calculators, watches and LED lights require higher consumption rate from their portable energy source, which is typically coin-shaped batteries. The required power generates and accumulates a large amount of heat, which is a critical safety concern due to flammability of the included organic electrolytes. When heat dissipation is minimal from the electrode surface, the packaging boundary remains the sole heat transfer medium. In such case, although the center carries a minimal real estate compared to the rest of the electrode surface, the heat gets trapped, due to having the lowest reach to the heat-dissipating boundaries. For this purpose, a central heat sink component is anticipated for the coin-shaped batteries and the temperature profile across the cell is analytically derived. Subsequently, the role of the sink thermal conductivity and its scale as well as the thermal conduction of the boundary on the formation of steady state temperature profile has been analyzed. More specifically, the location of the maximum temperature r m a x and its value T m a x is obtained and verified versus the extreme values of the thermal conductivities, the areal ratio of the heat sink, and the current density. The obtained results could be useful for the cost-effective design of the packaging materials (i.e. sustainable plastics and bio-degradable) with limited heat dissipation for the rechargeable batteries, particularly during the high power applications, in the presence of highly flammable electrolytes.</t>
  </si>
  <si>
    <t>10.1016/j.resconrec.2023.106969</t>
  </si>
  <si>
    <t>Unleashing the circular economy in the electric vehicle battery supply chain: A case study on data sharing and blockchain potential</t>
  </si>
  <si>
    <t>Electric vehicles are perceived as a key technology to make mobility more sustainable, leading to a sharp rise in electric battery production and use. However, electric vehicle batteries are only a sustainable solution if they support decreasing the total impact of the supply chain, which makes circularity initiatives a key element in this transition. Currently, this is limited by the data sharing among actors in the supply chain on critical information needed to support a circular economy approach. In this study we explore how data sharing and information technology support the development of circularity in electric vehicle supply chains and examine the role of blockchain technology to address the circularity needs of battery tracking and capability sharing. To allow a comprehensive analysis, we conduct a case study in the electric vehicle battery supply chain, including companies from multiple tiers to capture all relevant perspectives. The results show that data sharing supports extended value chain activities, evolving from a linear to a circular supply chain perspective. It also indicates that blockchain technology supports removing existing barriers for a circular economy by facilitating transparency and traceability, especially for second-life applications beyond the dominant players in this industry.</t>
  </si>
  <si>
    <t>10.1016/j.etran.2024.100364</t>
  </si>
  <si>
    <t>Battery Engineering Safety Technologies (BEST): Mechanisms, Modes, Metrics, Modelling and Mitigation</t>
  </si>
  <si>
    <t>The increasing adoption of electric vehicles (EVs) has underscored the importance of lithium-ion batteries (LIBs), which, however, pose inherent safety risks. These issues can escalate from moderate faults to critical failures, potentially leading to thermal runaway—a dangerous chain reaction that can result in fires and explosions. Therefore, addressing and mitigating these safety hazards is crucial. This review introduces the concept of Battery Engineering Safety Technologies (BEST), summarizing recent advancements and aiming to outline a holistic and hierarchical framework for addressing real-world battery safety issues step by step: mechanisms, modes, metrics, modelling, and mitigation. Specifically, the M5 framework includes: (a) identification of mechanisms and causes, (b) failure mode and effects analysis, (c) metrics for evaluation, (d) modelling and forecasting, and (e) mitigation through material optimization, cell, and system design. Applications of the M5 hierarchical assessment, stemming from observational, empirical, statistical, and physical understanding of batteries at the materials, cell, and pack levels, not only have the potential to produce new insights but also contribute to dramatic efficiencies, more accurate predictions, and better interpretability for the evolution of electrochemical systems. It concludes with an overview of current challenges and future directions in battery safety research, emphasizing data-centered, AI-based digital solutions.</t>
  </si>
  <si>
    <t>10.1016/j.csite.2022.102201</t>
  </si>
  <si>
    <t>Vapor pressure measurement of electrolyte solution and its impact on regeneration process in TRAB</t>
  </si>
  <si>
    <t>As a rapidly developing heat-electricity conversion technology in recent years, thermally regenerative ammonia-based battery (TRAB) is characterized with the advantages of high power density and recyclability. Compared with the chemical reaction in TRAB, the thermophysical properties of battery electrolyte is lack of investigation. In this paper, the vapor pressures of a typical TRAB electrolyte, CuSO4-(NH4)2SO4–NH3–H2O, were measured from 333.15 K to 373.15 K. The common-used e-NRTL model was applied to fit the experimental data and describe the vapor-liquid equilibrium property of solution, with maximal relative deviation of 1.98% and average absolute relative deviation (AARD) of 0.66%. Thereafter, the regeneration requirement of TRAB was analyzed. The regeneration temperature is mainly influenced by regeneration pressure and Cu2+ concentration, while NH3 concentration shows insensitive effect on the regeneration temperature. To avoid too low regeneration pressure, the regeneration temperature needs to be higher than 94 °C with regeneration pressure higher than 80 kPa. Through the results obtained in this paper, persuasive reference can be provided for the prediction or simulation on the working process of TRAB. The results in this paper will contribute to the follow-up studies on the regeneration process of TRAB, especially the achievement of recycling of ammonia.</t>
  </si>
  <si>
    <t>10.1016/j.procir.2024.08.146</t>
  </si>
  <si>
    <t>Benchmarking wire-fed and autogenous laser beam welding to study the effect of Cu additions on weld integrity of 6060-T6 aluminium extrusion</t>
  </si>
  <si>
    <t>In the automotive industry 6xxx aluminium alloys are preferred materials, yet their fabrication contributes to a considerable carbon footprint. A promising strategy to mitigate the environmental impact is the increased utilisation of recycled (secondary) aluminium, sourced from diverse scrap streams. However, as aluminium scraps come from different sources, the intrinsic variability of chemical composition, stemming from uncontrollable levels, poses a challenge, impacting material properties and weldability. Balancing manufacturability while enhancing the adoption of recycled alloys becomes a critical effort. This study aims at benchmarking wire-fed and autogenous laser beam welding to study the effect of Cu inclusions on weld integrity of 6060-T6 extrusion. The paper contributes to show the impact of Cu addition during laser welding of 6060-T6 aluminium alloys. Findings highlighted that the modification of chemical composition using filler wires is currently the most efficient approach to improve joint strength, although the Cu additions tend to reduce the weld strength.</t>
  </si>
  <si>
    <t>10.1016/j.proenv.2012.10.068</t>
  </si>
  <si>
    <t>Study on Separation of Cobalt and Lithium Salts from Waste Mobile-phone Batteries</t>
  </si>
  <si>
    <t>The metals in waste mobile-phone batteries may cause environmental pollution. In this paper, leaching with H2SO4+H2O2, P507 extraction, and sedimentation with oxalic acid and carbonic acid were used to deal with waste batteries and obtain cobalt and lithium salts by separation, which shows an easy and feasible method with less waste water disposal. The effects of sulphuric acid concentration, pH value, and lithium ions on the recovery were investigated. When the sulphuric acid concentration was over 0.4mol/L, the loss of cobalt increased significantly. If pH value of 3.5 was used, it was easy for cobalt and lithium separation with a low cobalt loss. Over several recycles, the recovery of lithium could reach the maximum with the lithium ion concentration of 27.3g/L. The recovery efficiencies for cobalt and lithium were 90.02% and 86.04%, respectively.</t>
  </si>
  <si>
    <t>10.1016/j.jclepro.2024.141564</t>
  </si>
  <si>
    <t>Workability of low-density polyethylene modified asphalt mixtures: A statistical analysis of particle kinematics</t>
  </si>
  <si>
    <t>The utilization of recycled plastics in asphalt pavements has gained considerable attention due to its economic, environmental, and engineering benefits. However, incorporating plastics into asphalt mixtures poses challenges to their workability, sometimes leading to a detrimental impact on engineering performance. To address this limitation, this study introduces an innovative analytical approach to examine the impact of Low-Density Polyethylene (LDPE) and its processing techniques on the workability of the asphalt mixture. A particle-size wireless sensor, SmartKli, was utilized to collect the particle kinematic behaviors during compaction. The effect of various mix designs or production methods on the mixture's workability was determined by statistically analyzing the sensing data, including Two One-Sided T-tests and one sample T-test. In this project, seven mixtures with various asphalt content, and LDPE dosage were studied. The recycled plastic-modified asphalt (RPMA) was produced using two dry processing methods and one wet processing method. The results validate the significance of asphalt content on the mixture's workability. A linear correlation was observed between the active asphalt content and the mixture's workability, even in the presence of plastics. Under the identical mix design, the wet processing method proved more effective than the dry methods in integrating LDPE, as evidenced by the workability of the RPMAs. For asphalt mixtures with plastics, ensuring sufficient binder content is essential for maintaining workability, particularly in RPMAs processed via dry methods.</t>
  </si>
  <si>
    <t>10.1016/j.gr.2024.01.013</t>
  </si>
  <si>
    <t>Habitable planet to sustainable civilization: Global climate change with related clean energy transition reliant on declining critical metal resources</t>
  </si>
  <si>
    <t>It took nearly four billion years after the birth of the Earth to make our planet habitable in terms of marine and terrestrial environment, resources, and life. This was made possible because of Earth’s unique tectonic system of recycling of critical elements through plate tectonics and subduction. However, with the spiraling growth in population and fast depletion of metallic resources, modern civilization is facing a severe energy crisis, in addition to the challenges to environment and life posed by anthropogenic activities and climate change. Here we present an outline of the evolutionary tectonic and geodynamic history of Earth from its birth into a habitable planet. We briefly address the current challenges that humans face in the fields of energy, environment, resources, and climate towards achieving sustainability of our modern civilization. We also evaluate the paradox of Net Zero targets, particularly in terms of the fast depletion of non-renewable critical metals required for alternate energy, as well as the threat of increasing ‘graveyards’ from green energy toxic waste enveloping the globe. We alert the unsound concepts being propagated, as viewed from a geological scale and geoscience perspective, on global warming and sea level changes. Our study emphasizes the need for a holistic logical and well-integrated scientific approach, rather than a one-dimensional climate science view, to effectively address the challenges of the planet’s sustainability.</t>
  </si>
  <si>
    <t>Gondwana Research</t>
  </si>
  <si>
    <t>10.1016/j.seppur.2023.125561</t>
  </si>
  <si>
    <t>Efficient separation of Li and Mn from spent LiMn2O4 cathode materials by NH4HSO4 reduction roasting-selective ammonia leaching</t>
  </si>
  <si>
    <t>With the imminent peak in the retirement of rechargeable lithium-ion batteries worldwide, the development of efficient methods for recycling valuable elements from LIBs has attracted considerable attention. In this work, a novel method of NH4HSO4 reduction roasting-selective ammonia leaching was proposed to thoroughly separate Li and Mn from the spent LiMn2O4 cathode materials. Using the TG-DSC-FTIR, XRD, SEM-EDS and ICP methods, the detailed mechanism of reduction roasting process was revealed, showing that the Mn4+ and Mn3+ in the spinel structure of LiMn2O4 were reduced by the NH4 + from the molten ammonium salt, and transformed into water-soluble MnSO4 and Li2Mn2(SO4)3. According to the water-leaching performance of the roasting products, the sulfation conversion rate of Mn reaches 98.1 %, while Li is almost completely transformed under the optimal roasting conditions (475 ℃, 60 min). Using the NH3·H2O-air leaching-system, complete separation of Li and Mn can be achieved. It was shown that the introduction of air into the ammonia solution at a rate of 0.2 L/min under the optimal leaching condition leads to Mn precipitation in the form of nanoscale Mn3O4 particles with a precipitation rate of over 99.99 %, while Li still remains completely leached. Based on the in situ detection of the oxidation reduction potential and pH during the selective leaching, the key mechanism of efficient Mn precipitation was revealed. that is, the increasing potential accelerates the oxidation of Mn(OH)2, and the rapid consumption of Mn(OH)2 promotes the hydrolysis of Mn2+, thereby achieving a significant improvement in the separation efficiency of Li and Mn.</t>
  </si>
  <si>
    <t>10.1016/j.jcomc.2023.100380</t>
  </si>
  <si>
    <t>Sustainable composites for lightweight and flame retardant parts for electric vehicles to boost climate benefits: A perspective</t>
  </si>
  <si>
    <t>The global automotive sector is moving towards zero-emission transportation, which has led to the rapid growth of the electric vehicles (EVs) market, projected to reach USD 1318 billion in 2028. The two key challenges that EVs are facing are their heavy curb weight (∼ 1000 lbs. heavier than their petroleum-based counterparts) due to their battery packs, and their fire threat, caused by thermal runaway of batteries. Further, growing concerns about the sustainability of EV technology has created pressure on automotive manufacturers to drive innovation of new materials with less environmental impacts. These challenges can be addressed by developing high-performance sustainable polymer composites for lightweight components for EVs with enhanced flame retardancy without compromising their performance. Manufacturing and integration of automotive parts from sustainable composites target and support the “Circular Economy” of EVs. Lightweighting EV components will increase travel ranges, minimize crash impacts, lower braking distances, and reduce the wear and tear of the tires. In sustainable and renewable composite manufacturing, “engineering plastics” including recycled carbon fibers and sustainable resource derived advanced biocarbon will have an edge over “traditional plastics”. In addition, the inclusion of sustainable flame-retardants in the EV components will increase the flashover duration, resulting in better thermal management and delay in thermal runaway. Thus, in this perspective, the recent acceleration in automotive weight reduction strategies is discussed through the utilization of high-performance lightweight and sustainable composites with superior flame retardancy to address the criteria for the circularity of materials towards climate benefits.</t>
  </si>
  <si>
    <t>10.1016/j.jclepro.2021.128743</t>
  </si>
  <si>
    <t>Eco-design for dye solar cells: From hazardous waste to profitable recovery</t>
  </si>
  <si>
    <t>Recycling is rarely considered in the field of dye solar cells. However, recycling should be a critical part of holistic eco-design, which considers the efficiency, lifetime, return of energy investment, safety, and availability of materials. The novelty and focus of this work is recycling, and this is the first contribution systematically analyzing how different material choices and their combinations affect the recycling of dye solar cells. By understanding the recycling processes and how the recycling of materials is interlinked in a multicomponent system, it is possible to eco-design systems and guide future research toward selecting materials that support sustainability and enable economically motivated recycling. Economic incentive is the biggest factor determining whether or not recycling will take place. With eco-design, it is possible to avoid future problems, such as trapping rare and expensive critical metals in waste from which they are difficult or even impossible to recover. In fact, the conventional dye solar cells create harmful waste with no economically profitable way of recycling. Interestingly, many of the alternative materials that enable recycling have not been originally designed for that purpose, and it is rarely obvious how the combination of different materials affects recycling. For instance, using thin flexible substrates, which have been developed for roll-to-roll manufacturing, supports the retrieval of Ag, and using high performance Co- or Cu-based electrolytes instead of iodine electrolyte eliminates toxic gas problems in pyrometallurgical recycling processes.</t>
  </si>
  <si>
    <t>10.1016/j.jcou.2024.102875</t>
  </si>
  <si>
    <t>Imidazolium bromide substituted magnesium phthalocyanine polymers: New promising materials for CO2 conversion</t>
  </si>
  <si>
    <t>The conversion of CO2 with epoxides into the corresponding cyclic carbonates represents a green approach to transform a waste into value-added products. To promote this conversion, a catalyst in needed. This study presents the synthesis of two cross-linked materials composed of magnesium phthalocyanine and imidazolium bromide moieties: MgPc-BIBI-Br and MgPc-SIBI-Br. Magnesium phthalocyanines are cost-effective and versatile catalysts, synthesized in high yield from low-cost precursors and can be easily modified for specific needs. Imidazolium bromide groups play a crucial role as well, acting as a nucleophile source essential to promote the ring-opening process of the epoxide. The materials have been extensively characterized through analytical and spectroscopic techniques and tested as catalysts in the conversion of epichlorohydrin into 4-chloromethyl-1,3-dioxalan-2-one. They both achieved excellent catalytic performance (maximal TON values of 3070 for MgPc-SIBI-Br and 1903 for MgPc-BIBI-Br) and recyclability (both recyclable at least for 4 cycles). The reported results represent an improvement if compared to similar materials already reported in the literature in which the addition of external nucleophilic species (e.g. TBAB, BMIM-Br, etc.) is needed. To the best of our knowledge, this work is the first example in which imidazolium bromide and magnesium phthalocyanine moieties are combined in bifunctional polymeric materials that convert CO2 into cyclic carbonates via heterogeneous catalysis.</t>
  </si>
  <si>
    <t>10.1016/j.ultras.2024.107400</t>
  </si>
  <si>
    <t>Advances in acoustic techniques for evaluating defects and properties in lithium-ion batteries: A review</t>
  </si>
  <si>
    <t>With the rapid demand for high-performance energy storage systems, lithium-ion batteries (LiBs) have emerged as the predominant technology in various applications. However, ensuring the safety and reliability of these batteries remains a critical challenge. Ultrasound-based detection, as a non-destructive and effective method for monitoring the internal state of LiBs, has gradually emerged as a valuable tool to enhance battery safety, reliability, and performance. This paper provides a review of recent advancements in the field of acoustic detection for LiBs, delving into the fundamental principles and mechanisms governing the propagation of acoustic signals within these batteries. This paper reviews the correlation between these acoustic signals and the operational status of the battery, as well as the association with internal side reactions during abnormal conditions. The strengths and limitations of current ultrasound-based detection methods are emphasized, offering insights to guide researchers, engineers, and industry professionals in advancing the field. The review aims to foster the development of robust ultrasound-based detection solutions for the next generation of energy storage systems.</t>
  </si>
  <si>
    <t>Ultrasonics</t>
  </si>
  <si>
    <t>10.1016/j.jhazmat.2016.12.021</t>
  </si>
  <si>
    <t>Recovery of valuable metals from waste cathode materials of spent lithium-ion batteries using mild phosphoric acid</t>
  </si>
  <si>
    <t>Sustainable recycling of valuable metals from spent lithium-ion batteries (LIBs) may be necessary to alleviate the depletion of strategic metal resources and potential risk of environmental pollution. Herein a hydrometallurgical process was proposed to explore the possibility for the recovery of valuable metals from the cathode materials (LiCoO2) of spent LIBs using phosphoric acid as both leaching and precipitating agent under mild leaching conditions. According to the leaching results, over 99% Co can be separated and recovered as Co3(PO4)2 in a short-cut process involved merely with leaching and filtrating, under the optimized leaching conditions of 40°C (T), 60min (t), 4 vol.% H2O2, 20mLg−1 (L/S) and 0.7mol/L H3PO4. Then leaching kinetics was investigated based on the logarithmic rate kinetics model and the obtained results indicate that the leaching of Co and Li fits well with this model and the activation energies (Ea) for Co and Li are 7.3 and 10.2kJ/mol, respectively. Finally, it can be discovered from characterization results that the obtained product is 97.1% pure cobalt phosphate (Co3(PO4)2).</t>
  </si>
  <si>
    <t>10.1016/j.mseb.2022.115921</t>
  </si>
  <si>
    <t>Synthesis of a magnetic composite of silica with micro and nano-cobalt metallic structures from a spent catalyst (Co3O4)</t>
  </si>
  <si>
    <t>Cobalt is a magnetism metal used in different areas, like catalysts. When these cobalt catalysts are discarded, they must be appropriately disposed of in a suitable place. This work aims to recycle and apply circular economy with the synthesis of a magnetic composite through a spent catalyst (silica/cobalt). The catalyst is composed of 93 % Co3O4 and 7 % CoO. The best parameters to perform the thermal reduction of catalysts were using a CO-CO2 atmosphere were 1 h isothermal period at 350 °C. The single CoO structure was confirmed and encapsulated in silica by the hydrolytic sol–gel method. These composites were subjected to a thermal reduction. The magnetic properties increased from a range of 0.0008–0.001 emu g-1 to 15.86–30.96 emu g-1. Thus, this work presented a viable process for recycling a spent catalyst and synthesis of a composite likely to be applied to materials to improve or add magnetism.</t>
  </si>
  <si>
    <t>10.1016/j.jclepro.2023.138674</t>
  </si>
  <si>
    <t>Comprehensive assessment of carbon emissions and environmental impacts of sodium-ion batteries and lithium-ion batteries at the manufacturing stage</t>
  </si>
  <si>
    <t>Under the background of carbon neutrality, automobile electrification has become an international consensus, and zero carbon throughout the life cycle of the automobile industry chain is an urgent task. Sodium-ion batteries (SIBs), a valuable supplement to lithium-ion batteries (LIBs), have attracted global attention due to their low price and rich raw materials. However, few studies have compared and evaluated the environmental indicators of SIBs and LIBs. Here, the carbon emissions and various environmental indicators of five LIBs and six SIBs at the manufacturing stage are calculated and compared utilizing the life-cycle assessment method in various scenarios. Our findings indicate that: (1) The most environmental indicators of SIBs are generally lower than those of LIBs, and the carbon emissions of the two types of battery demonstrate different distributions. (2) The carbon emission from the production of cathode material for LIBs accounts for the highest proportion of total carbon emission during battery production (over 50%), and that for SIBs exhibit diversity. (3) Carbon emissions are intensely associated with the electricity mix. The cleaner the electricity mix, the lower the carbon emissions of the battery production, and the more significant the gap between SIBs and LIBs. (4) As the proportion of renewable energy generation in China's future electricity mix continuously escalates, a progressive decline appears in carbon emissions, and the advantages of SIBs in carbon emissions have a prominent growth during battery production. This study provides a valuable reference for reducing the environmental impacts during the manufacturing stage of SIBs and LIBs in different material systems.</t>
  </si>
  <si>
    <t>10.1016/j.jeem.2024.102996</t>
  </si>
  <si>
    <t>Importing air pollution? Evidence from China’s plastic waste imports</t>
  </si>
  <si>
    <t>Plastic waste trade has grown considerably in the last decades and has led to severe environmental problems in recipient countries. Being the largest recipient, China has permanently banned the imports of plastic waste since 2018. This paper examines the causal effect of plastic waste imports on air pollution by exploiting China’s experience of importing plastic waste and the recent import ban. By combining data on plastic waste imports with PM2.5 data at the city level for the years 2000–2011, we find that plastic waste imports increased PM2.5 density significantly in recipient cities. To evaluate the impact of the import ban on air quality, we employ daily data on air pollution between 2015 and 2020. Our difference-in-differences results show that affected cities, relative to other cities, experienced considerable improvement in air quality following the ban. Further analysis reveals that increased incineration of non-recycled waste is the main channel. These findings provide insights into the costs of importing plastic waste and the potential environmental gains from banning such imports in other countries.</t>
  </si>
  <si>
    <t>10.1016/j.mtener.2024.101690</t>
  </si>
  <si>
    <t>Vitrimer with dynamic imine bonds as a solid-state electrolyte for lithium metal batteries</t>
  </si>
  <si>
    <t>In this study, vitrimer solid polymer electrolytes (V-SPEs) with dynamic imine bonds are synthesized for use in lithium metal batteries (LMBs). The optimal composition of V-SPEs is investigated by changing the ratio of ethylene oxide (EO) to lithium-ion and the length of the EO units. V-SPEs with longer EO segments exhibit high ionic conductivity of up to 3.25 × 10−4 S/cm at 60 °C. The stress relaxation behavior of the V-SPE demonstrates a gradual decrease in viscosity following the Arrhenius law and an activation energy of 52 kJ/mol, attributed to the dynamic exchange reaction. Furthermore, the imine exchange reaction endows self-healing capability to V-SPEs at ambient temperature. Note that the reduction in initial interfacial resistance over 40 charge-discharge cycles indicates enhanced compatibility between the electrode and electrolyte due to the dynamic exchange reaction. The LMB full cell having V-SPE shows a large initial discharge capacity of 154.7 mAh/g, good C-rate capability, and long cycle lives for at least 100 charge-discharge cycles at 60 °C and 0.1 C. This suggests that V-SPEs hold a great potential as solid electrolytes for LMBs.</t>
  </si>
  <si>
    <t>10.1016/j.matpr.2023.01.057</t>
  </si>
  <si>
    <t>A review on electric and electronic waste material management in 21st century</t>
  </si>
  <si>
    <t>The main objective of this paper is to understand the concept of e-waste material management which is a big challenge to the environment in the 21st century. Rapid rise of electronics and IT Retail, gift customer culture, and increasing consumer spending of electronic products creates fateful consequences for the environment. E-waste materials are also dangerous when recycling due to its toxicity, many substances including some carcinogens. These issues and toxicity are due to the release of lead, mercury, cadmium, and metallic elements. In this article reported a brief comparison of how developing and developed countries deal with e-waste materials. Developed countries export this waste as follows: (i) Formal recycling (ii) donations to developing countries. Whereas in developing countries informal recycling takes place, majority of the e-waste materials are being dumped to the land &amp; only a small portion of e-waste is went through proper recycling. There are various laws and guidelines in developed countries, but still, it is difficult to control e-waste materials. Current research focuses on usage and marketing effectiveness use of electronic waste materials in nature. Proper implication of laws should take place and awareness to people around the globe and serious actions must be taken care by the manufacturers.</t>
  </si>
  <si>
    <t>Available online 12 January 2023</t>
  </si>
  <si>
    <t>10.1016/j.wasman.2021.08.032</t>
  </si>
  <si>
    <t>A lattice defect-inspired leaching strategy toward simultaneous recovery and separation of value metals from spent cathode materials</t>
  </si>
  <si>
    <t>Efficient recycling of high-value metals from spent cathode materials is important in that it not only alleviates the severe shortage of raw material supply but also addresses the environmental and safety issues associated with the disposal of these materials. Here, we report a selective leaching strategy by virtue of the defect-induced lattice instability. In contrast to the traditional “primary leaching – multistep separation” process, this technique enables simultaneous recovery and separation of value metals from the waste cathode by selective dissolution. The feasibility of this technique was first demonstrated by density functional theory (DFT) calculations, and then confirmed by laboratory studies in which a spent LiNi1/3Co1/3Mn1/3O2 material was successfully recycled, where the recoveries of Li, Ni/Co and Mn reached close to 100%, 99.5%/98.2% and 100%, respectively, without the need for a separation step. The recovery of Li, Ni/Co and Mn uses oxalic acid, phosphoric acid and sulfuric acid as leaching agents, respectively. We believe that this work has both practical and theoretical significance, in that the strategy has the potential to be expanded to the recovery/recycling of many other spent materials, and that the atomic-scale insight on the relation between vacancies and lattice stability offers new perspective for developing advanced recycling strategies.</t>
  </si>
  <si>
    <t>10.1016/j.nanoen.2024.109607</t>
  </si>
  <si>
    <t>High mass loading potassium ion stabilized manganese dioxide nanowire forests for rechargeable Zn batteries</t>
  </si>
  <si>
    <t>Manganese dioxide (MnO2) represents an ideal cathode material for rechargeable aqueous Zn batteries due to its high theoretical capacity (308 mAh g−1), suitable potential (1.4 V vs. Zn2+/Zn), natural abundance, and negligible toxicity. However, the capacity and rate capability of MnO2 deteriorate significantly in thick electrodes owing to its low electrical and ionic conductivities. Herein, we report the design of high mass loading potassium ion stabilized α-MnO2 (K0.133MnO2) nanowire forests on carbon cloth through a seed-assisted hydrothermal method for Zn batteries. The vertically aligned K0.133MnO2 nanowire forests with uninterrupted charge transport afford a high area capacity of 3.54 mAh cm−2 and a capacity retention of 79.2% over 1000 cycles in aqueous electrolyte. Moreover, the high area capacity and cyclability can be readily transferred to quasi-solid-state devices.</t>
  </si>
  <si>
    <t>10.1016/j.electacta.2018.11.001</t>
  </si>
  <si>
    <t>The effect of Fe as an impurity element for sustainable resynthesis of Li[Ni1/3Co1/3Mn1/3]O2 cathode material from spent lithium-ion batteries</t>
  </si>
  <si>
    <t>We synthesize Li[Ni1/3Co1/3Mn1/3]O2 (NCM) and Li[Ni1/3Co1/3Mn1/3]FexO2 (NCMF) cathode active materials with various amounts of Fe via hydroxide coprecipitation and calcination processes, which simulate the resynthesis of NCM in leach liquor containing Fe from spent lithium-ion batteries (LIBs). The crystal structure and electrochemical performances of the synthesized NCMF (i.e., NCMF (0.05%), NCMF (0.25%) and NCMF (1.0%)), are investigated and compared with NCM. The structural perfection of NCMF gradually deteriorates with increasing the amount of Fe because of undesirable cation mixing between Ni2+/Fe3+ and Li+ sites. In LIB performances, NCMF (0.05%) and NCMF (0.25%) present relatively reduced overpotential leading to superior rate performance at high C-rates to NCM with NCMF (1.0%) having the poorest. In terms of cycling stability, however, capacity retention improves as the Fe content in NCMF increases. The thermal stability of NCM and NCMF is also measured by differential scanning calorimetry, and the post-mortem analysis of X-ray photoelectron spectroscopy reveals that the ratio of Mn3+ becomes lower after cycling tests as the amount of Fe in NCMF increases. Moreover, the additional post-mortem analysis of energy dispersive spectroscopy on graphite surface after full cell cycling tests further confirms the positive effect of Fe on the improved capacity retention performance of NCMF. Therefore, even if Fe is regarded as an impurity component in the LIB recycling process, a small amount of Fe in the resynthesized NCM cathode material could favor high power and high cycling stability.</t>
  </si>
  <si>
    <t>10.1016/j.wasman.2024.04.031</t>
  </si>
  <si>
    <t>Upgrading anode graphite from retired lithium ion batteries via solid-phase exfoliation by mechanochemical strategy</t>
  </si>
  <si>
    <t>Vast quantities of anode graphite from waste lithium ion batteries (LIBs), as a type of underrated urban mine, has enormous potential to be exploited for resource recovery. Herein, we propose a benign process integrating low-temperature pyrolysis and mechanochemical techniques to upcycle spent graphite (SG) from end-of-life LIBs. Pyrolysis at 500 °C leads to about 82.2 % PVDF dissociation in thermal treated graphite (TG). Solid-phase exfoliation via ball milling assisted by urea successfully produces abundant graphite flakes and a small amount of monolayer graphene nanosheet at the edge of mechanochemically processed graphite (MG). Subsequent rinsing removes the residual LiF salts. High purity and unique edge structural features of the as-prepared MG offer more active sites and storage reservoir for intercalation and de-intercalation of lithium ions, resulting in enhanced lithium-ion diffusion kinetics, excellent reversible specific capacity and desirable rate capability. Inspiringly, MG exhibits a remarkably enhanced initial specific charge capacity of 521.3 mAh g−1 during the first charge–discharge, and only declines from 569.9 mAh g−1 to 538 mAh g−1 with slight attenuation after 50 consecutive cycles at 0.1 A/g, indicating satisfactory cycle stability. Additionally, the purification and reconstruction mechanism for MG have been illustrated in detail. This study offers a green strategy to reconstruct and upgrade anode graphite from LIBs, which can realize sustainable waste management.</t>
  </si>
  <si>
    <t>10.1016/j.jclepro.2024.142108</t>
  </si>
  <si>
    <t>Carbon and water footprint of battery-grade lithium from brine and spodumene: A simulation-based LCA</t>
  </si>
  <si>
    <t>Increasing demand for lithium driven by e-mobility spurs the expansion of lithium projects and exploration of lower-grade resources. This article combines process simulation (HSC Chemistry) and life cycle assessment tools to develop life cycle inventories considering declining ore grades scenarios for battery-grade Li2CO3 production from pivotal sources and regions (Salar de Atacama - brine and Greenbushes - spodumene). Depending on the ore grades, climate change results range from 5,0 to 25,0 kgCO2eq/kg Li2CO3 for brine and from 17,1 to 22,3 kgCO2eq/kg Li2CO3 for spodumene. Water consumption for brine varies from 0,2 to 7,7 m3/kg Li2CO3, depending on flow accounting, while for spodumene, it ranges from 0,2 to 0,5 m3/kg Li2CO3. The research shows that decreasing ore grade can lead to a fivefold increase in the carbon footprint for brine-based production and a 1.3-fold increase for spodumene. This underscores the importance of decarbonizing energy provision for lithium production to guarantee a sustainable battery supply chain. This research offers insights into using process simulation to enhance existing LCA studies in the raw materials industry and further develop inventory datasets, considering variations such as deposit ore grades.</t>
  </si>
  <si>
    <t>10.1016/j.est.2024.112525</t>
  </si>
  <si>
    <t>Neighborhood and community battery projects: A systematic analysis of their current state and future prospects</t>
  </si>
  <si>
    <t>Neighborhood and community battery projects signify a fundamental change in the way energy is controlled and distributed within local communities. These initiatives are distinguished by their inventive approach to tackling the obstacles of incorporating renewable energy, maintaining grid stability, and involving the community. The uniqueness of study in this field originates from its comprehensive and integrated methodology, which takes into account not only the technical features of energy storage systems but also the economic, social, and regulatory variables that impact their adoption and functioning. A notable feature of research in this field is its focus on actively involving and including the community. Neighborhood and community battery projects aim to empower communities by engaging them in decision-making processes and providing incentives for their participation in energy storage programs, thus enabling them to take charge of their energy future. This approach, which focuses on the community, not only enhances the acceptability and implementation of energy storage devices but also cultivates a feeling of ownership and accountability for the energy system. In summary, the research conducted on neighborhood and community battery projects is characterized by its creative methodology, with the goal of establishing energy systems that are both sustainable and robust, resulting in benefits for both communities and the environment. There is a scarcity of scholarly articles in the existing literature that specifically examine the evaluation of community and neighborhood battery systems. This study aims to provide a thorough examination of the breadth and issues associated with community and neighborhood batteries.</t>
  </si>
  <si>
    <t>10.1016/j.wasman.2015.03.010</t>
  </si>
  <si>
    <t>Recovery of lead from lead paste in spent lead acid battery by hydrometallurgical desulfurization and vacuum thermal reduction</t>
  </si>
  <si>
    <t>Lead sulfate, lead oxides and lead metal are the main component of lead paste in spent lead acid battery. When lead sulfate was desulfurized and transformed into lead carbonate by sodium carbonate, lead metal and lead oxides remained unchanged. Lead carbonate is easily decomposed to lead oxide and carbon dioxide under high temperature. Namely, vacuum thermal process is the reduction reaction of lead oxides. A compatible environmental process consisted of hydrometallurgical desulfurization and vacuum thermal reduction to recycle lead was investigated in this research. Lead paste was firstly desulfurized with sodium carbonate, by which, the content of sulfur declined from 7.87% to 0.26%. Then, the desulfurized lead paste was reduced by charcoal under vacuum. Under the optimized reaction conditions, i.e., vacuum thermal reduction at temperature 850°C under 20Pa for 45min, a 22.11×10−2 gcm−2 min−1 reduction rate, and a 98.13% direct recovery ratio of fine lead (99.77%) had been achieved, respectively.</t>
  </si>
  <si>
    <t>10.1016/j.est.2024.113085</t>
  </si>
  <si>
    <t>Recent advances in synthesis and modification strategies for lithium-ion battery ternary cathodes</t>
  </si>
  <si>
    <t>Lithium-ion rechargeable batteries are regarded as the most favorable technology in the field of energy storage due to their high energy density with the global development and usage of new energy sources. New energy vehicles have developed from small and medium-sized electric devices, like digital electronics, to large-sized electric devices, new energy vehicles, its application field has developed. Future lithium-ion battery cathode materials may find the ternary cathode material (LiNi1-x-yCoxMnyO2) to be among the best options because of its high specific capacity, affordability, and environmental friendliness. Unfortunately, commercial implementation of this technology in the field of energy storage is impeded by its significant lithium‑nickel mixed discharge and quick capacity degradation. This paper addresses the ion doping, surface coating, and production of ternary cathode materials for lithium-ion batteries. A summary of the structural features and discharge performance was provided. Comprehensive analysis is also conducted on the benefits and drawbacks of various coating techniques as well as the impact of doping sites on the electrochemical characteristics of ternary cathode materials. Ultimately, realistic solutions and prospects for the industry are suggested in light of the inadequacies of ternary cathode materials in terms of preparation, ion doping, surface coating, etc.</t>
  </si>
  <si>
    <t>10.1016/j.wasman.2018.09.013</t>
  </si>
  <si>
    <t>Recovery of valuable metals from mixed types of spent lithium ion batteries. Part II: Selective extraction of lithium</t>
  </si>
  <si>
    <t>Extensive usage of different kinds of lithium ion batteries (LIBs) may result in a huge amount of complicated waste batteries stream, while insufficient attention has been paid on the selective recovery of lithium from these already complicated wastes. Herein, a novel approach was developed for the selective extraction of Li from mixed types of LIBs (LiCoO2, LiMn2O4, LiFePO4 and LiCo1/3Mn1/3Ni1/3O2) using mild phosphoric acid as efficient leaching agent. It can be concluded from leaching results that 100%, 92.86%, 97.57% and 98.94% Li can be selectively extracted from waste cathode materials of LiCoO2, LiMn2O4, LiFePO4 and LiCo1/3Mn1/3Ni1/3O2, respectively, while transition metals (Co, Mn, Fe and Ni) can be hardly leached in mild acidic media under optimized leaching conditions. In addition, high selectivity coefficients (βLi/Me ) can be obtained during the extraction of Li from other metals. It can be also discovered from characterization results (SEM, XRD, FT-IR and Raman spectra) that leaching residues are phosphate precipitates, which might be used for the recycling of other metals and preparation of cathode materials. Results from leaching kinetics indicate that the leaching of Li is chemical and internal diffusion controlled reaction, with apparent activation energy (Ea) of 37.74, 21.16, 27.47 and 21.86 kJ/mol for LiCoO2, LiMn2O4, LiFePO4 and LiCo1/3Mn1/3Ni1/3O2, respectively. Finally, lithium phosphate with a purity of 98.4% can be obtained and the whole process can be efficient candidate for Li recovery with minor environmental impact and little waste produced.</t>
  </si>
  <si>
    <t>10.1016/j.jhazmat.2024.134472</t>
  </si>
  <si>
    <t>Maximizing resource recovery: A green and economic strategy for lithium extraction from spent ternary batteries</t>
  </si>
  <si>
    <t>Spent ternary lithium-ion batteries contain abundant lithium resource, and their proper disposal is conducive to environmental protection and the comprehensive utilization of resources. Separating valuable metals in the ternary leaching solution is the key to ensuring resource recovery. However, the traditional post-lithium extraction strategies, which heavily rely on ion exchange to remove transition metal ions in the leachate, encounter challenges in achieving satisfactory lithium yields and purities. Based on this, this paper proposed a new strategy to prioritize lithium extraction from ternary leachate using “(+) LiFePO4/FePO4 (-)” lithium extraction system. The preferential recovery of lithium can be realized by controlling the potential over 0.1 V versus Standard Hydrogen Electrode (SHE) without introducing any impurity ions. The lithium recovery rate reaches 98.91%, while the rejection rate of transition ions exceeds 99%, and the separation coefficients of lithium to transition metal ions can reach 126. Notably, the resulting lithium-rich liquid can directly prepare lithium carbonate with a purity of 99.36%. It provides a green and efficient strategy for the preferential recovery of lithium from the spent ternary leachate.</t>
  </si>
  <si>
    <t>10.1016/j.jpowsour.2016.04.102</t>
  </si>
  <si>
    <t>Energy impact of cathode drying and solvent recovery during lithium-ion battery manufacturing</t>
  </si>
  <si>
    <t>Successful deployment of electric vehicles requires maturity of the manufacturing process to reduce the cost of the lithium ion battery (LIB) pack. Drying the coated cathode layer and subsequent recovery of the solvent for recycle is a vital step in the lithium ion battery manufacturing plant and offers significant potential for cost reduction. A spreadsheet model of the drying and recovery of the solvent, is used to study the energy demand of this step and its contribution towards the cost of the battery pack. The base case scenario indicates that the drying and recovery process imposes an energy demand of ∼10 kWh per kg of the solvent n-methyl pyrrolidone (NMP), and is almost 45 times the heat needed to vaporize the NMP. For a plant producing 100 K battery packs per year for 10 kWh plug-in hybrid vehicles (PHEV), the energy demand is ∼5900 kW and the process contributes $107 or 3.4% to the cost of the battery pack. The cost of drying and recovery is equivalent to $1.12 per kg of NMP recovered, saving $2.08 per kg in replacement purchase.</t>
  </si>
  <si>
    <t>10.1016/j.chemosphere.2009.08.040</t>
  </si>
  <si>
    <t>A combined recovery process of metals in spent lithium-ion batteries</t>
  </si>
  <si>
    <t>This work proposes a new process of recovering Co from spent Li-ion batteries (LIBs) by a combination of crushing, ultrasonic washing, acid leaching and precipitation, in which ultrasonic washing was used for the first time as an alternative process to improve the recovery efficiency of Co and reduce energy consumption and pollution. Spent LIBs were crushed with a 12mm aperture screen, and the undersize products were put into an ultrasonic washing container to separate electrode materials from their support substrate. The washed materials were filtered through a 2mm aperture screen to get underflow products, namely recovered electrodes. Ninety two percent of the Co was transferred to the recovered electrodes where Co accounted for 28% of the mass and impurities, including Al, Fe, and Cu, accounted for 2%. The valuable materials left in 2–12mm products, including Cu, Al, and Fe, were presented as thin sheets, and could be easily separated. The recovered electrodes were leached with 4.0M HCl for 2.0h, at 80°C, along with concurrent agitation. Ninety seven percent of the Li and 99% of the Co in recovered electrodes could be dissolved. The impurities could be removed at pH 4.5–6.0 with little loss of Co by chemical precipitation. This process is feasible for recycling spent LIBs in scale-up.</t>
  </si>
  <si>
    <t>10.1016/j.jenvman.2024.120729</t>
  </si>
  <si>
    <t>High-efficiency recovery of valuable metals from spent lithium-ion batteries: Optimization of SO2 pressure leaching and selective extraction of trace impurities</t>
  </si>
  <si>
    <t>The recovery of valuable metals from spent lithium-ion batteries (LIBs) is crucial for environmental protection and resource optimization. In the traditional recovery process of spent LIBs, the leaching of high-valence metals has the problems of high cost and limited reagent utilization, and some valuable metals are lost in the subsequent purification process of the leaching solution. To reduce the cost of reagents, this study proposes the use of low-cost SO2 as a reagent combined with pressure leaching to efficiently recover high-valence metals from delithiated materials of spent LIBs, while selective solvent extraction is used to remove trace impurities in the leaching solution to avoid the loss of valuable metals. Experimental results demonstrated that by optimizing the conditions to 0.25 MPa SO2 partial pressure and 60 min reaction time at 70 °C, the leaching efficiencies for Ni, Co, and Mn reached 99.6%, 99.3%, and 99.6%, respectively. The kinetic study indicated that the leaching process was diffusion-controlled. Furthermore, the delithiated materials were used to completely utilize the residual SO2 in the solution to obtain a high concentration Ni–Co–Mn rich solution. Subsequently, Fe and Al impurities were deeply removed through a synergistic extraction of Di-2-ethylhexyl phosphoric acid (D2EHPA) and tributyl phosphate (TBP) without loss of valuable metals, achieving a high-purity Ni–Co–Mn solution. The process developed based on this work has the characteristics of environmental friendliness, high valuable metal recovery, and high product purity, providing a reference technical method for the synergistic treatment of waste SO2 flue gas with spent LIBs and the deep purification of impurities in spent LIBs.</t>
  </si>
  <si>
    <t>10.1016/S0378-7753(02)00361-0</t>
  </si>
  <si>
    <t>Advances in the recovering of spent lithium battery compounds</t>
  </si>
  <si>
    <t>Advances in a process based on simple and environmentally compatible operations, aimed to the treatment and recycling of spent lithium-ion batteries, are reported in this paper. This process is safe, economic, and recovers as much of the battery materials as possible. It operates mainly in a selective dissolution in dilute acid, a chemical treatment of the filtrate and a thermal treatment of the solid residue. The validity of the process and its reproducibility have been evaluated at each step of the separation. This method involves very simple equipment and can be scaled-up for commercial production. Based on the projected quantities of lithium ion batteries available for recycling in the next few years, there is a significant market opportunity for a successful technology.</t>
  </si>
  <si>
    <t>10.1016/j.jenvman.2023.117814</t>
  </si>
  <si>
    <t>Are electric vehicle batteries being underused? A review of current practices and sources of circularity</t>
  </si>
  <si>
    <t>The increasing demand for Lithium-ion batteries for Electric Vehicle calls for the adoption of sustainable practices and a switch towards a circular economy-based system to ensure that the electrification of transportation does not come at a high environmental cost. While driving patterns have not changed much over the years, the current Electric Vehicle market is evolving towards models with higher battery capacities. In addition, these batteries are considered to reach the End of Life at 70–80% State of Health, regardless of their capacity and application requirements. These issues may cause an underuse of the batteries and, therefore, hinder the sustainability of the Electric Vehicle. The goal of this study is to review and compare the circular processes available around Electric Vehicle batteries. The review highlights the importance of prioritizing the first-life of the battery onboard, starting with reducing the nominal capacity of the models. In cases where the battery is in risk of reaching the End of Life with additional value, Vehicle to Grid is encouraged over the deployment of second-life applications, which are being strongly promoted through institutional fundings in Europe. As a result of the identified research gaps, the methodological framework for the estimation of a functional End of Life is proposed, which constitutes a valuable tool for sustainable decision-making and allows to identify a more accurate End of Life, rather than considering the fixed threshold assumed in the literature.</t>
  </si>
  <si>
    <t>10.1016/j.hydromet.2024.106331</t>
  </si>
  <si>
    <t>Recovery of valuable metals from manganese purification sludge (SPS) containing Mn-Ni-Co sulfide and preparation of battery-grade Ni-Co-Mn sulfate solution</t>
  </si>
  <si>
    <t>The manganese production industry produces a large amount of sulfide purification sludge (SPS) every year, representing a hazardous solid waste but also a valuable secondary resource for Ni, Co, and Mn. In this paper, the recovery of Ni, Co, and Mn from the SPS was achieved by (i) leaching with a solution of hydrogen peroxide, (ii) selectively extracting nickel, cobalt and manganese, (iii) solvent extraction for zinc removal, and finally obtained the battery-grade Ni-Co-Mn sulfate solution. During the hydrogen peroxide solution leaching stage, the leaching efficiency of Co, Mn, and Ni reached 98.5%, 98.6%, and 95.6%, respectively. A synergistic extraction system (SES) consisting of decyl 4-picolinate and dinonylnaphthalene sulfonic acid was used to selectively extract Ni, Co, and part of Mn, and the extraction of Ni and Co was &gt;99.8% and 95.5%, respectively. The loaded organic was subjected to four-stage countercurrent scrubbing using a 5 g/L H2SO4 solution, resulting in nearly 100% removal of Ca and Mg. After that, 150 g/L H2SO4 was used to strip Ni, Co, and Mn from the loaded organic to obtain a crude Ni-Co-Mn sulfate solution. Finally, D2EHPA was utilized for the extraction of impurity Zn from the stripping solution to obtain a battery-grade Ni-Co-Mn sulfate solution with &lt;5 × 10−4 g/L of Zn. Compared to traditional technology, the novel process not only enables the recovery of valuable Ni, Co, and Mn in SPS but also facilitates their direct preparation into battery-grade nickel‑cobalt‑manganese sulfate solution, which has the advantages of a short process and high added value.</t>
  </si>
  <si>
    <t>10.1016/j.cscee.2022.100190</t>
  </si>
  <si>
    <t>Tannery wastewater treatment by electro-Fenton and electro-persulfate processes using graphite from used batteries as free-cost electrode materials</t>
  </si>
  <si>
    <t>Treatment of wastewater originated from tannery in Cameroon by electro-Fenton (EF) and electro-persulfate (EP) processes using graphite as free-cost electrodes was investigated in this study. Graphite obtained from recycled spent lithium ion batteries and used as anode and cathode in an electrochemical device for degradation studies. Degradation study was evaluated based on the COD removal. Effect of current density, electrolysis time and the concentration of the electrolyte investigated, to evaluate the most suitable process and least energy consumption. Using the electro-Fenton process, the treatment reached a maximum reduction of 67.25% for COD removal under the following conditions: pH (3), I = 300mA, [Fe2+] = 0.1 mM, time = 6 h, meanwhile electro-persulfate process led to the removal of COD up to 95.62% under the following conditions: pH = 3, I = 300mA, [S2O8 2−] = 0.6mM and time 6 h. The energy consumption for high removal of COD showed that EF and EP have a cost of 8.357 and 6.867 kwh/gCOD respectively. EP was found to be the most efficient method for the degradation of tannery wastewater, since this technic has the lowest cost of operation. Thus, EP proved to be an appropriate technique for the removal of organic load from tannery wastewater.</t>
  </si>
  <si>
    <t>10.1016/j.energy.2024.132134</t>
  </si>
  <si>
    <t>The effect of active and passive battery thermal management systems on energy consumption, battery degradation, and carbon emissions of an electric vehicle</t>
  </si>
  <si>
    <t>Many thermal management systems are being developed and researched to regulate the battery temperature of an electric vehicle. However, the performance of these systems in controlling the cells' temperatures has been examined at the module or cell size in the literature, leaving out their impact on the environment when they are practically used for battery thermal management in an EV. This study examines the carbon emission of an electric vehicle in Tehran using air-, water-, and phase change material (PCM)-based battery thermal management systems (BTMSs) considering real drive conditions. For every month of a year, battery power variations and temperature changes are considered in the simulated cases with resolution of second, and the battery aging is computed over ten years. The results demonstrate that the simulated vehicle with the PCM-based system consumes 14.68 % and 22.71 % less energy than the air- and water-based systems, respectively. The battery capacity loss for PCM-, air-, and water-based systems at the end of the 10th year are 6.95 %, 7.17 %, and 7.26 %, respectively. Furthermore, it should be noted that the simulated vehicle's carbon emissions with the water-based, air-based, and PCM-based BTMSs are 12.242 kg, 11.241 kg, and 10.042 kg per 100 km, respectively.</t>
  </si>
  <si>
    <t>10.1016/j.powtec.2021.03.066</t>
  </si>
  <si>
    <t>Synthesis of cobalt ferrite nanoparticles from waste iron ore tailings and spent lithium ion batteries for photo/sono-catalytic degradation of Congo red</t>
  </si>
  <si>
    <t>Cobalt ferrite nanoparticles were successfully synthesized by a combined coprecipitation method using recovered iron and cobalt from waste iron ore tailing and spent lithium ion batteries, respectively, characterized and utilized for photo/sono-catalytic degradation of Congo red. Characterizations by powder XRD, UV-DRS, SEM/TEM and surface area measurement revealed the formation of single phase spinel-type structure with average size 40–50 nm, surface area (36.2 m2/g), saturation magnetization (63 emu/g) and band gap energy (1.61 eV). XPS results showed that iron and cobalt in CoFe2O4 are present as Fe3+ and Co2+. It efficiently degraded CR dye under visible light and ultrasonic power for which the most probable degradation pathways were proposed. Recyclability tests showed the magnetic catalyst is reasonably stable, efficient and easily separated using an external magnet. Moreover, the present work gives further insight towards possible use of solid wastes in synthesis of value added materials in large scale for environmental applications.</t>
  </si>
  <si>
    <t>10.1016/j.matre.2024.100284</t>
  </si>
  <si>
    <t>An organic visible-photocatalytic-adsorbence mechanism to high-efficient removal of heavy metal antimony ions</t>
  </si>
  <si>
    <t>Purification of emerging heavy metal antimony contaminated water based on advanced ingenious strategies. An activated modified coconut shell charcoal (CSC) was synthesized and evaluated as a substrate-supported loaded organic photovoltaic material, PM6:PYIT:PM6-b-PYIT, to prepare a surprisingly highly efficient, stable, environmentally friendly, and recyclable organic photocatalyst (CSC–N–P.P.P), which showed excellent effects on the simultaneous removal of Sb(III) and Sb(V). The removal efficiency of CSC-N-P.P.P on Sb(Ⅲ) and Sb(V) reached an amazing 99.9% in quite a short duration of 15 min. At the same time, under ppb level and indoor visible light (∼1 W m−2), it can be treated to meet the drinking water standards set by the European Union and the U.S. National Environmental Protection Agency in 5 min, and even after 25 cycles of recycling, the efficiency is still maintained at about 80%, in addition to the removal of As (III), Cd (II), Cr (VI), and Pb (II) can also be realized. The catalyst not only solves the problems of low reuse rate, difficult structure adjustment and high energy consumption of traditional photocatalysts but also has strong applicability and practical significance. The pioneering approach provides a much-needed solution strategy for removing highly toxic heavy metal antimony pollution from the environment.</t>
  </si>
  <si>
    <t>Materials Reports: Energy</t>
  </si>
  <si>
    <t>10.1016/j.est.2024.112728</t>
  </si>
  <si>
    <t>Hydrangea-like SnS2/SnO2 heterostructure and voltage control for high capacity and stable lithium ion battery</t>
  </si>
  <si>
    <t>Various methods have been developed to prepare Sn-based electrode materials to satisfy the needs for the advancement of electronic devices and vehicles, however, overcoming the huge volume change and resolving the inherent low conductivity issue are still challenging. In this work, hydrangea-like nano/micro composites with carbon-coated, hollow carbon-spheres embellished SnS2/SnO2 heterostructure were prepared by incomplete sulfuration and extensible microemulsion method. The heterostructure and carbon framework can promote electron/ion transfer in the composites. Moreover, the carbon shell and hollow spheres effectively prevent the structural damage and active material loss caused by volume expansion after charging-discharging cycles. The result shows that the discharge capacity reached 1063.3 mAh/g at a current density of 0.1 A/g after 100 cycles. In addition, it delivered a high discharge capacity of 891.3 mAh/g at a current density of 1 A/g after 400 cycles with capacity retention as high as 97.3 % (Compared with the capacity after 50 cycles).</t>
  </si>
  <si>
    <t>10.1016/j.jpowsour.2016.03.071</t>
  </si>
  <si>
    <t>Tire-derived carbon composite anodes for sodium-ion batteries</t>
  </si>
  <si>
    <t>Hard-carbon materials are considered as one of the most promising anodes for the emerging sodium-ion batteries. Here, we report a low-cost, scalable waste tire-derived carbon as an anode for sodium-ion batteries (SIBs). Tire-derived carbons obtained by pyrolyzing acid-treated tire at 1100 °C, 1400 °C and 1600 °C show capacities of 179, 185 and 203 mAh g−1, respectively, after 100 cycles at a current density of 20 mA g−1 in sodium-ion batteries with good electrochemical stability. The portion of the low-voltage plateau region in the charge-discharge curves increases as the heat-treatment temperature increases. The low-voltage plateau is beneficial to enhance the energy density of the full cell. This study provides a new pathway for inexpensive, environmentally benign and value-added waste tire-derived products towards large-scale energy storage applications.</t>
  </si>
  <si>
    <t>10.1016/j.mtsust.2023.100576</t>
  </si>
  <si>
    <t>Recent developments of waste tires derived multifunctional carbonaceous nanomaterials</t>
  </si>
  <si>
    <t>The abounding accumulated waste tires would not only cause the massive waste of land resources, but also result in serious environmental pollution. Among the many reported disposal methods, pyrolysis is regarded as a thorough, efficient and environmentally friendly technology for waste tire treatment. Waste tire pyrolysis process mainly produces pyrolytic gas, pyrolytic oil, steel wire, and residual carbonaceous materials, also known as pyrolytic carbon black (CBp), and the former three are well adopted for the energy supply of the whole pyrolysis process, high-value fuel, and alloy steel, respectively, while the low quality of CBp product greatly limits its application and further healthy development of the pyrolysis industry. Hence, this review focuses on the properties, modifications and applications of CBp derived from waste tires for enhanced quality, involving the formation mechanism and the effect of pyrolysis condition on the properties of CBp in detail. Meanwhile, the research progress on various modification methods for CBp material is also presented, including the demineralization, the adjustment of pore structure and surface chemical regulation, as well as the applications of recycled CBp in energy materials, rubber reinforcement and other fields. This review finally puts forward the future development trends and challenges of CBp, expecting the deeper understanding of CBp and the upstream pyrolysis industry with a lot of peer attention, and promoting the high-value utilization of the solid waste resources in various fields.</t>
  </si>
  <si>
    <t>10.5004/dwt.2023.29795</t>
  </si>
  <si>
    <t>SPIONs doped with cobalt from the Li-ion battery acid leaching waste as a photocatalyst for tetracycline degradation – synthesis, characterization, DFT studies, and antibiotic treatment</t>
  </si>
  <si>
    <t>This work demonstrates the removal of cobalt-containing liquid waste recovered from spent lithium-ion battery waste in the context of the synthesis of superparamagnetic particles and their application for tetracycline photodegradation. First, the spent lithium-ion battery waste was treated with H2SO4, glutaric acid and H2O2 to release heavy material from the graphite electrodes, and then the post-acid leaching solution was used as a source of Co2+ ions in the wet co-precipitation synthesis of superparamagnetic co-doped iron oxide nanoparticles. Scanning electron microscopy and transmission electron microscopy revealed the spherical morphology of nanoparticles with a size of 15 ± 4.80 nm. Fourier-transform infrared spectroscopy and X-ray diffraction confirmed the formation of iron oxide doped with Co, while the particles obtained have a poly-crystalline structure. Magnetometric measurements prove the superparamagnetic properties of the obtained material with saturation magnetization (M s ) of about 91 emu/g. The band gap energy estimated from Tauc plot for obtained nanoparticles is about 1.6 eV, while the flat band potential calculated from Mott–Schottky’s plot is about –0.18 V vs. SHE. The experimental studies conducted with UV-Vis show the highest efficacy in pH 7 degradation of tetracycline (TC) of about ~84.42%, with the process undergoing first-order kinetics. The addition of H2O2 improves the effectiveness to reach about 92.2% TC degradation. It turned out that magnetic nanoparticles from waste battery waste have catalytic properties and can be considered efficient catalysts in various fields, including environmental studies. The material obtained provides reuse for 5 operating cycles and can be easily removed from aqueous media after effective treatment.</t>
  </si>
  <si>
    <t>10.1016/j.resourpol.2021.102202</t>
  </si>
  <si>
    <t>Assessing the adequacy of the global land-based mine development pipeline in the light of future high-demand scenarios: The case of the battery-metals nickel (Ni) and cobalt (Co).</t>
  </si>
  <si>
    <t>The electrical vehicle (EV) boom forecasted for the next decades raises questions on the mining industry's ability to provide enough battery-metals, such as nickel and cobalt, needed for this energy revolution. In this study, we investigate the limits of the mining industry pipeline for development of new mines for these two metals, regarding both the size of total anticipated production capacity and the pace of mine development. To provide transparency about the data used, we enclose an extensive database that reflects the state of the industrial nickel and cobalt mining industry in 2019. Using declared and estimated overall recovery factors for current mining operations, our database allows to distinguish between the 2019 ‘cradle’ production (i.e. metal contained in material raised from the Earth) and the ‘gate’ production (i.e. the amount of metal contained in various sales products). The database also provides an up-to-date estimate of the established mineral resources and reserves of the metals, which can further be split between different deposit types, mineral processing, or sale product types. Current global resources for the two metals, which for more than 80 percent consist of industry-standard (code-based) estimates, amount to 269 Mt nickel metal and 21.3 Mt cobalt metal, respectively. The resources are about 100 or more times larger than the 2019 ‘cradle’ production for the metals, illustrating that resource depletion will not be a pressing issue on the short to medium term. The size of the future anticipated mine production is estimated from the size of the resources of current advanced exploration and development projects using the resources-versus-production relationship that exists for operating mines today. A review of historical lead times for nickel mine development in the timeframes 1960–1979, 1980–1999 and 2000–2020, based on 67 mines of different sizes, types, and global locations, indicate that the time elapsed between the start of the last successful exploration campaign and the beginning of commercial mine production (the so-called “lead time III”) has significantly increased during the last two decades, as shown by a shift in the median from 8 to 12 years. While timeframes for fund raising and construction of mining projects (here defined as the ‘development lead time’) have remained largely constant (median of 4 years), demonstrating the feasibility of a project (‘feasibility lead time’) has apparently become more time-consuming. Evaluation of the size of anticipated metal production and the lead time for mine development indicates that most scenarios for metal demand over the next 10–15 years, especially the high-case scenarios that aim to reach the carbon emission goals of the Paris Agreement, cannot be met by the development of new, land-based mines alone. Since supply from battery recycling will be relatively limited over these timeframes, additional primary supply will be needed. This will require a vast capacity increase of existing land-based mines, and potentially, the development of marine resources.</t>
  </si>
  <si>
    <t>10.1016/j.seppur.2024.126940</t>
  </si>
  <si>
    <t>Smart Sorption: Novel applications of cellulosic nanomaterials for selective critical metal recovery from black mass leachates through multibatch processes</t>
  </si>
  <si>
    <t>Selective critical metal recovery from black mass leachates (BML) is a great challenge for the Li-ion batteries recycling sector. This paper shows the potential of nanocellulose products as green adsorbents for a selective recovery of critical metals through multibatch sorption processes. Cellulose nanocrystals (CNCs) and cellulose nanofibers (CNFs) of 0.4 and 1.5 meq/g cationic demand, respectively, have been produced and used as biosorbents. Metal leaching from non-pyrolyzed black mass with HCl presented the highest critical metal extraction yield, obtaining up to 10 g/L of Co and more than 1 g/L of Cu, Mn and Ni. The adsorbents were tested under different dosages and pH conditions for the treatment of both synthetic multimetal solution (MMS), with Mn, Cu, Co, and Ni, and real BML, through a multiple step batch treatment to increase the selectivity towards each critical metal. For MMS treatments, the lowest pH (1–2) conditions are favorable for Co separation, reaching 135 g/g, while higher pH values (4–5) are better to recover Cu and Ni. Selectivity indexes between metals could reached values above 40 for the optimal conditions. For the treatment of BML, pH around 3 enhanced the selectivity of Al and pH of 5 of the Li. In this case, metal recoveries were higher than 30 g/g. When CNCs were used, more than 4 g/g of Co was adsorbed, recovering more than 99 % of the Co present in the waste. 99 % of Co purity was obtained at the optimal Co selective recovery conditions. Although the studied critical metals were strongly sorbed onto the nanocelluloses, a solution with a concentration of 2.5–5 g/L of these metals could be extracted from desorption tests.</t>
  </si>
  <si>
    <t>10.1016/j.cherd.2022.01.005</t>
  </si>
  <si>
    <t>Extraction kinetics of cobalt and manganese with D2EHPA from lithium-ion battery recyclate</t>
  </si>
  <si>
    <t>The separation of manganese from cobalt sulfate solutions is crucial in the field of spent lithium-ion battery recycling. A membrane-based microreactor is used to reveal required mass transfer characteristics as is diffusion and chemical reaction. The dependence of di-(2-ethylhexyl)phosphoric acid (D2EHPA) concentration, pH, and metal ion concentration on the extraction efficiency are investigated. A back-reaction term is introduced giving a significant influence on the effective extraction rate even at small metal complex concentrations as initial extraction rates proved to be inaccurate to describe the system. It is shown that the extraction of manganese at a pH of 3.0 is mainly diffusive while the cobalt extraction is strongly kinetically controlled. At a separating pH of 3.9 a good agreement between the model and experimental data is only given if the equilibrium back-extraction rate is considered (deviation less than 5%).</t>
  </si>
  <si>
    <t>10.1016/B978-0-323-85514-3.00021-X</t>
  </si>
  <si>
    <t xml:space="preserve">Chapter 41 Economic policy instruments </t>
  </si>
  <si>
    <t xml:space="preserve">
               In order to stimulate recycling, a clever mix of policy instruments is needed because of the interacting external effects, the possibility of illegal disposal, and imperfectly competitive markets. This chapter focuses on economic instruments like recycled content standards, taxes on virgin materials, waste disposal fees, recycling subsidies, deposit-refund or extended producer responsibility (EPR) schemes, and tradable recycling certificates. The literature offers support for the implementation of EPR even though this instrument has disadvantages such as transaction costs and static targets. Other instruments such as virgin material taxes and disposal fees should be used with care. Although they have proven their effectiveness in the past, they can lead to unintended side effects, such as illegal disposal and pollution displacement. Little motivation has been found to use economic instruments to alleviate material scarcity. Rather, economic instruments should be used primarily to limit environmental damage in the extraction, production, and waste treatment phase.
            </t>
  </si>
  <si>
    <t>10.1016/S1003-6326(23)66323-X</t>
  </si>
  <si>
    <t>A review of tantalum resources and its production</t>
  </si>
  <si>
    <t>Tantalum (Ta) is a technology-critical metal, which has important applications in many strategic emerging industries, such as electronic, and aerospace, and there are no substitute materials for Ta so far. The supply crisis of Ta has kept growing globally over the past two decades. This work presents a comprehensive review of tantalum resources and its production. There is less than 300 kt Ta in the earth's crust, and the production of primary Ta is an energy- and materials-demanding process. Ta can also be recovered from tin smelting slag, lithium ores, end-of-life tantalum products, etc., and they can account for 37% of the total Ta production. The HF leaching−solvent extraction−sodium potassium fluorotantalate reduction process is the most widely used technology in producing Ta. However, long process and environmental issues have limited the sustainable development of this method. Clean production technologies and efficient recycling of Ta should receive continuous attention.</t>
  </si>
  <si>
    <t>10.1016/j.jpowsour.2019.01.072</t>
  </si>
  <si>
    <t>Selective extraction of lithium (Li) and preparation of battery grade lithium carbonate (Li2CO3) from spent Li-ion batteries in nitrate system</t>
  </si>
  <si>
    <t>In this study, a novel method that allows selective extraction of lithium and production of battery grade Li2CO3 is introduced, which includes nitration, selective roasting, water leaching and Li2CO3 preparation. By this method, metallic components in Li-ion battery waste are firstly transformed into corresponding nitrates, and then decomposed into insoluble oxides during roasting except for lithium nitrate, which is ready to be extracted by water leaching. Under the optimum conditions of nitration (70 °C, 5 h, acid-to-scrap ratio of 30 mmol/g), selective roasting (250 °C, 1 h) and 4-stage cross-current water leaching (25 °C, liquid-to-solid ratio of 2:1), lithium extraction up to 93% is achieved, whereas extraction of other metals like cobalt, nickel, copper etc. are &lt;0.1%. The obtained lithium-rich solution (34.1 g/L lithium) is then subjected to a carbonation step at 95 °C for 30 min to form the desired Li2CO3. The purity of Li2CO3 produced is up to 99.95%, a level above the minimum standards required for battery grade Li2CO3. Application of this new process could significantly improve lithium recovery from waste Li-ion batteries, as the overall recovery of 90% for lithium achieved is much higher than previously reported lithium recovery of 60–80% from waste Li-ion batteries.</t>
  </si>
  <si>
    <t>10.1016/j.jclepro.2023.139326</t>
  </si>
  <si>
    <t>Harmless recovery and utilization of electrolytic aluminum spent cathode carbon block: A comprehensive review</t>
  </si>
  <si>
    <t>Spent cathode carbon block (SCCB) is one of the hazardous solid wastes generated in the electrolytic aluminum. Traditional landfills contaminate the environment, and waste resources. Therefore, the harmless treatment and the effective recovery of SCCB will be an urgent challenge. First, the complex physicochemical properties of SCCB, and the hazards caused to the environment are introduced. Recovery strategies and methods for the safe disposal and resource utilization are then described in detail. Flotation recovery in physical methods is proven to be economically and efficiently superior and has been industrialized. Hydrometallurgy describes various methods and techniques for selective recovery of valuable elements from leachate and preparation of products. Pyrometallurgy presents processes for the incineration, molten salt roasting, collaborative disposal, and material preparation. Finally, the remaining challenges and prospects of SCCB reuse should be in the direction of non-pollution, low cost, low energy and high value are emphasized. This study provides guidance for the subsequent green resource-based recycling of SCCB and alleviates various scientific and technological challenges of hazardous waste recycling in a circular economy.</t>
  </si>
  <si>
    <t>10.1016/j.jpowsour.2023.233741</t>
  </si>
  <si>
    <t>High power NVPF/HC-based sodium-ion batteries</t>
  </si>
  <si>
    <t>The Na-ion battery consisting of Na3V2(PO4)2F3 (NVPF) cathode and hard carbon (HC) anode has been developed and commercialized by Tiamat. This study focuses on the assessments of NVPF/HC-based prototype cells in a cylindrical cell format. The specific cell for this investigation has a capacity of 0.61 Ah, a specific energy of 68 Wh/kg, and an energy density of 135 Wh/L at 1C. The cycle life of this specific cell generation (2020) shows 1600 cycles at 5C charge and 5C discharge, but more recent cell generations show improved cycle stability: a trend of enhancement in cell cycle life is presented in the development timeline, and the latest version cell achieves a cycle life of 3200 cycles at 2C charge and 5C discharge. The cell shows excellent power rate capabilities up to 20C discharge and 10C charge. It is highlighted that &gt;90 % of capacity and &gt;80 % of energy (compared to 1C) can still be accessed at 20C discharge. Safety tests with different abuse conditions (overcharge, external heating, short circuit, and nail penetration) were performed. For all these abuse conditions, the specific cell version showed no thermal runaway. Thus, the NVPF/HC-based Na-ion technology seems to develop towards a well-suited candidate for high-power energy storage applications.</t>
  </si>
  <si>
    <t>10.1016/j.cej.2023.146003</t>
  </si>
  <si>
    <t>Performance of manganese-based catalyst comprising zinc oxide obtained from spent dry batteries for hydrocarbon oxidation</t>
  </si>
  <si>
    <t>This study explores the potential of using spent dry batteries (SDBs) as catalysts to reduce environmental damage. The SDBs were separated into black mass (BM) and zinc rod (ZR), and the ZR material was treated with sulfuric acid to produce zinc oxide (ZO). Manganese (Mn)/ZO catalysts were synthesized with different Mn loadings and tested in the removal of o-xylene, toluene, and benzene. The results show that increasing Mn loading on ZO from 5.0 wt% to 30.0 wt% increased the catalytic decomposition of pollutants. The Mn species were well-dispersed on the ZO surface and existed in the oxidation states of Mn2+, Mn3+ and Mn4+, as confirmed by STEM/EDS and XPS, respectively. As Mn loading amount increased, the number of strong acid sites and the ratio of lattice oxygen to adsorbed oxygen (O 1sla/O 1sad) on the surface of the Mn/ZO catalyst increased, and the reduction temperature by H2 decreased. These surface properties had a significant impact on the catalytic activity. This study proposes a promising method that can contribute to both waste management and air quality improvement by recovering catalytic materials from SDBs and using them as catalysts for hydrocarbon removal.</t>
  </si>
  <si>
    <t>10.1016/j.minpro.2015.06.015</t>
  </si>
  <si>
    <t>Beneficiation of cobalt, copper and aluminum from wasted lithium-ion batteries by mechanical processing</t>
  </si>
  <si>
    <t>Lithium-ion batteries are widely used as a power source for portable equipment. In the present work a sample of batteries was submitted to a series of mechanical processes to recover cobalt, copper and aluminum. The initial milling process promoted a previous particle distribution of the metal content fractions. Each of these fractions underwent to the most suitable recovery process according to their composition, especially regarding the presence of copper and magnetic metals such as iron and cobalt. The magnetic separation was efficient for particle sizes from 1mm to 2mm, resulting in a concentrate with up to 54% copper. The gravimetric separation with a Wilfley table, performed on the fraction with lower concentration of magnetic metals, resulted in a concentrate with up to 66% copper. Cobalt is found mainly in the fine material with particle sizes smaller than 1mm. Quantitative chemical analysis has shown promising results when the concentrate is leached, with the cobalt concentration corresponding to 80% of the dissolved elements. The results demonstrate that it is possible to obtain rich concentrates of cobalt and copper through mechanical processing of lithium-ion batteries, and that it is feasible to concentrate aluminum as a by-product by applying additional mechanical processes.</t>
  </si>
  <si>
    <t>10.1016/j.chemosphere.2023.139519</t>
  </si>
  <si>
    <t>Preparation of pyrolysis products by catalytic pyrolysis of poplar: Application of biochar in antibiotic wastewater treatment</t>
  </si>
  <si>
    <t>Poplar waste is acted as feedstock to produce renewable biofuel and green chemical by catalytic pyrolysis using ferric nitrate and zinc chloride as additive. The additive contributes to the generation of furfural in bio-oil. Additive promotes the generation of H2 and inhibits the generation of CO with bio-gas heating value of 12.16 MJ (Nm3)−1. Biochar exists ZnO and Fe3O4 with large surface area, which could be used as absorbent and photocatalyst for tetracycline and ciprofloxacin removal. The tetracycline and ciprofloxacin adsorption amount of biochar are 316.41 and 255.23 mg g−1 respectively. While the photocatalytic degradation removal of the tetracycline and ciprofloxacin is close to 100%. The adsorption and photocatalytic degradation mechanism are investigate and analyzed using the density functional theory and electron paramagnetic resonance analysis. Biochar can be quickly recycled and regenerated after use. Besides, biochar can be used in lithium ion battery industry for energy storage, which specific capacity is 535 mAh g−1.</t>
  </si>
  <si>
    <t>10.1016/j.heliyon.2024.e33561</t>
  </si>
  <si>
    <t>Analysis of the effect of thermal treatment and catalyst introduction on electrode performance in vanadium redox flow battery</t>
  </si>
  <si>
    <t>All-vanadium redox flow batteries (VRFB) have the advantages of high safety and long life, and have broad application prospects in the field of large-scale power energy storage. Low energy density is the main factor restricting its development. In this study, the carbon felt used as the electrode was pretreated in various ways to improve the performance of the vanadium redox flow battery. The pretreatment conditions of carbon felt were compared to the performance of carbon felt after treatment at different temperatures and different times. The properties of the pretreated carbon felt were investigated and their effect on cell performance was tested.Next, by introducing a noble metal catalyst into the carbon felt, the characteristics of the carbon felt were studied and the effect on the performance of the vanadium redox flow battery was investigated. It was found that Carbon felt thermal-treated at 500 °C for 2 h showed the best characteristics and had the longest charge/discharge time and the lowest resistance. The results also show that Carbon felt with catalyst introduced without PTFE(Polytetrafluoroethylene) binder showed larger BET(Brunauer-Emmett-Teller) surface area and electrical conductivity compared to PTFE mixed, and cell performance was also excellent.</t>
  </si>
  <si>
    <t>10.1016/j.ensm.2024.103430</t>
  </si>
  <si>
    <t>Progress and challenges in ultrasonic technology for state estimation and defect detection of lithium-ion batteries</t>
  </si>
  <si>
    <t>Due to the inability to directly measure the internal state of batteries, there are technical challenges in battery state estimation, defect detection, and fault diagnosis. Ultrasonic technology, as a non-invasive diagnostic method, has been widely applied in the inspection of lithium-ion batteries in recent years. This study provides a comprehensive review of the current applications and technical challenges of ultrasonic technology in lithium-ion batteries. It begins by revisiting the basic principles and detection methods of ultrasonic technology, as well as the technical challenges faced. Subsequently, it analyzes and summarizes the technical approaches, challenges, and solutions related to the application of ultrasonic technology in battery state estimation, including State of Charge and State of Health estimation. Thirdly, it outlines the current status, main technological approaches, and challenges of ultrasonic technology in battery defect and fault diagnosis, including defect detection, lithium plating, gassing, battery wetting, and thermal runaway early warning, revealing the diversity and potential applicability of ultrasonics in battery research. Finally, the study provides a prospective view of future trends. This research offers significant theoretical and methodological references for promoting the extensive application of ultrasonic technology in the field of batteries.</t>
  </si>
  <si>
    <t>10.1016/j.jenvman.2024.120454</t>
  </si>
  <si>
    <t>A review on spent Mn-containing Li-ion batteries: Recovery technologies, challenges, and future perspectives</t>
  </si>
  <si>
    <t>Mn-containing Li-ion batteries have become primary power sources for electronic devices and electric vehicles because of their high-energy density, extended cycle life, low cost, and heightened safety. In recent years, Li-ion batteries (LIBs) have undergone rapid updates, paralleling the swift advancement of the lithium battery industry, resulting in a growing accumulation of LIB scraps annually, necessitating comprehensive recovery strategies. This article reviews the recent progress in recovering spent Mn-containing LIBs (SM-LIBs), specifically focusing on LiMn2O4 and ternary LiCo x Mn y Ni z O2 (NCM). Initially, the study analyzes the current resource profile of SM-LIBs and elucidates their service mechanisms. Subsequently, the study explores the recovery of SM-LIBs, discussing various methods such as the hydrometallurgical approach, combined pyrolytic treatment-wet leaching process, bioleaching pathway, and electrochemical extraction. These discussions include recovery processes, reaction principles, and technological features. In addition, this study evaluates the potential applications of these recovery technologies, considering aspects such as complexity, economic viability, energy consumption, environmental sustainability, and scalability. Finally, it summarizes the challenges associated with the comprehensive recovery and resource utilization of SM-LIBs and offers insights into future directions.</t>
  </si>
  <si>
    <t>10.1016/j.est.2024.112865</t>
  </si>
  <si>
    <t>SDANet: Sub-domain adaptive network for multi-fault diagnosis of lithium-ion battery packs</t>
  </si>
  <si>
    <t>To ensure the safety of battery packs, there is an increasing focus on high-precision battery fault diagnosis. Despite demonstrated success, a battery pack may experience multiple types of faults that have long suffered from diverse operating conditions, posing a challenge to fault diagnosis. To address this challenge, we propose a sub-domain adaptive network based method for battery pack fault diagnosis. Our network is built upon transfer learning that considers knowledge transfer of the same faults between different operating conditions (i.e., sub-domain), thereby enabling accurate multi-fault diagnosis. Specifically, we design a multi-level feature processing module to combine learned voltage features and voltage attributes of fault states, enhancing information representation for multi-fault battery packs. We further develop an attention-guided Bi-GRU module that highlights faulty channels by applying a channel-attention mechanism to the temporal features derived from Bi-GRU. Comprehensive experiments are conducted under diverse operating conditions, including UDDS, FUDS, and US06. Our SDANet demonstrates 89.14% average accuracy, outperforming the previous top-performed method by a significant margin of 4.12%. Moreover, further experiment and analysis show that the proposed method could accurately diagnose any one of the multiple faults.</t>
  </si>
  <si>
    <t>10.1016/j.molliq.2024.124219</t>
  </si>
  <si>
    <t>Cellulose nanofiber-based nano-collector for highly sensitive preconcentration, spectrophotometric detection, and efficient recovery of Co(II) ions in lithium-ion battery waste</t>
  </si>
  <si>
    <t>Using cellulose nanofibers network and surface, a state-of-the-art nano-collector was fabricated in this research to pre-concentrate, detect spectrophotometrically, and recover Co(II) ions from lithium-ion battery waste. The inherent environmentally friendly nature of cellulose nanofibers CNF, coupled with its unique surface characteristics, establishes it as an excellent substrate for immobilizing the (E)-4-((4-dodecylphenyl)diazenyl)-2-nitrosonaphthalen-1-ol (DPAN) chromophore. The resulting CNF-DPAN nano-collector demonstrates exceptional sensitivity to Co(II) ions in aqueous media, exhibiting an impressive limit of detection as low as 1.12 ppb (1.91 × 10−08 M), enabling efficient naked-eye sensing. The CNF-DPAN nano-collector changes its color from yellow to deep red quickly when exposed to varied Co(II) ion concentrations, with a reaction time of under a minute. Furthermore, the developed CNF-DPAN nano-collector proves highly effective in the recovery of Co(II) ions from lithium-ion batteries, offering an interesting solution to address the pressing environmental concerns arising from lithium-ion battery wastes while concurrently serving as a viable recovery strategy for valuable Cobalt ions. The adsorption capacity of the CNF-DPAN nano-collector toward Co(II) ions was investigated and found to be 198.25 mg/g, while the recovery of the Co(II) ions from the lithium-ion batteries waste was up to 75 %. Moreover, the developed CNF-DPAN nano-collector can be reused up to six times with high efficiency after treating the CNF-DPAN nano-collector with 0.1 M HCl.</t>
  </si>
  <si>
    <t>10.1016/j.jpowsour.2016.09.043</t>
  </si>
  <si>
    <t>Double-plasma enhanced carbon shield for spatial/interfacial controlled electrodes in lithium ion batteries via micro-sized silicon from wafer waste</t>
  </si>
  <si>
    <t>Using spatial and interfacial control, the micro-sized silicon waste from wafer slurry could greatly increase its retention potential as a green resource for silicon-based anode in lithium ion batteries. Through step by step spatial and interfacial control for electrode, the cyclability of recycled waste gains potential performance from its original poor retention property. In the stages of spatial control, the electrode stabilizers of active, inactive and conductive additives were mixed into slurries for maintaining architecture and conductivity of electrode. In addition, a fusion electrode modification of interfacial control combines electrolyte additive, technique of double-plasma enhanced carbon shield (D-PECS) to convert the chemical bond states and to alter the formation of solid electrolyte interphases (SEIs) in the first cycle. The depth profiles of chemical composition from external into internal electrode illustrate that the fusion electrode modification not only forms a boundary to balance the interface between internal and external electrodes but also stabilizes the SEIs formation and soothe the expansion of micro-sized electrode. Through these effect approaches, the performance of micro-sized Si waste electrode can be boosted from its serious capacity degradation to potential retention (200 cycles, 1100 mAh/g) and better meet the requirements for facile and cost-effective in industrial production.</t>
  </si>
  <si>
    <t>10.1016/j.ssi.2024.116604</t>
  </si>
  <si>
    <t>In situ construction of hydrogel coatings on zinc foil surfaces to improve the stability of aqueous zinc-ion batteries</t>
  </si>
  <si>
    <t>Zinc metal anodes produce side reactions such as dendrite growth and surface corrosion during cycling, leading to premature battery failure. For this reason, we propose an anodic protection strategy for coating sodium carboxymethyl cellulose (CMC) hydrogel material on the surface of zinc foil. This non-conducting 3D porous interconnected network coating acts as a barrier to regulate the flux of zinc ions and electric field distribution, induces zinc to exhibit 3D deposition, and inhibits the growth of dendritic protrusions.The Zn@CMC anode possesses enhanced desolvation capability, which accelerates the rapid transfer of zinc ions, exhibits enhanced kinetics, and inhibits the occurrence of side reactions. The symmetric cell based on CMC hydrogel can be recycled for 1000 h at a current density of 0.5 mA cm−2 with low voltage hysteresis, and the Zn@CMC//Na-doped VO2 full cell can maintain a discharge specific capacity of 119 mAh g−1 after 1500 cycles, which is of good practical performance. This study provides a new perspective for the introduction of CMC hydrogel for interfacial modification, which is of reference value for solving interfacial problems.</t>
  </si>
  <si>
    <t>10.1016/j.diamond.2024.111508</t>
  </si>
  <si>
    <t>Utilization of copper chromite-reduced graphene oxide nanocomposite for the wastewater remediation and effective supercapacitive performance</t>
  </si>
  <si>
    <t>This article has detailed the growth of virgin copper chromite nanoparticles (CuCr2O4 NPs) and reduced graphene oxide sheet (rGO)-based CuCr2O4 nanocomposite through the process of reflux condensation method and calcination process. When exposed to visible light, these two synthesized nanomaterials exhibit enhanced photocatalytic activity which helps in the degradation of organic dyes such as methylene blue. Numerous characterization methods, including FTIR, UV–visible analysis, and XRD, verify the creation of these nanomaterials. The CuCr2O4-rGO nanocomposite's semiconductor nature is confirmed by the band gap analysis using Tauc's formula. The CuCr2O4 NPs grown on the rGO surface have a dimension of 6 nm, according to the TEM study and particle distribution graph. To find the reason for the enhanced photo-activity, we have proposed a photocatalytic mechanism which is supported by photoluminescence result. Recyclability in five more cycles is used to measure the stability of the nanocomposite, and it is found that photocatalytic efficiency does not significantly decline up to five cycles. When exploring the CuCr2O4-rGO nanocomposite as a material for supercapacitor electrodes, it showcased a remarkable specific capacity of 681.43 F/g at 0.5 A g−1. Moreover, the CuCr2O4-rGO nanocomposite electrode displayed a long-term life cycle, retaining 93.8 % of its initial capacity after 1200 cycles, paired with a commendable Coulombic efficiency of 95.31 % and outstanding power and energy density of 1504 W/kg and 23.66 Wh/kg respectively.</t>
  </si>
  <si>
    <t>10.1016/j.jpowsour.2024.234884</t>
  </si>
  <si>
    <t>Comprehensive study of the aging knee and second-life potential of the Nissan Leaf e+ batteries</t>
  </si>
  <si>
    <t>Aging knee may induce rapid degradation of lithium-ion batteries (LIBs) and pose safety risks. It is crucial to study the battery aging knee and find solutions to address it. In this light, this study focuses on the comprehensive aging characterizations of the Nissan Leaf third generation (Gen3) LIBs to elucidate their aging trajectories. Twenty-four battery cells were divided into six groups and cycled at different working conditions, i.e., voltage, current, and temperatures. The test result shows that the batteries tend to reach the aging knee around 75 % state of health (SOH). Then, we improved the working conditions after the knee point to mimic second-life operation. Key findings show that the aging knee can be stopped by improving the working conditions. The battery capacity degradation slowed down to about 4 % per 1000 cycles, projecting a second-life potential of 4000–6000 cycles between 75 % and 50 % SOH. Post-mortem analysis indicated that negative electrode failure is the cause of aging knee and gas generation. The impact of working conditions on the battery aging is analyzed. Based on the analysis, we propose strategies for both the first and second life operations of LIBs to improve battery life and avoid the aging knee.</t>
  </si>
  <si>
    <t>10.1016/j.rser.2021.111011</t>
  </si>
  <si>
    <t>Constraints imposed by key-material resources on renewable energy development</t>
  </si>
  <si>
    <t>To limit global warming well below 2 °C, or even 1.5 °C, a rapid transition toward renewable energies must occur within the next several decades. This study examines the problem of resource constraints in the development of clean energy and transportation technologies (namely wind turbines and batteries in electric vehicles) for different global energy-consumption scenarios. For this study, lithium and cobalt (demand from electric vehicles) and neodymium, praseodymium, and dysprosium (cumulative demand from electric vehicles and wind power) were considered as critical materials. The application of simple dynamic models allows for an integrated assessment, taking into account changes in energy demand, resource intensity of wind energy and electric vehicles, and exploration and recycling technologies. The obtained results show that, irrespective of the considered scenario or the method used for estimating rare-earth element reserves, the demand for neodymium and praseodymium remains within a maximum of 12%–14% of the total reserves even when the development in recycling technologies is not considered. Meanwhile, the demand for dysprosium is much more significant at 86% in the absence of recycling technologies. There are strong indicators that clean-energy development can be threatened by the shortage of cobalt and lithium by the middle of this century unless we achieve rapid progress in technologies related to their exploration and reuse.</t>
  </si>
  <si>
    <t>10.1016/j.rser.2014.04.018</t>
  </si>
  <si>
    <t>The future of lithium availability for electric vehicle batteries</t>
  </si>
  <si>
    <t>Electric vehicles using lithium batteries could significantly reduce the emissions associated with road vehicle transport. However, the future availability of lithium is uncertain, and the feasibility of manufacturing lithium batteries at sufficient scale has been questioned. The levels of lithium demand growth implied by electric vehicle deployment scenarios is significant, particularly where scenarios are consistent with global GHG reduction targets. This paper examines the question of future lithium availability for the manufacturing of lithium batteries for electric vehicles. In this paper we first examine some of the existing literature in this area, highlighting the levels of future lithium demand previously considered and pointing to the variables that give rise to the range of outcomes in these assessments. We then investigate the ways in which lithium availability is calculated in the literature based on both lithium demand from electric vehicles and lithium supply from both brines and ore. This paper particularly focuses on the key variables needed to make an assessment of future lithium availability. On the demand side, these variables include future market size of electric vehicles, their average battery capacity and the material intensity of the batteries. The key supply variables include global reserve and resource estimates, forecast production and recyclability. We found that the literature informing assumptions regarding the key variables is characterised by significant uncertainty. This uncertainty gives rise to a wide range of estimates for the future demand for lithium based on scenarios consistent with as 50% reduction in global emissions by 2050 at between 184,000 and 989,000t of lithium per year in 2050. However, lithium production is forecast to grow to between 75,000 and 110,000t per year by 2020. Under this rate of production growth, it is plausible that lithium supply will meet increasing lithium demand over the coming decades to 2050.</t>
  </si>
  <si>
    <t>10.1016/j.hazl.2024.100104</t>
  </si>
  <si>
    <t>Metal recovery from spent lithium-ion batteries cathode materials: Comparative study of sugar-based reductants</t>
  </si>
  <si>
    <t>Sugars and sugar-rich agricultural by-products are cheaper and eco-friendly alternatives to conventional reductants used in recovering metals from spent lithium-ion batteries. Still, they are rarely used due to a poor understanding of their performance and reaction chemistry. In this study, two hypotheses bearing on the role of chemistry and influence of non-sugary organic compounds (impurities) on the performance of sugars, namely: glucose, fructose and sucrose, and a parent sugar-rich agro-industrial by-product – molasses, as reductants in the leaching of Li, Co, Mn and Ni from spent lithium-ion battery cathode material were tested. Statistical analysis using ANOVA revealed that the performance of the sugars and molasses are similar with &gt;85% Mn, &gt;88% Ni, &gt;88%Co and &gt;98% Li leached at 90 °C and 60 min. This shows that the presence of non-sugar organic compounds does not hamper the performance of the sugars-based reductants. The performance of the sugars relies more on temperature than chemistry. Furthermore, evaluation of the oxidation pathway hints at a potential inhibition of secondary oxidation reactions at lower temperatures. This study provides statistically validated proof that the performance of sugarcane molasses, even at lower concentration, is equipollent to the pure sugars in the leaching of critical metals from spent lithium-ion batteries.</t>
  </si>
  <si>
    <t>Journal of Hazardous Materials Letters</t>
  </si>
  <si>
    <t>10.1016/j.renene.2024.120529</t>
  </si>
  <si>
    <t>An energy saving strategy on the composite phase change material and spiral liquid cooling channel for battery thermal management</t>
  </si>
  <si>
    <t>In order to ensure the safety and stability of the cooling system during the operation of the battery thermal management system combined with composite phase change material cooling and liquid cooling, it is usually necessary to continuously pump cooling water. It inevitably caused that the latent heat of composite phase change material could not be fully released and extra pump power was consumed. In the study, five different energy saving strategies were proposed and the energy efficiency ratio was defined to evaluate their cooling effects and energy saving. The effect of energy saving strategies on energy consumption of liquid cooling and latent heat utilization of composite phase change material was analyzed. The results show that III and V can meet their cooling requirements and have a high energy efficiency ratio. The screw pitch and cooling water flow rate in these two modes were investigated. The results show that the increase in screw pitch reduces the heat transfer efficiency, resulting in an increase in T max and ΔT max, and ΔT max exceeding the maximum range. Diminishing the cooling water flow will precipitate a rise in battery temperature, enabling the CPCM to operate at its maximum capacity and consequently decreasing ΔT max. As a cooling water flow of 20 ml/min in III and V all can satisfy the cooling requirements. Additionally, the III was also competent when the cooling water temperature was raised from 25 °C to 35 °C.</t>
  </si>
  <si>
    <t>10.1016/j.est.2023.107740</t>
  </si>
  <si>
    <t>Is shifting from Li-ion NMC to LFP in EVs beneficial for second-life storages in electricity markets?</t>
  </si>
  <si>
    <t>While electric vehicles are promising to reduce carbon emissions on the road, from a holistic life-cycle view, further environmental considerations in the production and end-of-life management of their batteries are required. Recently, circular end-of-life thinking has been promoted with strategies to increase retired batteries' lifetime through second-life as lifetime extension is typically favoured in life cycle assessment. However, standardization of these strategies toward recycling or repurposing paths is recommended for different Li-ion chemistries. This categorization mainly concerns the cobalt-containing cathode Li-ion batteries i.e., NMC which is the dominant technology for transportation, and the alternative technology i.e., LFPs with a more recent attention toward them in automobile sector due the cobalt scarcity in the supply chain. This technology shift will impact their end-of-life management at the retirement. In this arrangement, the economic priority of repurposing such battery chemistries needs quantification. This study evaluated the financial return of repurposing retired Li-ion NMC and LFP batteries for energy arbitrage applications in power systems. The feasibility of repurposing is examined in the Irish and Queensland's markets. Results show that retired Li-ion LFPs respond to price fluctuations more frequently with a higher financial return compared to NMCs; thus, they have higher potential for repurposing as such their greater integration in new vehicles is promising from a circular economy perspective. Different rates of return have been observed for various sizes of systems and battery durations. The financial benefits are more prominent for a one-hour battery in a medium system compared to half and two-hour durations and a smaller system. A sensitivity analysis shows that even spending the same capital cost as a new system for a repurposed system results in a marginal financial return in a competitive electricity market like Queensland's, whereas further incentives toward circular-enabling business models from local authorities will effectively make such investments feasible.</t>
  </si>
  <si>
    <t>10.1016/j.seppur.2024.128456</t>
  </si>
  <si>
    <t>Synthesis of novel collagen-based aerogel with slit-shaped pore structure: Study on its adsorption mechanism on copper ions</t>
  </si>
  <si>
    <t>In this study, (SA/BHC)@TE aerogel is successfully prepared based on hydrogen bonding between three components, covalent cross-linking between bovine hide collagen (BHC) and tannin extract (TE), and the gelation of sodium alginate (SA). The adsorption properties of (SA/BHC)@TE on Cu(Ⅱ) are systematically analyzed through a combination of simulations and specific experiments. Firstly, DFT simulations are performed to rapidly predict the possibility of interactions among BHC, SA and TE. Then, experiments are performed to indicate that the (SA/BHC)@TE aerogel is endowed with a core–shell structure, a slit-shaped pore structure, and abundant active centers (–OH, –COOH, –NH2 and –CONH–). (SA/BHC)@TE has a maximum removal efficiency of 90.3 % for Cu(Ⅱ). Consequently, (SA/BHC)@TE successfully achieves selective adsorption of specific ions Cu(Ⅱ) from the mixture with a distribution coefficient of 11.12 L/g. It suggests that the adsorption is mainly multilayer adsorption and chemisorption. Furthermore, the FTIR and XPS studies reveal that the adsorption of Cu(Ⅱ) onto (SA/BHC)@TE is the result of the synergistic effect of coordination, ion exchange and electrostatic interaction. In addition, the (SA/BHC)@TE aerogel is easy to separate and recycle. Therefore, this paper has important implications for the development of selective adsorbents for Cu(Ⅱ) as well as for the resource utilization of collagen.</t>
  </si>
  <si>
    <t>10.1016/j.wasman.2019.11.045</t>
  </si>
  <si>
    <t>Improved recovery of valuable metals from spent lithium-ion batteries by efficient reduction roasting and facile acid leaching</t>
  </si>
  <si>
    <t>A combined process was investigated to recover valuable metals from LiNixCoyMnzO2 cathode materials of spent lithium-ion batteries. In this approach, the cathode materials were first roasted with graphite which recycled from anode materials, and then conducted to a reductant-free sulfuric acid leaching for efficient recovery of valuable metals. The reduction roasting was meticulously investigated to control the composition of roasted products, and the physicochemical changes of the cathode materials in the reduction thermal treatment was studied by XRD, TGA, XPS, SEM and EDS analyses. The experimental results show that under the optimum processing conditions of 600 °C, 3 h, and mass ratio of cathode materials to anode graphite of 6:1, the mixed electrode materials can be transformed into the desired phase of CoO, NiO, MnO and Li2CO3 primarily. Being different from obtaining Co and Ni metallic phase in reduction roasting, producing CoO and NiO benefit to a lower energy consumption, no H2 emission in the leaching process, and more facile conditions for complete leaching. More than 99% of Ni, Co and Li were extracted, and more than 97% of Mn was leached without adding reductant under the optimum conditions: 1.05 times of theoretical H2SO4 consumption, and L/S = 6 ml·g−1 at 85 °C for 1 h. This promising process can not only make efficient use of waste anode graphite, save energy consumption, but also avoid generation of massive H2 in the subsequent facile leaching of valuable metals.</t>
  </si>
  <si>
    <t>10.1016/j.jpowsour.2013.11.052</t>
  </si>
  <si>
    <t>A simple solvent method for the recovery of Li x CoO2 and its applications in alkaline rechargeable batteries</t>
  </si>
  <si>
    <t>A simple solvent method is proposed for the recovery of waste Li x CoO2 from lithium-ion batteries, which employs inexpensive DMF to remove the binder of PVDF. This method is convenient to manipulate and low-cost to apply. Electrochemical investigations indicate that recovered Li x CoO2 materials with a small amount of S-doping exhibit excellent properties as negative materials for alkaline rechargeable Ni/Co batteries. At the discharge current density of 100 mA g−1, the Li x CoO2 + 1% S electrode displays the max discharge capacity of 357 mAh g−1 and outstanding capacity retention rate of 85.5% after 100 cycles. It could overcome not only the sophisticated, energy-intensive shortcomings of conventional recycling methods, but also the high-cost restriction on alkaline rechargeable Ni/Co batteries.</t>
  </si>
  <si>
    <t>10.1016/j.seppur.2024.128077</t>
  </si>
  <si>
    <t>High capacity adsorption of antimony by hollow Co-MnO2 and its consequential utilization in SbO2 --based aqueous batteries</t>
  </si>
  <si>
    <t>Toxic metal pollution is one of the environmental problems that seriously affect water resources and ecosystems. Antimony, recognized for its teratogenic and carcinogenic properties, poses significant health risks due to its widespread presence in natural water sources. In this study, cobalt-doped manganese oxide bimetallic composites were designed as an efficient adsorbent for the antimony removal from water. The adsorbent exhibits robust performance over a range of pH values, achieves a significant adsorption capacity of 591.1 mg/g, and exhibits adsorption equilibrium within 25 min. The effectiveness of the adsorption is attributed to the interaction between metal-O bonds and antimony, as well as the hydrogen bonding. In line with the concept of sustainable development, waste adsorbents are used as negative electrodes for SbO2 --based aqueous alkaline batteries. It exhibits a high reversible specific capacity of 122.8 mAh·g−1. This research not only sheds light on innovative approaches to antimony removal but also opens up avenues for the sustainable reuse of waste materials, in line with the principles of sustainable development.</t>
  </si>
  <si>
    <t>10.1016/j.heliyon.2024.e33612</t>
  </si>
  <si>
    <t>Synthesizing Si/SiOC composites through different sol-gel reaction routes for lithium-ion battery anode materials</t>
  </si>
  <si>
    <t>Silicon oxycarbide (SiOC) exhibits good retention and a reasonable specific capacity and is an alternative to silicon used as an anode material for high-performance lithium-ion batteries. However, SiOC generally shows a low Initial Coulombic Efficiency (ICE), wasting the lithium from the cathode. This work explores different sol-gel routes to synthesize SiOC from silanes and compares their performance. We found that the crushed bulk acid-catalyzed SiOC is simple and cost-effective but with excellent performance. Adding dimethyldimethoxysilane (DMDMS) by decreasing the oxygen content further enhances the battery performance. Building upon the excellent performance of SiOC, we further embed nano-silicon into SiOC. The Si/SiOC composites achieved a significantly higher specific capacity of 2185 mAhg−1 and an impressive ICE of 77 % with acceptable battery retention.</t>
  </si>
  <si>
    <t>10.1016/j.jpowsour.2024.234592</t>
  </si>
  <si>
    <t>Accelerating Na2S/Na2S2 conversion kinetics by electrolyte additive with high Na2S/Na2S2 solubility for high-performance room-temperature sodium–sulfur batteries</t>
  </si>
  <si>
    <t>The development of room-temperature sodium sulfur batteries is severely constrained by the sluggish solid-solid conversion kinetics of Na2S/Na2S2 and the accumulation of “dead Na2S/Na2S2”. Here, we accelerate the conversion kinetics of Na2S/Na2S2 as well as reduce the accumulation of “dead Na2S/Na2S2” by 1-butyl-1-methylpyrrolidine trifluoromethanesulfonate ([P14][OTf]) ionic liquid additive that is compatible with metallic Na and has high Na2S/Na2S2 solubility. The results of three-electrode kinetics tests show a significant enhancement of the apparent redox kinetics of Na2S/Na2S2 through increasing its concentration. During battery cycling, the increase in Na2S/Na2S2 concentration can induce the formation of three-dimensional Na2S deposition and reduce the coverage of the electrode effective electroactive area, thus decreasing the battery polarization, especially at high rates. In addition, high Na2S/Na2S2 solubility can promote the reuse of “dead Na2S/Na2S2” and greatly improve the utilization of active material. At 2C rate, 351 mAh g−1 can be maintained after 800 cycles, and the capacity decay per cycle is 0.046 %. The rate and cycle performance of the battery are greatly improved. Further, a mechanism is proposed for the enhancement of battery performance via overpotential and diffusion theories.</t>
  </si>
  <si>
    <t>10.1016/j.est.2018.07.008</t>
  </si>
  <si>
    <t>Life Cycle Assessment of repurposed electric vehicle batteries: an adapted method based on modelling energy flows</t>
  </si>
  <si>
    <t>After their first use in electric vehicles (EVs), the residual capacity of traction batteries can make them valuable in other applications. Although reusing EV batteries remains an undeveloped market, second-use applications of EV batteries are in line with circular economy principles and the waste management hierarchy. Although substantial environmental benefits are expected from reusing traction batteries, further efforts are needed in data collection, modelling the life-cycle stages and calculating impact indicators to propose a harmonized and adapted life-cycle assessment (LCA) method. To properly assess the environmental benefits and drawbacks of using repurposed EV batteries in second-use applications, in this article an adapted LCA is proposed based on the comparison of different scenarios from a life-cycle perspective. The key issues for the selected life-cycle stages and the aspects and parameters to be assessed in the analysis are identified and discussed for each stage, including manufacturing, repurposing, reusing and recycling. The proposed method is applied to a specific case study concerning the use of repurposed batteries to increase photovoltaic (PV) self-consumption in a given dwelling. Primary data on the dwelling’s energy requirements and PV production were used to properly assess the energy flows in this specific repurposed scenario: both the literature search performed and the results obtained highlighted the relevance of modelling the system energy using real data, combining the characteristics of both the battery and its application. The LCA results confirmed that the environmental benefits of adopting repurposed batteries to increase PV self-consumption in a house occur under specific conditions and that the benefits are more or less considerable depending on the impact category assessed. Higher environmental benefits refer to impact categories dominated by the manufacturing and repurposing stages. Some of the most relevant parameters (e.g. residual capacity and allocation factor) were tested in a sensitivity analysis. The method can be used in other repurposing application cases if parameters for these cases can be determined by experimental tests, modelling or extracting data from the literature.</t>
  </si>
  <si>
    <t>10.1016/j.scitotenv.2022.160546</t>
  </si>
  <si>
    <t>Life cycle assessment of shared electric bicycle on greenhouse gas emissions in China</t>
  </si>
  <si>
    <t>Following the bike-sharing system, the shared electric bicycle (SEB) is experiencing explosive growth in China as an emerging shared transportation mode. While shared transportation has long been linked to energy conservation and reducing emissions, a major problem facing SEB is whether it can reach the goal of greenhouse gas (GHG) reduction. This paper aims to evaluate GHG emissions at each stage of production, operation, and disposal of the SEB using life cycle assessment of GHG emissions. We also compared the differences in GHG emissions between the recycling incineration scenario (H1) and the recycling degradation scenario (H2) in the disposal stage. The GHG emissions of SEB in the production and operation stages were found to be 379.6173 kg CO2-eq and 183.4663 kg CO2-eq, respectively. However, the GHG emission reduction in the use stage was 1049.8374 kg CO2-eq. Thus, the net GHG reduction in the life cycle of the SEB was 487.3923 kg CO2-eq. (H1) and 433.9215 kg CO2-eq. (H2), respectively, indicating that SEB had a green effect. Non-recyclable parts of SEB will take 48 years to degrade in landfills in the H2 scenario. The GHG emission thresholds for SEB were further discussed. When the average daily turnover rate of SEB was less than 4 and its operation day was less than 479, SEB would not be able to achieve the goal of GHG reduction in the whole life cycle, with the riding statistics remaining unchanged. Finally, some advice for practical issues of electric bicycle sharing in energy conservation and GHG reduction were presented in response to the results.</t>
  </si>
  <si>
    <t>10.1016/j.cej.2020.125472</t>
  </si>
  <si>
    <t>Exploring the usage of LiCrTiO4 as cathode towards constructing 1.4 V class Li-ion cells with graphite anode recovered from spent Li-Ion battery</t>
  </si>
  <si>
    <t>Titanium-based spinel anodes had always been a favourite for lithium-ion batteries owing to their excellent stability, safety, and ease of fabrication. LiCrTiO4, with all the benefits of the spinel structure, has enhanced benefits such as better electronic conductivity owing to the presence of chromium. It is an excellent candidate as an electrode for Li-ion batteries and the as-prepared material displays an initial reversible capacity of ~150 mAh g−1 at 0.1 A g –1. This material is then used as a cathode for a Li-ion full-cell with an electrochemically pre-lithiated graphitic anode (LiC6), recovered from spent Li-ion batteries, to form a 1.4 V rocking chair battery. The full-cell exhibited an energy density as high as 103 Wh kg−1 and maintaining excellent cycling stability for over 200 cycles. An in-situ impedance study of LiCrTiO4 was done along with the temperature testing of the full-cell.</t>
  </si>
  <si>
    <t>10.1016/j.jclepro.2017.01.158</t>
  </si>
  <si>
    <t>Recovery of Zn (II), Mn (II), Cd (II) and Ni (II) from the unsorted spent batteries using solvent extraction, electrodeposition and precipitation methods</t>
  </si>
  <si>
    <t>This investigation presents the development of a waste batteries recycling technology, that could lead to the minimization of waste discharged and contamination problems and to the depletion of natural resources. This study mainly focused on the recovery of metals from a pregnant leach solution (PLS) obtained from a sulphuric leaching process applied to unsorted spent batteries. The PLS mainly contains Zn, Mn, Cd, Ni and Co. Cyanex 272 (di-2,4,4-trimethylpentyl phosphinic acid) was used to selectively recover Zn from the mixed solution. The Zn-Cyanex 272 was stripped and electrodeposited in metallic form and approximately 134 kg of Zn were recovered. Cd and Mn were co-extracted in the organic solvent D2EHPA (2-ethylhexylphosphonic acid) from the Zn-depleted solution and they were stripped using H2SO4. Consequently, Cd was selectively electrodeposited from a sulphate-stripped solution where the amount of Cd recovered was equal to 21.6 kg Cd per ton of waste battery powder. Residual Mn was recovered in the carbonate form by the addition of Na2CO3 (238 kg of Mn t−1 of waste battery powder). In the following step, Cyanex 272 was used to remove Co and other impurities from the Zn-Cd-Mn depleted solution, while Ni was not extracted. Finally, Ni was precipitated from the pure NiSO4 solution with Na2CO3 and 23.8 kg of Ni were recovered per ton of waste battery powder. The costs of the process develop to recover metals (including only chemical costs and energy consumption) are estimated at $814 t−1 of battery powder, while the metal revenues obtained are estimated at $2132 t−1 of battery powder. The chemical cost/metal revenue ratio is lower than 50%, which indicates that the process is feasible.</t>
  </si>
  <si>
    <t>10.1016/j.jclepro.2022.132863</t>
  </si>
  <si>
    <t>Altruistic mode selection and coordination in a low-carbon closed-loop supply chain under the government's compound subsidy: A differential game analysis</t>
  </si>
  <si>
    <t>Under low-carbon circular economy, how the government and low-carbon closed-loop supply chain (LC-CLSC) members make decisions to achieve carbon neutrality and recycling of waste resources becomes a prominent part of the study. This paper studies the altruistic mode selection and coordination of the LC-CLSC under the compound subsidy of the government from a long-term dynamic perspective. The results show that the altruistic behavior of the manufacturer as the leading party can promote emission reduction and recycling activities, and increase the retailer's profit and total profit while avoiding damage to its profit when its altruistic intensity is maintained at a reasonable level. The altruistic behavior of the retailer as the subordinate party will inhibit emission reduction and recycling activities, and increase the manufacturer's profit by damaging its profit, therefore leading to a decline in the total profit. The emission reduction subsidy rate decreases as the mutual altruistic intensity increases. The recycling subsidy rate decreases as the manufacturer's altruistic intensity increases, but it will increase as the retailer's altruistic intensity increases. Compared with other altruistic modes, the leading party manufacturer's unilateral altruistic mode can achieve a higher level of emission reduction, recycling rate, total profit, consumer surplus and social welfare.</t>
  </si>
  <si>
    <t>10.1016/j.jelechem.2023.117572</t>
  </si>
  <si>
    <t>Impedance-based health indicators determination for degradation diagnosis and fault identification of lithium-ion batteries under extreme operating conditions</t>
  </si>
  <si>
    <t>Research is underway on ex-situ and in-situ methods for diagnosing the degradation of performance in lithium-ion batteries (LIBs) under various environmental conditions. Incremental capacity analysis (ICA) and electrochemical impedance spectroscopy (EIS) are a non-destructive in-situ method for determining battery health during operation. An electric vehicle (EV) operates for a long time under various environment and load conditions, so it is required to additionally investigate the battery degradation under extreme operating conditions. ICA-based and impedance-based health indicator (HI) are generally known to be capable of diagnosing a battery degradation mode (DM). Most of the EIS and ICA literatures are conducted at operating conditions, so it is questionable whether DM can be classified under extreme condition such as mechanical and high temperature conditions. This paper extracts impedance-based and ICA-based HI for diagnosing the soundness of lithium-ion batteries and proposes the optimal HI that can classify DM under extreme operating conditions. The degradation procedure was performed under extreme operating conditions, such as 60 °C temperature and vibration. The validity of the HIs was verified by comparing ICA-based and impedance-based HIs through environmental tests.</t>
  </si>
  <si>
    <t>10.1016/j.jpowsour.2024.234204</t>
  </si>
  <si>
    <t>Advanced photo-rechargeable lithium- and zinc-ion batteries: Progress and prospect</t>
  </si>
  <si>
    <t>With the increasing energy scarcity worldwide, the development and utilization of renewable energy sources are extremely urgent. Among the renewable energy sources, the solar energy is one of the most important and clean energy sources that we have not yet utilized efficiently. One of the most prominent problems in using solar energy is the intermittency of sunlight. Newly developed photo-rechargeable batteries can effectively convert and store solar energy in a two-electrode battery, offering a unique solution of energy storage with a simpler configuration and more efficient use of solar energy. However, several problems remain to be solved for the development of high-performance photo-rechargeable batteries with high energy conversion efficiency and cycling stability. This review briefly introduces the working mechanism of two-electrode photo-rechargeable batteries, and mainly focuses on the significant research progress and the application prospects of photo-rechargeable Li- and Zn-ion batteries. Furthermore, the future development and potential strategies for the design of high-performance photo-rechargeable Li- and Zn-ion batteries are presented.</t>
  </si>
  <si>
    <t>10.1016/j.scp.2023.100972</t>
  </si>
  <si>
    <t>Consecutive recovery of recovered carbon black and limonene from waste tyres by thermal pyrolysis in a rotary kiln</t>
  </si>
  <si>
    <t>End of life tyres are one of the most abundant and least recycled waste streams. Material recovery processes that accommodate for the complexity and heterogeneity of waste tyres, such as pyrolysis, require urgent development. Examples of recycled tyre pyrolysis products include recovered carbon black (RCb), a recycled filler, and limonene, a solvent, although investigations reporting the recovery of both are limited. In this study the pyrolysis of waste tyres was investigated in a batch rotary kiln under varying conditions (temperature, gas flow, sample mass). Characterisation analysis was then applied to selected samples of RCb (BET surface area, transmissibility of toluene extract, proximate analysis) and tyre pyrolysis oil (yield, limonene content, FTIR). The best RCb (77.7 m2/g, 0.2% volatile matter, 17.0% ash, 94.8% transmissibility of toluene extract) was produced at 550 °C with a high ratio of purge gas flow (2000 mL/min) to rubber sample mass pyrolysed (100 g), minimising the recondensation of tarry volatiles on the RCb. The highest oil and limonene yield (38.4% and 17.4 g/kg waste tyres respectively) was produced at a temperature of 550 °C with a low ratio of purge gas (400 mL/min) to rubber sample pyrolysed (200 g), as these conditions prevented the decomposition of limonene to less valuable products and improved the oil trap condensation efficiency. These findings demonstrate the importance of pyrolysis processing conditions when considering the consecutive production of RCb and solvents from waste tyre pyrolysis, which shows significant future potential to valorise waste tyres, incentivising recycling.</t>
  </si>
  <si>
    <t>10.1016/j.jcis.2024.05.104</t>
  </si>
  <si>
    <t>Bimetallic MnZn-MOF-74 with enhanced percentage of MnIII: Efficiently catalytic activity for direct oxidative carboxylation of olefins to cyclic carbonates under mild and solvent-free condition</t>
  </si>
  <si>
    <t>Multi-functional MOF catalyst with oxidative- and acid- centers showed potential in olefins oxidative carboxylation to cyclic carbonates directly. In this work, a series of bimetallic MnZn-MOF-74 with different molar ratios of Mn and Zn were synthesized successfully through a one-pot facile method. Thoroughly characterization indicated that the existence of Zn regulated the valance state distribution of Mn in the obtained MnZn-MOF-74. Mn99.3Zn0.7-MOF-74 with the highest ratio of MnIII (61.3 %) performed the most efficient activity for olefin direct tandem oxidative carboxylation reaction using aqueous tert-butyl hydroperoxide oxidant under solvent-free condition of 90 °C, 1.0 MPa CO2 and 4 h. Mn99.3Zn0.7-MOF-74 also showed satisfactory versatility and recyclability. Based on the experiments, a feasible mechanism was presented. Thanks to the high ratio of active MnIII as main oxidative center, the coordination unsaturated bimetal Mn and Zn as Lewis-acid sites, O2– of metal − O as Lewis-base sites and combined effect with Bu4NBr cocatalyst, Mn99.3Zn0.7-MOF-74 presented efficient performance for the direct synthesis of cyclic carbonates from olefins. The metal Zn in MOF can regulate the valance state distribution of Mn and result in efficient catalytic property, presenting a potential avenue for direct oxidative carboxylation reaction of olefins to cyclic carbonates synthesis.</t>
  </si>
  <si>
    <t>10.1016/S0140-6701(02)85847-7</t>
  </si>
  <si>
    <t>Performance analysis of a CO2 recycling system which utilizes solar energy</t>
  </si>
  <si>
    <t>10.1016/j.mtnano.2023.100438</t>
  </si>
  <si>
    <t>Designing advanced anode materials via regulating accumulation of cobalt ions in polystyrene nanoparticles enriched in Pistia stratiotes</t>
  </si>
  <si>
    <t>Nano-plastics and metal pollution are environmental problems that need to be solved urgently. However, there are few studies on the simultaneous treatment of nano-plastics and metal ions, and there are very few reports on the recycling and reutilizing of these pollutants. Based on our original work of bioabsorbable fabrication, we use nano-polystyrene to regulate the absorption of cobalt ions by Pistia stratiotes, and obtain electrode materials with excellent electrochemical performance. The absorption mechanism is explored. Furthermore, this work can not only degrade nano-polystyrene and cobalt ions in the environment, but also optimize the structural morphology, specific surface area, and graphitization degree of Pistia stratiotes-based carbon materials by using the adsorption and pyrolysis characteristics of nano-polystyrene. The presence of N, O, Co, and other heteroatoms in the composites can provide pseudo-capacitance. Combined with these positive effects, the obtained anode material of supercapacitors has excellent electrochemical performance. At 0.5 A∙g−1, the specific capacitance is 313.6 F∙g−1 in 6 M KOH. After 10, 000 cycles, the specific capacitance can still reach 241.2 F∙g−1, and the coulomb efficiency is up to 96.2 %.</t>
  </si>
  <si>
    <t>10.1016/j.ssi.2014.04.008</t>
  </si>
  <si>
    <t>Study on the performance of LiCoxMn2−xO4−yFy using spent alkaline Zn–Mn batteries as manganese source</t>
  </si>
  <si>
    <t>We have successfully synthesized the spinel LiCoxMn2−xO4−yFy cathode materials by simple sol-gel method using the manganese source that is recovered from spent alkaline Zn–Mn batteries through hydrometallurgy recycling technology. The charge–discharge curves demonstrate that the LiCo0.1Mn1.9O4 exhibited good cycling performance with 94.0% capacity retention after 100 cycles. The LiMn2O3.9 F0.1 possesses the maximum initial discharge capacity of 124.54 mAh·g−1. The LiCo0.1Mn1.9O3.9 F0.1 has the best comprehensive performance. The initial discharge capacity of LiCo0.1Mn1.9O3.9 F0.1 is 120.7 mAh·g−1, the capacity retention is 91.7% after 100 cycles.</t>
  </si>
  <si>
    <t>10.1016/j.techfore.2022.121992</t>
  </si>
  <si>
    <t>Sustainable management of lithium and green hydrogen and long-run perspectives of electromobility</t>
  </si>
  <si>
    <t>The present paper assesses the prospective role of lithium in the long-run development of electromobility. Based on the existing data, the study shows that the geographical concentration of global lithium riches and rather an oligopolistic market structure of the worldwide primary supply makes the global lithium supply vulnerable to unexpected shocks. Furthermore, the work finds that the current transition to lithium-based electromobility does not exhibit traits of strong or long-term sustainability. This is attributed to the limits of lithium endowments, the negligible recycling capabilities of lithium-ion batteries, and environmental degradation induced by the transition to lithium-ion battery-based electromobility. We conclude that lithium-ion battery-based electromobility is a meaningful bridging technology until the time when lithium-ion batteries could be reliably replaced by the strong sustainability paradigm of road mobility, epitomized by the green hydrogen fuel cells-based electromobility.</t>
  </si>
  <si>
    <t>10.1016/j.chemosphere.2023.140018</t>
  </si>
  <si>
    <t>Coupling the recovery of spent lithium-ion batteries and the treatment of phenol wastewater: A “treating waste with waste” strategy</t>
  </si>
  <si>
    <t>The recovery of spent lithium-ion batteries and the treatment of phenol wastewater are both environmental and social issues. In this study, the enhanced recovery of spent lithium-ion batteries and the efficient treatment of phenol wastewater are smartly coupled via a “treating waste with waste” strategy. Under optimal conditions, the leaching process involving phenol achieves 98% and 96% efficiency for Co and Li, respectively. After precipitation, Co and Li could be recovered as Co(OH)2 and Li2CO3, and the precipitated Co(OH)2 was further calcined to generate Co3O4. Furthermore, the organic contaminants that remained in the waste-leaching solution could be removed by a spent graphite-activating peroxymonosulfate (PMS) process. It is noteworthy that the total organic carbon (TOC) in the waste-leaching solution could be removed using fewer PMS compared with the original phenol wastewater owing to the pre-oxidation of phenol during the leaching process, further confirming the advantage of this “treating waste with waste” strategy.</t>
  </si>
  <si>
    <t>10.1016/j.electacta.2022.140376</t>
  </si>
  <si>
    <t>Easy recovery of Li-ion cathode powders by the use of water-processable binders</t>
  </si>
  <si>
    <t>The continuous growth of the lithium battery market calls for strategies that simultaneously target high energy/power system performance, sustainable manufacturing processes, exploitation of green raw materials and easy recycling of batteries. Here we propose the use of pullulan, a water-soluble and biodegradable polymer, as a binder for the production of LIB cathodes based on Li(Ni0.5Mn0.3Co0.2)O2 (NMC532). We aim to contribute to the development of a sustainable LIB value chain, where devices are designed in view of the recovery of critical elements at their end-of-life. In fact, the aqueous manufacturing of the cathodes represents a green, cheap and easy procedure to produce electrodes with reduced environmental impact and recover Li-ion cathode powders from spent LIBs. The cathodes exhibited up to 135 mAh g−1 of composite material and 167 mAh g−1 of NMC, and excellent cycling stability over 500 cycles along with good capacity retention at high C-rates. NMC and carbon black were directly recovered by dissolving the binder through a water-fed aerograph in less than 2 min. Notably, the waste waters used to wash and recover the NMC-carbon powders were biodegradable, which is of great importance to close the “sustainability chain” loop.</t>
  </si>
  <si>
    <t>10.1016/j.scib.2024.01.029</t>
  </si>
  <si>
    <t>Low-current-density stability of vanadium-based cathodes for aqueous zinc-ion batteries</t>
  </si>
  <si>
    <t>Vanadium-based cathodes have received widespread attention in the field of aqueous zinc-ion batteries, presenting a promising prospect for stationary energy storage applications. However, the rapid capacity decay at low current densities has hampered their development. In particular, capacity stability at low current densities is a requisite in numerous practical applications, typically encompassing peak load regulation of the electricity grid, household energy storage systems, and uninterrupted power supplies. Despite possessing notably high specific capacities, vanadium-based materials exhibit severe instability at low current densities. Moreover, the issue of stabilizing electrode reactions at these densities for vanadium-based materials has been explored insufficiently in existing research. This review aims to investigate the matter of stability in vanadium-based materials at low current densities by concentrating on the mechanisms of capacity fading and optimization strategies. It proposes a comprehensive approach that includes electrolyte optimization, electrode modulation, and electrochemical operational conditions. Finally, we presented several crucial prospects for advancing the practical development of vanadium-based aqueous zinc-ion batteries.</t>
  </si>
  <si>
    <t>10.1016/j.molliq.2024.124697</t>
  </si>
  <si>
    <t>Nd(III) and Dy(III) extraction from discarded NdFeB magnets using TOPO-based hydrophobic eutectic solvents</t>
  </si>
  <si>
    <t>Integral to emerging technologies, the escalating demand for NdFeB magnets has emphasized their pivotal role. Yet, natural resource depletion intensifies the supply challenge. Nd (III) and Dy (III), classified as critical metals, compound this concern. Recycling these metals from secondary sources, particularly discarded NdFeB magnets, presents a compelling and sustainable strategy. Here, we employ hydrophobic eutectic solvents (HDES) prepared by mixing an extractant trioctylphosphine oxide (TOPO) with hydrogen bond donors thymol (THY), menthol (MEN), or lauric acid (LAAC) in 1:1 ratio. The prepared HDES was used as an extractant and hydrophobic phase to recover Nd(III) and Dy(III) from magnet leachate, thus avoiding the usage of volatile organic solvents. All three HDES formulations effectively extracted Nd(III) and Dy(III) from 1 M HNO3. Notably, the THY:TOPO (1:1) composition showcased the most remarkable performance in terms of both separation factor and extraction capacity. Stripping Nd(III) and Dy(III) from loaded HDES was achieved using 2 mol/L H2SO4. Through the construction of a McCabe-Thiele diagram and the execution of counter-current experiments, the complete recovery of both Nd(III) and Dy(III) was realized. The THY:TOPO (1:1) also exhibited remarkable extraction capability for all three rare earth elements present Nd(III), Dy(III), and Pr(III) within the original scrap NdFeB magnet leachate at the optimized conditions. This study emphasizes the inherent advantages of formulating eutectic solvents by combining efficient extractants, thereby enhancing the efficiency of metal recovery processes.</t>
  </si>
  <si>
    <t>10.1016/j.jhazmat.2011.07.114</t>
  </si>
  <si>
    <t>Vacuum pyrolysis and hydrometallurgical process for the recovery of valuable metals from spent lithium-ion batteries</t>
  </si>
  <si>
    <t>Spent lithium-ion batteries contain lots of strategic resources such as cobalt and lithium together with other hazardous materials, which are considered as an attractive secondary resource and environmental contaminant. In this work, a novel process involving vacuum pyrolysis and hydrometallurgical technique was developed for the combined recovery of cobalt and lithium from spent lithium-ion batteries. The results of vacuum pyrolysis of cathode material showed that the cathode powder composing of LiCoO2 and CoO peeled completely from aluminum foils under the following experimental conditions: temperature of 600°C, vacuum evaporation time of 30min, and residual gas pressure of 1.0kPa. Over 99% of cobalt and lithium could be recovered from peeled cobalt lithium oxides with 2M sulfuric acid leaching solution at 80°C and solid/liquid ratio of 50gL−1 for 60min. This technology offers an efficient way to recycle valuable materials from spent lithium-ion batteries, and it is feasible to scale up and help to reduce the environmental pollution of spent lithium-ion batteries.</t>
  </si>
  <si>
    <t>10.1016/j.jclepro.2018.06.299</t>
  </si>
  <si>
    <t>Use of adapted metal tolerant Aspergillus niger to enhance bioleaching efficiency of valuable metals from spent lithium-ion mobile phone batteries</t>
  </si>
  <si>
    <t>Spent lithium-ion batteries have caused global concern owing to their rich resource metal content and high potential for polluting the environment. In the present study, a green, efficient, and simple process was developed to recycle and detoxify Li, Mn, Cu, Al, Co, and Ni from spent lithium-ion mobile phone batteries using adapted Aspergillus niger. The adaptation of Aspergillus niger to heavy metals improved the production of organic acids and the leaching efficiency of metals compared to unadapted fungi. Moreover, it decreased the time required to enter the logarithmic phase and increased the speed of acid production. In the presence of spent lithium-ion battery powder, gluconic acid was the main lixiviant produced by the adapted fungi. At a pulp density of 1% (w/v), the adapted Aspergillus niger leached 100% Li, 94% Cu, 72% Mn, 62% Al, 45% Ni, and 38% Co. The results of SEM, FTIR, XRD, EDX, and mapping analyses of the original spent battery powder and bioleached residue confirmed the effectiveness of fungal metabolites to leach the metals of spent lithium-ion mobile phone batteries.</t>
  </si>
  <si>
    <t>10.1016/j.jallcom.2023.169660</t>
  </si>
  <si>
    <t>Economical and low-carbon regeneration of spent LiFePO4 materials by hydrothermal relithiation</t>
  </si>
  <si>
    <t>With the increasing use of LiFePO4 (LFP) batteries, recycling spent LFP cathode materials in a green, efficient and economical way becomes essential. This study proposes a hydrothermal method directly regenerating spent LFP using low-cost Na2SO3 as a reductant, with Li2SO4 solution as the lithium source. The effects of reductant dosage, Li concentration and hydrothermal temperature were systematically investigated during LFP regeneration. The results show that both the chemical structure and electrochemical performance of the spent LFP cathode materials can be restored in the hydrothermal and reduction systems. The regeneration was performed in 6 h at 200 °C. 9 g L−1 of Li, and a 1:2 mass ratio of reductant to spent LFP was used. The regenerated LFP shows optimal electrochemical performance of 145.1, 142.7, 139.9, 135.9, 129.3, and 115.0 mAh g−1 at 0.1, 0.2, 0.5, 1, 2, and 5 C, respectively. In addition, the capacity retention rate is&gt; 99% after 100 cycles at 1 C. The method achieved the targeted repair by bringing the Li-ions into complete contact with spent LFP in a liquid-phase environment, leading to excellent homogeneity of the regenerated LFP. This hydrothermal regeneration technique is green and economical and has potential industrial applications.</t>
  </si>
  <si>
    <t>10.1016/j.hydromet.2015.09.011</t>
  </si>
  <si>
    <t>Leaching kinetics of spent nickel–cadmium battery in sulphuric acid</t>
  </si>
  <si>
    <t>Acid leaching process for recovering nickel and cadmium from spent Ni–Cd batteries consumes concentrated acid solution and operate at quite high temperature. The present paper reports improved nickel and cadmium recoveries in sulphuric acid leaching of Ni–Cd battery powder at relatively lower temperatures. The spent Ni–Cd battery powder containing about 69% Ni, 15% Cd and 0.94% Fe was leached in sulphuric acid varying the parameters viz., acid concentration, time, temperature and hydrogen peroxide addition. Dissolution of various nickel and cadmium phases present in Ni–Cd battery powder was investigated by XRD analysis. The kinetics data conformed well to the shrinking core model and the dissolution rate was found to be controlled by surface chemical reaction. The leaching mechanism was further established by characterizing the leach residues for phase composition and morphology. The novelty of the present study was high recovery of nickel (96%) and cadmium (99.5%) by leaching of spent Ni–Cd batteries using dilute sulfuric acid (10vol.%) at moderate temperature (328K) showing potential for scale up trails. The leach liquor obtained in present study contained about 6–7g/dm3 Cd2+, 26–28g/dm3 Ni2+ and up to 0.34g/dm3 Fe3+, and can be subjected to suitable purification and separation technique to recover pure cadmium and nickel metals/compounds.</t>
  </si>
  <si>
    <t>10.1016/j.jpowsour.2014.07.136</t>
  </si>
  <si>
    <t>Electrochemical evaluation of manganese reducers – Recovery of Mn from Zn–Mn and Zn–C battery waste</t>
  </si>
  <si>
    <t>Extraction of manganese from ores or battery waste involves the use of reductive reagents for transformation of MnO2 to Mn2+ ions. There are many reducers, both organic and inorganic, described in the literature. A series of 18 reducers has been discussed in the paper and they were classified according to standard redox potential (pE = −log ae− where pE is used to express formal electron activity and ae- is formal electron activity). The experiments of manganese extraction from paramagnetic fraction of Zn–C and Zn–Mn battery waste in the laboratory scale have been described for 3 reducers of different origin. The best result was achieved with oxalic acid (75%, with the lowest redox potential) and urea (with typical redox potential) appeared inactive. Extraction supported by hydrogen peroxide resulted in moderate yield (50%). It shows that formal thermodynamic scale is only preliminary information useful for selection of possible reducers for manganese extraction resources.</t>
  </si>
  <si>
    <t>10.1016/j.cej.2024.155616</t>
  </si>
  <si>
    <t>Regenerated spent LiFePO4 with tailored residual copper-atoms towards improved energy-storage capacity and reversibility</t>
  </si>
  <si>
    <t>Large-scale recycling spent LiFePO4 (LFP) has aroused the enthusiasm of widespread studies due to its significant economic/environmental values. Restricted by the accuracy of mechanical disassembling, Cu element would be inevitably introduced into the spent samples, resulting in the existence of impurities. Exploring precise thresholds of Cu-impurities was significant in commercial promotion of LiFePO4 regeneration processes. Theory calculation proved that Cu-doping was beneficial to accelerate the diffusion process of Li ions in LFP lattice. Inspired by the theory calculation, a generation process with tailored Cu-impurities content was designed in this work. Supported by the well-designed regeneration process, Cu ions can be rationally doped into the lattice of spent LFP, contributing to the attractive electrochemical properties. Utilized as the cathode of LIBs, the capacity of samples with optimized Cu-impurities content achieved about 130 mAh/g at 2.0C, accompanied by a capacity retention of 100 % among 300 cycles. Importantly, the in-depth mechanism between the reversibility and Cu-impurities threshold is investigated by in-suit XRD, especially the irreversible phase evolution of regenerated samples with excessive Cu-impurities introducing. Given this, this work revealed the in-depth mechanism between Cu-impurities threshold and electrochemical performance, while contribute to the large-scale regeneration of spent LFP.</t>
  </si>
  <si>
    <t>10.1016/j.apenergy.2024.124408</t>
  </si>
  <si>
    <t>Large thermal hysteresis enabled caloric batteries</t>
  </si>
  <si>
    <t>Minimizing the utilization of fossil fuels and mitigating CO2 emissions are two of the most significant worldwide concerns in the current century. The pervasive waste heat not only results in great energy wastage but also poses a great environmental concern. Typical phase change materials (PCMs) suffer from uncontrolled thermal energy utilization as a result of spontaneous heat loss. We provide a new approach to thermal energy storage that challenges the traditional notion of minimizing hysteresis in solid-state refrigeration using PCMs. Instead, we introduce a second stimulus, such as uniaxial stress, magnetic field, electric field, or hydrostatic pressure, to take advantage of the hysteresis phenomenon. This enables us to prevent spontaneous heat loss by implementing a hysteresis energy barrier when the PCMs come into contact with cooler surroundings. Additionally, we may actively regulate the release of thermal energy using a secondary stimulus. The technological viability of these thermal batteries is proven through the utilization of TiNiNb, MnNiCoGeSi, BaTiO3, and neopentylglycol, respectively. Notably, by machine-learning-guided design, Ni50Ti40Zr8.75Nb1.25 alloy was prepared and shown to be an outstanding choice for thermal batteries due to its appropriate and exceptionally broad working temperature range (71 K). Our study offers a new strategy for developing thermal energy storage materials and it is anticipated to greatly enhance the utilization of waste heat.</t>
  </si>
  <si>
    <t>10.1016/j.cej.2024.153455</t>
  </si>
  <si>
    <t>Short-process leaching and kinetic behaviour of aluminium and silver from waste photovoltaic modules</t>
  </si>
  <si>
    <t>Efficient recycling and reuse of resources are essential for global resource transformation. Researchers worldwide have focused on the proper disposal of waste photovoltaic (PV) modules produced by the rapidly developing PV industry. The utilisation of waste PV modules has high economic value and helps prevent the pollution of harmful elements in the environment to achieve sustainable development in the PV industry. This work proposes short 'rapid H2O2-H2SO4 leaching' for the efficient recovery of aluminium and silver from waste PV modules. The extraction for aluminium and silver were 99.20 % and 99.01 %, respectively. Fractal geometry method was used to modify and optimise the leaching kinetics. The fitting calculation indicated that the leaching of aluminium and silver conformed to internal diffusion-controlled process.</t>
  </si>
  <si>
    <t>10.1016/j.spc.2023.09.017</t>
  </si>
  <si>
    <t>Long-term energy transition planning: Integrating battery system degradation and replacement for sustainable power systems</t>
  </si>
  <si>
    <t>The transition towards sustainable energy systems has gained significant importance globally due to high levels of environmental pollution caused by the use of fossil fuels. This study addresses a critical aspect of the global transition towards sustainable energy systems. We emphasize the impact of considering energy storage system degradation and replacement in long-term energy transition planning. The importance of this lies in mitigating the challenges posed by the intermittency and variability of renewable energy sources, such as wind and solar, without failing to consider the negative effect that excessive use of batteries as a storage energy system would have. We propose an optimization model that integrates power systems generation and transmission infrastructure with strategic energy storage system implementation to optimize their size, operation, and location for maximum efficiency and benefits. This paper offers a comprehensive approach to take into account the environmental effect of the depth of the discharge and replacement of battery systems over a long-term planning horizon considering hourly operation of representative time periods. The electricity system of Baja California, Mexico, a region heavily reliant on fossil fuels, is presented as a case study to show the applicability of the model. Results demonstrate that continuous replacement of dispatchable generators (natural gas power plants) for non-dispatchable generators (variable renewable power plants) may cause an unexpected increase of indirect greenhouse gas emissions from the continuous replacement of batteries when degradation is not considered. The results of the case study show an average emissions factor of 0.325 Ton CO2eq/MWh, approximately 24 % lower than government expectations, using the proposed MILP model.</t>
  </si>
  <si>
    <t>10.1016/j.scp.2023.101337</t>
  </si>
  <si>
    <t>Strategic approach towards sustainability by promoting circular economy-based municipal solid waste management system- A review</t>
  </si>
  <si>
    <t>The evolution of population and swift urbanization has augmented the quantum of municipal solid waste (MSW) across the globe. The MSW has numerous problems, such as health issues, climate change, societal imbalance, etc. Decision-makers continuously investigate a practical and viable solution for eradicating the solid waste management issue. The circular economy offers a critical solution for managing solid waste with a more organized and constructive approach. The study proposes the key facets to design a solid waste management system driven by the circular economy. The circular economy framework emphasizes the 4 R’s- Reduce, Reuse, Recycle, and Recover. The review instils the importance of a waste collection and sorting station, waste treatment methods, and recovery of valuables from waste. The importance of policies and legislation in solid waste management systems with cases of developed countries are also discussed. The study further elaborates on the various aspects of the circular economy, including economic, social, and environmental paradigms. An insight into achieving sustainability through a circular economy-based MSW management system is presented. CE-based waste management offers eco-friendly business models, environmental justice, and upliftment of social well-being. The paper acknowledges the worldwide business groups that have adopted the circular economy and are trying to achieve sustainability. The opportunities cited by globally renowned organizations to limit waste generation and observe material recycling and reuse in their workspace and products have also been highlighted. The study offers an understanding of the system that brings prosperity and harmony to society.</t>
  </si>
  <si>
    <t>10.1016/j.jece.2024.111989</t>
  </si>
  <si>
    <t>Salen-based ionic polymers as efficient heterogeneous catalysts for CO2 cycloaddition</t>
  </si>
  <si>
    <t>A Salen-functionalized ionic polymer (Zn-Salen-IP) was synthesized through a metal-assisted method. The structure and microstructure were characterized by using different characterization methods. Subsequently, the cycloaddition of CO2 with epoxide was used to investigate the catalytic activity of Zn-Salen-IP. The relationship between the types of ions within Zn-Salen-IP and its catalytic performance was thoroughly explored. Single-factor investigations were used to determine the optimal reaction conditions for catalytic CO2 cycloaddition used Zn-Salen-IP. The universality and recyclability of Zn-Salen-IP were systematically studied under the optimized conditions. Finally, Density functional theory calculations were employed to research the mechanism and pathway of the CO2 cycloaddition reaction catalyzed by Zn-Salen-IP with dual functional active sites. This provided a deep understanding for the rate-determining step and the influence of the nucleophilicity of the halogen anion in cycloaddition reaction of CO2 and epoxide.</t>
  </si>
  <si>
    <t>10.1016/j.mmm.2023.05.008</t>
  </si>
  <si>
    <t xml:space="preserve">Pour une réduction des déchets liés aux technologies des diabètes et plus de recyclage ? </t>
  </si>
  <si>
    <t xml:space="preserve">
                  Le domaine de la santé pèse très lourd dans le bilan carbone de la planète, près de 10 % du bilan carbone de la totalité des activités humaines. Les déchets liés au traitement des patients ayant un diabète sont de plus en plus considérables : matériel de surveillance glycémique, seringues, aiguilles, stylo à insuline (ou pour agonistes des récepteurs du glucagon-like peptide-1 [GLP1-AR]) en forte croissance, pompes patch, capteurs de mesure continue du glucose (MCG), et tous les cathéters, propulseurs, connecteurs, batteries, plastiques et cartons et papiers des emballages. Le marché mondial des stylos à insuline non réutilisables est considérable (plus 18 milliards par an). La collecte et le recyclage sont maintenant devenus une préoccupation forte pour les patients diabétiques, et les industriels se préoccupent désormais de ces questions, proposent des débuts de solutions qui sont aussi imposées par les tutelles, comme la Commission européenne par exemple.
                  The topic of health weighs very heavily on the carbon footprint of the planet, a little less than 10% of the total carbon footprint of human activities. The waste related to the treatment of patients with diabetes has increased considerably: blood glucose monitoring equipment, syringes, needles, the rapidly growing insulin pen market (or of GLP1 receptor agonists), patch pumps, continuous glucose measurement (CGM) sensors, and all catheters, propellants, connectors, batteries, plastics and packaging papers and cardboards. The global market for non-reusable insulin pens is considerable (over 18 billion per year) and is growing. Collection and recycling become a major concern for diabetic patients. Manufacturers are now concerned about these issues and are proposing the beginnings of solutions which are also imposed by authorities, for example, the European Commission.
               </t>
  </si>
  <si>
    <t>Médecine des Maladies Métaboliques</t>
  </si>
  <si>
    <t>10.1016/j.energy.2023.129035</t>
  </si>
  <si>
    <t>Efficiency measures for energy supply and use aiming for a clean circular economy</t>
  </si>
  <si>
    <t>Energy use minimisation and sufficient energy supply at minimal footprints are crucial for sustainable development. This article considers the key issues and developments in energy optimisation of industrial and urban systems for achieving a clean Circular Economy. The overall system perspective is presented in the form of the Circular Economy Hierarchy, within which the general developments and the contributions of the current Virtual Special Issue from the PRES’20 conference are overviewed and analysed. The review and discussion reveal the need for integrated modelling and optimisation of business and urban processes to minimise energy demands and to satisfy them with minimal environmental impacts efficiently. Several vital directions for future research and development are outlined – the synergy of Process Integration and Process Intensification, the development of novel concepts and tools for unified modelling and optimisation of diverse industrial, business and urban processes, and the need to develop methods for efficient recycling of renewables harvesting equipment disposed of at end-of-life.</t>
  </si>
  <si>
    <t>10.1016/j.inoche.2023.111163</t>
  </si>
  <si>
    <t>3D Nanomaterials: The future of industrial, biological, and environmental applications</t>
  </si>
  <si>
    <t>The synthesis and application of 3D nanomaterials (3D NMs) are gaining particular attention as they contribute more than 85% to the nanofamily. They are associated with salient features, including high specific surface area, dispensability, and crystallinity. They are widely used for different industrial, biological, and environmental purposes. They are widely used for biomedical, energy storage, sensing and biosensing, pollutants treatment, catalysis, tribology, corrosion protection, etc. Their sensing, biosensing, and other applications are associated with several advantageous properties, such as long-term stability, excellent selectivity, high sensitivity, recyclability, and high selectivity. They have been widely used in sensing various gases, volatile compounds, and pesticides. They have also been used as nanofillers in polymer-based anticorrosive coatings. The 3D NMs raise the effectiveness and durability of coating performance by repairing the surface cracks and micropores. The 3D NMs are extensively used for decontaminating pollutants such as dyes, drugs, and phenolic compounds due to their practicality, recycling, and better capacity. The present review article describes the recent developments in the synthesis and use of 3D NMs. The challenges and future opportunities of 3D NMs in different fields are also described. To the best of our knowledge, this will be the first report that describes all aspects of 3D NMs.</t>
  </si>
  <si>
    <t>10.1016/j.resconrec.2022.106586</t>
  </si>
  <si>
    <t>Resilience in the antimony supply chain</t>
  </si>
  <si>
    <t>Antimony is considered a critical and strategically important metal and is used in a wide range of products. This study examines major antimony supply chain disruptions from 1913 to 2018 and analyses how resilience mechanisms and price feedback loops contributed to supply chain resilience. We found that the antimony diversity of supply of both mining and refining is low, but is enhanced by recycling, around 25% of global antimony supply is produced via recycling of antimony bearing metal alloys. Based on production volume, almost 70% of antimony was mined as by- or co-product in 2018, indicating a high supply risk. However, the presence of unrecovered by-products can also make the supply more elastic. Substitution is possible for some antimony applications, but for one of the main applications, flame retardants, performance of substitutes is still considered inadequate. Overall, stockpiling played a significant role in both dampening and exacerbating supply disruptions. It is recommended that the mined production and processing capabilities are diversified, stockpiles are explored as a mechanism to absorb sudden shortages, and, most importantly, recycling of antimony (trioxide) should be further improved.</t>
  </si>
  <si>
    <t>10.1016/j.heliyon.2024.e28482</t>
  </si>
  <si>
    <t>Eco-friendly, compact, and cost-efficient triboelectric nanogenerator for renewable energy harvesting and smart motion sensing</t>
  </si>
  <si>
    <t>In recent years, the growth of Internet of Things devices has increased the use of sustainable energy sources. An alternative technology is offered by triboelectric nanogenerators (TENGs) that can harvest green energy and convert it into electrical energy. Herein, we assessed three different nopal powder types that were used as triboelectric layers of eco-friendly and sustainable TENGs for renewable energy harvesting from environmental vibrations and powering electronic devices. These nanogenerators were fabricated using waste and recycled materials with a compact design for easy transportation and collocation on non-homogeneous surfaces of different vibration or motion sources. In addition, these TENGs have advantages such as high output performance, stable output voltage, lightweight, low-cost materials, and a simple fabrication process. These nanogenerators use the contact-separation mode between two triboelectric layers to convert the vibration energy into electrical energy. TENG with the best output performance is based on dehydrated nopal powder, generating an output power density of 2.145 mWm−2 with a load resistance of 39.97 MΩ under 3g acceleration and 25 Hz operating frequency. The proposed TENGs have stable output voltages during 22500 operating cycles. These nanogenerators can light 116 ultra-bright blue commercial LEDs and power a digital calculator. Also, the TENGs can be used as a chess clock connected to a mobile phone app for smart motion sensing. These nanogenerators can harvest renewable vibration energy and power electronic devices, sensors, and smart motion sensing.</t>
  </si>
  <si>
    <t>10.1016/j.jpowsour.2017.11.038</t>
  </si>
  <si>
    <t>From spent graphite to amorphous sp2+sp3 carbon-coated sp2 graphite for high-performance lithium ion batteries</t>
  </si>
  <si>
    <t>Today, with the massive application of lithium ion batteries (LIBs) in the portable devices and electric vehicles, to supply the active materials with high-performances and then to recycle their wastes are two core issues for the development of LIBs. In this paper, the spent graphite (SG) in LIBs is used as raw materials to fabricate two comparative high-capacity graphite anode materials. Based on a microsurgery-like physical reconstruction, the reconstructed graphite (RG) with a sp2+sp3 carbon surface is prepared through a microwave exfoliation and subsequent spray drying process. In contrast, the neural-network-like amorphous sp2+sp3 carbon-coated graphite (AC@G) is synthesized using a self-reconfigurable chemical reaction strategy. Compared with SG and commercial graphite (CG), both RG and AC@G have enhanced specific capacities, from 311.2 mAh g−1 and 360.7 mAh g−1 to 409.7 mAh g−1 and 420.0 mAh g−1, at 0.1C after 100 cycles. In addition, they exhibit comparable cycling stability, rate capability, and voltage plateau with CG. Because the synthesis of RG and AC@G represents two typical physical and chemical methods for the recycling of SG, these results on the sp2+sp3 carbon layer coating bulk graphite also reveal an approach for the preparation of high-performance graphite anode materials derived from SG.</t>
  </si>
  <si>
    <t>10.1016/B978-0-323-96022-9.00147-X</t>
  </si>
  <si>
    <t xml:space="preserve">Electrochemical Devices | Metal-Air Batteries </t>
  </si>
  <si>
    <t xml:space="preserve">
               A metal–air system is one of primary and secondary battery systems that consists of a base metal negative electrode and an air positive electrode. The active material of the positive electrode is oxygen contained in the air, which is a strong oxidizing agent, light in weight, and available everywhere. As the oxygen is supplied from outside the battery, most of the interior of the battery can be used to accommodate the negative electrode material. This gives metal–air batteries a high capacity. The theoretical specific and volumetric energy densities can reach 4Whg−1 (4kWhkg−1) and 10Whcm−3 (10kWhL−1), respectively. The requirements for a negative electrode material are strong reducing power, a low molecular weight, and a large valence change during discharge. Promising candidates include lithium, sodium, aluminum, magnesium, zinc, and iron. The characteristics of metal–air battery systems employing these candidate metals are described, together with the electrochemical properties, the kind of electrolytes, and possible applications. The features of the air electrode and subsystems are also described.
            </t>
  </si>
  <si>
    <t>10.1016/j.jpowsour.2009.05.004</t>
  </si>
  <si>
    <t>Separation of Cd and Ni from Ni–Cd batteries by an environmentally safe methodology employing aqueous two-phase systems</t>
  </si>
  <si>
    <t>The separation of Cd and Ni from Ni–Cd batteries using an aqueous two-phase system (ATPS) composed of copolymer L35, Li2SO4 and water is investigated. The extraction behavior of these metals from the bottom phase (BP) to the upper phase (UP) of the ATPS is affected by the amount of added extractant (potassium iodide), tie-line length (TLL), mass ratio between the phases of the ATPS, leaching and dilution factor of the battery samples. Maximum extraction of Cd (99.2±3.1)% and Ni (10.6±0.4)% is obtained when the batteries are leached with HCl, under the following conditions: 62.53% (w/w) TLL, concentration of KI equal to 50.00mmolkg−1, mass ratio of the phases equal to 0.5 and a dilution factor of battery samples of 35. This novel methodology is efficient to separate the metals in question, with the advantage of being environmentally safe, since water is the main constituent of the ATPS, which is prepared with recyclable and biodegradable compounds.</t>
  </si>
  <si>
    <t>10.1016/j.apenergy.2024.124512</t>
  </si>
  <si>
    <t>Multidimensional signal fusion strategy for battery thermal runaway warning towards multiple application scenarios</t>
  </si>
  <si>
    <t>Owing to the widespread application of lithium-ion batteries (LIBs), various operating conditions pose significant challenges to battery safety. Developing precise and prompt warning strategies is crucial for preventing LIB safety issues in different application scenarios. Herein, the effects of charge rate (C-rate), ambient temperature (A-temp), preload force (P-force), and initial state of charge (I-SOC) on multidimensional signal evolution are comprehensively investigated based on the orthogonal design method. The time sequences of the expansion force, voltage, gas concentration, and temperature during the overcharge abuse tests were discussed in detail, and the quantification of the SOC boundary for these signals was emphasized. Overall, the expansion force is the earliest abnormal signal, which is minimally influenced by the four factors under various operating conditions, and can be used as a warning indicator before venting. During the overcharging process, the SOC boundary corresponding to abnormal expansion force (F abn), temperature (T abn), internal short circuit (ISC), and thermal runaway (TR) are within ranges of 106.38–110.92 %, 110.50–164.76 %, 123.17–187.86 %, and 125.71–165.18 %, respectively, which are mainly affected by the C-rate. However, the venting SOC boundary ranging from 111.96 % to 119.45 % is predominantly influenced by A-temp. Additionally, the abnormal voltage (U abn) SOC boundary ranging from 111.45 % to 117.38 % shows a relatively consistent influence from the four factors. Based on this, a three-level safety warning strategy with a corresponding response action applicable to various operating conditions was proposed under the guidance of multidimensional signal fusion. This study provides essential safety guidance for the wider application of LIBs, contributing to the resolution of storage and utilization issues associated with renewable energy.</t>
  </si>
  <si>
    <t>10.1016/j.cacint.2023.100113</t>
  </si>
  <si>
    <t>From pigs to incineration and beyond: The evolution of organic waste and food management in Sweden in the period 1800 – 2000 and future prospects</t>
  </si>
  <si>
    <t>Societies have always been occupied with securing food supply and ensure environmental and human health. Scientific knowledge and technical level have, together with habitat and management patterns, shaped sanitation arrangements and recycling of resources. Because it is the same urban problems that are addressed by societies in different historical contexts, a longitudinal study may allow for novel ways to conjure food security and sanitation management issues in the present century. We trace the historical transition over two centuries away from a circular economy to a more linear one in two Swedish cities, the capital Stockholm and the industrial city Norrköping, and show that big but rather slow changes occurred more or less constantly in these two urban settings. The driving forces have changed from only improving local conditions of sanitation and food production over to global and regional driving forces in this century affecting what local communities can or could do. The ongoing globalization positions the subjects of environmental and human health, recycling and food security in a new global perspective, where climate change and global resource boundaries will play a central role. We cannot continue to rely on trade that causes rainforest destruction elsewhere or harmful chemical consumer products that lead to loss of biodiversity and human health risks. We need to put urban sanitation and food issues into this wider perspective with available remedial measures such as dietary changes, food waste reduction, soil less food production and building of new circular infrastructure. All urban areas in the world, including Stockholm and Norrköping in Sweden, need to adopt new strategies that again engage residents as well as public sectors and industry, including agriculture.</t>
  </si>
  <si>
    <t>City and Environment Interactions</t>
  </si>
  <si>
    <t>10.1016/j.jclepro.2015.07.026</t>
  </si>
  <si>
    <t>Life cycle assessment of lead-acid batteries used in electric bicycles in China</t>
  </si>
  <si>
    <t>Electric bikes (e-bikes) have developed faster than any other mode of transport in China, which has stimulated the rapid growth of China's lead-acid battery (LAB) industry for more than a decade. This research undertook a life cycle assessment (LCA) for LABs used in e-bikes in China. Its purpose was to identify the key materials and processes that contribute most to impacts on the environment and public health within the life cycle of LABs, from materials extraction and processing, manufacture, transportation, use, and end-of-life. It also sought to find opportunities for improving the environmental profile of LABs. The results indicate that LABs use, as well as materials extraction and processing, have the largest environmental impacts within the life cycle of LABs. The former is responsible for 84% of the primary energy use and contributes the highest potentials to energy-related impacts, including global warming (86%) and acidification (69%). The latter, specifically the lead used in batteries, is the most important driver of impacts such as ozone depletion, photochemical smog, eutrophication, and carcinogenicity. Accordingly, battery reuse after refurbishment and recovery of materials in the end-of-life stage could significantly mitigate most of the overall life cycle impacts by reducing the consumption of virgin materials. However, currently, 95% of total lead emissions are released in the end-of-life stage due to improper management of the spent LABs recycling market in China, and these emissions causes 90% of total human toxicity potential. Battery manufacture only accounts for 3% of total lead emissions after the national cleanup action for heavy metal pollution. Moreover, sensitivity coefficients are employed to evaluate the reliability and uncertainty of the LCA results. Based on the findings, there are several substantial opportunities to further reduce the overall environmental impacts of LABs, such as prolonging the lifetime of LABs, reducing the consumption of metals in LABs, and improving the technology and management in the recovery of spent LABs.</t>
  </si>
  <si>
    <t>10.1016/j.jclepro.2018.12.248</t>
  </si>
  <si>
    <t>Manganese-based catalysts recovered from spent ternary lithium-ion batteries and its catalytic activity enhanced by a mechanical method</t>
  </si>
  <si>
    <t>Ammonia leaching has recently been applied to leach metals from cathode scrap of the spent lithium-ion batteries (LIBs), and the performance of the manganese-based catalysts recovered from the reclamation of the residues produced in the leaching process was investigated in this study. The results showed that the origin residue from ammonia leaching was converted into mangano-manganic oxide (Mn3O4) and nickel manganese (NiMn2O4) after calcination. The catalytic activity of the recovered manganese-based catalysts could be efficiently enhanced after ball grinding for 15 min, with the degradation of methylene blue (MB) from 11% to 40%. Characterizations were carried out by X-ray diffraction (XRD), BET, particle size analysis, scanning electron microscope (SEM) as well as Fourier Transform infrared spectroscopy (FT-IR). It was found that the increase of the surface area and the reduction of particle size after grinding would be a benefit to improve the catalytic activity. It was indicated that the catalytic performance of the manganese-based catalysts recovered from ammonia leaching residues by calcination could be improved by mechanical methods.</t>
  </si>
  <si>
    <t>10.1016/j.jcis.2023.09.041</t>
  </si>
  <si>
    <t>In situ lithiation modulation of LiNi0.8Co0.1Mn0.1O2 as bifunctional electrocatalysts for highly efficient overall water splitting</t>
  </si>
  <si>
    <t>LiNi0.8Co0.1Mn0.1O2 (NCM811) is a common cathode material in lithium-ion batteries (LIBs), and the ever-increasing consumption of large quantities of LIBs raises critical concerns about their recycling. Herein, we propose an in-situ lithiation route to tune the structure and electrocatalytic properties of NCM811 by Li+ intercalation and exfoliation in LIBs. In this strategy, the morphology and microstructure of the lithiated NCM811 can be controlled by a specified discharge voltage. The lithiation modulation effectively converted the large NCM811 particles into many flower-like nanosheets. The resulting nanosheets are interconnected and have a rich porous structure, which is conducive to the complete penetration and diffusion of electrolytes and accelerating the charge transfer rate. Moreover, oxygen vacancies and amorphous regions were induced in the nanosheets to provide more active sites. The novel lithiation-modulated nanosheets demonstrate high activity and bifunctional characteristics for hydrogen evolution reaction (HER) and oxygen evolution reaction (OER). Specifically, the lithiated NCM811 nanosheets demonstrate a low HER overpotential of 58 mV@10 mA cm−2 and OER overpotential of 222@10 mA cm−2. The assembled electrolytic cell for overall water-splitting requires only 1.74 V to reach 100 mA cm−2 with outstanding durability. This work provides a unique strategy for structural modulation of NCM811 cathode in LIBs as high-performance electrocatalysts for water splitting, and demonstrates a high-value recycle of spent LIB electrodes.</t>
  </si>
  <si>
    <t>10.1016/j.joule.2023.11.008</t>
  </si>
  <si>
    <t>Up in smoke: Considerations for lithium-ion batteries in disposable e-cigarettes</t>
  </si>
  <si>
    <t>In recent years, the use of disposable electric (e)-cigarettes containing lithium-ion batteries in the UK has led to remarkable wastage, the full environmental impact of which is yet to be realized. This study investigates the suitability for reuse and safety aspects of cells found in disposable e-cigarettes. Through electrochemical and safety characterization techniques, the cells’ performance and hazards were evaluated. Rate capability and long-term cycling experiments showed that cells sold as disposable were capable of completing 474 cycles at 1C charge/discharge before reaching 80% capacity fade. A nail penetration test revealed significant gas expulsion and a maximum temperature of 495°C. However, the cell format prevented significant material ejection. This work outlines the potential health hazards and highlights the possibility for second-life use of disposable e-cigarette cells, shedding light on the environmental impact and safety considerations.</t>
  </si>
  <si>
    <t>10.1016/j.carbon.2024.119154</t>
  </si>
  <si>
    <t>Chitosan-derived carbon sphere with self-activating behavior for stable oxygen reduction reaction in acid and alkaline media</t>
  </si>
  <si>
    <t>Utilizing shrimp waste-derived Chitosan as biomass source, we developed metal-free nitrogen and sulfur-doped porous carbon (NSPC) with a high specific surface area of 609.53 m2/g as a remarkable electrocatalyst for oxygen reduction reaction (ORR), surpassing benchmark Pt/C with half-wave (0.8574 V) and onset (0.9573 V) potentials in alkaline (0.1 M KOH) media. Besides high electrocatalytic activity, NSPC-800 showed excellent methanol tolerance ability and significantly low hydrogen peroxide yields (H2O2) of 5 % and 8 % in 0.1 M KOH and 0.5 M H2SO4, which is comparably lower than the previously reported chitosan based non-precious catalysts. Interestingly NSPC-800 displays robust stability in 0.1 M KOH electrolyte, improving the current retention rate from 89.17 % to 95.18 % over an increased operation period, evidencing its self-activating characteristics. This self-activating stability is also mirrored in 0.5 M H2SO4 where both fresh and recycled (after 5000 CV cyles) NSPC-800 catalysts retained more than half of their initial current. Additionally, to identify the nature of the active sites, the ORR measurements were correlated with ex-situ spectroscopy for post-stability of fresh and recycled NSPC-800 catalysts revealed dynamic reconfiguration of nitrogen, sulfur, and oxygen active sites evidenced compared to the pre-stability elemental surface, indicating an adaptive response of the catalyst to the harsh operating environment. In the future, our biomass-derived NSPC-800 will pave the way to develop cost-effective and highly efficient catalysts from waste to energy devices promising a twin-goal approach, contributing to the circular economy and sustainable development goals.</t>
  </si>
  <si>
    <t>10.1016/j.jhazmat.2023.131959</t>
  </si>
  <si>
    <t>Shearing-enhanced mechanical exfoliation with mild-temperature pretreatment for cathode active material recovery from spent LIBs</t>
  </si>
  <si>
    <t>The conventional approaches for recovering valuable metals from spent lithium-ion batteries (LIBs) suffer from heavy dependence on chemical reagents, high energy consumption, and low recovery efficiencies. In this study, we developed a shearing-enhanced mechanical exfoliation combined with mild-temperature pretreatment (SMEMP) method. The method achieves high-efficiency exfoliation of the cathode active materials that remain strongly adhered to polyvinylidene fluoride after it melts during mild pretreatment. The pretreatment temperature was decreased from 500–550 °C to 250 °C, the duration was decreased to 1/4–1/6 of the traditional pretreatment duration, and the exfoliation efficiency and product purity reached 96.88% and 99.93%, respectively. Despite the weakening thermal stress, the cathode materials could be exfoliated by strengthened shear forces. Compared with other traditional methods, the superiority of this method in temperature reduction and energy saving was established. The proposed SMEMP method is environmentally friendly and economical, and it offers a new route for the recovery of cathode active materials from spent LIBs.</t>
  </si>
  <si>
    <t>10.1016/j.fuel.2022.125828</t>
  </si>
  <si>
    <t>A new synthetic strategy of Aluminium(III)-porphyrin-based conjugated microporous polymers with efficient CO2 catalytic conversion at ambient conditions</t>
  </si>
  <si>
    <t>The conversion of CO2 cycloaddition to value-added cyclic carbonates is of considerable interest owing to the renewable greenhouse gas and 100 % atomic economy. However, it is still a big challenge to develop low-cost and high-efficient catalysts. Here, we report a facile design way, in a single step, for the creation of robust catalytic nanoreactors for heterogeneous catalyst in the cycloaddition of CO2 to cyclic carbonates. The Al(III)-porphyrin-based porous organic polymer catalysts exhibited remarkably high efficiency for propylene carbonate with turnover frequencies of up to 443.6 h−1 at room temperature and atmospheric pressure without solvent, which notably surpasses most previously reported heterogeneous catalysts and relevant homogeneous catalysts. Even using dilute CO2 (15 % CO2 in N2), a TOF up to 27.0 h−1 could be afforded under ambient conditions (25 °C, 1 bar) by Al-Por-POP-2, which showed high stability for recyclability up to 10 times without a significant decrease. These studies provided a simple and efficient synthetic strategy infavorof mass production and future industrial application for the cycloaddition of CO2 with low cost and high efficiency.</t>
  </si>
  <si>
    <t>10.1016/B978-0-323-96022-9.00086-4</t>
  </si>
  <si>
    <t xml:space="preserve">Lithium Batteries – Lithium Secondary Batteries – Li-ion Battery | Positive Electrode: Lithium Cobalt Oxide </t>
  </si>
  <si>
    <t xml:space="preserve">
               Layered lithium cobalt oxide (LiCoO2) with a cubic close-packed arrangement (O3-LiCoO2) is thermodynamically the most stable of the polymorphs of LiCoO2. Electrochemical lithium extraction from LiCoO2 in nonaqueous media enables the formation of Li
                     x
                  CoO2 with a strong oxidizing power and high potential of over 4V against a lithium negative electrode. The layered structure of LiCoO2 offers favorable lithium-ion transportation paths, and hence a high-rate capability. The phase transition of Li
                     x
                  CoO2 together with the potential profile is described. Reversibility and thermal stability are generally retained as long as the composition range is 0.5≤
                  x
                  ≤1.0 in Li
                     x
                  CoO2. The application as well as a few polymorphs and substituted materials are described.
            </t>
  </si>
  <si>
    <t>10.1016/j.jclepro.2022.134583</t>
  </si>
  <si>
    <t>Assessment and management of health status in full life cycle of echelon utilization for retired power lithium batteries</t>
  </si>
  <si>
    <t>In recent years, a significant increase in market share has occurred in the global electric vehicle industry. These advancements will eventually lead to a large-scale decommissioning of power batteries. Global governments are actively promoting echelon utilization of retired power lithium batteries, enacting a series of policies and incentives, and the industry has also constructed large-scale projects in line with national strategies to extend the life cycle of retired power batteries. While echelon utilization for retired power lithium batteries is complex, it involves scientific assessment and management of battery health in the full life cycle. This paper summarizes relevant studies and technical progress and reconstructs a health assessment system for the full life cycle of echelon utilization for retired power lithium batteries. By extending the definition of battery health status and improving the assessment index of battery health status, the paper proposes an analysis method of health status in multi-scale, multi-dimensional, and multi-physical fields. We also analyze safety accident reports of energy storage plants, summarize the main factors that affect battery health, and propose a solution for integrated multi-stage and multi-level battery health management throughout the life cycle. Electricity and thermal management are core foundations and humidity, dust, and salt spray management for various geographical and climatic conditions. These technologies can be fully integrated with bionic principles in future studies. With the support of global governments, gradual implementation of supporting policies, and continuous advances in management and core technologies of battery health in the full life cycle of echelon utilization for retired lithium batteries, related industries will develop rapidly in the next five to ten years.</t>
  </si>
  <si>
    <t>10.1016/j.hydromet.2015.10.028</t>
  </si>
  <si>
    <t>Leaching of base metals from spent Ni–metal hydride batteries with emphasis on kinetics and characterization</t>
  </si>
  <si>
    <t>Nickel–metal hydride (Ni–MH) batteries which generally contain nearly 55–60% Ni and 4–6% Co along with a few other metals may be considered an important resource for recycling and supply of these metals. In this study, leaching kinetics of nickel and cobalt, and other base metals from the spent Ni–MH batteries in sulfuric acid solutions have been investigated with an emphasis on the process characterization at different stages of the treatment. The maximum dissolution of nickel, cobalt, iron, manganese and zinc was found to be 91.6, 97.8, 65.5, 93.5 and 99.2%, respectively in a single stage under the optimum conditions comprising of 2M H2SO4, 100g/L pulp density and 348K temperature after 120min of leaching. Kinetic data for the dissolution of all the metals including the rare earths (as a group) showed the best fit to the chemical control shrinking core model. The activation energy of 8.7, 6.8, 7.12, 6.7 and 7.9kJ/mol was determined for the leaching of base metals viz., nickel, cobalt, iron, manganese and zinc, respectively in the temperature range 305–348K. With the help of the XRD phase analysis and the change in morphological features along with the elemental mapping in the leach residues with time and the untreated electrode material by SEM-EDS, the leaching mechanism was established. The process characterization corroborated the kinetic model for the leaching of metals which progressed through the chemical reaction of the lixiviant on the surface of the spherical particles of electrode powder. The XRD analysis of the residue showed the presence of metallic nickel which required stringent conditions for improved recovery of this metal.</t>
  </si>
  <si>
    <t>10.1016/j.ceramint.2024.06.088</t>
  </si>
  <si>
    <t>Exploring titanium niobium oxides recovered from columbotantalite mineral as lithium-ion batteries electrodes</t>
  </si>
  <si>
    <t>Titanium niobium oxides (TNO) are chemically recovered from a mineral composed of cassiterite, columbotantalite, rutile and wollastonite. The process involves a series of steps, including pyrometallurgical processes, leaching, and liquid-liquid extraction. It takes advantage of the naturally occurring Ti in the extracted mineral, avoiding the separation of Ti and Nb to directly obtain the valuable Ti–Nb–O compounds. Two compositions can be obtained (Ti2Nb10O29 or TiNb2O7, named TNO-cal and TNO-black, respectively) depending on the thermal treatment after the chemical separation from the original mineral. These compounds have been characterized to describe their composition, morphology and crystallographic properties. The recovered material, without any further purification or functionalization, has been studied as anodes in Lithium-ion batteries (LIBs). Different electrochemical behavior has been observed for voltage ranges of 1–3 V and 0.01–3 V, being the second range which gives best results. In the 1–3V range, TNO-black exhibits a reversible capacity of up to 101.4 mA h g−1 at 1C and maintains 97 % capacity retention after 200 cycles, this is mainly due to Li + insertion/de-insertion processes. Additionally, when expanding the voltage range down to 0.01V, TNO-black displays a specific capacity of approximately 139.1 mA h g−1 after 200 cycles at 1C, whereas TNO-cal reaches a specific capacity of 169 mA h g−1. Extended cycling experiments at a 1C rate for both electrodes reveal that after 200 cycles samples deliver efficiencies relative to the maximum discharge capacity values of 83.4 % (TNO-cal) and 64.4 % (TNO-black), with mean coulombic efficiencies of 97.5 %. These results demonstrate that the recovered materials can effectively function as anodes for LIBs, offering promising application potential, despite the presence of residual silica from the mining process.</t>
  </si>
  <si>
    <t>10.1016/j.jcis.2024.03.022</t>
  </si>
  <si>
    <t>Renewable lignin-derived heteroatom-doped porous carbon nanosheets as an efficient oxygen reduction catalyst for rechargeable zinc-air batteries</t>
  </si>
  <si>
    <t>Lignin upgrading to various functional products is promising to realize high-value utilization of low-cost and renewable biomass waste, but is still in its infancy. Herein, using industry waste lignosulfonate as the biomass-based carbon source and urea as the dopant, we constructed a heteroatom-doped porous carbon nanosheet structure by a simple NaCl template-assisted pyrolytic strategy. Through the synergistic effect of the NaCl template and urea, the optimized lignin-derived porous carbon catalyst with high content of active nitrogen species and large specific surface area can be obtained. As a result, the fabricated catalysts exhibited excellent electrocatalytic oxygen reduction activity, as well as good methanol tolerance and stability, comparable to that of commercial Pt/C. Moreover, rechargeable Zn-air batteries assembled with this electrocatalyst have a peak power density of up to 150 mW cm-2 and prominent long-term cycling stability. This study offers an inexpensive and efficient way for the massive production of highly active metal-free catalysts from the plentiful, inexpensive and environmentally friendly lignin, offering a good direction for biomass waste recycling and utilization.</t>
  </si>
  <si>
    <t>10.1016/j.wasman.2023.08.038</t>
  </si>
  <si>
    <t>Catalytic recovery of metals from end-of-life polycrystalline silicon photovoltaic cells: Experimental insights into silver recovery</t>
  </si>
  <si>
    <t>A steady increase in end-of-life (EoL) polycrystalline silicon photovoltaic (c-Si PV) panels is necessitating the development of recycling technologies to guarantee sustainable environmental management and a circular economy. Herein, we propose a comprehensive EoL c-Si PV recycling strategy with an emphasis on selective silver (Ag) recovery. Primarily, a combination of physical and thermal treatment led to the isolation of PV cell fraction from the EoL PV module. Thereafter, a less-toxic, sulphuric acid-hydrogen peroxide (1 M H2SO4- H2O2 1% (v/v %)) lixiviant was used for Ag leaching at 70 °C. A novel catalytic process using platinum-embedded activated carbon (Pt/AC) was used with only hydrogen gas and air to recover selectively and concentrate the Ag+ from the synthetic PV cells leachate. Finally, pure metallic silver (Ag &gt; 99.0 %) was obtained by the conventional electrowinning process. This study also proposes an explicit recovery process for Al, Cu, and Si. In addition, the Pt/AC catalytic process could efficiently recover Cu from the PV cells, similar to Ag. Following the complete recovery of Ag and Cu through Pt/AC, there is sufficient scope to isolate other metals like Al and Pb leaving behind crude Si wafers. Hence, the as-proposed recycling and metal recovery process is a newer approach benefiting industrial implementation.</t>
  </si>
  <si>
    <t>10.1016/j.ensm.2024.103441</t>
  </si>
  <si>
    <t>Battery degradation stage detection and life prediction without accessing historical operating data</t>
  </si>
  <si>
    <t>Degradation stage detection and life prediction are important for battery health management and safe reuse. This study first proposes a method of detecting whether a battery has entered a rapid degradation stage without accessing historical operating data. In addition, to alleviate the burden of extensive training data, an effective method of selecting training data with high physical similarity to the test data is developed improving the model's overall performance. Six physics-informed features are extracted from an equivalent circuit model using the relaxation voltage. Unsupervised learning is employed to analyze the internal physics similarity of batteries. The relationship between features and degradation stages or battery life is described by the Gaussian process-based machine learning model. The proposed method is validated using 65 batteries of two types. The results demonstrate that the detection accuracy of the degradation stage exceeds 90 %, and the performance of the life prediction model achieves an improvement of up to 53.56 % in terms of the root mean square error compared to that of the benchmark. Both detection and prediction can be independent of historical data, showing promise in assessing whether a battery can be used in the second life and predicting battery life in real time.</t>
  </si>
  <si>
    <t>10.1016/j.carbpol.2024.122185</t>
  </si>
  <si>
    <t>Enhancing CA-based separators with thermo-responsive ionic liquids: A path to eco-friendly membrane production and multifaceted applications</t>
  </si>
  <si>
    <t>We synthesized a temperature-responsive ionic liquid, [N4444][SS], and incorporated it into an environmentally friendly cellulose acetate (CA)-based battery separator. A pore was formed in the battery separator by [N4444][SS], which pierced a plasticized part due to water pressure. Varying drying temperatures during membrane fabrication revealed that the CA/[N4444][SS] membrane dried at 50 °C exhibited greater thickness and a smaller average pore size, resulting in an asymmetric internal structure. Despite the asymmetry, this membrane demonstrated significantly higher water flux and a lower Gurley value compared to the membrane dried at 25 °C, indicating minimal tortuosity and low resistance within the internal pores. Thermal behavior analysis through TGA and DSC, as well as FT-IR spectroscopy, confirmed that [N4444][SS] remains within the CA matrix, forming coordinative bonds. The findings suggest that the CA/[N4444][SS] membrane, when used as a Li-ion battery separator, could enhance Li-ion transport properties and conductivity. Moreover, the recyclability of the IL in the membrane fabrication process contributes to a more environmentally friendly approach.</t>
  </si>
  <si>
    <t>10.1016/j.jallcom.2024.175237</t>
  </si>
  <si>
    <t>Fabrication of binder-free iron nanosheet arrays by an electrodeposition method for flexible Fe//I2 batteries anodes</t>
  </si>
  <si>
    <t>Aqueous iron-iodine batteries (Fe//I2) are considered as a promising for portable and wearable electronics by virtue of the high theoretical specific capacity (∼960 mA h g−1) and rich natural abundance of Fe. However, the low actives utilization ratio of Fe foil and poor flexibility limit their practical usage. Here, we fabricate binder-free Fe nanosheet arrays electrode (Fe-CC) as anode by a simple and controllable electrochemical technique for flexible Fe//I2 batteries, which dramatically improve actives utilization ratio, avoid electrode damage/fracture caused by chemical corrosion and enhance the reaction kinetics. As a result, the assembled aqueous Fe-CC//I2@AC/CNT battery exbibits a stable cycling of 400 cycles, superior to that of Fe foil and anode-free Fe//I2 batteries. With the use of polyacrylamide-FeSO4 hydrogel electrolyte, a flexible quasi-solid-state Fe-CC//I2@AC/CNT battery is further designed. It has a high specific capacity of ∼195.4 mAh g−1 at a high rate of 3 A g−1, better than previous zinc ion batteries and Fe//I2 batteries. We also demonstrate the good ambient stability in terms of temperature and pressure and excellent flexibility of the quasi-solid-state Fe-CC//I2@AC/CNT battery. This work promotes the development of low-cost and high safety flexible iron-ion batteries on portable and wearable electronics.</t>
  </si>
  <si>
    <t>10.1016/j.seppur.2020.116832</t>
  </si>
  <si>
    <t>Selective separation of Cd from spent Ni-Cd battery using glycine as an eco-friendly leachant and its recovery as CdS nanoparticles</t>
  </si>
  <si>
    <t>Herein, an environmentally friendly and selective leaching process of Cd, from spent Ni-Cd battery, is reported by the use of alkaline glycine solution. The pertinent parameters affecting Cd leaching levels, including the concentration of glycine (0.5–1.5 mol/L), pH (8–11), temperature (25–75 °C), and time (30–150 min) were statistically investigated via response surface methodology coupled with central composite design. The results showed that the level of Ni in the leaching solution is negligible, especially at the leaching time shorter than 150 min, while Cd leaching percentage can reach higher than 80%, confirming the selectivity of the process. In addition, glycine concentration and time are the most significant parameters, and for achieving a Cd leaching percentage higher than 80%, the level of glycine should be at least 1 mol/L. It was attempted to understand the statistically significant interactions among the factors affecting the Cd leaching process based on a comprehensive thermodynamic discussion. Finally, Cd was successfully precipitated in the form of CdS nanoparticles (~20 nm) by the addition of Na2S solution into the obtained leaching solution.</t>
  </si>
  <si>
    <t>10.1016/j.compositesa.2024.108135</t>
  </si>
  <si>
    <t>Ionothermal synthesis of fiber-reinforced carbon aerogel composites from fructose with high mechanical and thermal insulation properties</t>
  </si>
  <si>
    <t>In this work, carbon fiber reinforced biomass carbon aerogel composites (CF/CA) were prepared by ionothermal synthesis using fructose as the raw material and oxidized polyacrylonitrile fiber as the reinforcing agent. During the preparation process, we have mixed fructose with oxidized polyacrylonitrile fibers and subjected them to a carbonization process under the conditions of hot ionic liquids. By controlling the reaction conditions, we successfully prepared fiber-reinforced carbon aerogel composites with excellent properties. The CF/CA has a high compressive strength (3.306 MPa). At the same time, the original low thermal conductivity (0.106 W·m−1·K−1) and low density (0.2976 g/cm2) of the carbon aerogel are maintained. In this work, the mechanical properties of carbon aerogel are improved to 230 % without changing the thermal insulation properties of CA, which makes a certain progress compared with the similar research. These excellent properties make CF/CA a promising engineering material. Moreover, we found that about 95 % of the ionic liquid can be recovered by evaporating under reduced pressure, and the recovered ionic liquid is still usable. This discovery provides a possibility for the green and sustainable development of the preparation process of carbon aerogels. This study provides new ideas and methods to further optimize the properties and applications of biomass carbon aerogels and their composites.</t>
  </si>
  <si>
    <t>10.1016/j.matpr.2023.03.001</t>
  </si>
  <si>
    <t>Potential of metals recovery from end-of-life vehicles parts after dismantling vehicles</t>
  </si>
  <si>
    <t>The automobile industry continues to grow, necessitating more production resources but also creating a lot of trash at the end of a life cycle of the product. An end-of-life vehicle (ELV) is one that has been or will be disposed of as garbage by its registered owner. End-of-life vehicle recycling has a considerable impact on iron, steel, and alloying element cycles. The study focuses on the possibility of recovering metals from End-of-Life Vehicles, which are considered resources and require efficient waste management. The published literature is reviewed critically and presented. Furthermore, it was concluded that factors like thermal, chemical, and many other mechanical features, including cost and availability, are all important considerations when choosing a material for the automobile industry.</t>
  </si>
  <si>
    <t>Available online 24 March 2023</t>
  </si>
  <si>
    <t>10.1016/j.trd.2022.103213</t>
  </si>
  <si>
    <t>Comparative life cycle assessment of electric bikes for commuting in the UK</t>
  </si>
  <si>
    <t>Electric bikes (e-bikes) represent an increasing share of urban mobility due to their small sizes and clean fuels. This study developed an environmental life cycle assessment model to evaluate e-bikes powered by lithium-ion battery, compared with a petrol car and a battery electric vehicle (BEV) for commuting. System boundary included vehicle lifecycle and fuel lifecycle. The model also included emissions from tyre and brake wear, and noise impacts in a case study in the UK. Results showed that BEVs and e-bikes reduce CO2, and this reduction can increase with change in electricity mix and battery recycling. Advantages of e-bikes are not proportional to the weight of the vehicle. Non-exhaust emissions are significant to respiratory effects and human toxicity, so are noise reductions due to the use of electric vehicles. The model and data should help to conduct similar studies elsewhere in the world and to develop policies for electric vehicles.</t>
  </si>
  <si>
    <t>10.1016/j.wasman.2004.12.013</t>
  </si>
  <si>
    <t>Characterization and leaching of NiCd and NiMH spent batteries for the recovery of metals</t>
  </si>
  <si>
    <t>Since NiMH and NiCd batteries are still used in the electronic devices market, a treatment and recycling plant has many advantages both from the environmental and the economic points of view. Unfortunately, there is no relationship between shape, size and chemical composition of spent batteries, consequently the characterization and the leaching method of the starting material becomes an important step of the overall treatment process in choosing the best conditions for the selective separation of the metals by hydrometallurgy. Leaching at 20°C with H2SO4 2M for about 2h seems to be a good solution in terms of cost and efficiency for both battery types. The hydroxide compounds can be readily leached while Ni present as metallic form requires more aggressive conditions due to kinetic constraints. In this paper, the characterization of NiMH and NiCd spent batteries and the results of leaching tests in different conditions are reported.</t>
  </si>
  <si>
    <t>10.1016/j.eng.2024.05.018</t>
  </si>
  <si>
    <t>Green and high-yield recovery of phosphorus from municipal wastewater for LiFePO4 batteries</t>
  </si>
  <si>
    <t>The rapidly growing demand for lithium iron phosphate (LiFePO4) as the cathode material of lithium–ion batteries (LIBs) has aggravated the scarcity of phosphorus (P) reserves on Earth. This study introduces an environmentally friendly and economical method of P recovery from municipal wastewater, providing the P source for LiFePO4 cathodes. The novel approach utilizes the sludge of Fe-coagulant-based chemical P removal (CPR) in wastewater treatment. After a sintering treatment with acid washing, the CPR sludge, enriched with P and Fe, transforms into purified P–Fe oxides (Fe2.1P1.0O5.6). These oxides can substitute up to 35% of the FePO4 reagent as precursor, producing a carbon-coated LiFePO4 (LiFePO4/C) cathode with a specific discharge capacity of 114.9 mA·h·g−1 at 0.1 C (C represents current density, 1 C equaling 170 mA·g−1) (C), and cycle stability of 99.2% after 100 cycles. The enhanced cycle performance of the as-prepared LiFePO4/C cathode may be attributed to the incorporations of impurities (such as Ca2+ and Na+) from sludge, with improved stability of crystal structure. Unlike conventional P-fertilizers, this P recovery technology converts 100% of P in CPR sludge into the production of value-added LiFePO4/C cathodes. The recovered P from municipal wastewater can meet up to 35% of the P demand in the Chinese LIBs industry, offering a cost-effective solution for addressing the pressing challenges of P scarcity.</t>
  </si>
  <si>
    <t>Available online 19 June 2024</t>
  </si>
  <si>
    <t>10.1016/j.vlsi.2024.102204</t>
  </si>
  <si>
    <t>Design of CMOS fully differential multipath two-stage OTA with boosted slew rate and power efficiency</t>
  </si>
  <si>
    <t>A CMOS fully differential multipath two-stage operational transconductance amplifier (OTA) with boosted slew rate and power efficiency is proposed in this paper. The new OTA consists of two gain stages. The basic structure of the proposed OTA is the recycling folded cascode (RFC) structure. By using the multipath technique in the first stage of the proposed OTA, it leads to an increase in gain and a decrease in power consumption. In addition, a high-speed current mirror is applied to increase the phase margin. The second stage with a class-AB amplifier is used to increase the transconductance and slew rate of the output. Moreover, the power efficiency of the proposed OTA is boosted compared to the recycling double-folded cascode (RDFC) OTA. This makes the proposed OTA more appropriate for applications that require low power consumption, such as neural amplifiers. Design and simulation of the proposed OTA is done in 0.18 μm standard CMOS technology with a 1 V supply voltage. Post-layout simulation results of the proposed OTA demonstrate that the OTA dissipates 180 nW of power, while showing a 136.7 dB voltage gain, and 127.1 kHz unity gain frequency for a capacitive load of 30 pF. Thus, compared to the RDFC OTA, the proposed OTA provides a 250 % increase in slew rate and a 20 % increase in PSRR and CMRR, while power consumption is reduced by 10 %. The proposed OTA is robust against process, voltage, and temperature (PVT) variations. The recommended OTA achieves a good figure of merit (FOM) over the previous OTAs.</t>
  </si>
  <si>
    <t>10.1016/j.cej.2022.139265</t>
  </si>
  <si>
    <t>Coordination-enhanced extraction of rare earth metals from waste polishing powder and facile preparation of a mesoporous Ce-La oxide</t>
  </si>
  <si>
    <t>Efficient and environmental-friendly recycling of rare earth polishing powder waste (REPPW) is imperative not only to ecological well-being but also to sustainability of critical rare earth resources. However, the low leaching efficiency of rare earth elements in mild acidic conditions and complicated synthesis procedure of high-end products hindered industrial recycling of REPPW. Herein, an ascorbic acid-H2SO4 system with mild conditions, i.e., ascorbic acid concentration = 0.042 mol/dm3, H2SO4 concentration = 1 mol/dm3, liquid to solid ratio = 20 cm3/g and temperature = 353 K, is proposed for leaching REPPW, in which the leaching ratios of Ce and La reached 96.79 % and 93.81 %, respectively. The coordination stability constants of Ce3+-ascorbic acid, i.e., β1 = 106.88 and β2 = 1013.03, were determined by pH-potentiometry, which revealed that the enhanced Ce3+ dissolution in this mild leaching system was attributed to Ce3+-ascorbic acid coordination. Subsequently, a high-purity, mesoporous Ce-La oxide cube was synthesized from the leaching solution by a facile chemical precipitation method at atmospheric pressure and temperature. The product had a composition of 78.07 wt% CeO2 and 21.93 wt% La2O3, and its average pore diameter was 7.30 nm. Its reducibility was 1.52 times higher than the theoretical value, suggesting a high potential for catalyzing redox reactions. This work proposes an efficient and value-added process for recycling REPPW, which helps to enlighten the sustainable utilization of secondary rare earth resources.</t>
  </si>
  <si>
    <t>10.1016/j.est.2024.110849</t>
  </si>
  <si>
    <t>Advances in zinc-ion structural batteries</t>
  </si>
  <si>
    <t>Electrical energy storage technologies have become a critical aspect of the whole clean energy system, which is fundamentally based on batteries. In the past decades, innovations in batteries changed the appearance of our lifestyle with portable devices. More recently, electrical vehicles have led the mind toward a promising clean world without fossil fuels. However, minimizing the weight and/or volume of such batteries is the critical design driver, and in the last decade, the idea of moving electric energy accumulation inside structural parts has been proposed and named structural batteries (SBs), in which structural elements should also act as electric energy accumulators. The work on structural batteries to date has mostly involved Li-ion batteries due to their acceptable performance. However, the adoption of Li-ion batteries must face the limited availability of lithium on the earth and safety during their manufacturing and use. These issues encouraged researchers to seek alternative battery systems that do not present their drawbacks. Zn-ion structural batteries are a promising alternative to lithium-ion batteries in the post-lithium era. Zinc is one of the most abundant elements on the planet and can be found at low prices. Zinc-based batteries also have the potential to use lower-cost production procedures because they do not require particular dry room conditions, which means the ability to operate in the air, allowing for large-scale assembly. Although Zn-ion batteries have numerous advantages, the development of Zn-ion structural batteries is still in its early stages (low Technology Readiness Level, TRL), and additional study is required. This review seeks to provide a concise description of current breakthroughs in materials and architecture design, as well as a critical assessment of the performance and limitations of the solutions adopted for zinc-based structural batteries. The difficulties in constructing Zn-ion structural batteries are discussed. This is the first complete examination of these batteries, and it provides an overview of the technology with the aim of promoting future structure battery chemistry research.</t>
  </si>
  <si>
    <t>10.1016/j.ensm.2023.01.038</t>
  </si>
  <si>
    <t>Greatly recovered electrochemical performances of regenerated graphite anode enabled by an artificial PMMA solid electrolyte interphase layer</t>
  </si>
  <si>
    <t>Recycling valuable elements, such as Li, Co and Ni, from spent cathode materials, is attracting considerable attention. However, the perspective on the regeneration of spent graphite (SG) anode is still being overlooked. Actually, low-cost recyclization and regeneration are highly feasible due to the intrinsic stable crystal structure of graphite. Herein, a facile sustainable way is proposed to repair the broken surface structure of SG and recover its depressed electrochemical performances. Polymethyl methacrylate (PMMA) is rationally coated onto the SG via a low-temperature polymerization as an artificial solid electrolyte interphase (SEI) layer. The study indicates that the formation of the outer natural SEI layer in the continuous lithiation/delithiation process can be effectively modulated by the inner artificial SEI, which will lead to the formation of a homogeneous bilayer structure. The bilayer SEI configuration can effectively alleviate the decomposition of electrolytes and the loss of the inventory of lithium storage, which is also supported by simulation study. The full cell constructed using regenerated graphite possesses a high capacity of 149 mAh g–1 at 1 C with a retention of 86.7% after 500 cycles. This work provides an economic strategy to regenerate spent graphite anode, paving a way for sustainable battery technology.</t>
  </si>
  <si>
    <t>10.1016/j.resourpol.2020.101750</t>
  </si>
  <si>
    <t>Metallic resources in smartphones</t>
  </si>
  <si>
    <t>53 metallic elements from smartphones were investigated with regard to metal prices, metal production, and content in comparison to mined ores. The metal content of the 7.42 billion smartphone devices sold from 2012 to 2017 could theoretically maintain the global supply for 91 days for Ga, 73 days for Ta, 23 days for Pd, 14 days for Au, and 6 days for REE. The pure metal value of a single smartphone device for the investigated metals currently sums to 1.13 US $; it averaged at 1.05 US $ from 2012 to 2017 with the highest value of 1.32 US $ in 2012. The Au content is low (16.83 mg per device), yet constitutes the highest value with a current share of approximately 72% of total value for all measured metals, followed by Pd (10%). Approximately 82% of total metal value can be recycled with current standard recycling methods for Au, Cu, Pd, Pt, which only comprise 6 wt% of the total device. The printed circuit board (pcb) contains 90% of the measured Au, 98% of Cu, 99% of Pd, 86% of In, and 93% of Ta. The Au, Pd, Cu, Pt, Ta, In, Ga contents in a smartphone pcb are significantly higher than the metal content in currently mined ores. Magnets contain 96% of the measured REE and 40% of the measured Ga, with higher concentrations than ores for REE and Ga. For Co and Ge, metal content in smartphones (w/o batteries) is lower than in ores.</t>
  </si>
  <si>
    <t>10.1016/j.jenvman.2018.11.102</t>
  </si>
  <si>
    <t>Effectiveness of deposit-refund systems for household waste in the Netherlands: Applying a partial equilibrium model</t>
  </si>
  <si>
    <t>Deposit-refund schemes (DRS) are basically a combination of two instruments: a tax on the purchase of a certain product, and a subsidy on the separate collection of the same product in its after-use stage. They can be efficient policy instruments to encourage reuse and recycling. However, empirical studies on impact of DRS systems on recycling rates are hardly done. In this paper, we applied the Fullerton-Wu model, a partial equilibrium model, to simulate the impact of introducing mandatory DRS for small electric appliances and batteries in the Netherlands. For small electric appliances, a deposit-refund rate of €5 to €15 per appliance would lead to an increase in the recycling rate (recycled appliances as a percentage of total amount of appliances disposed of) from 60.7% to 64.7% and 76.4% respectively. For batteries, a DRS would increase the recycling rate from 86.9% to between 87.2 and 89.2% depending on the deposit tax level ranging from €5 to €20 per kg and the price elasticities assumed (low and high). Obviously, the performance of DRS in terms of additional recycling is stronger in cases where current recycling rates are relatively low. Moreover, the pre-existence of an infrastructure for separate collection would make small white goods an interesting candidate for this instrument.</t>
  </si>
  <si>
    <t>10.1016/j.rser.2015.07.010</t>
  </si>
  <si>
    <t>Electric vehicle battery technologies: From present state to future systems</t>
  </si>
  <si>
    <t>Electric and hybrid vehicles are associated with green technologies and a reduction in greenhouse emissions due to their low emissions of greenhouse gases and fuel-economic benefits over gasoline and diesel vehicles. Recent analyses show nevertheless that electric vehicles contribute to the increase in greenhouse emissions through their excessive need for power sources, particularly in countries with limited availability of renewable energy sources, and result in a net contribution and increase in greenhouse emissions across the European continent. The chemical and electronic components of car batteries and their waste management require also a major investment and development of recycling technologies, to limit the dispersion of electric waste materials in the environment. With an increase in fabrication and consumption of battery technologies and multiplied production of electric vehicles worldwide in recent years, a full review of the cradle-to-grave characteristics of the battery units in electric vehicles and hybrid cars is important. The inherent materials and chemicals for production and the resulting effect on waste-management policies across the European Union are therefore reported here for the scope of updating legislations in context with the rapidly growing sales of electric and hybrid vehicles across the continent. This study provides a cradle-to-grave analysis of the emerging technologies in the transport sector, with an assessment of green chemistries as novel green energy sources for the electric vehicle and microelectronics portable energy landscape. Additionally, this work envisions and surveys the future development of biological systems for energy production, in the view of biobatteries. This work is of critical importance to legislative groups in the European Union for evaluating the life-cycle impact of electric and hybrid vehicle batteries on the environment and for establishing new legislations in context with waste handling of electric and hybrid vehicles and sustain new innovations in the field of sustainable portable energy.</t>
  </si>
  <si>
    <t>10.1016/j.cis.2022.102769</t>
  </si>
  <si>
    <t>Separation of plastic wastes using froth flotation – An overview</t>
  </si>
  <si>
    <t>Despite various initiatives and efforts, plastic solid waste (PSW) has become a major global problem due to decades of relentless use of plastics. Since non-biodegradable plastics can persist in the environment for hundreds of years, threatening animal and human life, discarding them into the environment is not a viable option. Plastic recycling is a critical research area that requires urgent attention since less than 10% of the seven billion tons of globally generated plastic waste has been recycled so far. With recent technological developments, it is now possible to recycle many types of PSW using a variety of methods. This review provides an overview of the froth flotation technology that is currently being researched for PSW recycling. Fundamental working principles, the current state of the development, and limitations of this technique are reviewed. It is suggested that froth flotation with continuous development has tremendous potential to result in a more efficient and environmentally friendly approach to PSW recycling.</t>
  </si>
  <si>
    <t>Advances in Colloid and Interface Science</t>
  </si>
  <si>
    <t>10.1016/j.applthermaleng.2024.123358</t>
  </si>
  <si>
    <t>High thermal conductivity composite phase change material with Zn2+ metal organic gel and expanded graphite for battery thermal management</t>
  </si>
  <si>
    <t>Phase change materials (PCMs) with promising potential thermal energy is stored and released much thermal energy during phase change process, which has greatly prospect in building energy conservation, waste heat recovery, energy storage, electrical vehicles (EVs) and other fields. Nevertheless, the low thermal conductivity and easy leakage of PCM is still a challenge to restrict its fasting development. Traditional supporting material is hard to reconcile antileakage and thermal conductivity of composite PCM (CPCM). Herein, the polyethylene glycol (PEG) with three-dimensional Zn2+ metal–organic gel (ZnHGL) as high-thermal conductivity support framework, styrene–butadiene–styrene block copolymer (SBS) and expanded graphite (EG) has been designed and prepared PZSE with high thermal conductivity, accompany with double transferring heat and supporting network structure. In contrast with pure PEG, the thermal conductivity of PZSE2 is increased by obvious 8.7 times when Zn2+ metal–organic gel and SBS with the proportion of 1:1, the mass maintenance rate and latent heat storage capacity are increased to 99.5 % and 103.64 J/g, respectively. Further, the thermal imaging camera indicate that PZSE2 exhibit a stable temperature-regulation property, which is benefited to extend the time to adjust the temperature. Additionally, the maximum temperature and temperature differential of the battery module with PZSE2 can be maintained within 60 °C and 6 °C, respectively, even at 1.5C discharge rate after ten cycling process. It indicates that the battery module with PZSE2 has optimum thermal management effect. Therefore, PZSE with metal–organic gel and EG can provide a promising candidate utilization in thermal regulation of EVs and energy storage.</t>
  </si>
  <si>
    <t>10.1016/j.wasman.2013.03.006</t>
  </si>
  <si>
    <t>Recovery of manganese oxides from spent alkaline and zinc–carbon batteries. An application as catalysts for VOCs elimination</t>
  </si>
  <si>
    <t>Manganese, in the form of oxide, was recovered from spent alkaline and zinc–carbon batteries employing a biohydrometallurgy process, using a pilot plant consisting in: an air-lift bioreactor (containing an acid-reducing medium produced by an Acidithiobacillus thiooxidans bacteria immobilized on elemental sulfur); a leaching reactor (were battery powder is mixed with the acid-reducing medium) and a recovery reactor. Two different manganese oxides were recovered from the leachate liquor: one of them by electrolysis (EMO) and the other by a chemical precipitation with KMnO4 solution (CMO). The non-leached solid residue was also studied (RMO). The solids were compared with a MnO x synthesized in our laboratory. The characterization by XRD, FTIR and XPS reveal the presence of Mn2O3 in the EMO and the CMO samples, together with some Mn4+ cations. In the solid not extracted by acidic leaching (RMO) the main phase detected was Mn3O4. The catalytic performance of the oxides was studied in the complete oxidation of ethanol and heptane. Complete conversion of ethanol occurs at 200°C, while heptane requires more than 400°C. The CMO has the highest oxide selectivity to CO2. The results show that manganese oxides obtained using spent alkaline and zinc–carbon batteries as raw materials, have an interesting performance as catalysts for elimination of VOCs.</t>
  </si>
  <si>
    <t>10.1016/j.wasman.2023.02.005</t>
  </si>
  <si>
    <t>Material flow and environmental performance of the source segregated biowaste composting system</t>
  </si>
  <si>
    <t>Life cycle assessment (LCA) is performed to investigate the environmental impacts of two alternative approaches in a biowaste management system. The system inventory is based on actual data and on-site sampling for two consecutive years at the mechanical and biological treatment (MBT) facility at the prefecture of Chania (Greece). The facility pertains as MBT for household waste and material recycling (MR) for the recyclable fractions in two different process lines. The mass balances and environmental performance are assessed from waste generation to end-use. The LCA and ReCiPe 2016 methodology estimate the endpoint environmental impacts on human health, ecosystem quality and resource scarcity. The results show that biowaste source segregation in an integrated waste management system not only significantly benefits its recoverability potential it also improves its environmental performance. Impacts on human health (HH) have reduced by 4.6 times, on freshwater ecosystem quality (EQf) by 6.3 times and resource scarcity (RS) usage by 2.5 times when biowaste is combined with compost production and use, material recovery and reprocessing for fertilizer and raw material substitution.</t>
  </si>
  <si>
    <t>10.1016/j.hydromet.2023.106047</t>
  </si>
  <si>
    <t>The recent progress of ion exchange for the separation of rare earths from secondary resources – A review</t>
  </si>
  <si>
    <t>The challenge towards modern technologies has been enquiring and culminating in the continuously expanding use of rare earth elements (REEs). The non-renewable primary resources of REEs such as bastnasite, monazite, and xenotime, are 78% dominated by China, and their exhaustive exploitation and future availability have raised global concerns. The recycling of end-of-life (EOL) products containing rare earths, waste streams in mining, and metallurgical industry, also referred to as secondary resources - has therefore become an alternative. This, however, requires advanced separation and extraction technologies to achieve high yields from the raw materials and high purities of the recovered REEs. Hydrometallurgy, starting with leaching, and having solvent extraction as the solution purification step, has been employed worldwide for capturing REEs from primary and secondary resources, with high reported recycling efficiencies. Among the frequently used processes, ion exchange (IX) has become one potential method due to its high selectivity, simple use and maintenance, and easy accessibility. This review briefly highlights the updated separation and extraction technologies used to separate REEs from sulfate-based solutions and secondary sources and mostly focuses on ion exchange separation systems. Significant benefits of IX are outlined, and the content of this review emphasizes that IX can still be used as an efficient, economical, and green method for the enhanced extraction of REEs from secondary sources.</t>
  </si>
  <si>
    <t>10.1016/j.rineng.2023.101650</t>
  </si>
  <si>
    <t>Synthesis of SmMnO3/Sm2O3 nanocomposites as efficient photocatalysts for organic dye degradation by sol gel pechini method</t>
  </si>
  <si>
    <t>In this research, we present SmMnO3/Sm2O3 nanocomposites as a novel ferromagnetic photocatalyst, synthesized through a straightforward sol-gel Pechini method utilizing citric acid and oxalic acid as fuels. Achieving the desired morphology involved varying the fuel type and calcination temperature. Comprehensive physicochemical characterizations were conducted using X-ray diffraction analysis (XRD), scanning electron microscopy (SEM), energy-dispersive spectroscopy (EDS), transmission electron microscopy (TEM), Fourier-transform infrared spectroscopy (FTIR), vibrating sample magnetometer (VSM), diffuse reflectance spectroscopy (DRS), and Brunauer-Emmett-Teller BET. With a band gap of 2.1 eV in the visible range, the SmMnO3/Sm2O3 nanocomposites exhibit promising optical properties. The photocatalytic prowess of these nanocomposites was systematically assessed against Malachite Green and Acid Red, with optimization of key parameters such as light source, pollutant concentration, and catalyst dosage. Notably, the peak photocatalytic activity was observed for Malachite Green, achieving an impressive 96% degradation under visible light within 120 min. The elucidation of the photocatalytic mechanism employed scavengers, revealing the pivotal role of OH• in the photodegradation process. Recycling experiments demonstrated consistent and acceptable results over five cycles, affirming the recyclability and durability of the SmMnO3/Sm2O3 nanocomposites. This study introduces a novel ferromagnetic photocatalyst with notable photocatalytic efficiency, emphasizing its potential applications in environmental remediation. The novelty of this work lies in the introduction of a new nanocomposite for photocatalysis in visible light, achieving high efficiency within a short time frame of 120 min.</t>
  </si>
  <si>
    <t>10.1016/j.wasman.2019.06.048</t>
  </si>
  <si>
    <t>Extraction of Li and Co from industrially produced Li-ion battery waste – Using the reductive power of waste itself</t>
  </si>
  <si>
    <t>Industrially produced spent lithium-ion batteries (LIBs) waste contain not only strategic metals such as cobalt and lithium but also impurity elements like copper, aluminum and iron. The current work investigates the distribution of the metallic impurity elements in LIBs waste, and their influence on the acid dissolution of target active materials. The results demonstrate that the presence of these, naturally reductive, impurity elements (e.g. Cu, Al, and Fe) can substantially promote the dissolution of active materials. Through the addition of Cu and Al-rich larger size fractions, the extraction efficiencies of Co and Li increased up to over 99%, to leave a leach residue that is rich in graphite. By this method, the use of high cost reductants like hydrogen peroxide or ascorbic acid could be avoided. More importantly, additional Co and Li associated with the Cu and Al electrode materials could be also recovered. This novel approach contributes not only to improved reduction efficiency in LIBs waste leaching, but also to improved total recovery of Co and Li from LIBs waste, even from the larger particle size fractions, which are typically lost from circulation.</t>
  </si>
  <si>
    <t>10.1016/j.seppur.2012.11.024</t>
  </si>
  <si>
    <t>Selective separation and recovery of cobalt from leach liquor of discarded Li-ion batteries using thiophosphinic extractant</t>
  </si>
  <si>
    <t>Plenty of valuable metals especially cobalt is present in spent batteries. The conventional process of disposing the spent batteries as land fill or metal recovery through pyrometallurgical process was not sustainable step to resolve problems. Present work is a part of systematic study involving solvent extraction for the separation and recovery of cobalt from leach liquor of spent batteries containing 21.83g/L, 2.77g/L, 9.14g/L and 4.14g/L of cobalt, lithium, copper and aluminum, respectively. Initially bench scale studies were carried out using synthetic solution of 10.44g/L cobalt and 1.33g/L lithium (composition similar to the leach liquor diluted two times) in sulfate medium to optimize the condition for the metal recovery from the leach liquor of available batteries. 15% Cyanex 272 as extractant, 3% isodecanol as phase modifier and kerosene as diluent extracted about 99.9% cobalt from synthetic solution at equilibrium pH 5, O/A ratio 1:1 within 5min of contact time in two stages. The metal loaded organic was scrubbed with 10% Na2CO3 and stripped with 10% H2SO4. The optimized condition obtained was compared with the leach liquor of batteries which shows the presence of about 99.99% cobalt in the stripped solution and about 95% Li in the raffinate. Hydrated salt of cobalt can be further obtained by using evaporation, crystallization, precipitation and cementation process.</t>
  </si>
  <si>
    <t>10.1016/B978-0-323-85514-3.00004-X</t>
  </si>
  <si>
    <t xml:space="preserve">Chapter 10 Mixed bulky waste </t>
  </si>
  <si>
    <t xml:space="preserve">
               Mixed bulky waste (e.g., sofas, furniture, mattresses, or skis) is part of a waste stream called large municipal solid waste. Mixed bulky waste is a waste stream with a varying composition, e.g., products, materials, and sizes. It is relatively well suited and economically feasible to recycle due to the raw materials it contains. About 40% of these materials are suitable for recycling, which contributes to the circular economy. This chapter describes the state of the art of mechanical, optical, and manual sorting and separation techniques for mixed bulky waste’s fractions.
            </t>
  </si>
  <si>
    <t>10.1016/j.ceramint.2015.05.115</t>
  </si>
  <si>
    <t>Recovery of Co, Mn, Ni, and Li from spent lithium ion batteries for the preparation of LiNi x Co y Mn z O2 cathode materials</t>
  </si>
  <si>
    <t>Cathode materials of spent lithium ion batteries (LIBs) were recycled in an environmentally responsible manner to synthesize LiNi x Co y Mn z O2 cathode materials for LIBs. N-methyl-2-pyrrolidone as ultrasonic solvent was chosen to separate the cathode active materials from the Al foil under ultrasonic treatment for 3min at room temperature. The cathode active materials were calcined at 750°C for 4h in a muffle oven to eliminate carbon and polyvinylidene fluoride. The composition and morphology of the directly dismantled cathode materials, cathode active materials, calcination products, and leach residues were characterized by X-ray diffraction and scanning electronic microscopy. The proportion and element distributions were determined by inductively coupled plasma atomic emission spectroscopy and energy-dispersive X-ray spectrometry. The results showed that carbon and polyvinylidene fluoride in the cathode active materials were converted into volatile components, and small amounts of Co3O4 and Al2O3 were generated during the calcination stage; the residual calcination products could be dissolved to achieve 100% dissolution rate during the microwave digestion. The preparation of LiNi x Co y Mn z O2 cathode materials for LIBs appears to be effective with the simultaneous recovery of the mixed metal Co, Mn, Ni, and Li ions from spent LIBs.</t>
  </si>
  <si>
    <t>10.1016/j.ces.2024.120302</t>
  </si>
  <si>
    <t>Application and research progress of coating pitch in anode materials for lithium-ion batteries</t>
  </si>
  <si>
    <t>The demand for high-power, high-specific capacity lithium-ion batteries (LIBs) and their upstream products is increasing due to the rapid development of the new energy industry. In LIBs, coating pitch is a crucial surface modifier for anode materials. The carbon coating layer formed after carbonization can efficiently inhibit direct contact between the anode materials and the electrolyte. It alleviates volumetric expansion of anode materials during charging/discharging, preventing chalking and decomposition, and prolonging battery service life. However, the current research on coating pitch has not yet been systematic. Herein, the basic performance indexes, preparation methods, and coating techniques of coating pitch are reviewed in detail. It also summarizes the future concerns of the industry to further optimize the preparation process of coating pitch and to provide new ideas and methods for the clean and high value-added utilization of pitch.</t>
  </si>
  <si>
    <t>10.1016/j.cej.2024.155120</t>
  </si>
  <si>
    <t>A review on catalytic pyrolysis of textile waste to high-value products: Catalytic mechanisms, products application and perspectives</t>
  </si>
  <si>
    <t>The rapid development of the fashion industry has produced a large amount of textile waste. Traditional disposal methods such as incineration and landfilling have caused major environmental problems. Catalytic pyrolysis is a promising technology for converting organic waste into valuable products. In this paper, the current status of research on textile waste catalytic pyrolysis for high-value products is reviewed. The classification and properties of textile materials and their environmental impact are presented. Petrochemical textile fibers have significantly higher carbon content and higher heating value (HHV) compared to other fabrics. The LCA shows that the use of catalytic pyrolysis to recover textile waste can significantly reduce the carbon footprint compared to other recycling methods. The free radical chain reactions involved in the catalytic pyrolysis of textile wastes and the mechanism of action of carbon ions have also been explored. The main causes of catalyst deactivation include coke deposition, metal sintering, catalyst poisoning, etc. In industry, air oxidation is often used to eliminate the coke deposition of catalyst. Moreover, the applications of catalytic pyrolysis products from textile wastes are summarized, mainly in the fields of energy and materials. In addition, it is suggested that developing industrial solid waste with catalytic activity into high activity and cheap catalyst to achieve targeted selection of specific products is the future development trend. This paper is instructive for future research related to catalytic pyrolysis of textile waste for high-value products.</t>
  </si>
  <si>
    <t>10.1016/j.wasman.2018.02.024</t>
  </si>
  <si>
    <t>Thermal treatment and ammoniacal leaching for the recovery of valuable metals from spent lithium-ion batteries</t>
  </si>
  <si>
    <t>The recycling of spent commercial lithium-ion batteries (LIBs) generates numerous environmental and economic benefits. In this research, a thermal treatment-ammoniacal leaching process is proposed to recover valuable metals from cathode active powder. Based on the thermal behavior by TG-DSC analysis, the cathode active powder is calcined at 300 °C and 550 °C in air atmosphere, and the crystalline phase characterization indicates that a new phase of Co3O4 appears in the cathode active powder calcined at 550 °C, which signifies that the layer structure of LiCoO2 collapses. The valence of manganese increases to form Li4Mn5O12 in spinel structure of LiMn2O4. Using calcined cathode powder as feed material, ammoniacal leaching is carried out in (NH4)2SO4 -(NH4)2SO3 solution. Under the optimum conditions, Ni, Co, Mn and Li can be completely leached out with efficiencies of 98%, 81%, 92% and 98%, respectively. However, with the increase of ammonia concentration, the leaching efficiency of Mn decreases dramatically to 4% due to the formation of double salts. It is found that Co and Mn can be precipitated into residues in the form of (NH4)2Co(SO4)2·H2O, (NH4)2Mn(SO3)2·H2O and (NH4)2Mn(SO4)2·6H2O under different leaching parameters. Based on the corresponding relationship between the leaching efficiency and phase evolution of object element, selective leaching can be achieved by controlling the formation of double salts.</t>
  </si>
  <si>
    <t>10.1016/j.electacta.2024.145124</t>
  </si>
  <si>
    <t>Construction of electrospun multistage ZnO@PMIA gel electrolytes for realizing high performance zinc-ion batteries</t>
  </si>
  <si>
    <t>As an important component of ZIBs, flexible gel electrolytes offer the advantages of solid/liquid electrolytes and good interfacial bonding. However, limited by poor ionic conductivity and mechanical properties, traditional gel electrolytes are still unable to meet realistic applications. To solve the above problems, in this paper, poly(m-phenylene isophthalamide) (PMIA) nanofiber membranes were prepared by electrospinning, and then ordered zinc oxide (ZnO) nanorods were grown on their surfaces by hydrothermal method, and ZnO@PMIA nanofiber membranes were combined with poly(vinyl alcohol) (PVA) gel to obtain ZnO@PMIA-PVA (ZPP) composite electrolytes. On the one hand, thanks to the advantages of large specific surface area and good electrical conductivity of PMIA nanofibers and ZnO nanorods, they can provide continuous and uniform transmission channels for Zn2+ .On the other hand, ZPP combines the nanofiber layer with the gel layer, which possesses excellent mechanical properties and produces a well-bonded interface with the electrode, which can effectively reduce the internal resistance and resist the penetration of the dendrimer into the electrolyte during long cycling. The results show that the ZPP composite electrolyte has a high ionic conductivity (18.3 mS·cm-1) and exhibits obvious advantages in inhibiting hydrogen precipitation and oxidative decomposition of Zn anode, and the Zn/ZPP/Zn symmetric battery can be recycled for more than 1000 hours at 3 mA·cm-2, and the full battery Zn/ZPP/MnO2 can still maintain 159.3 mAh·g-1 residual capacity after 1000 cycles with stable long-cycle performance and high coulombic efficiency (CE) (99%). This flexible composite electrolyte has high safety, mechanical and electrochemical properties, which can realize high-performance ZIBs, and is expected to provide a new strategy for next-generation wearable energy storage devices.</t>
  </si>
  <si>
    <t>10.1016/j.nanoso.2024.101311</t>
  </si>
  <si>
    <t>Progress in safe nano-structured electrolytes for sodium ion batteries: A comprehensive review</t>
  </si>
  <si>
    <t>Sodium ion batteries (SIBs) have resurfaced into the spotlight, given the supply chain uncertainties and the soaring demand for lithium-ion batteries (LIBs). Although, even now, their lower energy density may stall their commercialization in the portable sector, they are considered prime candidates for large scale electrochemical energy storage applications. Accordingly, advancing, establishing, and maintaining the safety of SIBs is crucial to prevent catastrophic thermal runaways and colossal financial losses to garner the trust of concerned authorities. Electrolytes play a pivotal role in the safety of batteries. Considering the above, this paper presents a comprehensive review of the progress in safe electrolytes for SIBs. It explains the various approaches employed to enhance the safety of high-risk based electrolytes and the electrochemical performance of intrinsically safe electrolytes. Moreover, a state-of-the-art review of the assembled cells/half cells employing different classes of electrolytes is also presented. Particular attention has been devoted to specifying the techniques and results, if available, of thermal stability and safety tests besides highlighting the electrochemical characteristics and performance, such as the cell capacity and cyclability, and electrolyte ionic conductivity and electrochemical stability window (ESW) of the electrolyte. Finally, challenges and future research directions have been summarized and recommended. This review concludes that solid state electrolytes with high conductivity are among the practical and safe electrolytes for SIBs.</t>
  </si>
  <si>
    <t>10.1016/j.jpowsour.2008.07.011</t>
  </si>
  <si>
    <t>Electrodeposition of cobalt from spent Li-ion battery cathodes by the electrochemistry quartz crystal microbalance technique</t>
  </si>
  <si>
    <t>Information about the cobalt electrodeposition mechanism at different pH values was obtained using an electrochemistry quartz crystal microbalance (EQCM) technique as well as potentiodynamic and potentiostatic techniques. Potentiodynamic and potentiostatic electrodeposition of ionic cobalt at pH 5.40 occurs via a direct reduction mechanism. The mass/charge relation was found to be 33.00gmol−1. At pH 2.70, electrodeposition under potentiodynamic conditions occurs via a mechanism of cobalt reduction with the formation of adsorbed hydrogen. Potentiostatic analysis verified that cobalt reduction occurs simultaneously via direct reduction and with the formation of adsorbed hydrogen. The ratio mass/charge (M/z) is 13.00gmol−1 for potentiodynamic conditions and 26.00gmol−1 for potentiostatic conditions and potentiodynamic conditions. The cobalt electrodissolution occurs directly to Co2+ in pH 2.7 and through of the intermediary Co+ that is oxidized to Co2+ in pH 5.4.</t>
  </si>
  <si>
    <t>10.1016/j.heliyon.2024.e36271</t>
  </si>
  <si>
    <t>Wireless sensor network-based machine learning framework for smart cities in intelligent waste management</t>
  </si>
  <si>
    <t>Environmental safety is one of the key issues that are directly related to a country's prosperity. One of the most fundamental aspects of a sustainable economy is waste management and recycling. Better recycling safety and efficiency may be achieved via the use of intelligent devices rather than manual effort. In this research, we describe a machine learning-based architecture for smart trash collection and sorting using the Internet of Things and wireless sensor networks. The goal of this study was to develop an autonomous method for producing an efficient and intelligent waste parameter monitoring system for a novel waste management system, using the Internet of Things (IoT) and Long Range (LoRa) technologies. Several possibilities are explored, all of which may be applied to the development of the three nodes. The number of trash cans, garbage stench, air quality, weight, smoke levels, and waste categories are all tracked in real-time via the Internet of Things and the Thing Speak Cloud Platform, which can be set up in numerous places. In the end, a fog layer-deployed intelligent waste classification framework consists mostly of four layers: input, feature, classification, and output. Using the Thrash Box dataset, the proposed system develops a categorization method into trash classes such as household, medical, and electronic garbage, in addition to object identification. Traditional machine learning methods, such as the multi-kernel support vector machine (SVM) and the Adaboost ensemble classifier, are employed in the classification layer, while the Resnet-101 deep convolutional neural network model is used in the feature layer. Experiments were conducted to evaluate the suggested method's ability to classify garbage and provide accurate predictions about their respective categories. Compared to other state-of-the-art models, the suggested method's performance was shown to be superior in the presented trials.</t>
  </si>
  <si>
    <t>10.1016/j.resconrec.2020.104955</t>
  </si>
  <si>
    <t>Potential of urban cobalt mines in China: An estimation of dynamic material flow from 2007 to 2016</t>
  </si>
  <si>
    <t>The development of clean energy and high-tech materials is prospering. Cobalt, an indispensable material in this process, has drawn attention worldwide. China has a high demand for cobalt; the uncertainty of raw material supply and increasing domestic demand for cobalt may trigger a severe cobalt crisis in China. Thus, increasing urban mining may be essential for securing cobalt. This study analysed the changes in China's in-use stock of cobalt over 10 years using dynamic material flow analysis. We modelled the material flow cycle of China's cobalt in 2007–2016. Scenario analysis was conducted to estimate the potential of urban cobalt mines in China in 2007–2016, considering the final cobalt-bearing product lifespan distributions; the recycling rate of cobalt waste; and ideal (A1, A2), intermediate (B1, B2, C1, C2) and poor (D1, D2) scenarios. In 2007–2016, China's in-use stock of cobalt reached 115,100 tons (68.45% from batteries and 15.24% from superalloys). In the eight scenarios, the potential of China's urban cobalt mines was 78,800–186,500 tons. China's urban cobalt mines have great potential, but the actual exploitable volume is low, mainly due to the low overall recycling efficiency of domestic cobalt waste, e.g., the recycling rate of waste lithium-ion batteries is less than 10%. A frame of influencing factors for cobalt recycling was proposed, and the actual exploitable volume of China's urban cobalt mines in 2007–2016 was evaluated to be 30,700–60,700 tons. Policymakers should introduce effective policies to encourage cobalt recycling and increase awareness of recycling in the long run.</t>
  </si>
  <si>
    <t>10.1016/j.procir.2024.02.010</t>
  </si>
  <si>
    <t>Analyzing the impact of geographic variability on emissions reduction and cost efficiency in automotive lightweighting strategies</t>
  </si>
  <si>
    <t>Lightweight design is crucial in automotive design, especially for battery electric vehicles (BEVs), as it can extend driving range or minimize battery size for a set distance. However, the choice of materials like high-strength steels, while beneficial for vehicle weight, often carries greater environmental costs during production. A comprehensive analysis considering the entire lifecycle and electricity sources is essential to identify truly eco-friendly materials. The market introduction of innovative materials like green steel and recycled products further complicates the selection process due to increased competition. Current assessments of lightweight strategies are complex and challenging to compare, highlighting a research gap in easy-to-understand and actionable evaluations. This study aims to investigate automotive lightweighting across various propulsion systems and regions using prospective Life Cycle Assessment (LCA). It introduces a novel approach by examining how the mix of electricity generation affects the environmental benefits of lightweight materials. A new Key Performance Indicator (KPI) is proposed to help those with limited LCA expertise evaluate the environmental impact of different structural materials. The research also provides visual tools and analyzes cost savings from lower lifecycle greenhouse gas emissions, presenting a rounded view of the economic and environmental advantages of diverse lightweight strategies.</t>
  </si>
  <si>
    <t>10.1016/j.matpr.2023.08.214</t>
  </si>
  <si>
    <t>Optimizing the strength of geopolymer concrete incorporating waste plastic</t>
  </si>
  <si>
    <t>In this work, we systematically examine several factors in an effort to maximise the strength of geopolymer concrete that includes recycled plastic. Geopolymer concrete specimens with varying amounts of plastic content, particle size distribution, alkaline activator concentration, mix design, additional materials, additives, and fibre properties were subjected to water absorption and compressive strength tests. Compressive strength was increased to 40 MPa, while water absorption was decreased to 1.5%, all as a consequence of raising the plastic content to 15%. In addition to the ideal concentration of 8 M sodium hydroxide and 3 wt% sodium silicate, the use of coarse plastic particles helped boost the material's mechanical qualities. The employment of a superplasticizer and fibre additives, in addition to the incorporation of silica fume, increased the strength and durability of geopolymer concrete. These results provide light on how to better incorporate waste plastic into the design and formulation of geopolymer concrete, a key ingredient in the development of environmentally friendly and functional building materials.</t>
  </si>
  <si>
    <t>Available online 25 August 2023</t>
  </si>
  <si>
    <t>10.1016/S0034-3617(98)80009-X</t>
  </si>
  <si>
    <t>Automotive industry rises to challenge set by recycling</t>
  </si>
  <si>
    <t>10.1016/j.jhazmat.2024.134215</t>
  </si>
  <si>
    <t>Selective removal of thiosulfate from coke oven gas desulfurization wastewater by catalytic wet air oxidation with manganese-based oxide from spent ternary lithium-ion batteries</t>
  </si>
  <si>
    <t>Selective and efficient removal of thiosulfates (S2O3 2-) to recover high-purity and value-added thiocyanate products by fractional crystallization process is a promising route for the resource treatment of coke oven gas desulfurization wastewater. Herein, catalytic wet air oxidation (CWAO), with manganese-based oxide synthesized from spent ternary lithium-ion batteries (MnOx-LIBs), was proposed to selectively remove S2O3 2- from desulfurization wastewater. 98.0 % of S2O3 2- is selectively removed by the MnOx-LIBs CWAO system, which was 4.1 times that of the MnOx CWAO system. The synergistic effect among multiple metals from spent LIBs induces the enlarged specific surface area, increased reactive sites and formation of oxygen vacancy, promoting the adsorption and activation of O2, thereby realizing high-efficiency removal of S2O3 2-. The satisfactory selective removal efficiency can be maintained in the proposed system under complex environmental conditions. Notably, the proposed system is cost-effective and applicable to actual wastewater, in which 81.2 % of S2O3 2- is selectively removed from coke oven gas desulfurization wastewater. More importantly, compared with the typical processes, the proposed process is simpler and more environmentally-friendly. This work provides an alternative route to selectively remove S2O3 2- from coke oven gas desulfurization wastewater, expecting to drive the development of resource utilization of coke oven gas desulfurization wastewater.</t>
  </si>
  <si>
    <t>10.1016/j.elecom.2014.07.027</t>
  </si>
  <si>
    <t>Imidazole-buffered acidic catholytes for hybrid Li–air batteries with high practical energy density</t>
  </si>
  <si>
    <t>Hybrid Li–air batteries with acidic catholyte offer high cell voltage and are stable with CO2 in air. However, the practical capacity of the acidic catholyte is limited by the low concentration of acids utilized and the limited solubility of the discharge products. Only weak acids or diluted strong acids with limited practical capacity are generally used due to the poor stability of the solid electrolyte in low pH solution. We show here the pH of high-concentration, strong acids can be increased to near neutral values by forming a buffer with imidazole additive, which can be used in hybrid Li–air batteries. With the addition of 6.06molL−1 of imidazole to 6molL−1 HCl, the solution has a mild pH of ~5.0, facilitating the operation of hybrid Li–air batteries with high practical capacity and stability.</t>
  </si>
  <si>
    <t>10.1016/B978-0-443-15738-7.00012-X</t>
  </si>
  <si>
    <t xml:space="preserve">Green Materials in Wind Turbines </t>
  </si>
  <si>
    <t xml:space="preserve">
               This chapter emphasizes the importance of green materials in addressing environmental issues, conserving resources, and promoting circular economy, with a focus on their use in wind turbines. These materials have shown potential use in blade and tower construction, enabling recycling and reuse during wind turbine decommissioning. Different types of green materials have the ability to be utilized in wind turbines, including reinforced plastics, bamboo-based composites, coatings, and other recyclable materials. Fiber-reinforced polymer and bamboo-based composites have shown superior characteristics owing to their mechanical properties, lightweight nature, and sustainability. They offer various advantages, like corrosion resistance and cost-effectiveness. Additionally, coatings play a pivotal role in wind turbine technology by reducing maintenance needs, improving efficiency, and addressing environmental concerns, including protection against leading edge erosion and corrosion prevention. Recyclable materials, both metals and composites, contribute to resource conservation and lower environmental footprints. Aluminum׳s lightweight and recyclable nature make it a sustainable choice, while thermoplastic resins offer recyclability benefits. Besides all these advantages, there are still some challenges that affect the employment of these materials that are mainly related to quality control, supply chain management, and durability testing, which must be addressed to fully leverage these materials.
            </t>
  </si>
  <si>
    <t>10.1016/j.jclepro.2023.139680</t>
  </si>
  <si>
    <t>Transitioning to battery electric vehicles in Japan: Impact of promotion policy, battery performance and carbon neutrality on greenhouse gas emissions reduction</t>
  </si>
  <si>
    <t>This paper examines the life-cycle greenhouse gas (GHG) emissions reduction and associated marginal costs (MC) in Japan when the government enhances the transition to battery electric passenger vehicles (BEVs) by implementing a rapid investment regime for charging stations and fossil-fueled vehicle bans. Important factors affecting BEV emissions are battery performance, battery production technology, electricity generation mix and battery minimum state of charge (SOCmin). We find that in addition to a rapid investment regime, a fossil-fueled vehicles ban policy is necessary to significantly increase the uptake of BEVs and achieves the deepest reduction in life cycle GHG emissions. Under this policy, with carbon neutral electricity by 2050 and a low SOCmin charging regime, life-cycle GHG emissions are reduced by 48% and the MC by 53% in 2060. A carbon neutral light transport fleet in 2050 will require carbon capture and storage to offset 24 million tonnes-CO2 equivalent of emissions even if electricity is carbon neutral by 2050 and users adhere to a low SOCmin charging regime.</t>
  </si>
  <si>
    <t>10.1016/B978-0-443-15291-7.00027-4</t>
  </si>
  <si>
    <t xml:space="preserve">Chapter 26 Resource recovery from the e-wastes through bioleaching </t>
  </si>
  <si>
    <t xml:space="preserve">
               Electronic devices are the utmost necessity for the regular schedule in the human race. Enormous usages of electronic gimmicks are causing substantial issues regarding electronic waste creation and disposal to solve the global circular economy. Electronic trash is a gold mine, including a varied spectrum of valuable precious metals and hazardous substances. However, to address electronic waste management, environmental pollution, and human health concerns, these special, as well as harmful metals in electronic trash, must be effectively recycled. Multiple conventional physicochemical platforms do exist, imparting the electronic wastes towards valorization. However, electronic waste recovery via traditional approaches has not been attained as per the alleviating demand to attain sustainable feasibility that can procure environmental ecosystems and human health concerns. Bioleaching is a new way to recycle electronic trash that may recover precious and harmful metals via the use of various microbial regimes. Current study focuses on resource recovery from electronic waste while considering conventional recycling processes, mechanisms, factors influencing bioleaching processes, advantages and disadvantages of bioleaching, and prospects.
            </t>
  </si>
  <si>
    <t>Role of Green Chemistry in Ecosystem Restoration to Achieve Environmental Sustainability</t>
  </si>
  <si>
    <t>10.1016/B978-0-323-96022-9.00247-4</t>
  </si>
  <si>
    <t xml:space="preserve">Cell and Battery Design – Batteries | Bipolar Plates and Batteries </t>
  </si>
  <si>
    <t xml:space="preserve">
               Bipolar batteries are a special packaging concept for multi-cell battery systems. The series connection of individual cells that share the current collector eliminates the need for external connections and complex housings. This concept allows a significant increase in energy and power density at the system level. The bipolar design has been studied for a wide range of battery chemistries. With the introduction of solid electrolyte batteries, it now has a high potential for implementation. The practical realization poses challenges for the individual battery chemistries, which are examined in detail.
            </t>
  </si>
  <si>
    <t>10.1016/j.chemosphere.2023.140573</t>
  </si>
  <si>
    <t>A review on recent environmental electrochemistry approaches for the consolidation of a circular economy model</t>
  </si>
  <si>
    <t>Availability of raw materials in the chemical industry is related to the selection of the chemical processes in which they are used as well as to the efficiency, cost, and eventual evolution to more competitive dynamics of transformation technologies. In general terms however, any chemically transforming technology starts with the extraction, purification, design, manufacture, use, and disposal of materials. It is important to create a new paradigm towards green chemistry, sustainability, and circular economy in the chemical sciences that help to better employ, reuse, and recycle the materials used in every aspect of modern life. Electrochemistry is a growing field of knowledge that can help with these issues to reduce solid waste and the impact of chemical processes on the environment. Several electrochemical studies in the last decades have benefited the recovery of important chemical compounds and elements through electrodeposition, electrowinning, electrocoagulation, electrodialysis, and other processes. The use of living organisms and microorganisms using an electrochemical perspective (known as bioelectrochemistry), is also calling attention to “mining”, through plants and microorganisms, essential chemical elements. New process design or the optimization of the current technologies is a major necessity to enhance production and minimize the use of raw materials along with less generation of wastes and secondary by-products. In this context, this contribution aims to show an up-to-date scenario of both environmental electrochemical and bioelectrochemical processes for the extraction, use, recovery and recycling of materials in a circular economy model.</t>
  </si>
  <si>
    <t>10.1016/j.est.2023.110355</t>
  </si>
  <si>
    <t>Life cycle assessment of lab-scale solid sodium-ion batteries: A sustainable alternative to liquid lithium-ion batteries</t>
  </si>
  <si>
    <t>This study presents a comprehensive life cycle assessment (LCA) of liquid lithium-ion batteries (liquid LIB), liquid sodium-ion batteries (liquid SIB), and solid sodium-ion batteries (solid SIB) to evaluate their environmental impacts in a laboratory scale. The results emphasize the potential environmental benefits of adopting solid SIBs as they show considerable savings in toxicity categories compared to conventional lithium-ion batteries. Moreover, solid SIBs demonstrated the lowest abiotic depletion potential and photochemical oxidation. However, they exhibited higher impacts in ozone depletion and eutrophication compared to liquid LIBs and liquid SIBs. Liquid LIBs showed the lowest global warming potential, making them more climate-friendly than the other battery types. Moreover, the results showed that, energetically, liquid LIBs are the most competitive option. To determine the conditions in which the solid SIBs improve the environmental behaviour of the liquid LIBs, an energetic and sensitivity analysis were conducted. Solid SIBs using renewable energy like concentrated solar power (CSP) and dematerializing part of its electrolyte exhibited reduced Cumulative Energy Demand and improved the environmental performance in all categories compared to conventional liquid LIBs. Furthermore, the study assessed the specific heat capacity (Cp) of the solid sodium electrolyte (NASICON), revealing its potential suitability for advanced battery technologies that require efficient heat storage and thermal management. Globally, this study highlights some environmental benefits of adopting solid SIBs, especially those manufactured with renewable energy, as a promising alternative to traditional lithium-ion batteries.</t>
  </si>
  <si>
    <t>10.1016/j.colsurfa.2023.132271</t>
  </si>
  <si>
    <t>TiO2/CPAN-AO heterojunction in-situ grow on carbonized melamine sponge for photocatalytic reduction of uranium (VI)</t>
  </si>
  <si>
    <t>Extraction of uranium from seawater is of great significance to the development of nuclear energy. Photocatalytic reduction technology offers an innovative solution for the uranium recovery. However, traditional photocatalysts in powder form are limited by recyclable issue. Herein, a constructed novel composite sponge with TiO2/CPAN-AO binary photocatalyst that improved performance in uranium recovery from seawater on account of its exceptional photocatalytic performance, high selectivity, and recyclability. In addition, a new adsorption system called "Diffusion-Capture-Anchoring" was developed for photocatalytic reduction of uranyl ions. The removal rate of uranium within 105 min was 98%, when the initial uranium concentration was 100 mg/L. The selectivity and specificity of the material for uranium were established by the addition of interfering cations. Antimicrobial experiment proved that a great inhibitory effect on Staphylococcus aureus (S. aureus), Escherichia coli (E. coli), and Pseudoalteromonas xiamenensis (P. xiamenensis). More importantly, the excellent recycling property of the CS/TiO2/CPAN-AO was tested via the ten cycles of experiment. As an efficient and recyclable adsorbent, the CS/TiO2/CPAN-AO composite sponge demonstrates great potential for extracting uranium from the seawater.</t>
  </si>
  <si>
    <t>10.1016/j.jclepro.2024.143058</t>
  </si>
  <si>
    <t>Mechanochemical room-temperature lead reduction: Elucidating the mechanism from structural evolution and electrochemical insights</t>
  </si>
  <si>
    <t>Mechanochemistry has rapidly advanced as an effective method for recovering metals from hazardous wastes due to its mild reaction conditions, while understanding the underlying mechanisms remains a significant challenge. This work investigates the mechanochemical reduction of lead compounds using iron powder at room temperature, focusing on physicochemical properties and electrochemical performance. Notable transformations were observed in the crystal structures, morphologies, and thermal stability of PbSO4 and PbCl2. Electrochemical tests indicated enhanced redox reactivity, decreased reduction potential, and reduced charge transfer impedance after mechanochemical treatment. Additionally, the reduction of PbSO4 proved more challenging than PbCl2 under the same conditions. Our findings provide valuable insights into the management of toxic lead waste and improve the understanding of the mechanochemical effects on redox reactions, with important implications for environmental applications.</t>
  </si>
  <si>
    <t>10.1016/j.cej.2024.150110</t>
  </si>
  <si>
    <t>Flexible phase change materials based on hexagonal boron nitride (hBN) surface modification and styrene-butadiene-styrene (SBS)/low-density polyethylene (LDPE) crosslinking for battery thermal management applications</t>
  </si>
  <si>
    <t>In battery thermal management (BTM), flexible phase change materials (FPCMs) emerge as highly promising substances, owing to their simple installment and low contact thermal resistance. However, FPCMs based on high thermal conductivity fillers and polymers always suffer from the enduring challenges of poor high-temperature resistance and poor filler-matrix compatibility. To solve these problems, a novel strategy is reported in this work, wherein FPCMs with excellent filler-matrix compatibility and satisfactory high-temperature resistance are synthesized by two steps: functionalizing the hexagonal boron nitride (hBN) surface and inducing the inter crosslinking between Styrene-Butadiene-Styrene(SBS) and Low-density polyethylene(LDPE). Vinyltrimethoxysilane (VTMS) molecules were introduced on the surface of raw hBN by hydroxylation and silanization surface modification to improve the compatibility of hBN with the matrix. Concluding from the results, the addition of 6.7 wt% LDPE doubled the high-temperature resistance of FPCMs, enabling them to maintain their structural integrity even at 200 °C for 1 h. The prepared FPCMs also exhibited higher thermal conductivity (increased by 20.5 %), low leakage rate (&lt;0.6 wt% after 70 heating–cooling cycles), high enthalpy (122 J g−1), and strong adhesion (&gt;0.1 MPa), etc. In terms of BTM performance, the FPCMs-based passive cooling BTM presents remarkable temperature control capabilities (maximum temperature reduction by 16.3 ℃) and uniform temperature performance (maximum temperature difference &lt; 2.5 ℃). Collectively, this work will provide a promising approach for the fabrication of high-performance FPCMs in BTM and other thermal management applications for electronic devices.</t>
  </si>
  <si>
    <t>10.1016/j.jclepro.2023.137379</t>
  </si>
  <si>
    <t>Cascade use potential of retired traction batteries for renewable energy storage in China under carbon peak vision</t>
  </si>
  <si>
    <t>The generation of retired traction batteries is poised to experience explosive growth in China due to the soaring use of electric vehicles. In order to sustainably manage retired traction batteries, a dynamic urban metabolism model, considering battery replacement and its retirement with end-of-life vehicles, was employed to predict their volume in China by 2050, and the relevant cascade use potential to store energy generated by wind and solar power was evaluated, including regional distribution analysis at the provincial level. Total waste battery generation from both electric vehicles and cascade use in China during this period was also determined. Our results indicate that the volume of retired traction batteries will rise from the current 400 kt to a peak of 5.0 Mt by 2045, then drop to 4.8 Mt in 2050. Under the Chinese Carbon Peak Vision, by 2030, the capacity potential of retired traction batteries (318 GWh) will be able to meet the national energy storage demand for wind and solar energy; by 2050, the capacity potential will further septuple compared to 2030. However, the generation of retired traction batteries and their use in energy storage vary notably in their regional distribution according to economic development and energy endowment levels. These situations and trends highlight the need to plan and build cascade use schemes and facilities with a focus on cross-provincial coordination.</t>
  </si>
  <si>
    <t>10.1016/j.est.2024.112696</t>
  </si>
  <si>
    <t>Research progress on interfacial problems and solid-state electrolytes in lithium batteries</t>
  </si>
  <si>
    <t>All solid-state lithium ion batteries (ASSLIBs) are recognized as one of the most promising next-generation energy storage technologies due to their high energy density, excellent safety performance and high thermal stability. With the development of solid-state electrolytes (SSEs) materials, the ionic conductivity of SSEs is steadily approaching that of liquid electrolytes. In addition to the requirement of improving ionic conductivity, the primary challenge in their development is addressing the compatibility between SSEs and cathode/anode to ensure effective interfacial contact. This review summarizes the current understanding of an overview of SSEs in terms of properties and mechanisms, introduces general design strategies and specific examples of SSEs, systematically discusses the influence of SSEs/electrodes contact, elucidates the direction of development of ASSLIBs, and anticipate future investigation of the interface mechanism of ASSLIBs at high-voltage state development. We hope that this review will provide a reference to improve the compatibility problems between SSEs and electrodes, and serve as directional guidance for SSE material selection and structure design.</t>
  </si>
  <si>
    <t>10.1016/j.est.2023.109369</t>
  </si>
  <si>
    <t>Thermal runaway characteristics of NaCl salt solution-immersed 18650 batteries: Impacts of concentration and state of charge</t>
  </si>
  <si>
    <t>Lithium-ion batteries are at risk of immersion in seawater during practical applications, presenting a substantial safety challenge. In this work, the thermal runaway characteristics and degree of corrosion of 18,650 lithium-ion batteries were examined at various NaCl concentrations and states of charge (SOCs). Results indicate that corrosion increases with both NaCl concentration and SOC. The onset time (t TR ) and onset temperature (T TR ) of thermal runaway decrease with increasing SOC. The T TR is considerably higher for batteries immersed in 5 % NaCl solution compared to batteries without immersion and immersed in 2.5 % NaCl solution, while the t TR demonstrates the opposite trend. The maximum temperature (T max ) of thermal runaway initially increases and then decreases with increasing salt concentration for batteries with SOC &gt;100 %, while it decreases as salt concentration increases for batteries with SOC &lt;100 %. The mass loss of immersion increases with the increase in salt concentration and SOC. The mass loss and peak heat flux during thermal runaway of batteries immersed in salt solution are significantly lower than those of fresh batteries. These results will contribute to a better understanding of the thermal runaway risk of lithium-ion batteries with different SOCs following immersion in salt solution.</t>
  </si>
  <si>
    <t>10.1016/j.est.2024.110730</t>
  </si>
  <si>
    <t>Phase change behavior of sulfate salt hydrates extracted from olivine nano-silica side stream</t>
  </si>
  <si>
    <t>Inorganic salt hydrates, known for their high thermal capacity, are promising materials for large-scale thermal energy storage. This study investigates the potential of salt solution remnants, byproducts of green nano-silica extraction from olivine, as a sustainable source for crystallizing magnesium sulfate hydrates. Our primary objectives include analyzing the composition and heat capacity of this salt, which contains minor amounts of iron and nickel. Using Thermal Gravitational Analysis (TGA) and X-ray Diffraction (XRD), we identify primarily Hexahydrite as the recycled salt. The total heat capacity of these recycled salts was 247 J/g-267 J/g. Surprisingly, the thermal behavior deviates from expected salt mixes, challenging assumptions about the influence of iron and nickel on magnesium sulfate. Notably, the obtained recycled salts exhibit a comparable stored energy capacity to analytical grade sulfate salt mixtures.</t>
  </si>
  <si>
    <t>10.1016/j.ijhydene.2024.01.283</t>
  </si>
  <si>
    <t>Performance enhancement of lithium-metal batteries using the three-dimensional porous network structure a metal–organic framework–aramid cellulose–MXene composite separator</t>
  </si>
  <si>
    <t>Owing to the high theoretical capacity, low density, and low electrochemical reaction potential of lithium metal, it is utilised as a negative electrode material in batteries, signifying its substantial potential for next-generation energy storage systems. However, the generation of lithium-metal dendrites diminishes battery life and compromises safety, representing a significant challenge in lithium-metal battery technology. This study demonstrates that a Cu-based metal–organic framework–aramid cellulose–MXene (CuMOF–ANFs–MXene) composite separator, with its enlarged specific surface area and enhanced pore structure, helps impede the formation of lithium dendrites. Notably, the Li–Cu battery with the CuMOF–ANF–MXene separator exhibits a discharge capacity retention rate of ∼98.8% after 400 cycles at 1 mA cm−2. Furthermore, Li–Li batteries employing the same separator can maintain low hysteresis for 2000 h at this current density. These findings illustrate that the CuMOF–ANFs–MXene composite separator not only inhibits lithium dendrite formation but also increases the cycle stability and cycle life of the battery. The three-dimensional porous mesh structure of the CuMOF–ANFs–MXene separator offers a novel avenue for the practical application of lithium-metal batteries.</t>
  </si>
  <si>
    <t>10.1016/j.apenergy.2024.123221</t>
  </si>
  <si>
    <t>Binary multi-frequency signal for accurate and rapid electrochemical impedance spectroscopy acquisition in lithium-ion batteries</t>
  </si>
  <si>
    <t>Electrochemical Impedance Spectroscopy (EIS) plays a crucial role in characterizing the internal electrochemical states of lithium-ion batteries and proves to be effective for estimating battery states. Traditional EIS measurement, however, requires expensive electrochemical workstations with time-consuming signal injection, especially in low-frequency regions, thus limiting its practical applications. Here we show that applying our proposed pulse-like Binary Multi-Frequency Signals (BMFS) as the excitation signal in the EIS measurement, which simultaneously possesses numerous frequency components and maintains high energy at each frequency component, will significantly improve test speed while retaining accuracy. The applicability of the BMFS under various cathode material types, including nickel cobalt manganese (NCM), lithium cobalt oxide (LCO), and lithium iron phosphate (LFP) is demonstrated. The robustness of the signal is experimentally verified through varying C-rates and measurement window lengths. The BMFS, requiring only 30 s per test, can achieve test results with an amplitude error of 1% and a phase error of 1° as compared with those obtained from traditional EIS tests. Moreover, BMFS can also be applied in online EIS measurement scenarios, favorable for real-world applications. This work enables accurate and rapid acquisition of EIS results, which is currently expensive and time-consuming to obtain, ensuring a faster and more nuanced characterization of the internal states of many battery systems in an affordable and accessible manner, especially in data-driven and machine-learning approaches.</t>
  </si>
  <si>
    <t>10.1016/j.jechem.2024.05.007</t>
  </si>
  <si>
    <t>Cascade utilization of full spectrum solar energy for achieving simultaneous hydrogen production and all-day thermoelectric conversion</t>
  </si>
  <si>
    <t>Solar-driven photocatalytic water/seawater splitting holds great potential for green hydrogen production. However, the practical application is hindered by the relatively low conversion efficiency resulting from the inadequate utilization of solar spectrum with significant waste in the form of heat. Moreover, current equipment struggles to maintain all-day operation subjected to the lack of light during nighttime. Herein, a novel hybrid system integrating photothermal catalytic (PTC) reactor, thermoelectric generator (TEG), and phase change materials (PCM) was proposed and designed (named as PTC-TEG-PCM) to address these challenges and enable simultaneous overall seawater splitting and 24-hour power generation. The PTC system effectively maintains in an optimal temperature range to maximize photothermal-assisted photocatalytic hydrogen production. The TEG component recycles the low-grade waste heat for power generation, complementing the shortcoming of photocatalytic conversion and achieving cascade utilization of full-spectrum solar energy. Furthermore, exceptional thermal storage capability of PCM allow for the conversion of released heat into electricity during nighttime, contributing significantly to the overall power output and enabling PTC-TEG-PCM to operate for more than 12 h under the actual condition. Compared to traditional PTC system, the overall energy conversion efficiency of the PTC-TEG-PCM system can be increased by ∼500%, while maintaining the solar-to-hydrogen efficiency. The advancement of this novel system demonstrated that recycling waste heat from the PTC system and utilizing heat absorption/release capability of PCM for thermoelectric application are effective strategies to improve solar energy conversion. With flexible parameter designing, PTC-TEG-PCM can be applied in various scenarios, offering high efficiency, stability, and sustainability.</t>
  </si>
  <si>
    <t>10.1016/B978-0-323-91304-1.00018-6</t>
  </si>
  <si>
    <t xml:space="preserve">Chapter 15 Life cycle assessment of batteries </t>
  </si>
  <si>
    <t xml:space="preserve">
               In recent years, the rapid development of various secondary batteries has brought a lot of conveniences to our daily life, but at the same time it has had a considerable impact on our living environment around the world. Through the life cycle assessment (LCA) of secondary batteries, the impact on the environment from the cradle to the grave stage can be assessed. In this chapter, the boundaries of the battery life cycle system covering raw material extraction and processing, battery manufacturing, and use phase to end of life, and evaluation of lithium-ion batteries from environmental and energy perspective are described. Specifically, it is found that the environmental impact is the greatest during the battery production and raw material extraction stages. In the use phase, due to the uncertainty and complexity of the battery (battery aging and capacity degradation), there is a large systematic error in the LCA evaluation.
            </t>
  </si>
  <si>
    <t>10.1016/j.jenvman.2023.119560</t>
  </si>
  <si>
    <t>Evaluating the impact of water reuse educational videos on water reuse perceptions using EEG/event related potential</t>
  </si>
  <si>
    <t>As climate change and population growth increasingly stress freshwater resources, government agencies and scientists have recognized the importance of water reuse (the beneficial use of reclaimed or recycled water). While end users (municipalities and farmers) are largely open to exploring water reuse, a barrier to using this water source is the public's negative perception, or the ‘yuck factor’. Recognizing that water reuse is becoming a necessity, there is an urgent need to determine how to improve public acceptance of this water source. Increasing knowledge has been identified as a critical method for improving the adoption of sustainable practices, but to date, there has been a lack of outcome studies on the ability of water reuse education materials to change perceptions. Previous studies have relied heavily on self-reported concerns and perceptions which are limited by bias and social expectations, and their results have failed to substantially change water reuse education efforts, and by extension failed to substantially improve water reuse perceptions. We propose the integration of psychology for evaluating the effectiveness of water reuse education and outreach efforts. The purpose of this study was to determine if water reuse educational videos modulate perceptions of water reuse terms. Participants were recruited from a university campus and completed pre-intervention surveys on water reuse knowledge, willingness to use recycled water, and preferred water reuse information sources. We then measured changes in neural activity in response to multiple categories of water reuse terms pre- and post-exposure to water reuse education videos using electroencephalogram (EEG). Through EEG we measured event related potential (ERP), which assesses sustained engagement with the cues (late positive potential (LPP) amplitude), and alpha power. Participants also completed a pre/post exposure battery involving five tasks, in randomized order, presented before and after viewing videos. Sixty-eight percent of survey participants had previously heard of water reuse and 91% reported willingness to use recycled water for at least one activity. Participants reported obtaining water reuse information mostly from the internet (77%) and preferred to receive additional information mainly by watching online videos (73%). We observed significant increases in alpha power, corresponding to feelings of relaxation, in response to seven of eight water reuse term categories post-video exposure. These findings show that water reuse educational videos can change perceptions of water reuse. Our results point to the possibility of validating and increasing the effectiveness of water reuse education materials using sophisticated neurocognitive measures.</t>
  </si>
  <si>
    <t>10.1016/j.resconrec.2024.107744</t>
  </si>
  <si>
    <t>Niobium: The unseen element - A comprehensive examination of its evolution, global dynamics, and outlook</t>
  </si>
  <si>
    <t>Niobium, a critical but often overlooked material, plays a crucial role in the Anthropocene era. Serving as a microalloying element in steel, typically at concentrations of 0.05–0.15 wt.%, niobium significantly enhances steel properties. Despite its pivotal role in structural, automotive, pipeline, and alloy sectors, niobium's importance is often unnoticed due to its low concentration in steel. This study employs dynamic and static material flow analyses (MFA) from 1950 to 2022, emphasizing environmental impacts and forecasting trends up to 2050 to unveil the evolution, global dynamic flows, and prospects of niobium. The MFA showed that in the 2000–2022 period, 996 Mt of niobium remains in use, 19 Mt was recycled, and a projected loss of 977 Mt is anticipated if no actions are taken. This emphasizes the critical need for sustainable practices in managing end-of-life niobium-bearing applications, with substantial potential for reutilization within a closed loop in the steel industry.</t>
  </si>
  <si>
    <t>10.1016/j.jclepro.2014.01.056</t>
  </si>
  <si>
    <t>Resource demand for the production of different cathode materials for lithium ion batteries</t>
  </si>
  <si>
    <t>With the expansion of the lithium ion (Li-ion) battery market, new materials for lithium ion cathodes are constantly being developed. Especially automotive applications require a decrease in production costs, which often means to increase the content of less expensive metals. However, these composition changes also affect the cathode properties and may also require considerable changes in the processing conditions. There are still considerable gaps regarding life cycle inventories for cathode materials as the availability of commercial process data is limited. The presented study had two main objectives: (1) quantifying the natural resource use for the production and recycling of five cathode materials for Li-ion batteries in a closed loop scenario based on data directly provided by industry and (2) assessing the impact of differences in composition, cathode material properties and production technology. An exergy-based method was employed to assess the cumulative resource use. To get a better view on the impact of the property differences of the cathode materials, resource consumption was expressed per kg, per kWh one cycle and per kWh over the cycle life. The latter was the actual functional unit. The results per kg of cathode were comparable for all (290–346MJex/kg) but one (622MJex/kg) of the cathode materials. Metal supply and energy use during cathode material production were the main drivers of natural resource use. Due to the diverging characteristics of the cathode materials the relative results in terms of the functional unit (0.39–0.70MJex/kWh) differed considerably from the results per kg of cathode material. For example, while the resource use for one of the cathodes was relatively high per kg of material, it was similar to the resource use of two other cathode materials per kWh (cycle life). This implies that it is not sufficient to have good process data to compare the resource consumption of different cathode materials. The properties of the cathode materials, respectively the battery as a whole, have to be carefully determined in function of the application. Two of the cathode materials were developed with the target to reduce cost of feedstock metals while maintaining performance. Indeed, those two cathodes showed low resource use per kg (290–343MJex) and per kWh (one cycle) (377–463MJex).</t>
  </si>
  <si>
    <t>10.1016/j.jece.2023.111001</t>
  </si>
  <si>
    <t>Novel closed-loop recovery of light rare earth elements, as their oxides, from end-of-life mobile phone speakers using [Hbet][Tf2N]</t>
  </si>
  <si>
    <t>The use of rare earth elements (REEs) in many applications has proliferated in recent years. Growing demand for these elements, driven by global economic growth, a shift towards green technologies and the monopoly of their production by China, has led to their instability and shortage. The drive to source REEs from alternative secondary sources is imperative. Here, End-of-Life Mobile Phones (EoL-MPs), which represent a resource-rich stream for critical metals in general, and, specifically REEs, are used as feedstock. Exploiting the thermomorphic properties of the IL system, [Hbet][Tf2N]:H2O, the effects of time, water content and temperature for optimal leaching are determined in binary (Nd2O3-Pr2O3) and ternary (Nd2O3-Pr2O3-Fe2O3) systems, with the IL showing strong selectivity for oxides of light REEs. A complete hydrometallurgical process for the recovery of REEs, as oxides, from as-received EoL-MP speakers is developed involving pre-treatment, leaching, precipitation, and calcination, using the IL, [Hbet][Tf2N], as leaching agent. Each step was optimised to convert embedded REEs into their oxides to permit their full recovery. This novel closed-loop recycling process offers high selectivity for light REEs, utilising mild conditions, permitting the reuse of the IL up to five cycles, generating little waste and recovering the light REEs (Nd and Pr) with ≥ 90% efficiency and purity of product of ≥ 98%. Moreover, other highly valuable heavy REEs (Dy and Tb) are retained in the residue offering potential for their recovery. The proposed process provides a sustainable and efficient approach to close the gap between their supply and demand for these critical materials.</t>
  </si>
  <si>
    <t>10.1016/j.jhazmat.2021.126114</t>
  </si>
  <si>
    <t>Highly efficient re-cycle/generation of LiCoO2 cathode assisted by 2-naphthalenesulfonic acid</t>
  </si>
  <si>
    <t>The explosively growing demand for electrical energy is generating a great deal of spent lithium-ion batteries (LIBs). Therefore, a simple and effective strategy for the sustainable recycling of used batteries is urgently needed to minimize chemical consumption and to reduce the associated environmental pollution. In this work, 2-naphthalenesulfonic acid is innovatively proposed for the highly-selective recovery of valuable metals. Impressively, lithium and cobalt are simultaneously separated through a single-step process, in which 99.3% of lithium is leached out as Li+ enriched solutions while 99% of cobalt is precipitated as cobalt-naphthalenesulfonate. The obtained lithium enriched solutions are recovered as Li2CO3. The cobalt-naphthalenesulfonate with high purity (99%) is ready to be transformed into Co3O4, and then generated into LiCoO2 by reacting with the above-obtained Li2CO3. The cathode material LiCoO2 with micro/nanostructures exhibits excellent electrochemical properties. Characterization results confirm the coordination structure of the extracted cobalt complex (Co(NS)2•6H2O). Finally, compared to other selective metal extraction techniques, this strategy avoids additional separation and purification processes, thus improving the recycling efficiency. Overall, this route can be extended to selectively extract valuable metals from other types of cathode materials in spent LIBs as a sustainable approach.</t>
  </si>
  <si>
    <t>10.1016/j.procir.2021.01.104</t>
  </si>
  <si>
    <t>Fostering End-of-Life Utilization by Information-driven Robotic Disassembly</t>
  </si>
  <si>
    <t>Economic and ecological feasibility are the key factors for companies to engage in circular economy processes. Disassembly plays a major role in this environment, as it is one of the most complex and labor-intensive steps in end-of-life processing. For this reason, an automation of the disassembly in order to facilitate performing the necessary tasks is highly favorable. In this contribution, an agent-based robotic disassembly system, evolved from the innovation cluster “Recycling 4.0”, is presented. The proposed system features a novel information-driven control architecture, combining a superordinate, cloud-based knowledge base and comprehensive sensory perception. In pursuance to find an optimized utilization strategy for each part to be disassembled, various features, such as individual life-cycle data, material composition and optical rating are taken into account for an artificial intelligence based multi-criteria assessment in order to determine an appropriate end-of-life option for each of the part’s components. It is shown that the developed system is able to operate in a collaborative scenario of an electric vehicle traction-battery disassembly, deciding upon the level of disassembly for the end-of-life option chosen based on the available information, which is acquired through a system-wide interoperability standard. Being able to actively contribute to the overall knowledge base of the framework by processing validated product- and process-knowledge back to the knowledge base, the robotic system fosters a feasible progression towards closed-loop supply-chains in a circular economy and enables new market participants to engage in recycling operations.</t>
  </si>
  <si>
    <t>10.1016/j.jpowsour.2007.04.092</t>
  </si>
  <si>
    <t>Recovery of zinc and manganese from alkaline and zinc-carbon spent batteries</t>
  </si>
  <si>
    <t>This paper concerns the recovery of zinc and manganese from alkaline and zinc-carbon spent batteries. The metals were dissolved by a reductive-acid leaching with sulphuric acid in the presence of oxalic acid as reductant. Leaching tests were realised according to a full factorial design, then simple regression equations for Mn, Zn and Fe extraction were determined from the experimental data as a function of pulp density, sulphuric acid concentration, temperature and oxalic acid concentration. The main effects and interactions were investigated by the analysis of variance (ANOVA). This analysis evidenced the best operating conditions of the reductive acid leaching: 70% of manganese and 100% of zinc were extracted after 5h, at 80°C with 20% of pulp density, 1.8M sulphuric acid concentration and 59.4gL−1 of oxalic acid. Both manganese and zinc extraction yields higher than 96% were obtained by using two sequential leaching steps.</t>
  </si>
  <si>
    <t>10.1016/j.jechem.2023.11.004</t>
  </si>
  <si>
    <t>Advances in sodium-ion batteries at low-temperature: Challenges and strategies</t>
  </si>
  <si>
    <t>With the continuing boost in the demand for energy storage, there is an increasing requirement for batteries to be capable of operation in extreme environmental conditions. Sodium-ion batteries (SIBs) have emerged as a highly promising energy storage solution due to their promising performance over a wide range of temperatures and the abundance of sodium resources in the earth's crust. Compared to lithium-ion batteries (LIBs), although sodium ions possess a larger ionic radius, they are more easily desolvated than lithium ions. Furthermore, SIBs have a smaller Stokes radius than lithium ions, resulting in improved sodium-ion mobility in the electrolyte. Nevertheless, SIBs demonstrate a significant decrease in performance at low temperatures (LT), which constrains their operation in harsh weather conditions. Despite the increasing interest in SIBs, there is a notable scarcity of research focusing specifically on their mechanism under LT conditions. This review explores recent research that considers the thermal tolerance of SIBs from an inner chemistry process perspective, spanning a wide temperature spectrum (−70 to 100 °C), particularly at LT conditions. In addition, the enhancement of electrochemical performance in LT SIBs is based on improvements in reaction kinetics and cycling stability achieved through the utilization of effective electrode materials and electrolyte components. Furthermore, the safety concerns associated with SIBs are addressed and effective strategies are proposed for mitigating these issues. Finally, prospects conducted to extend the environmental frontiers of commercial SIBs are discussed mainly from three viewpoints including innovations in materials, development and research of relevant theoretical mechanisms, and intelligent safety management system establishment for larger-scale energy storage SIBs.</t>
  </si>
  <si>
    <t>10.1016/j.cej.2024.155566</t>
  </si>
  <si>
    <t>On-demand detachable and reuseable adhesives assembled by organic-silicon nanogels with wide applicability and excellent harsh-environment resistance</t>
  </si>
  <si>
    <t>Detachable adhesives are extensively utilized in many fields such as electronic assembly and medical devices, yet achieving a balance between adhesive strength and removability still remains a significant challenge. In this study, we designed a kind of novel adhesive of organic-silicon nanogels (P(TPHA-Si)) based on the self-polymerizing of an organic siloxane monomer (TPHA-Si) in ethanol/water mixture under mild conditions. P(TPHA-Si) self-assembled adhesive possessed not only detachable and reuseable advantages, but also wide applicability and excellent harsh-environment resistance. Remarkably, the adhesive strength to glass reached up to 14.6 MPa, heretofore one of the highest strengths of detachable adhesives. The P(TPHA-Si) adhesive could be easily dissociated by ethanol infiltration, allowing for an environmentally friendly detachability and user-friendly reusability. On the other hand, P(TPHA-Si) adhesive could withstand harsh environmental conditions including different acid, alkali and salt solutions, various organic solvents, and −20–120 °C temperatures. Through empirical and theoretical computations, the molecular mechanism underlying the high-strength, detachable adhesion had been validated and elucidated. Considering the ease of processing, cost-effectiveness, Eco-friendly ethanol-assisted detachability and reusability, as well as strong adhesion under harsh conditions, the design of transparent P(TPHA-Si) adhesive offers a commendable pathway for the development of multifunctional detachable adhesives, which are expected to be able to exhibit great potential for applications in electronics and medical fields.</t>
  </si>
  <si>
    <t>10.1016/B978-0-323-96022-9.00157-2</t>
  </si>
  <si>
    <t xml:space="preserve">Lithium Batteries – Lithium Secondary Batteries – Li-ion battery | Overview </t>
  </si>
  <si>
    <t xml:space="preserve">
               As an overview of first 4-V class battery, that is lithium-ion battery (LIB), the background of development with R&amp;D history of related systems is introduced. Among them, research on secondary battery utilizing metallic lithium is closely related to LIB. The drawback of metalic lithium and how to overcome it is explained. The present status with representative applications is outlined with an overview of materials developed for this battery system. This chapter can be the introduction for LIB-related chapters showing the point of future development.
            </t>
  </si>
  <si>
    <t>10.1016/j.procir.2023.02.069</t>
  </si>
  <si>
    <t>Designing robust transformation toward a sustainable circular battery production</t>
  </si>
  <si>
    <t>To achieve CO2 neutrality in 2050, internal combustion engine vehicles will be gradually substituted by electric vehicles since they enable an emission-free use phase if powered with renewable energy. However, producing lithium-ion batteries for electric vehicles is associated with high environmental impacts and economic challenge such as supply bottlenecks. Seeking to tackle these challenges by integrating recovery activities, car and battery manufacturers are increasingly transforming their production systems to circular production. Yet, transforming the entire production system poses several risks and uncertainties, e.g., technological developments and regional political instabilities. Therefore, a robust transformation toward a sustainable circular battery production is needed. Using a scenario design approach, we envision sustainable circular battery production in 2050 and the correlating transformation with minimum total CO2 emissions throughout the transformation process. To consider the potential enablers, inhibitors, and feasible (counter)measures, we conducted a workshop with experts from life cycle engineering, mechanical engineering, and business economics. Based on the results, both technological enablers and fundamental challenges of sustainable circular battery production were derived, which have to be addressed in the context of life cycle engineering.</t>
  </si>
  <si>
    <t>10.1016/j.ensm.2024.103467</t>
  </si>
  <si>
    <t>A triphasic membrane-less battery based on salting-out effect employing metal-free redox materials</t>
  </si>
  <si>
    <t>The utilization of membrane-less redox flow batteries (RFBs) offers a promising avenue to mitigate the dependence on ion exchange membranes. However, there is a dearth of membrane-less RFBs developed that simultaneously exhibit high cyclability and efficiency, leveraging naturally abundant elements. Here we firstly demonstrated a triphasic membrane-less battery based on salting-out effect utilizing metal-free redox materials. With 2,2,6,6-tetramethylpiperidoxyl and methyl viologen in the salting-out propylene carbonate solution as redox materials in catholyte and anolyte respectively, after being separated by the immiscible salting-out electrolytes, this stable triphasic membrane-less battery can deliver an open circuit voltage of 1.11 V and achieve 98.1 % theoretical capacity. Furthermore, the prolonged galvanostatic cycling maintained high Coulombic efficiencies (&gt;99.5 %) and negligible capacity decay over about 660 cycles (552 h) under static condition. We also employed a hydrogel to immobilize the above immiscible electrolyte which functions as a separator, successfully demonstrating a flow cell with enhanced mechanical stability and good compatibility using the conventional battery stack. This particular triphasic battery not only mitigate the issues of poor mechanical stability and compatibility in membrane-less batteries, but also provides the conceptual validation of membrane-less RFB for next-generation energy storage devices.</t>
  </si>
  <si>
    <t>10.1016/j.omega.2024.103166</t>
  </si>
  <si>
    <t>As a service or a product? A comparison of electric vehicle battery supply models</t>
  </si>
  <si>
    <t>In response to the challenges posed by high costs and rapid degradation of electric vehicle (EV) batteries, Battery as a Service (BaaS) is introduced as a new EV battery supply model, alongside the traditional model of Battery as a Product (BaaP). Under this background, how to choose a battery supply model is a major strategic problem. Through game theory approach, we analyze and compare the BaaS and BaaP models under a durable goods framework. Firstly, we find that the BaaS model is more profitable than the BaaP model when battery cost or degradation rate is excessively high. The firm under BaaS can relieve cost pressures by selectively retaining used batteries and reducing the price threshold for consumers to acquire batteries. Secondly, through premature disposal of used batteries, a firm can endogenously determine the quality of battery service, making the BaaS model more profitable when battery cost or degradation rate is excessively low. Thirdly, we show that the firm under BaaS always benefits from the decrease of battery degradation rate. However, a lower battery degradation rate may reduce the firm’s profit under BaaP because of the cannibalization effect from the secondary market.</t>
  </si>
  <si>
    <t>10.1016/j.gee.2024.08.001</t>
  </si>
  <si>
    <t>Mechano-driven chemical reactions</t>
  </si>
  <si>
    <t>Traditional chemical processes often generate substantial waste, leading to significant pollution of water, air, and soil. Developing eco-friendly chemical methods is crucial for economic and environmental sustainability. Mechano-driven chemistry, with its potential for material recyclability and minimal byproducts, is well-aligned with green chemistry principles. Despite its origins over 2000 years ago and nearly 200 years of scientific investigation, mechano-driven chemistry has not been widely implemented in practice. This is likely due to a lack of comprehensive understanding and the complex physical effects of mechanical forces, which challenge reaction efficiency and scalability. This review summarizes the historical development of mechano-driven chemistry and discusses its progress across various physical mechanisms, including mechanochemistry, tribochemistry, piezochemistry, and contact electrification (CE) chemistry. CE-induced chemical reactions, involving ion transfer, electron transfer, and radical generation, are detailed, emphasizing the dominant role of radicals initiated by electron transfer and the influence of ion transfer through electrical double layer (EDL) formation. Advancing efficient, eco-friendly, and controllable green chemical technologies can reduce reliance on traditional energy sources (such as electricity and heat) and toxic chemical reagents, fostering innovation in material synthesis, catalytic technologies, and establishing a new paradigm for broader chemical applications.</t>
  </si>
  <si>
    <t>Available online 8 August 2024</t>
  </si>
  <si>
    <t>10.1016/j.resconrec.2024.107760</t>
  </si>
  <si>
    <t>Effects of technical advance on cobalt supply and its supply trends: A perspective of the whole industrial chains</t>
  </si>
  <si>
    <t>By coupling dynamic material flow analysis and econometric models, the effects of technical advance on cobalt supply in the whole industrial chains are explored. Then, its supply trends are investigated at the global and national levels. The results show that: (1) the impact of technical advance on cobalt supply in the mining stage is inverted U-shape, while in the other stages, they are linear promotions. (2) Technical advance could increase global primary supply by up to 10 % from current production capacity. By 2030, secondary and total supplies will reach 79 kt and 251 kt or even more. (3) Refined cobalt supply share of China is expected to be 76 % by 2030. The European Union will produce the largest secondary supply, followed by China, the United States and Japan. (4) With the simultaneous development of technologies in each stage, supply-demand balance could be realized under some ideal scenarios. The above findings help intuitively recognize the roles of technical advance and strengthen the determination to do it.</t>
  </si>
  <si>
    <t>10.1016/j.jclepro.2023.136246</t>
  </si>
  <si>
    <t>State of the art of lithium-ion battery material potentials: An analytical evaluations, issues and future research directions</t>
  </si>
  <si>
    <t>Recently, lithium-ion battery storage system has become increasingly popular due to its enormous potential and capacity in renewable energy integration and e-mobility applications leading to achieve global carbon neutrality by 2050. However, the performance of lithium-ion batteries has been affected due to the material degradation as well as varying environmental conditions. Thus, this paper presents analytical evaluation, aiming to investigate the advancement on the state-of-the-art of lithium-ion battery material potential that has been mapped from the hot papers. Accordingly, 73 hot papers (top 0.1% highly cited) have been found using the keyword search on lithium-ion batteries from the Web of Science database published in last 2 years between 2019 and 2021. These hot papers are evaluated using various key factors, including state-of-the-art of lithium-ion battery materials followed by analytical evaluation. The analytical assessment comprises numerous crucial aspects including keyword co-occurrence network analysis, distribution of articles over countries, journals, research types, and subject categories. Moreover, the review explores the concerns, issues and challenges to identify the existing research gaps. Finally, the review uncovers promising research opportunities and directions that will support the researchers towards energy efficiency, environmental sustainability of advanced lithium-ion battery management system.</t>
  </si>
  <si>
    <t>10.1016/j.jclepro.2010.06.004</t>
  </si>
  <si>
    <t>Life cycle assessment of lithium-ion batteries for plug-in hybrid electric vehicles – Critical issues</t>
  </si>
  <si>
    <t>The main aim of the study was to explore how LCA can be used to optimize the design of lithium-ion batteries for plug-in hybrid electric vehicles. Two lithium-ion batteries, both based on lithium iron phosphate, but using different solvents during cell manufacturing, were studied by means of life cycle assessment, LCA. The general conclusions are limited to results showing robustness against variation in critical data. The study showed that it is environmentally preferable to use water as a solvent instead of N-methyl-2-pyrrolidone, NMP, in the slurry for casting the cathode and anode of lithium-ion batteries. Recent years’ improvements in battery technology, especially related to cycle life, have decreased production phase environmental impacts almost to the level of use phase impacts. In the use phase, environmental impacts related to internal battery efficiency are two to six times larger than the impact from losses due to battery weight in plug-in hybrid electric vehicles, assuming 90% internal battery efficiency. Thus, internal battery efficiency is a very important parameter; at least as important as battery weight. Areas, in which data is missing or inadequate and the environmental impact is or may be significant, include: production of binders, production of lithium salts, cell manufacturing and assembly, the relationship between weight of vehicle and vehicle energy consumption, information about internal battery efficiency and recycling of lithium-ion batteries based on lithium iron phosphate.</t>
  </si>
  <si>
    <t>10.1016/B978-0-443-15271-9.00009-1</t>
  </si>
  <si>
    <t xml:space="preserve">Chapter 7 Sustainable elements in train systems </t>
  </si>
  <si>
    <t xml:space="preserve">
               Numerous sustainability initiatives have proliferated throughout mass transit. New systems have the best opportunity to incorporate sustainable initiatives right from the beginning of a project to maximize efficiency. Train operation sustainability initiatives that help reduce electricity, including aluminum rail, regenerative braking, and both wayside and on-board energy storage, including batteries and capacitors. Lighting is energy-consuming, and light-emitting diode bulbs last longer and save energy. Natural lighting saves energy and natural ventilation uniquely lessens heat energy consumption. Transit station canopies and facilities can include on-site renewable energy systems such as solar energy building integrated photovoltaic panels. Environmental mitigations that reduce excessive noise and potentially dangerous vibrations also save energy by ensuring a smooth ride on the rails. Railroad ties can be made of a composite recycled material. Customer-generated trash in the subway environment can be recycled.
            </t>
  </si>
  <si>
    <t>Sustainable Mass Transit</t>
  </si>
  <si>
    <t>10.1016/j.energy.2022.125190</t>
  </si>
  <si>
    <t>Extending battery lifetime for electric wheel loaders with electric-hydraulic hybrid powertrain</t>
  </si>
  <si>
    <t>Electrification is the future trend for construction machinery due to its advantage of zero-carbon emission. The battery of electric construction machinery has an inevitable degradation phenomenon, which will increase the maintenance cost. In this paper a parallel electric-hydraulic hybrid powertrain is proposed to extend battery lifetime of an electric wheel loader by utilizing a hydraulic powertrain to provide and capture power during launch and braking. Different operation modes are analyzed and a rule-based energy management strategy is developed to determine the holding and switching conditions of each mode. Powertrains and battery aging models are introduced in detail and dynamic simulation is developed in Simulink. Results show that the parallel electric-hydraulic hybrid powertrain with the proposed strategy can reduce the battery full equivalent cycles, thereby achieving a 15.64% improvement in the battery lifetime compared with the pure electric powertrain. Moreover, influences of the strategy parameters on extending the battery lifetime are further discussed, which gives a parametric design guideline to the energy management strategy.</t>
  </si>
  <si>
    <t>10.1016/j.resconrec.2023.106962</t>
  </si>
  <si>
    <t>Safety in lithium-ion battery circularity activities: A framework and evaluation methodology</t>
  </si>
  <si>
    <t>Lithium-ion batteries (LIBs) can help support sustainability through electric vehicles and energy storage. There is now wide adoption of LIBS and supply sourcing concerns for LIB metals such as cobalt and lithium. LIB End-of-life (EOL) management is essential for LIB metals supply chain resilience. Safety risks within EOL LIBs are potential disruption concerns. In this study safety risks during LIB EOL stages are explored with a circular economy (CE) perspective. Safety risk sources in EOL LIB management and their effects on activities are quantified and ranked by a combined Best-Worst Method (BWM) and Technique for Order of Preference by Similarity to Ideal Solution (TOPSIS) methodology. This methodology combines risk analysis with multi-criteria decision-making (MCDM) to provide initial insights into relative safety risk source improvements. General practical and research implications for future studies about the CE of LIBs emerge from this study's computational and analytical results.</t>
  </si>
  <si>
    <t>10.1016/j.ijhydene.2024.07.405</t>
  </si>
  <si>
    <t>Effects of thickness and gas hydrogenation on the electrochemical performances of a-Si thin film as anode for Ni-MH battery</t>
  </si>
  <si>
    <t>In order to replace traditional hydrogen storage alloys and explore high-capacity anode electrode materials for nickel hydrogen battery (Ni-MH battery), amorphous Si (a-Si) thin films of different thicknesses were prepared using radio frequency (RF) sputtering deposition method, and pre-hydrogenated to prepare the a-Si:H thin films. The results indicate that the a-Si40 thin film with a sputtering time of 40 min has high discharge capacity and good cycling stability. The discharge capacity of the a-Si40:H-5 thin film pre-hydrogenated at 300 °C, 5 MPa, and 3 h is up to 2026.42 mAh g−1, which is 2.43 times that of the a-Si40 thin film (834.35 mAh g−1) and the rate performance has also been improved. Most H2 are stored as Si–H bonds in a-Si40 network structure after hydrogenation. When the H2 exist in a free state or molecular form in the gaps of a-Si:H structures with high hydrogen concentration, this structure usually becomes a metastable structure with good conductivity, which is beneficial for the electrochemical reaction and rate performance of the electrode. This study provides ideas for the development of new Si-based electrode hydrogen storage materials for future high-energy density of Ni-MH battery.</t>
  </si>
  <si>
    <t>10.1016/j.jpowsour.2023.233118</t>
  </si>
  <si>
    <t>Localized lithium plating under mild cycling conditions in high-energy lithium-ion batteries</t>
  </si>
  <si>
    <t>Conditions such as the temperature and pressure experienced by lithium-ion battery components are dependent on cell geometry and can vary widely within a large cell. The resulting uneven degradation is challenging to study at the full cell level but can be revealed upon disassembly and post mortem analysis. In this work, we report localized lithium plating in automotive-grade, prismatic lithium-ion cells, also under cycling conditions generally considered to be mild (e.g., 5–65 %SOC, 23 °C, 0.5C cycle rate). Dead lithium content is quantified using 7Li nuclear magnetic resonance spectroscopy in both electrode and separator samples, corresponding to substantial capacity fade (26–46%) of the full cells. Severe lithium plating is typically initiated in regions near the positive tab, in which both the separators and negative electrodes are ultimately deactivated. High pressure arises during cycling, and we propose a deactivation mechanism based on high local stress due to electrode expansion and external constraint. Further, we develop a model to demonstrate that component deactivation can result in lithium plating even under mild cycling conditions. Notably, components harvested from regions with no detected lithium plating maintained adequate electrochemical performance.</t>
  </si>
  <si>
    <t>10.1016/j.eti.2022.102915</t>
  </si>
  <si>
    <t>Hydrometallurgical leaching and recovery of cobalt from lithium ion battery</t>
  </si>
  <si>
    <t>The main aim of this work was to test the ability of an amino acid (i.e. glycine) to leach cobalt from Li ion batteries (LiBs). The process parameters namely temperature, pulp density and concentration of glycine were optimized for maximizing the leaching efficiency of cobalt from the cathodic material. Response surface methodology (RSM) was applied for determining the experimental conditions instead of using the traditional one factor at a time (OFAT) approach in order to ascertain the interaction effects between the different factors. Thus, the optimal leaching value based on RSM and maximum cobalt leaching potential from LiBs was obtained. The optimum values for the parameters were as follows; temperature = 74 °C, pulp density = 19.9 g/L and glycine concentration = 0.936 M. Under this optimum condition, the cobalt leaching efficiency was 61.8%, while a maximum leaching of 89.7% was achieved at the following conditions: temperature = 100 °C, pulp density = 13.8 g/L and glycine concentration = 1.24 M. Oxalic acid was used for recovering cobalt from the leaching solution by varying the pH and molar ratio of oxalic acid and cobalt ions. Cobalt recovery efficiencies were ∼ 88.0% at pH 7.0 and at oxalic acid to cobalt ion molar ratio of 2.5:1.0.</t>
  </si>
  <si>
    <t>10.1016/j.jcis.2023.10.064</t>
  </si>
  <si>
    <t>Improving dual electrodes compatibility through tailoring solvation structures enabling high-performance and low-temperature Li||LiFePO4 batteries</t>
  </si>
  <si>
    <t>Li||LiFePO4 (LFP) batteries have good stability and high energy density. However, they exhibit unsatisfactory low-temperature electrochemical performance. Due to the fragile interfacial passivation layers and sluggish kinetics, commercial electrolytes fail to simultaneously achieve acceptable stabilization with dual electrodes in low-temperature Li||LFP batteries. Herein, a novel localized high-concentration electrolyte (LHCE) with great dual-electrodes compatibility is proposed to match with the low-temperature Li||LFP batteries. With increasing local concentration, the FSI- sequentially replaces the solvent molecules and enters the first solvation sheath, forming the anion-dominated solvation structures. This effectively suppresses free solvents decomposition and constructs the anion-derived passivation layers with inorganic-rich components, further contributing to the rapid transport kinetics and endowing the LHCE with great dual electrodes compatibility. These dual-electrodes co-stabilization effects of the LHCE are originally clarified in the low-temperature Li||LFP batteries. The designed LHCE also delivers low freezing point (-99.8 ℃), high ionic conductivity (2.4 mS cm−1 at −40 ℃), and superior stability (&gt;4.7 V vs. Li/Li+). Hence, the Li||LFP batteries with LHCE possess superb cyclic stability at low temperatures, delivering a high discharge capacity of 120 mAh g−1 over 300 cycles at −20 ℃. Moreover, compared to commercial electrolytes, LHCE endows the Li||LFP batteries with superior low-temperature performances under practical conditions, including limited Li anode (3 mAh cm−2) and a wide temperature range (30 ℃ to −40 ℃).</t>
  </si>
  <si>
    <t>10.1016/j.exis.2022.101173</t>
  </si>
  <si>
    <t>Urban mining versus Artisanal and Small-Scale Mining (ASM): An interrogation of their contribution to sustainable livelihoods in sub-Saharan Africa</t>
  </si>
  <si>
    <t>Electronic waste (e-waste) recycling and artisanal and small-scale mining (ASM) are activities that are increasingly finding uptake as a means of providing livelihoods in the face of high unemployment, especially in the developing world. Informal e-waste recycling is typically practiced by individuals or groups of people who collect end-of-use and end-of-life electronic and electrical equipment which they can repair or refurbish and resell as well as break down to sell valuable components. E-waste recycling is a form of urban mining; thus, the intention of the paper is to draw parallels between this form of mining and artisanal gold mining. Artisanal miners extract virgin minerals while ‘urban miners’ reclaim metals from various waste streams. Both sectors are characterized by high levels of informality and their activities are largely practiced as a means of livelihood. We used the sustainable livelihoods framework (SLF) as a tool to draw this comparison based on available literature on the two sectors, complemented by anecdotal field data. It was found that the livelihood capitals are similar between the two sectors and that there are strong similarities in the vulnerability contexts, with a notable difference being that informal ASM, which has a more significant interaction with the natural environment, places higher demands on natural and physical capital such as land and water pollution and limited access to transport. Recommendations are made on how to strengthen the different capitals of sustainable livelihoods in the hope that these will inform policy decisions on informal sector activities.</t>
  </si>
  <si>
    <t>10.1016/j.asej.2023.102442</t>
  </si>
  <si>
    <t>Review of batteries reliability in electric vehicle and E-mobility applications</t>
  </si>
  <si>
    <t>Electric mobility (E-Mobility) has expedited transportation decarbonization worldwide. Lithium-ion batteries (LIBs) could help transition gasoline-powered cars to electric vehicles (EVs). However, several factors affect Li-ion battery technology in EVs’ short-term and long-term reliability. Li-ion batteries’ sensitivity and non-linearity may make traditional dependability models unreliable. This state-of-the-art article investigated power fade (PF) and capacity fade (CF) as leading reliability indicators that help analyze battery reliability under various ambient temperatures and discharge C-rates. Trends in LIBs applications for EVs and E-mobility are discussed. Furthermore, qualitative analysis and risk management were conducted to identify the reliable and unreliable zones of battery operation based on these indicators and the degradation circumstances implemented in recent publications. Besides, the influence of degrading circumstances on reliability indicators over the battery’s lifespan, such as a high C-rate at a low temperature throughout the battery's lifetime, has been presented in a comprehensive investigated case study in this work.</t>
  </si>
  <si>
    <t>10.1016/j.cles.2023.100066</t>
  </si>
  <si>
    <t>The economic value of hybrid battery swapping stations with second life of batteries</t>
  </si>
  <si>
    <t>Battery Swapping Stations (BSS) can prove to be an integral part of the electric vehicle charging infrastructure and provide an alternative solution to the issue of range anxiety and long queuing times to charge the battery. Along with this, the increase in renewable integration in the grid as well as an increase in the number of discarded electric vehicle batteries offer another opportunity for infrastructure design while considering demand response services. In this paper, techno-economic feasibility of BSS considering the impact on electricity prices due to increased solar photovoltaics integration is analysed. An operational algorithm considering time of use tariff and estimated battery demand is designed to schedule battery charging in the battery swapping station with the objective of minimising the total charging cost. Four scenarios considering uncontrolled charging, smart charging, batteries discharging to the grid and second life batteries are designed and analysed. The results indicate that the charging cost reduces at least by 24% with smart charging and by 30% with battery to grid services. It is observed that the total charging cost can reduce further up to 19% while considering second life of batteries for storage. The study indicates the potential of novel business models in electrification of transportation, which can lead to increased opportunity for transition to sustainable transportation for developing nations.</t>
  </si>
  <si>
    <t>Cleaner Energy Systems</t>
  </si>
  <si>
    <t>10.1016/j.mtcomm.2024.110054</t>
  </si>
  <si>
    <t>Catalytic performance of graphene doped with M@S1N3 for lithium-sulfur batteries</t>
  </si>
  <si>
    <t>Lithium-sulfur batteries represent a potential energy storage to alternative traditional lithium-ion batteries, yet the sluggish kinetics of the sulfur reduction reaction (SRR) currently hinders their practical application. To improve the reaction kinetics of Li-S batteries, it is necessary to research and develop high-activity catalysts. For example, single-atom catalysts (SACs) can promote the redox process of Li2S and slow down the “shuttle effect” of polysulfides. Based on the experimentally synthesized and widely used Fe@S1N3 doped graphene material, this work systematically calculated the catalytic properties of M@S1N3 (M = Sc, Ti, Cr, Fe, Co, Ni, Cu, Zn, Y, Zr, and Ru) doped grahpenes as the cathode material. The results show that S-metal chemical has a key role in the adsorption and activation on SACs. Furthermore, the kinetics of the lithiation process and the behaviour during Li2S delithiation are compared for each SAC to find materials with promising applications in charge/discharge process. Finally, it found that Ru@S1N3 has the best cycling performance among the calculated materials and the highest catalytic activity, which is closest to the ideal electrocatalysts. This study presents a detailed computational analysis lithium polysulfides (LiPSS) adsorption and conversion on the SAC cathode, as a guide for the experimental development of efficient catalysts.</t>
  </si>
  <si>
    <t>10.1016/j.est.2024.111277</t>
  </si>
  <si>
    <t>Electrochemical aging model of lithium-ion battery with impedance output and its parameter sensitivity analysis and identification</t>
  </si>
  <si>
    <t>The electrochemical model of the battery has gained widespread recognition due to its clear physical interpretability. However, achieving an accurate electrochemical model heavily relies on precise parameter settings. To address this challenge, various model-based parameter optimization methods have been developed. Currently, most research relies on model reduction techniques and heuristic random search methods for parameter identification. These approaches often lead to time-consuming processes and a loss of physical interpretability in the electrochemical model. To overcome these limitations, we propose a novel technical framework that directly parametrizes the electrochemical model. First, we establish a battery electrochemical model that accounts for lithium plating and SEI film thickening, serving as the main focus of this study. Secondly, in order to expedite parameter identification without compromising the model's physical interpretability, we innovate by performing comprehensive sensitivity analysis using voltage and impedance characteristics. This allows us to identify the most influential parameters, which become the key for subsequent research. Finally, to ensure reasonable initialization of finite element computations and to avoid convergence issues in the identification algorithm, we combine machine learning and optimization algorithms into a two-step parameter identification method. By utilizing the proposed method to identify the model parameters, the simulations exhibit high accuracy.</t>
  </si>
  <si>
    <t>10.1016/j.algal.2024.103547</t>
  </si>
  <si>
    <t>Mercury removal by microalgae: Recent breakthroughs and prospects</t>
  </si>
  <si>
    <t>Mercury is a toxic heavy metal pollutant that enters the environment through both natural and human-caused sources. The exposure effects of mercury on the human body are many and in order to minimize mercury concentrations, various studies have shown that microalgae have a high potential for heavy metal binding including mercury. This review paper explores the optimization of operating conditions, cultivation methods, and different reactor systems used for growing microalgae to generate well-grown cells or biomass that are being used to remove mercury. Additionally, it presents an overview and comparative analysis of research, on innovative techniques involving modified microalgae for mercury removal. The paper thoroughly examines the underlying mechanisms and critical factors involved in the process of removing mercury using microalgae. In doing so, it provides insights into the entire process of cultivating microalgae from its beginnings to using cultivated cells or biomass for mercury bioremediation. Moreover, the isotherms, kinetics, and recyclability of the biomass in this process are discussed. The review highlights several research gaps that need to be addressed, including: exploring transgenic algae and novel mechanisms for enhanced mercury removal; understanding the effect of temperature on mercury removal; evaluating the potential of living microalgae using modified strains and techniques, as most studies have focused on non-living biomass due to mercury toxicity; investigating recyclability across different strains, technologies, and eluting solutions; improving the technology's readiness level by conducting pilot-scale studies with real wastewater; validating findings under real-world conditions and addressing scalability and economic feasibility challenges; and conducting life cycle assessments to evaluate environmental impacts. Comprehensive research efforts are needed to advance the application of microalgae for mercury remediation, optimizing strains, processes, and addressing sustainability concerns. This research is a resource for advancing our understanding of using microalgae for mercury bioremediation and the potential, for environmental remediation practices.</t>
  </si>
  <si>
    <t>Algal Research</t>
  </si>
  <si>
    <t>10.1016/j.jclepro.2024.141872</t>
  </si>
  <si>
    <t>Applying multi-criteria decision analysis to combine life cycle assessment with circularity indicators</t>
  </si>
  <si>
    <t>Monitoring the transition to a circular economy requires not only the measurement of circularity but also of environmental impacts, which often present trade-offs due to different perspectives when assessing a product. This article proposes a novel approach, named ECI-MCDA, to combine circularity and Life-Cycle Assessment (LCA) indicators via Multi-Criteria Decision Analysis (MCDA) non-compensatory methods (Electre I and Electre TRI). The proposed approach includes a clustering analysis to inform the choice of circularity indicators, and a robustness analysis to assess the influence of the MCDA parameters. The ECI-MCDA approach is applied to a multifunctional building sandwich-block (CleanTechBlock) composed of a thermal insulation layer incorporating over 90% recycled glass. The environmental performance and circularity of CleanTechBlock is assessed for different end-of-life (EoL) scenarios, including reuse, closed- and open-loop recycling. The ECI-MCDA approach has demonstrated its efficacy in handling divergent results between circularity and environmental performance, identifying an alternative that addresses both perspectives. Additionally, the proposed approach shows the potential to support decision-making to improve circularity and environmental performance, thereby promoting the eco-design of products.</t>
  </si>
  <si>
    <t>10.1016/B978-0-323-42977-1.00007-8</t>
  </si>
  <si>
    <t xml:space="preserve">Chapter Seven Life Cycle Assessment of Nanotechnology in Batteries for Electric Vehicles </t>
  </si>
  <si>
    <t xml:space="preserve">
               Through the usage of life cycle assessment methods, two different battery systems are benchmarked. One is composed by traditional Li-ion NMC graphite cells and the other, Li-ion NMC silicon nanowire ones. Their characteristics are displayed and challenged throughout different impact categories, such as climate change, human toxicity, and cumulative energy demand. These impact categories highlight the damages provoked during manufacturing, usage, and recycling of the battery systems within an electric vehicle usage scenario. Results show that silicon nanowire systems have slightly more impacts in climate change and cumulative energy demand categories, while regarding human toxicity, NMC graphite–based cells display higher scores.
            </t>
  </si>
  <si>
    <t>Emerging Nanotechnologies in Rechargeable Energy Storage Systems</t>
  </si>
  <si>
    <t>10.1016/j.wasman.2019.03.044</t>
  </si>
  <si>
    <t>Enhancement in leaching process of lithium and cobalt from spent lithium-ion batteries using benzenesulfonic acid system</t>
  </si>
  <si>
    <t>Recycling of valuable metals from spent lithium ion batteries (LIBs) is of great significance considering the conservation of metal resources and the alleviation of potential hazardous effects on environment. Thus, the present work focuses on enhancing the efficiency of leaching process for the recovery of cobalt and lithium from the cathode active materials of spent LIBs. In this study, benzenesulfonic acid (C6H5SO3H) with a reducing agent hydrogen peroxide (H2O2) was innovatively used as leaching reagents, and the operating variables were optimized to obtain higher leaching efficiencies. Results show the optimized leaching recovery of 99.58% Li and 96.53% Co was obtained under the conditions of 0.75 M benzenesulfonic acid, 3 vol% H2O2, a solid to liquid (S/L) ratio of 15 g/L, 500 rpm stirring speed, and 80 min leaching time at 90 °C. Moreover, a new kinetic model was introduced to describe the leaching kinetics of LiCoO2 from the cathode material. The apparent activation energies Ea for leaching of lithium and cobalt are 41.06 and 35.21 kJ/mol, respectively, indicating that the surface chemical reaction is the rate-controlling step during this leaching process. Further, the proposed recovery mechanism for spent cathode material was raised by analyzing the experimental results and characterizing the morphological and chemical state (i.e. SEM-EDS, XPS and XRD) of raw material and leaching residues. In comparison with the previous leaching process, this research was found to be efficient, low energy consumption, and environmental friendly.</t>
  </si>
  <si>
    <t>10.1016/j.energy.2023.129167</t>
  </si>
  <si>
    <t>Lithium-ion battery state of health monitoring based on an adaptive variable fractional order multivariate grey model</t>
  </si>
  <si>
    <t>Accurate assessment of the state of health of lithium-ion batteries using relevant factors is crucial for the maintenance of lithium-ion batteries in electric vehicles. Firstly, data features are extracted from University of Maryland public dataset and dataset is pre-processed. Secondly, the extracted features were analysed using a grey relational analysis model to identify the most significant factors affecting the state of health. Thirdly, this paper proposed an adaptive variable fractional order multivariate grey prediction model to accurately estimate the state of health of lithium-ion batteries. The comparative results demonstrate the overall superiority of the proposed model.</t>
  </si>
  <si>
    <t>10.1016/j.isci.2023.107195</t>
  </si>
  <si>
    <t>Cost, energy, and carbon footprint benefits of second-life electric vehicle battery use</t>
  </si>
  <si>
    <t>The manuscript reviews the research on economic and environmental benefits of second-life electric vehicle batteries (EVBs) use for energy storage in households, utilities, and EV charging stations. Economic benefits depend heavily on electricity costs, battery costs, and battery performance; carbon benefits depend largely on the electricity mix charging the batteries. Environmental performance is greatest when used to store renewable energy such as wind and solar power. Inconsistent system boundaries make it challenging to compare the life cycle carbon footprint across different studies. The future growth of second-life EVB utilization faces several challenges, including the chemical and electrical properties and states of health of retired EVBs, the rapidly decreasing costs of new batteries, and different operational requirements. Measures to mitigate these challenges include the development of efficient diagnostic technologies, comprehensive test standards, and battery designs suitable for remanufacturing. Further research is needed based on real-world operational data and harmonized approaches.</t>
  </si>
  <si>
    <t>10.1016/j.epsr.2024.110629</t>
  </si>
  <si>
    <t>Online optimal scheduling for battery swapping charging systems with partial delivery</t>
  </si>
  <si>
    <t>Battery swapping–charging system (BSCS) is a promising operating paradigm to provide centering charging and battery swapping service for electric vehicles in transportation electrification. Facing real-time information on battery demand under the limited transporting trucks, flexible online optimization of battery delivery and transportation routing is essential for meeting practical requirements. This paper investigates the real-time scheduling problem in BSCS, considering the battery partial delivery, energy demand, delivery deadline, and vehicle routing. Considering the non-deterministic polynomia hardness of battery transportation, the offline BSCS is a time-consuming task and is unsuitable for the online setting. A Lagrangian relaxation-based Benders decomposition is proposed for parallel and real-time implementation, improving the scheduling efficiency. To tackle future information such as battery demands and delivery deadlines, by introducing the dummy copy, the offline algorithm is embedded within a rolling horizon framework to solve in real-time repeatedly. Finally, case studies using real road maps in Shanghai and Belgium have verified the validity of the proposed online framework and confirmed the necessity of considering partial delivery in enhancing the operation flexibility of BSCS. The computational efficiency of the proposed algorithm is studied under different scales of the road network, and the profit from partial delivery and online implementation are highlighted.</t>
  </si>
  <si>
    <t>Electric Power Systems Research</t>
  </si>
  <si>
    <t>10.1016/j.cec.2023.100061</t>
  </si>
  <si>
    <t>Assessment of factors influencing Indonesian residents’ intention to use a deposit–refund scheme for PET bottle waste</t>
  </si>
  <si>
    <t>The collection rate is a difficult and important issue in the management of polyethylene terephthalate (PET) bottle waste, as it is related to the behavior of the community to participate and comply with the system established by the government. One system that has been shown to increase the collection rate of PET bottle waste is the deposit–refund scheme (DRS). We tested residents’ intention to participate in the DRS using the theory of planned behavior and complemented it with several important variables that could influence the model. The method used is partial least square-structural equation modeling. The result of the study is that all the variables studied were positively influenced according to their respective paths. Nevertheless, environmental awareness is the latent variable with the strongest positive effect on attitude, and attitude has the strongest positive effect on intention. Public information is the latent variable that positively influences all variables related to intention. The proposed model can be applied globally to identify factors that influence recycling participation, particularly for DRS, and help achieve sustainable development goals while initiating a circular economy by recycling plastic bottle waste.</t>
  </si>
  <si>
    <t>10.1016/j.cep.2023.109508</t>
  </si>
  <si>
    <t>A novel approach for ultrasonic assisted organic acid leaching of waste lithium-containing aluminum electrolyte and recovery of lithium</t>
  </si>
  <si>
    <t>In the production of Chinese aluminum industry, the accumulation and storage of many waste aluminum electrolytes containing lithium causes severe environmental pollution and is also a waste of lithium resources. Therefore, extracting lithium from waste aluminum electrolytes can supplement the market's demand for lithium resources and achieve the regeneration and utilization of solid waste resources. This article proposes a method for ultrasonic-assisted organic acid leaching of lithium-containing waste aluminum electrolytes and lithium recovery. It was found that organic acid malonic acid could selectively leach lithium from waste lithium containing aluminum electrolyte. Under the conditions of ultrasound power of 400 W, the malonic acid concentration of 2 mol/L, the liquid-solid ratio of 25:1, leaching temperature of 80 °C, and a leaching time of 2 h, the leaching rate of Li reaches 92.37%, which is 4% higher than conventional leaching. Ultrasound is used to optimize the leaching conditions and save production costs. Neutralize the leaching solution to obtain the Na3AlF6 by-product, which can be returned to the aluminum electrolysis cell for further use. Finally, high-purity lithium carbonate products were obtained through precipitation, forming a new technology for clean and efficient lithium recovery from waste aluminum electrolytes.</t>
  </si>
  <si>
    <t>10.1016/B978-0-323-96022-9.00104-3</t>
  </si>
  <si>
    <t xml:space="preserve">Batteries – Battery Types – Lead-Acid Battery | Overview </t>
  </si>
  <si>
    <t xml:space="preserve">
               The principles of the manufacture and operation of different designs of lead–acid battery are described, together with an outline of potential failure mechanisms and the methods by which they may be overcome. The challenges and prospects for future lead–acid technologies to meet the requirements of emerging applications are also reviewed.
            </t>
  </si>
  <si>
    <t>10.1016/j.energy.2015.06.025</t>
  </si>
  <si>
    <t>Development and optimization of a modified process for producing the battery grade LiOH: Optimization of energy and water consumption</t>
  </si>
  <si>
    <t>LiOH·H2O is used for preparation of alkaline batteries. The required characteristics of this compound are low levels of impurities and a specific particle size distribution. LiOH·H2O is produced from ore and brines. In northern Chile, lithium is produced from brines. This region presents particular desert climate conditions where water and energy are scarce. To help solve this problem, the conventional production process for battery grade LiOH·H2O was simulated and a modified process was developed, with an efficient consumption of energy and water, to improve the environmental sustainability of the plant, and greater process yield and product purity. Different configurations of the equipments were studied and for the best configurations the behavior of the modified process at different scenarios were simulated. It was found that the purity is independent of concentration used in feed to thickeners. The process yield increases in average 2.4% for modified process due to recycling operation. In modified process is obtained 28% more product mass, specific energy consumption decreases up to 4.8% and losses of Li/kg of product decreased by 83% compared to conventional process. The water consumption per kg of product in modified process is 1%–6.3%, being lower than in conventional process. The results presented can be considered as guidelines to address the optimization of the industrial process for obtaining the battery grade LiOH.</t>
  </si>
  <si>
    <t>10.1016/j.susmat.2023.e00654</t>
  </si>
  <si>
    <t>Towards environmentally sustainable battery anode materials: Life cycle assessment of mixed niobium oxide (XNO™) and lithium‑titanium-oxide (LTO)</t>
  </si>
  <si>
    <t>Electric mobility has proven to be essential for the carbon neutrality of the transport sector. However, several studies have demonstrated the environmental costs linked to the supply of rechargeable batteries, which should not be overlooked. The supply of some elements has raised concerns, either because they are associated with environmental and social risks, or because they are considered critical raw materials due to their concentrated geographical supply. It is therefore important to look for innovative technologies capable of reducing the demand for traditional battery raw materials and technologies, but that also have lower environmental impacts linked to their supply. Niobium has been reported to improve the performance of battery components and could (partially) replace some traditional battery materials, but little is known about the environmental impacts of niobium-based battery materials. This study compares two commercial lithium-ion battery anode materials, namely lithium-titanate (LTO) and an innovative mixed niobium oxide anode material (ECA-302, a formulation of XNOTM). Life cycle assessment is employed to quantify the environmental impacts of both technologies, taking into account impacts on global warming potential (GWP), acidification, ozone depletion, photochemical ozone formation (POF) and the use of fossil resources. The impacts were quantified by mass (1 kg anode material) and functionality (1 kWh delivered/cycle life), using primary industrial data for ECA-302 and literature-adapted data for the LTO. Results show that ECA-302 performs better than LTO considering both the material mass and energy delivery per cycle levels. The GWP for the supply of the ECA-302 was 51% lower than the LTO, but the most remarkable differences were observed for POF, for which ECA-302 had an impact about 72% lower than LTO at the production stage and 77% lower at the energy delivery. The results also indicate that 20% less ECA-302 material is needed to deliver 1 kWh over the cycle life of the battery compared to LTO.</t>
  </si>
  <si>
    <t>10.1016/S0921-3449(02)00070-8</t>
  </si>
  <si>
    <t>Applying life cycle inventory to reverse supply chains: a case study of lead recovery from batteries</t>
  </si>
  <si>
    <t>The increasing demand for efficient management of used products after the end of their life cycle stems from the increasing awareness of modern society about possible threats against the environment. Used starter or lead–acid batteries contain lead up to 65%, which is also valuable after the end of their life cycle. Recycling of lead gives rise to some environmental problems associated with its collection, processing and recycling and, finally, entering the main (forward) supply chain. In this paper, the lead recovery from old batteries is examined using life cycle inventory analysis (LCIA). The reverse supply chain of used starter or lead–acid batteries is outlined and analyzed. A model for this product system is formulated, which is used to identify the lead emissions as well as all the environmental exchanges through materials balance. The proposed model formulation, which is appropriately adapted to the needs of the reverse supply chain, is used as a tool in a LCIA in order to identify those stages in the battery life cycle that give rise to the greatest environmental burdens. A similar analysis is also made for the case of disposal. The model may be used in order to assess all the associated impacts in an in-depth life cycle analysis (LCA). A preliminary comparison between the two end-of-life scenarios in terms of their environmental inputs and outputs is also attempted. Thus, based on several assumptions, an inventory analysis referring to the above chains has been conducted whose results have been summarized in an Inventory table, which produces comprehensive information about each life stage of the examined end-of-life scenarios.</t>
  </si>
  <si>
    <t>10.1016/j.scitotenv.2023.168533</t>
  </si>
  <si>
    <t>A novel process for multi-stage continuous selective leaching of lithium from industrial-grade complicated lithium-ion battery waste</t>
  </si>
  <si>
    <t>Lithium-ion batteries are widely used in fields such as electric vehicles, portable electronic devices, energy storage systems, and medical equipment, and their indispensable and irreplaceable characteristics are highly regarded. However, extensive disposal of lithium-ion batteries occurs due to severe electrochemical property degradation. These waste batteries, as high-grade secondary resources, have become exceedingly valuable, especially given their lithium content far exceeding the mineable grade from conventional mining processes. Recovering this lithium not only contributes to the circular utilization of resources but also yields substantial economic benefits. This paper presents an innovative method that directly and selectively leaches lithium from industrial-grade composite lithium-ion battery waste. Unlike conventional methods, which require the separation of cathode active materials from other components, this method directly acts on complicated mixed powders, achieving a high leaching rate of lithium and exceptional leaching selectivity (Li extraction rate is higher than 96 %, while the extractions of iron, copper, aluminum, nickel, cobalt, and manganese are all lower than 1 %). Furthermore, a multi-stage continuous leaching process has been developed, enabling efficient selective leaching and enrichment of lithium from industrial-grade mixed waste materials. This method is suitable for various compositions of industrial lithium-ion battery waste and has demonstrated excellent industrial prospects in mini-pilot industrial experiments. Additionally, the paper investigates the washing, purification, and precipitation processes, resulting in a high-concentration and high-purity lithium-rich solution after four-stage washing and two-stage purification. And battery-grade lithium carbonate can be obtained after precipitation. Moreover, the economic evaluation calculations confirm that this method is profitable and feasible. This new method offers advantages such as high leaching rates, excellent selectivity, a streamlined process, low costs, wide applicability, environmental friendliness, and feasibility for industrialization. It represents efficient and sustainable technology with promising applications.</t>
  </si>
  <si>
    <t>10.1016/j.rser.2020.110604</t>
  </si>
  <si>
    <t>Progress towards a circular economy in materials to decarbonize electricity and mobility</t>
  </si>
  <si>
    <t>Over 90% of the global economy continues to use natural resources unsustainably. The linear “take-make-toss” approach to materials use still prevails over circular economy and industrial ecology ideas in practice. The shift to renewable energy is one step towards building an economy on more circular material flows. But the materials needed to decarbonize electricity and mobility are supplied by mining and extractives industries, places where impacts from natural resource extraction can be most severe. Manufacturers of wind turbines, photovoltaics, batteries and vehicles—critical technologies to the clean energy transition—still primarily rely on feedstocks and inputs from natural resources as opposed to waste for processing and production. Similarly, robust and complete end-of-life (EoL) management strategies are not well developed for these materials. This review synthesizes progress towards a circular economy—reducing impacts from resource extraction, metallurgy, manufacturing, and waste disposal, and resource recovery—in key materials needed to decarbonize electricity and mobility. Efforts to manufacture by principles of sustainable design to reclaim the recycling value of EoL product waste are complicated by new materials and increasingly complex composites. Dialog and collaboration about trends in materials use and waste flows that span extractive industry scientists and professionals to product designers and recyclers will be critical to spurring the technological and policy innovations needed to encourage more progress.</t>
  </si>
  <si>
    <t>10.1016/j.jpowsour.2004.11.027</t>
  </si>
  <si>
    <t>Deposit morphology of the zinc recovery by electrodeposition from the spent Zn–MnO2 batteries</t>
  </si>
  <si>
    <t>Electrochemical recovery of zinc from spent Zn–MnO2 batteries has been developed. Deposit morphology and charge efficiency depends on current density. A smooth deposit is formed for a current density equal to 50.0mAcm−2, while a porous deposit is formed for a current density equal to 10.0mAcm−2. It was observed that pore size decreases with the increase in current density. In contrast, charge efficiency reaches up to 85.0% for a current density equal to 10.0mAcm−2, and decreases with further increase in current density. Potassium, sulphur, and oxygen are adsorbed onto the zinc deposit. Zinc recovery was analyzed by scanning electron microscopy (SEM) and energy dispersive X-ray analysis (EDX).</t>
  </si>
  <si>
    <t>10.1016/j.resconrec.2021.105732</t>
  </si>
  <si>
    <t>Dynamic material flow analysis of natural graphite in China for 2001-2018</t>
  </si>
  <si>
    <t>Graphite is considered a critical mineral because of its importance to clean energy transition and global supply concentration. This critical role is evident for electric vehicles that depends on lithium-ion batteries using graphite as anode material. China is the world's largest producer and consumer of natural graphite due to its booming economy and rapid penetration of clean energy driven by carbon neutrality ambition. Given this background, this study conducts a dynamic material flow analysis of natural graphite to reveal the evolution trend of graphite flows in China from 2001 to 2018. Main results include: (1) China's graphite resource experienced extensive utilization to meet demands from domestic consumption (55-83%) and exportation (17-45%); (2) Of the 1643 Gg/yr graphite entering China's anthroposphere, 15% accumulates in in-use stock and 34% enters the waste stage, and secondary graphite only accounts for 0.7-5.7% of the total supply; (3) Releases of graphite (1271 Gg/yr) are mainly divided into tailings, dissipative losses in use, and post-consumer losses; (4) The export-production ratio has increased from 16% in 2001 to 40% in 2018; (5) Graphite demand from electric vehicles is estimated to be 18 times the current level by 2030 (2340 Gg). These results imply that China should not only prepare national policies on managing the overall graphite production activities in response to concerns about domestic resource loss and environmental disruption induced from extractive and processing activities, but also prepare policies encouraging appropriate graphite recycling from safety and economic feasibility perspectives.</t>
  </si>
  <si>
    <t>10.1016/j.jiec.2024.01.017</t>
  </si>
  <si>
    <t>Ultra-deep photocatalytic oxidative desulfurization of liquid fuels by Ti@CeO2/ZnO nanophotocatalyst under visible light and mild operating conditions</t>
  </si>
  <si>
    <t>Herein, various Ti@CeO2/ZnO nanophotocatalysts (TxCZ, x: the molar ratio of Ti to Ce and Zn) were synthesized using the solvothermal method in two stages. After that, the effectiveness of the fabricated catalysts in the photocatalytic oxidative desulfurization (PODS) reaction were assessed. The physicochemical properties of the synthesized samples were analyzed through the implementation of X-ray diffraction (XRD), Fourier transform infrared spectroscopy (FT-IR), field emission scanning electron microscopy (FESEM), energy dispersive X-ray spectroscopy (EDX), transmission electron microscopy (TEM), ultraviolet–visible diffuse reflectance spectroscopy (UV–Vis DRS), photoluminescence spectroscopy (PL), and electron paramagnetic resonance (EPR) techniques. The study evaluated the impact of varying levels of titanium loading on the physicochemical characteristics of nanoparticles and the elimination of sulfur compounds. Under the optimal reaction conditions of T = 50 °C, 1.5 g/L of photocatalyst dosage, an oxidant to sulfur molar ratio of 6, and a solvent to fuel volume ratio of 1, the TxCZ sample exhibited superior performance by completely removing dibenzothiophene (DBT) from the model fuel. Kinetic studies indicate that the PODS reaction adheres to the pseudo-first-order kinetic model, with an observed activation energy of 69.25 kJ/mol−1.</t>
  </si>
  <si>
    <t>10.1016/0378-7753(89)80081-3</t>
  </si>
  <si>
    <t>Lead recycling technology</t>
  </si>
  <si>
    <t>10.1016/j.ensm.2022.12.001</t>
  </si>
  <si>
    <t>Resuscitation of spent graphite anodes towards layer-stacked, mechanical-flexible, fast-charging electrodes</t>
  </si>
  <si>
    <t>The alarming resource shortage of the lithium battery supply chain has triggered new vitality to the close-loop recycling of retired batteries. As compared to hydrometallurgy or pyrometallurgy strategies for the cathode recovery, the proper use of degraded graphite anodes, featuring with the solvated Li+ intercalation and in-plane defect formation, is hitherto neglected. In this work, we propose a facile “green route” to extract values from spent graphite anode. Through elucidating the dynamic Li occupancy in graphite lattice, an up-scaling delamination protocol is developed with the aid of in-situ generated H2 bubbles in the protic mixed solvent, to weaken van der Waals (vdW) bonding of the graphite interlayers and generate few-layer graphene flakes (∼ 2 nm); meanwhile high-purity Li salt could be simultaneously extracted from the residue solvent (∼ 98% Li leaching efficiency). Upon exquisite interfacial modification, the as-exfoliated graphene flakes tend to assemble with the Na2Ti6O13 (NTO) nanosheets as a layer-stacked, mechanical-flexible anode, which further demonstrates a robust cycling at various flexing states and extreme power output of 1142 Wkg−1 as paired with the LiFePO4 cathode (5.3 mg cm−2) in the integrated, thin-film battery. This work vividly demonstrates potential add-value market of spent anodes in the flexible power sources.</t>
  </si>
  <si>
    <t>10.1016/j.jechem.2024.08.062</t>
  </si>
  <si>
    <t>Co-production of hydrogen, oxygen, and electricity via an integrated solar-driven system with decoupled water electrolyzer and Na-Zn ion battery</t>
  </si>
  <si>
    <t>Combining water electrolysis and rechargeable battery technologies into a single system holds great promise for the co-production of hydrogen (H2) and electricity. However, the design and development of such systems is still in its infancy. Herein, an integrated hydrogen-oxygen (O2)-electricity co-production system featuring a bipolar membrane-assisted decoupled electrolyzer and a Na-Zn ion battery was established with sodium nickelhexacyanoferrate (NaNiHCF) and Zn2+/Zn as dual redox electrodes. The decoupled electrolyzer enables to produce H2 and O2 in different time and space with almost 100% Faradic efficiency at 100 mA cm−2. Then, the charged NaNiHCF and Zn electrodes after the electrolysis processes formed a Na-Zn ion battery, which can generate electricity with an average cell voltage of 1.75 V at 10 mA cm−2. By connecting Si photovoltaics with the modular electrochemical device, a well-matched solar driven system was built to convert the intermittent solar energy into hydrogen and electric energy with a solar to hydrogen-electricity efficiency of 16.7%, demonstrating the flexible storage and conversion of renewables.</t>
  </si>
  <si>
    <t>Available online 11 September 2024</t>
  </si>
  <si>
    <t>10.1016/j.scs.2024.105361</t>
  </si>
  <si>
    <t>Chance-Constrained optimal scheduling of power and hydrogen systems in power distribution network with significant photovoltaic and carbon offsetting strategies</t>
  </si>
  <si>
    <t>The urgent need to address climate issues increases the significance of sustainable strategies in power networks. This study focuses on the optimal operation of a hydrogen-based microgrid incorporated with photovoltaics (PVs), time-of-use demand response (TOU-DR) program, distributed generation (DG) units, hydrogen fuel stations (HFSs), and battery storage units. Employing a multi-objective approach, the study aims to minimize emissions and system operation costs, being validated by implementing it on the IEEE 33-bus test network. To address the carbon emissions issue, the Power-to-gas (P-to-G) facility is utilized to capture and recycle CO2 pollutions. The implementation of a carbon trading market mechanism is also adopted to further enhance the generation capacity of the PV units and facilitate the achievement of sustainable development goals. Besides, the presence of uncertainties in renewable generation, demand, operational characteristics of hydrogen vehicles, and market prices pose challenges for the system operator, which is addressed by employing the chance constraint programming (CCP) method. Results show that using the P-to-G system has led to a 10 % emissions reduction. However, this is accompanied by a corresponding 25 % increase in operational costs. Additionally, when operating under the CCP constraints, the system's storage level has been increased by 10 % to ensure optimal performance.</t>
  </si>
  <si>
    <t>10.1016/j.isci.2023.107782</t>
  </si>
  <si>
    <t>A simple methodology for the quantification of graphite in end-of-life lithium-ion batteries using thermogravimetric analysis</t>
  </si>
  <si>
    <t>A new method based on thermogravimetric analysis was developed to measure the graphite content in battery material mixture. This approach exploits the thermochemical reduction of cathodic Li-transition metal oxides with anodic graphite at elevated temperatures under an inert atmosphere. Using known composition artificial mixtures, a linear correlation between cathode mass loss and sample graphite content was observed. The method was validated using industrial black mass samples and characterized traditionally to estimate and rationalize potential error sources. Thermal degradation profiles of industrial battery waste reflected those in the artificial system, demonstrating its applicability. This work also demonstrates that thermogravimetric degradation profiles can distinguish between a cathode consisting of single or multiple Li-metal oxides. Although accuracy depends on active component mixture content and impurities, it is demonstrated that the method is useful for a fast graphite content estimation. Unlike other graphite characterization techniques, the method proposed is simple and inexpensive.</t>
  </si>
  <si>
    <t>10.1016/j.est.2023.107800</t>
  </si>
  <si>
    <t>Life cycle economic viability analysis of battery storage in electricity market</t>
  </si>
  <si>
    <t>Battery storage is essential to enhance the flexibility and reliability of electric power systems by providing auxiliary services and load shifting. Storage owners typically gains incentives from quick responses to auxiliary service prices, but frequent charging and discharging also reduce its lifetime. Therefore, this paper embeds the battery degradation cost into the operation simulation to avoid overestimated profits caused by an aggressive bidding strategy. Based on an operation simulation model, this paper conducts the economic viability analysis of whole life cycle using the internal rate of return(IRR). A clustering method and a typical day method are developed to reduce the huge computational burdens in the life-cycle simulation of battery storage. Our models and algorithms are validated by the case study of two mainstream technology routes currently: lithium nickel cobalt manganese oxide (NCM) batteries and lithium iron phosphate (LFP) batteries. Then a sensitivity analysis is presented to identify the critical factors that boost battery storage in the future. We evaluate the IRR results of different types of battery storage to provide guidance for investment portfolio.</t>
  </si>
  <si>
    <t>10.1016/j.apsusc.2018.10.023</t>
  </si>
  <si>
    <t>Iron/carbon composite microfiber catalyst derived from hemoglobin blood protein for lithium-oxygen batteries</t>
  </si>
  <si>
    <t>Recycling of bio-waste sources for synthesis of functional electrode materials is an eco-friendly and sustainable approach to realize next-generation energy-storage systems. In this study, we present a fabrication method of Fe/C composite microfibers derived from electrospinning of hemoglobin blood protein, and subsequent calcination, and investigate its functionality as an oxygen electrode catalyst for Li–O2 batteries. We elucidate the thermal decomposition behavior of raw hemoglobin protein and structural evolution after calcination at different temperatures. We successfully fabricated Fe/C composite microfibers with a uniform and flattened shape by electrospinning of a hemoglobin precursor and thermal treatment. Finally, we demonstrated that Li–O2 cells in which the Fe/C composite microfiber catalyst was incorporated in the oxygen electrodes exhibited improved electrochemical performance compared to a pristine reference cell without the catalyst.</t>
  </si>
  <si>
    <t>10.1016/j.fuproc.2023.107913</t>
  </si>
  <si>
    <t>Decarboxylative - Dimerization of levulinic acid using spent Li-ion battery electrode material with lithium nickel cobalt manganese oxide as a catalyst</t>
  </si>
  <si>
    <t>A low cost catalyst prepared by pyrolyzing electrode coating material from spent Li-ion battery cells was shown as an effective catalyst for the decarboxylative - dimerization of levulinic acid to a mixture of C6 and C9 fuel precursors. The highest levulinic acid conversion of 94% was observed with 10% (w/w) catalyst loading under 1.24 MPa H2 at 140 °C, 15 h. A reaction scheme was proposed to explain the novel transformation producing C9 lactone products and C6 unsaturated alcohol product through a decarboxylative pathway followed by the aldol dimerization of levulinic acid.</t>
  </si>
  <si>
    <t>10.1016/j.seppur.2024.128541</t>
  </si>
  <si>
    <t>Two-step recovery of Pb(II) and Cd(II) with thiophene functionalized hydrogel from lead-acid battery wastewater: Insight into pH-regulated separation</t>
  </si>
  <si>
    <t>Lead-acid batteries (LAB) are one of the most harmful batteries to the environment and human health. LAB wastewater contains Pb(II) and Cd(II), meanwhile, strongly acidic media (pH ≤ 3.0) poses a serious threat to ecological safety and human health. Herein, a novel thiophene functionalized biomass-based hydrogel (PEITC-SA) containing various groups was prepared by a two-step synthesis strategy involving liquid-phase modification and dopant-induced crosslinking. The static experiments relating to selectivity, kinetics and equilibria confirmed that PEITC-SA not only had a high adsorption capacity and selectivity for Pb(II) at pH 2.0, but also had a good adaptability for both Pb(II) and Cd(II) at pH 3.0. Moreover, the coexistence of inorganic salts and organic compounds had little effect on the adsorption of Pb(II) and Cd(II). Complexation was confirmed as the main adsorption force at pH 2.0, meanwhile at pH 3.0, electrostatic interaction, ion exchange interaction and complexation were all involved. According to Density Functional Theory calculations, tetradentate coordination of thiophene and amino groups was the most stable. Dynamic column experiments towards simulated LAB wastewater demonstrated the high efficiency and feasibility of pH-regulated fractional treatment, which of unexpected economic prospects. Furthermore, PEITC-SA could be easily desorbed with dilute HCl solution. Therefore, PEITC-SA possessed satisfactory potential for the resource recovery towards LAB wastewater through pH-regulated two-step separation.</t>
  </si>
  <si>
    <t>10.1016/j.fuel.2024.133220</t>
  </si>
  <si>
    <t>Review on recent development in catalytic cracking of waste polyolefins: Effect of zeolite-based catalysts and reaction parameters</t>
  </si>
  <si>
    <t>Plastics are deeply integrated into human life in various forms, especially in household applications and the food industry. The production of plastic has increased due to rising demand and population growth. Unfortunately, less than 10 % of plastic is recycled after use. The remainder is either disposed of in landfills, bodies of water, or incinerated. Among the various methods of recycling, catalytic cracking is particularly important because it produces fuel, which is in high demand, further reducing energy consumption and controlling product distribution. This review focuses on the catalytic cracking of polyethylene and propylene using a wide range of zeolites, demonstrating that the product distributions is highly dependent upon the nature of zeolites including pore size, acidity, composition, and morphology. Additionally, the review briefly discusses the various parameters that influence cracking and the reaction mechanism. Each section was critically evaluated, highlighting the recent research progress in this field.</t>
  </si>
  <si>
    <t>10.1016/j.ensm.2024.103174</t>
  </si>
  <si>
    <t>Fire-safe polymer electrolyte strategies for lithium batteries</t>
  </si>
  <si>
    <t>Over the past decade, the widespread deployment of lithium-ion batteries has led to an increasing number of fire and explosion incidents, posing significant risks to human life and property. These safety concerns are particularly pronounced in high energy density lithium metal batteries, which inhibit their large-scale commercialization. Consequently, addressing battery safety has become a critical research priority. The employment of highly flammable liquid electrolytes (LEs) is a primary contributor to these safety incidents. As such, the development of safer electrolytes for lithium batteries is of paramount importance. Polymer electrolytes (PEs) have emerged as a promising alternative to conventional LEs for next-generation lithium batteries, offering a multitude of advantages, such as exceptional processability and increased flexibility. Despite these benefits, PEs continue to face significant fire safety challenges due to the inherent flammability of polymers and organic solvents. In this review, we provide a comprehensive overview of the advancements in fire-safe polymer electrolytes, elucidating various flame-retardant design strategies and their impact on electrochemical properties. It is anticipated that this review will serve as a valuable reference and offer guidance for the design and development of highly safe polymer electrolyte systems, ultimately fostering further progress in battery safety research.</t>
  </si>
  <si>
    <t>10.1016/j.wasman.2007.09.013</t>
  </si>
  <si>
    <t>Current situation of used household batteries in Iran and appropriate management policies</t>
  </si>
  <si>
    <t>Used household batteries are considered as hazardous wastes in many countries due to the potential environmental and human health risks associated with the heavy metals present in batteries. This article presents the current situation of waste household batteries and policies in Iran. Iran with more than 70 million people is a developing country where latest technologies like cell phones and laptops are in widespread use and battery consumption increases accordingly. The household battery demand in Iran has rapidly grown since 2001 and it is expected to increase more quickly in next years, due to increasing technological development. Based on the available data, more than 9800 metric tons of household batteries were imported into Iran in recent decade, with the market value of about US$ 42.6 million. At present, there is no program available in Iran regarding to collection, separation, recycling or safe disposal of used batteries. Therefore, almost all of the spent household are discarded into municipal solid waste (MSW) and sent to sanitary landfills. Appropriate policies to meet safe disposal of household batteries in Iran is also discussed in this investigation.</t>
  </si>
  <si>
    <t>10.1016/j.renene.2023.03.132</t>
  </si>
  <si>
    <t>Battery innovation and the Circular Economy: What are patents revealing?</t>
  </si>
  <si>
    <t>This analysis of over 90,000 secondary battery innovations (measured by international patent families) provides a comprehensive account of the long-run progress of a knowledge base with a key role in the transition to a transformative, closed-loop, Circular Economy. Innovation accelerated globally from 2000 to 2019, a sustained dynamic mostly originating in Asia. Patterns of less toxicity and more diversity in technological trajectories are detected and found to bear evidence of pro-circularity. We find a number of emergent technological trajectories, such as solid-state, lithium–sulfur, redox-flow and sodium-ion batteries, each one with a different potential to push ahead the circularity pathway, and which allow for the detection of country clusters. Through a methodology that can be of interest for further research, we examine the extent to which batteries have circular characteristics.</t>
  </si>
  <si>
    <t>10.1016/j.jwpe.2023.104621</t>
  </si>
  <si>
    <t>Optimizing cellulose nanofiber composite for Co2+ ions recovery from lithium-ion battery wastes and removal from wastewater: A green environmental solution</t>
  </si>
  <si>
    <t>In this study, we have introduced an advanced composite material that combines the remarkable properties of cellulose nanofibers (CNFs) with a tailored surface to enable the concentration, spectrophotometric detection, removal of Co2+ ions from wastewater samples and recovery of Co2+ ions from lithium-ion battery waste. CNFs, known for their eco-friendly nature and exceptional surface characteristics, serve as an ideal substrate for immobilizing the (3,3′-((1E,1′E)-((4-nitro-1,2-phenylene) bis(azaneylylidene)) bis(methaneylylidene)) bis(2-hydroxybenzoic acid) (NAMH) chromophoric ligand. The resulting CNFs-NAMH composite displays extraordinary sensitivity to Co2+ ions in aqueous solutions, achieving an impressive limit of detection (LOD) as 0.87 ppb. This exceptional sensitivity allows for straightforward visual detection with the naked eye. A noteworthy feature of the CNFs-NAMH composite is its rapid and distinct color change in approximately a minute upon exposure to varying concentrations of Co2+ ions. Moreover, this composite demonstrates high efficiency in removing Co2+ in polluted wastewater samples and recovering Co2+ ions from lithium-ion batteries, with a high efficiency of up to 79.5 % for Co2+ ions recovery from lithium-ion batteries and removal efficiency of 97.35 % for Co2+ from wastewater samples. This capability addresses critical environmental concerns associated with wastewater treatment and lithium-ion battery waste and provides a practical and sustainable approach for reclaiming valuable Cobalt ions.</t>
  </si>
  <si>
    <t>10.1016/j.est.2023.107942</t>
  </si>
  <si>
    <t>Synergistic effect of grinding time and submicron (nano) bubbles on the zeta potential state of spent lithium-ion batteries: A gene expression programming approach</t>
  </si>
  <si>
    <t>The present work aims at the investigation and advanced simulation of the synergistic effect of grinding conditions and sub-micron (nano) bubbles (NBs) on the zeta potential mechanism of spent lithium-ion batteries (LIBs). For this purpose, the variation of the zeta potential of electrode active materials under different conditions was measured based on an effective Historical Data (HD) experimental design. The impact of operating variables including grinding time (0–25 min), pH (4.5–11.5), collector type (collectorless, n-dodecane, kerosene, and diesel oil), and NBs (absence and presence) were assessed through one-way analysis of variance (ANOVA). The process was then simulated using a genetic algorithm (GA) as an optimization algorithm of the artificial neural network (ANN). The statistical results indicated that the process was significantly influenced by pH, collector, and NBs (pvalue &lt; 0.05) through a nonlinear trend. Although the individual effect of grinding time was not significant, a complex nonlinear interaction between grinding time and pH was observed. The effect of collectors followed the order of diesel oil &gt; n-dodecane &gt; kerosene; however, the effect of collectors was inverted at a pH of 10. Finally, the intelligent simulation results revealed that the process could be modeled using a genetic algorithm with a determination coefficient and error of 94.44 % and 3.28 %, respectively.</t>
  </si>
  <si>
    <t>10.1016/B978-0-323-96022-9.00280-2</t>
  </si>
  <si>
    <t xml:space="preserve">Lithium Batteries – Lithium Secondary Batteries – Li-ion Battery | Solid Electrolyte Interphase (SEI) </t>
  </si>
  <si>
    <t xml:space="preserve">
               The development of a commercial and rechargeable lithium-ion battery in 1991 paved the way for the emergence of many portable electronic devices, electric vehicles, etc. Lithium-ion batteries come with numerous benefits, such as minimal self-discharge and high energy density. The Solid Electrolyte Interphase (SEI), a passivation layer that forms on the surface of the anode due to the decomposition of the electrolyte and regulating ion flow, plays a crucial role in the effective functioning of the battery. The chemical composition, transport properties, thickness, and mechanical features of the SEI influence the stability of the battery. Therefore, the comprehension of the interface chemistry and the mechanism of formation is necessary for enhancing the overall performance of the battery. This chapter provides an overview of the Solid Electrolyte Interphase, its characterization, advantages, and disadvantages. Also, it offers a concise review of the artificial SEI, single-ion electrolytes, electrolyte additives, incorporation of a separator between the electrode and electrolyte, single and dual-layered surface coating, downsizing, and alloying metals.
            </t>
  </si>
  <si>
    <t>10.1016/j.ijhydene.2024.03.105</t>
  </si>
  <si>
    <t>Multi-objective optimization and long-term performance evaluation of a hybrid solar-hydrogen energy system with retired electric vehicle batteries for off-grid power and heat supply</t>
  </si>
  <si>
    <t>This paper presents a novel off-grid hybrid renewable energy system integrated with hydrogen production and retired electric vehicle (EV) batteries for combined power and heat supply to a small rural community. The system consists of photovoltaic (PV) panels, evacuated tube solar collectors, a proton exchange membrane fuel cell (PEMFC), an alkaline electrolyzer, compressed hydrogen storage tanks, and reused lithium-ion batteries from EVs. A new battery model is developed in the Transient System Simulation Program (TRNSYS) to capture the capacity degradation of retired batteries. A two-stage energy management strategy is proposed to regulate power flow and maximize solar energy utilization. The system is optimized for minimum power supply disruption, hot water supply disruption, energy waste, and annualized costs over a 20-year lifetime using a multi-objective NSGA-II algorithm coupling MATLAB and TRNSYS. Optimization results reveal tradeoffs between the competing objectives. Dynamic simulations show the water tank temperature fluctuates between 20 and 100 °C with mean values dropping slightly in later years due to battery degradation. Energy waste from components rises in later years for the same reason. The replacement interval for a retired EV battery module is around 2.5 years. The integrated system proves feasible for off-grid combined power and heat supply using solar energy and retired EV batteries as storage, though battery degradation impacts long-term performance.</t>
  </si>
  <si>
    <t>10.1016/B978-0-323-85514-3.00028-2</t>
  </si>
  <si>
    <t xml:space="preserve">Chapter 9 Sensor-based sorting </t>
  </si>
  <si>
    <t xml:space="preserve">
               Sensor-based sorting is one of the most important and necessary preconditioning processes in recycling of different material flows, such as lightweight packaging/plastics, metals, construction and demolition waste, and textiles. Compared to manual sorting and traditional sorting methods, sensor-based sorting is characterized by high accuracy and the independence of detected features and separation forces. For different material flows and distinct purposes/requirements, diverse features need to be detected and extracted, and thus different sensors are applied. In this chapter, the position and function of sensor-based sorters in sorting and recycling plants are introduced first. The principle of widely applied sensors such as color, near-infrared spectroscopy, 3D laser triangulation, laser-induced breakdown spectroscopy, X-ray and induction sensors, and their main application in recycling processes are explained. Furthermore, developments and improvements in the last several years are summarized and the envisioned potentials of sensor-based material flow characterization are outlined.
            </t>
  </si>
  <si>
    <t>10.1016/B978-0-323-96022-9.00113-4</t>
  </si>
  <si>
    <t xml:space="preserve">Lithium Batteries – Lithium Secondary Batteries – Li-Metal Battery | Lithium–Sulfur </t>
  </si>
  <si>
    <t xml:space="preserve">
               The lithium/sulfur redox couple is considered as the next-generation battery system owing to its high theoretical energy density and abundance of sulfur. Numerous efforts have been devoted to overcome the inherent issues such as low electronic conductivity of sulfur, dissolution of lithium polysulfides, volume change, and a lithium anode. A lot of properties have been improved for the last decades. However, commercialization is required additional challenges, i.e., decreasing electrolyte (low ratio of electrolyte to sulfur), robust sulfur electrode architectures, and lithium stability during cycling. This article encompasses the basic principle of lithium/sulfur batteries, the critical challenges of lithium/sulfur batteries, and the efforts made so far to conquer the issues. The recent advancement in the sulfur cathode, electrolyte, binder, and separator are summarized. The perspectives of lithium/sulfur batteries are also presented.
            </t>
  </si>
  <si>
    <t>10.1016/j.pmatsci.2024.101338</t>
  </si>
  <si>
    <t>Recent advances in deep eutectic solvents for next-generation lithium batteries: Safer and greener</t>
  </si>
  <si>
    <t>Deep eutectic solvents (DESs), renowned for their cost-effectiveness and eco-friendliness, have attracted widespread attention in the field of energy storage, especially for lithium-ion batteries (LIBs). By virtue of its environmental adaptability, superior safety, and effortless production with low cost, it provides the possibility to alleviate the notorious safety issues associated with LIBs, as well as the environmental problems caused by the high toxicity of electrolytes. Given that, it is massively argued that cost-effective DESs may serve as a feasible substitute for ionic liquids in the formulation of electrolytes and electrodes for LIBs. Therefore, despite the fact that the relevant research is still in its infancy, there has been a proliferation of studies on the application of DESs to LIBs in recent years. However, the drawbacks of DESs, such as the high viscosity, pull down the upper limit of their electrochemical performance, limiting the potential for large-scale application as well as troubling the research of relevant scholars. Thereupon, a thorough and critical review of the recent progress in applying DESs for LIBs is essential for advancing this emerging research field. This paper, therefore, investigates the transport mechanism of Li+ in liquid electrolytes of DESs, provides insights into the interfacial challenges in solid electrolytes of DESs, focuses on the role of DESs in electrode synthesis, and compares the electrochemical performance of DESs with that of ionic liquids (ILs). Finally, this paper discusses the challenges faced by the application of DESs in LIBs, and proposes possible future directions, such as the development of novel DESs systems and the modulation of the interrelationships between the components and electrochemical properties of existing DESs systems, hoping to provide guidance for the relevant studies in the promotion and development of DESs in LIBs.</t>
  </si>
  <si>
    <t>10.1016/j.jece.2023.109816</t>
  </si>
  <si>
    <t>Zinc-doped ferrite nanoparticles as bi-functional catalysts for decolorization of disperse dyes in glycolysis of colored poly(ethylene terephthalate) fabrics</t>
  </si>
  <si>
    <t>The upgraded poly(ethylene terephthalate) (PET) glycolysis catalyzed by Zinc-doped magnetic ferrite nanoparticles (Zn-MNPs) was applied in recycling of PET textiles colored by different disperse dyes. As bi-functional catalysts, Zn-MNPs acted as Lewis acid in PET glycolysis and dispersion electrodes in dye decolorization. The decomposition of dyes kept pace with PET glycolysis in the presence of Zn-MNPs because of the cleavage of azo chromophores in azo dyes and the loss of substituent groups in anthraquinone dyes, resulting in color removal rates of 71.91% and 54.85%, respectively. In order to improve the recyclability of excessive ethylene glycol (EG) in glycolysis liquid (GL), electro-Fenton process was further applied to eliminate the benzene ring and stubborn additives in residual dyes. The decolorization rate of both azo and anthraquinone dyes can be increased to more than 97.54% in 2 h, with 2.6 vt% of H2O2 concentration, 0.35 wt% of Zn-MNPs dosage, and 0.19 A/cm2 of current density. The discolored GL can be purified by rectification to recover EG and reused in PET glycolysis. The results reveal that simultaneously PET degradation and decolorization can be realized through the upgraded glycolysis combined with electro-Fenton process catalyzed by Zn-MNPs.</t>
  </si>
  <si>
    <t>10.1016/j.est.2024.113566</t>
  </si>
  <si>
    <t>Exploring raw material contributions to the greenhouse gas emissions of lithium-ion battery production</t>
  </si>
  <si>
    <t>Battery manufacturers aim to minimize greenhouse gas (GHG) emissions from producing lithium-ion battery (LIB) cells. Meeting these ambitions necessitates understanding how different factors throughout the value chain impact the GHG emissions from producing a LIB cell. In this article, we use a parametric process-based life cycle assessment (LCA) model to explore how the GHG emissions of lithium iron phosphate (LFP) and nickel manganese cobalt (NMC811) cells could potentially vary due to changes in the raw material supply parameters. The average global reference GHG emissions for producing 1 kWh functional unit of cell capacity is estimated in our model at 107 kgCO2e for LFP and 94 kgCO2e for NMC811. This paper further evaluates GHG emissions for cell manufacturing in Norway, Germany, and China, using global average conditions for raw material supply. In addition to the reference GHG estimates, thirty LCA scenarios are performed using a parameterization of raw material conditions. These scenarios involved changing ore grades, technology routes in mineral processing, material recovery efficiency, and the carbon intensity of the electricity mix for raw material processing. A global average mix, a Norwegian, German, and Chinese electricity mix are used for cell manufacturing. Based on specific ranges of raw material parameters, our estimation suggests that the theoretical emission ranges for LFP could be 27–64 kgCO2e/kWh for Norway, 60–98 kgCO2e/kWh for Germany, and 90–127 kgCO2e/kWh for China. For NMC811, the theoretical emissions range from 27 – 111 kgCO2e/kWh for Norway, 51–134 kgCO2e/kWh for Germany, and 71–155 kgCO2e/kWh for China. This work highlights the impact of raw supply chain conditions on the overall GHG emissions of Li-ion battery cells.</t>
  </si>
  <si>
    <t>10.1016/j.jhazmat.2024.135287</t>
  </si>
  <si>
    <t>Electrocatalytically active and charged natural chalcopyrite for nitrate-contaminated wastewater purification extended to energy storage Zn-NO3 − battery</t>
  </si>
  <si>
    <t>Charged natural chalcopyrite (CuFeS2, Ncpy) was developed for a three-dimensional electrochemical nitrate reduction (3D ENO3 −RR) system with carbon fiber cloth cathode and Ti/IrO2 anode and Zn-NO3 − battery. The 3D ENO3 −RR system with Ncpy particle electrodes (PEs) possessed superior nitrate removal of 95.6 % and N2 selectivity of 76 % with excellent reusability under a broad pH range of 2–13 involving heterogeneous and homogeneous radical mechanisms. The Zn-NO3 − battery with Ncpy cathode delivered an open-circuit voltage of 1.03 V and a cycling stability over 210 h. It was found that Ncpy PEs functioned through self-oxidation, surface dynamic reconstruction (Cu1.02Fe1.0S1.72O1.66 to Cu0.61Fe1.0S0.27O2.98), intrinsic micro-electric field (CuI, S2− anodic and FeIII cathodic poles), and reactive species (•OH, SO4 •−, 1O2, •O2 − and •H) generation. Computational analyses reveal that CuFeS2(112) surface with the lowest surface energy preferentially exposes Fe and Cu atoms. Cu site is beneficial for reducing NO3 − to NO2 −, Fe and Fe−Cu dual sites are conducive to N2 selectivity, lowering the overall reaction barriers. It paves the way for selective NO3 − reduction in wastewater treatment and can be further extended to energy storage devices by utilizing low-cost Ncpy.</t>
  </si>
  <si>
    <t>10.1016/j.jclepro.2024.141301</t>
  </si>
  <si>
    <t>Non-chemically valorizing the retired cathode of ternary lithium-ion battery to high-performance oxygen carrier for chemical looping combustion</t>
  </si>
  <si>
    <t>The high contents of Ni, Co, and Mn in the retired cathode of ternary lithium-ion battery (rCTLIB) make it a promising raw precursor for preparing value-added reactive materials. However, most strategies for valorizing the rCTLIB highly depend on chemical leaching of Ni, Co, and Mn through complex procedures that involve the use of harsh liquids. Valorizing the rCTLIB through simple physical pathways is highly promising. Chemical looping combustion (CLC) is an innovative technology for producing energy from fossil fuels while inherently separating the resulting CO2 into a nearly pure stream for subsequent permanent storage or utilization. In this study, high-performance oxygen carrier (OC) materials for the CLC of syngas have been successfully synthesized using a facile and scalable method that physically pelletizes the rCTLIB with Al2O3 binder. Performance tests show that the H2 and CO conversions in CLC of syngas exceed 90% for all prepared OCs. This performance is comparable to that of popularly employed OCs based on supported oxides. Moreover, the obtained OCs physically prepared from the rCTLIB demonstrate high stability with respect to reactivity and oxygen transport capacity, indicating a high potential for valorizing the rCTLIB into high-performance materials for applications involving CO2 capture.</t>
  </si>
  <si>
    <t>10.1016/j.ejor.2022.03.041</t>
  </si>
  <si>
    <t>Ordering and waste reuse decisions in a make-to-order system under demand uncertainty</t>
  </si>
  <si>
    <t>This study considers a single-period make-to-order system in which a manufacturer produces two products: product 1 (2) with tighter (looser) specifications. Production of these two products involves a specific type of materials in a common process. Due to quality discrepancies, new materials purchased from the supplier are used in the production of both product types from which spent materials can be converted into recycled materials and used in the production of product 2. Based on expected total cost minimization, we investigate the manufacturer’s decisions related to regular and expedited orders for new materials as well as the decisions related to reusing the manufacturing waste that jointly mitigate the risk of demand-and-supply mismatch through both analytical and numerical analyses. We find that at an exogenous recycling rate, waste reuse can complement the regular order for new materials in risk mitigation while lowering the manufacturer’s expected total cost when the unit expedited ordering cost is significant and becomes larger. By contrast, waste reuse with endogenous recycling makes it possible to achieve both objectives even for small expedited ordering costs, through balancing the regular order quantity and the recycling effort. Furthermore, the regular order quantity typically is inversely related to the recycled materials used in production. However, the recycling effort is inversely related to the recycled materials as the unit expedited ordering cost varies and is in sync with the recycled materials when other model parameters vary. Finally, some additional insights obtained from numerical analyses are discussed.</t>
  </si>
  <si>
    <t>10.1016/j.jma.2024.01.029</t>
  </si>
  <si>
    <t>Spark Plasma Sintering of Mg-based Alloys: Microstructure, Mechanical Properties, Corrosion Behavior, and Tribological Performance</t>
  </si>
  <si>
    <t>Within the past ten years, spark plasma sintering (SPS) has become an increasingly popular process for Mg manufacturing. In the SPS process, interparticle diffusion of compressed particles is rapidly achieved due to the concept of Joule heating. Compared to traditional and additive manufacturing (AM) techniques, SPS gives unique control of the structural and microstructural features of Mg components. By doing so, their mechanical, tribological, and corrosion properties can be tailored. Although great advancements in this field have been made, these pieces of knowledge are scattered and have not been contextualized into a single work. The motivation of this work is to address this scientific gap and to provide a groundwork for understanding the basics of SPS manufacturing for Mg. To do so, the existing body of SPS Mg literature was first surveyed, with a focus on their structural formation and degradation mechanisms. It was found that successful Mg SPS fabrication highly depended on the processing temperature, particle size, and particle crystallinity. The addition of metal and ceramic composites also affected their microstructural features due to the Zener pinning effect. In degradative environments, their performance depends on their structural features and whether they have secondary phased composites. In industrial applications, SPS'd Mg was found to have great potential in biomedical, hydrogen storage, battery, automotive, and recycling sectors. The prospects to advance the field include using Mg as a doping agent for crystallite size refinement and using bulk metallic Mg-based glass powders for amorphous SPS components. Despite these findings, the interactions of multi-composites on the processing-structure-property relationships of SPS Mg is not well understood. In total, this work will provide a useful direction in the SPS field and serve as a milestone for future Mg-based SPS manufacturing.</t>
  </si>
  <si>
    <t>10.1016/j.est.2024.113681</t>
  </si>
  <si>
    <t>Electrochemical performance of janus MoB as lithium-ion battery anode by bifunctional group O and S strategy</t>
  </si>
  <si>
    <t>Two-dimensional (2D) MoB are considered to an alternative to lithium-ion batteries (LIBs) electrode materials due to large specific surface area, uniformly layered structure, and abundant active surfaces although some metal atoms are exposed to the surface. In the present contribution, we construct an asymmetric Janus MoB structure functionalized with bifunctional groups to improve the electrochemical performance, and the electronic, adsorption and diffusion properties of MoBXY are investigated by first-principles method. The results reveal that the diffusion barriers of Li ions on the surface of O and S are 0.38 and 0.36 eV, respectively, the values are significantly lower than 0.55 eV of initial MoB, which is conducive to rapid charge and discharge of the battery. The specific capacity is increased to 519 mAh/g compared with the original one, and the metal ions are evenly distributed on the electrode surface. Additionally, the open circuit voltage (OCV) is in the range of 0–1 V, preventing the formation of Li dendrites and ensuring the safety of the battery in operation. These properties are attributed to the functionalized Janus structure redistributing the surface charge of the material, resulting in an evenly uniform interaction force between the adsorbed atoms and the matrix, thereby improving the adsorption stability of lithium ions. In a nutshell, the study sheds light on the mechanism of energy storage performance toward O and S-functionalized MBene electrode materials on a microscopic scale, which lays the corresponding foundation for subsequent experimental preparation.</t>
  </si>
  <si>
    <t>10.1016/j.egyr.2023.12.067</t>
  </si>
  <si>
    <t>Advancement of electrically rechargeable metal-air batteries for future mobility</t>
  </si>
  <si>
    <t>The automotive industry is one of the largest contributors to global emissions. However, pure electric vehicles that use energy stored in rechargeable battery packs are the panacea for the problems we face right now in alleviating climate change resulting from conventional fuel combustion. The demand for portable electronics and electric vehicles has increased, requiring newer, smaller, and lighter batteries with longer lifespans, higher energy densities, and overall improved battery performance. Efforts are being made to improve the performance of electric vehicle batteries, which have shown promise in alleviating consumer concerns about range anxiety and safety. This demonstrates that the electric vehicle market will continue to be very dynamic in the coming decades, with costs continuing to fall. However, developing advanced energy storage technologies that are cheaper and safer than lithium-ion batteries from more abundant resources is a viable option for future mobility and product sustainability. The current state of metal-air battery applications for electric mobility is summarized in this paper. All aspects of cycle capability, range, cost, service life, safety, discharge, and charging rate are investigated. Factors impeding the further development and marketing of these technologies, as well as potential solutions, are also discussed.</t>
  </si>
  <si>
    <t>10.1016/j.ecmx.2023.100508</t>
  </si>
  <si>
    <t>Optimization of an off-grid PV/biogas/battery hybrid energy system for electrification: A case study in a commercial platform in Morocco</t>
  </si>
  <si>
    <t>The use of hybrid renewable energy systems is growing as a viable option for clean power generation, fueled by the increasing demand for sustainable energy sources and the need to reduce carbon emissions. In this context, this paper evaluates the optimal configuration, as well as the economic and environmental performances of a hybrid solar PV/biogas/battery energy system designed to provide electricity to a commercial platform in Berkane- Morocco. The optimization model aims to determine the optimal capacity of renewable energy systems achieving the most cost-effective levelized cost of electricity, reducing greenhouse gas emissions, and utilizing locally available renewable energy resources. The model was developed using HOMER software incorporating real-measured data for electricity demand, solar irradiance, and biogas availability. It was found that the PV/biogas/battery combination is very optimal in terms of cost and emissions savings in comparison with the use of only one source of power generation. The optimal design of the energy system results in 231 kW of PV modules, 170 kW biogas generator, a 140-kW converter, and a 201 kWh Li-Ion battery park. The optimization results in an LCOE of 0.280 $/kWh; Moreover, the proposed system would save almost 40 % of carbon dioxide (CO2) emissions in comparison with only biogas system. A sensitivity test has been performed, showing that the proposed hybrid system is sensitive to capital subsidies and discount rates. This study demonstrates the economic viability and environmental benefits driven by the integration of the hybrid of PV/Biogas/Battery system in Morocco, making it an attractive alternative for future sustainable development.</t>
  </si>
  <si>
    <t>Energy Conversion and Management: X</t>
  </si>
  <si>
    <t>10.1016/j.est.2019.100906</t>
  </si>
  <si>
    <t>Development and experimental analysis of a hybrid cooling concept for electric vehicle battery packs</t>
  </si>
  <si>
    <t>The electric vehicle (EV) technology is one of the most promising pathways to a future of green transportation. One of the keys to EV development is the electric battery. At the moment, Li-ion battery has been the most popular choice in the automotive industry for a variety of advantages. However, battery performance is strongly related to its working temperature, and the health of battery pack in the long-term is greatly affected by temperature uniformity. A novel hybrid cooling concept for battery applications is proposed and experimentally studied in this paper. The concept can utilize any combination of conductive, convective, and evaporative phase change cooling effects. This can be achieved with no extra power from a normal air cooling method using capillary effect as the driving force of the water coolant. But it can attain a higher cooling efficiency and better temperature uniformity. Furthermore, the A/C condensate can be recycled for use as the water coolant, which also adds no extra weight to the vehicle. The air and water coolants can be released to the ambient after usage without harming the environment. The results show that the proposed concept can improve both the cooling efficiency and temperature uniformity by more than 70% compared to the no-cooling baseline. Additionally, it has a 20% improvement in cooling efficiency and a 56% improvement in the uniformity compared to air cooling.</t>
  </si>
  <si>
    <t>10.1016/j.seppur.2021.119307</t>
  </si>
  <si>
    <t>Development of heterogeneous equilibrium model for lithium solvent extraction using organophosphinic acid</t>
  </si>
  <si>
    <t>End-of-life lithium-ion batteries can be recycled to manufacture new batteries. The focus of this study is the application of solvent extraction technology for lithium ion recovery from synthetic leach solutions. This study demonstrates that an organic solvent containing Cyanex 272, tributyl phosphate and kerosene can be used for this purpose. Additionally, a new heterogeneous equilibrium model for extraction is proposed and validated using experimental data. Both the model, and the isotherm test results obtained indicate that pH, extractant concentration and multivalent metal concentration (Co(II)) significantly impact lithium extraction, while the impact of temperature, ionic strength, monovalent metals (Na(I)) and modifier concentration is minimal.</t>
  </si>
  <si>
    <t>10.1016/j.est.2023.109693</t>
  </si>
  <si>
    <t>Hybrid energy storage system control and capacity allocation considering battery state of charge self-recovery and capacity attenuation in wind farm</t>
  </si>
  <si>
    <t>Hybrid energy storage system (HESS) can cope with the complexity of wind power. But frequent charging and discharging will accelerate its life loss, and affect the long-term wind power smoothing effect and economy of HESS. Firstly, for the operational control of HESS, a bi-objective model predictive control (MPC) -weighted moving average (WMA) strategy for energy storage target power controlling is proposed, considering both energy storage state of charge (SOC) self-recovery and grid-connected power stabilization. The strategy can quickly adjust the SOC of HESS in the wind power smoothing process and reduce the battery's life loss. Then, since the energy storage capacity determines its power smoothing ability, this paper proposes a battery life model considering the effective capacity attenuation caused by calendar aging, and introduces it into the HESS cost calculation model to optimize the capacity allocation. Finally, combined with the wind power data, the simulation verifies that the proposed strategy can effectively balance the contradiction between energy storage lifetime and wind power smoothing effect. Simultaneously, the HESS optimized capacity allocation results considering battery's effective capacity attenuation can ensure the long-term wind power smoothing effect and better HESS operational states, contributing to the long-term and stable operation of wind-storage combined system.</t>
  </si>
  <si>
    <t>10.1016/j.jobe.2024.109348</t>
  </si>
  <si>
    <t>Environmental performance analysis of textile envelope integrated flexible photovoltaic using life cycle assessment approach</t>
  </si>
  <si>
    <t>The textile envelope integrated flexible photovoltaic (TE-FPV) system is an emerging technology to promote building sustainability due to its lightweight structure, textile recovery easily, and renewable energy production. We develop six novel TE-FPV prototypes to determine their advantages of environmental performance. Especially, the systems with the solar cells directly printed on the textile are designed to show the promising sustainability prospect. Their environmental performances are conducted by a cradle-to-cradle life cycle assessment, and the results are compared to traditional building integrated photovoltaic (BIPV) technologies. The life cycle inventories of some textiles and solar cells are the first time to be developed. Based on the inventories, life cycle impact assessment is implemented to figure out environmental impacts in various categories. Furthermore, uncertainty analyses and sensitivity analyses are performed to unmask the effects of parameters on the fluctuation of environmental indicators. The results present that most of TE-FPV systems perform more sustainable and more recyclable over the traditional BIPV systems. The organic solar cell is unfavorable for the TE-FPV systems due to its low power conversion efficiency and short lifespan. ETFE facade integrated perovskite solar cell systems can refund the investment of greenhouse gas emission even on the north orientation, showing vast prospective potential in environmental performances. This work contributes significantly required environmental quantifications to promote the advancement of TE-FPV systems.</t>
  </si>
  <si>
    <t>10.1016/j.cej.2023.142845</t>
  </si>
  <si>
    <t>Sustainable electrochemical energy storage devices using natural bast fibres</t>
  </si>
  <si>
    <t>Naturally abundant materials play a crucial role in the development of sustainable electrochemical energy storage (EES) devices including batteries and supercapacitors (SCs). This is due to limited available resources with regards to energy storage materials, and the environmental pollution produced by the toxic materials utilized in conventional EESs. In the current review, development in the field of natural bast fibres (jute, flax, hemp and kenaf) based EES devices performances is highlighted. This review emphasizes methods such as the direct use of modified fibres and activated carbon from biomass for the design of EES devices. Activated fibres were developed using both physical and chemical activation methods. Key challenges including active electrode materials preparation, capacitive retention, and the implementation of the fibre based EES devices are critically discussed. Furthermore, the recent surge in the use of wearables and portable technologies that demand further development of flexible/non-flexible EES devices are also explored. Future trends and perspectives on materials development, power management interface, recycling, biodegradability and circular economy are also addressed. It is concluded that the development of new renewable energy systems using bast fibres has many remarkable advances in device performance. For this, an innovative approach is required to develop high energy density bast fibre based sustainable EES devices which will be potentially implemented for clean energy solutions.</t>
  </si>
  <si>
    <t>10.1016/j.cartre.2024.100387</t>
  </si>
  <si>
    <t>State change of Na clusters in hard carbon electrodes and increased capacity for Na-ion batteries achieved by heteroatom doping</t>
  </si>
  <si>
    <t>Although heteroatom doping is an effective method to improve the capacity of hard carbon (HC) anodes in Na-ion batteries (NIBs), the complicated structure of HC leads to uncertainty when understanding the effects of heteroatom doping on sodium storage. This study shows the effects of phosphorus and sulfur doping to HC on sodium storage using solid-state NMR to improve the capacity of HC prepared by the carbonization of resorcinol formaldehyde (RF) resin at 1100 °C. Heteroatom doping increased the battery capacity of the HC, especially the plateau capacity, but the interlayer distance of the carbon layers in the HC did not expand considerably. 23Na solid-state NMR revealed that heteroatom doping facilitates the formation of quasi-metallic sodium clusters, thereby contributing to the plateau capacity increase. The metallicity of the sodium clusters in heteroatom-doped HC samples was controlled by the amount of doped-phosphorous. XPS and 31P NMR detected various phosphorus sites such as phosphine and phosphine oxide in the carbon structure.</t>
  </si>
  <si>
    <t>Carbon Trends</t>
  </si>
  <si>
    <t>10.1016/j.spc.2022.11.025</t>
  </si>
  <si>
    <t>Key tasks for ensuring economic viability of circular projects: Learnings from a real-world project on repurposing electric vehicle batteries</t>
  </si>
  <si>
    <t>In order to reach sustainable consumption and production patterns at scale, the implementation of a circular economy (CE) and the corresponding circular business models (CBM) increasingly need to become competitive with linear alternatives. This is inhibited by a lack of customer focus when implementing circular projects today. To address this challenge, this study presents an in-depth study of a real-world project on repurposing electric vehicle batteries in stationary battery energy storage systems in Germany, which serves to investigate the role of market- and customer requirements in implementing CBM. By combining quantitative analysis based on secondary sources with primary qualitative data collected at different stages of the project, the study offers unique insights into the practical key tasks for ensuring economic viability of circular projects from a multi-stakeholder perspective. These are identified as: i) Develop the product platform, ii) assess multiple value streams, iii) leverage on resource value, iv) provide risk assurances on product quality, v) observe trends in targeted downstream markets, vi) acquire access to suitable financial capital and vii) carry out pilot projects under market conditions. By addressing these tasks, the value captured in terms of the contribution of repurposing to the reduction of battery life cycle cost is found to be 109€/kWh in the case investigated. Based on the findings, the study concludes that implementing circular projects requires companies to provide resource, time and technical expertise for coordinating the identified key tasks and achieve competitiveness with linear alternatives. For future research, we hence suggest further investigation of the use of customer-oriented methods for assessing and developing CBM, as well as required policy-action to ensure commercial viability of CE strategies in industry.</t>
  </si>
  <si>
    <t>10.1016/S1003-6326(22)66133-8</t>
  </si>
  <si>
    <t>Leaching kinetics of de-lithium residue from spent ternary lithium-ion battery cathodic materials with starch as reductant</t>
  </si>
  <si>
    <t>Starch was employed as a reductant for the recovery of Ni, Co, and Mn from ternary lithium-ion batteries (LIBs) cathodic materials de-lithium residue, and the leaching kinetics and mechanism were studied. The effects of stirring speed, leaching temperature, H2SO4 concentration, and starch dosage on leaching efficiencies of Ni, Co, and Mn from de-lithium residue were systematically investigated. Optimized conditions (1.5 mol/L H2SO4, 6 g/L starch, stirring speed of 500 r/min, 80 °C and 60 min) yielded leaching efficiencies of 98.07%, 96.52%, and 98.06 %, for Ni, Co, and Mn, respectively. Apparent activation energies, described by the chemically controlled unreacted shrinking core model, were 93.32, 102.84, and 95.68 kJ/mol, for Ni, Co, and Mn, and their apparent reaction orders in H2SO4 were 0.9225, 1.0335, and 1.1285, respectively. Starch is abundant, affordable, and exceptionally alternative to conventional reductants for the recovery of valuable metals from spent ternary LIBs.</t>
  </si>
  <si>
    <t>10.1016/j.jpcs.2018.02.043</t>
  </si>
  <si>
    <t>Effects of Residual Lithium in the precursors of Li[Ni1/3Co1/3Mn1/3]O2 on their lithium-ion battery performance</t>
  </si>
  <si>
    <t>Li[Ni1/3Co1/3Mn1/3]O2 cathode active materials are synthesized from co-precipitated hydroxide precursors Lix[Ni1/3Co1/3Mn1/3]1-x(OH)2, and the effect of residual Li in the precursors on the lithium-ion battery (LIB) performance of their corresponding cathode active materials is investigated. Three kinds of precursors that contain different amounts of Li are selected depending on different conditions of the solution composition for the co-precipitation and washing process. It is confirmed that the introduction of Li to the precursors reduces the degree of structural perfection by X-ray diffraction analysis. Undesirable cation mixing occurs with the increasing Li content of the precursors, which is inferred from a decline in lattice parameters and the calculated intensity ratio of (003) and (104) peaks. In the voltage range of 3.0–4.3 V, the initial charge/discharge capacities and the rate capability of the cathode active materials are aggravated when Li exists in the precursors. Therefore, it could be concluded that the strict control of Li in a solution for co-precipitation of precursors is necessary in the resynthesis of cathode active materials from spent LIBs.</t>
  </si>
  <si>
    <t>10.1016/j.resconrec.2022.106234</t>
  </si>
  <si>
    <t>Can carbon fiber composites have a lower environmental impact than fiberglass?</t>
  </si>
  <si>
    <t>Carbon fiber composites are increasingly used to decrease fuel consumption in the use phase of vehicles. However, due to the energy intensive production, the reduced fuel consumption may not lead to life cycle environmental savings as much as for other lightweighting materials, for example fiberglass. This study uses life cycle assessment methodology to assess how different future development routes including using bio-based raw materials, microwave technology, and recycling of composites with the recovery of fibers influence the environmental impact of both carbon fiber composites and fiberglass in vehicles. Results show that combining different development routes could lead to carbon fiber composites with a lower environmental impact than fiberglass composites in the future and that recycling of composites with recovery of fibers is the route that alone shows the greatest potential.</t>
  </si>
  <si>
    <t>10.1016/j.ssi.2021.115772</t>
  </si>
  <si>
    <t>Green preparation of hierarchical porous C/SiOx composites from coal gangue as anodes for Li-ion batteries</t>
  </si>
  <si>
    <t>This study proposes a facile, economical, and eco-friendly strategy to prepare high stability and capacity C/SiOx composites with porous reticular cross-linked structures using solid waste coal gangue. The obtained C/SiOx composites exhibit a high reversible capacity of 1175.8 mAh/g at 0.1 A/g, with coulombic efficiency of &gt;99.8%. Likewise, a high capacity of 430 mAh/g retains after 700 cycles at 2.0 A/g demonstrating it has an excellent reversible performance. Taking full advantage of acid soaking waste liquid, hot alkali treatment waste liquid and washing waste liquid of C/SiOx composite materials，a success was achieved in preparing metal hydroxide, low specific surface area SiO2 microspheres and NPK compound fertilizer. Moreover, the target of zero discharge and zero pollution was achieved by the ethanol and distilled water recycle during the new preparation process.</t>
  </si>
  <si>
    <t>10.1016/j.jre.2024.02.019</t>
  </si>
  <si>
    <t>Selective recovery of rare earth elements by smelting of magnets</t>
  </si>
  <si>
    <t>Rare earth elements (REEs) play a crucial role in many technologies from daily appliances in cell phones to more advanced wind turbines and electric cars. Permanent magnets account for a quarter of total global REEs production and have high recycling value. In this study, smelting process was used to selectively oxidize REEs in the permanent magnets by adding Fe2O3. This separates REEs into a slag phase from an iron-rich metallic phase. B2O3 was also added to the system as a flux to lower the slag melting temperature. This minimizes REEs loss to the metallic phase and allows a more efficient phase separation. The effect of flux and oxidizing agent addition was investigated on both regular and cerium-rich NdFeB (NdCeFeB) magnets. At 1350 °C and for 1 h, the slag phase was successfully separated from the metallic phase with the addition of 0.8 stoichiometric amount of Fe2O3 and 40 wt% of B2O3. Scanning electron microscopy–energy dispersive X-ray spectroscopy (SEM-EDX) analysis reveals that REEs in the magnet do not migrate to the metal phase while the REE-rich slag phase contains almost no iron. After the selective removal of iron into the metallic phase, REEs are recovered from the slag phase through an acid leaching process allowing &gt;99% of REEs recovery. Boron in the magnet can also be recovered as useful boric acid by evaporation and crystallisation technique. The proposed process in this study is reagent and energy-efficient with almost complete valorisation of both NdCeFeB and NdFeB magnets.</t>
  </si>
  <si>
    <t>Available online 7 March 2024</t>
  </si>
  <si>
    <t>10.1016/j.jenvman.2023.117829</t>
  </si>
  <si>
    <t>Oxygen removal and silicon recovery from polycrystalline silicon kerf loss by combining vacuum magnesium thermal reduction and hydrochloric acid leaching</t>
  </si>
  <si>
    <t>With the strengthened awareness of environmental protection and the growing interests of wastes recycling, silicon recovery from polycrystalline silicon kerf loss (PSKL) has drawn extensive attentions all over the world. In this paper, an efficient and environmental friendly approach for oxygen removal and silicon recovery from PSKL by combining vacuum magnesium thermal reduction (VMTR) and hydrochloric acid leaching was proposed. The effects of temperature, duration and particle size on the reduction of PSKL were investigated thoroughly. It is proved that the amorphous SiO2 in PSKL can be reduced by magnesium vapor at 923 K to generate MgO, and then the produced MgO can be dissolved by hydrochloric acid to eliminate the impurity oxygen. The oxygen removal fraction and the silicon recovery efficiency attained 98.43% and 94.46%, respectively, under the optimal conditions, indicating that a high efficiency recovery of silicon from PSKL was achieved. Compared to the existing PSKL deoxidation technologies, e.g., the high temperature process and the hydrofluoric acid leaching method, this method requires a relatively lower temperature and the waste acid can be easily recovered. Additionally, by taking into accounts the fact that the MgCl2 in leaching liquor can be recycled for cyclic utilization with a molten salt electrolysis method, it should be suggested that an efficient and environmental friendly process for PSKL recycling was obtained, which shows good prospects for commercial application.</t>
  </si>
  <si>
    <t>10.1016/j.wasman.2020.10.033</t>
  </si>
  <si>
    <t>Economic analysis to promote the resource circulation of end-of-life vehicles in Korea</t>
  </si>
  <si>
    <t>This study explores how Korea’s ELV recycling policy can be improved to meet the targeted ELV recycling rate by reviewing the characteristics of the recycling policies adopted in Korea and abroad and conducting an economic analysis of each step of the ELV recycling process, namely, dismantling (including waste gas treatment), shredding, and ASR recycling. The costs and revenues of each ELV treatment process was computed using the data from operators in Korea to estimate their economic feasibility. The findings indicated that, in the case of Korea, dismantling accounted for the largest portion of the ELV recycling process, pointing to the need for policies providing financial support to ELV dismantlers to enhance the overall ELV recycling rate. At the post-dismantling stage, it was found that greater attention to the ELV shredding stage and diversifying the treatment methods for recycled automotive shredder residue (ASR) can be valid measures to reduce Korea’s current reliance on dismantling. However, institutional or financial support will be essential to assist with the initial investment costs for developing ASR treatment technologies and constructing new facilities.</t>
  </si>
  <si>
    <t>10.1016/j.hydromet.2014.11.006</t>
  </si>
  <si>
    <t>Recovery of valuable metal ions from the spent lithium-ion battery using aqueous mixture of mild organic acids as alternative to mineral acids</t>
  </si>
  <si>
    <t>A well characterized cathode material (LiCoO2) recovered from spent lithium-ion battery is dissolved in aqueous mixture of citric acid (chelating agent) and ascorbic acid (reductant) at 80°C. The dissolution proceeds with a reductive-complexing mechanism, and complete dissolution occurs in about 6h when stoichiometric amount of C/A is used. The dissolution rate constants (k) are 3.1×10−3 min−1 for Li and 0.8×10−3 min−1 for Co ions as determined by ‘cubic rate law’ plots. The formation of Co(III)– to Co(II)–citrate during the dissolution is confirmed from the UV–Vis spectra. The dissolved solution was subjected for selective precipitation of cobalt as Co-oxalate and lithium as LiF using oxalic acid and NH4F, respectively. The present study has a merit when compared to literature reports as we make use of mild organic acids as alternatives to mineral acids.</t>
  </si>
  <si>
    <t>10.1016/S0926-9614(01)80003-4</t>
  </si>
  <si>
    <t xml:space="preserve">Environmental and human health impact assessments of battery systems </t>
  </si>
  <si>
    <t xml:space="preserve">
                  Total life cycle analyses may be utilized to establish the relative environmental and human health impacts of battery systems over their entire lifetime, from the production of the raw materials to the ultimate disposal of the spent battery. The three most important factors determining the total life cycle impact appear to be battery composition, battery performance, and the degree to which spent batteries are recycled after their useful lifetime. This assessment examines both rechargeable and non-rechargeable batteries, and includes lead acid, nickel cadmium, nickel metal hydride, lithium ion, carbon zinc and alkaline manganese batteries.
                  Battery metals such as lead, cadmium, mercury, nickel, cobalt, chromium, vanadium, lithium, manganese and zinc, as well as acidic or alkaline electrolytes, may have adverse human health and environmental effects. The specific forms of these materials as well as the relative amounts present will establish the risks associated with that particular battery system. However, the degree to which such batteries are collected and recycled after their useful life may largely mitigate any such adverse effects. Landfill or incineration disposal options are not as desirable as recycling, but the risks associated with those options are not so unacceptably high as to require the phase outs of any existing battery technologies.
                  Battery performance characteristics, likewise, are important in establishing the amount of potentially hazardous waste generated per unit of battery energy generated. Rechargeable battery systems obviously enjoy a great advantage in this respect since they may be recharged and reused many times. However, other factors such as the battery voltage, ampere-hour rating, cycle life, charging efficiency and self-discharge characteristics may also be important in establishing the total amounts of hazardous waste generated per unit of battery energy and thus the total environmental impact per unit of battery energy.
                  Safety issues have also become more important in recent years as more active battery chemistries have been developed. In particular, the presence of corrosive electrolytes and highly ignitable or explosive battery materials under certain conditions has become an issue which the battery industry must address. At present, it appears as if improvement in the recycling rates of spent batteries will produce the most substantial decreases in the environmental and human health impacts of battery systems.
               </t>
  </si>
  <si>
    <t>10.1016/j.ultsonch.2018.05.019</t>
  </si>
  <si>
    <t>Ultrasound-assisted leaching of cobalt and lithium from spent lithium-ion batteries</t>
  </si>
  <si>
    <t>Recovery of cobalt and lithium from spent Li-ion batteries (LIBs) has been studied using ultrasound-assisted leaching. The primary purpose of this work is to investigate the effects of ultrasound on leaching efficiency of cobalt and lithium. The results were compared to conventional leaching. In this study sulfuric acid was used as leaching agent in the presence of hydrogen peroxide. The cathode active materials from spent battery were characterized by X-ray diffraction (XRD) and scanning electron microscopy (SEM) before and after leaching. Effects of leaching time, leaching temperature, H2SO4 concentration, H2O2 concentration, solid/liquid ratio, and ultrasonic power have been studied. Optimal leaching efficiency of 94.63% for cobalt, and 98.62% for lithium, respectively, was achieved by using 2 M H2SO4 with 5% (v/v) H2O2 at a solid/liquid ratio of 100 g/L, and an ultrasonic power of 360 W, and the leaching time being 30 min under 30 °C. Compared with conventional leaching, the ultrasound-assisted leaching gave a higher leaching rate and improved leaching efficiency under the same experimental conditionals. The kinetic analysis of ultrasound-assisted leaching showed that the activation energy of cobalt and lithium were 3.848 KJ/mol and 11.6348 KJ/mol, respectively, indicating that ultrasound-assisted leaching of cobalt and lithium from spent LIBs was controlled by diffusion.</t>
  </si>
  <si>
    <t>10.1016/j.euroecorev.2021.103991</t>
  </si>
  <si>
    <t>Critical raw materials for the energy transition</t>
  </si>
  <si>
    <t>Renewable energy generation and storage requires specialized capital goods, embedding critical raw materials (CRM). The scarcity of CRM therefore affects the transition from a fossil based energy system to one based on renewables, necessary to cope with climate change. We consider the issue in a theoretical model, where we allow for a very costly potential substitute, reflecting a backstop technology, and for partial and costly recycling of materials in capital goods. We characterize the main features of the efficient energy transition, and their dependence on the relative abundance of CRM and on the recycling technology. Recycling reduces the cost of the transition. It also calls for having a large stock of recyclable CRM embedded in specialized capital at the time of adoption of the backstop technology. Moreover, we consider constraints on policy tools and myopic regulation, and show how abstracting from the scarcity of CRM, or tightly linking subsidies for renewables to the carbon tax revenue, is misleading in designing climate policy.</t>
  </si>
  <si>
    <t>European Economic Review</t>
  </si>
  <si>
    <t>10.1016/j.rser.2014.10.072</t>
  </si>
  <si>
    <t>Life-cycle analysis of flow-assisted nickel zinc-, manganese dioxide-, and valve-regulated lead-acid batteries designed for demand-charge reduction</t>
  </si>
  <si>
    <t>This paper presents a comprehensive literature review and a full process-based life-cycle analysis (LCA) of three types of batteries, viz., (1) valve-regulated lead-acid (VRLA), (2) flow-assisted nickel–zinc (NiZn), and (3) non-flow manganese dioxide–zinc (MnO2/Zn) for stationary-grid applications. We used the Ecoinvent life-cycle inventory (LCI) databases for the VRLA battery, coupled with inventory data from the CUNY Energy Institute (EI) for the NiZn and MnO2/Zn batteries under development there. In doing so, two indicators were tracked: the cumulative energy demand (CED) and global warming potential (GWP) of the upstream processes for producing, manufacturing, and transporting the finished product, as well as the effects of end-of-life impacts. We conducted a normalization of CED and GWP according to Wh of battery capacity to illustrate the effects of discharge rate on this commonly reported metric. We subsequently normalized according to the cumulative kWh of electricity throughput (kWh throughput ) to account for cycle life and efficiency data. This was done considering slow- and fast-discharge parameters for PbA chemistry and for current- and projected- parameters for the NiZn and MnO2/Zn chemistries to examine all possible effects. Additionally, the effects of recycle content on reducing CED and GWP were considered. Discharge rate was seen to have a significant effect for the VRLA system, with impacts over 41–46% higher in terms of CED and GWP at the 2-h discharge time, versus an 8-h discharge time, when considering the entire life cycle (kWh throughput normalization). With kWh throughput normalization, the NiZn- chemistry under development has lower CED and GWP than PbA-VRLA batteries for both current and projected targets of round-trip efficiency and cycle life. MnO2/Zn performs poorer than VRLA currently (41–52% higher CED and 35–38% higher GWP), but performs significantly better than VRLA when using projected targets (43% lower CED and 47% lower GWP). The energy requirement for battery production and transport is most significant for PbA and MnO2/Zn batteries. This is the case for PbA due to its relatively short service life– and this battery was found to be most sensitive to changes in battery service life and efficiency. For MnO2/Zn this was a result of low specific energy.</t>
  </si>
  <si>
    <t>10.1016/j.est.2024.113720</t>
  </si>
  <si>
    <t>Chelation approach to long-lived and reversible chromium anolytes for aqueous flow batteries</t>
  </si>
  <si>
    <t>Iron chromium flow battery (ICFB) has the advances of low cost, safety, and independent design of power and capacity, but is restricted by the deactivation of chromium anolytes. Here, a complex of diethylenetriaminepentaacetic acid with chromium ion (CrDTPA) is designed with minimum capacity loss rate and best cycling stability. DTPA is an octadentate ligand and chelates with chromium ions in a seven-coordinated manner. The coordination structure was studied by Nuclear Magnetic Resonance, Fourier transform infrared and UV–vis absorption spectra, and identified as a robust structure. CrDTPA has good electrochemical activity and reversibility with a redox potential of −1.145 V versus saturated calomel electrode. A novel iron chromium flow battery (NICFB) is designed by coupling CrDTPA anolytes and Fe(CN)6 catholytes. NICFB displays high energy conversion efficiency with coulombic efficiency of 99.0 % and energy efficiency of 82.2 % at 40 mA cm−2. Importantly, NICFB shows superior cycling stability without performance decay for 160 cycles, ranking the best among recently reported ICFBs. This chelation approach provides a simple and practical method to solve chromium anolytes deactivation and improve cycling stability.</t>
  </si>
  <si>
    <t>10.1016/j.wasman.2013.05.008</t>
  </si>
  <si>
    <t>Recovery of lithium and cobalt from waste lithium ion batteries of mobile phone</t>
  </si>
  <si>
    <t>In view of the stringent environmental regulations, availability of limited natural resources and ever increasing need of alternative energy critical elements, an environmental eco-friendly leaching process is reported for the recovery of lithium and cobalt from the cathode active materials of spent lithium-ion batteries of mobile phones. The experiments were carried out to optimize the process parameters for the recovery of lithium and cobalt by varying the concentration of leachant, pulp density, reductant volume and temperature. Leaching with 2M sulfuric acid with the addition of 5% H2O2 (v/v) at a pulp density of 100g/L and 75°C resulted in the recovery of 99.1% lithium and 70.0% cobalt in 60min. H2O2 in sulfuric acid solution acts as an effective reducing agent, which enhance the percentage leaching of metals. Leaching kinetics of lithium in sulfuric acid fitted well to the chemical controlled reaction model i.e. 1−(1− X)1/3 = kct. Leaching kinetics of cobalt fitted well to the model ‘ash diffusion control dense constant sizes spherical particles’ i.e. 1−3(1− X)2/3 +2(1− X)= kct. Metals could subsequently be separated selectively from the leach liquor by solvent extraction process to produce their salts by crystallization process from the purified solution.</t>
  </si>
  <si>
    <t>10.1016/j.jmr.2024.107772</t>
  </si>
  <si>
    <t>Operando electron spin probes for the study of battery processes</t>
  </si>
  <si>
    <t>Operando electron spin probes, namely magnetometry and electron paramagnetic resonance (EPR), provide real-time insights into the electrochemical processes occurring in battery materials and devices. In this work, we describe the design criteria and outline the development of operando magnetometry and EPR electrochemical cells. Notably, we show that a clamping mechanism, or springs, are needed to achieve sufficient compression of the battery stack and an electrochemical performance on par with that of a standard Swagelok-type cell. The tandem use of operando EPR and magnetometry allows us to identify five distinct and reversible redox processes taking place on charge and discharge of the intercalation-type LiNi0.5Mn0.5O2 Li-ion cathode. While redox processes in conversion-type electrodes are notoriously difficult to investigate using standard characterization methods (e.g. X-ray based) and/or post mortem analysis, due to the formation of poorly crystalline and metastable reaction intermediates and products during cycling, we show that operando magnetometry provides unique insight into the kinetics and reversibility of Fe nanoparticle formation in the Na3FeF6 electrode for Na-based batteries. Step increases in the cell magnetization upon extended cycling indicate the build-up of Fe nanoparticles in the system, hinting at only partially reversible charge–discharge processes. The broad applicability of the tools developed herein to a range of electrode chemistries and structures, from intercalation to conversion electrodes, and from crystalline to amorphous systems, makes them particularly promising for the development of electrochemical energy storage technologies and beyond.</t>
  </si>
  <si>
    <t>Journal of Magnetic Resonance</t>
  </si>
  <si>
    <t>10.1016/j.totert.2022.100002</t>
  </si>
  <si>
    <t>Electrical waste management: Recent advances challenges and future outlook</t>
  </si>
  <si>
    <t>The expansion of the e-waste management business at the national level is hampered by regulatory laws and a lack of knowledge among residents in most countries. Countries all around the globe are still struggling to raise public awareness and take effective efforts to safeguard the natural environment from fast degradation. An electronic device, like televisions, cell phones, and refrigerators, has a finite lifespan, which necessitates their replacement on a frequent basis, resulting in e-waste. Because of the aforementioned factors, proper e-waste management is a must around the clock. E-waste is the fastest increasing municipal solid trash, with a global production of around 20–50 million tonnes per year. Environmental health is a major problem when it comes to e-waste handling. Workers and those who live near a recycling centre in underdeveloped nations, where the majority of the informal and recyclable e-waste is recycled, are exposed to dangerous substances that have long-term negative health impacts. In Africa, India, Ghana, and Nigeria are among the countries where such recycling is common. This review paper, discussed the e-waste situation and provide information on the hazardous materials found among them and then it will have an impact on health and the environment. Electrical and electronic electrical equipment management in developed and developing countries will be explored in a way that relates to reusable components that will lead to the development of a circular economy using increased productivity. The current state of the e-waste industry will be assessed along with serious damage to the illegal e-waste trade and environment of developed countries to address the challenges associated with the re-use of e-waste.</t>
  </si>
  <si>
    <t>Total Environment Research Themes</t>
  </si>
  <si>
    <t>10.1016/j.ijheatmasstransfer.2018.07.037</t>
  </si>
  <si>
    <t>Experimental research on the effective heating strategies for a phase change material based power battery module</t>
  </si>
  <si>
    <t>Constructing a complete battery thermal management (BTM) system consisting of both the heating and cooling functionalities is critical to guarantee the cycling life and safety of the power battery pack. In this work, we focus on the neglected issue of replenishing a cooling system with a heating functionality in a standardized power battery module. Two kinds of heating strategies, including forced air convection (FAC) heating and silicone plate (SP) heating are developed and then optimized on an advanced phase change material (PCM)-cooling based battery module. The experimental results show that the performance of the FAC heating strategies can be optimized by constructing a “close-ended” battery pack and increasing the fan number to recycle the waste heat and uniform the air flow field, respectively. The strategy of SP heating at 90 W demonstrates the most effective heating performance. For instance, an acceptable heating time of 632 s and a second lowest temperature difference of 3.55 °C can be obtained, resulting in a highest comprehensive evaluation factor of 0.42, much higher than those of other heating strategies (0.29–0.32). These encouraging results may raise concerns about constructing suitable cooling and heating functionalities simultaneously in a BTM system to realize a target oriented use, particularly those targeting various harsh operating environments.</t>
  </si>
  <si>
    <t>10.1016/j.mssp.2024.108707</t>
  </si>
  <si>
    <t>Strain-engineered 2D h-BC2N monolayer as a potential gas sensor with exceptional sensitivity and selectivity for NO2 gas detection</t>
  </si>
  <si>
    <t>Nitrogen-containing gases present notable threats to the human health and the environment, largely attributed to increased toxicity arising from industrial processes. This study assesses the reactivity of strained and unstrained h-BC2N monolayers towards NO2, NH3, and HCN gases using density functional theory and ab-initio molecular dynamics simulations. The monolayer-gas interactions were analyzed by incorporating van der Waals dispersion correction. Biaxial tensile strain was found to reduce the band gap from 2.2 eV (unstrained) to 2.1 eV (4 % strained). NO2 gas adsorption energy notably increases across strain levels from −0.43 eV to −0.68 eV for 0 %–4 % strain, respectively. Conversely, NH3 and HCN show low adsorption energies on both strained and unstrained h-BC2N monolayers. Electronic analyses indicate the heightened sensitivity of NO2 compared to NH3 and HCN, with minimal sensitivity shown towards H2O, CO2, HF, H2, and H2S gases, suggesting high selectivity for NO2. Recovery time increases significantly from 18.98μs to 323 ms with strain levels from 0 % to 4 %, enhancing NO2 adsorption stability. Ab-initio molecular dynamics simulations conducted at 300K validate the stability of both the unstrained and strained BC2N monolayers. The revealed adsorption mechanism highlights the stability, sensitivity, selectivity, and recyclability of strained h-BC2N monolayers for NO2 gas sensing.</t>
  </si>
  <si>
    <t>10.1016/j.est.2024.113376</t>
  </si>
  <si>
    <t>A novel state of health estimation method for lithium-ion battery based on forward-broad learning system</t>
  </si>
  <si>
    <t>Accurate battery state estimation is crucial for optimizing performance, enhancing safety, and prolonging battery life. To improve predictive accuracy of State of Health (SOH) and enhance the generalization capability, this paper proposes a novel framework for SOH estimation based on Forward-Broad Learning System (F-BLS). Firstly, health features are extracted from the charging data, and correlation analysis is conducted to select health metrics highly correlated with battery life degradation. Secondly, in order to achieve efficient training of the model, an adaptive parameter optimization algorithm Forward-AdaBound (FAdaBound) is, integrated into the Broad Learning System (BLS) to create the F-BLS. In addition, the proposed F-BLS integrates regularization techniques to improve its generalization performance. Finally, three datasets are employed to evaluate the performance of the proposed method, which is compared it with two commonly used data-driven methods. The test result demonstrates that the proposed SOH estimation method accurately tracks the capacity degradation of the battery, with RMSE less than 0.02 and MAE less than 0.03. Importantly, the F-BLS not only achieves excellent training metrics but also sustains good prediction accuracy on unforeseen test samples, showcasing strong generalization capability.</t>
  </si>
  <si>
    <t>10.1016/j.cej.2024.152569</t>
  </si>
  <si>
    <t>Constructing Cu9S5@CuSe heterostructures under microwave irradiation for rechargeable magnesium batteries</t>
  </si>
  <si>
    <t>Copper chalcogenides are believed as the prospective cathode materials for rechargeable magnesium batteries. However, their practical application is seriously restricted by slow diffusion and reaction kinetics due to the large charge/radius ratio of divalent Mg2+ ions. Herein, a simple two-step microwave-assisted synthesis method is rationally developed to construct Cu9S5@CuSe heterostructures as the capable cathode materials for rechargeable magnesium batteries. Two-dimensional CuSe nanosheets are vertically grown on the surface of single-crystal Cu9S5 substrate through selenation reaction under microwave irradiation to form the mixed-dimensional heterostructures. Electrochemical measurements reveal that the as-synthesized Cu9S5@CuSe heterostructures show high reversible capacity of 240 mAh g−1 and good long-term cyclic stability with approximate 0.013 % capacity decay per cycle at 500 mA g−1 within 1000 cycles. Furthermore, the obviously enhanced rate capability can be achieved in comparison with that of single-crystal Cu9S5 substrate and CuSe nanoparticles. Ex-situ X-ray photoelectron spectroscopy and X-ray diffraction characterizations reveal favourable electrochemical conversion reaction over the Cu9S5@CuSe heterostructure cathode. The superior electrochemical properties are attributed to the optimized diffusion kinetics within the unique heterostructure. This research offers a valuable strategy to develop high-performance cathode materials with favourable kinetics for magnesium batteries.</t>
  </si>
  <si>
    <t>10.1016/j.techfore.2023.122767</t>
  </si>
  <si>
    <t>Regulatory push-pull and technological knowledge dynamics of circular economy innovation</t>
  </si>
  <si>
    <t>Addressing climate change and resource scarcity necessitates a transition toward a circular economy (CE). While regulatory push/pull policy effects on eco-innovation are well-documented, the specific case of diverse CE-related inventions—classified into biological and technical cycles—remains understudied. Through a qualitative content analysis of 528 core patents and a citation network analysis of 5655 CE-related patent families, we probed 14 significant categories of CE-based inventions. Our results highlight the strong impacts of CE regulations on recycling technologies within the technical cycle, its inherent energy inefficiencies notwithstanding. Additionally, a limited share of inventions targets more efficient loops, such as prolonging, reusing, and redistributing materials. The biological cycle, dominated by fertilizer production-related inventions, shows a less diverse trajectory. Comparing the cycles reveals similar technological knowledge dynamics but varying stability in reaction to regulatory policies, suggesting technical cycle maturity and a nascent biological cycle. Policymakers are urged to encourage efficient CE loops and to foster a stable technological knowledge trajectory within the biological cycle. Our findings have crucial implications for research on technological knowledge trajectories and policy planning in the CE.</t>
  </si>
  <si>
    <t>10.1016/j.est.2023.107380</t>
  </si>
  <si>
    <t>A machine learning-based battery management system for state-of-charge prediction and state-of-health estimation for unmanned aerial vehicles</t>
  </si>
  <si>
    <t>Unmanned aerial vehicles (UAVs) are becoming more popular as they start to be utilized in many applications, such as surveillance, agriculture, and military. However, due to their limited battery capacity, a proper battery management system (BMS) is required to avoid flight delays and crashes, which can be highly expensive in terms of cost and time. SoC prediction and SoH estimation can help ensure the arrival of UAVs to their destination and increase the lifetime and efficiency of the battery. A UAV BMS is based on machine learning (ML), where the ML models predict the SoC and estimate the SoH based on the voltage and current of the battery, and ambient temperature. Deep Neural Networks (DNN) and Long Short-Term Memory (LSTM) are utilized for SoC prediction as a regression problem, and Random Forest (RF) was utilized for SoH estimation through a classification problem with four classes. The results verified the reliability of the ML models due to their high accuracy. The estimation of SoC using the DNN model had a low mean squared error of 7.6E−4 and a high explained variance score of 0.98. In addition, the prediction of SoC using the LSTM model had a low mean squared error of 0.023 and a high explained variance score of 0.97. Moreover, the RF model achieved a high accuracy of 0.92 at classifying SoH. Regarding the practical implementation, the system was deployed through the utilization of a drone, ESP32 microcontrollers, a Raspberry Pi gateway, and a cloud server, which proved the reliability and effectiveness of the ML-based BMS.</t>
  </si>
  <si>
    <t>10.1016/j.hydromet.2023.106222</t>
  </si>
  <si>
    <t>On the path of recovering platinum-group metals and rhenium: A review on the recent advances in secondary-source and waste materials processing</t>
  </si>
  <si>
    <t>Several economical and industrial applications related to environmental protection and energy conversion/storage have posed a high demand for platinum-group metals (PGMs) and Re. These materials are typically used in chemical, petroleum, refinery, and automotive catalysis applications, consequently leading to resource scarcity, despite the intensive efforts undertaken for environment protection. Hence, it is imperative to recirculate these rare metals via recovery and recycling. Moreover, the motivation behind such efforts is fuelled by the substantial gap between the supply, demand, and recycling of PGMs and the projected rapiddepletion of Re resources. Thus, the recovery of PGMs and Re from waste and secondary sources is of paramount significance. Additionally, the criticality of these technologies strongly necessitates research on this subject. In this context, the present study aims to critically review the recent progress and advancements in effective recovery of PGMs and Re from materials relevant in sustainable technologies. Furthermore, the practical aspects, environmental impact, and issues related to the unit processes of PGM and Re recoveries are emphasised.</t>
  </si>
  <si>
    <t>10.1016/j.cjche.2018.10.006</t>
  </si>
  <si>
    <t>A low-cost green approach for synthesis of lead oxide from waste lead ash for use in new lead-acid batteries</t>
  </si>
  <si>
    <t>This paper proposes a novel method relating to the recycling of waste lead ash originated from procedure of lead alloy production. The spent lead ash was first disposed by acetic acid leaching system, where lead ash structure wrapping impurities would be destroyed. The synthesis of lead oxide products was conducted at a lower temperature of 90 °C. The effect of molar ratio of CH3COOH to lead content of the ash on leaching efficiency was studied through the acetic acid leaching system. The results demonstrate that 84.6% of lead could be obtained in the leaching solution, while merely 0.7% of Fe blend in solution within a leaching time of 120 min. In the stage of lead oxide synthesis from leaching solution, the yield of lead oxide products could reach up to 94.4% when the molar ratio of NaOH to lead in filtrate was 2.5. This novel green method could shed light on the reuse of lead from exhausted ash with a much more convenient and environmentally friendly procedure.</t>
  </si>
  <si>
    <t>10.1016/j.wmb.2023.06.004</t>
  </si>
  <si>
    <t>Review on E-waste management and its impact on the environment and society</t>
  </si>
  <si>
    <t>Electronic trash, often known as E-waste, is a type of garbage generated by electronic in the industrial world, trash is one of the most difficult and rapidly expanding issues. E-waste is made up of old or end-of-life electronic appliances such as computers, laptops, televisions, generators, DVDs, mobile phones, freezers, and other items that are typically discarded by their original owners due to their short lifespan. It contains a number of hazardous constituents that have a negative impact on the environment and, more importantly, human health if not properly managed. Because it includes harmful chemical elements, E-waste proves to be a significant difficulty. Since it is believed that E-waste is a future of communications but due to the short life span of various appliances, they are being trashed and pollutes the environment. Many groups and governments from various nations have implemented a variety of ways to address the problem and threat to the environment and human health. Hence, this review presents a compendium of various sources of E-waste, environmental hazards, its composition and characterization, E-waste scenarios in India and global world. For the sake of the future, techniques of handling and processing, as well as E-waste recycling, should be used. This paper mainly outlines the issue of E-waste also covering the improvement and plan to tackle the issue.</t>
  </si>
  <si>
    <t>10.1016/j.asej.2024.103062</t>
  </si>
  <si>
    <t>Techno-Economic analysis of A Stand-Alone hybrid renewable energy system (Solar/Fuel Cell/Battery) and grid extension for two residential Districts</t>
  </si>
  <si>
    <t>This study investigates the technical and economic aspects of grid extension and stand-alone hybrid renewable energy systems (HRES) for Loughborough-England and Afyonkarahisar-Türkiye. For the HRES, the primary energy source is solar panels. Fuel cells and batteries are available as auxiliary sources. In addition, electrolysers and batteries are considered to store excess energy for a sustainable system. All calculations of the HRES are performed by HOMER Pro® software. The results are compared considering the cost of energy and net present cost. The cost of energy is 95.30 and 61.39 $/MWh, respectively. The net present cost of HRES is $298,644 and $1,478,892, respectively. The grid extension is also evaluated for both locations. The minimum cost of energy is calculated at 94.31 and 90.65 $/MWh, respectively. The minimum net present cost of the grid extension is $275,750 and $1,943,175, respectively. The break-even distance is 3.59 km for Loughborough-England. However, it is not available for Afyonkarahisar-Türkiye.</t>
  </si>
  <si>
    <t>10.1016/j.psep.2024.04.094</t>
  </si>
  <si>
    <t>Thermo-economic optimization of an innovative integration of thermal energy storage and supercritical CO2 cycle using artificial intelligence techniques</t>
  </si>
  <si>
    <t>This research delves into the integration of Thermal Energy Storage (TES) and Supercritical Carbon Dioxide (s-CO2) in an innovative Energy Recycling System (ERS) that aims to improve overall system efficiency. The combination of TES and s-CO2 is a promising solution to address modern energy challenges and promote a sustainable and efficient energy future. For this research, the TES system is based on a packed bed of stones (PBS). This approach has several benefits, such as the use of inexpensive and readily available materials for storage, a broad range of operating temperatures, allowing for direct heat transfer, and the ability to achieve high maximum temperatures. The simulation methodology for TES is based on Schumann's approach, and energy and exergy analysis are used for thermodynamic modeling. Additionally, levelized costs are employed for the economic modeling of the system. Through rigorous thermos-economic modeling and simulation, operational parameters are optimized using genetic algorithms and neural network techniques to balance thermodynamic efficiency, energy storage, and economic feasibility. The findings reveal exceptional energy and exergy efficiencies, exceeding expectations, and suggest the ERS, with grid-scale energy storage, as a cost-effective solution. The simulations demonstrate remarkable energy and exergy efficiencies of 92.15% and 49.66%, respectively, with levelized costs of 104.69 €/MWh for heat, 135.20 €/MWh for electricity, and 65.7€/MWh for storage.</t>
  </si>
  <si>
    <t>10.1016/j.est.2023.109174</t>
  </si>
  <si>
    <t>Cathode materials for aqueous zinc-ion batteries and prospect of self-supporting electrodes: A review</t>
  </si>
  <si>
    <t>Aqueous zinc-ion batteries (AZIBs) are considered to be very promising new secondary batteries because of their safe, non-toxic, environmentally friendly and low cost advantages, their energy storage capacity and cycling performance are based on cathode materials. Here we mainly introduce manganese-based and vanadium-based materials, the widely recognized energy storage mechanism and some modification methods that have been intensively studied. Then we introduce the binder-free self-supporting electrode, which has been rarely summarized before. Its active material is directly grown on the collector, the preparation of self-supported electrodes by plasma electrolytic oxidation (PEO) on Ti foil has been successfully used for lithium-ion batteries. With appropriate regulation, the PEO film should also be successfully used in AZIBs.</t>
  </si>
  <si>
    <t>10.1016/j.jenvman.2023.119856</t>
  </si>
  <si>
    <t>The development of an integrated BIM-based visual demolition waste management planning system for sustainability-oriented decision-making</t>
  </si>
  <si>
    <t>In light of the suboptimal resource efficiency persisting in current demolition waste management (DWM) practices caused by inattentive and profit-driven decision-making due to the lack of tailored stringent legislation, monetary incentives, and benchmarking frameworks, this study aims to facilitate sustainability-oriented decision-making at the demolition planning stage. A practical Building Information Modelling (BIM)-based visual DWM planning system is designed, wherein the system seamlessly accommodates inventory analysis and Multi-Criteria Decision-Aiding (MCDA) algorithms into various interconnected modules. Moreover, this research proposes bespoke algorithms and colour coding schemes to quantify and visualise the recycling value of building components for augmenting the visual guidance of sustainable building design and selective demolition planning. Furthermore, a pilot case study demonstrates the system's applicability in a real-world demolition project. The findings unveil that improving the recycling rate substantially offsets carbon emissions and demolition waste disposal expenditures. The increment in beneficial impacts outweighs the additional energy consumption and costs for implementing sustainable DWM strategies based on the predefined geographical settings. This BIM-based system reforms the conventional demolition planning and DWM decision-making workflow by tackling technical barriers concerning data richness, interoperability, and result interpretation. It equips the users with intuitive visual design guidance and parallel scenario analysis when crafting sustainability-oriented DWM schemes. In summary, this research contributes to familiarising industry practitioners with sustainable DWM schematic design and circular economy principles. Moreover, it prompts the development of customised BIM libraries as repositories for updating and capitalising on DWM-related information that can be adapted to different regional contexts.</t>
  </si>
  <si>
    <t>10.1016/j.jclepro.2020.122290</t>
  </si>
  <si>
    <t>A recyclable multifunctional graphene oxide/SiO2@polyaniline microspheres composite for Cu(II) and Cr(VI) decontamination from wastewater</t>
  </si>
  <si>
    <t>Recently, the discharge of metal ions into the aquatic environments has become the main issue because of its role in the ecological system pollution. Herein, a recyclable multifunctional graphene oxide/silica@polyaniline (GO/SiO2@PANI) microspheres composite was synthesized, characterized, and tested for Cu(II) and Cr(VI) ions uptake. The interaction between the studied ions and GO/SiO2@PANI composite was rapid, and the optimum pH values were 5.3 for Cu(II) while pH 3.0 for Cr(VI). The Cu(II)) and Cr(VI) adsorption data at equilibrium reflected proper corrections for traditional Langmuir and Freundlich equations at 30, 40, and 50 °C. Fourier-transform infrared spectroscopy (FTIR) and X-ray photoelectron spectroscopy (XPS) analysis revealed that the Cu(II) adsorption onto GO/SiO2@PANI function groups was mainly governed by electrostatic force. Hexavalent chromium was removed in the form of HCrO4 − via electrostatic interaction and Cr(III) by the ion exchange. The geometry of the removed ions on the GO/SiO2@PANI receptor sites was deeply interpreted using advanced statistical physics models (ASPM). Single and two-layer with dual-energy sites fitted perfectly with Cr(VI) as well as Cu(II) sorption data. Horizontal and vertical directions were presented in Cr(VI) uptake, indicating the presence of adsorption–reduction coupled mechanism. For Cu(II) ions, only the horizontal position was distinguished, reflecting the participation of various receptor sites of the GO/SiO2@PANI in the removal of copper ion. The adsorption energies for both metals ions were below 40 kJ/mol signifying an endothermic process governed by physical interactions. Removal of both ions in the binary system and regeneration process indicated that the GO/SiO2@PANI composite is a promising adsorbent for metals-bearing water.</t>
  </si>
  <si>
    <t>10.1016/j.seppur.2020.116582</t>
  </si>
  <si>
    <t>Preparation of electrolyte for vanadium redox flow battery from sodium-polyvanadate precipitated wastewater</t>
  </si>
  <si>
    <t>In order to reduce pollution from wastewater and recycle the valuable metal in the vanadium precipitation process, sodium polyvanadate precipitated wastewater was utilized to prepare an electrolyte for the vanadium redox flow battery after two-stage purification via solvent extraction, which removed most of the impurities, especially Mn. The concentration of impurity ions was less than 10 ppm, as obtained by using inductively coupled plasma-optical emission spectroscopy, and the electrolyte obtained from the wastewater complied with the Chinese national standard. The method applied herein can simplify the preparation process compared to the conventional method and avoid ammonia nitrogen pollution. Electrochemical analysis showed that the properties of the prepared electrolyte were similar to those of the standard electrolyte. From the charge/discharge test, the energy efficiency and coulombic efficiency of the electrolyte reached nearly 90% of those of the standard electrolyte, which indicates that the electrolyte prepared from wastewater has the potential for commercial applications.</t>
  </si>
  <si>
    <t>10.1016/j.energy.2022.126408</t>
  </si>
  <si>
    <t>Rechargeable batteries: Technological advancement, challenges, current and emerging applications</t>
  </si>
  <si>
    <t>Historically, technological advancements in rechargeable batteries have been accomplished through discoveries followed by development cycles and eventually through commercialisation. These scientific improvements have mainly been combination of unanticipated discoveries and experimental trial and error activities. However, with the increased complexity of rechargeable battery systems and diversification in ever-demanding new applications requires a strategical approaches to commercialise newly developed battery chemistries. This can only be achieved by fast-tracking the transfer of key finding from scientific laboratories to industrial collaborators in order to design commercially feasible devices. Despite the dominance of lithium-ion batteries (LiBs) commercially in current rechargeable battery market which ranges from small scale applications such as portable electronic devices to large scale applications including transportation to grid scale electrical energy storage. Scientific community is endeavouring to consolidate the global rechargeable battery portfolio with the alternative rechargeable battery systems based on cost-effective, safe, and environmentally friendly battery chemistries. This brief prospective will provide an update on the historical developments, current technological scenario and future expectations, current and potential applications, and challenges faced by current and future rechargeable battery technology.</t>
  </si>
  <si>
    <t>10.1016/j.jpowsour.2024.234721</t>
  </si>
  <si>
    <t>MXenes in solid-state batteries: Current status and outlook</t>
  </si>
  <si>
    <t>MXene, without a doubt, has emerged as the fastest-growing family of materials in the past decade. Its potential in emerging solid-state batteries (SSBs) is particularly promising, as it offers new opportunities to create novel redox-active and ionically permeable phases. The diverse chemical compositions, exceptional electrochemical properties, and surface tunability of MXenes provide fertile ground for composite design, potentially leading to significant advancements in the next generation of SSBs. This review, specifically focusing on SSBs, explores the potential and promises of MXene-based materials in advanced energy storage systems while highlighting the current progress. Additionally, the review discusses the challenges that need to be addressed to fully exploit the potential of MXenes for integration into safe and high-energy density electrochemical storage technologies.</t>
  </si>
  <si>
    <t>10.1016/j.jenvman.2023.119939</t>
  </si>
  <si>
    <t>Thermal utilization techniques and strategies for secondary aluminum dross: A review</t>
  </si>
  <si>
    <t>Secondary aluminum ash (SAD) disposal is challenging, particularly in developing countries, and presents severe eco-environmental risks. This paper presents the treatment techniques, mechanisms, and effects of SAD at the current technical-economic level based on aluminum ash's resource utilization and environmental properties. Five recovery techniques were summarized based on aluminum's recoverability in SAD. Four traditional utilization methods were outlined as per the utilization of alumina in SAD. Three new utilization methods of SAD were summarized based on the removability (or convertibility) of aluminum nitride in SAD. The R-U-R (recoverability, utilizability, and removability) theory of SAD was formed based on several studies that helped identify the fingerprint of SAD. Furthermore, the utilization strategies of SAD, which supported the recycling of aluminum ash, were proposed. To form a perfect fingerprint database and develop various relevant techniques, future research must focus on an extensive examination of the characteristics of aluminum ash. This research will be advantageous for addressing the resource and environmental challenges of aluminum ash.</t>
  </si>
  <si>
    <t>10.1016/j.cirp.2024.04.044</t>
  </si>
  <si>
    <t>A stepwise approach for determining absolute environmental sustainability targets for an electric vehicle battery</t>
  </si>
  <si>
    <t>The transition from the ‘Holocene-like’ interglacial state towards the Anthropocene epoch, driven by human activities, poses risks of triggering tipping points of the Earth system. Such risks create the need for target-based product design strategies, that are aligned with the environmental carrying capacities, such as the planetary boundaries framework. In this study, we introduce a stepwise approach to determine absolute environmental sustainability targets during the product development process. The approach integrates top-down factors such as planetary boundaries, IPCC carbon budgets and sharing principles shaping these targets. Furthermore, we assess the influence of bottom-up factors such as the selection of raw material suppliers and production location in achieving them. The application of the approach is illustrated for the case study of a traction battery. The potential future applications and limitations of the proposed stepwise approach are discussed. Electric vehicle; Sustainable development; Absolute sustainability</t>
  </si>
  <si>
    <t>10.1016/j.est.2024.113005</t>
  </si>
  <si>
    <t>Temperature field spatiotemporal modeling of lithium-ion battery pack configured sparse temperature sensors</t>
  </si>
  <si>
    <t>Quickly predicting the temperature distribution of a battery pack equipped with sparse temperature sensors is vital in evaluating performance and designing structure. However, limitations of sparse temperature signals, large-scale stack, and complex spatiotemporal characteristics make existing models fail to accurately predict each cell's temperature in the ESS. This paper introduces a spatial-temporal model that quickly predicts the temperature field of the 40-string battery pack with a cell-level computational consumption using the collected sparse signals, where the prior knowledge of battery mechanisms and complex physical modeling are no longer required. The summarized sensor location selection principles ensure the model stays optimal. The predictive performances of the proposed model are discussed in relation to different operating conditions, temperature sensor numbers, and locations. The results show that the sensor-to-cell ratio can be reduced from 1/10 to 1/40 with different training-testing datasets by adhering to the proven principles of optimal sensor position selection. Given the special package structure, the proposed model remains highly effective and accurate in predicting the temperature field of battery packs with one temperature sensor, while the other three benchmarks have a terrible prediction. The proposed engineering-affinity model and ideas are of high practical significance in designing thermal management structures and developing health management strategies for battery systems.</t>
  </si>
  <si>
    <t>10.1016/j.jclepro.2018.11.229</t>
  </si>
  <si>
    <t>Drivers, barriers and enablers to end-of-life management of solar photovoltaic and battery energy storage systems: A systematic literature review</t>
  </si>
  <si>
    <t>Distributed solar photovoltaic (PV) systems are a low-cost form of renewable energy technology that has had an exponential rate of uptake globally in the last decade. However, little attention has been paid to the potential environmental and human health related impacts associated with PV systems, if not managed properly at the end-of-life (EoL). Rare materials such as ruthenium, gallium, indium, and tellurium are essential components in PV panels, while battery energy storage systems (BESS) are composed of various chemistries (i.e. lithium-ion, lead acid, nickel cadmium, salt water, and flow batteries). An appropriate EoL management strategy for solar photovoltaic systems (i.e. PV modules, BESS) is necessary, not only to prevent and/or mitigate future environmental problems but also to reduce demand on rare earth materials. Drawn from a portfolio of 191 papers collected from Scopus and Web of Science databases between 2000 and 2018 (by 30 June 2018), a systematic quantitative literature review on solar energy systems EoL studies was conducted to examine the temporal trend of current research as well as methodological and geographical distributions of the published articles. Research has been concentrated within Europe, some parts of Asia, and North America, with experimental and modelling/simulation methods being mostly applied. The focus of this study was to compile and synthesise reported drivers, barriers, and enablers to EoL management of PV panels and BESS in the context of the circular economy. A conceptual framework is proposed to facilitate the transition of current PV system material flows and supply chain management practices to circular economy concepts. This paper also presents a future research agenda.</t>
  </si>
  <si>
    <t>10.1016/j.chempr.2023.04.024</t>
  </si>
  <si>
    <t xml:space="preserve">Covalent adaptable networks from renewable resources: Crosslinked polymers for a sustainable future </t>
  </si>
  <si>
    <t xml:space="preserve">
                  Covalent adaptable networks (CANs) are crosslinked polymers with dynamic covalent bonds, which enable these networks to exhibit both the durability of thermosets and the recyclability of thermoplastics. Due to their stability and stimuli-driven reprocessibility, these polymers have garnered interest as a potential solution to environmental problems. Their desirable properties, including stimuli response and self-healing, also enable them to be featured in many emerging applications, such as recyclable adhesives and smart actuators. However, as with most plastics, CANs are typically made from petroleum resources. Thus, there has been a push toward using renewable feedstock: biomass, such as cellulose, natural rubber, and their derivatives, as well as carbon dioxide, to improve the sustainability of CANs. This review comprehensively catalogs the transformation of renewable feedstock into CANs and discusses their applications. We further highlight design strategies to generate high-performance renewable CANs and discuss the challenges and opportunities for these circular materials.
               </t>
  </si>
  <si>
    <t>10.1016/j.rcradv.2024.200230</t>
  </si>
  <si>
    <t>Cost factors affecting the utilisation of secondary materials in the construction sector: A systematic literature review</t>
  </si>
  <si>
    <t>The building and construction sector accounts for a substantial portion of the consumption of natural resources and the generation of waste. The use of secondary materials in this sector offers a promising avenue to reduce reliance on primary materials and curb waste generation. However, the utilisation of these materials is heavily influenced by cost considerations and a comprehensive understanding of the associated costs is lacking. Therefore, this study systematically reviewed key literature to identify cost categories and factors that influence the cost of utilising secondary materials in construction projects. The PRISMA method was employed for the systematic review of the literature from 2013 to 2023. Furthermore, the study explored strategies for enhancing cost performance. The results delineate 13 distinct cost categories within five phases of materials extended service life (i.e. end-of-life, secondary production, design and planning, installation in existing/new site, and operation) and 53 factors influencing the cost performance of secondary materials. Additionally, 22 diverse strategies were identified to enhance this performance. The paper recommends two approaches to implement these strategies: establishing government-led platforms to promote these strategies and enhancing waste education. The findings hold significance for practitioners and policymakers aiming to enhance resource efficiency in construction projects towards a Circular Economy (CE).</t>
  </si>
  <si>
    <t>10.1016/j.jclepro.2023.138415</t>
  </si>
  <si>
    <t>Assessing resource depletion of NCM lithium-ion battery production for electric vehicles: An exergy-based perspective</t>
  </si>
  <si>
    <t>Electric vehicles (EVs) play an important role in the low-carbon transition of transportation, and lithium-ion battery (LIB) is a key component of EVs. Because of the high demand for energy and critical metals for LIB production, it is necessary to quantify the associated resource consumption intensity from multiple perspectives. In the present study, the exergy derived from the second law of thermodynamics was applied to assess the abiotic resource depletion associated with lithium nickel cobalt manganate (NCM) battery production, including NCM111, NCM523, NCM622, and NCM811. For comparability of results, the functional unit was defined as 1 kWh NCM power pack. The results showed that the cumulative exergy demand (CExD) value of the NCM523 pack production is 2857.56 MJ/kWh, with the cathode material manufacturing process accounting for 56.77% because of the significant contribution of CoSO4. The CExD of battery production can be effectively reduced by reducing cobalt use and adding a solvent recovery device. The supply stage of upstream raw and auxiliary materials is the key to CExD reduction. The comparison results indicated a significant reduction in the CExD of Ni-rich NCM batteries due to improvement in energy density and reduction in cobalt demand. In addition, the comparison of abiotic resource depletion characterization results and method characteristics among the CExD, ReCiPe, and CML-IA methods showed that using CExD has clear advantages with regard to objectivity and long-term stability in the evaluation of rapidly innovated battery products. Applying exergy-based accounting methods for resources contributes to a scientific understanding of abiotic depletion levels and improves resource efficiency in the relevant industries.</t>
  </si>
  <si>
    <t>10.1016/j.vacuum.2019.109105</t>
  </si>
  <si>
    <t>Performance of Al-doped LiNi1/3Co1/3Mn1/3O2 synthesized from spent lithium ion batteries by sol-gel method</t>
  </si>
  <si>
    <t>LiNi1/3-xCo1/3Mn1/3AlxO2 (x = 0.02, 0.04) have been synthesized by sol-gel method using spent lithium ion batteries (LIBs) as a raw material. The effect of Al3+ doping on the structure and electrochemical performances of LiNi1/3Co1/3Mn1/3O2 were investigated by X-ray diffraction (XRD), scanning electron microscopy (SEM), transmission electron microscope-energy dispersive X-ray spectroscopy (TEM-EDX) mapping, X-ray photoelectron spectroscopy (XPS), charge-discharge cycling, cyclic voltammetry (CV) and electrochemical impedance spectroscopy (EIS). Results show that the Al-doped LiNi1/3Co1/3Mn1/3O2 exhibits a typical layered structure based on hexagonal α-NaFeO2 with space group of r-3m, and the doped Al3+ has a certain effect on inhibiting the mixing of cations. The synthesized LiNi1/3-0.02Co1/3Mn1/3Al0.02O2 maintains a high reversible discharge capacity of 154.9 mAhg−1 after 100 cycles at the current density of 0.2C, which is 14.3% times higher than that of LiNi1/3Co1/3Mn1/3O2. LiNi1/3-0.02Co1/3Mn1/3Al0.02O2 also displays a good rate performance with 112.8 mAhg−1 at the current density of 2C. The high reversible specific capacity and good rate capability demonstrates that the one-step acid leaching and reuse of valuable metals in the spent LIBs is efficient and feasible.</t>
  </si>
  <si>
    <t>10.1016/j.apenergy.2022.120517</t>
  </si>
  <si>
    <t>Thermodynamic performance of solar full-spectrum electricity generation system integrating photovoltaic cell with thermally-regenerative ammonia battery</t>
  </si>
  <si>
    <t>The combination of photovoltaic (PV) cells with a thermoelectric subsystem has received considerable attention as a promising method for improving the overall solar electrical efficiency of full-spectrum solar energy. Previous studies have focused on improving solar electrical efficiency, while less attention has been paid to solar energy storage and the coupled operation between the PV and thermal subsystems. In this study, a new integrated system combining PV cells with a thermally-regenerative ammonia battery (TRAB) is proposed to convert full-spectrum solar energy into electricity. The TRAB subsystem can unify electricity generation and energy storage of long-wavelength solar energy in a single subsystem. The thermodynamic performance of the proposed system integrating the PV and TRAB subsystems under different operating conditions was investigated. The results showed that if both PV and TRAB electricity is transmitted to users directly, the solar electrical efficiency of the integrated system increased by approximately 10.85% compared with a single PV system under the same solar irradiation. If PV and TRAB electricity is stored in the battery, the solar electrical efficiency increased by approximately 13.55% compared to a single PV system. Considering the time-varying nature of solar irradiation and electrical loads in the case study, when the electricity generated by the proposed system was prioritized for delivery to users, and the excess electricity was stored in the battery, the proposed system met users' electricity demand in real time. An overall solar electrical efficiency of approximately 22.07% was achieved, indicating good stability and performance under off-design conditions for the proposed system. This study provides a new approach to improve the efficiency and flexibility of solar full-spectrum electricity supply.</t>
  </si>
  <si>
    <t>10.1016/j.wasman.2015.12.033</t>
  </si>
  <si>
    <t>Utilization of automotive shredder residues in a thermal process for recovery of manganese and zinc from zinc–carbon and alkaline spent batteries</t>
  </si>
  <si>
    <t>The aim of the study is the recovery by thermal treatment of manganese and zinc from a mixture of zinc–carbon and alkaline spent batteries, on the basis of the different phase change temperatures of the two metal-bearing phases. ASR (Automotive Shredder Residue), containing 68% of carbon, was added to the mixture to act as a reductant to metallic Zn of the zinc-bearing phases. The mixture was subsequently heated in different atmospheres (air, CO2 and N2) and at different temperatures (900°C, 1000°C and 1200°C) and stoichiometric excess of ASR (300%, 600% and 900%). Characterization of the mixture and of the residues of thermal treatment was carried out by chemical analysis, TGA/DTA, SEM and XRD. The results show that recovery of 99% of zinc (grade 97%) is achieved at 1000°C in N2 with a stoichiometric excess of car-fluff of 900%. This product could be suitable for production of new batteries after refining by hydrometallurgical way. Recovery of Mn around 98% in the residue of the treatment is achieved at any temperature and atmosphere tested with a grade of 57% at 900% excess of car-fluff. This residue is enriched in manganese oxide and could be used in the production of iron–manganese alloys.</t>
  </si>
  <si>
    <t>10.1016/j.etran.2024.100356</t>
  </si>
  <si>
    <t>Battery pack diagnostics for electric vehicles: Transfer of differential voltage and incremental capacity analysis from cell to vehicle level</t>
  </si>
  <si>
    <t>Aging of lithium-ion battery cells reduces a battery electric vehicle’s achievable range, power capabilities and resale value. Therefore, suitable characterization methods for monitoring the battery pack’s state of health are of high interest to academia and industry and are subject to current research. On cell level under laboratory conditions, differential voltage and incremental capacity analysis are established characterization methods for analyzing battery aging. In this article, experiments are conducted on the battery electric vehicles Volkswagen ID.3 and Tesla Model 3, examining the transferability of differential voltage and incremental capacity analysis from cell to vehicle level. Hereby, the vehicles are monitored during AC charging, ensuring applicability in real-life scenarios. Overall, transferability from cell to vehicle level is given as aging-related characteristics can be detected in vehicle measurements. Hereby, loss of lithium inventory is identified as the primary cause for capacity loss in the usage time of these vehicles. Both methods have limitations, such as data quality restrictions or vehicle specific behavior, but are suitable as diagnostics tools that can enable a vehicle level state of health estimation.</t>
  </si>
  <si>
    <t>10.1016/B978-0-443-19183-1.00021-0</t>
  </si>
  <si>
    <t xml:space="preserve">Chapter 13 Nanomaterials synthesis from the industrial solid wastes </t>
  </si>
  <si>
    <t xml:space="preserve">
               Industrialization has caused the generation of harmful waste in large amounts, which could affect both environment and human health. One of the effective solutions to safeguard the environment is to treat and recycle industrial waste for the synthesis of nanoparticles and use in other industrial applications. This chapter review systematically starts with an overview of the source of solid industrial waste generation, its recyclable materials and potential application. Then, the discussion expands on the available method to synthesize nanomaterials from industrial solid waste that is produced during manufacturing processes. Lastly, the sustainability consideration and future outlook on the implementation of waste-derived nanomaterials from industrial waste are outlined.
            </t>
  </si>
  <si>
    <t>Green and Sustainable Approaches Using Wastes for the Production of Multifunctional Nanomaterials</t>
  </si>
  <si>
    <t>10.1016/j.nanoen.2019.104216</t>
  </si>
  <si>
    <t>A high-performance energy storage system from sphagnum uptake waste LIBs with negative greenhouse-gas emission</t>
  </si>
  <si>
    <t>The ever-growing energy market demands a million tons yield of lithium-ion batteries (LIBs) which contributes to the climate change via huge greenhouse gas (GHG) emission, yet the depleting cathode resources pursuit sustainable production routes. Recycling of the spent LIBs is crucial. Current LIBs recycling utilizes complex process and consumes huge amount of energy. The key question is how to balance the GHG emission and the overall performance of the recycled cathodes. Many techniques have been tried to address the issue, but the GHG-performance dilemma remains to be overcome. Here we provide a route of sphagnum uptake of spent LIBs cathode toward high performance lithium sulfur (Li–S) battery, which may settle the infeasibility of ternary cathode recycling via industrial applicable processes. As-prepared cathode benefits from both chemical stabilization and hierarchical structural encapsulation, hence grants high S ratio (~80%) and good specific capacity (~700 mA h g−1 after 300 cycles). Eventually, this route realizes an unprecedented negative GHG emission and achieves about 230% specific capacity higher than others.</t>
  </si>
  <si>
    <t>10.1016/j.jpowsour.2013.10.131</t>
  </si>
  <si>
    <t>Graphene oxide wrapped croconic acid disodium salt for sodium ion battery electrodes</t>
  </si>
  <si>
    <t>Croconic acid disodium salt (CADS), a renewable or recyclable organic compound, is investigated as an anode material in sodium ion battery for the first time. The pristine micro-sized CADS delivers a high capacity of 246.7 mAh g−1, but it suffers from fast capacity decay during charge/discharge cycles. The detailed investigation reveals that the severe capacity loss is mainly attributed to the pulverization of CADS particles induced by the large volume change during sodiation/desodiation rather than the generally believed dissolution of CADS in the organic electrolyte. Minimizing the particle size can effectively suppress the pulverization, thus improving the cycling stability. Wrapping CADS with graphene oxide by ultrasonic spray pyrolysis can enhance the integration and conductivity of CADS electrodes, thus providing a high capacity of 293 mAh g−1.</t>
  </si>
  <si>
    <t>10.1016/j.mineng.2022.107697</t>
  </si>
  <si>
    <t>Analysis and optimization of the selective crushing process based on high voltage pulse energy</t>
  </si>
  <si>
    <t>With the development of photovoltaic (PV) energy, the recycling technology of end-of-life PV panels has received much attention; the existing recycling methods have various limitations. In this study, high-voltage pulse energy was used to crush PV panels, and the microscopic morphology, particle size structure, and elemental composition of the crushed products were analyzed. The liberation process and element enrichment during the high-voltage pulse crushing of PV panels were studied, the effect of each parameter on the selective crushing degree of high-voltage pulse crushing PV panels was obtained. Furthermore, a collaborative optimization study was carried out on the degree of selective crushing of various operating parameters. The significance order of the effect of various factors and the mathematical correlation between them were obtained. The best combination of operating parameters was obtained. The test results indicate that the source of high-efficiency liberation and element enrichment during the high-voltage pulse crushing of PV panels is the interface crushing and sequential selective crushing characteristics of high-voltage pulses. With the increase in electrode gap, the degree of selective crushing shows a increasing trend. As the voltage and pulses number increases, the degree of selective crushing first increases and then decreases. The significance of influence of each factor decreases in the following order: voltage &gt; electrode gap &gt; pulse number. When the operating conditions are 170 kV, 50 pulses, and 25 mm, the degree of selective crushing of product reached the maximum.</t>
  </si>
  <si>
    <t>10.1016/j.jclepro.2023.140324</t>
  </si>
  <si>
    <t>Nickel-rich nickel–cobalt–manganese and nickel–cobalt–aluminum cathodes in lithium-ion batteries: Pathways for performance optimization</t>
  </si>
  <si>
    <t>In the evolving field of lithium-ion batteries (LIBs), nickel-rich cathodes, specifically Nickel–Cobalt–Manganese (NCM) and Nickel–Cobalt–Aluminum (NCA) have emerged as pivotal components due to their promising energy densities. This review delves into the complex nature of these nickel-rich cathodes, emphasizing holistic solutions to enhance energy density and stability. A systematic exploration was conducted on various optimization methods, with results highlighting key strategies for both NCA and NCM cathodes. Subsequent analysis centered on advanced coating techniques, revealing novel approaches that bolster performance, lifespan, and sustainability. The investigation extended to doping techniques, elucidating innovative methodologies to improve overall cathode performance. In alignment with the sustainability focus of this work, the environmental implications of nickel-based cathodes were thoroughly examined. The work also proffers a comprehensive overview of the current challenges and strategic resolutions in LIBs technology, culminating in a discourse on future perspectives and opportunities for these nickel-rich cathodes. This review offers a consolidated insight into optimizing and sustainably harnessing the potential of nickel-rich cathodes in LIBs.</t>
  </si>
  <si>
    <t>10.1016/j.est.2020.101230</t>
  </si>
  <si>
    <t>Comparative life cycle assessment of lithium-ion battery chemistries for residential storage</t>
  </si>
  <si>
    <t>Residential storage deployment is expected to grow dramatically over the coming decade. Several lithium-ion chemistries are employed, but the relative environmental impacts of manufacturing them is poorly understood. This study presents a cradle-to-gate life cycle assessment to quantify the environmental impact of five prominent lithium-ion chemistries, based on the specifications of 73 commercially-available battery modules used for residential applications. Three impact categories (global warming potential, cumulative energy demand and mineral resource scarcity) are analysed across two functional units (storage capacity and lifetime energy delivered). Most chemistries have embodied carbon footprints of around 200 kg CO2e per kWh of useable storage capacity, which corresponds to 43–84 g CO2e per kWh of lifetime energy delivered with daily cycling operation. Energy delivered on energy invested is also calculated at values of 2–4, which falls to 0.54–0.66 with the energy for charging included (cf. a round-trip efficiency of 82–89%). Environmental impact depends more on cycling frequency than chemistry choice, and none of the battery chemistries convincingly outperforms the others. Cells only constitute a third to a half of the environmental impact, which is comparable to the inverter. Routes to making residential lithium-ion battery systems more environmentally benign include reducing the reliance on cobalt, nickel and copper, increasing the specific useable energy, developing comprehensive recycling initiatives, and maximising the utilisation (cycle frequency) once in operation.</t>
  </si>
  <si>
    <t>10.1016/j.est.2023.108952</t>
  </si>
  <si>
    <t>Development and analysis of hybrid cooling concepts for an electric battery pack</t>
  </si>
  <si>
    <t>In this paper, strategies and concepts are proposed to improve cooling and temperature uniformity within the battery pack. The proposed strategies are then analyzed through transient numerical studies. In particular, three different concepts were established. The first concept consisted of cooling through phase change material (PCM) only. The second concept was developed on the first concept by adding liquid channels that ran vertically through the PCM and were placed in between the cells. The third concept was further developed on the basis of the second concept. An air duct was added at the top of the battery pack, and the heat was extracted from the fluid within the liquid channel using the airflow. It is to be noted that the fluid within the second and third concepts is filled in the liquid channel and stays stationary. The results of the third concept indicated that the maximum temperature was maintained below 40 °C, the temperature uniformity was kept below 5 °C, and the lowest amount of PCM was utilized with a liquid conversion percentage of ∼6.1 %. This battery pack concept does not require excessive pumping fluid power and high air velocities, which implies that less energy is required for the operation of the thermal management system. This makes more energy available for propelling the vehicle.</t>
  </si>
  <si>
    <t>10.1016/j.ijbiomac.2024.133419</t>
  </si>
  <si>
    <t>Recent progress of bacterial cellulose-based separator platform for lithium-ion and lithium‑sulfur batteries</t>
  </si>
  <si>
    <t>Bacterial cellulose (BC) has recently attracted a lot of attention as a high-performance, low-cost separator substrate for a variety of lithium-ion (LIBs) and lithium‑sulfur batteries (LISs). BC-base can be used in the design and manufacture of separators, mainly because of its unique properties compared to traditional polyethylene/polypropylene separator materials, such as high mechanical properties, high safety, good ionic conductivity, and suitability for a variety of design and manufacturing needs. In this review, we briefly introduce the sources, production methods, and modification strategies of BC, and further describe the preparation methods and properties of BC battery separators for various LIBs and LISs.</t>
  </si>
  <si>
    <t>10.1016/j.jclepro.2023.140268</t>
  </si>
  <si>
    <t>Leveraging cost-effectiveness of photovoltaic-battery system in metro station under time-of-use pricing tariff</t>
  </si>
  <si>
    <t>As the cornerstone of contemporary urban transit infrastructure, the metro rail transit system significantly contributes to both energy consumption and carbon emissions. Recognizing the potential of rooftop photovoltaic (PV) applications in elevated stations to mitigate the carbon footprint of the metro system, harnessing this potential becomes imperative for advancing toward a cleaner future in the metro transit sector. However, the techno-economic feasibility of the rooftop PV application in elevated metro stations has not been fully reported in existing literature. Addressing this research gap, our study delves into the impact of the photovoltaic-battery (PVB) system on energy conservation and economic benefits within the elevated stations of a metro line in Beijing, China, and a multi-objective nonlinear mixed-integer programming (MIP) is formulated under a 3-tier time-of-use tariff scheme for minimizing grid load and maximizing economic benefits. The results demonstrate that the incorporation of both the battery energy storage device and the PV subsystem leads to an 8.3% and 19.2% reduction in annualized costs, respectively. When applied across the entire metro line, the PVB system is anticipated to yield a substantial annualized cost reduction ranging from 26.1% to 47.8%. Moreover, outcomes from the multi-objective MIP optimization reveal that the simultaneous achievement of economic benefits maximization and grid load minimization is infeasible, and the weighted sum method offers a decision-making platform for investors to choose one option or another according to extra criteria.</t>
  </si>
  <si>
    <t>10.1016/j.seppur.2018.06.022</t>
  </si>
  <si>
    <t>Recovery of lithium from spent lithium-ion batteries using precipitation and electrodialysis techniques</t>
  </si>
  <si>
    <t>At present, the projected demand for lithium calls for processing all viable resources especially secondary resources. This paper presents a promising approach for recovering lithium from low lithium high-salt solution which is usually produced in the spent LIBs recycling process. The solution was firstly purified, and then lithium was precipitated by phosphate, the effects of operating conditions on the Li3PO4 precipitation behaviors were evaluated. The results indicated that temperature is a more important factor than seed crystal or flocculant. After that, Li3PO4 was dissolved by acid as the anolyte, and electrodialysis with cation-exchange membranes was used to investigate the separation performance of Li and P. The results showed that Li and P was effectively separated by electrodialysis, and the P/Li mass ratio of the catholyte was reduced to 0.23 (6.5 times lower compared to a feed P/Li ratio of 1.48). Deep separation of lithium and phosphorus in the catholyte was achieved by raising pH to make the lithium precipitated with the permeated phosphorus. The lithium concentration of purified catholyte was 22.5 g/L and was used to prepare lithium carbonate. The Li2CO3 precipitation rate reached 88.3% at 80 °C under CO3 3−/Li+ molar ratio of 1.1:2. The final product of lithium carbonate was in accord with the standard specification (Li2CO3-0, GB/T 11075-2013). The results of this study provide an efficient and green cyclic process for recovering lithium from spent LIBs.</t>
  </si>
  <si>
    <t>10.1016/j.jpowsour.2004.05.019</t>
  </si>
  <si>
    <t>Simultaneous recovery of zinc and manganese dioxide from household alkaline batteries through hydrometallurgical processing</t>
  </si>
  <si>
    <t>This paper describes the leaching experiments and the electrowinning tests to recover Zn and Mn from spent household alkaline batteries. After the dismantling of the batteries, the black powder was analyzed and found to contain 21wt.% Zn and 45%wt. Mn. Therefore, it was considered that recovery of these metals would be interesting due to their relatively large amounts in this kind of waste. Batch laboratory experiments were carried out to develop an acid leaching procedure and to determine appropriate leaching conditions to maximize zinc extraction and to study the leaching behavior of Mn. An experimental study was undertaken to evaluate the feasibility of simultaneous recovery of zinc and particulate manganese dioxide using a laboratory cell. The results from these electrowinning experiments are also presented in this paper.</t>
  </si>
  <si>
    <t>10.1016/j.clpl.2023.100032</t>
  </si>
  <si>
    <t>Data requirements and availabilities for a digital battery passport – A value chain actor perspective</t>
  </si>
  <si>
    <t>Digital battery passports (DBPs) may help support the transition towards more sustainable and circular electric vehicle battery (EVB) value chains by providing respective value chain actors with valuable data in sustainable battery management. To ensure such support, DBPs have to fulfil EVB value chain actors' data needs and requirements. This work sets out to provide initial empirical insight into EVB value chain actors' data needs and requirements in the context of sustainable battery management. The analysis is based on a DBP concept comprising 54 data points and four information categories. The research design encompassed focus group expert workshops, expert interviews, follow-up expert consultation and subsequent qualitative content analyses. The results reveal diverging perspectives regarding data needs and availability. These are attributable to value chain actors' different positions and roles in the value chain, as well as to a lack of well-defined information flows along the EVB value chain. The work augments current DBP research by introducing the first systematic mapping of EVB value chain actors’ data needs in sustainability battery management. It further provides policy makers, and practitioners with guidance on the information content of DBPs, and on how their development and implementation may be supported.</t>
  </si>
  <si>
    <t>10.1016/j.cej.2023.142088</t>
  </si>
  <si>
    <t>High-rate and -yield continuous fluidized-bed bioconversion of glucose-to-gluconic acid for enhanced metal leaching</t>
  </si>
  <si>
    <t>Continuous low-cost bulk biolixiviant production remains as one of the main challenges of heterotrophic bioleaching towards large scale application. This study aimed at developing non-aseptic Gluconobacter oxydans-amended fluidized-bed reactor (FBR) process for continuous production of gluconic acid for efficient leaching of rare earth elements (REEs) and base metals from spent nickel-metal-hydride (NiMH) batteries. In preliminary experiments, the FBR became contaminated and massively overgrown by air-borne fungus, Leptobacillium leptobactrum. In a series of batch bioassays, operational conditions were investigated to discourage the fungal activity i.e., an ecologically engineered niche for gluconic acid production. High gluconate concentration (≥100 g/l) and/or low pH (≤2.5) gave a selective preference for G. oxydans growth over L. leptobactrum and controlled the activity of possible contaminants during FBR continuous operation. The highest gluconic acid production rate of 390 g/l∙d with corresponding glucose-to-gluconic acid conversion yield of 94% was obtained at hydraulic retention time (HRT) of 6.3 h and 380 g/l∙d glucose loading rate. Using the FBR effluents as leaching agents, respectively, total base metals and REEs leaching yields of up to 82% and 55% were achieved within 7 days at 1% (w/v) spent battery pulp density. The obtained glucose-to-gluconic acid conversion rates and yields were one of the highest reported for any glucose biotransformation process. The REE leaching yields were higher than those reported for similar high metal-grade REE secondary sources. The high-rate glucose-to-gluconic acid bioconversion in the non-aseptic system utilizing microbial ecology based FBR operation strategy rather than aseptic chemostats indicates industrial feasibility of gluconic acid production and thus, the applicability of heterotrophic bioleaching.</t>
  </si>
  <si>
    <t>10.1016/j.tre.2024.103448</t>
  </si>
  <si>
    <t>Blockchain adoption for combating remanufacturing perceived risks in a reverse supply chain</t>
  </si>
  <si>
    <t>Remanufacturing provides excellent opportunities for socially responsible firms to achieve sustainable operations, benefiting manufacturers, consumers, and the environment. However, the market for remanufactured products faces challenges due to perceived risks, with consumers often expressing concerns about the quality and provenance of remanufactured parts. The advent of blockchain technology offers a promising solution for reverse supply chain players to manage these perceived risks. This study develops a game-theoretical model to investigate the incentives of reverse supply chain players to adopt blockchain technology to mitigate remanufacturing perceived risk. We examine consumer preferences for new and remanufactured products under different blockchain adoption strategies. Our findings indicate that choosing an appropriate blockchain adoption strategy can increase the remanufacturing rate. However, blockchain adoption does not necessarily expand market share. The optimal blockchain adoption strategy is determined by quality distrust and unit blockchain cost. When quality distrust is low and the unit blockchain cost is intermediate, investing in blockchain technology for new products can result in a triple-win outcome for the OEM, the recycler, and the environment. If quality distrust is high and the unit blockchain cost is not excessive, investing in blockchain technology for remanufactured products can also lead to a triple-win outcome. However, when both factors are low, no blockchain adoption strategy benefits the recycler or the environment, and there is a risk of the OEM overinvesting. We further investigate the effects of heterogeneous blockchain adoption costs, government regulations, and endogenized pricing by a third party on triple-win regions. This study offers valuable insights for reverse supply chain players on how to leverage emerging technologies to address remanufacturing perceived risk.</t>
  </si>
  <si>
    <t>10.1016/j.jclepro.2022.132872</t>
  </si>
  <si>
    <t>Environmental impact of the second life of an automotive battery: Reuse and repurpose based on ageing tests</t>
  </si>
  <si>
    <t>The growth of the electric vehicle (EV) market increases the interest in used batteries, making the evaluation of second life battery degradation and their environmental impact important to understand. This study assesses a nickel manganese cobalt (NMC)–lithium titanate oxide (LTO) battery using the life cycle assessment (LCA) methodology, considering two scenarios for the second life of the battery: the reuse in an EV or its repurpose as stationary storage for energy generated from photovoltaic panels in a Belgian household. Different from the current studies available in the scientific literature, a multidisciplinary approach is adopted. The study includes primary data from ageing tests conducted in a laboratory. A test campaign is performed on new cells to develop a semiempirical NMC-LTO battery model. Other tests are performed on aged cells to evaluate the feasibility of their second life. These long-lasting cells prove to be suitable for reuse, up to 408000 km or 10 years of repurposing as stationary storage. The LCA demonstrates that the second life of the battery is beneficial under certain conditions. The impact of the reuse and repurpose scenarios on climate change are 0.27 kgCO2eq/kWh and 0.22 kgCO2eq/kWh, respectively. Reuse in a vehicle reduces the impact in eight categories, where the manufacturing stage represents more than 54% of the impact. In countries with an electricity mix below 113 gCO2eq/kWh, reuse decreases the impact on climate change. Due to the balance between efficiency loss compared to a new battery and avoided battery production, repurposing reduces the impact on climate change and acidification by 16% and 25%, respectively. The interest in repurposing is higher when the second life duration is higher. The share of batteries that withstand second life is also a critical parameter but highly depends on the battery chemistry and first use conditions.</t>
  </si>
  <si>
    <t>10.1016/j.rechem.2023.101041</t>
  </si>
  <si>
    <t>Recent Advancement of Electrically Rechargeable Di-Trivalent Metal-Air Batteries for Future Mobility</t>
  </si>
  <si>
    <t>Metal-air batteries offer high power densities, environmental friendliness, long lifetimes, and availability compared to lithium-ion batteries, making them ideal for sustainable energy storage in electric cars and grid applications. However, carbon-rich fuel-powered automobiles are the largest contributors to global emissions, making sustainable transportation solutions crucial. Aligned with this, electric vehicles are gaining attention due to high oil prices, climate change concerns, and government taxation. The market is expected to remain dynamic in the coming decades, with costs dwindling. Hence, pure electric vehicles, powered by rechargeable battery packs, are the panacea for the challenges we are currently facing to mitigate climate change due to the combustion of conventional fuels. Additionally, battery technologies are advancing, easing consumer concerns about range-cursing anxiety and safety, but they still face issues with metal anodes, electrolytes, and air cathodes. This review examines the current status of divalent (Mg) and trivalent (Al) metal-air battery applications for electric mobility, focusing on cyclability, cruising range, lifespan, safety, and discharge and charging rate. The review also discusses potential remedies and future research prospects.</t>
  </si>
  <si>
    <t>10.1016/j.procir.2023.02.023</t>
  </si>
  <si>
    <t>Comparison of lithium-ion battery supply chains – a life cycle sustainability assessment</t>
  </si>
  <si>
    <t>The increasing number of electric vehicles worldwide leads to various challenges, especially in terms of battery supply chains. New battery production sites, raw material refiners, and extraction sites will be needed to fulfill the future battery demand. Additionally, the planned European Battery Directive requires battery manufacturers to meet defined CO2-limits and social standards to enter the European market. However, depending on the design of battery supply chains, environmental and socio-economic impacts can vary considerably. Especially the selection of suppliers as well as production locations and processes can have a major influence. Therefore, the aim of this study is to investigate battery supply chain options to highlight the differences and trade-offs related to the three sustainability dimensions. For this purpose, a life cycle sustainability assessment is conducted, considering a baseline scenario depicting the global average production shares, and three additional scenarios to investigate the influence of locations on three processes along the supply chain. The results provide insights into the design of sustainable battery supply chains. It is shown how different locations and battery types affect the indicator scores of the investigated supply chains. Furthermore, the results indicate distinct trade-offs between the three sustainability dimensions and underline the necessity for the subsequent use of multi-criteria decision-making models to derive recommendations for designing sustainable battery supply chains.</t>
  </si>
  <si>
    <t>10.1016/j.jiec.2023.05.030</t>
  </si>
  <si>
    <t>Amorphous FePO4/reduced graphene oxide composite prepared from jarosite residue and its application as a novel anode material for lithium-ion batteries</t>
  </si>
  <si>
    <t>Rational utilization of jarosite residue is significantly important from the view of environmental protection and resource recycling. Herein, we report a facile preparation of porous amorphous FePO4/reduced graphene oxide (rGO) composite by utilizing the iron resource in jarosite residue with a selective chemical precipitation method, and demonstrate its great potential as a high-performance anode material of lithium-ion batteries (LIBs). The FePO4/rGO composite exhibits superior cyclic performance (812.7 mA h g−1 over 300 cycles at 500 mA g−1) and high-rate capability (335.2 mA h g−1 even at a high current density of 10 A g−1) in a half cell. More importantly, the full LIB assembled with FePO4/rGO anode and commercial Li(Ni0.5Co0.2Mn0.3)O2 (NCM523) cathode still delivers a high and stable capacity of 674.9/528.7 mA h g−1 upon 100/300 cycles at 200/500 mA g−1, indicating the great potential of this FePO4/rGO composite as a new anode material with high lithium storage performance. This work proposes a simple, feasible, and cost-effective strategy for the high-valued utilization of jarosite residue and provides a reference for the design and development of FePO4-based anode materials for LIBs.</t>
  </si>
  <si>
    <t>10.1016/j.cej.2024.155383</t>
  </si>
  <si>
    <t>Enhanced Li-ion battery performance based on multisite oxygen vacancies in WO3-x@rGO negative electrode</t>
  </si>
  <si>
    <t>While transition-metal oxides have emerged as promising candidates for lithium energy storage, several issues are remained to be addressed such as low conductivity, rate performance, and recyclability. In this study, a three-dimensional interconnected sheet-like heterostructure of WO3-x coated with reduced graphene oxide (rGO) was synthesized using the hydrothermal method. This structure significantly enhanced the conductivity of WO3-x. By combining the heterojunction with oxygen vacancies (OV), the active sites are enlarged, promoting the effective movement of ions and electrons at the interface between the WO3-x and rGO. The prepared anode exhibits a high specific capacity of 1202.6 mAh/g at 0.1 A g−1, with a cycling retention rate of 96 % after 100 cycles. Meanwhile, even at 5 A g−1, it still maintains a capacity of 305 mAh/g after 500 cycles. Theoretical calculations reveal that the presence of the composite heterogeneous structure enables WO3-x@rGO to possess appropriate adsorption energy, lower work function, and reduced barriers. This arrangement provides abundant active sites, promoting the rapid penetration of the electrolyte and enhancing the interface reaction kinetics, which is consistent with the experimental results. This study offers a new strategy for Li-ion anode materials.</t>
  </si>
  <si>
    <t>10.1016/j.wasman.2022.09.021</t>
  </si>
  <si>
    <t>The (un)shared responsibility in the reverse logistics of portable batteries: A Brazilian case</t>
  </si>
  <si>
    <t>The Brazilian National Solid Waste Policy (BNSWP) determines that reverse logistics (RL) of waste batteries is mandatory and adopts the principle of shared responsibility among stakeholders. In this work, we sought to diagnose the current state of the RL chain for batteries in Vale do Aço, Brazil, and identify challenges and potentialities related to its improvement. Data were obtained by means of questionnaires sent to the main stakeholders involved in the batteries RL chain and by consultation of official Brazilian databases. The results showed that the main obstacles to the implementation of the RL of portable batteries in the region are: the lack of information by consumers and retailers regarding the BNSWP and management of waste batteries; the existence of few collection and consolidation points in the region; lack of municipal waste management plans; and lack of sustainability of waste picker organizations. The identified potentialities were: the good receptivity of environmental education actions by the population; the possibility of taking advantage of direct logistics of local retail chains to collect waste; the existence of a special waste management and transportation company in the region; and the existence of waste picker organizations interested in integrating the RL system. Finally, by a SWOT analysis, strategies for the implementation of a more effective RL system were drawn up. This work can serve as a basis for the structuring and implementation of the batteries RL system at the Metropolitan Region of Vale do Aço (MRVA) and can be a reference for other settings.</t>
  </si>
  <si>
    <t>10.1016/j.vacuum.2018.08.002</t>
  </si>
  <si>
    <t>Resynthesis and electrochemical performance of LiNi0.5Co0.2Mn0.3O2 from spent cathode material of lithium-ion batteries</t>
  </si>
  <si>
    <t>LiNi0.5Co0.2Mn0.3O2 (LNCM) was resynthesized by a novel metallurgical approach coupled with solid-state sintering using cathode materials from spent lithium-ion batteries (LIBs) as starting materials. A combination of reduction roasting, two-step leaching, co-precipitation, and solid-state reaction was applied to recover valuable metals and regenerate cathode materials. The prepared LNCM was characterized by a series of physical and electrochemical measurements for comparison with commercial LNCM. X-ray diffraction and scanning electron microscopy results indicate that the resynthesized LNCM exhibits good layered structure and a sphere of approximately 6 μm. The electrochemical tests indicate that the resynthesized LNCM has an initial discharge capacity of 172.9 mA h g-1 (0.2 C) between 2.5 and 4.3 V; the discharge capacity is 160.9 mA h g-1 (0.2 C) after 50 cycles, in which the capacity retention is 93.8%. Cyclic voltammograms and electrochemical impedance spectra detected that resynthesized LNCM has good structural reversibility and conductivity, similar to commercial LNCM. This method is feasible for regenerating the spent cathode material of LIBs, which can contribute to both resource recycling and environmental protection.</t>
  </si>
  <si>
    <t>10.1016/B978-0-323-96022-9.00316-9</t>
  </si>
  <si>
    <t xml:space="preserve">Lithium Batteries – Lithium Secondary Batteries – Li-ion Battery | Production </t>
  </si>
  <si>
    <t xml:space="preserve">
               Li-ion batteries are manufactured globally at scale by a large number of companies and in a diverse range of cell formats. The applications for these cells are also diverse, ranging from micro-batteries to grid-scale storage, although in the past decade, the Li-ion battery manufacturing industry has been heavily dominated by cells destined for electric vehicle operation. While this breadth of cell type and application, and the intellectual property protection unique to each manufacturer, inevitably leads to nuances in individual manufacturing facilities, there are generic unit operations that are common to most. This chapter summarizes those unit operations for generic Li-ion electrode and cell manufacture, and introduces key scientific concepts to illustrate the process.
            </t>
  </si>
  <si>
    <t>10.1016/j.ijlmm.2021.06.005</t>
  </si>
  <si>
    <t>Remanufacturing using end-of-life vehicles and electrical and electronic equipment polymer recyclates - a paradigm for assessing the value proposition</t>
  </si>
  <si>
    <t>Over 400 million tonnes of plastics are produced on earth every year and are the most used materials on the globe. As a result, polymeric material-based waste has been accumulating, and now can be found not only in designated waste tips on land, but also as pollution all over the world. Therefore, it is timely to accelerate global recycling plans to minimize the use of natural resources. At present, end-of-life vehicles (EOLV) and electrical and electronic equipment (EEE) are two major sources of waste. Such waste includes a combination of polymers, which are hard to separate. Because the properties of blends of polymer are not well-understood, the recycling opportunities for such wastes are hindered. Hence, this paper aims to extend the knowledge concerning the re-processing of such recycled polymers, as a first step towards developing a more effective circular manufacturing economy. Three types of recycled polymers were tested under various processing conditions, and the effects of six different process parameters were investigated, including chip size and morphology. The results confirm that properties and processing behaviour of recycled materials can be highly variable, and hence difficult to predict. This highlights the importance of better selection and screening of scrap polymers, to remove undesirable content from the material batch. Knowing the exact constituents of each batch of material to be recycled means that appropriate process settings can be selected, to achieve better material properties in the recycled end product. In addition, energy and materials costs can be reduced by optimizing process parameters such as the set temperatures, pressures, and product dimensions. Tests carried out with different recycled polymer chip sizes indicate that size grading would be worthwhile, as would the reforming of chips to flattened discs or strings. Such additional processing could represent considerable value proposition to the recycled material preparation industry.</t>
  </si>
  <si>
    <t>International Journal of Lightweight Materials and Manufacture</t>
  </si>
  <si>
    <t>10.1016/j.hydromet.2008.04.019</t>
  </si>
  <si>
    <t>Leaching of waste battery paste components. Part 2: Leaching and desulphurisation of PbSO4 by citric acid and sodium citrate solution</t>
  </si>
  <si>
    <t>In this study, as part of developing a new process that can avoid both smelting and electro-winning, citric acid based reagents were reacted with PbSO4, in aqueous media for achieving lead recovery simultaneously with desulphurisation. PbSO4 is the main component in a spent battery paste (accounting for nearly 50% by weight). Recovery of the two oxides PbO and PbO2, which together account for the remaining 50% of the paste, has been discussed in Part 1 in a separate paper. Leaching of PbSO4 with a solution containing C6H5Na3O7·2H2O alone was neither effective in removing the sulphate or in synthesising uncontaminated lead citrate. When both C6H5Na3O7·2H2O and C6H8O7·H2O reagents were used together, it was possible to achieve effective recovery of lead precursor as lead citrate while simultaneously removing sulphur as Na2SO4. The lead citrate product was characterised by SEM and XRD analysis. Conditions for achieving a recovery of 99% of the lead precursor crystallites have been experimentally deduced by varying the concentrations of various reagents, time and temperature of the reaction, and the starting ratio of solid to liquid.</t>
  </si>
  <si>
    <t>10.1016/0140-6701(96)89871-7</t>
  </si>
  <si>
    <t>96/05177 The impact of recycling household waste on downsteam energy recovery systems</t>
  </si>
  <si>
    <t>10.1016/0921-3449(88)90037-7</t>
  </si>
  <si>
    <t>The impacts of materials substitution on the recyclability of automobiles</t>
  </si>
  <si>
    <t>“Recyclability” signifies the relative technical ease of recovering materials from products which would otherwise enter the waste stream. It also embraces the value of and markets for the recovered products, the disposal of residuals, and the cost of the entire operation. The increasing use of polymers in motor vehicles has generated increased amounts of residuals for disposal. No profitable means of using them has yet been found. Simultaneously, the displacement of steel, which has a value as secondary material, by polymers has reduced the revenues from the processing of road vehicles for scrap. The economics of vehicles recycling, in terms of the balance between materials values and disposal costs, are moving towards financial unprofitability. There is an increasing need for the development of processes which will permit the mixed, contaminated non-metallic fraction from vehicle processing to be used for energy recovery, either through on-site incineration or by conversion to chemicals, or as a raw material in the manufacture of structural materials.</t>
  </si>
  <si>
    <t>10.1016/B978-0-323-96022-9.00077-3</t>
  </si>
  <si>
    <t xml:space="preserve">Batteries – Battery Types – Lead-Acid Battery | Design for Performance </t>
  </si>
  <si>
    <t xml:space="preserve">
               The lead–acid battery may be adapted for optimum performance for a variety of duty cycles. These may be characterized by the rate of discharge, by the frequency of charge and discharge, and by the time that the battery remains on charge. High rates of discharge are used for automotive applications, regular cycling by batteries for motive power service, and long durations on charge for standby batteries. Most other applications require a combination of these parameters, except for micro-hybrid electric vehicles where the battery is not returned to full charge and special considerations are needed. The general principles of battery design to meet these requirements are discussed with reference to normative standards.
            </t>
  </si>
  <si>
    <t>10.1016/j.xcrp.2024.102215</t>
  </si>
  <si>
    <t>Catalyzing deep decarbonization with federated battery diagnosis and prognosis for better data management in energy storage systems</t>
  </si>
  <si>
    <t>Industrial data analytics methods play a central role in improving energy storage performance and efficiency, impacting the future of electrified transportation and renewable electricity generation. However, significant challenges hinder the large-scale deployment of batteries. Conventional methods rely on centralized collection and processing of fleet-level data, leading to database size issues and privacy concerns due to potential data breaches. To enable scalable deployment of battery management systems, this article proposes a federated battery diagnosis and prognosis model, which distributes the processing of battery standard current-voltage-time-usage data in a privacy-preserving manner. Instead of transferring the raw data, this approach communicates only the locally processed parameters, thus reducing communication load and preserving data confidentiality. The federated model offers a paradigm shift in battery health management through privacy-preserving distributed methods for battery data processing and lifetime prediction, ensuring the reliable and sustainable deployment of lithium-ion batteries in a rapidly evolving world.</t>
  </si>
  <si>
    <t>10.1016/j.procir.2023.02.043</t>
  </si>
  <si>
    <t>Integrating an ageing model within Life Cycle Assessment to evaluate the environmental impacts of electric batteries</t>
  </si>
  <si>
    <t>The electrification of vehicles is seen nowadays as a promising way to decarbonize the personal transportation. The assessment of environmental impacts of electric batteries is usually case-specific due to the complex modelling of such systems which present a large variability in designs, in user behavior or in geographic use conditions. A typical example is the battery lifespan which is arbitrarily chosen in most cases, even though it has a decisive influence on lifecycle emissions. Computing the battery lifespan in addition to a Life Cycle Assessment (LCA) would enable to highlight new hotspots and new parameters to reduce the environmental impacts of batteries. This paper introduces a new approach, based on a LCA conducted with the open-source software Brightway and built on primary data collected from a complete disassembly of a commercial electric vehicle. An original functional unit has been proposed that better represents the service offered by the battery over its lifetime and a semi-empirical ageing model has been integrated to predict more precisely the battery lifespan depending on design parameters and the use conditions. This innovative methodology is easily parameterized and aims to compare several eco-design strategies.</t>
  </si>
  <si>
    <t>10.1016/j.est.2024.111182</t>
  </si>
  <si>
    <t>Assessment of hydrogen and Lithium-ion batteries in rooftop solar PV systems</t>
  </si>
  <si>
    <t>Hydrogen batteries are currently gaining attention as a promising clean energy storage technology. However, limited knowledge is available at present on the technical and financial performance of Hydrogen batteries in rooftop solar PV (RSP) systems. This study models the operation of a commercial Hydrogen battery in RSP system, using Time of Use and Solar Feed-In tariffs, and compares the performance with a commercial Lithium-ion (Li-Ion) battery under solar and arbitrage scheme. The model considers battery aging and performance degradation, with results suggesting that both hydrogen and Li-Ion batteries can reduce grid dependency and lower electricity costs by minimizing grid imports. However, the Li-Ion battery outperforms the hydrogen battery in better capacity utilisation due to lower roundtrip energy losses. The Li-Ion battery generates higher net income, achieving a payback period 9 years earlier in the arbitrage scheme and 1 year in the solar scheme, compared to the Hydrogen battery. However, the Hydrogen battery demonstrates a longer lifespan, enduring 18 % fewer charge-discharge cycles than Li-Ion battery. This makes the Hydrogen battery suitable for remote applications requiring extended duration of energy storage. The methodology developed in this study provides a valuable framework for evaluating the potential adoption of Hydrogen and Li-Ion batteries globally.</t>
  </si>
  <si>
    <t>10.1016/j.gsme.2024.08.002</t>
  </si>
  <si>
    <t>Key technologies and development trends for efficient flotation recovery of lepidolite</t>
  </si>
  <si>
    <t>Lepidolite is an essential lithium resource with diverse applications in lithium-ion batteries, ceramics, glass, and other industrial sectors. Efficient flotation of lepidolite is crucial for the extraction and recycling of lithium resources, holding significant economic and environmental importance. This review provides a comprehensive overview of the research progress on the processes, reagents, and mechanistic understanding of lepidolite flotation, grounded in the fundamental properties of lepidolite and its major gangue minerals. The article critically analyzes the current lepidolite flotation technologies and highlights the research focus on overcoming the challenge of significant fine-grained lepidolite losses during the flotation process. Through synthesis and discussion, the review also presents an outlook on the future development of lepidolite flotation technology. This comprehensive review serves as a valuable reference for advancing lepidolite flotation techniques, providing insights that enhance the efficient recovery and utilization of lithium resources, as well as the development of the new energy industry.</t>
  </si>
  <si>
    <t>Available online 12 September 2024</t>
  </si>
  <si>
    <t>Green and Smart Mining Engineering</t>
  </si>
  <si>
    <t>10.1016/j.fuel.2024.132141</t>
  </si>
  <si>
    <t>Biomass derived hard carbon materials for sodium ion battery anodes: Exploring the influence of carbon source on structure and sodium storage performance</t>
  </si>
  <si>
    <t>Compared to the scarce resources of lithium-ion batteries, sodium ion batteries have gradually become an ideal carrier for large-scale energy storage systems due to their abundant raw material resources. In recent years, hard carbon as an anode material for sodium ion batteries has attracted much attention. Biomass materials have become an ideal hard carbon precursor due to their natural and renewable advantages. This article evaluates the effect of hard carbon derived from three types of biomass waste (peanut shell, coffee grounds, and sugarcane bagasse) on the electrochemical performance of sodium ion batteries through pre carbonization pyrolysis method. The three materials exhibit different structures and surface functional group contents. Compared with coffee grounds and sugarcane bagasse, peanut shell-derived hard carbon has lower structural ordering and smaller specific surface area, and exhibits a higher initial Coulombic efficiency of 53.84 %. The initial reversible capacity of the HC-P electrode is 203.6 mAh/g, and the Coulombic efficiency of the electrode is close to 100 % with a reversible capacity of 127.1 mAh/g and a capacity retention of 81.4 % after cycling 100 at 1C current. The excellent electrochemical properties of HC-P can be attributed to its higher C=O bond content, larger layer spacing and lamellar structure.</t>
  </si>
  <si>
    <t>10.1016/j.giant.2024.100258</t>
  </si>
  <si>
    <t>Solvent-free conversion of CO2 in carbonates through a sustainable macroporous catalyst</t>
  </si>
  <si>
    <t>The novelty of this work consists of synthesizing and exploiting a heterogeneous catalyst containing ammonium chloride as part of the polymeric sponge sites for CO2 capture. To this aim, the polymerization of 2-acryloyl(oxyethyl)trimethylammonium chloride was performed in cryo-condition, in the presence of a crosslinking agent, obtaining a lightweight macroporous freestanding material. Its efficiency in converting aromatic and aliphatic epoxides to the corresponding carbonates was successfully proved by using proton Nuclear Magnetic Resonance (1H NMR). Remarkably, the conversion of styrene oxide (SO) to styrene carbonate (SC) reached a yield of 99 % after 24 h of reaction. The calculated yield versus the aliphatic cyclohexene oxide is 71 %. Similar results were obtained by substituting the resin counter anion with Br−, although the conversion kinetic was slower than the chloride. It is worth noticing that reactions took place in the mixture without adding the tetrabutylammonium bromide (TBAB), typically used as a co-catalyst to convert epoxides into carbonates. The recyclability of the as-prepared catalyst was evaluated for four reaction cycles, evidencing stable properties without significant depletion of CO2 capture efficiency. Most importantly, the post-cleaning of the catalytic sponge is not required to be reused. Finally, the green chemistry metrics applied to the process demonstrated that our approach significantly mitigates risks and reduces environmental impact, thus elevating the overall cleanliness of our proof of concept.</t>
  </si>
  <si>
    <t>Giant</t>
  </si>
  <si>
    <t>10.1016/j.est.2024.113588</t>
  </si>
  <si>
    <t>Online state of health estimation for Li-ion batteries in EVs through a data-fusion-model method</t>
  </si>
  <si>
    <t>Accurate State of Health (SOH) estimation of batteries presents a significant challenge in ensuring the safety and durability of Electric Vehicles (EVs). Traditional methods, however, continue to face limitations due to insufficient aging models and inadequate explainability for SOH estimation. This paper introduces a novel data-fusion-model method to address these shortcomings, specifically tailored for SOH estimation of Li-ion batteries (LIBs). To effectively capture battery degradation characteristics, two Aging Features (AFs) are extracted and analyzed, leveraging a partial charging curve during the battery's charging process. Meanwhile, a flexible and data-driven battery aging model is devised employing dual Gaussian Process Regressions (GPRs), adept at describing the nonlinear and non-Gaussian characteristics inherent in battery aging. To bolster the tracking performance of the aging model, a Rejection Sampling Particle Filter (RSPF) is proposed to mitigate the inherent fuzziness in Particle Filter (PF) measurements. This method integrates rejection sampling and PF to obtain the posterior distribution, thus enhancing filtering accuracy. Furthermore, a data-fusion-model framework is developed to amalgamate the strengths of both approaches. Experimental validation confirms the accuracy and reliability of the proposed method. Results demonstrate that the data-fusion-model method achieves high precision in estimating battery SOH, surpassing existing techniques in performance.</t>
  </si>
  <si>
    <t>10.1016/j.est.2023.109836</t>
  </si>
  <si>
    <t>A review of battery thermal management systems using liquid cooling and PCM</t>
  </si>
  <si>
    <t>Pollution-free electric vehicles (EVs) are a reliable option to reduce carbon emissions and dependence on fossil fuels. The lithium-ion battery has strict requirements for operating temperature, so the battery thermal management systems (BTMS) play an important role. Liquid cooling is typically used in today's commercial vehicles, which can effectively reduce the battery temperature. However, it has some shortcomings in maintaining temperature uniformity and other aspects and thus needs further improvement. Using phase change material (PCM) coupled with liquid cooling is a promising choice. This paper first introduces the research status of PCM applied to BTMS and the thermal management system based on pure PCM. The development prospect of BTMS based on pure PCM is discussed. Then, the research status of liquid cooling BTMS is systematically reviewed. The factors affecting the cooling effect in the liquid cooling system and the improvement direction are discussed. Moreover, the research status and advantages of the combination of PCM and liquid cooling BTMS are introduced. In addition to PCM and liquid cooling, the BTMS operation strategy and system structure also impact the cooling effect and energy consumption. Finally, the development direction of the coupling between PCM and liquid cooling is prospected.</t>
  </si>
  <si>
    <t>10.1016/B978-0-323-85514-3.00010-5</t>
  </si>
  <si>
    <t xml:space="preserve">Chapter 47 Life cycle assessment (LCA) </t>
  </si>
  <si>
    <t xml:space="preserve">
               Life cycle analysis (LCA) is an important tool to benchmark and assess progress on all types of environmental impact reductions, and to inform about the impact of decisions regarding the design and adaptation of products, processes, value chains, and systems. Hence, the level of detail can range from a single process to entire societal systems covering different technologies, timescales, and geographies.
               In a circular economy context, LCA benefits from using a validated process and plant simulation model for the inventory. It allows for capturing the complex, nonlinear interactions that fundamentally characterize processing and recycling systems, enabling process optimization and sound, physics-based environmental impact assessments.
               This requires collaboration with experts that know the detailed physical and industrial reality. Otherwise, LCA cannot provide the necessary, trusted guidance for the transition to circular economy and the SDGs.
               This chapter introduces the key concepts of LCA, followed by case studies that illustrate the specifics and challenges in a recycling context. Here both a process and a product perspective will be taken.
            </t>
  </si>
  <si>
    <t>10.1016/j.jenvman.2023.119288</t>
  </si>
  <si>
    <t>Review on the gentle hydrometallurgical treatment of WPCBs: Sustainable and selective gradient process for multiple valuable metals recovery</t>
  </si>
  <si>
    <t>The metal resource crisis and the inherent need for a low-carbon circular economy have driven the rapid development of e-waste recycling technology. High-value waste printed circuit boards (WPCBs) are an essential component of e-waste. However, WPCBs are considered hazardous to the ecosystem due to the presence of heavy metals and brominated organic polymers. Therefore, achieving the recycling of metals in WPCBs is not only a strategic requirement for building a green ecological civilization but also an essential guarantee for achieving a safe supply of mineral resources. This review systematically analyzes the hydrometallurgical technology of metals in WPCBs in recent years. Firstly, the different unit operations of pretreatment in the hydrometallurgical process, which contain disassembly, crushing, and pre-enrichment, were analyzed. Secondly, environmentally friendly hydrometallurgical leaching systems and high-value product regeneration technologies used in recent years to recover metals from WPCBs were evaluated. The leaching techniques, including cyanidation, halide, thiourea, and thiosulfate for precious metals, and inorganic acid, organic acid, and other leaching methods for base metals such as copper and nickel in WPCBs, were outlined, and the leaching performance and greenness of each leaching system were summarized and analyzed. Eventually, based on the advantages of each leaching system and the differences in chemical properties of metals in WPCBs, an integrated and multi-gradient green process for the recovery of WPCBs was proposed, which provides a sustainable pathway for the recovery of metals in WPCBs. This paper provides a reference for realizing the gradient hydrometallurgical recovery of metals from WPCBs to promote the recycling metal resources.</t>
  </si>
  <si>
    <t>10.1016/j.clwas.2022.100056</t>
  </si>
  <si>
    <t>Residential demolition and waste management - An ecobalancing case study</t>
  </si>
  <si>
    <t>Due to their structure and age, many buildings will be demolished in Germany in the coming years. The present case study investigates the demolition of a typical detached residential house in Southern Germany built in the 1950s. Legal regulations were taken into consideration, and a life cycle assessment was conducted to simulate the environmental burdens of the demolition and monitor compliance with legal requirements. It was shown that 80.3 % of the total construction volume went to landfills, 14.4 % to thermal recycling, and 0.6 % to material recycling, while 4.7 % was reused. In addition, the global warming potential was evaluated for a mean of 96.59 kg CO2 eq per square metre of gross external area. These results show that there is still room for ecological optimization of the demolition and recycling of residual materials from buildings in Germany.</t>
  </si>
  <si>
    <t>10.1016/j.xcrp.2022.101095</t>
  </si>
  <si>
    <t>Challenges of second-life concepts for retired electric vehicle batteries</t>
  </si>
  <si>
    <t>Identifying the optimal way to process retired batteries has gained attention from academics and industry. High energy and power density requirements of electric vehicles (EVs) might cause batteries to be retired together with the vehicle that could still be used in other applications. Therefore, transferring batteries into “second-life” applications has the potential to optimize costs and resource utilization. The scope of this work is to give a perspective on challenges that hinder second-life business models. First, the battery life cycle is considered, showing potential costly phases that are necessary for second life applications. After this, requirements of typically discussed second-life applications and battery availability challenges are analyzed. Advanced battery diagnostics are necessary, and missing open standards for the exchange of design and status information are described. Exploiting the potential of a second life requires addressing challenges during the development process. Therefore, the last section describes challenges of developing multi-life battery systems.</t>
  </si>
  <si>
    <t>10.1016/j.rineng.2024.102866</t>
  </si>
  <si>
    <t>Innovative device for crack monitoring and deflection analysis in structures: Improved accuracy, safety and efficiency</t>
  </si>
  <si>
    <t>It is of the utmost importance to ensure the structural integrity of buildings in order to guarantee the safety of their occupants. Conventional techniques for monitoring cracks and conducting flexural analysis during loading and unloading tests frequently prove inadequate in terms of accuracy and safety. This study introduces ES1293890 U, an innovative dual-purpose device designed for the precise remote monitoring of cracks and comprehensive flexural analysis. The device is integrated seamlessly into structural health monitoring (SHM) and building information modelling (BIM) systems, thereby providing a holistic approach to structural assessment. The ES1293890 U device offers superior accuracy, with a resolution of 0.01 mm and a maximum deviation of 0.007 mm, which makes it a more effective alternative to existing commercial solutions. The utilisation of recycled and biodegradable materials has the effect of reducing production costs, thereby facilitating the undertaking of more frequent and economically viable testing and monitoring. This enhanced affordability is of paramount importance for the maintenance of building safety and structural integrity through regular assessments. A noteworthy attribute of the ES1293890 U is its capacity to conduct remote measurements, obviating the necessity for professionals to enter potentially hazardous test areas. This not only ensures the safety of personnel but also enables continuous and uninterrupted monitoring, with real-time data capture facilitating timely and informed decision-making. In comparison to traditional gauges, the ES1293890 U exhibits enhanced performance in the monitoring of slab deflections, attributable to its elevated accuracy and comprehensive data acquisition capabilities. This device represents a substantial advancement in structural assessment technology, providing a reliable and efficient tool for improving building safety and integrity. The ES1293890 U's innovative approach and cost-effective design have the potential to revolutionise structural monitoring practices, making it an invaluable asset to both the scientific community and the construction industry.</t>
  </si>
  <si>
    <t>10.1016/j.porgcoat.2024.108541</t>
  </si>
  <si>
    <t>Preparation of high-solid PLA waterborne dispersions with PEG-PLA-PEG block copolymer as surfactant and their use as hydrophobic coating on paper</t>
  </si>
  <si>
    <t>Paper-based packaging is experiencing a resurgence due to its inherent biodegradability and recyclability. To meet the barrier properties required for certain applications, a coating is necessary. This coating must enhance functionality without compromising the environmental sustainability of the substrate. With this goal in mind, we prepared waterborne dispersions of biodegradable poly(lactic acid) (PLA) using a PEG-PLA-PEG triblock copolymer as the main surfactant. We achieved formulations with good stability over a 6-month period and high solids content (∼40 wt%). The waterborne dispersions underwent analysis by dynamic light scattering (DLS), size exclusion chromatography (SEC), gravimetric tests, and rotational rheology with and without xanthan gum (0.2–0.8 wt%) as a thickener. Subsequently, the thickened dispersions were coated at 60 °C onto a paper substrate. SEM analyses revealed the formation of a polymer layer on the paper surface with thickness and morphology dependent on the processing conditions. Partial interpenetration between the coating and the paper fibers was observed, resulting in excellent adhesion between the layers. The coated paper exhibited good barriers to liquid and water vapor, with Cobb60 &lt; 5 g/m2 and water vapor transmission rate (WVTR) &lt; 100 g/(m2∙day) for coating weights ≤15 g/m2, comparable to the performance of solvent-based PLA paper coatings. The surface energy of the coating was approximately 50 dyne/cm, higher than that of neat PLA, making it suitable for printing with common inks. Furthermore, the coated paper can be fully pulped in water, indicating that it can still be recycled in the paper stream, albeit with potentially increased processing time due to the coating weight.</t>
  </si>
  <si>
    <t>10.1016/j.wasman.2009.03.033</t>
  </si>
  <si>
    <t>Chemical characterisation of spent rechargeable batteries</t>
  </si>
  <si>
    <t>A chemical characterisation of used batteries can give useful information to implement suitable recycling techniques and to estimate the flux of the different materials recovered. This work is aimed to provide quantitative data about the composition of mixed batteries (in particular, Ni–Cd, Ni-MH and Li-ion batteries) collected in a Northern Italian town in order to evaluate the feasibility of recovery processes applied to the selected material. The higher concentration of metals in the &lt;3mm fraction suggested that significant quantities of valuable elements could be recovered: in particular, for a kg of the &lt;3mm fraction deriving from disassembled batteries, about 390g Ni and 330g Cd can be recovered from Ni–Cd, 630g Ni, 80g Co from Ni-MH and 250g Co, 110g Ni, 120g Cu from Li-ion ones. Leaching tests applied to the same fractions, to assess possible contaminant releases, resulted in low metal content in aqueous solutions (except for Al and Fe, the concentrations of all metals remained below 1mg/kg). Even so, great care is required in all handling activities due to the high pH values of leachate solutions.</t>
  </si>
  <si>
    <t>10.1016/j.scitotenv.2024.175508</t>
  </si>
  <si>
    <t>The hidden concept and the beauty of multiple “R” in the framework of waste strategies development reflecting to circular economy principles</t>
  </si>
  <si>
    <t>There are numerous unresolved research questions, along with ongoing debates, regarding how to achieve a circular economy and at what level. The forthcoming circular economy standard (ISO 59000 framework, ISO59010) as a result from the ISO/TC 323, from the International Organization for Standardization (ISO) aims to offer global implementation pathways using a unified technical language. The most challenging aspect of circularity, whether viewed scientifically, technically, and/or legislatively, is how to enhance prosperity while reducing reliance on primary materials and energy to achieve climate neutrality by 2050, thereby aiding the EU in achieving a successful and equitable transition towards a sustainable future. Strategies in the framework of waste management and circular economy are essential and needed to reduce the impact of several processes on the environment through product, processes, and corporate policies using green applicable sustainable resources and environmental management systems. In addition, “measuring something that is not there” is very complex and not fully comprehensible, not clear and not tangible from organizations, researchers, policy makers and citizens. The willingness and ability of individuals or organizations to take actions towards a low-carbon society involves grappling with various perspectives, such as social norms and economic viability. Circular economy is considered a tool in combating climate change and implementing climate mitigation (as well as adaptation) measures. Moreover, to date, there has been no common scientific or technical language for the application of the circular economy concept. This paper highlights the multitude of “Rs” beyond the well-known (3Rs) Reduce-Reuse-Recycle pattern, which can be applied in various contexts to assist SMEs (Small and Medium Enterprises), organizations and even citizens successfully adopt circular economy principles. Is also explores how these “Rs” can be utilized to measure intangible aspects (something that is not there). The results indicate that more than 55Rs exist which directly involved in the circular economy framework, also considering waste management strategies. The findings of this study reveal the existence of over 100 “Rs” beyond the well-known principles of “reduce, reuse, recycle,” each playing a distinct role in the development of strategies aimed at addressing waste management issues and advancing circularity towards a low-carbon society. Furthermore, the results could be useful for any policy makers, consultants, engineers, practitioners, urban planners, academics etc., in order to develop, apply, monitor, measure and improve any strategy such as circular economy strategy, waste prevention, zero waste, reuse, reduce, energy recovery etc., in the framework of circular economy principles, solid waste management and beyond.</t>
  </si>
  <si>
    <t>10.1016/B978-0-323-98336-5.00011-X</t>
  </si>
  <si>
    <t xml:space="preserve">11 Metals: issues with everyday use and toxicity within standard construction metals </t>
  </si>
  <si>
    <t xml:space="preserve">
               Humankind’s history runs parallel to the discovery and use of metals. Metals are used in construction for a wide variety of uses and when fixed in place, they are safe and nontoxic. However, the process of rendering metals for use can be toxic and lead to poor environmental outcomes through mining, smelting, casting and milling. Some metals can be easily recycled and so can be considered more sustainable on those grounds, while other metals remain in the environment as contaminant for hundreds of years. Not all metals are recycled which effectively wastes the energy and materials and adds to ever-growing volumes of landfill. This chapter explores the use of metals in construction, first through general discussion and then by presenting each of the more commonly used metals. The chapter concludes with a look at the formats of some metals that can increase health risks to humans and the environment.
            </t>
  </si>
  <si>
    <t>Sustainability and Toxicity of Building Materials</t>
  </si>
  <si>
    <t>10.1016/j.jechem.2024.05.049</t>
  </si>
  <si>
    <t>In-situ physical/chemical cross-linked hydrogel electrolyte achieving ultra-stable zinc anode-electrolyte interface towards dendrite-free zinc ion battery</t>
  </si>
  <si>
    <t>Hydrogen evolution reaction (HER), zinc corrosion, and dendrites growth on zinc metal anode are the major issues limiting the practical applications of zinc-ion batteries. Herein, an in-situ physical/chemical cross-linked hydrogel electrolyte (carrageenan/polyacrylamide/ZnSO4, denoted as CPZ) has been developed to stabilize the zinc anode-electrolyte interface, which can eliminate side reactions and prevent dendrites growth. The in-situ CPZ hydrogel electrolyte improves the reversibility of zinc anode due to eliminating side reactions caused by active water molecules. Furthermore, the electrostatic interaction between the SO4 −· groups in CPZ and Zn2+ can encourage the preferential deposition of zinc atoms on (002) crystal plane, which achieve dendrite-free and homogeneous zinc deposition. The in-situ hydrogel electrolyte offers a streamlined approach to battery manufacturing by allowing for direct integration into the battery. Subsequently, the Zn//Zn half battery with CPZ hydrogel electrolyte can enable an ultra-long cycle over 5500 h at a current density of 0.5 mA cm−2, and the Zn//Cu half battery reach an average coulombic efficiency of 99.37%. The Zn//V2O5-GO full battery with CPZ hydrogel electrolyte demonstrates 94.5% of capacity retention after 2100 cycles. This study is expected to open new thought for the development of commercial hydrogel electrolytes for low-cost and long-life zinc-ion batteries.</t>
  </si>
  <si>
    <t>10.1016/j.apcatb.2022.122343</t>
  </si>
  <si>
    <t>Preparation of metal-organic framework from in situ self-sacrificial stainless-steel matrix for efficient water oxidation</t>
  </si>
  <si>
    <t>The oxygen evolution reaction (OER) on the anode is one of the key half-cell reactions in water electrolysis and metal-air batteries, and its reaction process is mainly hampered by sluggish kinetics and low efficiency. In this work, a series of MIL-53 metal-organic framework (MOF) derived materials grown on self-sacrificial SSM substrate was designed and synthesized for efficient water oxidation in alkaline solutions. The as-obtained FeNiBDC/SSM (SSM = stainless steel matrix and H2BDC = benzene-1,4-dicarboxylic acid) with MIL-53 MOF of uniform morphology and high porosity was successfully synthesized via a facile one-step method using recycled stainless steel as a template. Afterward, FeNiBDC/SSM was accompanied by morphological and structural changes during the OER process while the modified MOF components on the SSM substrate degraded into Fe/NiOOH species, which serve as catalytic centers. After the stability test for 100 h, the used optimal FeNiBDC/SSM2 exhibited a promising electrocatalytic OER performance with a low Tafel slope of 74.5 mV dec-1, a small overpotential of 239 mV at 10 mA cm-2, and high current retention of 95.20 %. This work provides a new research idea for the sustainable recycling of existing resources and the one-step in-situ preparation of MOF/substrate electrocatalyst for OER.</t>
  </si>
  <si>
    <t>10.1016/j.seps.2024.102027</t>
  </si>
  <si>
    <t>Resilience optimization in disruption-prone sustainable reverse supply chains for lead-acid battery waste management in Brazil: A stochastic model for public and private policy formulation</t>
  </si>
  <si>
    <t>This study explores the relationship between disruptive events in supply chains and investments from public and private policies aimed at recovery. It focuses on the improper disposal of lead-acid battery waste in Brazil, which poses environmental and health risks, and suggests strategies for managing this waste through Brazilian reverse supply chains. A stochastic model was developed to optimize investments in resilient capabilities like absorption, adaptation, and recovery before and after disruptions. The results show that proactive investments should prioritize creating redundancies and collaboration to ensure timely restoration of waste supply, especially during low-severity events. The study provides a model that guides the allocation of resources for sustainable waste management in Brazilian lead-acid battery operations and highlights the importance of public and private policy formulation in enhancing supply chain resilience.</t>
  </si>
  <si>
    <t>10.1016/j.colsurfa.2024.133492</t>
  </si>
  <si>
    <t>Enhanced green leaching of spent lithium-ion batteries: Pyrolysis pretreatment combined with eco-friendly citric acid and ascorbic acid</t>
  </si>
  <si>
    <t>The presence of polyvinyl fluoride (PVDF) between electrode particles is a potentially critical factor to reduce the leaching rate of the electrode materials in spent lithium-ion batteries (LIBs). Pyrolysis method was proposed to remove the PVDF to improve the leaching behavior. The pyrolysis characteristics of electrode materials, PVDF and pure LiCoO2 were analyzed to determine the pyrolysis temperature. The content of functional groups representing PVDF in the pyrolyzed and un-pyrolyzed electrode material was measured by XPS to evaluate the pyrolysis effect. Subsequently, eco-friendly citric acid and ascorbic acid was used to leach pyrolyzed and un-pyrolyzed electrode materials. Meanwhile, leaching behavior of pure LiCoO2 was also verified to evaluate the leaching effect of waste LiCoO2, the leaching behavior of pyrolyzed and un-pyrolyzed electrode materials was analyzed to evaluate the enhancement effect of pyrolysis. The morphology of the leaching residue was analyzed by SEM to verify the leaching effect. Results show that pyrolysis at 500 °C can fully remove PVDF and enhance the leaching rate of electrode materials. Further, citric acid and ascorbic acid can achieve efficient and green leaching of electrode materials. The leaching rate of Li and Co in un-pyrolyzed electrode materials is 58.51 % and 58.88 %, while it is 92.01 % and 90.87 % in the pyrolyzed electrode materials. The XPS analysis of pyrolyzed electrode materials and SEM analysis of the leaching residue also verified that the pyrolysis achieved full removal of PVDF.</t>
  </si>
  <si>
    <t>10.1016/j.gee.2023.08.004</t>
  </si>
  <si>
    <t>Mixed plastics waste valorization to high-added value products via thermally induced phase separation and spin-casting</t>
  </si>
  <si>
    <t>Plastic waste is an underutilized resource that has the potential to be transformed into value-added materials. However, its chemical diversity leads to cost-intensive sorting techniques, limiting recycling and upcycling opportunities. Herein, we report an open-loop recycling method to produce graded feedstock from mixed polyolefins waste, which makes up 60% of total plastic waste. The method uses heat flow scanning to quantify the composition of plastic waste and resolves its compatibility through controlled dissolution. The resulting feedstock is then used to synthesize blended pellets, porous sorbents, and superhydrophobic coatings via thermally induced phase separation and spin-casting. The hybrid approach broadens the opportunities for reusing plastic waste, which is a step towards creating a more circular economy and better waste management practices.</t>
  </si>
  <si>
    <t>10.1016/j.molstruc.2023.137024</t>
  </si>
  <si>
    <t>Functionalization of mesoporous Al-MCM-41 for indoor humidity control as building humidity conditioning material</t>
  </si>
  <si>
    <t>This study sought to overcome the high energy consumption of mechanical dehumidifiers by synthesizing humidity control materials using alumino-silicate raw materials extracted from stone sludge and cathode ray tube (CRT) waste panel glass. The structure of the synthesized materials matches that of Mobil Composition of Matter No. 41 (MCM-41) mesoporous molecular sieves, which was subjected to amine functionalization using (3-Aminopropyl) triethoxysilane at various concentrations (2.5, 5, 7.5 vol.%). The resulting materials were characterized using X-ray fluorescence analysis, small angle X-ray diffractometry, Fourier transform infrared spectroscopy, transmission electron microscopy, the Brunauer–Emmett–Teller method, and 27Al solid-state nuclear magnetic resonance spectrometry. Al-MCM-41 molecular sieves with 5.0% grafted amine functional groups presented high specific surface area and high pore uniformity resulting in the highest equilibrium moisture content (39.4 kg/kg). The high thermal and humidity buffer capacity of the proposed material could greatly enhance the comfort of interior spaces without the energy consumption of mechanical dehumidifiers.</t>
  </si>
  <si>
    <t>10.1016/j.rineng.2023.101217</t>
  </si>
  <si>
    <t>An open ICT solution to integrate multi-modular battery systems on buildings</t>
  </si>
  <si>
    <t>The electrification of transport, has placed a great deal of attention into electrical energy storage. Several battery technologies exist, but all of them are based on banks of modules that connected together add up the voltage of the current needed for each application. The chemical processes that occur within the modules may condition the life of the battery. This points to the direction of management systems that can control how the batteries are used. In this work we suggest an IoT platform that can manage the control of multi-modular battery banks and that can be accessible for the many (MIT license). The platform has been proven to be sound, and it gives multiple possibilities to users and developers. A use case has been shown on this paper in which the platform allows the management of a real battery bank providing real data and applying an intelligent algorithm that forecasts the charging process and controls that the variables are within acceptable ranges.</t>
  </si>
  <si>
    <t>10.1016/j.rcradv.2022.200123</t>
  </si>
  <si>
    <t>An investigation into the minimum energy requirements for transforming end-of-life cotton textiles into carbon fibre in an Australian context</t>
  </si>
  <si>
    <t>The work presents on the relationship between temperature, time and carbon content in the preparation of a carbon fibre cloth from end-of-life cotton textiles. The aim of this investigation was to identify the minimum energy requirements for this textile recycling opportunity. The composition of the carbon fibre was studied using elemental combustion instruments and X-ray fluorescence. The structure of the carbon fibres was studied through scanning electron microscopy and X-ray diffraction. Through this process it was determined that the optimum temperature and time requirements were 1150 °C and 30 min to prepare a carbon fibre under the conventional definition, which requires carbon content to be in excess of 90%. The minimum temperature and time requirements for a lower grade carbon fibre of 80% carbon content are 650 °C and 30 min. This research can support efforts to improve circularity of cotton textiles for high value applications in environmental management or electronic markets. This in turn could support these industries to reduce their carbon footprint and meet their sustainable procurement targets for greater uptake of recycled content materials.</t>
  </si>
  <si>
    <t>10.1016/j.jece.2023.111371</t>
  </si>
  <si>
    <t>Iron oxide/poly (vinylidene fluoride-hexafluoropropylene) membranes for lithium-ion battery separator and arsenic removal applications</t>
  </si>
  <si>
    <t>The here presented experiments report on bi-functional iron oxide (Fe3O4)/poly (vinylidene fluoride-hexafluoropropylene) - PVDF-HFP porous membranes prepared through thermal-induced phase separation (TIPS) for As(III) and As(V) adsorption and posterior second life as a lithium-ion battery (LIB) separator considering a circular economy paradigm. The bi-functional membranes' physical-chemical properties, their ability to remove arsenic species from aqueous solution, and subsequent performance as a battery separator for LIB were assessed. A highly porous structure characterises the membranes, and the incorporation of nanoparticles (NPs) does not change the chemical and thermal properties of the polymeric membrane. The membrane with 10 wt% of Fe3O4 revealed the ability to remove approximately 81% and 82% of arsenite and arsenate from water, presenting equally remarkable reusability after five cycles, with an efficiency loss below 12%. The second life of this material as a battery separator revealed an ionic conductivity of 2.3 mS.cm-1 and a discharge capacity of 60 mAh.g-1 at 2 C-rate. This work proves the multifunctionality of the membranes and the possibility of a second life.</t>
  </si>
  <si>
    <t>10.1016/j.jclepro.2021.130191</t>
  </si>
  <si>
    <t>A comprehensive review on pyrolysis of E-waste and its sustainability</t>
  </si>
  <si>
    <t>Many facets of our civilization's contemporary life are related to the use of electrical and electronic equipment (EEE). EEE replacement is becoming more common as the need for high-performance EEE grows and technical advancement accelerates. As a result, a massive quantity of electronic waste (e-waste) is generated. One way of recycling e-waste is through pyrolysis, which is a thermochemical method used to recover polymers and concentrate metals into a solid residue. Additionally, this technique may be modified or integrated with other technologies to reduce the number of organic halides produced by harmful brominated flame retardants (BFRs), often used as additives in these materials. This article provides a comprehensive review in the context of pyrolysis of e-waste and its sustainability. The structure and components of the five significant types of e-waste, including printed circuit boards (PCBs), lithium-ion batteries (LIBs), tantalum capacitors (TCs), light-emitting diodes (LEDs), and liquid crystal displays (LCDs), are first discussed. Then five methods of e-waste pyrolysis, including vacuum pyrolysis, catalytic pyrolysis, co-pyrolysis, microwave pyrolysis, and plasma pyrolysis, have been carefully studied and the merits and demerits of each method are presented. In the following, the sustainability of the pyrolysis process is examined from three perspectives: economic, environmental, and social. In the end, ongoing challenges of e-waste pyrolysis and recommendations for future directions are also addressed. E-waste pyrolysis is still not completely industrialized. However, it can be said that it is a sustainable method, and the suitability of this method has been proven on the laboratory scale. It is hoped that we will see the industrialization of this method in industrialized and developing countries in the future.</t>
  </si>
  <si>
    <t>10.1016/j.envres.2023.117281</t>
  </si>
  <si>
    <t>Biosorption of rare earth elements from luminophores by G. sulphuraria (Cyanidiophytina, Rhodophyta)</t>
  </si>
  <si>
    <t>Lanthanides are indispensable constituents of modern technologies and are often challenging to acquire from natural resources. The demand for REEs is so high that there is a clear need to develop efficient and eco-friendly recycling methods. In the present study, freeze-dried biomass of the polyextremophile Galdieria sulphuraria was employed to recover REEs from spent fluorescent lamps (FL) luminophores by pretreating the freeze-dried biomass with an acid solution to favour ion exchange and enhance the binding sites on the cell surface available for the metal ions. Lanthanides were extracted from the luminophores using sulfuric acid solutions according to standardised procedures, and the effect of biosorbent dosage (0.5–5 mg/ml) and biosorption time (5–60 min) were evaluated. The content of individual REEs in the luminophores and the resulting algal biomass were determined using inductively coupled plasma mass spectrometry (ICP-MS). The most abundant REE in the luminophores was yttrium (287.42 mg/g dm, 91.60% of all REEs), followed by europium (20.98 mg/g, 6.69%); cerium, gadolinium, terbium and lanthanum was in trace. The best biosorption performances were achieved after 5 min and at the lowest biosorbent dosage (0.5 mg/mL). The highest total metal amount corresponded to 41.61 mg/g dried mass, and yttrium was the most adsorbed metal (34.59 mg/g dm, 82.88%), followed by cerium (4.01 mg/g); all other metals were less than 2 mg/g. The rapidity of the biosorption process and the low biosorbent dosage required confirmed this microalga as a promising material for creating an eco-sustainable protocol for recycling REEs.</t>
  </si>
  <si>
    <t>10.1016/j.joule.2024.01.024</t>
  </si>
  <si>
    <t>The resource demands of multi-terawatt-scale perovskite tandem photovoltaics</t>
  </si>
  <si>
    <t>Photovoltaics (PV) and wind are the most important energy-conversion technologies for cost-efficient climate change mitigation. To reach international climate goals, the annual PV module production must be expanded to multi-terawatt (TW) scale. Economic and resource restraints demand the implementation of cost-efficient multi-junction technologies, for which perovskite-based tandem technologies are highly promising. In this work, the resource demand of the emerging perovskite PV technology is investigated, considering two factors of supply criticality, namely, mining capacity for minerals and the production capacity for synthetic materials. Overall, the expansion of perovskite PV to a multi-TW scale may not be limited by material supply if certain materials, especially indium, can be replaced. Moreover, organic charge-transport materials face currently unresolved scalability challenges. This study demonstrates that, besides the improvement of efficiency and stability, perovskite PV research and development also need to be guided by sustainable materials choices and design-for-recycling considerations.</t>
  </si>
  <si>
    <t>10.1016/j.jcou.2023.102442</t>
  </si>
  <si>
    <t>Tunable and functional phosphonium-based deep eutectic solvents for synthesizing of cyclic carbonates from CO2 and epoxides under mild conditions</t>
  </si>
  <si>
    <t>Carbon dioxide (CO2) conversion into carbonates is one of the important ways to reduce carbon emissions. In this study, several phosphonium-based functional deep eutectic solvents (DESs) were prepared as catalysts for the synthesis of cyclic carbonates under mild conditions. The research showed that under mild conditions (60 °C, 0.8 MPa, 4 h, and 3.5 mol% catalyst loading), 1-ethylamine-3-butylphosphine bromide−diethylene glycol ([P4,4,4,2NH2][Br]-DEG) DES catalyst can achieve 96% propylene carbonate (PC) yield. In addition, the DES catalyst can be recovered by simple solvent extraction, and the PC yield does not decrease significantly after five cycles. Finally, in situ FT-IR and density functional theory (DFT) were used to provide a potential reaction mechanism for the cycloaddition reaction. Mechanism studies show that synergistic catalysis between quaternary phosphine ionic liquids (ILs) and ethylene glycol (EG)/DEG promotes CO2 conversion to cyclic carbonate.</t>
  </si>
  <si>
    <t>10.1016/j.seppur.2024.127991</t>
  </si>
  <si>
    <t>Separation of vanadium, tungsten, and arsenic from alkaline leachate of spent SCR catalysts via coextraction and stepwise stripping</t>
  </si>
  <si>
    <t>The application of sodium hydroxide solution in the treatment of spent SCR catalysts has emerged as a prevalent technique for the recovery of titanium dioxide. Nonetheless, this method yields a substantial quantity of wastewater containing vanadium, tungsten, and arsenic, posing significant challenges for recycling, and resulting in the unnecessary disposal of valuable metals. In this study, the separation of vanadium, tungsten, and arsenic from alkaline leachate of spent SCR catalysts was investigated using modified Aliquat 336 with SO4 2− (MA336-S). Firstly, 98.88 % and 97.93 %, and 13.27 % of vanadium, tungsten, and arsenic were coextracted by MA336-S, and the electrospray ionization mass spectrometry and fourier transform infrared spectroscopy were employed to verify the formation of [(R3CH3N)2HVO4] and [(R3CH3N)2WO4]. Afterwards, the effective separation of vanadium, tungsten, and arsenic in organic phase was achieved by stepwise stripping. When Na2SO4 was used as the stripping agent, the stripping efficiency for arsenic reached 96.06 %. The selective stripping of vanadium and tungsten was achieved using 2.5 M NaOH and 1 M Na2SO4 + 1 M NaOH, respectively, resulting in stripping ratios of 99.59 % for vanadium and 99.15 % for tungsten. An extremely high separation factor of vanadium and tungsten (βV/W, 2388) can be achieved. Subsequently, the organic phase was preserved for recycling. A comprehensive process flowsheet was clarified for the efficient separation of vanadium, tungsten, and arsenic from the alkaline leachate of spent SCR catalysts, thereby facilitating a synergistic and enhanced recovery of these valuable metals from waste resources.</t>
  </si>
  <si>
    <t>10.1016/j.jcis.2024.06.069</t>
  </si>
  <si>
    <t>Surface engineering of zinc plate by self-growth three-dimensional-interconnected zinc silicate nanosheets effectively guiding the deposition of zinc ion for aqueous Zn metal battery</t>
  </si>
  <si>
    <t>Among battery technologies, aqueous zinc ion batteries (AZIBs) have hit between the eyes in the next generation of extensive energy storage devices due to their outstanding superiority. The main problem that currently restricts the development of AZIBs is how to obtain stable Zn anodes. In this study, taking the improvement of a series of problems caused by the physically attached artificial interfacial layer on Zn anode as a starting point, a nanosheet morphology of ZnSiO3 (denoted as ZnSi) is constructed by self-growth on Zn foil (Zn@ZnSi) by a simple hydrothermal reaction. The ZnSi nano-interfacial layer effectively slices the surface of the Zn foil into individual microscopic interfacial layers, constructing abundant pores. The nanosheets of Zn@ZnSi construct rich nanoscale Zn2+ transport channels, which provide higher electron and ion transport paths, thus achieving the effect of effectively homogenizing the electric field distribution and decreasing the local current density. Thanks to its inherent and structural properties, the Zn@ZnSi anode has a high specific capacity and good cycling stability compared with the Zn electrode. The lifetime of the Zn@ZnSi//Zn@ZnSi symmetric cell is much higher than that of the Zn//Zn symmetric cell at 1 mA cm−2. The capacity of the Zn@ZnSi//NH4V4O10 full cell can still reach 98 mAh g−1 after 1000 cycles at 1 A/g. The low-cost and scalable synthesis of ZnSi nano-interfacial layer on Zn is expected to provide new perspectives on interfacial engineering for Zn anodic protection.</t>
  </si>
  <si>
    <t>10.1016/j.jece.2024.113112</t>
  </si>
  <si>
    <t>Enhanced visible-light induced photocatalytic activity in core-shell structured graphene/titanium dioxide nanofiber mats</t>
  </si>
  <si>
    <t>Semiconductor photocatalysts suffer from low photocatalytic quantum efficiency, diminished solar energy utilization, and inadequate photostability, thereby impeding their widespread adoption. Meanwhile, graphene emerges as an ideal substrate material for fabricating high-performance composite photocatalysts owing to its distinctive single-layer sp2-hybridized carbon atom arrangement, substantial specific surface area, exceptional electron conductivity, and pronounced transparency. In this study, a graphene-anatase-rutile core-shell structured nanofiber mat architecture is successfully synthesized by sol-gel-assisted coaxial electrospinning with high-temperature thermal treatment. This innovative architecture effectively narrows the bandgap of TiO2 and synergizes adsorption and catalysis processes to achieve heightened catalytic efficiency and prolonged stability. Photocatalytic assays conducted under visible light irradiation demonstrate the excellent photocatalytic activity and stability of the graphene-titanium dioxide hybrid material during the degradation of phenol. The kinetics and mechanism of the phenol degradation of the nanofiber mat have been explored. Furthermore, the unique mesh-like configuration intrinsic to the nanofiber assembly confers sedimentation and recyclability upon the composite material.</t>
  </si>
  <si>
    <t>10.1016/j.wasman.2015.12.018</t>
  </si>
  <si>
    <t>Process optimization and kinetics for leaching of rare earth metals from the spent Ni–metal hydride batteries</t>
  </si>
  <si>
    <t>Nickel–metal hydride batteries (Ni–MH) contain not only the base metals, but valuable rare earth metals (REMs) viz. La, Sm, Nd, Pr and Ce as well. In view of the importance of resource recycling and assured supply of the contained metals in such wastes, the present study has focussed on the leaching of the rare earth metals from the spent Ni–MH batteries. The conditions for the leaching of REMs from the spent batteries were optimized as: 2M H2SO4, 348K temperature and 120min of time at a pulp density (PD) of 100g/L. Under this condition, the leaching of 98.1% Nd, 98.4% Sm, 95.5% Pr and 89.4% Ce was achieved. Besides the rare earth metals, more than 90% of base metals (Ni, Co, Mn and Zn) were also leached out in this condition. Kinetic data for the dissolution of all the rare earth metals showed the best fit to the chemical control shrinking core model. The leaching of metals followed the mechanism involving the chemical reaction proceeding on the surface of particles by the lixiviant, which was corroborated by the XRD phase analysis and SEM–EDS studies. The activation energy of 7.6, 6.3, 11.3 and 13.5kJ/mol was acquired for the leaching of neodymium, samarium, praseodymium and cerium, respectively in the temperature range 305–348K. From the leach liquor, the mixed rare earth metals were precipitated at pH∼1.8 and the precipitated REMs was analyzed by XRD and SEM studies to determine the phases and the morphological features.</t>
  </si>
  <si>
    <t>10.1016/j.jece.2018.05.045</t>
  </si>
  <si>
    <t>A novel predictive model for estimation of cobalt leaching from waste Li-ion batteries: Application of genetic programming for design</t>
  </si>
  <si>
    <t>Leaching process is one of the most influential steps during waste lithium-ion batteries (LIBs) recycling. Therefore, the employment of beneficial reaction modeling strategies assists to distinguish and predict the behavior of operational parameters and optimized efficiency. In this study, a gene-expression programming (GEP), i.e., a new evolutionary computing approach, was applied for the prediction of cobalt leaching from waste LIBs using H2SO4 in the presence of H2O2. Several leaching experiments were carried out by consideration of the reagent concentration (Cr), the solid-liquid ratio (S/L), reaction temperature (Tr) and time (τr) as input parameters and leached cobalt percentage as output variable. The GEP-based models were able to predict the leaching of cobalt with a mean standard error (MSE) of less than 0.1 and mean R-square of 0.979. Results affirmed that the proposed model can be a powerful tool in prediction and generation of a mathematical expression for illustration of the relationship between the leaching reaction parameters and the leached percentage. Moreover, the sensitivity analysis showed that the sulfuric acid concentration and S/L ratio were the most influencing parameters on the cobalt leaching from the waste LIBs, respectively.</t>
  </si>
  <si>
    <t>10.1016/j.cej.2023.145918</t>
  </si>
  <si>
    <t>Urea/amide-functionalized melamine-based organic polymers as efficient heterogeneous catalysts for CO2 cycloaddition</t>
  </si>
  <si>
    <t>The development of highly efficient and metal- and halogen-free heterogeneous catalysts for the chemical conversion of CO2 to cyclic carbonates plays a critical role in the reduction of greenhouse gas emissions. Herein, two melamine-based organic polymers namely UM-OP and AM-OP with abundant N sites and –NH- groups were synthesized by a facile method and their activity for cycloaddition of CO2 with epoxides was investigated. The structural analysis shows that the UM-OP and AM-OP catalysts were composed of specially designed urea and amide group linkages, respectively. UM-OP and AM-OP are metal-free, halogen-free, and can efficiently catalyze CO2 cycloaddition under solvent-free and cocatalyst-free conditions. Moreover, the UM-OP catalyst exhibited higher catalytic activity than AM-OP, good structural stability, recyclability, separability from the products, and shown high activity to a series of epoxides. The density functional theory (DFT) calculations revealed the activation of epoxides by –NH- groups and CO2 by N sites in the samples, respectively, and N sites can also act as nucleophiles to realize ring opening of epoxides. Combining the results of experiments and calculations, it was further found that the double –NH- (urea group) is more efficient than single –NH- (amide group) to activate the epoxides. This paper reveals the mechanism of N sites and –NH- groups synergistically catalyzing the CO2 cycloaddition, and further supports the theory that N atoms acts as nucleophile for ring opening, providing a reference for the design of metal- and halogen-free heterogeneous catalysts.</t>
  </si>
  <si>
    <t>10.1016/j.techfore.2019.119823</t>
  </si>
  <si>
    <t>Necessary conditions for coordination of dual-channel closed-loop supply chain</t>
  </si>
  <si>
    <t>In order to eliminate profit loss caused by decentralized decision-making in closed-loop supply chain systems, this paper adopts the method of optimization analysis and game theory to analyze the necessary conditions for manufacturers, retailers and third-party online recyclers to achieve interest coordination under equilibrium conditions. In addition, the robustness of the results is verified by numerical analysis. The results show that in order to make the total profit of decentralized decision-making equivalent to that of centralized decision-making, the recycling cost of retailers and third-party recyclers must be the same; new products must be shipped at zero profit, re-manufactured products shall be sold at the difference between the residual value of the recovered product and the cost of recovery, and the manufacturer's recycling price shall be determined by the cost of recycling and residual value. It implies that multi-channel recycling must be carried out under the premise of uniform recycling costs. At the same time as the elimination of the product price increase, the manufacturer's income must be guaranteed through agreements and other forms. The government can realize the recovery price in the direction of benefiting consumers by improving the residual value of used products and easing channel competition.</t>
  </si>
  <si>
    <t>10.1016/S0304-3894(96)90012-6</t>
  </si>
  <si>
    <t>Recycling and reuse of industrial wastes L. Smith, J. Means and E. Barth, Battelle Press, Columbus, OH, 1995, $34.95, 116 pp. (8 1 2 by 11 in. format) ISBN: 0-935470-89-1</t>
  </si>
  <si>
    <t>10.1016/j.jclepro.2018.11.133</t>
  </si>
  <si>
    <t>A low-emission strategy to recover lead compound products directly from spent lead-acid battery paste: Key issue of impurities removal</t>
  </si>
  <si>
    <t>Hydrometallurgical route normally has lower energy consumption and less carbon dioxide emission than high-temperature smelting route. However, efficient removal of impurities is a common challenge for hydrometallurgical process. A facile recovery route of spent lead-acid battery pastes, including efficient desulfurization and pH-controlled acid leaching, is proposed. Effects of two typical desulfurizers (NaOH and Na2CO3) on desulfurization efficiency and removals of major impurities (Ba and Fe elements) were comparatively investigated for the first time. NaOH was more effective than Na2CO3 with a higher desulfurization efficiency of 99.3 wt% in 10 min. Approximately 26.2 wt% of BaSO4 in the raw spent lead paste was converted into BaCO3 in the Na2CO3 desulfurization system, causing more Ba element entered into the acid leaching solution. The significant decrease of pH in the acid leaching solution caused a high concentration of Fe element impurity, which was efficiently removed by further pH adjustment. The optimal conditions were determined to be: a NaOH/PbSO4 molar ratio of 2.0 in the desulfurization step, a HNO3/Pb molar ratio of 2.2 in the acid leaching step, and followed by adjusting the pH of the acid leaching solution to about 3.48. Up to 98.4 wt% of the Pb was recovered, while 99.8 wt% of Ba and 99.9 wt% of Fe element impurities were removed. The obtained low-impurity lead nitrate solution was further converted into high-purity PbCO3 and α-PbO products, providing a viable alternative for the recovery of the spent lead pastes.</t>
  </si>
  <si>
    <t>10.1016/j.clsr.2007.05.001</t>
  </si>
  <si>
    <t>Charging up the batteries: Squeezing more capacity and power into the new EU Battery Directive</t>
  </si>
  <si>
    <t>The pace of technological change with computers is creating a problematic scenario on what to do with the growing amount of electronic waste. E-junk is the fastest growing waste stream and the threat from spent batteries is growing as the volume in landfills grows. Batteries contain heavy metals or potentially toxic substances which pose dangers to human health and the environment. Environmentalists fear a critical contamination of soil and ground water from discarded batteries. To avoid this problematic scenario, a few companies under pressure from environmentalists have slowly begun to reduce or phase out the use of hazardous materials such as cadmium and are including batteries in their company's environmental compliance strategy implementing an end-of-life management. Increasingly, manufacturers are also moving on their own to recycle their products. As the volume of battery-waste continues to grow, solutions for its disposal become increasingly imperative and the management of electronic waste has to be assessed in the broad framework of Product Responsibility and the Precautionary Principle. The European Union has passed the Batteries Directive following the producer responsibility model underpinned by legislation, whereby producers of electronic/electrical products must take responsibility for those products at the end of their life. The law aims to reduce sharply the amount of harmful substances that leak from used batteries when they are dumped with regular trash in landfill. However, without a significant change by the manufacturers and other countries, the battery-waste will continue to grow with all its health and environmental consequences.</t>
  </si>
  <si>
    <t>Computer Law &amp; Security Review</t>
  </si>
  <si>
    <t>10.1016/j.micromeso.2023.112796</t>
  </si>
  <si>
    <t>Highly dispersed Pd nanoclusters supported on covalent triazine-based frameworks for highly efficient aryl nitro reduction and Ullmann coupling</t>
  </si>
  <si>
    <t>The feasible preparation of Pd catalysts, one of the most widely used catalysts, with high performance and easy recovery still remains the greatest challenge. Covalent triazine-based frameworks (CTFs), by virtue of strong covalent linkages and abundant nitrogen atoms, have been deemed as a central subclass of porous supports for nano-functional materials including metal nanocatalysts. Herein, a series of CTFs have been prepared by ionothermal synthesis followed by rearrangement at higher temperatures (500–900 °C). The CTF-immobilized nano-Pd(0) catalysts with different particle size distributions (&lt;0.5, 1.35 ± 0.93, 2.21 ± 1.43, 3.80 ± 1.33, 6.10 ± 3.23 nm) were then prepared by simply suspension impregnation-in-situ reduction. Among them, the smallest and highly dispersed Pd nanoclusters (Pd/CTF-600) exhibited excellent activity and outstanding recyclability in aryl nitro reduction and Ullmann coupling. The study provides a new insight for the preparation of high-performance metal nano-catalysts that could enable efficient chemical transformations.</t>
  </si>
  <si>
    <t>10.1016/j.est.2024.110784</t>
  </si>
  <si>
    <t>Performance investigation of solar photovoltaic systems integrated with battery energy storage</t>
  </si>
  <si>
    <t>Solar photovoltaic devices are a clean/sustainable energy resource used to generate electricity in the current era. Overall, the energy yielded from these devices is used to supply the electrical loads in order to meet energy needs. Any building can store electricity produced by renewable energy technology supplies through energy storage using a battery system. This study aims to determine the system's optimal performance characteristics within solar photovoltaic (PV) systems, including coupling the solar system/inverter and controller/battery storage (BS). This study builds a model using solar simulation in the ‘system advisor model’ programme, utilising a photovoltaic system with the integration of battery storage, which can improve energy efficiency. High-efficiency battery storage is needed for optimum performance and high reliability. To do so, an integrated model was created, including solar photovoltaics systems and battery storage. Energy storage (ES) is a challenge that must be carefully considered when investigating all energy system technologies. The results indicated that the overall system has an annual energy yield of approximately 1353 kWh/kW and a performance ratio of 0,85. The high energy yield occurred during the summer, owing to more sunshine hours and the high magnitude of solar intensity. The ultimate finding proposes an optimisation framework to estimate/delineate the energy of generation/storage arrangement based on the power potential.</t>
  </si>
  <si>
    <t>10.1016/B978-0-443-18959-3.00012-4</t>
  </si>
  <si>
    <t xml:space="preserve">Chapter 15 Depolymerization of waste plastics and chemicals </t>
  </si>
  <si>
    <t xml:space="preserve">
               Accumulation of synthetic plastics in the environment is a serious threat to the human population, wildlife, their habitats as well as marine life system. However, a world without plastic is equally unimaginable because of the ease of manufacture, versatile applicability and quality of imperviousness and significant role in the packaging sector. The need of the hour is to have a sustainable mechanism to recycle the chemicals and upcycle by conversion of plastic into monomers, fuels or feedstocks, thereby converting waste plastic into value-added products thus upholding the circular aspects of economy. Therefore depolymerization of waste plastics can be a promising technique in keeping plastic circulation out from the environment by handling mismanaged plastic waste efficiently. For this, innovation in the field of chemical recycling needs to be explored more and more. This chapter will explain the scenario of mismanaged plastics as well drawbacks of the prevailing recycling process. Further, it will describe various methods of depolymerization that can aid in waste plastics conversion into liquid and gaseous hydrocarbons that can be utilized as fuel with least potential to pollute the environment and can be a potent substitute to the fossil fuels.
            </t>
  </si>
  <si>
    <t>Green Chemistry Approaches to Environmental Sustainability</t>
  </si>
  <si>
    <t>10.1016/j.cej.2017.04.044</t>
  </si>
  <si>
    <t>Green selective recovery of lanthanum from Ni-MH battery leachate using aqueous two-phase systems</t>
  </si>
  <si>
    <t>In view of the importance of resource recycling and the use of environmentally safe systems to extract the metals contained in wastes, the present study concerns the extraction/separation of lanthanum from spent Ni–MH batteries. Investigation was made of the extraction behavior of lanthanum using aqueous two-phase systems (ATPSs), and a new environmentally safe hydrometallurgical method was developed for the selective extraction of La from Ni-MH battery leachate. The extraction behavior of La was evaluated considering the influence of the following parameters: concentration of different extractant; pH; ATPS-forming electrolyte (Li2SO4, Na2SO4, MgSO4, Na2C4H4O6, or Na3C6H5O7); ATPS-forming polymer (L64 or PEO1500). The recovery efficiency was evaluated by analyzing the extraction percentage (%E), and the best conditions for analyte extraction were achieved using the ATPS formed by PEO1500+Li2SO4, at pH 6.00, with 1,10-phenanthroline as the extractant agent (%E=74.1%). The method was applied to a real Ni-MH battery leachate. After three successive extraction steps, high separation factor (S) values were obtained for the separation of lanthanum from concomitant metals (SLa,Ce =180; SLa,Pr =184; SLa,Nd =185). A stripping assay was carried out, and after a single step, 88.5% of the lanthanum was available for a possible electrowinning step.</t>
  </si>
  <si>
    <t>10.1016/j.seppur.2022.122592</t>
  </si>
  <si>
    <t>Green hydrometallurgical extraction of metallic lead from spent lead paste in the methanesulfonic acid system</t>
  </si>
  <si>
    <t>As the mainstream process for recycling waste lead-acid battery paste to produce metallic lead ingots, pyrometallurgical smelting generally suffers from disadvantages such as high energy consumption, lead vapor and sulfur dioxide emissions. Hydrometallurgical extraction has received widespread attention because of its energy-saving and environmentally-friendly features. An innovative and efficient process for the hydrometallurgical recovery of lead paste was presented in this paper. In order to significantly improve the leaching efficiency of lead, PbSO4 in the lead paste was firstly converted into acid-soluble Pb3(CO3)2(OH)2 or NaPb2(CO3)2OH in Na2CO3 solution. At the same time, the insoluble PbO2 was reduced to PbO by the addition of Na2SO3. The pretreated product was then leached in MSA solution to obtain the lead-containing leachate, which was finally electrodeposited to produce lead deposits and to regenerate MSA. Under the optimized conditions, a dense and flat lead plate (purity greater than 99.99 %) could be obtained and the total lead recovery ratio in the whole process can reach 95.28 %. The cathode current efficiency and specific energy consumption in the lead electrodeposition procedure were 99.31 % and 598.91 kWh/t Pb, respectively. The electrolyte waste could be returned to the leaching process as the leaching agent. In contrast to the traditional fluorosilicate/fluoroborate and chloride systems, the environmentally-friendly MSA system with high lead solubility and low volatility, has promising applications in the field of lead hydrometallurgy.</t>
  </si>
  <si>
    <t>10.1016/j.ress.2024.110395</t>
  </si>
  <si>
    <t>Capacity fading knee-point recognition method and life prediction for lithium-ion batteries using segmented capacity degradation model</t>
  </si>
  <si>
    <t>Aiming at the problem that the cycle life of the battery is hard to be accurately estimated, a segmented capacity degradation model is established based on the trend of capacity degradation rate. By applying a genetic algorithm (GA) to optimize the model parameters, GA-Weibull and GA-SVR (support vector regression) degradation models and their corresponding segmented models are established, and the battery life is calculated. Furthermore, a method taking the RMSE as the target is put forward to calculate the knee-point of capacity degradation. Finally, the life is predicted by segmented models. The results show that compared with unsegmented models, describing the process of capacity degradation by segmented models reduces the error notably, makes the determination coefficient closer to 1, and improves the model accuracy effectively. Later, the proposed method makes the fitting error of the segmented model smaller than that of Bacon-Watts method, thus obtaining a more accurate knee-point. In addition, it is found that there exists linear relationship between the estimated knee-point and the battery life. Finally, the prediction results based on segmented model show that the prediction accuracy of segmented GA-SVR model is higher, and the MAPE is only 4.32 %. The relevant results can provide some guidance for the reliability evaluation and product quality management of lithium-ion batteries, which is conducive to establishing more accurate models for battery life prediction.</t>
  </si>
  <si>
    <t>Reliability Engineering &amp; System Safety</t>
  </si>
  <si>
    <t>10.1016/j.jpowsour.2017.10.074</t>
  </si>
  <si>
    <t>Toward greener lithium-ion batteries: Aqueous binder-based LiNi0.4Co0.2Mn0.4O2 cathode material with superior electrochemical performance</t>
  </si>
  <si>
    <t>This work reports the performance of LiNi0.4Co0.2Mn0.4O2 electrodes employing sodium carboxymethyl cellulose as the binder (CMC/NCM). Compared with conventional organic PVDF-based electrodes, the CMC/NCM electrodes display very uniform distribution of NCM and carbon particles together with strong adhesion among the particles and with the current collector, leading to significantly mitigated crack formation and delamination of the electrode upon repeated delithiation/lithiation processes. Additionally, these electrodes offer enhanced Li+ diffusion kinetics, reduced polarization, therefore, excellent high C-rate capability, and extremely stable cycling performance even at elevated temperature (60 °C). Benefiting from the features of low cost, environmentally friendliness, and easy disposability-recyclability, the water-soluble CMC is a promising binder for practical application in energy storage systems.</t>
  </si>
  <si>
    <t>10.1016/j.ensm.2017.03.009</t>
  </si>
  <si>
    <t>Double-layer membrane cathode with improved oxygen diffusivity in zinc-air batteries</t>
  </si>
  <si>
    <t>The commercialization of portable zinc-air batteries has been limited to the coin cell shape, mainly due to issues related to the cathode morphology. These types of batteries commonly use an aqueous electrolyte, which is susceptible to changes in air temperature and humidity that can cause leakage and block the air-cathode. This problem entails the use of bulky systems that require an empty gap between the porous cathode and the electrolyte to avoid flooding. This paper presents a novel fabrication method and morphology for a conductive and flexible double-membrane nanocomposite air-cathode. The pore morphology for each membrane was designed for two purposes using two different foaming techniques. The foaming technique includes supercritical CO2 in a high-pressure chamber to create a hydrophobic closed-cell structure. On the other hand, NaCl was used as a temporary space-holder to create a hydrophilic open-cell morphology. The closed-cell membrane presented an optimal performance as a hydrophobic oxygen diffusion layer whereas the hydrophilic open-cell membrane, apart from increasing the catalytic surface area, also increased the water absorption by 12 times with a swelling capacity of 68%. The electrochemical tests exhibited stable performance without presenting leaking even when bent under a relative humidity of 85–90%. The specific energy density achieved was as high as 198Whkg−1, which is similar to that of some of the available commercial alkaline cells. Furthermore, the double-membrane air-cathode also has the advantages of low cost, high recyclability and the possibility of multiple configurations including flexibility for both primary and secondary configurations.</t>
  </si>
  <si>
    <t>10.1016/j.est.2024.112579</t>
  </si>
  <si>
    <t>The importance of cycle-by-cycle data in performing rapid battery technology development and validation</t>
  </si>
  <si>
    <t>Lithium-ion battery (LiB) technology is playing a crucial role in transforming the predominantly fossil fuel-based transportation and stationary storage sectors to achieve a low-carbon economy. Rapid innovation in the LiB materials to electrode to cell design is happening to satisfy the performance, life, and safety metrics required by those myriads of applications. Lately, advanced analytics, such as machine-learning or artificial intelligence (ML/AI) techniques, are being used more frequently to aid in expedited LiB technology development, performance validation, and life prediction. The success of these techniques often relies on a large volume of well-defined and high-quality battery test data. On the other hand, most battery developers and research and development (R&amp;D) communities are still following a classical approach to develop batteries, which is running calendar- and/or cycle-aging tests, performing reference performance tests (RPTs), and conducting post-mortem analyses periodically without paying attention to the wealth of data often not collected during the calendar or cycle life aging tests. This sparse data collection approach is time- and resource-intensive, requiring data capture and evaluation of months to years of RPT data to diagnose accurate battery state of performance, health, and safety. Even so, the underlying aging modes and mechanisms can be missed. If collected properly, battery test data during cycling or calendaring can be efficiently combined with ML/AI techniques to create powerful tools in the rapid diagnosis of battery state of performance, health, and safety along with insights into underlying aging modes and mechanisms. In this article, we discuss the importance of effective cycle-by-cycle (CBC) data collection with example case studies. Within a reasonable timeframe, RPT data are often inadequate in capturing many of the crucial battery aging dynamics, which often predominantly show up in CBC test data. Finally, we also show examples of ML/AI techniques that use CBC data in rapid diagnosis and projection of LiB state of health (SOH) to motivate the scientific community in collecting and using CBC data to facilitate expeditious technology development and validation.</t>
  </si>
  <si>
    <t>10.1016/j.scitotenv.2024.171805</t>
  </si>
  <si>
    <t>Phosphorus recovery from sewage sludge via Mg-air battery system</t>
  </si>
  <si>
    <t>A pressing issue in contemporary society is the resource scarcity of phosphorus. Operating on the principle of electrochemical reactions between Mg as the anode and oxygen from air as the cathode, Mg-air batteries (MAB) have been employed to provide new prospects for phosphorus recovery in struvite form. Different phosphorus concentrations and reaction time impact struvite generation in MAB systems; however, the exact mechanism has rarely been investigated. We investigated how varying the initial phosphorus concentration and the reaction time affects phosphorus recovery, electricity generation, and the efficiency of struvite production in MAB. Additionally, we examine the impact of solid carbon sources on phosphorus transformation in sludge. The findings revealed that the incorporation of solid carbon sources facilitated the release of phosphate by changing phosphorus speciation. The electrolyte derived from the conditioned sludge filtrate exhibited a remarkable phosphorus removal efficiency of 91.7 % within 1 h, yielding the highest struvite purity of ∼70 %, whereas that using raw sludge filtrate or extending the reaction time was found to be less effective, even reducing struvite formation. Furthermore, different electrolytes influence the system's ability to passivate anode, and electrolytes with higher phosphorus concentrations have better electricity production performance. The results by Visual MINTEQ model confirmed that longer reaction times and lower initial phosphorus concentrations can negatively affect struvite formation by introducing Mg3(PO4)2 and Mg(OH)2. The integration of agricultural waste as carbon sources with MAB for phosphorus recovery represents a potential methodology for struvite recuperation from sewage sludge, thereby heralding a sustainable strategy for resource recovery.</t>
  </si>
  <si>
    <t>10.1016/j.nanoen.2024.109538</t>
  </si>
  <si>
    <t>Photo-assisted rechargeable metal batteries</t>
  </si>
  <si>
    <t>With the traditional depletion of fossil energy and the growing threat of climate change, the conversion of solar radiation into electric energy is regarded as most promising cost-competitive and sustainable energy utilization. However, the intermittency of solar energy technology limit them to supply power directly. The shortage of the interruption can be solved by storing energy during extremely sunny periods. On one hand, the integration of photo-responsive electrode/device with electrochemical rechargeable metal batteries can directly and effectively store solar energy in batteries. On the other hand, the photo-generated carriers can enhance the kinetics of redox reactions for better rate capability and reduce the polarization of charge/discharge process for higher energy efficiency. From characteristics of rechargeable metal cells and merits of solar energy technology, this review focuses on the working mechanism and structural design of photo-assisted rechargeable metal batteries. In particular, we comprehensively bring forward appraisements of photo-assisted rechargeable batteries based on lightweight metal anodes recent progress in the development of lithium metal, sodium metal and zinc metal-based batteries. After that, we discuss the energy-saving characteristics of integrated devices in the optically assisted charging mode. Finally, we suggest future avenues to expedite the development and research trends of photo-assisted rechargeable metal batteries in field of materials and devices.</t>
  </si>
  <si>
    <t>10.1016/j.egycc.2022.100086</t>
  </si>
  <si>
    <t>Techno-economic feasibility of retired electric-vehicle batteries repurpose/reuse in second-life applications: A systematic review</t>
  </si>
  <si>
    <t>In line with the global target in decarbonising the transportation sector and the noticeable increase of new electric vehicles (EV) owners, concerns are raised regarding the expected quantity of Retired EV Batteries (REVB) exposed to the environment when they reach 70–80% of their original capacity. However, there is significant potential for REVB, after deinstallation, to deliver energy for alternative applications such as storing surplus. This systematic review evaluates state-of-art modelling/experimental studies focused on repurposing REVB in second-life applications. Technical and economic viability of REVB repurposing has been confirmed to solve the unreliability of cleaner energy technologies and mitigate the high investment of new storage systems. 40% of included studies considered hybrid systems with PV being a dominant technology where REVB was evaluated to be small-scaled and large storage systems. Additionally, successful attempts were conducted to evaluate REVB performance in providing grid services. It has however, been discovered intensive grid services applications like frequency regulation, was technically challenging due to demanding working requirements. Reviewed studies considered different prices for REVB due to lack of market regulation on REVB resale; similarly, technical parameters, including initial State of Health (SoH) and State of Charge (SoC) constraints were inconsistent due to lack of standardisation.</t>
  </si>
  <si>
    <t>Energy and Climate Change</t>
  </si>
  <si>
    <t>10.1016/j.trd.2024.104142</t>
  </si>
  <si>
    <t>Pricing strategies of a battery swapping service for electric vehicles</t>
  </si>
  <si>
    <t>Battery swapping services are attracting attention as an alternative method to charge electric vehicles due to their benefits in charging time. However, previous studies rarely addressed consumers’ preference of the services and how service providers can determine service prices. This study investigated consumers’ willingness to pay for the services using a contingent valuation method and showed the effects of individual characteristics on the willingness to pay. According to the results, consumers’ mean willingness to pay was KRW 107.4 thousand (USD 78.8). Potential electric vehicle consumers who felt more uncomfortable about long charging time had higher willingness to pay. Consumers’ psychological ownership and symbolic motives regarding their cars had negative and positive impacts on the willingness to pay, respectively. Moreover, service providers can encourage consumers to participate in the services and increase service revenue, applying price discrimination based on driving distance and the number of service uses.</t>
  </si>
  <si>
    <t>10.1016/j.est.2024.113675</t>
  </si>
  <si>
    <t>Low-grade lignite derived nitrogen doped hierarchical porous carbon for advanced lead-carbon batteries</t>
  </si>
  <si>
    <t>The addition of carbon materials to the negative electrode would inhibit sulfation and prolong the cycle life of the lead-acid batteries. However, carbon materials contribute to the emergence of hydrogen evolution reaction (HER) and loss of water on the negative electrode. Accordingly, low-grade lignite raw material was one-step pyrolyzed to prepare nitrogen doped porous carbon (LNC) materials, which were further employed as negative additives to mitigate the above issues. The as-prepared LNC delivered large specific surface area (SSA) in the range of 1675.0–2503.3 m2 g−1, micro-mesoporous hierarchical structure, and high nitrogen doping level. Nitrogen doping considerably inhibited the HER and promoted the conversion kinetics between PbSO4/Pb in the negative electrode. Besides, the cycling life of lead-carbon battery containing LNC-1/3 at high-rate partial state of charge reached 9100 cycles, which reflected a 5.5-fold improvement over the blank. The improved performance could be attributed to the large SSA and plentiful functional groups, which offer active sites for the conversion of active substances, construct abundant ion channels, and refine the PbSO4 particles, thereby successfully minimizing irreversible sulfation. The short-route synthesis method provides a feasible approach to the reutilization of low-grade lignite, reflecting the circular economy.</t>
  </si>
  <si>
    <t>10.1016/j.electacta.2024.144099</t>
  </si>
  <si>
    <t>Investigation of lead-acid battery water loss by in-situ electrochemical impedance spectroscopy</t>
  </si>
  <si>
    <t>Understanding the chemical reactions that occur during lead-acid battery aging is useful for predicting battery life and repairing batteries for reuse. Current research on lead-acid battery degradation primarily focuses on their capacity and lifespan while disregarding the chemical changes that take place during battery aging. Motivated by this, this paper aims to utilize in-situ electrochemical impedance spectroscopy (in-situ EIS) to develop a clear indicator of water loss, which is a key battery aging process and could be repaired, through unique water loss experiments. These experiments were designed to ensure that the percentage of water in the electrolyte or the volume of electrolyte was the only factor that affected in-situ EIS in each experiment, and these values were regularly changed to simulate water loss in a specially designed transparent lead-acid battery. Through an improved equivalent circuit model (ECM) and grey relation analysis (GRA), this work shows that the variation of double-layer capacity and internal resistance can indicate added water content and electrolyte volume. The developed method is simple and can be applied to identify and respond to battery water loss effectively.</t>
  </si>
  <si>
    <t>10.1016/j.coelec.2019.05.007</t>
  </si>
  <si>
    <t>Redox flow batteries for energy storage: their promise, achievements and challenges</t>
  </si>
  <si>
    <t>Redox flow batteries continue to be developed for utility-scale energy storage applications. Progress on standardisation, safety and recycling regulations as well as financing has helped to improve their commercialisation. The technical progress of redox flow batteries has not considered adequately the significance of electrolyte flow velocity, mass transfer and plug flow reactor modelling, despite steps in the right direction. 3D simulations of fluid flow, pressure drop, current distribution and mechanical resistance using commercial software are becoming more common, but satisfactory validation by experiments is still unusual. The majority of research tends to report short-term studies on small electrodes, often in poorly defined flow channels; long-term evaluation of electrode and membrane durability on a pilot scale is needed. Digital imaging of electrode structure using X-ray computed tomography is increasingly being used. Much activity is directed to organic and non-aqueous systems. However, scale-up and high, sustained charge capacity using electrolytes of moderate cost, which are environmentally acceptable to source, store, transport and handle, require considerable attention. Recommendations for future work are discussed.</t>
  </si>
  <si>
    <t>10.1016/j.seppur.2023.124794</t>
  </si>
  <si>
    <t>Recovering Co3O4 from waste choline chloride/ethylene glycol electrolyte containing Co(II) ions along with solvent regeneration</t>
  </si>
  <si>
    <t>Efficiently recovering critical metals from secondary resources is crucial to decreasing the environmental impact of mineral-resource mining and reducing production costs and process energy consumption. Herein, we propose a simple and comprehensive approach to recycle Co3O4 from waste choline chloride/ethylene glycol (named Ethaline) electrolyte containing Co(II) ions along with solvent regeneration. Through the rational coordination adjustment using water, [CoCl4]2− complex in the Ethaline-based electrolyte is transformed to [CoCl2(H2O)4]0 and [CoCl2(H2O)5]+ to facilitate precipitation separation. Adding oxalic acid (OA) as a precipitator can reach 97.1% cobalt recovery efficiency with a high value-added Co3O4 rod-like structure obtained by calcining the oxalate precipitate. In addition, the water-containing solvent can be regenerated via reduced pressure distillation with a high recovery efficiency of up to 98.0%. FT-IR and 1H NMR characterizations verify that the regenerated Ethaline exhibits good structural stability. Impressively, the proposed recovery path shows high recovery efficiencies for both cobalt and Ethaline in various practical Co(II) ion-containing electrolytes. This study establishes a novel technical pathway for the resource utilization of metal-bearing waste Ethaline electrolytes, which shows an excellent prospect in solvent recycling after metal processing.</t>
  </si>
  <si>
    <t>10.1016/j.ensm.2024.103394</t>
  </si>
  <si>
    <t>Revealing the degradation patterns of lithium-ion batteries from impedance spectroscopy using variational auto-encoders</t>
  </si>
  <si>
    <t>The aging life estimation of lithium-ion batteries (LIBs) is of great significance to the use, maintenance and economic analysis of energy storage systems. The estimation method of aging life based on electrochemical impedance spectroscopy (EIS) has received more attention due to its high accuracy. Due to the high dimensionality of impedance data, it cannot directly reflect the decline trend, this paper proposes a method of combining variational auto-encoders (VAE) and bidirectional gated recurrent unit (BiGRU) for automatic feature extraction from EIS data and battery aging life estimation. Reducing the dimensionality of impedance data through VAE can greatly reduce computational complexity, and the high-quality features extracted are mapped to battery capacity using BiGRU, which can improve estimation accuracy. The validation results show that the method can adapt to various working conditions, and has good estimation accuracy and robustness. MAE and RMSE are less than 1.27 mAh and 1.43 mAh, respectively. We demonstrate that the latent variables extracted from EIS data using unsupervised learning method reliably represent the degradation patterns of LIBs.</t>
  </si>
  <si>
    <t>10.1016/j.enconman.2023.117862</t>
  </si>
  <si>
    <t>Efficiency boost and financial analysis of the thermophotovoltaic power system by photonic potential</t>
  </si>
  <si>
    <t>A hybrid thermophotovoltaic system for thermal-to-electrical energy conversion is a solid-state technique that exclusively utilizes infrared light. However, it faces an upper limit on its conversion efficiency. In this study, its performance is enhanced by integrating concentrated solar energy and a thermal battery. A surface-to-surface radiative analysis in COMSOL is conducted to determine the thermal-to-electrical conversion efficiency. In addition to photon recycling, facilitated by spectral filters, the cells' junction is externally biased to impart a positive photonic chemical potential. This enhances the spectral intensity due to a higher apparent temperature and an increased entropy content. Consequently, it raises the thermal-to-electric energy conversion efficiency to 49% in a real-world scenario and up to 56% in an ideal case. Arbitrage is introduced into this power plant by incorporating an electric grid heater in the system, which bypasses solar heating. It stores electric energy during off-peak hours and provides it during on-peak hours. In this research, financial analysis is carried out using GAMS, and an estimated arbitrage of up to $920/kW-year is achieved from the electricity grid in Pennsylvania, New Jersey, and Maryland (PJM). The thermal battery in the system is also compared with other energy storage devices, proving it to be advantageous compared to Li-Ion and lead-acid batteries, which exhibit higher unit energy storage and conversion costs.</t>
  </si>
  <si>
    <t>10.1016/j.apenergy.2023.121901</t>
  </si>
  <si>
    <t>Cuboid equivalent consumption minimization strategy for energy management of multi-mode plug-in hybrid vehicles considering diverse time scale objectives</t>
  </si>
  <si>
    <t>As a result of global actions for decarbonization, the rapid development of electrified vehicles (EV), including plug-in hybrid vehicles (PHEV) leads to increasing demands for maximizing battery useful life since recycling EV batteries would bring new environmental issues. PHEVs can have a higher fuel economy while maintaining the battery state-of-charge (SoC) through the equivalent consumption minimization strategy (ECMS); however, it is still a great challenge to maximize battery life through PHEV control since it is hard to balance diverse time scale control objectives (fuel economy, SoC control and the battery life). To this end, this paper proposes a Cuboid Equivalent Consumption Minimization Strategy (C-ECMS) for multimode PHEVs. A new concept of the “Hamiltonian matrix” is introduced by adding an additional control degree-of-freedom to the conventional Hamiltonian vector to enable optimal dual motor control in the multi-mode PHEVs. Then, an aging factor (AF) is introduced in associated with the equivalent factor (EF) to generate three Hamiltonian matrices that establish a cuboid knowledge base for the optimal control considering diverse time scale objectives. Experiments under five different driving cycles are conducted to study 1) the impact of Hamiltonian matrix dimensions on SoC control accuracy and 2) the impact of EF and AF settings on the Pareto Frontier considering fuel economy, SoC accuracy, and battery aging. The unified setting for C-ECMS is obtained based on the experimental study, and the result is demonstrated by a comparison study with the rule-based strategy and the standard ECMS implemented in the same PHEV. The results show that the proposed C-ECMS outperforms the standard ECMS control and achieves more accurate SoC sustaining (0.4% of SoC error), less fuel consumption (8.4% improvement), and less battery capacity loss (10.4% improvement).</t>
  </si>
  <si>
    <t>10.1016/j.ensm.2024.103731</t>
  </si>
  <si>
    <t>Converting a low-cost industrial polymer into organic cathodes for high mass-loading aqueous zinc-ion batteries</t>
  </si>
  <si>
    <t>Aqueous zinc-ion batteries (AZIBs) using organic cathodes have emerged as a sustainable energy storage technology benefitting from high safety, low cost, and abundant feedstocks. However, most organic cathodes are n-type polyaromatic compounds and conjugated polymers, which require sophisticated synthesis, provide a low operational voltage and slow Zn2+ diffusion kinetics. Herein, we report access to p-type radical polymer cathodes from a commercially available poly(methyl vinyl ether-alt-maleic anhydride) (poly(MVE-alt-MA)) polymer. The modification of poly(MVE-alt-MA) with 4-amino-TEMPO produces radical polymers (PTEMPO) that are easily scalable to tens of grams. The corresponding polymer AZIBs deliver a capacity of 92 mAh g-1 at 10 C with 95 % capacity retention over 1000 cycles. Importantly, the electrode composites and battery assembly procedure are optimised so that no fluoro-containing electrolytes and binders are needed, and cheap carbon additives can be used. We assemble the Swagelok batteries, small pouch, and large pouch batteries with a high mass-loading of 7.8 to 50 mg cm-2, demonstrating nearly 100 % Coulombic efficiency. The pouch battery with 0.8–0.9 g of active polymer displayed a 60-mAh capacity with 1.5 V operational voltage. This work paves the way for simple and practical implementation of polymer AZIBs for real-world applications.</t>
  </si>
  <si>
    <t>10.1016/j.jhazmat.2024.134497</t>
  </si>
  <si>
    <t>Preparation of Mn/TiO2 catalysts using recovered manganese from spent alkaline batteries for low-temperature NH3-SCR</t>
  </si>
  <si>
    <t>Black mass (BM) from spent alkaline Zn-MnO2 batteries was used for the first time as a Mn source in the preparation of Mn/TiO2 catalysts for low-temperature NH3-selective catalytic reduction (SCR) of NOx. To recover Mn species and eliminate alkali and Zn species, BM powder underwent DI-water washing, followed by carbothermal reduction. The resulting slags were further dissolved in HNO3, loaded onto TiO2 particles with ball milling, and then subjected to calcination. Nearly 100% of Zn species were removed from the BM via carbothermal reduction at 950 °C for 4 h with 5.0 wt% activated carbon. The resulting catalyst, derived from the treated BM, achieved similar NOx conversion (97%) as the catalyst prepared using a reagent-grade Mn chemical at 160 °C but a higher NOx-to-N2 conversion rate at 78%. The promoted N2 selectivity was attributed to a high Mn4+/Ti ratio and the presence of impurities from BM, such as Fe3+ ions, which enhanced oxidation ability of the catalyst. Conversely, insufficient removal of Zn or carbon additives in the slags led to a decreased Mn concentration, an increased proportion of Mn2+/Mn3+ species, increased surface OH groups, and reduced oxidation ability on the surface, thus reducing NOx conversion and N2 selectivity.</t>
  </si>
  <si>
    <t>10.1016/j.est.2024.110893</t>
  </si>
  <si>
    <t>Performance research of integrated thermal management system for battery electric vehicles with motor waste heat recovery</t>
  </si>
  <si>
    <t>In this paper, an innovative integrated thermal management system (ITMS) for battery electric vehicles (BEV) with waste heat recovery (WHR) system is proposed. To achieve a low-temperature environment, the proposed system aims to reduce the energy consumption of the thermal management system (TMS) and extend the driving range of battery electric vehicles. The study showed that after adding the waste heat recovery system, not only can the temperature of the motor and motor controller be effectively reduced, but also using the waste heat to heat the cabin and battery can effectively reduce the TMS heating energy consumption. In addition, the heat pump air conditioning system (HPACS) in a low-temperature environment is not the ideal heating problem, introducing a high-efficiency zone for the heat pump (HP) heating can reduce the energy consumption of the HPACS. The results showed that by adding the WHRS at −5 °C, −15 °C and −25 °C, the time for the cabin to reach the target temperature was reduced by 11 s, 20 s, and 122 s, the cabin PTC energy consumption was reduced by 68.7 %, 49.98 % and 35.97 % and the battery PTC energy consumption was reduced by 17.56 %, 9.14 % and 15.30 %. The average temperature of the motor and motor controller declined by about 30 °C and 18 °C. Compressor energy consumption was reduced by 14.68 %, 17.41 % and 16.27 %. Battery SOC increased by 0.651, 0.650 and 0.631. The driving range of BEV increased by 8.58 km, 6.67 km and 5.05 km. To a certain extent, it solves the problem of reducing the range of BEV due to the high energy consumption of TMS in a low-temperature environment.</t>
  </si>
  <si>
    <t>10.1016/j.jallcom.2024.175686</t>
  </si>
  <si>
    <t>In-situ Cu mesh growth of reusable OVs-WO3/CuO heterojunction photocatalysts for enhanced nitrogen fixation efficiency</t>
  </si>
  <si>
    <t>The loaded photocatalyst is an ideal material for nitrogen fixation, which does not have the problem of secondary pollution caused by powdered catalysts, and has the advantages of uniform distribution, high efficiency and easy recovery. In this paper, CuO and WO3 were grown on copper mesh (CM) by in-situ etching and solvothermal method. The photogenerated carriers and light absorption properties were synergistically promoted with the help of oxygen vacancies and S-type heterojunctions. Under simulated visible-light conditions, a liquid-membrane type reaction was employed and the nitrogen fixation performance was significantly improved. The optimal ammonia production rate of WO3/CuO/CM was 3.878 × 10−2 μmol/cm2/h, which was 9.37 and 5.16 times higher than WO3/CM and CuO/CM, respectively. This study provides ideas for the design of recyclable heterojunction catalysts with oxygen vacancies.</t>
  </si>
  <si>
    <t>10.1016/B978-0-12-824315-2.01040-X</t>
  </si>
  <si>
    <t xml:space="preserve">Electronic and packaging waste </t>
  </si>
  <si>
    <t xml:space="preserve">
               Waste management, including international waste trade, represent in some cases environmental and health concerns due to the release or generation of hazardous substances. Consequently, different jurisdictions have established legislations and other control mechanisms, and UN adopted the Basel Convention to control transboundary movements of hazardous wastes. Electronic waste emerged as international concern in the 1980s, it is a valuable resource but may contain highly toxic chemicals including persistent organic pollutants. Packaging waste is generally considered non-hazardous, although micro and nanoplastics are emerging as priority pollutants. Circular economy is driving policy target for recycling and reuse, targeting additional regulations, particularly in the EU.
            </t>
  </si>
  <si>
    <t>Encyclopedia of Toxicology</t>
  </si>
  <si>
    <t>10.1016/j.jpowsour.2009.12.071</t>
  </si>
  <si>
    <t>Hydrometallurgical separation of rare earth elements, cobalt and nickel from spent nickel–metal–hydride batteries</t>
  </si>
  <si>
    <t>The separation of rare earth elements, cobalt and nickel from NiMH battery residues is evaluated in this paper. Analysis of the internal content of the NiMH batteries shows that nickel is the main metal present in the residue (around 50% in weight), as well as potassium (2.2–10.9%), cobalt (5.1–5.5%), rare earth elements (15.3–29.0%) and cadmium (2.8%). The presence of cadmium reveals that some Ni–Cd batteries are possibly labeled as NiMH ones. The leaching of nickel and cobalt from the NiMH battery powder with sulfuric acid is efficient; operating variables temperature and concentration of H2O2 has no significant effect for the conditions studied. A mixture of rare earth elements is separated by precipitation with NaOH. Finally, solvent extraction with D2EHPA (di-2-ethylhexyl phosphoric acid) followed by Cyanex 272 (bis-2,4,4-trimethylpentyl phosphinic acid) can separate cadmium, cobalt and nickel from the leach liquor. The effect of the main operating variables of both leaching and solvent extraction steps are discussed aiming to maximize metal separation for recycling purposes.</t>
  </si>
  <si>
    <t>10.1016/j.est.2023.110216</t>
  </si>
  <si>
    <t>Battery parameter identification method of a battery module based on a multi-physical measurement system</t>
  </si>
  <si>
    <t>The secondary utilization of retired electric vehicle batteries is beneficial for improving resource utilization efficiency. Capacity and internal resistance are battery parameters that can reflect the battery state. To identify the parameters of a single battery in a battery module, it is usually necessary to disassemble the battery module. The process is complex, time-consuming, and unsafe. In this paper, a battery parameter identification method without disassembling the battery module is developed based on a multi-physical measurement system. First, a multi-physical electrical-thermal-spatial measurement system is constructed to measure the physical parameters of the battery module during charging and discharging. Then, the electrical model and the thermal model are developed. To obtain the capacity and internal resistance of each cell within the battery module, a battery parameter identification model is established with temperature and total battery current as input parameters and battery capacity and internal resistance as output parameters. Batteries with different capacities and internal resistances are connected in series and parallel to simulate retired battery modules for electric vehicles. The battery parameters are identified using the method presented in this paper. According to the experiments, the relative errors of parameter identification for battery capacity and internal resistance are both within 9 %. This method can improve the efficiency of the battery screening process as well as the reliability of the battery system.</t>
  </si>
  <si>
    <t>10.1016/j.wasman.2023.08.028</t>
  </si>
  <si>
    <t>Sustainable energy and waste management: How to transform plastic waste into carbon nanostructures for electrochemical supercapacitors</t>
  </si>
  <si>
    <t>Plastic waste consumption increases exponentially every year, mainly in the last three years due to the COVID-19 pandemic. The rapid growth of plastic products has exceeded the world’s capacity to deal with this type of trash. Thus, it has become a substantial environmental concern in modern society. Another dire concern is the improper disposal of used supercapacitors, leading to serious environmental impacts. Consequently, critical action to tackle this issue is to transform trash into high-valued materials, such as carbon nanomaterial supercapacitors. Considering several methodologies of recycling, pyrolysis stands out due to its simplicity and easy handling of mixed plastic waste to produce carbonaceous materials with different dimensions (0, 1, 2, and 3D). Thus, from this technology, it is possible to create new opportunities for using plastic waste and other types of waste to produce cheaper carbon-based materials for supercapacitors. This review aims to provide readers with a sustainability-driven view regarding the reutilization of plastic trash, discusses the environmental consequences of not doing so, and shows plastic waste solutions. Despite the broad scope of the topic, this review focuses on identifying the currently studied strategies to convert plastic waste into carbon-based electrodes, using less expensive and more efficient competitive protocols, besides emphasizing the diverse types (0, 1, 2, and 3D) of nanostructures. This review also proposes promising options for a sustainable cycle of plastic waste and supercapacitor.</t>
  </si>
  <si>
    <t>10.1016/j.seppur.2021.118609</t>
  </si>
  <si>
    <t>Recovery of valuable metals from spent LiNixCoyMnzO2 cathode material via phase transformation and stepwise leaching</t>
  </si>
  <si>
    <t>Recycling of spent lithium-ion batteries becomes increasingly important due to the presence of valuable metals and great harm to the environment. In this work, a combined method of reduction roasting with methane, carbonation water leaching and acid leaching was proposed to recover valuable metals from spent lithium-ion batteries. Firstly, thermodynamic analysis was applied to predict the reaction products after reduction roasting. It indicates that the presence of Al will lead to the formation of water-insoluble LiAlO2. Then, pre-alkali leaching was used to preferentially separate Al to facilitate the Li leaching. The effects of roasting temperature, time and methane flow rate on reduction roasting have been further studied. The results show that under the optimal roasting conditions (temperature: 600 °C, time: 30 min, methane flow rate: 300 mL/min), about 88% of Li can be preferentially extracted and over 98% of Mn, Ni and Co are subsequently acid-leached without the employment of reducing agent. Additionally, the removal of organic matters during the roasting process decreases the concentration of F, P and COD in the leachate and further reduces the cost of wastewater treatment. Finally, the preliminary economic analysis of proposed process confirms that the process has high potential for the industrial production.</t>
  </si>
  <si>
    <t>10.1016/j.cej.2024.151248</t>
  </si>
  <si>
    <t>High power triboelectric nanogenerator based on nanofibers of silk protein and PVBVA and its motion sensing applications</t>
  </si>
  <si>
    <t>Rapid expansion of the Internet of Things (IoT)-based healthcare and biomedical research has surged the demand for versatile electronics with seamless human–machine interfaces. However, chemical batteries hinder interfacing with the human body, and this limitation can be mitigated by using self-powered devices. Here, we introduce a novel strategy to develop a high-power and protein-based triboelectric nanogenerator (TENG) suitable for self-powered human–machine interfacial applications in daily life. The TENG consists of electrospun PEO-Silk nanofibers (PEO-Silk-NFs) and poly(vinyl butyral-co-vinyl alcohol-co-vinyl acetate) nanofibers (PVBVA-NFs). Owing to large surface areas and electrical affinity differences between the two NFs, a high TENG performance with an open-circuit voltage (Voc) of ∼ 2.1 kV, a short-circuit current (Isc) of ∼ 6.5 µA, and an impressive power density of ∼ 196 mW/cm2 are obtained. The PVBVA-NF/PEO-Silk-NF TENG is highly sensitive to impact forces and thus allows effective and continuous monitoring of body joint movements. Additionally, the PVBVA-NF/PEO-Silk-NF TENG is water-resistant, completely recyclable, and wearable, which make it an excellent option for future IoT applications. Our research paves the way for high-voltage output and motion-sensing solutions for the next phase of wearable electronics based on self-powered and sustainable technology.</t>
  </si>
  <si>
    <t>10.1016/j.jenvman.2021.111943</t>
  </si>
  <si>
    <t>Survey and analysis of consumers’ behaviour for electronic waste management in Bangladesh</t>
  </si>
  <si>
    <t>This paper aims to establish consumer's perception of electric waste recycling and management on a national scale in Bangladesh. The attitude, willingness to pay (WTP) and consumers' behaviour were explored by conducting a questionnaire-based survey. The conclusions are based on 915 valid responses out of 2000 online survey invitations. Interestingly, 37.9% of the respondents indicated that they would accept to pay for electronic waste recycling. Analysis also shows that the preferred WTP would cover 5–10% of the recycling cost. Factors like environmental awareness, monthly income, and education level affect the consumers' WTP. Nevertheless, most of the participants believe that the Government should share the recycling cost. The study suggests that e-waste recycling can be stimulated by promoting environmental awareness, educating the public about the benefits of recycling e-waste, and making e-waste recycling more convenient. However, additional measures will likely be needed to tackle the e-waste problem. Thus, support for environmental education is imperative in order to promote environmental awareness and increase the WTP of consumers. The study outlines key characteristics of consumer-focused e-waste management archetypes and proposes an effective road map for Bangladesh.</t>
  </si>
  <si>
    <t>10.1016/j.hydromet.2023.106085</t>
  </si>
  <si>
    <t>Extraction of scattered and precious metals from lead anode slime: A short review</t>
  </si>
  <si>
    <t>Scattered and precious metals (SPMs) of Au, Ag, and Te are vital strategic and irreplaceable materials exhibiting unique properties, which are employed for the innovative development of the high-tech industry. The future trend of SPMs refining is the integration of lead metallurgy and the extraction of Ag, Au, and Te from lead anode slime (LAS) produced through lead electro-refining. The LAS, a significant secondary resource, has been the main raw material for refining Ag, Au, and Te. The treatment and utilization of LAS are conducive to solving the gradual depletion of non-ferrous metal-rich mineral resources. In this review, the current recycling process of LAS is comprehensively reviewed. Some representative technologies are evaluated in detail (e.g., pyrometallurgical, hydrometallurgical, collaborative, and vacuum metallurgical processes). The separation processes and recycling methods of SPMs are also reviewed. Moreover, technical improvement, future strategies, and development prospects for achieving green and low-carbon extraction of SPMs from LAS are proposed. Furthermore, this review presents the detailed information relating to the recovery and promotion of SPMs extraction that meets the demands of the increasingly complex requirements for environmental protection deepening the future development strategies of research on LAS.</t>
  </si>
  <si>
    <t>10.1016/S0378-7753(02)00037-X</t>
  </si>
  <si>
    <t>Preparation of LiCoO2 from spent lithium-ion batteries</t>
  </si>
  <si>
    <t>A recycling process involving mechanical, thermal, hydrometallurgical and sol–gel steps has been applied to recover cobalt and lithium from spent lithium-ion batteries and to synthesize LiCoO2 from leach liquor as cathodic active materials. Electrode materials containing lithium and cobalt can be concentrated with a two-step thermal and mechanical treatment. The leaching behavior of lithium and cobalt in nitric acid media is investigated in terms of reaction variables. Hydrogen peroxide in 1M HNO3 solution is found to be an effective reducing agent by enhancing the leaching efficiency. Of the many possible processes to produce LiCoO2, the amorphous citrate precursor process (ACP) has been applied to synthesize powders with a large specific surface area and an exact stoichiometry. After leaching used LiCoO2 with nitric acid, the molar ratio of Li to Co in the leach liquor is adjusted to 1.1 by adding a fresh LiNO3 solution. Then, 1M citric acid solution at a 100% stoichiometry is added to prepare a gelatinous precursor. When the precursor is calcined at 950°C for 24h, purely crystalline LiCoO2 is successfully obtained. The particle size and specific surface-area of the resulting crystalline powders are 20μm and 30cm2 g−1, respectively. The LiCoO2 powder is found to have good characteristics as a cathode active material in terms of charge–discharge capacity and cycling performance.</t>
  </si>
  <si>
    <t>10.1016/j.mser.2024.100797</t>
  </si>
  <si>
    <t>Sustainable LiFePO4 and LiMnxFe1-xPO4 (x=0.1–1) cathode materials for lithium-ion batteries: A systematic review from mine to chassis</t>
  </si>
  <si>
    <t>We conducted a comprehensive literature review of LiFePO4 (LFP) and LiMnxFe1-xPO4 (x=0.1–1) (LMFP)-based lithium-ion batteries (LIBs), focusing mostly on electric vehicles (EVs) as a primary application of LIBs. Although numerous individual research studies exist, a unified and coordinated review covering the subject from mine to chassis has not yet been presented. Accordingly, our review encompasses the entire LIB development process. I) Initial resources, including lithium, iron, manganese, and phosphorous; their global reserves; mining procedures; and the demand for LIB production. II) The main Fe- and Mn-containing precursors, Fe0, FexOy, FePO4, FeSO4, and MnSO4, focusing on their preparation methods, use in LIBs, and their effect on the electrochemical performance of the final active cathode materials. III) Use of the precursors in the synthesis of active cathode materials and pioneering synthesis methods for olivine production lines, particularly hydrothermal liquid-state synthesis, molten-state synthesis, and solid-state synthesis. IV) Electrode engineering and the design and optimization of electrolytes. V) Production of cells, modules, and packs. (VI) Highlights of the challenges associated with the widespread utilization of olivines in LIBs, emphasizing their safety, cost, energy efficiency, and carbon emissions. In conclusion, our review offers a comprehensive overview of the entire process involved in the fabrication of LFP/LMFP-based LIBs, from the initial elements in the mine to the assembly of the final packs that power EVs.</t>
  </si>
  <si>
    <t>Materials Science and Engineering: R: Reports</t>
  </si>
  <si>
    <t>10.1016/j.est.2024.111616</t>
  </si>
  <si>
    <t>State of health analysis of batteries at different stages based on real-world vehicle data and machine learning</t>
  </si>
  <si>
    <t>The capacity and performance of batteries decay over time. How to deal with retired batteries is a major challenge at present. This study proposes a health state assessment method for retired batteries. The Forgetting Factor Recursive Least Square is used for parameter identification based on the operation data of new energy vehicles at different mileage periods. Ohmic internal resistance is extracted and used as a characteristic parameter to characterize the state of health. The internal resistances of the vehicles at different driving cycles are compared and their variations are derived. Parameters highly correlated with the battery ohmic internal resistance are selected as input parameters for the long and short-term memory neural network. The accurate state of health prediction model is obtained after parameter tuning. The root-mean-square error of the predicted results is less than 0.01 Ω. This shows that the proposed method can effectively assess the power battery state of health. The study can provide a basis for the stepwise utilization of retired batteries, and thus promote the development of sustainable battery utilization.</t>
  </si>
  <si>
    <t>10.1016/j.molliq.2023.123454</t>
  </si>
  <si>
    <t>Molecular dynamics study on the dissolution characteristics and cluster formation of Li2CO3 in supercritical water</t>
  </si>
  <si>
    <t>Recycling lithium from electronic waste is the focus of current research on waste treatment and resource utilization, and environmentally friendly supercritical water technology is an important recycling method. It is necessary to study the dissolution and precipitation characteristics of lithium salt in supercritical water. In this paper, molecular dynamics (MD) and quantum mechanics (QM) were used to study the dissolution properties of Li2CO3 in supercritical water and the structure and properties of clusters. The potential mean force (PMF), radial distribution function (RDF), and coordination number (CN) showed that the solubility of Li2CO3 in supercritical water was more affected by temperature, and the trend was opposite to that of temperature, and the ion pairs in solution were mostly in CIP state. Cluster searches were performed for the cluster configurations and their distribution probabilities of CIP states in supercritical water. The electrostatic potential distribution and intermolecular interactions of the initial cluster configuration in the supercritical solution of Li2CO3 are calculated by the QM method. In this study, the cluster configuration with a planar symmetry structure accounted for the largest proportion, and the lowest free energy was −431.86308400 a.u.</t>
  </si>
  <si>
    <t>10.1016/j.jece.2023.110216</t>
  </si>
  <si>
    <t>Upcycling spent cathode materials from Li-ion batteries to precursors: Challenges and opportunities</t>
  </si>
  <si>
    <t>Today’s rapid increase in lithium-ion battery (LIBs) applications exacerbates a voluminous rise of spent LIBs. Furthermore, manufacturing LIB cathode materials demands valuable metals depleting from the earth crust. Efficient routes are urgently needed to address these problems for upcycling cathode materials from spent LIBs into precursors for manufacturing new LIB cathode materials. Hydrometallurgy is a popular method for extracting metal from spent LIB cathode materials, wherein precipitation processes serve as the foundation for obtaining metal salts. However, the resulting precipitate metal salts are often inferior in yield and quality, limiting their use as precursors for resynthesizing new LIB cathode materials. This review is dedicated to untangling the individual challenges in the precipitation processes, identifying the root causes, and their effects on the quality and yield of the precursors. Based on the problem cause-effect correlation, enhancement strategies, research design guidelines, and future perspectives are highlighted to improve the precipitation processes and the precursor quality and yield for LIB cathode material resynthesis.</t>
  </si>
  <si>
    <t>10.1016/j.apenergy.2023.122504</t>
  </si>
  <si>
    <t>Compact, efficient, and affordable absorption Carnot battery for long-term renewable energy storage</t>
  </si>
  <si>
    <t>The growing penetration of renewable energy poses significant challenges to the stability of the power grid, necessitating the development of advanced energy storage systems to facilitate power grid decarbonization with enhanced flexibility. Nonetheless, current energy storage technologies face obstacles including geographical constraints, high expenses, and short lifespans. In this work, a novel Carnot battery (power-heat-power conversion) based on absorption-desorption processes of hygroscopic salt solutions, absorption Carnot battery (ACB), is proposed for large-scale renewable energy storage with remarkable energy storage density (ESD), competitive round-trip efficiency (RTE), and negligible self-discharging rate (SDR). Through the integration of heat-generation, heat-storage, and power-generation sub-cycles into a single compact system, the ACB can save space and cost compared to previous Carnot batteries. A dynamic model is established with high accuracies to explore the characteristics of the proposed system. The dynamic temperatures, pressures, concentrations, mass flow rates, powers, and efficiencies of the ACB are analyzed to elucidate its energy conversion/storage mechanism. Based on the multi-objective optimization, the optimum operating concentration range of [45%, 60%] is determined, demonstrating the best comprehensive performance with an RTE of 45.80% and an ESD of 16.26 kWh/m3. Compared to the existing energy storage systems, the ACB stands out due to the competitive RTEs (30.5%–48.4%) and higher ESDs (7.6–21.8 kWh/m3). Even during an 80-day standby period, the ACB exhibits a small SDR of only 0.74%, which is significantly lower than that of Rankine pumped thermal energy storage (RPTES) at 33.01%. Despite the ACB yields a higher initial cost, it demonstrates a markedly lower levelized cost of storage (0.342 $/kWh) compared to the RPTES (0.749 $/kWh) because of its higher ESD, thus confirming the economic feasibility of the proposed system.</t>
  </si>
  <si>
    <t>10.1016/j.ijhydene.2024.09.101</t>
  </si>
  <si>
    <t>Three-dimensional computational fluid-dynamic simulation of polypropylene steam gasification</t>
  </si>
  <si>
    <t>Among the recycling techniques, gasification allows to obtain a hydrogen-rich gas from polypropylene (PP), a widely used thermoplastic material. In this work, devolatilization and steam gasification tests of PP were conducted in fluidized bed reactors. The results show a gas yield of 1.3 and 3.0 Nm3/kgPP, and a tar content of 117.3 and 20.9 g/Nm3 from devolatilization and gasification, respectively. Experimental results provide an overall overview of this process, able to produce a syngas with an H2-content of 50 vol%dry. Experimental data coupled with kinetic analysis were used to develop a computational fluid dynamic model (CFD) capable of describing both thermal degradation and subsequent gasification reactions. Although some discrepancies on water conversion and H2/CO ratio probably related to the influence of steam in radical chain-scission the model allows to describe gas production and hydrocarbons evolution providing important support for modeling and sizing of fluidized bed reactors on an industrial scale.</t>
  </si>
  <si>
    <t>10.1016/B978-0-323-96022-9.00218-8</t>
  </si>
  <si>
    <t xml:space="preserve">Lithium Batteries – Lithium Secondary Batteries – Lithium All-Solid State Battery | Thin-Film Type Cells </t>
  </si>
  <si>
    <t xml:space="preserve">
               The chapter is titled “Thin-Film Type Cells” to maintain consistency throughout the book. However, in the main text, it will be referred to as Thin Film Type Batteries (TFBs) to distinguish it from other cells, as it is often used in the context of solar cells. The development of TFBs has followed four main trends: the shift from primary to secondary batteries, the move from low to high operating voltage batteries, the transition from non-lithium TFBs to exclusively lithium-based TFBs, and the progression from planar to 3D TFBs. This chapter provides an introduction to the characteristics, fabrication techniques and historical development of TFBs with a focus on lithium-based TFBs. It also explores the development of three-dimensional TFBs to enhance capacity and power capability, as well as flexible TFBs for use in wearables and flexible devices. Recent efforts on the commercialization of TFBs are also discussed, along with an outlook for future TFB development.
            </t>
  </si>
  <si>
    <t>10.1016/j.jpowsour.2024.234326</t>
  </si>
  <si>
    <t>Recent advances in rechargeable sodium-selenium batteries: A mini review</t>
  </si>
  <si>
    <t>Rechargeable sodium-selenium (Na–Se) batteries have captured extensive attention in energy-storage systems due to their attractive power density, excellent conductivity, and security. Optimizing battery components and mechanistic investigations serve as crucial roles in realizing the advancements of Na–Se batteries. Thus, the reaction mechanisms and representative research progress of Na–Se batteries have been explored in this work. An impressive array of advances in the fields of cathode materials designing, electrolyte optimization, and functional separators construction are discussed specifically. In addition, a delicate division of design routes focusing on cathode materials, including C/Se composites, metal-compounds incorporated cathodes, and catalytic electrode approaches, is provided, and their core design concepts are summarized. In the end, the challenges and future development direction of Na–Se batteries are shed light on in this review to promote their wide utilization.</t>
  </si>
  <si>
    <t>10.1016/j.cclet.2024.110008</t>
  </si>
  <si>
    <t>High-performance room temperature solid-state lithium battery enabled by PP-PVDF multilayer composite electrolyte</t>
  </si>
  <si>
    <t>Solid-state batteries (SSBs) with thermal stable solid-state electrolytes (SSEs) show intrinsic capacity and great potential in energy density improvement. SSEs play critical role, however, their low ionic conductivity at room temperature and high brittleness hinder their further development. In this paper, polypropylene (PP)-polyvinylidene fluoride (PVDF)-Li1.3Al0.3Ti1.7(PO4)3 (LATP)-Lithium bis(trifluoromethane sulphonyl)imide (LiTFSI) multi-layered composite solid electrolyte (CSE) is prepared by a simple separator coating strategy. The incorporation of LATP nanoparticle fillers and high concentration LiTFSI not only reduces the crystallinity of PVDF, but also forms a solvation structure, which contributes to high ionic conductivity in a wide temperature. In addition, using a PP separator as the supporting film, the mechanical strength of the electrolyte was improved and the growth of lithium dendrites are effectively inhibited. The results show that the CSE prepared in this paper has a high ionic conductivity of 6.38×10–4 S/cm at room temperature and significantly improves the mechanical properties, the tensile strength reaches 11.02 MPa. The cycle time of Li/Li symmetric cell and Li/LFP full cell assembled by CSE at room temperature can exceed 800 h, and the specific capacity of Li/LFP full cell can still reach 120 mAh/g after 800 h cycle at 2 C. This CSE has good cycle stability and excellent mechanical strength at room temperature, which provides an effective method to improve the performance of solid electrolytes under moderate condition.</t>
  </si>
  <si>
    <t>Available online 14 May 2024</t>
  </si>
  <si>
    <t>10.1016/j.polymdegradstab.2023.110320</t>
  </si>
  <si>
    <t>Recent advances in plastics waste degradation using ionic liquid-based process</t>
  </si>
  <si>
    <t>Plastics waste are increasing due to the increased production and consumption of plastics worldwide. Plastics those are difficult to decompose naturally complicate its recycle process. There are various methods for degrading plastics waste, including mechanical and chemical. Many catalysts have been used to degrade plastics waste, but they require high temperatures and pressures to operate. Plastics depolymerization efforts face numerous challenges, including operating conditions, product purification processes, corrosion, and pollution issues. Ionic liquids (ILs) are being researched as solvents and catalysts, and both have grown exponentially over the last decade. ILs are currently regarded as "green" solvents due to their unique properties that enable them to degrade plastics under more benign conditions. ILs can also be easily separated from depolymerized product and reused. Plastics waste conventional treatment; types of plastics; types of ILs used as solvents, catalysts, or both in plastics degradation; plastics degradation mechanisms using ILs; and the potential use of ILs in plastics degradation are covered in this review paper.</t>
  </si>
  <si>
    <t>10.1016/j.heliyon.2022.e09530</t>
  </si>
  <si>
    <t>Circular economy model for developing countries: evidence from Bangladesh</t>
  </si>
  <si>
    <t>From environmental and sustainable development perspective, circular economy model is rarely applied in developing countries compared to developed nations. The aim of this paper is to review the overall scenario of the circular economy (CE) model in Bangladesh toward sustainable development. The study relies on the descriptive analysis of both qualitative and quantitative data, collected mostly from secondary sources with some in-depth interviews of the experts in the relevant field. The overall environmental status of Bangladesh, prospects, practices, and challenges of the circular economy model were thoroughly discussed in this paper. Though there are prospects to switching towards CE, the study reveals that the CE model's applicability is very limited in Bangladesh, being exercised mostly through recycling processes in some industries. Most importantly, we attempted to explore what is holding the CE practice in Bangladesh back, and iterated some policy, technical, and public participation barriers existing in Bangladesh. This paper will benefit the policymakers in developing countries in general and Bangladesh in particular to look more into the matter and hope to present ideas for future researchers to work on the idea of CE in the context of particular sectors and subsectors of Bangladesh.</t>
  </si>
  <si>
    <t>10.1016/j.tsep.2024.102735</t>
  </si>
  <si>
    <t>A study of a thermal management system for passenger compartment comfort and battery heating in hybrid vehicles considering drive mode switching</t>
  </si>
  <si>
    <t>The utilization of PTC (Positive temperature coefficient) in TMS (The thermal management system) of HEV (Hybrid electric vehicles) sacrifices a certain range, and the design of the TMS structure and the development of a reasonable control strategy are important directions to solve the problem. In this study, in order to replace the application of PTC in HEV, a novel TMS that uses the waste heat from different drive components to heat the passenger compartment and the battery was designed, and a control strategy considering the change of drive modes in hybrid vehicles was proposed. Considering the comfort and energy consumption of the passenger compartment, an OED (Orthogonal experimental design) was used, where the T ar cab (Target temperature of the passenger compartment), the T amb (Ambient temperature), and the rev max (Maximum speed of the water pump in the heating) circuit were used as analysis factors. The objective is to find the optimal T amb and water pump speed to maximize passenger comfort, while also analyzing the difference in energy consumption under multiple sets of experiments. The results show that under the condition of NEDC (New European driving cycle), the passenger compartment temperature reaches 18 ℃ and remains stable for 790 s to 2189 s, and the battery temperature reaches 20 ℃ and remains stable for 1450 s to 2210 s in the low temperature range of −25 ℃ to −5 ℃. Through the OED method, the optimal T ar cab is set to 23 °C, and the rev max is set to 5000r/min, at an T amb of −5 °C. At the same time, analysis has found that changes in these parameter settings do not affect the energy consumption of the entire vehicle.</t>
  </si>
  <si>
    <t>Thermal Science and Engineering Progress</t>
  </si>
  <si>
    <t>10.1016/j.coelec.2021.100743</t>
  </si>
  <si>
    <t>Redox targeting of energy materials</t>
  </si>
  <si>
    <t>The redox-mediated electrochemical–chemical process, when it involves the redox-targeting reaction with energy materials, has shown intriguing potential for various energy-related applications. This review starts with a brief discussion on the evolution of redox-targeting reactions for high-energy redox-flow batteries and the critical future studies for large-scale energy storage. Then, with spatially decoupled water electrolysis as an example, the merits of redox-targeting reaction by liberating the catalyst from electrode surface are highlighted, followed by an introduction of redox targeting–based thermal-to-electrical conversion. We have also featured various redox-targeting processes in other fields of study, such as electrochromic window, redox catalysis, and spent battery material recycling. Overall, this review attempts to demonstrate the incredible versatility and prospects of redox-targeting process for energy-related applications.</t>
  </si>
  <si>
    <t>10.1016/j.cej.2019.01.189</t>
  </si>
  <si>
    <t>Degradation of bisphenol A by activating peroxymonosulfate with Mn0.6Zn0.4Fe2O4 fabricated from spent Zn-Mn alkaline batteries</t>
  </si>
  <si>
    <t>Spinel ferrites have shown great potential to activate peroxides for environmental remediation. In this work, a Mn-Zn ferrite catalyst was fabricated by the citrate combustion method from spent Zn-Mn alkaline batteries. The synthesized Mn0.6Zn0.4Fe2O4 catalysts were applied to activate peroxomonosulfate (PMS) and degrade bisphenol A (BPA) in water. A 95.8% BPA (0.1 mM) removal was achieved at initial pH of 6.2, Mn0.6Zn0.4Fe2O4 dosage of 0.2 g/L, PMS concentration of 0.5 mM, and reaction time of 60 min. The concentration of metal leaching and radical identification experiments suggested that BPA is mainly degraded by surface-adsorbed reactive radicals. Metals at A site of the spinel (AFe2O4, A = Mn and Zn) were responsible for PMS activation and Fe(III) acted as the reservoir for the surface hydroxyl groups, which substantially accelerated the degradation of BPA. The addition of Cl− improved the destruction of BPA and a NaHCO3 concentration below 5 mM had a negligible effect on the BPA removal. When the PMS/Mn0.6Zn0.4Fe2O4 process was used to treat real river water spiked with BPA, the removal of BPA was much faster than that in deionized water. This implied that the PMS/Mn0.6Zn0.4Fe2O4 process may provide some new insights not only for the recycling of spent batteries, but also for removal of contaminants from wastewater.</t>
  </si>
  <si>
    <t>10.1016/j.jlp.2023.105156</t>
  </si>
  <si>
    <t>Electrochemical and thermal features of aging lithium-ion batteries cycled at various current rates</t>
  </si>
  <si>
    <t>In the present work, three types of battery samples with 90% state of health (SOH) are prepared, to demonstrate the electrochemical and thermal features of aging lithium-ion batteries after the long-term cycling at various rates (1C, 2C and 4C), by reference to the fresh battery. With the aging of batteries, battery capacity declines stably; meanwhile, the phenomena of electrolyte decomposition and lithium depositing on the electrode materials' surface gradually prominent. As a result, the thermal stability of both electrode materials scraped from aged batteries decreases compared with the fresh battery, which further worsens the thermal runaway behavior of full batteries when over-heated. Moreover, the severity aggravates as the current rate increases. In addition, a more severe thermal runaway phenomenon is also demonstrated by the aged batteries. A parameter (α) is defined here to determine the advancement ratio of the ignition time and thermal runaway time during thermal runaway testing for the aged batteries, referred by the fresh battery. In virtue of the rapid evolution of thermal runaway, the aged batteries experience a gentler mass loss during this process, especially for the 4C cycled one.</t>
  </si>
  <si>
    <t>Journal of Loss Prevention in the Process Industries</t>
  </si>
  <si>
    <t>10.1016/j.erss.2024.103516</t>
  </si>
  <si>
    <t>Bringing light, connectivity and waste to local communities: A study of the post-consumption value chain for off-grid solar devices in Kenya</t>
  </si>
  <si>
    <t>In areas with low penetration of grid-based electricity, off-grid solar (OGS) devices have for the last decade played an important role of providing light and access to communications. However, this has come at a cost in terms of creation of streams of electronic waste. To shed light on this issue, this paper explores how broken-down OGS are handled by post-consumption value-chain actors, and which factors are essential for reducing the amount of OGS-derived waste. The study is based on a household survey and interviews with value-chain actors. The Global Value Chain Framework was used for analysis. The empirical findings reveal that broken devices do not follow a linear trajectory from consumer to end destination, but rather move back and forth between repair and consumer, and even between different repair options, and that devices might hibernate at all these nodes, until they find an end-destination. Broken devices stored at home comprised 72 % while only 8 % were disposed of. Repair rates were high for devices brought to firm and informal repair shops alike, but the latter mainly did simple repairs due to a lack of skills, ‘black-box engineering’ and limited access to spare parts. Unlike other countries in the region, the vast majority of the broken devices are provided by larger international companies which, through their warranty and take-back schemes, could collect a significant percentage of the waste stream and repair or redirect it into established schemes for the recycling. In spite of recent attempts of regulation, this still has to materialize.</t>
  </si>
  <si>
    <t>10.1016/j.jpowsour.2024.235313</t>
  </si>
  <si>
    <t>Metal-organic frameworks Derived frustrated Lewis acid-base pairs accelerate ion dynamics to dendrite-free solid-state lithium batteries</t>
  </si>
  <si>
    <t>The Poly(ethylene oxide) (PEO)-based polymer electrolytes exhibit the drawbacks of high crystallinity and low ionic conductivity (&lt;10−5 S m−1), which significantly restrict their application in solid-state lithium metal batteries. This study presents the bismuth metal-organic frameworks (MOFs) as a PEO-based electrolyte filler, incorporating frustrated Lewis acid-base pairs, which is formed in-situ through the coordination of ellagic acid (EA) and bismuth ions (Bi3+). The simultaneous presence of Lewis acids (unsaturated Bi3+) and bases (free nitrate, NO3 −) in the MOFs, which effectively transfers and transports the lithium ions through the synergistic interaction based on the polymer matrix and the lithium salts, resulting in the high durable solid-state lithium batteries. Meanwhile, NO3 − can further promote the dissociation of lithium ion (Li+) and the formation of inorganic solid electrolyte interfaces (SEIs) with lithium metal, which is conducive to the dynamic repair of SEIs. Characterizations and calculations show that Bi-MOFs promote the increase of composite ionic conductivity (6.4 × 10−4 S cm−1, 60 °C) and lithium transference number (0.52, 60 °C). At a current density of 0.4 mA cm−2, the assembled Li–Li symmetric battery can be continuously cycled for more than 500 h. This strategy opens a new window for improvement of solid-state electrolyte performance.</t>
  </si>
  <si>
    <t>10.1016/j.bioana.2024.06.001</t>
  </si>
  <si>
    <t>Industry 4.0 and circular economy for bolstering healthcare sector: A comprehensive view on challenges, implementation, and futuristic aspects</t>
  </si>
  <si>
    <t>Industry 4.0 technologies are also strengthening the circular economy and circular healthcare. It is accomplished by implementing methods to reduce waste and undertake advanced sustainability initiatives. Industry 4.0 uses advanced technologies like the Internet of Things (IoT), Cloud computing, Big Data, and Artificial Intelligence (AI) to enhance productivity, satisfy customers, and generate new business opportunities. Industry 4.0 may immediately redirect a system, equipment, or worker who deviates from the most effective path to reduce wasteful emissions. Due to the limited supply of resources and increasing demand to discover sustainable manufacturing methods, the conventional strategy has proven unsuccessful. In order to reduce the need and demand for resources, the circular economy is in which waste from one sector is repurposed as raw material in another. Industry 4.0 brought forth technological advancements that are fundamentally more sustainable than conventional corporate methods. A sustainable strategy that lowers waste production and limits exposure to dangerous chemicals in the healthcare industry is known as circular healthcare. The reuse, repair, and recycling of toxic-free materials and products are encouraged in circular healthcare. The healthcare industry has to stop utilizing dangerous chemicals, stop using single-use items that are troublesome and wasteful, and take the lead in developing sustainable supply chains. Industry 4.0 developments assist the circular economy and healthcare by lowering material waste. Reuse opportunities are increased, appropriateness is improved, and negative mining consequences are minimized when pollution levels are low. In this paper, we have adopted a review-based approach to accomplish research objectives. This paper discusses Industry 4.0 and its relationship with the circular economy and healthcare. Studies specific practices of Circular Economy philosophy and discusses the Smart enablers of Industry 4.0 for Circular Economy. Finally, it identifies and discusses the role of Industry 4.0 in the smart circular economy and circular healthcare. Machines in Industry 4.0 with human-machine interfaces record data using cyber-physical systems and then analyze historical behaviour using Machine Learning (ML). The main aim of circular healthcare is to improve global health and sustainability while taking social and environmental responsibility. Creating a product that is useful for as and, integrates well with the environment, and can be recycled. By utilizing the circular economy and circular healthcare, healthcare organizations may gain and contribute to sustainable business models that help them for better health outcomes, enhanced patient and worker experiences, and lower care costs.</t>
  </si>
  <si>
    <t>Biomedical Analysis</t>
  </si>
  <si>
    <t>10.1016/j.seppur.2022.123018</t>
  </si>
  <si>
    <t>Magnetic Fe3O4@C nanoparticles separated from cold rolling mill sludge for 4-nitrophenol reduction</t>
  </si>
  <si>
    <t>Magnetic iron oxides are usually employed as main components of 4-nitrophenol (4-NP) reduction catalysts. Here, magnetic Fe3O4 nanoparticles (Rec-Fe3O4) recycled from rolling oil sludge (ROS) were directly applied in 4-NP reduction reaction. The Rec-Fe3O4 nanoparticles were high purity of Fe3O4 with 0.9 % C content, which were further probed as carboxylates and hydrocarbon alkyl species. Compared with commercial nano-Fe3O4 (Com-Fe3O4), the Rec-Fe3O4 exhibited excellent 4-NP reduction performance with easy magnetic separation showing complete 4-NP conversion to 4-AP within 270 s, and its activity remained stable even after 5 consecutive cycles. Its activation energy was also estimated to be far much less than that of Com-Fe3O4. Benefiting from its special spontaneous formed Fe3O4@C structure during ROS generation, more active low valence Fe species remained and C shell accelerated electronic transfer on the Rec-Fe3O4 surface, both of which led to superior activity during 4-NP reduction reaction. This finding opens up a new insight to both of utilizing ROS waste resource and green synthesis of highly efficient 4-NP reduction catalysts.</t>
  </si>
  <si>
    <t>10.1016/j.enconman.2024.118854</t>
  </si>
  <si>
    <t>Assessment of energy, economic and environmental aspects of the methanol-fueled Allam cycle in cross-border renewable energy supply chain</t>
  </si>
  <si>
    <t>This study addresses the challenge of uneven renewable energy distribution by proposing a renewable energy supply chain using MeOH-fueled Allam Cycle for power generation. With the escalating demand for renewable energy, regions with a surplus can produce MeOH using green H2 and recycled CO2, which can then be transported to energy-deficient regions. In these importing regions, MeOH is used for electricity generation via the Allam Cycle, with captured CO2 recycled for MeOH synthesis, creating a closed-loop carbon system. This study evaluates the energy, economic and environmental aspects of this supply chain. It projects that electricity costs in importing regions could decrease from USD 233.02/MWhimpt to USD 101.33/MWhimpt, and MeOH costs could drop from USD 585.39/t to USD 173.40/t, assuming a reduction in renewable electricity costs in exporting regions from USD 45/MWhexpt to USD 15/MWhexpt. Comparative analysis shows acceptable energy conversion and transportation costs, with an electricity conversion rate of 30.65 %-37.07 %. This design offers a promising, cost-effective solution for a sustainable future, with the onshore wind supply chain exhibiting lower emissions of 111.3–97.2 kg/MWhimpt.</t>
  </si>
  <si>
    <t>10.1016/j.procir.2024.02.021</t>
  </si>
  <si>
    <t>Robotic ease of Disassembly Metric (Re-DiM) for human robot cooperative disassembly: A case study for a vacuum cleaner</t>
  </si>
  <si>
    <t>Remanufacturing, a beacon of economic and ecological alignment, hinges on disassembly’s complexity. As both manual and robotic approaches face challenges, systems in which human and robots can work iteratively offer adaptable solutions, curbing the required system flexibility at acceptable capital expenditure. However, today no metrics exist to evaluate the ease of disassembly of product designs when considering a combination of manual and robotic disassembly Therefore, this study extends the existing ease of Disassembly Metric (e-DiM) for designers, policymakers, and recyclers in anticipation of the industrialization of human-robot cooperative disassembly systems. For the development of such a metric the expected limitations of robotic disassembly systems are first discussed based on prior research. Subsequently, a set of criteria are presented to define which operations can be performed successfully in a flexible system. Finally, the Robotic ease of Disassembly metric (Re-DiM) is introduced, which serves to comprehensively evaluate both manual and robotic disassembly times. To validate Re-DiM’s applicability, the ease of both manual and robotic disassembly is evaluated for all critical components of a robotic vacuum cleaner. The presented case study highlights today’s robotic disassembly challenges, underscoring also the relevance of novel design for robotic disassembly approaches.</t>
  </si>
  <si>
    <t>10.1016/j.mcat.2022.112687</t>
  </si>
  <si>
    <t>Copper nanoparticles decorated on boron nitride nanoflakes as an efficient catalyst for the synthesis of propargylamines under green conditions</t>
  </si>
  <si>
    <t>Single or multilayer boron nitride nanoflakes (BNNSs), known as white graphite, due to their have various technological applications unique properties such as mechanical stability, high thermal stability and chemical inertness. In this study, copper (Cu) nanoparticles (NPs) were successfully uniformly attached on BNSS surface by precipitation process. The morphology, composition, and chemical structure of modified BNNS were carefully identified by transmission electron microscopy (TEM), field-emission scanning electron microscopy (FE-SEM), X-ray diffraction (XRD), nitrogen adsorption–desorption, elemental mapping and energy-dispersive X-ray (EDX), UV–vis absorption spectra, and atomic force microscopy (AFM). It was observed that the Cu/BNSs displayed excellent catalytic activity and recyclability for the generation of diverse propargylamines at mild conditions of three component reaction of aldehydes, amines, and alkynes. It also demonstrates that BNNSs act as efficient support to generate heterogeneous catalysts.</t>
  </si>
  <si>
    <t>10.1016/B978-1-4832-8381-4.50043-3</t>
  </si>
  <si>
    <t xml:space="preserve">Recycling of Metals in Korea </t>
  </si>
  <si>
    <t>Ecomaterials</t>
  </si>
  <si>
    <t>10.1016/j.jmr.2023.107367</t>
  </si>
  <si>
    <t>A pulsed current-mode class-D low-voltage high-bandwidth power amplifier for portable NMR systems</t>
  </si>
  <si>
    <t>Low-field NMR has seen growing interest in recent years, especially for portable applications. The lower homogeneity magnets used for portable applications require short RF pulses to ensure enough transmit bandwidth to excite the sample volume and also support short echo periods. Furthermore, the preferred use of a high-Q coil to improve signal-to-noise ratio (SNR) prolongs the pulse transients. Thus, at such low Larmor frequencies, the excitation pulse transients become comparable or longer than the pulse length, such that the transmit bandwidth begins to limit measurement SNR. This paper describes the design of a pulsed current-mode class-D power (PCMCD) transmitter that addresses this issue by generating high power in a tuned sample coil while maintaining short transients, thus resulting in high output bandwidth. The transmitter also uses a charge recycling mechanism to maximize power efficiency for RF train excitation, which also results in faster pulse repetition rate and reduces allowable echo time. Experimental results from a small form-factor PCMCD transmitter are presented. This design generates a peak RF power of 240 W into a 9.16 μ H coil at 4 MHz while operating off a single 12 V power supply. NMR measurement results using the transmitter are also described, showing minimum achievable echo time of 70 μ s and 25 μ s depending on the transmitter mode of operation.</t>
  </si>
  <si>
    <t>10.1016/j.est.2024.113045</t>
  </si>
  <si>
    <t>Shifting trends: Exploring different polymer hosts and polyelectrolyte systems for efficient sodium-ion batteries</t>
  </si>
  <si>
    <t>Batteries and electrical energy storage systems are under huge load to meet the energy demands of an exponentially growing population. Currently, most of these demands are being tackled with Lithium-Ion Batteries. Certain key issues such as high cost, low availability, and potentially hazardous effects of mining of electrode materials are related to this huge rate of commercialization of lithium-ion batteries. Sodium Ion batteries have proven themselves as the most suitable alternative to LIBs, mainly due to their global plentifulness, similar electrochemical properties, and low cost. Utilization of the polymer electrolytes further improve the stability, electrochemical performance, and application of SIBs. This review enlightens various types of polymer electrolytes and polymeric hosts that can be used as an electrolyte in SIBs with in-depth knowledge about electrochemical and electrothermal behavior of LPEs, GPEs, SPEs, and CPEs. In addition, various polymer hosts also have been discussed for application in SIBs, such as PEO, PTMC, PAN, PMMA, PVdF-HFP, PU, PVP, and Chitosan with their possible nature of the polyelectrolyte systems such as LPEs, GPEs, SPEs and CPEs. Moreover, this work also highlights the main approaches that can be used to fabricate polymer electrolytes for fast sodium ion conduction, proving to be a mind-changing perspective for the commercialization of SIBs. And finally providing an insightful pathway for future research direction in the field of polymer electrolytes for SIBs. Altogether, it is anticipated that this discussion will contribute towards answering core research challenges regarding polymer electrolytes for advanced SIBs and boosting the real-world deployment of SIBs for energy storage technologies.</t>
  </si>
  <si>
    <t>10.1016/j.apenergy.2024.123682</t>
  </si>
  <si>
    <t>Dynamics of legal structure and geopolitical influence on carbon tax in response to green transportation</t>
  </si>
  <si>
    <t>This study examines the dynamic influence of legal structure, geopolitical risk on carbon taxes in response to monetary and labor policies in Nordic countries and Canadian provinces. The study examines eight carbon taxes collected from Nordic nations and Canadian provinces from 1990 to 2023. The Local Projections Difference in Difference model augments the panel Ordinary Least Squares approach. The Nordic countries obtain approximately 0.13 % carbon reductions in passenger emissions while freight carbon emissions increase; in contrast, Canada achieves 0.04 % carbon reductions in passenger emissions while freight carbon emissions achieve 1.25 % of carbon reduction. This study also provides evidence that labor policy autonomy undermines the effectiveness of the carbon price. Overall, carbon tax revenue recycling under labor (monetary) policy impact resulted in a carbon decrease of around 0.34 and 0.24 percentage points. This finding reveals that nations experience significant reductions in carbon emissions when reinvesting carbon tax revenues, highlighting the importance of policy integration tailored to unique country contexts towards achieving climate action.</t>
  </si>
  <si>
    <t>10.1016/j.jenvman.2023.119778</t>
  </si>
  <si>
    <t>Selective recovery of gold and silver from electronic wastes through a sequential process of Qalkari and room-temperature hydrometallurgy</t>
  </si>
  <si>
    <t>This work was focused on the selective recovery of gold and silver from electronic wastes using a sequential process of pyrometallurgy (Qalkari) and room-temperature hydrometallurgy. In the first step, electronic wastes underwent Qalkari recycling, yielding tablets containing precious elements (Qalkari furnace product) and melting slag (Qalkari furnace waste). In the subsequent hydrometallurgy phase, the nitric acid concentration and the input solid amount were optimized for the effective room-temperature recovery of gold. Due to the successful separation of precision elements and disturbing substances in Qalkari, the gold recovery efficiency of 99.99% was obtained at the acid concentration of 50% (v/v) and the solid input of 15% (w/v). Afterwards, HCl, NH4Cl, and NaCl were used for silver recovery from the Qalkari-processed gold-recovered leaching solution, leading to the efficiency of 99.99%. But NH4Cl was recognized as the most effective precipitant as it promises the most enhanced potential for the possible subsequent recovery of palladium. In conclusion, this study draws the effectiveness of Qalkari in recycling electronic wastes, with a significant impact on the efficiency of succeeding room-temperature hydrometallurgical processes for gold and silver recovery within a reasonable leaching time.</t>
  </si>
  <si>
    <t>10.1016/B978-0-443-15742-4.00068-5</t>
  </si>
  <si>
    <t xml:space="preserve">Towards an Anthropogenic Carbon Cycle - The Methanol Economy </t>
  </si>
  <si>
    <t xml:space="preserve">
               To reduce humankind’s dependence on diminishing, non-renewable and finite fossil fuels while mitigating the environmental problems associated with their use, in particular CO2 emissions, it is time to switch to a more sustainable energy system. Mimicking nature’s photosynthetic cycle by capturing and recycling CO2 to methanol, dimethyl ether and derived products using any alternative energy source, in the frame of the Methanol Economy, will provide us with a sustainable carbon source for fuels and materials well beyond the fleeting fossil fuel era. The needed CO2 can at first be collected from industrial sources but will eventually have to be captured from the atmosphere.
            </t>
  </si>
  <si>
    <t>Reference Module in Chemistry, Molecular Sciences and Chemical Engineering</t>
  </si>
  <si>
    <t>10.1016/j.est.2024.110545</t>
  </si>
  <si>
    <t>Hybrid battery energy storage for light electric vehicle — From lab to real life operation tests</t>
  </si>
  <si>
    <t>The aim of the research presented in the paper is to improve the lifetime of lead-acid battery systems which are widely used in low-speed electric vehicles or utility vehicles, since the cycle life of lead-acid batteries is nonlinearly dependent on the depth of discharge and electrolyte temperature. The solution proposed here is to connect lead-acid batteries with a small lithium‑iron-phosphate battery using only a diode. This connection is simple and does not require the use of an actively controlled converter. The concept was tested at various levels of an experiment, from the initial calculation of cycle life improvement and simulation, through a laboratory experiment, all the way to operational environment tests. The results obtained confirmed the main assumptions of the study: decrease in the depth of discharge of lead-acid battery for the distance traveled of around 17 %—which would translate into a 30 % better cycle life according to the characteristics indicated by the producers—and decrease in the root mean square and maximum current values of lead-acid battery by around 40–50 % and 26 %, respectively. Range extension was also achieved in vehicles. The solution has been successfully introduced to the market and is now used in few light electric vehicles.</t>
  </si>
  <si>
    <t>10.1016/j.est.2023.110383</t>
  </si>
  <si>
    <t>Two strain modes and transition point of 18650 lithium-ion battery at different charging rates</t>
  </si>
  <si>
    <t>The safety issues of lithium-ion batteries are one of the biggest obstacles restricting the development of lithium-ion batteries. Excessive charging rate is not conducive to extending the cycle life of lithium-ion batteries. However, there is a lack of research on the upper limit of the charging rate of lithium batteries. The strain of the battery can reflect the change of the internal material during the charging process. The purpose of this study is to explore the charging rate of the strain transition point of lithium-ion batteries and the strain characteristics of the batteries after exceeding this rate. The experiments conducted at different rates and temperatures on battery strain revealed that the transition point of strain in the battery occurs at a rate of 2C. When the charging rate is lower than 2C, the battery strain increases monotonically, which is similar to the step response of the first-order system. When the charging rate exceeds 2C, the battery strain experiences excessive strain due to severe lithium plating, showing a step response similar to a second-order system with a spike representing an overshoot phenomenon. As the charging rate continues to increase, the overshoot peak of the battery ‘s strain becomes more obvious. The experimental results confirm that the charging rate of the 18,650 ternary lithium-ion battery used in the experiment should not exceed 2C, as it would lead to excessive strain in the battery.</t>
  </si>
  <si>
    <t>10.1016/j.seppur.2024.127734</t>
  </si>
  <si>
    <t>A perspective on molecular recognition technology for recovering critical metals from minerals and processing wastes</t>
  </si>
  <si>
    <t>With the transition to a low-carbon economy due to the rising global climate, advances in high technology and the proliferation of electronic devices, the demand for critical metals will continue to increase in the future. Since critical metals are characterized by low crustal content and difficult to isolate, the efficient recovery of critical metal elements from associated minerals and electronic device wastes has attracted much attention. Molecular recognition technology (MRT) is a process in which target ions achieve mutual binding under specific conditions through the synergistic action of forces such as hydrogen bonding, chelation, surface complexation and ion exchange, which has directed the design of various functionalized adsorbents for critical metals recovery nowadays. This review begins with describing the current status of recycling of several typical critical metals, including gallium, germanium, rhenium, indium, scandium. Then the mechanism and application of MRT in selective recovery of critical metals are discussed with the example of recovery of dilute metals. This article review reveals that: i) the processes involved in critical metal separation are increasingly recognized as more complex and diverse, posing greater challenges for their recovery; ii) selectively binds to target ions are based on the design of structures tailored to match the target molecules; iii) the development of highly selective adsorbent materials lies at the heart of adsorption separation technology, and the integration of MRT with adsorbents offers a promising approach to enhance adsorption performance effectively. Inspired by the application of MRT, suggestions are made for adsorbent design with selective recovery of critical metals.</t>
  </si>
  <si>
    <t>10.1016/j.egyr.2023.09.029</t>
  </si>
  <si>
    <t>Advancements in intelligent cloud computing for power optimization and battery management in hybrid renewable energy systems: A comprehensive review</t>
  </si>
  <si>
    <t>A cloud computing-based power optimization system (CC-POS) is an important enabler for hybrid renewable-based power systems with higher output, optimal solutions to extend battery storage life, and remotely flexible power distribution control. Recent advancements in cloud computing have begun to deliver critical insights, resulting in adaptive-based control of storage systems with improved performance. This study aims to review the recently published literature on the topic of power management systems and battery charging control. The role of intelligent based cloud computing is to improve the battery life and manage the battery state of charge (SoC). To achieve this purpose, publishers’ databases and search engines were used to obtain the studies reviewed in this paper. We identify and review the purpose, achievements, tools/algorithm, and recommendations for each survey work, and thus outline a number of key findings and future directions. Furthermore, the review includes a listing of novels and recently used algorithms. Additionally, a critical review of 174 research articles were analyzed as per Web of Science (WoS) and Scopus database. The key findings of this study are discussed in two key conceptual frameworks that contain a power optimization system and an optimal battery management system. The power transmission, distribution, and charge and discharge processes are controlled and stored on cloud computing using the power mix between hybrid renewable energy and other power sources.</t>
  </si>
  <si>
    <t>10.1016/B978-0-323-85373-6.00004-1</t>
  </si>
  <si>
    <t xml:space="preserve">Chapter 2.5 Aluminum Production </t>
  </si>
  <si>
    <t xml:space="preserve">
               The chemical, electrochemical, and thermal processes for the production of aluminum from alumina, including alumina refining, electrolysis, and recycling, are discussed. The Bayer process is used to produce over 90% of the world alumina production. The key steps used to produce metallurgical grade alumina from bauxite ore are described including the extraction of alumina trihydrate, removal of iron oxide and silicon dioxide impurities, generation of red mud residue, precipitation of alumina trihydrate crystals, and calcination of gibbsite.
               Aluminum is a relatively young material since it was discovered and named in 1808, and yet today its production volume exceeds that of all other nonferrous metals combined. It is malleable and ductile, and its melting point at 660 °C is among the lowest of the metals. The Hall–Héroult electrochemical process developed in 1886 is still the only industrial process used to produce over 40 million tons of pure aluminum metal annually. The basic principles of electrochemistry are explained for electrolyzing alumina, Al2O3, dissolved in a molten fluoride solvent called cryolite to produce molten aluminum, and the carbon anodes are being continuously consumed by reacting with alumina dissolved in the electrolyte. The typical features of a commercial aluminum electrolysis cell are described. Modern aluminum cells operate with large current intensities, between 300 and 500 kA, and are highly automated with sophisticated computer control systems. Waste fluoride cell gases are collected and thoroughly cleaned, or scrubbed before being exhausted to the atmosphere, though greenhouse gases, CO2 and CF4, are emitted to the atmosphere.
               Due to the inherent value of aluminum metal, a highly developed collection and processing system for aluminum by-products and aluminum scrap has been developed to recover the metal content for reuse into new aluminum products. The ease with which aluminum can oxidize at elevated temperatures and its reactivity in comparison with other elements make the processing of aluminum significantly different from other nonferrous metals. Thermodynamics and kinetics associated with processing aluminum will be examined, and various types of equipment used in the processing will be discussed.
               A life cycle analysis of aluminum shows distinct advantages to recycling the material. The recycling rate of aluminum cans in the USA was 65% in 2011. The primary benefit of recycling aluminum is reduced energy consumption. Aluminum recovery from scrap requires only 5% of the energy required to extract it from alumina. Therefore, secondary aluminum production from recycling scrap has the potential to significantly reduce greenhouse gas emissions. The most common source of aluminum scrap is aluminum cans, but automobiles, building materials, and appliances are also viable sources. Repeated recycling of aluminum does not affect its quality. Today, aluminum is the most commonly recycled metal in the world.
            </t>
  </si>
  <si>
    <t>Treatise on Process Metallurgy</t>
  </si>
  <si>
    <t>10.1016/j.est.2024.113717</t>
  </si>
  <si>
    <t>Immersion cooling of a cylindrical battery module: An optimum configuration using CFD, NSGA-II and desirability function approach</t>
  </si>
  <si>
    <t>Immersion cooling offers promising advantages for cylindrical battery modules, particularly in applications where compact design, efficient thermal management, and enhanced safety are critical factors. In this study, the geometric, thermal, and dynamic parameters of an immersion-cooled battery module with 14 NCM cylindrical cells are analyzed using CFD methods. The developed battery model is experimentally validated, establishing the constraints through numerical analysis of the impact of design parameters on response values. The design parameters are optimized using a multi-objective optimization technique. The study models the battery module with mineral oil cooling and examines the impact of each parameter on variables such as maximum battery module temperature (Tmax), pressure drop (ΔP), maximum temperature variance (ΔTmax), and battery module mass index (Im). A Design of Experiment set, created with Central Composite Design (CCD), is solved using CFD methods, and quadratic correlation equations are derived using backward regression. The regression models for Tmax, ΔTmax, ΔP, and Im show high accuracy with R2 values close to 1.0. Optimization is performed using the entropy weight-based composite desirability function approach, yielding optimum values for cell center spacing (t), coolant mass flow rate (ṁc), and coolant inlet temperature (Ti) at 20.606 mm, 1.5 kg/s, and 23 °C, respectively. The optimized design sets are validated through CFD analysis, showing a maximum deviation of 4.27 %. Reducing t boosts thermal performance but lowers hydraulic performance, while the reverse occurs for ṁc. As Ti decreases, effective cooling improves, but temperature uniformity suffers.</t>
  </si>
  <si>
    <t>10.1016/j.est.2024.112071</t>
  </si>
  <si>
    <t>Performance of thermal management system based on PCM/forked liquid-cold plate for 18650 cylindrical battery</t>
  </si>
  <si>
    <t>A novel battery thermal management system (BTMS) integrating phase change material (PCM) and liquid cooling is developed. Forked flow channels are designed to optimize coolant distribution and improve temperature uniformity of battery module. Subsequently, the effects of channel shape, entrance number and layers on thermal performance and power consumption are investigated. The results demonstrate that compared to hexagonal and triangular channel, the diamond channel results in power consumption reductions of 21 % and 11 %, respectively. The maximum temperature (Tmax) and temperature difference (ΔT) of BTMS employing two channel entrances and four layers are 308.7 K and 2.9 K, respectively. As the flow rate increases from 0.1 g·s−1 to 0.6 g·s−1, the temperature rise of battery decreases by 3.9 K; when the coolant temperature rises 20 K, the corresponding pressure drop (ΔP) across the flow channel diminishes by 33 %. The optimal flow rate and the number of channel inlet are determined as 0.56 g·s−1 and 2 respectively utilizing genetic algorithm. Additionally, the BTMS exhibits excellent heat dissipation performance under dynamic operating conditions.</t>
  </si>
  <si>
    <t>10.1016/j.exis.2023.101328</t>
  </si>
  <si>
    <t>Lithium, Brexit and Global Britain: Onshoring battery production networks in the UK</t>
  </si>
  <si>
    <t>As demand for electrical energy storage scales, production networks for lithium-ion battery manufacturing are being re-worked organisationally and geographically. The UK - like the US and EU - is seeking to onshore lithium-ion battery production and build a national battery supply chain. Governmental, industrial and research actors are engaged in securing battery mineral materials and developing battery manufacturing capacity, in the context of the country's exit from the EU and a perceived ‘global battery race’ in which geopolitical goals shape links with new and old partners. We identify the primary global networks of lithium mining and refining, battery chemical production, technology development and finance in which the UK's battery manufacturing capacity are increasingly embedded. We foreground the role of the UK state, and how it has sought to assemble discrete capacities in automobile manufacturing, battery R&amp;D, materials chemistry, minerals exploration, mining and green finance into a national battery sector. We mobilise a Global Production Network (GPN) perspective to highlight the cross-border geographical and organisational structures through which onshoring is taking place. We extend GPN research on the role of the state by showing how the UK's growing lithium networks intersect with a plural and differentiated state accumulation project of green industrial transformation. We outline the selective nature of this state accumulation project, highlight instances of coupling creation as the state seeks to strategically couple regional assets with firms in GPNs, and point to a convergence of industrial and innovation policy characteristic of the entrepreneurial state.</t>
  </si>
  <si>
    <t>10.1016/j.cej.2023.148239</t>
  </si>
  <si>
    <t>Engineered ionic liquids supported on activated carbon as a sustainable and selective catalyst for viable fixation of CO2 into valuable chemicals</t>
  </si>
  <si>
    <t>The use of ionic liquids (ILs) based materials in catalysis, especially for CO2 conversion has been attracted great scientific attention due to green catalytic approach and eco-friendliness of the material. In this effort, especially engineered NH2-functionalized imidazolium based ILs with different anions were prepared to develop new covalent ILs functionalized activated carbon (AC) catalysts. All different AC-ILs namely AC-IL-Br, AC-IL-BF4, AC-IL-NTf2 and AC-IL-HSO4 was successfully synthesized by metathesis reaction, and characterized using various analytical and spectroscopic techniques. With the maximum immobilization of the NH2-functionalized ILs on the AC support, the immobilized AC-ILs showed superior structural advantages such as high thermal stability and appreciable surface area. The newly developed AC-ILs as bi-functional catalysts were applied in the fixation of CO2 into epoxide and it displayed high catalytic activity during the catalytic screening. Various reaction variables were surveyed wherein especially, 10.0 wt% of AC-IL-NTf2 catalyst demonstrated the best catalytic activity with 100 % conversion of styrene oxide and 83 % selectivity towards styrene carbonate at 120 °C, 20 bar CO2 pressure in 13 h under solvent-free conditions. The enhanced performance by AC-IL-NTf2 catalyst was achieved as a result of least co-ordination of the NTf2 − anion with the NH2-functionalized imidazolium cation which helped in the opening and stabilization of epoxide ring and increased the reaction rate. The best performing AC-IL-NTf2 catalyst was found to be compatible with a broad substrate scope and could effectively produce the respective cyclic carbonates in good to quantitative yields with different substituted epoxides. Most significantly, AC-IL-NTf2 catalyst could be easily separated from the reaction mixture and recycled it for number of cycles. It maintained its catalytic activity without any evident leaching and structural damage up to six recycles. Additionally, plausible reaction mechanism also has been proposed with AC-IL-NTf2 catalyst with the help of catalytic activity results and characterization support.</t>
  </si>
  <si>
    <t>10.1016/j.wasman.2012.05.008</t>
  </si>
  <si>
    <t>Thermal treatment for recovery of manganese and zinc from zinc–carbon and alkaline spent batteries</t>
  </si>
  <si>
    <t>The aim of this paper is the recovery of manganese and zinc from a mixture of zinc–carbon and alkaline spent batteries, containing 40.9% of Mn and 30.1% of Zn, after preliminary physical treatment followed by removal of mercury. Separation of the metals has been carried out on the basis of their different boiling points, being 357°C and 906°C the boiling point of mercury and zinc and 1564°C the melting point of Mn2O3. Characterization by chemical analysis, TGA/DTA and X-ray powder diffraction of the mixture has been carried out after comminution sieving and shaking table treatment to remove the anodic collectors and most of chlorides contained in the mixture. The mixture has been roasted at various temperatures and resident times in a flow of air to set the best conditions to remove mercury that were 400°C and 10min. After that, the flow of air has been turned into a nitrogen one (inert atmosphere) and the temperatures raised, thus permitting the zinc oxide to be reduced to metallic zinc by the carbon present in the original mixture and recovered after volatilization as a high grade concentrate, while manganese was left in the residue. The recovery and the grade of the two metals, at 1000°C and 30min residence time, were 84% and 100% for zinc and 85% and 63% for manganese, respectively. The recovery of zinc increased to 99% with a grade of 97% at 1200°C and 30min residence time, while the recovery and grade of manganese were 86% and 87%, respectively, at that temperature. Moreover, the chlorinated compounds that could form by the combustion of the plastics contained in the spent batteries, are destroyed at the temperature required by the process.</t>
  </si>
  <si>
    <t>10.1016/j.jclepro.2022.132225</t>
  </si>
  <si>
    <t>A simulation model for assessing the potential of remanufacturing electric vehicle batteries as spare parts</t>
  </si>
  <si>
    <t>Remanufacturing is a key element of circular economy solutions as it aims at increasing the service lifetime of entire products or specific components, which may reduce the demand for new, resource-consuming devices. To assess the potential of disassembling and subsequent remanufacturing of EV batteries, we present a discrete event simulation approach. This approach depicts the life cycle of batteries and EVs separately, which allows capturing the demand for spare batteries and the potential contribution of remanufacturing batteries to cover this demand. By running various scenarios taking the German EV market as an example, the importance of providing cost-effective spare batteries through remanufacturing is underlined. As a baseline, a linear case is examined, where remanufacturing is not an option. Additionally, we built scenarios where remanufactured batteries are used as spare parts for older vehicles. Another major variation is introduced by different average battery lifetimes (10, 15, and 20 years), while the average vehicle lifetime is 15 years in all cases. The results show that remanufactured spare batteries could decrease the demand for new batteries compared to the linear base case. When battery lifetimes are lower than those of vehicles, new battery demand could be reduced by 6–7%, given our assumptions. In future scenarios where expected battery lifetimes might exceed vehicle lifetimes, up to 2% savings in new batteries could still be possible. Therefore, remanufacturing could be a viable option for improving the sustainability of electric mobility, and (re)manufacturers should consider intensifying their engagement in designing remanufacturable batteries, in research on remanufacturing technologies, and in investing in remanufacturing infrastructure.</t>
  </si>
  <si>
    <t>10.1016/j.mineng.2022.107747</t>
  </si>
  <si>
    <t>Improving the lithium recovery using leached beta-spodumene residues processed by magnetic nanohydrometallurgy</t>
  </si>
  <si>
    <t>World's largest production of lithium is mostly performed through the acid lixiviation of β-spodumene mineral (LiβS), LiAlSi2O6. The process generates large amounts of leached spodumene residues (LSR) containing the protonated form, here denoted HβS, among the several impurities from the system. HβS preserves the structure of LiβS, and can be used for capturing and recycling lithium ions. In this work, a nanotechnological approach, called magnetic nanohydrometallurgy (MNHM), was applied to selectively extract HβS from the leached spodumene residues. Accordingly, maghemite nanoparticles functionalized with diethylenetriamine (MagNP) were employed, because of their great stability and large positive zeta potentials in the protonated form. Such nanoparticles interact strongly with the negatively charged β-spodumene particles, allowing their magnetic separation as MagNP//HβS composites. After releasing the HβS content by an acid treatment, the product was isolated in pure form and used for recovering lithium ions. This material performs with great efficiency, reaching a lithium content of 3.55% in the final composition, corresponding to 95.1% of the theoretical value (3.73%) predicted for this mineral. In comparison with the previously reported values using directly the leached spodumene residues for the capture of lithium ions, a great improvement has been achieved in this work. The MagNP//HβS composite also can be used for lithium ion capture. By increasing the HβS purity, MNHM can promote lithium recycling, in a sustainable way.</t>
  </si>
  <si>
    <t>10.1016/j.colsurfa.2022.130731</t>
  </si>
  <si>
    <t>Poly(ionic liquid) membranes preserving liquid crystalline microstructures for lithium-ion enrichment</t>
  </si>
  <si>
    <t>The combination of membrane separation technology and hydrometallurgy has opened up new possibilities for the recovery and recycling of lithium from ever-growing spent lithium-ion batteries. Herein, we prepared a series of positively charged poly(ionic liquid) membranes preserving liquid crystal mesophases and investigated the monatomic ion separation capacity of the liquid crystalline membranes by diffusion dialysis experiments using the simulative spent battery leachate. The results revealed that liquid crystalline membranes with bicontinuous cubic liquid crystal structure possessed great potential as precise ion separation membranes for lithium-ion enrichment. Compared to the other topological structures, the bicontinuous cubic liquid crystal structure enhanced both the Li+ flux and ion selectivity of the membranes. The ion flux of the membrane with this structure was three times higher than that of amorphous membranes. Meanwhile, the Li+/Ni2+ selectivity was up to 7.40, which was significantly higher than that of hexagonal liquid crystalline membranes (2.59) and commercial membranes AMI-7001S (5.71). Moreover, the preservation of liquid crystal structures obviously improved the water management capacity and mechanical strength of the membranes.</t>
  </si>
  <si>
    <t>10.1016/j.jclepro.2022.134644</t>
  </si>
  <si>
    <t>Optimizing the number and location of household waste collection sites by multi-maximal covering location model: An empirical study in Minamata City, Kumamoto Prefecture, Japan</t>
  </si>
  <si>
    <t>Convenience has consistently been perceived as one of the crucial determinants of household recycling behavior in source separation systems studied over the last several decades. Although residents' accessibility to collection sites significantly affects household recycling behavior, allocating the collection sites for household waste is complex for policymakers. It requires balancing between residents' needs and the limited budgetary and human resources of local government and consideration of waste management policies. This article proposes the multi-maximal covering location model (MMCLM) to solve the waste collection site allocation problem based on residents' satisfaction while considering the capacity of municipal services. In this study, MMCLM was applied in Minamata City, Kumamoto Prefecture, Japan, a city with more than 25 years of successful experience in implementing household recycling. Six scenarios were developed to allocate recyclable waste collection sites. With 10 new sites, there was a more than 5% improvement in average access distance to drop off waste for all households. 30 new sites could effectively reduce the average access distance by 72.4% for 324 households who currently have to walk more than 10 min, and 8.0% of the average access distance for all residents. Low requirements for input datasets and flexible parameters adjustment make MMCLM more feasible in various contexts, especially for small to medium-sized cities or developing regions.</t>
  </si>
  <si>
    <t>10.1016/j.mineng.2017.04.008</t>
  </si>
  <si>
    <t>Advance review on the exploitation of the prominent energy-storage element Lithium. Part II: From sea water and spent lithium ion batteries (LIBs)</t>
  </si>
  <si>
    <t>The uncertainty in production and utilization with the availability of lithium rich minerals and brine in a limited land area has grown the attention for the exploitation of those resources not coming under a specific boundary. Approximately 230 billion tons of lithium in ubiquitous sea water and generation of a huge amount of used lithium ion batteries (spent LIBs) in different corner of the end-user countries can play a major role to change the scenario of securing lithium as a raw material for industry. Therefore, it needs to be exploited in such an effective manner that it can assure the mitigation of projected supply risk of this energy-critical element. To explore the commercial viability for their sustainable exploitation, it is imperative to review the methodologies that have been investigated and have clear potential for upscaling. This article deals with the processing of those resources that do not contributes yet to lithium supply in commodity market, and include the lithium recovery from sea water and spent LIBs. A purposive discussion on the electro-dialysis and reverse osmosis for the separation and recovery of lithium from sea water is of vital interest in future. A routinely disposed spent LIBs is a huge reservoir of lithium and need to be recovered as a main product along with the costlier cobalt, while recycling the spent LIBs. The various extraction and recovery processes of lithium are subdivided according to the adopted methodology, selection of lixiviant and obtaining the product in the desired form, whilst the technological and chemical perspective is also discussed. The deliberations on the edges and/or drawbacks, complications and prospects of the different processes are also included. It is believed that this state-of-the-art review can contribute in formulating the strategy for fulfilling the global energy demand by a sustainable recovery of lithium from its non-conventional resources, and can provide future research directions.</t>
  </si>
  <si>
    <t>10.1016/j.joule.2020.01.013</t>
  </si>
  <si>
    <t>Electric Vehicles Batteries: Requirements and Challenges</t>
  </si>
  <si>
    <t>Jie Deng is a research engineer in the Department of Electrification Subsystems and Power Supply at Ford Motor Company. He has extensive experience in computer-aided engineering analysis (structural, fluid, and thermal), battery simulations, and material characterization. He got his PhD in Mechanical Engineering from Florida State University and has published over 30 papers. His current research mainly focuses on battery array design and multi-physics modeling and testing of battery behaviors under various abuse conditions. Chulheung Bae is a high-voltage battery systems group supervisor at Ford Motor Company, where his research activities focus on lithium ion battery system development and validation for automotive applications. Dr. Bae has over 22 years of experience in advanced battery materials and various energy storage devices, including Lithium Ion, NiZn, Lead-Acid and redox flow batteries, and ultra-Capacitors. Dr. Bae has a Doctorate in Chemical Engineering from University of Manchester in the UK. Adam Denlinger is manager of high-voltage systems research and development at Ford Motor Company. Adam’s team is responsible for delivering high-voltage battery system innovations—including packaging, durability, thermal, management and controls, and EMC—as well as human-centered technologies targeting an enhanced electrified vehicle ownership experience. The team also leads multiple collaborations in this field with industry, university, and national lab partners. Adam has worked with Ford for 22 years, with experience delivering powertrain technologies, including Ford’s first Ecoboost engine application, industry-first hydrogen internal combustion engine vehicle fleet, and multiple high-voltage battery systems for battery electric (BEV) and plug-in electric (PHEV) vehicles. Ted Miller is manager of electrification subsystems and power supply research. His team is responsible for Ford global electrification subsystem and power supply research, delivering battery system design innovations in advanced cell technology, packaging, thermal, EDS, EMC, charging, power conversion, and energy management and modeling. They provide subject matter expertise from raw materials to end-of-life recycling. The team also leads collaboration with university, industrial, and National Lab partners. Mr. Miller is chairman of the United States Advanced Battery Consortium and a member of the Idaho National Laboratory Strategic Advisory Committee and the University of Michigan Energy Institute External Advisory Board.</t>
  </si>
  <si>
    <t>10.1016/j.electacta.2023.142123</t>
  </si>
  <si>
    <t>Colocalized Raman spectroscopy – scanning electrochemical microscopy investigation of redox flow battery dialkoxybenzene redoxmer degradation pathways</t>
  </si>
  <si>
    <t>Non-aqueous redox flow batteries offer high voltages for grid-level energy storage technologies. However, decomposition of the redoxmers – redox-active molecules that make up the anolyte and catholyte in the negative and positive cell compartments – is an important challenge to overcome for long-term storage. Here, we present a spectroelectrochemical study of the catholyte candidate 2,3-dimethyl-1,4-dialkoxybenzene (C7) and its decomposition mechanisms in the presence of a model nucleophilic base, pyridine. We utilize colocalized Raman microscopy and scanning electrochemical microscopy (Raman-SECM) to quantify the chemical rates of decomposition and qualitatively identify the reaction intermediates and products. A detailed study on how the Raman-SECM parameters (electrode distance, substrate electrode, and laser focal height) influence the Raman signal of the charged catholyte C7 •+ is presented. Using optimized conditions, we monitored the deprotonation of C7 •+ via Raman spectroscopy and the subsequent hydrogen abstraction from solvent molecules to regenerate C7 via electrochemistry. Finite element modeling was used to fit electrochemical and spectroscopic data, quantifying the deprotonation rates as kdep = 2000 and 700 L mol−1 s − 1 and abstraction rates as kabs = 0.5 and 0.2 s − 1 in propylene carbonate and acetonitrile solvents, respectively. Our results show the value of spatiotemporal resolution in evaluating the chemical and electrochemical behavior of materials for redox flow batteries.</t>
  </si>
  <si>
    <t>10.1016/j.gee.2023.01.002</t>
  </si>
  <si>
    <t>Facile synthesis of accordion-like porous carbon from waste PET bottles-based MIL-53(Al) and its application for high-performance Zn-ion capacitor</t>
  </si>
  <si>
    <t>It is of great scientific and economic value to recycle waste poly (ethylene terephthalate) (PET) into high-value PET-based metal organic frameworks (MOFs) and further convert it into porous carbon for green energy storage applications. In the present study, a facile and cost-effective hydrothermal process was developed to direct recycle waste PET bottles into MIL-53(Al) with a 100% conversation, then the MOF-derived porous carbon was assembled into electrodes for high-performance supercapacitors. The results indicated that the as-synthesized carbon exhibited high SSA of 1712 m2 g−1 and unique accordion-like structure with hierarchical porosity. Benefit to these advantageous characters, the assembled three-electrode supercapacitor displayed high specific capacitances of 391 F g−1 at the current density of 0.5 A g−1 and good rate capability of 73.6% capacitance retention at 20 A g−1 in 6 mol L−1 KOH electrolyte. Furthermore, the assembled zinc ion capacitor still revealed outstanding capacitance of 335 F g−1 at 0.1 A g−1, excellent cycling stability of 92.2% capacitance retention after 10 000 cycles and ultra-high energy density of 150.3 Wh kg−1 at power density of 90 W kg−1 in 3 mol L−1 ZnSO4 electrolyte. It is believed that the current work provides a facile and effective strategy to recycle PET waste into high-valuable MOF, and further expands the applications of MOF-derived carbons for high-performance energy storage devices, so it is conducive to both pollution alleviation and sustainable economic development.</t>
  </si>
  <si>
    <t>10.1016/j.spc.2023.10.007</t>
  </si>
  <si>
    <t>Second life use of Li-ion batteries in the heavy-duty vehicle industry: Feasibilities of remanufacturing, repurposing, and reusing approaches</t>
  </si>
  <si>
    <t>As the adoption of electric vehicles (EVs) accelerates, the efficient management of end-of-life lithium-ion (Li-ion) batteries becomes a pressing concern. This case study investigates sustainable second life approaches for Li-ion batteries within a leading manufacturing company in the heavy-duty vehicle industry. Employing an exploratory methodology, the study evaluates three distinct circularity approaches for second life applications: remanufacturing, repurposing, and reusing. Based on a financial model and sustainability metrics, remanufacturing emerged as the most economically viable and environmentally sustainable strategy for the company. The study also explores supplementary approaches, such as repurposing used batteries for smaller power applications and reusing them in large-scale Energy Storage Systems (ESS). Regulatory inconsistencies in battery second life are identified as a significant barrier to widespread implementation. The study concludes by advocating for a multi-stakeholder ecosystem approach and calls for the establishment of universal circularity regulations to streamline the second life of Li-ion batteries.</t>
  </si>
  <si>
    <t>10.1016/j.solener.2024.112660</t>
  </si>
  <si>
    <t>Unveiling the potential of bifacial photovoltaics in harvesting indoor light energy: A comprehensive review</t>
  </si>
  <si>
    <t>Bifacial photovoltaics (BPVs) have received tremendous attention as a potential contender for efficient and cost-effective light energy harvesting. Recently, advancements in BPV technologies have broadened their scope, allowing them to harness artificial indoor light energy efficiently from both top and bottom sides. This innovative approach has demonstrated its effectiveness in energy harvesting through a single-cell design. Among various available PV technologies, thin-film perovskite photovoltaics (PPVs) exhibit exceptional promise for indoor applications in low-light environments. They offer high-power conversion efficiency and ease of design, making them a superior choice when compared to other emerging indoor PV technologies such as kesterite and dye-sensitized PVs. To improve the performance of the indoor BPVs, it is necessary to further review several characteristics relating to their materials, architecture, processing, and indoor characterizations. Additionally, a comprehensive understanding of charge-transfer mechanisms, the variability in indoor lighting sources, the development of standardized indoor simulators, assessment of materials toxicity, and considerations of scalability are essential elements that must be addressed to advance this technology. In summary, this review examines recent developments, emerging trends, challenges, and provide suggestions for the further advancement of i-BPVs, also highlighting their potential as reliable and sustainable indoor energy-harvesting solution.</t>
  </si>
  <si>
    <t>10.1016/j.egyr.2022.09.082</t>
  </si>
  <si>
    <t>The status quo and future trends of new energy vehicle power batteries in China — Analysis from policy perspective</t>
  </si>
  <si>
    <t>Since the Chinese government set carbon peaking and carbon neutrality goals, the limitations and pollution of traditional energies in the automotive industry have fuelled the development of new energy vehicles (NEVs). As a strategic emerging industry, the NEV industry is booming, and the country will vigorously promote it in the future. As one of the core technologies of NEVs, power battery accounts for over 30% of the cost of NEVs, directly determines the development level and direction of NEVs. In 2020, the installed capacity of NEV batteries in China reached 63.3 GWh, and the market size reached 61.184 billion RMB, gaining support from many governments. To this end, China has introduced a series of policies to support the NEV battery industry. It has achieved notable results, but some urgent problems need to be solved. Based on the policies implemented by the government in recent years that promote the development of the NEV battery industry, this paper summarizes the achievements while analysing striking problems that exist. These problems include the lack of various policy support measures, lack of policy support for the upstream industries, lack of talent policies, and inadequate supervision of support funds. Based on the experience of the world’s leading countries, suggestions are made to optimize the policy support for the automotive battery industry in terms of building a sound system of cultivating talents, enriching support measures, further improving the layout of the battery industry, increasing the subsidies for the upstream industries and strengthening the supervision of support funds.</t>
  </si>
  <si>
    <t>10.1016/j.cossms.2022.101003</t>
  </si>
  <si>
    <t>Processing and manufacturing of next generation lithium-based all solid-state batteries</t>
  </si>
  <si>
    <t>All solid-state batteries are safe and potentially energy dense alternatives to conventional lithium ion batteries. However, current solid-state batteries are projected to costs well over $100/kWh. The high cost of solid-state batteries is attributed to both materials processing costs and low throughput manufacturing. Currently there are a range of solid electrolytes being examined and each material requires vastly different working environments and processing conditions. The processing environment (pressure and temperature) and cell operating conditions (pressure and temperature) influence costs. The need for high pressure during manufacturing and/or cell operation will ultimately increase plant footprint, costs, and machine operating times. Long term, for solid state batteries to become economical, conventional manufacturing approaches need to be adapted. In this perspective we discuss how material selection, processing approach, and system architecture will influence lithium-based solid state battery manufacturing.</t>
  </si>
  <si>
    <t>10.1016/j.eswa.2024.123680</t>
  </si>
  <si>
    <t>A comparative analysis of government intervention under the EPR system: Eco-design and authorized remanufacturing</t>
  </si>
  <si>
    <t>The extended producer responsibility system and government intervention are among the essential requirements for constructing sustainable economies. In a closed-loop supply chain consisting of an original equipment manufacturer (OEM) and a third-party remanufacturer (TPR), this paper develops four Stackelberg game models for four modes of government intervention under patent licensing: no intervention, tax and subsidy, tax and subsidy plus eco-design tax deduction, and eco-design tax deduction only. The impacts of the different government interventions on the optimal production decision, social welfare, and environment are analyzed and compared. The results indicate that, compared with no government intervention, government tax and subsidy decrease the supply of new products, increase supply of remanufactured products, and raise recycling rates of end-of-life products; on top of tax and subsidy, the government’s eco-design tax deduction can further increase OEM and TPR profits; the environmental impact under different government intervention depends on the ratio of the environmental impacts of remanufactured to new products and the level of eco-design effort. This study provides decision makers (i.e., OEM and TPR) and policy makers (i.e., governments) with new managerial insights on the benefits of eco-design and effective mechanisms to promote it.</t>
  </si>
  <si>
    <t>10.1016/j.hydromet.2022.105895</t>
  </si>
  <si>
    <t>Properties and application of ionic liquids in leaching base/precious metals from e-waste. A review.</t>
  </si>
  <si>
    <t>Electronic waste (e-waste) is the fastest-growing type of waste worldwide and contains significant levels of precious metals, rare earth elements, and basic elements that make it economically attractive. This type of waste presents a challenge in the metallurgical processing industry due to its heterogeneity, toxicity, and the environmental impact caused by its incorrect disposal by companies and individuals. Their treatment with traditional solvents that are environmentally unfriendly affects the recovery of metals. In addition the practical application, recovery and recycling of the ionic liquids (ILs) are topics that align with the circular economy context, which is imperative to address today. This study presents a comprehensive review of the use of ILs to recover metals from electronic waste, with an emphasis on the leaching stage. The advantages of using ILs in hydrometallurgy are their design properties and low toxicity, which would benefit the environment and human health. A simple economic evaluation is made to expand the use of ionic liquids in metal leaching. The physicochemical properties and their influence on the process according to the nature of the cation and anion are reported.</t>
  </si>
  <si>
    <t>10.1016/j.mtcomm.2020.102007</t>
  </si>
  <si>
    <t>Liquid metals dealloying as a general approach for the selective extraction of metals and the fabrication of nanoporous metals: A review</t>
  </si>
  <si>
    <t>Liquid metal dealloying, a method of etching based on different solubilities of each component of the alloy into the liquid metal, has been extensively developed for metallurgical and structural materials applications. This review discusses the development on liquid metal dealloying for recycling alloy scraps and the fabrication of nano-porous materials. Extracting and recycling the valuable metal from alloy scraps by liquid metal dealloying can be more efficient and environmentally friendlier comparing to traditional alloy treatment processes for metal recovery. Manufacturing of nano-porous materials by liquid metal dealloying, not only can meet the need for efficient production of less noble metal nano-porous materials, but also can precisely control the morphology of the nano-pores by adjusting the dealloying conditions. This review demonstrates that liquid metal dealloying opens new avenues for the recycling of alloy scraps and for the fabrication of nano-porous metals, in addition to a wide variety of other promising applications.</t>
  </si>
  <si>
    <t>10.1016/j.seppur.2018.07.038</t>
  </si>
  <si>
    <t>Hydrometallurgical recovery of Zn(II) and Mn(II) from alkaline batteries waste employing aqueous two-phase system</t>
  </si>
  <si>
    <t>In this study, a greener method for the recovery of zinc and manganese from alkaline batteries waste was developed using Aqueous Two-Phase System (ATPS). ATPS is a liquid-liquid extraction technique. Zn(II) and Mn(II) were extracted using the diluted liquor from samples of spent alkaline batteries, and the experimental conditions were evaluated considering the effects of the following parameters: (i) nature and concentration of the extractants (1-(2-pyridyl-azo)-2-naphthol (PAN), (bis-4-trimethylpentyl) phosphinic acid (Cyanex 272), diphenylthiocarbazone (dithizone, C13H12N4S) and bis-(2-ethylhexyl) phosphoric acid (D2EHPA)); (ii) pH (3.00, 6.00 and 11.0), (iii) ATPS-forming electrolytes (Na2SO4, C6H5Na3O7 or C4H4Na2O6); (iv) ATPS-forming polymers (L35 and L64); and (v) tie-line length (TLL) and mass ratio between top and bottom phases (mTP/mBP). The recovery efficiency was evaluated using the extraction percentage (%E) and separation factor ( S Zn / M n ) between Zn(II) and Mn(II). The best conditions for selective extraction of the metal ions were achieved using an ATPS composed by L64 + Na2SO4 + H2O at pH = 3.00, TLL = 41.83% w/w and mTP/mBP = 1 using dithizone as the extracting agent and leach liquor with dilution factor equal to 10. This resulted in a value for separation factor of S Zn / M n  = 1.2 × 106, in one extraction stage.</t>
  </si>
  <si>
    <t>10.1016/j.rechem.2023.101048</t>
  </si>
  <si>
    <t>Recent advancement of electrically rechargeable alkaline Metal-Air batteries for future mobility</t>
  </si>
  <si>
    <t>A popular recommendation for next-generation electrochemical energy storage applications such as electric vehicles or grid energy storage are metal-air batteries, which theoretically offer an energy density that is substantially higher than that of lithium-ion batteries. The difficulties with the metal anode, air cathode, and electrolyte have prevented them from reaching their full potential. Before metal-air batteries can become a realistic reality and be widely used, these issues must be appropriately addressed. Moreover, automotive emissions are one of the biggest contributors to global emissions. Hence, battery electric vehicles that run entirely on electricity, mainly from renewable energy sources, are the panacea for the challenges we are currently facing to mitigate global climate change caused by the combustion of conventional fuel. A further critical challenge is the material shortage and their cost for cutting-edge lithium-ion batteries. This paper discusses recent developments and issues in alkaline metal air batteries, including anode, air cathode, and e electrolyte. It also explains the fundamental principles and concepts of electrochemical reactions. Future research directions are discussed to ensure this promise can become a reality. The cycle capability, the range, the costs, the service life, the discharge as well as the charging rate have also been conferred.</t>
  </si>
  <si>
    <t>10.1016/j.wasman.2018.08.047</t>
  </si>
  <si>
    <t>Ineffective waste site closures in Brazil: A systematic review on continuing health conditions and occupational hazards of waste collectors</t>
  </si>
  <si>
    <t>There are approximately 15 million people engaged in waste collection or recycling activities in the world. Some of these dump sites are informal and people work in environments that are labor-intensive, unregulated, unregistered, low-paid, unrecorded, and environmentally hazardous. A systematic review was conducted to assess consequential health conditions and occupational risks that affect waste collectors in Brazil. The search was limited to Brazil because although the government closed dump sites, open-air dumping—the worst type of waste disposal—still occurs in about half of the country; moreover, Brazil is the only country to systematically collect data on the occupation, with an estimated 229,568 recyclable collectors of all types country-wide, which offers relevant and pertinent data on the topic. The results of the search indicated that nearly every region has individuals that work as recyclable collectors. As expected, the sites are full of occupational hazards to the workers that can include: long working hours; exposures to physical, chemical, mechanical, biological, ergonomic and social agents; and frequent work accidents. Exposure to these risks can result both in physical and psychological illnesses. In view of these findings, public policies could be strengthened by supporting and providing incentives to municipalities, schools, universities, health professionals, and all others who will contribute to the closure of open-air waste or poor waste disposal systems. Moreover, an improved awareness should be provided to the general population about environmental education and correct disposal of garbage. The goal of healthy waste disposal conditions ultimately decreases environmental and public health effects, while improving the working conditions, quality of life, and health outcomes for recyclable collectors.</t>
  </si>
  <si>
    <t>10.1016/j.rser.2021.111004</t>
  </si>
  <si>
    <t>Integrating life cycle assessment and electrochemical modeling to study the effects of cell design and operating conditions on the environmental impacts of lithium-ion batteries</t>
  </si>
  <si>
    <t>Lithium-ion batteries have been the focus of many life cycle assessment studies in recent years due to the rapid growth in demand for lithium-ion batteries raising concern over their environmental impacts. This work demonstrates a new approach for reverse life cycle assessment of lithium-ion batteries that couples first-principles and semi-empirical electrochemical modeling with traditional battery life cycle assessment methodology. The approach enables systematic evaluation of battery design parameters as well as operating conditions on the environmental impacts of lithium-ion batteries. Results are presented for the effects of electrode thickness, porosity, discharge rate, and ambient temperature on the global warming potential and mineral depletion potential of lithium iron phosphate-graphite batteries. The effect of these design parameters and operating conditions on battery energy density and cycle life are considered for the first time as part of a battery life cycle assessment. The results identify specific values of electrode thickness and porosity that minimize the environmental impacts of lithium iron phosphate batteries, and the dependence of these values on battery discharge rate. Ultimately, it is envisioned that the electrochemical life cycle assessment approach presented in this work will provide a foundation for future studies exploring the effects of battery design and operation on life cycle environmental impacts of a variety of lithium-ion and beyond lithium-ion cell chemistries, such that the environmental impacts of batteries in specific applications can be minimized.</t>
  </si>
  <si>
    <t>10.1016/j.jclepro.2024.140571</t>
  </si>
  <si>
    <t>Transition pathway towards more sustainable waste management practices for end-of-life reverse osmosis membranes: Challenges and opportunities in Brazil</t>
  </si>
  <si>
    <t>Desalination using reverse osmosis (RO) elements is increasing worldwide. In addition to creating technical alternatives to extend their life-cycle, it is also important to assess how circular economy can be encouraged considering the role of the involved stakeholders. To help address this issue, this work proposed a transition pathway towards more sustainable waste management scenarios. It was built using a three-step methodology whose highlight was to use life-cycle assessment results to classify the level of institutional and sustainable disruption of three disposure options (reuse/chemical conversion/recycling of materials). Once built, a system-level perspective was used to explore potential win, losses, and conflicts from the actors involved in the waste chain. It was seen that the current scenario follows a linear take-make-disposal structure and there is a need to promote actors that will actually perform direct reuse and chemical conversion of the membranes. However, even if these actors are encouraged, they might encounter a resistance of business-as-usual, since there is no legal restriction for landfill disposal. In addition, institutional framework needs to be addressed to avoid direct competition and promote partnership with these and other actors in the waste chain.</t>
  </si>
  <si>
    <t>10.1016/j.pnucene.2023.104956</t>
  </si>
  <si>
    <t>Process flowsheet test of the i-SANEX process with CHON-compliant ligands in aqueous and organic phases</t>
  </si>
  <si>
    <t>We report the results of a “CHON-compliant” i-SANEX flowsheet test using a surrogate feed with process concentrations of 241Am (&gt;1 g/L) and major lanthanide and fission product species in a 32-stage counter-current centrifugal contactor (CC) rig. By combining flowsheet modelling with experience from the European GENIORS project, a flowsheet was designed that included the lanthanide/actinide extraction, fission product scrubbing, actinide stripping and finally, lanthanide stripping; therefore, covering the entire flowsheet except solvent treatment. The extraction system was 0.2 M N,N,N′,N′-tetraoctyldiglycolamide (TODGA) in Isane-185 with 5 v/v.% 1-octanol as a phase modifier. Actinide stripping was afforded by the aqueous soluble pyridine-2,6-bis(1H-1,2,3-triazol-4-yl) (PTD), whilst the lanthanide stripping was performed by N,N,N′,N′-tetraethyldiglycolamide (TEDGA). This represents the first test of PTD and TEDGA across the full flowsheet using counter-current CC and with process concentrations of americium. This CHON-compliant i-SANEX flowsheet offers clear improvements to the reference process. The use of a full PUREX raffinate simulant as the feed for the process has also permitted the measurement of concentration profiles of many species that are not normally followed in such detail. This has highlighted that under the conditions used – 8 stages of extraction, 8 stages of scrubbing (0.7 M HNO3) – some of the lanthanides recycle and do not reach steady-state in the timeframe of the experiment. Overall, the flowsheet demonstrated good control of 241Am with 98.6 % being routed to the actinide product although further work is needed to fully control some lanthanides and fission products, including; La, Ce, Pr, Gd, Tc, Ru and Sr.</t>
  </si>
  <si>
    <t>10.1016/j.rcradv.2022.200086</t>
  </si>
  <si>
    <t>Comparative life cycle assessment of Li-Sulphur and Li-ion batteries for electric vehicles</t>
  </si>
  <si>
    <t>Nowadays, most of the electric vehicles (EVs) are powered by Lithium-ion (Li-ion) batteries due to their high energy density, higher power density and degree of development relative to other battery technologies. As Li-ion technology evolves and the EVs fleet increases, it is important to understand the environmental impacts of mass-producing the battery packs for EVs. However, with 80-150 Wh/kg energy density, current Li-ion batteries are not able to power the EVs for a comparable driving range with conventional vehicles. Lithium-sulphur (Li-S) batteries have emerged as promising battery technology, with a higher theoretical capacity and energy density than Li-ion batteries used today. Moreover, Li-S batteries presumably present a lower environmental profile due to their chemical composition compared to Li-ion ones. To verify this statement, this study performs a life cycle assessment (LCA) of Li-S battery cells (under industrial development at the moment) that have been scaled up accordingly to estimate their performance as a battery for EVs. This comparison will provide the impact of each battery and the potential benefits in terms of environmental impact indicator values of the Li-S technology. The impacts of the Li-S battery are compared with those of a Nickel-Cobalt-Manganese (NCM) battery under the same driving distance. The environmental impact assessment results show that Li-S batteries present a most favourable environmental profile compared to NCM batteries, especially in the natural resource depletion categories where the Li-S battery has 70%-90% lower values compared to the Li-ion one.</t>
  </si>
  <si>
    <t>10.1016/j.jclepro.2024.140776</t>
  </si>
  <si>
    <t>Improving productivity of a battery powered electric wheel loader with electric-hydraulic hybrid drive solution</t>
  </si>
  <si>
    <t>Powertrain electrification is one of the effective ways to improve energy efficiency and reduce emissions for off-road mobile machines. However, the batteries in the electric mobile machine always go through frequent and large power shocks, weakening the machine's productivity. To improve the productivity of the battery powered wheel loader, an electric-hydraulic hybrid parallel propulsion system solution is proposed. The hybrid powertrain is reconstructed from a battery powered electric powertrain by introducing a hydraulic pump-accumulator subsystem. The hydraulic powertrain is coupled to the electric powertrain in parallel providing strong power assistance and hydraulic energy recovery. A torque distribution energy management strategy is developed to manage the power flows of two energy sources. With the proposed hybrid powertrain, the productivity of the wheel loader is improved by up to 17.4%. The energy efficiency and carbon emissions are analyzed.</t>
  </si>
  <si>
    <t>10.1016/j.est.2023.108677</t>
  </si>
  <si>
    <t>A fast estimation method for state-of-health of retired batteries based on health features</t>
  </si>
  <si>
    <t>The disposal of retired batteries has become a major concern with the development of the new energy industry. Traditional methods estimate the state of health (SOH) of batteries mainly by collecting the characteristic parameters at specific state of charge (SOC); however, the SOC of the retired battery at the time of testing is unknown. Moreover, it is difficult to accurately obtain the SOC of the battery without knowing its capacity. This paper proposes a novel sorting strategy for retired batteries that can effectively reduce the sorting time of retired batteries with unknown SOC. Furthermore, this paper introduces the concept of resistive remaining capacity (RRC) and the cross-validation strategy of SOH, as the traditional assessment definition cannot fully describe the true SOH of the battery. The cross-validation strategy can evaluate the matching of internal resistance and remaining capacity. By combining the extracted feature parameters of retired batteries, the proposed methods in this paper can save the discharging time compared to the ampere-hour integration method of SOH acquisition. In addition, the method in this paper provides a more comprehensive assessment of retired batteries than the traditional method. The error in estimating the SOH of 11 retired batteries is less than 6 %.</t>
  </si>
  <si>
    <t>10.1016/j.jechem.2023.02.052</t>
  </si>
  <si>
    <t>End-cloud collaboration method enables accurate state of health and remaining useful life online estimation in lithium-ion batteries</t>
  </si>
  <si>
    <t>Though the lithium-ion battery is universally applied, the reliability of lithium-ion batteries remains a challenge due to various physicochemical reactions, electrode material degradation, and even thermal runaway. Accurate estimation and prediction of battery health conditions are crucial for battery safety management. In this paper, an end-cloud collaboration method is proposed to approach the track of battery degradation process, integrating end-side empirical model with cloud-side data-driven model. Based on ensemble learning methods, the data-driven model is constructed by three base models to obtain cloud-side highly accurate results. The double exponential decay model is utilized as an empirical model to output highly real-time prediction results. With Kalman filter, the prediction results of end-side empirical model can be periodically updated by highly accurate results of cloud-side data-driven model to obtain highly accurate and real-time results. Subsequently, the whole framework can give an accurate prediction and tracking of battery degradation, with the mean absolute error maintained below 2%. And the execution time on the end side can reach 261 μs. The proposed end-cloud collaboration method has the potential to approach highly accurate and highly real-time estimation for battery health conditions during battery full life cycle in architecture of cyber hierarchy and interactional network.</t>
  </si>
  <si>
    <t>10.1016/B978-0-08-096701-1.00257-3</t>
  </si>
  <si>
    <t xml:space="preserve">18 Overview of Polymer Recycling Technologies </t>
  </si>
  <si>
    <t xml:space="preserve">
               With the unabated growth of plastics usage in our daily life, plastics recycling appears to be the most promising method to meet the future demands for polymeric materials. Starting in the 1970s, plastics recycling has grown slowly but steadily. The learning process has been tough, but the future is bright. It rests on safe grounds because it uses environmentally undesirable feedstock, conserves our limited fossil resources, uses less energy compared to virgin plastics, and, on the whole, solves our waste disposal problem.
            </t>
  </si>
  <si>
    <t>Comprehensive Polymer Science and Supplements</t>
  </si>
  <si>
    <t>10.1016/j.ensm.2024.103526</t>
  </si>
  <si>
    <t>Solid polymer electrolytes with fragment-separated microphase for advanced Li ion transport and highly stable lithium metal batteries</t>
  </si>
  <si>
    <t>Solid polymer electrolytes (SPEs) with high ionic conductivity and good interfacial compatibility are one of the main factors constraining the performance of lithium metal batteries. However, the most common PEO (Polyethylene oxide)-based SPEs always lack of considerable relaxation of PEO segments, and therefore fail to apply into practical situations. Herein a novel method to prepare fragment-separated epoxy polymer electrolytes (FSEEs) characterized with fragment-separated microphase patterns via a rigid-and flexible monomers cross-link reaction is presented to enhance the overall SPE performance. The fragment-separated microphase can separate the PEO chains in framework and improve the relaxation of PEO chains, optimize the Li+ transport, where the ionic conductivity can be up to 0.56 mS cm−1 at 25 °C. The fragment-separated Li+ transport mechanism in FSEEs also provide better interfacial compatibility than that of PEO due to the even Li+ distribution at interface. The utilization of FSEE-S in Li/Li symmetric cells demonstrated a stable voltage plateau after cycling for 2000 h. Additionally, Li/LFP batteries exhibit favorable 0.5 C performance under 45 °C, lasting over 600 h and exceeding 150 cycles. This study offers a promising approach to SPE design, which may catalyze further exploration of the role of microphase in SPE performance.</t>
  </si>
  <si>
    <t>10.1016/j.ensm.2024.103689</t>
  </si>
  <si>
    <t>Recent progress and perspectives on highly utilized Zn metal anode - towards marketable aqueous Zn-ion batteries</t>
  </si>
  <si>
    <t>Aqueous zinc ion batteries (AZIBs) are considered to have great potential for future energy storage systems. But according to performance researches reported up to the present time, AZIBs do not seem to be able to replace the dominant position of lithium-ion batteries (LIBs) in large-scale energy storage systems in a short term. In addition to dendrites and side reactions, the unrealistic low zinc utilization ratio (ZUR) and excessive thickness of Zn anode which limit AZIBs' energy density are also the main factors that prevent AZIBs from commercialization. In today's booming energy storage market, developing practical AZIBs with highly utilized Zn metal anode and pushing it to the market, and then conducting technical iterations through market feedback will allow AZIBs to be truly developed rather than merely staying in research literatures. In this review, the current development situation and market prospects of AZIBs was analyzed in detail based on the actual energy storage systems market. The characteristics of different batteries were also discussed to confirm the application position of AZIBs. Besides of the dendrites and side reactions, this review focus on the industrialization issues of AZIBs. We summarize the impacts of factors such as current density, areal capacity, ZUR, electrode thickness on the AZIBs, and also propose formulas to more accurately estimate the relationship between them. It is also discussed here recent progresses and perspectives related to these issues. We hope that this review can inspire feasible ideas for fast promoting the commercialization of AZIBs.</t>
  </si>
  <si>
    <t>10.1016/j.susmat.2024.e00985</t>
  </si>
  <si>
    <t>Recent advances in magnetic nanoparticles: Key applications, environmental insights, and future strategies</t>
  </si>
  <si>
    <t>Magnetic nanoparticles (MNPs) are increasingly recognized for their broad applications across diverse fields, from biomedicine to information storage, thanks to their unique magnetic and structural properties, rendering them promising for the industrial sector. Nonetheless, their widespread adoption faces significant challenges, including environmental impacts throughout their life cycle, health risks linked to their toxicological profiles, and logistical difficulties in their recovery and recycling processes. Additionally, operational limitations and economic feasibility issues hinder their practical integration into commercial applications. This review outlines key scientific and technical challenges that must be addressed to enhance the functionality and safety of MNPs, such as optimizing synthesis processes for consistent particle control, developing safer coatings, and enhancing environmental management techniques. The review broadens its scope to explore the application spectrum of MNPs in medicinal, environmental, catalytic, and data storage domains. In healthcare, MNPs are instrumental in drug delivery, hyperthermia therapy, and diagnostic imaging; their notable role in environmental remediation, particularly in wastewater treatment and pollutant sequestration, is also highlighted. Furthermore, their catalytic properties boosts both performance and selectivity in industrial processes, underlining their growing importance. Included in this review is a life cycle analysis that evaluates the environmental impact of MNPs from production to disposal, identifying areas that could benefit from further improvement. The review critically examines the toxicological profiles of MNPs, offering insights into mitigation strategies and assessing potential risks to human health, livestock, and ecosystems. The discussion extends to recovery and recyclability challenges, operational limitations, market hurdles, and economic viability, providing a holistic overview of the obstacles linked to their commercial use. In summary, this review not only compiles the current state of knowledge on the applications of MNPs but also pioneers an inquiry into their emerging roles, health hazards and effective risk management. Incorporating safety considerations and economic factors into this framework enhances the understanding of sustainable applications of MNPs. This, in-turn, lays out a strategic roadmap for their future development and application, taking into account environmental and health implications.</t>
  </si>
  <si>
    <t>10.1016/j.est.2016.09.011</t>
  </si>
  <si>
    <t>Detachable electrical connection of battery cells by press contacts</t>
  </si>
  <si>
    <t>In battery applications, every electrical connection of battery cells is important because it influences functionality, efficiency, and safety. Increased contact resistances generate more heat at the affected terminals and if contact resistances of parallel-connected battery cells differ the current divides unequally. Amongst different techniques, detachable connections are easy to handle and have advantages for service, repair and recycling. Usually, detachable electrical connections are based on the functional principle of press contacts. So, press contacts are frequently used for consumer batteries in electronic devices, for pouch battery cells in scientific tests, and for large battery cells with screw connections. This paper focusses on the electrical contact resistance of press contacts for battery cells. A novel measuring method to assess the contact resistance itself is presented. Common terminal and connector metals for battery cells and the dependence of their contact resistances on the contact pressure, surface roughness, and contact area are investigated and compared with welding techniques. Only if these dependencies are considered, contact resistances as low as for welded connections are achieved. Furthermore, due to its hard passivating Al203 surface film, aluminum contacts need a certain surface roughness. The obtained results can serve for modeling and development of battery assemblies.</t>
  </si>
  <si>
    <t>10.1016/j.apenergy.2022.120083</t>
  </si>
  <si>
    <t>Big data-driven decoupling framework enabling quantitative assessments of electric vehicle performance degradation</t>
  </si>
  <si>
    <t>Electric vehicle (EV) performance in terms of the available driving range per charge and the energy consumption rate continuously degrades during its service life. Quantitative assessments of EV performance degradation play an important role in EV residual value analysis, battery management, and battery recycling. However, EV performance degradation is highly sensitive to both ambient temperature and battery aging states; coupled factors make its quantification challenging. Here, a novel big data-driven decoupling framework is proposed to investigate the partial relationships between EV performance degradation and each individual variable (e.g., temperature and total driving distances). The core innovation involves the decoupling process that can enable real-world and large-scale degradation assessments. The basic functionality of the decoupling is achieved by an iterative learning framework where different machine learning-based models can communicate with each other. It achieves the advantages of unsupervised training and high performance; the mean absolute error can be controlled less than 0.1 in the model validation of EV ranges. Its effectiveness is verified using different real-world EV datasets. By utilizing the framework, the changes in the range and energy consumption of EVs across 10 urban areas in China are assessed. The results show that the range and energy consumption rate of EVs are more greatly influenced by ambient temperature than by battery aging. Less consideration of variable decoupling may yield misleading results in EV performance analysis. Our proposed framework opens avenues for quantifying EV performance degradation via real-world EV data, which is critical to onboard and cloud-based EV research.</t>
  </si>
  <si>
    <t>10.1016/j.cej.2023.147033</t>
  </si>
  <si>
    <t>Rapid flow synthesis of fenofibrate via scalable flash chemistry with in-line Li recovery</t>
  </si>
  <si>
    <t>Flash chemistry controlled organolithium reactions allow redesigning the new economically affordable synthetic routes for life-saving drugs. However, microreactors limit their applications to extend industrial-level productivity. On the other hand, there has been little attention on recycling valuable elements from organic synthesis. In this work, a new compact monolithic metal microreactor was designed to successfully control the lifetime of short-lived organolithium intermediates at a large scale for sub-second scalable synthesis of fenofibrate as an FDA-approved drug for hypertriglyceridemia. Initially, the ultrafast chemistry of highly unstable ArLi intermediate was successfully explored for the synthesis of fenofibrate by its flow-controlled coupling reaction with 4-chlorobenzoyl chloride. As needed, by 3D metal printing of the CAD-CFD simulated works, eight laminated serpentine channels integrated with four flow distributors were constructed in a monolithic metal microreactor, leading to improved productivity up to 1.18 g min−1. At the in-line work-up step, the largely consumed Li was completely recovered for the potential recycling of valuable Li resources in a continuous-flow manner.</t>
  </si>
  <si>
    <t>10.1016/j.electacta.2024.144429</t>
  </si>
  <si>
    <t>Optimization of NMC cathode inks for cost-effective and eco-friendly screen-printed lithium-ion batteries</t>
  </si>
  <si>
    <t>Li-ion batteries are life-saving energy storage technology. However, the battery manufacturing process still needs complicated and expensive production lines because of the sensitive nature of active materials towards the open atmosphere. Additionally, employing hazardous N-Metil-2-Pirrolidon (NMP) solvents, which are also restricted by the World Health Organization for electrode preparation, contributes to unsafe working conditions. In this study, water-based LiNi0.8Mn0.1Co0.1O2 (NMC811) cathode inks were produced and printed by the screen-printing method, which is widely used in sensors and electronics fabrication due to its potential practical applications and low-cost production possibilities. Despite their suitability for operation at high voltage ranges, NMC811 cathodes typically exhibit rapid capacity drops over time because of side reactions and Cathode-Electrolyte Interphase (CEI) thickening. In this study, to overcome the capacity drop issue and make it possible to produce water-based cathode inks, NMC811 particles were encapsulated with reduced graphene oxide (rGO) via a hydrothermal method. Water-based Carboxymethyl cellulose (CMC) - Polyethylene oxide (PEO) binders are compared with conventional Polyvinylidene fluoride (PVDF)-NMP binders and exhibited promising electrochemical stability of 75 % after 50 cycles within a high voltage range of 2.8–4.6 V. Therefore, the water-based novel cathode ink presented in this study is not only well-suited for advancing the development of printed batteries but also stride towards more eco-friendly processes thanks to replacing the toxic NMP with water. Moreover, battery printing technologies have also a strategic importance by reducing the investment cost of battery-producing.</t>
  </si>
  <si>
    <t>10.1016/j.ensm.2024.103270</t>
  </si>
  <si>
    <t>Exploiting domain knowledge to reduce data requirements for battery health monitoring</t>
  </si>
  <si>
    <t>Rechargeable batteries are becoming increasingly significant in decarbonising the world. For their widespread usage, to monitor and predict the battery health status has been essential. Although machine learning has the potential to tackle this issue, considerable degradation tests are required for model training, leading to prohibitive costs and labour. Here, we introduce a novel approach to constructing health monitoring models by fusing battery degradation knowledge with deep learning, using a substantially reduced amount of degradation data. We employ a lightweight and interpretable model to produce synthetic charging curves from highly limited realistic data. Subsequently, a transfer learning technique is implemented to train a convolutional neural network using both types of data and alleviate their gap. By employing only 8 realistic charging curves to develop the model, the method can precisely estimate the maximum and remaining capacities from 300 mV charging segments. The root mean square errors for these estimations are below 12.42 mAh. Additional 50 validation cases confirm that the proposed method can not only reduce the required degradation data but also shorten the input window length. Furthermore, it can be generalised and applied to different battery types under different operating conditions. This work highlights the promise of employing domain expertise to significantly decrease the amount of battery testing required for monitoring battery health.</t>
  </si>
  <si>
    <t>10.1016/j.jre.2023.02.020</t>
  </si>
  <si>
    <t>Hydrometallurgy two stage process for preparation of (Nd, La, Ce)2O3 from end-of-life NiMH batteries</t>
  </si>
  <si>
    <t>The present work aims to investigate the recovery of light rare earth elements (LREEs) oxides from end-of-life NiMH batteries using a hydrometallurgical process followed by effective precipitation. The operational leaching parameters such as phosphoric acid concentration, temperature, and the solid–liquid ratio were first optimized by Box-Behnken design. The results reveal that under optimum conditions ([H3PO4] = 2 mol/L, T = 80 °C, and S/L = 1: 10 g/mL) the leaching efficiencies of Ni, Co reach 98.1% and 99.3%. While La, Ce, and Nd elements remain in the leaching residue as (La, Ce, Nd)PO4 with yields of 98.2%, 98.6%, and 99.6% for La, Ce, and Nd, respectively. Afterward, the (La, Ce, Nd)PO4 is leached with HCl acid, then the rare earth oxalate was precipitated using oxalic acid at a pH of 1.8 and then the product was calcined at 800 °C for 2 h in order to synthesize the (Nd, La, Ce)2O3. The analysis using scanning electron microscopy (SEM) coupled with energy dispersive X-ray spectroscopy (EDX) confirms the homogeneity of (Nd, La, Ce)2O3 particles that have two morphologies, i.e., flower and sticks with a particle size between 3 and 6 μm. The unit cell parameters of (Nd, La, Ce)2O3 were calculated after Rietveld refinement of the XRD patterns, in the space group of Fm-3m are a = b = c = 0.57921 nm and the volume equal to 0.194322 nm3.</t>
  </si>
  <si>
    <t>10.1016/j.jcis.2019.06.101</t>
  </si>
  <si>
    <t>Controllable synthesis of mesoporous carbon microspheres with renewable water glass as a template for lithium-sulfur batteries</t>
  </si>
  <si>
    <t>Mesoporous carbon microspheres (MCMs) were prepared via a spray drying-assisted template method using resorcinol-formaldehyde as the carbon precursor and water glass as the template. The pore structure could be controlled by adjusting the hydrolysis time, hydrolysis temperature, concentration of the water glass and reactant ratio. Water glass could be recycled after use, making this strategy environmentally friendly and cost-effective. MCMs with three-dimensional interconnected networks, high surface area (852–1549 m2 g−1), large pore volume (1.7–2.1 cm3 g−1) and controllable pore diameter (3.8–15.1 nm) were constructed and have good electrical conductivity and a large volume for sulfur loading. The S/MCM composites with abundant residual nanochannels could not only benefit for the diffusion of electrolyte but also improve the utilization of sulfur and buffer the volume expansion of sulfur. The MCMs with relatively small mesopores manifest a high reversible capacity and rate performance owing to the strong confinement effect of polysulfides. MCM-1 delivered an initial capacity of 888.7 mA h g−1 under 0.5C with a capacity retention of 700.5 mA h g−1 after 100 cycles. The good electrochemical performance confirms that mesoporous carbon microspheres can be an excellent host material for sulfur cathodes.</t>
  </si>
  <si>
    <t>10.1016/j.est.2024.113164</t>
  </si>
  <si>
    <t>A promising catalyst for efficient and stable production of high-performance V3.5+ electrolyte in vanadium redox flow batteries</t>
  </si>
  <si>
    <t>In the domain of stationary high-capacity energy storage, vanadium redox flow batteries (VRFBs) emerge as frontrunners, showcasing remarkable advantages over lithium-ion counterparts in terms of safety, cycle life, and system residual value (resource recycling). Nonetheless, the high manufacturing cost of electrolyte persists as a formidable obstacle to extended commercialization. The utilization of formic acid as a reducing agent for catalyzing the production of vanadium electrolytes presents a promising and economically viable avenue. However, the principal bottleneck hindering large-scale electrolyte production resides in the inadequate activity and durability of catalysts. We have developed the core-shell catalyst featuring the Pd core enveloped by the Pt shell, employed for the production of V3.5+ electrolyte via catalytic reduction. Notably, the core-shell catalyst with a Pd/Pt molar ratio of 1:2 displayed a remarkable 2.4-fold increase in activity compared to commercial Pt/C. The incorporation of Pd alters the oxidation pathway of formic acid on Pt/C and relatively weakens the binding with the intermediate of CO, thereby enhancing the resistance against poisoning of the catalyst. Concomitantly, the Pt shell effectively mitigates the deactivation issue of Pd during formic acid oxidation. The core-shell catalyst with a Pd/Pt molar ratio of 1:2 exhibits no metal leaching in the reaction and maintains excellent and stable efficiency in repeated production, proving to be a promising catalyst for the production of high-quality V3.5+ electrolyte.</t>
  </si>
  <si>
    <t>10.1016/j.est.2023.107109</t>
  </si>
  <si>
    <t>A bibliometric analysis of lithium-ion batteries in electric vehicles</t>
  </si>
  <si>
    <t>As the ideal energy storage device, lithium-ion batteries (LIBs) are already equipped in millions of electric vehicles (EVs). The complexity of this system leads to the related research involving all aspects of LIBs and EVs. Therefore, the research hotspots and future research directions of LIBs in EVs deserve in-depth study. A bibliometric analysis is conducted according to the SCI-Expanded database in the Web of Science Core Collection. From 1993 to 2022, a total of 5187 articles or review articles related to LIBs and EVs have been published. The visualization means of geographical tool, software VOSviewer and CiteSpace help to visualize the structure network. The annual publications, countries, institutions, authors, terms, and references of the retrieved publications and the relation between them are analyzed comprehensively. This paper quantitatively analyzes the development tendency of LIBs in EVs, which provides experienced reference for researchers who want to engage in this domain.</t>
  </si>
  <si>
    <t>10.1016/j.resconrec.2023.107070</t>
  </si>
  <si>
    <t>Efficient extraction and recovery of lithium from waste aluminum cryolite electrolyte</t>
  </si>
  <si>
    <t>The accumulation of alkali metals in cryolite electrolyte has negative impacts on the operation of aluminum electrolysis, and part of electrolytes need to be periodically replaced and discharged. A cleaner and efficient process was proposed to recover LiF and Al2(SO4)3 from the waste cryolite electrolyte. Under the optimum sulfated roasting conditions, 87.55% of Li and 30.30% of Al were leached. The obtained cryolite residue with a low molecular ratio could be returned to the aluminum electrolysis system. The addition of sodium benzoate achieved the efficient separation of Al3+ from Li-containing leachate, and the Al precipitation ratio was 99.78%. Acid leaching of the aluminum precipitate regenerated benzoic acid and recovered 99.62% of Al2(SO4)3. Finally high-purity cubic LiF was prepared from Li2SO4 solution, and the recovery of LiF was 98.78%.</t>
  </si>
  <si>
    <t>10.1016/j.heliyon.2024.e33317</t>
  </si>
  <si>
    <t>Efficient removal of ciprofloxacin from aqueous solution using Zn–C battery derived graphene oxide enhanced by hydrogen bonding, electrostatic and π-π interaction</t>
  </si>
  <si>
    <t>In this study, graphene oxide (GO) derived from waste Zinc–Carbon (Zn–C) batteries was proposed for the efficient removal of antibiotics from the aqueous solution. Ciprofloxacin (CIP) antibiotic was selected as a typical contaminants. GO was prepared via an economical and environment-friendly route by using carbon rods from waste Zn–C batteries as the precursor. Characterization techniques were applied to determine the properties of as prepared GO. Effects of pH, contact time, and adsorbent dose on the adsorption were explored, and an optimum condition was established. Adsorption equilibrium was established in just 20 min for maximum removal of CIP (99.0%) at pH 5.7 for the adsorbent dose of 20 mg L−1 and at the initial concentration of CIP 2.0 mg L−1. The rapid and efficient removal of CIP was greatly influenced by the electrostatic attractions, pi-pi interactions and hydrogen bonding on the surface and edge of GO which was also proved by density functional theory (DFT). Langmuir model showed the best fit among the isotherm models and the calculated maximum adsorption capacity (qm) was 419.62 mg g−1 at 30°C. The kinetic studies also revealed that the adsorption process followed the pseudo-second-order model. The endothermic and spontaneous nature of adsorption was evaluated in thermodynamic studies.</t>
  </si>
  <si>
    <t>10.1016/j.est.2024.111335</t>
  </si>
  <si>
    <t>Cooling performance of a Li-ion cylindrical battery pack with liquid circulating pipes embedded in phase change material</t>
  </si>
  <si>
    <t>In global efforts to reduce carbon emissions from conventional IC-engine-powered vehicles, several countries have taken steps to adopt electric vehicles (EVs) as alternate transport options. Lithium-ion batteries are widely used as power sources and a battery thermal management system (BTMS) is needed to ensure that the battery operates within the optimal operating temperature. In this study, the battery module is designed to have a single inlet and outlet as well as provisions for supplying and removing coolants on the same side. This facilitates easier placement of systems considering the constraints of electric vehicles. The hybrid cooling system is proposed utilizing the effectiveness of the phase change material in addition to the active mode of liquid cooling for twenty-five 18650 Li-ion batteries arranged in 5S5P pack configuration with a resultant target capacity of 12500 mAh and 18 V. The hybrid battery cooling systems are designed in three configurations based on the number of water-circulating pipes embedded in a phase change material (PCM) container: 4V3H, 6V5H, and 8V7H where V and H represent vertical and horizontal pipes. Detailed procedures have been included for the structural design and realization of the hybrid cooling system. With the proposed hybrid cooling systems, the maximum battery pack temperature could be restricted below 43 °C when the battery packs were subjected to 4C discharge conditions at an ambient temperature of 35 °C for a 4C3H system. The maximum temperature non-uniformity was found less than 0.86 °C. A battery pack operating at a higher ambient temperature of 40 °C, the effective use of PCM and water circulating tubes keeps the maximum battery temperature below 45 °C and maximum temperature non-uniformity below 0.75 °C.</t>
  </si>
  <si>
    <t>10.1016/j.hybadv.2023.100083</t>
  </si>
  <si>
    <t>Efficient cycloaddition of carbon dioxide with epoxide to produce five-membered cyclic carbonates by amine-functionalized silicoaluminophosphates molecular sieves</t>
  </si>
  <si>
    <t>The synthesis of functionalized microporous materials as very effective catalysts is a significant and rapidly increasing research topic with the goal for providing more efficient energy alternatives and contributing to the reduction of atmospheric CO2 levels. Carbon dioxide is a greenhouse gas that traps heat in the atmosphere, contributing to global warming and climate change. SAPO-5 and SAPO-34 molecular sieves were post-synthetically –NH2 functionalized, and the existence of –NH2 functionalities in the SAPO structure wall was demonstrated by FT-IR, CHN analysis. Powder XRD confirmed the crystalline structures of the modified SAPO-34 materials with amine functionalities. FE-SEM examined the morphology of the materials. The functionalized silicoaluminophosphate materials were investigated in the cyclo-addition of CO2 to epoxide (cyclohexene oxide and styrene oxide), where the catalytic performance of post-synthetically functionalized materials as catalyst were found to be superior. The amine group of the silicoaluminophosphates materials were essential for the activation of CO2. For treated SAPO-34, reactant conversion in cyclohexene oxide and styrene oxide was reported to be 94% and 93%, respectively. Because of the high recyclability of these materials, the catalysts are found to be both cost-effective and environmentally benign.</t>
  </si>
  <si>
    <t>10.1016/B978-0-323-96022-9.00025-6</t>
  </si>
  <si>
    <t xml:space="preserve">Electrochemical Devices | Primary and Secondary Batteries </t>
  </si>
  <si>
    <t xml:space="preserve">
               The principle, construction, operation and performance data of non-rechargeable (primary) batteries and rechargeable (secondary) batteries are explained on the basis of the IUPAC definitions. Some of the general attributes of primary and secondary batteries are considered, these principles are illustrated by describing the research, and development process that one follows to commercialize a unique new battery.
            </t>
  </si>
  <si>
    <t>10.1016/j.jclepro.2022.133127</t>
  </si>
  <si>
    <t>Full circle: Challenges and prospects for plastic waste management in Australia to achieve circular economy</t>
  </si>
  <si>
    <t>Plastic manufacturing accounts for 6% of global oil consumption and is one of the world's fastest-growing waste streams. As the global supply of fossil fuels becomes critical, it is important to quantify how virgin plastic made from fossil fuel sources is recovered, reused, and remanufactured. In this study, the authors undertook the first systematic literature review of Australia's plastic waste (PW) management system to assess challenges and opportunities in moving towards a circular economy. Sources included government reports, industry survey reports, academic research articles, and national household and waste data. Results of the study showed that despite the sharp exponential growth in consumption of plastics (3.5 million tonnes (Mt) in 2018–19), Australia's national recovery rate is only 11.5%, which leaves substantial room for improvement. From 2007 to 2019, average PW generation was just over 2.6 Mt and in 2019, the generation was close to 2.55 Mt. In terms of polymer types, high-density polyethylene (HDPE) generated the most, followed by polyethylene terephthalate (PET) and low-density polyethylene (LDPE). Close to half (47%) the volume of plastic waste is generated by households (specifically, PET and HDPE). Market growth was of biodegradable plastics is much slower than expected. Most recycling facilities use mechanical recycling as the main processing technology, and more facilities are required to process PET (especially in NSW and Victoria). The construction (built environment) sector consumes the largest quantity of recycled plastics; however, local recycled material use was only 10% in all the Australian sectors. Plastic waste is also used for energy recovery, with polyethylene (PE), polypropylene (PP) and polystyrene (PS). This study also discusses the benefits of implementing state-of-the-art processing facilities using diversified recycling technology; vertical integration of plastic manufacturers and pre-processors; regulatory and structural reform; and development of local manufacturing industries using recycled plastics. It is incompetent to efficiently resolve the Australian plastic waste problem with simply bans, it is a global cross-sectoral issue that calls for cross-departmental cooperation. The future of plastic waste management not only relies on the effectiveness of local government and recyclers, but also on community involvement, and initiatives on national, regional, and global level. Numerous stakeholders including industry insiders, governments, customs agencies, regulators, intergovernmental organizations, non-governmental organizations, and civil society need to be involved.</t>
  </si>
  <si>
    <t>10.1016/j.jpowsour.2019.02.001</t>
  </si>
  <si>
    <t>Electrochemical-thermal modeling of lithium plating/stripping of Li(Ni0.6Mn0.2Co0.2)O2/Carbon lithium-ion batteries at subzero ambient temperatures</t>
  </si>
  <si>
    <t>Electrochemical performance of lithium-ion batteries drops significantly at low temperatures, especially under charging, because the lithium ions are prone to deposit as lithium metal on instead of intercalating into the solid matrix of anode. At discharging, the existence of lithium stripping leads to the capacity reversed partially, whose amount is proportional to the width of extra voltage plateau displayed at the beginning. A physics-based electrochemical-thermal model considering effects of lithium plating/stripping is developed and validated to explore the degradation mechanism and behaviors of NMC/Carbon cells undergoing prolonged cycling. The temporal and spatial analyses of overpotential of lithium plating and surface concentration in solid phase at various operating conditions demonstrate that lithium plating starts to take place at the interface between composite anode and separator, and the degradation can be accelerated by the decreasing ambient temperatures and increasing charging current rates. The degradation effects including loss of recyclable lithium ions, loss of anode active material, growth of plated lithium and secondary solid electrolyte interphase (SEI) and consumption of electrolyte solvents are considered. The model is capable of estimating capacity as a function of cycle number with an overall accuracy of 3% if the capacity fade is less than 30%.</t>
  </si>
  <si>
    <t>10.1016/B978-0-443-19025-4.00006-3</t>
  </si>
  <si>
    <t xml:space="preserve">5 Enhanced cooling performance of battery packs by using phase-change materials </t>
  </si>
  <si>
    <t xml:space="preserve">
               Batteries are crucial components of electric vehicle, and they represent a large portion of the overall cost of the vehicle, in particular of the electric one. Therefore, it is important to keep the batteries as close as possible to their optimal operating conditions to achieve extended cycle life. Their charging and discharging cycles generate significant heat, which is required to be dissipated to maintain the desired operating temperature range. Outside this range, their efficiency, reliability, and cycle life will deteriorate. To this purpose, it is needed a suitable battery thermal management system, which should satisfy several requirements, among them, temperature control accuracy, light weight, operation simplicity and reliability, low energy consumption, cost, and improved thermal uniformity among battery packs. Among many materials and technologies, phase-change materials (PCMs) are increasingly becoming prime candidates for thermal management systems, as they have the potential of fulfilling the main thermal management requirements, while competing well in terms of cost and energy consumption with current systems. These materials offer the flexibility of being incorporated into active or passive systems, while enabling a wide range of autonomous operation to the battery thermal management system. This book chapter covers the state of the art of management systems in thermal by using PCMs. Promising areas of improvement of such systems are described, in particular, enhanced thermal conductivity of PCMs, thermal management strategies, and new configurations. In particular, by combining PCMs with high thermal conductivity particles, metal fins, metal foam, and extended graphite matrices, it is possible to increase the thermal conductivity of PCMs and, as a result, increase heat transfer. Hybrid systems that integrate PCMs with liquid or air cooling as well as new thermal management topologies, such as sandwiched and multilayer PCMs, are also presented.
            </t>
  </si>
  <si>
    <t>Thermal Management for Batteries</t>
  </si>
  <si>
    <t>10.1016/j.arabjc.2014.04.001</t>
  </si>
  <si>
    <t>Acid leaching of mixed spent Li-ion batteries</t>
  </si>
  <si>
    <t>Acid leaching for different types of mixed spent Li-ion mobile batteries is carried out after alkali decomposition using NH4OH followed by H2SO4 +H2O2 leaching. In the alkali decomposition step, the effects of reaction time, NH4OH concentration, liquid/solid mass ratio and reaction temperature on the decomposition process are investigated to remove Al, Cu, Mn, Ni, Co, and Li. After alkaline treatment, the alkali paste is treated to leach the remaining metals using H2SO4 +H2O2. The significant effects of reaction time, acid concentration, H2O2 concentration, liquid/solid mass ratios and reaction temperature on the leaching rate are studied. More than 97% of Al, Mn, Ni, Co, and Li and about 65% Cu are leached in two stages. Kinetic analysis shows that, the data fit with chemical reaction control mechanism and the activation energies for the investigated metals using the Arrhenius equation ranged from 30.1 to 41.4kJ/mol. Recovered metals are precipitated from the leaching liquor at varying pH values using NaOH solution and Na2CO3. Firstly, Mn is precipitated as MnCO3 at pH=7.5. Secondly, at pH=9.0, nickel is precipitated as NiCO3. Thirdly, as the pH of the leaching liquor reaches 11–12, Co(OH)2 is precipitated and the remaining Li is readily precipitated as Li2CO3 using a saturated Na2CO3 solution. Based on the experimental data, a flow sheet is developed and tested for the recovery process.</t>
  </si>
  <si>
    <t>10.1016/j.est.2024.112711</t>
  </si>
  <si>
    <t>MXenes-enhanced vanadium redox flow batteries: A promising energy solution</t>
  </si>
  <si>
    <t>An increasing call for sustainable energy storage solutions because of the daily growing energy consumption leaves no doubt that vanadium redox flow batteries (VRFBs) are the most prominent ones. Recently, research has come to depict MXene materials, which are 2D nitriding carbides of the transition metals. These MXenes can thus provide a solution to enhance VRFBs performance because of their extraordinary capacity. MXenes are characterized by a good surface area, hydrophilic nature, and conductivity, resulting in considerable improvements in the efficiency of an electrolyte as well as thermal and electrochemical properties. This work reviews the present-day research positioning of using MXenes in VRFBs and focuses on how they could be used to address some of the challenges, such as limited energy density, poor diffusion, and high resistivity in VRFBs. The research is made with the main focus of identifying the European Union (EU) principles and mechanisms of RFBs, especially the key role of vanadium in systems of this type, and also comparing the distinctive features and synthesis methods of MXenes. Comparing the performances of other materials utilized in RFBs helps underline the superb benefits provided by MXene materials in this case. This paper considers the complexities of synthesizing MXenes, as well as their instability issues and the stability of the electrolyte. In the article, an exploration of the state of contemporary MXene-based electrolytes and their social and ecological effects is presented. Lastly, it suggests routes for further investigations by focusing on the building of MXene varieties and the utilization of MXene in the energy storage industry in the future. The results highlight the enormous role of MXenes in remodeling VRFBs to make them eco-friendly and effective. MXenes will therefore contribute to the increase in the percent of renewable energies in the current energy storage alternatives.</t>
  </si>
  <si>
    <t>10.1016/j.egyr.2022.10.091</t>
  </si>
  <si>
    <t>Regrouping strategy of retired batteries considering SOC consistency</t>
  </si>
  <si>
    <t>This paper proposes a method for retired batteries based on SOC consistency matching. This method takes the SOC consistency of the battery pack as the standard, which calculates the model parameter matching relationship to optimize the performance of the pack. Based on Thevenin equivalent circuit model, the mathematical model of lithium ion battery is established and the model is parameterized. Additionally, a battery pack reconfiguration criterion based on SOC consistency is proposed to reveal the mapping relationship between cell parameters and battery pack SOC consistency. Finally, the battery parameters are identified by the recursive least squares (RLS) algorithm to select two groups of batteries. Dynamic and constant current tests are performed on battery packs with different topologies, which are used to verify the feasibility of the proposed method. The experimental results show that the proposed reorganization scheme can better ensure the consistency of the SOC of the battery pack during charging and discharging.</t>
  </si>
  <si>
    <t>10.1016/j.jece.2018.02.027</t>
  </si>
  <si>
    <t>Acrylamide grafted chitosan based ion imprinted polymer for the recovery of cadmium from nickel-cadmium battery waste</t>
  </si>
  <si>
    <t>Spent nickel-cadmium (Ni-Cd) batteries are classified as hazardous waste due to the presence of toxic cadmium (Cd). Sustainable solution to this problem can be adoption of resource recovery methods for the reuse of Cd. This has been attempted in the present work using the biopolymer chitosan having inherent affinity for metals. Stability of chitosan in acidic medium was improved by grafting it with a suitable grafting agent and crosslinking. Further, it was used for the synthesis of acrylamide grafted chitosan based Cd ion imprinted polymer (CdIIP) using Cd as template and epichlorohydrin (EPI) as crosslinker for the selective recovery of Cd. Density functional theory (DFT) confirmed acrylamide as the best grafting agent with ΔG of −17.98 Kcal/mol for the acrylamide grafted chitosan. FTIR confirmed the grafting of acrylamide on chitosan as well as successful synthesis of CdIIP. EPI proved to be a better crosslinking agent as compared to glutaraldehyde (GLA) for CdIIP as confirmed by EDS. Adsorption of Cd on CdIIP was influenced by pH, time, initial Cd concentration and CdIIP dose. The kinetic data fitted well to pseudo-second-order equation than first order with R2 equals to 0.997. The monolayer adsorption capacity for Cd (167 mg/g) calculated using Langmuir isotherm model was in close approximation to the experimental adsorption capacity of 152 ± 3 mg/g. The thermodynamic data confirmed exothermic and spontaneous nature of adsorption. 84.3% of Cd could be recovered by CdIIP from the acidic leachate of the Ni-Cd battery waste. CdIIP could be effectively reused for five cycles.</t>
  </si>
  <si>
    <t>10.1016/j.jallcom.2024.175490</t>
  </si>
  <si>
    <t>Vanadium sulfide decorated at carbon matrix as anode materials for “fast-charging” lithium-ion batteries</t>
  </si>
  <si>
    <t>Vanadium sulfide is considered a promising electrode material for achieving rapid lithium storage ascribing to its high specific capacity, unique crystal structure, and abundant valence states. Unfortunately, the structural collapse induced by volume expansion during charging and discharging is the key factor affecting rapid lithium storage. This article prepares composite materials with different morphologies through a strategy of decorating vanadium sulfide at carbon matrix. Among them, graphene oxide modified vanadium tetrasulfide composite materials with three-dimensional conductive networks exhibit excellent electrochemical performance. When the current density is 50 mA g−1, the discharging specific capacity reaches 1, 560 mAh g−1. After 2, 500 cycles at a high current density of 10, 000 mA g−1, the specific capacity is about 188 mAh g−1 with charging time of approximately 70 s. GITT testing indicates that the order of magnitude of the logarithm of the initial diffusion coefficient is 10−11 cm2 s−1 owing to the three-dimensional porous conductive network, which not only shortens ion diffusion path but also provides more active sites for lithium-ion storage, rendering it a promising anode material for “fast-charging” lithium-ion batteries.</t>
  </si>
  <si>
    <t>10.1016/j.jallcom.2024.174600</t>
  </si>
  <si>
    <t>Bioinspired OH-BNNS/aramid fiber separator with high mechanical and temperature-tolerant properties for lithium metal batteries</t>
  </si>
  <si>
    <t>Battery separator is considered as an important component to avoid direct contact between cathode and anode. The development of separators with high mechanical properties and excellent thermal stability remains a key challenge. Here, free-standing hydroxylated boron nitride nanosheet (OH-BNNS)/aramid nanofiber (ANF) nanocomposite separators with nacre-like structure were prepared by combining high modulus ANF with OH-BNNS through sol-gel conversion process. The OH-BNNS/ANF separator with 20 wt% OH-BNNS loading offers benefits of excellent mechanical properties (strength: 114.86±3.47 MPa, modulus: 3.66±0.29 GPa), high decomposition temperature (507.8°C) as well as better electrolyte wettability (contact angle &lt;5°) compared with commercial polypropylene (PP) separator. A layered structure formed by the overlapped OH-BNNS and ANF contributes to constructing uniform lithium-ion transport channels and suppressing the growth of lithium dendrites. Meanwhile, even under the aging condition of 120°C, the battery with 20 wt% OH-BNNS/ANF separator still maintains stable electrochemical performance and shows high thermal stability. As expected, the Li/lithium titanate (Li/LTO) battery using 20 wt% OH-BNNS/ANF as the separator achieves a capacity of 172.7 mAh g−1 with a high discharge capacity retention of 96.5 % after 500 cycles, revealing the long-term cycle stability.</t>
  </si>
  <si>
    <t>10.1016/j.jclepro.2016.02.057</t>
  </si>
  <si>
    <t>Carbon footprint analysis of lithium ion secondary battery industry: two case studies from China</t>
  </si>
  <si>
    <t>Lithium ion secondary battery is developing rapidly because of its good electrochemical performance and environmental friendly since its marketization. With the booming of lithium ion secondary battery industry, the environmental issues will become increasingly evident because of production, transportation and recycling. With more and more attention put on global warming and lithium ion secondary battery industry convergence became active, concurrent and meaningful assessment on its carbon footprint is urgent. The research aims to establish a methodology for lithium ion secondary battery industry. We take life cycle assessment as our method and we set lithium ion secondary battery industry chains as our study object. Two case studies which contain three lithium ion secondary industry chains were conducted in order to verify this methodology and find out factors that influence carbon footprint mostly in the life cycle of lithium ion secondary battery industry. Through case studies, we confirm the availability of the methodology, and get carbon footprints of the three industry lithium ion secondary battery chains which are 6053.01tCO2eq, 16003.27tCO2eq and 2211.10tCO2eq. Through comparison between the three battery industry chains, we get the conclusion that economies of scale could contribute to the reduction of carbon footprint indirectly and technical improvements may also be helpful. Electric energy consumption is the main factor of lithium ion battery production companies in generating of carbon footprint. This may relate to the main source of China's electric power which is thermal power generation.</t>
  </si>
  <si>
    <t>10.1016/j.enpol.2022.113373</t>
  </si>
  <si>
    <t>Wind farm energy surplus storage solution with second-life vehicle batteries in isolated grids</t>
  </si>
  <si>
    <t>Energy storage, demand-side response, and electromobility expansion are important issues in the energy transition towards the goal of carbon neutrality. Automobile fleet electrification entails not only a reduction in emissions, but also an improvement in energy efficiency. However, the accumulation of batteries in landfills represents a huge problem in the medium-long term. These challenges become more relevant for islands. This article proposes to reuse batteries that are no longer useful for transportation as energy storage to recover renewable energy surpluses. A methodology for the techno-economical assessment of second-life car batteries as a storage solution in wind farms is presented. This method was successfully applied in two wind farms located on Tenerife island. The results delve into the feasibility of the solution, environmental impact, and government policies in terms of subsidy support. Moreover, extending the battery lifespan contributes to the circular economy, which aligns with the United Nations sustainable development goals on affordable and clean energy. In conclusion, second-life batteries could play an essential role as energy storage in the medium-long term on isolated systems.</t>
  </si>
  <si>
    <t>10.1016/j.trd.2024.104128</t>
  </si>
  <si>
    <t>Scaling up dynamic charging infrastructure: Significant battery cost savings</t>
  </si>
  <si>
    <t>Large-scale electrification of heavy-duty road freight faces challenges including scarcity of charging infrastructure and high battery costs. Dynamic charging could help overcome these challenges by enabling trucks to charge while driving. Important additional benefits for carriers related to lower required sizes and longer lifetimes of batteries could justify the required investments. The study investigates the optimal configuration of network sections to be electrified so that the balance between costs and benefits turns out positive. A case study for a highway network spanning 4 countries in Europe suggests that dynamic charging can lead to a significant reduction in overall transport system costs, up to very large network sizes. The study supports the decision-making of policymakers and road authorities by providing new insights into the costs and benefits of dynamic charging networks, and simultaneously considering the perspectives of investors and users.</t>
  </si>
  <si>
    <t>10.1016/j.jhazmat.2005.07.024</t>
  </si>
  <si>
    <t>The dissolution mechanism of cathodic active materials of spent Zn–Mn batteries in HCl</t>
  </si>
  <si>
    <t>The cathodic active materials of spent Zn–Mn batteries are complicated. The majority materials that they contain are Mn(OH)2, Mn2O4, λ-Mn2O2, ZnMn2O4, Zn(NH3)2Cl2, [Zn(OH)2]4·ZnCl2, etc. Dissolving these kinds of materials is important to the environmental pollution control and materials recycle. In present paper we investigated the dissolution mechanism of the cathodic active materials in HCl by testing the factors that can influence the dissolution procedure, including temperature, time, and the concentration of HCl and H2O2. Our results showed that both neutralization and oxidation–reduction reactions occurred in the dissolution process, and that H2O2 had a great effect on the dissolution efficiency.</t>
  </si>
  <si>
    <t>10.1016/j.resconrec.2022.106164</t>
  </si>
  <si>
    <t>Life Cycle Assessment of Lithium-ion Batteries: A Critical Review</t>
  </si>
  <si>
    <t>Evolving technological advances are predictable to promote environmentally sustainable development. Regardless the development of novel technologies including Li-ion batteries production, it is unrevealed whether emerging advances can cause lower environmental impacts compared to a future displaced developed technology. Therefore, a strong interest is triggered in the environmental consequences associated with the increasing existence of Lithium-ion battery (LIB) production and applications in mobile and stationary energy storage system. Various research on the possible environmental implications of LIB production and LIB-based electric mobility are available, with mixed results that are difficult to compare. Therefore, this paper provides a perspective of Life Cycle Assessment (LCA) in order to determine and overcome the environmental impacts with a focus on LIB production process, also the details regarding differences in previous LCA results and their consensus conclusion about environmental sustainability of LIBs. An overview of the analysis, the results and comparison of 80 selected studies is presented. This study also aims to adopt a scientific framework to LCA in order to identify the qualities and shortcomings of this method of analysis. Based on the results from reviewed studies, meta-analysis, different calculations and estimations of the environmental impacts of LIB production along with the outcomes of the different studies are also pointed out. Moreover, significance of key parameters for the environmental interpretation of not only Li-ion batteries but also next generation batteries is taken into account.</t>
  </si>
  <si>
    <t>10.1016/j.jclepro.2023.140037</t>
  </si>
  <si>
    <t>Impact of government fund policy and blockchain technology on closed-loop supply chains in textile and apparel industry</t>
  </si>
  <si>
    <t>Textile waste presents significant environmental risks for the textile and apparel (T&amp;A) industry; however, most textiles can be recycled, enabling the remanufacturing of energy and fiber for resale in the secondary market. In this regard, the importance of a Government Fund Policy (GFP) has been emphasized to promote recycling and remanufacturing efforts aimed at establishing T&amp;A closed-loop supply chains (CLSCs). Simultaneously, blockchain technology and green-product design have transformed T&amp;A brand marketing dynamics due to their crucial roles in enhancing brand trust and increasing market demand. Nevertheless, there is limited research dedicated to examine the interactive effects of GFP and blockchain technology within T&amp;A supply chains. This paper proposes a stylized CLSC game involving a T&amp;A manufacturer and a retailer. The manufacturer sells new and remanufactured T&amp;A products to the retailer while determining green-product design efforts (i.e., green degree). The retailer determines selling prices but incurs usage costs associated with adopting blockchain technology. Through equilibrium analyses, we find that the simultaneous implementation of GFP and blockchain technology can incentivize T&amp;A manufacturers to enhance the green degree of their products, thereby improving brand trust and market demand. All supply chain agents can benefit from adopting blockchain technology as long as its usage cost is below a threshold level, regardless of whether GFP is implemented or not. Similarly, irrespective of whether blockchain technology is adopted or not, if the ratio between remanufacturing subsidies and environmental taxes exceeds a specific threshold value, GFP will serve as an incentive for sustainability efforts among T&amp;A firms while providing them with greater advantages. Additionally, the simultaneous implementation of GFP and blockchain technology holds significant potential for mitigating environmental pollution, i.e., by carefully selecting appropriate degrees of GFP and blockchain technology parameters, a mutually beneficial outcome can be achieved for T&amp;A firms, consumers, and the environment. These findings have important implications for T&amp;A supply chain managers seeking to optimize CLSCs while integrating blockchain technology. Furthermore, they provide valuable insights into government strategies for implementing GFPs.</t>
  </si>
  <si>
    <t>10.1016/B978-0-323-96020-5.00030-3</t>
  </si>
  <si>
    <t xml:space="preserve">12.28 Recent developments in metal matrix composites with fiber reinforcement </t>
  </si>
  <si>
    <t xml:space="preserve">
               Metal matrix composites (MMCs) have attracted attention due to their superior physical and mechanical properties for applications in the aerospace industry, such as turbine components, mechanical subsystems, and in the manufacture of important sections of the fuselage. At present, and due to their low density and good mechanical properties, the automotive industry has increased their use. The article outlines the overview of fiber reinforced MMCs and discusses the types of MMCs with an emphasis on their applications, manufacturing methods, and recent developments in self-healing of these composites. Furthermore, the discussion also highlights the new developments in fiber-reinforced metal matrix nanocomposites, their manufacturing methods, and their applications, especially in the fields of aircraft engines and automobiles. In addition, the advantages and concerns of recycling of MMCs and the importance of reclamation of MMCs are discussed.
            </t>
  </si>
  <si>
    <t>10.1016/j.cej.2022.140375</t>
  </si>
  <si>
    <t>Prospects of LLZO type solid electrolyte: From material design to battery application</t>
  </si>
  <si>
    <t>Solid-state batteries (SSBs) with high energy density and excellent safety are expected to be the next-generation energy storage devices to replace traditional lithium-ion batteries (LIBs). Garnet solid-state electrolytes (SSEs) have attracted extensive attention due to their many advantages, such as high ionic conductivity and stability. This review systematically summarizes the challenges and solutions faced by garnet SSBs. First, the structural evolution of garnet SSEs is introduced, the advanced nature of Li7La3Zr2O12 (LLZO) is pointed out, and the kinetic mechanism and stability of LLZO and the corresponding improvement schemes are discussed. Second, a variety of solid-state interface engineering techniques that may break the bottleneck of LLZO solid electrolyte is introduced. Third, the batteries built upon the state-of-the-art LLZO are summarized and compared to LIBs to demonstrate their high energy and safety. Finally, two new perspectives on the cost and sustainability are provided for the interest of readers from battery industry. We investigate the entire life cycle of garnet SSBs from production to disposal, providing guidance for the realization of inexpensive and environmentally friendly SSBs with high ionic conductivity, stability, and energy density.</t>
  </si>
  <si>
    <t>10.1016/j.est.2024.113353</t>
  </si>
  <si>
    <t>Droop control based energy management of distributed batteries using hybrid approach</t>
  </si>
  <si>
    <t>In this manuscript proposes a hybrid SO-CCG-DLNN approach for a droop control based Battery Storage System (BSS). The proposed hybrid approach is combination of both Cascade Correlation Growing Deep Learning Neural Network (CCG-DLNN) and Snake Optimizer (SO). Commonly it is named as SO-CCG-DLNN approach. Micro grid (MG) the use of hybrid renewable energy systems is an advanced and useful technology for the growth of sustainability that is environmentally beneficial. An MG mainly consists of Photovoltaic (PV), wind, and BSS. The primary goal of this study is to control the State of Charge (SoC) and improve the power efficiency of the battery. The droop manages balance and electricity from the batteries provided in the DC MG. The sources of renewable energy projection for electricity consumption and the uncertainty were combined. Obtain the optimal energy management solutions by using SO optimizer and CCG-DLNN to predict the SoC level and manage how the dispersed batteries are charged and discharged. The proposed model is implemented in MATLAB/Simulink platform and contrasted with several existing methods like Wild Horse Optimizer (WHO), Heap-Based Optimizer (HBO) and Particle Swam Algorithm (PSO).</t>
  </si>
  <si>
    <t>10.1016/j.susmat.2023.e00625</t>
  </si>
  <si>
    <t>Recovering Fe, Mn and Li from LiMn1-xFexPO4 cathode material of spent lithium-ion battery by gradient precipitation</t>
  </si>
  <si>
    <t>Lithium manganese iron phosphate (LiMn1-xFexPO4, LMFP) has been applied in electric vehicles due to combining the performance advantages of LiFePO4 (LFP) and LiMnPO4 (LMP). Because of its more complex composition than LFP, the comprehensive recovery of LMFP remains a challenge. In this study, an effective method for recovery of Fe, Mn and Li from spent LMFP cathode material based on simple gradient precipitation was proposed. Firstly, the recovery of valuable metals by gradient precipitation was proved to be feasible by theoretical calculation. Then, 100% Fe, 99.54% Mn, and 100% Li in the spent LMFP cathode material were leached under the conditions of H2SO4 concentration of 1.5 mol·L−1, liquid-solid (L/S) ratio of 6: 1, temperature of 85 °C and reaction time of 60 min. Subsequently, 96.52% Fe, 98.46% Mn and 96.06% Li in the leaching solution were recovered by gradient precipitation in the form of phosphate at pH values of 1, 5.5 and 12, respectively. Moreover, economic analysis was conducted and the whole process had potential for large-scale application with good economic benefits.</t>
  </si>
  <si>
    <t>10.1016/j.est.2023.108274</t>
  </si>
  <si>
    <t>Research on aging mechanism and state of health prediction in lithium batteries</t>
  </si>
  <si>
    <t>In recent years, in order to reduce vehicle exhaust emissions and alleviate the energy crisis, new energy vehicles have been rapidly developed. With the improvement of the performance and driving range of electric vehicles, the power and capacity of lithium batteries are increasing, and their safety and reliability are becoming increasingly important. The micro fuzziness, evolution complexity and actual variability of lithium battery performance make it difficult to characterize its aging, and the estimation deviation of its state of health (SOH) is large. It is urgent to deeply explore the mechanism of internal capacity decline and establish a reasonable mathematical model to realize the quantitative evaluation of microscopic reaction process. In this work, the aging factors of lithium batteries are classified, and the influence of positive and negative aging of battery on lithium battery is analyzed. The aging mechanism of lithium battery is divided into the loss of active lithium ion (LLI), the loss of active material (LAM) and the increase of internal resistance. The failure mechanism of positive and negative electrode materials, electrolyte and current collectors during battery aging is systematically analyzed. Considering the actual operating conditions of lithium battery, the external aging factors are clarified. The main mathematical models of capacity decline and SOH prediction are summarized. This work can provide reference for the construction of aging model, SOH prediction model, and provide theoretical basis for the design of lithium battery management system.</t>
  </si>
  <si>
    <t>10.1016/j.wasman.2015.11.003</t>
  </si>
  <si>
    <t>Cobalt products from real waste fractions of end of life lithium ion batteries</t>
  </si>
  <si>
    <t>An innovative process was optimized to recover Co from portable Lithium Ion Batteries (LIB). Pilot scale physical pretreatment was performed to recover electrodic powder from LIB. Co was extracted from electrodic powder by a hydrometallurgical process including the following main stages: leaching (by acid reducing conditions), primary purification (by precipitation of metal impurities), solvent extraction with D2EPHA (for removal of metal impurities), solvent extraction with Cyanex 272 (for separation of cobalt from nickel), cobalt recovery (by precipitation of cobalt carbonate). Tests were separately performed to identify the optimal operating conditions for precipitation (pH 3.8 or 4.8), solvent extraction with D2EHPA (pH 3.8; Mn/D2EHPA=4; 10% TBP; two sequential extractive steps) and solvent extraction with Cyanex 272 (pH 3.8; Cyanex/Cobalt=4, 10% TBP, one extractive step). The sequence of optimized process stages was finally performed to obtain cobalt carbonate. Products with different degree of purity were obtained depending on the performed purification steps (precipitation with or without solvent extraction). 95% purity was achieved by implementation of the process including the solvent extraction stages with D2EHPA and Cyanex 272 and final washing for sodium removal.</t>
  </si>
  <si>
    <t>10.1016/j.polymer.2015.08.019</t>
  </si>
  <si>
    <t>Degradable photopolymerized thiol-based solid polymer electrolytes towards greener Li-ion batteries</t>
  </si>
  <si>
    <t>Thermoset initiator-free membranes are prepared by the UV-induced photopolymerization of thiol and (meth)acrylic monomers having polyethylene oxide chains, being known that the use of such monomers can lead to the formation of readily degradable membranes. The photopolymerization of different formulations is studied and the influence of the addition of a monofunctional methacrylate is investigated. By incorporation of lithium bis(oxalate)borate salt, solid polymer electrolytes are prepared and used as electrolyte membranes in Li-ion batteries. The ionic conductivity of the samples is measured and correlated to their thermal characteristics. The best performing sample shows encouraging cycling behaviour when tested in a truly-solid state lab-scale lithium test cell, thus enlightening the promising prospects of the newly designed polymer electrolytes. Furthermore, a preliminary degradation study is performed demonstrating the possibility to hydrolytically degrade the proposed UV cured networks making them extremely appealing for the development of sustainable and easily recyclable, thus greener, energy power sources.</t>
  </si>
  <si>
    <t>10.1016/j.jece.2023.111148</t>
  </si>
  <si>
    <t>Sustainable antimony management via porphyrin ligand-based MOFs: From enrichment of antimony from water to the utilization in SbO2– based aqueous batteries</t>
  </si>
  <si>
    <t>Antimony-based materials are rapidly developing towards industrialization, making it crucial to control potential toxicity and address sustainable antimony management. A strategy has been proposed to remove antimony from wastewater and sustainably convert the resulting antimony-enriched waste adsorbent into electrode materials. Herein, the porphyrin ligand-based zirconium metal-organic framework (PCN-222) was constructed for antimony adsorption. The antimony is initially adsorbed onto the Zr cluster nodes, spreads along the skeleton through hydrogen bonds, and finally terminates at the N-coordination fixed sites in the porphyrin ligand. Afterwards adsorption, the antimony-enriched waste adsorbent is converted to Sb nanoparticles embedded in N-doped porous carbon composite by one-step carbothermal reduction. The composite is applied into SbO2 --based aqueous alkaline battery, which displays a high specific capacity with 122.5 mAh/g at 1 A/g and good cycling stability. The work provides valuable insights into the treatment of contaminated water and the management of antimony resources.</t>
  </si>
  <si>
    <t>10.1016/j.applthermaleng.2024.124093</t>
  </si>
  <si>
    <t>Experimental investigation of thermal runaway behavior and propagation inhibition of lithium-ion battery by immersion cooling</t>
  </si>
  <si>
    <t>Understanding the impact of immersion cooling on thermal runaway (TR) behavior and its inhibitory effect on thermal runaway propagation (TRP) is crucial for its practical application. This study explores immersion cooling for individual cells and battery modules, examines the TR behavior of 18,650 single cells at various immersion depths and states of charge (SOC) using filament heating, and investigates TRP between cells. Immersion cooling with a depth of 70 mm significantly extends the interval between the rupture of the battery safety valve and the TR trigger from 70 s (at a 20 mm depth) to 312 s, while reducing the peak TR temperature to 306 °C. Additionally, cells with 100 %, 75 %, and 50 % SOC show that higher battery capacity increases the risk of TR and thermal hazards. TRP experiments demonstrate that immersion cooling can inhibit TRP between cells, though safety valves of adjacent cells in 100 %, 75 %, and 50 % SOC battery modules still ruptured, with peak temperatures reaching 118.2 °C, 121.4 °C, and 111.5 °C respectively, posing a potential TR risk. This study highlights the TR behavior of single cells at different immersion depths and confirms that immersion cooling can inhibit TRP, providing valuable insights for the future application of immersion cooling in lithium battery thermal management systems.</t>
  </si>
  <si>
    <t>10.1016/j.enbenv.2024.03.005</t>
  </si>
  <si>
    <t>Incidence of circular refurbishment measures on indoor air quality and comfort conditions in two real buildings: Experimental and numerical analysis</t>
  </si>
  <si>
    <t>The application of Circular Economy to construction sector is a key to attain carbon neutrality, since it is responsible of 40 % of natural resource consumption. In this frame the importance of an efficient building refurbishment process throughout recycled material and renewable energy is fundamental. From an overview about building refurbishment emerges the need to investigate aspects related to Indoor Environmental Quality and the comparison between in-field measurements with output of dynamic simulation models. The present study aims to fill these two gaps by means an energy renovation of two real buildings in Greece. The work develops within the European project “Drive 0″, born to promote deep environmentally friendly retrofitting by means of circular renovation concepts. The methodological approach involves on-site monitoring of a series of parameters describing the energy, microclimate environmental and air quality, before and after the energy requalification. In addition, a numerical model developed in Building Energy Simulation program is calibrated and a Computational Fluid Dynamics is developed. From the in-field measurements emerges that, on one hand, the refurbishment of heating system shows a great improvement of indoor thermal conditions, with Total Volatile Organic Compounds concentration that sometimes exceed 3.0 mg/m3; on the other hand an integrated thermal insulation reduces infiltrations and changes the envelope behaviour, with a global energy saving of 30 % during winter and autumn periods. Another result of the study shows that a numerical model developed in Building Energy Simulation program and calibrated on energy consumption can greatly fit the local thermal comfort distribution of the occupant zone and predict the indoor air quality, if it outputs are used as input data in a Computational Fluid Dynamics study. These results can be beneficial to decision makers and designers for evaluating emitters positioning, opening design and mechanical ventilation strategies, aimed at reducing energy costs.</t>
  </si>
  <si>
    <t>Available online 21 March 2024</t>
  </si>
  <si>
    <t>Energy and Built Environment</t>
  </si>
  <si>
    <t>10.1016/j.enconman.2024.118359</t>
  </si>
  <si>
    <t>In-situ plasma assisted lithium-ion battery cathodes to catalytically pyrolyze lignin for H2-rich syngas production</t>
  </si>
  <si>
    <t>In-situ plasma assisted lithium-ion battery cathodes catalysis was investigated to pyrolyze lignin to H2-rich syngas, oil and char. The effects of temperature, cathode to lignin ratio and plasma current on syngas production were investigated by using the typical ternary cathode NCM111 (LiNi1/3Co1/3Mn1/3O2) as catalyst and adopting dielectric barrier discharge mode. Response surface methodology based on BOX-BEHNKEN design was used to analyze the significance and interactions of process factors on the syngas yield. The conditions of 837℃, 10.4 %, and 185 mA for obtaining high-yield syngas (22.58 %) were more stringent; thereinto, from high to low, the intensity of factors on the yield was temperature, plasma current, and cathode ratio. Furthermore, different cathodes (non-cathode, NCM811 (LiNi4/5Co1/10Mn1/10O2), LCO (LiCoO2), and LMO (LiMn2O4)) were applied to decouple the catalytic effects of three metals in the NCM111. NCM111 enhanced both lignin gasification and carbonization by reducing condensable components, and NCM811 further improved gasification, but LCO and LMO had weaker gasification ability. NCM111 increased H2 volume fraction from 22.35 % to 67.31 %, NCM811 elevated the micro-discharge performance, promoting the hydrogasification reactions between energetic H species and char to produce more CH4, while LCO and LMO tended to produce the CO-rich syngas. Besides, in-situ plasma and its synergy with cathodes inhibited the formation of heavy aromatics and produced some high-value bio-oils rich in light aromatics, in which NCM111 achieved 92.30 % selectivity towards MAHs. High Ni ratio was beneficial for improving the char porosity, and the chars obtained by using NCM811 had a surface area of 409.29 m2/g, and a pore volume of 0.401 cm3/g. Comparably, the degree of catalytic lignin gasification for preparing H2-rich syngas could be ranked as Ni &gt; Co &gt; Mn in the ternary cathode.</t>
  </si>
  <si>
    <t>10.1016/S0378-7753(01)00850-3</t>
  </si>
  <si>
    <t>Characterization of used alkaline batteries powder and analysis of zinc recovery by acid leaching</t>
  </si>
  <si>
    <t>This paper discusses the spent alkaline batteries characterization and leaching stage experiments results with sulfuric acid as leachant, as part of a complex system, involving purification and electrolytic stages, aiming the Zn recovery. After dismantling batteries by mineral processing techniques, the black powder sample produced was submitted to X-ray diffraction and atomic absorption spectrophotometry in order to identify its composition. Batch laboratory experiments were conducted for acid leaching procedure to determine appropriate leaching conditions from the viewpoint of maximum zinc extraction. On these tests an amount of dry powder was added to sulfuric acid at different conditions and after leaching and filtration, the aqueous solutions were submitted to atomic absorption spectrophotometry analysis to verify the Zn content.</t>
  </si>
  <si>
    <t>10.1016/j.jpowsour.2012.01.115</t>
  </si>
  <si>
    <t>Product recovery from Li-ion battery wastes coming from an industrial pre-treatment plant: Lab scale tests and process simulations</t>
  </si>
  <si>
    <t>In this paper two hydrometallurgical processes were analyzed for recovery of lithium and cobalt from lithium ion batteries. The effect of adding a secondary purification step by solvent extraction was evaluated in terms of product purity and economical feasibility of the process. Process routes were made of the following steps: mechanical pretreatment, leaching, primary (and secondary) purification, product recovery. Electrodic material used in leaching experiments was produced in a large scale pre-treatment plant for waste recycling. Leaching tests were performed both using chloridric acid and sulphuric acid plus glucose. In optimized conditions quantitative extraction of Co and Li were obtained for both tested systems. Iron, aluminum and copper were removed by precipitation as hydroxides, while Ni can be separated only using solvent extraction. Process simulations showed that, for the same input flow rate of batteries, the addition of solvent extraction improves the economical feasibility of the process for lithium ion battery recovery.</t>
  </si>
  <si>
    <t>10.1016/j.est.2024.110935</t>
  </si>
  <si>
    <t>Numerical study of the phase change material and heating plates coupled battery thermal management in low temperature environment</t>
  </si>
  <si>
    <t>It is essential to develop an efficient BTM (Battery Thermal Management) to keep the battery operation temperature within the appropriate range aimed at maintaining optimal performance of LIBs (Lithium-Ion Batteries). Current studies predominantly focus on the cooling performance of the BTM due to the evident dangers associated with high temperatures, but pay less attention to the preheating and heat preservation performance under low temperature conditions. In this paper, a novel BTM integrates active thermal management technology in terms of HPs (Heating Plates) with passive PCM (Phase Change Material) for the battery pack operating under low temperature conditions is proposed, and the comparative study on the overall performance among the novel BTM, the standalone HPs and the standalone PCM is conducted. The results demonstrate that the PCM significantly delays the temperature drop and alleviate the temperature gradients. The PCM holds the temperature above 20 °C when the initial temperatures are −20 °C, −30 °C after 3600 s. The single HPs can preheat the battery pack to relatively suitable temperature range at ambient temperatures of 0 °C and − 10 °C. Furthermore, the combined strategy is capable of preheating the batteries from 12.21 °C to 16.55 °C at the temperature of −10 °C and 13.8 °C ∼ 18.88 °C at 0 °C within 20 min.</t>
  </si>
  <si>
    <t>10.1016/B978-0-323-96022-9.00230-9</t>
  </si>
  <si>
    <t xml:space="preserve">Applications – Transportation Applications | Space - Batteries and Fuel Cells </t>
  </si>
  <si>
    <t xml:space="preserve">
               Humankind has always been fascinated by space, and this curiosity has driven the launch of many space exploration missions. The power systems onboard the spacecrafts determine the mission life and the type of payloads they can carry, such as satellites, rovers, and landers. This chapter explores the history and development of primary/secondary batteries and fuel cells for space applications. It also discusses the future technologies that can enable longer space missions and enhance our knowledge of space.
            </t>
  </si>
  <si>
    <t>10.1016/j.est.2023.108101</t>
  </si>
  <si>
    <t>A new study on the prediction of the effects of road gradient and coolant flow on electric vehicle battery power electronics components using machine learning approach</t>
  </si>
  <si>
    <t>Transistor and diode junction temperature is an important factor in battery electric vehicle systems. High junction temperatures can lead to increased power losses and reduce the efficiency of the power conversion process. Additionally, high junction temperatures can accelerate the degradation rate of lithium-ion batteries, leading to capacity loss, increased internal resistance, and reduced overall battery life. In this study, the parameters affecting the transistor and diode junction temperatures of the battery group, which is the most important component of a battery electric vehicle, have been extensively analyzed and estimated by the machine learning approach. An artificial neural network (ANN) model has been established to estimate the parameters affecting the transistor and diode junction temperatures. The Bayesian regularization algorithm is preferred as the training algorithm in the ANN structure with multilayer perceptron architecture. There are 20 neurons in the hidden layer of the neural network established with a total of 242 data sets obtained from the literature. 80 % of the data set was employed for the training of the model and 20 % for the testing phase. The ANN model's calculated performance parameters were 8.81E-01 for mean squared error (MSE) and 0.91739 for coefficient of determination (R) value. The proposed ANN model was able to successfully predict the parameters affecting the transistor and diode junction temperatures with an average proportional deviation of less than 0.038 % from the actual values. This study can be considered a pioneering study both in terms of cost and time for production practice and in terms of its contribution to the literature.</t>
  </si>
  <si>
    <t>10.1016/j.envres.2021.110728</t>
  </si>
  <si>
    <t>From inequitable to sustainable e-waste processing for reduction of impact on human health and the environment</t>
  </si>
  <si>
    <t>Recycling of electric and electronic waste products (e-waste) which amounted to more than 50 million metric tonnes per year worldwide is a massive and global operation. Unfortunately, an estimated 70–80% of this waste has not been properly managed because the waste went from developed to low-income countries to be dumped into landfills or informally recycled. Such recycling has been carried out either directly on landfill sites or in small, often family-run recycling shops without much regulations or oversights. The process traditionally involved manual dismantling, cleaning with hazardous solvents, burning and melting on open fires, etc., which would generate a variety of toxic substances and exposure/hazards to applicators, family members, proximate residents and the environment. The situation clearly calls for global responsibility to reduce the impact on human health and the environment, especially in developing countries where poor residents have been shouldering the hazardous burden. On the other hand, formal e-waste recycling has been mainly conducted in small scales in industrialized countries. Whether the latter process would impose less risk to populations and environment has not been determined yet. Therefore, the main objectives of this review are: 1. to address current trends and emerging threats of not only informal but also formal e-waste management practices, and 2. to propose adequate measures and interventions. A major recommendation is to conduct independent surveillance of compliance with e-waste trading and processing according to the Basel Ban Amendment. The recycling industry needs to be carefully evaluated by joint effort from international agencies, producing industries and other stakeholders to develop better processes. Subsequent transition to more sustainable and equitable e-waste management solutions should result in more effective use of natural resources, and in prevention of adverse effects on health and the environment.</t>
  </si>
  <si>
    <t>10.1016/j.egyr.2024.06.007</t>
  </si>
  <si>
    <t>Recent development of rechargeable solid-state metal-air batteries for electric mobility</t>
  </si>
  <si>
    <t>The demand for clean energy from renewable sources is widely acknowledged as a solution to energy security and global warming, but its intermittent nature poses challenges to sustainable power supply. On the other hand, electrochemical storage of energy is a sustainable and reasonably priced method for storing and distributing clean energy to overcome the current global energy crisis and environmental deterioration. They are a viable solution for incessant future power supply due to their high efficiency, safety, and affordability. According to current research, rechargeable aqueous metal-air batteries offer theoretically high energy density, but they suffer from difficulties such as reactivity with aqueous electrolytes, poor performance in practice, and dendrite formation. Solid-state metal-air batteries, on the other hand, provide superior energy density and safety but confront problems in the metal-electrolyte interface and catalyst design. As a result, this research examines the most recent advances in rechargeable solid-state metal-air batteries for electric mobility. This review also provides a theoretical foundation for rational design and performance optimization of innovative electrolytes for RSSBs, highlighting the importance of these electrolytes, electrode reactions, their applications, and future innovation prospects in the development of next-generation energy storage systems.</t>
  </si>
  <si>
    <t>10.1016/j.jenvman.2022.116482</t>
  </si>
  <si>
    <t>Comprehensive characterization and environmental implications of spent telecommunication printed circuit boards: Towards a cleaner and sustainable environment</t>
  </si>
  <si>
    <t>The management and prevention of environmental risks associated with spent telecommunications printed circuit boards (STPCBs) is a concerning issue worldwide. Recycling might be proposed as a proper method to overcome this issue. Despite knowing that, choosing a sustainable method is challenging because of STPCBs complexity. This problem was overcome by analyzing STPCBs using different analytical methods and metal speciation. Understanding these data is essential in selection strategies to maximize selective recycling of metals and to minimize environmental impact. This research focused on characterizing STPCBs based on their structural, morphological, physiochemical, surface, and thermal properties. The accurate measurement of metal contents, indicating 187,900 mg kg−1 Cu, 22,540 mg kg−1 Pb, 1320 mg kg−1 Ag, and 205 mg kg−1 Au elements, plus other base metals, revealed a remarkable potential value in STPCBs. The results of structural analyses indicated that the powder has a crystalline structure and consists of Cu, Sn and Pb phases as well as different functional groups. In addition, after evaluating the zeta potential of the sample, the isoelectric pH of the sample was observed to be 5.6, which indicates that the powder particles have a negative surface in an environment with a pH higher than this value. Further, the metal speciation via sequential extraction procedure was performed, which showed that a unique harsh recycling strategy is required due to the stable structure of STPCBs. According to the results of this analysis, the global contamination factor (GCF) value was 83.48, which indicates STPCBs have a high degree of contamination. Leaching tests and environmental criteria were also conducted on this waste. The findings suggest that STPCBs needs pretreatments before landfilling to lower the concentration of toxic metals. Also, waste extraction test was the most aggressive procedure to assess mobility. Achieving this information is considered an essential step to choosing the most efficient recycling methods that minimize environmental impact while maximizing selective recycling of metals.</t>
  </si>
  <si>
    <t>10.1016/j.desal.2024.117813</t>
  </si>
  <si>
    <t>An efficient approach for preparation of battery-grade Li2CO3 from intermediate product Li2SiO3</t>
  </si>
  <si>
    <t>The continuous development of lithium-ion batteries (LIBs) manufacturing industry calls for the mass production of Li2CO3, which serves as a pivotal raw material for LIBs. In our previous study, Li was successfully precipitated as intermediate product Li2SiO3 from an alkaline solution containing Si by the hydrothermal precipitation method, realizing the preliminary separation of Li and impurities. In this research, H2SO4 digestion-water leaching-Na2CO3 precipitation process was proposed to manufacture Li2CO3 from the intermediate product Li2SiO3. Firstly, the reaction feasibility of H2SO4 digestion-water leaching and direct H2SO4 leaching for Li2SiO3 were comparatively evaluated through thermodynamic calculation and experimental research. Compared to direct H2SO4 leaching, H2SO4 digestion-water leaching process is preferred in view of its excellent filtration properties. Subsequently, systematic digestion and leaching experiments showed that up to 97.1 % of Li was extracted under the optimized conditions, and the concentration of Li in the leach liquor is as high as 29.33 g/L. After pH adjustment and Al removal, Na2CO3 precipitation were adopted for Li2CO3 production. The equilibrium relationship in Li2SO4-Na2CO3-H2O system was analyzed to predict the precipitation behavior of Li and select appropriate operation window for Li2CO3 preparation. Finally, with an additional carbonation-decomposition process, a Li2CO3 product with a purity of 99.51 % is produced. This process realizes efficient synthesis of battery-grade Li2CO3 from the intermediate product Li2SiO3.</t>
  </si>
  <si>
    <t>10.1016/j.jclepro.2024.141073</t>
  </si>
  <si>
    <t>How carbon trading influences manufacturing/remanufacturing? A coordination mechanism design based on outsourced remanufacturing</t>
  </si>
  <si>
    <t>Carbon trading, one of the key policy instruments for reducing carbon emissions, can significantly contribute to the government's goal of achieving “peak carbon” and “carbon neutrality”. Thus, under pressure from the government to implement carbon trading policies, enterprises often seek new low-carbon production technologies or business models. Meanwhile, outsourcing remanufacturing is often considered an effective means of promoting carbon reduction. Therefore, based on an outsourced remanufacturing model, we investigated the impact of carbon trading on the manufacturing/remanufacturing supply chain (SC) by constructing a game model involving an original equipment manufacturer (OEM) and an outsourced remanufacturer (OR) under decentralized versus centralized decision-making conditions. Furthermore, we designed a coordination mechanism to address the loss of benefits for the overall SC under decentralized decision-making conditions. We drew the following conclusions: (1) Whether in a decentralized or centralized decision-making model, there is a feasibility boundary condition when a government implements the carbon trading policy. Namely, the policy fails when the carbon trading price is greater than a certain threshold. (2) The decentralized decision-making approach reduces the sales of remanufactured goods and the recycling rate for used goods compared to the centralized decision-making paradigm, resulting in a marginal loss of profit. And, as the price of carbon trading rises, carbon trading regulations tend to expand the room for coordination of interests in the decentralized decision-making paradigm. (3) A single cost-sharing contract, while increasing revenues for OEM and SC, reduces revenues for OR. Profit-sharing contracts and fixed-cost contracts increase OEM and OR revenues, but overall SC profits are still lower than in the centralized decision-making model. Therefore, this paper combines revenue-sharing, cost-sharing, and fixed-fee outsourcing contracts to effectively achieve SC coordination.</t>
  </si>
  <si>
    <t>10.1016/j.applthermaleng.2023.120287</t>
  </si>
  <si>
    <t>Experimental investigations of liquid immersion cooling for 18650 lithium-ion battery pack under fast charging conditions</t>
  </si>
  <si>
    <t>In this study, a novel battery thermal management system (BTMS) based on FS49 is proposed and tested for cooling the cylindrical lithium-ion battery (LIB) module under fast charging conditions. Firstly, the temperature response of the battery module under 2 C and 3 C rates charging with forced air cooling (FAC) and liquid immersion cooling (LIC) is compared. The results indicate that the LIC has excellent heat dissipation performance, and the peak temperature of the module during 2 C and 3 C rates charging are reduced by 7.7 °C and 19.6 °C, respectively, compared with the FAC, while the corresponding cooling energy consumption of LIC is only 14.41% and 40.37% of the FAC. Meanwhile, the LIC embraces the advantages of minimizing the temperature non-uniformity in battery pack. The corresponding peak temperature difference of the module is just 1.1 °C and 1.2 °C, which is only 17.7% and 11.6% of that under FAC. Subsequently, the thermal management performance of the proposed LIC is investigated under conventional C rate discharging and different fast charging schemes. Finally, effect of condenser flow rate and cooling water temperature were investigated. This study demonstrates the application prospect of the LIC in the field of LIB fast charging.</t>
  </si>
  <si>
    <t>10.1016/j.jmmm.2016.01.061</t>
  </si>
  <si>
    <t>Synthesis, characterization and magnetic properties of MWCNTs decorated with Zn-substituted MnFe2O4 nanoparticles using waste batteries extract</t>
  </si>
  <si>
    <t>Mn1−x Zn x Fe2O4 (x=0.2–0.8) nano-crystals, synthesized from recycling of Zn–C batteries, were successfully self-assembled alongside multi-walled carbon nanotubes (MWCNTs) via an environmentally friend sucrose auto-combustion method. The effect of Zn-content on structural and magnetic properties were investigated and discussed. XRD revealed the formation of single-phase ferrites. DTA–TG experiment showed that the auto-combustion reaction finished at about 350 °C. TEM exhibited that the MWCNTs are well decorated with ferrite particles. Hysteresis loop measurements revealed ferromagnetic behavior, with saturation magnetization decrease by the addition of MWCNTs or increasing Zn-Content. The kinetics of methylene blue dye (MB) removal using MWCNTs/Mn0.8Zn0.2Fe2O nano-composite was investigated and discussed.</t>
  </si>
  <si>
    <t>Journal of Magnetism and Magnetic Materials</t>
  </si>
  <si>
    <t>10.1016/j.mseb.2024.117534</t>
  </si>
  <si>
    <t>Nafion-protected Na3V2 (PO4)3 electrodes for aqueous zinc-ion batteries: A breakthrough in dissolution resistance and electrochemical enhancement</t>
  </si>
  <si>
    <t>The field of zinc-ion batteries requires advancements in electrode materials and configurations for improved performance and longevity. This research focuses on Na3V2 (PO4)3 (NVP) as a cathode material for aqueous zinc-ion batteries, addressing its dissolution in Zn(CF3SO3)2 electrolytes. A protective Nafion coating was applied using a dip coating technique, with the optimal 20% Nafion solution yielding a 32-µm thick coating. EDS analysis confirmed 16.75% Zn insertion, and EIS analysis showed charge-transfer resistances of 10 O (bare) and 30 O (coated). The Nafion-coated NVP demonstrated enhanced electrochemical performance, achieving nearly 90 mAh/g over 55 cycles with 98% capacity retention. This performance surpasses existing benchmarks, highlighting the potential of Nafion-coated NVP in zinc-ion batteries. This work underscores the transformative potential of Nafion-coated NVP in zinc-ion battery technology, providing a pathway for more durable and efficient energy storage solutions.</t>
  </si>
  <si>
    <t>10.1016/j.jpowsour.2024.234944</t>
  </si>
  <si>
    <t>Ultraviolet-cured heat-resistant and stretchable gel polymer electrolytes for flexible and safe semi-solid lithium-ion batteries</t>
  </si>
  <si>
    <t>Lithium-ion (Li-ion) batteries assembled with gel polymer electrolytes (GPEs) are predicted to increase battery energy density while maintaining battery safety. In this work, poly (vinylidene fluoride-co-hexafluoropropylene) (PVDF-HFP) is successfully used as a polymer matrix to prepare a new kind of GPE (PHHNT) by ultraviolet (UV) curing technology. The polymer network structure formed by photopolymerization technology significantly enhances the tensile properties of the electrolyte. Lithium bis(trifluoromethanesulfonyl)imide (LiTFSI) improves the concentration and transport efficiency of lithium ions in the electrolyte as well as the ionic conductivity (1.22 × 10−3 S cm−1) of the GPEs. In addition, the unique tubular structure of the halloysite nanotube (HNT) and the opposite charges carried by the inner and outer surfaces provide additional channels for the lithium salt and facilitate its dissociation. This enhances the expedited movement of Li+ inside the electrolyte, while simultaneously improving the electrochemical and thermal durability of the electrolyte. The assembled LiFePO4 (LFP)/PHHNT/Li battery has an initial discharge-specific capacity of 140.5 mAhg−1 at a current density of 0.5C, showing a high capacity retention rate of 89 % after 120 cycles. The design of this composite material significantly improves the overall performance of the electrolyte and is more suitable for flexible and safe solid-state Li-ion batteries.</t>
  </si>
  <si>
    <t>10.1016/j.jechem.2024.02.030</t>
  </si>
  <si>
    <t>Engineering single-atom Mn on nitrogen-doped carbon to regulate lithium-peroxide reaction kinetics for rechargeable lithium-oxygen batteries</t>
  </si>
  <si>
    <t>Precision engineering of catalytic sites to guide more favorable pathways for Li2O2 nucleation and decomposition represents an enticing kinetic strategy for mitigating overpotential, enhancing discharge capacity, and improving recycling stability of Li-O2 batteries. In this work, we employ metal–organic frameworks (MOFs) derivation and ion substitution strategies to construct atomically dispersed Mn-N4 moieties on hierarchical porous nitrogen-doped carbon (Mn SAs-NC) with the aim of reducing the overpotential and improving the cycling stability of Li-O2 batteries. The porous structure provides more channels for mass transfer and exposes more highly active sites for electrocatalytic reactions, thus promoting the formation and decomposition of Li2O2. The Li-O2 batteries with Mn SAs-NC cathode achieve lower overpotential, higher specific capacity (14290 mA h g−1 at 100 mA g−1), and superior cycle stability (&gt;100 cycles at 200 mA g−1) compared with the Mn NPs-NC and NC. Density functional theory (DFT) calculations reveal that the construction of Mn-N4 moiety tunes the charge distribution of the pyridinic N-rich vacancy and balances the affinity of the intermediates (LiO2 and Li2O2). The initial nucleation of Li2O2 on Mn SAs-NC favors the O2 → LiO2 → Li2O2 surface-adsorption pathway, which mitigates the overpotentials of the oxygen reduction (ORR) and oxygen evolution reaction (OER). As a result, Mn SAs-NC with Mn-N4 moiety effectively facilitates the Li2O2 nucleation and enables its reversible decomposition. This work establishes a methodology for constructing carbon-based electrocatalysts with high activity and selectivity for Li-O2 batteries.</t>
  </si>
  <si>
    <t>10.1016/j.porgcoat.2024.108252</t>
  </si>
  <si>
    <t>Conformal coatings for lithium-ion batteries: A comprehensive review</t>
  </si>
  <si>
    <t>Lithium-ion batteries (LIBs) have revolutionized the world of portable power, enabling the proliferation of electronics, electric vehicles, and renewable energy systems. However, these remarkable energy storage devices are not without their challenges, ranging from safety concerns to capacity degradation. Conformal coatings have emerged as a transformative technology to address these issues by providing a protective and uniform layer over critical battery components, such as the anode, cathode, and separator. The innovations in technologies relating to multifunctional conformal coatings have taken their application a step ahead of only providing safety. Multifunctional coatings have enhanced battery performance, developed solid-state battery technology, and allowed 3D and nano-architectured LIBs to be easily fabricated. Materials like conductive polymers, polymer electrolytes, and graphene are leading the research for multifunctional coatings for high-performance LIBs, increasing their conductivity, cycling capacity, and more. This comprehensive review aims to provide a detailed understanding of the recent innovations in the field in the realms of varied materials and methods utilized for the conformal coating of LIBs.</t>
  </si>
  <si>
    <t>10.1016/j.joule.2019.06.021</t>
  </si>
  <si>
    <t>Rechargeable Aqueous Hybrid Zn2+/Al3+ Electrochromic Batteries</t>
  </si>
  <si>
    <t>Electrochromic batteries are a newly born technology for next-generation transparent electronics. As electrochromic materials are typically bottlenecked by limited capacity and strict selection of triggered ions, the design of high-performance electrochromic batteries remains an elusive goal. Here, we present an aqueous hybrid Zn2+/Al3+ electrochromic battery system utilizing an electrolyte with both Zn2+ and Al3+. This unique architecture yields remarkable electrochemical performance, including rapid self-coloration time (0.5 s) and switching times (3.9 and 5.1 s for the coloration and bleaching processes), a high optical contrast (88%), and a large areal capacity (185.6 mAh/m2 at 0.5 mA/cm2). Consequently, these properties, which are the highest of any reported electrochromic battery presented to date, mark our hybrid electrolyte architecture as the most promising candidate for future device integration. Furthermore, with the outstanding performance of this safe aqueous electrolyte, our hybrid Zn2+/Al3+ electrochromic battery platform is expected to be a significant catalyst for accelerating the development of electrochromic devices in the future.</t>
  </si>
  <si>
    <t>10.1016/j.cej.2024.151188</t>
  </si>
  <si>
    <t>Novel sulfur-based electrolyte additive for constructing high-quality sulfur-containing electrode-electrolyte interphase films in sodium-ion batteries</t>
  </si>
  <si>
    <t>Sodium-ion batteries (SIBs) have been considered as the most promising grid-scale energy storage devices following lithium-ion batteries (LIBs). Similar to LIBs, the electrode–electrolyte interphase significantly impacts the cycling performance of the battery, and the presence of high-quality interphase films can greatly enhance the cycling performance of SIBs. In response to the interphase film challenges for SIBs, the investigation proposes the use of the sulfur-based additive 1,3-propanediol cyclic sulfate (PCS) to construct high-quality interphase films for improving electrochemical performance. Density functional theory (DFT) calculations indicate that PCS can preferentially undergo reduction–oxidation (Redox) reactions in conventional ester-based electrolyte systems, thereby forming sulfur-rich high-quality interphase films. The experimental results show that the capacity retention of NaNi1/3Fe1/3Mn1/3O2 (NFM)||hard carbon (HC) pouch cells increase from 33.94 % to 77.56 % after 300 cycles of long-term cycling at a current density of 0.5 C. Although the addition of PCS slightly reduces the ionic conductivity of the electrolyte (7.70 mS cm−1 vs. 8.09 mS cm−1), it lowers the activation energy (1.09 eV vs. 1.20 eV) and increases the Na+ transfer number (0.721 vs. 0.707) of the electrolyte, thereby improving the rate capability of NFM||HC pouch cells. This study demonstrates the potential application of PCS in SIBs and presents a forward-looking approach for exploring the film formation mechanism of sulfur-based additives.</t>
  </si>
  <si>
    <t>10.1016/B978-0-12-817507-1.00004-1</t>
  </si>
  <si>
    <t xml:space="preserve">Chapter 1 Battery energy storage systems: A methodical enabler of reliable power </t>
  </si>
  <si>
    <t xml:space="preserve">
               Electrical energy storage systems find ready application in a diverse range of sectors including mobile devices, transportation, and stationary systems, providing considerable services. Based on electrochemical oxidation–reduction reactions, battery energy storage systems can reversibly withdraw and inject electricity to support in power quality, bridging power and energy management operations in modern power systems. In this chapter, the most important performance characteristics that affect the optimal planning of electricity storage facilities are presented. Considering the main requirements and conditions of the most realistic applications, a comparative overview is performed regarding the state-of-the-art battery technologies along with their contribution in global battery market. Possessing an extremely lightweight performance, lithium-ion monopolizes in portable electronic devices. Lead-acid holds the exclusivity in automotive starter, lighting, and ignition applications, and it is best suited in small- to medium-scale stationary applications for uninterruptible power supply and emergency backup services. Other technologies including sodium-beta and metal-air battery systems need more time to become mature and more economical. New findings on other critical components presented in electrochemical cells, in combination with novel methods capable of incorporating their properties, will optimally determine the best-fit battery technology for each particular application.
            </t>
  </si>
  <si>
    <t>Advanced Materials for Battery Separators</t>
  </si>
  <si>
    <t>10.1016/j.cej.2023.147731</t>
  </si>
  <si>
    <t>Recovery of silver in the form of value-added spherical silver powder from spent Ag-Al2O3 catalyst by a novel clean method</t>
  </si>
  <si>
    <t>The spent Ag-Al2O3 catalyst is an important silver secondary resource due to its high content of Ag. However, the most commonly used nitric acid leaching method produces toxic and harmful NOx gases. Herein, a novel clean method was proposed to treat the spent Ag-Al2O3 catalyst using the green leaching agent cerium ammonium nitrate instead of nitric acid to effectively avoid the generation of toxic NOx gases. More importantly, value-added monodisperse micro-sized uniform spherical particles were synthesized directly from the leaching solution by a simple chemical reduction method. The influence of leaching conditions on the leaching ratio of Ag and leaching kinetics were discussed in detail. The response surface methodology was applied to optimize the synthesis parameters of silver powder and explore the interactions between the synthesis process parameters. Under the optimal leaching parameters, the leaching ratio of Ag reached 99.69 %. The leaching kinetic analysis of leaching indicated that the leaching reaction of spent Ag-Al2O3 catalyst was controlled by chemical reaction. By the response surface methodology design, a fitted mathematical model of the particle size for silver powder and the optimum synthesis parameters of silver powder were obtained. The optimum synthesis parameters of silver powder were as follows: [Fe2+] = 1.08 mol/L, [Ag+] = 1.01 mol/L, and dispersant dosage of 2.05 wt%. The average experimental particle size of 1.337 μm was very close to the predicted value of 1.343 μm obtained from the fitted model, indicating that the fitted model of particle size for silver powders was very good. This process not only provides a clean and value-added method for recycling the spent Ag-Al2O3 catalyst, but also helps to promote the balanced and high-value utilization of high-abundance cerium.</t>
  </si>
  <si>
    <t>10.1016/j.rser.2011.07.096</t>
  </si>
  <si>
    <t>A review of power battery thermal energy management</t>
  </si>
  <si>
    <t>This paper reviews the development of clean vehicles, including pure electric vehicles (EVs), hybrid electric vehicles (HEVs) and fuel cell electric vehicles (FCEVs), and high energy power batteries, such as nickel metal hydride (Ni-MH), lithium-ion (Li-ion) and proton exchange membrane fuel cells (PEMFCs). The mathematical models and thermal behavior of the batteries are described. Details of various thermal management techniques, especially the PCMs battery thermal management system and the materials thermal conductivity, are discussed and compared. It is concluded that the EVs, HEVs and FCEVs are effective to reduce GHG and pollutants emission and save energy. At stressful and abuse conditions, especially at high discharge rates and at high operating or ambient temperatures, traditional battery thermal energy management systems, such as air and liquid, may be not meeting the requirements. Pulsating heat pipe may be more effective but needs to be well designed. In addition, progress in developing new high temperature material is very difficult. PCM for battery thermal management is a better selection than others. Nevertheless, thermal conductivity of the PCMs such as paraffin is low and some methods are adopted to enhance the heat transfer of the PCMs. The performance and thermo-mechanical behaviors of the improved PCMs in the battery thermal management system need to be investigated experimentally. And the possibility of the heat collection and recycling needs to be discussed in terms of energy saving and efficient.</t>
  </si>
  <si>
    <t>10.1016/j.aej.2021.08.010</t>
  </si>
  <si>
    <t>Solid-phase regeneration and electrochemical performance of waste lithium iron phosphate materials based on sensor and image technology</t>
  </si>
  <si>
    <t>With the development of science and technology, the power source of the automobile industry has gradually changed from non-renewable energy sources such as petroleum to electric energy, a clean and renewable energy source. By the end of 2020, scientists have found that the global demand for batteries has greatly increased. The demand for power batteries has reached 50% of all battery demand, occupying half of the market. In addition, scientists also boldly predict that by 2025, China's consumption of batteries in the automobile industry will reach more than 100,000 tons per year. Faced with so much battery consumption, how to dispose of and recycle LiFePO4 used batteries has become the key to restricting the development of the industry. Failure to dispose of used batteries will not only hinder the development of the industry, but also cause serious pollution to the environment. The application of sensors today has been extended to various fields, and the emergence of satellite navigation and positioning technology is one of the driving forces to promote its development. However, the sensor cannot be directly applied to various environments. When in a complex environment, the obstruction of various objects in the environment will seriously affect the stability of the sensor. In order to ensure the normal operation of the sensor, positioning technology began to be applied to the sensor. The industrial production process of solid-phase regeneration and electrochemical performance of waste lithium iron phosphate materials discussed in this article is based on this perspective, through the use of computer vision positioning to reduce the impact of environmental factors on the accuracy of the sensor, thereby improving the quality of the battery. In order to match the image point of the waste lithium iron phosphate material with the space point, this paper creatively uses the image point and the point in the corresponding space field. In addition, the author also studied the camera's rear rendezvous method and proposed a new rear rendezvous method. In addition, in order to strengthen the detection of waste lithium iron phosphate materials, this paper strengthened the construction of the sensor hardware system and software system, and completed the upgrade of the waste lithium iron phosphate material detection system.</t>
  </si>
  <si>
    <t>10.1016/j.jre.2024.09.010</t>
  </si>
  <si>
    <t>Separation and utilization of iron, cerium, and other rare earth elements from rare earth waste by chlorination</t>
  </si>
  <si>
    <t>Due to the lack of effective screening systems in the rare earth waste recycling industry, the composition of rare earth elements in rare earth waste is complex and difficult to separate. In response to such problems, by studying the reaction behavior between various elements in rare earth waste and cobalt chloride, we propose a process path for the separation and recovery of iron, cerium and other rare earth elements using cobalt chloride roasting. The experiments on simulated wastes show that the leaching rates of the Nd, Sm, Gd, Pr can reach 98.31%, 94.5%, 93.87% and 72.05% under the optimal process conditions, respectively. Ce and iron remain in the leaching residue in the form of CeO2 and CoFe2O4, respectively. And through a simple magnetic separation process, CeO2 and CoFe2O4 can be enriched in non-magnetic leaching residue and magnetic leaching residue, respectively. The cerium content in the leaching residue composed of cobalt ferrite is only 1.95%. Therefore, this method is beneficial to the separation and high-value utilization of iron, cerium, and other rare earth elements in the waste system. The research results can provide theoretical reference for the low-cost and high-value recovery of rare earth secondary resources.</t>
  </si>
  <si>
    <t>Available online 7 September 2024</t>
  </si>
  <si>
    <t>10.1016/j.jclepro.2024.141426</t>
  </si>
  <si>
    <t>Supercritical fluid decontamination (SCFD) of poly(vinylidene fluoride) (PVDF) and further upcycling into highly porous aerogels with a well defined microstructure</t>
  </si>
  <si>
    <t>Per- and polyfluoroalkyl substances (PFAS) like polyvinylidene fluoride (PVDF) have a wide range of applications due to their high stability and persistency, but their production is increasingly being restricted because the mentioned outstanding properties simultaneously impose drawbacks in terms of poor (bio)degradability. The lack of appropriate and industrially established solutions for handling and reuse of PVDF after fulfilling its first purpose aggravates this environmental issue. The presented work outlines a novel approach for the upcycling of PVDF waste material by supercritical fluid decontamination of used PVDF and subsequent conversion into a value-added, highly porous PVDF-based material with an open-cell structure, a so-called aerogel, containing a well-defined pore morphology on the microscale. The work further shows that the synthesis of an aerogel from used PVDF tolerates impurities to a certain extent, for which the previous treatment does not necessarily have to render a material 100 % free of contaminations. As a result, a proof-of-concept is given for an industrially feasible process that is capable of upcycling a valuable high-performance polymer into a sophisticated porous material, thereby avoiding the release of potentially toxic fluorine compounds and opening a path towards a circular economy for contaminated PVDF.</t>
  </si>
  <si>
    <t>10.1016/j.etran.2024.100313</t>
  </si>
  <si>
    <t>Evaluation of the second-life potential of the first-generation Nissan Leaf battery packs in energy storage systems</t>
  </si>
  <si>
    <t>Nissan Leaf was the first mass-produced electric vehicles (EV) using lithium-ion batteries (LiB). Most of the first generation (Gen 1) battery packs have been retired after approximately 10 years of operation, and some of them are repurposed to build battery energy storage systems (BESS). However, the health condition of the battery packs at the time of retirement, the battery aging trajectory, and the service life in second-life application are unclear. To answer these questions, this paper conducts a comprehensive study on the retired Nissan Leaf Gen 1 batteries. First, over 100 retired battery packs were investigated to evaluate their state of health (SOH). Secondly, a battery aging test was conducted on two battery cells which completed 7380 aging cycles. Lastly, the battery aging trajectory was analyzed. The result shows that although most retired Nissan Leaf Gen 1 battery packs have only 60 %–67 % remaining capacity, they can operate 12–20 years in second life. Whole-battery-pack utilization is preferable due to good battery consistency. A retired battery pack with a cost of $1000 can generate a $16,200 value in its second life, suggesting a good return on investment (ROI).</t>
  </si>
  <si>
    <t>10.1016/j.jclepro.2022.135510</t>
  </si>
  <si>
    <t>Closing gaps in LCA of lithium-ion batteries: LCA of lab-scale cell production with new primary data</t>
  </si>
  <si>
    <t>Battery storage systems have become an important pillar in the transformation of the energy and transportation sector over the last decades. Lithium-ion batteries (LIBs) are the dominating technology in this process making them a constant subject of analysis regarding their sustainability. To assess their environmental performance, several Life Cycle Assessments (LCA) of LIBs have been performed over the last years. Yet, the amount of available primary data on their production remains low, leading to recurrent reliance on a few disclosed datasets, mostly at industrial scale. Thus, there is a need for new LCA studies at different scales (lab, pilot, industrial) using transparent datasets to facilitate more reliable and robust assessments. This work presents a screening of recent environmental assessments for LIBs at different production scales aiming at identifying remaining gaps and challenges, and deriving a detailed LCA of a lab-scale battery cell production. For the first time the environmental impact of a lab-scale battery production based on process-oriented primary data is investigated. The results are flanked by sensitivity analyses and scenarios and compared with literature values. The hotspots identified in this study, cathode slurry, anode current collector, as well as the energy demand of the dry room and coating process, are consistent with the literature, although the absolute values are an order of magnitude larger. The main reason for this are the inefficiencies inherent in lab-scale production. In order to analyze the effects of production scale, an upscaling to the pilot scale is performed.</t>
  </si>
  <si>
    <t>10.1016/j.hydromet.2012.01.006</t>
  </si>
  <si>
    <t>Preparation of basic lead oxide from spent lead acid battery paste via chemical conversion</t>
  </si>
  <si>
    <t>A process with potentially reduced environmental impact was studied to recover lead as ultra-fine lead oxide from lead paste in spent lead acid batteries. The lead paste was desulfurized first and then reacted with citric acid to produce lead citrate. Finally, lead citrate was calcined at low-temperature to obtain ultra-fine lead oxide. The desulfurized paste, lead citrate and the recovered lead oxide were characterized by XRD. When desulfurized by Na2CO3, NaHCO3 or (NH4)2CO3, the desulfurization rate of lead paste was over 99.0% under initial C/S ratio of 2, 35°C, and slurry density of 100g/L. The lead carbonate and basic lead carbonate could be prepared from desulfurized paste, which was acidified with CO2 gas after being desulfurized by sodium carbonate. The lead citrate precursor, Pb(C6H6O7)·H2O, was prepared by leaching desulfurized paste with citric acid and H2O2. Ultra-fine PbO/Pb powder with particle size of 100–500nm was obtained at 370°C. This process is found to be simple, pollution-free and high efficient in the recovery of valuable lead oxide from spent lead acid battery paste, which can replace the traditional smelting method.</t>
  </si>
  <si>
    <t>10.1016/B978-0-12-822974-3.00192-0</t>
  </si>
  <si>
    <t xml:space="preserve">Municipal solid waste management: Production, management, and environmental effects </t>
  </si>
  <si>
    <t xml:space="preserve">
               Global population expansion generates large volumes of diverse waste. As a subset of global waste, municipal solid waste (MSW) includes household, business, institutional, and construction waste that may be processed, composted, recycled, and or disposed of at managed sites. Modern sustainable development is predicated on transitioning from linear (take–make–dispose) to circular (take–make–reuse) waste economies; however, underlying all waste management, is a concern for human, and aquatic-, and terrestrial- ecosystem health. In response, this chapter describes various waste management strategies in Western societies, including recycling, composting, energy recovery, treatment and disposal. Moreover, the potential impact of each strategy on soils is emphasized.
            </t>
  </si>
  <si>
    <t>Encyclopedia of Soils in the Environment</t>
  </si>
  <si>
    <t>10.1016/S1003-6326(22)65931-4</t>
  </si>
  <si>
    <t>Selective recovery of lithium from spent lithium iron phosphate batteries using oxidation pressure sulfuric acid leaching system</t>
  </si>
  <si>
    <t>Oxidation pressure leaching was proposed to selectively dissolve Li from spent LiFePO4 batteries in a stoichiometric sulfuric acid solution. Using O2 as an oxidant and stoichiometric sulfuric acid as leaching agent, above 97% of Li was leached into the solution, whereas more than 99% of Fe remained in the leaching residue, enabling a relatively low cost for one-step separation of Li and Fe. And then, by adjusting the pH of leachate, above 95% of Li was recovered in the form of the Li3PO4 product through iron removal and chemical precipitation of phosphate.</t>
  </si>
  <si>
    <t>10.1016/j.cej.2023.146534</t>
  </si>
  <si>
    <t>In situ construction of organic anion-enriched interface achieves ultra-long life aqueous zinc-ion battery</t>
  </si>
  <si>
    <t>Aqueous zinc-ion batteries (AZIBs) are significantly limited in their long-term cyclability due to the growth of zinc dendrite and rampant side reactions. Herein, acesulfame (ACE) was introduced as an electrolyte additive to address these issues. Specifically, the organic anions in ACE contain functional groups that interact with Zn metal, resulting in forming an organic anion-enriched interface in situ on the Zn metal surface. Such an interface not only replaces the originally adsorbed H2O molecules, constructing a H2O-poor electrical double layer (EDL) that inhibits both HER and zinc corrosion, but also modulates Zn2+ diffusion through the ACE− anion's donor atoms bonding with Zn2+ to facilitate the even nucleation of Zn2+. Beyond that, this organic anion-enriched interface layer can be reduced to generate a rich ZnS solid electrolyte interphase (SEI) during electrochemical cycling, which further inhibits side reactions and the random growth of zinc dendrite. Consequently, the Zn||Zn symmetric cell with ACE additive delivers a remarkable lifespan of over 4600 h at 1 mA cm−2 and 1 mAh cm−2. Even under a high depth of discharge (DOD) of 50 %, the Zn||Zn symmetric cell maintains a longevity of 270 h. Besides, ACE improves the self-discharge performance and cycling stability of Zn||MnO2 battery, further attesting to its potential in future aqueous zinc-based devices. This endeavor sheds new light on addressing the challenges of zinc dendritic growth and rampant side reactions, thereby hastening the commercial viability of AZIBs.</t>
  </si>
  <si>
    <t>10.1016/j.molliq.2012.06.017</t>
  </si>
  <si>
    <t>Solvent mediated interactions for the selective recovery of Cadmium from Ni–Cd battery waste</t>
  </si>
  <si>
    <t>This work deals with the development of a solvent extraction process for the selective separation of cadmium, from cobalt and nickel, using DEHPA as an extractant. After mechanical separation, dissolution of the electrode material in H2SO4 and iron removal the leach liquor obtained was subjected to solvent extraction for the extraction and separation of all the three metal ions. The conditions were optimized for the selective recovery of Cd using 20% D2EHPA with 60% saponification. Saturated loading capacity for 20% (60% saponified D2EHPA) was found to be 10.89gL−1 Cd, 1.404gL−1 Ni, and 0.032gL−1 Co at O/A ratio of 1:1. McCabe–Thiele plot at varying O/A ratio indicated the requirement of 4 stages for 100% extraction of Cd at O/A ratio of 1:1.5. The dependence of extraction on pH indicated that the extraction of Cd(II) proceeds according to a cation-exchange reaction at lower acidity and to a solvating reaction at higher acidities. The co-extracted Ni and Co were effectively scrubbed with 50gL−1 CdSO4 at pH 0.5. 99.6% Cd was stripped from the loaded D2EHPA with 75gL−1 of H2SO4. Based on the slope analysis of the plots of log DCd versus log [(HR)2] and pH vs log DCd, Cd was found to be extracted as CdR2.(HR)2. The process seems to be promising for the production of pure metal streams which can further be used to produce valuable commercial products vis-a-vis the environmental protection.</t>
  </si>
  <si>
    <t>10.1016/j.jpcs.2023.111789</t>
  </si>
  <si>
    <t>Suppressing lithium dendrite growth enabled by high-performance garnet LLZO for graphite-based full cell solid-state lithium batteries</t>
  </si>
  <si>
    <t>Cycling performance and Coulombic efficiency of full cell solid-state lithium batteries (SSLBs) are far from satisfactory since low-performance garnet Li7La3Zr2O12 causes uneven plating/stripping process and severe Li deposition. Herein, Ta-doped garnet Li6.5La3Zr1.5Ta0.5O12 (LLZTO) with high Li-ion conductivity and high density is employed to promote the electrochemical performances of full cell SSLBs. The Li-ion conductivity reaches 6.65 × 10−4 S cm−1 with a density of 96.2%. High-performance LLZTO facilitates the Li-ion transport and reduces the Li deposition along grain boundaries. Full cell LiFePO4/LLZTO/Graphite SSLBs display an excellent cycling stability, where the capacity retention remains 85.7% with a Coulombic efficiency over 99% after 40 cycles at 0.1C. The smooth charge-discharge voltage platforms indicate stable REDOX reactions with uniform Li plating/stripping process. This work combines the advantages of graphite electrode and SSLBs with environmental benignity and economic viability, accelerating future SSLBs large-scale industrial application.</t>
  </si>
  <si>
    <t>10.1016/j.nxmate.2024.100145</t>
  </si>
  <si>
    <t>Progress of machine learning in materials design for Li-Ion battery</t>
  </si>
  <si>
    <t>The widespread adoption of lithium-ion batteries has ushered in a transformative era across industries, powering an array of devices from portable electronics to electric vehicles. This review explores recent advancements in machine learning tools tailored for improving battery materials, management strategies, and system-level optimization. It provides a comprehensive overview of the current landscape, emphasizing the less-explored evolution of machine learning algorithms in battery materials. Machine learning integration enhances our understanding of material properties, accelerates the discovery of efficient compositions, and contributes to the development of more durable lithium-ion batteries. The article also delves into machine learnings role in predicting State of Health and remaining useful life, crucial for proactive battery maintenance. This review also highlights how integrating machine learning into the field of lithium-ion batteries has the potential to revolutionize battery design and accelerate advancements in energy storage technology, promising a more sustainable and technologically advanced future.</t>
  </si>
  <si>
    <t>10.1016/j.jcou.2021.101716</t>
  </si>
  <si>
    <t>Highly efficient metal/solvent-free chemical fixation of CO2 at atmospheric pressure conditions using functionalized porous covalent organic frameworks</t>
  </si>
  <si>
    <t>The development of metal-free heterogeneous catalysts for selective carbon capture and utilization (CCU) as a C1-feedstock under mild conditions has significant potential towards sustainable fixation of atmospheric CO2 into value-added products. Herein, we report utilization of polar functionalized covalent-organic framework (COF-SO3H) as metal-free heterogeneous catalyst for efficient fixation of CO2 into cyclic carbonates. The COF-SO3H possesses large 1D channels functionalized with polar (–NH, and –SO3H) groups rendering selective adsorption property for CO2 with a high heat of interaction (Qst) energy of 42.2 kJ/mol. Interestingly, the value of Qst for COF-SO3H was found to be about 10.8 kJ/mol higher than that of analogous COF (COF-H) which lacks the polar sulfonic acid group. The presence of basic –NH sites combined with Brønsted acid (–SO3H) sites make COF-SO3H a suitable material for metal/solvent-free chemical fixation of CO2 with epoxides. Indeed, COF-SO3H catalyzes cycloaddition of CO2 with epoxides to generate cyclic carbonates under metal/solvent-free atmospheric pressure conditions. Moreover, COF-SO3H is highly recyclable for several cycles with retaining the catalytic activity and structural rigidity. This work represents a rare demonstration of metal/solvent-free chemical fixation of CO2 under atmospheric pressure conditions using polar-functionalized COF.</t>
  </si>
  <si>
    <t>10.1016/j.ijft.2022.100212</t>
  </si>
  <si>
    <t>Battery electric vehicles: Progress, power electronic converters, strength (S), weakness (W), opportunity (O), and threats (T)</t>
  </si>
  <si>
    <t>The rely on internal combustion engines is gradually decreased with the recent evolution of electric vehicles (EVs) in the automotive industry. Electric motors are replacing the energy systems mainly to improve the powertrain's efficiency and ensure they are environmentally friendly. These novel powertrains are designed to operate solely on batteries or supercapacitors. For these types of EVs, the battery is charged using an alternating current supply in connection to the grid in the case of plug-in electric vehicles. Internal combustion engines are equally used for some hybrid vehicles. Charging of the battery can also be carried out via regenerative braking from the traction motor. This study presents a brief background about the different available EVs, detailed information on various power converter electronics used in battery electric vehicles, and a summary of the strengths (S), weaknesses (W), opportunities (O), and threats (T) of the EV is presented. Moreover, SWOT analysis of the battery electric vehicles (BEV) and their prospects in the automotive industry are introduced.</t>
  </si>
  <si>
    <t>10.1016/j.est.2023.107162</t>
  </si>
  <si>
    <t>Hierarchical tubular porous carbon derived from mulberry branches for long-life lead-carbon battery</t>
  </si>
  <si>
    <t>Lead-carbon batteries (LCBs) possess remarkable technical merits over traditional lead-acid batteries, and the development of applicable carbon-based negative additives is considered as an essential mission for the further exponential advancement of LCBs. Herein, hierarchical tubular porous carbon (HTPC) with high specific surface area derived from mulberry branches was synthesized while evaluating the role of activation temperature on the structural evolution. As a result, the increase of activation temperature improves the specific surface area, reduces the graphitization degree of HTPC, whereas intrinsic tubular structure would collapse under high activation temperature. The critical function of HTPC as negative additive in LCBs is exhaustively elaborated, where the LCBs with 1.2 % HTPC deliver a discharge capacity of 165.4 mAh g−1 at 0.1 C compared with 140.5 mAh g−1 of blank sample. Especially, the cyclic life of LCBs under HRPSoC condition is tremendously extended by 3.17 times compared with the control sample. The performance improvement is attributed to the cooperation of HTPC with excellent conductivity, high specific surface, rich functional groups, and abundant tubular array structures, which facilitate the reduction of the internal resistance, increase the conversion rate of active materials, and inhibit the irreversible sulphation on negative lead. The proposed research provides a sustainable and scalable strategy to recycle the agricultural waste into outstanding carbon materials for high-performance LCBs.</t>
  </si>
  <si>
    <t>10.1016/j.hazadv.2023.100317</t>
  </si>
  <si>
    <t>Current scenario and future perspective of food waste into Li-ion based batteries—A critical review</t>
  </si>
  <si>
    <t>Due to their superior overall performance, carbonaceous materials have gained recognition as potential anode materials for lithium-ion batteries (LIBs). Hard carbons materials have recently received a lot of interest as carbonaceous anode materials for high-energy LIBs. The enhanced microcrystalline structure of hard carbons is one of their most desirable characteristics since it not only helps to incorporate more Li+ ions but also enables the intercalation and deintercalation of those ions much easier. Recently, biomass derived products are now regarded as one of the alternative green precursors for the development of multifunctional energy storage systems. In this series, lithium-ion batteries produced from the low-cost materials with a sustainable route have received much attention due to their low environmental impacts, stable and high-capacity retention. More interestingly, the ultimate usage of biomass derived carbon materials for portable electronic devices helps to replace the non-renewable energy sources. In this perspective, we provide a comprehensive and in-depth review to understand the interaction between food waste derived carbon materials and the function of electrochemical reaction mechanism in Lithium ion-based batteries. Also, this paper provides a most recent review of hard carbons from food waste, with an emphasis on fundamental aspects of lithium-ion storage and their material categorization of hard carbons, as well as current issues and potential solutions. The emerging opportunities and perspectives on food waste valorisation to enable the practical implementation of future batteries are also discussed.</t>
  </si>
  <si>
    <t>10.1016/j.jpowsour.2014.04.045</t>
  </si>
  <si>
    <t>Methanothermal reduction of mixtures of PbSO4 and PbO2 to synthesize ultrafine α-PbO powders for lead acid batteries</t>
  </si>
  <si>
    <t>Three artificial mixtures of PbSO4 and PbO2 as well as the active materials obtained directly from the positive plates of spent batteries have been solvothermally treated in methanol at 140 °C for 24 h, which produce mainly PbO·PbSO4. The PbO·PbSO4 can be easily desulphated with ammonium carbonate to produce PbCO3, which can be calcined to form α-PbO to be used as positive active material of lead acid batteries. The α-PbO powders are irregular particles and highly electrochemically active, which discharges around 165 mAh g−1 at 5 mA g−1, 80 mAh g−1 at 200 mA g−1 and 60 mAh g−1 at 400 mA g−1 with excellent cyclic stability in 50 cycles. SEM investigations show that the as-formed PbO·PbSO4 may inherit and enhance the morphological characteristics of PbSO4, and carbonation of PbO·PbSO4 does not destroy the rod-like characteristics. For the active material from the positive plates of spent lead acid batteries, the discharge capacities are 170 mAh g−1 at the current density of 5 mA g−1, and 60 mAh g−1 at 400 mA g−1, which is also similar. In 50 cycles, its capacity loss is only 5%.</t>
  </si>
  <si>
    <t>10.1016/S0022-0981(02)00523-3</t>
  </si>
  <si>
    <t>Resuspension and its effects on organic carbon recycling and nutrient exchange in coastal sediments: in situ measurements using new experimental technology</t>
  </si>
  <si>
    <t>The effect of resuspension on sediment–water solute exchange was studied in the archipelago outside the city of Göteborg (Sweden) during the winter months 2001/2002 by a combination of benthic flux (employing both in situ and laboratory incubations), meteorological and hydrodynamic measurements. Resuspension was created in in situ incubation chambers to study the possible resuspension effect on the fluxes of nutrients, oxygen and total carbonate. In most cases, resuspension changed the flux rates. The fluxes of oxygen, total carbonate and phosphate decreased during the resuspension event. The oxygen fluxes before resuspension were between 15 and 23 mmol m−2 day−1 in the four chambers, and decreased during resuspension to between 8 and 18 mmol m−2 day−1. The fluxes of total carbonate in the chambers before resuspension were 12–35 mmol m−2 day−1 and decreased to 4–15 mmol m−2 day−1. The change for each flux during resuspension was statistically significant. The fluxes of nitrate–nitrite and silicic acid increased, whereas the fluxes of ammonium did not change significantly. Hydrodynamic and meteorological data showed that the natural created resuspension at the study site were not due to wind-induced waves, but to strong bottom currents that can be caused when water built-up against land during strong wind events. When the wind abates, the water is flushing back and creates strong currents high enough to cause resuspension of the bottom sediments. A major storm passing the area during the experimental period caused particulate material to suspend to a concentration of about 11 mg/l in the bottom water, which was similar to the suspended material concentration in one set of the incubation chambers.</t>
  </si>
  <si>
    <t>Journal of Experimental Marine Biology and Ecology</t>
  </si>
  <si>
    <t>10.1016/j.jallcom.2023.173245</t>
  </si>
  <si>
    <t>Preparation and photocatalytic activity of CoFe2O4 nanoparticle modified rod-like Mn0.3Cd0.7S photocatalysts with S-scheme heterojunction</t>
  </si>
  <si>
    <t>With the continuous progress of photocatalytic technology in environmental pollution control, the recovery of photocatalysts has gradually become a hot topic of concern. To solve this problem, a magnetically recoverable rod-shaped CoFe2O4/Mn0.3Cd0.7S with S-scheme heterojunction photocatalyst was successfully constructed. The phase composition, morphology, light absorption, and surface chemical environment of the samples were measured. The photocatalytic degradation rate of tetracycline by CoFe2O4/Mn0.3Cd0.7S is higher than that either of CoFe2O4 and Mn0.3Cd0.7S. The degradation efficiency of 1%CoFe2O4/Mn0.3Cd0.7S showed the best performance of 82.1% within 60 min. The rate constant for first-order kinetics of 1%CoFe2O4/Mn0.3Cd0.7S was about 1.72 times that of pure Mn0.3Cd0.7S. It was found that the enhanced photoactivity of the CoFe2O4/Mn0.3Cd0.7S heterojunction photocatalyst was due to the wider absorption range of visible light and the improved inhibition of electron and hole recombination. It is also found that the CoFe2O4/Mn0.3Cd0.7S heterojunction photocatalyst has excellent magnetic recovery ability under the external magnetic field. The photostability of as-prepared CoFe2O4/Mn0.3Cd0.7S heterojunction photocatalyst was studied, and a reasonable S-scheme electron-hole transfer mechanism was proposed according to the band structure. These advances provide a new way to improve the photoactivity of magnetic recyclable photocatalysts, and the synthetic magnetic recyclable rod CoFe2O4/Mn0.3Cd0.7S has a potential application prospect in the degradation of water pollutants.</t>
  </si>
  <si>
    <t>10.1016/B978-0-443-19183-1.00007-6</t>
  </si>
  <si>
    <t xml:space="preserve">Chapter 20 Fundamental scope of nanomaterial synthesis from wastes </t>
  </si>
  <si>
    <t xml:space="preserve">
               The generation of a huge amount of waste has raised public concern about environmental sustainability. Naturally stable waste recycling methods are evolved for food, industrial waste, forest residue, metallurgical slag, and electronics (e-waste). The waste material obtained from electronic and biowastes is used in different fields such as medical science, energy, water treatment, antibacterial activity, safer solvents, and as a benign precursor. Fundamental considerations in the synthetic process of these materials are reported in recent scientific literature. Organic waste or biowaste is found to be reactively convenient to obtain nanoparticles (NPs), for example using carbonization via thermal methods with little pretreatment. However, inorganic waste or electronic waste may require extensive pretreatment to convert these wastes into nanomaterials (NMs). Physico-chemical technologies are extensively used in the synthesis of NMs, which is deteriorating the environment globally. Therefore, there is an urgent need to adopt cost-effective and green technologies to synthesize NPs/NMs by recycling secondary waste resources. This chapter demonstrates the fundamental scope of the synthesis of NMs from agriculture and electronic waste. By using agriculture and electronic waste, various types of NMs are synthesized by cost-effective, green, and sustainable methods. Several applications of NMs derived from waste have also been reported in the literature, which has been compiled and elaborated on here.
            </t>
  </si>
  <si>
    <t>10.1016/j.cattod.2021.11.025</t>
  </si>
  <si>
    <t>A novel Zn-based-MOF for efficient CO2 adsorption and conversion under mild conditions</t>
  </si>
  <si>
    <t>A novel Zn-based-MOF material, called Zn-URJC-8, containing two different organic linkers, 2-aminoterephtallic acid and 4,4-bipyridyl, has been synthetized and used for catalytic purposes for the first time. The structure of Zn-URJC-8 has been determined by single-crystal X-ray diffraction (XRD) showing -NH2 groups inward-facing of narrow pores, providing the material with excellent properties as CO2 adsorbent. The good results obtained by means of carbon dioxide adsorption isotherms have demonstrated the high interaction between CO2 and -NH2 groups with a Qst value of 54 kJ/mol at low coverage. The Zn-URJC-8 material also display promising results as catalyst for CO2 transformation in added value products. Almost complete conversion of epichlorohydrin and CO2 in cycloaddition reaction has been achieved under mild conditions, and the influence of different radical groups coordinated to the epoxides has been evaluated on the reaction yield. The recyclability has been also tested and the structural integrity of the catalyst is maintained after several consecutive reaction cycles.</t>
  </si>
  <si>
    <t>Catalysis Today</t>
  </si>
  <si>
    <t>10.1016/j.cej.2017.12.104</t>
  </si>
  <si>
    <t>Efficient reuse of anode scrap from lithium-ion batteries as cathode for pollutant degradation in electro-Fenton process: Role of different recovery processes</t>
  </si>
  <si>
    <t>Effective recycling of spent graphite from lithium-ion batteries (LIBs) has a strong application potential. In this research, anode scrap of spent LIBs is efficiently recovered and reused as high-performance cathode in electro-Fenton system. Role of different recovery processes in the reuse of anode scrap powder in electro-Fenton system is focused, including Anode raw powder (RP), acid leaching (AL), acid and alkali leaching (AAL) residual powder. The results indicate functional groups of anode powder are changed by different leaching processes, which can significantly affect the subsequent reuse in electro-Fenton system. According to evaluation by electrochemical characterization, the AAL has a higher hydrogen peroxide (H2O2) selectivity and yield than RP and AL due to highly active two-electron reduction of oxygen (O2). Interestingly, when anode powder is reused in electro-Fenton system, the AL electrode achieves 100% bisphenol A (BPA) removal in 70 min and 87.4% COD removal in 240 min, showing the best degradation efficiency. The reason can be attributed to higher carboxylic group content (35.83%) of AL powder than that of AAL (7%). Thus, part of iron ion in solution can be adsorbed on the surface of AL cathode, forming a partial heterogeneous iron oxidation-reduction. Furthermore, the reusability of AL electrode is evaluated. Compared with other carbon cathode, the AL cathode with a low current density still maintains 100% BPA removal after 10 reuse cycles. Since it is inherent with high reusability and environmental friendliness comparing with traditional cathode materials, this research demonstrates a potentially new approach to cooperatively treat pollutants from solid waste and waste water.</t>
  </si>
  <si>
    <t>10.1016/S0921-3449(02)00016-2</t>
  </si>
  <si>
    <t>An environmental analysis of the reverse supply chain of SLI batteries</t>
  </si>
  <si>
    <t>An environmental analysis of the used starting, lighting and ignition (SLI) batteries sector, based on the logistics involved in the recovery process and the tools available for measuring the environmental impact of such a process, is performed in this paper. The different phases of the reverse supply chain of used batteries are analysed, and the operations and practices involved are related with the impact on the environment, using a life cycle analysis. The analysis is exemplified by using the results of a case study. In addition, the situation in different countries from a legislative point of view is presented. Finally, the results of the analysis are summarised and several important issues arising from the analysis are discussed.</t>
  </si>
  <si>
    <t>10.1016/j.jclepro.2022.135294</t>
  </si>
  <si>
    <t>The new electric SUV market under battery supply constraints: Might they increase CO2 emissions?</t>
  </si>
  <si>
    <t>Two trends have shaped the European car market over the past decade: electrification and SUVisation. Recently, they have merged in a new product: the electric sport utility vehicle. This paper contrasts the view that regards this innovation as a technological solution to mitigate road transport emissions with a broader view that takes into account the battery requirement and profitability of such type of electric car. This broad view is formalised in a system dynamics model that captures the potential effects of supply side constraints. Four scenarios are simulated. The results show that the levels of CO2 emissions of new cars are substantially reduced only in the one that assumes lower motorisation. Based on these simulations, the conclusion that the diffusion of electric sport utility vehicles does not necessarily contribute to mitigating car emissions in Europe is drawn. Less reliance on technology fixes, downsizing and reduced motorisation are identified as solutions worth investigating to meet ambitious climate goals. Further research on how vehicle manufacturers distribute batteries is needed.</t>
  </si>
  <si>
    <t>10.1016/j.icheatmasstransfer.2024.107786</t>
  </si>
  <si>
    <t>A comprehensive investigation of autonomous underwater vehicle battery thermal management system using metal foam/paraffin composite</t>
  </si>
  <si>
    <t>Electric autonomous underwater vehicles (AUVs) are facing more urgent battery thermal management (BTM) demands than electric cars, as their battery compartment design is constrained by limited volume, airtightness and impact loads. In this paper, a novel hybrid battery thermal management strategy of metal foam/paraffin composite combined with thermal bridges is proposed for the AUVs' BTM. A three-dimensional model considering the non-thermal equilibrium effect for AUVs' battery module was developed. Gradient PCMs and gradient foam porosity were introduced to improve the temperature and melting behaviors in various regions of AUVs' battery pack. The trade-off between performance and weight of metal foam/PCM composite on AUVs' battery thermal management was also quantitatively analyzed. The results showed that the temperature in the top region of the battery pack was higher than that in the bottom region due to the natural convection of the liquid PCM. The positive gradient porosity of metal foam has the advantages of large porosity increasing the heat storage and small porosity improving the thermal conductivity, both benefit to reduce the maximum temperature of the battery module. The positive gradient latent heat and melting point hybrid strategy of PCM demonstrates the best thermal management performance when compared with constant parameter cases, and the maximum temperature of battery modules is more sensitive to the melting point of PCM. When the metal foam/PCM composite was introduced, the weight of the battery module increased by 27.1%, while the maximum temperature and temperature difference of the battery module decreased by 44.27 K and 11.1 K, respectively. The safe working time of the battery module was extended by 105.7%, and the mass-energy density that can be utilized was increased by 61.9%. The findings can help AUVs to achieve the goals of high speed and long range.</t>
  </si>
  <si>
    <t>10.1016/j.ijoes.2024.100779</t>
  </si>
  <si>
    <t>Interfacial activation of anode in aluminum-air battery through incorporating 5-carboxyl benzotriazole@β-cyclodextrin assembly in synthetic seawater electrolyte</t>
  </si>
  <si>
    <t>Neutral electrolyte, such as synthetic seawater (SW), is a promising candidate for aluminum-air (Al-air) battery due to the alleviated hydrogen evolution along with anode self-corrosion. However, aluminum surface passivation in SW poses a serious challenge for battery's power generation. Following molecular self-assembly theory, 5-carboxylate benzotriazole (CB) was incorporated into β-cyclodextrin (β-CD), which (CB@β-CD) was utilized as an interfacial activator for aluminum anode in SW. CB could be released from β-CD, and activated aluminum surface, facilitating anode discharge. The specific capacity and energy density of Al-air battery were achieved as 2607.4 mAh/gAl and 2.37 kWh/kgAl, respectively, at an optimal CB@β-CD concentration of 120 mg/L. Density functional theory calculations revealed that the overwhelming adsorption energy of guest molecule (CB) on Al (111) plane over its binding energy inside host (β-CD) accounted for the release of CB on anode surface, and the ensuing interfacial activation effect.</t>
  </si>
  <si>
    <t>10.1016/j.wasman.2016.03.056</t>
  </si>
  <si>
    <t>Recovery of lead from smelting fly ash of waste lead-acid battery by leaching and electrowinning</t>
  </si>
  <si>
    <t>Fly ash that was enriched with lead (Pb), formed as an intermediate in waste lead-acid battery (WLAB) smelting, was recycled by the hydro-electrometallurgy. Characterization of fly ash thereof indicated that the Pb was in the forms of PbSO4 (anglesite) and Pb2OSO4 (lanarkite). Nitric acid and sodium hydroxide were firstly used to study the leaching of the fly ash sample, which was affected by leachant dosage and solid-to-liquid ratio (S/L). At an S/L of 60gL−1, the leachability of Pb was 43% and 67% in 2M acidic and basic solutions, respectively, based on an average 70wt% of Pb in the original fly ash. Anglesite was completely soluble in NaOH and lanarkite was mildly soluble in HNO3. Pb was recovered from the pregnant leach solution within an electrolytic cell constructed with graphite or RuO2/IrO2-coated titanium (Ti-DSA) anodes and a stainless steel cathode. Properties of anodes deposited with lead dioxides were analyzed by cyclic voltammetry. The optimized parameters of electrowinning were 2M NaOH leachant, a current density of 0.75Adm−2 and an electrolytic process duration of 120min, which yielded a Pb removal of higher than 99% and a specific energy consumption of 0.57Whg−1. This process constitutes an eco-friendly and economic alternative to the presently utilized secondary pyrometallurgy for treating lead-containing fly ash.</t>
  </si>
  <si>
    <t>10.1016/j.joule.2024.01.010</t>
  </si>
  <si>
    <t xml:space="preserve">A 110 Wh kg−1 Ah-level anode-free sodium battery at −40°C </t>
  </si>
  <si>
    <t xml:space="preserve">
                  High-energy cryogenic batteries have been pursued throughout the past decades. Anode-free batteries offer a promising avenue to boost energy density because they comprise weightless anodes. However, their low-temperature operation is challenged by poor metal plating/stripping reversibility and unstable solid electrolyte interphase (SEI). Herein, the first low-temperature anode-free sodium battery is fabricated by simultaneous surface modification of the current collector and electrolyte design. The plasma-treated current collector (p-Al@C) possesses a sodiophilic N-doped carbon surface, enabling uniform sodium nucleation and growth; meanwhile, the optimized weak-solvation electrolyte facilitates Na+ desolvation and the formation of a B/F inorganic-contained SEI. Na||p-Al@C half cells exhibit an ultrahigh average Coulombic efficiency of 99.88%, and p-Al@C||Na3V2(PO4)3 batteries achieve an energy density of 250 Wh kg−1
                     cathode + anode at −40°C. More interestingly, Ah-level anode-free pouch cells deliver a remarkable energy density of 110 Wh kg−1
                     entire cell at −40°C. This work represents a critical step for low-temperature sodium batteries.
               </t>
  </si>
  <si>
    <t>10.1016/j.est.2024.112826</t>
  </si>
  <si>
    <t>Solidifying the future: Metal-organic frameworks in zinc battery development</t>
  </si>
  <si>
    <t>Zinc batteries offer distinct advantages owing to their notable safety profile, cost-effectiveness, and environmental friendliness. The zinc anode, in particular, stands out as a promising material for aqueous zinc batteries due to its array of benefits, including its lower potential, favorable cost, higher specific capacity, increased potential for hydrogen release, non-reactive properties, natural abundance, and ease of processing. However, the uncontrolled growth of zinc dendrites, electrolyte-induced damage, significant volume changes, and unstable interfaces have thus far impeded their commercial viability, posing obstacles to their further advancement. Recent efforts have focused on addressing these challenges through the utilization of structures derived from metals and their derivatives, resulting in significant progress regarding zinc anode issues. Strategies such as stabilization through metal-organic frameworks (MOFs) and their derivatives, solid-state electrolyte development, anode decoration, separator enhancement, and interface engineering have shown promise in stabilizing zinc anodes. The incorporation of these advancements could greatly benefit large-scale energy storage systems, capitalizing on zinc batteries' exceptional safety, high capacity, affordability, and sustainability. Moreover, the unique properties of MOFs, including their ability to facilitate zinc ion transportation, large specific surface area, and highly porous topology, have garnered increased attention for their application in zinc ion batteries. This review aims to comprehensively explore the structural components of zinc batteries based on previous research contributions, encompassing pure metal structures, metal oxides, porous carbon materials, and their compounds. In particular, the review delves into the utilization of MOFs-based materials as interfaces for solid electrolytes, separators, three-dimensional zinc architectures, and solid-state electrolytes to enhance the cyclic stability of zinc anodes. Additionally, it examines the role of conductive MOFs across various categories of zinc-based batteries, highlighting their functionality, efficacy, and existing challenges. Finally, the review offers insights into the potential future advancements in this field, outlining the prospects for further harnessing the capabilities of conductive MOFs.</t>
  </si>
  <si>
    <t>10.1016/j.bios.2022.114933</t>
  </si>
  <si>
    <t>Real-time multiple signal amplification self-powered biosensing platform for ultrasensitive detection of MicroRNA</t>
  </si>
  <si>
    <t>A real-time self-powered biosensor is designed for ultrasensitive detection of microRNA-21 based on electrochemical energy device capacitor and target-induced recycling double amplification strategy, which greatly improves the output signal by converting a small number of targets into two glucose oxidase labeled output strand DNAs, and the squeezed-out output strand is recycled by the cathode to fix more signal [Ru(NH3)6]3+ to further improve the detection signal. A digital multimeter (DMM) is connected to computer for real-time displaying the output signal of the self-powered biosensing system, which improves the accuracy of the sensing platform. The sensitivity of the proposed biosensor is 116.15 μA/pM for target microRNA-21, which is 32.26 times higher than that of pure EBFC (3.6 μA/pM). The target concentration is proportional to the open-circuit voltage value in a wide linear range of 0.1–10000 fM with a low detection limit of 0.04 fM (S/N = 3). The method shows high sensitivity and excellent selectivity, and can be applied to detect tumor marker microRNA-21 in biological matrix.</t>
  </si>
  <si>
    <t>10.1016/j.est.2024.111293</t>
  </si>
  <si>
    <t>Flame retardant composite phase change materials with MXene for lithium-ion battery thermal management systems</t>
  </si>
  <si>
    <t>A high-quality thermal management system is crucial for addressing the thermal safety concerns of lithium ion batteries. Despite the utilization of phase change materials (PCMs) in battery thermal management, there is still a need to raise thermal conductivity, shape stability, and flame retardancy in order to effectively mitigate battery safety risks. This study investigates a flame-retardant PCM composed of polyethylene glycol, expanded graphite, MXene, APP (ammonium polyphosphate), and ZHS (Zinc hydroxy stannate). The properties of the PCM and its thermal management performance during the operation of batteries are explored and evaluated. The results demonstrate that the incorporation of MXene enhances both the enthalpy of phase transition and thermal conductivity of PCM. Furthermore, the synergistic flame retardancy of APP and ZHS increases the carbon residue content, enabling PCM to achieve a V0 flame retardant rating. PCM exhibits a noticeable cooling effect on the battery temperature, reducing the highest temperature of the battery module to 57.03 °C during 3C discharge while maintaining a temperature difference of within 5 °C. This research contributes valuable insights into the potential use of PCMs with MXene in thermal management systems for batteries, with the aim of improving lithium batteries safety during operation.</t>
  </si>
  <si>
    <t>10.1016/j.cclet.2024.109853</t>
  </si>
  <si>
    <t>Eco-friendly aqueous binder derived from waste ramie for high-performance Li-S battery</t>
  </si>
  <si>
    <t>Even the sulfur cathode in lithium-sulfur (Li-S) battery has the advantages of high theoretical energy density, wide source of raw materials, no pollution to the environment, and so on. It still suffers the sore points of easy electrode collapse due to large volume expansion during charge and discharge and low active materials utilization caused by the severe shuttle effect of lithium polysulfides (LiPSs). Therefore, in this work, ramie gum (RG) was extracted from ramie fiber degumming liquid and used as the functional binder to address the above problems and improve the Li-S battery's performance for the first time. Surprisingly, the sulfur cathode using RG binder illustrates a high initial capacity of 1152.2 mAh/g, and a reversible capacity of 644.6 mAh/g after 500 cycles at 0.5 C, far better than the sulfur cathode using polyvinylidene fluoride (PVDF) and sodium carboxymethyl cellulose (CMC) binder. More importantly, even if the active materials loading increased to as high as 4.30 mg/cm2, the area capacity is still around 3.1 mAh/cm2 after 200 cycles. Such excellent performances could be attributed to the abundant oxygen- and nitrogen-containing functional groups of RG that can effectively inhibit the shuttle effect of LiPSs, as well as the excellent viscosity and mechanical properties that can maintain electrode integrity during long-term charging/discharging. This work verifies the feasibility of RG as an eco-friendly and high-performance Li-S battery binder and provides a new idea for the utilization of agricultural biomass resources.</t>
  </si>
  <si>
    <t>Available online 2 April 2024</t>
  </si>
  <si>
    <t>10.1016/j.jiec.2023.11.056</t>
  </si>
  <si>
    <t>Transformation of glycerol and CO2 to glycerol carbonate over ionic liquids-composite catalysts: Activity, stability, and effect of Li/Al metal oxide</t>
  </si>
  <si>
    <t>The direct conversion of glycerol and carbon dioxide (CO2) into glycerol carbonate (GC) provides a green pathway for utilizing both the waste glycerol and CO2. However, this reaction is hampered by low CO2 absorbency and H2O generation. Currently, high pressure and H2O trapping agents are employed to elucidate these problems. Our objective is to design a spongy metal oxide/ionic liquids (ILs) blended composite that can solve both limitations under moderate conditions. We created a glycol-modified biphasic cation with various anions aided ILs in combination with electrospin Li/Al nanofibers-500 (LANS-500). It achieved 98.40 % selectivity and 11.45 mmol g−1 cat., GC yield in 6 h at 4 MPa CO2 pressure, 140 °C, and 1.10 g catalyst. Furthermore, even after numerous recyclings, the catalyst yield or selectivity remain unaffected. Also, the LANS-500 catalyst has a porous nature which results in the formation of a strong “adduct” with CO2, as shown by Bode plot, FT-IR, and TGA analysis. ILs, conversely, are acidic, excellent thermal stability, low vapor pressure, and less viscosity. As a result, LANS-500 may be easily incorporated into ILs to produce a highly permeable network with high ratios of surface to volume to create a coordination structure that can absorb more CO2.</t>
  </si>
  <si>
    <t>10.1016/j.nxener.2023.100081</t>
  </si>
  <si>
    <t>Enhancement of heat transfer efficiency in Li-ion battery packs through response surface optimization of heat pipes</t>
  </si>
  <si>
    <t>Battery thermal management system (BTMS) ensure optimal performance and safety of Electric vehicle (EV) battery packs. Conventional cooling strategies using heat pipes with air and liquid cooling face challenges in effectively dissipating heat, leading to thermal management issues. This study addresses these limitations by proposing an optimized heat pipe design (helical configured) for enhanced thermal management efficiency. Computational Fluid Dynamics (CFD) simulations evaluate the proposed design for its heat transfer characteristics. The results demonstrated that Air-based cooling systems without heat pipes, in both parallel and staggered arrangements, showed temperature ranges of 30.64∘C to 42.66∘C and 31.14∘C to 41.76∘C, respectively and Liquid cooling systems using water-glycol fluid demonstrated temperature ranges of 30.33∘C to 35.96∘C within the battery pack. This is because the helical configuration provides a larger surface area for heat transfer, allowing for improved heat dissipation. Furthermore, Weight optimization techniques are employed to reduce the overall weight of the battery pack while maintaining structural integrity. The proposed design and optimization strategies contribute to advancing BTMS technology, enhancing battery performance, extending battery life, and ensuring safety. Future research directions include scalability studies for larger battery packs and evaluating the optimized design under various operating conditions. Exploring advanced materials and fabrication techniques can enhance heat transfer capabilities and system efficiency.</t>
  </si>
  <si>
    <t>10.1016/j.seppur.2023.125645</t>
  </si>
  <si>
    <t>Melamine-based nitrogen-heterocyclic polymer networks as efficient platforms for CO2 adsorption and conversion</t>
  </si>
  <si>
    <t>Constructing green and efficient porous material platforms for carbon dioxide (CO2) adsorption and chemical conversion can effectively solve a series of environmental problems caused by the greenhouse effect. Herein, four melamine-based polymer networks PANs (PAN-P, PAN-PY, PAN-PZ, and PAN-IM) with abundant N sites and hydrogen bond donor (HBD) groups were synthesized by simple polymerization. The chemical structure of PANs was determined by various characterizations, and then the CO2 uptake of PANs and their catalytic activity for the cycloaddition of CO2 with epoxides were investigated. Among them, PAN-P has the largest CO2 adsorption capacity, reaching values of 73.5 cm3/g at 273 K. Meanwhile, PAN-IM exhibits the best catalytic activity with 93 % yield and 99 % selectivity under metal-, halogen-, solvent-, and cocatalyst-free conditions (120 ◦C, 1.0 MPa CO2, 8 h), which mainly attribute to the multi-site synergistic activation of the imidazole heterocycle. In addition, PAN-IM also has satisfactory activity to various epoxides and exhibited good recyclability. Density functional theory (DFT) and FT-IR analysis were used to further reveal the interaction of PANs towards CO2 and epoxides. Finally, a possible mechanism was suggested, including activation of CO2 and epoxide, ring-opening of epoxide, insertion of CO2 and ring-closing to form cyclic carbonate. The research in this paper will provide a reference for the development of a green and efficient CO2 adsorption conversion platform.</t>
  </si>
  <si>
    <t>10.1016/j.mtcomm.2023.105776</t>
  </si>
  <si>
    <t>Multiple modification on nanoporous silicon derived from photovoltaic silicon cutting waste for extraction of PbⅡ in industrial effluents</t>
  </si>
  <si>
    <t>The post-processing and recycling of silicon cutting scraps in PV industry is of great importance both in environmental remediation and from an economic perspective. In this work, a novel organic-inorganic composite was synthesized by three-step surface modification of nanoporous silicon (NPSi) powder that was etched with Ag-assisted chemically of kerf loss silicon waste, which showed high-effective extraction of PbⅡ in industrial effluents. The factors that have a decisive influence on its absorption performance, such as original pH value, absorption saturation time, and original concentration of PbII, are studied in detail. The produced adsorbent has a maximum adsorption capacity of 253.3 mg/g for PbII at the ideal circumstances of pH = 6, t = 10 min, and C0 = 300 mg/L. Both the Langmuir isotherm and the pseudo-second-order model exhibit favorable agreement with the adsorption process. In addition, the adsorption mechanism is dominated by chemical chelation and ion exchange reactions between silanol groups and PbII. The EDA-CC-APTES-NPSi still held fantabulous adsorption capacity even after undergoing a consecutive regeneration round. Hence, this study is about contributing to a new recycling idea of silicon cutting waste, as well as providing a potential adsorbent for efficient PbⅡ removal.</t>
  </si>
  <si>
    <t>10.1016/j.ecmx.2022.100271</t>
  </si>
  <si>
    <t>Low-carbon technologies and just energy transition: Prospects for electric vehicles</t>
  </si>
  <si>
    <t>The impacts of low-carbon technologies are spread across countries and lifecycle stages in ways that can compromise the achievement of an inclusive and equitable energy transition. Based on an exploratory review, this paper identifies the main activities of the electric vehicles (EVs) life cycle, where they occur, and potentially associated injustices. Through a whole systems approach, energy justice tenets are extended to the EV technology, highlighting how it might fail to fully support a low-carbon and just energy transition. Results provide insights into how EVs can contribute to flexibility justice through smart grids and vehicle-to-grid developments, cosmopolitan justice as a consequence of greenhouse gas (GHG) emissions and global resource depletion, and restorative justice through laws and standards that demand environmental restoration and social compensation over affected communities. However, reviewed documents indicate that efforts must be directed toward reducing distributional, procedural, and recognition injustices across the North-South divide, especially those related to mining activities in the resource extraction and processing stage. EVs upfront costs and charging infrastructure issues may also exclude poor and rural communities during its operational stage. Recommendations for future research include technical aspects such as battery composition and recycling, which will determine the overall impact of EVs on resource extraction and end of life stages, and social aspects of EV-technology such as social innovations that can promote its inclusiveness, the achievement of the Sustainable Development Goals, and the quantification of social impacts of low-carbon technologies.</t>
  </si>
  <si>
    <t>10.1016/j.est.2024.113623</t>
  </si>
  <si>
    <t>Recent developments and challenges in state-of-charge estimation techniques for electric vehicle batteries: A review</t>
  </si>
  <si>
    <t>The escalating use of lithium-ion battery packs in electric vehicles (EVs) has resulted in a pressing demand for accurately and consistently estimating the State of Charge (SOC). For EVs to operate safely and effectively, improving vehicle range anticipation and optimizing battery performance, SOC estimation is essential. This article is a summary of the most recent techniques for estimating the SOC of lithium-ion batteries, which are used in electric cars and vehicles. It discusses the types of battery specifications and their characteristics suitable for electric vehicles, emphasising their benefits. Additionally, it describes the types of SOC estimation that include model-based approaches, data-driven methods, and filter-based models. Also, it looks at the advantages and disadvantages of these models and difficulties faced, such as the need for real-time implementation, sophisticated models, and data needs while implementing the algorithms. This investigation introduces a unique method to intelligent learning that makes use of hybrid models that can adjust to changing temperatures in addition to data-driven models. Lastly, the review study compares the accuracy of various approaches that include hardware and software requirements for technical execution of the same, which will help scientists and researchers develop a state-of-charge estimate approach that is both accurate and dependable for use in upcoming sustainable electric automobile applications.</t>
  </si>
  <si>
    <t>10.1016/j.jclepro.2023.138532</t>
  </si>
  <si>
    <t>Optimal sizing of supercapacitors for cost-effective hybridization of battery-alone energy storage systems</t>
  </si>
  <si>
    <t>Battery-supercapacitor (SC) hybrid energy storage systems (HESS) are today known as an effective means to extend the service life of batteries that are prone to early failures, mainly caused by current-related stress. While this holds true in most cases, the overall economic costs and benefits of this architecture are either overlooked or incomplete in previous research works. This paper introduces a life cycle cost optimization model for cost-effective upgrade of battery-alone energy storage systems (BESS) into battery-SC HESS. The case study in this paper shows that the presence of SC can result in up to 1.95% reduction in LCC over the remaining five years of the plant’s lifespan. As side benefits, 5.2% decrease in energy consumption and CO2 equivalent emissions associated to the manufacturing and operation of the HESS components. The proposed model can therefore inform about the relevance of a BESS retrofit in both brownfield and greenfield projects.</t>
  </si>
  <si>
    <t>10.1016/j.apenergy.2024.123982</t>
  </si>
  <si>
    <t>Stochastic energy management of large industrial-scale aquaponics considering robust optimization-based demand response program</t>
  </si>
  <si>
    <t>Large industrial-scale aquaponics systems, which combine industrial water recycling aquaculture technology with soilless culture technology, are innovative and sustainable alternatives for food production in regions with limited agricultural land and water resources. Industrial-scale aquaponics is heavily dependent on fossil fuels and the electricity expenditures account for a high percentage of operating costs. The differentiated operating characteristics of the electrical facility and varying ideal environment conditions of the paired fish and vegetables create challenges when it comes to devising an optimization strategy. By analyzing the flexible characteristics of the dispatchable units, this study proposes a demand response-based load scheduling approach that optimizes the unit operating schemes for cost minimization. Based on the assumptions, the case study exhibits that the optimized operation scheme decreases the energy consumption by 11.73% and 8.49%, and reduces the operating costs by 18.15% and 16.37% for 3 typical summer days and winter days, respectively. The proposed approach was applied to scenarios integrating varying fish species and plant choices to demonstrate the efficiency and effectiveness of the proposed energy-saving technique.</t>
  </si>
  <si>
    <t>10.1016/j.jclepro.2022.131999</t>
  </si>
  <si>
    <t>A comparative life cycle assessment of lithium-ion and lead-acid batteries for grid energy storage</t>
  </si>
  <si>
    <t>Lithium-ion battery technology is one of the innovations gaining interest in utility-scale energy storage. However, there is a lack of scientific studies about its environmental performance. This study aims to evaluate the environmental impacts of lithium-ion batteries and conventional lead-acid batteries for stationary grid storage applications using life cycle assessment. The cradle-to-grave life cycle study shows that the environmental impacts of the lead-acid battery measured in per “kWh energy delivered” are: 2 kg CO2eq (climate change), 33 MJ (fossil fuel use), 0.02 mol H + eq (acidification potential), 10−7 disease incidence (PM2.5 emission), and 8 × 10−4 kg Sbeq (minerals and metals use). The nickel cobalt aluminum battery is the best performer for climate change and resource use (fossil fuels) among the analysed lithium-ion batteries, with 45% less impact. The nickel cobalt manganese battery performs better for the acidification potential and particulate matter impact categories, with 67% and 50% better performance than lead-acid. The lithium iron phosphate battery is the best performer at 94% less impact for the minerals and metals resource use category. The use stage electricity and battery cell manufacturing processes have the highest contribution for the most impact categories. The sensitivity analysis shows that the use-phase environmental impact decreases with an increase in renewable energy contribution in the use phase. The lithium-ion batteries have fewer environmental impacts than lead-acid batteries for the observed environmental impact categories. The study can be used as a reference to decide how to substitute lead-acid batteries with lithium-ion batteries for grid energy storage applications.</t>
  </si>
  <si>
    <t>10.1016/j.est.2024.111265</t>
  </si>
  <si>
    <t>Non-linear frequency response analysis for assessment of the ageing history of lithium ion batteries: A combined simulation and experimental approach</t>
  </si>
  <si>
    <t>In this work, we present a novel approach for identifying the ageing history of lithium-ion batteries based on experimental nonlinear frequency response analysis (NFRA) measurements. A regression model, trained on simulated NFRA data, is shown to be capable of quantifying degradation modes such as solid electrolyte interphase (SEI) growth, lithium plating, and loss of active material (LAM) with no a-priori knowledge of the cell’s historical duty. Our analysis, combining experimental and simulation approaches, demonstrates NFRA’s potential as a powerful tool for ageing diagnosis by capturing various degradation modes. Changes in NFRA response through life exhibit strong correlations with ageing paths, particularly in the frequency range of 0.2 to 10 Hz. Observations highlight a strong influence of the state of charge on the resultant NFRA response, emphasizing that measurements at a single open circuit voltage (OCV) and harmonics values from a single frequency are insufficient for comprehensive characterization. This analysis underscores the need for correlating NFRA at multiple OCVs and frequencies for detailed ageing assessment. Evaluation on commercially relevant cells enhanced the models’ reliability for industrial applications. This quantitative, data-driven approach using NFRA holds potential to enhance battery management strategies, extend lifespan and improve confidence in second-life applications of batteries. Future work should focus on improving regression analysis robustness, reducing dimensionality, and broadening testing conditions.</t>
  </si>
  <si>
    <t>10.1016/j.spc.2023.08.017</t>
  </si>
  <si>
    <t>The circular economy potential of reversible bonding in smartphones</t>
  </si>
  <si>
    <t>The increased use of adhesive bonding in manufacturing is an important barrier to implement circular economy strategies, including repair, refurbishment, and high-quality recycling. The circular economy potential of reversible adhesives that are debondable on demand, however, remains largely unexplored. In this paper we apply an integrated technology-agnostic framework to smartphones to identify and quantify the circular economy potential of reversible bonding. In this framework we combine insights from Life Cycle Assessment, Life Cycle Costing, and Statistical Entropy Analysis. We find that reversible bonding of smartphones can be an enabler for circular strategies and have a considerable positive impact on preserving higher functionality on a product, component, and material level. The major added value of reversible bonding is its potential to replace and update parts, retaining the main environmental hotspot of a smartphone. Firms, however, will not likely switch to this technology, even though bonding and debonding make up only a small fraction of total lifecycle costs. Therefore, policy recommendations include mandatory policies on repairability and public procurement favouring the use of reversible bonding techniques. This would alter incentives in contexts where consumer preferences for lease markets cannot be taken for granted. The evaluation of different debonding scenarios from three distinct perspectives provides a comprehensive, more reliable, and robust understanding of the trade-offs related to debonding and its potential contribution to the circular economy.</t>
  </si>
  <si>
    <t>10.1016/j.heliyon.2024.e34806</t>
  </si>
  <si>
    <t>A review of improvements on electric vehicle battery</t>
  </si>
  <si>
    <t>The development of efficient and high-performance electric vehicle (EV) batteries relies on improving various components, such as the anode and cathode electrodes, separators, and electrolytes. This review paper offers an elaborate overview of different materials for these components, emphasizing their respective contributions to the improvement of EV battery performance. Carbon-based materials, metal composites, and polymer nanocomposites are explored for the anode, offering high energy density and capacity. However, they are noted to be susceptible to Li plating. Unique structures, such as Titanium niobium oxide (TiNb2O7), offer high theoretical capacity, quick Li+ intercalation, and an extended lifecycle. Meanwhile, molybdenum disulfide (MoS2), with 2D and 3D structures, exhibits high reversible specific capacity, outstanding rate performance, and cyclic stability, showing promising properties as anode material. For cathodes, lithium-iron phosphate (LFP), lithium-cobalt oxide (LCO), lithium-nickel-cobalt-aluminum oxide (NCA), lithium-nickel-manganese-cobalt oxide (NMC), and cobalt-free lithium-nickel-manganese oxide (NMO) are considered, offering specific energy and capacity advantages. For instance, LFP cathode electrodes show good thermal stability, good electrochemical performance, and long lifespan, while NMC exhibits high specific energy, relatively high capacity, and cost savings. NCA has a high specific energy, decent specific power, large capacity, and a long lifecycle. NMO shows excellent rate capability, cyclic stability, and cost-effectiveness but with limited cycle performance. Separator innovations, including polyolefin materials, nanofiber separators, graphene-based composites, and ceramic-polymer composites, are analyzed for use as separators, considering mechanical strength, porosity, wettability with the electrolyte, electrolytic absorption, cycling efficiency, and ionic conductivity. The electrolyte comprises lithium salts such as lithium tetrafluoroborate (LiBF4), lithium hexafluorophosphate (LiPF6), and other salts dissolved in carbonate solvents. This improves energy density, capacity, and cycling stability and provides high ion mobility and resistance to decomposition. By examining the existing literature, this review also explores research on the solid electrolyte interface (SEI) and lithium plating, providing valuable insights into understanding and mitigating these critical issues. Despite the progress, limitations such as practical implementation challenges, potential cost implications, and the need for further research on scale-up feasibility and long-term durability are acknowledged. These efforts to enhance the electrochemical characteristics of key battery parameters—positive and negative electrodes, separators, and electrolytes—aim to improve capacity, specific energy density, and overall energy density. These continuous endeavours strive for faster charging of EV batteries and longer travel ranges, contributing to the ongoing evolution of EV energy storage systems. Thus, this review paper not only explores remarkable strides in EV battery technology but also underscores the imperative of addressing challenges and propelling future research for sustainable and high-performance electric vehicle energy storage systems.</t>
  </si>
  <si>
    <t>10.1016/j.matchemphys.2024.129060</t>
  </si>
  <si>
    <t>The construction of SUZ-4@chitosan beads and its application for removing Pb2+ and Cd2+ in wastewater</t>
  </si>
  <si>
    <t>For improving the adsorption behaviors of the adsorbent, including large adsorption capacity, high selectivity for Pb2+ and Cd2+, as well as good separability from wastewater, bioresource chitosan (CS) was introduced to modify SUZ-4 zeolite to form SUZ-4@CS beads for the first time. The adsorption ability of SUZ-4@CS beads was optimized when the mass ratio (SUZ-4:CS) was 1:1, and the aging time in NaOH solution was 24 h, and the conventional drying method was adopted rather than the vacuum one. The optimal adsorption ability of beads was 499.5 and 234.6 mg/g for Pb2+ and Cd2+, respectively. The parameters in the adsorption were adopted as 0.0075 g adsorbent for 50 mL, 250 mg/L Pb2+ solution, and 0.015 g adsorbent for 50 mL, 100 mg/L Cd2+ solution, pH = 6, t = 120 min. The connection between SUZ-4 and CS in the composite was verified to be through H-bonds rather than mechanical mixing by the characterizations. Ion exchange, precipitation, and surface complexation were involved in the ion uptake. Moreover, the prepared SUZ-4@CS(1:1) beads displayed good recyclability for both Pb2+ and Cd2+ during six recycles. Notably, SUZ-4@CS(1:1) beads could effectively remove Pb2+ and Cd2+ from the actual industrial wastewater to meet regulatory requirements. These findings demonstrate that SUZ-4@chitosan beads can be a promising adsorbent for water purification.</t>
  </si>
  <si>
    <t>10.1016/j.jclepro.2024.141957</t>
  </si>
  <si>
    <t>Catalytic pyrolysis of rape straw to produce light aromatic hydrocarbons over HZSM-5 loaded by metal ions from spent lithium batteries extracted with citric acid</t>
  </si>
  <si>
    <t>In this study, metal-loaded HZSM-5 was prepared with metal ion extracted from the cathode materials of spent lithium batteries (lithium iron phosphate, LFP; lithium nickel-cobalt manganate, NCM) with citric acid for the improved production of light aromatic hydrocarbons by catalytic pyrolysis of rape straw. Because of the dealuminization effect of citric acid on HZSM-5, mesopores were introduced, and the diffusion and conversion of pyrolysis gas over acid sites were improved. After metal loading with acid-leaching solution, the amount of weak and total acids in metal-loaded HZSM-5 increased a lot, which was conducive to the dehydration, deoxygenation, decarbonylation and aromatization of pyrolysis, and the production of monocyclic aromatic hydrocarbons (MAHs). With 0.1 mol/L citric acid for LFP and NCM treatment, the metal-loaded catalyst showed a higher yield of benzene, toluene and xylene (BTX) of 11.10 wt% during catalytic pyrolysis of rape straw. Compared with 0.1-NCM-H5, a higher yield of MAHs was obtained over 0.1-LFP-H5 with a more favorable pore structure and higher amounts of weak and total acid sites. In general, the high-valued utilization of agricultural wastes and spent lithium batteries was realized in this study to produce clean energy.</t>
  </si>
  <si>
    <t>10.1016/B978-0-12-801417-2.00006-2</t>
  </si>
  <si>
    <t xml:space="preserve">Chapter 6 Perspectives in Lithium Batteries </t>
  </si>
  <si>
    <t xml:space="preserve">
               Li-ion batteries still fall short of fulfilling the ever-increasing storage needs while keeping their environmental footprint as low as possible. In this chapter, without being exhaustive we tackle what next promising Li-based battery technologies could be; through the implementation of alternative (electro)chemistries including the use of more abundant components and/or less-polluting processing solutions. Li-chalcogen (O2 and S) batteries are presented herein as quite promising systems especially for the market of electrically powered vehicles thanks to particularly high (expected) energy density values. Li-aqueous batteries, beyond the obvious environmental benefit in using water-based electrolytes, offer also some attractive perspectives to promote low-cost electrical storage solutions, potentially interesting for stationary applications. Finally, electroactive organic compounds could play an important role in the forthcoming battery technologies, since they exhibit several assets such as the possibility of being prepared from renewable resources and eco-friendly processes coupled with a simplified recycling management.
            </t>
  </si>
  <si>
    <t>10.1016/j.jpowsour.2024.235189</t>
  </si>
  <si>
    <t>In situ construction of 3D crossing-linked gel polymer electrolyte toward high performance and safety lithium metal batteries</t>
  </si>
  <si>
    <t>Our study focuses on developing high-performance gel polymer electrolytes (GPEs) tailored for lithium metal batteries (LMBs), harnessing the combined benefits of high conductivity of liquid electrolytes and the enhanced safety of solid electrolytes. To this end, we engineered an in situ polymerized GPE (PMIA- TP) that integrates trifluoroethyl methacrylate (TFMA) and pentaerythritol triacrylate (PETA) monomers within an electrospun poly (m-phthaloyl-m-phenylenediamine) (PMIA) supporting membrane. In addition to high ionic conductivity, high lithium ion transference number, enhanced tensile strength and good thermal stability, the resulting PMIA-TP GPE exhibits satisfactory electrochemical stability against lithium electrodes, enabling long-term and stable lithium plating/stripping in symmetric Li//Li cells, and good rate capability and prolonged cycle life for LiFePO4//Li cells. Further X-ray photoelectron spectroscopy analysis and density functional theory calculations revealed that the electrochemical stability of the PMIA-TP GPE towards lithium metal electrode is due to the formation of a fluorine-rich solid electrolyte interphase (SEI) layer facilitated by reactions involving the –CF3 groups in TFMA, which is beneficial for the effective Li+ transport and lithium dendrite suppression. In summary, our study offers a promising approach to fabricating GPEs that offer high safety and high performance for LMBs.</t>
  </si>
  <si>
    <t>10.1016/j.memsci.2019.117456</t>
  </si>
  <si>
    <t>In situ crosslinked PMMA gel electrolyte from a low viscosity precursor solution for cost-effective, long lasting and sustainable lithium-ion batteries</t>
  </si>
  <si>
    <t>To address the shortcomings of current gel electrolytes such as cost, processability, safety and sustainability, we report here on the in situ preparation of a crosslinked gel polymer electrolyte by polymerization of methyl methacrylate with poly(ethylene glycol) dimethacrylate within a liquid electrolyte composed of an ethylene carbonate/propylene carbonate low volatility solvent mixture. Lithium bis(trifluoromethanesulfonyl)imide (LiTFSI) is used as main lithium salt since it is stable thermally and vs. hydrolysis, which is advantageous for gel formation and recycling. Aluminum current collector corrosion and the efficient operation of the graphite anode are addressed via the use of lithium bis(oxalato)borate (LiBOB), vinylene carbonate and 1-propene 1,3-sultone as additives. The self-standing elastomeric gel electrolyte allows reaching conductivities close to those of the liquid fraction with a conductivity of 3.9 mS cm−1 at 20 °C probably due to a high mobility as suggested by the glass transition temperature that is almost unaffected by the presence of the polymer. From a processing point of view, the use of methyl methacrylate (MMA) allows decreasing the viscosity of the precursor solution for efficient wetting of the cell components prior to thermal polymerization. The good contact allows cycling graphite/LiMn0.33Ni0.33Co0.33O2 (NMC111) cells with a 2.1 mAh cm−2 areal capacity steadily for hundreds of cycles.</t>
  </si>
  <si>
    <t>10.1016/j.wasman.2024.01.023</t>
  </si>
  <si>
    <t>An insight into REEs recovery from spent fluorescent lamps: Evaluation of the affinity of an NH4-13X zeolite towards Ce, La, Eu and Y</t>
  </si>
  <si>
    <t>The constantly increasing demand of Rare Earth Elements (REEs) made them to be part of the so-called “critical elements” indispensable for the energy transition. The monopoly of only a few countries, the so-called balance problem between demand and natural abundance, and the need to limit the environmental costs of their mining, stress the necessity of a recycling policy of these elements. Different methods have been tested for REEs recovery. Despite the well-known ion-exchange properties of zeolites, just few preliminary works investigated their application for REEs separation and recycle. In this work we present a double ion exchange experiment on a NH4-13X zeolite, aimed at the recovery of different REEs from solutions mimicking the composition of liquors obtained from the leaching of spent fluorescent lamps. The results showed that the zeolite was able to exchange all the REEs tested, but the exchange capacity was different: despite Y being the more concentrated REE in the solutions, the cation exchange was lower than less concentrated ones (16 atoms p.u.c. vs 21 atoms for Ce and La solutions), suggesting a possible selectivity. In order to recover REEs from the zeolite, a second exchange with an ammonium solution was performed. The analyses of the zeolites show that almost all of Ce and Eu remain in the zeolite, while nearly half of La and Y are released. This, once again, suggests a possible selective release of REEs and open the possibility for a recovery process in which Rare Earths can be effectively separated.</t>
  </si>
  <si>
    <t>10.1016/j.est.2024.111503</t>
  </si>
  <si>
    <t>High performance Al anode for Al-air battery enabled by coordinating In and Sb additions with discharge parameters</t>
  </si>
  <si>
    <t>High performance of Al anode for Al-air battery was achieved via coordinating minor In and Sb additions with discharge parameters. The electrochemical behaviors, discharge performance and surface structures of aluminum electrodes are systematically investigated to understand the alloying chemistry coordination of indium and antimony. The results show that coordinating indium and antimony can significantly activate the Al electrode without aggravating the hydrogen evolution. The assembled Al-air cell with Al-0.05In-0.05Sb electrode exhibits a desirable specific capacity and energy density of 2638 Ah·kg−1 and 3166 Wh·kg−1, respectively. Furthermore, antimony has better activating effect than indium, especially at discharge current density over 40 mA·cm−2. The activating mechanisms are discussed in detail.</t>
  </si>
  <si>
    <t>10.1016/j.wasman.2022.07.026</t>
  </si>
  <si>
    <t>Electrochemical-driven green recovery of lithium, graphite and cathode from lithium-ion batteries using water</t>
  </si>
  <si>
    <t>The expected exponential increase in consumption of lithium-ion batteries (LIBs) would pose a unique challenge to the availability of near-critical resources like lithium and graphite in the upcoming decade. We present a lithium recovery process that utilizes a degradation mechanism, i.e., lithium plating, as a tool to concentrate metallic lithium at the anode/separator interface for convenient extraction at room temperature – using only water. Electrochemical characterization of fast charged (1–6 C) LIBs yielded a maximum capacity fade of 50% over ten cycles. The lithium plating was confirmed via voltage plateau analysis, coulombic efficiency, and DC resistance measurements. A maximum lithium plating condition was observed to exist between 4C and 5C, thereby limiting the energy consumption in the extraction process. Post-mortem film thickness measurement showed an incrementing film deposition with a maximum of 35 µm thickness. SEM and XPS analysis confirmed increasing concentration of a dense dendritic metallic lithium deposition on the anode/separator interface with C-rate. A green recovery process was adopted to extract the concentrated metallic lithium using distilled water. The lithium from the plated film, solid/electrolyte interface (SEI), electrolyte, anode, and cathode, was extracted as salts. A 37% improvement in lithium recoverability was achieved with fast charging under ambient conditions. XPS analysis showed ∼92% of lithium yield with no residual lithium in the graphite. In addition, the battery-grade graphite was recovered with 97% purity after heat treatment of the washed anode film, and concentrated transition metals oxides in the cathode to 93% purity for convenient extraction.</t>
  </si>
  <si>
    <t>10.1016/j.est.2024.111771</t>
  </si>
  <si>
    <t>PEDOT-coated rice husk-based activated carbon: Boosting lead-acid battery performance</t>
  </si>
  <si>
    <t>Despite the surge in novel energy storage systems, lead-acid batteries remain entrenched in the market, chiefly attributed to their well-established technology, affordability, and dependable safety profile. Yet, they are not without shortcomings, notably their limited energy density and abbreviated cycle life. The profound impact of positive electrode materials on lead-acid batteries is undeniable, as these materials directly dictate the batteries' charging and discharging efficiency, energy density, cycle longevity, and overall stability. Here we report on an innovative positive active material additive, wherein the conductive polymer poly(3,4-ethylenedioxythiophene) (PEDOT) is coated onto rice husk-based activated carbon (RHAC) surfaces via in-situ polymerization in solution to form a composite material (PEDOT@RHAC). Astonishingly, lead-acid batteries fortified with PEDOT@RHAC within their positive plates showcased remarkable electrochemical prowess. Incorporating PEDOT@RHAC into the positive plates of lead-acid batteries has demonstrated exceptional electrochemical performance. The enhanced deep cycling capability of these batteries is evident, with a substantial increase in cycle life by 2.08 times and an augmentation in discharge capacity by 1.3 times compared to the control batteries. This positive electrode additive plays a pivotal role in augmenting the overall performance and extending the lifespan of lead-acid batteries, potentially paving the way for their broader commercial application.</t>
  </si>
  <si>
    <t>10.1016/j.cej.2024.150223</t>
  </si>
  <si>
    <t>Robust micro-nano hybrid aerogel derived from waste resources for thermal management and high-efficiency adsorption</t>
  </si>
  <si>
    <t>Ultra-low density nanoaerogels as the lightest solid material have aroused extensive attention. However, lacking crack extension resistance limited their further development and application. Here, aramid and cellulose wastes were recycled to prepare high value-added nanofibers, which were further self-assembled to construct multilfunctional hybrid aerogels. In-situ growth of zeolitic imidazolate frameworks-8 (ZIF-8) on the cellulose nanofiber (CNF) created a robust skeleton. Flexible aramid nanofibers (ANF), as burgeoning building blocks were employed to inlay into the microscopic skeleton structure for establishing micro-nano double networks. Benefiting from the existence of multiscale networks, the maximum value in the compressive stress of S0, S1, S2 and S3 increased from 2.74 to 4.63, 5.19 and 6.61 MPa, respectively. Meanwhile, ANF-ZIF-8-CNF hybrid aerogels exhibited low thermal conductivity of 3.58–3.97 × 10-2 W/(m⋅K). The significant increase in the specific surface area (481.46 m2/g) endowed hybrid aerogels with high adsorption abilities for nitrogen (280.83 cm3/g), prussian blue (34.12 mg⋅g−1), rhodamine B (37.30 mg⋅g−1), DMF (25.13 g⋅g−1) and DMSO (15.48 g⋅g−1), respectively. This multiscale structural engineering strategy opens an avenue toward to upcycle waste resources into the next-generation high-performance nanoaerogels, showing huge application potential in thermal management, air purification and sewage treatment.</t>
  </si>
  <si>
    <t>10.1016/j.matpr.2022.09.259</t>
  </si>
  <si>
    <t>Solar panels salvaging for safety &amp; sustainability</t>
  </si>
  <si>
    <t>This paper deals with issue causing tsunami of solar panels to be fixed in existing sustainable energy market. Raising a concern in the direction of recycling and minerals extraction. With the inclination over utilizing green energy ways of power production. The solar sector has been ambushed and still in progress to satisfy the daily surpassing limits of power demand. Being a better choice to reduce carbon emission the solar setups are in a process of capturing acres of lands and water bodies. As a result, all along with it, the life span or service period of solar panel also needs to be on count. Off servicing a solar panel assembly leaves its set up open and exposed to the environment. Its construction utilizes minerals like cadmium, gallium, germanium, tellurium etc. all in creation of modules but after its lifespan, majority of panel assemblies found at garbage’s etc. and serves as pollutant. This linear economy chain needs to be channelized. High need of recycling framework at government, industry and residential level is required to provide better end of life disposal. Better termination of the minerals extracted from earth is required by fixing solar module.</t>
  </si>
  <si>
    <t>10.1016/j.jclepro.2021.128132</t>
  </si>
  <si>
    <t>Impacts of altruistic preference and reward-penalty mechanism on decisions of E-commerce closed-loop supply chain</t>
  </si>
  <si>
    <t>This study considers two incentive mechanisms, the reward-penalty mechanism (RPM) and the altruistic preference (AP). An E-commerce closed-loop supply chain consisting of a remanufacturer and a network recycling platform (the platform) is constructed to examine the recycling service and the quality improvement. Three models are developed to study how RPM and AP affect recycling decisions and models are also extended to multiple recycling periods to explore how profits and recycling quantity change with time under two incentive mechanisms. The findings show that the RPM and AP help to improve recycling service level, quality improvement level, and recycling quantity. However, under the influence of the platform's AP, the RPM is not always conducive to raising the recycling price. The influence of the platform's AP on recycling price is affected by the quality improvement cost parameter. Only when the RPM intensity is higher than the threshold, RPM can benefit remanufacturer. Consumer surplus is higher with AP and RPM both considered, so consumers can benefit from the two incentive mechanisms. The social welfare first increases and then decreases with the RPM intensity, but increases with the AP coefficient if the reference point of the remanufacturer's profit is small. Although the AP causes a decrease in the platform's profit in the early period of recycling, it can increase recycling quantity and the remanufacturer's profit over time. Moreover, both the remanufacturer and the platform can benefit from two incentive mechanisms and eventually obtain higher profits over time.</t>
  </si>
  <si>
    <t>10.1016/j.est.2023.106873</t>
  </si>
  <si>
    <t>Flexible self-healing phase change film with high transition enthalpy for thermal management</t>
  </si>
  <si>
    <t>Thermal management using phase change materials (PCMs) is a promising option for guarantying safety and mitigating hazards of related processes involved significant amounts of heat. However, the intrinsic rigidity, easy brittle failure and non-recyclability of currently used PCMs lead to poor mutual contact, high thermal contact resistance and short service life in practical applications. To overcome these issues, this study has developed a flexible self-healing phase change film with high transition enthalpy by in-situ incorporating erythritol into hydrogen-bonded networks constructed with polyvinyl alcohol (PVA) and polyvinylpyrrolidine (PVP). The phase change film behaves an outstanding flexibility with the high phase transition enthalpy up to 191.5 J/g at the transition temperature of 98.7 °C. Remarkably, owing to the reversibility of hydrogen bonds, the flexible phase change film can exhibit an attractive self-healing ability with the healing efficiency as high as 91.1 %. In addition, the phase change film has been attached to the surface of a heating platform to evaluate its potential to thermal management. The results indicate that this flexible self-healing phase change film can maintain an efficient capability of thermal management at different heating rates, showing great potentials for the development of advanced thermal management technology.</t>
  </si>
  <si>
    <t>10.1016/S1003-6326(23)66157-6</t>
  </si>
  <si>
    <t>Optimisation of extraction of valuable metals from waste LED via response surface method</t>
  </si>
  <si>
    <t>Abstract The valuable metals were separated and extracted from waste light-emitting diodes (LEDs) by pyrolysis and leaching process. About 98.16% Ga and 99.54% Y were recycled from the LEDs after the pyrolysis by sieving process in advance. The effects of various leaching conditions on the extraction of Fe, Cu and Ag were investigated by single factor experiments and response surface method. About 90.15% Fe was selectively extracted from the waste LEDs by H2SO4 leaching without oxidant, and 99.55% Cu and 99.36% Ag were recovered from the iron leaching residue by acid leaching with the addition of HNO3. The XRD and SEM−EDS analyses confirmed that the iron and copper were effectively extracted from the waste LEDs by the developed process.</t>
  </si>
  <si>
    <t>10.1016/j.cej.2024.152793</t>
  </si>
  <si>
    <t>Influence of sorbitol as a green and inexpensive corrosion inhibitor for Al-air batteries: An experimental and theoretical study</t>
  </si>
  <si>
    <t>The Al-air battery (AAB) is a promising new energy source as an effective supplement to existing energy sources. However, hydrogen evolution reaction (HER) severely limits their application and development. In this paper, an inexpensive green additive, sorbitol, is introduced, and its inhibition effect on HER and its inhibition principle is investigated in experiments, quantum chemistry calculations and molecular dynamics (MD) simulations. The electrochemical experimental results show that the corrosion inhibition efficiency of sorbitol to pure Al anode significantly increases with increasing concentration of sorbitol, which is up to 54.2 % and 90.16 % with 20 % and 30 % sorbitol, respectively. It is calculated that, in the 4 mol/L NaOH solution with 20 % sorbitol, the capacity density and energy density of AAB significantly increase by 171.4 % and 147.4 %, respectively. This work demonstrates that sorbitol can form a strong hydrogen bond (H-bond) network with water molecules, which can reduce the activity of water and the hydrogen evolution of Al anode. Compared with glycerol and inositol, which possesses the same number of hydroxyl (–OH) groups, sorbitol presents the highest comprehensive HER resistance and battery performance, indicating that molecular backbone length of inhibitor can effectively influence the inhibition properties.</t>
  </si>
  <si>
    <t>10.1016/j.jpowsour.2024.234445</t>
  </si>
  <si>
    <t>Challenges and opportunities toward long-life lithium-ion batteries</t>
  </si>
  <si>
    <t>In the backdrop of the carbon neutrality, lithium-ion batteries are being extensively employed in electric vehicles (EVs) and energy storage stations (ESSs). Extremely harsh conditions, such as vehicle to grid (V2G), peak-valley regulation and frequency regulation, seriously accelerate the life degradation. Consequently, developing long-life batteries for typical scenarios has emerged as a crucial focus for future endeavors. This paper concentrates on the fundamental scientific inquiries and comprehensively reviews aspects including the urgent requirements, degradation mechanisms, design methods, durability modeling and management approaches for long-life batteries. Firstly, it underscores the significance and urgency of developing long-life batteries under the typical EV and ESS scenarios. Subsequently, we delve into the long-life battery design methods concerning degradation mechanism suppression. Following this, the degradation modeling and advanced management strategies for achieving long-life batteries are elucidated. Lastly, facing the existing challenges and future opportunities, we provide new insights and perspectives to promote the development and practical application of long-life lithium-ion batteries.</t>
  </si>
  <si>
    <t>10.1016/j.apenergy.2024.124288</t>
  </si>
  <si>
    <t>Techno-economic analysis of a novel solar-based polygeneration system integrated with vanadium redox flow battery and thermal energy storage considering robust source-load response</t>
  </si>
  <si>
    <t>In this study, a novel solar-based polygeneration system incorporated with a partially covered parabolic trough photovoltaic thermal (PCPVPVT) collector, vanadium redox flow battery (VRFB), thermal energy storage, and absorption chiller/heat pump is proposed. A robust energy management strategy is developed to alter the operating states of the system to respond to the inevitable intermittent source inputs and varying demands throughout the year. Furthermore, a comprehensive comparison of the techno-economic performance differences between the novel system and the Power to Hydrogen to Power (P2H2P) combined cooling, heating, and power (CCHP) system is carried out. In addition, the sensitivity analysis of the key technical and external economic parameters as well as a multi-objective optimization are investigated. The results illustrate that: the charging, discharging, and round-trip efficiencies of the VRFB unit reach 88.99%, 88.23%, and 78.52%, respectively, and the current of the VRFB has significant effects on the termination voltage, charge and discharge time, efficiencies, and stored and output energy of the VRFB. The PV coverage ratio of the PCPVPVT and the capacity of the VRFB unit considerably affect the system's thermodynamic and economic performance. The exergy efficiency of the proposed system is always greater than that of the P2H2P CCHP system because the efficiency of the VRFB with 78.52% is significantly higher than that of the P2H2P electricity storage with 41.73%, and the maximum difference reaches 4.25%. The levelized cost of energy of the present system is 0.0503 $/kWh, which is less than that of the P2H2P CCHP system by approximately 6.85%, indicating superior economic strengths.</t>
  </si>
  <si>
    <t>10.1016/j.jece.2024.113055</t>
  </si>
  <si>
    <t>Enhanced Chromate Sorption Using Zinc‐Manganese Oxide Mesoporous Structures Decorated Carbon Nanocomposite Prepared from Battery Wastes</t>
  </si>
  <si>
    <t>Mesoporous zinc-manganese oxide decorated carbon nanocomposites, as promising low-cost candidates for chromate(VI) sorption, were developed via a one-pot facile route based on battery wastes. The improved-based carbon composite with (ZnMn2O4+MnO(OH)/Mn2O3·H2O/C (I-C)) was produced by in-situ hydrothermal growth. Furthermore, the treated composite of carbon with adding ZnSO4 solution (ZnMn2O4/C (T-C)). Nanocomposites were characterized comprehensively using FTIR, XRD, HR-TEM, XPS, EDX, and BET analyses. The T-C nanocomposite showed a significant enhancement of chromate sorption by 1.5 fold in comparison with I-C in terms of maximum capacity and equilibrium time. Langmuir and pseudo-second-order fit the experimental data well. The sorption process is spontaneous, endothermic, and governed by entropic. The interaction mode was elucidated via FTIR, XRD, and XPS data, unveiling a synergistic ion-pair sorption and redox mechanism. Elution and sorbent regeneration were successfully achieved using HCl (0.2 M) with high durability over seven cycles. Finally, both nanocomposites, especially T-C, demonstrated exceptional efficiency and selectivity in removing high levels of Cr(VI) from wastewater from tannery industries.</t>
  </si>
  <si>
    <t>10.1016/j.joule.2023.10.011</t>
  </si>
  <si>
    <t>Correlative non-destructive techniques to investigate aging and orientation effects in automotive Li-ion pouch cells</t>
  </si>
  <si>
    <t>The growing demand for electric vehicles (EVs) continues to raise concern for the disposal of lithium-ion batteries reaching their end of life (EoL). The cells inside EVs age differently depending on multiple factors. Yet, following extraction, there are significant challenges with characterizing degradation in cells that have been aged from real-world EV usage. We employed four non-destructive techniques—infrared thermography, ultrasonic mapping, X-ray tomography, and synchrotron X-ray diffraction—to analyze the aging of Nissan Leaf large-format pouch cells that were arranged in different orientations and locations within the pack. The combination of these methods provided complementary insights into cell degradation, with rotated/vertically aligned cells exhibiting distinct aging patterns compared with flat/horizontally aligned cells. These findings offer valuable information for pack design and demonstrate how cost-effective non-destructive techniques can provide practical assessment capabilities comparable to synchrotron studies. This approach enables decision support during EoL, enhancing battery production efficiency and minimizing material waste.</t>
  </si>
  <si>
    <t>10.1016/j.jallcom.2023.169819</t>
  </si>
  <si>
    <t>Electrochemical conversion of natural graphite minerals into carbon nanostructures incorporated with Fe3Si for Li-ion storage application</t>
  </si>
  <si>
    <t>Natural graphite mineral (NGM) is an abundant and low-cost carbon source with the potential of being employed as the precursor for producing high-quality carbon nanostructures for energy storage applications. In this article, one-pot electrochemical conversion of NGM into graphitic carbon nanostructures incorporated with Fe3Si nanocrystals with enhanced bulk electrical conductivity and Li-ion storage performance is reported. To this end, electrodes made of NGM are negatively polarized in molten LiCl-NaCl at 740 °C under various cathode current densities. At 1 A cm−2, the high-yield conversion of the mineral into carbon nanotubes (CNTs), nanofibers and onion-like carbon nanoparticles is realized. The product exhibits a specific electrical conductivity of 9.83 S m2 g−1, and the Li+ transfer resistance of 24 Ω. The Li-ion storage capacity of the material is evaluated to be high at 382 mAh g−1 after 220 Li-ion insertion and extraction cycles under the current density of 200 mA g−1, making the material an attractive low-cost candidate for the anode of lithium ion batteries. The ferromagnetic behavior of the nanostructured Fe3Si incorporated carbon is characterized by the saturation magnetization of 11.1 emu g−1, potentially promoting the recyclability of spent anode material. This article reports on the green and low-cost conversion of NGMs into nanostructured carbon materials with enhanced Li-ion storage performance.</t>
  </si>
  <si>
    <t>10.1016/j.jallcom.2024.173858</t>
  </si>
  <si>
    <t>Enhanced Na+/electron transport of NASICON by multiple regulations for sodium ion battery with high rate capability and ultralong lifespan</t>
  </si>
  <si>
    <t>Na3V2(PO4)2F3–2yO2y (0 ≤ y ≤ 1, NVPOF) as a polyanionic compounds cathode material of sodium ion batteries (SIBs), features the excellent intrinsic advantages of high average operating voltage, high reversible capacity and faint structural volume change. Whereas, the intrinsically low Na+/electronic conductivity of sodium vanadium fluorophosphate leads to the unreliable electrochemical performance of the battery, thus reducing the possibility of practical application. This paper puts forward the method of hydrothermal synthesis, and carries out a series of studies on modification methods such as Al doping and composite with carbonaceous materials. The high conductivity carbon coated sodium vanadium fluorophosphate particles with high purity and crystallinity are realized, and a double carbon network is formed with carbon nanotubes with large aspect ratio, which signally enhances the kinetic and electrochemical properties of the materials. Na3V1.94Al0.06(PO4)2F1.06O1.94/C/CNTs with the optimum Al doping amount can obviously decrease the band gap energy and enhance the Na+/electronic dynamic transportation. At the same time, it shows the best electrochemical performance at room temperature, with an excellent specific discharge capacity of 127.4 mAh g−1 at 0.5 C, and the capacity retention rate can achieve 93% after long lifespan 700 cycles, showing unexpected cycle stability.</t>
  </si>
  <si>
    <t>10.1016/j.jclepro.2022.130720</t>
  </si>
  <si>
    <t>Critical sustainability issues in the production of wind and solar electricity generation as well as storage facilities and possible solutions</t>
  </si>
  <si>
    <t>Extended implementation of renewable energy technologies is vital to limit global warming. However, there are critical sustainability issues connected to the production of wind turbines, solar photovoltaic modules, electric vehicles and lithium-ion batteries. These include the use of conflict minerals, toxicity, and finite availability or supply chain governance risks of rare earth elements, cobalt, and lithium, that need to be taken into consideration. “Conflict minerals” refer to tantalum, tin, tungsten and gold, and their current mining is frequently linked to human rights violations and the financing of violent conflicts. This article focuses on one conflict mineral used in solar panels, tin, the three rare earth elements praseodymium, dysprosium and neodymium, mainly used in permanent magnets that are employed in wind turbines and electric motors in electric vehicles, and lithium and cobalt, as they are needed in lithium-ion batteries for solar and wind energy technologies, and electric vehicles. Focusing on these we identify unfavorable implications of using these elements, including issues of lacking transparency and human rights violations, toxicity and finite availability. Alleviating measures are reviewed for their past contributions as well as their future potential to reduce supply chain risks. These include analyzing the supply chain according to ethical standards, extending regulations beyond the scope of conflict minerals, looking for possible minerals or component substitutes, somewhat diverse across these fields, and increasing the minerals’ recycling rates.</t>
  </si>
  <si>
    <t>10.1016/j.clwas.2022.100019</t>
  </si>
  <si>
    <t>Cost-effectiveness of incentive schemes for waste material resource recovery</t>
  </si>
  <si>
    <t>The use of incentives to support positive behaviors in waste separation and recycling has been renowned in the literature. However, empirical literature on waste separation has paid more attention to the characterization of waste and the potential use of incentives, neglecting the cost implications of employing incentives in recycling schemes. Although studies have pined incentives as having the potential to increase recycling rates, their cost implications may also constitute a disincentive for effective recycling schemes. This study was conducted to identify the most cost-effective incentive option for recovering waste materials to inform policy decisions on prioritizing incentive options for efficient recycling. A source separation scheme was piloted in Tamale, where different incentive schemes (bonus, prize and waste receptacles) were given to households. The cost implications of using the incentives were evaluated based on the cost and revenue of recovering separated material resources from households under each of the schemes. This was followed by the use of a cost-effectiveness model to assess the cost-effectiveness of the schemes. The institution of a “prize” as a reward, in addition to the provision of storage facilities to participating households, was identified as the most cost-effective incentive option that generated the highest amounts of separated material resources at a relatively lower cost. Again, the study showed that the cost-effectiveness of the schemes depended on the incentive type and the service zones where the schemes were instituted.</t>
  </si>
  <si>
    <t>10.1016/j.chemosphere.2020.126042</t>
  </si>
  <si>
    <t>Magnetic supramolecular polymer: Ultrahigh and highly selective Pb(II) capture from aqueous solution and battery wastewater</t>
  </si>
  <si>
    <t>For the practical capture of heavy metal ions from wastewater, fabricating environmental friendly adsorbents with high stability and super adsorption capacity are pursuing issue. In this work, we develop magnetic supramolecular polymer composites (M-SMP) by using a simple two-step hydrothermal method. Systematical characterizations of morphological, chemical and magnetic properties were conducted to confirm the formation of M-SMP composites. The resulting M-SMP composites were applied to remove Pb(II) from aqueous solution and from real battery wastewater, and easy separation was achieved using a permanent magnet. By investigating the effects of various parameters, we optimized their operating condition for Pb(II) adsorption by the M-SMP. The uptake of Pb(II) onto M-SMP fitted well the pseudo-second-order and Langmuir isotherm models, and favourable thermodynamics showed a spontaneous endothermic process. The SMP endowed M-SMP with ultrahigh adsorption capacity for Pb(II) (946.9 mg g−1 at pH = 4.0, T = 298 K), remarkable selectivity, satisfactory stability and desirable recyclability. In Pb-contaminated lead-acid battery industrial wastewater, the concentration of Pb(II) declined from 18.070 mg L−1 to 0.091 mg L−1, which meets the current emission standard for the battery industry. These merits, combined with simple synthesis and convenient separation, make M-SMP an outstanding scavenger for the elimination of industrial Pb(II) wastewater.</t>
  </si>
  <si>
    <t>10.1016/j.matpr.2024.03.050</t>
  </si>
  <si>
    <t>Unravelling the deposition of Zn and Sn as corrosion inhibitor on aluminum (Al) surface for Al-air battery application with sodium chloride electrolytes</t>
  </si>
  <si>
    <t>Recently, Aluminum (Al) has been extensively developed as an anode material for Al-air batteries. High corrosion rate and slow kinetic reactions of Al in anode application drive the recent research to coat with other more noble metals. Therefore, the primary objective of this work is identifying the effect of zinc (Zn) and tin (Sn) coating on high purity Al surface for electrochemical properties improvement. The employed method of metal oxide coating was electrodeposition process. The structural and morphological of electrodeposition was investigated by scanning electron microscopy (SEM). The surface of Zn-Al was finer than Sn–Al. Additionally, the observed cracks on the surface were analyzed and interpreted as indicative of mixed metal oxide (MMO) coating behavior. In electrochemical performance, the Zn–Al half-cell exhibits a consistent open circuit potential value of −0.94 V. This value is the most stable compared with other variables. Remarkably, the discharge time that represents full-cell of Zn–Al and N-doped carbon-based cathode performance was about 14 h, which is nearly fourteen orders compared with Al variables that can only sustain in an hour. The electrodeposition also contributes to enhancing the specific capacity from 40.763 m Ah g−1 to become 324.627 mAh g−1. In line with other measurements, the corrosion rate with linear polarization measurement placed Zn–Al with the smallest corrosion rate, that is 3.71 × 10 - 5 mm/year. All the electrochemical measurements used 3.5 % NaCl as the model of seawater electrolytes. This finding could be a reliable option of aluminum air battery development on larger scale in the future.</t>
  </si>
  <si>
    <t>Available online 23 March 2024</t>
  </si>
  <si>
    <t>10.1016/j.jelechem.2024.118563</t>
  </si>
  <si>
    <t>Research on the air cathode catalytic mechanism and performance of long life for air-breathing hybrid electrolyte lithium-air battery</t>
  </si>
  <si>
    <t>Hybrid electrolyte lithium-air batteries offer a high energy density compared to other batteries. However, their internal redox efficiency is low when utilizing traditional catalysts, resulting in a shorter lifespan. Among the two-dimensional transition metal borides (MBenes) is two-dimensional molybdenum boride (2D-MoB), which has superior mechanical, electrochemical, and electrical conductivity qualities. This work discusses the hydrothermal preparation of 2D-MoB and its mixing with CNTs for in hybrid electrolyte lithium-air batteries. Density functional theory (DFT) was used to study the electrochemical characteristics of the compound as well as its redox process. The hydrothermally generated 2D-MoB exhibits more reactive active sites, a more significant specific surface area, and an evident layer structure. Using 2D-MoB as a catalyst for hybrid electrolyte lithium-air batteries can significantly extend their cycle life and lower their overpotential, according to ambient air’s constant-capacity charge/discharge tests. At a current of 0.1 mA (0.05 mA·cm−2), the battery life reached 3160 h, and its initial maximum discharge capacity was 9779 mAh·g−1. According to DFT calculations, the overpotential of 2D-MoB as a catalyst for lithium-air hybrid electrolyte batteries was 0.46 V, which was nearer the value observed in experiments. According to this study, 2D-MoB can be used as a cathode catalyst in lithium-air hybrid electrolyte batteries.</t>
  </si>
  <si>
    <t>10.1016/j.est.2024.112818</t>
  </si>
  <si>
    <t>Recent advancements in cathode materials for high-performance Li-ion batteries: Progress and prospects</t>
  </si>
  <si>
    <t>Choosing suitable electrode materials is critical for developing high-performance Li-ion batteries that meet the growing demand for clean and sustainable energy storage. This review dives into recent advancements in cathode materials, focusing on three promising avenues: layered lithium transition metal oxides, spinel lithium transition metal oxides, and olivine phosphates and silicates. Mainly focusing on - olivine LiFePO4 from nanostructuring and surface modification to strategic doping avenues propelling olivine LiFePO4 towards its role as a cornerstone of next-generation lithium-ion batteries. This review focuses on the evolving landscape of energy storage solutions by examining the historical development of Li-ion battery technologies and their diverse cathode materials. Moreover, it outlines promising future directions, including exploring novel material compositions, advanced composite electrode designs, and innovative doping techniques. By overcoming these challenges and harnessing the potential of next-generation cathode materials, we can pave the way for a future powered by reliable and sustainable lithium-ion batteries.</t>
  </si>
  <si>
    <t>10.1016/j.seppur.2019.01.002</t>
  </si>
  <si>
    <t>Cobalt recovery from the stripping solution of spent lithium-ion battery by a three-dimensional microbial fuel cell</t>
  </si>
  <si>
    <t>Cobalt (Co) recycling from the spent LIBs not only favors the ecological protection also meets the supply chain of Co in the international market. In this research, a three-dimensional microbial-fuel-cell (3D-MFC) two-chamber system with granular activated carbon (GAC) microelectrodes was constructed to remove and recover Co from the stripping cobalt sulfate solution. The 3D bio-electrochemical (BE) system exhibited the largest voltage output and power production at 12th day during the acclimation, achieving the maximum power densities (W/m3) of 6.24, 10.29, 14.52, 12.59, and 8.78, respectively. The GAC prepared at 500 °C achieved highest removal and recovery efficiencies of Co in the 3D-MFC system. The maximum removal efficiency of 98.47%, the recovery efficiency of 96.35%, the power density of 11.34 W/m3, and the columbic efficiency of 28.74% were obtained in the orthogonal experiments. The influence of the operating time on the removal and recovery of Co was more obvious than the electro-output of the system. The addition of ammonium carbonate to the 3D-MFC systems clearly increased the precipitation of Co. The stacking of GAC particles in MFC had strengthened the adsorption of Co ions by intensifying the acidic-alkaline pathways during the 3D BE process. The removal and recovery of Co ions from the stripping solution in the 3D-MFC experiments were mainly achieved by the electromigration, electrostatic adsorption of GAC, and chemical precipitations of cobalt hydroxide and cobalt carbonate. A continuous process was suggested for the 3D-MFC application integrating to the traditional recovery procedure of Co from the spent LIBs at the pilot scale.</t>
  </si>
  <si>
    <t>10.1016/B978-0-8155-1352-0.50017-2</t>
  </si>
  <si>
    <t>10 GLOSSARY OF RECYCLING TERMS</t>
  </si>
  <si>
    <t>Unknown</t>
  </si>
  <si>
    <t>Approaches to Implementing Solid Waste Recycling Facilities</t>
  </si>
  <si>
    <t>10.1016/j.nanoen.2023.108873</t>
  </si>
  <si>
    <t>Shackling the aqueous electrolyte via metal-organic frameworks to realize high energy density zinc-ion batteries</t>
  </si>
  <si>
    <t>Ocean-like free water in conventional aqueous electrolytes leads to narrow operating voltage and parasitic reactions in rechargeable aqueous Zn ion batteries (AZIBs), which is highly undesirable. Herein, a quasi-solid aqueous electrolyte (QSAE) with a typical bulk liquid electrolyte confined inside the sub-nanoscale channels of metal-organic framework (MOFs) is proposed to tackle this issue. Detailed experiments and theoretical calculations suggest that the unfavored side reactions, e.g., corrosion, hydrogen evolution reaction, and dendrite growth on zinc surface can be effectively depressed and the electrochemical window can be expanded to 2.51 V (based on OER), achieved by the proposed MOF-QSAE because of the tailored solvation structure of Zn2+ and the restrained activity of water molecules in MOF-QSAE. Thanks to the unexpected merits of MOF-QSAE, a fabricated Zn|MOF-QSAE|V2O5 full cell exhibits an ultra-high coulombic efficiency (average value≈99.98 %) and cycle stability (capacity retention: 81.89 % after 2000 cycles). The Zn|MOF-QSAE|V2O5 full cell can even work at a low temperature of −10 ℃ for 4000 cycles without obvious performance degradation. In addition, a high-voltage AZIBs based on zinc hexacyanoferrate (ZnHCF) cathode yields an average operating voltage of more than 1.70 V and a high energy density of ≈102 Wh kg−1, further validating the practicality of the MOF-QSAE. The proposed new type of QSAE could pave a new way for the commercialization of aqueous batteries.</t>
  </si>
  <si>
    <t>10.1016/j.trd.2022.103545</t>
  </si>
  <si>
    <t>Estimation of electric vehicle battery capacity requirements based on synthetic cycles</t>
  </si>
  <si>
    <t>The adoption of the Electric Vehicle requires a switch towards a circular system to reduce their environmental impact. Under this framework, the correct sizing of the batteries and avoiding their underuse are key actions. Based on the analysis of real data, this work proposes a model to synthesize current profiles representative of trips containing urban and highway sections. The model is used to generate cycles for common daily driving distances. Different sized batteries are analysed at their beginning and end of life to evaluate their ability to provide the required range. Based on the results, it is suggested that the ongoing trend of battery capacity increase is not justified. The commonly assumed threshold of 70–80% State of Health has proved to be too conservative in most cases, allowing for an extension of the first life that should be individually defined based on functional aspects.</t>
  </si>
  <si>
    <t>10.1016/j.ijhydene.2023.10.047</t>
  </si>
  <si>
    <t>3D printing Al porous metamaterials with triply periodic minimal surfaces (TPMS) for hydrogen generation from Al-water reaction</t>
  </si>
  <si>
    <t>Porous metamaterials with three-dimensional periodic minimal surfaces provide new inspirations to develop catalytic hydrogen generation materials owing to their excellent mass transfer. Herein, ten kinds of Al porous metamaterials with triply periodic minimal surfaces (TPMS) were prepared by selective laser melting (SLM) for hydrogen generation from Al–H2O reaction. The structures of TPMS type Al materials significantly affect their hydrogen generation performance, and the increased reaction area and liquid flow rate of TPMS structure can effectively improve the galvanical replacement reaction and rapidly form a Ni/Al battery, thus accelerating the hydrogen generation. Compared to conventional aluminum powder, the obtained Diamond type Al porous metamaterial exhibit short induction period, high hydrogen generation yield (81.4 % after 2 h reaction) and high hydrogen generation rate (468 mL-H2·min−1·gAl −1), easy activation of surface passivation film, good structural stability and convenience to recycle the materials after use. This work highlights a simple, low-cost and optional porous structure design strategy that can be applied in the field of safe and efficient catalytic hydrogen generation.</t>
  </si>
  <si>
    <t>10.1016/j.mattod.2024.08.011</t>
  </si>
  <si>
    <t>Advancing solid-state sodium batteries: Status quo of sulfide-based solid electrolytes</t>
  </si>
  <si>
    <t>Solid-state sodium batteries are among the most promising candidates for replacing conventional lithium-ion batteries for next-generation electrochemical energy storage systems. Their advantages include abundant Na resources, lower cost, enhanced safety, and high energy density. Central to the development of these batteries is the use of all-solid-state sodium electrolytes, with sulfide-based solid electrolytes emerging as particularly viable due to their high ionic conductivity (on par with liquid electrolytes), favorable interfacial contact with electrodes, and mild preparation conditions. Despite these benefits, several crucial challenges limit the development of sulfide-based solid electrolytes, including a narrow electrochemical stability window, unstable interface between sulfide-based solid electrolytes and electrodes, and the growth of detrimental sodium dendrites. This review examines the fundamental ion transport mechanism in sulfide-based solid electrolytes, discusses the primary challenges and strategic solutions, and separately addresses the critical interfacial issues at the cathode and anode. It also highlights the importance of scaling up these techniques for industrial applications. Finally, this review offers key recommendations for advancing the industrialization and enhancing the energy density of sulfide-based solid-state sodium batteries. Hopefully, solid-state sodium batteries based on sulfide-based solid electrolytes will achieve significant breakthroughs in energy density and industrial scalability in the very near future.</t>
  </si>
  <si>
    <t>10.1016/j.est.2024.111509</t>
  </si>
  <si>
    <t>Comprehensive review and comparison on battery technologies as electric-powered source in marine applications</t>
  </si>
  <si>
    <t>The International Maritime Organization has been attempting to implement strict rules and a long-term plan to reduce gradually and eliminate greenhouse emissions from the shipping industry as soon as possible. The current trend toward more efficient ships is a result of such attempts. Consequently, all-electric ships have emerged. It is crucial to use an electric propulsion system instead of the traditional mechanical technology. The integrated features of marine power system, which incorporates several power sources or energy storage devices, are crucial. Among electrical energy storage systems, batteries have been most frequently integrated into vessels because of their significant advantages. In this study, a technical review of commercially available battery technologies is conducted to compare their technical and economic characteristics, as well as strengths and weaknesses, to verify their suitability for marine applications. Furthermore, battery technologies that have already been employed in marine applications are presented. Future battery technologies that may be adapted for marine applications are also discussed. Finally, an outline of the standards and regulations for installing batteries in marine applications is presented.</t>
  </si>
  <si>
    <t>10.1016/j.jpowsour.2024.234347</t>
  </si>
  <si>
    <t>Present development and future perspectives on biowaste-derived hard carbon anodes for room temperature sodium-ion batteries</t>
  </si>
  <si>
    <t>Sodium-ion batteries are regarded as an affordable alternative to commercial lithium-ion batteries in energy storage systems because of their abundant resources and comparable energy storage capabilities. Hard carbon is a prospective anode material to consider for the commercialization of sodium-ion batteries due to its promising electrochemical performance and the possibility of using renewable resources of bio-waste to obtain hard carbon. However, numerous disadvantages, including low initial coulombic efficiency and voltage hysteresis, continue to constrain the use of hard carbon in sodium-ion batteries. Various strategies have been attempted to address these challenges to transfer present promising research opportunities into practical applications. This review provides recent insights on bio-waste-derived hard carbons, which are classified into different types of hard carbon precursors, the effect of carbonization temperature and doping on the physical characteristics, and the variation in the property of hard carbon under different synthetic parameters is directly correlated with sodium storage process. We discuss the associated sodium storage mechanisms in-depth. This work also provides a future perspective on bio-waste-derived hard carbons and the feasibility of their practical utilization in room temperature type low-cost sodium-ion batteries.</t>
  </si>
  <si>
    <t>10.1016/j.mcat.2024.114185</t>
  </si>
  <si>
    <t>Copper-bonded polyoxomolybdates-based framework as a heterogeneous catalyst for the cascade click reaction and bromination</t>
  </si>
  <si>
    <t>The selective conversion of alkynes into bromotriazoles over a single-component catalyst is highly desirable but presents significant challenges. In this study, we developed a robust copper-bonded polyoxomolybdates-based framework [Cu2(Mo6O20)]·2H2O (CPF-1), and it integrates the catalytic ability of Cu(I) site with the multielectron-transfer ability of polyoxometalates. As a result, CPF-1 exhibits favorable bifunctional catalytic activity for click chemistry and achieves 99% yield in the conversion of corresponding products to bromotriazoles. To our knowledge, CPF-1 represents the first heterogeneous catalyst that significantly enhances cascade reaction with excellent efficiency and sustainable recyclability. Additionally, the possible cascade catalytic mechanisms of these two reactions are also proposed.</t>
  </si>
  <si>
    <t>10.1016/j.est.2023.110228</t>
  </si>
  <si>
    <t>Investigation on the battery thermal management and thermal safety of battery-powered ship with flame-retardant composite phase change materials</t>
  </si>
  <si>
    <t>Pure battery-powered ships have attracted much attention because of its unique advantages of zero-emission. However, the problems of adaptability to extreme working conditions and thermal safety risks restrict the development of battery-powered ships. In this study, a novel flexible flame-retardant composite phase change materials (CPCM) with paraffin (PA)/EVA grafted on maleic anhydride (EVA-g-MAH)/expanded graphite (EG)/ammonium polyphosphate (APP)/triphenyl phosphate (TPP)/Na2SiO3 has been proposed and utilized in battery module. Among them, the sample ATPCM2 with APP/TPP/Na2SiO3 ratio of 5/10/10 achieved the optimal thermal properties and flame-retardant effect. The designed multifunctional CPCM harmonizes the competition between flame retardancy, mechanical properties and phase change latent heat by the synergistic effect. Besides, the ATPCM2-Module shows a good temperature control performance during charge-discharge cycles, such as the maximum temperature of battery module can be still controlled below 50 °C at 2C discharge rate and the corresponding temperature difference was effectively maintained within 4.1 °C. This is owing to the constructed stable three-dimensional heat conductive skeleton formed by synergistic flame retardancy effect, which could improve the dissipation heat capacity and thermal safety. With these prominent performances, the designed flexible CPCM with desired flame-retardant and thermal management performance can provide insights into the passive thermal management and thermal safety improvement of both battery-powered ships and high-power battery module under extreme conditions.</t>
  </si>
  <si>
    <t>10.1016/j.igd.2024.100143</t>
  </si>
  <si>
    <t>From pollution to progress: Groundbreaking advances in clean technology unveiled</t>
  </si>
  <si>
    <t>The revolutionary journey of clean technology over the last ten years is described in this study, which also identifies the key innovations that have changed the face of sustainability and helped us move toward a cleaner, greener future. The study delves deeply into several clean technology concepts, such as green building solutions, waste management, renewable energy, and transportation. It focuses at how cutting-edge technology have transformed the energy industry and increased the efficiency and accessibility of renewable energy sources like solar and wind power. It also examines the remarkable advancements in waste management, highlighting state-of-the-art recycling and waste-to-energy technology that are lowering landfill waste and mitigating environmental damage. The study also highlights ground-breaking developments in transportation, such sustainable fuels, and electric cars, which are changing the automotive sector and lowering carbon emissions. It also highlights the considerable advancements in green building techniques, showcasing intelligent systems, sustainable design principles, and energy-efficient materials that are transforming the building industry. This study analyses these incredible advancements in clean technology to show what further possibility there is to build a sustainable future. It aims to inspire people, entities, and decision-makers to adopt these technologies and strive toward a future in which pollution yields to advancement, creating the way for a more inhabitable, healthy, and sustainable earth.</t>
  </si>
  <si>
    <t>10.1016/j.est.2024.110966</t>
  </si>
  <si>
    <t>A preliminary design of a hybrid train’s on-board batteries for a 25 kV-50 Hz high speed railway line</t>
  </si>
  <si>
    <t>The paper reports a technical-economic comparison for a Turkey high-speed railway line, between 25 kV AC electrification and the use of hybrid trains with on-board storage systems. On-board battery storage systems have been designed to operating in specific parts of the line. Different types of technologies have been taken into account, evaluating the use of high specific power/energy lithium-ion electrochemical cells. The models of the battery pack have been designed in the MATLAB/Simulink environment, in order to carry out the complete operation check, also evaluating the time and power required for recharging. An economic evaluation and comparison have been carried out in order to evaluate the convenience of using a hybrid train on specific part of a real line in order to not totally electrified the line.</t>
  </si>
  <si>
    <t>10.1016/j.est.2021.102940</t>
  </si>
  <si>
    <t>Review of electric vehicle energy storage and management system: Standards, issues, and challenges</t>
  </si>
  <si>
    <t>Renewable energy is in high demand for a balanced ecosystem. There are different types of energy storage systems available for long-term energy storage, lithium-ion battery is one of the most powerful and being a popular choice of storage. This review paper discusses various aspects of lithium-ion batteries based on a review of 420 published research papers at the initial stage through 101 published research articles that have been finally reviewed. This review paper focuses on several topics, including electrical vehicle (EV) systems, energy management systems, challenges and issues, and the conclusions and recommendations for future work. EV systems discuss all components that are included in producing the lithium-ion battery. The energy storage section contains the batteries, super capacitors, fuel cells, hybrid storage, power, temperature, and heat management. Energy management systems consider battery monitoring for current and voltage, battery charge-discharge control, estimation and protection, cell equalization. This paper's challenges and issues discuss some of the critical aspects of lithium-ion batteries, including temperature and safety, life-cycle and memory effects, environmental effects, and recycling processes. The conclusion and recommendation of this paper indicate the future scope of research. This review paper can provide the lithium-ion battery's insight, overall synopsis and contribution, and further research directions to the EV system.</t>
  </si>
  <si>
    <t>10.1016/j.energy.2024.131548</t>
  </si>
  <si>
    <t>Multi-objective optimisation of a thermocline thermal energy storage integrated in a concentrated solar power plant</t>
  </si>
  <si>
    <t>Most of CSP plants built today are all equipped with storage devices. Most are sensitive heat storages, in particular 2-tank systems. The aim of this study is to optimise a thermocline storage, designed for the Andasol CSP plant in Spain, on the basis of exergy, environmental and economic criteria. The optimum tank geometry, particle size and heat transfer fluid/filler material pair must be determined. To achieve this, six different fillers operating with Dowtherm A synthetic oil are being investigated: machined ceramics, ceramics obtained from waste materials and natural rock. The NSGA-II multi-objective genetic algorithm is used to solve the problem. This optimisation selects recycled ceramics as best filler materials. The exergy efficiency is not affected by the filler, with more than 99.8%. The application of TOPSIS method combined with weighting derived from Shannon entropy, selects recycled ceramic obtained from electric furnaces as the best filler. This tank has a tapered shape (diameter of 27.4 m, height of 22.2 m) and a very small particle diameter (6 mm). Compared with an earlier design available in literature, the environmental impact is reduced by 19%. The LCOE reaches 10.8 c€/kWhe, a 48% reduction compared with the selling price of heat in Spain (in 2021).</t>
  </si>
  <si>
    <t>10.1016/j.iot.2022.100579</t>
  </si>
  <si>
    <t>The applications of Internet of Things in the automotive industry: A review of the batteries, fuel cells, and engines</t>
  </si>
  <si>
    <t>The current advances in the integration of devices through the internet of things (IoT) have encouraged researchers to focus on the applications of IoT in the automotive industry. Although different achievements in the in-vehicle network analysis and traffic management have been already reviewed, a comprehensive study to bring together the main applications of the IoT in the automotive industry is required. Internal combustion engines (ICEs) are established as the most common prime-mover for cars, however, with the depleting fossil-fuel resources, the interest in the usage of fuel cells and batteries has increased. In this regard, the main goal of the current study is to evaluate the application of IoT in batteries, fuel cells, and ICEs. This paper is also centralized on different types of IoT applications and combines them with empirical articles such as Random Location Detection, Vehicle Theft Prevention, Observation of vehicle performance, and industrial management of vehicles. As an output of this comprehensive review, different usages of the IoT in the automotive sector will be clarified. Also, this article can be considered as a basis for advancing the recent implementation of the IoT in the fuel cell, battery, and ICE domains.</t>
  </si>
  <si>
    <t>Internet of Things</t>
  </si>
  <si>
    <t>10.1016/j.mcat.2024.113821</t>
  </si>
  <si>
    <t>PIL@NENPs composite as a synergetic heterogeneous catalyst to enhance the efficiency of CO2 cycloaddition with epoxides</t>
  </si>
  <si>
    <t>The conversion CO2 into highly value-added chemicals requires the development of efficient heterogenous catalysts in the cycloaddition reaction. Herein, the covalent integration strategy of amino-functionalized poly(ionic liquid)s (PIL-NH2HBr) with nitrogen-enriched nano-porous polytriazines (NENPs) was used to synthesize a novel hybrid catalyst, labelled as PIL@NENPs. Several characterization techniques were used to confirm the effective synthesis of PIL-NH2HBr, NENPs and PIL@NENPs composites. Through the PIL-NH2HBr surface integration, the CO2 adsorption capacity of NENPs was greatly improved in the PIL@NENPs composites. The catalytic activity studies shown that the PIL@NENPs exhibited better catalytic activity than PIL-NH2HBr and NENPs in CO2 cycloaddition reaction due to their synergetic effects. Moreover, the PIL@NENPs composite was found to be very easy to separate, had shown good stability and recyclability, and very effective for a variety of epoxides in the CO2 cycloaddition reaction. The Density Functional Theory (DFT) calculations further revealed that the epoxides were activated by hydrogen bond donor (HBD) groups and Br anions whereas the CO2 was activated by N sites. Finally, combining the DFT calculations and activities of different catalysts, a possible reaction mechanism for CO2 cycloaddition catalyzed by PIL@NENPs was proposed.</t>
  </si>
  <si>
    <t>10.1016/j.est.2024.112816</t>
  </si>
  <si>
    <t>Beyond binding: A review on binders in high-voltage transition metal oxide cathode of lithium ion battery</t>
  </si>
  <si>
    <t>High-voltage transition metal oxide cathodes (TMOC) represent an efficient path to achieve high capacity; the challenges aroused by high voltage are yet to be solved. Binders play a crucial role in stabilizing the electrode; developing advanced binders is a potential solution to address the high-voltage dilemma for TMOC. This review summarizes the principles to follow over the course of pursuing a high-performance binder for TMOC; the pros and/or cons of the commercial PVDF as well as other advanced binders for high-voltage TMOC are also discussed; the state-of-the-art strategies to develop advanced binders for high-voltage TOMCs reported in recent years are also categorized and compared. Last but not least, perspectives and challenges on developing the binders applicable to high-voltage TMOCs are also provided.</t>
  </si>
  <si>
    <t>10.1016/j.apmt.2022.101594</t>
  </si>
  <si>
    <t>Ultra-low energy processing of graphite: a fast-track journey towards carbon neutrality</t>
  </si>
  <si>
    <t>Graphite is a fascinating material with unique properties, thus making it irreplaceable for a wide range of applications. However, its current processing route is highly energy demanding as it requires dwelling for several hours at high temperatures (2500-3000°C). We report on the near full consolidation (relative density greater than 95%) at room temperature of graphite flakes under a mild uniaxial or isostatic pressure (100-500 MPa). The application of an external pressure promoted the formation of van der Walls bonds between the flakes, and the consolidation (pore removal) was mostly achieved by interplanar slipping. Despite the room temperature processing, with embodied energy below 1 MJ/kg, the resulting compact had in plane electrical and thermal conductivities as high as 0.77 × 106 S/m and 620 W/m·K (exceeding commercial isotropic graphite ≈0.09 × 106 S/m and 120 W/m·K). The bulks were thermally stable up to 1800°C. Because of the reversible nature on the van der Walls bonding, the cold pressed pellets were fully recyclable (i.e., easily milled and re-shaped) with a mild degradation of the electrical conductivity from 0.77 to 0.19 × 106 S/m after ten cycles.</t>
  </si>
  <si>
    <t>10.1016/B978-0-323-96022-9.00135-3</t>
  </si>
  <si>
    <t xml:space="preserve">Applications – Transportation Applications | Ships - Fuel Cells and Batteries </t>
  </si>
  <si>
    <t xml:space="preserve">
               The growing maritime industries will be decarbonized by replacing traditional fossil fuel power systems with renewable energy systems. Batteries dominate automobile applications through flexible operation, large-scale production, and renewable energy storage. However, low volumetric and gravimetric power densities make marine battery systems large and heavy. Renewable fuels with fuel cells, batteries, and storage components will be integrated into hybrid power systems. Such systems are light and compact, suitable for ship applications. Solid oxide fuel cells (SOFC) and proton-exchange membrane fuel cells (PEMFC) are promising fuel cells for generating electricity from renewable fuels. This chapter will introduce the ship's hybrid energy systems in terms of technical details, demonstrations, and market potential.
            </t>
  </si>
  <si>
    <t>10.1016/j.colsurfa.2022.130355</t>
  </si>
  <si>
    <t>Producing bacterial nano-cellulose and keratin from wastes to synthesize keratin/cellulose nanobiocomposite for removal of dyes and heavy metal ions from waters and wastewaters</t>
  </si>
  <si>
    <t>Considerable emphasis has been devoted to fabrication of bio-nanocomposites from natural waste resources and recruiting them for low-cost removal of pollutants from water resources. In this research, using dialdehyde cellulose nanocrystal (DCNC) and wool keratin, a highly-beneficial and recyclable biocomposite (Keratin/DCNC) was triumphally fabricated to remove Cd+2 and Crystal violet from water media. Beeswax recycling wastewater, as a culture medium, was exploited to produce bacterial cellulose (BC) at the lowest plausible cost, and keratin was extracted from wool wastes. The adsorption of the adsorbates was optimized and a complete study was carried out on the kinetic, isotherm and thermodynamic aspects of adsorption processes. The adsorbent showed excellent recyclability and maximum adsorption capacity was found to be 695.56 and 1166.67 mg/g for Cd+2 and Crystal violet, respectively. The results proved the favorability of the processes and indicated that Keratin/DCNC has a high potential for being exploited for treatment of waters and wastewaters.</t>
  </si>
  <si>
    <t>10.1016/j.mtsust.2024.100809</t>
  </si>
  <si>
    <t>Highly oriented (002) crystals zinc powder from recovery of zinc smelting slag</t>
  </si>
  <si>
    <t>As an important secondary resource, the recovery of zinc smelting slag into high value-added substances has been regarded as a meaningful mission. Response surface methodology was used to assess the effect of various factors on the leaching of zinc smelting slag and model the zinc leaching process. The interactions between the influencing factors were explored to reveal the critical factors on the leaching efficiency. Importantly, the prediction model for the leaching of zinc smelting slag was established, and the predicted leaching rates were in general agreement with the actual values. The ionic form of zinc in the leaching solution is Zn(NH3)4 2+, which could be directly recognized as electrolyte in electrowinning after purification. Next, the electrolyte is formulated using the leaching solution. The highly oriented Zn (002) crystals zinc powder was prepared from the electrolyte using electrodeposition and the physical phase of the zinc powder was observed. The nucleation and cathodic kinetics in the electrolyte were explored using an electrochemical workstation. Finally, zinc powder with highly oriented (002) crystals was coated to form the electrode for Zn||Zn symmetric cell. A series of electrochemical tests were performed on the zinc powder anode and the symmetric cell to verify the excellent performances of the zinc powder anode with highly oriented (002) crystals.</t>
  </si>
  <si>
    <t>10.1016/j.jelechem.2019.04.063</t>
  </si>
  <si>
    <t>Crystal phase and surface defect driven synthesis of Pb1−xSnxF2 solid solution electrolyte for fluoride ion batteries</t>
  </si>
  <si>
    <t>Pb1−xSnxF2 layered fluoride super-ionic conductors have become of increased interest for its potential use for all-solid-state secondary fluoride-ion based batteries. By planetary high-energy ball-milling, we have prepared solid-solutions for different stoichiometries: x=0.4–0.6. These materials were investigated by X-ray Diffraction (XRD), Electrochemical Impedance Spectroscopy (EIS), Field Emission Scanning Electron Microscope (FESEM), High-Resolution Transmission Electron Microscope (HRTEM) and Nuclear Magnetic Resonance (NMR) from which a dominant γ-phase (β-PbF2 form) cubic structure with crystal and surface defects have been revealed. Crystallite sizes of around 17nm were achieved. The ionic conductivity of the materials provided a maximum for x=0.45 reaching a value of 2.5·10−3 S·cm−1 at room temperature, with an activation energy of 0.30eV. This solid-state fluorite type electrolyte was applied for testing a solid fluoride ion battery assembly consisting of Bi-cathode and CeF3-anode.</t>
  </si>
  <si>
    <t>10.1016/j.est.2024.112115</t>
  </si>
  <si>
    <t>Simulation study of ionic current distribution and Li dendrite growth on the anode in lithium-ion batteries using support vector regression machine learning</t>
  </si>
  <si>
    <t>Li-ion batteries (LIBs) could suffer damage such as contamination with foreign matter and non-uniformity of internal current density during transportation, which can cause serious accidents such as thermal runaway and explosions. Hence, a non-destructive monitoring system for evaluating their current densities must be developed. One such strategy is magnetic inverse analysis for detecting abnormal current distribution in the battery. Abnormal current density can be induced by the formation of Li dendrites, binder segregation, and/or electrode layer cracking. In particular, Li dendrites induce short circuits and explosions. In this study, we developed a non-destructive estimation model for the factors affecting Li dendrite growth at the anode of LIBs and evaluated the current distribution in the in-plane direction using support vector regression as the machine learning method. Two different cells with Ni-Co-Mn and LiCoO2 as cathodes and three separator structures (biaxially stretched, non-woven fabric, and foam structure) were evaluated. We also calculated Li dendrite precipitation, which is the starting point for degradation. Investigation of the local ionic current distribution revealed that the ionic conduction distance and overvoltage increased with increasing separator thickness. Furthermore, because of their structural morphology, foam-structure separators exhibited the most uniform in-plane ionic current and reaction distribution. Furthermore, the working potential revealed that the structure most sensitive to Li dendrite precipitation was biaxially stretched.</t>
  </si>
  <si>
    <t>10.1016/j.est.2023.110063</t>
  </si>
  <si>
    <t>State of health estimation of second-life batteries through electrochemical impedance spectroscopy and dimensionality reduction</t>
  </si>
  <si>
    <t>When lithium-ion batteries (LiBs) reach the end of their useful life in electric vehicles (EVs), they can still be used in less demanding applications, a process known as second-life (SL). Nevertheless, to ensure a safe, efficient and reliable operation of the retired LiBs in a SL application, many tests and procedures should be done to determine their internal conditions, and naturally, one of the most important parameters to be determined in these procedures is the state of health (SoH). However, the tests to obtain this parameter are intrusive, requiring taking the LiBs out of service and performing successive discharge and charge cycles in laboratory benches with special equipment, which is costly, have a high energy demand, and is time-consuming. These limitations hinder the SL market since it is estimated that in the next few years, a significant amount of LiBs will be available for SL purposes. This work suggests an approach that employs experimental electrochemical impedance spectroscopy (EIS) data and neural networks (NN) to assess the SoH of lithium-ion cells subjected to SL conditions. Also, a novel approach to perform the dimensionality reduction of the EIS measurements – reducing the time needed to perform the EIS measurement without the loss of significant data – is proposed, where the measurement time can be reduced to 19.10% of its original value, and the number of assets generated by the measurements can be reduced from 81 to 4. The proposed methodology was validated offline using two datasets of lithium-ion cells under SL conditions, the first one considers the EIS data of 395 Lithium Iron Phosphate (LFP) high-capacity cells, and the second one the EIS data of 36 Lithium Nickel Manganese Cobalt (NMC) medium-capacity cells. Root mean square errors of 1.18% and 0.95% in the SoH estimation were obtained for the LFP and NMC cells, respectively. Therefore, the novel methodology that has been proposed in this work offers significant advantages over the conventional capacity test, including non-invasiveness, fast processing time and low energy consumption.</t>
  </si>
  <si>
    <t>10.1016/j.jcis.2023.11.085</t>
  </si>
  <si>
    <t>Engineering the activity and stability of ZIF-8(Zn/Co)@g-C3N4 nanocomposites and their synergistic action in converting atmospheric CO2 into cyclic carbonates</t>
  </si>
  <si>
    <t>The development of novel catalytic materials that integrate multifunctional sites has significant implications for expanding the utilization of CO2 resources. However, simultaneously achieving high activity and stability remains a formidable challenge. In this study, a series of ZIF-8(Zn/Co)@g-C3N4 nanocomposites were prepared by employing a thermo-physical compounding strategy that involved the combination of nitrogen-rich graphitic carbon nitride (g-C3N4) nanosheets with ZIF-8(ZnCo). The influences of different compositions of g-C3N4 and ZIF-8(Zn/Co) on the catalyst structure were systematically investigated. Subsequently, the catalytic activities of these nanocomposites towards the cycloaddition reaction between CO2 and epoxide were examined under different conditions. The presence of abundant Lewis base sites in g-C3N4 facilitates CO2 activation, while multiple Lewis acid sites in ZIF-8(Zn/Co) enable efficient epoxide activation. By working synergistically with a co-catalyst, tetrabutylammonium bromide (TBAB), CO2 and epoxides can be efficiently reacted to synthesize the corresponding cyclic carbonates under mild or even atmospheric pressure conditions. The catalytic reaction conditions were optimized, and both the catalyst's recycling performance and the scope of epoxides with various substituents were investigated. The integration of g-C3N4 and ZIF-8(Zn/Co) endows the catalytic material with exceptional structural stability and remarkable catalytic activity, thereby providing a new platform for highly efficient CO2 conversion.</t>
  </si>
  <si>
    <t>10.1016/j.clwas.2023.100078</t>
  </si>
  <si>
    <t>Drivers-pressures-state-impact-response of solid waste management in remote communities: A systematic and critical review</t>
  </si>
  <si>
    <t>Solid waste and its associated environmental, health and wellbeing impacts and resource and land availability are becoming increasingly challenging to manage in remote and isolated communities. This is primarily due to the lack of infrastructure, land availability, high collection cost, poor economies of scale and low environmental awareness. This paper seeks to understand the factors that contribute to this solid waste management challenge and that hinder more sustainable management in a remote community context, through a systematic and critical literature review. 265 scientific articles and industry and government reports were collected and reviewed from Web of Science, Scopus, and Google search from 2011 to 2021. Barriers and enablers were synthesised and critically reviewed using a systematic literature review approach following the Drivers-Pressures-State-Impact-Response (DPSIR) framework. The review identified a lack of waste collection and recycling infrastructure, increasing trade and local economic development, low environmental awareness with respect to impacts of consumer waste products and disposal, and limited access to funding as the major drivers for the current unsustainable waste problem in remote communities. Notable impacts literature identified include water pollution (including marine environments), land pollution, and air pollution. Six categories of responses reported in the literature are: 1) technological improvements, 2) waste avoidance and reduction, 3) reuse and recycle, 4) increase government support, 5) inter-organisation partnership, and 6) innovative solutions to create value from waste. This paper informs policy makers on existing problems and potential circular economy approaches to achieve greater sustainability in this area. The paper also provides recommendations on a future research agenda to achieve such changes on the ground.</t>
  </si>
  <si>
    <t>10.1016/j.est.2023.109411</t>
  </si>
  <si>
    <t>Sodium-ion batteries: Charge storage mechanisms and recent advancements in diglyme-based electrolytes</t>
  </si>
  <si>
    <t>Battery technologies beyond Li-ion batteries, especially sodium-ion batteries (SIBs), are being extensively explored with a view toward developing sustainable energy storage systems for grid-scale applications due to the abundance of Na, their cost-effectiveness, and operating voltages, which are comparable to those achieved using intercalation chemistries. The present review briefly introduces the importance of SIBs for sustainable applications and recent developments in their charge storage mechanisms. It discusses how electrolyte selection significantly impacts the electrochemical performances of SIBs and the need for further electrolyte development. In addition, we summarize recent developments in diglyme-based electrolytes as economical alternatives to conventional carbonate-based solvents in SIBs, and, finally, future perspectives regarding using diglyme-based solvents in electrochemical energy storage systems are discussed.</t>
  </si>
  <si>
    <t>10.1016/j.mtcomm.2023.105574</t>
  </si>
  <si>
    <t>Sustainable synthesis of SiS2 for solid-state electrolytes by cascaded metathesis</t>
  </si>
  <si>
    <t>Sulfide-based electrolytes containing silicon offer high ionic conductivity and are employed in emerging solid-state batteries that are promising for electric vehicles due to their improved energy density and safety. However, their deployment is constrained by the high cost and low availability of the SiS2 precursor. Here we introduce a green, solution-based synthesis of SiS2 through coupled metathesis reactions. First, the key Li2S precursor is synthesized from the room-temperature reaction between abundant Na2S and LiCl in ethanol. Next, the Li2S is recovered from solution and combined with SiCl4 in ethyl acetate to form a SiS2 solution and regenerate LiCl. The synthesized Li2S and SiS2 are characterized and then combined to form a glassy solid electrolyte with a conductivity of 0.11 mS cm-1 at 30 °C, validating the utility of metathesis-derived metal sulfides to solid electrolyte synthesis. In this cascaded metathesis scheme the expensive components, LiCl and solvents, are recovered and recycled in a circular economy. The cascaded metathesis process can in principle be used to synthesize nearly any metal sulfide of interest to a wide range of applications including energy conversion/storage, catalysis, electronics, and optics.</t>
  </si>
  <si>
    <t>10.1016/j.mtcomm.2023.106293</t>
  </si>
  <si>
    <t>A comprehensive study of electrically switchable adhesives: Bonding and debonding on demand</t>
  </si>
  <si>
    <t>To bond dissimilar substances together, adhesives are a common choice. Adhesives are crucial components of cutting-edge technological devices used in fields as diverse as transportation, communications, aviation, and renewable energy generation and storage. Their robustness, versatility and stability are crucial throughout the device's development and upkeep, but they can create significant challenges during disposal, particularly when recovering metals that are essential to technological advancement. Materials, methods and applications of electrically-debondable adhesives (EDA), out of a number of debonding techniques have been covered in this review. This paper discuss the key mechanisms of EDAs including faradaic reaction, phase separation, anodic and cathodic detachment, gaseous emission and mechanical stresses which have been explored in relation with environmental benefits. It also identifies potential future research directions and sheds light on the challenges involved in developing electrically debondable adhesives. Overall, this review offers helpful insights into the design, development, and potential applications of electrically debondable adhesives in fields like electronics, automotive, and biomedicine.</t>
  </si>
  <si>
    <t>10.1016/j.tsep.2024.102616</t>
  </si>
  <si>
    <t>Theoretical simulation of steady flowing manifold in hybrid pneumatic power system</t>
  </si>
  <si>
    <t>Improving the energy efficiency of existing power systems is part of energy conservation and carbon reduction efforts. Internal combustion engines (ICEs) are currently the most commonly used power source in transportation, and they can be combined with gas power sources to form hybrid power systems for enhanced energy efficiency and potential commercialization. This study introduces hybrid pneumatic systems that integrate energy from ICEs and exhaust gas through a manifold to reuse waste heat. However, the turbulence caused by compressed air in the manifold can prevent the smooth transfer and mixing of thermal energy, leading to reduced power at the final outlet. We use ANSYS Fluent software to conduct heat flow streamline analysis of the three-dimensional flow field in the manifold structure, with key parameters including throttle valve opening, manifold geometry, pressure, and temperature. Through this analysis, we explore the flow situation and heat transfer phenomenon inside the pipe, observe the flow field changes in the pipe, and adjust the diameter of the compressed air end channel for effective thermal energy. A backflow with velocity magnitude up to 72 m/s in high pressure case can be solved by compressing pipe and temperature increases from 349.9 K to 682.5 K with more efficient heat transfer and gas mixing. Thermal power, enthalpy, and mass flow rate of the hybrid power system are also investigated, enabling the ICE to operate at its optimal point. The waste heat from the ICE can also be recycled and converted into effective mechanical energy through flow work.</t>
  </si>
  <si>
    <t>10.1016/j.wasman.2017.10.031</t>
  </si>
  <si>
    <t>Lanthanide-alkali double sulfate precipitation from strong sulfuric acid NiMH battery waste leachate</t>
  </si>
  <si>
    <t>In NiMH battery leaching, rare earth element (REE) precipitation from sulfate media is often reported as being a result of increasing pH of the pregnant leach solution (PLS). Here we demonstrate that this precipitation is a phenomenon that depends on both Na+ and SO4 2− concentrations and not solely on pH. A two-stage leaching for industrially crushed NiMH waste is performed: The first stage consists of H2SO4 leaching (2 M H2SO4, L/S = 10.4, V = 104 ml, T = 30 °C) and the second stage of H2O leaching (V = 100 ml, T = 25 °C). Moreover, precipitation experiments are separately performed as a function of added Na2SO4 and H2SO4. During the precipitation, higher than stoichiometric quantities of Na to REE are utilized and this increase in both precipitation reagent concentrations results in an improved double sulfate precipitation efficiency. The best REE precipitation efficiencies (98–99%) – achieved by increasing concentrations of H2SO4 and Na2SO4 by 1.59 M and 0.35 M, respectively – results in a 21.8 times Na (as Na2SO4) and 58.3 times SO4 change in stoichiometric ratio to REE. Results strongly indicate a straightforward approach for REE recovery from NiMH battery waste without the need to increase the pH of PLS.</t>
  </si>
  <si>
    <t>10.1016/j.jscs.2022.101557</t>
  </si>
  <si>
    <t>Lead leaching behaviors during panel-funnel glass waste separation from cathode-ray tube glass using thermosol, acid etching or mechanical cutting methods</t>
  </si>
  <si>
    <t>Discarded cathode-ray tube (CRT) glass is considered harmful waste because it contains poisonous lead. Hence, a study on the disposal of CRT glass and the potential risk of lead leaching is needed. This work performs the research on the panel-funnel glass separation method, an important step for CRT glass recycling. In the thermosol method, moderate temperatures of 565 ∼ 572 °C and 5 ∼ 7 min holding time are suitable for a complete panel-funnel glass separation. The acid etching method can achieve panel-funnel glass separation with low energy consumption by using a 10 wt% nitric acid solution as an agent. Panel-funnel glass can be quickly separated by a mechanical cutting method within four minutes and achieve a high glass recovery. A glass size of 2–10 mesh, a rotary shaking speed of 240 rpm, and a retention time of 120 h can accelerate the lead leaching of 133.34 mg/L from CRT glass in the leaching solution at pH 4.93. This work gives a systematic exploration into panel-funnel glass separation and lead leaching from CRT glass, which is potentially beneficial for CRT glass waste recycling, management, and disposal.</t>
  </si>
  <si>
    <t>Journal of Saudi Chemical Society</t>
  </si>
  <si>
    <t>10.1016/j.est.2024.110518</t>
  </si>
  <si>
    <t>Valorisation of argan seeds: Production of cathode material for high-performance lithium-sulphur batteries</t>
  </si>
  <si>
    <t>Porous carbon is considered a key factor in mitigating the shuttle effect, which remains one of the biggest challenges to developing lithium-sulphur (Li-S) batteries. Reusing agricultural waste as a raw material is a sustainable and eco-friendly source for producing carbon. Here we propose fabricating carbonaceous material from argan shells by simple pyrolysis. The synthesis of argan shell carbon (ASC) involved a straightforward approach with non-activating pyrolysis. Carbonisation at three different temperatures was employed to obtain ASC. A high sulphur loading of 70 % was incorporated into the ASC using the melt diffusion method, resulting in the formation of three different sulphur‑carbon composites (ASC@S). All of the prepared materials were characterised and evaluated as cathodes for Li-S batteries. The electrochemical performance of composites was compared, and ASC-800@S was identified as the best-performing composite. Thanks to its excellent properties this material combines (surface area, pore volume, conductivity), it delivers a capacity of 674 mAh g−1 and 513 mAh g−1 after 500 cycles at C/10 and 1C rate, respectively. This work provides a simple, economical, and effective strategy for preparing advanced carbonaceous sulphur host materials and significant improvement of Li-S cell performance.</t>
  </si>
  <si>
    <t>10.1016/j.heliyon.2024.e27181</t>
  </si>
  <si>
    <t>Design advanced lithium metal anode materials in high energy density lithium batteries</t>
  </si>
  <si>
    <t>Nowadays, the ongoing electrical vehicles and energy storage devices give a great demand of high-energy-density lithium battery. The commercial graphite anode has been reached the limit of the theoretical capacity. Herein, we introduce lithium metal anode to demonstrate the promising anode which can replace graphite. Lithium metal has a high theoretical capacity and the lowest electrochemical potential. Hence, using lithium metal as the anode material of lithium batteries can reach the limit of energy and power density of lithium batteries. However, lithium metal has huge flaw such as unstable SEI layer, volume change and dendrites formation. Therefore, we give a review of the lithium metal anode on its issues and introduce the existing research to overcome these. Besides, we give the perspective that the engineering problems also restrict the commercial use of lithium metal. This review provides the reasonable method to enhance the lithium metal performance and give the development direction for the subsequent research.</t>
  </si>
  <si>
    <t>10.1016/j.cej.2024.155371</t>
  </si>
  <si>
    <t>“Fast-charging” mechanism of Li3VO4 from the perspective of material science for lithium-ion battery</t>
  </si>
  <si>
    <t>“Fast-charging” lithium-ion batteries enjoy extensive attention as energy storage devices for portable electronic devices and new energy vehicles. Regrettably, high safety could not be effectively ensured while the batteries undergo fast-charging process. Li3VO4 could be recognized as a high-safety “fast-charging” anode material considering its appropriate Li-insertion voltage and fast kinetic characteristics. Currently, notwithstanding the fact that Li3VO4 has been extensively investigated as an anode material for lithium-ion batteries and the encouraging research results have been accomplished, the distinction between ion diffusion mechanisms during fast-charging and slow-charging has not been well elucidated. Unlike previous reports, Li+ fast/slow diffusion mechanisms in Li3VO4 are investigated in detail in this work. Specifically, Li+ tends to diffuse along path a due to rather fast Li-insertion/deinsertion processes. Correspondingly, Li+ undergoes diffusion along path a and path b during slow-charging. Unlike the conventional view that Li+ prefers to diffuse along path a under all conditions. Additionally, the lattice changes of Li+ insertion into different sites are predicted. The findings could facilitate to comprehend the mechanism of doping, nanosizing, and other modification methods, and the fast-charging issue could be addressed in a targeted way. For instance, the optimal fast diffusion paths are modified at both atomic and lattice scales, inducing that Li+ could be inserted into the lattice of material faster during fast-charging and the power densities could be increased. Accordingly, understanding the fast diffusion mechanism of Li+ in Li3VO4 is crucial to addressing the “fast-charging” of these materials. Unfortunately, the inferior electronic conductivity restricts its Li-storage capacity in “fast-charging” devices. Herein, a Li3VO4 based anode material is prepared thorough a one-step hydrothermal method and liquid-phase dispersion technique in the existence of polyvinyl pyrrolidone, which demonstrates exceptional discharging and charging specific capacities, maintaining 273 mAh g−1 at 0.1 A g−1. It also presents considerably higher “fast-charging” performance even at 1.0–4.0 A g−1. Electrochemical kinetic studies indicate that the thin coating could improve the conductivity of Li3VO4. The Li-insertion sites and diffusion paths during fast-charging and slow-charging processes are predicted computationally. And the in-situ XRD is adopted to insight into the structural changes of composites during Li-insertion/deinsertion processes. The data furnishes a theoretical basis for comprehending the fast lithium storage mechanism of Li3VO4 and offers a new method for searching for “fast-charging” anode materials.</t>
  </si>
  <si>
    <t>10.1016/j.mineng.2023.108306</t>
  </si>
  <si>
    <t>Properties and perspective of using deep eutectic solvents for hydrometallurgy metal recovery</t>
  </si>
  <si>
    <t>The rapid industrialization and energy transition, as well as social pressure is increasing the current needs for metals. This results in an increasing demand, so the exploitation of more natural resources. In this scenario, a current alternative to minimise the lack of resource is the recycling of industrial waste and by-products, such as electrical and electronic waste, lithium batteries, solar panels, blast furnace slag, etc. Many articles focus on recovery of metals by hydrometallurgical methods are published. Currently, one of the great scientific challenges is to minimize the environmental impact of these recovery methods. Deep Eutectic Solvents (DESs) are emerging as an environmentally friendly alternative for the recovery of metals from industrial waste and by-products due to their greener properties. This is entailing an increasing number of scientific publications in the area. This review article collects the publications and highlights the relevance of the use of these solvents in metal recovery from industrial waste and by-products by hydrometallurgical methods, showing the main disadvantages of its use in the area. As well as, the possibility to adjust their physico-chemical properties according to their application.</t>
  </si>
  <si>
    <t>10.1016/j.nxmate.2024.100307</t>
  </si>
  <si>
    <t>Recent developments in composite solid electrolytes for all-solid-state lithium batteries and their applications in deep-sea environment</t>
  </si>
  <si>
    <t>The development of power supply devices with higher performance, superior security, and extended lifespan is imperative for their application in extreme conditions characterized by high pressure and low temperature, such as deep-sea environments. As the important energy storage devices, lithium batteries have been used to supply energy for some types of marine scientific equipment. Compared with traditional lithium-ion batteries (LIBs), all-solid-state batteries present high level of safety, higher energy density, and high-pressure and low temperature tolerance. In recent years, solid-state electrolytes have gained considerable focus as a core ingredient in solid-state lithium batteries. Composite solid electrolytes (CSEs) combine the superior strength and large conductivity of solid inorganic electrolytes (SIEs) and excellent process ability of solid polymer electrolytes (SPEs), marking them one of the most attractive materials for solid electrolytes in the marine environment. However, most CSEs still have challenges with low ionic conductivity and insufficient interface compatibility. The construction of CSEs membranes with outstanding electrochemical performance and electrolyte-electrode interface under low temperature and high pressure is a powerful approach to developing solid-state lithium rechargeable batteries suitable for marine scientific equipments. In this review, we firstly introduce marine environment in terms of depth of seawater and seafloor topography. Then, we list current marine scientific research devices and analyze energy supply status. Thirdly, the different sample preparation techniques have been summarized. The effects of low temperature and high pressure on electrolyte and interfaces between electrolyte and electrode are discussed in detail. Finally, we present the progress of CSEs employed in all-solid-state lithium storage batteries under low-temperature and high-pressure environment. The purpose of this review is to emphasize the inspiration of solid-state lithium rechargeable batteries with CSEs for powering deep-sea scientific research devices.</t>
  </si>
  <si>
    <t>10.1016/j.procir.2024.01.106</t>
  </si>
  <si>
    <t>Developing a Methodological Framework for Assessing Absolute Sustainability in Battery Upscaling within Planetary Boundaries</t>
  </si>
  <si>
    <t>The electrification of transportation has accelerated greatly in recent years with the support of policymakers. However, this transformation raises the crucial question of the sustainability of such a change. In parallel, the concept of Planetary Boundaries has recently emerged as a framework for quantifying the human pressure on the Earth System. A real interest in applying the Life Cycle Assessment methodology in relation with the Planetary Boundary framework is growing to evaluate the absolute sustainability of products or services. In fact, this could be an opportunity to establish sustainable thresholds for each technology that should not be exceeded. This paper aims to develop a methodology for evaluating the absolute sustainability of the deployment of batteries in the context of the electrification of the French private car fleet. Several sharing principles are used for assigning a Share of the Safe Operating Space, and a prospective LCA is conducted based on different de-carbonization pathways. As a result, this work will provide insights into the development of a go/no-go strategy for the ecodesign and the upscaling of the electric batteries in a prospective perspective.</t>
  </si>
  <si>
    <t>10.1016/j.jpowsour.2024.234806</t>
  </si>
  <si>
    <t>Dynamic internal resistance modeling and thermal characteristics of lithium-ion batteries for electric vehicles by considering state of health</t>
  </si>
  <si>
    <t>Attempting to solve the problem of inconsistent dynamic thermal characteristics caused by transient changes in internal resistance of lithium-ion batteries (LIBs) for electric vehicles (EVs) under service conditions, taking a 9.4Ah prismatic LIB as the study object, the internal resistance data under different state of health (SOH), state of charge (SOC), temperature (T), charge/discharge rates of LIB are obtained through the mixed-rate hybrid pulse power characterization (MR-HPPC) test. Based on this, a dynamic internal resistance model (DIRM) considering the SOH is proposed by the prediction of the least squares support vector machines (LS-SVM) model. In this study, a thermoelectric coupling model and a resistance-thermal co-simulation of the LIB are established based on DIRM, and the temperature rise characteristics under constant rates and dynamic operating conditions are investigated at different SOH states. The maximum DIRM error (DIRME) between DIRM-based simulated maximum transient temperature (T max-tra) and test T max-tra is 0.88 °C at constant charge/discharge rate operating conditions, while the maximum DIRME between DIRM-based simulated T max-tra and test T max-tra is 0.21 °C under dynamic operating conditions. The results can provide a theoretical support for improving the modeling precision of the heat generation of LIBs with different aging levels for accurate thermal management design.</t>
  </si>
  <si>
    <t>10.1016/j.energy.2022.123207</t>
  </si>
  <si>
    <t>Anticipatory life cycle analysis framework for sustainable management of end-of-life crystalline silicon photovoltaic panels</t>
  </si>
  <si>
    <t>In this research, a framework for performing Anticipatory Life Cycle Analysis (a-LCA) has been developed to identify the sustainable end of life (EoL) management option for crystalline silicon photovoltaic (PV) panels. a-LCA can be used to stimulate proactive and sustainable decision making for emerging technologies through stakeholder participation. In this research, stakeholders related to EoL management of PV panels participated through a survey to identify and prioritize economic, environmental, and social indicators for PV EoL management. Several EoL strategies like bulk material recycling (centralized and decentralized), high value material recycling, and landfilling were chosen and assessed for the prioritised sustainability indicators. The EoL strategies were then ranked through a multi-criteria decision analysis tool for their level of sustainability. High value material recycling (close to 100% material recovery) was identified as the most sustainable option followed by bulk recycling of PV panels that recover only the major constituents, such as aluminium, glass, and e-waste. Landfilling remained the least preferred option, although it currently has an economic advantage over other recycling options, highlighting the need to shift the user preferences. The developed a-LCA framework is iterative and can be applied by decision makers for different EoL management strategies in the future.</t>
  </si>
  <si>
    <t>10.1016/j.jaap.2024.106373</t>
  </si>
  <si>
    <t>In-situ catalytic pyrolysis of cellulose with lithium-ion battery ternary cathodes and ex-situ upgrading over Ru/HZSM-5 for bio-aromatics</t>
  </si>
  <si>
    <t>Bio-aromatics preparation via in-situ catalytic pyrolysis of cellulose with lithium-ion battery ternary cathodes and ex-situ upgrading over Ru/HZSM-5 was studied. Three ternary cathodes with different ratios of Ni, Co, and Mn (NCM111, NCM532 and NCM811) were selected, and the effects of ternary cathodes and bifunctional Ru/HZSM-5 on the cellulose conversion were investigated from the perspectives of thermogravimetric kinetics and fixed-bed upgrading. The results indicated that cellulose pyrolyzed with cathodes reduced the solid residue content from 13.07% to 7.78%, 7.11%, and 6.63%, and decreased the weightlessness peak temperature from 358 ℃ to 348 ℃, 347 ℃, and 341 ℃; herein, the reaction order gradually elevated from 1.34 to 1.67 with the increased cathode Ni ratio, but the activation energy and pre-exponential factor obviously reduced. In-situ catalytic pyrolysis of ternary cathodes combined with ex-situ upgrading of Ru/HZSM-5 resulted in more cellulose-derived products being converted, increasing bio-oil yield from 22.47% to 25.08%, 24.75%, and 25.42%. Furfural was largely deoxygenated and dehydrated to become the precursor of aromatics, so NCM111, NCM532 and NCM811 usage increased the MAHs selectivity from 28.42% to 78.69%, 85.98%, and 87.27%, and high Ni ratio had higher deoxygenation capability and aromatic selectivity, simultaneously, it prone to creating material basis and spatiotemporal conditions for alkylation side reaction to increase C9 and above hydrocarbons. However, 1H NMR analysis confirmed that the main reaction of aromatization was still stronger than the side reaction even under high Ni ratio condition. Aromatics and coke production from acidic zeolite catalyzed reforming of oxygenates were competing reactions. In-situ catalysis of ternary cathodes produced more small molecule products to enter the inner pores of Ru/HZSM-5, forming more difficult to remove microporous coke, and the effect of increased Ni ratio was more obvious, but coke content reduced from 4.51% to 4.11%, 4.13%, and 3.05%, respectively.</t>
  </si>
  <si>
    <t>10.1016/j.ijthermalsci.2024.109372</t>
  </si>
  <si>
    <t>Coupling optimization of protruding fin and PCM in hybrid cooling system and cycle strategy matching for lithium-ion battery thermal management</t>
  </si>
  <si>
    <t>Based on liquid cooling and phase change material (PCM), a fin-enhanced composite thermal management system suitable for high power and extended cycle operations of lithium-ion battery module at high ambient temperature is proposed in this work. The coupling effect between the protruding fin structure and PCM thickness, as well as the addition of expanded graphite to the PCM, are investigated to optimize hybrid cooling arrangement. The results show that synergistic optimization of the protruding fin structure and PCM arrangement can enhance heat diffusion from the batteries to the cooling water, improve PCM utilization, and ensure sufficient latent heat. And then, the expanded graphite-modified PCM can make heat absorption and phase transition more uniform, and battery temperatures can be further decreased by up to 7.45 °C with 16 wt% expanded graphite. Clearly, the coupling optimization improves the cooling performance and applicability of conventional thermal management systems, while the temperature difference and maximum temperature in the optimized system have been regulated to within 4.30 °C and 46.78 °C under 40 °C environment and 5C discharge, respectively. Moreover, the cyclic charging and discharging strategies are designed and matched, and using the matching strategy with a fixed charge or discharge rate of 1C provides lower temperatures and better temperature uniformity, which can always control the temperatures below 47.22 °C and temperature difference below 4.69 °C. The optimized system with cycle strategy matching ensures the repeatability of battery operation and provides cooling solutions for different application scenarios.</t>
  </si>
  <si>
    <t>International Journal of Thermal Sciences</t>
  </si>
  <si>
    <t>10.1016/j.chemosphere.2021.132230</t>
  </si>
  <si>
    <t>A review on recent advancements in recovery of valuable and toxic metals from e-waste using bioleaching approach</t>
  </si>
  <si>
    <t>This review is intent on the environmental pollution generated from printed circuit boards and the methods employed to retrieve valuable and hazardous metals present in the e-wastes. Printed circuit boards are the key components in the electronic devices and considered as huge e-pollutants in polluting our surroundings and the environment as a whole. Composing of toxic heavy metals, it causes serious health effects to the plants, animals and humans in the environment. A number of chemical, biological and physical approaches were carried out to recover the precious metals and to remove the hazardous metals from the environment. Chemical leaching is one of the conventional PCBs recycling methods which was carried out by using different organic solvents and chemicals. Need of high cost for execution, generation of secondary wastes in the conventional methods, forces to discover the advanced recycling methods such as hydrometallurgical, bio-metallurgical and bioleaching processes to retrieve the valuable metals generate through e-wastes. Among them, bioleaching process gain extra priority due to its higher efficiency of metal recovery from printed circuit boards. There are different classes of microorganisms have been utilized for precious metal recovery from the PCBs through bioleaching process such as chemolithoautotrophy, heterotrophy and different fungal species including Aspergillus sp. and Penicillium sp. The current status and scope for further studies in printed circuit boards recycling are discussed in this review.</t>
  </si>
  <si>
    <t>10.1016/B978-0-443-22337-2.00014-2</t>
  </si>
  <si>
    <t xml:space="preserve">Chapter 7 Synthesis of nanoparticles by plastic wastes </t>
  </si>
  <si>
    <t xml:space="preserve">
               Plastics are frequently thrown away due to their mass production and low cost, which adds to a significant problem with solid waste and pollution that contaminates both land and coastal oceans. High-end items made from recovered plastic garbage could buck the trend and promote recycling once more. Waste plastics are an obvious replacement for carbon sources due to their high levels of carbon and hydrogen, as well as their high energy content. Waste and environmental technological improvements have produced a large number of nanoparticles, which have been used as raw materials to make nanomaterials. Other contemporary nanomaterials that have drawn interest because of their unique properties include graphene, metal oxide nanoparticles, carbon nanoparticles, carbon nanotubes, activated carbon, and graphene quantum dots. This chapter focuses on the different forms of waste plastic that can be recycled to produce nanoparticles, as well as preparatory techniques for using industrial and domestic waste as an appropriate input to produce high-value nanoparticle products.
            </t>
  </si>
  <si>
    <t>Waste-Derived Nanoparticles</t>
  </si>
  <si>
    <t>10.1016/j.aquatox.2024.107032</t>
  </si>
  <si>
    <t>Behind conventional (micro)plastics: An ecotoxicological characterization of aqueous suspensions from End-of-Life Tire particles</t>
  </si>
  <si>
    <t>Million tons of tires become waste every year, and the so-called End-of-Life Tires (ELTs) are ground into powder (ELT-dp; size &lt; 0.8 mm) and granules (ELT-dg; 0.8 &lt; size &lt; 2.5 mm) for recycling. The aim of this study was to evaluate the sub-lethal effects of three different concentrations (0.1, 1, and 10 mg/L) of aqueous suspensions from ELT-dp and ELT-dg on Danio rerio (zebrafish) larvae exposed from 0 to 120 h post-fertilization (hpf). Chronic effects were assessed through biomarkers, real-time PCR, and proteomics. We observed a significant increase in swimming behavior and heart rate only in specimens exposed to ELT-dp suspensions at 1 and 10 mg/L, respectively. Conversely, the activities of detoxifying enzymes ethoxyresorufin-O-deethylase (EROD) and glutathione-S-transferase (GST) showed significant modulation only in specimens exposed to ELT-dg groups. Although no effects were observed through real-time PCR, proteomics highlighted alterations induced by the three ELT-dp concentrations in over 100 proteins involved in metabolic pathways of aromatic and nitrogen compounds. The results obtained suggest that the toxic mechanism of action (MoA) of ELT suspensions is mainly associated with the induction of effects by released chemicals in water, with a higher toxicity of ELT-dp compared to ELT-dg.</t>
  </si>
  <si>
    <t>Aquatic Toxicology</t>
  </si>
  <si>
    <t>10.1016/j.resconrec.2021.105450</t>
  </si>
  <si>
    <t>An overview of the comprehensive utilization of silicon-based solid waste related to PV industry</t>
  </si>
  <si>
    <t>The rapid development of photovoltaic (PV) industry has led to increasing emissions of silicon-based solid (SIBS) waste. The discharge of these solid wastes is not only detrimental to the recovery of valuable resources, but also poses a certain threat to the environment. Although some decentralized studies had been conducted on these wastes, either metallurgical silicon slag, waste crucibles, silicon cutting wastes, or EOL photovoltaic panels, few studies had systematically analyzed the comprehensive utilization of SIBS waste from the perspective of whole PV industry. This work firstly reviews the comprehensive utilization status of SIBS waste, and then analyzes the silicon metal value chain related to PV industry. Finally, it concludes the development advantages, risks and challenges in PV industry, and puts forward a few suggestions on closed and/or opened loop recycling of SIBS waste in PV industry chain. From the perspective of entire industrial chain, systematically sorting out the comprehensive utilization of SIBS waste will provide a theoretical reference for the green and sustainable development of PV industry.</t>
  </si>
  <si>
    <t>10.1016/j.energy.2022.124159</t>
  </si>
  <si>
    <t>Potential of electric vehicle batteries second use in energy storage systems: The case of China</t>
  </si>
  <si>
    <t>Battery second use, which extracts additional values from retired electric vehicle batteries through repurposing them in energy storage systems, is promising in reducing the demand for new batteries. However, the potential scale of battery second use and the consequent battery conservation benefits are largely unexplored. This study bridges such a research gap by simulating the dynamic interactions between vehicle batteries and batteries used in energy storage systems in China's context. Battery supply, use and disposal with and without implementing battery second use are compared. The results show that until 2050, more than 16 TWh of Li-ion batteries are expected to be retired from electric vehicles. If these retired batteries are put into second use, the accumulative new battery demand of battery energy storage systems can be reduced from 2.1 to 5.1 TWh to 0–1.4 TWh under different scenarios, implying a 73–100% decrease. This research justifies the necessity of developing battery second use and calls for joint efforts from the government, industry and academia.</t>
  </si>
  <si>
    <t>10.1016/j.cej.2023.142657</t>
  </si>
  <si>
    <t>Establishing highly efficient absorptive and catalytic network for depolarized high-stability lithium-sulfur batteries</t>
  </si>
  <si>
    <t>Practical operation of lithium-sulfur (Li-S) batteries with high sulfur loading and efficient/stable sulfur conversion requires the suppression of the lithium polysulfides (LiPSs) shuttling and the facilitation of ion and electron transfer on the electrode material surface. Herein, a multifunctional current collector, composed of Ag@polypyrrole (PPy) coated electrospun carbon nanofibers (CNF) framework, was rationally designed to construct a highly efficient catalytic/absorptive/conductive network to improve the performance of Li-S batteries under practical operation condition. At the molecular scale, the Ag@PPy molecular not only effectively inhibits LiPSs shuttle effect, but also achieves the fast sulfur catalysis and depolarization during charge transfer due to the high conductivity of Ag nanoparticles. At the electrode scale, the three-dimensional (3D) robust fibrous nanostructure provides abundant physical space to realize high sulfur loading, maintains electrode integrity during large volume change of active sulfur and under mechanical abuse condition, as well as enables the high-flux Li+ diffusion and electrolyte flow. Consequently, Li-S batteries with the CNF/Ag@PPy current collector delivered excellent cycling stability (capacity fading of 0.048% per cycle over 500cycles at 1.0C) and high energy density (234.2 Wh kgcell -1 under high sulfur loading of 9.77 mg cm−2). Flexible Li-S batteries are also fabricated indicating the feasibility of the CNF/Ag@PPy current collector in flexible devices.</t>
  </si>
  <si>
    <t>10.1016/j.jechem.2024.09.021</t>
  </si>
  <si>
    <t>Multi-model ensemble learning for battery state-of-health estimation: Recent advances and perspectives</t>
  </si>
  <si>
    <t>The burgeoning market for lithium-ion batteries has stimulated a growing need for more reliable battery performance monitoring. Accurate state-of-health (SOH) estimation is critical for ensuring battery operational performance. Despite numerous data-driven methods reported in existing research for battery SOH estimation, these methods often exhibit inconsistent performance across different application scenarios. To address this issue and overcome the performance limitations of individual data-driven models, integrating multiple models for SOH estimation has received considerable attention. Ensemble learning (EL) typically leverages the strengths of multiple base models to achieve more robust and accurate outputs. However, the lack of a clear review of current research hinders the further development of ensemble methods in SOH estimation. Therefore, this paper comprehensively reviews multi-model ensemble learning methods for battery SOH estimation. First, existing ensemble methods are systematically categorized into 6 classes based on their combination strategies. Different realizations and underlying connections are meticulously analyzed for each category of EL methods, highlighting distinctions, innovations, and typical applications. Subsequently, these ensemble methods are comprehensively compared in terms of base models, combination strategies, and publication trends. Evaluations across 6 dimensions underscore the outstanding performance of stacking-based ensemble methods. Following this, these ensemble methods are further inspected from the perspectives of weighted ensemble and diversity, aiming to inspire potential approaches for enhancing ensemble performance. Moreover, addressing challenges such as base model selection, measuring model robustness and uncertainty, and interpretability of ensemble models in practical applications is emphasized. Finally, future research prospects are outlined, specifically noting that deep learning ensemble is poised to advance ensemble methods for battery SOH estimation. The convergence of advanced machine learning with ensemble learning is anticipated to yield valuable avenues for research. Accelerated research in ensemble learning holds promising prospects for achieving more accurate and reliable battery SOH estimation under real-world conditions.</t>
  </si>
  <si>
    <t>10.1016/j.ensm.2024.103481</t>
  </si>
  <si>
    <t>Revealing the quasi-solid-state electrolyte role on the thermal runaway behavior of lithium metal battery</t>
  </si>
  <si>
    <t>Replacing flammable non-aqueous organic liquid electrolyte (LE) with high thermal stability solid-state electrolyte (SSE) is considered to overcome the safety issues in lithium metal batteries (LMBs). However, both inorganic solid-state batteries (SSBs) with high mechanical strength and thermal stability, as well as flexible polymer-based SSBs, are not proven to be inherently safe yet. Currently, the reliability of SSBs still require continuous scientific verification. In this work, quasi-solid-state electrolyte (QSE) with practical application prospects was prepared through in-situ polymerization method. The effects of QSE and LE on the thermal runaway behavior of LMBs were systematically compared from four levels: electrolyte, electrolyte/electrode interface, coin cells, and pouch cells. The results showed that higher thermal stability of QSE was conducive for improving the reliability of quasi-solid-state batteries (QSBs) under different abused conditions. The stable and dense solid electrolyte interface (SEI) in QSB could not only inhibit the severe side-reactions of LMBs during cycling at elevated temperature, but also enhance the decomposition temperature with dead lithium. QSE's lower reaction activity towards Li reduced the exothermic reaction inside the battery had been proven to increase the self-exothermic onset temperature and thermal runaway trigger temperature of LMBs, which promoted the safety performance of LMBs. Thus, this study revealed the thermal runaway mechanism of QSE in LMBs, and provided a theoretical guideline for safe QSBs design.</t>
  </si>
  <si>
    <t>10.1016/B978-0-443-13585-9.00013-6</t>
  </si>
  <si>
    <t xml:space="preserve">13 Organic waste management and health </t>
  </si>
  <si>
    <t xml:space="preserve">
               Waste must be managed to promote sustainability and environmental challenges. Waste is disposed of by collection, sorting, transport, treatment, and deposition above or below ground, or transformation for reuse, recovery, or recycling. There are various processes through which waste is disposed of: Landfilling, recycling, mechanical-biological treatments, or waste-to-energy (WtE). Waste causes pollution through the production of by-products and harmful substances that pollute the environment. The waste treatment methods allow for more targeted management and guarantee a reduction of the effects on the environment and human health. Microplastics are emerging pollutants found in waste, in which we today have a strong interest due to their negative effects on ecosystems and humans. The most valid strategy for minimizing the polluting impact of waste is the use of WtE plants, which make the environment healthier. Waste management is strongly linked to health; if it is not managed correctly, it causes an increase in damage to the environment and human health, and therefore a greater risk of mortality.
            </t>
  </si>
  <si>
    <t>Occurrence and Behavior of Emerging Contaminants in Organic Wastes and Their Control Strategies</t>
  </si>
  <si>
    <t>10.1016/j.molliq.2023.121905</t>
  </si>
  <si>
    <t>Surfactant-based enrichment of rare earth elements from NdFeB magnet e-waste: Optimisation of cloud formation and rare earths extraction</t>
  </si>
  <si>
    <t>Appropriate waste and resource management are essential for a sustainable circular economy with reduced environmental impact. With critical resources, e-waste may serve as indirect raw material. For example, with NdFeB permanent magnets, Neodymium (Nd) and the co-present Dysprosium (Dy) are critical rare earth elements (REEs). However, there exists no economically viable technology for recycling them from electronic waste (e-waste). Here, a method is presented based on cloud point extraction (CPE). The work involves basic complexation chemistry in a cloud medium with pure REE salts, as well as, with real NdFeB-magnets (nearly 28% REE content by weight) from an old hard disk drive (5.2 g magnet in a 375 g HDD). High extraction efficiency (&gt;95%) was achieved for each REE targeted (Nd, Dy, Praseodymium (Pr)). With the magnet waste, the cloud phase did hardly contain any Nickel (Ni), Cobalt (Co), or Boron (B), but some Aluminium (Al) and Iron (Fe). Dynamic light scattering results indicated aggregation of ligand-surfactant micelles with the cloud phase. The preconcentrated products can be used for new Nd magnet manufacturing or further enriched using established transition metal removal techniques. Reuse of solvent, low chemical inventory demand, and using non-inflammable, non-volatile organic extractants promise safe large-scale operation, low process costs, and less environmental impact than using hydrometallurgical methods used with urban or primary mining.</t>
  </si>
  <si>
    <t>10.1016/j.joule.2024.04.007</t>
  </si>
  <si>
    <t xml:space="preserve">Aligning lithium metal battery research and development across academia and industry </t>
  </si>
  <si>
    <t xml:space="preserve">
                  Successful integration of metallic lithium anodes into secondary batteries could enhance energy density and enable new forms of electrified transportation. However, the outlook for widespread lithium metal adoption in energy storage devices remains mixed. This comes in part from existing gaps in our understanding of the relationships connecting the initial state of lithium, its evolution with cycling, and end-of-life state. It remains important to develop standardized protocols for material and cell characterization, cycling performance, safety, and recycling procedures for lithium metal-based batteries. In February 2023 a cohort of scientists and engineers from academia, national laboratories, and industry gathered to converge on a list of critical challenges and action items to provide better understanding of lithium metal evolution and to enhance academic, governmental, and industrial partnerships to address these challenges. Here, we highlight the major discussion topics revolving around the manufacturing of lithium metal, its related metrology and integration into battery form factors, and best practices testing its electrochemical performance relevant to automotive applications. We introduce a power-controlled discharge testing protocol for research and development cells, in alignment between major automotive stakeholders, that may reveal lithium metal battery dynamics closer to practical driving behavior.
               </t>
  </si>
  <si>
    <t>10.1016/j.resconrec.2021.105613</t>
  </si>
  <si>
    <t>A framework for modeling fraud in E-waste management</t>
  </si>
  <si>
    <t>Despite the adoption of electronic waste recycler certification schemes in the United States, there remain notable instances in which recyclers might engage in dishonest practices. To better understand mechanisms that may encourage honest electronics end-of-life management, we develop a framework to analyze the decision calculus of electronic waste recyclers facing a decision between an honest choice that might be more expensive or a dishonest choice that saves money but has some probability of being caught. Building an analytical decision tree model under which a recycler maximizes expected returns, we explore the influence of supervision on the choices a recycler faces and provide an analytical solution that describes the boundaries that separate those choices. Using our framework, we systematically catalog which interventions may help and which may not. The model suggests that direct unqualified subsidies to recyclers may not be particularly effective, although properly targeted subsidies have promise. We also find that there are substitution effects between increasing the cost of fraud and decreasing the costs of proper electronic waste recycling. That is, increasing the cost of fraud can serve as a policy instrument to produce effects similar to decreasing a recycler’s costs from engaging in honest behavior. We also discuss the role of digital fraud prevention technologies such as blockchain as another mechanism to help achieve sustainability outcomes in e-waste management while lowering the costs of third-party supervision.</t>
  </si>
  <si>
    <t>10.1016/S0304-386X(03)00123-3</t>
  </si>
  <si>
    <t>Leaching behaviour of electrode materials of spent nickel–cadmium batteries in sulphuric acid media</t>
  </si>
  <si>
    <t>The improving awareness of environmental problems associated with the toxicity of heavy metals keeps the recycling of spent nickel–cadmium batteries an important assignment due to the presence of cadmium, nickel and cobalt on the electrode material. While cadmium from batteries is one of the major sources of cadmium contamination of the environment, the other heavy metals contained on the electrode material have a considerable economic value. Therefore a complete and valorising solution to the management of this type of residues is not possible through the existing pyrometallurgical processes because the treatment of complex materials in order to recycle all materials is difficult. An integrated process based on physical and hydroelectrometallurgical operations seems to be more efficient because it is possible to recover the three metals, Cd, Ni and Co, present on the electrode material. The study here presented deals with the first chemical stage of an integrated process, the leaching of spent nickel–cadmium electrodes with sulphuric acid. The electrode materials essentially composed of Ni, Cd and Co hydroxides were readily solubilised in 0.5 h with low acid concentrations (pH∼1) at ambient temperature. At higher pH values the solubilisation of metal hydroxides was inefficient, except when using long residence times. The leaching of nickel present in the metallic form, in the electrodes, was more difficult due to kinetic constraints, applying high temperature (e.g. 95 °C) and acid concentration (e.g. 2.5 M H2SO4) in order to obtain complete conversions in acceptable time (∼4 h).</t>
  </si>
  <si>
    <t>10.1016/j.procir.2024.01.069</t>
  </si>
  <si>
    <t>Methodology for qualifying the use of green steel in body components: A contribution to the life cycle engineering of steel</t>
  </si>
  <si>
    <t>The use of materials with low environmental footprint will become more important for global car manufacturers in the future to comply the requirements and achieve the sustainability targets. The vehicle body of an electric vehicle is largely made of different steel grades and its production has a major impact on greenhouse gas emissions within the production stage. Future steel production will include a scrap-based electric arc furnace route. This route produces CO2-reduced steel products. However, these products are dependent on the scrap quality. Due to the high scrap content, impurities or tramp elements can be in the molten steel, reducing the steel end-quality or the properties of the final material and limiting reuse of the steel scrap. Therefore, a methodology is developed to perform an experimental analysis for data collection. Through this methodology, a recovery-process-structure-property correlation can be established and thus the influence of manufacturing-related impurities on the mechanical properties can be investigated. A case study shows initial research results using exemplary steel grades. The concept can examine the possibility of using steel with low carbon footprint to advance the life cycle engineering (LCE) idea in terms of recycling steel scrap and to reduce the environmental impact of body components by using CO2-reduced steel.</t>
  </si>
  <si>
    <t>10.1016/j.heliyon.2024.e35780</t>
  </si>
  <si>
    <t>Deep learning-based state of charge estimation for electric vehicle batteries: Overcoming technological bottlenecks</t>
  </si>
  <si>
    <t>This study presents a novel deep learning-based approach for the State of Charge (SOC) estimation of electric vehicle (EV) batteries, addressing critical challenges in battery management and enhancing EV efficiency. Unlike conventional methods, our research leverages a diverse dataset encompassing environmental factors (e.g., temperature, altitude), vehicle parameters (e.g., speed, throttle), and battery attributes (e.g., voltage, current, temperature) to train a sophisticated deep learning model. The key novelty of our approach lies in its integration of real-world driving data from a BMW i3 EV, enabling the model to capture the intricate dynamics affecting SOC with remarkable accuracy. We conducted 72 tests using actual driving trip data, which included 25 types of environmental variables, to validate the feasibility and effectiveness of our proposed model. The deep learning network, designed specifically for SOC estimation, outperformed traditional models by demonstrating superior accuracy and reliability in predicting SOC values. Our findings indicate a significant advancement in SOC estimation techniques, offering actionable insights for both policymakers and industry practitioners aimed at fostering energy conservation, carbon reduction, and the development of more efficient EVs. The study's major contribution is its demonstrated capability to improve SOC estimation accuracy by understanding the complex interrelationships among various influencing factors, thereby addressing a pivotal challenge in EV battery management. By employing cutting-edge deep learning techniques, this research not only marks a significant leap forward from traditional SOC estimation methods but also contributes to the broader goals of sustainable transportation and environmental protection.</t>
  </si>
  <si>
    <t>10.1016/B978-0-323-96022-9.00003-7</t>
  </si>
  <si>
    <t xml:space="preserve">Batteries – Battery Types – Lead-Acid Battery | Flooded Batteries </t>
  </si>
  <si>
    <t xml:space="preserve">
               Flooded lead–acid batteries (LAB) have been used for more than 140years in various applications, which include automotive, traction, and stationary. Although valve-regulated lead–acid batteries have gained significant market shares over the past decades, the flooded design is still the major part of all manufactured LAB.
               The essential components of a LAB are the positive and negative electrodes (grids and active materials), the electrolyte (diluted sulfuric acid), the highly porous separators between the plates, the current collector system (top bars, terminals, and intercell connectors for block batteries), and the container with the lid. Flat plate design is used virtually for all negative and most of the positive electrodes. However, there are also batteries with positive plates of the tubular or Planté design.
               Over the decades, there have been many improvements on the flooded types, which include the reduction or even elimination (for certain applications) of antimony in the grid alloys, the use of modern plastic materials for container and lid, inter-cell connection for block batteries rather than connecting cells outside the lids, separators with higher porosity, lighter and thinner grids, alloys with lower corrosion rate, and active materials with better utilization and cycling performance.
            </t>
  </si>
  <si>
    <t>10.1016/j.hydromet.2006.05.009</t>
  </si>
  <si>
    <t>Processing of spent Li/MnO2 batteries to obtain Li2CO3</t>
  </si>
  <si>
    <t>A laboratory process based on a simple and environmentally friendly operation, aimed to recycle spent Li/MnO2 batteries, is described in this study. This process involves roasting batteries under reduced pressure at 650°C, selective leaching of Li2CO3 from calcined electrode material in distilled water at ambient temperature and controlled crystallization of pure Li2CO3 from the aqueous solution.</t>
  </si>
  <si>
    <t>10.1016/j.eiar.2023.107289</t>
  </si>
  <si>
    <t>Circular economy-based assessment framework for enhancing sustainability in renewable energy development with life cycle considerations</t>
  </si>
  <si>
    <t>Development of renewable energy (RE) resources is currently facing some challenges related to the scarcity of materials stems from the limited availability of certain materials and growing waste generation. A comprehensive assessment encompassing these challenges of RE resources presents an effective solution to proactively mitigate these challenges. The circular economy (CE) approach emerges as a valuable strategy to address such concerns. Therefore, this study aims to construct a CE-based assessment framework to evaluate RE resources with a sustainability approach. Drawing upon the principles of redesign, reduction, and recycling, the proposed assessment framework embraces a CE mindset, considering the entire life cycle of RE resources. First, a practical and comprehensive, criterion-referenced evaluation framework based on the CE approach was created for the RE resources. Next, the trustiness of the panel of experts was assessed using social network analysis based on the mutual trust values of experts. Then, a modern combination method was established to assign weights to the criteria concerned using integrating FBWM and eMEREC methodologies to benefit the advantages of the objective and subjective approaches, respectively. After that, the measurement of alternatives and ranking according to compromise solution methodology derived from the cumulative prospect theory was developed to sort the alternatives. The integrity and accuracy of the framework were finally tested on the Belt and Road Initiative countries. The study results revealed that the best alternatives were vary in different countries through the study region based on the domestic conditions. Accordingly, the sensitivity of the proposed framework was analyzed to verify such results. The policy implications were further provided for the two most frequent resources (solar and wind) to recommend policymakers to support the RE development with the CE approach.</t>
  </si>
  <si>
    <t>10.1016/j.desal.2022.115931</t>
  </si>
  <si>
    <t>Selective sodium(I) capture by olivine FePO4@C electrode in pseudocapacitive deionization: Mechanism and application</t>
  </si>
  <si>
    <t>Selective extraction of target ions from aqueous solutions by capacitive deionization (CDI) has gradually become a highly efficient separation technology for water desalination. Herein, we present a carbon coated olivine phase iron phosphate (O-FePO4@C) composite as a pseudocapacitive electrode to explore the selective desalting behavior towards Na+, Mg2+, and Ca2+ ions, which also offers a new strategy to recycle wasted lithium iron phosphate batteries for sustainable development in energy field. Batch experiments reflects electrosorption capacity of 61.3 mg g−1 for Na+ at 1.2 V with O-FePO4@C as the electrode, and the separation factors of Na+ ion to Mg2+ and Ca2+ ions reached 1.52 and 1.91 in a 1:1:1 mixed solution, respectively. Cyclic voltammetry (CV) and X-ray diffraction (XRD) combined with density functional theory (DFT) simulation reveals that the electrosorption mechanism of O-FePO4@C is derived from ion intercalation for Na+ and Mg2+, and electrical double layers (EDLs) adsorption for Ca2+. Combining density of state (DOS) of electrons with spectroscopic analysis revealed that the intercalated ions can impact electron configuration and improve the conductivity of the electrode material. The selective desalination performance in natural groundwater shows superior cyclic stability of the O-FePO4@C electrode over 65 cycles without any obvious decline.</t>
  </si>
  <si>
    <t>10.1016/j.surfin.2021.101089</t>
  </si>
  <si>
    <t>Improvement of the electrochemical performance of spent graphite by asphalt coating</t>
  </si>
  <si>
    <t>Recycling spent anode graphite from scrapped lithium-ion batteries plays a significant role in utilization of graphite resources and environmental protection. However, regenerated graphite basically shows low coulomb efficiency and poor rate capability, which cannot meet the requirements of being reused as an electrode material. Herein, we put forward an asphalt coating method to improve the electrochemical performance of the spent graphite after impurities removal. The structure and morphology of asphalt-coated purified graphite (AC@PG) are characterized by using XRD, TEM and SEM analysis, the results show that the pyrolysis carbon has successfully coated on the purified graphite. Asphalt coating is demonstrated to improve its surface morphology, which is beneficial to the infiltration of the electrolyte. The electrochemical performance of AC@PG with various asphalt coating amounts is systematically investigated, and the results show that when the asphalt coating amount is 10%, the electrochemical performance of AC@PG can reach the optimal value with an initial capacity of 335.4 mAh/g at a rate of 0.1 C, which are better than that of PG (313.8 mAh/g). Furthermore, rate capability is significantly improved after asphalt coating. This proposed asphalt coating method for spent graphite is facile, effective and economical, which has prospects for the industrial processing of graphite.</t>
  </si>
  <si>
    <t>10.1016/j.inoche.2024.112914</t>
  </si>
  <si>
    <t>Structure adjustment on Fe-based electrocatalyst to regulate oxygen reduction reaction selectivity for Zn-air battery and H2O2 production</t>
  </si>
  <si>
    <t>Fe-based materials are famous electrocatalysts in oxygen reduction reaction (ORR), but their selectivity towards four- or two-electron ORR still requires further research in detail. Herein, two Fe-based ORR electrocatalysts are synthesized from MIL-101, a metal–organic framework (MOF). After calcined with dicyandiamide (DCDA) under N2 protection, Fe3O4@NCNTs (NCNTs = N-doped carbon nanotubes) is synthesized, in which small Fe3O4 particles reside in NCNTs homogeneously. It is a typical four-electron electrocatalyst in both alkaline and neutral electrolyte. Without DCDA, Fe2O3 forms and it acts as two-electron electrocatalyst in ORR. Theoretical calculation suggests the discrepancy in ORR selectivity between Fe3O4@NCNTs and Fe2O3 roots from their different interactions with OOH*. If Fe3O4@NCNTs serves as cathode material, peak power density of Zn-air battery reaches 125.1 mW·cm−2 in alkaline electrolyte. When discharge at 10 mA·cm−2, the specific capacitance and energy density reach 799.7 mAh·g−1 and 839.7 Wh·kg−1. The performance of Fe3O4@NCNTs is also well kept in neutral Zn-air battery. We expect this work elucidates the effect of structure on ORR selectivity for Fe-based electrocatalysts.</t>
  </si>
  <si>
    <t>10.1016/j.chemosphere.2020.129409</t>
  </si>
  <si>
    <t>Value-added products from thermochemical treatments of contaminated e-waste plastics</t>
  </si>
  <si>
    <t>The rise of electronic waste (e-waste) generation around the globe has become a major concern in recent times and its recycling is mostly focused on the recovery of valuable metals, such as gold, silver, and copper, etc. However, e-waste consists of a significant weight fraction of plastics (25–30%) which are either discarded or incinerated. There is a growing need for recycling of these e-waste plastics. The majority of them are made from high-quality polymers (composites), such as acrylonitrile butadiene styrene (ABS), high impact polystyrene (HIPS), polycarbonate (PC), polyamide (PA), polypropylene (PP) and epoxies. These plastics are often contaminated with hazardous materials, such as brominated flame retardants (BFRs) and heavy metals (such as Pb and Hg). Under any thermal stress (thermal degradation), the Br present in the e-waste plastics produces environmentally hazardous pollutants, such as hydrogen bromide or polybrominated diphenyl ethers/furans (PBDE/Fs). The discarded plastics can lead to the leaching of toxins into the environment. It is important to remove the toxins from the e-waste plastics before recycling. This review article gives a detailed account of e-waste plastics recycling and recovery using thermochemical processes, such as extraction (at elevated temperature), incineration (combustion), hydrolysis, and pyrolysis (catalytic/non catalytic). A basic framework of the existing processes has been established by reviewing the most interesting findings in recent times and the prospects that they open in the field recycling of e-waste plastics.</t>
  </si>
  <si>
    <t>10.1016/S0926-9614(01)80014-9</t>
  </si>
  <si>
    <t xml:space="preserve">Appendix B Main legislation on battery waste in the U.S.A. and E.U. </t>
  </si>
  <si>
    <t xml:space="preserve">
                  This section presents a list of main legislation on battery waste in the U.S.A. and E. U.Most states have passed legislation prohibiting the disposal of lead-acid batteries (which are primarily automotive batteries) in landfills and incinerators and requiring retailers to accept used batteries for recycling when consumers purchase new batteries. Lead-acid batteries are collected for recycling through a reverse distribution system. Consumers return spent lead batteries to retailers. Wholesalers or battery manufacturers pick up these batteries. Finally, batteries are taken to the secondary smelters for reclamation. These recycling programs have been highly successful: the nationwide recycling rate for lead acid batteries stands at roughly 95 percent, making them one of the most widely recycled consumer products.
               </t>
  </si>
  <si>
    <t>10.1016/S1003-6326(22)65981-8</t>
  </si>
  <si>
    <t>Lithium and manganese extraction from manganese-rich slag originated from pyrometallurgy of spent lithium-ion battery</t>
  </si>
  <si>
    <t>Mn and Li were selectively extracted from the manganese-rich slag by sulfation roasting−water leaching. The extraction mechanisms of Mn and Li were investigated by means of XRD, TG−DSC, and SEM−EDS. 73.71% Mn and 73.28% Li were leached under optimal experimental conditions: acid concentration of 82 wt.%, acid-to-slag mass ratio of 1.5:1, roasting temperature of 800 °C, and roasting time of 2 h. During the roasting process, the manganese-rich slag first reacted with concentrated sulfuric acid, producing MnSO4, MnSO4·H2O, Li2Mg(SO4)2, Al2(SO4)3, and H4SiO4. With the roasting temperature increasing, H4SiO4 and Al2(SO4)3 decomposed successively, resulting in generation of mullite and spinel. The mullite formation aided in decreasing the leaching efficiencies of Al and Si, while increasing the Li leaching efficiency. The formation of spinel, however, decreased the leaching efficiencies of Mn and Li.</t>
  </si>
  <si>
    <t>10.1016/j.nanoen.2024.109998</t>
  </si>
  <si>
    <t>Advancements in metal-CO2 battery technology: A comprehensive overview</t>
  </si>
  <si>
    <t>Rechargeable metal-CO2 batteries have drawn significant research interest for their potential in effective CO2 reduction, value-added CO2 conversion, and high-performance energy storage, vital for upgrading our energy structure. However, challenges like high charge overpotential, poor electrochemical reversibility, and low-rate capabilities hinder their application, stemming from unique deposition and decomposition features and slow kinetics of CO2RR and CO2ER at the electrode-electrolyte-CO2 interface. The complex nature of metal-CO2 battery systems has sparked debates and ambiguities in the mechanistic pathways of CO2RR and CO2ER, underscoring the need for continued research to drive efficient and reliable metal-CO2 batteries. To advance the field and bridge knowledge gaps, conducting comprehensive reviews covering various metal-CO2 battery chemistries is essential. This review delves into the mechanistic understanding of electrochemical reactions in metal-CO2 batteries, considering various chemistries, catalysts, and electrolytes. This review covers most reported metal anodes, including Li, Na, K, Al, Zn, and Mg, and emphasizes state-of-the-art characterization technologies and computational modeling methods to unveil the underlying principles that governs the complex multi-phase redox reactions in metal-CO2 systems. This review aims to inspire new ideas and explorations to overcome fundamental challenges and facilitate the future development of metal-CO2 batteries, exploring their potential applications for practicalization.</t>
  </si>
  <si>
    <t>10.1016/j.jiec.2022.11.037</t>
  </si>
  <si>
    <t>Research progress in preparation of electrolyte for all-vanadium redox flow battery</t>
  </si>
  <si>
    <t>All-vanadium redox flow battery (VRFB), as a large energy storage battery, has aroused great concern of scholars at home and abroad. The electrolyte, as the active material of VRFB, has been the research focus. The preparation technology of electrolyte is an extremely important part of VRFB, and it is the key to commercial application of VRFB. In this work, the preparation methods of VRFB electrolyte are reviewed, with emphasis on chemical reduction, electrolysis, solvent extraction and ion exchange resin. The principles, technological processes, advantages and disadvantages of each method are briefly described. The effects of different additives on high concentration electrolyte are also introduced. Finally, the development of vanadium electrolyte preparation technology is prospected.</t>
  </si>
  <si>
    <t>10.1016/j.matpr.2024.05.070</t>
  </si>
  <si>
    <t>Advancements and challenges in solid-state lithium-ion batteries: From ion conductors to industrialization</t>
  </si>
  <si>
    <t>Recently, solid-state lithium batteries (SSLBs) employing solid electrolytes (SEs) have garnered significant attention as a promising next-generation energy storage technology. Their exceptional qualities, including increased safety, high energy density, prolonged cycle life, impressive rate performance, and a wide operating temperature range, have earned them acclaim. Despite these advantages, several obstacles still hinder their widespread adoption. This review focuses on the lithium-ion conductors and their complex ion conduction mechanisms in SSLBs, offering insights into the challenges and potential solutions. The transition from conventional liquid electrolytes to solid-state ones marks a groundbreaking advancement in SSLB technology, offering benefits such as enhanced safety, higher energy density, and extended longevity. Strategies to capitalize on these advantages are explored in detail. Additionally, the review provides a comprehensive examination of governmental regulations and the latest industrialization techniques adopted by global SSLB manufacturers, highlighting key developments in the field of energy storage.</t>
  </si>
  <si>
    <t>10.1016/j.mtsust.2022.100252</t>
  </si>
  <si>
    <t>Design of structural batteries: carbon fibers and alternative form factors</t>
  </si>
  <si>
    <t>With the advancing electrification of vehicles, structural battery composites play a pivotal role in increasing vehicle capacity and extending driving range through effective mass reduction, achieved by integrating multifunctional structures with loading-bearing and electrochemical energy storage capabilities. The mini review offers a summary of the current state of structural battery composites that encompasses carbon fibers reinforced within their matrix, as well as to introduce structural battery composites that are fabricated beyond using carbon fibers. Alternative chemistries used in fabricating structural battery composites apart from lithium/lithium-ion based chemistry are also presented. Issues pertaining to the selection of materials for structural battery composites are also discussed, as when practically incorporated into automotive applications, the overall structure becomes more demanding. Environmental adaptation, vibration isolation and especially crash safety of the structural battery composites are analyzed and discussed. With these objectives, the aim of this work is to demonstrate various forms of structural batteries and their potential configurations in this emerging field of research.</t>
  </si>
  <si>
    <t>10.1016/j.scs.2024.105542</t>
  </si>
  <si>
    <t>Bridging chance-constrained and stochastic optimization for risk estimation of virtual energy hubs dominated by hybrid vehicles under diverse uncertainties: To improve economic sustainability</t>
  </si>
  <si>
    <t>Virtual energy hubs (VRHBs) combine dispersed energy resources to enhance the efficient use of various energy sources, grid flexibility, and renewable energy adoption. This paper investigates the adoption of VRHBs with power-to-gas (P2G) facilities and hybrid electric-compressed natural gas vehicles (HNGEVs) in the presence of renewable resources to effectively tackle carbon emissions and increase the flexibility of VRHBs. The proposed P2G facility is constructed from carbon capture to collect carbon pollution from fossil fuel resources and HNGEVs to recycle into synthesis gas in a methanation plant. Furthermore, due to severe uncertainties due to renewable resources and energy consumption intensity, the proposed framework utilizes stochastic-driven chance-constrained optimization, which enables decision-makers in VRHBs to account for the probabilistic nature of uncertainties. Chance-constrained optimization explicitly considers uncertainty through probabilistic constraints, providing a more robust and reliable solution compared to deterministic methods. By modeling uncertainties using chance-constrained programming, VRHBs can manage the economic risks under unexpected worst realizations in uncertainties. Based on the results, the P2G facility leads to a significant reduction in the daily emissions by 63.06 % and 42.77 % observed under no-risk and full-risk conditions, respectively. In addition, the suggested chance-constrained method resulted in a major decrease of 69 % in overall operational costs.</t>
  </si>
  <si>
    <t>10.1016/S0378-7753(99)00060-9</t>
  </si>
  <si>
    <t>Zinc contamination in the cathodic material of exhausted alkaline manganese dioxide batteries</t>
  </si>
  <si>
    <t>The cathodic compartment of the alkaline manganese batteries is contaminated by zinc ions from the anodic compartment during discharging: in this work we consider how discharging conditions affect the zinc concentration in the cathodic compartment. Various conditions of discharging have been tested and the mean and local concentration of zinc in the cathodic compartment has been determined. Experimental results show that the cathodic compartment of discharged batteries contains a small concentration of zinc, and that the discharge conditions and the discharging level affect the concentration of the zinc in this compartment. A deeper knowledge of the chemical composition of spent batteries improves recycling processes and allows the cathodic and anodic materials to be recovered separately.</t>
  </si>
  <si>
    <t>10.1016/j.cej.2024.155307</t>
  </si>
  <si>
    <t>Mechanisms elucidation of secondary seawater batteries: From ion migration to conversion for sustainable energy storage</t>
  </si>
  <si>
    <t>Secondary seawater batteries (SSWBs) are cost-effective, safe, and sustainable alternatives to lithium batteries, suitable for various energy storage applications. Despite the considerable advancement of high-performance SSWBs, the increasing diversity in SSWB types as the technology progresses has introduced new challenges to achieving further improvements in performance. This review categorized various types of SSWBs by dividing them into two primary types based on the redox mechanisms on their cathode, internal ion-migration type and interfacial substance-conversion type, and systematically covers recent advancements in design strategies of the anode and cathode that enhance the overall performance of SSWBs, including their capacity, energy density, and cycle life. We delve into the fundamental principles underlying these mechanisms, elucidating the intricate process involved in energy conversion and storage with these types of SSWBs. Current and future applications of SSWBs are subsequently discussed. At last, the challenges and prospects of SSWBs are addressed, highlighting the needs for ongoing research to realize their full potential in sustainable energy future.</t>
  </si>
  <si>
    <t>10.1016/j.apenergy.2024.123877</t>
  </si>
  <si>
    <t>Low-pressure microwave-assisted Ammonia synthesis: Evaluation of novel separation technologies, plant-wide process design, and techno-economic analysis</t>
  </si>
  <si>
    <t>Ammonia, essential for agriculture, chemical industries, and energy storage, is traditionally synthesized through the Haber-Bosch (HB) process. This established process requires high pressures (up to 300 bar) and temperatures (400–500 °C), thus generally limiting its feasibility to large-scale operations with high capital investment. This study investigates a novel low-pressure (6.5–35.5 bar) microwave-assisted ammonia synthesis process as an alternative to the HB process. Since the ammonia reaction is equilibrium-limited, single-pass conversion is limited, thus requiring separation of ammonia from the unreacted reactants for recycling. However, conventional condensation separation used in the HB process is not suitable for this novel process due to the low operating pressure. This work evaluates four potential separation technologies: cryogenic distillation, cryogenic flash separation, absorption with water as the solvent, and membrane separation. A model of the microwave reactor is developed with kinetic parameters estimated from in-house experimental data. Different configurations of plant-wide models with production capacity of 60,000 t_NH3/year are developed using Aspen Plus. Economic performance is assessed by using two economic measures- minimum selling price (MSP) and levelized cost of ammonia (LCOA). The cryogenic flash separation is found to result in the best economic performance. Optimization results show that the catalyst cost significantly impacts the optimal number of reactors needed. Interestingly, it is observed that the highest single-pass conversion does not necessarily yield the best process economics. The range of MSP improvement through optimization spanned from 0.84% to 16.2% for various case studies. Notably, the optimized case achieved an MSP of $0.113/kWh, that is close to $0.111/kWh obtained using the conventional thermo-catalytic HB process under same boundary conditions for the feed.</t>
  </si>
  <si>
    <t>10.1016/j.jpowsour.2003.12.022</t>
  </si>
  <si>
    <t>Development of new positive-grid alloy and its application to long-life batteries for automotive industry</t>
  </si>
  <si>
    <t>Positive-grid corrosion and its resulting creep or growth is one of the major causes of the failure of automotive lead–acid batteries. The importance of grid corrosion and growth is increasing given the tendency for rising temperatures in the engine compartments of modern vehicles. In order to cope with this situation, a new lead alloy has been developed for positive-grids by utilizing an optimized combination of lead–calcium–tin and barium. In addition to enhanced mechanical strength at high temperature, the corrosion-resistance of the grid is improved by as much as two-fold so that the high temperature durability of batteries using such grids has been demonstrated in both hot SAE J240 tests and in field trials in Japan and Thailand. A further advantage of the alloy is its recycleability compared with alloys containing silver. The new alloy gives superior performance in both 12-V flooded and 36-V valve-regulated lead–acid (VRLA) batteries.</t>
  </si>
  <si>
    <t>10.1016/j.resconrec.2021.105705</t>
  </si>
  <si>
    <t>Recovery and reuse of carbon fibre and acrylic resin from thermoplastic composites used in marine application</t>
  </si>
  <si>
    <t>The development of new sustainable routes towards better environmental footprint of composites for marine boatbuilding is motivated by the absence of eco-friendly and economically viable recycling techniques to deal with growing end-of-life thermoset boats waste and increasing restrictive legislation. Thermoplastic composites may offer the possibility to recover raw materials from retired parts, which could have a substantial environmental and economic benefit. This study investigates the feasibility of recovery and reuse of both reinforcement and matrix from a carbon fibre reinforced thermoplastic Elium composite. An original pyrolysis process allowed the depolymerisation of the acrylic matrix and recovery of clean carbon fibres and matrix monomer. Distillation was used to purify the monomer from impurities and a recycled Elium resin was synthesized and reused as matrix with long and aligned recycled carbon fibre reinforcement. The study of the morphological and composition differences at fibre scale resulted in concluding that sizing has been decomposed during depolymerisation process and only small traces of polymer were left on fibre surface. Virgin and recycled resin reinforced with carbon fibre laminates were produced by resin infusion. While tensile modulus, strength and strain at break were nearly unchanged, interlaminar shear strength results showed enhanced fibre-matrix interphase bonding. Dynamic mechanical analysis confirmed the good quality of recovered carbon fibres as well as similar virgin and re-polymerised resin properties. The new composite made from both recycled fibre and matrix could be used in the same application field.</t>
  </si>
  <si>
    <t>10.1016/j.aichem.2024.100064</t>
  </si>
  <si>
    <t>RedPred, a machine learning model for the prediction of redox reaction energies of the aqueous organic electrolytes</t>
  </si>
  <si>
    <t>Aqueous Organic Redox Flow Batteries (AORFBs) are considered as one of the most appealing technologies for large-scale energy storage due to their electroactive organic materials, which are abundant, easy to produce, and recyclable. A prevailing challenge for the redox chemistries applied in AORFBs is to achieve high power and energy density. The chemical design and molecular engineering of the electroactive compounds is an effective approach for the optimization of their physicochemical properties. Among them, the reaction energy of redox couples is often used as a proxy for the measured potentials. In this study, we present RedPred, a machine learning (ML) model that predicts the one-step two-electron two-proton redox reaction energy of redox-active molecule pairs. RedPred comprises an ensemble of Artificial Neural Networks, Random Forests, and Graph Convolutional Networks, trained using the RedDB database, which contains over 15,000 reactant-product pairs for AORFBs. We evaluated RedPred’s performance using six different molecular encoders and five prominent ML algorithms applied in chemical science. The predictive capability of RedPred was tested on both its training chemical space and the chemical space outside its training domain using two separate test datasets. We released a user-friendly web tool with open-source code to promote software sustainability and broad use.</t>
  </si>
  <si>
    <t>Artificial Intelligence Chemistry</t>
  </si>
  <si>
    <t>10.1016/j.greenca.2023.09.003</t>
  </si>
  <si>
    <t>Electroanalysis overview: Addressing the green credentials in the use of electroanalytical sensors</t>
  </si>
  <si>
    <t>Electrochemical methodologies provide a wide arsenal of options for analytical sensors, providing a high sensitivity, short analysis time, low-cost, possibility for miniaturization, and are readily portable solutions. One common theme within the literature is the use of the word “green”. The use of this terminology is intended to demonstrate the development of electroanalytical sensing platforms utilizing biodegradable and sustainable materials. In many cases, the claims of “green” electroanalytical platforms is questionable. This minireview looks to address the green credentials that are utilized in the pursuit of electroanalytical sensors, offering insights into future research opportunities.</t>
  </si>
  <si>
    <t>10.1016/j.seppur.2023.123151</t>
  </si>
  <si>
    <t>Metalloporphyrin and triazine integrated nitrogen-rich frameworks as high-performance platform for CO2 adsorption and conversion under ambient pressure</t>
  </si>
  <si>
    <t>The development of multi-site integrated nanomaterials with remarkable properties and their application to selective CO2 capture and utilization have attracted extensive research interest. In this study, several metalloporphyrin and triazine integrated nitrogen-rich frameworks (M ⊂ PPTFs; where “M” stands for metal) were constructed and structurally characterized. These frameworks’ tendency to adsorb CO2 and their catalytic performance in the conversion of CO2 to cyclic carbonates were then investigated. The cycloaddition between CO2 and epichlorohydrin to produce chloropropene carbonate was selected as model reaction to screen the various catalysts and optimize the reaction conditions. The recycling performance and substrate scope were also evaluated. Evidence indicated that Zn ⊂ PPTF15 has dual functions: CO2 adsorption and its synergistic conversion. The CO2 adsorption capacity reached values of 2315 μmol/g and 1883 μmol/g at 273 K and 298 K, respectively. Under conditions of synergistic catalysis with tetrabutylammonium bromide (TBAB), Zn ⊂ PPTF15 afforded 96% yield of chloropropene carbonate with 99% selectivity at 60 °C and 0.1 MPa CO2 pressure for 15 h. The catalytic conditions and activity were investigated by comparison with reported triazinyl-based polymers. Notably, the catalytic system also displayed satisfactory applicability to other epoxides. Furthermore, Zn ⊂ PPTF15 was easily recyclable and did not become deactivated after repeated use. Based on the multi-site structure of the catalyst and the experimental results, a possible mechanism was proposed for the cycloaddition reaction.</t>
  </si>
  <si>
    <t>10.1016/j.esr.2024.101479</t>
  </si>
  <si>
    <t>Fossil materials demand within deep decarbonization scenarios: A feasibility assessment</t>
  </si>
  <si>
    <t>Integrated Assessment Models (IAMs) are cornerstone tools in guiding decarbonization policies. However, the petrochemical sector, which is crucial to the future of oil and gas due to its non-energy fossil feedstock demands, has been overlooked in IAMs. This study aims to evaluate the implications of this under-representation on decarbonization strategies. We assessed the Illustrative Mitigation Pathways from the Intergovernmental Panel on Climate Change in its Sixth Assessment Report. Our analysis indicates that, without stringent material policies, the feedstock demand can reach unattainable levels from 2050 onwards. This is evidenced by the required disruptive yields of primary oil in feedstocks, which exceed 80 % in some cases. The findings highlight the necessity for improved modelling of the petrochemical sector within IAMs.</t>
  </si>
  <si>
    <t>Energy Strategy Reviews</t>
  </si>
  <si>
    <t>10.1016/B978-0-444-64333-9.00004-7</t>
  </si>
  <si>
    <t xml:space="preserve">Chapter 4 Alternative chemistries in primary metal-air batteries </t>
  </si>
  <si>
    <t xml:space="preserve">
               Primary metal-air batteries (PMABs) with metal anodes such as Zn, Mg, Al, Li, Fe, Si, Na, Ca have the advantage of high specific energy, low cost, safety, abundance, and high recyclability of materials. With the ability to build compact lightweight and modular designs, PMABs are suited for niche applications that require energy independence such as remote and military telecommunication systems, short-range aircraft, reserve power sources, unmanned aerial vehicles, low-power consumer electronics, etc. By mechanically replacing the spent anodes, PMABs are contemplated to play a significant role in electric transportation as range extenders and powering logistic vehicles in industries. The current chapter starts with offering an overview of MABs with a focus on electrode reactions, general corrosion processes, electrolyte types and cathode catalysts. This is followed by more detailed sections on major PMAB chemistries such as Mg-air, Al-air, and Si-air. Current challenges faced by the PMABs and future perspectives cover the last part of the chapter.
            </t>
  </si>
  <si>
    <t>Electrochemical Power Sources: Fundamentals, Systems, and Applications</t>
  </si>
  <si>
    <t>10.1016/j.jes.2023.10.018</t>
  </si>
  <si>
    <t>Facile construction of heterogeneous dual-ionic poly(ionic liquid)s for efficient and mild conversion of CO2 into cyclic carbonates</t>
  </si>
  <si>
    <t>In the context of peaking carbon dioxide emissions and carbon neutrality, development of feasible methods for converting CO2 into high value-added chemicals stands out as a hot subject. In this study, P[D+COO−][Br−][DBUH+], a series of novel heterogeneous dual-ionic poly(ionic liquid)s (PILs) were synthesized readily from 2-(dimethylamino) ethyl methacrylate (DMAEMA), bromo-substituted aliphatic acids, organic bases and divinylbenzene (DVB). The structures, compositions and morphologies were characterized or determined by nuclear magnetic resonance (NMR), thermal gravimetric analysis (TGA), infrared spectroscopy (IR), scanning electron microscopes (SEM), and Brunauer-Emmett-Teller analysis (BET), etc. Application of the P[D+COO−][Br−][DBUH+] series as catalysts in converting CO2 into cyclic carbonates showed that P[D+COO−][Br−][DBUH+]-2/1/0.6 was able to catalyze epiclorohydrin-CO2 cycloaddition the most efficiently. This afforded chloropropylene carbonate (CPC) in 98.4% yield with ≥ 99% selectivity in 24 hr under solvent- and additive-free conditions at atmospheric pressure. Reusability experiments showed that recycling of the catalyst 6 times only resulted in a slight decline in the catalytic performance. In addition, it could be used for the synthesis of a variety of differently substituted cyclic carbonates in good to excellent yields. Finally, key catalytic active sites were probed, and a reasonable mechanism was proposed accordingly. In summary, this work poses an efficient strategy for heterogenization of dual-ionic PILs and provides a mild and environmentally benign approach to the fixation and utilization of carbon dioxide.</t>
  </si>
  <si>
    <t>10.1016/j.est.2023.106926</t>
  </si>
  <si>
    <t>Insights into rechargeable Zn-air batteries for future advancements in energy storing technology</t>
  </si>
  <si>
    <t>Owing to its high theoretical specific energy density, low cost, abundance and environmental friendliness, the rechargeable Zn-Air batteries (ZAB) are becoming the most prevalent candidate as energy storage devices for consumer electronics, and electric vehicles. Nevertheless, the interaction of O2 as a fuel with the components of ZAB is highly challenging for practical implementations of this technology. The underlying electrochemical reactions in ZAB involving multi-electron transfer, adsorption/evolution of O2, and dissolution of Zn metal in electrolyte, need robust-electrocatalyst and stable Zn/electrolyte interface. This prominently evokes the need for an in-depth study of electrocatalytic reactions occurring at the electrode/electrolyte interphases as well as the physiochemical features of membranes in ZAB. Therefore, this review provides significant insights into the fundamentals of Zn air battery system in terms of the underlying electrochemical mechanism, composition/structural performance relationship of different battery components. A detailed section has been devoted in summarizing the evaluating factors for battery performance including power density, polarization curves, columbic efficiency and correlation of catalyst's redox activity (Eonset, Ehalf-way, and Jd) with the device performance parameters (OCV, Ohmic losses, and Pmax). Moreover, representative studies of in-situ/operando characterizations have also been summarized to reveal the structural stability, reaction kinetics, formation of by-products, and morphological evolution. The intriguing advanced features of ZABs including flexibility, photo-recharge ability, economic feasibility, fast charging, high energy density, improved stability and hybrid Zn battery systems are particularly discussed. For the accomplishment of these functionalities, the chemical heterogeneity and structural modifications of materials (electrode, electrolyte and membranes) with improved electrical conductivity, reduced energy barrier, increased reactive surface area, and improved mass transport behavior at the nanoscale have been anticipated. This material survey could be highly beneficial for the development and modification of new catalysts in the field of electrocatalysis. Additionally, for the prospect of green energy technology, the economic viability and environmental sustainability of ZAB are also highlighted. Lastly, based on the discussion of recent achievements, some challenges and outlooks for maturing the rechargeable Zn air battery technology at the academic level and at the industrial scale are also set forth.</t>
  </si>
  <si>
    <t>10.1016/j.jclepro.2022.133669</t>
  </si>
  <si>
    <t>What is the optimized cost for a used battery?: Economic analysis in case of energy storage system as 2nd life of battery</t>
  </si>
  <si>
    <t>An electric vehicle is considered as one of the promising alternative transport due to its eco-friendly zero CO2 emissions. This trend causes a new environmental issue, Li-ion battery waste, and diverse plans for the used battery are suggested for preventing it. A stationary energy system connected to 1 MW photovoltaic was proposed as a repurposing strategy for the used battery. In addition, techno-economic analysis including itemized cost estimation, profitability analysis, and uncertainty analysis, was carried out to provide economic guidelines on what we need for the upcoming used battery era. Further, the optimized purchase cost for the used battery was figured out via a genetic algorithm. A levelized cost of electricity of 0.31 USD kWh−1 was obtained showing the PV cost as the most influential factor. The range of optimized purchase costs was 2,679–70,927, 3,786–100,234, and 5,747–152,162 USD according to 5, 10, and 20 years of the remaining lifetime of the used battery, respectively, and this cost varied depending on the target discounted payback period and subsidy. Finally, the repurposing of the used battery was still infeasible in terms of economic profit since 98.1%, 88.2%, and 75.2% were presented indicating a probability of negative purchase cost for the used battery. Our results show the needs of capital cost expenditure reduction via technological advancement to encourage the repurposing of the used battery.</t>
  </si>
  <si>
    <t>10.1016/j.compositesa.2023.107931</t>
  </si>
  <si>
    <t>High-performance chlorinated polyvinyl chloride/polyurea nanocomposite foam with excellent solvent resistance, flame-triggered shape memory effect and its upcycling</t>
  </si>
  <si>
    <t>Facing the global environmental pollution crisis related to waste plastics, the recyclable design of polymer materials and composites, especially large commodities, is the most effective and fundamental solution. Herein, an upcycling chlorinated polyvinyl chloride/polyurea (CPVC/PUA) nanocomposite foam was designed by means of the “plasticizing-foaming-reinforcing” (PFR) strategy combined with catalytic carbonization of CPVC/PUA foams. On one hand, the foam with ultra-high expansion ratio (62 times) can be facilely prepared in supercritical CO2 at lower temperature, benefited of the reactive plasticizing function of PUA monomer-polymeric methylene diphenyldiisocyanate (PMDI). On the other hand, the obtained foam is reinforced by PMDI crosslinking reaction to in situ form nano-PUA phase in the CPVC matrix and realizing robust and superior solvent resistance and flame-triggered shape memory effect. Moreover, the foam possesses remarkable ablation resistance, which is attributed to super carbonization capacity of CPVC catalyzed by PUA. This carbonization behavior endows the foam directly upcycle into functional carbon foam accompanied by the formation of HCl gas and functional aromatics. The obtained carbon foam shows attractive electromagnetic interference shielding performance, which also may be used as potential carbon source or catalyst of producing vinyl chloride monomer in the chlor-alkali industry, especially in China.</t>
  </si>
  <si>
    <t>10.1016/B978-0-08-042124-7.50027-2</t>
  </si>
  <si>
    <t xml:space="preserve">CHAPTER 21 RECYCLE OF COPPER AND COPPER ALLOY SCRAP </t>
  </si>
  <si>
    <t>Extractive Metallurgy of Copper</t>
  </si>
  <si>
    <t>10.1016/j.jpowsour.2024.235023</t>
  </si>
  <si>
    <t>Pb/(Ni@RC) composite derived from rice for lead carbon batteries: Excellent conductivity, mass transfer, and reactivity</t>
  </si>
  <si>
    <t>Enhancing electron/ion transfer and suppressing the hydrogen evolution reaction (HER) represent key objectives in the quest for carbonaceous additives in lead carbon batteries. In this study, we synthesize a porous cellular carbon structure comprising cross-linked nano carbon sheets through a straightforward process involving the expansion and carbonization of rice. Furthermore, by leveraging the distinct reactions of metal oxides and carbon at elevated temperatures, we achieve the simultaneous uniform in-situ loading and embedding of Pb/Ni bimetallic nanoparticles in Pb/(Ni@RC). The etching and embedding of Ni nanoparticles result in remarkable conductivity and the development of an open pore structure. Meanwhile, the incorporation of Pb nanoparticles ensures a low HER rate and a favorable affinity for the anode active material. This positive synergistic mechanism endows Pb/(Ni@RC) with abundant redox-active sites, and mitigates the performance degradation caused by water loss and the disruption of the lead carbon binary phase. Notably, the designed anode demonstrates a high reversible capacity (170 mA h g−1), an exceptionally long cycle life (16830 cycles) under high rate partial state of charge conditions, and an enhanced capacity retention rate (85 %) during partial state of charge operation.</t>
  </si>
  <si>
    <t>10.1016/j.desal.2023.117035</t>
  </si>
  <si>
    <t>Holistic mechanism of graphene oxide and MXene-based membrane for the desalination processes</t>
  </si>
  <si>
    <t>Graphene oxide (GO) and MXene are innovative materials of 2D heterostructured nanomaterials that evolved and found many applications. Because of the outstanding porosity, high specific surface area (SSA), environmental friendliness, structural properties, and chemical, mechanical, and thermal stability of GO and MXene are extensively utilized to manufacture Li-batteries, hydrogen storage semiconductors and water desalination membranes. The GO-based composites are superior to MXene-based composites in desalinating the water because of their excellent SSA (2391 m2/g), high mechanical strength (470 GPa), and Electrical conductivity (4.12 × 10−5 S.cm−1) and thermal conductivity (2–1000 W/mk). Compared to GO, MXene has more inferiority regarding stability and recyclability. The highest salt rejection capacity of GO-CD-PA and MXene slit membranes are 99.9 % and &gt; 90 %, respectively. Adding polymer-based nanomaterial can enhance the salt rejection performance chemical, thermal and mechanical stability of GO and MXene. Adding polymers also positively impacts the unit-fouling characteristics of GO and MXene. The current review paper compares the physical and chemical properties of GO and MXene that have a viable impact on the desalination of the GO and MXene-based membranes. The synthesizing route is another factor that significantly impacts the structure and desalination performance of GO and MXene. Both 2D materials synthesized via traditional techniques have poor desalination capability compared to those synthesized via advanced or modified synthesizing techniques. Membrane fouling is a critical issue to limit the applications of membranes, and ways to handle these issues are addressed. This paper briefly introduces the various synthesizing techniques of GO and MXene. The basic objective of the paper is to compare the desalination performance of GO and MXene. The challenges and prospects of GO and Mxene were discussed. The authors believe this contribution addresses important and recent problems related to the desalination industry.</t>
  </si>
  <si>
    <t>10.1016/j.est.2023.109659</t>
  </si>
  <si>
    <t>Research and applications of rechargeable seawater battery</t>
  </si>
  <si>
    <t>With the outstanding advantages such as good heat dissipation performance, long service life and low overall cost, seawater batteries (SWBs) have been considered as a promising new type of electrochemical energy conversion and storage system for ocean-related applications. A typical SWB is composed of anode compartment, cathode compartment and solid electrolyte, which form an open environment. In this review, the working principle and configuration of SWB is first introduced. Then, the function and development of materials in SWBs are introduced from the aspects of anode compartment, cathode compartment and solid electrolyte. The present problems and the future development directions of SWBs are also prospected.</t>
  </si>
  <si>
    <t>10.1016/j.jpowsour.2003.09.046</t>
  </si>
  <si>
    <t>Simultaneous separation and renovation of lithium cobalt oxide from the cathode of spent lithium ion rechargeable batteries</t>
  </si>
  <si>
    <t>LiCoO2 cathode material is renovated and simultaneously separated from spent LiCoO2 electrodes containing LiCoO2, electron-conducting carbon, binder, Al current collector, and separator in a single synthetic step using hydrothermal method in a concentrated LiOH solution at 200°C without any scraping procedures. It is found that the renovated LiCoO2 phase crystallizes in the rhombohedral system with the space group R-3m. Although the obtained material has some electrochemically inactive impurities, the renovated LiCoO2 phase exhibits the first discharge capacity of 144.0mAh/g and the discharge capacity retention of 92.2% after 40 cycles.</t>
  </si>
  <si>
    <t>10.1016/j.apenergy.2024.123122</t>
  </si>
  <si>
    <t>Driving behavior-guided battery health monitoring for electric vehicles using extreme learning machine</t>
  </si>
  <si>
    <t>An accurate estimation of the state of health (SOH) of batteries is critical to ensuring the safe and reliable operation of electric vehicles (EVs). Feature-based machine learning methods have exhibited enormous potential for rapidly and precisely monitoring battery health status. However, simultaneously using various health indicators (HIs) may weaken estimation performance due to feature redundancy. Furthermore, ignoring real-world driving behaviors can lead to inaccurate estimation results as some features are rarely accessible in practical scenarios. To address these issues, we proposed a feature-based machine learning pipeline for reliable battery health monitoring, enabled by evaluating the acquisition probability of features under real-world driving conditions. We first summarized and analyzed various individual HIs with mechanism-related interpretations, which provide insightful guidance on how these features relate to battery degradation modes. Moreover, all features were carefully evaluated and screened based on estimation accuracy and correlation analysis on three public experimental battery degradation datasets. Finally, the scenario-based feature fusion and acquisition probability-based practicality evaluation method construct a useful tool for feature extraction with consideration of driving behaviors. This work highlights the importance of balancing the performance and practicality of HIs during the development of feature-based battery health monitoring algorithms.</t>
  </si>
  <si>
    <t>10.1016/B978-0-323-96022-9.00332-7</t>
  </si>
  <si>
    <t xml:space="preserve">Lithium Batteries – Lithium Secondary Batteries – Li-ion Battery | Negative Electrode: Silicon, Silicon-Carbon, and Silicon Oxides </t>
  </si>
  <si>
    <t xml:space="preserve">
               In addition to metallic Li, Si-based compounds have the highest specific capacity of all known anode materials. However, when Si electrodes are charged to LiSi, there is a volume increase of &gt;300%.
               The volume change which leads to a mechanical break-up of the anode structure can largely be suppressed by (a) reducing the absolute volume change by using nano sized structures with particle diameter&lt;150nm, although the total expansion of the Si active material is still &gt;300%. (b) by creating volume buffer in the electrode structures to absorb the volume increase during charging without destroying the electrode structures.
               Nanostructured Si (a) is used in the development of pure Si electrodes. Electrode buffer volume to accommodate the Si/LiSi volume increase (b) is mainly created in Si - composite electrodes by carbon.
               By using SiOx instead of Si in the anode formation phase the SiOx will be transferred into electrochemical active LiSi and inactive Li4SiO4; the latter with constant volume. I.e., in summary a lower volume change is observed, however, only in the formation phase.
               Nevertheless, the problems associated with the change in volume are so great that for the time being only composite electrodes with &lt;10% Si are commercially available. With further development progress, by 2030 a market share of 71% of Si anodes is expected of which 48% will have a Si content &lt;10% and 23% will have a Si content &lt;90%.
            </t>
  </si>
  <si>
    <t>10.1016/j.resconrec.2023.107035</t>
  </si>
  <si>
    <t>A novel membrane-integrated sustainable technology for downstream recovery of molybdenum from industrial wastewater</t>
  </si>
  <si>
    <t>An experimental investigation was conducted to recover and recycle a precious metal (molybdenum) while treating industrial wastewater using a novel membrane-integrated hybrid technology. Hollow-fiber crossflow modules containing ultrafiltration and nanofiltration membranes in the recirculation mode successfully separated 96.5% of the molybdenum from industrial wastewater. The volume of feed wastewater (250 L) was reduced by ∼94%, and the molybdenum concentration was increased from 1.32 to 10.2 g/L using a VNF-1 membrane for its smooth recovery (98.7%) as ammonium molybdate by chemical precipitation under response-surface-optimized conditions of critical parameters of NH4 +/Mo ratio (1.32), pH (1.7), temperature (62 °C), and time (15.7 h). Further, ammonium molybdate was converted into MoO3 of high purity (99.4%) using thermal decomposition at 500 °C for 30 min. This is the first proof-of-concept demonstrating the use of a membrane system to recover molybdenum from industrial wastewater to promote a circular economy for recycling and regenerating valuable resources.</t>
  </si>
  <si>
    <t>10.1016/j.jclepro.2022.133281</t>
  </si>
  <si>
    <t>Acetate acid and glucose assisted subcritical reaction for metal recovery from spent lithium ion batteries</t>
  </si>
  <si>
    <t>As a typical urban mineral resource, spent lithium ion batteries (LIBs) contain abundant valuable metal resources, such as Li, Co, Mn and Ni, but facile separation with environmental benignity is challenging. Although the organic acid leaching method has been proposed to address this issue, its application is still hindered by the limitations of low leaching efficiency, high acid consumption and relatively long treatment time. Here a green and simple intensifying method is demonstrated for facile leaching of high value metals from spent LIBs using subcritical water, which combines glucose as a reductant and acetic acid as a leaching agent. More than 97% of the four metals were effectively leached from spent LIBs in 67 min under optimal conditions. Furthermore, the mechanism of the hydrothermal reaction is elucidated. Hydrothermal activation can accelerate the dissociation of the crystal structure, and the large ionization constant of acetic acid assists in maintaining a constant supply of protons in the solution. In addition, glucose can promote the reduction of dissolved metal ions to a more soluble low-valent state, and decompose to other low molecular weight organic acids that can coordinate with metal cations to promote the dissolution of metals from the cathode material. As a result, the proposed use of organic acids and glucose in subcritical reaction manifests an effective, ecofriendly, economic and sustainable strategy for metals recovery of spent LIBs.</t>
  </si>
  <si>
    <t>10.1016/j.est.2022.106329</t>
  </si>
  <si>
    <t>Superporous nanocarbon materials upcycled from polyethylene terephthalate waste for scalable energy storage</t>
  </si>
  <si>
    <t>Plastic pollution is becoming a universal threat affecting wildlife, marines, the atmosphere, soil, and human wellbeing. The insufficient waste management traditions, along with a growth in the “throw-away” and “single-use” culture, exacerbate the problem. Meanwhile, the fast-growing energy storage industry, such as the lithium-ion battery (LIB), requires renewable resources to provide a steady and reliable production supply chain. This work introduces a scalable industrial mature route to transform polyethylene terephthalate (PET) plastic waste into a superporous activated carbon material for rechargeable LIBs. We characterized the analytical properties of the waste-derived carbon material and used it to develop LIB anodes. Then, we generated carbon‑silicon composite anodes by impregnating silicon nanoparticles (SiNPs) into the superporous connected architecture network. We conducted density functional-based tight-binding (DFTB+) quantum chemical calculations to elucidate the binding interactions between PET and SiNPs. By implementing electrochemical impedance spectroscopy (EIS), galvanostatic intermittent titration technique (GITT), and differential capacity analysis (DCA), we investigated the root causes of the degradation mechanisms of the material. Finally, our techno-economical study highlights the merits of a sustainable approach for transferring waste materials into valuable products such as energy storage. This work can create further research and development for recycling plastic wastes towards scalable stationary battery storage with the benefits of environmental sustainability and circular economics.</t>
  </si>
  <si>
    <t>10.1016/j.jechem.2023.03.039</t>
  </si>
  <si>
    <t>An overview of deep eutectic solvents: Alternative for organic electrolytes, aqueous systems &amp; ionic liquids for electrochemical energy storage</t>
  </si>
  <si>
    <t>As the demand for sustainable energy sources continues to rise, the need for efficient and reliable energy storage systems becomes crucial. In order to effectively store and distribute renewable energy, new and innovative solutions must be explored. This review examines the deep eutectic solvents (DESs) as a green, safe, and affordable solution for the electrochemical energy storage and conversion field, offering tremendous opportunities and a promising future. DESs are a class of environment-friendly solvents known for their low toxicity and unique properties, such as their good conductivity, high thermal stability, and non-flammability. This review explores the fundamentals, preparations, and various interactions that often predominate in the formation of DESs, the properties of DESs, and how DESs are better than traditional solvents involving cost-ineffective and unsafe organic electrolytes and ionic liquids as well as inefficient aqueous systems due to low energy density for electrochemical energy storage applications. Then, a particular focus is placed on the various electrochemical applications of DESs, including their role in the electrolytes in batteries/supercapacitors, electropolishing and electrodeposition of metals, synthesis of electrode materials, recycling of electrodes, and their potential for use in CO2 capture. The review concludes by exploring the challenges, research gaps, and future potential of DESs in electrochemical applications, providing a comprehensive overview, and highlighting key considerations for their design and use.</t>
  </si>
  <si>
    <t>10.1016/j.energy.2018.11.136</t>
  </si>
  <si>
    <t>Experimental analysis of NOx reduction through water addition and comparison with exhaust gas recycling</t>
  </si>
  <si>
    <t>The diesel engine requirements regarding the reduction of exhaust emissions, especially nitrogen oxide (NOx) and particulate matter (PM) are becoming more stringent year by year. A current method used for NOx control is exhaust gas recirculation (EGR). However, this approach significantly increases the production of soot for medium and high rates. Water addition can also be used for NOx control, achieving 50% NOx reduction rates in relation to EGR with a lower production of soot and without additional carbon monoxide (CO) and hydrocarbons (HC) substantially. This paper analyses the weaknesses and the strengths of adding water into the intake manifold with a flow-blurring injector for NOx reduction on a current technology diesel engine with multiple injection thorough a proprietary tool for heat release rate that considered real gas properties. A reduction of NOx emissions around 60–70% was achieved with water injection at different loads and speeds. Besides, a clear relationship was established between the minimum attainable NOx emission and the thermal capacity of the load (air plus water), this result stablish the hard relationship between NOx formation and combustion chamber temperature and therefore shows the strong dependence of the Zeldovich mechanism.</t>
  </si>
  <si>
    <t>10.1016/j.jece.2024.113118</t>
  </si>
  <si>
    <t>A review on complex utilization of mine tailings: Recovery of rare earth elements and residue valorization</t>
  </si>
  <si>
    <t>The mining sector generates massive quantities of mine tailings in response to the ever-growing demand for mineral products. Mine tailings (MTs) pose a major environmental problem because of the challenges associated with their management and storage. Depending on the type of ore extracted and the processing techniques employed, there is a possibility of extracting valuable components from these tailings, such as rare earth elements (REEs). However, optimal utilization of MTs should focus on repurposing all components of the waste, not just the economically valuable ones. This review offers insights into MT types, characterization, and environmental impacts. It evaluates hydrometallurgical and bio-hydrometallurgical routes as promising technologies for the recovery of REEs from tailings and highlights mechanical activation's potential as a pretreatment for enhanced REE extraction. This study explores reuse options for post-extraction MT residues, including construction materials via geopolymerization. The goal of this review is to present current best practices that enable the mining industry to fully recycle both valuable and residual components of MTs. An integrated approach combining reprocessing technologies with reuse applications can transform MTs into circular economy resources.</t>
  </si>
  <si>
    <t>10.1016/j.apenergy.2023.121361</t>
  </si>
  <si>
    <t>GHG emission reduction potential of road freight transport by using battery electric trucks in Finland and Switzerland</t>
  </si>
  <si>
    <t>Large-scale adoption of battery electric trucks (BETs) might be a practical solution for reducing the greenhouse gas (GHG) emission in road freight transport sector if certain requirements are met. The minimum requirements are: 1) to overcome the operational range restrictions of BETs, and 2) to access an electricity power network with a certain level of emission intensity for the battery charging and battery production. In this study, we use a parametric GHG emission life cycle analysis (LCA) combined with a BET operational range coverage analysis to develop a methodology to provide a realistic estimation of BET’s large-scale adoption and its GHG emission reduction potential for different electrification scenarios for battery and charging technology improvements in trucks with gross vehicle weight (GVW) over 3.5 tons in Finland and Switzerland. Life cycle (LC) GHG emission reduction potential in Finland is estimated to be very low (around 30% with the help of electric road system (ERS) in some routes and around 12% without ERS) in the short-term electrification scenarios; however, the mid-term and long-term scenarios are promising for LC GHG emission reduction potentials (up to 60%) even with the current level of electricity emission factors in Finland. In Switzerland, LC GHG emission reduction potential is estimated to be quite high (74% in Switzerland vs. 12%-30% in Finland) compared to Finland in the short-term electrification scenarios; however, the midterm and long-term scenarios show high LC GHG emission reduction potentials for Switzerland (around 93%), while Finland needs the help of full-decarbonization of electricity generation for battery charging and battery production in BETs, and use of renewable fuels in other trucks, to achieve high emission reduction.</t>
  </si>
  <si>
    <t>10.1016/j.energy.2022.124975</t>
  </si>
  <si>
    <t>Model for payback time of using retired electric vehicle batteries in residential energy storage systems</t>
  </si>
  <si>
    <t>This work presents a mathematical model for the payback time of reusing electric vehicle batteries as residential energy storage systems from the end of life of automotive application. The model was developed using MATLAB software and calculates the payback time of a battery energy storage system (BESS) under different scenarios while considering the daily electricity consumption profile for a UK household. The results show that battery purchase price, BESS capacity, electricity unit rates and electricity demand profile are variables with large effects on the payback time. At the simulated baseline condition with residential households of two people, a BESS using second-life batteries from five different vehicle models showed payback time ranging from 8.3 to 12.8 years. The combination of battery rightsizing to attend peak and standard demand, battery price drop by 46%, reaching the level where EV price becomes competitive with conventional vehicles, and BESS application to three or more households provides the most favourable scenario with the minimum payback time of 4.8 years. Further reduction in the payback time of up to 41% can be achieved with subsidised off-peak electricity unit rate.</t>
  </si>
  <si>
    <t>10.1016/j.resourpol.2022.103183</t>
  </si>
  <si>
    <t>Resilience assessment of the cobalt supply chain in China under the impact of electric vehicles and geopolitical supply risks</t>
  </si>
  <si>
    <t>Cobalt, one of the essential new energy materials, is widely applied in many crucial industries. In recent years, the rapid development of electric vehicles (EVs) has led to increased cobalt demand, and geopolitical changes have increased the risk of cobalt supply disruption. To investigate the impact of geopolitical risks and demand shocks of EVs on the cobalt supply chain system, we applied the system dynamics model to assess the cobalt supply chain resilience and construct four subsystems of price, production capacity, supply, and demand to explore the resilience mechanism of the cobalt supply chain. Through Vensim simulation experiments, three resilience enhancement measures from recycling technology, inventory, and material substitution under the impact of the EVs demand and geopolitical supply risks are used as model scenarios. The research results revealed that the cobalt supply chain is less resilient under the impact of EVs and geopolitical risks. The reduction of cobalt imports under geopolitical risks has a direct impact on cobalt prices and produces a superimposed effect. When a 20%, 50%, and 100% reduction in China's cobalt imports due to geopolitical events, the cobalt price rises from 2026 by 8.24%, 10.67%, and 15.01% in 2027, respectively, compared to the baseline scenario, to reach the maximum cobalt price in 2028. The improvement in recycling technology makes the Chinese cobalt supply chain more resilient, as evidenced by capacity growth. A 33% improvement in recovery technology, increasing cobalt supply capacity by 12.57% and relieving supply pressure by 16.47% under cobalt supply disruptions. Inventory is one of the apparent improvements in the cobalt supply chain to respond to shocks in EV demand. Material substitution improves resilience in both scenarios, but is less effective in supply disruptions under geopolitical risk shocks.</t>
  </si>
  <si>
    <t>10.1016/j.wasman.2013.04.010</t>
  </si>
  <si>
    <t>Simultaneous recovery of Zn and MnO2 from used batteries, as raw materials, by electrolysis</t>
  </si>
  <si>
    <t>High purity electrolytic manganese dioxide (EMD) is the main raw material used for manufacturing of zinc and manganese based portable batteries (alkaline with manganese AlMn and zinc carbon Zn–C). Lately, due to the progressive depletion of MnO2 natural resources, the quantity of artificially electrolytic produced MnO2 has started to increase to satisfy the demand. This paper describes an electrolytic process for the simultaneous production of the following components: • MnO2, with the same quality as the one used in portable batteries; • commercial quality zinc, resulted from Zn and Mn sulphate solution obtained from reductive acid leaching (see Buzatu et al., 2012 paper). The sulphate solution is a by-product of used portable batteries crushing process. The electrolysis process was conducted in a specialized laboratory facility. The study was particularly focused on the following electrolysis process parameters: • evolution of MnO2 deposit efficiency based anodic current density; • sulphuric acid concentration influence on zinc metal and MnO2 deposit. The results have allowed the identification of optimal conditions for electrolysis.</t>
  </si>
  <si>
    <t>10.1016/j.ensm.2020.10.009</t>
  </si>
  <si>
    <t>High-Strength agarose gel electrolyte enables long-endurance wearable Al-air batteries with greatly suppressed self-corrosion</t>
  </si>
  <si>
    <t>Al-air batteries (AABs) are a great option for outdoor wearable electronics due to their high theoretical energy density (8100 Wh kg−1), huge industrial reserves and easy recyclability of Al, but suffer from severe self-corrosion, low Al utilization and harmful liquid leakage. Herein, we first devise a high-strength agarose gel electrolyte (AGE) that combines high toughness and super solution carrying capacity, for the construction of wearable AABs with high energy density, safety, easy assembly and greatly suppressed self-corrosion. The rigid AGEs convert the traditional Al/liquid interface into an Al/quasi-solid interface, thus leading to the formation of a Sn-dominated passivation layer that drastically inhibits the self-corrosion of Al. The in-depth failure mechanism study of AGE-based AAB coin cells demonstrates that three most critical factors affecting the discharge behavior of Al anodes are in order: H2 accumulation, working current density and OH− replenishment. On this basis, the optimized large-area soft-package AAB (10 cm2) shows a 20.1-hour discharge duration and a specific capacity of 2148.5 mAh g−1 (2766.9 Wh kg−1), outperforming those of the state-of-the-art AABs based on other gel electrolytes. More impressively, a practically useful wearable AAB pack is further prepared to drive the LED array and a smart phone.</t>
  </si>
  <si>
    <t>10.1016/j.scitotenv.2023.165202</t>
  </si>
  <si>
    <t>Efficient separation of impurities Fe/Al/Ca and recovery of Zn from electroplating sludge using glucose as reductant</t>
  </si>
  <si>
    <t>Electroplating sludge (ES), a hazardous waste containing heavy metals and Fe/Al/Ca impurities, is conventionally disposed of in landfills. In this study, a pilot-scale vessel with an effective capacity of 20 L was applied to recycle Zn from real ES. The sludge contained 6.3 wt% Fe, 6.9 wt% Al, 2.6 wt% Si, 6.1 wt% Ca, and 17.6 wt% Zn and was treated using a four-step method. First, ES was dissolved in nitric acid after washing in a water bath at 75 °C for 3 h to produce an acidic solution with Fe, Al, Ca, and Zn concentrations of 4527.2, 3116.1, 3357.7, and 21,275 mg/L, respectively. Second, the acidic solution was added with glucose at an Mglucose/Mnitrate ratio of 0.08 and hydrothermally treated at 160 °C for 4 h. During this step, nearly 100 % Fe and 100 % Al were simultaneously removed as a mixture containing 53.1 wt% Fe2O3 and 45.7 wt% Al2O3. This process was repeated five times, during which the Fe/Al removal and Ca/Zn loss rates remained unchanged. Third, the residual solution was adjusted with sulfuric acid, and over 99 % Ca was removed as gypsum. The residual Fe, Al, Ca, and Zn concentrations were 0.44, 0.88, 52.59, and 31,177.1 mg/L, respectively. Finally, Zn in the solution was precipitated as ZnO with a concentration of 94.3 %. Economic calculations showed that each 1 t of ES processed created revenue of about $122. This is the first study of high-value metal resource recovery using real electroplating sludge at the pilot scale. This work highlights the pilot-scale application of resource utilization of real ES and provides new insights into the recycling of heavy metals from hazardous waste.</t>
  </si>
  <si>
    <t>10.1016/j.resconrec.2023.107376</t>
  </si>
  <si>
    <t>Design for circularity in manufacturing industries–operationalisation and decision support</t>
  </si>
  <si>
    <t>Achieving a more circular economy can be an important contributor to sustainable development. The successful implementation at the industrial level requires the development of circular products, services and business models. This paper addresses the compelling need for industrial product development to consider the entire life cycle of products from raw material extraction to the end of life to initiate and evaluate circular economy improvements such as lifetime extension or high-quality recycling. The actual implementation of circular economy in industrial product design processes hasn't yet been extensively researched. This paper operationalises a comprehensive design for circularity by conceptualising a decision support method for the industrial product development process based on literature analysis, decision matrix methodology, and expert evaluation. Results highlight the interplay of circular business models, ecodesign approaches, and product life cycle intensities and shape the basis for technical circular design principles and metrics as well as advanced implementation-oriented research in the field.</t>
  </si>
  <si>
    <t>10.1016/j.cotox.2021.06.002</t>
  </si>
  <si>
    <t>Population exposure to lead and mercury in Latin America</t>
  </si>
  <si>
    <t>Lead (Pb) and mercury (Hg) are metals widely recognized as global pollutants, constituting public health problems. This review presents the extent of Pb and Hg human exposure in Latin America and associated health effects on different population groups. The results showed that the highest Pb levels occurred in occupational battery recycling environments. In the case of Hg, alarming levels were found in indigenous populations of the Colombian and Brazilian Amazon. The evidence gathered from this review encourages conducting collaborative research in countries with minimal or null information on the subject, and highlights the need for a strong framework to create legislation and massive educational efforts to halt, in a timely and effective manner, anthropogenic activities that expose Latin American populations.</t>
  </si>
  <si>
    <t>Current Opinion in Toxicology</t>
  </si>
  <si>
    <t>10.1016/j.cej.2020.126104</t>
  </si>
  <si>
    <t>Recovery of solid waste as functional heterogeneous catalysts for organic pollutant removal and biodiesel production</t>
  </si>
  <si>
    <t>Concerns over considerable solid waste production, increasing environmental pollution, and the energy crisis have assigned a high value to solid waste recycling. Solid waste can be recycled as a potential substitute for some chemical substances. Additionally, a promising strategy is the conversion of solid waste into heterogeneous catalysts for use in environmental remediation and renewable energy production. Hence, this article aims to provide a state-of-the-art review of recent developments in solid waste-derived heterogeneous catalysts (e.g., supported and Cu-, Co–, Mn-, Fe-, and Ca-based) for organic contaminant removal and biodiesel production. First, the types and characteristics of solid waste that are suitable to be processed into catalysts are summarized. This is followed by a brief description of the recycling technologies and processes of solid waste-derived environmentally friendly catalysts. Next, the applications of these new valuable heterogeneous catalysts in organic pollutant removal and biodiesel production are emphasized. Finally, some future research directions are proposed.</t>
  </si>
  <si>
    <t>10.1016/j.jpowsour.2023.233349</t>
  </si>
  <si>
    <t>Battery technologies and functionality of battery management system for EVs: Current status, key challenges, and future prospectives</t>
  </si>
  <si>
    <t>Research and development towards electric vehicles (EVs) are getting exclusive attention because of their eco-friendly nature, suppression of petroleum products, greener transport, and zero carbon emission at the tail point. The battery is a crucial component of an EV. A review of progress and hurdles of (i) current states of EVs, batteries, and battery management system (BMS), (ii) various energy storing medium for EVs, (iii) Pre-lithium, lithium-based, and post-lithium batteries for EVs, (iv) numerous BMS functionalities for EVs, including status estimate, battery cell balancing, battery faults diagnosis, and battery cell thermal monitoring methodologies, (v) AC, DC, and wireless EV charging techniques, (vi) key challenges and barriers for EVs, and (vii) future work and prospectives of EVs, are outlined in this article. The goal is to uncover the prime features, merits &amp; demerits, new technology development, future barriers, and prospects for advancing the electrification of the transport system. This perilous assessment predicts the progress of battery trends, method regarding batteries, and technology substituting batteries. Next, lithium-metal, lithium-ion, and post-lithium batteries technologies such as metal-air, alternate metal-ion, and solid-state batteries will be dynamically uncovered in the subsequent years. Wherein, implementing emerging computer-based technology and data-driven modelling can predict the electrochemical behaviour of the batteries. Further, integration of a move-and-charge (wireless power transfer) scheme can be deployed on lane roads to reduce dependency on batteries. To exchange data, energy, and sophisticated BMS with EVs in the future, smart technologies like IoT, blockchain, cloud computing, and digital twin will be used.</t>
  </si>
  <si>
    <t>10.1016/j.resourpol.2021.102516</t>
  </si>
  <si>
    <t>Potential bottleneck in the energy transition: The case of cobalt in an accelerating electro-mobility world</t>
  </si>
  <si>
    <t>Within the context of the energy transition, decarbonization of the transport sector is the cornerstone of many public policies. As a key component in the cathodes of lithium-ion batteries and nickel metal hydride batteries used in electric or hybrid vehicles, cobalt is expected to face a dynamic demand in the coming decades. Numerous questions are arising regarding the criticality risks of this key metal of the energy transition. In order to assess the availability of cobalt until 2050, we rely on our linear programming world energy-transport model, TIAM-IFPEN. Two climate scenarios were considered (2 °C and 4 °C), each with two different mobility scenarios (Business-as-Usual mobility and Sustainable mobility) and for each mobility scenario, three lithium-ion battery chemistry mix trajectories were considered (high, central and low cobalt content) by 2050. Results show that in the most stringent scenario 83,2% of cobalt resources identified in 2013 would be extracted from the ground by 2050 to satisfy global consumption. Two Thirds of world production is from Africa while China consumes 1/3 of the total demand by 2050. We identify several ways to meet the increasing demand for cobalt resources. Public policies must therefore focus on 3 complementary axes: promoting the development of sustainable mobility; prioritizing low cobalt content batteries in electric vehicles; and concentrating efforts on the implementation and the deployment of a system for recovering, sorting and recycling waste.</t>
  </si>
  <si>
    <t>10.1016/j.carbon.2019.11.029</t>
  </si>
  <si>
    <t>Side reactions and stability of pre-treated carbon felt electrodes for vanadium redox flow batteries: A DEMS study</t>
  </si>
  <si>
    <t>The identification and quantification of the side reactions in all-vanadium redox flow batteries are crucial to maintain its performance and to develop optimized materials. We altered the chemical composition and structure of the carbon felt electrodes by thermal treatment, chemical, and electrochemical aging, and also storing thermally treated felts for an extended period, which represent several stages in its life. The treated felts were evaluated regarding their affinity to side reactions and electrochemical activity towards both relevant vanadium redox couples (V2+/V3+ and V4+/V5+). Differential electrochemical mass spectrometry was utilized to track the potential dependant formation of CO2 and O2 on the positive electrode side and of H2 on the negative electrode side. Storing thermally treated felts for an extended period under ambient conditions results in a slightly decreased electrochemical performance and an increased CO2 formation due to oxidation by atmospheric oxygen. The V4+/V5+ redox reaction is hampered on electrochemically aged carbon felts, while they show an increased electrochemical activity towards the V2+/V3+ redox reaction, thus allowing recycling of aged cathode felts as an anode felt and therefore extending the overall lifetime of the carbon felt electrode.</t>
  </si>
  <si>
    <t>10.1016/j.nanoen.2024.110010</t>
  </si>
  <si>
    <t>Nano-silica electrolyte additive enables dendrite suppression in an anode-free sodium metal battery</t>
  </si>
  <si>
    <t>Sodium (Na)-based batteries are being explored as a sustainable and cost-effective alternative to Lithium (Li)-ion batteries. In particular, an “anode-free” Na metal battery offers the possibility to match or even exceed the energy density of the incumbent Li-ion technology. Nevertheless, the present lifespan of these batteries is insufficient to render them suitable as an energy source for current electronic devices and grid systems. The main reason for this is the evolution and growth of Na metal dendrites during the charge-discharge process. In this study, we report a “nano-silica modified suspension electrolyte” that improves the average coulombic efficiency and cycling performance of anode-free Na metal batteries. The nano-silica additives increase the Na+ diffusion coefficient in the electrolyte by ∼1000-fold, thereby decreasing the nucleation overpotential and inhibiting the formation of Na metal dendrites. We demonstrate that a Na|Cu half-cell with the suspension electrolyte can cycle stably for over 500 cycles at ∼1 mA cm−2 current density and an aerial capacity of ∼2 mAh cm−2. When paired with an Na3V2(PO4)3 (NVP) cathode, the anode-free NVP|Cu full-cell device with the nano-silica infused electrolyte drastically outperformed the conventional electrolyte in terms of specific capacity retention and coulombic efficiency.</t>
  </si>
  <si>
    <t>10.1016/j.wasman.2023.08.044</t>
  </si>
  <si>
    <t>Selective depolymerization of sugarcane bagasse anaerobic digestate to highly stable phenols-rich bio-oil with the iron-doped K-feldspar catalyst</t>
  </si>
  <si>
    <t>Sustainable implementation of thermochemical conversion of biomass to targeted products is dependent on innovations in catalyst design and tuning of structure–property relationships. This study details the use of potassium feldspar (K-feldspar) as a support doped with different iron (Fe) concentrations via wet impregnation (WI) method for hydrothermal liquefaction (HTL) of sugarcane bagasse anaerobic digestate. The Fe/K-feldspar supported catalysts were synthesized and characterized using X-ray diffraction, Inductively Coupled Plasma Optical Emission spectroscopy, Brunauer-Emmet-Teller and Scanning Electron Microscopy analytical methods. Amongst all the catalysts, K-feldspar dopped with 10 wt% Fe (WI-10) was more effective, producing 51.2 wt% bio-crude. The catalyst’s activity has been related to the balanced proportion of the microcline: sanidine: haematite (2.8:3.3:1) phases of Fe present on the catalyst, the surface area (porosity), and the surface functionality, thus conferring desirable activity properties. In addition, the WI-10 catalyst had a better selectivity towards substituted phenols that can potentially be used for higher-value applications such as the production of Nylons 6 and 66, and bioplastics. The bio-oil produced with WI-10 has also been demonstrated to be highly stable. The catalyst was reusable up to four times maintaining moderate catalytic performance, and a simple regeneration protocol was shown to restore the activity of the catalyst. The resulting solid residue also exhibited promise as a viable material for use in electrodes for Lithium-ion batteries (LiB). Therefore, this research has demonstrated a promising and sustainable resource recovery strategy for valorising wet biomass wastes into streams of useful products for valuable chemical production and energy application.</t>
  </si>
  <si>
    <t>10.1016/j.scitotenv.2023.168779</t>
  </si>
  <si>
    <t>Forecasting meteorological impacts on the environmental sustainability of a large-scale solar plant via artificial intelligence-based life cycle assessment</t>
  </si>
  <si>
    <t>Although large-scale solar (LSS) is a promising renewable energy technology, it causes adverse impacts on the ecosystem, human health, and resource depletion throughout its upstream (i.e., raw material extraction to solar panel production) and downstream (i.e., plant demolition and waste management) processes. The LSS operational performance also fluctuates due to meteorological conditions, leading to uncertainty in electricity generation and raising concerns about its overall environmental performance. Hitherto, there has been no evidence-backed study that evaluates the ecological sustainability of LSS with the consideration of meteorological uncertainties. In this study, a novel integrated Life Cycle Assessment (LCA) and Artificial Neural Network (ANN) framework is developed to forecast the meteorological impacts on LSS's electricity generation and its life cycle environmental sustainability. For LCA, 18 impact categories and three damage categories are characterised and assessed by ReCiPe 2016 via SimaPro v. 9.1. For ANN, a feedforward neural network is applied via Neural Designer 5.9.3. Taking an LSS plant in Malaysia as a case study, the photovoltaic panel production stage contributes the highest environmental impact in LSS (30 % of human health, 30 % of ecosystem quality, and 34 % of resource scarcity). Aluminium recycling reduces by 10 % for human health, 10 % for ecosystem quality, and 9 % for resource scarcity. The emissions avoided by the forecasted LSS-generated electricity offset the environmental burden for human health, ecosystem quality, and resource scarcity 12–68 times, 13–73 times, and 18–98 times, respectively. The developed ANN-LCA framework can provide LSS stakeholders with data-backed insights to effectively design an environmentally conscious LSS facility, considering meteorological influences.</t>
  </si>
  <si>
    <t>10.1016/j.biortech.2004.05.012</t>
  </si>
  <si>
    <t>Improved recycling of livestock slurries on maize by means of a modular tanker and spreader</t>
  </si>
  <si>
    <t>Slurry spreading represents a critical component of the waste management strategy since it influences the nutrients' availability for the crops. The Italian Regulation in force sets severe limits to the slurry application to land. These limits––and the necessity to optimise the slurry fertilising value––require to operate with the correct application rate and with a sufficient spreading uniformity. An innovative slurry spreader able to optimise the reuse of this by-product as an agronomic resource whilst respecting the national regulation has been tested under practical conditions. The agronomic trials showed that the controlled recycling––performed with the innovative slurry spreader––gave no statistically different grain yields from those obtained with the chemical fertilisation. The ammonia emissions recorded after the slurry injection were the 16% of those recorded after the band application.</t>
  </si>
  <si>
    <t>10.1016/j.jcis.2024.04.044</t>
  </si>
  <si>
    <t>Micro-mesoporous cobalt phosphosulfide (Co3S4/CoP/NC) nanowires for ultrahigh rate capacity and ultrastable sodium ion battery</t>
  </si>
  <si>
    <t>The construction of heterostructure materials has been demonstrated as the promising approach to design high-performance anode materials for sodium ion batteries (SIBs). Herein, micro-mesoporous cobalt phosphosulfide nanowires (Co3S4/CoP/NC) with Co3S4/CoP hetero-nanocrystals encapsulating into N-doped carbon frameworks were successfully synthesized via hydrothermal reaction and subsequent phosphosulfidation process. The obtained micro-mesoporous nanowires greatly improve the charge transport kinetics from the facilitation of the charge transport into the inner part of nanowire. When evaluated as SIBs anode material, the Co3S4/CoP/NC presents outstanding electrochemical performance and battery properties owing to the synergistic effect between Co3S4 and CoP nanocrystals and the conductive carbon frameworks. The electrode material delivers outstanding reversible rate capacity (722.33 mAh/g at 0.1 A/g) and excellent cycle stability with 522.22 mAh/g after 570 cycles at 5.0 A/g. Besides, the Ex-situ characterizations including XRD, XPS, and EIS further revealed and demonstrated the outstanding sodium ion storage mechanism of Co3S4/CoP/NC electrode. These findings pave a promising way for the development of novel metal phosphosulfide anodes with unexpected performance for SIBs and other alkali ion batteries.</t>
  </si>
  <si>
    <t>10.1016/j.seppur.2024.129379</t>
  </si>
  <si>
    <t>The selective adsorption of Ni2+ over Co2+ from aqueous solutions in surface functionalized metal–organic frameworks</t>
  </si>
  <si>
    <t>In this study, two metal-organic frameworks (MOFs), zirconium (IV)-based MOF-808 and chromium (III)-based MIL-101 were investigated for the selective adsorption of nickel (Ni2+) over cobalt (Co2+) and the role of the nitrogen (N)-containing functional groups was evaluated using pyrazole (PyC) and amine (–NH2). Selective adsorption and adsorption rates were quantified using batch adsorption experiments. The post-reaction MOFs after Co2+ and Ni2+ adsorption were characterized with attenuated total reflectance Fourier transform infrared (ATR-FTIR) and X-ray photoelectron (XPS) spectroscopies to identify the active adsorption sites and to infer the adsorption mechanism. The overall adsorption of Co2+ and Ni2+ by MOF-808 and MIL-101 increased after their surface functionalization with PyC and –NH2. However, selective Ni2+ adsorption was only observed with MOF-808-PyC. The pseudo-second-order model fit to the kinetic adsorption data suggests chemically driven adsorption of Co2+ and Ni2+ onto all examined MOFs. The ATR-FTIR and XPS analyses of MOFs with adsorbed Co2+ and Ni2+ indicate that the N sites in PyC and –NH2 are the reactive sites. ATR-FTIR analyses of aqueous PyC solutions with metal cations show a greater shift in the N–H vibrational band of PyC when interacting with Ni2+ compared to Co2+, which is linked to a stronger interaction between Ni2+ and PyC, resulting in the Ni2+ selectivity by PyC-functionalized MOF-808. We propose that PyC, as a π-acceptor ligand, exhibits greater affinity for Ni2+ compared to Co2+ due to i) the greater electronegativity of Ni2+ and ii) the greater stability of Ni2+complex with PyC ligand based on the Irving-Williams series and ligand field stabilization energy based on the electron configuration differences between Co2+ (3d 7) and Ni2+ (3d 8).</t>
  </si>
  <si>
    <t>10.1016/j.renene.2019.03.077</t>
  </si>
  <si>
    <t>Magnetic biochar obtained through catalytic pyrolysis of macroalgae: A promising anode material for Li-ion batteries</t>
  </si>
  <si>
    <t>In this work, Cladophora glomerata, a harmful seaweed, is converted into an olive-shaped magnetic biochar by a slow pyrolysis process catalyzed by iron. The resultant magnetic biochar has a high surface area of 296.4 m2 g−1 with a carbon-rich structure that makes it suitable to be used as an electrode in Li-ion batteries. The catalytic pyrolysis process showed significant effect on steam reforming, ketonization and deoxygenation and/or denitrogenation reactions. The overall quality of the pyrolysis products increases: the gas contains a higher percentage of hydrogen (up to 22%), while the oil is enriched in furans (with a selectivity of about 14%). The electrochemistry behavior of magnetic biochar has been also evaluated, using galvanostatic charge–discharge, cyclic voltammetry (CV), and electrochemical impedance spectroscopy (EIS) analyses. The electrochemical results indicated a higher initial specific discharge capacity (740 mAh g−1) and great cyclic stability for magnetic electrode as compared to the biochar electrode.</t>
  </si>
  <si>
    <t>10.1016/j.solmat.2021.111213</t>
  </si>
  <si>
    <t>Enhanced separation of different layers in photovoltaic panel by microwave field</t>
  </si>
  <si>
    <t>With the rapid increase of photovoltaic (PV) system production and installation, the recycling of end-of-life PV modules has become a grave issue. In this paper, a new method of microwave-enhanced EVA film swelling and separation for PV panels recycling was innovatively proposed. The results showed that the separation speed of different layers in microwave can be significantly accelerated. Different swelling agents were compared and trichloroethylene was proved to be the most effective. The analysis of dielectric loss and thermal expansion coefficient (TEC) of different layers indicated that the good absorbing property of antireflection layer and the difference of TEC accelerate the swelling separation. Different conditions such as temperature and liquid-solid ratio were also carried out to optimized separation. The mechanism of microwave enhanced EVA swelling has been analyzed by thermogravimetry and infrared analysis. This study has a good guiding significance for the green and efficient recycling of PV panels.</t>
  </si>
  <si>
    <t>10.1016/j.jenvman.2022.115887</t>
  </si>
  <si>
    <t>A critical review of the pre-processing and metals recovery methods from e-wastes</t>
  </si>
  <si>
    <t>E-wastes being potential sources of numerous valuable metals are promoted to undergo recycling and recovery under the umbrella of urban mining and circular economy. Thus, the present study provides a critical review of the technological details of different metal recycling processes, pre-treatment methods, and the advancements made in these techniques. Critical evaluation of different metal recovery techniques has also been presented based on the available life cycle assessment (LCA), techno-economic, and industrial-scale studies. The study revealed that the integrated metal recovery techniques serve better in terms of recovery efficiency and environmental performance than any single recovery technique. Also, scaling up of biometallurgical, electrochemical, and super critical fluid extraction methods needs to be promoted due to their better environmental performances.</t>
  </si>
  <si>
    <t>10.1016/j.jenvman.2021.114383</t>
  </si>
  <si>
    <t>A review on management of waste three-way catalysts and strategies for recovery of platinum group metals from them</t>
  </si>
  <si>
    <t>Platinum group metals (PGMs), especially platinum (Pt), palladium (Pd), and rhodium (Rh), are widely used in automotive three-way catalysts (TWCs). PGM resources are scarce and unevenly distributed, with global reserves of 69,000 t in 2020, of which more than 99% are concentrated in South Africa, Russia, Zambia, and the United States. However, the demand for PGMs worldwide is growing continually, especially in China. The recovery of PGMs from spent TWCs not only can alleviate the contradiction between supply and demand but also have good economic and environmental benefits. This paper briefly analyzes the market demand for Pt, Pd, and Rh in the global automotive industry in recent years, emphasizing the importance of waste TWC recycling. It also presents the current status of waste TWC management in some countries, especially China, and critically reviews the main recycling strategies for waste TWCs. On this basis, suggestions for strengthening the management of waste TWCs in China are put forward, and the future development trend of recycling technology is foreseen. The purpose of this paper is to provide some valuable references for the decision-makers of waste TWC management, and hopefully to provide inspiration for related scholars on the future research direction of waste TWC recycling technology.</t>
  </si>
  <si>
    <t>10.1016/j.egyr.2023.04.075</t>
  </si>
  <si>
    <t>Overview of EV battery testing and evaluation of EES systems located in EV charging station with PV</t>
  </si>
  <si>
    <t>With the continuous development of Evs (electric vehicles) and new energy, smart BESS (battery energy storage system) charging stations came into being, and the EV battery testing technology is particularly important. Improving the stability of the vehicle can not only reduce the accident rate of the vehicle, reduce casualties and economic losses, but also improve the traffic conditions and people’s living standards. To ensure safe battery use and reduce average lifecycle costs, EV battery inspection methods with real-time implementation are required in different applications. Therefore, this paper discusses the methods for the SOC (state of charge), SOH (state of health), and remaining life prediction of EV batteries, followed by an analysis of potential application techniques and practical application scenarios. A complete solution for the whole life cycle online inspection and fault detection of EV batteries is proposed, using the SOC, SOH algorithm and drive method for special scenario application described in the paper. In addition, a future life prediction method that may be applied to battery detection during charging of EV in EV charging stations with PV can be obtained based on the EV and battery aging model. And this paper provides a comparative analysis of the EV battery test reports provided by two charging post operators and gives corresponding charging recommendations. Finally, the future development prospects and applications of the testing technologies are extended by the real charging scenarios of EVs.</t>
  </si>
  <si>
    <t>10.1016/j.psep.2024.07.071</t>
  </si>
  <si>
    <t>Synergistic reutilization of spent pot lining and water quenched blast furnace slag as mold flux</t>
  </si>
  <si>
    <t>A treatment method that synergistic reusing spent pot lining (SPL) and blast furnace slag (BFS) as mold flux (a functional material used in steel enterprises) was developed to achieve the harmless treatment of hazardous substances and recycling of valuable resources in spent pot lining. Mold flux made of SPL and BFS shows outstanding metallurgical performance. More importantly, toxic fluoride and cyanide in SPL were effectively harmless-treated utilizing industrial waste heat after making mold flux. The fluorine leaching ratio of amorphous mold flux residual after a leach test for 128 h is 1.08 wt%, which is 1/24 of that of raw SPL. The microstructure characterization proved the addition of BFS enhanced the fluorine immobilization effect by optimizing the network structure of amorphous mold flux residue. Compared to the traditional landfill treatment, the estimated additional economic benefits of processing one ton of SPL with this method are approximately 1924 USD.</t>
  </si>
  <si>
    <t>10.1016/j.pnsc.2024.02.012</t>
  </si>
  <si>
    <t>Environmental hazards and comprehensive utilization of solid waste coal gangue</t>
  </si>
  <si>
    <t>Coal mining and washing is accompanied by the production of large amounts of coal gangue, which exerts a notable influence on the natural environment. However, as a form of solid waste, coal gangue exhibits a wide range of potential applications in the field of recycling. Nowadays, ’the utilization rate and quality of coal gangue are inadequate, and the disposal capacity and scale of coal gangue obviously cannot meet the current global low-carbon environmental protection requirements. The paper presents an overview of the present state of coal gangue production and utilization, and investigates the environmental impact caused by the practice of stacking coal gangue. We emphasize the current research status of gangue in various high-value application fields, including environmental materials, agricultural production, construction materials, recovery and extraction of valuable elements, and energy generation. It highlights the significance of pre-treatment methods like activation, modification, and innocuousness for the comprehensive utilization of gangue. Additionally, we briefly introduce and discusses the future directions of research and development in this area. Nevertheless, with regard to the environmental impact of secondary contamination and the efficiency of gangue utilization, there remain numerous obstacles and unresolved matters that merit further investigation. It is believed that this review can offer valuable insights into the utilization of gangue development methods, and expedite the successful implementation and practical application of large-scale treatment and disposal of solid waste.</t>
  </si>
  <si>
    <t>Progress in Natural Science: Materials International</t>
  </si>
  <si>
    <t>10.1016/j.wasman.2022.03.024</t>
  </si>
  <si>
    <t>Selective separation of plastic LED lamp components using electrodynamic fragmentation for material recovery</t>
  </si>
  <si>
    <t>The recycling of light-emitting diode (LED) lamps and tubes is becoming increasingly important due to their growing market share as energy-efficient lighting technology. Here we report on the use of high voltage electric-pulse fragmentation to recover elementary components such as LED chips and printed circuit boards (drivers). E27 LED lamps with plastic bulbs, which represent 48% of deposits collected by a French company, are used as a case study. More than 150 lamps were tested on a laboratory reactor for electrodynamic fragmentation. The technological process in which highly energetic electrical pulses were applied to materials immersed in water was studied in order to separate the components of the LED lamps using a minimal specific energy. The estimated energy necessary to achieve total separation assessed at 64%, without grinding pretreatment, was 5.2 ± 0.6 kWh per ton, representing a mass recycling rate of 74%. Based on the disassembled material, the commercial value of the recovered materials was thus estimated. Gold, as the most representative material, was found to represent 0.03% of the mass fraction for 83.6% of the total commercial value. The process disassembling capacity is a key issue to increase the recycling rate of current LED lamps and tubes.</t>
  </si>
  <si>
    <t>10.1016/j.ensm.2023.102918</t>
  </si>
  <si>
    <t>Lithium metal batteries with all-solid/full-liquid configurations</t>
  </si>
  <si>
    <t>Lithium metal batteries, featuring a Li metal anode, are gaining increasing attention as the most promising next-generation replacement for mature Li-ion batteries. The ever-increasing demand for high energy density has driven a surge in the development of Li metal batteries, including all-solid-state and full-liquid configurations. The unique battery structure, as well as the electrode and electrolyte material selections, endows the two Li metal batteries with different superiorities in energy density, rate performance, safety, and service lifetime, which make them suitable for a wide range of application scenarios ranging from portable- to large-scale energy storage. Nevertheless, there are several critical issues that seriously deteriorate battery performances, such as Li dendrite growth, parasitic chemical reactivity, and high operating temperature. Considerable efforts have been made to address these challenges in Li metal battery systems. This review aims to provide a comprehensive overview of the scientific progress in all-solid-state and full-liquid lithium metal batteries. We first discuss the fundamental understandings of the two systems and then review the recent technological innovations in electrode and electrolyte materials. Finally, a perspective on their possible research directions is presented, which helps facilitate the diversified development of Li metal batteries towards commercialization.</t>
  </si>
  <si>
    <t>10.1016/j.hydromet.2021.105809</t>
  </si>
  <si>
    <t>Ammonia leaching of valuable metals from spent lithium ion batteries in NH3-(NH4)2SO4-Na2SO3 system</t>
  </si>
  <si>
    <t>The development of green energy technology has necessitated research on methods to recover and reuse spent Li-ion batteries. To increase the recovery efficiency of precious metals from spent Li batteries, the effects of different leaching parameters, such as the temperature, leaching time, leach liquor concentrations, and solid-liquid ratio, on the leaching efficiency of the NH3 + (NH4)2SO4 + Na2SO3 system were systematically investigated in this study. The most suitable leaching conditions were determined as follows: (NH4)2SO4 concentration = 1.5 mol/L, Na2SO3 concentration = 0.5 mol/L, NH3 concentration = 4 mol/L, solid-liquid ratio = 10:1, leaching time = 180 min, and temperature = 90 °C. Under the most suitable conditions, the leaching efficiencies of Li, Co, and Ni were 96.2%, 89.9%, and 90.1%, respectively, and up to 90.8% Mn remained as a leach residue with good crystallinity. The leach residue was characterised using X-ray diffraction, scanning electron microscopy, electron probe microanalysis, and other detection techniques. The kinetic modelling showed that the leaching process of Li, Co, and Ni was controlled by the surface chemical reaction with apparent activation energies of 62.0, 81.5 and 76.3 kJ/mol, for Li, Co and Ni, respectively. Moreover, Mn precipitated as (NH4)2Mn(SO3)2·H2O in the residue where higher leaching temperatures produced residues of better crystallinity. The optimum temperature to obtain a well-crystallised residue was 90 °C.</t>
  </si>
  <si>
    <t>10.1016/j.apenergy.2023.120903</t>
  </si>
  <si>
    <t>The road to electrification: Bus fleet replacement strategies</t>
  </si>
  <si>
    <t>The public transport market in most global cities is dominated by diesel buses, which can have significant adverse impacts on the environment and human health. To reach carbon neutrality, many public transport operators are attempting to replace their existing bus fleets with electric buses (EBs). This paper develops a generic bus replacement model to help public transit (PT) operators progressively renew their existing bus fleets so as to reach particular electrification goals within a given planning horizon. Unlike existing studies, our model more comprehensively considers the external costs, which include external climate costs, external health costs and used battery recycling costs/profits. Furthermore, by incorporating different incentives, variants on the model can be adopted to investigate how different government incentives can affect the replacement behaviors of PT operators. Finally, our proposed approach is applied to real-world data from a bus operator in Singapore which is aiming to achieve a 100% cleaner energy bus fleet within 20 years. The experiments indicate that an EB subsidy can effectively accelerate the electrification process, and a 25% EB subsidy could achieve full electrification eight years earlier than if no EB subsidy were applied. Moreover, we explore how the diesel tax and diesel bus (DB) tax affect EB replacement. Our experiments suggest a 10% diesel tax rate can achieve good results but imposing a DB tax will not encourage PT operators to purchase EBs earlier.</t>
  </si>
  <si>
    <t>10.1016/j.apenergy.2024.123642</t>
  </si>
  <si>
    <t>Realizing rapid cooling and latent heat recovery in the thermoelectric-based battery thermal management system at high temperatures</t>
  </si>
  <si>
    <t>To realize rapid cooling of the battery at high temperatures and effective latent heat recovery from phase change materials (PCMs), a thermoelectric-based battery thermal management system (BTMS) is proposed. Additionally, a transient multiphysics numerical model is developed to predict the system's thermal performance, and the concept of the latent heat recovery rate of PCMs is introduced. Results show that the introduction of thermoelectric coolers (TECs) significantly enhances the system's efficiency in cooling the battery at high temperatures (Stage 1) and recovering PCM latent heat (Stage 2). The overall thermal performance can be further improved by utilizing PCMs with a higher mass fraction of expanded graphite (EG) or increasing the TEC input current. Moreover, after the end of Stage 2, the power supply for TECs is interrupted, and the system enters Stage 3, which only relies on PCMs to control the battery temperature. The duration of Stage 3 increases with the EG mass fraction, achieving a peak of 3830 s at an EG mass fraction of 12%. Considering the thermal performance and power consumption of the system, the optimal solution is determined as an EG mass fraction of 12% and a TEC input current of 4 A. In this situation, the required time for Stage 1 and Stage 2 is 170 s and 620 s, with the latent heat recovery rate of PCMs up to 361.94 J/kg/s. The findings will provide new insights for the development of the thermoelectric-based BTMS.</t>
  </si>
  <si>
    <t>10.1016/j.hydromet.2021.105608</t>
  </si>
  <si>
    <t>The efficiency of scrap Cu and Al current collector materials as reductants in LIB waste leaching</t>
  </si>
  <si>
    <t>This current study addresses the role of copper and aluminum - typical major components of current collector scrap from battery manufacturing plants - in the leaching of pre-treated LiCoO2-rich battery waste concentrate at industrially relevant process conditions (T = 60 °C, [H 2 SO 4 ] = 2 M, S/L = 200 g/L). An empirical model has been constructed which demonstrates that the effects of both copper and aluminum are significant. Both elements have independent and linear impacts on cobalt extraction and acid consumption. The model predicts that either 11 g of copper (0.75 Cu/Co, mol/mol), 4.8 g of aluminum (0.7 Al/Co, mol/mol) or a combination of both are required for full cobalt extraction from 100 g of sieved industrial battery waste concentrate. Aluminum was shown to influence cobalt leaching although it was less effective (47%) when compared to copper (66%) in terms of current efficiency due to associated side reactions, such as excess H2 formation. Aluminum has several possible reaction routes for LiCoO2 reduction; in parallel or in series via H2 formation, Cu2+ cementation and/or Fe3+ reduction, whereas copper acts solely through Fe3+ reduction. These results indicate that by using copper scrap, in preference to the more typical hydrogen peroxide, the CO2 footprint of the battery leaching stage could be decreased by at least 500 kg of CO2 per ton of recycled cobalt. In contrast, the use of aluminum, although promising, is less attractive due to the challenges related to its removal during subsequent solution purification.</t>
  </si>
  <si>
    <t>10.1016/j.apenergy.2023.121739</t>
  </si>
  <si>
    <t>A fast thermal simulation and dynamic feedback control framework for lithium-ion batteries</t>
  </si>
  <si>
    <t>The temperature has a significant effect on the lifespan and the safety of the batteries which are one of the core components of electric vehicles. A well-designed battery thermal management system is required to adjust the temperature of the batteries within an appropriate range for thermal safety, and further minimize the energy consumption for energy savings. However, these two goals form a tradeoff. Typically, increased energy consumption for cooling results in safer batteries thermally. To examine this tradeoff, firstly, a linear electro-thermal model is built to evaluate the thermal dynamics of the operating battery-cooling module. The linear model accounts for the heat generation based on internal resistance, and the heat transfer based on a resistance–capacitance model. Such linear model reduces the computation of the model simulation to dynamically catch up with the change of temperatures and to implement control strategies on the cooling system in a short time. Based on this model, a model predictive control (MPC) framework is proposed to design thermal control methods, which considers both thermal safety and energy saving. The weight of these two goals can be adjusted to explore the tradeoff between them. Finally, we investigate the performance of the MPC framework by applying the Urban Dynamometer Driving Schedule (UDDS) to the battery module. The simulation results show that the electro-thermal model is effective for battery thermal dynamics evaluation. Additionally, the tradeoff between the two goals is demonstrated by the simulation.</t>
  </si>
  <si>
    <t>10.1016/j.energy.2018.09.022</t>
  </si>
  <si>
    <t>Economic evaluation of a PV combined energy storage charging station based on cost estimation of second-use batteries</t>
  </si>
  <si>
    <t>Recycling of a large number of retired electric vehicle batteries has caused a certain impact on the environmental problems in China. In term of the necessity of the re-use of retired electric vehicle battery and the capacity allocation of photovoltaic (PV) combined energy storage stations, this paper presents a method of economic estimation for a PV charging station based on the utilization of retired electric vehicle batteries. According to the second-use battery technology, a capacity allocation model of a PV combined energy storage charging station based on the cost estimation is established, taking the maximum net income of the PV combined energy storage charging station as the objective function, the real-time power balance of the PV combined energy storage charging station and the state of charge (SOC) of the energy storage system as constraint conditions. As the economy of the second-use battery energy storage system is related to the purchase, operation and maintenance costs of the energy storage system, the capacity cost of the retired electric vehicle batteries is estimated by the double declining balance method. In order to facilitate comparative analysis, the optimal capacity configuration of the PV combined energy storage charging station is given by the teaching-learning-based optimization (TLBO) and particle swarm optimization (PSO) algorithms respectively. The net present value (NPV) is adopted to evaluate the cost and benefit of the PV charging station with the second-use battery energy storage during the lifecycle. Combined with the actual operation data of the PV combined energy storage charging station in Beijing, the economy of the PV combined energy storage charging station is evaluated according to the conventional batteries and the second-use batteries. The simulation results show that the optimal capacity configuration obtained by the TLBO algorithm is better than that of the conventional batteries obtained by the PSO algorithm, which provides a theory basic for the re-use of the retired electric vehicle batteries and has a certain practical value of the project.</t>
  </si>
  <si>
    <t>10.1016/j.jpowsour.2024.234413</t>
  </si>
  <si>
    <t>Rapid estimation of battery state of health using partial electrochemical impedance spectra and interpretable machine learning</t>
  </si>
  <si>
    <t>The longevity and efficacy of lithium-ion batteries diminish over time, making accurate estimation of their health state essential. Traditional methods, based on long-term charge and discharge data, are limited in speed and data richness. This study introduces a novel approach using partial Electrochemical Impedance Spectroscopy (EIS) and interpretable machine learning for rapid and precise battery health state estimation. Our method selects partial impedance spectra, in contrast to conventional techniques that rely on global impedance spectra, and applies interpretable machine learning. The SHAP (SHapley Additive exPlanations) framework is used to interpret the contribution of each impedance feature, enhancing model transparency and reliability. Comparative evaluations demonstrate that SHAP-enhanced partial impedance spectra provide higher prediction accuracy and are more quickly obtained than global spectra. This innovative application of interpretable machine learning in acquiring partial impedance spectra represents a significant advancement in battery health state estimation. Our findings propose a new paradigm in employing EIS for battery health analysis, promising enhanced precision and speed in practical applications.</t>
  </si>
  <si>
    <t>10.1016/j.energy.2023.129342</t>
  </si>
  <si>
    <t>A quick and intelligent screening method for large-scale retired batteries based on cloud-edge collaborative architecture</t>
  </si>
  <si>
    <t>Rapid and accurate sorting consistent cells is indispensable for the cascade utilization of retired batteries. However, the conventional full charge-discharge capacity testing methods are time-consuming and low efficient, which cannot be employed to screen large-scale retired batteries. Moreover, most existing artificial intelligence techniques sort retired batteries at cloud servers, which leads to tremendous burdens of transmission. Therefore, a fast and intelligent screening approach based on a Light Gradient Boosting Machine is proposed, which only utilizes partial charge/discharge curves, significantly reducing the test time. Meanwhile, a cloud-edge collaborative framework for separating large-scale retired batteries is developed. Specifically, the model is trained in the cloud and screens retired batteries in the edge plane. The experimental results show that the data transmission time of the cloud-edge collaborative framework is reduced by about 3 orders of magnitude than the cloud computing plane. Besides, the method achieves a 97 % classification accuracy rate. More importantly, the screening efficiency of the proposed approach is approximately 6 times higher than that of the conventional full charge-discharge testing methods. Additionally, the voltage consistency of the new module regrouped is significantly improved compared with the original module. The mean of the standard deviation is reduced by approximately 3 times.</t>
  </si>
  <si>
    <t>10.1016/j.resconrec.2020.105178</t>
  </si>
  <si>
    <t>Hibernation of mobile phones in the Netherlands: The role of brands, perceived value, and incentive structures.</t>
  </si>
  <si>
    <t>Mobile phones contain valuable and rare earth minerals. At the end of their useful life, these phones are little reused or recycled since most of them are stored at home, a phenomenon also known as hibernation. Accurate hibernation rates per country or region do not exist but are assumed to be low, making end-of-life mobile phones an interesting waste stream to improve on waste recovery. This paper presents the results of a survey on the end-of-life mobile phone behavior in the Netherlands taken place in June 2019 amongst 296 participants. In so doing, it considers earlier addressed empirical concerns regarding the drivers of hibernation behavior, recycling and replacement. The hibernation rate turned out to be 61%. In line with earlier studies on mobile phone hibernation, technical and functional obsolescence are confirmed to be the main drivers of mobile phone replacement. Moreover, study results confirmed that the majority of mobile phones are replaced within three years and that using the old phone as a spare is the major reason for hibernation. This article advances several novel insights. First, the willingness to recycle appears to be inversely proportional to the perceived value of the discarded phone and proportional to the age of the mobile phone owner. Secondly, the perceived duration of ownership, a characteristic also reported in many previous studies, is incorrectly remembered by many respondents when gauging their responses against the actual mobile phone release date. Thirdly, financial incentives are shown to be the best driver to increase the intention to recycle.</t>
  </si>
  <si>
    <t>10.1016/j.mineng.2024.108675</t>
  </si>
  <si>
    <t>Water-soluble rare earth elements (REEs) recovered from uranium tailings</t>
  </si>
  <si>
    <t>The global energy transition from fossil fuels to renewable sources poses substantial challenges to increase metal production, including industry-critical rare earth elements (REEs). Environmental and social concerns obfuscate the production of these ‘green’ metals and only ∼1% of REE demand is met from recycling. This work highlights the potential for the ‘economic rehabilitation’ of the Mary Kathleen Mine, a relinquished uranium (U) mine with very high (∼3 wt%) total REE concentrations within the tailings storage facility (TSF). Leaching of the tailings revealed that approximately 5% of the REEs are water-soluble, suggesting the possibility for in situ extraction. Using an in situ water leach, the projected total REE recovery is &gt;10,000 t, which would exceed the total amount of U recovered (7,532 t) during the initial mining operation. The proposed in situ recovery would offer a truck-free mine, using solar energy and water recycling technologies to recover REEs from a waste source, reducing environmental contamination.</t>
  </si>
  <si>
    <t>10.1016/j.ijheatmasstransfer.2022.123199</t>
  </si>
  <si>
    <t>A novel thermal management system for battery packs in hybrid electrical vehicles utilising waste heat recovery</t>
  </si>
  <si>
    <t>Thermal management system generally ensures the safe operating conditions and heat resilience of battery packs in hybrid electric vehicles (HEVs). The current study raised a novel approach to reduce fire risks related to HEVs through a novel battery thermal management system powered by low-grade combustion waste heat running on steam ejectors for the first time. In this paper, an ejector operating at a low temperature under 100 °C for HEV's battery thermal management system is proposed and investigated. An in-house wet-steam model considering the condensation effect has been developed to characterise the ejector's internal flow structure and further analyse its feasibility as a thermal management system. The results show that the model considering the condensation process is more feasible in evaluating the performance of the steam ejector than the dry gas assumption. To improve the performance of the proposed ejector battery thermal management system, the effect of superheating of primary steam has been investigated. The results showed that an optimum point exists with 11 K superheating between improvement of entrainment ratio, the system's coefficient of performance and the power efficiency for the current case. The entrainment ratio at that point reaches around 0.45, while the coefficient of performance reaches 0.225.</t>
  </si>
  <si>
    <t>10.1016/j.biortech.2022.128208</t>
  </si>
  <si>
    <t>Oxidative pretreatment of lignocellulosic biomass for enzymatic hydrolysis: Progress and challenges</t>
  </si>
  <si>
    <t>Deconstruction of cell wall structure is important for biorefining of lignocellulose to produce various biofuels and chemicals. Oxidative delignification is an effective way to increase the enzymatic digestibility of cellulose. In this work, the current research progress on conventional oxidative pretreatment including wet oxidation, alkaline hydrogen peroxide, organic peracids, Fenton oxidation, and ozone oxidation were reviewed. Some recently developed novel technologies for coupling pretreatment and direct biomass-to-electricity conversion with recyclable oxidants were also introduced. The primary mechanism of oxidative pretreatment to enhance cellulose digestibility is delignification, especially in alkaline medium, thus eliminating the physical blocking and non-productive adsorption of enzymes by lignin. However, the cost of oxidative delignification as a pretreatment is still too expensive to be applied at large scale at present. Efforts should be made particularly to reduce the cost of oxidants, or explore valuable products to obtain more revenue.</t>
  </si>
  <si>
    <t>10.1016/j.est.2024.112278</t>
  </si>
  <si>
    <t>Heteroatom doped rGO encapsulated Nb2O5 composite as high-performance anodes for Li-ion batteries</t>
  </si>
  <si>
    <t>Nb2O5 can be viewed as one of the most potential high-rate anodes for Li-ion batteries (LIBs) in terms of its Li intercalation mechanism. However, inherent low electron transfer capability of Nb2O5 has restricted its potential application in high-power equipment. Herein, the nitrogen-doped rGO and phosphorus-doped rGO encapsulated Nb2O5 (Nb2O5@N-rGO and Nb2O5@P-rGO) composites are designed and synthesized through a hydrothermal method followed by a non-contact sintering treatment. As anodes for the LIBs, the charge/discharge capability and lithium intercalation mechanism of the synthesized samples are explored. Nb2O5@N-rGO composite maintains a discharge capability of 97.8 mA h g−1 even under 20C, while Nb2O5@P-rGO composite exhibits superior cycling stability, with a capacity loss ratio of 7.24 % over 100 cycles under 0.5 C, much better than those of pure Nb2O5 and Nb2O5@rGO. The advanced charge/discharge properties can be attributed to the heteroatom doping of nitrogen/phosphorus elements in rGO, which can bring in defects and dislocations and provide more Li-storage active sites and fast electron transport channels, further boosting the charge transport speed in the doped materials. This work not only provides the highly promising anode materials for LIBs, but also opens up a feasible way to prepare excellent electrode materials for high-power batteries.</t>
  </si>
  <si>
    <t>10.1016/0956-053X(94)90058-2</t>
  </si>
  <si>
    <t>Recycling of ‘waste’ FE(III)/CR(III) hydroxide for the removal of nickel from wastewater: Adsorption and equilibrium studies</t>
  </si>
  <si>
    <t>Effects of Ni(II) concentration, agitation time, temperature and pH on adsorption of Ni(II) on Fe(III)/Cr(III) hydroxide, a waste by-product from fertilizer industry, have been investigated. The percent adsorption increased from 55 to 69% with increase in temperature from 20 to 40°C and from 32 to 77% with increase in pH from 3.7 to 7.5 and from 38 to 79% with decrease in Ni(II) concentration from 100 to 25 mg/L. The equilibrium data fit well with the Langmuir isotherm and the adsorption capacity was found to be 21.0 mg/g at 30°C. Thermodynamic parameters such as free energy change (ΔG°), enthalpy change (ΔH°) and entropy change (ΔS°) were evaluated. The adsorption rate constant was higher at lower concentration of Ni(II) and at higher temperature. Desorption studies show that 70% of Ni(II) can be desorbed from the adsorbent at pH 4.0. The adsorbent was tested using nickel plating industry wastewater and the maximum percent removal was 97.</t>
  </si>
  <si>
    <t>10.1016/j.heliyon.2024.e31482</t>
  </si>
  <si>
    <t>Advances in silicon–carbon composites anodes derived from agro wastes for applications in lithium-ion battery: A review</t>
  </si>
  <si>
    <t>Recently, the growing demand for high-performing batteries and different environmental challenges (such include global warming and climate change) have increased the requirement and demand for Lithium-ion batteries (LIBs) used in advanced technologies (i.e., electric cars and many others). To meet this increasing demand, there is an urgent need for more advanced technologies and materials. In the pursuit of developing anode materials, silicon has emerged as the utmost favourable choice for the next generation of LIBs, aiming to substitute the commonly used graphite. Carbon is commonly used to render silicon (Si) suitable for use since Si cannot be used directly as the electrode in LIBs. One of the recently discovered techniques in the development of high-performance LIBs is the use of inexpensive, sustainable, renewable, and eco-friendly materials. Agro-waste-derived silicon and carbon are often used as long as they don't negatively affect the LIB anode's performance. This review paper presents the advances in the development of silicon-carbon (Si/C) composite anodes sourced from agro-waste for applications in LIBs. It provides an overview of agro-waste-derived silicon-based anode materials and techniques for extracting silica from agricultural wastes. Next, the outline explains the preparation technique of Si/C composites obtained from agricultural residues for use in LIBs. Additionally, the paper delves into recent research challenges and the potential prospects of materials derived from agro-waste in the advancement of sophisticated LIBs battery materials.</t>
  </si>
  <si>
    <t>10.1016/j.jssc.2024.124684</t>
  </si>
  <si>
    <t>Construction of metal-organic framework@cellulose nanofiber aerogel based on directional freezing for degradation of organic pollutants</t>
  </si>
  <si>
    <t>Metal-organic frameworks (MOFs) can efficiently degrade organic pollutants through advanced oxidation processes (AOPs). However, the retrieval of MOFs from the solution poses a considerable challenge due to their powdery nature, thereby restricting their potential applications. Herein, a composite aerogel loaded with MOFs on cellulose nanofiber aerogel was prepared by directional freezing technology, which has orderly pore arrangement and excellent degradation performance. Directional freezing Co-MIL-53(Fe)@CNF has regular arranged pore structure and metal catalytic sites, efficiently activating peroxymonosulfate (PMS) and promoting the degradation of tetracycline hydrochloride (TC). The free radical quenching experiment and the electron paramagnetic resonance (EPR) experiment concurrently suggest that sulfate radicals and hydroxyl radicals, as prominent free radical species, play crucial roles in the degradation of TC. The pH level of the solution exhibits no discernible influence on the degradation process, indicating that the aerogel has good pH tolerance. This work provides a new strategy for developing an effective catalyst to activate PMS to eliminate antibiotics.</t>
  </si>
  <si>
    <t>10.1016/j.jallcom.2013.04.015</t>
  </si>
  <si>
    <t>Sustainable preparation of Li(FeM)PO4/C from converter sludge and its electrochemical performance as a cathode material for lithium ion batteries</t>
  </si>
  <si>
    <t>Li(FeM)PO4/C (M =Mg, Al, Zn and Mn) cathode material for lithium ion batteries is prepared by using converter sludge as a raw material through a sustainable wet chemistry method. The valuable elements (Fe, Mg, Al, Zn and Mn) are recovered from converter sludge through acidolysis process, and used as source materials of Fe and dopants for preparing Li(FeM)PO4/C. XRD and SEM analyses show that the obtained Li(FeM)PO4/C delivers single olivine-type phase with higher crystallinity, and presents a fine particle size less than 100nm and a homogeneous elemental distribution in its contexture. Especially, Li(FeM)PO4/C prepared from the sludge gives outstanding capacity of 157, 154, 143, 127 and 118mAhg−1 at a current density of 15, 75, 150, 300 and 750mAg−1, respectively, and exhibits excellent cycling performance. The results demonstrate that a novel route to synthesize Li(FeM)PO4/C cathode material for lithium ion batteries by utilizing converter sludge as a abundant and inexpensive source of iron and dopants has been proposed.</t>
  </si>
  <si>
    <t>10.1016/j.clcb.2024.100106</t>
  </si>
  <si>
    <t>Life cycle assessment of mycelium based composite acoustic insulation panels</t>
  </si>
  <si>
    <t>Mycelium-based composites (MBC) have gained attention in research and industry as environmentally favorable substitutes for materials in various applications, including packaging inserts, textiles, automotive and even electronics. As construction materials, MBCs show promising characteristics as fully bio-based thermoacoustic insulation. To investigate the potential environmental impacts of the production, use and end-of-life of MBC acoustic insulation panels and their mounting system, we conducted a cradle-to-grave life cycle assessment (LCA) based on real-world production planning data and supplementary literature data. Life cycle modules and system boundaries were chosen following EN 15804. A life cycle impact assessment was carried out based on select impact categories from the Environmental Footprint (EF 3.1) framework. Uncertainties and sensitivities were examined based on a Monte-Carlo simulation and contribution to variance. Energy use for incubation and drying during the manufacturing stage is the most important contributor in most impact categories, including global warming potential. This is further underlined by the large sensitivity of the results to uncertainties related to energy-use. Overall, the manufacturing stage is the dominant life-cycle stage in terms of potential environmental impacts. Generally, our results agree with literature values of LCA studies on similar materials, when normalized for mass and volume. Tracing biogenic carbon throughout the product system shows an early release of over 10 % of the stored biogenic carbon during the manufacturing stage as opposed to a release of all remaining stored carbon during disposal and energetic recycling.</t>
  </si>
  <si>
    <t>Cleaner and Circular Bioeconomy</t>
  </si>
  <si>
    <t>10.1016/j.jallcom.2023.172977</t>
  </si>
  <si>
    <t>Ca-doped Na-site NaNi1/3Fe1/3Mn1/3O2 as a high-performance cathode material for sodium ion batteries</t>
  </si>
  <si>
    <t>O3-type layered transition metal oxide NaNi1/3Fe1/3Mn1/3O2 (NFM) has the advantages of high theoretical specific capacity, simple synthesis method and low cost, which is an ideal cathode material for sodium ion batteries. However, because of its unstable lamellar structure and poor Na+ diffusion channels, the cycle performance and rate performance of NFM electrode materials are poor. In this work, Ca0.05Na0.9Ni1/3Fe1/3Mn1/3O2 (Ca-NFM) electrode materials with excellent electrochemical performance were prepared by the modification strategy of Ca2+ doping to replace part of Na+. Calculations show that Ca2+ successfully occupies part of the Na sites, which leads to an increase in the Na layer thickness and thus enhances the Na+ diffusion kinetics. Tests on Ca-NFM electrodes in the charged state show that the doped non-electrochemically active Ca2+ is firmly stabilized in the Na layer and supports the laminar body structure, which in turn enhances the cycling performance of the material. The capacity retention of Ca-NFM electrode with 200 cycles at 1 C was 87.65%, while the capacity retention of NFM electrode under the same conditions was only 66.73%. The Ca-NFM electrode also performs significantly better than the NFM electrode in terms of rate performance. It has been shown that Ca doping also increases the upper limit of the voltage window of the electrode, which provides a significant capacity advantage while maintaining excellent cycling performance.</t>
  </si>
  <si>
    <t>10.1016/j.ceramint.2019.03.057</t>
  </si>
  <si>
    <t>Regenerating the used LiFePO4 to high performance cathode via mechanochemical activation assisted V5+ doping</t>
  </si>
  <si>
    <t>The wide usage of LiFePO4 batteries makes their recovery and recycling urgent. Here, a novel, efficient and environmentally friendly recycling process has been developed to recover high performance LiFePO4 nano composites from spent LiFePO4 materials. The process comprises an intensive mechanochemical activation through mixing with precursor mixture and one-step solid state heat treatment. Spent LiFePO4, V2O5, Li2CO3, and NH4H2PO4 are mixed according to the molar ratio of 1-xLiFePO4@xLi3V2(PO4)3 (x = 0, 0.005, 0.01, 0.03 and 0.1). In the typical process, the decomposition of self-contained binder and the conductive carbon provide a reducing environment as well as an in-situ coating carbon source. The SEM, XRD and XPS results illustrate that V5+ is doped in the Fe2+ site when x &lt; 0.01, with co-existence of V5+ doping and Li3V2(PO4)3 when x ≥ 0.03. Sole V5+ doping assisted in-situ carbon coating displays the best electrochemical performance. The optimized sample shows discharge capacities of 154.3 mA h g−1 and 142.6 mA h g−1 at 0.1 and 1 C rates, respectively, with a high capacity retention of nearly ∼100% after 100 cycles. All results indicate that intensive mechanochemical activation assisted V5+ doping is a promising strategy for spent LiFePO4 recycling.</t>
  </si>
  <si>
    <t>10.1016/j.jtice.2019.06.012</t>
  </si>
  <si>
    <t>Resource utilization of spent ternary lithium-ions batteries: Synthesis of highly active manganese-based perovskite catalyst for toluene oxidation</t>
  </si>
  <si>
    <t>In order to recycle and reuse metal resources from spent ternary lithium batteries, manganese-based composite perovskite is synthesized from waste by citrate sol–gel method and is used as catalyst for VOC removal. The characterization results indicate that manganese-based composite perovskite catalyst has a crystal phase of LaMnO3, and owns higher specific surface area, better reductivity at low temperature, more abundant Mn4+ ions and lattice oxygen species than pure manganese perovskite catalyst. The results of catalytic evaluation show that manganese-based composite perovskite catalyst prepared from waste performs better catalytic performance of toluene oxidation in comparison with pure manganese perovskite. The effects of other cations existing in spent ternary lithium batteries are further investigated. The results imply that the catalytic performance can be significantly inhibited with the introduction of lithium ions, while appropriate amounts of copper, nickel and cobalt ions can improve the catalytic performance over pure manganese perovskite catalysts.</t>
  </si>
  <si>
    <t>10.1016/j.scp.2022.100706</t>
  </si>
  <si>
    <t>Challenges and opportunities of utilizing municipal solid waste as alternative building materials for sustainable development goals: A review</t>
  </si>
  <si>
    <t>Strict environmental concern, depletion, and price hike of building construction materials are driving scientific studies for the search of alternative materials for building construction. To this end sustainable building materials could be a fruitful solution. This review aims to discern the environmental efficacy of solid waste management (SWM) and its relationship with four stimuli i.e., economic structure, regulatory structure, science, and time. The study also highlights the investigation of governance network to figure out the regulatory structure and governance of waste management. Extensive details on solid waste with their sources, recycling potential and their current utilization for substantial development are outlined. A throughout of the production process, properties, advantages, disadvantages, and the global economy of building material developed through recycling of solid waste are discussed. This article also deals with the sustainability, social, and environmental impact of green building materials. The study identifies the future direction for the effective utilization of solid waste for developing building materials. Further, the scope of the present also focusses on the concept of circular economy for developing construction materials through recycling of solid waste, which provides an easy reference for solid waste processing towards sustainability.</t>
  </si>
  <si>
    <t>10.1016/j.colsurfa.2024.134123</t>
  </si>
  <si>
    <t>Facile synthesis of BiNbO4@C composite as novel high-performance anode materials for long cycle life lithium-ion batteries</t>
  </si>
  <si>
    <t>Bismuth-based materials are considered highly promising for lithium-ion batteries due to their appropriate lithiation potential and high theoretical capacity. In this study, a carbon-coated BiNbO4 composite was synthesized using the molten salt method combined with mechanical ball milling and explored as a novel anode material for lithium-ion batteries. After 300 cycles of testing, the composite electrode synthesized has a reversible capacity of 401 mA h g−1 at 100 mA g−1, which exceeds that of a commercial graphite anode. Moreover, the long-cycle stability experiments show that the reversible capacity of the BiNbO4@C composite is 220 mA h g−1 and 180 mA h g−1, with corresponding test parameters of 500 mA g−1 for 1200 cycles and 1000 mA g−1 for 1000 cycles, respectively. The findings of this research serve as a valuable guide for enhancing the utilization of this material in lithium-ion battery applications.</t>
  </si>
  <si>
    <t>10.1016/j.ensm.2024.103538</t>
  </si>
  <si>
    <t>Aluminum batteries: Opportunities and challenges</t>
  </si>
  <si>
    <t>10.1016/j.jpowsour.2024.235159</t>
  </si>
  <si>
    <t>Developing high-performance sodium-ion battery cathode materials through regulating the Ni/Fe ratio in Na0.67Ni x Fe0.52-x Mn0.48O2</t>
  </si>
  <si>
    <t>Enormous efforts have been made to optimize the material properties of layered oxide cathodes for sodium-ion batteries by doping and/or surface modifying with beneficial elements. However, it has been less investigated that how the ratio of the elements affect the materials’ properties. Herein, Na0.67Ni x Fe0.52-x Mn0.48O2 (x = 0.1, 0.16, 0.22, 0.26, 0.3, 0.36) prepared by a spray drying method are used to investigate the effect of the Ni/Fe ratio on the structure, morphology and electrochemical properties of the materials. XRD analyses show that all of Na0.67Ni x Fe0.52-xMn0.48O2 materials have P2/O3 hybrid phases, and the content of O3 phase gradually decreases and that of P2 phase gradually increases with the increasing Ni/Fe ratio. Simultaneously, SEM images display the reduction of particle agglomeration, XPS spectra reveal that the Mn4+/Mn3+ ratio climbs up and then declines, GITT and EIS measurements unveil the enhancement of Na+ diffusion coefficients. The charge-discharge tests demonstrate that Na0.67Ni0.22Fe0.30Mn0.48O2 exhibits outstanding electrochemical properties, with the initial discharge capacities of 174.2, 143.8, 133.9, 133.6 mAh·g−1 and capacity retentions of 72.7 %, 73.2 %, 90.5 %, 95.7 % after 300 cycles at 25, 0, −10 and −20 °C, respectively. While Na0.67Ni0.36Fe0.16Mn0.48O2 shows lower initial discharge capacities and better cycling performance under the same conditions. The corresponding values are 146, 126.1, 117.3, 114.6 mAh·g−1 and 77.1 %, 83.8 %, 93.6 %, 98.8 %, separately.</t>
  </si>
  <si>
    <t>10.1016/j.est.2024.113731</t>
  </si>
  <si>
    <t>Challenges in thermal management of lithium-ion batteries using phase change nanocomposite materials: A review</t>
  </si>
  <si>
    <t>Adequate thermal management is crucial for Li-ion batteries (LIBs) due to safety concerns around leakage and elevated temperatures. Lithium batteries face a significant challenge in managing heat, as their performance can significantly deteriorate outside the normal temperature range and heat generation inside LIBs is a challenge to adequate cooling and thermal management. Phase change materials (PCMs) absorb/release latent heat of fusion during the melting/solidification process also this study explores the use of PCMs in Li-ion battery thermal management systems (BTMSs), addressing current issues and highlighting potential future applications for efficient cooling. PCMs are recommended in BTMSs designed for high-density LIBs. This study investigates several BTMSs, including the ones that use traditional methods, forced cooling, and PCMs. It also discusses the requirements for using PCMs in thermal management. The results showed that although air-cooled and liquid-cooled BTMSs provide excellent cooling and heating efficiency, they still need further improvement. On the other hand, LIBs using PCM for cooling can overcome challenges regarding temperature sensitivity. This was achieved since PCMs transfer heat during the phase change, providing energy-saving benefits. For high-capacity packets, active PCM systems were more suitable than passive ones.</t>
  </si>
  <si>
    <t>10.1016/j.resconrec.2019.104603</t>
  </si>
  <si>
    <t>Critical metals for electromobility: Global demand scenarios for passenger vehicles, 2015–2050</t>
  </si>
  <si>
    <t>Electrification of future transport sector is important to reduce direct greenhouse gas emissions and the burden on fossil fuels. The modern clean energy technologies, such as electric vehicles (EVs), contain a number of hi-tech electronics and other components that depend on a wide range of metals for their functioning. A transition to large-scale deployment of such technologies might be constrained by the limited availability of these metals in future. This study is aimed at resource criticality assessment for passenger EVs, where three main scenarios are modelled considering future demand of EVs in five geographic regions by 2050. The focus metals are aluminium (Al), cobalt (Co), copper (Cu), iron (Fe), lithium (Li), manganese (Mn), nickel (Ni), and the two rare earth elements (REEs): neodymium (Nd) and dysprosium (Dy). The scenario results show an increase in total number of EVs from 1.13 billion in 2011 to 2.6 billion in the baseline scenario, 2.55 billion in the moderate scenario, and 2.25 billion in the stringent scenario by 2050. The geological reserves of cobalt, lithium and nickel seem to face higher pressure resulting from increasing demand of these metals by EVs’ batteries. Whereas, the geopolitical supply risk factor becomes important in case of REEs due to existing market concentration. Recycling and technology substitution at various levels seem to reduce the vulnerability of EVs to increasing geological and geopolitical supply risk of metals.</t>
  </si>
  <si>
    <t>10.1016/j.apenergy.2020.116078</t>
  </si>
  <si>
    <t>High efficiency two stroke opposed piston engine for plug-in hybrid electric vehicle applications: Evaluation under homologation and real driving conditions</t>
  </si>
  <si>
    <t>The potential of plug-in hybrid electric vehicles (PHEV) to reduce greenhouse gas emissions highly depends on the vehicle usage and electricity source. In addition, the high costs of the battery pack and electric components suppose a challenge to the vehicle manufacturers. However, the internal combustion engine complexity can be reduced due to its lower use as compared to the no-hybrid vehicles. This work evaluates the use of a new opposed piston 2-stroke engine, based on rod-less innovative kinematics, in a series PHEV architecture based on rod-less innovative kinematics along different driving routes in Europe. A 0D-vehicle model fed with experimental tests is used. The battery size is optimized under homologation conditions for two different vehicle types. The optimum case is tested in several real driving conditions under different vehicle modes and battery states of charge. The main contribution of this work is the demonstration of the potential to reduce the vehicle CO2 emissions and cost with an innovative 2-stroke engine. The results show that 24 kWh is the optimum battery size for both vehicle platforms. Charge depleting mode shows 70% of CO2 tailpipe reduction in urban cycles and 22% in long travels compared to the no-hybrid version. Charge sustaining mode results show a CO2 tailpipe reduction of 20% in urban cycles and 2% in long distance travels with respect to the no-hybrid version. In spite of the CO2 contribution of the battery manufacturing, the results show a reduction of LCA CO2 emissions in 52% in charge depleting and 7% charge sustaining against the no-hybrid case.</t>
  </si>
  <si>
    <t>10.1016/j.renene.2024.120810</t>
  </si>
  <si>
    <t>Hydrogen production from Fraxinus mandshurica solid wood waste using FeCl3 as a non-precious metal Lewis acid catalyst: A comprehensive utilization approach</t>
  </si>
  <si>
    <t>The efficient use of wood powder has become increasingly important for protecting the environment and addressing energy shortages. In this study, a proton exchange membrane electrolysis system was utilized to convert biomass into valuable industrial chemicals and hydrogen using ferric ions as redox mediators, reduced reaction costs. GC-MC analysis revealed that the degradation products are mainly consisted of aromatic carbonyl compounds, along with some alcohols, phenols, and alkanes. The degradation efficiency was found to be 55.6 %, and the Faraday’s hydrogen production efficiency exceeds 92.6 %. Moreover, Fe3+/Fe2+ redox mediators was recycled in the electrolysis system, maintaining high reactivity. This research introduces a new approach for the degradation of wood powder, offering potential for sustainable industrial production and a reduction in environmental impact.</t>
  </si>
  <si>
    <t>10.1016/S0014-3057(02)00202-1</t>
  </si>
  <si>
    <t>Preparation and characterization of aqueous polyaniline battery using a modified polyaniline electrode</t>
  </si>
  <si>
    <t>A rechargeable battery of the type Zn/ZnCl2, NH4Cl/polyaniline (PAn)-reticulated vitreous carbon was successfully prepared based on a PAn modified electrode. Voltage of the battery was 1.2 V. Charge–discharge behavior at a constant load of 2.5 k Ω , recycle ability and the rate of self-discharge were measured. The results showed that the battery has a capacity of 121 mAhg−1 polymer weight and coulombic efficiency was in the range between 75% and 100%. Self-discharge rate was less than 1% per day and the battery showed a good recycle ability. It was also found that even after 70 cycles, the decrease in the open-circuit voltage was less than 5%.</t>
  </si>
  <si>
    <t>10.1016/j.jallcom.2016.08.094</t>
  </si>
  <si>
    <t>Synthesis of submicron lead oxide particles from the simulated spent lead paste for battery anodes</t>
  </si>
  <si>
    <t>A rapid and low-cost hydrometallurgical process was developed to synthesize submicron lead oxide (PbO) particles in the presence of polyvinylpyrrolidone (PVP). Newly regenerated lead oxide particles with submicron sizes were successfully obtained via the thermal decomposition of lead acetate. The final as-prepared product was identified as orthorhombic β-PbO, with an average size of about 200 nm. Heat-treating, at 550 °C for 3 h with the PVP/Pb(CH3COO)2 precursor at a molar ratio of 2.0, was identified as the critical procedure for forming pure submicron β-PbO. The PVP dosage significantly affects the interaction between Pb2+ and the PVP molecule, revealed in the FT-IR spectroscopy results. The obtained submicron β-PbO particles were applied in a lab-scale lead-acid battery and showed an enhanced electrochemical property of 159 mA h/g at a current density of 50 mA/g. This study demonstrates an alternative method of regenerating ultrafine PbO particles with a high electrochemical performance from spent lead paste, which can provide energy storage applications.</t>
  </si>
  <si>
    <t>10.1016/j.jpowsour.2024.235140</t>
  </si>
  <si>
    <t>A review on carbon materials for electrochemical energy storage applications: State of the art, implementation, and synergy with metallic compounds for supercapacitor and battery electrodes</t>
  </si>
  <si>
    <t>Carbon materials play a fundamental role in electrochemical energy storage due to their appealing properties, including low cost, high availability, low environmental impact, surface functional groups, high electrical conductivity, alongside thermal, mechanical, and chemical stability, among other factors. Currently, carbon materials can be considered the most extensively explored family in the field of supercapacitors and batteries, which are devices covering a wide range of applications demanding high power and high energy. However, as with all technologies, there is a process of adaptation and optimization; hence, carbon materials have been aligning with the advances that emerge. Similarly, over the years, new methods and processes have been discovered to produce carbons more suitable for energy storage, adapting them to present a good synergy with metal-based compounds to meet current standards. In this work, we present a compilation of advances in the field of carbon materials used in supercapacitors and batteries, from the inception of these technologies to the present day.</t>
  </si>
  <si>
    <t>10.1016/j.ejor.2022.02.027</t>
  </si>
  <si>
    <t>Competitive collection with convenience-perceived customers</t>
  </si>
  <si>
    <t>Competitive collection affects the remanufacturing and recycling of end-of-life products, and collectors competitively invest in improving channel convenience to attract customers to return such products. We propose a closed-loop supply chain model consisting of one manufacturer and one third-party collector to investigate competitive collection and channel convenience. With the comparison of monopolistic and competitive scenarios, we find that channel discrimination and collection convenience drive the competitive collection. Specifically, extreme channel discrimination reduces competitive collection, whereas, with reasonable channel discrimination, a more competitive market has a higher collection convenience level. In the market, customers who are less sensitive to the selling price prefer a more competitive collection market, since a competitive market can better reduce selling prices thanks to a remanufacturing benefit. Our model reveals important insights about how competitive collection and channel convenience drive the remanufacturing and recycling to be more sustainable.</t>
  </si>
  <si>
    <t>10.1016/j.jpowsour.2022.232030</t>
  </si>
  <si>
    <t>Remaining useful life and state of health prediction for lithium batteries based on differential thermal voltammetry and a deep-learning model</t>
  </si>
  <si>
    <t>Lithium-ion batteries (LIBs) are widely used in the assembly of battery packs for electric vehicles and energy storage grids due to their high power density, low self-discharge rate and reasonable costs. Accurate estimation of state of health (SOH) and remaining useful life (RUL) are crucial challenges in developing battery management systems (BMS). In this paper, differential thermal voltammetry (DTV) signal analysis methods and recursive neural networks data-driven methods are combined to approach battery degradation tracking. Firstly, with the Savitzky-Golay (SG) method and Pearson correlation analysis, the DTV curve is smoothed, and three useful feature variables are extracted from different dimensions, bridging signaling characteristics and phase transition characteristics. Then four recursive neural networks are constructed and compared based on NASA databases. The Bayesian optimization method is applied to improve hyperparameter values and the Monte Carlo (MC) simulation is used to quantify uncertainties. The proposed data-driven method can predict the RUL and estimate the SOH of battery accurately. The root mean square error (RMSE) for prediction results could reach below 1% and the capacity rebound phenomenon could be captured as well. The proposed integrated degradation model can contribute to the real-time prediction and optimization of battery health conditions based on cloud computing platform, promoting the continuous development of cloud battery management systems in framework of Cyber Hierarchy and Interactional Network (CHAIN).</t>
  </si>
  <si>
    <t>10.1016/j.seppur.2024.129343</t>
  </si>
  <si>
    <t>Polyethylene terephthalate membrane: A review of fabrication techniques, separation processes, and modifications</t>
  </si>
  <si>
    <t>The unique combination of durability, chemical resistance, and changeable permeability of polyethylene terephthalate (PET) membranes has sparked significant interest in separation and filtration applications. The process of recovering PET from waste and using it to prepare and fabricatemembranes is an environmentally beneficial strategy that is in line with the worldwide movement towards circular economy principles. This comprehensive review explores the most recent developments in PET membrane studies, emphasising fabrication methods, membrane processes, and modification methods. The section on fabrication techniques offers a comprehensive analysis of conventional and novel techniques, emphasising the implications for membrane effectiveness, morphology, and structure. The in-depth review also looks at the application of PET membranes in purification and separation processes, particularly in microfiltration, ultrafiltration, nanofiltration, reverse osmosis, and gas separation. To provide insight into the adaptability of PET membranes for various applications, performance parameters such as flux, selectivity, and fouling resistance are also covered. This article investigates the dynamic area of membrane technology, looking at the different improvements and alterations made to enhance PET membrane features. The purpose of this information compilation is to provide a useful tool for future research direction and inspiration for innovative developments in PET membrane design and use for diverse separation processes.</t>
  </si>
  <si>
    <t>10.1016/j.mtcomm.2024.110271</t>
  </si>
  <si>
    <t>Biomass-derived hard carbon anodes: An overview on strategies of improving initial Coulombic efficiency for sodium-ion batteries</t>
  </si>
  <si>
    <t>Sodium-ion batteries (SIBs) possess great potentials in large-scale energy storage, owing to the high content of sodium in the Earth's crust and the low manufacturing cost than the lithium-ion battery (LIB) counterpart. Given the limited Na storage capacity of graphite, the conventional anode for LIBs, hard carbon especially the biomass-derived one is considered to be the most potential anodes for SIBs, benefiting from their high Na storage capacity, low cost and easy preparation. Unfortunately, hard carbon still faces many challenges, such as unclear sodium storage mechanism, unsatisfactory performance and low initial Coulombic efficiency (ICE). In this review, we discuss the current state-of-the-art advances on strategies to improve the ICE of hard carbon anodes. We begin with the effect of biomass composition on the performance of hard carbon anode and then, the key strategies for regulating the pore structure. Subsequently, we summarized the methods of ICE improvement. Finally, future directions and challenging perspectives of hard-carbon anodes for SIBs are proposed from the viewpoints of storage mechanisms and electrode structures.</t>
  </si>
  <si>
    <t>10.1016/j.cclet.2024.110246</t>
  </si>
  <si>
    <t>Polycarbonyl conjugated porous polyimide as anode materials for high performance sodium-ion batteries</t>
  </si>
  <si>
    <t>Conjugated microporous polymers (CMPs) have attracted considerable attention as potential organic anode materials for sodium-ion batteries (SIBs) due to their flexible chemical structure, high porosity, environmental friendliness, and cost effectiveness. However, the inherent shortcomings of organic electrodes, such as low conductivity, high solubility in electrolyte, narrow material utilization, etc., limit their further development. In this work, we successfully prepared a novel porous polyimide PPD containing multicarbonyl active centers via the polycondensation of pyromellitic dianhydride (PMDA) and 2,6-diaminoanthraquinone (DAAQ). The stable conjugated structure and multiple redox centers give the polymer high reversible specific capacity (244.6 mAh/g after 100 cycles at 100 mA/g), ultra-long cycle stability (100.7 mAh/g after 2000 cycles at 1.0 A/g), and predominant rate capability. Meanwhile, the sodium storage mechanism of the electrode materials during the charging and discharging process is investigated by ex-situ XPS/SEM analysis. Due to the exceptional electrochemical properties and simple synthesis method, this work may shed light on the preparation of polyimide-based anodes for high specific capacity and rate capability secondary batteries.</t>
  </si>
  <si>
    <t>Available online 14 July 2024</t>
  </si>
  <si>
    <t>10.1016/j.est.2024.113378</t>
  </si>
  <si>
    <t>Assessing the 3E performance of multiple energy supply scenarios based on photovoltaic, wind turbine, battery and hydrogen systems</t>
  </si>
  <si>
    <t>Supplying buildings with cost-effective, eco-friendly and reliable energy by hybridizing sustainable renewable energy systems (RESs) and energy storage methods is becoming increasingly interesting. This study investigates the energy, environmental and economic (3E) effectiveness of three energy supply scenarios (ESSs) designed to meet the electricity and thermal needs of a typical residential building under the Mediterranean climate of Morocco. The first scenario aims to directly supply the energy produced by two RESs, namely photovoltaic and wind systems, to the building and inject the surplus electricity into the grid. In contrast, in the second scenario, the excess solar and wind energy is stored in batteries, while in the third one a proton exchange membrane electrolyzer is used to produce hydrogen and store it for later use through fuel cells. To examine the performance of these scenarios, numerous software, such as EnergyPlus and PVsyst, as well as numerical models are used. The findings indicate that the second and third scenarios can achieve an energy coverage ratio of up to 100 %, whilst the first scenario reaches lower ratio of 52.56 %. Environmentally, the first scenario exhibits the best outcomes with a carbon payback period of one year and a reduction in carbon emissions of 18.21 tCO2e/year. On the other side, the carbon payback period and carbon emissions reduction are 1.66 years and 15.13 tCO2e/year for the second scenario, and 1.14 years and 14.82 tCO2e/year for the third scenario. Economically, the first scenario reveals the best economic findings, followed by the second one, while the third scenario is not economically feasible. The obtained simple payback period values for the first, second and third scenarios are 5.80, 7.89 and 16.30 years, whereas their levelized cost of energy shares are 0.05, 0.09 and 0.21 $/kWh, sequentially. The outcomes of this research significantly contribute to the field by providing crucial information for building owners and professionals to help them in discerning the most efficient ESSs in the 3E prospects, and hence improving their decision-making and implementation processes.</t>
  </si>
  <si>
    <t>10.1016/j.rcradv.2024.200202</t>
  </si>
  <si>
    <t>The 21 most practiced RE-s of circular economy from LinkedIn company profiles on a global scale</t>
  </si>
  <si>
    <t>LinkedIn is a social media networking platform that provides users with publicly available data related to user and company profiles, job advertisements, groups, events, services, etc. The main feedback on the organizational trends around the Circular Economy (CE) has been mostly based on corporate reports and survey analytics while there are huge data volumes available online. This article aims to deliver valuable insights regarding global CE business activities. Those insights arise from data extracted οut of 7533 companies’ profiles on LinkedIn, containing the term CE in any profile section. Some significant findings include the companies’ geographical distribution (headquarters), the different industry sectors, each company's number of employees, followers, and foundation year. The last shows a significant increase in new CE companies over the last decade. Additionally, our work focuses on companies’ specialties and descriptions, which provide each organization's business activities and specialization. Finally, we investigated the presence of already studied and new Re- strategies, complemented by their most important interactions which undeniably indicate the dominance of the reuse-reduce-recycle triptych.</t>
  </si>
  <si>
    <t>10.1016/j.geits.2023.100126</t>
  </si>
  <si>
    <t>Recent advances of ionic liquids in zinc ion batteries: A bibliometric analysis</t>
  </si>
  <si>
    <t>Due to their potential for high energy density, low cost, and environmental sustainability, zinc-ion batteries (ZIBs) have emerged as a promising energy storage technology. The performance, safety, and overall efficiency of ZIBs are significantly impacted by the properties of the electrolyte, such as ionic conductivity, electrochemical stability window, viscosity, and compatibility with other battery components. The use of ionic liquids (ILs) in ZIBs has gained extensive attention in recent years due to their desirable properties, such as high thermal stability, low volatility, wide electrochemical window, and tunable physicochemical properties. Therefore, this paper provides a bibliometric analysis of recent advances in the use of ILs as electrolytes in ZIBs. Current research trends, authorship patterns, and publications of ILs in ZIBs are analyzed. Our review reveals a growing interest in the use of ILs as electrolytes in ZIBs, and the development of novel ILs with tailored properties to meet the specific requirements of ZIBs is of a specific focus. This paper provides insights into the recent advancements and future research directions in the field of ILs as electrolytes for ZIBs.</t>
  </si>
  <si>
    <t>Green Energy and Intelligent Transportation</t>
  </si>
  <si>
    <t>10.1016/j.resconrec.2021.105813</t>
  </si>
  <si>
    <t>The role of organic compounds in the recovery of valuable metals from primary and secondary sources: a mini-review</t>
  </si>
  <si>
    <t>Growing quantities of end-of-life batteries, increasing demand for critical metals and the depleting reserve of high grade ores have necessitated the need to explore secondary sources such as spent lithium ion batteries (LiBs). Among various processes developed for the recovery of materials from the LiBs, the hydrometallurgical approach is mainstream due to its flexibility and efficiency. However, the cost and environmental impacts of hydrometallurgical approaches depend on the reagents used. Organic compounds such as organic acids and biomasses as lixiviants and reductants are considered cheaper and more eco-friendly alternatives to their inorganic counterparts conventionally used. This review summarises the progresses made in the use of organic based substances as reductants in reductive leaching of spent LiBs and low grade ores. It also discusses factors affecting leaching mechanisms, possible reaction chemistries and kinetics. Analysis of the available data in the literature suggests that the use of organic-based compounds could achieve comparable recovery but with much reduced adverse environmental impacts in the extraction of metals from spent LiBs. Further, technology development in the area will benefit from application of key knowledge on the recovery of metals from low grade ores. The review concludes with a summary of current challenges facing the industrial application of organic compounds and highlights future perspectives on organic acids as lixiviants in a mixed acid leaching system.</t>
  </si>
  <si>
    <t>10.1016/j.gsme.2024.05.002</t>
  </si>
  <si>
    <t>Selective extraction of lithium from shale gas produced water using an aluminum-based adsorbent</t>
  </si>
  <si>
    <t>Two-dimensional layered aluminum-based adsorbents have been developed and successfully applied to enrich low-concentration lithium from shale gas produced water. The adsorbent, synthesized with a lithium-to-aluminum molar ratio of 0.6 in the salt solution, demonstrated exceptional performance characteristics. Its structure, featuring nano-encapsulated layers, facilitated lithium insertion, enhanced the surface area, and optimized pore size distribution for efficient adsorption. The adsorption equilibrium was reached within 60 min, closely aligning with the pseudo-second-order model. The isotherm analysis, based on the Sips model, suggested a non-homogeneous multilayer adsorption process. Additionally, the adsorbent showed exceptional selectivity for Li+ over Na+, Ca2+, and Mg2+, ensuring effective lithium enrichment. Further desorption studies indicated that optimal conditions involved using deionized water at 333 K with a liquid-to-solid ratio of 80 mL/g. The adsorbent maintained robust performance and structural integrity through five adsorption–desorption cycles, highlighting its potential for recyclability and practical application in lithium recovery. These developments represent significant progress in harnessing lithium resources from shale gas produced water, thereby supporting advancements in clean energy technologies.</t>
  </si>
  <si>
    <t>10.1016/j.cjche.2024.04.004</t>
  </si>
  <si>
    <t>Making waste profitable: Efficient recovery of metallic iron from jarosite residues</t>
  </si>
  <si>
    <t>To address the hazardous by-product of zinc smelting and resource utilization of jarosite residue, this study applies an electric field-assisted hot acid treatment to completely recycle iron (Fe). This innovative approach aims to enhance the leaching efficiency of Fe from jarosite residue. The introduction of an electric field changes the charge distribution on the surface of the particles to enhance ions and electrons exchange and promotes the collision between particles to strengthen reaction kinetics. Based on the above, the leaching efficiency of Fe in jarosite under sulfuric acid attack has improved observably. The result shows that Fe leaching efficiency reaches 98.83%, which is increased by 28% under the optimal experimental conditions: current density of 30 mA·cm− 2, H2SO4 concentration of 1.5 mol·L−1, solid−liquid ratio of 70 g·L−1, temperature of 80 °C and time of 12 h. Leaching kinetics calculations show that the apparent activation energy is 16.97 kJ·mol−1 and the leaching of jarosite residue is controlled by a mixture of chemical reaction and diffusion, as well as the temperature and concentration of the leaching solution have an influence on leaching. This work provides a feasible idea for the efficient leaching of Fe from jarosite residue.</t>
  </si>
  <si>
    <t>10.1016/j.jobab.2022.09.004</t>
  </si>
  <si>
    <t>Production of solid fuels by hydrothermal treatment of wastes of biomass, plastic, and biomass/plastic mixtures: A review</t>
  </si>
  <si>
    <t>Traditional disposal methods of biomass and plastic waste, such as landfill, combustion, and compost, no longer meet the requirements of carbon reduction, carbon neutrality, and sustainable society due to low utilization efficiency and severe pollution. As a green, efficient and environmentally-friendly method, hydrothermal technology has been paid much attention to and has already been applied to recycle or reuse various plastic and biomass wastes. No matter for the single or mixed type of waste, it is expected to achieve efficient recycling and obtain value-added products through the hydrothermal process. This review summarized the basic knowledge of hydrothermal technology and the possible reaction mechanism of biomass and plastics under hydrothermal conditions and listed the previous reports on the application of hydrothermal technology for converting wastes of biomass, plastic, and biomass/plastic mixtures to solid fuels. Moreover, regarding the future of hydrothermal technology, four points related to reaction mechanism, synergistic effect, catalysis, and scaled-up application, were provided for consideration.</t>
  </si>
  <si>
    <t>Journal of Bioresources and Bioproducts</t>
  </si>
  <si>
    <t>10.1016/j.est.2024.113122</t>
  </si>
  <si>
    <t>Advanced ceramics in energy storage applications: Batteries to hydrogen energy</t>
  </si>
  <si>
    <t>This manuscript explores the diverse and evolving landscape of advanced ceramics in energy storage applications. With a focus on addressing the pressing demands of energy storage technologies, the article encompasses an analysis of various types of advanced ceramics utilized in batteries, supercapacitors, and other emerging energy storage systems. It discusses the fundamental properties of ceramics that make them promising candidates for energy storage and delves into the synthesis methods of ceramic-based energy storage devices. Through an extensive survey of recent research advancements, challenges, and future prospects, this paper offers insights into harnessing the full potential of advanced ceramics for enabling sustainable and efficient energy storage solutions. The market outlook for ceramic-based energy storage technologies is also discussed in the article.</t>
  </si>
  <si>
    <t>10.1016/j.joule.2023.06.006</t>
  </si>
  <si>
    <t>Practical considerations for enabling Li|polymer electrolyte batteries</t>
  </si>
  <si>
    <t>Rechargeable lithium metal batteries (LMBs) hold promise to deliver high energy densities, but their commercial application is hampered by challenges such as inhomogeneous lithium deposition or capacity fading due to irreversible processes at electrode interfaces. Focusing on polymer-based electrolytes, the importance of realistic benchmarks in energy density as well as key characteristics governing the cycling reversibility of cells are thoroughly discussed, evaluating projected energy densities of lab-scale and multilayered pouch cells. To facilitate a meaningful comparison of reported cell data, the average energy released per cycle is highlighted as a metric. In addition, the electrochemical performance of polymer-based systems is compared with liquid- and ceramic-based systems, covering recent advances while offering perspectives toward further advancement of high performance and durable energy storage applications based on LMBs.</t>
  </si>
  <si>
    <t>10.1016/B978-0-323-93940-9.00002-5</t>
  </si>
  <si>
    <t xml:space="preserve">Solar and Photovoltaics Energy Utilization and Sustainability </t>
  </si>
  <si>
    <t xml:space="preserve">
               The sustainability of solar systems has been proven due to their role in providing electricity and heat for diverse applications at low costs, in addition to their climate change mitigation. Nevertheless, despite their high maturity, the solar technologies need further development to make them more cost-effective and environmentally friendly, which would encourage energy consumers to adopt them instead of fossil fuel-based ones for promoting their widespread use. This chapter reviews the main features, advantages, limitations and challenges regarding the utilization and sustainability of the leading solar technologies, including photovoltaic (PV), concentration PV, solar water heating, solar cooling, concentrated solar power, passive solar thermal, building integrated PV thermal and concentrated PV thermal. Moreover, their principal applications comprising electricity generation, space heating and cooling, hot water production, drying and desalination are explored. As reported in this chapter, most solar systems are sustainable. However, developing new recyclable solar system components and adopting appropriate policies, such as carbon taxation and incentive programs, could further promote the sustainability of these technologies.
            </t>
  </si>
  <si>
    <t>10.1016/j.electacta.2021.138041</t>
  </si>
  <si>
    <t>Dual-enhancement on electrochemical performance with thioacetamide as an electrolyte additive for lithium-sulfur batteries</t>
  </si>
  <si>
    <t>Lithium-sulfur (Li-S) batteries with high theoretical specific capacity and ascendancy of raw materials are considered as a potential candidate for next-generation energy storage system. However, some intractable challenges, such as low sulfur utilization caused by the loss of active materials and surface passivation resulted from the deposition of insulating products, still hinder the practical application of lithium-sulfur batteries. Herein, various types of thioamides with different molecular structures are investigated as electrolyte additives to enhance the electrochemical performance of Li-S cells by adjusting the solubility of the final product, Li2S. It is demonstrated that the thioamides that contain hydrogen in primary-amine or secondary-amine groups are prone to generate recyclable active materials. Specifically, thioacetamide (TAA) as an electrolyte additive not only provides extra reversible capacity, but also boosts the solubility of Li2S by intermolecular hydrogen bonds, alleviating the passivation of the electrode and enhancing kinetics for the conversion of polysulfide to Li2S. Therefore, the cells with TAA additive exhibit superior cycle performance and rate performance.</t>
  </si>
  <si>
    <t>10.1016/j.wasman.2006.10.007</t>
  </si>
  <si>
    <t>Chemical and physical characterization of electrode materials of spent sealed Ni–Cd batteries</t>
  </si>
  <si>
    <t>The present work aimed at the chemical and physical characterization of spent sealed MONO-type Ni–Cd batteries, contributing to a better definition of the recycling process of these spent products. The electrode material containing essentially nickel, cadmium and some cobalt corresponds to approximately 49% of the weight of the batteries. The remaining components are the steel parts from the external case and the supporting grids (40%) containing Fe and Ni, the electrolyte (9%) and the plastic components (2%). Elemental quantitative analysis showed that the electrodes are highly concentrated in metals. The phase identification achieved by X-ray powder diffraction combined with chemical analysis and leaching tests allowed the authors to proceed with the composition of the electrode materials as following: cathode: 28.7% metallic Ni, 53.3% Ni(OH)2, 6.8% Cd(OH)2 and 2.8% Co(OH)2; anode: 39.4% metallic Ni and 57.0% Cd(OH)2. The morphology of the electrodes was studied by microscopic techniques and two phases were observed in the electrodes: (1) a bright metallic phase constituted of small nickel grains that acts as conductor, and (2) the main hydroxide phase of the active electrodes into which the nickel grains are dispersed. The disaggregation of the electrode particles from the supporting plates was easily obtained during the dismantling procedures, indicating that a substantial percentage of the electrodes can be efficiently separated by wet sieving after shredding the spent batteries.</t>
  </si>
  <si>
    <t>10.1016/j.inoche.2024.112077</t>
  </si>
  <si>
    <t>PANI-based nanocomposites synthetic methods, properties, and catalytic applications</t>
  </si>
  <si>
    <t>The catalytic applications of PANI-based nanocomposites have increased in recent years. Polyaniline (PANI) is an important conducting polymer known for its high conductivity, simple preparation, and reasonable stability. The synthesis of PANI (via chemical, electrochemical, polymerization, enzymatic methods, and nanocomposites by grafting and electrospinning techniques) has been described. Based on the synthesis, different optical, electrical, mechanical, and electrothermal properties are discussed briefly. PANI nanocomposites have been combined with different organic/inorganic materials, and their catalytic behavior in different reactions and processes has been elaborated. PANI nanocomposites have proven their capability and recyclability in various catalytic reactions.</t>
  </si>
  <si>
    <t>10.1016/j.apenergy.2024.123539</t>
  </si>
  <si>
    <t>Designing a multi-purpose network of sustainable and closed-loop renewable energy supply chain, considering reliability and circular economy</t>
  </si>
  <si>
    <t>Since renewable energy systems have a limited lifespan and cannot be used after a while, it seems imperative to pay attention to recycling and sustainability in the supply chain network design of these systems. Also, modern power systems have high complexity and a large number of problems that affect the reliability of electricity supply to consumers. Therefore, organizations should consider broader goals, including the maximum use of resources and the minimization of waste, which is known as lean economy. In this research, a multi-objective non-linear forward optimization model has been considered for the design of the supply chain network of photovoltaic and wind systems based on the aspects of stability and taking into account the reliability. Also, adding the reverse flow, in addition to the forward flow, is also considered, which, in addition to economic advantages, also pays attention to environmental and social issues. The objective function includes minimizing all costs and negative environmental effects as well as increasing reliability. In order to convert the multi-objective planning model into a single-objective one, the epsilon method of the enhanced constraint is used. Uncertainty has been considered for all variables (except binary variables) and parameters of demand, intensity of sun radiation and amount of wind speed. Then, the efficiency of the model has been investigated through its implementation on a case study and the results have been obtained. Eventually, the model's efficiency is illustrated by discussing a real-world case, through which prominent managerial results are acquired.</t>
  </si>
  <si>
    <t>10.1016/j.eti.2022.102797</t>
  </si>
  <si>
    <t>E-waste in Information and Communication Technology Sector: Existing scenario, management schemes and initiatives</t>
  </si>
  <si>
    <t>The expeditious developments in technology along with the demand for a high-standard living have resulted in massive production of electronic gadgets, which eventually lead to the generation of huge quantities of obsolescence. With the exponential expanding output of computer hardware, efficient disposal of the electronic waste (E-waste) generated by the Information and Communication Technology (ICT) sector has become a serious concern. The ICT sector generates a major amount of E-waste, but its management strategies are not well defined. The present study explored the current status, challenges, and initiatives faced by the ICT sector in handling E-waste. Thereby, a framework of use case diagram has been put forth to develop a web-based model for recycling companies for solving E-waste recycling issues. This review also described the management strategies adopted by various ICT and electronic companies that have faced the challenge to mitigate the problems associated with E-waste.</t>
  </si>
  <si>
    <t>10.1016/j.wasman.2020.01.022</t>
  </si>
  <si>
    <t>Estimation of End-of-Life Hybrid Vehicle number in Japan considering secondhand vehicle exportation</t>
  </si>
  <si>
    <t>Hybrid Vehicle (HV) is becoming more and more popular around the world in recent years. Japan is the biggest HV market presently, the sales of HV is actually increasing faster than the government has predicted. Meanwhile, a huge amount of End-of-Life HV will emerge in the future, and since HV consumes more rare metal (cobalt and nickel, etc.,) and non-ferrous metal (aluminum and copper, etc.,) during the manufacturing process comparing to ordinary vehicles, the proper treatment and sufficient resource recycling process is indispensable. However, although Japan government installed End-of-Life HV recycling system, recyclable End-of-Life HV in Japan cannot be grasped due to the massive exportation of secondhand HV to developing countries. Moreover, despite secondhand HV, components from End-of-Life HV such as Nickel-Metal Hydride batteries and electric motors will also be exported to developing countries as used parts. Since resource potential of these components is high and will cause pollution problem in exportation destination without proper recycling treatment, their flow should also be studied. This research aims at estimating recyclable End-of-Life HV number using actual vehicle deregistration rate in Japan while considering secondhand HV exportation trend. Moreover, the flow of previously mentioned components was also studied. Scenario analysis on the secondhand HV exportation and components’ flow was further performed, and the effect of secondhand HV and components’ exportation was discussed. The result shows that, only 0.11 million waste HV will be recycled in Japan in 2030 under the basic scenario and will not surpass 1 million in all 3 additional scenarios.</t>
  </si>
  <si>
    <t>10.1016/j.desal.2024.117923</t>
  </si>
  <si>
    <t>Capacitive deionization: Capacitor and battery materials, applications and future prospects</t>
  </si>
  <si>
    <t>Water scarcity all over the world attracts alternative methods to purify saline water and supplement the available dwindling freshwater resources. Capacitive deionization (CDI) is hopeful to supply water to the population due to operation at low potential along with low energy expenditure when low salinity (5 mM NaCl) feed water solutions are desalinated. Electrode material is the main controlling factor in CDI system and a lot of efforts are devoted to develop excellent materials for better CDI performance. So far, carbon materials are widely used as the electrode for CDI, though limitations such as co-ion expulsion and faradaic reactions hinder their full utilization. Alternatively, battery materials are used since their performance is great due to mitigation of co-ions ejection as well as faradaic reactions. In 2019 our group reviewed factors affecting the performance of activated carbon electrode materials and revealed lack of selectivity, co-ion expulsion, low electrical conductivity and inappropriate pore size distribution to largely contribute to its low salt removal capacity [1]. Therefore, herein, we extend the discussion beyond AC to include other carbons such as aerogels, nanotubes, graphenes etc., and battery materials such as MXenes, sodium super ionic conductors, and BiOCl to mention the few. This article also discusses the extent CDI is applied in the laboratory scale as well as in the field for desalination of real water, wastewater remediation and removal of harmful contaminants to substantiate what it can offer beyond the laboratory experiments. The work is expected to save as a complete reference for the progress of CDI electrode materials and its applications in water purification.</t>
  </si>
  <si>
    <t>10.1016/j.est.2022.105782</t>
  </si>
  <si>
    <t>Carnot Battery development: A review on system performance, applications and commercial state-of-the-art</t>
  </si>
  <si>
    <t>Energy storage is widely recognised as one of the key enablers for higher renewable energy penetration and future energy system decarbonisation. The term Carnot Battery refers to a set of storage technologies with electricity stored in the form of thermal energy, thus making them suitable not only for power balancing, but also for multi-vector energy management as a unique asset. With growing scientific literature on different Carnot Battery technologies and data from ongoing pilot and demonstration projects worldwide, this article aims to provide a review on the most recent developments in the area. More specifically, three complementary aspects are addressed: i) the collection and cross-comparison of quantitative techno-economic performance data of different Carnot Battery systems based on scientific literature findings; ii) the discussion of proposed applications for Carnot Batteries at the energy system scale, including power and thermal service provisions and retrofit opportunities; iii) the discussion of the most recent commercial developments in Carnot Battery technologies. Through this, we present the commonalities and discrepancies between scientific research and system implementation in ongoing projects. Our results show (a) a clear difference in the techno-economics of various Carnot Battery technologies; (b) a wide range of some performance metrics due to the absence of empirical evidence; and, interestingly, (c) a certain discrepancy between the systems and applications most addressed by the scientific community and the projects under development. The harmonisation of these discrepancies and the inclusion of location-specific integration considerations are proposed as a way forward for performance advancement and future deployment of Carnot Batteries.</t>
  </si>
  <si>
    <t>10.1016/j.seta.2023.103209</t>
  </si>
  <si>
    <t>Blockchain-assisted spent electric vehicle battery participation for load frequency control problems in interconnected power systems is resilient, low-carbon, and offers revenues to the operators</t>
  </si>
  <si>
    <t>Parked electric vehicles (EVs) participation is thought to be a low-carbon and resilient solution in addressing the load frequency control (LFC) problems in interconnected power systems (IPS). But this participation results in multiple issues such as trust, traceability, and transparency (3Ts) for EV owners in terms of financial compensation, battery effects, and range anxiety; early EV batteries end-of-life (EoL) management by recyclers; and burden on critical materials for new EV batteries manufacturing. Hence, to avoid the highlighted issues while addressing LFC, we propose a product life-extension circular business model and blockchainification of non-digital assets inspired spent EV battery (SEVB) buffer storage system. Two area IPS where areas 1 and 2 having a tie-line power agreement, SEVB storage system, particle swarm optimization (PSO)-based controller, and blockchain-based participatory smart contracts (BC-PSC) are modeled. Resilience Performance, Life Cycle Analysis, and Techno-Economic (RePLiCATE) approach is used for realizing the feasibility. Results showed BC-PSC protocols and PSO effectively obtained the controller's optimal parameters under disruptive scenarios ranging from 5 to 20%. The recovery times went from 18.60 to 46.43 sec. SEVB in LFC produces 18.71% less global warming potential than parked EVs. Revenues for SEVB owners were 122.27%, 100.22%, and 66.67% higher than cash spent on charging at off-peak, mid-peak, and on-peak, respectively.</t>
  </si>
  <si>
    <t>10.1016/j.ces.2020.115508</t>
  </si>
  <si>
    <t>Sustainable product design: A life-cycle approach</t>
  </si>
  <si>
    <t>A systematic framework is proposed for sustainable chemical product design. The product technical requirements are first identified as design constraints. Then, a base-case product is generated as a reference on top of which a more sustainable product is designed. To do so, the life cycle of base-case product (in particular, whether and how it should be recycled) is decided by using life cycle sustainability assessment (LCSA) or rule-based methods depending on the availability of life cycle inventory data. In addition, the hotspots (i.e., life cycle stages with major impact) are identified. Afterwards, to reduce the impact on hotspots, product design targets and design alternatives are generated using knowledge-base and heuristics. Lastly, LCSA or rule-based methods is applied to decide the most sustainable product from the generated product design alternatives. Two case studies – composite bumper beam and lithium ion battery – are provided to illustrate the framework.</t>
  </si>
  <si>
    <t>10.1016/j.psep.2023.05.022</t>
  </si>
  <si>
    <t>Rare earth element recovery and aluminum-rich residue production from high alumina fly ash by alkali pre-desilication enhance the mechanochemical extraction process</t>
  </si>
  <si>
    <t>Recycling rare earth elements (REEs) from coal fly ash by conventional acid leaching may generate large amounts of harmful waste acid, and the obtained acid residues have low utilization value. Accordingly, a green non-acid leaching approach for REE recovery and Al-rich residue production from high alumina fly ash (HAFA) was developed based on the alkali pre-desilication enhanced mechanochemical extraction process. REEs mainly existed in the chemically stable amorphous aluminosilicate glass phase of HAFA, which hindered the leaching of REEs. Thus, NaOH solution (150 g/L) was used to dissolve the glass phase and release REEs from the glass phase under a mild condition (80 °C, 2 h). The released REEs could be easily extracted by green EDTA during the mechanochemical extraction process. The extraction rates of La, Ce, Pr and Nd were about 82.03–88.71%, and valuable Al-rich residue (68.23% Al2O3 content and 2.51 Al/Si ratio) can be obtained when the mass ratio of the pre-desilication residue to EDTA, milling time, rotary speed, and liquid-solid ratio were 2:3, 2 h, 500 rpm, and 0.8, respectively. The used EDTA and REEs in the extracted solutions can be recycled by pH adjusting and organic solvent extraction. Thus, this study provides a new idea for green and high-value utilization of HAFA.</t>
  </si>
  <si>
    <t>10.1016/S0892-6875(03)00080-3</t>
  </si>
  <si>
    <t>Electrolytic nickel recovery from lithium-ion batteries</t>
  </si>
  <si>
    <t>Lithium/cobalt/nickel oxide (LiCo x Ni1−x O2, 0&lt;x&lt;1) is one of the cathode materials currently used in commercial Li-ion batteries. The direct Ni recovery by electrochemical methods from leach liquor obtained by dissolution of this cathode is not possible because of cobalt anomalous co-deposition. After separating Ni from Co by SX methods, nickel has been recovered by means of both galvanostatic and potentiostatic electrowinning. Operative conditions such as solution pH, temperature, Ni concentration, bath agitation and, in the case of galvanostatic operation, current density have been determined for the selected cathode and anode material. The use of galvanostatic conditions enables a good Ni metal deposit to be obtained, while potentiostatic conditions result in an almost complete depletion of nickel in the electrolyte.</t>
  </si>
  <si>
    <t>10.1016/j.geits.2024.100171</t>
  </si>
  <si>
    <t>Capacity degradation analysis and knee point prediction for lithium-ion batteries</t>
  </si>
  <si>
    <t>Analyzing capacity degradation characteristics and accurately predicting the knee point of capacity are crucial for the safety management of lithium-ion batteries (LIBs). However, the degradation mechanism of LIBs is complex. A key but challenging problem is how to clarify the degradation mechanism and predict the knee point. According to the external characteristics such as capacity decline gradievnt and the peak value of increment capacity curve (IC curve), the capacity degradation can be divided into four stages, including initial decline stage, slow decline stage, transition stage and high-speed decline stage. The degradation mechanism of LIBs is compared from the longitudinal and horizontal aspects, respectively. Among them, the battery usage from the initial stage to the end of life (EOL) is longitudinal analysis. The battery under different conditions, such as charging and discharging, different discharge rate, different cathode material degradation mechanism is horizontal analysis. Moreover, a method based on neural network is proposed to predict the knee point. Two features are used to predict the capacity and cycle of the knee point, which are the gradient of the capacity degradation curve and the difference of the IC curve with the maximum correlation. The experimental results show that a two-dimensional surface can be obtained using only the first 100 cycles, which can provide a reference for the position of the knee point accurately prediction.</t>
  </si>
  <si>
    <t>10.1016/j.hydromet.2023.106207</t>
  </si>
  <si>
    <t>A near-zero waste process for the full-component utilization of deep-sea polymetallic nodules based on reductive leaching with SO2 followed by separation and recovery</t>
  </si>
  <si>
    <t>Recovery of critical metals from marine minerals is a promising option to ensure the sustainable supply of critical metals, but existing recovery processes suffer from technical bottlenecks in terms of low resource utilization and large waste discharge. This paper presents a complete hydrometallurgical route for the full-component utilization of deep-sea polymetallic nodules (DPN). Leaching experiments were first carried out in the presence of SO2 because cheap SO2 can destroy the original mineral structure based on a reductive mechanism. The leaching efficiencies of Ni, Co, Mn, Cu, La, Ce, and Fe were reached 99.2%, 99.3%, 98.7%, 95.9%, 95.3%, 95.4%, and 91.4%, respectively, under the optimal conditions of 30 °C, L/S ratio of 6:1 mL/g, H2SO4 dosage of 37.5 wt%. The downstream process aimed at the sequential recycling of metal ions from the pregnant leach solution (PLS) consists of Fe recovery by the hematite process, selective solvent extraction of Cu and rare earth elements (REEs), co-extraction of Ni/Co/Mn, and Mn electrowinning. As a result, high-grade hematite (60 wt% of Fe), industrial-grade CuSO4, mixed rare earth oxides, battery-grade (Ni, Co, Mn)SO4 solution, and electrolytic manganese were obtained. During the whole process, the recovery efficiency of Ni, Co, Mn, Cu, La, Ce, and Fe reached 97.1%, 97.1%, 96.9%, 91.5%, 91.1%, 91.1%, and 91.3%, respectively. Since the hydrometallurgical process achieves the resource utilization of all the DPN constituents, it has the advantages of near-zero waste and low energy consumption.</t>
  </si>
  <si>
    <t>10.1016/j.isci.2024.110211</t>
  </si>
  <si>
    <t>Metal-organic frameworks for high-performance cathodes in batteries</t>
  </si>
  <si>
    <t>Metal-organic frameworks (MOFs) are functional materials that are proving to be indispensable for the development of next-generation batteries. The porosity, crystallinity, and abundance of active sites in MOFs, which can be tuned by selecting the appropriate transition metal/organic linker combination, enable MOFs to meet the performance requirements for cathode materials in batteries. Recent studies on the use of MOFs in cathodes have verified their high durability, cyclability, and capacity thus demonstrating the huge potential of MOFs as high-performance cathode materials. However, to keep pace with the rapid growth of the battery industry, several challenges hindering the development of MOF-based cathode materials need to be overcome. This review analyzes current applications of MOFs to commercially available lithium-ion batteries as well as advanced batteries still in the research stage. This review provides a comprehensive outlook on the progress and potential of MOF cathodes in meeting the performance requirements of the future battery industry.</t>
  </si>
  <si>
    <t>10.1016/j.est.2024.111853</t>
  </si>
  <si>
    <t>A novel composite solid electrolyte based on chemical bonding and physical reinforcing for all-solid-state lithium metal batteries</t>
  </si>
  <si>
    <t>Sulfide electrolytes are a highly promising type of electrolyte due to their intrinsically soft properties and ultrahigh ionic conductivity. However, compatibility issues at the lithium interface have hindered their development in all-solid-state lithium metal batteries. Composite polymer electrolytes can indeed address interface issues, enhancing battery safety. Nonetheless, the incompatibility at the inorganic-organic interface within composite electrolytes can lead to reduced conductivity and diminished mechanical performance. Herein, we demonstrate a composite polymer electrolyte (CPE) composed of the Li6PS5Cl and polyethylene oxide (PEO) by the chemical bridging effect of (3-chloropropyl) trimethoxysilane (CTMS) on the 3D PET nonwoven framework to resolving the incompatibility between the inorganic and organic components, thereby reinforcing the chemical and mechanical performance of the electrolyte. The CPE shows superior characteristics, including elevated ionic conductivity (7.5 × 10−4 S cm−1), an extended electrochemical stability window (5.3 V versus Li/Li+), an expanded lithium transference number (t(Li + ) = 0.52), and higher mechanical strength (9.35 MPa). The assembly of a Li/Li symmetric cell, operating steadily for 400 h at a current density of 0.3 mA cm−2 while maintaining a stable and relatively low polarization voltage (70 mV), demonstrates exceptional stability with respect to the lithium electrode. Moreover, the LiFePO4/Li cell initially exhibits a discharge-specific capacity of 163.6 mAh g−1 with a coulombic efficiency approaching 100 % after 100 cycles at 0.1C. This endeavor offers a robust, attainable, and scalable methodology for crafting composite electrolytes, thereby paving the path for the practical implementation of all-solid-state lithium metal batteries.</t>
  </si>
  <si>
    <t>10.1016/j.resconrec.2022.106729</t>
  </si>
  <si>
    <t>A parametric life cycle assessment model for ductile cast iron components</t>
  </si>
  <si>
    <t>Life cycle assessment (LCA) is widely used to evaluate product environmental impacts, while detailed LCAs are missing that model the effect of design and manufacturing decisions on U.S. ductile iron casting environmental impacts. We develop a parametric LCA model by collecting inventory data from 11 foundries (26% of U.S. production) and literature to quantify the impact of design and manufacturing decisions on the product's cumulative energy demand (CED) and global warming potential (GWP). The model reveals the cradle-to-gate CED and GWP of U.S. ductile iron products at 24–50 MJ/kgproduct (mean: 37 MJ/kgproduct) and 1.6–3.0 kg.CO2eq./kgproduct (mean: 2.2 kg.CO2eq./kgproduct). A Sobol-indices sensitivity analysis revealed the factors that have the greatest effect in reducing these environmental impacts: casting yield, electricity grid, recycled content, and furnace technology. A comparative whole life cycle analysis of automotive ductile iron applications versus forged steel, stamped steel and aluminum alternatives highlights the design and manufacturing conditions that minimize life cycle impacts.</t>
  </si>
  <si>
    <t>10.1016/j.cej.2023.144742</t>
  </si>
  <si>
    <t>Recent advances in engineering aptamer-based sensing and recovery of heavy metals and rare earth elements for environmental sustainability</t>
  </si>
  <si>
    <t>Heavy metals (HMs) and rare earth elements (REEs) are used in a wide range of industrial and technological applications, but they can also have harmful effects on the environment and human health when released into the environment. Due to their environmental impact and economic importance, there is an increasing interest in detecting and recovering HMs and REEs. Various methods are being developed and optimized for sensing and recovering HMs and REEs, including sensors, (bio)sorbents, and extraction techniques. However, these methods require on-site and routine environmental monitoring professionals, sample pretreatment is complex and requires expensive equipment, and adsorbents/solvents can cause additional environmental pollution. Recently, various biomolecules with hydrophilic properties that can be produced in an eco-friendly manner have been developed to detect and recover HMs and REEs in water. Especially, aptamer-based materials that specifically bind to target molecules are emerging as promising alternatives for detecting, recovering, and recycling HMs and REEs. This article comprehensively reviews recent advanced methods for selecting metal-specific aptamers and their use as biosensors for HMs in environmental samples. Furthermore, sustainable strategies are discussed for potential applications of engineered aptamer-based materials in developing more environmentally friendly techniques for sensing and recovering valuable HMs and potentially REEs.</t>
  </si>
  <si>
    <t>10.1016/j.energy.2022.123987</t>
  </si>
  <si>
    <t>Battery energy storage systems and SWOT (strengths, weakness, opportunities, and threats) analysis of batteries in power transmission</t>
  </si>
  <si>
    <t>Sustainable energy storage medium has increased significantly in recent times. Air contamination, which is widely considered to be harmful to an ecological niche, has fuelled the growth of sustainable energy sources. On the other hand, adopting sustainable energy technology can create significant issues for keeping the grid stable. With variations in the output of renewable energy sources, storage is essential for power and voltage balancing. Storage of electricity is necessary for energy management, frequency control, peak shaving, load balancing, periodic storage, and backup production in the event of a power outage. As a result, storage technologies have received increasing attention and have evolved into something more than a need in today's world. This article provides a thorough assessment of battery energy storage systems. In addition to describing the features and capabilities of each type of battery storage technology, it also discusses the benefits and drawbacks of each innovation when contrasted to other storage mediums. There are comparative charts with many features of each storage technique provided and descriptions of the various uses of energy storage methods. Furthermore, The current work discussed the batteries' strengths, weaknesses, opportunities, and threats (SWOT) analysis in power transmission.</t>
  </si>
  <si>
    <t>10.1016/j.clet.2021.100306</t>
  </si>
  <si>
    <t>Microwave-based extractive metallurgy to obtain pure metals: A review</t>
  </si>
  <si>
    <t>Although metals are fundamental to the economy and human well-being, natural ore depletion is inevitable with the continuation of mining. Awareness of the importance of new developments in technologies to process natural ores and to recycle waste materials to obtain pure metals with high efficiency has been growing over time. The microwave-based furnace, which heats samples rapidly, uniformly and selectively, has recently been given more attention as an alternative to the conventional heating systems. However, the current progress of microwave technology for obtaining pure metals has not been fully monitored. This study reviews the extractive metallurgical approaches for obtaining pure metals by subjecting virgin materials and waste materials to the microwave heating method. In this paper, the principles of the microwave-based furnace to heat the samples are first summarized. Then, the studies of microwave-based pyrometallurgical and hydrometallurgical approaches to produce the virgin metals and to recycle metals are abridged. Finally, the limitations of current progress and the future prospects of microwave-based metallurgical technology are identified. A number of clear advantages of microwave irradiation emerged through the review process. The two most noteworthy advantages are that some materials difficult to reduce using conventional technology can be treated effectively using microwave irradiation, and microwave technology has the potential for a number of materials to facilitate a more rapid chemical reaction with fewer impurities considering the more than 50% of reduction in the apparent activation energy under microwave irradiation.</t>
  </si>
  <si>
    <t>10.1016/j.est.2022.105823</t>
  </si>
  <si>
    <t>Environmental-economic analysis of the secondary use of electric vehicle batteries in the load shifting of communication base stations: A case study in China</t>
  </si>
  <si>
    <t>Frequent electricity shortages undermine economic activities and social well-being, thus the development of sustainable energy storage systems (ESSs) becomes a center of attention. This study examines the environmental and economic feasibility of using repurposed spent electric vehicle (EV) lithium-ion batteries (LIBs) in the ESS of communication base stations (CBS) for load shifting. Methodologically, life cycle assessment (LCA) and net present value (NPV) are used to evaluate the environmental and economic performance of such system, respectively. Comparing with the conventional system without load shifting and the use of new LIBs in CBS, our analysis indicates that the proposed system is economically appealing, saving 17.6 % of life cycle cost. Nonetheless, the environmental performance of our system is almost identical to the conventional one, due to the relatively low round-trip efficiency of spent EV LIBs. Sensitivity analysis suggests that the differences of peak and valley electricity prices determine the economic potential of this system, and cleaner energy sources such as nuclear power could largely improve its overall environmental performance. By highlighting the importance of improving round-trip efficiency and using clean energy resources, our work offers implications for stakeholders like policymakers and researchers.</t>
  </si>
  <si>
    <t>10.1016/j.jcis.2023.08.130</t>
  </si>
  <si>
    <t>Anion receptor and heavy metal-free redox mediator decorated separator for lithium-sulfur batteries</t>
  </si>
  <si>
    <t>The adsorption-catalysis synergy for accelerated conversion of polysulfides is critical toward the electrochemical stability of lithium-sulfur battery (LSB). Herein, a non-metallic polymer network with anion receptor units, trifluoromethanesulfonyl (CF3SO2-) substituted aza-ether, was in-situ integrated on PE separator, working as an efficient host for anchoring lithium thiophosphates (LPS) as redox mediators and polysulfides through Lewis acid-base interaction. The anchored LPS on the modified PE separator displayed a robust chemical adsorption ability towards polysulfides through the formation of SS bond. Meanwhile, LPS decreased the energy barrier of Li2S nucleation and promoted redox reaction kinetics. The battery with LPS decorated separator revealed a long cycling lifespan with a per cycle decay of 0.056 % after 600 cycles, and a competitive initial capacity of 889.1 mAh/g when the of sulfur cathode increased to 3 mg cm−2. This work developed a new design strategy to promote the utilization of lithium phosphorus sulfide compounds in LSB.</t>
  </si>
  <si>
    <t>10.1016/j.chempr.2023.09.007</t>
  </si>
  <si>
    <t xml:space="preserve">Accelerating Li-based battery design by computationally engineering materials </t>
  </si>
  <si>
    <t xml:space="preserve">
                  Satisfying renewable energy markets impels engineering of highly energy-dense, temperature-adaptive, sustainable, safe, and cost-effective batteries. Identifying which parameters are critical to this endeavor entails connecting technological advancements to battery components—including cathodes, anodes, and electrolytes—that are fundamentally characterized correctly. Data-driven battery design reinforces overarching technological improvements through multiscale investigations of fundamental material properties and phenomena. This encompasses computational simulations, machine learning, and economics. Li-ion, Li-metal, Li-S, and anode-free Li cell materials are selected to favorably tune properties for battery applications. This review first develops a fundamental computational approach to materials selection and property tuning, merging precise atomistic simulation, machine learning, and data-driven techniques. Subsequently, it reconciles that approach with accelerating anodic, cathodic, and electrolytic design in Li-based battery applications. Beyond extending discussion to generalized battery performance metrics and all-solid-state battery development, this review ultimately provides recommendations on how future research can be improved by implementing the described methodologies.
               </t>
  </si>
  <si>
    <t>10.1016/j.hydromet.2016.03.007</t>
  </si>
  <si>
    <t>Cobalt and lithium recovery from active mass of spent Li-ion batteries: Theoretical and experimental approach</t>
  </si>
  <si>
    <t>The paper is focused on the experimental study of cobalt and lithium recovery from active mass of spent lithium batteries with theoretical explanation of behavior of components in this process. Two leaching agents — H2SO4 and HCl were used in order to compare their effects on cobalt and lithium extraction. It follows from the results that using HCl as a leaching reagent is more appropriate than using H2SO4. Optimal conditions for cobalt and lithium recovery were: 2M HCl, 60–80°C, leaching time 90min. The work also explains the influence of temperature on cobalt and lithium extraction from active mass by activation energy in case of both leaching agents. It was found that the cobalt extraction in sulfuric acid occurs in two time periods. In the first time period, in 15 to 20min from the beginning of leaching, the process is controlled by the rate of a chemical reaction (Ea(Co)=43–48kJ·mol−1). In second time period, the process changes to diffusion controlled, as it is evidenced from the value of Ea(Co)=3–3.5kJ·mol−1. In the case of HCl, cobalt extraction in first time period is controlled by the rate of chemical reaction, Ea(Co)=40–44kJ·mol−1. In the second time period, process is converted to a mixed mechanism, Ea(Co)=20–26kJ·mol−1. Lithium extraction is controlled by the diffusion in both of time periods, or occurs in mixed mode. Ea(Li) is between 2 and 20kJ·mol−1 in both of leaching agent. The study of the fine structure confirmed the hypothesis that on the cobalt and lithium extraction affects the internal structure of the active mass, which consists primarily of LiCoO2 and the cobalt extraction is dependent on lithium extraction from the LiCoO2 structure.</t>
  </si>
  <si>
    <t>10.1016/j.horiz.2022.100014</t>
  </si>
  <si>
    <t>Integrated sustainable waste management in densely populated cities: The case of Hong Kong</t>
  </si>
  <si>
    <t>There is a need for a more effective strategy in managing municipal solid waste (MSW) produced in Hong Kong, especially food waste, which contributed to 38% of MSW disposed of in landfills. This article aimed to identify the inherent obstacles of waste management in Hong Kong, assess relevant establishments and policies, and recommend integrated sustainable management to address the deficiencies. Emphasis is made on food waste, treating it as a resource rather than a waste. The effectiveness of MSW management strategies adopted by the Hong Kong Government has been reviewed since the 1960s. The four small incinerators used between 1967 and 1994 were phased, with landfilling (via three large landfills), the primary method for disposing of MSW. The ‘Waste to Energy Facilities’ is underway to treat sludge and food waste, but the treatment capacity is limited. A modern incineration facility with a more extensive treatment capacity is needed to reduce the waste volume into ash for disposal into landfills. This should be accompanied by a more integrated MSW resource management strategy. Recommendations are made for managing food waste. (1) Establishing centralized and decentralized facilities with effective food waste reduction and separation. (2) Raising environmental awareness. (3) Food waste should be converted to value-added products rather than regarded as waste. (4) Reactivating local agriculture and aquaculture activities using recycled products (compost, fish feed). (5) Integration into the Great Bay Area for overall integrated region's waste management.</t>
  </si>
  <si>
    <t>10.1016/j.heliyon.2023.e12860</t>
  </si>
  <si>
    <t>Bioenergy revamping and complimenting the global environmental legal framework on the reduction of waste materials: A facile review</t>
  </si>
  <si>
    <t>The challenges posed by climate change/global warming are very alarming, and they have become the focal point of attention for researchers within the global environmental domains. The development of bioenergy can help salvage this situation as a renewable energy source that makes use of recycled waste materials to create useful energy products. This review study found that the development of sustainable bioenergy is environmentally friendly, and it has been proven to be a better means of recycling waste materials into final energy products for sustainable development. The study hereby concluded and recommended that environmental policies concerning the sustainable development of bioenergy should be adopted within the various nations' local laws and the global environment at large, as this will result in adhering strictly to international environmental legal frameworks regulating the prevention and reduction of waste materials. The possible correlation of bioenergy with the Sustainable Development Goals is also highlighted.</t>
  </si>
  <si>
    <t>10.1016/j.hydromet.2023.106152</t>
  </si>
  <si>
    <t>Electric field-assisted leaching of valuable metals from spent lithium-ion batteries in a mixture of acetic acid and ascorbic acid</t>
  </si>
  <si>
    <t>Recovery of valuable metals from spent lithium-ion batteries (LIBs) has great economic and environmental value. In this study, mixtures of acetic acid and ascorbic acid were used to leach valuable metals from the cathode plates of spent LIBs with assistance from an electric field. Thermodynamic analysis showed that the metal oxides of spent LIBs could be dissolved in the form of metal ions by adjusting potential and pH. Leaching conditions, including the concentrations of acetic acid and ascorbic acid, working voltage, reaction temperature, and reaction time, were systematically investigated. Under conditions with acetic acid concentration of 1 mol/L, ascorbic acid concentration of 0.1 mol/L, working voltage of 4 V, reaction temperature 25 °C and reaction time 70 min, the leaching efficiency of Ni, Co, Mn, and Li reached 99.8%, 99.8%, 99.8%, and 99.9%, respectively. A kinetic study revealed that the surface chemical reaction was the rate-controlling step in the leaching process. The infrared spectra indicated that polyhydroxy groups were transformed into carboxyl or aldehyde groups during mixed acid leaching. The complexity of ascorbic acid and low-valent metal ions increased with leaching time in the ultraviolet spectrum. Finally, the leach residue was analysed using X-ray diffraction (XRD) and scanning electron microscopy-energy dispersive spectroscopy (SEM-EDS), which indicated that the metal oxides in the cathode plate were efficiently leached.</t>
  </si>
  <si>
    <t>10.1016/j.jclepro.2023.137237</t>
  </si>
  <si>
    <t>Removal of Cd2+, Pb2+ and Ni2+ from water by adsorption onto magnetic composites prepared using humic acid from waste biomass</t>
  </si>
  <si>
    <t>Biomass-based humic acid (BHA), which is rich in functional groups, was obtained from waste rice straw by a one-step hydrothermal process. The BHA was then co-precipitated with magnetic nanoparticles (MNP) to produce a new magnetic composite BHA@MNP for the adsorption of Cd2+, Pb2+ and Ni2+ from water bodies. Experimental adsorption data showed that BHA@MNP adsorbs heavy metal ions very well, with maximum adsorption amounts (Qm) as high as 290.81, 374.99 and 296.85 mg g−1 for Cd2+, Pb2+ and Ni2+. Addition of BHA to MNPs improves their dispersion and resistance to oxidation in water, provides more adsorption sites and increases the specific surface area. Adsorption mechanism of Cd2+, Pb2+ and Ni2+ by BHA@MNP is largely chemosorption, which is a spontaneous endothermic process. The BHA@MNP prepared in this study can be readily separated and recycled from solutions, has good adsorption properties and can be easily regenerated, making it a promising new green adsorbent for removing pollutants from water.</t>
  </si>
  <si>
    <t>10.1016/j.cattod.2023.114467</t>
  </si>
  <si>
    <t>Design of bifunctional 1D nanostructures for the catalytic conversion of carbon dioxide into cyclic carbonates</t>
  </si>
  <si>
    <t>One dimensional silica-based nanotubes represent an innovative and promising morphology in the context of heterogeneous catalysis. Here these nanostructures were prepared for the first time as bifunctional materials, with hafnium or tin atoms inserted as single sites in the silica structure and imidazolium moieties anchored at the surface. The low dimensional solids thus present both acid sites owing to the presence of metal cations in tetrahedral coordination (co-catalyst) and nucleophilic species coming from the counterion of the imidazolium moieties (catalyst). The design of the catalysts consisted of two main steps. The Hf- or Sn-doped silica solids were initially prepared using a straightforward sol-gel method including a pH adjustment step allowing a quantitative insertion of the metal cations in the silica framework. These materials were post-functionalized with imidazolium moieties. The solids were extensively characterized thus confirming the presence of well-defined and open tubular structure, high specific surface area, successful insertion of Hf and Sn in the silica framework, and a correct functionalization with imidazolium salts. The different catalysts were tested in the valorization of CO2 with styrene oxide to give the corresponding cyclic carbonate. The bifunctional solids were stable and recyclable. The versatility of the best catalyst, represented by the Hf-based material, was confirmed using different epoxides. Finally, by tuning the reaction conditions or changing the imidazolium salt, a further boost of the catalytic performances was achieved.</t>
  </si>
  <si>
    <t>10.1016/j.jece.2023.111245</t>
  </si>
  <si>
    <t>CeVO4/C-decorated carbon fiber cloth as carbon fiber-supported membrane catalyst to activate peroxymonosulfate for tetracycline removal</t>
  </si>
  <si>
    <t>The powder shape of a catalyst limits its practical applications in advanced oxidation processes. Herein, we used carbon fiber cloth (CFC) as a flexible matrix and introduced a carbon layer on its surface (c-CFC). CeVO4 nanoparticles were synthesized on the c-CFC surface using a chemical deposition method, successfully fabricating a CeVO4/c-CFC carbon fiber-supported membrane catalyst for peroxymonosulfate (PMS) activation. The results indicate that CeVO4/c-CFC (2 × 2 cm2) has excellent reusability and can efficiently remove 97% of tetracycline (TC) within 15 min. The interaction between CeVO4 and CFC provides abundant active sites, and promotes electron transfer. Furthermore, the carbon layer modification enhances the interfacial contact and electrochemical performance. In addition, hydroxyl radicals, sulfate radicals, and singlet oxygen species are also involved in TC degradation. Finally, the unique membrane shape endows the catalyst with easy recyclability and low environmental toxicity in practical applications.</t>
  </si>
  <si>
    <t>10.1016/j.biortech.2023.128587</t>
  </si>
  <si>
    <t>Techno-economic analysis of ionic liquid pre-treatment integrated pyrolysis of biomass for co-production of furfural and levoglucosenone</t>
  </si>
  <si>
    <t>In the current work, a techno-economic analysis of pyrolysis of choline glycinate pre-treated biomass has been presented for the co-production of furfural and levoglucosenone along with hemicellulose, lignin and biochar as other byproducts. The mass balance suggested that the 1800 kg/h dry sugarcane straw biorefinery plant could produce about 260 kg/h furfural and 65 kg/h levoglucosenone. The minimum selling price of furfural and levoglucosenone were also estimated and the values were 1640 and 3590 AU$/tonne at 11.1 % biomass loading with 99 % ionic liquid recycling for furfural and levoglucosenone as the target products, respectively. The base case analysis suggested around 6.9 MAU$ NPV with a payback period of 15.4 years. The sensitivity analysis suggested that biomass loading, ionic liquid recycling and cost, waste heat recovery, furfural yield, interest rate and capital cost are the major influential factors for both the minimum selling price of furfural and levoglucosenone.</t>
  </si>
  <si>
    <t>10.1016/j.est.2023.109421</t>
  </si>
  <si>
    <t>A systematic investigation of thermal runaway characteristics, inflame evolution and post-mortem analysis caused by overcharging for lithium-ion batteries with different cathode materials</t>
  </si>
  <si>
    <t>In this work, three pouch batteries based on different cathode materials including LiCoO2 (LCO), Li(Ni0.6Mn0.2Co0.2)O2 (NMC622), and LiFePO4 (LFP) are studied. The thermal runaway (TR) characteristics, flame evolution, internal morphology and functional group changes during the TR process caused by overcharge are comprehensively compared for the first time. The LFP battery takes the shortest time to reach TR under overcharging conditions, followed by the LCO battery, and the NMC622 battery. However, the TR behaviour of LiFePO4 batteries is the safest, as they do not ignite but instead generate a large amount of smoke. The highest temperature reached is only about 310 °C. In contrast, LCO and NMC622 batteries undergo severe combustion processes with peak temperatures exceeding 1000 °C. Sparks and jet fires are the predominant flame forms, with jet fire in particular being a major factor in the propagation of TR. The dynamic changes of flame characteristic parameters are also quantitatively analysed, including maximum temperature, inflame height, inflame area and inflame probability map. With the increase of charging rate, the flame spread for the LCO and NMC622 batteries is bigger. Under the overcharge condition of 2 C, LCO batteries exhibit the highest flame height of 341.7 mm, while NMC622 batteries exhibit the largest flame area of 0.3 m2. After TR, drastic morphological and chemical changes are observed for the LCO and NMC622 cathodes, while the LFP cathode maintained a better dense structure with minor chemical changes.</t>
  </si>
  <si>
    <t>10.1016/j.snb.2024.136515</t>
  </si>
  <si>
    <t>Miniaturized photoelectrochemical sensing system for reusable detection of macromolecules and its applications for unattended environmental monitoring</t>
  </si>
  <si>
    <t>Photoelectrochemical (PEC) sensors are widely employed in biochemical detection due to their accuracy and speed, but most PEC measurement systems face challenges with bulky instruments and complex operations. Current miniaturized systems based on Potentiostat and constant light are limited in accuracy and application ranges. PEC systems based on mod/demod signal processing offer high SNR and accuracy but struggles with miniaturization due to complex algorithms of Lock-in amplifier. Herein, discrete Fourier transform (DFT) algorithm instead of Lock-in algorithm was used for the photocurrent demodulation in PEC system. After functional verification, coordinate rotation digital computer (CORDIC) algorithm was used to implement DFT demodulation to further reduce resource occupancy. Afterwards, the spectral leakage was reduced by applying Hanning window, which improves the SNR and accuracy of photocurrent demodulation. Subsequently, a miniaturized, low-cost, low-power and high-accuracy PEC measurement system was obtained by integrating designed Hanning-CORDIC-DFT module, Potentiostat, light source driver and other miniaturized modules. The performances of miniaturized PEC measurement system were compared with that of the commercial PEC measurement system based on Lock-in amplifier by using the same MIP-PEC sensor, validating the feasibility and accuracy of designed miniaturized PEC system. Then, the performance of MIP-PEC sensor was investigated in detail. The results showed that MIP-PEC sensor has good sensitivity, stability, selectivity and recyclability for detecting MC-LR. The reliability of MIP-PEC sensor was further confirmed by the recovery test of MC-LR in lake water. Finally, long-term, cyclic and unattended measurements of microcystin-LR were achieved by designed miniaturized PEC system and MIP-PEC sensor under different conditions, verifying the practicality of the system for field monitoring. The designed measurement system provides a new method for constructing miniaturized PEC sensing platform, and a new solution for continuous biochemical detection in complex environments.</t>
  </si>
  <si>
    <t>10.1016/j.spc.2023.07.011</t>
  </si>
  <si>
    <t>Data requirements and availabilities for material passports: A digitally enabled framework for improving the circularity of existing buildings</t>
  </si>
  <si>
    <t>Passports for circularity, e.g., digital product passports and material passports (MPs), have gained recognition as essential policy instruments for the Circular Economy goals of the European Union. Despite the growing number of approaches, there is a lack of knowledge about the data requirements and availabilities to create MPs for existing buildings. By deploying a mixed-method research design, this study identified the potential users and their data needs within the context of European social housing organisations. Three rounds of validation interviews with a total of 38 participants were conducted to create a data template for an MP covering maintenance, renovation, and demolition stages. This data template was then tested in a case study from the Netherlands to determine critical data gaps in creating MPs, including, but not limited to the composition of materials, presence of toxic or hazardous contents, condition assessment, and reuse and recycling potential of a product. Finally, an MP framework is proposed to address these data gaps by utilising the capabilities of enabling digital technologies (e.g., artificial intelligence and scanning systems) and supportive knowledge of human actors. This framework supports further research and innovation in data provision in creating MPs to narrow, slow, close, and regenerate the loops.</t>
  </si>
  <si>
    <t>10.1016/j.ccr.2024.215954</t>
  </si>
  <si>
    <t>Electron beam-assisted synthesis and modification of electrode/separator materials for lithium-ion batteries: Progress and prospects</t>
  </si>
  <si>
    <t>Lithium ion batteries (LIBs) have been recognized as an indispensable option for substantially reducing fossil fuel consumption in industrial production and daily life. Given that the electrode and separator are pivotal components of LIBs, their properties notably impact the electrochemical performance of the entire system. Consequently, the efficient synthesis and modification of electrode or separator using versatile and cost-effective methods are the key for a wide range of LIBs applications. Currently, electron beam technology has emerged as a potent choice for synthesizing and modifying electrode and separator materials. Herein, we categorize electron beam technology and outline its vital roles in material processing. Additionally, the advancements on the synthesis and modification of anode, cathode as well as separator materials with the assistance of electron beam is highlighted, and the mechanisms of electron beam to enhance the electrochemical properties for electrode/separator are negotiated. Finally, we examine the challenges and prospects associated with the application of electron beam technology in the context of LIBs.</t>
  </si>
  <si>
    <t>10.1016/j.est.2024.112018</t>
  </si>
  <si>
    <t>Graphyne-like boron nitride monolayer as a promising anode material for potassium-ion batteries</t>
  </si>
  <si>
    <t>Thanks to their unique attributes, potassium-ion batteries (KIBs) have aroused the interest of researchers in the field of energy storage. Developing KIBs with high performance has become significant with an increase in energy demands, which has also urged many research groups to aim at designing and fabricating novel materials with high capacity. Within this piece of research, the possibility of using a graphyne-like boron nitride monolayer (G-BNyenML) as an electrode in KIBs was investigated. N and B and N have been considered to be complementary options to be used as anode materials since the complement each other. The DFT calculations revealed that G-BNyenML had a structure with reliable mechanical attributes. The great conductance of the G-BNyenML was further substantiated by DOS calculations. The binding energy of the potassium atom was −1.29 eV, which was due to the charge transport of 0.49e from the potassium to the G-BNyenML. The specific capacity of G-BNyenML reached 1374 mAhg−1. Based on the CI-NEB calculations, the adatoms migrated easily via the anode and thew energy barrier and the diffusion coefficient were 0.56 eV and 5.14 × 10−14 cm2/s respectively. The obtained working voltage was very low (0.38 V), which demonstrated that the operation was safe and cyclability was good. Hence, the theoretical results revealed that G-BNyenML can be used a promising anode in KIBs.</t>
  </si>
  <si>
    <t>10.1016/j.jclepro.2022.135269</t>
  </si>
  <si>
    <t>Collection policy analysis for retired electric vehicle batteries through agent-based simulation</t>
  </si>
  <si>
    <t>With the massive deployment of Electric Vehicles (EVs), a large number of lithium-ion batteries are reaching retirement age, attracting great concerns about the industrial sustainability. Currently, several incentive measures are being introduced and expected to address this waste management challenge, but the exact effects remain unclear. Therefore, an agent-based model of EV battery collection system is established in this study, which characterizes the heterogeneous interactive relationship, behavior rules and decision-making function of three main agents including residents, formal and informal collection enterprises. Eventually, the policy implementation effects are quantitatively evaluated. The results show that: (i) the publicity policy with the strongest implementation level leads to a 38.11% increase in the collection rate, which is defined as the ratio of the number of battery packs collected through formal channels to the total; (ii) the collection price subsidy policy of 80 RMB/kWh improves the collection rate by 109.87%; (iii) with the target level and intensity level set at 50 kWh and 80 RMB/kWh, the collection target policy enhances the market share of formal collection enterprises by 1.08%; (iv) with the combination of these three collection policies, the policy mix enhances the collection rate by 3.81 times, which is greater than the implementation effect of any single policy. In sum, this research will promote the sustainable supply chain management of EV batteries. With a further model extension, it can also provide decision support for the policy-making of more countries.</t>
  </si>
  <si>
    <t>10.1016/j.cej.2022.135953</t>
  </si>
  <si>
    <t>Beyond powders: Monoliths on the basis of metal-organic frameworks (MOFs)</t>
  </si>
  <si>
    <t>In the past two decades, considerable metal-organic frameworks (MOFs) have been identified and prepared, showing great promise in various fields. In general, the powdery MOFs have limited mechanical strength and poor processability and recyclability owing to the rigidity and fragility of MOFs. Moreover, the cost ease and large-scale production with good controllability and integrity are prerequisites to cross the gap from lab to market, especially for large-scale application. Most recently, the fabrication of MOF-based 3D monoliths is of greatest focus to tackle the aforementioned issues. Herein, we briefly summarize the representative fabrication strategies and features of 3D MOF-monoliths and their application in energy storage, separation, gas storage, bio-medical applications, catalysis and motors. The fabricated MOF-monoliths exhibit excellent advantages and even additional bonus to surpass MOF powder in different aspects, including: 1) improved robustness benefited from substrates and 3D structures; 2) enhanced reusability facilitated by integrity and large-salacity; 3) extra pores and active sites for accommodating more guest molecules; 4) ease in medical supplies preparation with enhanced processabilities. Thus, MOF-monoliths have promising advantages with good commercial-transnationality and clinical-transnationality.</t>
  </si>
  <si>
    <t>10.1016/j.est.2024.112374</t>
  </si>
  <si>
    <t>Recent progress in covalent organic framework-based nanomaterials for shuttle-inhibition and dendrite-free lithium–sulfur batteries</t>
  </si>
  <si>
    <t>Lithium–sulfur (Li–S) batteries, boasting a high theoretical energy density (2600 Wh kg−1), stand out as highly promising devices for energy storage and conversion. Nevertheless, the practical application of Li–S batteries faces significant challenges, such as the shuttling of cycling intermediates (polysulfides) at the cathode and the growth of lithium dendrites at the anode. As emerging nanomaterials, covalent organic frameworks (COFs) present a distinctive molecular platform with predesignable primary and task-specific functions, making them increasingly competitive in Li–S batteries. This review offers an overview of recent advancements in COFs, specifically addressing challenges related to sulfur hosting, separator modification, artificial solid-electrolyte interphase (SEI) layer, and solid-state electrolyte (SSE) applications for Li–S batteries. We evaluated the structure-performance relationship between the molecular skeleton of COFs and their operational mechanisms. Furthermore, future challenges are outlined, and the potential structure for chemical design in COFs for Li–S batteries is elucidated.</t>
  </si>
  <si>
    <t>10.1016/B978-0-323-99762-1.00041-3</t>
  </si>
  <si>
    <t xml:space="preserve">Rare earth elements, resources, applications, extraction technologies, chemical characterization, and global trade – A comprehensive review </t>
  </si>
  <si>
    <t xml:space="preserve">
               Rare earth elements (REE) include the lanthanide series (La, Ce, Pr, Nd, Pm, Sm, Eu, Gd, Tb, Dy, Ho, Er, Tm, Yb, and Lu) plus Sc and Y. Currently, these metals have become very important in our daily life because of their extensive utilization in the manufacture of a wide variety of defense, aviation, industrial, and consumer electronics products. All these metals occur together in geological deposits and are found in more than 250 minerals in Earth's crust. These metals occur in primary deposits associated with igneous and hydrothermal processes, and secondary deposits concentrated by sedimentary processes and weathering. The largest deposits of these elements are found in China, the USA, and Russia while a lot of other countries have significant amounts of REE deposits. However, economically minable deposits are very less and hence produced in small quantities and in a limited number of countries. Other types of resources such as ocean bottom sediments, coal and fly ash, waste rocks in closed mines, mine drainage, river sediments, and industrial wastes like red mud and e-waste, have proved to be containing significant amounts of these elements and these can serve as alternate potential future resources. The world is also looking forward to mining these elements beyond Earth in the near future. Extraction of these metals from various ores and other sources as a group may be relatively easy, but separating them individually is difficult because of their extremely coherent physical and chemical properties. Especially during the last two decades, several techniques have been utilized for the separation and recovery of REE from ores and other resources. Physical beneficiation processes such as magnetic, gravity, and electrostatic separations in addition to flotation were used to efficiently separate the REE from associated gangues. Hydrometallurgy is one of the most popular processes for the extraction of REE both primary ores as well as secondary ores. Chemical treatment using different inorganic and organic acids, and bioleaching processes with autotrophic or heterotrophic microorganisms followed by REE extraction by technologies such as solvent extraction, ion-exchange, solid-phase extraction, membrane separation, microwave radiation treatment before acid leaching, and precipitation in general, are very popular. This article, in addition to a brief description of various REE resources and alternate resources, reviews and summarizes the current extraction strategies adopted for obtaining REE from numerous primary, secondary, and alternative sources with in-depth discussions on the latest developments. Extraction behavior of different REE, challenges, advantages, and disadvantages of different methods, technologies, and flowsheets for clean separations, and recovery methods for REE are presented. The developments in the recycling of e-waste for the recovery of REE, different strategies, and environmental issues are summarized. In addition, different analytical techniques for the elemental, isotopic, and mineralogical characterization of various raw materials of REE during the studies related to mineral processing, extraction, and metallurgy are also summarized.
            </t>
  </si>
  <si>
    <t>Treatise on Geochemistry</t>
  </si>
  <si>
    <t>10.1016/j.conbuildmat.2023.132568</t>
  </si>
  <si>
    <t>Vibration and structure-borne sound isolation properties of silica aerogels</t>
  </si>
  <si>
    <t>Vibration reduction and structure-borne sound insulation create a healthy environment in housing by reducing the exposure of the habitants from sources outside or inside the building (railway and road traffic, neighbors). Current solutions include textiles, polymer foams, rubber mats and metal springs, but for many applications, highly sought after. Although thermal insulation drives the silica aerogel market, acoustic applications are increasingly gaining attention. Most acoustic studies focus on airborne sound absorption, but structure-borne sound and vibration isolation remain unexplored. In this paper, we compare the vibroacoustic properties of silica aerogel granules to those of recycled rubber and expanded cork to assess the suitability for vibration damping or vibration isolation. With a remarkably low resonance frequency (&lt;12 Hz) and dynamic stiffness (&lt;0.1 N/mm3), silica aerogels provide superior vibration isolation performance compared to recycled rubber (by 8 dB) over a wide range of static loads (0.02–0.12 MPa), and silica aerogel may become a viable solution for vibration isolation in construction.</t>
  </si>
  <si>
    <t>10.1016/j.pnsc.2023.08.007</t>
  </si>
  <si>
    <t>Bifunctional erdite rods as an effective flocculant and catalyst in electro-Fenton systems</t>
  </si>
  <si>
    <t>Erdite rods were massively produced via a one-step alkaline heating route with the complete recycling of waste waterwork sludge. The sludge was a mixture of Fe, Mn, Al, and Si, but only Fe-bearing substances were converted as erdite rods. The erdite rods had 100 ​nm diameter and 1-5 ​μm length, and was hydrolysed as Fe-SH-rich flocs in wastewater. Its hydrolysis became slow in the presence of electric field but accelerated by adding PMS. p-Nitrophenol was targeted as organic pollutant to determine the rods performance. The removal efficiency of p-nitrophenol was 7.4% by adding erdite rods, but up to 44.6% with the addition of erdite/PMS, and then dramatically increased to 98.7% in the electro-PMS/erdite system. Given that the free Fe was less than 30 ​mg/L, the surface Fe of Fe-SH-rich flocs predominated the PMS activation, in which the surface Fe enriched in electronic field and then was involved in the redox reaction of PMS and then reduced by the adjacent S on flocs. This enabled the recycling of Fe3+/Fe2+ to activate PMS at high level. Thus, the erdite rods showed high p-nitrophenol removal efficiency in the electro-Fenton system in comparison with the other reported reagents, e.g. ferrous sulphate, ferbam, pyrite and FeS.</t>
  </si>
  <si>
    <t>10.1016/B978-0-8155-1352-0.50014-7</t>
  </si>
  <si>
    <t xml:space="preserve">7 RECYCLING ECONOMICS </t>
  </si>
  <si>
    <t>10.1016/j.colsurfa.2024.133970</t>
  </si>
  <si>
    <t>A bifunctional double-layer Fe3O4-Polyvinylidene fluoride(PVDF)/PVDF separator with enhanced thermal stability for Li-S batteries</t>
  </si>
  <si>
    <t>Li-S batteries, utilizing sulfur as the active material, have garnered significant attention due to their impressive theoretical specific capacity of 1675 mA h g−1. However, the commercialization of these batteries faces challenges primarily stemming from the volume expansion of sulfur and the shuttling effect caused by soluble polysulfides. In this study, we present a novel solution through the development of a bifunctional double-layer Fe3O4-PVDF/PVDF separator via electrospinning. The mesh structure of PVDF facilitates rapid lithium ion transport and effectively accommodates the volume expansion of sulfur during discharge/charge, leveraging its high thermal stability and mechanical properties. The incorporation of Fe3O4 within the PVDF matrix serves to trap polysulfides, mitigating the shuttle effect. Experimental results demonstrate that Li-S batteries employing the Fe3O4-PVDF/PVDF separator exhibit an initial discharge capacity of 1052.7 mA h g−1 at a current density of 0.5 C, with a commendably low capacity decay rate of 0.08 % per cycle after 250 cycles. This innovative separator design showcases promising advancements in addressing critical issues hindering the commercial viability of Li-S batteries.</t>
  </si>
  <si>
    <t>10.1016/B978-0-323-90909-9.00010-1</t>
  </si>
  <si>
    <t xml:space="preserve">11 Management of solar cell e-waste: challenges and techniques </t>
  </si>
  <si>
    <t xml:space="preserve">
               Solar energy is one of the cleanest forms of energy sources and is referred to as an ecological energy. The advantages of solar energy range from low carbon emission, no requirement for fossil fuels, the long-term nature of the solar resource, less payback time, etc. With the huge expansion in the development and utilization of solar-energy resources, the propagation of waste solar panels has become a challenge. While today’s research into solar panels has focused on how to improve the efficiency of the production capacity, the discarding and recycling of end-of-life (EOL) panels are seldom considered, as can be seen, for example, in the lack of solar-panel recycling plants. EOL solar-panel recycling can effectively save natural resources and reduce the cost of production. At the present time, from a technical perspective the research into solar panel recovery is facing many efforts, and we need to further develop an efficiently practicable and nontoxic technology. The research into the management of solar photovoltaic panels at the end of life is just beginning in many countries, and there is a need for further development and expansion of producer responsibility.
            </t>
  </si>
  <si>
    <t>360-Degree Waste Management, Volume 2</t>
  </si>
  <si>
    <t>10.1016/j.wasman.2018.05.029</t>
  </si>
  <si>
    <t>Hydrothermal preparation and performance of LiFePO4 by using Li3PO4 recovered from spent cathode scraps as Li source</t>
  </si>
  <si>
    <t>A novel process recycling Li from the spent LiFePO4 cathode material has been put forward. The new LiFePO4 sample is synthesized through hydrothermal reaction by using recovered Li3PO4 as Li source and FeSO4·7H2O as Fe source. The morphologies, structure and physicochemical properties of the re-synthesized LiFePO4 cathode material were characterized by Field emission scanning electron microscope (FESEM), X-ray diffraction (XRD), Transmission electron microscope (TEM), X-ray photoelectron spectroscopy (XPS) and electrochemical measurement. The results showed that the morphology and particle size of re-synthesized LiFePO4 samples become more regular and smaller with the increase of the hydrothermal reaction temperature. Besides, it has been found that the LiFePO4 cathode material synthesized at 200 °C showed excellent electrochemical properties which deliver a high initial capacity of 144.25 mAh/g at the rate of 1 C and high capacity retention of 96.7% after 200 cycles. Therefore, this work provides a new strategy for recovery and recycle of the spent LiFePO4 cathode scraps.</t>
  </si>
  <si>
    <t>10.1016/B978-0-323-96022-9.00277-2</t>
  </si>
  <si>
    <t xml:space="preserve">Applications – Transportation Applications | Hybrid Electric Cars - Batteries and Fuel Cells </t>
  </si>
  <si>
    <t xml:space="preserve">
               Hybrid electric vehicles plays a crucial role in the switch from internal combustion engine to fully electric vehicles, addressing the urgent demand for an efficient and sustainable transportation paradigm. The study looks into the well-to-wheel efficiency of internal combustion engine and electric vehicle technologies, providing insight into how they affect the environment and energy consumption throughout their lifecycle. In this shift, hybrid electric vehicles become a crucial intermediary, providing a balance between the advantages of both drivetrain technologies. The integration of Energy Management Systems is a crucial feature of hybrid electric vehicles, as it enables smooth coordination between the internal combustion engine and electric motor. The intricate workings of these systems are examined, with a focus on how they optimize power distribution to achieve higher efficiency and lower emissions. The study explores energy storage technologies used in hybrid electric vehicles, including Li-ion batteries, fuel cells, and supercapacitors. The coordination of various storage systems’ energy management in striking a careful balance between lowering emissions, increasing the range of electric vehicles, and guaranteeing a longer period of battery life is examined.
            </t>
  </si>
  <si>
    <t>10.1016/j.wasman.2020.03.017</t>
  </si>
  <si>
    <t>Selective recovery of lithium and iron phosphate/carbon from spent lithium iron phosphate cathode material by anionic membrane slurry electrolysis</t>
  </si>
  <si>
    <t>A simple, green and effective method, which combined lithium iron phosphate battery charging mechanism and slurry electrolysis process, is proposed for recycling spent lithium iron phosphate. Li and FePO4 can be separation in anionic membrane slurry electrolysis without the addition of chemical reagent. The leaching efficiency of Li can reach to 98% and over 96% of Fe are recycled as FePO4/C. Kinetics analysis indicates that the surface chemical reaction is the control step during the slurry electrolysis. Additionally, X-ray diffraction (XRD), X-ray photoelectron spectroscopy (XPS), Electrochemical Impedance Spectroscopy (EIS) characterization and thermodynamic analysis are employed to investigate the leaching mechanism. It is found that the spent LiFePO4 is delithiated and oxidized to FePO4 by the function of e −, which is similar as the LiFePO4 battery charging process. EIS analysis also verify the kinetics results, the charge transfer resistance controlled the leaching process. Finally, a novel process for recovery of spent LiFePO4 is proposed. The recovered Li2CO3 and FePO4/C can be used for resynthesize LiFePO4, and the resynthesized LiFePO4 exhibits reversible capacities of 143.6 mAh g−1 at 1C and high current efficiency, stable cycle performances at 0.1 and 0.5C which meets the basic requirements for reuse.</t>
  </si>
  <si>
    <t>10.1016/B978-0-323-96022-9.00020-7</t>
  </si>
  <si>
    <t xml:space="preserve">Batteries – Battery Types – Redox-Flow Batteries | Iron Systems </t>
  </si>
  <si>
    <t xml:space="preserve">
               Due to the low cost and environmental friendliness of iron-based materials, the iron-based aqueous redox flow battery (IBA-RFB) is gradually becoming a preferred energy storage technology for large-scale use. This chapter provides an overview of recent IBA-RFB system research and development for recent years, while highlighting some of the noteworthy discoveries that have improved battery performance. The general function of components including the electrode, membrane, and electrolyte, as well as the pertinent research in this area, are thoroughly reviewed. Finally, a brief proposal for difficulties and future research directions is made.
            </t>
  </si>
  <si>
    <t>10.1016/j.rser.2023.113451</t>
  </si>
  <si>
    <t>Critical review on the development of biomass waste as precursor for carbon material as electrocatalysts for metal-air batteries</t>
  </si>
  <si>
    <t>The latest and state-of-art research on biomass waste-derived carbon materials synthesized for air electrodes used in metal-air batteries were succinctly and comprehensively reviewed in this report. This report also aims to provide greater understanding as well as to identify the strength and challenges of metal-air batteries (MAB), biomass wastes as precursor and the synthesis steps of carbon materials from biomass wastes as well as to propose several research routes for the shortcomings of carbon material synthesis from biomass wastes. MAB is a promising energy storage technology, but its commercialization was hindered due to the absence of a stable and active bifunctional electrocatalyst as well as costly air cathode material. The air cathode which is the key component of MAB is desired to have bifunctional catalytic properties and hierarchical porous structure. Carbon materials were known to be able to perform as an electrode material while acting as a catalyst towards the charge-discharge reactions. Due to its abundance and renewability, biomass wastes have great potential as low-cost and sustainable precursors to synthesize carbon materials as the air cathode while achieving waste reduction. The synthesis of carbon electrocatalyst from biomass waste usually include but not limited to pretreatments, carbonization, activation and doping. The synthesis method controls the structure and size, as well as the elemental content of carbon particles. Activation and doping of heteroatoms or metals were proven to enhance the efficiency and stability of the synthesized carbon material. However, each biomass waste have unique properties which requires tailored synthesis method to obtain carbon material with desired properties. Information on the synthesis methods as well as other crucial information were reviewed in this work which can help to spur more research to promote the utilization of biomass waste materials in energy storage application and to accelerate the commercialization of MAB.</t>
  </si>
  <si>
    <t>10.1016/j.csite.2022.102034</t>
  </si>
  <si>
    <t>Experimental studies of liquid immersion cooling for 18650 lithium-ion battery under different discharging conditions</t>
  </si>
  <si>
    <t>In this study, fluorinated liquid immersion cooling as a new cooling scheme has been tested and discussed for cooling the 18650 lithium-ion battery (LIB). SF33, with the boiling point of 33.4 °C, is chosen as the liquid for the immersion cooling. Comparison of the SF33 immersion cooling and forced air cooling (FAC) for the 18650 LIB under 2C, 4C and dynamic load conditions are made. It is found that the immersion cooling better cools the battery under all these conditions. Under 4C discharging, the maximum cell temperature rise is 14.06 °C for the FAC, while is 4.97 °C for the SF33 immersion cooling. As the temperature of SF33 basically governs the cell temperature, the SF33 temperature should not be too low. This study demonstrates that the LIB has non-negligible power losses under SF33 temperature of 10 °C and 15 °C, compared with the temperatures above 20 °C. Lastly, the two-phase boiling heat transfer mechanisms associated with immersion cooling are discussed with bubble dynamics analysis. It is found under a higher C rate, more aggressive boiling heat transfer is induced. The battery temperature is controlled to be below 34.5 °C even under 7C discharging condition.</t>
  </si>
  <si>
    <t>10.1016/j.est.2023.107061</t>
  </si>
  <si>
    <t>The role of phase change materials in lithium-ion batteries: A brief review on current materials, thermal management systems, numerical methods, and experimental models</t>
  </si>
  <si>
    <t>Phase change materials (PCMs) have been used as high-performance materials in various applications since they have great features such as low viscosity, low melting temperature and excellent wettability on the surfaces. Energy storage systems like Li-ion batteries are facing many challenges and one of the main challenges in these systems is their cooling component. PCMs could transfer the heat during their phase change from solid to liquid and be transferred to their solid phase below their melting point. In this paper, recent developments of PCMs on thermal management systems (TMS) in Li-ion batteries are investigated. The thermal performance of different PCMs in Li-ion batteries is compared with each. Different numerical and experimental models were reported to evaluate the PCMs' behavior in thermal management systems of Li-ion batteries. The goal of this paper is to provide a comprehensive overview on the role of PCMs in the application of Li-ion batteries.</t>
  </si>
  <si>
    <t>10.1016/j.colsurfa.2024.133301</t>
  </si>
  <si>
    <t>Pitaya peel-derived carbon film through one-step carbonization as a functional interlayer for lithium sulfur battery</t>
  </si>
  <si>
    <t>To address the persistent challenge of soluble lithium polysulfides (LiPSs) migration in lithium-sulfur batteries, this study introduces a functional conductive interlayer derived from a cost-effective porous carbon film, innovatively synthesized through one-step carbonization of pitaya peel waste. The porous structure and abundant oxygen-containing functional groups in the resulting film successfully restrict LiPSs diffusion and boost the redox dynamics of LiPSs. Electrochemical evaluation reveals that the sulfur cathode with the proposed interlayer outperforms a pure sulfur cathode, exhibiting superior discharge capacity and cycling stability. The research presents a simplified and economical method for interlayer fabrication, contributing to sustainable advancements in lithium-sulfur battery technology.</t>
  </si>
  <si>
    <t>10.1016/j.rser.2024.114654</t>
  </si>
  <si>
    <t>Progress in battery thermal management systems technologies for electric vehicles</t>
  </si>
  <si>
    <t>Lithium-ion batteries have emerged as a key driver in the commercialization of electric vehicles due to their high energy density, outstanding performance integrated with powertrain systems. Nonetheless, battery performance is greatly influenced by operating temperature which requires precise a thermal management for optimal performance, safety, cost, and longevity especially in high-capacity Li-ion battery. Essentially, investigation of battery thermal management system calls for different aspects of design ranging from configuration and geometry design depending on battery cell and pack layouts to the material selection or development for expected performance and safety level of thermal system. This review formulates heat generation and thermal models in the batteries along with thermal management systems. It explores the effects of abuse conditions in batteries such as thermal runaway and aging. Furthermore, fast charging technologies is discussed in safety design of battery thermal management systems which is rarely studied in similar studies to date. The study also deliberates different types of thermal management system for electric vehicle having Li-ion batteries, such as passive, active, and hybrid models, based on thermal, hydraulic performance and safety. Various heat transfer mediums such as different phase change material types, refrigerant fluid, and combination of them are discussed and categorized based on material characteristic. This review not only collects and reviews the latest battery thermal management system designs, by exploring their future trends and solutions in the performance and safety aspect, but also aims to paves the way for a comprehensive framework in future battery thermal management system research and development.</t>
  </si>
  <si>
    <t>10.1016/j.hydromet.2009.05.018</t>
  </si>
  <si>
    <t>Study of extraction and purification of Ni, Co and Mn from spent battery material</t>
  </si>
  <si>
    <t>In spent battery material, there are plenty of valuable metals, such as copper, nickel, cobalt, manganese. Recovery of valuable metals from spent battery material not only protects the environment but also improves the utilization of resources and decreases the cost of battery material. In this study, hydrochloric acid is used as lixivant with characteristics of faster leaching rate and being recycled easily. The optimal conditions are that hydrochloric acid concentration is 6 mol/L, reaction temperature is exactly 60 °C, liquid/solid ratio is 8:1, (H2O2)mol/(MeS)mol =2, and the leaching time is 2 h, the results show that the dissolution yields of Ni, Co and Mn can be 95 wt.% at least. The basic purification concept of the leaching solution includes that copper is removed through replacement by iron powder followed by iron precipitation in goethite method. The results show that Cu and Fe can be removed 99 wt.% at the least. At the same time, the loss of Ni, Co and Mn is not beyond 2 wt.%, 3 wt.％ and 2 wt.%, respectively. This method makes the preparation of pure Ni x Co y Mn z ternary system precursor economical. The process seems to be able to claim base metals from waste in a reliable and feasible way.</t>
  </si>
  <si>
    <t>10.1016/j.cej.2022.137752</t>
  </si>
  <si>
    <t>Selective recovery of lithium and efficient leaching of transition metals from spent LiNixCoyMnzO2 batteries based on a synergistic roasting process</t>
  </si>
  <si>
    <t>A novel process was developed for the selective extraction of Li and efficient leaching of transition metals (TMs) from spent LiNixCoyMnzO2 (NCM) batteries coupled with the synergistic disposal of Na2SO4 byproducts generated from lithium battery industry. The NCM cathode was transformed into water-soluble LiNaSO4 and acid-dissolved divalent oxides of (NiO)m(MnO)n and CoO based on the synergy between self-reduction of graphite anode and Na2SO4 roasting. &gt;85% Li was selectively extracted from the roasted product by water leaching. Subsequently, &gt;95% Ni, &gt;99% Mn and &gt;99% Co were leached by H2SO4 solution without additional reductant. During the self-reduction roasting of graphite anode, the addition of Na2SO4 transformed Li from Li2CO3 to LiNaSO4 with higher solubility and also prevented the overreduction of Ni and Co oxides to the metallic states, which are prone to the deterioration of their acid leaching performance. Through the precise regulation of NCM phases during the synergistic roasting process, the efficient cascade extraction of Li and TMs from spent NCM batteries was realized, and a new way for the comprehensive utilization of the Na2SO4 byproducts was determined. Moreover, the emission of toxic gases SO2 and NOx generated in the acid roasting was avoided. The proposed process obeys the principles of circular economy and green chemistry.</t>
  </si>
  <si>
    <t>10.1016/j.cej.2023.141962</t>
  </si>
  <si>
    <t>Upcycling plastic waste to carbon materials for electrochemical energy storage and conversion</t>
  </si>
  <si>
    <t>Plastic pollution is triggering a global environmental crisis, prompting incremental efforts in recycling and upcycling to unlock the hidden value. Converting plastic waste into value-added carbon-based materials provides attractive options for electrochemical energy applications. This review initially summarizes the available plastic waste feedstock concerning the contained elements for carbon-based materials. Then, the transformation process of plastics into carbon-based electrode materials including carbon quantum dots, carbon nanospheres, carbon nanosheets, carbon nanotubes, 3D porous carbon, and carbon-based composites, and their electrochemical applications based on structural characteristics are comprehensively reviewed. In this part, the superiority and drawbacks of different plastics-to-carbon transformation systems, and the relationships between dimensional carbon structures and electrocatalytic performances for energy storage and conversion are discussed. Finally, existing challenges and outlook of controllable upcycling of plastic waste into carbonous materials for electrochemical applications are presented. This review provides inspiration on the exploration of advanced techniques for upgrading discarded plastics for energy applications, and forward-looking ideas for achieving sustainability and profitability in the plastics value chain management.</t>
  </si>
  <si>
    <t>10.1016/j.cej.2024.150434</t>
  </si>
  <si>
    <t>Vacancy enhanced proton preference in bimetallic phosphide catalysts for electrochemical ammonia synthesis and energy supply in Zn-NO3 − battery</t>
  </si>
  <si>
    <t>Electrochemical ammonia synthesis via nitrate reduction reaction (NO3RR) under ambient condition is increasingly recognized as a sustainable alternative to the conventional Haber-Bosch process. Transition metal phosphides have attracted extensive attention as promising electrocatalysts owing to their unique proton provision. However, a challenge persists as the protons tend to dimerize to form H2 through the hydrogen evolution reaction (HER). In this work, we manipulate the proton preference in a Ni-Co bimetallic phosphide through vacancy engineering, leading to a notable enhancement in NH3 production. The developed NiCoP-VP with electron-rich surface demonstrates high selectivity, faradaic efficiency, and yield rate for ammonia, achieving a maximum yield rate of 16.63 mgNH3 h−1 cm−2 (ca. 83.17 mgNH3 h−1 mgcat. −1) at − 0.7 V vs. RHE. Density functional theory calculation reveal an increased energy barrier for proton dimerization and a more favorable rate-determining protonation step of *NO in NO3RR. Furthermore, a Zn-NO3 − battery system was constructed based on NiCoP-VP, which showed dual functionality of generating electricity and producing NH3. With an open circuit voltage of 1.39 V and a peak-power density of 1.14 mW cm−2, the battery system presents a promising application for sustainable energy supply and green NH3 synthesis.</t>
  </si>
  <si>
    <t>10.1016/j.nanoso.2024.101100</t>
  </si>
  <si>
    <t>Carbon negative footprint materials: A review</t>
  </si>
  <si>
    <t>The worst scenario for the humanity due to climate change and limiting global temperature seems now real and can be avoided, applying the ideas, approaches and solutions of the “carbon negative footprint” in decrease of greenhouse gas emissions and reaching their net zero. Herein, we describe main definitions and terms of the carbon neutrality and negativity, current and near-future trends in achieving their goals, and corresponding techniques and materials. Global strategies to reach carbon neutrality/negativity are discussed, including green chemistry routes, efficient materials processing, correct materials selection and substitution, use of naturally renewable and recyclable materials, among other definite or synergistic carbon-capture ideas. Carbon negative materials include biochar, several carbon negative concretes and cements, biomass, bamboo-, wood- and grass-derived construction materials, recycled polymers and biopolymers, MOFs and MOF-derived nanocarbons, as well as other nanomaterials and nanocomposites on their basis, including nano-enabled membranes and filters. Carbon capture and storing methods include the DAC (direct air capture), carbon mineralization (in particular, with use of nanomaterials), concrete process optimization, oxy-fuel combustion technology, using high-capacity industrial residues and effluents, liquid and solid sorbents or chemical-looping CO2 capture, among other alternative capture and regeneration methods. Thus captured carbon can be stored or released in the form of materials “made from air” pollution, including, in particular, carbon-negative construction materials, plastics, coatings, paints and inks. In addition to carbon footprint from construction industries, the future carbon negative technologies, life cycle assessments and circular economy principles, policies and market mechanisms, public-private collaborations, costs, scalability, and environmental impacts of carbon negative materials are discussed.</t>
  </si>
  <si>
    <t>10.1016/j.measurement.2023.112653</t>
  </si>
  <si>
    <t>State-of-health diagnosis of lithium-ion batteries using the fractional-order electrochemical impedance model</t>
  </si>
  <si>
    <t>The rapid growth of the battery industry has encouraged manufacturers to develop suitable materials that provide maximum safety for their products and customers, evaluate the product's shelf life before marketing, and recycle waste products to preserve the environment. This study presented a new aging diagnosis method using harmonic analysis combined with a fractional-order impedance model (FOIM) to monitor the aging and state-of-charge (SoCs) of lithium-ion batteries (LIBs). The proposed model showed reasonably good accuracy with experimental results from the literature, with a mean squared error (MSE) and a mean absolute percentage error (MAPE) of less than 2% and 0.2%, respectively. On the other hand, to understand the aging patterns and to establish the aging laws incorporated into the simulation models, the FOIM of the LIBs was connected in series with both a pulse-width-modulated (PWM)-controlled direct current (DC/DC) converter and the load to monitor the aging of the LIBs. The harmonic analysis of the acquired current signal enabled the measurement of frequency spectrum amplitude (FSA) variations at low (50 Hz) and high (1000 Hz) frequencies in different ages and SoCs of the LIBs operation. Additionally, the proposed diagnostic technique confirmed that the harmonic signatures indicated differences between different ages and the SoCs of the battery.</t>
  </si>
  <si>
    <t>10.1016/j.applthermaleng.2024.123643</t>
  </si>
  <si>
    <t>Numerical optimization study on the thermal management of planar sodium nickel chloride battery module</t>
  </si>
  <si>
    <t>A numerical study is conducted to build up a thermal management strategy for a battery module consisting of stacked planar sodium metal chloride (Na-MCl2) unit cells at the intermediate temperature of 180 °C. Because the sodium metal chloride battery for an energy storage system operates for a long cycle period and maintains a high temperature, a different approach is required considering uniform temperature distribution and efficiency compared with lithium-ion battery. This study starts with a lumped analytical model for preliminary investigation and moves on to a computational fluid dynamics (CFD) analysis for a more sophisticated optimization. In this study, the 2 × 4 and 3 × 3 arrangements of cylinders, each of which represents a 10-cell stack, are considered. From the lumped model in the preliminary design, the insulation thickness and initial approach values of the detailed design are determined by predicting the temperature and heat generation throughout the entire operating cycle of the module. In the detailed CFD analysis, passive thermal management through natural convection has a limitation of cell temperature uniformity. To achieve a uniform cell temperature distribution, case studies are conducted with active fans inside the module. The optimal operating points are proposed based on the overlaid response surface. Finally, for the operating points in this study, the module efficiencies are compared considering the cell failure mode. The efficiencies of optimized module are increased to 26.9 % for 2 × 4 and 21.2 % for 3 × 3 arrangements.</t>
  </si>
  <si>
    <t>10.1016/j.colsurfa.2024.133986</t>
  </si>
  <si>
    <t>Preparation of imidazole-based polymeric ionic liquid catalysts and their catalysis in the copolymerization with sulfur dioxide</t>
  </si>
  <si>
    <t>Sulfur dioxide (SO2) is one of the primary air pollutants, and its reaction with epoxides to produce sulfur-containing polymers is an efficient means of resource utilization for SO2, however, catalysts play a crucial role in this reaction. Polymeric ionic liquids (PILs) have become a hot topic in catalysis research due to their dual characteristics of ionic liquids and polymers. Therefore, a series of heterogeneous PILs were prepared, characterized, and employed for the copolymerization of SO2 with epoxides in this study. The impact of different halide anions and hydrogen bond donors on catalytic performance was investigated. Optimal reaction conditions for copolymerization were determined by examining reaction temperature, reaction time, molar ratio of catalyst to epoxide, and other factors. Furthermore, PILs demonstrated recyclability for more than 6 cycles without a significant decrease in catalytic activity, and PILs exhibited broad applicability to various epoxides. Finally, density functional theory (DFT) calculations were employed to further elucidate the activation effect of halide anions and hydrogen bond donors on epoxides to propose a potential mechanism for the copolymerization of SO2 with epoxides catalyzed by PILs.</t>
  </si>
  <si>
    <t>10.1016/j.cej.2023.142182</t>
  </si>
  <si>
    <t>Precipitation-free aluminum-air batteries with high capacity and durable service life</t>
  </si>
  <si>
    <t>Aluminum-air batteries are potential candidates for future large-scale energy storage/conversion due to their high safety and energy density. However, aluminum-air batteries face the challenges of continuously accumulated discharge by-products and undesired parasitic hydrogen evolution reaction (HER), which induce inferior performance and service life. Here, HER-suppressing and precipitation-free molecular crowding electrolytes are developed using sodium polyacrylate (PANa) as the crowding agent by taking advantage of its molecular crowding effect and scale inhibition property. The introduced PANa reconfigures the hydrogen-bond networks of electrolyte to suppress the HER by molecular crowding effect. A more uniform electric field distribution can be found on the surface of aluminum anode in the electrolyte containing PANa by employing Comsol multiphysics simulation. In addition, the anion long chains of PANa are electrostatically adsorbed on the surface of Al(OH)3 by-products micro-crystal, resulting in the same negative charge on the surface of the micro-crystal to prevent further aggregation and precipitation. The fabricated flow-based aluminum-air battery exhibits an outstanding specific capacity of 2096 mAh g−1, demonstrating the remarkable positive effect of PANa-based molecular crowding electrolyte in aluminum-air batteries. This work provides new light on aqueous electrolyte design for high capacity and precipitation-free aluminum-air batteries.</t>
  </si>
  <si>
    <t>10.1016/j.est.2024.112291</t>
  </si>
  <si>
    <t>MnO2 nanoflakes anchored on carbon nanotubes as self-standing anode for sodium ion batteries</t>
  </si>
  <si>
    <t>In this study, carbon nanotubes (CNTs) are grown in situ on the surface of carbon cloth (CC) using a pyrolysis method. Subsequently, a redox reaction between CNTs and KMnO4 allow for the successful loading of manganese dioxide (MnO2) nanoflakes onto the CNTs, resulting in the MnO2/CNTs/CC composite. This composite serves as a self-supporting anode material without the need for additional conductive agents or binders. The incorporation of CNTs plays a crucial role in enhancing the overall electrical conductivity of the electrode material. Furthermore, the MnO2 nanoflakes exhibit a substantial specific surface area, resulting in increases contact between the electrode and the electrolyte. A notable feature of this composite is the strong interaction between the CNTs and MnO2 nanoflakes. This interaction not only effectively mitigates the detachment of MnO2 nanoflakes during cycling but also facilitates efficient electron transport. The MnO2/CNTs/CC composite, when employ as anode material for sodium ion batteries, demonstrate commendable cycling stability, delivering a capacity of 317 mA h g−1 after 120 cycles at a current density of 0.1 A g−1. Moreover, it exhibit favorable rate performance, achieving a capacity of 161 mA h g−1 at a current density of 2 A g−1.</t>
  </si>
  <si>
    <t>10.1016/j.energy.2024.130594</t>
  </si>
  <si>
    <t>Improved cooperative competitive particle swarm optimization and nonlinear coefficient temperature decreasing simulated annealing-back propagation methods for state of health estimation of energy storage batteries</t>
  </si>
  <si>
    <t>At present, the accurate establishment of the battery model and the effective state of health (SOH) estimation under actual energy storage conditions have become the main problems in new energy storage stations. Therefore, a SOH estimation method based on cooperative competitive particle swarm optimization (CCPSO) and nonlinear coefficient temperature decreasing simulated annealing-back propagation (NSA-BP) is proposed. The novelty of this research mainly includes the design of extraction methods in different health indicators (HIs) and the construction of developed NSA-BP network for SOH estimation. In this research, the contributions of SOH estimation are mainly to assist in battery replacement and provide relevant economic reference. Low-rate constant current energy storage degradation experiments and a variable-rate energy storage degradation experiment are performed for different battery packs at 25 °C. The experimental results indicate that the root mean square error (RMSE) and the mean absolute error (MAE) of the proposed method are 0.00588 and 0.00481 under the 0.5 rate condition, and the corresponding values are 0.00732 and 0.00639 under the variable-rate condition. Under the same condition, the proposed SOH estimation method is superior to the methods before improvement in RMSE and MAE, which can provide a basis for efficient monitoring of energy storage batteries.</t>
  </si>
  <si>
    <t>10.1016/j.energy.2024.131759</t>
  </si>
  <si>
    <t>Assessing the engineering, environmental and economic aspects of repowering onshore wind energy</t>
  </si>
  <si>
    <t>As onshore wind farms approach the end of their life, critical decisions about their future become imperative. Wind turbine repowering projects encounter multifaceted challenges across economic, engineering, environmental, and social domains. This study critically examines the state of the art in onshore wind repowering on a global scale. The potential of repowering onshore wind to achieve three key objectives is investigated: enhancing energy output, extending operational life, and contributing to net-zero targets. The analyses reveal significant increases in generation capacity through repowering, with benefits extending to local economies and emissions reduction. Additionally, technological advancements such as variable hub heights and wind turbine classes offer optimization opportunities for repowering projects. Challenges such as time-limited consents and financial disincentives prompt an examination of the complexities inherent in these issues and the opportunities they present. The study analyses the complicated interactions of engineering, environmental, and economic factors on a global scale. To overcome these challenges, the study recommends implementing stable financial support mechanisms, streamlining regulations through adaptive energy laws, and enhancing public engagement. Emphasising sustainable practices, the paper calls for clear legislative frameworks focused on wind turbine recyclability and collaborative efforts between the wind industry and communities to ensure environmentally responsible repowering projects.</t>
  </si>
  <si>
    <t>10.1016/j.matpr.2022.09.344</t>
  </si>
  <si>
    <t>Comparative environmental assessment of different battery technologies used for electric vehicles</t>
  </si>
  <si>
    <t>Perturbed by the rising fuel prices and stringent emission norms, the world is in pursuit of electrification of the transport system. However, when the complete lifecycle of an electric vehicle is considered, it is still unclear under what conditions the electric vehicle technology proves to be potentially environmental friendly. The battery pack one of the prime emissions contributing elements in an electric vehicle along with the energy-mix used for electricity production. Furthermore, in order to mitigate the emissions from the battery source, different battery chemistries must be studied from an environmental point of view. For this reason, this paper presents a comparative life cycle analysis (LCA) of different batteries for automobile application under the Indian electricity mix scenario. This paper shows a “Cradle to Grave” analysis for both the battery chemistries with ReCiPe methodology in order to address the much-vexed question of sustainable transportation. The result demonstrates the emissions under different impact categories. Further, better battery technology is suggested under different impact categories for the beneficiaries of this study. Moreover, for comparison, this article also reveals the emissions for both the batteries under different energy mix.</t>
  </si>
  <si>
    <t>10.1016/B978-1-85617-138-0.50008-7</t>
  </si>
  <si>
    <t xml:space="preserve">5 WASTE GENERATION, COLLECTION, DISPOSAL AND RECYCLING BY COUNTRY </t>
  </si>
  <si>
    <t>Municipal Solid Waste Recycling in Western Europe to 1996</t>
  </si>
  <si>
    <t>10.1016/j.ceramint.2023.01.165</t>
  </si>
  <si>
    <t>Prospects for industrial vanadium flow batteries</t>
  </si>
  <si>
    <t>Vanadium Flow Batteries (VFBs) are a stationary energy storage technology, that can play a pivotal role in the integration of renewable sources into the electrical grid, thanks to unique advantages like power and energy independent sizing, no risk of explosion or fire and extremely long operating life. The first part of this paper presents the main features and the basic performance parameters of VFB, which determine their electric, hydraulic, thermal, and aging feature. The latter part outlines the strengths and weaknesses of the technology, the services that it can provide to the grid, and a short economic analysis. After presenting the fundaments of the technology, prospects and trends of VFBs deployment are outlined. Most of the considerations highlighted in this paper are inspired to studies performed on an industrial-size VFB operated at the Electrochemical Energy Storage and Conversion Lab (EESCoLab) at the University of Padua (Italy).</t>
  </si>
  <si>
    <t>10.1016/j.procir.2023.02.039</t>
  </si>
  <si>
    <t>Automated remanufacturing of lithium-ion batteries with shear separation, ultrasonic separation, and ultrasonic welding</t>
  </si>
  <si>
    <t>Lithium-ion battery (LIB) remanufacturing holds great potential for CO2 savings, but there are challenges to productive disassembly. The demand to increase productivity in LIB production has resulted in a number of assembly methods and LIB designs that are unfavorable for automated disassembly. Disassembly by automation must handle a large number of variants. Automated disassembly processes must disassemble LIB and replace cells in a fully automated and non-destructive manner. The development of automated remanufacturing solutions is inevitable in order to repair and reuse LIB components in closed loops, and enable multiple life cycles for remanufactured LIBs. This paper proposes an automated remanufacturing process for LIBs. The proposed concept includes process and remanufactured product design for LIB packs. The proposed LIB pack design enables the separation of ultrasonic wire bonds to replace and reconnect defective cells from wire-bonded LIB packs. Both the process and LIB pack designs are evaluated using a use case, and the stability of cell separation and reconnection with ultrasonic welding is demonstrated.</t>
  </si>
  <si>
    <t>10.1016/j.memsci.2024.122867</t>
  </si>
  <si>
    <t>High-performance lithium batteries achieved by electrospun MXene-Enhanced cation-selective membranes</t>
  </si>
  <si>
    <t>Conventional separators applied in lithium batteries face limitations like low porosity, poor electrolyte wettability, lower cation selectivity, and thermal instability, which impact battery performance and safety characteristics. Besides the challenge in separator design, transition metal ion migration from positive electrodes during cycling greatly accelerates capacity fading because of unrestricted diffusion of transition metal cation across the separator. This study explores an innovative strategy for the separator design by incorporating MXene (spraying MXene solution on both sides of the separator), a two-dimensional material, into electrospun Polyacrylonitrile/Polyetherimide membranes with the function of cation selection. Li+ can be accelerated, and its transference number increases along with the anion limitation in the MXene layer. Ni, Co, and Mn ion dissolution from the positive electrode is inhibited due to the cation selectivity of the MXene layer. Leveraging electrospinning advantages, the resultant membranes exhibit high porosity, excellent liquid absorption, mechanical strength, and superior thermal properties. Benefiting from MXene's layered structure and excellent adsorption ability, the membrane significantly inhibits the dissolution of transition metal ions while enabling smooth lithium deposition due to its cation selectivity. Eventually, the Li||NMC811 batteries deliver outstanding cyclic performance (91.3 % capacity retention after 200 cycles) and robust lithium dendrite suppression (800 h of stable cycling). Moreover, the MXene-modified membrane demonstrates exceptional electrolyte wettability, significantly improving ionic transference number (0.67) and conductivity (1.6 mS/cm). Modification of membrane surfaces with MXene offers insights into addressing transition metal ion migration from the positive electrode material perspective, providing a promising avenue for high-performance LIBs.</t>
  </si>
  <si>
    <t>10.1016/j.minpro.2013.02.012</t>
  </si>
  <si>
    <t>Separation and recovery of rare earth elements from spent nickel–metal-hydride batteries using synthetic adsorbent</t>
  </si>
  <si>
    <t>The recovery of rare earth elements such as La(III) and Nd(III) from spent nickel–metal hydride (NiMH) battery by novel synthetic adsorbent were investigated. First, layered double hydroxide (LDH)-A (A- anion of carrier) been prepared and characterized by different methods. Second, the separation and recovery of some rare earth elements (La(III) and Nd(III)) from acidic solutions using the synthetic adsorbent were investigated. The adsorption percent of the two metal ions was found to increase with increasing contact time, adsorbent weight and pH from 0 to 1 then it remains constant in the pH range (1–2). La(III) was preferentially adsorbed over Nd(III) in the mixture solution. From characterization of the adsorbent results, the adsorption mechanism of LDH-A adsorbent was proposed with rare earth elements. It was found that the highest separation factor (SLa/Nd) value of 23.2 was obtained with 10g/l (0.1g/10ml) from a mixed solution of 5g/l of each of La(III) and 5g of Nd(III) at pH1 and contact time 2h. Based on the experimental results, a separation method was developed and tested to separate high purity Co(II), Ni(II) and rare earths from Ni-MH batteries leached by 2.0M H2SO4 and the rare earths are leached by 2M HCl. Based on the experimental results, a flow sheet was developed and tested and 1.2g La(III) and 1g Nd(III) were obtained from the leaching process.</t>
  </si>
  <si>
    <t>10.1016/j.ceramint.2023.11.103</t>
  </si>
  <si>
    <t>Urchin flower-like SnO2 nanosheets anchored on waste biomass carbon as advanced anode for lithium-ion batteries</t>
  </si>
  <si>
    <t>Although SnO2 is considered a desirable anode for lithium-ion batteries benefitting from its high theoretical capacity, yet the low electrical conductivity and associated volume expansion substantially hinder the commercialization. Here, urchin flower-like SnO2 nanosheets were anchored on biomass porous carbon material converted from spent disposable bamboo chopsticks via a simple strategy. The prepared SnO2@carbon material could be regarded as a superior anode in lithium-ion batteries. The SnO2@carbon anode delivered an initial specific capacity of 1182.5 mAh g−1 under a current density of 0.1 A g−1 and maintained 275.8 mAh g−1 at 3 A g−1, suggesting the prominent rate capability. Notably, the SnO2@AC anode exhibited 570.5 mAh g−1 after 500 cycles at 0.5 A g−1. The remarkable performances are attributed to the nano-size of SnO2, which shortens the ion transport length and increases the active sites. Besides, the porous carbon material as anchoring substrate boosts the overall conductivity, promotes electrolyte penetration, and buffers volume expansion. Finally, a highly reversible conversion reaction between Li2O/Sn and SnO2, and mitigation of the agglomeration of SnO2 could be realized. The work can provide potential inspiration for waste resource recovery and development of metal oxide-based conversion-type materials for energy storage.</t>
  </si>
  <si>
    <t>10.1016/j.jenvman.2023.118205</t>
  </si>
  <si>
    <t>Removal of polyvinylidene fluoride binder and other organics for enhancing the leaching efficiency of lithium and cobalt from black mass</t>
  </si>
  <si>
    <t>The agglomeration and encapsulation of recoverable materials of interest (e.g. metals and graphite) as a result of the presence of polyvinylidene fluoride (PVDF) in spent lithium-ion batteries (LIBs) with mixed chemistries (black mass) lower the extraction efficiency of metals. In this study, organic solvents and alkaline solutions were used as non-toxic reagents to investigate the removal of a PVDF binder from a black mass. The results demonstrated that 33.1%, 31.4%, and 31.4% of the PVDF were removed using dimethylformamide (DMF), dimethylacetamide (DMAc), and dimethyl sulfoxide (DMSO) at 150, 160, and 180 °C, respectively. Under these conditions, the peel-off efficiencies for DMF, DMAc, and DMSO were 92.9%, 85.3%, and approximately 92.9%, respectively. Using tetrabutylammonium bromide (TBAB) as a catalyst and 5 M sodium hydroxide (NaOH) at room temperature (RT- 21 °C–23 °C), 50.3% of PVDF and other organic compounds were eliminated. The removal efficiency was enhanced to approximately 60.5% when the temperature was raised to 80 °C using NaOH. Using 5 M potassium hydroxide at RT in a TBAB-containing solution, ca. 32.8% removal efficiency was obtained; raising the temperature to 80 °C further enhanced the removal efficiency to almost 52.7%. The peel-off efficiency was 100% for both alkaline solutions. Lithium extraction increased from 47.2% to 78.7% following treatment with DMSO and to 90.1% following treatment with NaOH via leaching black mass (2 M sulfuric acid, solid-to-liquid ratio (S/L): 100 g L–1 at 50 °C, for 1 h without a reducing agent) before and after removal of the PVDF binder. Cobalt's recovery went from 28.5% to 61.3% with DMSO treatment to 74.4% with NaOH treatment.</t>
  </si>
  <si>
    <t>10.1016/j.nexus.2022.100163</t>
  </si>
  <si>
    <t>Application of organic additives as voltage enhancers for vermicompost-derived bio-battery</t>
  </si>
  <si>
    <t>Vermicomposting enhances the breakdown of the organic wastes into vermicompost by adding earthworms. Recent studies revealed the potential of vermicompost to be used as electrolyte of bio-battery however, the voltage is lower and less stable than conventional batteries. The main goal of this research is to evaluate the quality of vermicompost generated and improve the voltage generation of vermicompost-derived battery. The vermicompost was first produced from green wastes collected in the vicinity of Universiti Teknologi PETRONAS (UTP) campus at optimum carbon-to-nitrogen (C:N) ratio of 30:1. Next, humic and fulvic acid were extracted from vermicompost and used as electrolytes for bio-batteries with different organic additives namely, deionized water, spent tea waste, spent coffee waste, fruit enzyme and lemon juice which served as voltage enhancers. Vermicompost quality was established by final C:N ratio with respect to the total organic carbon and total Kjeldahl nitrogen as well as humic and fulvic acid yields and moisture content analysis in comparison to commercial vermicompost while voltage enhancement was assessed via voltage profiling using digital multimeter over a period of time. Key highlights include the generated vermicompost reaching maturation on day 40 with mass reduction of 18% and humic and fulvic acid yields at 3.41% and 0.38%, significantly higher than that of commercial vermicompost. The highest voltage recorded was 0.62 V for humic acid electrolyte with fruit enzyme additive followed by humic acid electrolyte with lemon juice additive which exhibited 0.61 V voltage generation. Should UTP make the move to harness electricity from vermibatteries, a comprehensive economic feasibility study with sound assumptions deduced that the payback period of the project is approximately 2.8 years which is very promising. Vermicomposting green wastes has multiple benefits from cutting down labour requirement to promoting eco-friendly waste management and generating high-quality compost and bio-battery electrolytes.</t>
  </si>
  <si>
    <t>10.1016/j.apcata.2023.119432</t>
  </si>
  <si>
    <t>Acid–base bifunctional ZnNbCl/eg-C3N4 materials towards catalytic synthesis of dimethyl carbonate via transesterification of ethylene carbonate</t>
  </si>
  <si>
    <t>The catalytic transesterification reaction between ethylene carbonate (EC) with methanol is a sustainable approach for the production of dimethyl carbonate (DMC). In this work, exfoliated carbon nitride (eg-C3N4) was supported with ZnCl2 and NbCl5. The synthesized materials (ZnNbCl/eg-C3N4) were analyzed by XRD, N2 adsorption–desorption, FT-IR, XPS, SEM, TG, CO2-TPD, and NH3-TPD. The eg-C3N4 could disperse well Zn2+ and Nb5+ species via nitrogen-containing groups. The combined Zn2+ and Nb5+ components enhanced the alkaline strength of eg-C3N4 and introduced acidic sites, enabling ZnNbCl/eg-C3N4 as solid-base bifunctional catalysts. As heterogeneous catalysts, ZnNbCl/eg-C3N4 exhibited superior activity to ZnCl2/eg-C3N4 or NbCl5/eg-C3N4 in the transesterification of EC. At 140 °C of reaction temperature, EC conversion and DMC selectivity reached 80.1% and 100%, respectively. The catalysts showed good recycling performance and were also compared with other recently reported heterogeneous catalysts.</t>
  </si>
  <si>
    <t>10.1016/j.jcis.2024.01.195</t>
  </si>
  <si>
    <t>Ru doped NiMoO4 nanoarray as a high-efficiency electrocatalyst for nitrite reduction to ammonia</t>
  </si>
  <si>
    <t>The electrocatalytic reduction of nitrite to recyclable ammonia (NH3) is essential to maintain nitrogen balance and meet growing energy requirements. Herein, we report that Ru doped honeycomb NiMoO4 nanosheet with copious oxygen vacancies grown on nickel foam substrate has been prepared by a facile hydrothermal synthesis and immersion process, which can act as an efficient electrocatalyst for NH3 synthesis by reduction of nitrite. By optimizing the concentration of RuCl3 solution, 0.01Ru-NiMoO4/NF possesses excellent NO2 −RR performance with NH3 yield of 20249.17 ± 637.42 μg h−1 cm−2 at −0.7 V and FE of 95.56 ± 0.72 % at −0.6 V. When assembled into a Zn–NO2 − battery, it provides a remarkable level of power density of 13.89 mW cm−2, outperforming the performance of virtually all previous reports. The efficient adsorption and activation of NO2 − over Ru-doped NiMoO4 with oxygen vacancy have been verified by density functional theory calculations, as well as the possible reaction pathway.</t>
  </si>
  <si>
    <t>10.1016/B978-0-323-99919-9.00016-7</t>
  </si>
  <si>
    <t xml:space="preserve">Chapter 10 Associated environmental threats due to incongruous E-waste management and a case study of southeast Asia </t>
  </si>
  <si>
    <t xml:space="preserve">
               Technological advancement has increased the usage of smart appliances which has leads to the increase in electronic waste (E-waste) generation. Informal recycling process has inefficient waste management practices compared to the formal recycling around the world. Only a very small amount of E-waste is treated with formal methods; the remaining major amount is recycled using informal methods, and the leftover are incinerated or directly dumped at dumpsites. Adults and children are involved in informal recycling of electronic and electrical equipments to reclaim value-added metals. This causes direct exposure to toxic compounds and heavy metals.
               If the E-waste is not treated with appropriate scientific methods, the heavy metals (lead, barium, arsenic, nickel, cadmium, etc.) and other toxic compounds can directly penetrate into the blood vessels of E-waste handlers and recyclers. This can further result in health issues such as cancer, skin disease, etc. The open dumping and recycling of E-waste using nonscientific methods have negative impact on environment and human being, which results in water, soil, and air contamination, etc. This lack of treatment and disposal technique could lead to environmental hazards that can pose a serious threat to public health and safety. Therefore, there is a urgent need to study and implement proper formal recycling methods to mitigate the environmental threats associated due to the incongruous E-waste management.
            </t>
  </si>
  <si>
    <t>10.1016/j.elecom.2022.107210</t>
  </si>
  <si>
    <t>Electrode fabrication process and its influence in lithium-ion battery performance: State of the art and future trends</t>
  </si>
  <si>
    <t>Lithium-ion batteries (LIBs) are the main energy storage system used in portable devices. Their outstanding characteristics allied to the growing market of portable devices and electric vehicles provides batteries an increasing trend over the next years. During the past decade, improved materials for LIBs have been developed, with less attention being focused on the manufacturing process, despite its critical influence in battery performance. In the present work, the main electrode manufacturing steps are discussed together with their influence on electrode morphology and interface properties, influencing in turn parameters such as porosity, tortuosity or effective transport coefficient and, therefore, battery performance. A state of art on the main steps of the electrode manufacturing process is presented, together with future directions with respect to LIBs fabrication.</t>
  </si>
  <si>
    <t>10.1016/j.jenvman.2024.122391</t>
  </si>
  <si>
    <t>Sustainable upcycling of copper from waste printed circuit boards with the assistance of tannic acid and Fe3+ to a magnetic heterogeneous catalyst</t>
  </si>
  <si>
    <t>The recovery and upcycling of metals from electronic waste into functional materials for wastewater treatment is a win-win strategy for simultaneously realizing electronic waste recycling and wastewater purification. This study focused on converting Cu from waste printed boards (PCBs), a common Cu-rich electronic waste, into CuFe2O4 supported on a mesoporous carbon framework (PCFT) with the assistance of Fe3+ and tannic acid (TA). Compared to the PCF prepared without TA, the resulting PCFT exhibited excellent magnetic properties, high crystallinity, lower interfacial transfer resistance, more abundant oxygen vacancies (OV), and lower metal leaching. Moreover, PCFT can serve as a superior heterogeneous catalyst to activate peroxymonosulfate to remove reactive brilliant blue KN-R from wastewater, and its catalytic activity was markedly higher than that of CFT synthesized with Cu(NO3)2·3H2O, which may be due to its higher specific surface area and more abundant OV. The combined results of scavenging experiments, electron paramagnetic resonance analysis, and electrochemical measurements implied that both radical and nonradical processes promoted the elimination of KN-R; however, •OH and SO4 •− were not the major contributors. Furthermore, the PCFT exhibited high adaptability to pH and water matrices, confirming its practical application potential. These findings provide a novel strategy for the upcycling of metals from electronic waste.</t>
  </si>
  <si>
    <t>10.1016/j.energy.2023.130219</t>
  </si>
  <si>
    <t>An operational scheduling framework for Electric Vehicle Battery Swapping Station under demand uncertainty</t>
  </si>
  <si>
    <t>This paper proposes a novel mathematical optimization model aimed at incorporating demand response strategies in the operational scheduling problem of Electric Vehicle (EV) Battery Swapping Stations (BSS). The primary goal of the model is to minimize the operational costs while accounting for intricacies arising from diverse charging modes, variations in battery capacities, charger availability, different states of charges (SOC) of incoming discharged batteries, time-of-use power prices, power constraints and fluctuating customer demand patterns. Furthermore, the model takes into consideration the effect of faster charging modes on battery health to ensure a sustainable operation. The proposed model is further extended to incorporate the effect of swapping demand uncertainty on the operational decision-making of the BSS, and a two-stage stochastic optimization model with a recourse approach is proposed. The proposed stochastic optimization model is tested with relevant case studies, and the results demonstrate the efficacy of the model in providing a risk-neutral solution by determining the optimal demand satisfaction pattern and calculating the number of additional batteries needed to minimize demand shortfalls across all scenarios. The proposed scheduling framework holds the promise of improving both the efficiency of the BSS operations and customer satisfaction, paving the way for accelerated EV adoption.</t>
  </si>
  <si>
    <t>10.1016/j.electacta.2023.142195</t>
  </si>
  <si>
    <t>Gel polymer electrolyte with alkaline aquatic colloidal graphene for flexible and rechargeable zinc air batteries</t>
  </si>
  <si>
    <t>The alkaline gel polymer electrolyte, polyvinyl alcohol (PVA)-sodium polyacrylate (PANa)-aquatic colloidal graphene (ACG)-KI (PVA-PANa-ACG-KI), was prepared by solution casting method. Fourier transform infrared spectrometer (FTIR), scanning electron microscope (SEM), electrochemical impedance spectra (EIS), cyclic voltammetry (CV) and water retention were used to study the performance of PVA-PANa-ACG-KI gel polymer electrolyte. The results show that the ionic conductivity of PVA-PANa-ACG-KI is 283.7 mS·cm–1, the electrochemical stability window is 2.6 V, and the water retention is 73.4%. The discharge capacity of the flexible zinc air batteries (ZABs) with PVA-PANa-ACG-KI gel polymer electrolyte is 803.56 mAh gZn –1, the continuous charge-discharge time is 62 h, the cycle efficiency is 74.2%, and the self-discharge rate is 0.36%. After the charge-discharge cycle, the GPE is recycled and put into use again, which effectively reduces the cost. Finally, the advantages and prospects of flexible ZABs are demonstrated, and the feasibility of flexible ZABs is proved.</t>
  </si>
  <si>
    <t>10.1016/j.ijhydene.2024.07.261</t>
  </si>
  <si>
    <t>Effect of decision-making principle on P2G–CCS–CHP complementary energy system based on IGDT considering energy uncertainty</t>
  </si>
  <si>
    <t>As one of the most promising large-scale de-fossilization technologies currently available, Power-to-Gas (P2G) is expected to promote utilization of renewable sources and mitigate the effects of greenhouse gas. Through the coupling of P2G, Combined Heat and Power (CHP) as well as Carbon Capture and Storage (CCS), the P2G–CCS–CHP microgrid energy system could achieve hierarchical energy transfer and green-powered interconversion of gas, electricity and heat flows. However, the conversion of multiple energy shapes between different facilities is deeply intertwined with renewable energy sources, greatly increasing risk of unbalance operation and impacting the overall robustness and economic viability of system. To address these challenges, this study proposes a decision-making framework based on Information Gap Decision Theory (IGDT) method for a P2G–CCS–CHP system. The real-time balancing of heat &amp; power loads and supply, the mechanism of gas-electricity-heat interaction, as well as recycling pattern of synthetic fuel within the system are carefully addressed to achieve optimal operation. Different scheduling schemes are obtained by setting up two separating decision principles, namely risk-seeking (RS) and risk-avoiding (RA), to solve these uncertainties and ensure robust decision making. Meanwhile, adaptability of decision-making methodology is analyzed based on several criteria including share of recycled green-powered fuel, ecological friendliness, carbon trading benefit, etc. Results show that adding of P2G module enables a 12.6% reduction in carbon emissions and generates 1252.2 kg of green powered gas, highlighting the eco-friendly nature of the multi energy system (MES). About 21.5% of the renewable energy flows participate the interconversion of electric-heat-gas and about 17.7% of total carbon flow is circulated as synthetic fuel within the system. In addition, conservative tendency is witnessed in the case of risk-seeking decision mode, leading to an approximate 13.22% increase in the operation costs, compared with risk-avoiding mode. The proposed IGDT decision strategy has shown significant compatibility in dealing with the impact of multiple uncertainties.</t>
  </si>
  <si>
    <t>10.1016/j.est.2024.112365</t>
  </si>
  <si>
    <t>A digital twin for advancing battery fast charging based on a Bayesian optimization-based method</t>
  </si>
  <si>
    <t>The optimization of fast charging protocols is regarded as a key technology for promoting the use of electric vehicles because it can balance battery charging time and health. Optimizing such charging protocols through electrochemical models is a mainstream approach and can demonstrate high accuracy in simulating battery characteristics. However, the high complexity of the corresponding models makes the calculation and optimization processes difficult to perform in real time. To address this problem, this study presents an online closed-loop fast charging strategy optimization scheme that combines a battery digital twin model (BDTM) and Bayesian optimization (BO). Because the BO can quickly find a near-optimal solution in a few iterations, the optimization time is shortened, thereby reducing the computational burden incurred by highly complex models. To further improve the efficiency of the online optimization, a parallel multichannel optimization strategy is proposed, which further accelerates the process of finding the optimal protocol by simultaneously executing multiple optimization algorithms. Additionally, we analysed the effects of ageing parameters and ambient temperature on the optimization results. The results show that BO can obtain relatively stable optimization and has the highest efficiency when using four parallel channels. Specifically, the number of convergence evaluations for single-channel optimization is 2.5 times that of the four-channel optimization. Compared with the reference charging protocol, charging using the protocol optimized based on the Doyle-Fuller-Newman (DFN) model can effectively suppress the loss of lithium inventory (LLI) by up to 4.76 % within 90 cycles.</t>
  </si>
  <si>
    <t>10.1016/j.wasman.2022.11.044</t>
  </si>
  <si>
    <t>Leaching NCM cathode materials of spent lithium-ion batteries with phosphate acid-based deep eutectic solvent</t>
  </si>
  <si>
    <t>Deep eutectic solvents (DESs) play an important role in efficient recovery of spent lithium-ion batteries (LIBs). In this study, we proposed an efficient and safe method by using a choline chloride-phenylphosphinic acid DES as a lixiviant for the leaching of LiNixCoyMnzO2 (NCM) cathode active materials of spent LIBs. The leaching conditions were optimized based on the leaching time, liquid–solid ratio, and leaching temperature. Under optimal experimental conditions, the leaching efficiencies of Li, Co, Ni, and Mn reached 97.7 %, 97.0 %, 96.4 %, and 93.0 %, respectively. The kinetics of the leaching process were well-fitted using the logarithmic law equation. The apparent activation energies for Li, Co, Ni, and Mn have been reported to be 60.3 kJ/mol, 78.9 kJ/mol, 99.3 kJ/mol, and 82.1 kJ/mol, respectively. UV–visible spectroscopy and Fourier transform infrared analysis revealed that the coordination configurations of Ni and Co in the leaching solution were octahedral and tetrahedral, respectively. In addition, the PO bond in phenylphosphinic acid was involved in coordination during leaching. This finding may provide an effective and safe approach for leaching valuable metals from spent LIBs.</t>
  </si>
  <si>
    <t>10.1016/j.energy.2023.129295</t>
  </si>
  <si>
    <t>A numerical study of thermal management of lithium-ion battery with nanofluid</t>
  </si>
  <si>
    <t>In this study, the NTGK model was used to evaluate the thermal and electrical analyzes of the battery model and Taguchi design was implemented to investigate the main effects of four control factors in the battery thermal management process, those are inlet velocity, mixing ratio, ambient temperature, and C-rate. The Taguchi's L16 array was fabricated using varying control factors to obtain detailed battery temperature behaviors. As the discharge rate increased, the temperature value of the model increased, while the temperature value of the model decreased as the mixing ratio of the nanoparticle increased. As the inlet velocity of the refrigerant increases, the temperature value taken by the model decreases, while the higher the ambient temperature, the less the increase in the maximum temperature reached by the model. Also results showed that the most influential factor on both maximum battery temperature and temperature uniformity responses was the C-rate, while the least effective factor was the mixing ratio. It was found that an inlet velocity of 0.04 m/s, a mixing ratio of 5, a C-rate of 2, and an ambient temperature of 283 K will yield the lowest maximum battery temperature. The maximum battery temperature was 294 K under these conditions. On the other hand, to maximize the temperature uniformity, 0.04 m/s inlet velocity, 3 mixing ratio, 2 C-rate, and 313 K ambient temperature need to be set as processing parameters. The results showed that the C-rate has to be closely controlled during the discharge process and the influence of the mixing ratio is negligible. This study can be used as a robust guideline in the design of battery thermal management systems using nanofluids.</t>
  </si>
  <si>
    <t>10.1016/j.jcis.2024.05.025</t>
  </si>
  <si>
    <t>Noncombustible gel polymer electrolyte inspired by bio-radicalchemistry for high voltage and high safety Ni-rich lithium batteries</t>
  </si>
  <si>
    <t>For high energy density lithium-ion batteries (LIBs) with nickel-rich ternary cathodes, the chemical degradation of electrolytes caused by free radical reactions and the hazards of thermal runaway have always been significant challenges. Inspired by the free radical scavenging of living organisms and multiphase synergistic flame retardant mechanism, we innovatively designed and prepared a multifunctional flame retardant HCCP-TMP that combines flame retardancy and free radical scavenging by combining hindered amine and cyclophosphazene. Only 1 wt% HCCP-TMP can make the polyacrylate-based gel polymer electrolyte (GPE) incombustible. Moreover, the equipped NCM811//Graphite pouch cells don't exhibit combustion behavior after thermal runaway and can resist mechanical abuse. Based on the above noncombustible GPE, the NCM811//Li battery exhibits capacity retention rate of 82.2 % after 100 cycles at a current density of 2 C and in the voltage range of 3.0–4.7 V, exhibiting excellent cyclability under high voltage. This simple molecular design simultaneously improves the fire safety and high voltage stability, demonstrating enormous application potential in the field of advanced LIBs with high safety and high energy density.</t>
  </si>
  <si>
    <t>10.1016/j.jcis.2024.02.111</t>
  </si>
  <si>
    <t>Improvement of surface stability of Zn anode by a cost-effective ErCl3 additive for realizing high-performance aqueous zinc-ion batteries</t>
  </si>
  <si>
    <t>Rechargeable aqueous-zinc ion batteries (AZIB) have notable benefits in terms of high safety and low cost. Nevertheless, the challenges, such as dendrite growth, zinc anode corrosion, and hydrogen evolution reaction, impede its practical implementation. Hence, this study proposes the introduction of an economical ErCl3 electrolyte additive to stabilize the Zn anode surface and address the aforementioned issues. The introduced Er3+ will cover the raised zinc dendrite surface and weaken the “tip effect” on the surface of the zinc anode via the “electrostatic shielding” effect. Simultaneously, the introduced Cl– can reduce the polarization of the zinc anode. Due to the synergistic effect of Er3+ and Cl–, the zinc anode corrosion, dendrite growth and hydrogen evolution have been efficiently inhibited. As a result, the Zn||Zn-symmetric battery using ErCl3 additive can stably cycle for 1100 h at 1 mA cm−2, 1 mAh cm−2, and exhibit a high average coulomb efficiency (99.2 %). Meanwhile, Zn||MnO2 full battery based on ErCl3-added electrolyte also demonstrates a high reversible capacity of 157.1 mAh/g after 500 cycles. Obviously, the capacity decay rate of the full battery is also improved, only 0.113 % per cycle. This study offers a straightforward and economically efficient method for stabilizing the zinc anode and realizing high-performance AZIBs.</t>
  </si>
  <si>
    <t>10.1016/j.jcis.2023.01.092</t>
  </si>
  <si>
    <t>Bowl-shaped hollow carbon wrapped in graphene grown in situ by chemical vapor deposition as an advanced anode material for sodium-ion batteries</t>
  </si>
  <si>
    <t>Sodium-ion batteries (SIBs) are expected to be ideal alternatives to lithium-ion batteries (LIBs) in the future due to their abundant and low-cost resource advantages. A key challenge in SIBs is the development of anodes capable of insertion/extraction of sodium ions (Na+) with large radii. Here, hollow bowl-shaped porous carbon materials are uniformly modified with vertically grown graphene (denoted as HBC/VGSs) demonstrating a large specific surface area and three-dimensional structure, which are employed as a viable high-performance anode for SIBs. HBC/VGSs anodes are highly effective at storing sodium because of their structural features. As a result, the HBC/VGSs electrodes provide a high reversible capacity of 409 mAh g−1 after 100 cycles at 0.1 A g−1, as well as outstanding rate capability (301.6 mAh g−1 at 5 A g−1). Moreover, it also shows extraordinary cycling stability (230.3 mAh g−1 after 2500 cycles at a high current density of 5 A g−1) that is significantly better than the pristine hollow bowl-shaped porous carbon (HBC). Cyclic Voltammetry (CV) and Galvanostatic Intermittent Titration Technique (GITT) were used to analyze the pseudocapacitance and sodium storage kinetics. It was found that high electrical conductivity and large surface area can improve Na+ adsorption and diffusion, enhance the electronic conductivity, and deliver superior capacity and rate. The results, taken as a whole, provide new insight into the creation of long-lasting carbon anodes that deliver optimal performance in SIBs.</t>
  </si>
  <si>
    <t>10.1016/j.wasman.2022.04.006</t>
  </si>
  <si>
    <t>Assessing China’s potential for reducing primary copper demand and associated environmental impacts in the context of energy transition and “Zero waste” policies</t>
  </si>
  <si>
    <t>To conserve resources and enhance the environmental performance, China has launched the “Zero waste” concept, focused on reutilization of solid waste and recovery of materials, including copper. Although several studies have assessed the copper demand and recycling, there is a lack of understanding on how different waste management options would potentially reduce primary copper demand and associated environmental impacts in China in the context of energy transition. This study addresses this gap in view of a transition to low-carbon energy system and the optimization of copper waste management combining MFA and LCA approaches. Six types of waste streams (C&amp;DW, ELV, WEEE, IEW, MSW, ICW) are investigated in relation to various “Zero waste” strategies including reduction, reuse (repair, remanufacturing or refurbishment), recycling and transition from informal to formal waste management. Under present Chinese policies, reuse and recycling of copper containing products will lead to a somewhat lower dependency on primary copper in 2100 (11187Gg), as well as lower total GHG emissions (64869 Gg CO2-eq.) and cumulative energy demand (1.18x10^12 MJ). Maximizing such “Zero waste” options may lead to a further reduction, resulting in 65% potential reduction of primary copper demand, around 55% potential reduction of total GHG emissions and total cumulative energy demand in 2100. Several policy actions are proposed to provide insights into future waste management in China as well as some of the challenges involved.</t>
  </si>
  <si>
    <t>10.1016/j.seta.2022.102727</t>
  </si>
  <si>
    <t>Initial state of charge estimation of battery using impedance measurement for electrical vehicle applications</t>
  </si>
  <si>
    <t>An accurate determination of the battery State-of-Charge (SOC) represents an increasingly important technology-based challenge in the Battery Electric Vehicles (BEVs) not only for both extending the battery life span and displaying to the user its usable energy before further recharging process but also for managing the battery to its optimal potential. Either frequent BEV re-charge or over-discharge shortens the battery’s lifetime. This study deals with the development of a hybrid Coulomb counting/impedance measurement approach to properly determine on-board the BEV’s SOC, eliminating the inaccuracies associated with the counting method. Initially, the battery impedance measurement methodology is dedicated for the on-board estimation of the initial SOC in real operating conditions. Then using the Coulomb counting method, the SOC is estimated using the pre-determined initial value. The originality of this work consists of proposing a real time, on-board and cost-effective method to estimate the initial battery SOC coupled with the Coulomb Counting method which is an accurate method under the condition of prior knowledge of the initial SOC which is available with the proposed technique. The corresponding mathematical formula that provides acceptable SOC estimation is deduced. A simple electrical circuit is designed to validate this approach in realistic operating conditions. Experimentally, the BEV characterization is successfully checked and impedance measurement are verified for two different battery technologies mainly Li-Ion and Lead-Acid Battery using a battery test bench built via CompactRIO™ and LabVIEW™ software. The experimental and theoretical verification is given to validate the effectiveness the proposed method.</t>
  </si>
  <si>
    <t>10.1016/j.polymer.2024.127639</t>
  </si>
  <si>
    <t>Vinyl-containing covalent organic frameworks co-polymerized with imidazolium ionic liquids for the efficient cycloaddition of CO2 with epoxides</t>
  </si>
  <si>
    <t>The chemical fixation of CO2 into high value-added cyclic carbonates over metal- and cocatalyst-free heterogeneous catalyst has attracted considerable attention and is still a challenge. Rationally integrating multifunctional units into porous materials has been regarded as a promising strategy to enhance catalytic efficiency. In this study, the poly (ionic liquid)-hierarchical covalent organic framework (R-PIL-COF, R refers to CH2NH2/CH2OH/COOH/CH3) hybrids were successfully fabricated via in situ copolymerization of vinyl-containing covalent organic framework and hydrogen bond donors (HBDs)-functionalized imidazolium ionic liquids. Among, CH2NH2-PIL-COF hybrid bearing acidic and basic sites possess moderate CO2 adsorption ability and hierarchical pore structure which promoted the activation of CO2 and epichlorohydrin. Furthermore, the influence on the catalytic activity of various HBD groups and grafting amounts of poly (ionic liquid)s were systematically investigated, and CH2NH2-PIL-COF-45% exhibited an exceptional catalytic performance under mild conditions (100 °C and 1 MPa CO2 pressure). Additionally, CH2NH2-PIL-COF-45% had broad substrate tolerance and excellent stability. Finally, a synergistic catalytic mechanism was proposed based on the experimental and characterization results. The strategy of co-polymerizing ionic liquids to COF provides a new way to develop efficient COF-based hybrids by the integration of nucleophilic units into the COF skeleton for CO2 fixation under cocatalyst-free and mild conditions.</t>
  </si>
  <si>
    <t>10.1016/j.jechem.2023.11.030</t>
  </si>
  <si>
    <t>Thermal safety boundary of lithium-ion battery at different state of charge</t>
  </si>
  <si>
    <t>Thermal runaway (TR) is a critical issue hindering the large-scale application of lithium-ion batteries (LIBs). Understanding the thermal safety behavior of LIBs at the cell and module level under different state of charges (SOCs) has significant implications for reinforcing the thermal safety design of the lithium-ion battery module. This study first investigates the thermal safety boundary (TSB) correspondence at the cells and modules level under the guidance of a newly proposed concept, safe electric quantity boundary (SEQB). A reasonable thermal runaway propagation (TRP) judgment indicator, peak heat transfer power (PHTP), is proposed to predict whether TRP occurs. Moreover, a validated 3D model is used to quantitatively clarify the TSB at different SOCs from the perspective of PHTP, TR trigger temperature, SOC, and the full cycle life. Besides, three different TRP transfer modes are discovered. The inter-conversion relationship of three different TRP modes is investigated from the perspective of PHTP. This paper explores the TSB of LIBs under different SOCs at both cell and module levels for the first time, which has great significance in guiding the thermal safety design of battery systems.</t>
  </si>
  <si>
    <t>10.1016/j.eti.2024.103710</t>
  </si>
  <si>
    <t>Facile synthesis of zeolite catalyst from lithium slag efficiently activates peroxymonosulfate for tetracycline degradation: •O2 - and the electron transfer</t>
  </si>
  <si>
    <t>Iron is the most suitable candidate for activating peroxymonosulfate (PMS) for organic degradation. To realize the effective separation and recycling of iron catalysts, it is urgent to explore a low-cost and excellent supporter. In this study, a zeolite catalyst (CAN) with both supporter and catalyst functions was synthesized in one step using lithium slag (LS, containing iron), and used to degrade tetracycline (TC) wastewater. The results showed that the electron transfer of iron and sulfur in CAN promotes the decomposition of PMS. The CAN/PMS system exhibited great removal efficiency (89.5 %, 0.083 min−1) and relatively lower activation energy (15.31 kJ/mol) toward TC. And •O2 - plays a crucial role in the degradation. The CAN also represented great catalytic stability and reusability. This study revealed a new approach for the synthesis of high efficiency and low-cost catalysts and the tetracycline degradation.</t>
  </si>
  <si>
    <t>10.1016/j.renene.2024.120087</t>
  </si>
  <si>
    <t>Performance of thermal management system for cylindrical battery containing bionic spiral fin wrapped with phase change material and embedded in liquid cooling plate</t>
  </si>
  <si>
    <t>To enhance the cooling and preheating performance of the battery, a novel hybrid battery thermal management system (BTMS) containing bionic spiral fins wrapped with phase change material (PCM) and embedded liquid cooling is proposed. The cylindrical battery is strategically positioned on a spiral fin, the heat of the battery and PCM is transferred to the cold plate through the extended winglets. The thickness (L1), height (L2), distance (L3) and number of winding turns (N) of fin are optimized using the response surface method (RSM). The effects of the liquid cooling duration, flow rate, channel shape and direction of the flow channel on the latent heat recovery of PCM and the cooling performance of the battery module are analyzed. The results demonstrated that at the duration of 600 s and flow rate of 0.09 g/s, the liquid fraction of PCM reduced from 57 % to 26 %. Furthermore, the preheating efficiency of the BTMS was investigated under different parameter configuration and boundary conditions. The preheating temperature increased by 5.6 °C compared with the BTMS without fins. Additionally, the temperature difference (ΔT) of the BTMS with Layout 2 decreases by 0.5 °C compared with 4.1 °C of Layout 1 at flow rate of 0.5 g/s.</t>
  </si>
  <si>
    <t>10.1016/j.jpowsour.2022.232571</t>
  </si>
  <si>
    <t>Upcycling of waste lithium-cobalt-oxide from spent batteries into electrocatalysts for hydrogen evolution reaction and oxygen reduction reaction: A strategy to turn the trash into treasure</t>
  </si>
  <si>
    <t>Getting inspiration from the ‘waste to resource’ strategic theme of circular economy, herein, we present the upcycling of the critical raw material i.e. Co-containing waste cathode from spent lithium-ion batteries (LIBs) into platinum group metal-free (PGM-free) electrocatalysts for hydrogen evolution reaction (HER) and oxygen reduction reaction (ORR). Lithium cobalt oxide-based cathode was recovered from spent LIBs (Waste LCOd) and subsequently treated with choline chloride: citric acid 1:1 deep eutectic solvent (DES) to obtain the full degradation of the LCO-type structure and, post thermal treatments, cobalt oxide in a carbonaceous matrix (ChCl.Citric). HER and ORR activities of derived materials were investigated in alkaline media using the rotating disk electrode (RDE) and rotating ring disk electrode (RRDE), respectively. To elucidate the role of cobalt present in the derived electrocatalysts, inks were prepared by supporting the electrocatalysts with different proportions of Ketjenblack (10:90 and 50:50 ratios). Waste LCOd closely followed the electrochemical response of commercial LCO and demonstrated the least overpotential (277 mV at −10 mA cm−2) for HER with an electrode configuration of 50:50. Whereas, ChCl.Citric 50:50 outperformed the other counterparts for ORR and exhibited a remarkable onset potential of 0.85 V (vs RHE) with the least peroxide production.</t>
  </si>
  <si>
    <t>10.1016/j.jelechem.2023.117922</t>
  </si>
  <si>
    <t>Sandwich structure of negative electrode using N-doped cellulose based carbon aerogel/graphene composite in ultra-battery</t>
  </si>
  <si>
    <t>This study introduced a new ultra-battery (UB) structure by replacing N-doped monolithic carbon sheets instead of lead grids as a current collector. The carbon structure creates a sandwich construction (C|Pb|C), which serves as an alternative to lead grids and enhances the electrochemical properties of the battery. By removing lead grids, the weight of negative electrodes was reduced, and the specific capacity based on the total weight of the electrode (NAM + lead grids) increased by 1.3 times in deep discharge conditions. Additionally, the cycle life of the UB increased up to 2.35 times in HRPSoC mode. These improvements are due to the 3D and continuous conductive network path and higher charge acceptance of N-doped carbon sheets. These features facilitate the reversibility reaction of lead sulfate to lead by reducing the growth rate and size of created sulfate crystals. FESEM and X-ray analysis verified these phenomena. Linear sweep voltammetry (LSV) has shown that optimizing N-doping processes can control hydrogen evolution reaction (HER) in UBs. Furthermore, the UB's performance was improved and verified through charge/discharge, cyclic voltammetry (CV), and electrochemical impedance spectroscopy (EIS) tests.</t>
  </si>
  <si>
    <t>10.1016/j.jechem.2024.04.034</t>
  </si>
  <si>
    <t>Hydrogen-bonded organic framework modified separator for simultaneously enhancing the safety and electrochemical performance of Ni-rich lithium-ion battery</t>
  </si>
  <si>
    <t>Nickel-rich layered oxide cathode (LiNi x Co y Mn1− x − y O2, x &gt; 0.5, NCM) shows substantial potential for applications in longer-range electrical vehicles. However, the rapid capacity decay and serious safety concerns impede its practical viability. This work provides a hydrogen-bonded organic framework (HOF) modification strategy to simultaneously improve the electrochemical performance, thermal stability and incombustibility of separator. Melamine cyanurate (MCA), as a low-cost and reliable flame-retardant HOF, was implemented in the separator modification layer, which can prevent the battery short circuit even at a high temperature. In addition, the supermolecule properties of MCA provide unique physical and chemical microenvironment for regulating ion-transport behavior in electrolyte. The MCA coating layer enabled the nickel-rich layered oxide cathode with a high-capacity retention of 90.3% after 300 cycles at 1.0 C. Collectively, the usage of MCA in lithium-ion batteries (LIBs) affords a simple, low-cost and efficient strategy to improve the security and service life of nickel-rich layered cathodes.</t>
  </si>
  <si>
    <t>10.1016/j.applthermaleng.2023.122035</t>
  </si>
  <si>
    <t>A review on thermal management of battery packs for electric vehicles</t>
  </si>
  <si>
    <t>The development of efficient Electric Vehicles (EVs) is related to the management of different parts of the powertrain, as the Lithium-ion (Li-ion) batteries. An important feature which affects their safety, performance, and useful life is the average temperature which must be included in an optimal range to prevent several dangerous phenomena. For this reason, Thermal Management Systems (TMSs) of battery packs of EVs are necessary to guarantee correct functioning in all environments and operating conditions. This review has the intention to divulge the recent developments in the thermal management of Li-ion batteries of EVs reached by researchers and car manufacturers to compare academic studies to the state of the art of the automotive industry from a thermal engineering point of view. Several experimental and numerical studies published in literature have been reported, and nine EV models have been analysed to explain how car manufacturers have developed their new models launched on the market. The choice of the models has been made since the quantity and the quality of data available on the official sites of manufacturers and specialist journals. In conclusion, the future perspectives of thermal management of battery packs are resumed to understand which path research and car manufacturers are following for the next generation of EVs.</t>
  </si>
  <si>
    <t>10.1016/j.mcat.2023.112951</t>
  </si>
  <si>
    <t>Carbon black intercalation compound as catalyst for unprecedent phase-transfer-catalyzed nucleophilic substitution (SN2) in water</t>
  </si>
  <si>
    <t>Carbon black intercalation compound was used for the first time as a heterogeneous phase-transfer-catalyst for SN2 type reaction of NaSCN with 4-nitrobenzyl bromide. The reaction proceeds in the presence of 5 mol% of catalyst with high efficiency in a liquid-liquid biphasic system (CHCl3/H2O), providing 98% conversion after only 4 h. Furthermore, an unprecedent efficient nucleophilic substitution was reported in water solution in the presence of the new catalyst, providing 95% yield in 8 h. The reaction is green, and the heterogeneous catalyst can be recovered and recycled without losing efficiency.</t>
  </si>
  <si>
    <t>10.1016/j.jclepro.2022.133984</t>
  </si>
  <si>
    <t>Overcoming data gaps for an efficient circular economy: A case study on the battery materials ecosystem</t>
  </si>
  <si>
    <t>Data exchange and utilization are considered fundamental for the efficient development of industrial ecosystems. However, there are significant data gaps that currently prevent the implementation of circular economy models in practice. The present work is a first attempt to identify the sources of such barriers, using the battery materials industrial ecosystem in Finland as case study. A visual grounded theory model was created to formally analyze the collected interview answers from representatives of companies along the value chain. In summary, it was found that: i) companies gather information relevant for other stakeholders; ii) there are no incentives to openly share data, which is considered a valuable asset; iii) actors lack clarity on which data is relevant at a system-level; and iv) there is no consensus on which format can data be shared to efficiently promote circular economy strategies. To address the identified barriers, it is hereby proposed for the first time that parametrization is a strategy to promote data exchange between stakeholders. As an illustrative example, statistical entropy is presented as a mean to exchange data of battery material composition. Properly designed parameters could be used to codify relevant data without a negative impact on the confidentiality of companies, while at the same time providing clarity of purpose for the circular economy. Thus, this article introduces a novel perspective for the implementation of bottom-up data exchange practices in industry.</t>
  </si>
  <si>
    <t>10.1016/j.jwpe.2024.105223</t>
  </si>
  <si>
    <t>Nanofiltration powered by renewable energy for softening of slightly brackish-nitrated groundwater: Sustainability study</t>
  </si>
  <si>
    <t>This study focuses on a small-decentralized desalination plant in Sidi Taibi, Morocco, which harnesses photovoltaic (PV) solar energy and wind power to address water and energy interplay. The plant, situated at Al Annouar High School, serves 1200 students, producing 12 m3/d. The local underground water, which is slightly brackish and nitrated, is treated by nanofiltration (NF), using a hybrid renewable energy (RE) system, PV and wind. An electrochemical disinfection method (EDM) is used to disinfect the nanofiltered water before its distribution. The primary goal of this research is to introduce an innovative method for ensuring sustainable water access in isolated areas by combining RE sources with cutting-edge desalination methods. Through our investigation of a compact decentralized desalination facility in Sidi Taibi, Morocco, we illustrate how the utilization PV solar energy and wind power can effectively manage the relationship between water and energy requirements. Our evaluation highlights the economic feasibility, environmental consciousness, and societal benefits of this novel approach, emphasizing its capacity to revolutionize water accessibility in rural settings. Cost evaluations identify configuration 2 (NF90-NF90) as the most economically efficient option, at an estimated cost of 2 US $/m3 (20 MAD/m3). Environmentally, the adoption of renewable energy considerably reduces the carbon footprint, estimated at around 6507.27 to 7374.915 kgCO2 per year. These reductions result from fluctuations in energy consumption, ranging from 1.36 kWh/m3 to 2 kWh/m3, generated by the energy consumption of the immersed pump, H.P pump, and EDM. Notably, the concentrate discharged by the optimized configurations poses no environmental threats, underlining its safety. From a social perspective, the Sidi Taibi plant significantly provides a significant service to the isolated rural region by delivering clean water to a school and contributing to its electricity needs, thereby enhancing overall living conditions. This comprehensive study underscores the multifaceted benefits of renewable energy-driven desalination in remote regions, emphasizing economic viability, environmental responsibility, and improved quality of life.</t>
  </si>
  <si>
    <t>10.1016/j.ijhydene.2023.05.255</t>
  </si>
  <si>
    <t>Life cycle sustainability assessment of a proton exchange membrane fuel cell technology for ecodesign purposes</t>
  </si>
  <si>
    <t>The EU-funded project eGHOST supports the fuel cells and hydrogen (FCH) industry in shaping the eco (re)design of hydrogen-related products such as proton exchange membrane fuel cell (PEMFC) stacks. Within this framework, a life cycle sustainability assessment (LCSA) of a PEMFC stack was conducted to evaluate its potential environmental, economic, and social impacts. The climate change indicator for one 48 kWel PEMFC stack is 1160 kg CO2 eq., with platinum accounting for 63.5% of the total value. The cost depends mainly on the production rate, and it is 2233 €/stack for an annual production of 50,000 stacks. Social hotspots are mainly associated with platinum production in South Africa. Illustrative ecodesign actions allow a reduction in climate change of 31% and 46% in the realistic (short-term) and optimistic (long-term) concept, respectively. A further reduction in climate change (54% in the optimistic concept) is achieved if 95% recycled Pt is used.</t>
  </si>
  <si>
    <t>10.1016/B978-0-323-96022-9.00011-6</t>
  </si>
  <si>
    <t xml:space="preserve">Batteries – Battery Types – Lead-Acid Battery | Positive Electrode </t>
  </si>
  <si>
    <t xml:space="preserve">
               This article covers the principles of operation, materials, design, construction, manufacture, operation, and failure modes of pasted type positive plates in lead-acid batteries (LAB). Details about the electrochemistry of lead dioxide electrodes and the physico-chemical characteristics of PbO2 are also presented. Design and manufacturing processes of positive plates have substantial impact on the structural characteristics of positive active mass (PAM) which in turn affect, electrical characteristics and cycling endurance of LABs. The specific features of positive grids determine the behavior of the interface between current collector and PAM. Major positive plate failure modes and the respective possible remedies are outlined. Various substances used as additives in positive plates and grid alloys are described.
            </t>
  </si>
  <si>
    <t>10.1016/j.est.2024.111560</t>
  </si>
  <si>
    <t>Degradation-conscious charge management: Comparison of different techniques to include battery degradation in Electric Vehicle Charging Optimization</t>
  </si>
  <si>
    <t>Electric Vehicles (EVs) growth has brought opportunities to reduce carbon emissions and dependence on fossil fuel; however, vehicle charging must be managed to maximize the benefit to users and society. Managed charging typically focuses on reducing energy costs; however, this study shows the importance of considering degradation as part of charge management. To do so, we propose five EV energy management models from the point of view of the Charging Station Operator. The models include three different methods to consider battery degradation: 1) implementing good usage practices, 2) direct evaluation of a semi-empirical battery degradation model, and 3) introducing economic weighting for charge rate and State of Charge (SOC) degradation into the objective function. While the need to include degradation is clearer for bidirectional charging, this paper argues that there is also a strong incentive to include degradation-conscious managed charging for unidirectional charging. More than three hundred scenarios have been tested considering different State of Health (SOH) conditions, SOC, maximum available charging power, parking time, and energy price tariff. For the defined scenarios, transitioning from immediate charging to any level of smart charging reduces the total operation costs – considering both energy and degradation costs – by between 13.4 % and 14.6 %. Compared to basic smart charging, implementing degradation-conscious smart charging models could further reduce operation costs by 0.88 % to 1.39 %. This indicates that integrating battery degradation considerations, while not as important as energy prices, still plays an important role in reducing the total cost of charging and reducing environmental impact by extending the EV's battery life. This paper also characterizes the strengths and weaknesses of each model, suggesting areas for improvement and ways to encourage the adoption of the proposed methods.</t>
  </si>
  <si>
    <t>10.1016/B978-0-323-96020-5.00169-2</t>
  </si>
  <si>
    <t xml:space="preserve">1.23 Co-relation matrix for fabrication of PVDF-based energy storage devices </t>
  </si>
  <si>
    <t xml:space="preserve">
               With an exponential rise in the demand for energy at the global level for various needs (like industrial growth, and household activities), there is a need for the development of effective renewable energy systems. The studies reported on the development of energy storage devices (ESDs) in the past three decades outline the significant effort of researchers to provide novel energy solutions. The fabrication of ESDs from recycled plastic solid waste may not only provide innovative energy alternatives but may also resolve serious environmental issues. Some researchers have reported the fabrication of 3D printed ESDs for renewable energy solutions but hitherto very less work is reported on the fabrication of polyvinylidene fluoride (PVDF) based ESDs. This study highlights the investigations performed on the development of a co-relation matrix for the fabrication of PVDF-based ESDs. As an extension to the previously reported studies on mechanical, thermal, and bonding properties of graphene and Mn-doped ZnO reinforced PVDF, this chapter highlights the co-relation of such properties with electrical properties of the same composition for manufacturing 3D printed PVDF-based ESDs. The study outcomes outlined that flow ability and morphological properties of PVDF/graphene/Mn-ZnO possess strong co-relation with dielectric and piezoelectric properties to enhance the voltage-current (V-I) characteristics of the composite material for the proposed energy storage applications.
            </t>
  </si>
  <si>
    <t>10.1016/B978-081551381-0.50011-7</t>
  </si>
  <si>
    <t xml:space="preserve">9 Decontamination, Decommissioning, and Recycling </t>
  </si>
  <si>
    <t xml:space="preserve">
               Current clean up processes tend to expose workers to radioactive and hazardous substances. They are labor-intensive, and expensive, producing an unacceptable large volume of secondary waste. Additionally, in the near term, high costs for shutdown, stabilization, surveillance, and maintenance will absorb the majority of dollars budgeted for decommissioning. Similar problems exist for the commercial nuclear power industry, other government facilities, and commercial facilities. The Decontamination and Decommissioning (D&amp;D) of Facilities Integrated Demonstration (ID) was initiated by Department of Energy (DOE) in October 1993, to develop and to demonstrate improved processes for facility shutdown and stabilization, surveillance and maintenance, sampling, imaging and characterization, decontamination and dismantlement, and recycling and disposition. Reusable equipment and hardware that is contaminated only on the surface can be decontaminated generally with various cleaning fluids. The big advantage of decontamination techniques is that, after decontamination, the equipment and hardware can be released for unrestricted use. This is even more important in the case of high-capital-cost equipment. The main disadvantage is the generation of liquid LLW that must then be appropriately managed. High pressure-water-jetting techniques for decontamination are relatively inexpensive.
            </t>
  </si>
  <si>
    <t>Nuclear Waste Cleanup Technology and Opportunities</t>
  </si>
  <si>
    <t>10.1016/j.ijepes.2023.109528</t>
  </si>
  <si>
    <t>Inventory management of battery swapping and charging stations considering uncertainty</t>
  </si>
  <si>
    <t>The battery swapping mode of electric vehicles (EVs) is expected to play an essential role in transportation and power systems. Plenty of batteries are managed by the battery swapping and charging stations (BSCSs) as the core assets. Proper inventory scale and charging/discharging control of batteries are essential to the planning and operation of BSCSs. This paper addresses two critical aspects of BSCS batteries: the optimal amount of inventory batteries and the tradeoff between the initial number of depleted and fully-charged batteries at the beginning of each scheduling horizon. Aiming at these, the time coupling between initial inventory, charging/discharging strategy, and swapping time sequence is analyzed. Afterward, it establishes the initial inventory based charging/discharging (IIC) model. The uncertain swapping demand is fully considered by utilizing a data-driven distributionally robust optimization (DRO) approach with an improved K-means clustering algorithm. A duality-free column-and-constraint generation (C&amp;CG) algorithm solves the problem iteratively. The simulation results demonstrate the validity of the IIC model and show that the obtained optimization results achieve the balance of economy and robustness. Moreover, the impact of battery technology development on inventory batteries is analyzed, and suggestions are given.</t>
  </si>
  <si>
    <t>10.1016/j.apenergy.2024.123183</t>
  </si>
  <si>
    <t>Frequency varying heating strategy for lithium-ion battery rapid preheating under subzero temperature considering the limitation of on-board current</t>
  </si>
  <si>
    <t>The electrical performance of lithium-ion battery gradually deteriorates with the temperature decrease. Alternating current (AC) heating is an efficient manner to improve the lithium-ion battery (LIB) discharge ability at low temperature. This paper proposes an effective method to quickly preheat battery under low temperature based on sinusoidal AC. An electrothermal coupled model is established to precisely characterize the battery electrical and thermal behavior characteristics. Subsequently, the impedance characteristics of large format prismatic LIB are investigated through electrochemical impedance spectroscopy testing. The amplitude and frequency of sine wave current exploited for battery pack heating are optimized at different temperatures and SOC based on the analysis of AC impedance. Finally, the sinusoidal AC heating for battery pack is achieved leveraging the designed full bridge inverter circuit-based heater and the heating efficiency with respect to different amplitudes and frequencies are comprehensively compared. On this basis, a frequency varying heating strategy with fixed amplitude considering the current limitation of hardware circuit is proposed. The experimental results show that the battery pack can be rapidly heated from −30 °C to 0 °C with the maximum average temperature rise rate of 3.78 °C/min, and the heating energy consumption rate is less than 0.27% SOC/°C with the proposed strategy. On this account, the battery pack discharge capacity under frigid environment can be distinctly enhanced based on the proposed heating strategy.</t>
  </si>
  <si>
    <t>10.1016/j.applthermaleng.2023.120853</t>
  </si>
  <si>
    <t>An integrated sustainable system fueled by Co-Combustion of legume straw biomass and synthesis gas of SOFC: Optimization study using Signal-To-Noise ratio analysis</t>
  </si>
  <si>
    <t>A novel tri-generation system of power, heating, and freshwater is developed in this study. The system integrates of a supercritical CO2 Brayton cycle, a solid oxide fuel cell, and a desalination system of humidification-dehumidification type. The system is fueled by a combustion of the synthesis gases of the solid oxide fuel cell helping by a legume straw biomass flow. The heat is recovered from the combusted gases and triggers the supercritical CO2 Brayton cycle and the desalination system. The key variables of the solid oxide fuel cell are evaluated and their influences on the voltages are examined in details. They are optimized using Taguchi approach and signal-to-noise ratio analysis to achieve the maximum solid oxide fuel cell power. Current density of 9375 A/m2, utilization factor of 0.7, temperature of 900 K, steam to carbon ratio of 2, anode recycling coefficient and cathode recycling coefficient of 0 are recognized to be the optimal conditions. The fuel cell power is 625.3 kW in this optimal state. The system provides 674.6 kW of net power, 157.3 g/h of mass flow rate of freshwater and 13812 kg/h of mass flow rate of hot water in its optimum condition.</t>
  </si>
  <si>
    <t>10.1016/j.jmsy.2023.04.005</t>
  </si>
  <si>
    <t>A novel knowledge-driven flexible human–robot hybrid disassembly line and its key technologies for electric vehicle batteries</t>
  </si>
  <si>
    <t>Based on the unique problems and challenges in the disassembly scenario of waste electric vehicle batteries (EVBs), we propose a knowledge-driven flexible human–robot hybrid disassembly line. The disassembly line can not only split the EVB disassembling tasks layer by layer to the primitive-level subtasks based on knowledge but also intelligently generate the optimal disassembling primitive sequence to complete the disassembling task. To further elaborate on the key technologies of the above-mentioned disassembly line, we focus on the implementation of the high-accuracy screw disassembly and disassembly planning system based on NeuroSymbolic. Implementation of the high-accuracy screw disassembly is realized by a new design of the disassembly actuator, high-accuracy screw position and pose estimation based on visual perception, and robust insertion based on force perception. The disassembly planning system is constructed by defining disassembly primitives and introducing neural predicates which can take the sensor data as input and output the symbolic states. Experiments show that our system can effectively solve the screw disassembling task in complex disassembly scenarios.</t>
  </si>
  <si>
    <t>10.1016/j.envdev.2022.100764</t>
  </si>
  <si>
    <t>Setting priorities to achieve Sustainable Development Goals through appropriate waste management systems in Uganda</t>
  </si>
  <si>
    <t>Developing countries suffer poor solid waste management (SWM) systems. and setting priorities to achieve Sustainable Development Goals (SDGs) is urgent. The current research aims to assess Ugandan SWM system, and the main circular strategies implemented in the last decade to identify actions that should be prioritised towards a sustainable development. Low collection rates, unsound waste disposal, and poverty-driven recycling are the common issues that threaten the achievement of SDGs in Uganda. Waste collection improvement and construction of controlled sanitary landfills must be prioritised to reduce environmental contamination and avoid the generation of unsafe work for informal workers. End child labour, ensuring access to affordable and clean energy sources, and valorising local entrepreneurship in waste recycling are also fundamental actions to achieve an effective and inclusive SWM system. This review contributes to identify the priorities to start circular actions now, supporting decision makers in implementing policies and innovative solutions to assist the transition towards sustainable SWM systems in Uganda and the Global South.</t>
  </si>
  <si>
    <t>10.1016/j.seppur.2024.127712</t>
  </si>
  <si>
    <t>Two dimensional Co-based metal organic framework for selective adsorption of Congo red from wastewater</t>
  </si>
  <si>
    <t>Metal Organic Frameworks (MOFs) are promising candidates for adsorptive removal of dyes. Nevertheless, the synthesis of crystalline MOFs is a challenging task in achieving selective dye removal while ensuring efficient reusability. Herein, Co-MOF was synthesized by the solvothermal method and investigated using X-ray single crystallography, PXRD, IR and thermogravimetric analysis. Moreover, Co-MOF exhibits excellent removal efficiency towards Congo red. The maximum adsorption of Congo red by Co-MOF after optimizing parameters such as the effect of dye concentration, adsorbent dosages and pH was reached 974.86 mg/g. It is observed that the adsorption process follows the pseudo-second order kinetics and the adsorption isotherm fits well with the Langmuir model indicating complex adsorption process. The H-bonding, π-π interaction and electrostatic interaction play a crucial role in the adsorption mechanism. The Co-MOF has a significant recycling performance of 879.85 mg/g even after five cycles, showing potential application in wastewater treatment and developing a new class considering sustainable environment.</t>
  </si>
  <si>
    <t>10.1016/j.ensm.2019.06.033</t>
  </si>
  <si>
    <t>Thermally stable, nano-porous and eco-friendly sodium alginate/attapulgite separator for lithium-ion batteries</t>
  </si>
  <si>
    <t>Traditional polyolefin separators are widely used in lithium-ion batteries. However, they are subject to thermal shrinkage which may lead to failure at elevated temperatures, ascribed intrinsically to their low melting point. And besides, recycling of spent lithium-ion batteries mainly focuses on precious metals, like cobalt, while other components such as separators are usually burnt or buried underground, causing severe hazards for the local environment, such as “white pollution”. Therefore, to solve the aforementioned problems, we incorporated attapulgite (ATP) nanofibers, a natural mineral, into sodium alginate (SA), a biodegradable polysaccharide extracted from brown algae, through a phase inversion process, whereby a porous separator was prepared. The resulting SA/ATP separator is endowed with high thermal and chemical stability, enhanced retardancy to fire, and excellent wettability with commercial liquid electrolyte (420% uptake). Attractive cycling stability (82% capacity retention after 700 cycles) and rate capability (115 mAh g−1 at 5 C) in LiFePO4/Li cells are achieved with such separator, additionally. Moreover, as both ingredients are nontoxic, this eco-friendly separator can degrade in soil without inducing any contamination. This work offers a viable choice to process a thermally stable, eco-friendly separator and open up new possibilities to improve the safety of batteries while alleviating the “white pollution”.</t>
  </si>
  <si>
    <t>10.1016/j.cej.2024.152864</t>
  </si>
  <si>
    <t>A review of the advances and prospects of aqueous Dual-Ion batteries</t>
  </si>
  <si>
    <t>Aqueous dual-ion batteries (ADIBs) using aqueous electrolytes at different concentrations have several favorable characteristics over non-aqueous batteries, including intrinsic safety, high power density, environmental friendliness and easy recovery. Benefiting from these merits, ADIBs have broad application prospects in the future of large-scale energy storage. However, due to the oxygen/hydrogen evolution and other side reactions on the electrodes, which results in traditional aqueous electrolytes still suffer from low working voltages, poor electrode material stability, and narrow voltage windows. Therefore, research on ADIBs is still in the initial stage, and further development of these ADIBs requires additional research. This review aims to summarize and analyze the current research progress on ADIBs, involving reaction mechanisms, electrolytes, cathodes/anodes and corresponding carriers. Typical ADIBs, which are based on univalent/polyvalent cations and involve various selected anions, are evaluated here as the primary examples. The objective is to examine the advantages and disadvantages of ADIBs. In conclusion, future high-performance ADIBs are discussed, along with potential design strategies. This review aims to encourage practical application in the future.</t>
  </si>
  <si>
    <t>10.1016/j.rser.2022.112913</t>
  </si>
  <si>
    <t>Second-life EV batteries for stationary storage applications in Local Energy Communities</t>
  </si>
  <si>
    <t>Alongside the concern for environmental sustainability, the concept of Circular Economy, a term for an economic system designed to regenerate itself, has gained momentum. Circularity finds full expression in Local Energy Communities (LEC), a newly emerging setup wherein the local energy needs of a community are met independently, through the choice of shared solutions for energy production from renewable sources. Erstwhile the use of stationary energy storage systems for self-consumption optimization, load management, peak shaving, backup power and ancillary services, would foster the value of these Local Energy Communities. In this paper, we design a techno-economic analysis to assess the impact of the usage of Second-life Batteries for increasing the energy self-independence of those communities. A cost-minimization approach with technical and economic constraints is used for the analysis and is applied to a use case of Italy. This paper assesses the benefits that a Local Energy Community can entail while considering self-consumption maximization of PV generation, load shifting and grid balancing needs, while addressing the problem of high storage costs through the exploitation of second-life electric vehicles (EV) batteries, adding an extra layer for circularity. Scenarios related to maximizing the self-consumption of photovoltaic generation and demand side management are designed considering four different LEC technology configurations. The results confirm LEC viability, showing lower energy bills for each scenario and greater benefits coupling a solar generation system with a storage solution.</t>
  </si>
  <si>
    <t>10.1016/j.chemosphere.2023.140142</t>
  </si>
  <si>
    <t>B4C/Ce co-modified Ti/PbO2 dimensionally stable anode: Facile one-step electrodeposition preparation and highly efficient electrocatalytic degradation of tetracycline</t>
  </si>
  <si>
    <t>The application of PbO2 for electrochemical oxidation technology is limited by its low electrocatalytic activity and short service life. Herein, based on the facile one-step electrodeposition, we prepared a boron carbide (B4C) and cerium (Ce) co-modified Ti/PbO2 (Ti/PbO2–B4C–Ce) electrode to overcome these shortcomings. Compared with Ti/PbO2 electrode, the denser surface is displayed by Ti/PbO2–B4C–Ce electrode. Meanwhile, electrochemical characterization indicates that the introduction of B4C and Ce significantly enhance the electrochemical performance of PbO2 electrode. In degradation experiments, under optimized conditions (current density 20 mA cm−2, pH 9, 0.15 M Na2SO4 and 30 °C), the fully degradation of tetracycline (TC) can be completed within 30 min. Furthermore, the trapping experiment demonstrates that ∙OH and SO4 ·- radicals have a synergistic effect in the degradation process of TC. Based on results of liquid chromatography-mass spectrometer, the generated ·OH preferentially attacks amides, phenols and conjugated double bond groups in TC. Importantly, Ti/PbO2–B4C–Ce electrode maintains a constant degradation efficiency even after 10 recycling tests, and its service life is 2.4 times of traditional Ti/PbO2 electrode. Hence, Ti/PbO2–B4C–Ce electrode is a promising electrode for degradation of organic wastewater containing amides, phenols, and conjugated double bond groups.</t>
  </si>
  <si>
    <t>10.1016/j.jpowsour.2023.234007</t>
  </si>
  <si>
    <t>Online data-driven battery life prediction and quick classification based on partial charging data within 10 min</t>
  </si>
  <si>
    <t>Accurate online battery life prediction is critical for the health management of battery powered systems. This study develops a moving window-based method for in-situ battery life prediction and quick classification. Five features are extracted from the partial charging data within 10 min to indicate battery aging evolution. The machine learning techniques are used to connect the features and battery end of life (EOL), with the Gaussian process regression (GPR) and support vector machine (SVM) used to predict and classify battery life, respectively. The performance of the developed methods is validated based on experimental data of 121 battery cells. Results show that GPR predicts accurate battery EOL and knees with the root mean square errors and mean absolute percentage errors being within 100 cycles and 10 %, respectively. SVM classifies battery life quickly and accurately based on only one cycle's data, with the classification accuracy close to 92 %. In summary, the developed methods show comparable in-situ life prediction and classification accuracies to the benchmark that needs offline calibrations.</t>
  </si>
  <si>
    <t>10.1016/B978-0-443-22069-2.00022-X</t>
  </si>
  <si>
    <t xml:space="preserve">Chapter 13 Resource recovery from red mud </t>
  </si>
  <si>
    <t xml:space="preserve">
               The “red mud” is the residue of bauxite, a by-product from aluminum refining. Huge amounts of “red mud” are produced each year around the world, raising concerns about handling, storage, and recycling. The “red mud” has toxic characteristics for plants and animals, mainly because of the high soda content, and may also contain a high concentration of heavy metals. Due to its richness in important elements such as iron, aluminum, titanium, and “rare earth elements” (REEs), the “red mud” can be reused as a raw material for different purposes, such as: (a) manufacture of construction materials, such as bricks, tiles, and concrete; (b) road paving; (c) pigments for paints; (d) additives for the plastics industry; (e) manufacture of batteries; (f) recovery of soils and degraded areas. The recovery of rare metals and elements from the “red mud” can bring numerous benefits, reducing waste, conserving natural resources, and creating new opportunities for the circular economy. However, there is still a long way to go, as research is incipient and the vision of entrepreneurs, private and public managers is still anchored in the linear economy perspective, as we will demonstrate in this chapter.
            </t>
  </si>
  <si>
    <t>10.1016/B978-0-323-96022-9.00203-6</t>
  </si>
  <si>
    <t xml:space="preserve">Lithium Batteries – Lithium Secondary Batteries – Li-ion Battery | Organic and Inorganic Electrolytes </t>
  </si>
  <si>
    <t xml:space="preserve">
               Both academia and industry have recognized the value of rechargeable batteries since the 1970s. The rising demand for e-mobility and the inclusion of renewable energy sources in the energy ecosystem have made this more noticeable. However, because certain essential elements (lithium, cobalt, etc.) are scarce, it is difficult to further expand the use of LIBs to large-volume technical applications, even though they have been very successful in the fields of energy storage and portable consumer electronics. Thus, it is anticipated that newly developed mono-valent (such as sodium and potassium) and multi-valent (such as magnesium, calcium, zinc, aluminium, etc.) batteries will be able to overcome the resource constraint and associated difficulties. The evolution of aqueous, non-aqueous, organic, and inorganic electrolytes as well as electrode–electrolyte interphases is presented here, with an emphasis on the parallels and discrepancies among lithium-based batteries. To gain a better understanding of the transport behavior in the bulk electrolyte, particular attention is paid to certain fundamental parameters related to solvents and salts, such as adequate chemical and electrochemical stability and viscosity. Also go over potential approaches to improve the electrochemical and physical (transport behavior, solvation, etc.) characteristics of electrolytes and interphases.
            </t>
  </si>
  <si>
    <t>10.1016/j.chempr.2024.06.008</t>
  </si>
  <si>
    <t xml:space="preserve">Elucidating the role of cathode identity: Voltage-dependent reversibility of anode-free batteries </t>
  </si>
  <si>
    <t xml:space="preserve">
                  The cathode material in a lithium (Li) battery determines the system cost, energy density, and thermal stability. In anode-free batteries, the cathode also serves as the source of Li for electrodeposition, thus impacting the reversibility of plating and stripping. Here, we show that the reason LiNi0.8Mn0.1Co0.1O2 (NMC811) cathodes deliver lower Coulombic efficiencies than LiFePO4 (LFP) is the formation of tortuous Li deposits, acidic species in the electrolyte, and accumulation of “dead” Li0. Batteries containing an LFP cathode generate dense Li deposits that can be reversibly stripped, but Li is lost to the solid electrolyte interphase (SEI) and corrosion according to operando 
                     7Li NMR, which seemingly “revives” dead Li0. X-ray photoelectron spectroscopy (XPS) and in situ 
                     19F/1H NMR indicate that these differences arise because upper cutoff voltage alters electrolyte decomposition, where low-voltage LFP cells prevent anodic decomposition, ultimately mitigating the formation of protic species that proliferate upon charging NMC811.
               </t>
  </si>
  <si>
    <t>Available online 2 July 2024</t>
  </si>
  <si>
    <t>10.1016/B978-0-323-96022-9.00193-6</t>
  </si>
  <si>
    <t xml:space="preserve">Batteries – Battery Types – Exploratory Batteries | Anion Shuttle Systems </t>
  </si>
  <si>
    <t xml:space="preserve">
               The limited availability and uneven distribution of resources such as lithium and cobalt strongly limit the development of existing cation rocking-chair batteries (CRBs) to keep up with the ever-growing demand for energy storage. In contrast, anion shuttle batteries (ASBs) with anions as charge carriers are considered to be a promising alternative to traditional CRBs due to their low cost, sustainability, and/or high energy density. This article provides a brief introduction to the mainstream ASBs, including anion-based rocking-chair batteries (e.g., fluoride-ion batteries and chloride-ion batteries), dual-ion batteries and reverse dual-ion batteries, mainly focusing on the anion shuttling mechanism and research progress in key electrode material and electrolytes.
            </t>
  </si>
  <si>
    <t>10.1016/j.mineng.2024.108603</t>
  </si>
  <si>
    <t>Base metals (Fe, Al, Ti) and rare earth elements (Ce, La, Pr) leaching from red mud through an efficient chemical-biological hybrid approach</t>
  </si>
  <si>
    <t>Metal recycling from solid waste is now widely recognized as an effective solution to tackle environmental threats, enhance human safety, and mitigate the depletion of natural metal resources. Red mud (RM), a by-product produced in significant quantities by the alumina industry, is commonly disposed of in landfills without proper utilization. The European Commission has identified this waste as a critical raw material containing valuable metals and rare earth elements (REEs), highlighting the urgent need for proper recycling and reutilization. This study presents a novel chemical-biological hybrid procedure, assisted by a chelating agent and a one-step bioleaching from RM. Initially, a leaching process as a pretreatment was conducted using 0.23 M oxalic acid at 80 °C, with 200 rpm agitation for 4 h, at a pulp density of 10 g/L. This process was effective in leaching of Fe (98.4 %), Al (98.4 %), and Ti (80 %), which act as barriers hindering the bioleaching of REEs. Subsequently, Bacillus foraminis, an alkali-tolerant heterotrophic bacterium, was employed for one-step bioleaching of REEs from pretreated RM. The process resulted in the biological leaching of 35 % Pr, 6.3 % Ce, and 1 % La. To confirm the structural changes of the RM powder caused by the chemical and biological leaching, comprehensive analyses were conducted using X-ray Diffraction (XRD), Fourier-Transform Infrared Spectroscopy (FTIR), and Field Emission Scanning Electron Microscope (FE-SEM) both before and after leaching processes.</t>
  </si>
  <si>
    <t>10.1016/j.est.2023.108081</t>
  </si>
  <si>
    <t>Development of high-performance zinc-ion batteries: Issues, mitigation strategies, and perspectives</t>
  </si>
  <si>
    <t>Zn-ion batteries (ZIBs) continue to attract attention for commercial grid storage systems and as alternatives to lithium-ion batteries owing to their safety, environmental friendliness, relatively high volumetric energy density, material availability, and lower production cost. Unfortunately, issues such as dendrite formation at the anode, cathode dissolution, and parasitic side reactions (such as hydrogen evolution and corrosion reactions) continue to plague this battery technology, thus hindering its practical application. In this review, we provide an in-depth understanding of the current issues that affect zinc-ion batteries and comprehensively discuss the issues affecting zinc anodes, cathodes, and electrolytes. Further, the current research focusing on mitigating these issues has been scrutinized. This review article presents recent perspectives on zinc-ion batteries regarding factors such as environmental friendliness, cost of development, and enhancing the cycle life of zinc-ion batteries to guide the future development of high-performance zinc-ion batteries.</t>
  </si>
  <si>
    <t>10.1016/j.micromeso.2020.110314</t>
  </si>
  <si>
    <t>Porous nitrogen-rich covalent organic framework for capture and conversion of CO2 at atmospheric pressure conditions</t>
  </si>
  <si>
    <t>A porous nitrogen-rich imine-linked covalent organic framework (COF1) has been synthesized by Schiff-base condensation reaction of 4,4′-azodianiline (AZO) and benzene-1, 3, 5-tricarboxaldehyde (BTA) under solvothermal conditions and characterized by various techniques. Owing to the presence of basic imine (-CN) and -azo (-NN) functionalized 1D channels, COF1 exhibits high affinity for CO2 with high isosteric heat of adsorption (Qst) value of 32.3 kJ/mol. Further, the COF1 supported ZnBr2 acts as an excellent recyclable catalyst for cycloaddition of CO2 to epoxides resulting in cyclic carbonates with high yield and 100% selectivity under solvent-free mild conditions of 1 bar of CO2. Further, the coordination of Zn(II) to basic –CN group was supported by XPS studies and theoretical calculations. Interestingly, COF1 shows excellent recyclability and can be recycled for several cycles without substantial loss of catalytic activity and structural rigidity. The high CO2 affinity combined with excellent thermal stability and catalytic activity make COF1 a promising candidate material for efficient fixation of carbon dioxide.</t>
  </si>
  <si>
    <t>10.1016/j.psep.2024.09.056</t>
  </si>
  <si>
    <t>Cost-efficient electrosynthesis of hydrogen peroxide in acidic and neutral solutions</t>
  </si>
  <si>
    <t>Oxygen reduction reaction is considered a green and low-carbon approach for H2O2 production. Low space-time yield and high energy consumption are serious challenges to the implementation of a commercial scale now. A cost-efficient H2O2 electrosynthesis using a recycled gold catalyst is developed here. The carbon-supported gold catalyst is synthesized using electroplating gold wastewater, which indicates good catalysis performances for both sulfite oxidation and H2O2 production. The sulfite/air fuel cell adopting the bifunctional gold catalyst can directly produce 8.70±0.53gL-1 H2O2 in 0.5molL-1 Na2SO4 solution, with a good current efficiency of 71.56%±2.13% and a remarkable space-time yield of 27.20±1.17mgcm-2 h-1. Adopting the desulfurization solution from flue gas as the anodic sacrificial agent, the electricity costs for acidic and neutral H2O2 electrosynthesis are only 2.09~3.82 kWh kg-1. The reported H2O2 electrosynthesis performances, especially for power consumption, are also summarized and compared.</t>
  </si>
  <si>
    <t>10.1016/S0378-7753(99)00042-7</t>
  </si>
  <si>
    <t>Developments in lead–acid batteries: a lead producer's perspective</t>
  </si>
  <si>
    <t>Rapid progress is being made in many aspects of materials, design and construction for lead–acid batteries. Much of this work has taken place under the auspices of the Advanced Lead–Acid Battery Consortium (ALABC). From the general tone of the literature, it seems likely that several of these developments will be adopted in commercial products, and that there will be cross-fertilization between the emerging electric vehicle (EV) battery technology and the starting, lighting and ignition (SLI) battery. Given the impetus for improvement from several different factors, the development process appears to be accelerating. To those not intimately involved in the battery design and specification process, it is not clear which of the possible developments will make it from the laboratory to general commercial adoption. Some of the possible changes in materials, design and construction could have an impact on the recovery, recycling, smelting and refining of lead–acid batteries. Some of the possible developments are outlined and their possible impact is discussed. It is likely that negative effects may be minimized if battery developments are considered from other perspectives, largely based on the overall life-cycle, as early in the design phase of new products as possible. Three strategies for minimizing undesirable effects are advocated: first, improved communication between car manufacturers, battery manufacturers and lead producers second, use of life-cycle analysis (LCA) to identify and optimize all attributes of the product throughout its life-cycle third, concerted and coordinated action to deal with issues important to the industry once trends are identified.</t>
  </si>
  <si>
    <t>10.1016/j.jclepro.2022.131492</t>
  </si>
  <si>
    <t>Digital battery passports to enable circular and sustainable value chains: Conceptualization and use cases</t>
  </si>
  <si>
    <t>With respect to sustainable product management, the transition to circular battery value chains requires that stakeholders have access to high-quality data for decision-making purposes. In such a context, digital battery passports (DBPs) can act as a valuable data source and thus enable greater sustainability and circularity. The present paper presents a DBP concept for an electric vehicle battery (EVB), and delineates, for the first time, the respective information requirements needed. Development of the DBP concept outlined here entailed stakeholder mapping, a systematic literature review, and a bottom-up approach. The concept comprises 54 data points, subsumed under four main information categories: (1) battery, (2) sustainability and circularity, (3) diagnostics, maintenance, and performance, and (4) value chain actors. The concept further details the information needed to enable sustainable and circular value chains. In addition, four potential DBP use cases of distinct EVB value chain stakeholders are presented in order to illustrate how the concept may be used to support sustainable product management. The contribution of the paper is threefold: firstly, it stimulates scientific debate concerning the potential of DBPs for sustainable product management. Secondly, the concepts described in this paper can be viewed as a guide for the development of other digital product passports and may thus serve to improve sustainable circular product management in general. Thirdly, it aids policymakers and practitioners when implementing DBPs.</t>
  </si>
  <si>
    <t>10.1016/j.segan.2023.101197</t>
  </si>
  <si>
    <t>Cloud-Battery management system based health-aware battery fast charging architecture using error-correction strategy for electric vehicles</t>
  </si>
  <si>
    <t>The health-aware battery fast charging (HABFC) strategy for electric vehicles (EVs) is predominantly dependent on the input conditions. These conditions are set using a set of various type of sensors (temperature, current, voltage, etc.), which can seldom be erroneous. Also, one of the primary challenges associated with physical battery management system (BMS) is the lack of memory required to execute intricate state estimation methodologies. Therefore, this paper proposes the Cloud-BMS based health-aware battery fast charging (HABFC) architecture with error correction strategy for reducing the charging time and increasing the cycle life of the EV battery. A cloud BMS has been integrated in the HABFC architecture to reduce the dependency on erroneous sensors. To design an effective cloud BMS, this paper reviews the seven most critical battery state estimation techniques (state of charge (SoC), state of health (SoH), state of power (SoP), state of energy (SoE), state of temperature (SoT), state of function (SoF), and state of safety (SoS)). Based on comparison of mathematical computational methods, its accuracy and challenges, the best computational method for each state estimation technique has been determined. The cloud BMS makes all state estimations based on parameters estimated using the virtual battery. Further, this paper presents an error correction strategy that helps correct the error in physical BMS employing a master-slave configuration. The proposed cloud BMS based HABFC architecture is validated using a cell cycling setup. It can be concluded that the proposed architecture produces 21.24% more cycle life as compared to fast charging without HABFC and 11% more cycle life as compared to cell charged using HABFC without cloud BMS.</t>
  </si>
  <si>
    <t>10.1016/j.egyr.2024.04.039</t>
  </si>
  <si>
    <t>Recent advancement of remaining useful life prediction of lithium-ion battery in electric vehicle applications: A review of modelling mechanisms, network configurations, factors, and outstanding issues</t>
  </si>
  <si>
    <t>The remaining useful life (RUL) prediction of lithium-ion batteries (LIBs) plays a crucial role in battery management, safety assurance, and the anticipation of maintenance needs for reliable electric vehicle (EV) operation. An efficient prediction of RUL can ensure its safe operation and prevent both internal and external failures, as well as avoid any unwanted catastrophic events. However, achieving precise RUL prediction for electric vehicles presents a challenging task due to several issues related to intricate operational characteristics and dynamic shifts in model parameters throughout the aging process, battery parameters data extraction, data preprocessing, and hyperparameters tuning of the prediction model. This phenomenon significantly impacts the advancement of electric vehicle technology. To address these challenges, this study offers a comprehensive overview of various RUL prediction methods, presenting a comparative analysis of their outcomes, advantages, drawbacks, and associated research constraints. Emphasis is placed on the necessity of a battery management system (BMS) to ensure the safe and reliable functioning of LIBs. The review delves into crucial implementation factors, including battery test bench considerations, data selection, feature extraction, data preprocessing, performance evaluation indicators, and hyperparameter tuning. Additionally, the issues and challenges related to RUL prediction approaches such as; thermal runaway, material selection, cell balancing, battery aging, relaxation impact, training algorithms, data acquisition, and hyperparameter tuning were outlined to provide an in-depth understanding of the recent situations. The outcome of this review comprehensively examines various methods for predicting the RUL of LIB in EV applications, offering insights into their advantages, limitations, and research challenges. Recommendations for future trends in LIBs technology comprise enhancing prognostic accuracy and developing robust approaches to guarantee sustainable operation and management.</t>
  </si>
  <si>
    <t>10.1016/j.gee.2024.08.003</t>
  </si>
  <si>
    <t>Perspectives on aqueous organic redox flow batteries</t>
  </si>
  <si>
    <t>Aqueous organic redox flow batteries (AORFBs) have pioneered new routes for large-scale energy storage. The tunable nature of redox-active organic molecules provides a robust foundation for creating innovative AORFBs with exceptional performance. Molecular engineering endows various organic molecules with considerable advantages in solubility, stability, and redox potential. Advanced characterizations have enabled a comprehensive understanding of the redox reaction and degradation mechanisms of these organic molecules. Computational chemistry and machine learning have guided the development of new organic molecules. The practical application of AORFBs will depend on the complementary efforts of multiple parties. This paper consolidates the current design principles of molecular engineering, degradation mechanisms, characterization techniques, and the utilization of computational chemistry. It also offers perspectives and forecasts the necessary attributes and strategic efforts for the next-generation AORFBs, aiming to provide the research community with a deeper understanding.</t>
  </si>
  <si>
    <t>Available online 13 August 2024</t>
  </si>
  <si>
    <t>10.1016/j.jenvman.2023.119988</t>
  </si>
  <si>
    <t>Mitigating microplastic pollution: A critical review on the effects, remediation, and utilization strategies of microplastics</t>
  </si>
  <si>
    <t>Microplastics are found ubiquitous in the natural environment and are an increasing source of worry for global health. Rapid industrialization and inappropriate plastic waste management in our daily lives have resulted in an increase in the amount of microplastics in the ecosystem. Microplastics that are &lt;150 μm in size could be easily ingested by living beings and cause considerable toxicity. Microplastics can aggregate in living organisms and cause acute, chronic, carcinogenic, developmental, and genotoxic damage. As a result, a sustainable approach to reducing, reusing, and recycling plastic waste is required to manage microplastic pollution in the environment. However, there is still a significant lack of effective methods for managing these pollutants. As a result, the purpose of this review is to convey information on microplastic toxicity and management practices that may aid in the reduction of microplastic pollution. This review further insights on how plastic trash could be converted as value-added products, reducing the load of accumulating plastic wastes in the environment, and leading to a beneficial endeavor for humanity.</t>
  </si>
  <si>
    <t>10.1016/j.jclepro.2011.01.006</t>
  </si>
  <si>
    <t>Reduction in toxicity and generation of slag in secondary lead process</t>
  </si>
  <si>
    <t>This paper focuses on the improvement of a secondary lead recycling processing plant, giving special attention to the generation of lead slag. The study was conducted using two different industrial rotary furnaces that together produce three different slag types, which depend on charge composition and lead-containing raw material obtained from a lead-acid battery recycling process. First, characterization of three slag types from different batches was performed, and such characterization included chemical, mineralogical, and structural analyses. By analyzing these data and the operational conditions of the process, it was possible to identify certain deficiencies in the recycling process and implement modifications in order to improve it. A reduction of up to 25% in the quantity of slag generated could be achieved with certain charges. In addition to this process improvement, it was possible to reduce the toxicity of the slag produced when processing a charge containing the same proportion of paste and grid as the lead-acid battery. This improvement lessens the overall environmental impact of the process. By applying this methodology, it was possible to determine some principles of cleaner production in the lead recycling process. So, waste generation could be reduced via improvements in the process and slag characteristics were modified to decrease its toxicity (as determined by lead content in leaching tests).</t>
  </si>
  <si>
    <t>June–July 2011</t>
  </si>
  <si>
    <t>10.1016/j.cej.2023.147243</t>
  </si>
  <si>
    <t>Formulation of porous hetero-frameworks via incorporating poly(ionic liquid)s with porphyrin derivative-functionalized organosilicas for boosting in-situ CO2 capture and conversion</t>
  </si>
  <si>
    <t>Chemical utilization of CO2 has garnered significant attention in response to the growing environmental and energy challenges. Novel porous hetero-frameworks, Zn-TPMO x @PIL-C n , are developed herein via in-situ polymerization of [VImC n ]Br (n = 2, 4, 6) onto porphyrin derivative-functionalized organosilicas (Zn-TPMO x , x = 10, 15, 20). The structures of Zn-TPMO x @PIL-C n are characterized and found to possess high specific surface area as well as multiple active sites including Lewis acid/base groups, dual hydrogen bond donors and nucleophilic groups. These hetero-frameworks are then utilized for the synthesis of cyclic carbonates through in-situ capture and conversion of CO2 from simulated flue gas. The catalytic performance of different Zn-TPMO x @PIL-C n and technological conditions are investigated, revealing that the optimal Zn-TPMO20@PIL-C6 catalyst achieves a 96 % yield of chloropropene carbonate with 99 % selectivity under reaction conditions of 110 °C, 1 MPa flue gas for 6 h. Through an assessment of the recyclability and versatility of Zn-TPMO20@PIL-C6 catalyst, it is observed that the robust Zn-TPMO20@PIL-C6 maintains its high activity even after five cycles. Furthermore, this catalyst exhibits satisfactory performance in promoting reactions between various epoxides and flue gas CO2. Based on the synergistic activation of multiple active sites, the cycloaddition mechanism between CO2 and epoxide under the catalysis of Zn-TPMO x @PIL-C n is proposed.</t>
  </si>
  <si>
    <t>10.1016/j.jallcom.2022.168378</t>
  </si>
  <si>
    <t>Long-term stable Zn metal anodes by electrodeposited manganese dioxide for aqueous rechargeable zinc ion batteries</t>
  </si>
  <si>
    <t>Aqueous rechargeable zinc ion batteries (ARZIBs) are environmental-friendly and recyclable batteries, but they still have some problems restricting their practical application, such as poor cycle life-span and high possibility of internal short circuits due to the growth of dendrite. Herein, the electrode by electrodeposited manganese dioxide on the Zn metal has been designed, which can guide uniform deposition of zinc on the electrode, and then greatly extend the service life and improve the long cycling stability of ARZIBs. The modified electrode achieved favorable stability with a 10-fold enhancement in running lifetime (over 3950 h) compared to the pristine Zn electrode at the current density of 0.1 mA cm−2 with 0.1 mAh cm−2, and a 5-fold longer running life than that of bare Zn at 1 mA cm−2 with 1 mAh cm−2. As a result, the electrodeposition technique for Zn metal anode modification is expected to develop inherently safe energy storage systems.</t>
  </si>
  <si>
    <t>10.1016/j.memsci.2024.122885</t>
  </si>
  <si>
    <t>Fluorinated porous covalent polymer nanofilm assembled sandwich separator: Lithiophilic sites engender uniform Li+ flux towards lithium metal battery</t>
  </si>
  <si>
    <t>Lithium metal is renowned for its high theoretical specific capacity and extremely low reduction potential. Nevertheless, the repeated breaking/forming of the solid electrolyte interface and uncontrolled growth of lithium dendrites in lithium metal batteries significantly impede their commercial application. In this study, we propose a novel sandwich separator (F-BtTp@PP) composed of fluorinated porous covalent polymer nanofilms (F-BtTp-Nfilm) assembled using roll-to-roll technology. The F-BtTp@PP improves the pore distribution of PP, enhances its resistance to dendrite penetration, and promotes a uniform distribution of lithium ions flux. Furthermore, Fourier-transform infrared spectroscopy and density functional theory calculations confirm the energy affinity. Abundant lithophilic sites and strong electronegative groups effectively control the deposition behavior of lithium ions, resulting in a transfer number of 0.87. This mitigates effectively the occurrence of significant concentration gradients and localized hot-spots during cycles with high current density. The symmetrical cells of F-BtTp@PP Li|Li can maintain a stable cycling voltage of 52.2 mV for 5600 h under a current density of 20 mA cm−2 and capacity density of 10 mAh cm−2. This result robustly demonstrates the exceptional efficiency of F-BtTp@PP, which can be readily scaled up for protecting lithium metal anodes and provides valuable guidance for the design and industrial development of lithium metal batteries with modified separators.</t>
  </si>
  <si>
    <t>10.1016/j.ces.2023.119498</t>
  </si>
  <si>
    <t>Deep removal of dichloromethane using ionic liquids: Thermodynamic and molecular insights</t>
  </si>
  <si>
    <t>In this work, the efficient capture of dichloromethane (DCM) with ionic liquids (ILs) was proposed and systematically investigated. The carboxylic acid-based anion and quaternary phosphonium cation were screened out, and on this basis the designed tetrabutylphosphonium hexanoate ([P4444][C5COO]) and tetrabutylammonium hexanoate ([N4444][C5COO]) ILs were finally synthesized. The results demonstrate that [P4444][C5COO] exhibits the optimal absorption performance (1400 mg·g−1 at 30 °C and 0.3 bar). Notably, the Henry's law constant for DCM in [P4444][C5COO] (3.02 Pa·m3·mol−1 at 25 °C) is the lowest among all solvents documented in the literature. The microscopic mechanism was explored by 1H NMR spectra, quantum chemical (QC) calculations and molecular dynamics (MD) simulations. The results suggest that anion plays a dominant role, while weak cation–anion interaction and large free volume of cations are conducive to the absorption of DCM. The proposed IL was considered as a promising alternative absorbent to achieve high absorption capacity, suitable physicochemical properties and excellent recyclability.</t>
  </si>
  <si>
    <t>10.1016/j.matpr.2020.09.495</t>
  </si>
  <si>
    <t>Experimental modelling and analysis of semi-automated waste black plastic materials sorter</t>
  </si>
  <si>
    <t>Modern world meets a lot of challenges that includes smart waste management system. It becomes a big concern if proper disposal system is not managed. Managing of waste effectively and recycling efficiently is a major goal for every nation. There are many automatic waste material sorting facilities available, which are being used to sort metals, plastics and glass bottle wastes. Sorting plastics based on type of plastics, makes the plastics recycling process more effective. But segregation and sorting of black coloured plastics is a major problem while sorting plastics based on their types. Also, black plastics contains many harmful chemicals like bromide and other heavy metals, which may contaminate other recycling processes of plastics. Black plastics are used as food containers which leads to serious health concern. In this research work, the difficulty of sorting black plastics is done by developing an electromechanical system using microcontroller, which sorts all types of plastics. For sorting black plastic wastes, calibrated sensors and optimized algorithms have been developed and used. This sorting process makes plastics recycling process more effective. This automatic sorting machine and effective recycling of domestic wastes will make our environment more suitable for living.</t>
  </si>
  <si>
    <t>10.1016/j.xcrp.2023.101763</t>
  </si>
  <si>
    <t>Semi-supervised deep learning for lithium-ion battery state-of-health estimation using dynamic discharge profiles</t>
  </si>
  <si>
    <t>Data-driven methods for lithium-ion battery state-of-health (SoH) estimation gain attention for their ability to avoid acquiring prior battery mechanism knowledge. However, most existing methods require massive labeled data, unsuitable for dynamic conditions in the real world. In this study, extracting features from battery dynamic discharge profiles with a small amount of regularly calibrated data (1.5%–15% labeled) is used for capacity estimation. A semi-supervised deep-learning method based on bidirectional gate recurrent unit (biGRU) and structured kernel interpolation (SKI) Gaussian process regression (GPR) is proposed by employing three features: current rate, pseudo-differential voltage, and temperature. The capacity estimation error of a NASA randomized battery usage dataset is below 1.91% in root-mean-square percentage error (RMSPE). The proposed method is verified on three different random discharge datasets with RMSPE from 2.49% to 3.24%. It provides the feasibility of using dynamic data on battery SoH estimation in electric vehicle applications.</t>
  </si>
  <si>
    <t>10.1016/j.resconrec.2021.105614</t>
  </si>
  <si>
    <t>Impact of remanufacturing on the reduction of metal losses through the life cycles of vehicle engines</t>
  </si>
  <si>
    <t>Remanufacturing gives a full new service life for every usage cycle of a product. Since remanufacturing avoids material dissipation, it is conceivably superior to material recycling. However, quantifying the effectiveness of remanufacturing is difficult due to the fundamental lack of indicators and supporting tools designed for the task. In this study, the volume of avoided material dissipation was adopted as an evaluation indicator to measure the effect of product service life extension. The circulation path of remanufacturing was incorporated to a dynamic material flow analysis model called the MaTrace model to quantify the effect of remanufacturing on the extent to which material dissipation was avoided over time through product life cycles. Through a case study of vehicle engines over a period of 50 years by applying the extended MaTrace model, a comparison with a case where used products were all recycled, revealed that extending product service life cycles through remanufacturing reduces the overall physical loss of steel, Ni, and Cr in the vehicle's engine by 3%, 2% and 5%, respectively. These results quantitatively clarify the superiority of engine remanufacturing over material recycling with respect to the effect of avoiding material dissipation in a circular resource system.</t>
  </si>
  <si>
    <t>10.1016/j.hazadv.2023.100242</t>
  </si>
  <si>
    <t>Innovative green approach for recovering Co2O3 nanoparticles and Li2CO3 from spent lithium-ion batteries</t>
  </si>
  <si>
    <t>Although previous studies have obtained promising results for recovering valuable metals from spent LIBs at low temperatures using organic acids combined with reducing agents, additional chemicals such as H2O2, huge amounts of organic acids, and environmental protection remain challenges. In this study, a subcritical water (SCW) assisted diluted formic acid process was proposed as a green approach for recovering Co2O3 nanoparticles and Li2CO3 from spent LiCoO2 cathode materials without using any reducing agents. The effects of leaching parameters such as (H2O: HCOOH) ratio (v/v), temperature, reaction time, and liquid-solid ratio on the extraction of Li and Co have been carefully evaluated. The findings revealed that SCW-assisted (DFA) successfully leaches Li and Co from the spent LiCoO2 cathode materials of Li-ion batteries without using any assistance from reducing reagents. The solid materials were characterized by XRD, XPS, FT-IR, and SEM-EDS analyses. Meanwhile, the leaching liquor was analyzed by ICP-OES. More than 99% of Li and Co were effectively recovered from the spent LiCoO2 powder at 220 °C for 25 min, H2O: HCOOH ratio (v/v,) of 78:12 and a liquid-solid ratio of 25 mL/g. Further, the activation energy for Li was 24.15 KJ/mol, while that for Co was 31 KJ/mol. Finally, Co2O3 and Li2CO3 were successfully recovered from the leaching liquor by the precipitation and calcination methods after the separation steps. The overall findings suggested that SCW-assisted (DFA) could be an alternative method due to its low energy consumption, dual function properties at mild temperatures, low chemical input, and environmentally friendly.</t>
  </si>
  <si>
    <t>10.1016/j.est.2023.108752</t>
  </si>
  <si>
    <t>Achieving high performances of lead-carbon battery with MnO2 positive additive</t>
  </si>
  <si>
    <t>The development of the related negative additives renders the positive electrode as essential factor limiting the further upgrade of advanced lead-carbon battery. In this study, conductive manganese dioxide (MnO2) materials as functional additives were introduced into the positive electrode of lead-carbon batteries to boost the electrochemical activity. The effect of MnO2 additive on the substances conversion during curing and formation stages were investigated, also the specific capacity, rate and cycling durability. The results reveal that the MnO2 additive could accelerate the charge transfer in the positive electrode and promote the conversion kinetic between PbSO4/PbO2 phases. When the doping amount of MnO2 is 0.1 wt%, the modified lead-carbon batteries delivered an initial specific capacity of 60.74 mAh g−1, which was 24% higher than the blank sample. Besides, the lead-carbon batteries with MnO2 positive additive also display impressive rate capacity and excellent cycle stability, which could retain the capacity retention rate of 89.2 % after 150 cycles under 100 % DOD condition. The excellent performances could be attributed to the fact that MnO2 could facilitate the conversion within the positive active material, reduce the generation of large PbSO4 crystals, and remarkably enhance the utilization rate of positive active materials during the charging/discharging processes.</t>
  </si>
  <si>
    <t>10.1016/j.jelechem.2023.118022</t>
  </si>
  <si>
    <t>Exploring inexpensive electrodes for safer and evolved dual-ion batteries using modified electrolytes for enhanced energy density</t>
  </si>
  <si>
    <t>The current era of energy-storage systems has been inspired by lithium dual-ion batteries (Li-DIBs) owing to their advantages, including low cost, safer features, faster charging ability, and high energy density. Herein, we employed a rust-derived rhombohedral hematite nanosphere (Fe2O3-NS) anode for lithium-ion batteries (LIBs) synthesized using simple high-energy ball milling at different milling times (12, 24, and 36 h), followed by an annealing process. Specifically, the Fe2O3-NS-24 h electrode exhibited a superior electrochemical performance for LIBs owing to its large surface area and mesoporous nature, which are responsible for fast kinetics with a 4.41 × 10-10 cm2 s−1 diffusion coefficient. Li-DIBs were successfully designed with Fe2O3-NS-24 h as the anode, LiPF6 (1.0 M) in 1:1 (V/V) ethylene carbonate: di-ethylene carbonate with 0.013 M LiNO3 additive as the electrolyte, and expanded graphite as the cathode [referred to as Fe2O3-EG Li-DIB@LN]. Its performance was compared with those of Li-DIBs without additives. This investigation proves that LiNO3 additives deliver numerous advantages, including inexpensive high-voltage batteries, enhanced energy density, and Coulombic efficiency (CE). This could be owing to the creation of a smooth, flat, and intact solid electrolyte interface film on the electrode interface, improved cyclability and capacity, and safer fast-charging for Li-DIBs. Fe2O3-EG Li-DIB@LN exhibited a specific capacity of 69.1 mAh g−1 after the 50th cycle at a 0.1 A g−1 rate and had a modest specific energy density of ∼ 238.3 Wh kg−1 with stable CE. These findings highlight a new route for employing LiNO3 additives to intensify the energy density, CE, and overall performance of Li-DIBs.</t>
  </si>
  <si>
    <t>10.1016/j.cej.2023.145819</t>
  </si>
  <si>
    <t>Controllable solvent treatment of fluorinated graphite for high power density and low cathode swelling lithium primary batteries</t>
  </si>
  <si>
    <t>Lithium/carbon fluorides batteries own a high theoretical energy density of 2180 Wh kg−1 and exceptional shelf life, but poor electrode kinetics, low electronic conductivity of cathode, and cathode swelling during discharge. In this work, fluorinated graphite is modified by a controllable solvent treatment using N-methyl-2-pyrrolidone at medium temperature (50 ∼ 90 °C). The modified fluorinated graphite is doped with nitrogen atoms and owns increased interlayer spacing and electrochemical active semi-ionic CF bonds, providing a higher conductivity and facilitating the diffusion of Li+ or solvent Li+. The maximum power density of the modified fluorinated graphite is 40.23 kW kg−1 at 25C. To elucidate the cathode swelling of the fluorinated graphite, in-situ confocal optical microscope and in-situ X-ray diffraction are conducted for the first time. It is found that the formation and accumulation of crystalline LiF during discharge, as well as the interlayer spacing of fluorinated graphite, are related to the cathode swelling in liquid electrolyte.</t>
  </si>
  <si>
    <t>10.1016/B978-0-323-91153-5.00006-6</t>
  </si>
  <si>
    <t xml:space="preserve">Chapter 7 Waste plastic to fuel: properties, combustion characteristics and emission profile </t>
  </si>
  <si>
    <t xml:space="preserve">
               Over the last few decades, the production of plastics has risen markedly. However, the existing rate of their use and disposal poses various environmental issues. In addition, owing to the polymers’ sturdiness, most discarded end-of-life plastics are accumulating as waste in landfills worldwide. Nowadays, plastics are managed in two ways: first, around 4% of world plastics are used to produce oil and gas as a nonrenewable source of energy. Second, a massive portion of plastic manufactured annually is used to make disposable pieces of packaging or other short-lived objects that are disposed of and accumulate again in landfill sites. These two findings prove that the modern-day use of plastics is no longer sustainable. Recycling is one of the most favourable options to reduce these effects and minimise the use of gasoline, emissions of carbon dioxide and the amounts of waste that need disposal. This chapter briefly represents the role of plastics in the global economy and the potential of plastic waste production globally with plastic recycling using traditional practices and its negative environmental impact. We also attempt to describe various approaches for converting waste plastic into energy.
            </t>
  </si>
  <si>
    <t>Renewable Diesel</t>
  </si>
  <si>
    <t>10.1016/j.jmse.2024.06.004</t>
  </si>
  <si>
    <t>Forecasting the market value of power battery industry chain: A novel RRMIDAS-SVR model</t>
  </si>
  <si>
    <t>The emergence of electric vehicles has contributed to mitigating air pollution and greenhouse effects caused by traditional fuel vehicles. The power battery industry chain, which is a primary component of electric vehicles, requires more attention to monitor its development status. This study proposes a novel method for forecasting the development status of the power battery industry chain by monitoring the market value index of all listed companies in the power battery industry. It proposes a new forecasting model, RRMIDAS-SVR, which outlines reverse-restricted mixed data sampling (RRMIDAS) into support vector regression (SVR) to end the data-driven challenges of mixed-frequency data and nonlinear relationships. We estimate the RRMIDAS-SVR model using a quadratic programming problem and mixed-frequency West Texas Intermediate crude oil futures prices, electric vehicle sales, and the consumer price index as predictors of the market value of all listed companies in the power battery industry chain. The experimental findings reveal that the RRMIDAS-SVR model outperforms the other models, as evidenced by its lower mean absolute error and root-mean-square error. This study contributes to understanding the development status of the power battery industry value chain by proposing and developing a new approach, RRMIDAS-SVR, to monitor the industry's development status that considers a multi-source information set. Moreover, this study provides strategic insights for stakeholders in the power battery industry.</t>
  </si>
  <si>
    <t>Journal of Management Science and Engineering</t>
  </si>
  <si>
    <t>10.1016/j.applthermaleng.2024.122477</t>
  </si>
  <si>
    <t>Experimental investigation on efficient thermal management of autonomous underwater vehicle battery packs using anisotropic expanded graphite/paraffin composite materials</t>
  </si>
  <si>
    <t>The thermal safety issue of battery packs is very prominent in the field of electrically powered AUVs. However, there has been few previous studies for AUV battery thermal management. In this study, anisotropic high-performance CENG/PCM composite materials were prepared and their internal microstructure was characterized by SEM, XRD, Raman spectroscopy, and TEM. A modified correlation was proposed to predict the latent heat and thermal conductivity of CPCM. In addition, the systematic experimental study was conducted on the thermal management of AUV battery modules using CENG/PCM. A new criterion called available mass energy density considering the weight and temperature control performance of CENG/PCM has been proposed to evaluate the comprehensive thermal management performance of battery packs. The results show that CENG can significantly improve the thermal conductivity of PCM. When the CENG density is 0.3 g/cm3, the thermal conductivity of CENG/PCM in the perpendicular and parallel compression directions is 118.7 and 31 times higher than that of pure PCM, respectively. CENG/PCM has demonstrated excellent thermal management performance. Compared to the battery module without CENG/PCM, the maximum temperature of the battery module with CENG/PCM decreased by 29.9 % and the temperature difference decreased by 55.3 % at 2C discharge rate. The optimal thickness of CENG/PCM is recommended to be 30 mm, and when the mass of the battery module increases by 16.84 %, the available mass energy density increases by 63.55 %. The findings of this study contribute to promoting the commercial application of CENG/PCM composite materials in thermal management of autonomous underwater vehicle battery packs.</t>
  </si>
  <si>
    <t>10.1016/j.mineng.2021.107226</t>
  </si>
  <si>
    <t>Treatment of valuable metals from leaching solution of spent lithium-ion batteries</t>
  </si>
  <si>
    <t>The process of recovering metals from spent lithium-ion batteries is difficult due to the complexity of the metal components. Therefore, the separation and extraction of metal ions from the leaching solution of spent lithium-ion batteries requires a set of hydrometallurgical processes. In this research, precipitation and solvent extraction processes have been used to the final recovery of metals. Initially, by applying potassium permanganate with molar ratio of manganese ions to potassium permanganate: 2 and pH: 2, 96.5% of manganese ions were precipitated and separated from the leaching solution. Then, via dimethylglyoxime in molar ratio of nickel ions to dimethylglyoxime: 0.5, and pH: 5, 96% nickel recovered, approximately. Subsequently, using 30 v/v% D2EHPA and 5 v/v% TBP respectively as an extractant and a modifier of the organic phase, and under optimal conditions of Vo/Va: 1, pH: 5, temperature 25 °C, time 20 min and mixing speed 400 rpm, it is possible to achieve 93.38% cobalt extraction efficiency and also control the loss of lithium at 16.74%. Finally, in the molar ratio of lithium ions to sodium carbonate: 0.7, temperature 100 °C, time 40 min, mixing speed 400 rpm and the pH: 12, the lithium precipitation efficiency reached to 98.84%.</t>
  </si>
  <si>
    <t>10.1016/j.est.2023.108649</t>
  </si>
  <si>
    <t>A fractional-order electrochemical lithium-ion batteries model considering electrolyte polarization and aging mechanism for state of health estimation</t>
  </si>
  <si>
    <t>Accurate state of health (SOH) estimation of lithium-ion batteries is critical for the safe and reliable operation of battery power system. To achieve better SOH estimation with low computational complexity, a fractional-order model considering electrolyte polarization and aging mechanism (FOMeA) is proposed. The proposed model simplifies solid phase lithium-ion distribution with fractional-order Padé approximation and electrolyte phase lithium-ion distribution with a two-state system. The solid electrolyte interphase (SEI) layer formation and lithium plating side reactions, which lead to battery aging, are modeled to establish the relationship between the cycle number and the aging parameters in the proposed simplified electrochemical model. Finally, FOMeA is compared with the pseudo-2D (P2D) aging model. The result shows that FOMeA can achieve accurate voltage prediction and SOH estimation in whole battery cycle life, and greatly save computational time.</t>
  </si>
  <si>
    <t>10.1016/j.rser.2023.113939</t>
  </si>
  <si>
    <t>Review on electrospinning anode and separators for lithium ion batteries</t>
  </si>
  <si>
    <t>Lithium-ion batteries (LIBs) are widely used in electronic devices and electric vehicles. With the increasing demand for lithium-ion batteries, it is necessary to develop safe LIBs with high energy density. Nanofibers prepared by electrospinning have many advantages, including small diameters, large specific surface area, small pore sizes, high porosity, and good pore connectivity. Therefore, electrospun nanofibers are extensively used in energy-related applications, while electrospun films exhibit excellent ductility and can be potentially utilized in flexible batteries. This paper focuses on the recent advances in electrospinning nanomaterials for the anodes and separators of LIBs. In addition, electrospinning can be performed to produce materials for sodium/potassium-ion batteries and solid-state batteries. Finally, the commercialization of electrospinning technology and prospects of battery industrialization as well as the future development of LIBs and other alternative materials are discussed.</t>
  </si>
  <si>
    <t>10.1016/j.trpro.2023.11.757</t>
  </si>
  <si>
    <t>First Passenger Operation of a State-of-the-art Battery-Electric Multiple Unit (BEMU) in Germany</t>
  </si>
  <si>
    <t>This paper presents the first fully approved battery-electric multiple unit in Germany in the last 60 years (Rittig, 2006). Furthermore, we describe the area of application and what to consider when deploying battery-electric trains. An economical and carbon footprint comparison is performed to show that even today the battery-electric train can be a viable alternative to diesel trains on regional lines. Under the given assumptions, a battery train fleet can be 20 % cheaper than a diesel fleet and the greenhouse gas emissions can be reduced by up to 98 %. Finally, we present some preliminary results from the ongoing vehicle test operation.</t>
  </si>
  <si>
    <t>10.1016/j.jechem.2023.02.023</t>
  </si>
  <si>
    <t>Fundamentals, recent developments and prospects of lithium and non-lithium electrochemical rechargeable battery systems</t>
  </si>
  <si>
    <t>The present and future energy requirements of mankind can be fulfilled with sustained research and development efforts by global scientists. The purpose of this review paper is to provide an overview of the fundamentals, recent advancements on Lithium and non-Lithium electrochemical rechargeable battery systems, and their future prospects. The initial part of this review paper is dedicated to the advancement and challenges faced by the conventional rechargeable batteries, such as lead-acid, Ni-Cd and Ni-MH batteries. The subsequent section of this review focuses on an in-depth analysis of two major categories of rechargeable batteries, namely lithium-based rechargeable battery systems and alternative non-Lithium rechargeable battery systems. The working principle, construction, and a few important research progress on Li-ion, Li-O2, Li-CO2 and Li-S batteries have been highlighted. The recent progress and challenges of the alternate batteries such as Na-ion, Na-S, Mg-ion, K-ion, Al-ion, Al-air, Zn-ion and Zn-air are also discussed in this review. The large gap between theoretical and practical electrochemical values for the alternate battery system must be filled by adopting a series of design architectures followed by modern instrumentation for developing next-generation batteries in a sustainable and efficient way.</t>
  </si>
  <si>
    <t>10.1016/j.jcis.2024.05.139</t>
  </si>
  <si>
    <t>A general strategy for all-solid-state batteries with agglomeration-free and high conductivity achieved by improving the interface compatibility of fillers and polymer matrix</t>
  </si>
  <si>
    <t>Composite solid electrolytes (CSEs) composed of polymer matrix and inorganic fillers show considerable potential for applications in all-solid-state lithium (Li) metal batteries. However, challenges such as fillers agglomeration and low lithium ion transference number (tLi+ ) remain significant obstacles to the practical application of CSEs. Herein, a general strategy of graft polymerization on the fillers surface to modulate the interface compatibility with the polymer matrix is proposed, and CSEs are prepared to verify the feasibility. The microstructure and composition of the surface coating of the fillers are analyzed, with subsequent studies of the fillers distribution within the CSEs confirming the improved interface compatibility. The enhancement of interface compatibility facilitates uniform dispersion of fillers, thereby greatly improving the utilization of fillers. CSEs exhibits high ionic conductivity (0.163 mS·cm−1 at 30 °C) and tLi+ (0.77), which gives the battery excellent rate performance and cycle stability. Therefore, chemical grafting of polymer onto the fillers surface to enhance the interface compatibility with the polymer matrix represents a promising strategy for the practical application of solid-state batteries.</t>
  </si>
  <si>
    <t>10.1016/j.nanoen.2023.108571</t>
  </si>
  <si>
    <t>A gradient “Ceramic-in-Ionogel” electrolyte with tidal ion flow for ultra-stable lithium metal batteries</t>
  </si>
  <si>
    <t>Composite solid-state electrolytes are considered as key components for safe and high-energy-density lithium metal batteries, given their superior mechanical properties and ion conductive kinetics. However, it still remains a challenge to simultaneously guarantee high ionic conductivity and excellent interfacial compatibility. Herein, a gradient “Ceramic-in-Ionogel” electrolyte with tidal ion flow is proposed for decoupling ionic conductivity and interfacial property. It is composed of poly(vinylidene fluoride-co-hexafluoropropylene) (P(VDF-HFP))/EMIMTFSI/Al2O3 (30 wt. %) layer (Ionogel-dual30) toward cathode and P(VDF-HFP)/EMIMTFSI/Al2O3 (50 wt. %) layer (Ionogel-dual50) to Li-metal anode. Ionogel-dual50 can provide a relatively large number of Al2O3 particles for the formation of AlF3 and Li3AlF6 after being offered electrons at lithium-metal anode and carbon-fluorine bond cleavage in TFSI-, resulting in rapid Li+ transfer and insulated electron transport at interface. Both simulation and experimental characterization suggest that the tidal-flow-like ion transport pathway can offer [Li+-NMP]-P(VDF-HFP) dominant pathway in Ionogel-dual30 and [Li(TFSI)x]+-Al2O3 interface dominant pathway in Ionogel-dual50, achieving a high ionic conductivity of 0.25 mS cm−1. Benefiting from these unique merits, the cycling performance of symmetric Li batteries was greatly improved with a lifetime of over 1000 h at 0.1 mA h cm−2. The effect of this gradient ionogel electrolyte could be well demonstrated in various full cells, evidenced by substantially enhanced cyclability under large current density (2 C), wide voltage range (3–4.5 V) and extreme conditions. This novel “Ceramic-in-Ionogel” electrolyte with tidal ion flow will accelerate the commercialization of high-energy-density lithium metal batteries.</t>
  </si>
  <si>
    <t>10.1016/j.oneear.2021.02.014</t>
  </si>
  <si>
    <t>The role of design in circular economy solutions for critical materials</t>
  </si>
  <si>
    <t>The accelerating pace of resource consumption threatens long-term availability of critical materials: those resources that play an essential role in modern society but are vulnerable to supply chain disruptions. Established resource management strategies have struggled to reduce the risks of metal criticality, and the demand for these materials continues to grow. Circular economy offers a new paradigm for addressing metal criticality through solutions that enable material and product reuse, remanufacturing, and recycling. However, products containing critical materials are rarely designed to be upgraded, reused, or disassembled at end of life to access the valuable materials contained within. Here, we explore the potential for design interventions across the technology life cycle that can enable circular economy solutions and minimize risks of material criticality.</t>
  </si>
  <si>
    <t>10.1016/j.enrev.2023.100066</t>
  </si>
  <si>
    <t>Advances in multi-scale design and fabrication processes for thick electrodes in lithium-ion batteries</t>
  </si>
  <si>
    <t>In the contemporary era, lithium-ion batteries have gained considerable attention in various industries such as 3C products, electric vehicles and energy storage systems due to their exceptional properties. With the rapid progress in the energy storage sector, there is a growing demand for greater energy density in lithium-ion batteries. While the use of thick electrodes is a straightforward and effective approach to enhance the energy density of battery, it is hindered by the sluggish reaction dynamics and insufficient mechanical properties. Therefore, we comprehensively review recent advances in the field of thick electrodes for lithium-ion batteries to overcome the bottlenecks in the development of thick electrodes and achieve efficient fabrication for high-performance lithium-ion batteries. Initially, a systematic analysis is performed to identify the factors affecting the performance of the thick electrodes. the correlation between electrode materials, structural parameters, and performance is also investigated. Subsequently, the viable strategies for constructing thick electrodes with improved properties are summarize, including high throughput, high conductivity and low tortuosity, in both material development and structural design. In addition, recent advances in efficient fabrication methods for thick electrode fabrication are reviewed, with a comprehensive assessment of their merits, limitations, and applicable scenarios. Finally, a comprehensive overview of the multiscale design and manufacturing process for thick electrodes in lithium-ion batteries is provided, accompanied by valuable insights into design considerations that are crucial for future advances in this area.</t>
  </si>
  <si>
    <t>10.1016/j.ensm.2024.103570</t>
  </si>
  <si>
    <t>Localized high concentration polymer electrolyte enabling room temperature solid-state lithium metal batteries with stable LiF-rich interphases</t>
  </si>
  <si>
    <t>Polyvinylidene fluoride hexafluoropropylene (PVDF-HFP) based polymer electrolyte shows mechanical flexibility, soft and intimidate physical contact and good electrochemical stability, however, low ionic conductivity at room temperature and unstable interphases against Li metal hinder its application. In this article, we propose a universal strategy to prepare localized high concentration polymer electrolytes (LHCPE) in which high concentration lithium salt (LiTFSI) dissolved in tiny residual solvent (DMF) and the PVDF-HFP serves as solid dilution. The LHCPE regulates the solvation structure of lithium ions with anions instead of DMF solvent, allowing more anions to coordinate with Li+ and forming amount contact ion pairs (CIPs) and aggregates (AGGs). As a result, high ionic conductivity (5.9 × 10−4 S cm−1) and low activation energy (0.10 eV) achieved. The LHCPE also induces the decomposition of anions-derived LiF-rich interphases, that is ionic conducive and mechanical robust, thereby greatly improving the charge transfer kinetics and stability towards Li metal anodes. Consequently, at 0.5 mA cm−2 and 0.25 mAh cm−2, stable and long-term cycling over 2000 h obtained under room temperature in Li//Li symmetric cells achieved. The full solid-state LFP//LHCPE//Li cells further exhibit excellent capacity retention of 82.83 % even after 1200 cycles at room temperature and a high rate of 8 C (1C=170 mA·g−1). Our work shed light on the design of high-performance polymer-based composite electrolytes by manipulating the Li solvation structure.</t>
  </si>
  <si>
    <t>10.1016/j.jhazmat.2022.129638</t>
  </si>
  <si>
    <t>Facile path for copper recovery from waste printed circuit boards via mechanochemical approach</t>
  </si>
  <si>
    <t>Recycling copper (Cu0) from waste printed circuit boards (PCBs) is a prevalent challenge. Here, we propose a new pathway and reveal mechanisms for recovering Cu0 from waste PCBs via a mechanochemical approach. The successful application of mechanical force avoids using inorganic acid in the Cu0 recovery process. Our work demonstrates that ferric chloride (FeCl3) was superior to ferric sulfate and ferric nitrate as a solid-phase reagent for Cu0 recovery due to chloride complexation. Under the induction of mechanical force, the Cu0 in the waste PCBs was oxidized by Fe3+ and complexed by Cl¯ to form a meta-stable cuprous chloride, which was susceptible to leaching in an acidic liquid-phase system constructed by hydrolysis of ferric salt. Further mechanism analysis reveals that in the mechanochemical solid-phase reaction, Cu0, metallic impurities, metal oxides, and carbon materials from waste PCBs could also reduce Fe3+ to Fe2+. The optimum conditions for Cu0 recovery from waste PCB powder with FeCl3 as a solid-phase reagent were: rotational speed of 500 rpm, Cu0:Fe3+ molar ratio of 1:20, and reaction time of 120 min, achieving the highest recovery of 99.6 wt%. This study presents a facile path for Cu0 recovery from waste PCBs for resource circulation.</t>
  </si>
  <si>
    <t>10.1016/j.scitotenv.2023.166368</t>
  </si>
  <si>
    <t>Material flow analysis and regional greenhouse gas emissions associated to permanent magnets and batteries used in electric vehicles</t>
  </si>
  <si>
    <t>Clean technologies are rapidly increasing in the last decade. In the transport sector, market share of global electric car sales has changed from 0.0 % in 2010 to 3.2 % (2.1million) in 2020, and predictions show that sales could reach near 30 % in 2030. This drastic change is mainly encouraged by environmental goals set to reduce greenhouse gas emissions (GHG) expressed in CO2-eq, not emitted by electric vehicles (EVs) during the use phase. However, clean technologies might cause other impacts during manufacture and, while clearly reduce the dependency on oil, can increase the dependency on other materials. In this context, the objectives of our work are quantifying the critical raw materials needed by permanents magnets and batteries of EVs (neodymium, lithium, and cobalt); their supply risk, performing a material flow analysis; and studying their environmental impacts using the methodology “Environmentally-Extended Multi-Regional Input-Output Analysis”. This methodology is used to quantify the produced impacts and the country where the impacts are being produced, in contrast to conventional methodologies that only calculate global impacts. Therefore, environmental impacts are estimated considering different scenarios, based on environmental objectives of the European Union and China. In most scenarios China shows a key role in mining and processing of metals, being the country where major impacts are produced. Obtained results are useful to assess which environmental proposals are more effective to reduce the environmental impact of EVs and set the ground to understand the geostrategic importance of key metals used for EVs manufacture.</t>
  </si>
  <si>
    <t>10.1016/j.jcis.2024.07.076</t>
  </si>
  <si>
    <t>Vinyl-bearing sp2 carbon-conjugated covalent organic framework composites for enhanced electrochemical performance in hydrogen evolution reaction and lithium–sulfur batteries</t>
  </si>
  <si>
    <t>Vinyl-bearing triazine-functionalized covalent organic frameworks (COFs) have emerged as promising materials for electrocatalysis and energy storage. Guided by density functional theory calculations, a vinyl-enriched COF (VCOF-1) featuring a donor–acceptor structure was synthesized based on the Knoevenagel reaction. Moreover, the VCOF-1@Ru without pyrolysis was obtained through chemical coordination interactions between VCOF-1 and RuCl3, exhibiting enhanced electrocatalytic performance in the hydrogen evolution reaction when exposed to 0.5 M H2SO4. The results demonstrated that the protonation of VCOF-1@Ru enhanced the electrical conductivity and accelerated the generation of H2 on the catalytically active site Ru. Additionally, VCOF-1@CNT with a tubular structure was prepared by uniformly wrapping VCOF-1 onto carbon nanotubes (CNTs) and using it as a cathode for lithium–sulfur batteries by chemically and physically encapsulating S. The enhanced performance of VCOF-1@CNT was attributed to the effective suppression of lithium polysulfide migration. This suppression was achieved through several mechanisms, including the inverse vulcanization of vinyl on VCOF-1@CNT, the enhancement of material conductivity, and the interaction between N in the materials and Li ions. This study demonstrated a strategy for enhancing material performance by precisely modulating the COF structure at the molecular level.</t>
  </si>
  <si>
    <t>10.1016/j.colsurfa.2024.134628</t>
  </si>
  <si>
    <t>The first-principles study of 2D monolayer T-Mo2C as promising anode material for Lithium-ion Batteries</t>
  </si>
  <si>
    <t>The growing demand for renewable energy technologies emphasizes the necessity for advancements in anode materials to enhance the performance of lithium-ion batteries (LIBs). In this research, we employ first-principles calculations to investigate the properties of a T-Mo2C monolayer proposed as an anode material. Phonon dispersion calculations and ab initio molecular dynamics (AIMD) simulations are conducted to assess the dynamical stability and thermal characteristics of the T-Mo2C monolayer as an anode material. Remarkably low diffusion barriers of 0.029 eV (Li) and 0.01 eV (Na and K) have been identified, facilitating rapid ion mobility. Furthermore, a monolayer of metal ions (M = Li, Na, K) absorbed onto T-Mo2C is explored, revealing a high specific capacity of approximately 1314.37 mAh/g (Li), 262.87 mAh/g (Na), and 32.85 mAh/g (K). The average open circuit voltage is determined to be 0.08 V (Li), 0.68 V (Na), and 2.59 V (K). This research provides a comprehensive overview of T-Mo2C monolayer as a high-capacity anode material, emphasizing its significant contributions to advancing energy storage systems, particularly in the context of LIBs. The findings presented here pave the way for the development of efficient and sustainable energy storage solutions to meet the escalating demands of the renewable energy landscape.</t>
  </si>
  <si>
    <t>10.1016/j.est.2022.106514</t>
  </si>
  <si>
    <t>Energy assessments of a photovoltaic-wind-battery system for residential appliances in Iraq</t>
  </si>
  <si>
    <t>A shortage of electricity is reported in Iraq owing to several challenges in generation, transmission, and distribution of its power systems, subjecting households to periodic blackouts on a daily basis. Consequently, diesel generators in Iraqi districts are utilized to provide electricity for residential appliances using private cabling networks. Alternatively, this paper proposes a photovoltaic-wind-battery system to supply electricity for individual appliances, while measuring the state of charge of its batteries during 8, 12 and 16 h of daily blackouts in Iraq. Power curves of wind turbines and solar panels are assessed based on meteorological conditions, whereas electrical loads of air conditioning units are modelled considering several parameters such as building characteristics. Simulation results demonstrate that, on average over a month, the proposed photovoltaic-wind-battery system is able to generate 226 kWh of renewable energy, decreasing electricity bills by 56,000 IQD and reducing CO2 emissions by 181 kg. The proposed system achieves savings by generating electricity during power interruptions instead of utilizing diesel generators in Iraqi districts. Accordingly, the operational savings of the photovoltaic-wind-battery system accumulated over three years have capability to compensate its capital cost, considering prices of electricity and CO2 emission.</t>
  </si>
  <si>
    <t>10.1016/j.jnoncrysol.2023.122547</t>
  </si>
  <si>
    <t>Research progress of metal oxide glass anode materials for lithium-ion batteries: A Review</t>
  </si>
  <si>
    <t>In recent years, amorphous glass has been widely used as an anode material for lithium-ion batteries due to its amorphous structure which is conducive to the migration of lithium-ions. Among them, metal oxide glass anode materials have high charge/discharge capacity and excellent cyclic stability. It is expected to solve the problems of low graphite anode-specific capacity of lithium batteries, the collapse of the layered structure, and the sharp decay of cyclic capacity of charge/discharge. Therefore, this paper reviews and analyzes the research progress of metal oxide glass anode materials, especially tin-based and vanadium-based glass materials. Then, this paper proposes performance optimization strategies for glass anode materials. Besides, the prospects for the research of anode materials for lithium-ion batteries are also presented, in the hope of inspiring new ideas and further research in practical applications</t>
  </si>
  <si>
    <t>Journal of Non-Crystalline Solids</t>
  </si>
  <si>
    <t>10.1016/j.asems.2023.100089</t>
  </si>
  <si>
    <t>Advances in the study of HOR reaction mechanisms under alkaline conditions</t>
  </si>
  <si>
    <t>Hydrogen energy is an important energy carrier, which is an ideal choice to meet energy demand and reduce harmful gas emissions. The green recycling of hydrogen energy depends on water electrolysis and hydrogen fuel cells, which involves hydrogen oxidation reaction (HOR) and hydrogen evolution reaction (HER). The activity of HER/HOR in alkaline electrolyte, however, exhibits a significantly lower magnitude (2–3 orders) compared to that observed in an acidic medium, which hinders the development of alkaline water electrolysis and alkaline membrane fuel cells. Therefore, comprehending the characteristics of HOR/HER activity in alkaline electrolytes and elucidating its underlying mechanism is a prerequisite for the design of advanced electrocatalysts. Based on this background, this review will briefly summarize the explanations and controversies about the basic HOR mechanism, including bifunctional mechanism and hydrogen binding energy theory. Moreover, the crucial affecting factors of the HOR kinetics, such as d-band center theory, interfacial water recombination, alkali metal cations and electronic effects, are discussed. Thus, based on the above theories, the design principle, catalytic performance, and latest progress of HOR electrocatalysts are summarized. An outlook and future research perspectives of advanced catalysts for hydrogen energy recycling are addressed. This review is helpful to understand the latest development of HOR mechanism and design cost-effective and high-performance HOR electrocatalysts towards the production of clean renewable energies.</t>
  </si>
  <si>
    <t>Advanced Sensor and Energy Materials</t>
  </si>
  <si>
    <t>10.1016/j.carbon.2024.119615</t>
  </si>
  <si>
    <t>Recent status, key strategies, and challenging prospects for fast charging silicon-based anodes for lithium-ion batteries</t>
  </si>
  <si>
    <t>As the global electric vehicle market grows rapidly and the demand for fast-charging battery technology continues to increase, the development of high-performance lithium-ion batteries (LIBs) with fast-charging capability has become an inevitable trend. However, the application of silicon-based anode in lithium-ion batteries suffers from key technical obstacles such as volume expansion and other problems, capacity degradation during fast charging, and safety hazards. This paper reviews recent advances, fundamentals, key strategies, and challenging perspectives on silicon anodes for realizing fast-charging lithium-ion batteries. First, the main challenges of fast-charging silicon anode are analyzed by revealing the lithium storage mechanism of silicon anode. Then, we outline the key strategies for realizing fast-charging lithium-ion batteries and recent advances in improving rate performance involving composite design, structural design, multifunctional binder and electrolyte design. Finally, the challenges and future directions for the development of fast-charging lithium-ion batteries are highlighted, providing insights into the further commercialization of fast-charging lithium-ion batteries.</t>
  </si>
  <si>
    <t>10.1016/j.jelechem.2019.113344</t>
  </si>
  <si>
    <t>Binary cobalt-iron oxides magnetic nanocomposites embedded porous carbon lawn with inherent N doping as promising electrode material for supercapacitors and Li-ion batteries</t>
  </si>
  <si>
    <t>The next generation energy demands require to address the alternative energy resources and as well the energy storage technologies. The electrochemical supercapacitors and lithium ion batteries prove to be attractive devices to overcome the faced community challenges. There is a need to develop an innovative material owing high surface area with higher electrical &amp; ionic conductivity and low diffusion distance for electrochemical energy storage electrodes. To this end, a unique electrode material is developed with these admirable properties for energy storage applications towards both directions such as, electrochemical supercapacitors and an anode material for lithium ion batteries. Nanostructured materials based on metallic binary oxides of cobalt and iron embedded in porous carbon lawn with inherent nitrogen doping are synthesized by dry-chemistry calcined process. The success of synthesis is later proved by materials characterizations. The magnetic nature of present electrode material with correlation of crystallite and morphological analysis revealed the signs of their excellence in energy storage behaviour. The testing of electrode material for electrochemical supercapacitors and lithium ion batteries depicted enhance performance with durable and long-run recycled capabilities.</t>
  </si>
  <si>
    <t>10.1016/0967-0661(94)91797-3</t>
  </si>
  <si>
    <t>170 CO2-recovering power generation system in a CO2- recycling global energy system based on solar energy P.S. Pak, Y. Suzuki, Y. Tazaki, pp 821–824</t>
  </si>
  <si>
    <t>Control Engineering Practice</t>
  </si>
  <si>
    <t>10.1016/j.est.2023.109574</t>
  </si>
  <si>
    <t>Recent development of electrode materials in semi-solid lithium redox flow batteries</t>
  </si>
  <si>
    <t>Semi-solid lithium redox flow batteries (SSLRFBs) have gained significant attention in recent years as a promising large-scale energy storage solution due to their scalability, and independent control of power and energy. SSLRFBs combine the advantages of flow batteries and lithium-ion batteries which own high energy density and safety. This review provides an overview of the SSLRFB technology, including its working principle, components, recent development, and challenges. Furthermore, the recent developments of electroactive cathode and anode materials in SSLRFB research and development are discussed emphatically, with a focus on the performance improvement, system integration, and practical applications. Finally, future directions and potential opportunities for SSLRFB technology are highlighted.</t>
  </si>
  <si>
    <t>10.1016/j.carbpol.2021.118063</t>
  </si>
  <si>
    <t>Polysaccharides for sustainable energy storage – A review</t>
  </si>
  <si>
    <t>The increasing amount of electric vehicles on our streets as well as the need to store surplus energy from renewable sources such as wind, solar and tidal parks, has brought small and large scale batteries into the focus of academic and industrial research. While there has been huge progress in performance and cost reduction in the past years, batteries and their components still face several environmental issues including safety, toxicity, recycling and sustainability. In this review, we address these challenges by showcasing the potential of polysaccharide-based compounds and materials used in batteries. This particularly involves their use as electrode binders, separators and gel/solid polymer electrolytes. The review contains a historical section on the different battery technologies, considerations about safety on batteries and requirements of polysaccharide components to be used in different types of battery technologies. The last sections cover opportunities for polysaccharides as well as obstacles that prevent their wider use in battery industry.</t>
  </si>
  <si>
    <t>10.1016/j.apsusc.2023.158796</t>
  </si>
  <si>
    <t>Plasma-strengthened ionic conducting network enabling highly safety separator toward all-climate lithium metal batteries</t>
  </si>
  <si>
    <t>Lithium metal batteries (LMBs) have been a promising candidate for high-energy–density energy storage system due to its high theoretical capacity and low density of metallic lithium (Li) anode, yet it still faces high risk of internal short circuits induced by thermal shrinkage and dendrite puncture of conventional polypropylene (PP) separators. To address these issues, an artificial interface, namely “plasma-strengthened ionic conducting network”, is constructed on the commercial PP separator, integrating high thermal/mechanical advantages of superionic Li1.5Al0.5Ge1.5(PO4)3 (LAGP) and chemical regulation of plasma-introduced F-contained groups (F-LAGP@PP). The high safety F-LAGP@PP can reduce risk of the short circuit of LMBs. Time-of-flight Secondary Ion Mass Spectrometry (Tof-SIMS) indicates the plasma-introduced F-contained groups can react with Li anode to generate a LiF-rich interphase to promote a high chemical stability of LAGP. Consequently, this easy-to-commercialize fabrication separator enables both LMBs and Li-ion full pouch cells to achieve high safety and appreciable electrochemical performance in a wide temperature range (–20–120 °C), highlighting its application prospect for advanced energy storage systems.</t>
  </si>
  <si>
    <t>10.1016/j.jpcs.2023.111640</t>
  </si>
  <si>
    <t>Ironation mechanism in vanadium pentoxide (V 2 O 5 ) for iron battery application</t>
  </si>
  <si>
    <t>The recent development of iron batteries appear promising to provide economic, environment friendly, safe and sustainable energy storage devices. We elucidate the ironation mechanism of vanadium pentoxide (V 2 O 5 ) for suitable cathode material for iron battery application. The layer structures of V 2 O 5 favours the intercalation of electrode materials due to enough interstitial voids and it is also a low cost high safety material with high specific capacity and energy density. Because of these benefits its becoming a subject of increasing interest for the researcher in the field of battery application. It has been observed that the suitable amount of cation doping in V 2 O 5 increases the electrical conductivity as well as electrochemical performance. The structure of the material is very important during cycling in the battery and there is a correlation between structural evolution and performance of the battery. In this context two reaction pathways are proposed, based on our first-principles calculation to support the possible explanation for the features of experimental observations. While one of the pathways retains the crystalline structure, the other pathway shows the degradation of material with amorphous structure.</t>
  </si>
  <si>
    <t>10.1016/j.powtec.2024.120146</t>
  </si>
  <si>
    <t>Experimental investigation of Directly Irradiated Fluidized Bed Autothermal Reactor (DIFBAR) for thermochemical processes</t>
  </si>
  <si>
    <t>The integration of Concentrating Solar Thermal technology (CST) with thermochemical processes is regarded as a frontier innovation, with potential applications to energy storage and chemical industry. In this context, the development of novel multiphase reactors for CST becomes a strategic goal. This study aims to investigate the potentiality of a Directly Irradiated Fluidized Bed Autothermal Reactor (DIFBAR), that incorporates a solar particle receiver/reactor and a solid-solid heat exchanger for heat recovery. A laboratory prototype is tested with a high-flux solar simulator. The bed inventory is continuously recycled to a reservoir, that can also be operated as a secondary reactor. Black proppant, mullite and doped silica are used for inert experiments. Solid circulation rates in the range 0.5–2.5 g/s and heat transfer coefficients in the range 300–900 W/(m2 K) are estimated. Calcium Looping process is chosen for reactive experiments, using a mixture of limestone and black proppant.</t>
  </si>
  <si>
    <t>10.1016/j.seppur.2022.120667</t>
  </si>
  <si>
    <t>Selective recovery and efficient separation of lithium, rubidium, and cesium from lepidolite ores</t>
  </si>
  <si>
    <t>Sulfation and decomposition were proposed to selectively recover lithium, rubidium, and cesium from lepidolite ore. The purpose was to solve the problems of high acid consumption and the difficulty of separating lithium and aluminum in the sulfuric acid method. First, the theoretical feasibility of the process was verified by thermodynamic calculations. The optimal parameters were determined according to the theoretical and experimental results. The extraction rates of lithium, rubidium, and cesium were 90.5%, 91.2%, and 89.4%, respectively, whereas those of aluminum and iron were only 0.08% and 0.02%, respectively. The selective extraction of lithium, rubidium, and cesium was realized, and 90.4% of sulfuric acid could be recycled during the process. Subsequently, the mechanism was discussed by XRD and SEM-EDS analysis. The first-step roasting was the sulfation process of lepidolite, and the second-step roasting was the decomposition process of partial sulfates. The separation of alkali elements and impurity elements could be realized by simple deionized water leaching. The production of Li2CO3 and single-alkali sulfates (K2SO4, Rb2SO4, and Cs2SO4) were obtained through the efficient separation methods of carbonization precipitation and solvent extraction. This process achieved the selective recovery and efficient separation of lithium, rubidium, and cesium from lepidolite ores. At the same time, the recycling of sulfuric acid was realized; it greatly reduced the amount of reagents, such as acid and alkali. It is an efficient, clean, and sustainable process for the utilization of lepidolite ores.</t>
  </si>
  <si>
    <t>10.1016/j.jclepro.2024.143187</t>
  </si>
  <si>
    <t>Environmental impact assessment of the manufacture and use of N- type and P-type photovoltaic modules in China</t>
  </si>
  <si>
    <t>For a long time, solar power has been considered a clean and non-polluting energy source because it absorbs sunlight without consuming other energy or materials and does not emit pollutants. Nevertheless, the manufacturing and end-of-life stages of solar power systems leave an environmental footprint and produce pollutants. Hence, a global perspective on photovoltaic (PV) systems using life cycle assessment methodology is necessary. Here, we investigated the life cycle impacts of P- and N-type PV modules in terms of their energy consumption, carbon emissions, and human toxicity potential. In addition, the energy payback durations of P- and N-type PV modules were computed. In this study, we used the Life Cycle Assessment Basic Database from the National Engineering Laboratory of Industrial Big Data Application Technology at Beijing University of Technology to create a life cycle assessment model for N-type PV modules. Subsequently, we performed a life cycle assessment of Chinese silicon N-type- and P-type PV modules. The research system encompassed the production processes for metallic silicon materials, solar-grade silicon materials, silicon wafers, cells and modules, utilization, recycling, and other interrelated processes. We found that the production and processing of silicon-to-solar-grade polysilicon feedstock were crucial stages that significantly affected the energy consumption and environment of P- and N-type PV modules in China. The high electricity consumption of this process, combined with the dominance of coal power in China's electricity structure, contributed to the substantial energy consumption and environmental impacts of the PV modules. Therefore, this stage is critical for the low-carbon and environmentally sustainable manufacturing of N-type PV modules in China. Carbon emissions for both the P-type and N-type PV modules were lower only during the cell production phase but higher during the other stages when compared to the P-type and N-type PV modules. The n-type bifacial PV modules yielded the highest return on investment in terms of energy. Different regions and installation types have a substantial impact on the carbon emissions of P-type and N-type PV modules. Projections indicate that the potential to lower carbon emissions from n-type PV modules will increase by 2060.</t>
  </si>
  <si>
    <t>10.1016/j.energy.2024.131093</t>
  </si>
  <si>
    <t>Effect of composite cooling strategy including phase change material and liquid cooling on the thermal safety performance of a lithium-ion battery pack under thermal runaway propagation</t>
  </si>
  <si>
    <t>In this work, a composite cooling system including composite phase change material(CPCM) and liquid cooling is designed for battery pack, and the effects of coolant flow rate, battery spacing, thermal conductivity of CPCM, channel number of cooling plate on the safety performance of battery pack under thermal runaway propagation are studied. The results reveal that: (1)Coolant flow rate increase mainly delays the thermal runaway propagation on both sides of cooling plate. When the coolant flow rate is 0.029 m/s, the thermal runaway propagation time through the cooling plate is 32.9s, which is extended by 1.84 times than that at 0.009 m/s (2)Battery spacing increase delays thermal runaway propagation and changes the propagation path. (3)Thermal conductivity reduction of CPCM can significantly delay thermal runaway propagation, because the heat is concentrated in the periphery of the battery and is hard to transfer though CPCM and cooling plate. (4)Compared with other influence factors, channel number of cooling plate has less influence on the overall thermal runaway propagation time. When the channel number is between 5 and 1, the total thermal runaway time changes within 25.5s–27s. The conclusions in this work are helpful to design a safer thermal management system for lithium-ion battery packs.</t>
  </si>
  <si>
    <t>10.1016/j.prime.2023.100129</t>
  </si>
  <si>
    <t>Photoactive decontamination and reuse of face masks</t>
  </si>
  <si>
    <t>The corona virus disease 2019 (COVID-19) pandemic has led to global shortages in disposable respirators. Increasing the recycling rate of masks is a direct, low-cost strategy to mitigate COVID-19 transmission. Photoactive decontamination of used masks attracts great attention due to its fast response, remarkable virus inactivation effect and full protection integrity. Here, we review state-of-the-art situation of photoactive decontamination. The basic mechanism of photoactive decontamination is firstly discussed in terms of ultraviolet, photothermal or photocatalytic properties. Among which, ultraviolet radiation damages DNA and RNA to inactivate viruses and microorganisms, and photothermal method damages them by destroying proteins, while photocatalysis kills them by destroying the structure. The practical applications of photoactive decontamination strategies are then fully reviewed, including ultraviolet germicidal irradiation, and unconventional masks made of functional nanomaterials with photothermal or photocatalytic properties. Their performance requirements are elaborated together with the advantages of long-term recycle use. Finally, we put forward challenges and prospects for further development of photoactive decontamination technology.</t>
  </si>
  <si>
    <t>10.1016/j.jaap.2021.105415</t>
  </si>
  <si>
    <t>Microwave synthesis of biochar for environmental applications</t>
  </si>
  <si>
    <t>Growing environmental awareness attracted research attention to the development of efficient methods in the recycling and the recovery of wastes. Microwave assisted pyrolysis (MWAP) is an alternative heating approach to convert organic waste materials into value-added products, such as biochar (BC), biogas and bio-oil. Different types of biochar materials have been produced through microwave heating technique that, in most of the cases, can be utilized for adsorption of organic and inorganic pollutants. The BC have been employed as CO2 mitigator and fertilizer for soils due to their promising physiochemical properties. In this review paper, we discuss the various aspects of Microwave assisted pyrolysis and the available case studies, as well as the mechanism of adsorption of different pollutants onto biochars. Development of microwaved biochar for other applications such as supercapacitors, batteries, electrode materials, and composite membranes are also discussed. It is believed that the development and synthesis of high potential biochar through microwave assisted pyrolysis still needs very precise adjustment of processing conditions, pre-treatment of feedstock and post treatment steps for further enhancement of properties for specific applications. The paper concludes that considering the sustainable route in development of high-performance biochar would make microwave assisted pyrolysis cost-effective, environmentally friendly, and tunable materials of great potential for wide range of applications.</t>
  </si>
  <si>
    <t>10.1016/j.jil.2023.100076</t>
  </si>
  <si>
    <t>Easy to scale up synthesis of a high-purity piperidinium based ionic liquid combining both sustainability and cost-effectiveness</t>
  </si>
  <si>
    <t>Ionic liquids have attracted much attention these last years because they have been identified as a new class of media offering interesting opportunities to transfer the traditional chemical processes to new, clean and eco-friendly technologies. But in order for these compounds to achieve their commercial potential, it must be demonstrated that they can be produced in hundreds of kilograms at a time in a benign simple and highly efficient way. However, the main applications in which they are involved require a high dregree of purity. In the context of the circular economy and with the aim of developing a generic, straightforward, economical and eco-friendly method for high-purity piperidinium-based ionic liquids preparation, we investigate here the experimental conditions of determining step of the synthesis i.e. the Menshutkin reaction. This enables use to offer a high-yield and high-quality protocol, that is easy to scale up and that combines sustainability with cost-effectiveness.</t>
  </si>
  <si>
    <t>10.1016/j.trpro.2023.11.499</t>
  </si>
  <si>
    <t>Interim results of the H2020 3beLiEVe project: battery material selection, cell prototyping, battery module and pack design and manufacturing process modelling for Generation 3b LNMO cells</t>
  </si>
  <si>
    <t>This paper presents selected interim results of the H2020 project 3beLiEVe, which aims to deliver next-generation Lithium-Nickel-Manganese-Oxide (Generation 3b) battery cells for automotive applications, encompassing research activities across three pillars: (i) Selection and optimisation of the cathode (LNMO) and anode (Si/C) materials, as well as the high-voltage electrolyte, (ii) development and integration of cell-internal and external sensors, and demonstration at cell, module and pack level, (iii) demonstration of large-scale manufacturing capability and compatibility with a circular economy. This article shows selected results of the project achieved so far in these three pillars, aiming to inform the scientific community about some of the latest achievements of European research on Generation 3b Li-ion batteries.</t>
  </si>
  <si>
    <t>10.1016/j.susmat.2024.e00832</t>
  </si>
  <si>
    <t>Critical raw materials in the global high-throughput ceramic industry</t>
  </si>
  <si>
    <t>The high-throughput ceramic industry is exposed, at the global level, to the risk of shortage and/or sudden price growth of raw materials, particularly Critical Raw Materials (CRMs). The goal of the present study is to overview the dependence on CRMs of a sector transforming a large amount of mineral resources, i.e. the ceramic manufacturing and its supply chain (wall and floor tiles, sanitaryware and tableware, frits and glazes, pigments and inks, and so on). For this purpose, a critical assessment with expert consultation was carried out to quantify demand, uses, recycling and possible substitutes of CRMs. Such data allowed assessing the risk exposure for the ceramic industry at the global level, at the light of expected trends in production and demand for every CRM. The various subsectors into which the high-throughput ceramic industry is divided are exposed differently to supply risk. The production of inks, pigments, dyes and effects for ceramic decoration is mainly exposed to supply risk, and similarly that of frits, glazes and grinding media. End-users of these materials (in particular tile manufacturers) are equally exposed to risk, albeit indirectly. However, the direct use of CRMs in ceramic bodies occurs massively only for feldspar (in different percentages in wall and floor tiles, sanitaryware, and tableware). Other subsectors (silicate refractories and insulators, clay bricks and roof tiles, machinery components, etc.) do not make use of or only make occasional use of certain CRMs. The ceramic industry must implement actions to mitigate the different degrees of supply risk to which the CRM is exposed. The extreme risk (Cobalt and Praseodymium) makes it necessary to search for substitutes and technological solutions to reduce CRM consumption. These actions are also recommended in the case of high risk (Antimony and Lithium). The recommended actions to mitigate moderate risk (Barium, Bismuth, Borates, Feldspar, Tungsten, Vanadium and Yttrium) consist mainly of strengthening the supply chain and improving resource efficiency. No action appears to be necessary for low risk (Cerium, Manganese, Phosphate and Platinum Group), while no risk has been found for Fluorine and Niobium. To ensure the access to CRMs without disruptions, it is appropriate to envisage a medium-long term strategy, involving the various players in the ceramic supply chain.</t>
  </si>
  <si>
    <t>10.1016/B978-0-443-15543-7.00005-4</t>
  </si>
  <si>
    <t xml:space="preserve">Chapter 6 Lifetime management of battery degradation⊛
               ⊛
               This book has a companion website hosting complementary materials. Visit this URL to access it: https://www.elsevier.com/books-and-journals/book-companion/9780443155437
          </t>
  </si>
  <si>
    <t xml:space="preserve">
               The complex coupling life degradation mechanisms inside lithium-ion batteries lead to battery performance fade, severely reducing the driving range of electric vehicles and even posing safety hazards. As a highly challenging engineering issue, life decay always runs through the entire process of battery service and maintenance. Therefore, life management is the primary and long-term task of battery management. Reliable life management delays battery degradation and extends battery life, ensuring the safe and efficient operation of the battery system throughout its entire life cycle. This chapter first gives an overview of the multilayer design architecture of an advanced battery management system composed of three progressive layers: the foundation layer, algorithm layer, and application layer, where life management is one of the core functions of the application layer. Then, three representative battery life management methods are introduced from the perspective of mechanism and practice, including the life-prolonging method, low-temperature charging strategy optimization, and battery module equalization strategy, providing guidance for achieving a battery system with long service life and high safety.
            </t>
  </si>
  <si>
    <t>Advances in Lithium-Ion Batteries for Electric Vehicles</t>
  </si>
  <si>
    <t>10.1016/j.jallcom.2020.156770</t>
  </si>
  <si>
    <t>Biowaste-sustained MoSe2 composite as an efficient anode for sodium/potassium storage applications</t>
  </si>
  <si>
    <t>The biological waste of mangosteen epicarp was recycled to fabricate biomass carbon; then, a biowaste-sustained MoSe2/biowaste carbon/carbon nanotubes composite (MoSe2/BC/CNTs) was constructed via a hydrothermal process. As a high-efficiency anode material for sodium ion batteries (SIBs) and potassium ion batteries (PIBs), the MoSe2/BC/CNTs composite displays persistent sodium/potassium ion storage capabilities of 405.0 mA h g−1 and 415.5 mA h g−1, respectively, after 250 cycles and excellent rate performances of 336.8 mA h g−1 at 5000 mA g−1 and 247.8 mA h g−1 at 2000 mA g−1 in SIBs and PIBs, respectively. Additionally, the MoSe2/BC/CNTs composite has a broad working temperature range from −10 to 60 °C and delivers 230.5–585.9 mA h g−1 in SIBs and 186.7–482.1 mA h g−1 in PIBs. These attractive electrochemical properties mainly originate from the uniform dispersion of MoSe2 particles, tunable pseudocapacitive behavior and enhanced electron conductivity. The strategy applied to biological waste recycling is expected to have broad application prospects that will contribute to avoiding environmental pollution.</t>
  </si>
  <si>
    <t>10.1016/j.hydromet.2010.07.004</t>
  </si>
  <si>
    <t>Comparative leaching of spent zinc-manganese-carbon batteries using sulfur dioxide in ammoniacal and sulfuric acid solutions</t>
  </si>
  <si>
    <t>The non-magnetic fraction of spent zinc-manganese-carbon batteries containing 20.8% Zn, 22.7% Mn, 2.65% Fe, and &lt;0.1% Hg, Ni, Co, Cu and Pb was leached in H2SO4, H2SO4/SO2, NH3 and NH3/SO2 at 30-60°C. In acid media the complete dissolution of zinc is unaffected by SO2. However, the reductive role of SO2 increases the leaching of manganese in H2SO4 from 25% to 100% and iron from 1% to 25%. Literature results of leaching with other reductants are compared. The XRD analysis of leach residues from ammonia solutions shows the conversion of Zn5(OH)8Cl2·H2O in the feed to ZnO with low dissolution of zinc, manganese and iron. Low leaching of iron in NH3/SO2 is due to the formation of Fe(NH4)2(SO3)2 and Fe(NH4)2(SO4)2 identified by XRD analysis of leach residues. However, the formation of Zn(NH3)4 2+ facilitates the selective leaching of zinc in buffered SO2/NH3 solutions that contains NH4 +. Complete dissolution of copper also occurs in both H2SO4/SO2 and NH3/SO2. The dissolution of mercury by H2SO4 is retarded in the presence of SO2, and enhanced by NH3/SO2. Lead remains insoluble in all media, whilst the partial dissolution of nickel and cobalt is retarded by NH3/SO2.</t>
  </si>
  <si>
    <t>10.1016/j.diamond.2023.109794</t>
  </si>
  <si>
    <t>Microwave-assisted pyrolysis of rape stalk to prepare biochar for heavy metal wastewater removal</t>
  </si>
  <si>
    <t>Cd(II) adsorption performance and energy storage potential of biochar produced from microwave pyrolysis of rape stalk are investigated. Adsorption experiment indicates that Cd(II) adsorption data fits well with the Langmuir model with the adsorption capacity of 53.17 mg/g. The effective Cd(II) wastewater volume is 700 mL in the column adsorption experiment. The adsorption mechanism analysis indicates that π-electron is the primary adsorption mechanism for Cd(II) removal with the contribution percentage of 56.22 %. The density functional theory analysis result shows that Cd(II) is easier to bind with the hydroxyl groups compared to carboxyl group. The coexisted ions have little influenced on Cd(II) adsorption. Biochar still has large Cd(II) adsorption capacity after three times adsorption-desorption experiment. Biochar is used as the lithium ion battery anode material for energy storage with the specific capacity of 195 mA g−1. Besides, pyrolysis gas is recycled to prepare bio-gas with large heating value. Our findings provide a successful example of rape stalk waste converting into the high-quality biochar for Cd(II) removal/energy storage and bio-gas.</t>
  </si>
  <si>
    <t>10.1016/j.jclepro.2020.124328</t>
  </si>
  <si>
    <t>Electronic textile reparability</t>
  </si>
  <si>
    <t>The market for electronic textiles is predicted to expand rapidly, with great benefits expected from some products, at the same time as creating a large and challenging waste stream. The amalgamation of electronics with textiles can lead to shortened product lifetimes, as breakage of either the electronics or textile components can lead to product failure. Reparability is therefore crucial, extending electronic textile lifetimes and decreasing the overall volume of waste produced. Three commercially available electronic textile garments were examined. The assessment revealed varying degrees of reparability, from batteries that could not be replaced to fully rechargeable and removable components. Standard clothing care processes, such as washing and ironing, could limit maintenance and cause irreversible damage to electronic components. Running counter to the design and engineering objective of full integration between textile and electronics, a modular approach to electronic textiles, where electronics are held in pockets rather than integrated into textile structures, should be reconsidered to prolong product lifetime by enabling maintenance and repair. Labelling could inform users about appropriate care of the electronics within electronic textiles, but presence of electronics was not always mentioned. The findings of this study provide rich descriptive data about the reparability of products in a rapidly growing market.</t>
  </si>
  <si>
    <t>10.1016/j.resconrec.2016.07.002</t>
  </si>
  <si>
    <t>Modelling global extraction, supply, price and depletion of the extractable geological resources with the LITHIUM model</t>
  </si>
  <si>
    <t>The global lithium supply dynamics, market price and duration of the available extractable amounts were explored using an integrated system dynamics model LITHIUM. The model simulations suggest that a maximum level of extraction may be reached 2060, followed by a slow decline in extraction. Because of recycling, the supply is kept up longer and the decline is slower. The supply will initially be sufficient for the demand from new electric vehicles, after 2050, prices may increase because as a feedback from stress to meet demand. After 2050 demand for batteries can no longer be met if the target is to replace all conventional vehicles and the price may rise. If our basic simulation assumptions are right, the lithium resources will be largely exhausted by 2400. The supply situation may be improved by additional efforts to increase recycling and product design to promote recycling ease. The analysis of available extractable resources suggests that resources are about 73 million ton lithium, far larger than several present estimates of resources. Introducing a new resource policy with significantly improved recycling and limiting irreversible lithium losses in the period 2015⿿2025 may significantly improve the lithium supply situation and potentially prevent lithium scarcity before 2100.</t>
  </si>
  <si>
    <t>10.1016/j.jcis.2024.08.139</t>
  </si>
  <si>
    <t>Synergistic effect of oxygen vacancies and in-situ formed bismuth metal centers on BiVO4 as an enhanced bifunctional Li–O2 batteries electrocatalyst</t>
  </si>
  <si>
    <t>Bismuth Vanadate (BiVO4) is a promising oxide-based photoanode for electrochemical applications, yet its practical use is constrained by poor charge transport properties, particularly under dark conditions. This study introduces a novel BiVO4 variant (Bi-BiVO4-10) that incorporates abundant oxygen vacancies and in-situ formed Bi metal, significantly enhancing its electrical conductivity and catalytic performance. Bi-BiVO4-10 demonstrates superior electrochemical performances compared to conventional BiVO4 (C-BiVO4), demonstrated by its most positive half-wave potential with the highest diffusion-limiting current in the oxygen reduction reaction (ORR) and earliest onset potential in the oxygen evolution reaction (OER). Notably, Bi-BiVO4-10 is explored for the first time as an electrocatalyst for lithium-oxygen (Li–O2) cells, showing reduced overcharge (610 mV) in the first cycle and extended cycle life (1050 h), outperforming carbon (320 h) and C-BiVO4 (450 h) references. The enhancement is attributed to the synergy of oxygen vacancies, Bi metal formation, increased surface area, and improved electrical conductivity, which collectively facilitate Li2O2 growth, enhance charge transport kinetics, and ensure stable cycling. Theoretical calculations reveal enhanced chemical interactions between intermediate molecules and the defect-rich surfaces of Bi-BiVO4-10, promoting efficient discharge and charge processes in Li–O2 batteries. This research highlights the potential of unconventional BiVO4-based materials as durable electrocatalysts and for broader electrochemical applications.</t>
  </si>
  <si>
    <t>10.1016/S1003-6326(22)66009-6</t>
  </si>
  <si>
    <t>Cobalt recovery and microspherical cobalt tetroxide preparation from ammonia leaching solution of spent lithium-ion batteries</t>
  </si>
  <si>
    <t>A process for recovering Co and preparing microspherical Co3O4 through NH3 distillation and phase transformation from ammoniacal solution was investigated. As the basis of thermodynamics, the solubility of Co at different NH3 and CO3 2− concentrations was studied, and then the effects of different NH3 distillation conditions on Co recovery rate were discussed. Over 94% Co and 96% NH3 were recovered through NH3 distillation, and the cobalt was precipitated in form of cobalt carbonate ammonium compound salt. Through the analysis of the formation mechanism of the precursor, the precipitation process of cobalt could be divided into two stages, and the cobalt precipitation rate was significantly accelerated in the second stage. In phase transformation, the effect of temperature on the roasted product was investigated. The microspherical Co3O4 with a microporous structure was prepared at 300 °C, and Co3O4 with a mesoporous structure and high-spin state was obtained at 750 °C.</t>
  </si>
  <si>
    <t>10.1016/j.seta.2024.103855</t>
  </si>
  <si>
    <t>From BIM to digital twin in BIPV: A review of current knowledge</t>
  </si>
  <si>
    <t>Digital solutions, such as digital-twin (DT) technologies, can significantly improve the construction industry by addressing its inherent challenges, such as complex project management, delays, quality control, safety issues, and environmental impact. Building-integrated photovoltaics (BIPVs) is a promising system for building envelopes to harvest renewable solar energy onsite. Interest in the application of DT technologies in BIPV systems has grown, including the prediction and optimization of energy performance and accurate diagnosis of faults. Despite increased research on the integration of BIPV systems with DT technologies, a systematic, holistic analysis that encompasses all project phases for effective lifecycle management is still lacking. This study comprehensively analyzes the integration of BIPV systems and DT technology throughout the building lifecycle, including design, construction, operation, demolition, and recycling, and it underscores the potential of combining BIPV systems with DT technology as a strategic approach to enhance efficiency, safety, and reliability. This study investigates three primary objectives: 1) the current applications/attempts to apply DTs to BIPV systems from a lifecycle perspective; 2) the challenges of integrating DTs and BIPV; and 3) promising DT technologies/strategies for promoting BIPV development. This study offers significant insights by highlighting the use of DT technologies across the full lifecycle of BIPV systems. It details the application of these technologies across five crucial layers in BIPV systems, data technologies, modelling methods, and simulation techniques. Moreover, it elucidates current research gaps in this domain and proposes valuable recommendations for future research avenues.</t>
  </si>
  <si>
    <t>10.1016/j.strueco.2021.10.009</t>
  </si>
  <si>
    <t>How effective is the construction sector in promoting the circular economy in Brazil and France? : A waste input-output analysis</t>
  </si>
  <si>
    <t>Resource effectiveness and the circular economy are crucial for the future of the construction sector. A number of initiatives in Brazil and France are examining how resource efficiency and circularity can be introduced in various construction stages. But there is no unifying arena where both countries can meet. The lack of financial resources and a proper management system for construction and demolition waste are the main challenges which developing countries need to stand. This could encourage the development of innovations mainly in specific areas such as concrete recycling, and also stimulate the society to become aware of the value of material waste in the production supply chain. This proposal follows a waste input-output model to compare recycling and non-recycling scenarios in two stages of the construction process; this approach provides a positive alternative for the analysis of environmental scenarios in the traditional construction process. This research proved that at the construction site, there is a decrease in the amount of waste, concrete, metal, and plastic. However, during demolition, the concrete is not decreasing in the recycling scenario, even with a considerable amount of plastic and metal, probably due to the lack of proper waste separation in the site.</t>
  </si>
  <si>
    <t>10.1016/j.jclepro.2022.132442</t>
  </si>
  <si>
    <t>Degradation of ciprofloxacin by peroxymonosulfate activation using catalyst derived from spent lithium-ion batteries</t>
  </si>
  <si>
    <t>The recovery and reuse of anode materials from spent lithium-ion batteries has attracted increasing attention. This study provides a strategy for the high-value utilization of waste anode materials. Two kinds of catalysts containing different graphite C content were prepared by a calcination process using the anode material of spent lithium-ion batteries. The synthesized AM (AM-450/AM-850) catalysts were applied to activate peroxymonosulfate and degrade ciprofloxacin in water. The AM catalysts consist of CuO and graphite C, which can effectively activate peroxymonosulfate. Under optimal conditions (ciprofloxacin = 10 mg/L; catalyst = 0.4 g/L; [peroxymonosulfate] = 1.0 mM), the degradation efficiencies of AM-450 and AM-850 for ciprofloxacin were 90% and 84% separately within 60 min. Both radical pathways (SO4 ·−, HO· and ·O2 −) and non-radical pathways (1O2, surface electron transfer) participated in the degradation of ciprofloxacin in AM-450/PMS and AM-850/PMS systems with a noticeable difference. The surface electron transfer non-radical channel was the main channel for ciprofloxacin degradation in AM-450/PMS, while the radical degradation channel played a crucial role in AM-850/PMS system. This work presented a novel insight into the peroxymonosulfate heterogeneous activation mechanism with the use of spent lithium-ion batteries derived-catalyst.</t>
  </si>
  <si>
    <t>10.1016/j.matpr.2015.10.073</t>
  </si>
  <si>
    <t>Elaboration of Al-Mn Alloys by Aluminothermic Reduction of Mn2O3</t>
  </si>
  <si>
    <t>In this paper, the elaboration of Al-Mn alloys by aluminothermic reduction of Mn2O3 powders obtained from anodes of alkaline batteries spent and aluminum beverage cans is studied. Variables analyzed were concentration of Mn (1-1.5%), and reduction treatment time (0-240 minutes). The experiments were performed at temperature (1073 K), stirring speed (200 rpm), and powders constant size (325 mesh). Results are discussed on the basis of the dissolution of Mn into the alloy, as a result reducing Mn2O3. The results obtained showed that the aluminothermic reduction method of powders of Mn2O3, is a good alternative for the elaboration of Al-Mn alloys.</t>
  </si>
  <si>
    <t>10.1016/j.envres.2024.118415</t>
  </si>
  <si>
    <t>A novel nanocomposite for photocatalytic rhodamine B dye removal from wastewater using visible light</t>
  </si>
  <si>
    <t>Providing safe access to water and addressing the impact of waterborne diseases, which claim over two million lives annually, is a major contribution to water purification. The study introduces a novel nanocomposite, Ch/Fe3O4/α-MoO3, which exhibits outstanding photocatalytic efficacy under visible light. An in-depth investigation of the nanocomposite's synthesis, characterization, and photodegradation mechanisms reveals its outstanding capabilities. Photocatalytic activity is influenced by the catalytic dose, pH, dye concentration, and reaction time, according to the study. A response surface method is used to determine the optimal conditions for Rhodamine B degradation, which results in 96.3% removal efficiency at pH 8.5, dye concentration 25 mg/L, nanocomposite dose at 22 mg/L, and reaction time 50 min. As a result of its high surface area, biocompatibility, availability, and magnetization with iron compounds, Chitosan is an excellent substrate for enhancing the photocatalytic properties of MoO3 nanoparticles. A nanocomposite with an energy band of 3.18 eV exhibits improved visible light absorption. This study confirms the nanocomposite's recyclability and stability, affirming its practicality. Besides dye removal, it offers hope for the global quest for clean water sources by addressing a broader range of waterborne contaminants. By combining molybdenum and magnetite, nanocomposite materials facilitate the degradation of pollutant and bacteria, contributing positively to society's quest for clean and safe water. It emphasizes the role nanotechnology plays in preserving human health and well-being in combating waterborne diseases.</t>
  </si>
  <si>
    <t>10.1016/j.joule.2020.08.008</t>
  </si>
  <si>
    <t>A General Method for Regenerating Catalytic Electrodes</t>
  </si>
  <si>
    <t>Catalytic electrodes play an indispensable role in electrochemical devices. As the pursuit of high activity dominates the research focus, limited attention was paid to the recycling technologies. Existing methods often only allow for recovering specific metallic substance without restoring the functionality of the electrode. Herein, we report a general, non-destructive method based on high-temperature pulse annealing to enable direct reuse of catalytic electrodes. The high temperature ensures complete decomposition of byproducts; meanwhile, the rapid annealing maintains the original physiochemical property, and thus the performance of the catalyst. Using the Li-air battery as a model system, we can regenerate a Ru-loaded electrode for 10 times after each cycling operation, thus extending its lifetime by nearly 10 folds. Our method can be readily applied to other electrochemical systems where catalytic electrodes are prone to deactivation by byproducts. This study paves a new way toward highly sustainable operation of electrochemical devices.</t>
  </si>
  <si>
    <t>10.1016/j.energy.2024.130765</t>
  </si>
  <si>
    <t>Optimal energy management system for grid-connected hybrid power plant and battery integrated into multilevel configuration</t>
  </si>
  <si>
    <t>A novel optimal energy management system (EMS) using a nonlinear constrained multivariable function to optimize the operation of battery energy storages (BESs) used in a hybrid power plant with wind turbine (WT) and photovoltaic (PV) power plants is proposed in this work. The hybrid power plant uses a configuration based on a battery-stored impedance-based cascaded multilevel inverter to integrate renewable energy sources (PV power plants and WT) and BESs into the grid. The new optimal EMS seeks for satisfying the demanded power while dispatching power between BESs to optimize their efficiency. A grid-connected configuration is implemented to assess the efficiency of the suggested supervisory control under changes in renewable energy (changes in wind speed and irradiation), and in a varying active and reactive powers’ request. The BES efficiency obtained from the suggested EMS is set side by side to the BES efficiency got from a conventional EMS and a model predictive control (MPC), both working based on the state-of-charge (SOC) of the BES and balancing power EMS. The results from MATLAB simulation and the experimental results with the real-time OPAL-RT simulator (OP4510, OPAL-RT) and dSPACE MicroLabBox show the effectiveness of the suggested approach and the improvement in long-term BES efficiency.</t>
  </si>
  <si>
    <t>10.1016/j.est.2021.103859</t>
  </si>
  <si>
    <t>Study on operating conditions of household vanadium redox flow battery energy storage system</t>
  </si>
  <si>
    <t>A 10 kW household vanadium redox flow battery energy storage system (VRFB-ESS), including the stack, power conversion system (PCS), electrolyte storage tank, pipeline system, control system, etc., was built to study the operation conditions. The VRFB-ESS has been run at different current density. And the system performance was further studied, including system charge &amp; discharge energy, stack polarization voltage, the energy consumption of each unit etc. The experimental results showed that when running at 74 A (current density 150 mA·cm−2), the energy storage system can charge 24.9 kWh and discharge 15.2 kWh, with a system efficiency of 61.0%. While the system energy consumption accounts for 39%, of which 6.03% is consumed by the pump, 10.99% by the PCS, 16.26% by the internal resistance of the stack, 4.66% by the pipeline, and 1.06% by the control system. stack has good stability, and the temperature of the system only rises 1.6 ℃. The experiment provides effective data support for the subsequent improvement of system performance.</t>
  </si>
  <si>
    <t>10.1016/B978-0-12-809324-5.05512-7</t>
  </si>
  <si>
    <t xml:space="preserve">Pro-Environmental Behavior
               ☆
          </t>
  </si>
  <si>
    <t xml:space="preserve">
               Pro-environmental behavior can be approached from either an observer's outside or an actor's inside viewpoint. When behavior is defined from the outside by its ecological consequences (i.e., its impact), even seemingly similar behaviors such as glass, paper, and battery recycling fall into distinct categories. When behavior is defined from the inside by the actor's environmentally protective intentions, even diverse acts such as recycling and solar-panel ownership appear to belong to one class of actions. Correspondingly, there are two distinct research traditions that differ substantially.
            </t>
  </si>
  <si>
    <t>Reference Module in Neuroscience and Biobehavioral Psychology</t>
  </si>
  <si>
    <t>10.1016/B978-0-443-28824-1.50059-4</t>
  </si>
  <si>
    <t xml:space="preserve">Development of a fast-charging protocol considering degradation using high-fidelity lithium-ion batteries </t>
  </si>
  <si>
    <t xml:space="preserve">
                  As demand for electric vehicles and grid stability increases, optimizing lithium-ion batteries (LIB) usage has become crucial. To address this, advanced battery management systems are spotlight as continuously monitor battery internal phenomena. Fast charging of LIB is one of the challenges for advanced battery management. Applying high current can reduce charging time, but it also accelerates battery degradation. Therefore, development of fast-charging protocol considering degradation condition is crucial. Porous electrode theory (PET) models can suggest high fidelity battery model. However, due to the wide design space and numerous complex degradation mechanisms, limitations exist using PET model. Using model-free approach, such as genetic algorithm (GA), can handle this problem. In this study, we applied GA for parameter identification and fastcharging protocol development. Identified parameters are applied to the PET model and we employed GA to minimize charging time while considering voltage and temperature constraints. Using the optimal charging protocol achieved by model-free approach, charging performance can be compared with experiments to identify the improvement.
               </t>
  </si>
  <si>
    <t>10.1016/j.cej.2023.144593</t>
  </si>
  <si>
    <t>Cellulose-based separators for lithium batteries: Source, preparation and performance</t>
  </si>
  <si>
    <t>A separator is an essential part of the battery and plays a vital role both in its safety and performance. Over the last five years, cellulose-based separators for lithium batteries have drawn a lot of interest due to their high thermal stability, superior electrolyte wettability, and natural richness, which can give lithium batteries desired safety and performance improvement. In this review, we first go over where different types of cellulose come from and how they are treated before being used to make lithium battery separators. After that, we provide a summary of the cellulose-based separator manufacturing processes, and strategies for performance enhancement of cellulose-based separators in lithium batteries and their emerging applications are also discussed. Finally, we highlight the future development direction of cellulose-based separators and suggest some concerns that should be researched further. We hope this review will serve as a resource for future separator research aimed at boosting battery safety and performance.</t>
  </si>
  <si>
    <t>10.1016/j.ces.2024.120358</t>
  </si>
  <si>
    <t>Waste peanut shell derived porous carbon for dendrites-free aqueous zinc-ion batteries</t>
  </si>
  <si>
    <t>Zinc metal has gained much attention due to its low redox potential, high theoretical capacity and high safety. However, its stability and service life are greatly affected by side reactions such as dendrites and corrosion. Here we propose a coating material derived from peanut erythrocyte biomass waste, which enables more uniform deposition of zinc ions on the surface of zinc foil, further reduces the charge transfer resistance and improves corrosion resistance, and extends the symmetric battery life to more than 650 h of cycling stability at a current density of 0.5 mA cm−2. In addition, the Zn-MnO2 full cell protected by the assembled coating material still possessed a capacity retention rate of 56.7 % much higher than that of the bare Zn cell (43.4 %) after 1000 cycles at a current density of 1 A/g. This work provides a broader application strategy for zinc anode protection of zinc-ion batteries by utilizing low-cost peanut red skin waste.</t>
  </si>
  <si>
    <t>10.1016/j.apsusc.2020.148351</t>
  </si>
  <si>
    <t>Microbial-derived functional carbon decorated hollow NiCo-LDHs nanoflowers as a highly efficient catalyst for Li-CO2 battery</t>
  </si>
  <si>
    <t>As a promising method for CO2 capture and utilization, Li-CO2 battery is attracting significant attention due to its uniqueness in low-carbon technology and high output energy density. However, the practical application is plagued by the sluggish electrochemical reaction kinetic and difficult decomposition of Li2CO3. Herein, we propose a strategy to realize high capacity, large rate capability and good stability Li-CO2 battery by inducing the growth of Li2CO3 along the base face of hollow NiCo-LDHs nanoflowers. The unique morphology of the NiCo-LDHs nanoflowers make sure numerous exposed active sites and enough space for the reversible electrochemical reaction in Li-CO2 battery. Meanwhile, microbial-derived functional carbon (M-FC) is prepared to decorate the petals of the NiCo-LDHs nanoflowers, which can provide both superior electrical conductivity and co-catalyst effects to accelerate the kinetics of the electrochemical reaction. Due to the deliberate design and the synergy effect of the M-FC and NiCo-LDHs nanoflowers, the Li-CO2 battery using M-FC/NiCo-LDHs cathode exhibits a high discharge capacity (13756.8 mA h g−1), enhanced rate capability (up to 2000 mA g−1) and excellent cyclability (for 60 cycles) under optimized condition. This work opens a promising avenue for the design of high performance catalyst and the recycling utilization of hazardous microbial wastes.</t>
  </si>
  <si>
    <t>10.1016/j.cej.2024.153830</t>
  </si>
  <si>
    <t>Dynamically reversible cross-linked polymer electrolytes with highly ionic conductivity for dendrite-free lithium metal batteries</t>
  </si>
  <si>
    <t>High-safety PEO-based electrolytes have attracted widespread attention, but their inefficient conduction of Li ions and poor contact with electrode interfaces deteriorate the performances of rechargeable lithium metal batteries. Herein, we design a vitrimer polymer electrolyte (V-SPE-PEG) with abundant dynamic imine bonds via Schiff base reaction between aldehyde and ammonia, which achieves high ionic conductivity and good interfacial compatibility with lithium anode. The dynamic polymer network in V-SPE-PEG exhibits solid-state plasticity because reversible imine bonding reactions enable the integrity of the polymer network to be maintained while altering the cross-linked points under external stimuli. Therefore, this 3D dynamic cross-linked network effectively facilitates the polymer chain dynamics and meanwhile enhances ionic conductivity. Additionally, dynamic bond exchange fosters electrolyte flowability and self-healing during lithium deposition, promoting a tightly integrated electrode/electrolyte interface while inhibiting lithium dendrites growth. Consequently, lithium symmetric cells utilizing the V-SPE-PEG electrolyte demonstrate exceptional long-term cycling stability, surpassing 1100 h and exhibit outstanding ionic conductivity of 2.7 × 10−4 S cm−1 at 30 °C. The LiFePO4||Li battery maintains stable cycling performance at both 40 °C and 60 °C. This study introduces an innovative approach to designing solid-state electrolytes for lithium-metal batteries.</t>
  </si>
  <si>
    <t>10.1016/j.scib.2023.08.038</t>
  </si>
  <si>
    <t>Prospects and perspectives on advanced materials for sodium-ion batteries</t>
  </si>
  <si>
    <t>10.1016/j.ssi.2024.116588</t>
  </si>
  <si>
    <t>Preparation of FePO4 from leaching liquor of FeP waste slag and its application in lithium ions batteries</t>
  </si>
  <si>
    <t>By employing FePO4, LiOH·H2O, and sucrose as starting materials, LiFePO4/C cathode material is produced through a carbothermal reduction method. The FePO4 precursor is synthesized via a straightforward chemical precipitation method with the hydrochloric acid leaching liquor from FeP waste slag as a source of Fe and P. This study explores the impact of various precipitants, namely, Na2CO3, NaOH, and NH3·H2O (FP-1, FP-2, FP-3) on the crystal phase, morphology, and particle size microstructure of the FePO4 using X-ray diffraction (XRD), scanning electron microscopy (SEM), thermogravimetric analysis (TGA), differential scanning calorimetry (DSC) and particle size analyzer. The results show that all the prepared materials are pure phase and composed of irregular nanoparticles. The LiFePO4 sample, synthesized with FP-1 as a precursor, demonstrates superior electrochemical properties as a cathode material in the field of lithium-ion batteries, indicating great application potential. At various current rates (0.1, 0.2, 0.5, 1, 2, 5, and 10C), the discharge capacities are 140.8, 138.9, 138.0, 134.6, 128.6105.5, and 61.8 mAh g−1. After 100 cycles at the specified rates, a 100% recovery rate is achieved at 1C. This study introduces a pioneering and efficient approach for utilizing the FeP waste slag, offering substantial societal and economic advantages that contribute to the sustainable development of industries.</t>
  </si>
  <si>
    <t>10.1016/j.engappai.2023.106397</t>
  </si>
  <si>
    <t>Screening of retired batteries with gramian angular difference fields and ConvNeXt</t>
  </si>
  <si>
    <t>With the rapid development of electric vehicles, the second usage of retired batteries becomes a key issue. The accuracy of existing screening methods for retired batteries is highly dependent on the feature selection from charging or discharging curves. This paper proposes a novel method of screening retired batteries, in which the constant current (CC) charging curves are converted into images by Gramian angular difference fields (GADF) and classified with a ConvNeXt network. Firstly, the CC charging voltage data is reasonably reduced by piecewise aggregation approximation. Secondly, the CC voltage curves are encoded into images by GADF to make small differences more distinguishable. Then, a ConvNeXt network is used for screening the retired batteries because of its excellent performance on accuracy and scalability. Finally, validation experiments are carried out on 143 retired high-power lithium-ion batteries, and the results show that the proposed screening method has a classification detection accuracy of 93.71%.</t>
  </si>
  <si>
    <t>10.1016/j.procir.2022.02.045</t>
  </si>
  <si>
    <t>Design of a robotic system for battery dismantling from tablets</t>
  </si>
  <si>
    <t>Due to the rapid increase in sales of mobile electronic devices, the number of batteries ending up in waste electric and electronic equipment (WEEE) is also rapidly increasing. According to the EU legislation, all batteries need to be removed from WEEE, which is currently done manually for tablets, posing potential safety risks for workers and resulting in high processing costs due to the labour intensity of the required dismantling operations. Therefore, a robotic dismantling system is developed in this research to automatically remove both the back covers and batteries from a mixed waste stream of tablets of different models and brands. At the outset of the design process, a total of 47 randomly collected tablets were analyzed to define the location of the battery and the required manual dismantling time. Thereafter, a robotic bending method was tested for removing the back cover. Once the battery is exposed, two different methods are tested: using a heat gun to loosen the glue that fixes the battery to the rest of the tablet and a robotic scraping method with a spatula to mechanically extract the battery. Whereas the required time for only the heating showed to be more than 120s, the results with the bending and scraping tool show that the proposed robotic dismantling system is capable of removing the back cover and battery for 63% of the tested tablets in less than 90s. However, to increase the economic viability and robustness of the proposed method to be able to cope with the high variety in tablet model designs, future work is required to develop algorithms to recognize product models to enable to define and retrieve product specific toolpaths for dismantling.</t>
  </si>
  <si>
    <t>10.1016/j.resconrec.2016.01.012</t>
  </si>
  <si>
    <t>How can we adapt to geological scarcity of antimony? Investigation of antimony's substitutability and of other measures to achieve a sustainable use</t>
  </si>
  <si>
    <t>Antimony is an element that is applied in many useful applications for mankind. However, antimony resources are very scarce, when comparing the current extraction rates with the availability of antimony containing ores. From an inter-temporal sustainability perspective, current generations should not deprive future generations from extractable ores. The extraction rate of a mineral resource is defined sustainable, if such a rate can be sustained for 1000 years assuming the same consumption per capita in all countries of the world. To achieve a sustainable extraction of antimony, it is necessary to reduce the current extraction with 96% compared to the primary antimony extraction in 2010. We have investigated whether such an ambitious extraction reduction goal would be technically feasible, without losing any of the current services that are provided by antimony. Reduction of the use of primary antimony can be achieved through (a combination of) substitution, improved material efficiency and recycling. Because the potential of material efficiency and recycling are limited in the case of antimony, the focus is on substitution of antimony in its applications. The major application of antimony (more than 50%) is in flame retardants. It appears that about 95% of antimony in flame retardants can be replaced by other components or systems. Overall, the substitutability of antimony in all its applications is estimated at around 90%. The required additional extraction reduction needs to be realized by improved material efficiency and further recycling, especially from the remaining antimony containing flame retardants and from lead-alloys.</t>
  </si>
  <si>
    <t>10.1016/j.jallcom.2023.173223</t>
  </si>
  <si>
    <t>Facile preparation of bimetallic cobalt-copper selenide nanosheets as stable cathode materials for rechargeable magnesium batteries</t>
  </si>
  <si>
    <t>The pursuit of novel cathode materials with excellent performance is the key to promoting the application of rechargeable magnesium batteries (RMBs). Herein, bimetallic copper-cobalt selenide (CuCo2Se4) as a cathode material for RMBs, synthesized via a microwave-assisted method. In contrast to the monometallic selenide (Co0.85Se), CuCo2Se4 exhibits a high reversible capacity of 108 mAh g−1 at 50 mA g−1 after 80 cycles, and a superior rate capability (90 mAh g−1 at 200 mA g−1). The crystal phase transition of the conversion electrode material during the cycles is analyzed using ex-situ XRD technology. The enhanced stability of bimetallic selenide provides a good experimental support for the preparation of high-performance rechargeable magnesium batteries based on bimetallic strategy.</t>
  </si>
  <si>
    <t>10.1016/j.cogsc.2022.100625</t>
  </si>
  <si>
    <t>Ionic liquids: Implementing objectives of sustainability for the next generation chemical processes and industrial applications</t>
  </si>
  <si>
    <t>The unique properties of ionic liquids (ILs) make them an excellent design tool for the next generations of chemical processes. This review covers important impact categories that allow comparison of two scaled-up processes based on ILs: the recently commercialized liquid alkylation technologies and the production of man-made cellulose fibers, which is currently on the brink of commercialization. These technologies are reviewed with emphasis on the environmental, economic, and social criteria for sustainability. While the first case is an example of ILs that do not just improve conventional processes but also allow the development of disruptive, transformative technologies, the second case raises questions related to IL instability, current recycling difficulties associated with quality of the recycled solvent, synthetic strategy for the “superbase” ILs, the degradation of ILs in ecosystems, and the IL cost on a multi-ton scale.</t>
  </si>
  <si>
    <t>10.1016/j.jpowsour.2024.235406</t>
  </si>
  <si>
    <t>Topography control and component design strategies to enhance electrochemical performance of O3-Type cathode materials for Sodium-ion batteries</t>
  </si>
  <si>
    <t>Layered transition metal oxides (NaxTMO2, 0 &lt; x ≤ 1) are considered one of the most promising cathodes for Sodium-ion batteries (SIBs) due to their high theoretical capacity and operability. However, NaxTMO2 still faces significant challenges, including poor kinetic performance and low energy efficiency. Herein, in order to enhance the kinetics of NaNi1/3Fe1/3Mn1/3O2 (NaNFMO), topography control and component design were proposed: First, Cu doping (Cu-NaNFMO) was used to expand lattice channels and improve “flat sheet” of layered oxide, which synergistically enhanced transport kinetics of Na+. Second, Co coating (NaNFMO@Co) reacted with surface residue to form a fast-ionic conductor NaxCoO2 (0 &lt; x ≤ 1), which inhibited interfacial side reactions and enhanced transport kinetics of Na+. Furthermore, the presence of strong Cu-O bonds in Cu-NaNFMO and fast-ionic conductor NaxCoO2 in NaNFMO@Co led to better electrochemical redox performance, the initial charge specific capacity of NaNFMO was increased from 141.5 mAh g⁻1 to 145.8 mAh g⁻1 and 144 mAh g⁻1, with capacity retention improving by nearly 10 % after 100 cycles. Furthermore, NaNFMO@Co improves ICE from 90.56 % to 93.57 %. With the improved kinetics, the DCR of pouch cells decreased, and the energy efficiency increased from 93.3 % to 94 % and 95.7 %.</t>
  </si>
  <si>
    <t>10.1016/j.jenvman.2024.122291</t>
  </si>
  <si>
    <t>Carbon and social impacts in the EU's consumption of fossil and mineral raw materials</t>
  </si>
  <si>
    <t>Fossil and mineral raw materials cause unintended and detrimental environmental and social impacts via extraction, production and combustion processes. In this study, we analyse how consumer demand in the European Union (EU) drives environmental and social impacts in mining sectors worldwide. We employ multi-regional input-output analysis to quantify positive (i.e., income, female and male employment) and negative (greenhouse gas emissions, accidents at work, and modern slavery) impacts of raw materials. We trace these environmental and social impacts across the EU's trading partners to identify sectoral and regional hotspots of international spillovers embodied in the EU's consumer demand. We estimate that the EU's consumption is associated with significant spillover impacts primarily in Central Asia, Asia Pacific, and Africa. We contextualise these results within a three-pillar framework to highlight the importance of a comprehensive and partnership-based approach to curbing environmental and social spillovers embodied in the EU's consumption of raw materials. Specifically, we highlight three potential practical policy strategies: leveraging EU domestic instruments and regulations, strengthening the Green Deal and SDG diplomacy and financing, and promoting responsible consumption, recycling and innovation. Our results underline the need for further reforms in mining industries and trade policies to reduce adverse social and environmental impacts.</t>
  </si>
  <si>
    <t>10.1016/j.applthermaleng.2022.119296</t>
  </si>
  <si>
    <t>Study of recirculating water-based and carbon-based working fluids on the combustion flow field and the cycle performances of semi-closed CO2-capturing Brayton-derived cycles</t>
  </si>
  <si>
    <t>The transition into new power technologies that utilize fossil fuels with near zero emissions to the ambient is an urgent need to mitigate the worldwide environmental problems. In this study, detailed analyses of carbon-based and water-based oxy-combustion power cycles are introduced. The applied methodologies to perform these analyses comprise CFD analysis of reacting flows for dual recuperative cycle (DRC) and reheated cycle (RHC). The employed CFD methodologies used the non-simplified Navier-Stokes formulation of reacting flows to avoid the use of extra models or assumptions. It was found that recycling carbon-based fluids would allow better overall performances of the resulting cycles. Recycling water-based fluids, however, would provide some interesting features regarding the temperature field in the combustion chamber. Hence, it would avoid in a better way the possibility of facing overheating caused by oxy-combustion, as well as provide some valuable aerodynamic features for the turbines. When analyzing the obtained combustion flow field, CO2 and H2O working fluids create a more important temperature abatement in the flame surrounding areas and trail than Air. When comparing CO2 and H2O working fluids between them, the H2O working fluid initially showed a slightly bigger high-temperature zone than the CO2 working fluid. Despite this fact, and after those initial zones, the H2O working fluid showed a more important temperature abatement than the CO2 working fluid, except for the transversal tip of the flame trail, where temperatures are in a safe range for superalloys. When considering the temperature on the fluid domain symmetry axis and at the outlet, for the 30 atm case (30.4 bar), it was found that the CO2 fluid presented a temperature equal to 86.9% of the Air one in the same location and pressure, whereas the H2O fluid presented an 82% of the Air one. In addition, thermoeconomic analyses were conducted for the DRC and RHC that are working at high pressure of less than 42 bar and operating temperatures of 1100 K to 1450 K to ensure feasible design for the cycle components. Furthermore, it is found that a maximum efficiency of 47.50% is obtained by the carbon-based RHC under wet-cooling conditions and a minimum cycle efficiency of 33.54% is obtained by the water-based DRC under dry-cooling conditions. From an economic point of view, the average LCOE of the present carbon-based and water-based cycles is 4.17 ¢/kWh, which is 28% lower than the average LCOE of the supercritical carbon-based and integrated gas-turbine-based cycles. Moreover, the LCOE of the carbon-based RHC is minimum (3.92 ¢/kWh) at minimum cycle temperature (Tmin) of 305 K (wet cooling) and identical to the water-based RHC (4.00 ¢/kWh) at Tmin of 323 K (dry-cooling).</t>
  </si>
  <si>
    <t>10.1016/j.jcis.2024.07.155</t>
  </si>
  <si>
    <t>Tris(pentafluoro)phenylborane electrolyte additive regulates the highly stable and uniform CEI membrane components to improve the high-voltage behaviors of NCM811 lithium-ion batteries</t>
  </si>
  <si>
    <t>Broadening the charging and discharging voltage window of high nickel cathode material NCM811 is the most expected method to improve the high specific energy density of batteries currently, yet the cathode-electrolyte interface (CEI) formed by the oxidized and decomposed products of carbonate-based electrolyte under high voltage are always so unsatisfied. Therefore, a voltage-stabilizer, TPFPB (Tris(pentafluoro)phenylborane), added into baseline electrolyte (1 M LiPF6 in EC:EMC:DMC=1:1:1 vol%) to promote the electrochemical performance of the battery at 4.5 V. The results interpret that the TPFPB-contained NCM811-Li half-cells exhibit high specific capacity (167.10 mAh/g), excellent capacity retention rate (CRR) (75.37 %), and high rate performance (173.3 mAh/g at 5C) during 4.5 V. Meanwhile, through the analysis of the physical characterization techniques. the B- and F-rich interfacial layer, named as CEI film, existing at the interface between the cathode and the electrolyte, produced under 4.5 V, is superior, resulting in impeding the structural collapse of the cathode material and the continued dissolution of transition metal ions (TM n +) from the cathode material, as well as, ameliorate the electrochemical polarization of the battery, ultimately, it can stabilize the electrochemical performance of the battery under high voltage. Therein, the present work elucidate a new and substantial approach to enhance the high-voltage performances of rich-Ni cathode materials.</t>
  </si>
  <si>
    <t>10.1016/j.asej.2023.102429</t>
  </si>
  <si>
    <t>Artificial neural network driven prognosis and estimation of Lithium-Ion battery states: Current insights and future perspectives</t>
  </si>
  <si>
    <t>Lithium-ion batteries currently represent the dominant energy storage technology due to their superior efficiency and widespread compatibility, especially in Electric Vehicles (EVs). Normally, a Battery Management System (BMS) is used to monitor and optimize the states of these batteries in order to maintain efficient and safe operating performance. However, estimating the state of Li-ion batteries is not a straightforward process. Accordingly, there has been extensive interest in the use of Artificial Intelligence (AI) methods for this purpose. This work is a comprehensive review of Artificial Neural Network (ANN) use in the estimation of Li-ion battery states, including state of charge, state of health, remaining useful life, thermal state and other parameters. The estimation accuracy and robustness are analyzed based on error evaluation metrics alongside study remarks. It was found that feed forward neural networks were the most utilized for estimating Li-ion battery states. Moreover, convolutional neural networks have also shown good estimation performance in number of studies and illustrate huge potential. Finally, this work presents future recommendations to expand the research scope as well as maximize the applicability of ANNs as computational tools for battery technologies.</t>
  </si>
  <si>
    <t>10.1016/j.apenergy.2024.124397</t>
  </si>
  <si>
    <t>To boost waste heat harvesting and power generation through a portable heat pipe battery during high efficient electronics cooling</t>
  </si>
  <si>
    <t>The power consumption of data centers (DCs) has increased dramatically due to the rising demand for computing power. However, a huge amount of low-grade electronic waste heat generated by these DCs is dissipated directly into the environment with the assistance of the energy-driven cooling system, thereby doubling the production of energy waste. Thus, innovative cooling and low-grade waste heat recovery technologies in DCs are urgently needed. In this study, we proposed a loop heat pipe battery (LHPB) with dual gradient wicks relay. According to the gradient wick relay strategy, the heat leakage at the evaporator inlet was alleviated, allowing the vapor inside to remove heat more rapidly and impact the micro-generator installed at the condenser inlet. Furthermore, two kinds of high-efficiency microgenerators were designed. The experimental results showed that under forced convection cooling of a 12 V fan, the cooling capacity of the LHPB with wicks relay was 288 W with a junction temperature maintained below 85 °C. The minimum total thermal resistance and nominal power usage effectiveness were 0.20 °C/W and 1.0015, respectively. The maximum rotor speed was 10,716 r/min and the maximum output power of the two generators was 195 and 280 mW. The LHPB with wicks relay demonstrated an innovative solution to promote low-grade waste heat harvesting during efficient electronics cooling and the potential to be a promising energy-saving device in future DCs. The proposed optimization strategy provides guidance for the evolution of the LHPB with wicks relay.</t>
  </si>
  <si>
    <t>10.1016/j.bios.2019.111758</t>
  </si>
  <si>
    <t>Disposable electrodes from waste materials and renewable sources for (bio)electroanalytical applications</t>
  </si>
  <si>
    <t>The numerous advantages of disposable and screen-printed electrodes (SPEs) particularly in terms of portability, sensibility, sensitivity and low-cost led to the massive application of these electroanalytical devices. To limit the electronic waste and recover precious materials, new recycling processes were developed together with alternative SPEs fabrication procedures based on renewable, biocompatible sources or waste materials, such as paper, agricultural byproducts or spent batteries. The increased interest in the use of eco-friendly materials for electronics has given rise to a new generation of highly performing green modifiers. From paper based electrodes to disposable electrodes obtained from CD/DVD, in the last decades considerable efforts were devoted to reuse and recycle in the field of electrochemistry. Here an overview of recycled and recyclable disposable electrodes, sustainable electrode modifiers and alternative fabrication processes is proposed aiming to provide meaningful examples to redesign the world of disposable electrodes.</t>
  </si>
  <si>
    <t>10.1016/j.cej.2024.151098</t>
  </si>
  <si>
    <t>Mechanistic insights into the stepwise lithium-mediated electrochemical nitrogen reduction for enhanced ammonia synthesis</t>
  </si>
  <si>
    <t>The lithium-mediated electrochemical nitrogen reduction reaction (Li-NRR) is a sustainable route for green NH3 synthesis. It accelerates the N2 reduction by reacting the inert N ≡ N with active Li metal. However, the study on the mechanism of the Li-NRR process remains limited. Herein, a novel stepwise Li-NRR system is established to separately optimize the major steps of Li-NRR: lithium-ion reduction, lithium nitridation, and Li3N protonation. It is revealed that during the Solid Electrolyte Interface (SEI) decomposition, the carbon chains in organic species become shorter, and LixBFy is converted to LiF, which is similar to the continuous Li-NRR. Contrary to the continuous Li-NRR, the O/C ratio decreases as the SEI decomposes due to the absence of ethanol. Commercial Cu, Ni, and Zn are employed as cathodes in the experiments at various currents. The highest Faraday efficiency of 33.2 % and ammonia yield rate of 1404.5 μg h−1 cm−2 are achieved on Zn electrode owing to its superior electron transfer and enhanced Li+ diffusion than those of Cu and Ni. The current has also been found to affect Faraday efficiency through the portion of active lithium in coulomb efficiency experiments. Moreover, the LiCl generated in protonation process is found to facilitate lithium cycling.</t>
  </si>
  <si>
    <t>10.1016/j.epsr.2023.109895</t>
  </si>
  <si>
    <t>Analysis, design and control of a hybrid railway power conditioner considering power rating reduction</t>
  </si>
  <si>
    <t>In order to effectively compensate negative sequence current (NSC) of the V/v traction system and reduce the capacity and cost of railway power conditioner (RPC), a low-cost hybrid railway power conditioner (HRPC) technology scheme considering regenerative braking energy is proposed in this paper. The proposed HRPC consists of an RPC with a modular multilevel converter structure (MMC-RPC) and a railway static var compensator (RSVC). First, the circuit topology of the proposed scheme and the principle of NSC compensation considering regenerative braking energy are given. Then, the capacity configurations of MMC-RPC and RSVC are presented to reduce the capacity of active equipment and further lower the investment cost of HRPC. On this basis, the HRPC with energy storage units (ESU-HRPC) is studied to recycle the remaining regenerative braking energy, and the difference from the proposed HRPC is further analyzed. Subsequently, the capacities of HRPC and ESU-HRPC are designed based on the measured power data from a heavy-haul railway in China as an example. Besides, the system control strategy is given. Finally, the proposed technical schemes are verified by the hardware in loop (HIL) experiments.</t>
  </si>
  <si>
    <t>10.1016/j.ijoes.2024.100583</t>
  </si>
  <si>
    <t>High conductive poly(1,8-diaminonaphthalene)/graphene nanocomposite as a cathode for zinc ion batteries</t>
  </si>
  <si>
    <t>Recently, aqueous zinc ion batteries (AZIBs) are experiencing rapid development benefiting to their high safety and increasing electrochemical performance. Among all kinds of AZIB electrode materials, organic materials have attracted attentions due to their unique advantages such as structural flexibility, small volume expansion, abundant Zn2+ storage sites and environmental friendliness. However, issues involving electrode dissolution, sluggish electrochemical kinetics etc. still hampered the prior choice of organic electrodes. Herein, we designed a poly(1,8-diamino-naphthalene)/ graphene composite aiming to improve the availability of organic electrodes in AZIBs. By means of constructing high conducting graphene network and the synergetic effect between the two components, the electronic transfer kinetics and overall electrochemical performance of PDAN organic electrode have been fully improved. The organic-inorganic composite exhibited an initial specific capacity of 240 mA·h·g−1 and stable galvanostatic cycling after 1000 cycles, exceeding the original polymer.</t>
  </si>
  <si>
    <t>10.1016/j.est.2023.107307</t>
  </si>
  <si>
    <t>Understanding technological innovation and evolution of energy storage in China: Spatial differentiation of innovations in lithium-ion battery industry</t>
  </si>
  <si>
    <t>China has attached great importance to technology innovation of lithium battery and expects to enhance its efficiency in distributed energy storage systems. The driving factors of technological innovation are often closely related to regional resources, spatial elements and intellectual factors. This has been confirmed by previous research such as in smart grid, but the exploration of lithium battery, an important field, has not been carried out. Based on the industrial location and spatial theory, this study obtained the patent data of lithium-ion batteries (LiB) and technology information. Based on spatial methods such as standard deviation ellipse and Moran index, this paper visually analyses the spatial patterns that influence the technological innovation of LiB in China, and discusses its driving factors in different development periods. The results show that: (1) The LiB innovation space in China is dominated by the Pearl River Delta, supplemented by the Yangtze River Delta and the Beijing-Tianjin-Hebei region, forming a multipolar pattern. (2) The driving force of innovation space evolution is different. Research institutions and enterprises occupy different leadership positions in different regions. (3) The concentration index of the LiB innovation indicates that innovation in neighbouring provinces of China is spatially dependent and increasingly significant. The market structure has a positive impact on the innovation efficiency of the lithium battery industry, and this positive impact also has characteristics of spatial heterogeneity.</t>
  </si>
  <si>
    <t>10.1016/j.mcat.2024.114227</t>
  </si>
  <si>
    <t>Heteronuclear bicentric ionic liquids tailored for moderate catalytic conversion of CO2 into cyclic carbonates</t>
  </si>
  <si>
    <t>The rapid increase of CO2 in the environment is causing severe climate catastrophes and rising ocean surfaces. Therefore, its reduction and green utilization into value-added materials is significant. Herein, heteronuclear bicentric pyridinium-based ionic liquids (BILs) tailored with different chain lengths and halogen anions have been synthesized and structurally characterized. These BILs were utilized as thermally stable, metal-free, and homogeneous catalysts to synthesize other cyclic organic carbonates (COCs) using various epoxides and sustainable, economical, and inert CO2, and their catalytic activity phenomenon has been discussed in detail. The results demonstrated that [TMGH+][ ̶O2MPy+][Br ̶] possesses Lewis acid-base bifunctional characteristics with strong nucleophilic active sites, which play an essential synergistic effect on the activation of CO2 and the ring-opening of epoxides. Various factors affecting the conversion and selectivity of catalysts, including reaction temperature, halide ion, catalyst amount, CO2 pressure, and reaction time, were further investigated. The results illustrated that under metal and solvent-free conditions, the dual functionalized heteronuclear BILs catalyst ([TMGH+][ ̶O2MPy+][Br ̶]) exhibited 99.7 % yield and 99.9 % selectivity at 90 °C temperature and 1 MPa CO2 pressure up to 4 h for the cycloaddition reaction between CO2 and propylene oxide (PO). At the same time, the turn-over frequency was as high as 10.2 h−1. Moreover, the versatility and recyclability of the catalyst were studied, and a plausible reaction mechanism was proposed. Compared to previously reported functionalized heteronuclear bicentric catalysts, [TMGH+][ ̶O2MPy+][Br ̶] requires moderate reaction conditions without using any metal, solvent, or co-catalyst, which demonstrates the bright prospect of synthesizing pyridinium-based bicentric (BILs) catalysts and its practical use in CO2 conversion, activation, and utilization.</t>
  </si>
  <si>
    <t>10.1016/j.est.2024.110899</t>
  </si>
  <si>
    <t>Mechanical characterization of lithium-ion batteries with different chemistries and formats</t>
  </si>
  <si>
    <t>Lithium-ion batteries undergo structural deformation during operation because of the electrochemical-induced strain caused by the insertion of lithium ions inside the active material of the electrodes. In this work, the mechanical characteristic, i.e. thickness change, of batteries with different chemistries (lithium iron phosphate and lithium cobalt oxide) and formats (prismatic and pouch) is measured in-operando and with different current rates. A dedicated test bench is built to carry out the measurements with contactless triangulation optical sensors, sensing the displacement of the battery surfaces. The results are critically discussed, justifying the trajectory of the thickness change observed experimentally with the mechanical properties of the electrode’s active materials. Furthermore, the results obtained with the batteries of different chemistries are compared, discussing the reasons underlying these differences. Statistical considerations on the results, such as repeatability errors and cell-to-cell differences, are provided as well. The mechanical characteristic appears as a three-stage linear curve, with two deflection points between the linear sections, and proportional to the state of charge of the battery. In fact, the mechanical characteristic tells the amount of lithium ions stored in each electrode, which together with the stoichiometric range defining the electrodes balancing, is closely related to the state of charge. Then, these measurements reveal an interesting tool for evaluating the state of charge. The two deflection points of the mechanical characteristic are linked to graphite stage changes. Then, these measurements carry the same information about battery degradation as the peaks in differential voltage analysis. The advantage is that the deflection points remain visible at any current rate, but the peaks in the differential voltage analysis vanish at high current rates. Then, these preliminary studies of the mechanical characteristic evidence it can become a promising alternative tool for evaluating the state of health as well.</t>
  </si>
  <si>
    <t>10.1016/j.jclepro.2022.131074</t>
  </si>
  <si>
    <t>Starch based mechanically tough hydrogel for effective removal of toxic metal ions from wastewater</t>
  </si>
  <si>
    <t>Mechanically tough hydrogels have attracted incredible attention in numerous fields owing to their outstanding flexibility with extraordinary fatigue resistance. In this research, a new synthetic strategy was demonstrated to improve mechanical properties of starch grafted poly(acrylic acid) hydrogel by introducing a double cross-linked network. The design strategy includes the introduction of epichlorohydrin cross-linked starch into the poly(acrylic acid) chain. This cross-linked hydrogel possesses mechanical strength of 2.78 ± 0.58 MPa. More impressively, the hydrogel was also manifested noteworthy adsorption capacity for heavy metal ions for wastewater purification. Additionally, the hydrogel showed outstanding reusability due to its excellent mechanical strength. It has also prominent desorption ability to release the adsorbed metal ions from its network under the used condition. Thus, it was used for the subsequent cycles. This kind of mechanically strong bio-based hydrogel is promising as adept toxic heavy metal ions adsorbent, as it meets the demand for soft matter with remarkable mechanical properties to satisfy recyclability. Thus, the developed material may help to remove hazardous metal pollutants from contaminated water.</t>
  </si>
  <si>
    <t>10.1016/j.inoche.2024.112985</t>
  </si>
  <si>
    <t>Hierarchical mesoporous Co3O4@C-N nanostructure rods derived from a metal-organic framework as high-performance anode for lithium-ion battery</t>
  </si>
  <si>
    <t>A uniform hierarchical mesoporous Co3O4@C-N nanostructure rods were in situ fabricated successfully by developing a facile one-step strategy. Cobalt-based metal organic framework [Co3(ndc)(HCOO)3(μ-OH)(H2O)]n with special Co chine constructed framework structure treated as a precursor directly pyrolyzed in a mixed atmosphere of argon and oxygen (95:5) at 500 °C for 2 h. According to the XRD pattern, SEM, TEM, EDS mapping images and XPS spectrum analysis, the well-defined hierarchical mesoporous Co3O4@C-N nanostructure rods showed pure Co3O4 phase, are assembled from a large number of core–shell structured Co3O4@C-N spherical particles with an ultrasmall and uniform size (∼8 nm) which were further connected by N doped carbon net to form nanostructure rods. Using as anode material for lithium-ion batteries, these hierarchical mesoporous Co3O4@C-N nanostructure rods exhibit excellent electrochemical performance with high reversible capacity, rate capability and good cycling stability. They maintained a reversible specific capacity of more than 1000 mAh/g at 100 mA/g, and the discharge specific capacities at the 5 current density of 0.1, 0.2, 0.5, 1, 2, and 5 A/g reached 1123, 1094, 1044, 979, 879 and 688 mAh/g, respectively.</t>
  </si>
  <si>
    <t>10.1016/j.compositesa.2022.107249</t>
  </si>
  <si>
    <t>A review of milled carbon fibres in composite materials</t>
  </si>
  <si>
    <t>Milled carbon fibres are a short form of carbon fibre, typically ∼ 100 µm in length, used as a reinforcing material in the composites industry. The applications for milled fibre including structural reinforcement, sensor technology, electrical conductivity, and material multifunctionality are of inherent interest within, and beyond the composites sector. However, a unified body of knowledge to consolidate the current understanding and scope of milled fibre remains absent. This review provides a summary of the major streams of milled carbon fibre research and development and elucidates some of the economical and logistical concerns for implementing the research advancements into industrial settings.</t>
  </si>
  <si>
    <t>10.1016/j.susmat.2022.e00473</t>
  </si>
  <si>
    <t>Hydrothermally-assisted recovery of Yttria- stabilized zirconia (YSZ) from end-of-life solid oxide cells</t>
  </si>
  <si>
    <t>Effective and scalable recycling strategies for the recovery of critical raw materials are yet to be validated for solid oxide cells (SOCs) technologies. The current study aimed at filling this gap by developing optimized recycling processes for the recovery of Yttria-stabilized Zirconia (YSZ) from End-of-Life (EoL) SOC components, in view of using the recovered ceramic phase in cell re-manufacturing. A multi-step procedure, including milling, hydrothermal treatment (HT), and acidic-assisted leaching of nickel from composite Ni-YSZ materials, has been implemented to obtain recovered YSZ powders with defined specifications, in terms of particle size distribution, specific surface area, and chemical purity. The overall optimized procedure includes a pre-milling step (6 h) of the EoL composite materials, and a hydrothermal (HT) treatment at 200 °C for 4 h to further disaggregate the sintered composite, followed by selective oxidative leaching of Ni2+ by HNO3 solution at 80 °C for 2 h. In particular, the intermediate HT step was assessed to play an essential role in promoting the disaggregation of the sintered powders, with a related increase of specific surface area (up to 13 m2 g−1) and the overall reduction of the primary particle aggregates. The acid-assisted leaching allowed to fully extract Nickel from the composite Ni-YSZ powders, with retention of YSZ crystallinity and negligible loss of Zr and Y, as revealed by ICP analysis on the recovered supernatants. The developed multi-step pathway offers a promising strategy to recover valuable YSZ materials for the re-manufacturing of SOCs components, with the aim to boost a circular economy approach in the field of fuel-cell and hydrogen (FCH) technologies.</t>
  </si>
  <si>
    <t>10.1016/j.xcrp.2021.100514</t>
  </si>
  <si>
    <t>Upcycling and catalytic degradation of plastic wastes</t>
  </si>
  <si>
    <t>Various recycling technologies have been developed to deal with plastic problems, but they face considerable economic and technological challenges in practice. An attractive alternative is upcycling, which aims to dig out the embedded value to incentivize large-scale valorization of plastic wastes. The degradation of nonrecoverable plastic wastes is another necessity to treat the omnipresent pollution. This review presents an overview on the conversion of plastic wastes toward value-added products and the catalytic degradation of nonrecoverable plastic wastes. Based on an examination of traditional recycling technologies and products, we summarize the state-of-the-art design and development of plastic conversion to high-value and high-performance fuels, chemicals, and materials. Subsequently, we highlight the advances in catalytic degradation of plastics to environmentally benign or degradable products and mineralization into carbon dioxide and water. We conclude with our perspective on the ongoing challenge and opportunities.</t>
  </si>
  <si>
    <t>10.1016/j.jphotochem.2024.115796</t>
  </si>
  <si>
    <t>The acidic-free synthesis of 2-nitropyrrole and 2,5-dinitropyrrole using choline nitrate as regent and Pd@C3N4 as photocatalyst</t>
  </si>
  <si>
    <t>Escaping from conventional hazardous methods, an innovative, acidic-free approach for the synthesis of nitro-heterocycles was realized through photocatalytic nitration using Pd-doped g-C3N4. In this method, chlorate nitrate was initially utilized as a reagent. Spectral analysis and electronic microscopy confirmed the successful doping of Pd nanoparticles (NPs) onto the g-C3N4 surface, which subsequently enhanced the photocatalytic performance. The photogenerated electrons and Pd NPs played pivotal roles in the production of nitro-products. The reactive intermediate, NO2+, derived from nitrate, can be captured and elucidated through the shifts in cyclic voltammetry (CV) curves. Herein, the synthesis of 2-nitropyrrole and 2,5-dinitropyrrole was achieved through the nitration of chlorate nitrate in a friendly manner. Moreover, the composite photocatalyst could be readily isolated and recycled in next four tests, demonstrating its practicality and sustainability in photocatalytic applications.</t>
  </si>
  <si>
    <t>Journal of Photochemistry and Photobiology A: Chemistry</t>
  </si>
  <si>
    <t>10.1016/j.seta.2024.103766</t>
  </si>
  <si>
    <t>Lithium battery prognostics and health management for electric vehicle application – A perspective review</t>
  </si>
  <si>
    <t>Lithium-ion batteries exhibit a dynamic electrochemical system that experiences challenges such as aging and degradation over time. The challenges vary under operational and environmental parameters, resulting in nonlinear behavior, safety hazards, and unpredictable performances during operation. Cell aging and degradation is a complicated issue that involves several electrochemical reactions on the anode, electrolyte, and cathode, making it more complicated in electric vehicle batteries. In the battery management system, prognostic and diagnostics are necessary to function properly and provide maintenance data on time. The review introduced optimizing cell performance and system reliability via prognostic and diagnostic methods for electric vehicle applications. The prognostic and health management methods, challenges, benefits, and key findings are considered a revolutionary technology and can push the limits of systems health management understanding of aging and degradation for electric vehicle applications. Recent advancements in model-based, data-driven, and hybrid techniques are emphasized to offer a unified solution for prognostic and diagnostic tasks.</t>
  </si>
  <si>
    <t>10.1016/j.jwpe.2023.104241</t>
  </si>
  <si>
    <t>Advancement in solar energy-based technologies for sustainable treatment of textile wastewater: Reuse, recovery and current perspectives</t>
  </si>
  <si>
    <t>The textile industry is categorized as the most energy-intensive and polluting industry in the world, where the wastewater treatment process presents significant environmental challenges. This review paper explores solar energy-based technologies used for treating textile wastewater addressing important questions regarding the mechanism of different solar technologies employed in textile wastewater treatment, the significance of solar-based approaches, and various solar technologies investigated in this field. The paper thoroughly discusses key elements such as the characterization of textile wastewater, involved processes, and contaminants released during each process. The findings indicate that solar energy-based technologies offer the advantage of utilizing renewable resources while promoting sustainability. Solar photocatalysis has proven effective in degrading a wider range of contaminants found in textile wastewater. The feasibility of this can be enhanced by synthesizing a new photocatalyst with a wider band gap and improved reusability and recyclability. Photovoltaic electrocoagulation and solar photoelectrocatalysis have demonstrated faster pollutant degradation and reduced sludge generation, along with the production of hydrogen gas. Microalgal bioremediation shows promising results for textile wastewater treatment, focusing on recovering various products and algal biomass. These technologies represent a future-oriented and sustainable approach to maximizing resource recovery while minimizing environmental impact. Strengths, weaknesses, opportunities, and threats (SWOT) analysis revealed these technologies to be efficient, an emerging need of the current era but are still developing with major operational challenges in rainy and local weather conditions. The bibliometric analysis is also being carried out for a better understanding of the textile wastewater treatment scenario.</t>
  </si>
  <si>
    <t>10.1016/j.jcis.2024.04.201</t>
  </si>
  <si>
    <t>Synergistic effect of Ti3C2Tx MXene/PAN nanofiber and LLZTO particles on high-performance PEO-based solid electrolyte for lithium metal battery</t>
  </si>
  <si>
    <t>Solid polymer electrolytes (SPEs) have been considered the most promising separators for all-solid-state lithium metal batteries (ASSLMBs) due to their ease of processing and low cost. However, the practical applications of SPEs in ASSLMBs are limited by their low ionic conductivities and mechanical strength. Herein, we developed a three-dimensional (3D) interconnected MXene (Ti3C2Tx) network and Li6.4La3Zr1.4Ta0.6O12 (LLZTO) particles synergistically reinforced polyethylene oxide (PEO)-based SPE, where the association of Li+ with ether-oxygen in PEO could be significantly weakened through the Lewis acid-base interactions between the electron-absorbing group (Ti–F, −O–) of Ti3C2Tx and Li+. Besides, the TFSI− in lithium salts could be immobilized by hydrogen bonds from the Ti–OH of Ti3C2Tx. The 3D interconnected Ti3C2Tx network not only alleviated the agglomeration of inorganic fillers (LLZTO), but also improved the mechanical strength of composite solid electrolyte (CSE). Consequently, the assembled Li||CSE||Li symmetric battery showed excellent cycling stability at 35 ℃ (stable cycling over 3000 h at 0.1 mA cm−2, 0.1 mAh cm−2) and −2 ℃ (stable cycling over 2500 h at 0.05 mA cm−2, 0.05 mAh cm−2). Impressively, the LiFePO4||CSE||Li battery showed a high discharge capacity of 145.3 mAh/g at 0.3 C after 300 cycles at 35 ℃. This rational structural design provided a new strategy for the preparation of high-performance solid-state electrolytes for lithium metal batteries.</t>
  </si>
  <si>
    <t>10.1016/j.spc.2024.06.020</t>
  </si>
  <si>
    <t>Approaching battery raw material sourcing through a material criticality lens</t>
  </si>
  <si>
    <t>In recent years, several approaches have been established to enhance greater sustainability in the supply chains of raw materials. These approaches investigate various sustainability dimensions, including raw material criticality, social, and environmental compliance indicators. To contribute to the growing interest in this topic, this paper investigates how material criticality can shape and enhance the understanding of drivers, complexities, and considerations in the responsible sourcing of battery minerals. For this case study, we use ten battery minerals, nine supply regions, and the integrated method to address resource efficiency (abbreviated ESSENZ), a criticality method developed to address the socioeconomic availability, the social, and the environmental dimensions of sustainability. To measure the performance of a supply region compared to other alternatives for a selected battery mineral, results per indicator are evaluated as relative scores ranging from 0 to 100, with 0 signifying the lowest relative criticality and 100 as the highest relative criticality. These relative scores, which provide increased resolution compared to globally aggregated criticality scores, show the strengths and weaknesses of supply regions for different criticality indicators while highlighting where efforts should be directed to address and alleviate outstanding criticality issues. Additionally, the resolution of the scores in this study is employed to classify supply regions into two primary categories: reserve-dominant regions, characterised by high reserves and productive activity but overall low socioeconomic and environmental compliance, and policy &amp; governance-dominant regions, characterised by adherence to socioeconomic and environmental compliance but overall low reserves and production activity. This study underscores the complexity of identifying ideal sourcing alternatives with relatively low scores across all indicators, highlighting potential challenges to the sustainable sourcing of battery minerals.</t>
  </si>
  <si>
    <t>10.1016/j.wasman.2020.08.042</t>
  </si>
  <si>
    <t>Waste management in Small and Medium Enterprises (SMEs) – A barrier to developing circular cities</t>
  </si>
  <si>
    <t>The Commercial and Industrial (C&amp;I) waste stream is complex due to the diversity of material generated and variation in businesses by activity and size. Businesses in England generate more waste than households but despite this the C&amp;I waste stream has historically been overlooked in waste policy. Many Small and Medium Enterprises (SMEs) do not segregate dry recyclable materials and biowaste for separate collection leading to resources being wasted. Implementing smarter systems for managing waste from SMEs will be a key component of developing circular cities. In England the government has pledged to improve the management of waste from businesses – however it is uncertain what interventions, if any, it will make. This paper evaluates the mandatory requirement for businesses to separate out dry recyclable materials and biowaste in 42 global cities. The results highlight the patchwork of legislation towards C&amp;I waste with 27 cities having no mandatory requirement for businesses to segregate material. Where the requirement was mandatory, the approach varied from being fully mandated to having exemptions based on the type and size of business, and levels of waste generated. From the legislation in these cities eight scenarios were modelled to assess what impact these interventions could have in England based on waste data collected from 62 SMEs. Mandatory separation of dry recyclable materials and biowaste for all SMEs based on the approach in San Francisco would have the biggest impact leading to 67.2% additional waste being separated – an average of 31.1 kg/week for the SMEs sampled.</t>
  </si>
  <si>
    <t>10.1016/j.resconrec.2023.107327</t>
  </si>
  <si>
    <t>Nanopowders from waste printed circuit boards: Review and evaluation from an alternatives assessment perspective</t>
  </si>
  <si>
    <t>Recovery of valuable resources from waste printed circuit boards (WPCBs) is affected by the low recycling rate of discarded WPCBs and their highly heterogeneous material composition. Conventional electronic waste management processes, including incineration and disposal in landfills, generate toxic pollution. Alternatively, the valuable metals contained in WPCBs make “urban mining” of this resource increasingly attractive. Instead of conventional recovery processes that convert valuable metals in WPCBs into pure substances, recent strategies focus on alternative material recovery processes that can directly convert WPCBs into functional value-added materials, such as nanopowders. In this study, recently-developed experimental processes for producing copper-based nano-/superfine powders from WPCBs were reviewed. Six alternative material recovery processes were selected for assessment, including three chemical processes: selective leaching, slurry electrolysis, and microemulsion; two thermal processes: low- and high- temperature thermal processing; and one physical process: mechanical alloying. An alternatives assessments (AA) approach was applied to evaluate functional performance, scale-up potential, and sustainability of each of these material recovery processes. The results from the evaluation of fourteen attributes showed that chemical processes performed better in functional performance but were material intensive. In contrast, thermal and physical processes showed better scale-up potential but were energy intensive. Thus, this study provides a robust assessment to guide future process design before these processes advance into commercial production. Moreover, by incorporating multiple divergent attributes for evaluation, the comprehensive and scientifically rigorous AA framework informs strategies to improve the circular economy of WPCBs by systematically comparing the benefits and potential drawbacks of early-stage alternative material recovery processes.</t>
  </si>
  <si>
    <t>10.1016/j.electacta.2023.142903</t>
  </si>
  <si>
    <t>Effect of pore morphology on the enhanced potassium storage in hard carbon derived from polyvinyl chloride for K-ion batteries</t>
  </si>
  <si>
    <t>Potassium-ion batteries (PIBs), with a bigger shuttling cation (K +), compete with Lithium-ion batteries (LIBs) for future energy storage due to the higher mobility of the solvated ions and lesser desolvation energy during energy storage. Developing stable anode material with excellent battery metrics is challenging in PIBs. Graphite, a promising anode for PIBs, faces poor structural stability from massive volume expansion of 61% during intercalation. The hard carbons (HCs) with a pseudo graphitic domain with rich pores and defects can accommodate more potassium ions without significant structural degradation. In this work, we upcycled the polyvinylidene chloride (PVC) to synthesize low-cost, green, and sustainable HCs anode material for PIBs. PVC-derived HCs from commercial and waste PVC shows high reversible capacities of 477 mAh g−1 and 378 mAh g−1, respectively, at 0.1C, much superior to the reported HCs. The pore morphology is critical for the battery performance, with the partially closed ink-bottle-shaped mesopores of CPVC exhibiting better initial Coulombic efficiency (ICE) than the wedge-shaped open pores of WPVC. The distinct K + storage mechanism is revealed through differential capacity plots, GITT, and CV analysis to confirm a three-stage storage via surface adsorption, intercalation, and pore-filling mechanism. The full-cell KǁPBA, using Prussian white as the cathode, delivers 284 Wh kg−1 with 93% retention over 1000 cycles at a 1C rate. Upcycling PVC plastics into value-added HC battery electrodes with excellent performance helps generate cost-effective and sustainable resources for a circular materials economy and provides a cheap, green, and sustainable anode material for PIBs.</t>
  </si>
  <si>
    <t>10.1016/j.ijhydene.2012.02.085</t>
  </si>
  <si>
    <t>Direct synthesis of MgH2 nanofibers from waste Mg</t>
  </si>
  <si>
    <t>In this paper, we present a new route for recycling waste Mg with the production of MgH2 nanofiber, which is a promising candidate for energy storage and conversion used in Li-ion batteries and H2 storing technologies. Highly pure MgH2 nanofibers were successfully manufactured from Mg-alloy swarfs (AM60B and AZ91D) via the hydriding chemical vapor deposition (HCVD) process. The possibility of recycling all types of Mg scraps using the HCVD process was demonstrated, which requires only a pretreatment of obtaining a dried raw material. The HCVD method shows many advantages over other methods in the synthesis of MgH2: it can produce MgH2 at low cost using waste Mg as the raw material, requires less energy, offers a high-purity product, and enables control over the growth of nanosized structures.</t>
  </si>
  <si>
    <t>10.1016/j.jhazmat.2015.02.064</t>
  </si>
  <si>
    <t>Novel approach to recover cobalt and lithium from spent lithium-ion battery using oxalic acid</t>
  </si>
  <si>
    <t>With the booming of consumer electronics (CE) and electric vehicle (EV), a large number of spent lithium-ion battery (LIBs) have been generated worldwide. Resource depletion and environmental concern driven from the sustainable industry of CE and EV have motivated spent LIBs should be recovered urgently. However, the conventional process combined with leaching, precipitating, and filtering was quite complicated to recover cobalt and lithium from spent LIBs. In this work, we developed a novel recovery process, only combined with oxalic acid leaching and filtering. When the optimal parameters for leaching process is controlled at 150min retention time, 95°C heating temperature, 15gL−1 solid–liquid ratio, and 400rpm rotation rate, the recovery rate of lithium and cobalt from spent LIBs can reach about 98% and 97%, respectively. Additionally, we also tentatively discovered the leaching mechanism of lithium cobalt oxide (LiCoO2) using oxalic acid, and the leaching order of the sampling LiCoO2 of spent LIBs. All the obtained results can contribute to a short-cut and high-efficiency process of spent LIBs recycling toward a sound closed-loop cycle.</t>
  </si>
  <si>
    <t>10.1016/j.est.2024.112449</t>
  </si>
  <si>
    <t>MXene-polymer hybrid composites for advanced energy storage: Insights into supercapacitors and batteries</t>
  </si>
  <si>
    <t>Modern energy storage technologies are an active area of research because of their increasing demand in electronic gadgets, automotive, and electric vehicle applications. Supercapacitors and batteries substantially meet such needs due to their internal surface area, high surface-to-volume ratio, as well as high energy density and mobility of the two-dimensional (2D) materials. As a result, 2D materials—particularly MXene, comprised of carbide nitride and corresponding combinations—are ideal options for energy storage devices and applications. The present review focuses on MXene and corresponding composites—especially polymer-based. We also provide an overview of MXene and polymer harnessing methods, as well as corresponding, e.g., electrical and mechanical features. The use of MXene and polymeric materials in batteries and supercapacitors—as well as upcoming difficulties and results—are all covered in the context of energy storage applications.</t>
  </si>
  <si>
    <t>10.1016/j.est.2022.106487</t>
  </si>
  <si>
    <t>Environmental assessment of prosumer digitalization: The case of virtual pooling of PV battery storage systems</t>
  </si>
  <si>
    <t>The emergence of decentralized renewable energies together with digitalization enable new possibilities for the provision of system services that are needed for the energy transition. In Germany and worldwide, prosumers with a PV battery storage system are on the rise. With the aid of digital information and communication technologies (ICT), energy service providers can pool individual battery storage units to form a virtual battery energy storage system (VBES). The VBES is supposed to provide flexibility services and, thereby, support the transition towards an energy system with high shares of intermittent renewables. Although the concept is environmentally motivated, a holistic environmental assessment is missing so far. Therefore, we carry out a life-cycle analysis that considers environmental benefits, as well as burdens of VBES. For this, we compare a PV battery storage unit in a German single-family household with and without participation in a VBES for the year 2018. We assess three levels of environmental effects: direct effects due to digitalization (data transfer, ICT resources for VBES operation), indirect effects from external optimization on the household-level (changes in battery life and power supply), and enablement effects on the system level (provision of Frequency Containment Reserve, redispatch, and preventing renewables curtailment). We find that digitalization has a comparably low direct impact but it can enable relatively high environmental benefits for climate protection, and in other impact categories. Conditions for our findings are that battery life and the household's degree of self-sufficiency with PV electricity are not significantly affected by the external control of the VBES operator. We conclude that current and future battery owners should be encouraged to allow external access for system services. Furthermore, the necessary ICT roll out should be implemented in the short- to mid-term.</t>
  </si>
  <si>
    <t>10.1016/j.jechem.2024.05.054</t>
  </si>
  <si>
    <t>Cooperative composites anchored with single atom Pb and carbon confined PbO nanoparticles for superior lead-carbon batteries</t>
  </si>
  <si>
    <t>The mitigation of sulphation and parasitic hydrogen evolution is considered as prominent research emphasis for the development of lead–carbon batteries (LCBs) in large-scale energy storage applications. Here, cooperative Pb-C composites consisting of single atom Pb and carbon-encapsulated PbO nanoparticles were prepared by freeze-drying technique and pyrolytic reduction to address above obstacles. The innovative use of Pb2+ to cross-link sodium alginate enabled a uniform distribution of Pb in the composites, generating Pb-C-PbO three-phase heterostructure. Experimental analysis and theoretical calculations revealed the synergistic interactions between single-atom Pb and PbO nanoparticles in suppressing parasitic hydrogen evolution and promoting the adsorption of Pb atoms. The presence of monatomic Pb and PbO enhanced the affinity of the composites for the negative active materials and facilitated the transformation of the active materials from bulk into spherical shapes to enhance the specific surface area, thereby counteracting sulphation. Through the coordinated integration of various functionalities offered by Pb@C-x, the cycle life of the battery at HRPSoC reaches 7025 cycles, which is two times for LCB with pure carbon materials. Additionally, the discharge capacity increased from 3.52 to 3.79 Ah. This study provides substantial insights into the construction of Pb-C composites for LCBs to inhibit negative sulphation and hydrogen evolution.</t>
  </si>
  <si>
    <t>10.1016/j.jenvman.2022.116807</t>
  </si>
  <si>
    <t>Environmental trade-offs and externalities of electrochemical-based batteries: Quantitative analysis between lithium-ion and vanadium redox flow units</t>
  </si>
  <si>
    <t>This study aims to increase the scientific knowledge of the environmental impacts and externalities of two promising electrochemical-based techniques for large-scale stationary energy storage: lithium nickel cobalt manganese (NCM) and vanadium redox flow (VRF) batteries. The global warming potential (GWP) and cumulative energy demand (CED) for NCM and VRF batteries are 28 kg CO2eq and 410 MJ and 186 kg CO2eq and 3080 MJ, respectively, for the provision of 1 MWh of electricity. While the trend of the environmental externality results is proportional to the environmental impact results, the environmental costs from GWP and terrestrial ecotoxicity impacts contribute the largest share of the total environmental costs for both batteries. Overall, NCM batteries have favorable environmental performance in terms of their impact values and externalities but still show relatively higher contributions in human toxicity and ozone layer depletion impacts, based on their high resource uses. The VRF batteries, on the other hand, report higher impacts in abiotic depletion, GWP and terrestrial ecotoxicity, mainly due to their great mass of the electrolyte. Our results highlight the importance of substituting the active metals with low-impact metals or carefully considering the origin of key materials while also taking advantage of the properties of the battery to carefully assess possible advancements in battery design. The environmental externality results also provide essential information for the future development of battery industries for stationary applications with energy and environmental benefits.</t>
  </si>
  <si>
    <t>10.1016/j.micromeso.2022.111792</t>
  </si>
  <si>
    <t>Solvent-free, efficient synthesis of methyl phenyl carbonate over an SBA-15 loaded Pb–Bi bimetallic catalyst</t>
  </si>
  <si>
    <t>Methyl phenyl carbonate (MPC) is one of the versatile carbonates; in particular, it is an important component in lithium-ion batteries. In recent years, the catalytic synthesis of MPC has become an important topic, but the development of highly active catalysts is still challenging. In this study, SBA-15-loaded nano-sized Pb–Bi catalysts with different Pb/Bi molar ratios were prepared by deposition–precipitation to improve the efficiency and selectivity. To investigate the relationship between the structure and performance of the catalysts, XRD, BET, SEM-EDS, HRTEM, H2-TPR, and XPS characterization, as well as catalytic activity and stability tests, were conducted. Results revealed that Pb–Bi/SBA-15 can efficiently catalyze the synthesis of MPC under solvent-free conditions, with the highest catalytic activity obtained over 6 Pb–1Bi/SBA-15. SBA-15 with a large pore size and a high specific surface area was suitable as catalyst carrier, and the average diameter of Pb–Bi oxide particles was ∼3.57 nm. The addition of Bi led to the improved dispersion of active components, which were highly and evenly dispersed on the SBA-15 surface. Furthermore, an appropriate proportion of Pb and Bi on SBA-15 was conducive to the considerable enhancement of the catalytic activity. Besides, Pb–Bi/SBA-15 also exhibited good durability and recyclability, making it a promising catalytic material for the synthesis of various carbonates.</t>
  </si>
  <si>
    <t>10.1016/j.pecs.2022.101022</t>
  </si>
  <si>
    <t>Tire pyrolysis char: Processes, properties, upgrading and applications</t>
  </si>
  <si>
    <t>Waste tires are solid wastes with large annual output and with the potential for great harm to the environment. The pyrolysis of waste tires can recycle energy and produce reusable products. Although there are many reviews in the literature in regard to the pyrolysis characteristics of waste tires, no one paper focuses on reviewing and summarizing the tire char. This paper critically appraises the achievements of earlier reports and literature and assesses the current state-of-the-art for the production and application of tire char from waste tires. Initially, the thermal decomposition behavior of different tire rubbers is discussed and compared where it is shown that the different components of waste tire rubber have different thermal degradation characteristics. The influencing factors on the yield and quality of tire char are discussed and assessed in terms of different pyrolysis reactors and technologies, tire type and composition, and a range of pyrolysis process conditions. The composition of the waste tire and pyrolysis conditions are the main factors affecting the distribution of pyrolysis products. Pyrolysis technology and reactor equipment also have an effect on the distribution of pyrolysis products. The physical and chemical structural characteristics of tire char are critically reviewed in detail, including a comparison of the fundamental differences with commercial carbon black and modified tire char (physical activation and chemical activation). Finally, high-value application fields and developmental prospects of tire char are summarized. Through extensive literature review, a novel development was that tire char could be used as a source of graphene. The economic analysis of the various tire char applications should be one of the main research directions in the future. The keynote of this review is to promote intensification of waste tire recycling and treatment so that more tire char can be obtained from waste tire pyrolysis and thereby be reused in different applications to obtain more value.</t>
  </si>
  <si>
    <t>10.1016/j.pnsc.2024.07.021</t>
  </si>
  <si>
    <t>Advancements in the development of liquid organic hydrogen carrier systems and their applications in the hydrogen economy</t>
  </si>
  <si>
    <t>The transition towards sustainable and clean energy systems has become a significant concern in the modern world. Hydrogen has the potential to meet the growing energy demands while addressing greenhouse gas emissions. However, one major obstacle in utilizing hydrogen as a fuel is the lack of efficient and cost-effective storage methods. In this regard, liquid organic hydrogen carriers (LOHCs) offer several advantages, including high hydrogen storage capacity, improved safety compared to traditional storage methods, and the ability to transport hydrogen using existing liquid fuels’ infrastructure. This review summarizes advancements in the development of LOHC systems for hydrogen storage, with a focus on the latest and innovative systems such as those based on dehydrogenative coupling reactions, renewable LOHCs from lignocellulosic biomass, and the development of LOHCs from plastic waste recycling. In addition to the material aspect, this contribution also discusses various applications of LOHCs in the broader context of the hydrogen economy, including a recently proposed concept of mixed gas hydrogenation of LOHCs for realizing hydrogen purification and storage in a single process step. By highlighting the main advantages and challenges of each LOHC system and providing future directions in the development of efficient LOHC systems, this review aims to contribute to an extensive understanding and advancement of LOHCs in the evolving hydrogen-based economy.</t>
  </si>
  <si>
    <t>Available online 12 August 2024</t>
  </si>
  <si>
    <t>10.1016/j.cej.2024.149531</t>
  </si>
  <si>
    <t>A high-performance air-rechargeable aqueous Zn/organic battery with Zn2+ and H+ storage</t>
  </si>
  <si>
    <t>Air-rechargeable aqueous zinc-ion batteries (AZIBs) as a self-powered system can solve a pressing need when there is no external power supply. To meet the demands of such harsh environments, it is necessary to develop high-performance air-rechargeable AZIBs. Herein, we constructed coin-type and flexible AZIBs using tris(1H-1,2,4-triazolyl)hexaazatriphenylenehexacarboxy triimide (TTA-HATTI) as the cathode material, where the cathode reaction involves uptake/remove of Zn2+ and H+ ions. The coin-type and flexible Zn//TTA-HATTI AZIBs exhibit a higher energy density (102.3 Wh kg−1) and a high volume energy density (8.5 mWh cm−3), respectively, and high-rate performance. Interestingly, the discharged TTA-HATTI cathode of flexible Zn//TTA-HATTI battery can be oxidized by O2 from air, due to the potential difference between them, resulting in the discharged flexible Zn//TTA-HATTI battery can be air-recharged without an external power supply. After being left in the air for 23 h, such flexible Zn//TTA-HATTI battery can exhibit a high discharge capacity (420 mA h g−1 at 0.5 A/g), a high rate-performance (178 mA h g−1 at 20 A/g), a better air-charging cycle stability (10 cycles) and operate well at chemical or/and galvanostatic charging mixed modes, showing superior reusability. This work provides guidance for developing high-performance air-rechargeable flexible AZIBs.</t>
  </si>
  <si>
    <t>10.1016/j.envres.2023.116982</t>
  </si>
  <si>
    <t>Modified hydrophobic and oleophilic polyurethane sponge for oil absorption with MIL-53</t>
  </si>
  <si>
    <t>A hydrophobic composite sponge (HPCS) is developed for the first time using the dip coating and drying method in an effort to remove organic contaminants like toluene and various oils from water. We employed a polyurethane (PU) sponge, which is reasonably priced, easily accessible, high mechanical strength and a suitable porous substrate on which the hydrophobic composite of MIL-53(Al) along with PDMS was anchored. A crystalline metal organic framework (MOF), MIL-53(Al), with adjustable porosity, functionality, and hydrophobicity is used for oil absorption. Polydimethylsiloxane (PDMS) is utilized to increase the hydrophobicity of MIL-53(Al). The MIL-53(Al)@PDMS composite was used to the produce a sponge having high hydrophobicity and oleophilicity. In contrast to PU sponge, which has a low water contact angle (79.64°), the hydrophobic composite sponge showed a wide range of oil absorption capacity (12–50.5 g/g), a very low amount of water absorption (0.84 g/g), and water contact angle of 128.13°. This hydrophobic composite performed phenomenally by separating out various oils and solvents from water even in varying ionic strengths. Moreover, the recyclability of the formed composite was also performed resulting into 6–20 cycles for different oils and solvents. The synthesized hydrophobic composite sponge was characterized using FT-IR, XRD, TEM, surface area analysis, FESEM, XPS, TG analysis and contact angle measurement. Furthermore, the materials used in the synthesis of composite are non-toxic and do not harm the environment, resulting in no greenhouse gas emissions making our composite environmentally friendly.</t>
  </si>
  <si>
    <t>10.1016/j.procir.2022.02.139</t>
  </si>
  <si>
    <t>Sustainability of battery-operated products</t>
  </si>
  <si>
    <t>The analysis of battery-powered products from different industries shows how sustainable they are. The focus is not only on the batteries, but also on the charging infrastructure and the devices themselves. In addition to the customer’s point of view, in particular user behavior, the problem of manufacturers and government intervention options are discussed. Solutions from individual industries are examined for transferability. The modular product architecture and the advantages and disadvantages of standardization are highlighted.</t>
  </si>
  <si>
    <t>10.1016/j.erss.2022.102659</t>
  </si>
  <si>
    <t>Towards the lithium-ion battery production network: Thinking beyond mineral supply chains</t>
  </si>
  <si>
    <t>The increasing role of electricity as an energy carrier in decarbonising economies is driving a growing demand for electrical energy storage in the form of battery systems. Two battery applications driving demand growth are electric vehicles and stationary forms of energy storage. Consequently, established battery production networks are increasingly intersecting with – and being transformed by – actors and strategies in the transport and power sectors, in ways that are important to understand. Most analyses of battery production adopt a supply chain approach, focussing on the flow and transformation of materials from primary production via manufacturing to final assembly. They pay only limited attention to organisational and geographical relations, and they overlook critical areas of intersection between battery production and OEM manufacturing for automotive and power sectors. As a result, supply chain approaches do not fully account for emergent properties of battery production networks. To remedy this, we deploy a global production network (GPN) approach that highlights the increasing intersection of battery manufacturing with the automotive and power sectors, informed by original research with key respondents in battery R&amp;D and commercialization at the collaborative interfaces of academia, industry and government. Our GPN approach augments conventional supply chain accounts based on battery manufacturing in two ways: it identifies the economic and non-economic actors, network relations and multiple locations that constitute the global battery production network; and focuses on firm strategies of innovation, cooperation and competition through which this network acquires its organisationally and geographically dynamic character, (specifically increasing inter-industry intersections), and the multifaceted role of the state. The paper concludes by reflecting on the implications of this alternative account for understanding key areas of policy concern, and for analyses of the geopolitical economy of energy system transformation.</t>
  </si>
  <si>
    <t>10.1016/j.molliq.2024.126034</t>
  </si>
  <si>
    <t>Insights on the utility of ionic liquids for greener recovery of gold and silver from water, wastes, and ores</t>
  </si>
  <si>
    <t>The traditional methods for extraction of the two precious metals, gold and silver, from different sources, including ore, environmental water, and metallic water, entail the use of dangerous chemicals and the production of plenty of harmful wastes. Thus, the emerging use of ionic liquids for gold and silver extraction offers many merits, such as high recovery efficiency, safety, limited waste production, time efficiency, and environmental friendliness. Also, the recyclability of ionic liquids overcomes their cost and makes them a cost-effective choice. This review presents the uses of ionic liquids for the extraction and purification of gold and silver from ores, leachates, and different secondary sources. An overview of gold and silver, their sources, and their uses in modern technologies are addressed. A discussion of ionic liquids, their properties, safety, and greenness profile is also presented. An inclusive summary of the published research focusing on the utilization of ionic liquids for the retrieval of gold and silver is presented, as well as the advantages of using ionic liquids. Approximately, 60 and 65 % of the ionic liquids applied for Au(III) and Ag(I) extraction, respectively, are imidazolium-based ionic liquids. Imidazolium-based ionic liquids showed the best performance as extractants, while phosphonium-based ionic liquids have the weakest extraction efficiency.</t>
  </si>
  <si>
    <t>10.1016/j.energy.2023.127109</t>
  </si>
  <si>
    <t>An optimal battery allocation model for battery swapping station of electric vehicles</t>
  </si>
  <si>
    <t>This paper studies battery of battery charging station (BSS) orderly swapping, efficient battery management and reasonable battery allocation. Firstly, based on a user-centered perspective, this paper first establishes the user adaptive response model according to the battery state of health (SOH) and state of charge (SOC) after battery allocation to realize the user autonomous decision-making. Secondly, the battery exchange priority function is established for the ordered exchange of BSS and EV batteries during the battery exchange process. Thirdly, the batteries in the BSS are divided into three battery libraries to be managed according to the difference of battery SOH so that the batteries are accurately and efficiently allocated to the power system and EV services. Finally, BSS transfers excess electricity to the power system through battery to grid (B2G) technology as regulating energy, increasing the flexibility of the power system. Through the analysis of the optimization model, the results show that compared with the random distribution of batteries, the model not only increases the benefits of BSS, but also ensures the distribution of each battery is rapid, accurate and reasonable, realizing the rational use of batteries.</t>
  </si>
  <si>
    <t>10.1016/j.jallcom.2024.173557</t>
  </si>
  <si>
    <t>CNT supported Sm/Co-LDH for antimony adsorption and subsequent application in supercapacitor to prevent secondary pollution</t>
  </si>
  <si>
    <t>Currently, the recycling of spent adsorbents stands as a significant concern, primarily due to the inherent value of these resources. Opting to repurpose these materials in the realm of energy storage not only alleviates environmental pressures but also offers a compelling alternative for combating the energy crisis. This multifaceted approach not only contributes to environmental sustainability but also yields invaluable electrode materials, thereby delivering comprehensive economic benefits. In this study, a novel fCNT-Sm/Co-LDH was synthesized via hydrothermal route which efficiently adsorbed antimony (Sb(III)) from wastewater. The expended adsorbent was reused for energy storage, mitigating secondary pollution. The fCNT-Sm/Co-LDH presented the maximum removal efficiency of 96 % at 10 mg/L of initial concentration of Sb(III) at pH 8. The Sb-enriched waste adsorbent (fCNT-Sm/Co-LDH@SbOx) was further employed as an energy storage device and demonstrated outstanding performance. The electrochemical examination unveiled that the fCNT-Sm/Co-LDH@SbOx showcased the most substantial specific capacitances, reaching 850 F/g at 2 A/g. The fabricated fCNT-Sm/Co-LDH@SbOx-based symmetric supercapacitor device displayed 78 Wh/kg of energy density at 833 W/kg of power density while unveiling capacitance retention of 92 % after 10,000 cycles. This research presents an efficient method for recycling used adsorbents, which can be extended to enhance eco-friendly and cost-effective reprocessing of other hazardous solid wastes, particularly for energy storage applications.</t>
  </si>
  <si>
    <t>10.1016/j.sajce.2024.03.017</t>
  </si>
  <si>
    <t>Recovered carbon black from tires as carbon carrier in metal oxide catalytic systems</t>
  </si>
  <si>
    <t>Pyrolysis is one of the most common methods of end-of-life tires (ELTs) recycling. This study considered the use of carbon black from pyrolysis of ELTs as a carbon carrier for metals (Co, Ni, Cu, Fe) and their oxides to produce catalytic systems. The synchronous thermal analysis showed the positive effect of metal oxides/recovered carbon black (MOs/rCB) on ammonium perchlorate thermolysis. It was selected as a model catalytic reaction. Metal oxides/recovered carbon black (MOs/rCB) catalysts facilitated a reduction in the thermal decomposition phases of ammonium perchlorate, resulting in a significant narrowing of the decomposition interval. The greatest narrowing (22.7 °C) was observed at 103.5 °C for non-catalytic process. All tri-metallic catalytic systems showed high catalytic efficiency, providing a narrowing of the decomposition interval on average 2.5 times more in comparison with mono-metallic catalysts. Trioxide catalyst CuO/CoO/FeO/rCB showed the most significant shift in the high-temperature decomposition stage by 13% (from 334.0 °C to 293.2 °C). The activity of di-, tri-, and tetra-metallic catalytic systems was further enhanced by the synergistic effect induced by the addition of a second (or more) metal to the system. Efficient use of rCB for impregnated catalyst systems production could improve the economic efficiency of ELTs pyrolysis.</t>
  </si>
  <si>
    <t>10.1016/j.jallcom.2023.170460</t>
  </si>
  <si>
    <t>Solvent-free synthesis of Co/CoNx encapsulated by N-doped, sucrose-derived porous carbon as bifunctional air cathode catalyst for high-energy rechargeable zinc-air batteries</t>
  </si>
  <si>
    <t>Rechargeable zinc-air batteries have a substantial theoretical energy density while potentially being manufactured at a minimized cost. Hence, developing low-cost bifunctional electrocatalysts is of crucial importance. Herein, the synthesis of an electrocatalyst containing zinc/cobalt species encapsulated in a nitrogen-doped carbon matrix modulated with a large number of carbon nanotubes (ZnCo@CN) was developed through a facile thermal method under solvent-free conditions. Using bio-based sucrose in the presence of inorganic catalysts (Zn/Co) resulted in a Zn/Co carbon foam-like structure. Subsequently, the high-temperature treatment with the addition of 2-methylimidazole resulted in a unique material (ZnCo@CN). The incorporation of highly active species dispersed in hierarchical porous carbon presented an excellent bifunctional electrocatalyst for ORR (half-wave potential of 0.85 V) and OER (overpotential of 327 mV). The assembled zinc-air battery with ZnCo@CN as a bifunctional air cathode exhibited an excellent power density of 206 mW cm-2 and an astonishing energy density of 983 Wh Kg-1.</t>
  </si>
  <si>
    <t>10.1016/j.jpowsour.2024.234779</t>
  </si>
  <si>
    <t>High performance phenothiazine-based battery materials achieved by synergistic steric blocking and extended conjugation</t>
  </si>
  <si>
    <t>Phenothiazine derivatives, as sustainable cathode materials for batteries, show significant promise for large-scale electrical energy storage applications. However, the irreversibility of the sulfur redox active center severely limits their energy density and discharge voltage in rechargeable organic batteries. This study concentrates on identifying the potential side reactions that contribute to the irreversibility of phenothiazine-based materials. We propose a molecular design strategy that synergistically blocks the active site and extends the conjugation, markedly improving the electrochemical reversibility of these materials. Our findings reveal that phenothiazine derivatives can undergo two successive, one-electron redox reactions without interference from chemical bond rearrangement and reactive radicals. The assembled cells, utilizing lithium (Li) and sodium (Na) as anodes, display two distinct discharge plateaus at 3.3/3.9 V vs. Li+/Li and 3.1/3.7 V vs. Na+/Na, respectively, with nearly identical contributions from the nitrogen (N) and sulfur (S) redox centers. The phenothiazine derivatives designed via this strategy rank among the few phenothiazine-based organic electrode materials capable of achieving highly reversible, two-electron transfer redox reactions in organic batteries.</t>
  </si>
  <si>
    <t>10.1016/j.cej.2024.151510</t>
  </si>
  <si>
    <t>Mild oxidation regulating the surface of Mo2CT x MXene to enhance catalytic activity for low overpotential and long cycle life Li-CO2 batteries</t>
  </si>
  <si>
    <t>The lithium-carbon dioxide (Li-CO2) batteries hold promise for energy storage, given their capacity to capture and convert carbon dioxide (CO2). However, the practical application of Li-CO2 batteries continues to face substantial obstacles caused by sluggish CO2 reduction/evolution kinetics, resulting in high overpotential and short lifespan. This work presents the fabrication of a highly effective MoO2@Mo2C heterostructure hybrid catalyst using a CO2 oxidation strategy. This strategy integrated (in-situ) MoO2 onto the surface of two-dimensional (2D) Mo2C MXene, enhancing catalytic activity while preserving 2D electron/ion pathways. As a result, the MoO2@Mo2C, when used as a catalyst in Li-CO2 battery showcased a discharge capacity of 20790.8 mAh g−1 at a current density of 200 mA g−1. Notably, it achieved a long cycling life of 230 cycles at a cutoff capacity of 1000 mAh g−1 with a voltage gap as low as 1.85 V, which was significantly superior to that of a pristine Mo2CT x catalyst (3.61 V after twenty cycles). This work provides critical insights into the design of MXenes-based high-performance catalysts for advanced Li-CO2 batteries.</t>
  </si>
  <si>
    <t>10.1016/j.wasman.2018.03.046</t>
  </si>
  <si>
    <t>Hydrometallurgical recovery of metals: Ce, La, Co, Fe, Mn, Ni and Zn from the stream of used Ni-MH cells</t>
  </si>
  <si>
    <t>The utilization of the stream of waste secondary nickel-metal hydride (Ni-MH) and lithium-ion (Li-ion) cells, representing annually about 33% of all consumer batteries and accumulators placed on the Polish market, will soon become a big challenge for both legislators and plants dealing with the recycling of this type of hazardous waste. It is due to the fact that no company in Poland operating on the market has a complete technology for the processing of a full stream of waste chemical energy sources produced in this country. Until now, the most commonly used techniques of processing this type of waste were pyrometallurgical process. In this paper, the quantitative and qualitative characteristics of the stream of waste batteries and accumulators collected at separate collection points are presented. The results of metal recovery: caesium, lanthanum, cobalt, iron, manganese, nickel and zinc from the stream of waste Ni-MH cells, type R6 (AA), using hydrometallurgical methods are also offered. The paper demonstrates that one-stage leaching at an initial temperature of 25.0 °C, with 3 M H2SO4 and at the solid to liquid ratio of s/l = 1/10, within 75 min, at a mixing speed of 500 rpm and in a strongly acidic environment should be adopted as optimal parameters for acid leaching of the paramagnetic fraction created after mechanical machining of Ni-MH battery, for which the leaching rates of individual metals were as follows: Ce - 97.7%, La - 88.7%, Co - 79.4%, Fe - 68.5%, Mn - 91.9%, Ni - 66.2% and Zn - 100%.</t>
  </si>
  <si>
    <t>10.1016/j.est.2022.105621</t>
  </si>
  <si>
    <t>A new method for fast state of charge estimation using retired battery parameters</t>
  </si>
  <si>
    <t>Model-based observers have been extensively studied for estimating battery healthy states. However, the parameters of the battery model are sensitive to the state of charge (SOC). Therefore, a fast SOC estimation method is needed. In this paper, a current pulse of 90 s is used to obtain the SOC characteristic parameters of the battery. Then, 2500 sets of SOC characteristic parameters at different SOC are used to train four different algorithms, among which the cubic support vector machine (Cubic SVM) method has the highest accuracy in estimating the SOC. The trained Cubic SVM model can quickly estimate the approximate SOC for 9 different capacity batteries with less than 5 % SOC estimation error. Meanwhile, the SOC-related parameters proposed in this paper can provide a reference for the fast sorting of retired batteries.</t>
  </si>
  <si>
    <t>10.1016/j.engappai.2024.108666</t>
  </si>
  <si>
    <t>Health prognosis via feature optimization and convolutional neural network for lithium-ion batteries</t>
  </si>
  <si>
    <t>With the rapid expansion of the electric vehicle market, the demand for lithium-ion batteries (LIBs) is exploding. The state of health (SOH) of LIBs is receiving more widespread attention, which is the key parameter for battery health management. This paper proposes a SOH estimation method for LIBs via feature optimization and convolutional neural network (CNN) to reduce the information redundancy of existing multiple features, aimed at leveraging multiple sources of features while optimizing their combination to minimize redundancy. Firstly, multiple features are extracted from different perspectives, including electrical, thermodynamic, and electrochemical properties, to comprehensively characterize the aging of batteries. Secondly, we construct a SOH estimator based on principal component analysis (PCA) with CNN (PCA-CNN). Finally, the dimension of features is optimized with a simulated annealing algorithm (SA) under the mean-variance objective function. Moreover, Comparative experiments are conducted on the Oxford dataset for validation. The results demonstrate the effectiveness of the proposed multi-feature description method in terms of accuracy and smoothness. Compared to traditional CNN methods and fixed-dimension PCA-CNN, this estimation approach significantly improves performance, showing more than 20% and 30% increases in the key metrics of MAE and RMSE, respectively. This study successfully optimized feature combinations to reduce redundancy within the feature set while enhancing the accuracy of SOH estimation.</t>
  </si>
  <si>
    <t>10.1016/j.ijoes.2024.100637</t>
  </si>
  <si>
    <t>Hydrothermal synthesis of αILiVOPO4 as a cathode material for Li-ion batteries</t>
  </si>
  <si>
    <t>This paper presents the synthesis of a novel cathode material, αI -LiVOPO4, featuring a porous multilayered lamellar structure, achieved through the hydrothermal method. Initially, αI -LiVOPO4·2 H2O was synthesized by maintaining a reaction kettle at 160 °C for 40 h. Subsequently, the parent compound underwent dehydration at various temperatures for 2 h to yield αI -LiVOPO4. The dehydration process was investigated through thermogravimetric analysis. Analysis via powder X-ray diffraction confirmed the crystallization of the product into the αI -LiVOPO4 phase. TEM and EDS analyses revealed an irregular porous structure with uniform distribution of elements. The electrochemical performance of αI -LiVOPO4 was evaluated through constant current charge-discharge tests within a voltage range of 3–4.5 V. Results demonstrated an initial capacity of 106.9 mAh·g–1 at 0.05 C, with a capacity retention of 100.9 mAh·g–1 after the 50th cycle. Additionally, cyclic voltammetry indicated favorable cycling performance and minimal polarization at elevated voltages.</t>
  </si>
  <si>
    <t>10.1016/j.jclepro.2021.126410</t>
  </si>
  <si>
    <t>Driving vehicle dismantling forward - A combined literature and empirical study</t>
  </si>
  <si>
    <t>To move towards a more sustainable and circular economy, a more efficient recovery processes for end-of-life vehicles and their constituent components and materials is needed. To enable reuse, remanufacturing, high-value recycling and other circular strategies, a well-functioning disassembly is essential. This article presents a literature review of studies focusing on vehicle dismantling and surrounding end-of-life treatment systems. Furthermore, topics considered as the most critical for practitioners were identified through focus groups composed of industry representatives and researchers from various Swedish organizations. By comparing findings from the literature and empirical results, it is concluded that there are differences and gaps between the areas researched and those considered as important by industry, thus calling for further research to address practical challenges in improving vehicle end-of-life management. The four areas highlighted as the most prominent are: i) plastics, ii) batteries, iii) investments and ownership structures, and iv) the workforce.</t>
  </si>
  <si>
    <t>10.1016/j.seppur.2024.126898</t>
  </si>
  <si>
    <t>Self-powered Pb(II) removal driven by Zn-air batteries using N, P-doped active straw carbon as cathode</t>
  </si>
  <si>
    <t>Electrochemical systems have been widely applied in heavy-metal ions (HMIs) pollution control, while their applications are greatly restricted by excessive energy consumption. Self-powered environmental remediation systems (SERSs) can shed the energy reliance to achieve HMIs decontamination and simultaneous electricity output through electrokinetic migration. In this work, SERSs based on Zn-air batteries (ZABs) were achieved to remove bivalent lead (Pb(II)) by circulating effluent as electrolyte. Straw biomass derived N, P functional active nanocarbon (NP-ASC) with hierarchical porosity and electron modulation effect was designed for achieving high oxygen reduction reaction (ORR) activity and efficient Pb(II) uptake. SERSs with electrode active area of 1 cm2 realize outstanding Pb(II) removal efficiency (98.1 %) and electricity generation (67.5 mWh∙cm−2) in simulated sewage. ZABs assembled with NP-ASC delivered specific capacity of 795 mAh∙g−1 and cycling stability for 340 h. This study provides a guide for designing a novel SERS using functionalized biomass nanocarbon.</t>
  </si>
  <si>
    <t>10.1016/j.jpowsour.2013.10.092</t>
  </si>
  <si>
    <t>Synthesis and electrochemical performance of cathode material Li1.2Co0.13Ni0.13Mn0.54O2 from spent lithium-ion batteries</t>
  </si>
  <si>
    <t>Li-rich layered oxide Li1.2Co0.13Ni0.13Mn0.54O2 has been successfully re-synthesized using the ascorbic acid leaching solution of spent lithium-ion batteries as the raw materials. A combination of oxalic acid co-precipitation, hydrothermal and calcination processes was applied to synthesize this material. For comparison, a fresh sample with the same composition has been also synthesized from the commercial raw materials using the same method. X-ray diffraction (XRD), scanning electron microscopy (SEM), X-ray photoelectron spectroscopy (XPS) and electrochemical measurements are carried out to characterize these samples. XRD results indicate that both samples have the layered α-NaFeO2 structures with a space group of R 3 ¯ m. No other crystalline phase was detected by XRD. The electrochemical results show that the re-synthesized and fresh-synthesized sample can deliver discharge capacities as high as 258.8 and 264.2 mAh g−1 at the first cycle, respectively. After 50 cycles, discharge capacities of 225.1 and 228 mAh g−1 can be obtained with capacity retention of 87.0 and 86.3%, respectively. This study suggests that the leaching solution from spent lithium ion batteries can be recycled to synthesize Li-rich cathode materials with good electrochemical performance.</t>
  </si>
  <si>
    <t>10.1016/j.jhazmat.2024.133612</t>
  </si>
  <si>
    <t>Green conversion of waste alkaline battery material to zeolitic imidazolate framework-8 and its iodine capture mechanism</t>
  </si>
  <si>
    <t>Zeolitic imidazolate framework-8 (ZIF-8) exhibits excellent performance in capturing iodine. However, the solvent-based procedures and raw materials for ZIF-8 synthesis often lead to secondary pollution. We developed a solvent-minimizing method for preparing ZIF-8 via ball milling of raw material obtained from spent alkaline batteries, and studied its iodine-capture performance and structural changes. Exposure of the ZIF-8 to iodine vapor for 60 min demonstrated that it exhibited industrially competitive iodine-capture performance (the adsorbed amount reaches to 1123 mg g−1 within 60 min). Spectroscopic studies showed that ZIF-8 underwent a structural transformation upon iodine loading. Iodine molecules were adsorbed onto the surface of ZIF-8 and also formed C–I bond with the methyl groups on the imidazole rings, reducing iodine release. This work represents a comprehensive revelation of long-range order and short-range order evolution of ZIF-8 during iodine vapor adsorption over time. Moreover, this green synthesis of ZIF-8 is of lower cost and generates fewer harmful by-products than existing methods, and the produced ZIF-8 effectively entraps toxic iodine vapor. Thus, this synthesis enables a sustainable and circular material flow for beneficial utilization of waste materials.</t>
  </si>
  <si>
    <t>10.1016/j.apenergy.2024.123068</t>
  </si>
  <si>
    <t>Techno-economic assessment of isolated micro-grids with second-life batteries: A reliability-oriented iterative design framework</t>
  </si>
  <si>
    <t>Reusing lithium-ion batteries retired from electric vehicles (EVs) has received great attention as the performance of these batteries is still adequate for many stationary energy storage applications, such as micro-grids (MGs). To date, the economic and technical performance of second-life batteries (SLBs) in isolated MG systems remains obscure. Hence, this study focuses on the economic assessment of SLBs in an isolated 100% renewable MG, in order to identify a profitable application that promotes SLBs. The MG capacity design parameters are obtained by a two-stage chance-constrained stochastic optimization framework. To enhance the robustness of the MG design, a reliability-oriented iterative design process is proposed. This process involves continuous updates to the MG design, guided by validation results, until all specified requirements are satisfied. The lifetime of SLBs is determined using a semi-empirical degradation model seamlessly integrated into the validation process. Economic comparisons between SLBs and first-life batteries (FLBs) are conducted under identical design requirements, with consideration given to estimating the “price ceiling” and the impact of market factors. The results show that SLBs prove to be a more cost-effective option, especially when there is a demand for high reliability standards and the local electricity prices are comparatively lower.</t>
  </si>
  <si>
    <t>10.1016/B978-0-323-85514-3.00020-8</t>
  </si>
  <si>
    <t xml:space="preserve">Chapter 13 Electrical and electronic equipment (WEEE) </t>
  </si>
  <si>
    <t xml:space="preserve">
               This chapter presents the characteristics and recycling technologies for waste electrical and electronic equipment (WEEE). WEEE has become a focus waste stream over the last three decades due to its hazardous characteristics and its content of recoverable resources, such as precious metals, ferrous and nonferrous metals, and plastics. It’s one of the fastest growing waste streams, which has been addressed through policy measures such as extended producer responsibility (EPR) worldwide. Due to its complex material mix and varying physical and chemical properties, WEEE requires a well-managed value chain from collection to final material recovery, to achieve high recovery rates and quality of the recovered material. Future developments will have to address the ever-higher integration and miniaturization of digital electronics in a variety of consumer and professional products, the relevance of critical raw materials (CRMs) recovery, the effective implementation of trade rules, and the harmonization of global EPR policies.
            </t>
  </si>
  <si>
    <t>10.1016/j.esci.2024.100281</t>
  </si>
  <si>
    <t>Heterogeneous structure design for stable Li/Na metal batteries: Progress and prospects</t>
  </si>
  <si>
    <t>The growth of dendrites in Li/Na metal batteries is a multifaceted process that is controlled by several factors such as electric field, ion transportation, temperature, and pressure. Rational design of battery components has become a viable approach to address this challenge. Among the various design strategies, heterogeneous structures have been demonstrated to be effective in mitigating uneven metal deposition by reducing the local current density and regulating the deposition sites. In this review, we discuss comprehensively the underlying principles and factors that influence dendrite growth, as well as the synthesis approaches for heterogeneous structures. Furthermore, we provide an overview of the diverse applications of heterogeneous structures in battery components. Finally, we highlight existing challenges and future directions for the use of heterogeneous structures in regulating metal deposition.</t>
  </si>
  <si>
    <t>10.1016/j.resconrec.2021.105455</t>
  </si>
  <si>
    <t>Effective policy mix for plastic waste mitigation in India using System Dynamics</t>
  </si>
  <si>
    <t>Mitigation of plastic waste is a serious concern for policymakers. The present waste management system in India is grossly ineffective, with a significant proportion of mismanaged plastic waste. This paper identifies the effective policy mix to mitigate the plastic waste problem in India using system dynamics modelling. It simulates four major policy interventions - charging disposal fee, provision of recycling subsidies, provision of kerbside recycling facilities and a new intervention - imposing a plastic ban - and studies their relative impacts on the accumulated plastic waste stock under different implementation scenarios and combinations. The findings suggest that while composite combinations of policies offer more effective policy mix than individual policy interventions, a suitable choice of policy mix along with its timing and extent is crucial. Phased implementation of policies has a better impact than the constant rollout of equivalent magnitude. A phased composite mix of the provision of kerbside recycling facilities with either charging disposal fee or provision of recycling subsidies is the most effective policy mix, followed by the phased mix of charging disposal fee and provision of recycling subsidy. The plastic ban has a detrimental impact in the absence of proper enforcement mechanisms and substitutes. The paper presents a reliable roadmap to policymakers for the rollout of the effective policy mix. It contributes to theory-building by providing few novel insights about different policy mix and suggests new research directions.</t>
  </si>
  <si>
    <t>10.1016/j.jpowsour.2005.03.133</t>
  </si>
  <si>
    <t>Development of a hydrometallurgical route for the recovery of zinc and manganese from spent alkaline batteries</t>
  </si>
  <si>
    <t>A hydrometallurgical route is proposed in this paper for the selective separation of zinc and manganese from spent alkaline batteries. The recycling route comprises the following steps: (1) batteries dismantling to separate the spent batteries dust from other components (iron scraps, plastic and paper), (2) grinding of the batteries dust to produce a black homogeneous powder, (3) leaching of the powder in two sequential steps, “neutral leaching with water” to separate potassium and produce a KOH solution, followed by an “acidic leaching with sulphuric acid” to remove zinc and manganese from the powder, and (4) selective precipitation of zinc and manganese using the KOH solution (pH around 11) produced in the neutral leaching step. For the acidic leaching step, two alternative routes have been investigated (selective leaching of zinc and total leaching) with regard to the following operational variables: temperature, time, sulphuric acid concentration, hydrogen peroxide concentration and solid/liquid ratio. The results obtained in this study have shown that the proposed route is technically simple, versatile and provides efficient separation of zinc and manganese.</t>
  </si>
  <si>
    <t>10.1016/j.jclepro.2023.135990</t>
  </si>
  <si>
    <t>Prospective on the recovery of waste iron phosphate: Structure regulation by calcination and dissolution kinetics in acid solution</t>
  </si>
  <si>
    <t>The regeneration of waste iron phosphate has not been achieved. In this study, a calcination-assisted structure regulation-solution purification process was proposed to recover waste iron phosphate based on the dissolution performance of various iron phosphate. It has been demonstrated that iron phosphate dihydrate can transform from monoclinic to hexagonal and trigonal structures at 573 K and 773 K, respectively. The removal of crystal water changes the stable structure coordinated by octahedron to the metastable structure coordinated by tetrahedral. The structure conversion leads to a change in acid dissolution performance. The dissolutions of iron phosphate dihydrate and anhydrous iron phosphates are all controlled by chemical reactions but with various apparent activation energy, 70.84 kJ/mol for iron phosphate dihydrate, 56.15 kJ/mol for tridymite FePO4, and 44.36 kJ/mol for α-quartz FePO4. The dissolution efficiency was increased from 0.23% (iron phosphate dihydrate) to 64% (tridymite FePO4) and 86% (α-quartz FePO4) at 293 K, and from 4% (iron phosphate dihydrate) to 89% (tridymite FePO4) and 88% (α-quartz FePO4) at 353 K, in 2 h. Guided by this dissolution behavior, the waste iron phosphate was calcined at 473 K, dissolved in 1 mol/L sulfuric acid, and hydrothermally treated at 393 K. Iron phosphate dihydrate that met the battery standard was regenerated. The research has provided an effective strategy to recover the waste iron phosphate.</t>
  </si>
  <si>
    <t>10.1016/j.memori.2023.100097</t>
  </si>
  <si>
    <t>Advancements in metalloid anodes (Si/Ge/B) for air batteries</t>
  </si>
  <si>
    <t>Metal-air batteries (MABs) have emerged as a promising contender in the quest for alternative energy storage technologies, rivalling the widespread utilization of lithium-ion batteries (LIBs). Their comparable theoretical energy density to gasoline, reaching ∼12,000 Wh/kg, has sparked great interest. However, the practical implementation of MABs has been hindered by limitations associated with metal anodes, including volume expansion and unwanted side reactions. Surprisingly, the exploration of metalloid-air batteries (MLAB) remains largely unexplored. This comprehensive review aims to shed light on the potential of MLABs as a novel alternative battery technology. This technology employs metalloids in their elemental form or as compounds/alloys. Elemental metalloids, such as Silicon and Germanium, when used as anodes in combination with alkaline or Ionic liquid electrolytes, have showcased remarkable performance, surpassing their metallic counterparts in energy density, corrosiveness, and discharge time, among other critical factors. Moreover, this review delves into the discussion of Borides and Silicides, compounds of elemental Boron and Silicon, respectively, as anode materials for air batteries. Furthermore, diverse metalloid composites and computational studies exploring innovative configurations have also been examined and discussed, paving the way for future advancements in MLABs.</t>
  </si>
  <si>
    <t>Memories - Materials, Devices, Circuits and Systems</t>
  </si>
  <si>
    <t>10.1016/j.jpowsour.2023.233686</t>
  </si>
  <si>
    <t>Diagnosis and prognosis of battery degradation through re-evaluation and Gaussian process regression of electrochemical model parameters</t>
  </si>
  <si>
    <t>Lithium-ion battery degradation is complex, and many mechanisms occur concurrently. In-depth degradation is traditionally investigated by post-mortem characterization in lab-settings. If mechanisms could instead be identified in-operando, utilization could be adjusted, and battery lifetime extended. We investigate changes in electrochemical model parameters during battery testing and their correlation with degradation observed in a traditional post-mortem characterization. Commercial batteries are cycle-aged using different stationary storage service cycles and a novel reference performance test is applied intermittently. This test is based on current profiles optimally designed with respect to maximized sensitivity for individual electrochemical parameters and embedded within a charging procedure. Usage dependency of parameter trajectories over the course of ageing is demonstrated and coupled to observed micro-structural changes. Subsequently, the parameter trajectories are extrapolated using Gaussian Process Regression for physics-based state-of-health estimation and remaining-useful-life prediction. We demonstrate and validate estimation of full cell performance under constant load at a later state in life.</t>
  </si>
  <si>
    <t>10.1016/j.scib.2024.01.011</t>
  </si>
  <si>
    <t>Separator designs for aqueous zinc-ion batteries</t>
  </si>
  <si>
    <t>Aqueous zinc-ion batteries (AZIBs) are attracting worldwide attention due to their multiple merits such as extreme safety, low cost, feasible assembly, and environmentally friendly enabled by water-based electrolytes. At present, AZIBs have experienced systematic advances in battery components including cathode, anode, and electrolyte, whereas research involving separators is insufficient. The separator is the crucial component of AZIBs through providing ion transport, forming contact with electrodes, serving as a container for electrolyte, and ensuring the efficient battery operation. Considering this great yet ignored significance, it is timely to present the latest advances in design strategies, the systematic classification and summary of separators. We summarize the separator optimization strategies mainly along two approaches including the modification of the frequently used glass fiber and the exploitation of new separators. The advantages and disadvantages of the two strategies are analyzed from the material types and the characteristics of different strategies. The effects and mechanisms of various materials on regulating the uniform migration and deposition of Zn2+, balancing the excessively concentrated nucleation points, inhibiting the growth of dendrites, and the occurrence of side reactions were discussed using confinement, electric field regulation, ion interaction force, desolvation, etc. Finally, potential directions for further improvement and development of AZIBs separators are proposed, aiming at providing helpful guidance for this booming field.</t>
  </si>
  <si>
    <t>10.1016/j.egyr.2021.04.038</t>
  </si>
  <si>
    <t>Life-cycle assessment of the environmental impact of the batteries used in pure electric passenger cars</t>
  </si>
  <si>
    <t>The use of electric vehicles is for reducing carbon emissions, thereby reducing environmental pollution caused by transportation. However, the large-scale production and application of electric vehicle batteries have brought another notable issue, i.e., the production and application of these batteries also cause environmental pollution. Particularly, the precious metal materials used in the batteries are harmful to human health and the surrounding ecological system. Nowadays, many types of batteries are available. It is essential to understand which of them is most suitable for electric vehicles from the perspective of environmental protection. To answer this question, the life cycle environmental impact assessment of LiFePO 4 battery and Li(NiCoMn)O2 battery, which are being popularly used in pure electric passenger vehicles, are conducted in this paper. The research has shown that the two types of batteries show different environmental impact features in different phases. For example, LiFePO 4 batteries are more environmentally friendly in the phase of production, while Li(NiCoMn)O2 batteries are more eco-friendly in the application and transportation phases. Despite this, LiFePO 4 batteries are generally more environmentally friendly than Li(NiCoMn)O2 batteries from the perspective of the entire life cycle. In addition, the research results also suggest that due to the heavier mass, LiFePO 4 batteries can probably gain more benefit when used for energy storage.</t>
  </si>
  <si>
    <t>10.1016/j.microc.2024.110055</t>
  </si>
  <si>
    <t>Ultra-sensitive electrochemical detection of glutamate based on reduced graphene oxide/Ni foam nanocomposite film fabricated via electrochemical exfoliation technique using waste batteries graphite rods</t>
  </si>
  <si>
    <t>Glutamate (Glut) is the most abundant excitatory neurotransmitter in our brain and central nervous system (CNS) that is essential for the proper functioning of the brain. The uneven concentration of glutamate causes cell’s overstimulation which leads to many severe diseases, including brain cancer, and brain cell damage. Further, the overexcitation of neuronal cells which is involved in the neurotoxic processes induces many neurodegenerative diseases such as amyotrophic lateral sclerosis, motor neuron, Huntington's, Alzheimer’s, and Parkinson's diseases. Thus, real-time quantitative analysis is of utmost importance for its prevention. In the present study, we report an enzymatic electrochemical biosensor based on reduced graphene oxide-modified nickel foam (rGO/NiF) for glutamate detection. Graphene has been successfully synthesized via electrochemical exfoliation technique using waste batteries graphite rods as a cheap, waste recycling, and environmentally friendly approach. Using cyclic voltammetry (CV) and electrochemical impedance spectroscopy (EIS), the rGO-modified NiF electrode demonstrates improved electrocatalytic activities compared to the bare Ni foam electrode. Under the optimal conditions, the fabricated enzyme-based rGO/NiF biosensor shows a linear response in the physiological range of 5–300 µM (normal value 30–80 µM), revealing a sensitivity of ∼4.8 µA/(µM·cm2) with a correlation coefficient of ∼0.997, the limit of detection (LOD) ∼0.1 µM and shelf-life of about ten weeks. Thus, we believe that the fabrication of this sensitive and selective responding biosensor will also enable us to measure the dynamic processes associated with Glut neurotransmission in the CNS.</t>
  </si>
  <si>
    <t>10.1016/j.envpol.2023.123245</t>
  </si>
  <si>
    <t>Characterization and treatment of oily sludge: A systematic review</t>
  </si>
  <si>
    <t>Oily sludge is a prevalent hazardous waste generated in the petroleum industry, and effectively treating it remains a key challenge for the petroleum and petrochemical sectors. This paper provides an introduction to the origin, properties, and hazards of oil sludge while summarizing various treatment methods focused on reduction, recycling, and harmlessness. These methods include combustion, stabilization/solidification, oxidation and biodegradation techniques, solvent extraction, centrifugation, surfactant-enhanced oil recovery processes as well as freezing-thawing procedures. Additionally discussed are pyrolysis, microwave radiation applications along with electrokinetic method utilization for oily sludge treatment. Furthermore explored are ultrasonic radiation techniques and froth flotation approaches. These technologies have been thoroughly examined through discussions that analyze their process principles while considering influencing factors as well as advantages and disadvantages associated with each method. Based on the characteristics of oily sludge properties and treatment requirements, a selection methodology for choosing appropriate oily sludge treatment technology is proposed in this study. The development direction of processing technology has also been explored to provide guidance aimed at improving efficiency by optimizing existing processing technologies. The paper presents a comprehensive treatment method for oily sludge, ensuring that all the parameters meet the standard requirements.</t>
  </si>
  <si>
    <t>10.1016/0140-6701(95)95481-J</t>
  </si>
  <si>
    <t>95/03850 The photochemical recycling of carbon dioxide to fuel</t>
  </si>
  <si>
    <t>10.1016/j.desal.2020.114711</t>
  </si>
  <si>
    <t>Managing power dissipation in closed-loop reverse electrodialysis to maximise energy recovery during thermal-to-electric conversion</t>
  </si>
  <si>
    <t>Whilst the efficiency of reverse electrodialysis (RED) for thermal-to-electrical conversion has been theoretically demonstrated for low-grade waste heat, the specific configuration and salinity required to manage power generation has been less well described. This study demonstrates that operating RED by recycling feed solutions provides the most suitable configuration for energy recovery from a fixed solution volume, providing a minimum unitary cost for energy production. For a fixed membrane area, recycling feeds achieves energy efficiency seven times higher than single pass (conventional operation), and with an improved power density. However, ionic transport, water flux and concentration polarisation introduce complex temporal effects when concentrated brines are recirculated, that are not ordinarily encountered in single pass systems. Regeneration of the concentration gradient at around 80% energy dissipation was deemed most economically pragmatic, due to the increased resistance to mass transport beyond this threshold. However, this leads to significant exergy destruction that could be improved by interventions to better control ionic build up in the dilute feed. Further improvements to energy efficiency were fostered through optimising current density for each brine concentration independently. Whilst energy efficiency was greatest at lower brine concentrations, the work produced from a fixed volume of feed solution was greatest at higher saline concentrations. Since the thermal-to-electrical conversion proposed is governed by volumetric heat utilisation (distillation to reset the concentration gradient), higher brine concentrations are therefore recommended to improve total system efficiency. Importantly, this study provides new evidence for the configuration and boundary conditions required to realise RED as a practical solution for application to sources of low-grade waste heat in industry.</t>
  </si>
  <si>
    <t>10.1016/j.envint.2024.108861</t>
  </si>
  <si>
    <t>Lithium and endocrine disruption: A concern for human health?</t>
  </si>
  <si>
    <t>Lithium is a key medication for the treatment of psychiatric disorders and is also used in various industrial applications (including battery production and recycling). Here, we review published data on the endocrine-disrupting potential of lithium, with a particular focus on the thyroid hormone system. To this end, we used PubMed and Scopus databases to search for, select and review primary research addressing human and animal health endpoints during or after lithium exposure at non-teratogenic doses. Given the key role of thyroid hormones in neurodevelopmental processes, we focused at studies of the neural effects of developmental exposure to lithium in humans and animals. Our results show that lithium meets the World Health Organization’s definition of a thyroid hormone system disruptor – particularly when used at therapeutic doses. When combined with knowledge of adverse outcome pathways linking molecular initiating events targeting thyroid function and neurodevelopmental outcomes, the neurodevelopmental data reported in animal experiments prompt us to suggest that lithium influences neurodevelopment. However, we cannot rule out the involvement of additional modes of action (i.e. unrelated to the thyroid hormone system) in the described neural effects. Given the increasing use of lithium salts in new technologies, attention must be paid to this emerging pollutant – particularly with regard to its potential effects at environmental doses on the thyroid hormone system and potential consequences on the developing nervous system.</t>
  </si>
  <si>
    <t>10.1016/j.apcata.2022.118920</t>
  </si>
  <si>
    <t>Oxidation of glucose to glycolic acid using oxygen and pyrolyzed spent Li-ion battery electrode material as catalyst</t>
  </si>
  <si>
    <t>A search for non-noble catalysts for biomass processing led to the discovery that pyrolyzed electrode coating of spent Li-ion batteries can be used as an excellent catalyst for oxidation of D-glucose to glycolic acid. New no/low-cost catalyst was prepared by pyrolyzing black electrode coatings of 18,650 Li-ion cells from a spent DELL 1525 laptop battery at 600 ºC. Catalyst was characterized using SEM, EDX and X-ray and was shown to contain lithium nickel manganese cobalt oxide (LiaNibMncCodOe) on carbon with Ni: Mn: Co 4.12: 2.10: 1.50. The catalytic activity of this material was evaluated for oxidation of D-glucose in aq. NaOH and water; glycolic, tartaric, malic, succinic and 2-hydroxybutaric acid were identified as key degradation products. The highest glycolic acid yield of 94% was obtained for oxidation of D-glucose under 3.4 Atm. oxygen, 120 °C, 2.0 h in 0.5 M aq. NaOH using 10 g catalyst/mol glucose.</t>
  </si>
  <si>
    <t>10.1016/j.nanoen.2024.109905</t>
  </si>
  <si>
    <t>Expediting layered oxide cathodes based on electronic structure engineering for sodium-ion batteries: Reversible phase transformation, abnormal structural regulation, and stable anionic redox</t>
  </si>
  <si>
    <t>With the growing demand for energy storage, layered oxide cathodes (NaxTMO2) for sodium-ion batteries (SIBs) have become the spotlight for researchers. However, irreversible multiphase transformation and structural degradation, as well as lattice oxygen loss, hindered their commercialization. Electronic structure modulation based on the orbital hybridization concept is an important way to solve key scientific problems. Herein, due to its unique electronic structure, Sn is chosen as the proof of the conceptual element, and its effect on layered oxide cathode is summarized in three aspects: reversible phase transformation, abnormal structural regulation, and stable anionic redox. Firstly, the large size of Sn4+ suppresses the sliding of the transition metal oxide (TMO2) layer and Na+/vacancy ordering as well as enhances the delocalization of electrons. Secondly, Sn with a similar ionic radius to other TM ions in the structure promotes the stacking of the O3 phase. What’s more, the distinctive electronic structure of Sn4+ will enhance the operating voltage. Thirdly, a strong Sn-O bond stabilizes the lattice oxygen, promotes stable anion redox, and improves the energy density of the battery. Therefore, electronic structure modulation can provide technical direction for the development and industrialization of high-performance SIBs.</t>
  </si>
  <si>
    <t>10.1016/j.cej.2023.147010</t>
  </si>
  <si>
    <t>Novel method for synthesizing high S-bearing hybrid sorbent for efficient silver binding – Characterization, testing, and application to metal recovery from X-ray films</t>
  </si>
  <si>
    <t>The reaction of thiocarbazide with pentaerythritol tetrakis(3-mercaptopropionate) in the presence of mesoporous silica beads allows producing a composite sorbent (PTMF-SiO2) with high affinity for silver. The high density of both N- and S-based reactive groups (about 5 mmol g−1) explains sorption capacities as high as 3 mmol Ag g−1 at pH 6. The sorption mechanisms are correlated to the pH effect, and to FTIR and XPS spectroscopic analyses. The sorption is endothermic and spontaneous, and the sorption isotherms are successfully modeled using the Temkin equation. Uptake kinetics are fitted by the pseudo-first order rate equation: the equilibrium is reached in 20–30 min. Ultrasonic treatment allows slightly increasing both kinetics (apparent rate coefficient k1 is almost doubled) and sorption capacities (by less than 7 %). Silver (being a soft acid) preferentially reacts with soft bases; this may explain the selective removal of Ag(I) by PTMF-SiO2 against base metals and alkali or alkaline earth metals (in multicomponent equimolar solutions). The sorbent shows remarkable recycling stability (for at least 5 cycles): complete desorption is achieved in ≈20 min with 0.3 M HNO3 solution and the loss in sorption does not exceed 2.5 % at the fifth recycling. Finally, the sorbent is successfully applied to silver recovery from acidic leachates of spent X-ray films (from different hospitals from Hengyang, China), as a case study. Silver is selectively recovered with high efficiency (&gt;96 %) (together with Cu(II), to a lesser extent).</t>
  </si>
  <si>
    <t>10.1016/j.rser.2022.112966</t>
  </si>
  <si>
    <t>Advancing biological processing for valorization of plastic wastes</t>
  </si>
  <si>
    <t>The useful applications of plastics are as significant as the problems associated with their disposal. Current waste management strategies are ineffective at preventing the flow of plastics into landfills, wastewater treatment, and the environment. Despite the importance of recycling technologies, most plastics are used for consumables and are discarded after limited usage. Moreover, only certain plastics are recycled, and those that are generally yield lower value products. Discovering alternative routes for valorizing plastic wastes is essential. Emerging research involves the use of biocatalysts (i.e., enzymes and microorganisms) to produce valuable products like specialty polymers, biosurfactants, and drug precursors from these feedstocks. These bioprocesses commonly integrate physio-chemical pretreatments (to generate biologically reactive intermediates) and biological upgrading (to convert intermediates to products). Herein, publications that explore plastic deconstruction technologies and bioprocesses are reviewed with an emphasis on plastic waste valorization. Understanding how microorganisms metabolize the intermediates of plastic degradation and manage their inhibitory effects is a prerequisite for engineering bioprocesses. For these heterogeneous wastes, a paradigm shift from axenic cultivation of microorganisms to cultivation of microbial consortia may benefit conversion efficiency and stress resilience. Thus, a summary is provided for metabolic pathways and constituent enzymes required to synthesize biofuels, biomaterials, and chemicals from biologically reactive intermediates. Colossal challenges associated with the use of plastics as feedstocks for direct biological processing highlight the need for integrating physical, chemical, and biological technologies.</t>
  </si>
  <si>
    <t>10.1016/B978-0-323-96022-9.00103-1</t>
  </si>
  <si>
    <t xml:space="preserve">Batteries – Battery Types – Zinc Batteries | Zinc–Manganese </t>
  </si>
  <si>
    <t xml:space="preserve">
               From a historical and commercial standpoint zinc|manganese dioxide (Zn|MnO2) batteries are one of the most important primary battery chemistries. Its development is tied to famous historical moments and spurred economic development of countries as well. From an electrochemical standpoint, it is probably the first battery system where an intercalation process was identified as the main capacity mechanism for its first electron reaction. Its rechargeability was studied in the 1970s and 1980s but problems related to its electrochemistry dented its promising rise and led to the dominance of lithium-ion batteries. In the 21st century, decarbonization has become an important issue in many countries and spurred ambitious goals of decarbonizing the electric grid by 2050. Integration of renewable sources of energy has also ignited development of energy storage systems to reduce the intermittency of these variable sources of energy. Zn|MnO2 batteries have been identified as promising energy storage system because of its low cost, safe and non-toxic raw materials, and raw material abundancy, thus precluding it from any supply chain issues plaguing the world at this time. This chapter covers historical background of this promising chemistry, its fundamental electrochemistry and the challenges that have plagued its rechargeability. In this chapter, we also cover the giant strides that have been made to making this battery rechargeable in the past decade and its reclassification into three different types depending on its electrochemistry. Commercialization of these batteries is also covered and its applications in promising use cases which it can serve as a 100% drop-in replacement for lead acid batteries and also challenge lithium-ion chemistry for the applications of the future.
            </t>
  </si>
  <si>
    <t>10.1016/j.jallcom.2023.173107</t>
  </si>
  <si>
    <t>Porous NiCo-LDH microspheres obtained by freeze-drying for efficient dye and Cr(VI) adsorption</t>
  </si>
  <si>
    <t>Hierarchical NiCo-LDH microspheres (NiCo-LDHM) were synthesized via a simple one-step hydrothermal process in the presence of 2-methylimidazole, and a freeze-drying technique was subsequently used to further adjust its microstructure. The obtained porous hierarchical microspheres are about 5 µm in average diameter, and consist of ultrathin nanosheets with an average thickness of 5 nm. The freeze-drying endows LDH microspheres with higher surface area and improved pore structure. The unique hierarchical porous structure, high specific surface area and positive surface charge together contribute NiCo-LDHM’ excellent capability for anionic dyes and heavy metal ions removal, its theoretical adsorption capacities for Congo red (CR), acid fuchsin (AF) and Cr(VI) are 2120, 1176 and 123 mg/g at room temperature respectively. The adsorption of pollutant molecules/ions onto NiCo-LDH microspheres conforms to the quasi-secondary kinetics model. Isotherm studies suggest that the CR adsorption onto adsorbent fits Langmiur model, while AF/Cr(VI) adsorption fits Freundlich model, indicating that the size and morphology of pollutant molecules influence the adsorption process. The adsorption is a spontaneous endothermic process and NiCo-LDHM demonstrates good recyclability, the removal rates of CR, AF and Cr(VI) can still reach 90.7%, 84.7% and 82% after five cycles, respectively. In addition, NiCo-LDH hierarchical microspheres also exhibit good anionic selective adsorption capacity in mixed-dye systems, displaying great potential for water restoration and dye recycling.</t>
  </si>
  <si>
    <t>10.1016/j.resourpol.2023.104144</t>
  </si>
  <si>
    <t>The volatility spillover between battery metals and future mobility stocks: Evidence from the time-varying frequency connectedness approach</t>
  </si>
  <si>
    <t>The transition to clean energy in the mobility sector, like other green solutions, necessitates a heightened dependence on critical minerals. The escalating demand for minerals, coupled with supply-side challenges, intensifies the price volatility of battery metals, which are crucial for ensuring sustainable production in the future mobility ecosystem. This paper examines the volatility connectedness between battery metals prices and stock prices of corporations engaging in future mobility between March 20, 2012, and March 2, 2022. We analyze the volatility of six base metals (i.e., aluminum, copper, lead, nickel, tin, and zinc), three minor metals (i.e., lithium, cobalt, manganese), and the Solactive Electric Vehicles and Future Mobility Index. We employ the novel frequency connectedness framework to identify the volatility spillovers and contagion among the variables across different investment horizons in a time-varying fashion. The future mobility equity market is a net volatility recipient, and copper and lithium are the dominant net volatility transmitters, emphasizing the pivotal role of battery metals in shaping the dynamics of the future mobility industry. We construct a minimum connectedness portfolio, offering significant hedging effectiveness for market participants. Finally, policy implications are discussed.</t>
  </si>
  <si>
    <t>10.1016/j.jallcom.2024.175340</t>
  </si>
  <si>
    <t>AgF-PEO composite interfacial layer for electrolyte-free LAGP-based lithium metal batteries</t>
  </si>
  <si>
    <t>NASICON-type LAGP solid state electrolyte has become one of the most promising solid-state electrolytes due to its superior performance such as favorable room-temperature ionic conductivity, high stability in air, wide electrochemically stable window, and low cost. The key constraint to the development of LAGP electrolyte is the LAGP/Li interface problem. In this paper, a composite interfacial layer (AgF@Li-PEO@LAGP) is introduced between LAGP electrolyte and electrode material. The LiF and Ag nanoparticles are generated on the Li surface by utilizing the substitution reaction to uniform lithium flux and prevent the side reaction, while the flexible PEO polymer buffer layer on the LAGP will improve the interface wettability. The Li/LAGP/Li symmetric cell modified with composite interfacial layer can maintain a low polarization voltage of 0.11 V at 0.1 mA cm−2 for stable cycling for more than 1200 h. The full cell also shows excellent cycling stability with the capacity retention of 93.6 % after 100 cycles. The composite interface layer can realize the elimination of liquid electrolyte and greatly reduce interface resistance. This broadens the road for the realization of all-solid-state batteries.</t>
  </si>
  <si>
    <t>10.1016/j.cplett.2023.140887</t>
  </si>
  <si>
    <t>A novel chlorine-zinc dual-ion battery</t>
  </si>
  <si>
    <t>The development of new rechargeable safe batteries featuring high discharge platforms, low cost and environmental protection is one of the most ideal goals to achieve energy storage. Here we develop a novel chlorine-zinc dual-ion battery (C-ZDIB) that uses graphite paper as cathode, zinc as cathode, and (CH3)4NCl + Na2CO3 salt in water as electrolyte. The battery operates by redox reaction between Zn with Zn(OH)4 2− on the anode side and between ClO− and Cl− on the cathode side. The battery exhibits high discharge platform (about 2.6 V), high discharge capacity (226.2 mAh/g at 0.5 A/g), and long cycle life.</t>
  </si>
  <si>
    <t>10.1016/j.surfin.2024.104174</t>
  </si>
  <si>
    <t>Outside-to-inside: Efficacy comparation of Mn bulk and surface-doped TiO2{201} in E-fueled solar flow battery system</t>
  </si>
  <si>
    <t>The all-in-one E-fueled solar flow battery system that can be recharged with liquid fuel is a new type of power system. It can continuously convert solar energy into liquid fuel without relying on external power supply equipments. However, the interface between the photoanode and the electrolyte often exhibits unsteady behavior, resulting in poor performance of the system. In this work, the {201} facets are selected and the impact of two doping treatment strategies for TiO2 {201} photoanode on the performance of the E-fueled solar flow battery system is systematically studied through the I-t curve, linear sweep voltammetry, Mott-Schottky plot. The results show that the un-biased photocharging current of bulk-doped TiO2 can reach 2.7 mA·cm−2 in the battery system test, only relying on the self-built electric field at the interface, and the energy conversion efficiency approaches 2.67 %. In addition, the performance is analyzed by the combination of transmission electron microscopy, X-ray diffraction, X-ray photoelectron spectroscopy and other characterizations, with the aim of distinguishing the effects of bulk- and surface-doped Mn and accurately revealing the mechanism of their influences from the outside to the inside. Finally, the optimization rules of the un-biased light charging mode of the system are explored.</t>
  </si>
  <si>
    <t>10.1016/j.jelechem.2024.118234</t>
  </si>
  <si>
    <t>Three dimensional CuCo2S4@CNT as cathode for sustainable aluminum batteries</t>
  </si>
  <si>
    <t>It is a challenging and meaningful subject that developing high-performance cathode materials for aluminum batteries（ABs）. In this work, a three dimensional CuCo2S4@CNT (CNT refers to carbon nanotube) material was designed for ABs. The three-dimensional structure is constructed by combining CuCo2S4 microspheres with CNT scaffolds. CuCo2S4 microspheres are constructed from ultrathin nanosheets and CuCo2S4 microspheres uniformly distribute in these three dimensional all-carbon CNT architectures. The CNT framework improves material conductivity and inhibits aggregation of CuCo2S4 particles, and also acts as a buffer, eliminating volume changes and providing more stable contacts between particles. Compared with the pristine CuCo2S4 electrode, the CuCo2S4@CNT electrode exhibits superior electrochemical performance. At a current density of 100 mA/g, CuCo2S4@CNT electrode still provides a reversible capacity of 128 mAh/g after 200 cycles. Meanwhile, the coulombic efficiency remains above 96 %.</t>
  </si>
  <si>
    <t>10.1016/j.cej.2022.135051</t>
  </si>
  <si>
    <t>CO2-sourced anti-freezing hydrogel electrolyte for sustainable Zn-ion batteries</t>
  </si>
  <si>
    <t>Low-temperature operation of hydrogel electrolyte is limited by their poor ionic conductivity. Meanwhile, greener and sustainable batteries are in demand from an environmentally friendly perspective. Herein, we report an anti-freezing hydrogel electrolyte based on CO2-derived cyclic carbonate crosslinked with potassium polyacrylate/polyacrylamide for sustainable Zn-ion battery. Such a CO2-sourced hydrogel electrolyte with wealthy polar functional groups enables its high flexibility (twisting, compressing, and stretching) and good specific capacity (80.4% retention of the counterpart at 25 °C) at −20 °C. Furthermore, the spent hydrogel electrolyte can subsequently be degraded on demand in alkaline conditions. This work provides an effective strategy to integrate CO2-sourced anti-freezing and degradable hydrogel electrolytes for sustainable energy storage devices.</t>
  </si>
  <si>
    <t>10.1016/j.ijft.2023.100335</t>
  </si>
  <si>
    <t>Certain investigation and implementation of Coulomb counting based unscented Kalman filter for state of charge estimation of lithium-ion batteries used in electric vehicle application</t>
  </si>
  <si>
    <t>At various operating conditions, battery performance and attributes will change. By employing precise, effective circuit and battery models, designers can forecast and optimize battery run-time, the current state of charge (SOC), and circuit performance. Failure to anticipate SOC will result in overcharging or over-discharging, which may permanently harm the battery cells. In this paper, a Coulomb Counting-based Unscented Kalman filter (UKF) is proposed for the accurate estimation of SOC of the Lithium-ion battery. Unscented Kalman filter is chosen since it have better performance for non-linear system. Coulomb counter (CC) is employed to overcome the drawback of capacity degradation and power fading of the battery due to increase in degradation cycle. Thevenin equivalent circuit model comprising of a single RC network is considered as battery model. The proposed model is simulated in MATLAB software. The input to the UKF is temperature, voltage including gaussian noise and the battery capacity estimated by CC method. Simulation results obtained shows that degradation cycle have higher impact on rated capacity. Variation of temperature during charging and discharging cycle was also analyzed. The simulated output of UKF shows that, UKF along with CC estimate SOC of the battery with the minimized SOC estimation error of &lt;1% compared to conventional method.</t>
  </si>
  <si>
    <t>10.1016/B978-0-443-15471-3.00009-1</t>
  </si>
  <si>
    <t xml:space="preserve">Chapter 9 Biodegradability, sustainability, and life cycle assessment of smart textiles </t>
  </si>
  <si>
    <t xml:space="preserve">
               Textiles are an essential part of our lives. During recent advancements in technology, textiles are going to be smart and intellectual material. Smart textiles can sense and adapt according to environmental changes and external stimuli. Smart textiles have excellent performance towards health care, the military, sportswear, etc. The extensive use of textiles has made a serious problem of waste accumulation. This issue draws attention to the biodegradability of these materials. There are certain methods of biodegradation which may be undergone by smart textiles. Another important thing is sustainability for the longer time use of smart textiles. The durability and recyclability of the products may decrease the problem of waste management and eco-unbalancing. Sustainability depends upon the material characteristics and ecological conditions. The smart textiles are assessed for life cycle analysis, which explains energy use by the material and environmental effects on each stage of the material.
            </t>
  </si>
  <si>
    <t>Smart Textiles from Natural Resources</t>
  </si>
  <si>
    <t>10.1016/j.jpowsour.2023.233343</t>
  </si>
  <si>
    <t>Overcoming the challenges of integrating variable renewable energy to the grid: A comprehensive review of electrochemical battery storage systems</t>
  </si>
  <si>
    <t>The increasing penetration of intermittent renewable energy sources such as solar and wind is creating new challenges for the stability and reliability of power systems. Electrochemical battery energy storage systems offer a promising solution to these challenges, as they permit to store excess renewable energy and release it when needed. This paper reviews the integration of battery energy storage systems for increasing the penetration of variable sources into power grids. It highlights the impacts of high penetration of intermittent sources on the power system. The paper provides an overview of battery energy storage systems and their characteristics, applications, and technologies suitable for grid-scale use. The article highlighted that lithium and flow batteries are the most widely used technologies. Battery integration to the power grid has the potential to help achieve a penetration rate of 40–50% of variable renewable energies, as this rate may vary depending on the specific characteristics of each electrical system. The paper also proposes an approach to incentivize the use of BESS to increase the share of variable renewable energies in weakly interconnected power grids such as those in Sub-Saharan Africa.</t>
  </si>
  <si>
    <t>10.1016/j.trpro.2019.07.143</t>
  </si>
  <si>
    <t>Model of waste transportation management in the conditions of a production company</t>
  </si>
  <si>
    <t>In today’s economic environment, the problem of pollution of the environment due to anthropocentric pressure becomes of particular urgency. Among the most important ecological, economic and social problems of humanity is the problem of solid household waste. Practical experience of waste recycling in Ukraine, Russia and other countries testifies to the fact that the unique universal method of their utilization has not yet been developed. The purpose of the paper is to research the methods for reducing industrial waste by the example of a brick factory, namely, what types of waste is formed at the enterprise. The main results of this research are to define the common model of waste transportation management and to determine the main stages of its occurrence and to propose effective methods for its formation.</t>
  </si>
  <si>
    <t>10.1016/j.wasman.2024.08.036</t>
  </si>
  <si>
    <t>Upcycling biowaste into advanced carbon materials via low-temperature plasma hybrid system: applications, mechanisms, strategies and future prospects</t>
  </si>
  <si>
    <t>This review focuses on the recent advances in the sustainable conversion of biowaste to valuable carbonaceous materials. This study summarizes the significant progress in biowaste-derived carbon materials (BCMs) via a plasma hybrid system. This includes systematic studies like AI-based multi-coupling systems, promising synthesis strategies from an economic point of view, and their potential applications towards energy, environment, and biomedicine. Plasma modified BCM has a new transition lattice phase and exhibits high resilience, while fabrication and formation mechanisms of BCMs are reviewed in plasma hybrid system. A unique 2D structure can be designed and formulated from the biowaste with fascinating physicochemical properties like high surface area, unique defect sites, and excellent conductivity. The structure of BCMs offers various activated sites for element doping and it shows satisfactory adsorption capability, and dynamic performance in the field of electrochemistry. In recent years, many studies have been reported on the biowaste conversion into valuable materials for various applications. Synthesis methods are an indispensable factor that directly affects the structure and properties of BCMs. Therefore, it is imperative to review the facile synthesis methods and the mechanisms behind the formation of BCMs derived from the low-temperature plasma hybrid system, which is the necessity to obtain BCMs having desirable structure and properties by choosing a suitable synthesis process. Advanced carbon–neutral materials could be widely synthesized as catalysts for application in environmental remediation, energy conversion and storage, and biotechnology.</t>
  </si>
  <si>
    <t>10.1016/j.ensm.2024.103662</t>
  </si>
  <si>
    <t>Holistic view on cation interdiffusion during processing and operation of garnet all-solid-state batteries</t>
  </si>
  <si>
    <t>All-solid-state batteries based on the active cathode material LiCoO2 (LCO), a garnet-type Li7La3Zr2O12 (LLZO) electrolyte and a Li-metal anode are attracting a lot of attention as a robust and safe alternative to conventional lithium-ion batteries. The challenges in the practical realization of such cells are related to high-temperature sintering, which compacts the ceramic powder but also leads to undesirable material interactions such as cation interdiffusion and secondary phase formation. Even if high initial capacities can be achieved, the all-inorganic cells suffer from a strong capacity drop due to various degradation phenomena during processing and operation, which are not yet fully understood. In this study, the thermodynamic and kinetic aspects of co-sintering as well as the structural evolution of materials and interfaces during processing and operation of co-sintered LCO-LLZO cathodes are investigated in detail. A thermodynamic model for the interdiffusion of cations is derived and the effects of the diffusion of Al- and Co-ions, which occurs during the processing and cycling of the cells, are investigated. In LLZO, the diffusion of 0.13 Co per formula unit (pfu) has a negligible effect on ionic and electronic conductivity and electrochemical stability. In contrast, the substitution of 0.01 pfu Al and the induced disorder in the layer structure of LCO increases the polarization during cycling. All-inorganic cells fabricated with optimized sintering parameters to minimize interdiffusion between LCO and LLZO show good initial performance but similar degradation during cycling, as the used processing parameters result in a more porous microstructure leading to the development of cracks along the LLZO/LCO interface. The results obtained highlight the inherent instabilities of all-ceramic cathodes with unprotected LCO/LLZO interfaces, which require precise tuning of materials and processing parameters to achieve both high mechanical stability and low interdiffusion.</t>
  </si>
  <si>
    <t>10.1016/j.jenvman.2022.116181</t>
  </si>
  <si>
    <t>On the implementation of the circular economy route for E-waste management: A critical review and an analysis for the case of the state of Kuwait</t>
  </si>
  <si>
    <t>Electronic waste (e-waste) has become one of the major causes of environmental concerns due to its large volume, high generation rate and toxic environmental burdens. Recent estimates put e-waste generation at about 54 million tonnes per annum with figures reaching approximately 75 million tonnes per annum by 2030. In this manuscript, the state-of-the-art technologies and techniques for segregation, recovery and recycling of e-waste with a special focus on the valorisation aspects of e-plastics and e-metals which are critically reviewed. A history and insight into environmental aspects and regulation/legislations are presented including those that could be adopted in the near future for e-waste management. The prospects of implementing such technologies in the State of Kuwait for the recovery of materials and energy from e-waste where infrastructure is lacking still for waste management are presented through Material Flow Analysis. The information showed that Kuwait has a major problem in waste accumulation. It is estimated that e-waste in Kuwait (with no accumulation or backlog) is generated at a rate of 67,000 tpa, and the imports of broadcasting electronics generate some 19,428 tonnes. After reviewing economic factors of potential recovered plastics, iron and glass from broadcasting devices in Kuwait as e-waste, a total revenue of $399,729 per annum is estimated from their valorisation. This revenue will open the prospect of ventures for other e-waste and fuel recovery options as well as environmental benefits and the move to a circular economy.</t>
  </si>
  <si>
    <t>10.1016/j.electacta.2023.142928</t>
  </si>
  <si>
    <t>A multifunctional LaFeO3 nanocages modified separator for propelling polysulfides chemisorption and catalytic conversion in Li-S batteries</t>
  </si>
  <si>
    <t>The sluggish reaction kinetics of sulfur and the shuttle effect of intermediate polysulfides are the thorny issues for the commercialization of Li-S batteries. Commercial polypropylene separators cannot prevent the shuttling of polysulfides due to their large porosity. Therefore, the development of a novel type of separator can efficiently prohibit the transmission of polysulfides, will be beneficial to the practical application of Li-S batteries. Herein, we report a commercial membrane modified with perovskite-type LaFeO3 nanocages to block the transportation of polysulfides. Researches show that the modified multifunctional separators can not only effectively inhibit the shuttle of polysulfides, but also accelerate the reaction kinetics between S and Li2S. The electrochemical performance is greatly improved, which can be mirrored in the rate performance: 689.3 mA h g−1at 4C, and cycling performance with the capacity decay rate of only 0.0585% per cycle for 1000 cycles at 1C. More significantly, the considerable electrochemical performance is still hold under the harsh condition of lean electrolyte.</t>
  </si>
  <si>
    <t>10.1016/j.est.2024.112107</t>
  </si>
  <si>
    <t>Hybrid and combined states estimation approaches for lithium-ion battery management system: Advancement, challenges and future directions</t>
  </si>
  <si>
    <t>Battery management system plays a crucial role in enhancing the performance and effectiveness of electric vehicles. The accurate state estimation in terms of state of charge, state of health, state of energy, state of power, and remaining useful life of battery management system is essential to manage and optimize the performance of electric vehicles. Recently, hybrid and combined states estimations of lithium-ion battery management system have received huge attention due to their excellent accuracy and resilience in a variety of environmental settings. Nevertheless, the deployment of hybrid and co-estimation of various states for lithium-ion battery management system in EVs are still limited. Hence, the novel innovation of this review is to provide an in-depth analysis of hybrid approaches with an emphasis on state-of-the-art approaches, executions, accuracy, advantages, drawbacks, and contributions. Moreover, this review explores the several co-estimation methods concerning framework, execution aspects, issues, and performance assessment. Furthermore, the study investigates various key challenges and limitations of hybrid and combined states estimation of battery management system. Finally, prospects and research opportunities are offered to support electric vehicle engineers and the automotive industry in developing a reliable and accurate state of charge, state of health, state of energy and state of power, the remaining useful life estimation technique using a hybrid and co-estimation approach that will create a pathway to reduce global carbon emissions towards meeting sustainable development goals.</t>
  </si>
  <si>
    <t>10.1016/j.jpowsour.2010.01.038</t>
  </si>
  <si>
    <t>Transformation of inert PbSO4 deposit on the negative electrode of a lead-acid battery into its active state</t>
  </si>
  <si>
    <t>Different forms of lead sulfate (PbSO4) are produced in both the cathode and anode in the course of discharging of a lead-acid battery. However, their difference in reaction activity has not been well recognized up to now. From this work, it is shown the cathode product PbSO4(O) due to oxidation of Pb is rather inert and its accumulation could lead to decrease of the battery capacity and life; on the other hand, the anode product PbSO4(R) due to reduction of PbO2 has a much active property and is readily reversible in the charging–discharging recycles. To restore the battery capacity, it is critical to solve the deactivation of cathode by transforming PbSO4(O) into PbSO4(R). For such a purpose, inverse charging is performed, and a procedure from PbSO4(O) to PbO2 and to PbSO4(R) is conducted under a series of measurements with cyclic voltammetry, electrochemical impedance spectroscopy, scanning electronic microscopy and X-ray diffraction spectroscopy. The results of inverse charging tests show that the new capacity of a sulfated battery is more than twice of the initial value, which proves the validity of the mechanism outlined.</t>
  </si>
  <si>
    <t>10.1016/j.etran.2022.100200</t>
  </si>
  <si>
    <t>Toward more realistic microgrid optimization: Experiment and high-efficient model of Li-ion battery degradation under dynamic conditions</t>
  </si>
  <si>
    <t>Accurate and high-efficient battery life prediction is critical for microgrid optimization and control problems. Extracted from EV (electric vehicle)-PV(photovoltaics)-battery-based microgrid working profiles, five sets of accelerated aging experiments are conducted on LFP (graphite-LiFePO4) cells to reflect the effect of different energy storage capacities on battery degradation. Apart from SEI (solid electrolyte interface) growth and LAM (loss of active materials), lithium plating is likely to occur after prolonged cycling under the DOD (depth of discharge) range of over 80% when there are current pulses of around 1.5C. As for the degradation modelling, to efficiently solve while maintaining prediction accuracy, this work develops a reduced-order semi-empirical model (ROSEM) to compute fastly for control algorithms. The model reveals physical mechanisms and thus can generalize across actual conditions compared with another four semi-empirical models. The proposed ROSEM can precisely predict nonlinear battery degradation with less than 1.6% relative errors, and the computation duration for 500 cycles is less than 5s. The margin of simulation errors can be further narrowed to 0.6% with the correction of ANN (artificial neural network).</t>
  </si>
  <si>
    <t>10.1016/j.cej.2024.148571</t>
  </si>
  <si>
    <t>A novel approach for extracting lithium from overhaul slag by low temperature roasting – water leaching</t>
  </si>
  <si>
    <t>Overhaul slag, as one of the hazardous wastes generated in the aluminum industry, which can pollute the environment and waste resources when arbitrarily stockpiled or landfilled. Scientific and standardized recycling of overhaul slag with both valuable and pollutant characteristics can avoid environmental pollution, and greatly alleviate the global resource shortage crisis. In this paper, an innovative process of sulfuric acid roasting and water leaching is proposed, which can efficiently and environmentally recover F, Al and Li from overhaul slag. The effects of roasting parameters including H2SO4 dosage, roasting temperature and time were systematically investigated. The optimal conditions have been established as: m(H2SO4)/m(overhaul slag) of 1.4:1, roasting temperature of 360 ℃, and time of 2.0 h. Under this conditions, the lithium was converted to NaLi(SO4) and the aluminum was converted to NaAl(SO4)2, during which the HF volatilization rate reached 99.4 %. The roasted clinker was then subjected to water leaching for the extraction of lithium and aluminum. About 99.5 % of lithium and 72.57 % of aluminum was extracted by the leaching process under the optimal conditions. After the leaching solution was treated by pH adjustment, roasting and water leaching, lithium and aluminum could be effectively separated, and the leaching rates of lithium and aluminum were 99.34 % and 0.12 %, respectively. The process proposed in this paper is not limited to the treatment of overhaul slag, but can also be applied to the processing of other aluminum industrial wastes and has a wide application potential.</t>
  </si>
  <si>
    <t>10.1016/j.chemosphere.2024.141938</t>
  </si>
  <si>
    <t>Efficient degradation of sulfonamides by introducing sulfur to magnetic Prussian blue analog in photo-assisted persulfate oxidation system</t>
  </si>
  <si>
    <t>The peroxynitrite photocatalytic degradation system was considered a green, convenient, and efficient water treatment process, but not satisfying against some antibiotics, e.g. sulfonamides (SAs). To improve the photocatalytic degradation efficiency of SAs, sulfur was introduced to a magnetic Fe-MOF (Fe-metal organic framework) Prussian blue analog to achieve a heteroatomic material CuFeO@S, which was applied in heterogeneous visible light photo-assisted catalytic process with persulfate (PS) as an oxidant. The characterization results of CuFeO@S by XRD and XPS confirmed the presence of Fe3O4 (for magnetic separation), Cu+ (for activation of PS) and S2− (for narrowing the energy band and prolonging the lifetime of photo-generated electronics). Through systematic optimization of reaction conditions in CuFeO@S + PS + hv system, efficient degradation of four tested SAs was achieved in 30 min (removal rate of 97–100% for the tested 4 SAs). Moreover, the material could be magnetically recycled and reused for over 7 cycles with a removal rate of &gt;90% for sulfamerazine. Furthermore, the removal rate of sulfamerazine in pond water reached 99% at a mineralization rate of about 34% (decrease in total organic matter), demonstrating its potential in the treatment of antibiotic-containing wastewater.</t>
  </si>
  <si>
    <t>10.1016/j.est.2023.109209</t>
  </si>
  <si>
    <t>A critical review of future aspects of digitalization next generation Li-ion batteries manufacturing process</t>
  </si>
  <si>
    <t>As the world rushes to expedient the growing demands for energy utilization and storage solutions, Lithium-ion batteries (LIBs) are dominating in almost every sector of the battery systems. Recent research and development in the continuing energy revolution have demonstrated that LIBs are a viable technology for portable gadgets and Electric Vehicles(EV). This is primarily owing to their exceptional performance capabilities and reasonably favorable cell durability. Nevertheless, the optimization of manufacturing electrodes is a crucial factor in guaranteeing the producing top of the line LIBs. The production of LIBs is a complicated system because of the interdependent electrochemical kinetics involved in their chemistry. It has become one of the challenging aspects due to the continuous update of new materials and methodologies. The introduction of digital tools to overcome challenges can optimize these parameters of manufacturing LIBs which are being researched and reaching a phase of implementation in the related industry. Typical state-of-art manufacturing of batteries is a sequence of interdependent steps like slurry preparation, coating and drying, electrode cutting, calendering, stacking, pouch cell formation, electrolyte filling, sealing, and testing, which need precise control. Optimization of the process for each dependent parameter with cautiousness and reorganize them to adopt new innovative battery technologies, which takes a painstaking effort and machine handling to implement. Automation using Machine learning (ML), the Internet of Things (IoT), and Artificial Intelligence (AI) are the ultra-modern approach to the manufacturing process. Digitalization of these techniques provides profitable manufacturing and guides cell prototyping and advanced cell chemistry to the new manufacturing tools in a virtual way. Hence, designing tools and prototyping costs can be reduced. This paper looks at both experimental and computational approaches to make a smooth transition in the process of battery manufacturing.</t>
  </si>
  <si>
    <t>10.1016/j.mtcomm.2022.104700</t>
  </si>
  <si>
    <t>Catalytic degradation of methyl orange using bimetallic nanoparticles loaded into poly(N-isopropylmethacrylamide) microgels</t>
  </si>
  <si>
    <t>The health of living organisms is greatly endangered by the rising concentration of hazardous substances in water, such as organic dyes. A catalytic system containing bimetallic nanoparticles loaded in polymer microgels was designed to degrade the organic dyes in aqueous medium. First, the poly(N-isopropylmethacrylamide) [P(NM)] microgel particles were synthesized using free radical precipitation polymerization method, and then Ag/Co nanoparticles were incorporated into the crosslinked network of P(NM) using the in-situ reduction via NaBH4. The P(NM) microgels and Ag/Co nanoparticles encapsulated in P(NM) microgels were characterized by TGA, FTIR, EDX, UV-Vis. and STEM. The catalytic efficiency of Ag/Co-P(NM) towards degradation of methyl orange (MeOr) was evaluated under various reaction conditions. It was found that Ag/Co-P(NM) had remarkable catalytic efficiency. The catalytic efficiency of Ag/Co-P(NM) was found to be 90 % even after recycling process.</t>
  </si>
  <si>
    <t>10.1016/j.seta.2022.102624</t>
  </si>
  <si>
    <t>Battery electric vehicles and fuel cell electric vehicles, an analysis of alternative powertrains as a mean to decarbonise the transport sector</t>
  </si>
  <si>
    <t>There is a debate among members of the scientific community concerning the transition to renewable-energy-operated modes of transportation to reduce carbon emissions and address the impact of climate change. This paper studies the individual strengths and concerns that the adoption of the alternative powertrains of battery electric vehicles and fuel cell electric vehicles possess. The analysis is mostly done from a qualitative point of view that includes the current state of the market, infrastructure, raw-materials mining issues, powertrain cost analysis, energy-efficiency analysis and technology-specific advantages and disadvantages. The study offers an insight into how, despite the differences, both technologies can easily complement each other. The study also addresses briefly the status quo of the internal combustion engine vehicle as a means to offer a wider perspective and contrasting effect on the current situation of alternative powertrains. The conclusions highlight the importance of embracing the strengths of all the different powertrains as an approach to overcome their weaknesses or limitations and leave aside the one-solution-fits-all narrative. Further development of vehicle technologies pushes civilization one step closer to independence from fossil fuels and averting climate change.</t>
  </si>
  <si>
    <t>10.1016/j.resconrec.2020.105248</t>
  </si>
  <si>
    <t>Disruption risks to material supply chains in the electronics sector</t>
  </si>
  <si>
    <t>Electronic products are an essential part of modern society, but their importance has perhaps never been as palpable as when the COVID-19 pandemic forced almost every aspect of human interaction to go online. However, the pandemic also revealed that the supply chains that provide crucial raw materials for manufacturing electronics are increasingly vulnerable to social, geopolitical, and technical disruptions. These vulnerabilities are likely to escalate in the future, due to global health crises, natural disasters, and global political instability, all of which will be magnified by looming climate change impacts. This study investigates potential supply chain disruption risks in the electronics sector by applying metrics that capture supply, demand, socio-political, and environmental risks in a multi-criteria framework to almost 40 metals and minerals that provide critical functionality to electronic products. Results illustrate that the material risks varied with the potential nature of the disruption. For example, in scenarios where disruptions led to price volatility or weakening of environmental regulations, highest risks were observed for precious metals such as gold, rhodium, platinum, and palladium. On the other hand, in scenarios where disruptions led to supply pressures or geopolitical tensions, cobalt, gallium, and key rare earth elements exhibited the highest risks. These metals are characterized by energy-intense manufacturing and highly concentrated geographic production, suggesting that recycling and supply chain diversification may alleviate some of the identified risks. The analysis also considers trade-offs that may occur across social, economic, and environmental dimensions. For example, cobalt, a critical component in lithium-ion batteries, has significant social impacts due to production concentration in the Democratic Republic of the Congo. Shifting production to other regions may alleviate these risks but introduce new concerns about economic and environmental impacts.</t>
  </si>
  <si>
    <t>10.1016/j.est.2023.110279</t>
  </si>
  <si>
    <t>History-agnostic battery degradation inference</t>
  </si>
  <si>
    <t>Lithium-ion batteries (LIBs) have attracted widespread attention as an efficient energy storage device on electric vehicles (EV) to achieve emission-free mobility. However, the performance of LIBs deteriorates with time and usage, and the state of health of used batteries are difficult to quantify. Having accurate estimations of a battery’s remaining life across different life stages would benefit maintenance, safety, and serve as a means of qualifying used batteries for second-life applications. Since the full history of a battery may not always be available in downstream applications, in this study, we demonstrate a deep learning framework that enables dynamic degradation rate prediction, including both short-term and long-term forecasting, while requiring only the most recent battery usage information. Specifically, our model takes a rolling window of current and voltage time-series inputs, and predicts the near-term and long-term capacity fade via a recurrent neural network. We exhaustively benchmark our model against a naive extrapolating model by evaluating the error on reconstructing the discharge capacity profile under different settings. We show that our model’s performance in accurately inferring the battery’s degradation profile is agnostic with respect to cell cycling history and its current state of health. This approach can provide a promising path towards evaluating battery health in running vehicles, enhance edge-computing battery diagnostics, and determine the state of health for used batteries with unknown cycling histories.</t>
  </si>
  <si>
    <t>10.1016/j.ijhydene.2023.07.154</t>
  </si>
  <si>
    <t>A “battery” like Z-scheme heterojunction photocatalyst fabricated from aminated CdS and Ni3-polyoxometalate for promoted hydrogen production and electron transfer mechanism studies</t>
  </si>
  <si>
    <t>In recent years, composite photocatalysts prepared from semiconductor quantum dots have received great attentions, however, the cases on functionalizing the surface of semiconductor quantum dots and combining them with polyoxometalate are not common. Based on this, a photocatalytic material was assembled from the aminated CdS quantum dots and Ni3-containing polyoxometalate by electrostatic adsorption. Interestingly, it has been found that the light source, electron sacrificial agent and polyoxoanions could form a high-speed electron transfer channel in the photocatlytic process, in which these three components behave like a “switch”, “power source” and “battery” in the system, respectively. Due to the Z-scheme driven effect, the hydrogen production activity of the composite catalyst is 25 times higher than that of the substrate material. This work may provide an insight for studying the electron transfer mechanism of polyoxometalate-based photocatalytic systems.</t>
  </si>
  <si>
    <t>10.1016/j.jil.2024.100080</t>
  </si>
  <si>
    <t>Application of phosphonium ionic liquids to separate Ga, Ge and In utilizing solvent extraction: A review</t>
  </si>
  <si>
    <t>Due to the sudden rise in demand, a shortfall in the supply of critical metals or high technology metals, especially gallium (Ga), germanium (Ge) and indium (In) is experienced throughout the globe. The different primary and secondary resources are being utilized to recover and recycle these metals through the widely accepted technique, solvent extraction (SX). The extraction of metals may be potentially achieved by compounds of negligible volatility, phosphonium ionic liquids (Phos ILs). Ionic liquids (ILs) are potential and useful compounds to separate and recover Ga, Ge and In from synthetic solutions and waste materials due to their tunable nature to achieve higher selectivity, superior physicochemical properties and diverse structural properties. Ion exchange mechanism was mainly found applicable for the extractive separation of such metals through Phos ILs. Based on the efficiency, extraction mechanism and diverse operating conditions of Phos ILs, the present review provides a comprehensive description of separation as well as recovery of Ga, Ge and In from the synthetic solutions as well as waste materials.</t>
  </si>
  <si>
    <t>10.1016/j.applthermaleng.2023.122235</t>
  </si>
  <si>
    <t>Study on the temperature rise characteristics of aging lithium-ion batteries under different cooling methods</t>
  </si>
  <si>
    <t>Lithium-ion batteries have been widely used in electric vehicles and electrochemical energy storage power stations. With the increase of service time, the single cells in the battery module will age to varying degrees, resulting in inhomogeneous heat generation and even safety accidents. Considering that there is currently limited research on the cooling effect of battery cooling technology on aging batteries, this article adopts a new non-destructive method to study the uneven aging characteristics and the temperature rise characteristics under different cooling conditions of different cells in small aging lithium-ion battery modules. The results show that the irreversible heat generation power of cell 1, cell 2 and cell 3 during 1C discharge is 1.23 W, 1.33 W and 1.15 W, respectively, showing different degrees of aging. However, the maximum temperature rise under natural heat dissipation conditions has the same change trend and the average temperature rise on the surface of three cells at the end of discharge is about 20 °C. The temperature rise at the edge of cell 2 and cell 1 with more serious aging is higher, while the temperature rise at the center of cell 3 with the smallest aging degree is higher. The temperature distribution at different positions on the surface of the three cells was slightly different. The maximum temperature difference at different positions on the surface of cell 2 (2.3 °C) was greater than that of cell 1 (1.5 °C) and cell 3 (1.6 °C). Then, a simple OCV test method and SEM characterization technique were used to analyze the aging characteristics of the electrode position corresponding to the external temperature monitoring position of cell 2, and the relationship between temperature distribution and aging characteristics was established. The cooling and uniform temperature ability of thermal pad, semiconductor cooling and liquid cooling plate/semiconductor composite cooling are improved in turn. Among them, the liquid cooling plate/semiconductor composite cooling is an efficient temperature control strategy which can make the temperature of cell 3 basically stable at 23 °C during 1C discharge by reasonably regulating the cooling power, and the maximum surface temperature difference is maintained at 0.4 °C. It is suggested that when the large cell is put into use, it should be equipped with an independent sub-regional precise temperature control system that can adjust the cooling power in real time according to the heat production rate of the battery, so as to improve the safety and promote the development of sustainable energy.</t>
  </si>
  <si>
    <t>10.1016/j.mineng.2021.107279</t>
  </si>
  <si>
    <t>Optimized modelling and kinetic analysis of nickel recovery from waste orthodontic implants using response surface methodology</t>
  </si>
  <si>
    <t>With the increasing applications of nickel in industrial homogeneous catalysis, coatings, and batteries a large amount can be recycled from waste orthodontic implants that contain ∼ 10% nickel. This research has reported a cost-effective, low temperature, and environmentally friendly route for recovering nickel from the waste orthodontic implants using a hydrometallurgical technique. Response surface methodology coupled with central composition design (CCD) was employed to optimize and maximize the yield. Leaching time, temperature, rotational speed, and solid–liquid (S-L) ratio were considered independent parameters, while recovery of nickel was taken as a response. A quadratic regression model was developed for the maximization of nickel leaching concerning input parameters and response. Different performance indicators (i.e., RE, RMSE, and MAE) were employed to assess the developed model further. Based on ANOVA analysis, temperature, and S-L ratio were found to be statistically significant factors. The results show a maximum nickel yield of ∼95% was achieved with optimized parameters viz., temperature (90 °C), leaching time (180 min), rotational speed (40 rpm), and S-L ratio (1:50). Furthermore, the kinetic analysis of the process is also carried out using the Jander rate equation, and the calculated activation energy of nickel leaching with a first-order reaction is 39.8 kJ/mol.</t>
  </si>
  <si>
    <t>10.1016/j.apenergy.2023.122324</t>
  </si>
  <si>
    <t>Large-scale all-climate vanadium batteries</t>
  </si>
  <si>
    <t>The vanadium redox flow battery (VRFB) is a highly promising technology for large-scale energy storage applications due to its exceptional longevity and virtually unlimited capacity. However, for this technology to be widely applicable across different geographical locations, a thorough understanding of its all-climate properties is essential. In recent years, VRFBs have been improved by optimising vanadium electrolytes, exchange membranes, carbon fabric electrodes, and casings. However, most research activities have been limited to batteries operating in moderate temperature conditions, and all-climate vanadium batteries are rarely considered. Therefore, this research work focuses on the effect of temperature on the performance of VRFBs. Existing models that deal with the thermal-hydraulic-chemical modelling of VRFBs either ignore the coupling between the governing physical processes or the variation of key material properties with temperature. In this study, we consider both the coupling of the multi-physics processes that influence the behaviour of VRFBs and the variation of their underpinning properties with temperature.</t>
  </si>
  <si>
    <t>10.1016/j.icheatmasstransfer.2024.107570</t>
  </si>
  <si>
    <t>Analysis of channel configuration effects on heat transfer enhancement in streamline-shaped cold plates used in battery cooling system: A comparative study</t>
  </si>
  <si>
    <t>Liquid cooling plates are used with high efficiency in battery cooling systems. This study primarily aimed to enhance the thermal performance of streamline-shaped cold plate (SSCP) by using new channel configurations. The study involves the effects of channel width, embedded obstacles and channel waviness. The hydrothermal performance of each channel configuration was evaluated numerically and experimentally by comparison with the original SSCP. Numerical simulation was conducted using finite volume method on the ANSYS program. Two SSCPs were manufactured and tested under the same operating conditions for the numerical simulation to verify the reliability of results. The laminar flow of water was analysed at flow rates of 0.003–0.008 kg/s and discharge C rates of 1C. The four proposed configurations exhibited better temperature uniformity than the original SSCP. The Nusselt number improvement ratio reached 6.3%, 7.7%, 9.1% and 12% for variable-width channels, variable-wavelength wavy channels, obstructed channels and variable-width wavy channels, respectively. SSCP with variable-width channels achieved superior hydrothermal performance with a comprehensive evaluation criterion of 3.07.</t>
  </si>
  <si>
    <t>10.1016/j.procir.2024.01.029</t>
  </si>
  <si>
    <t>Parametric LCA integrating a product's State of Health: A decision-making tool based on environmental impact in the context of circular strategy.</t>
  </si>
  <si>
    <t>Circular processes such as remanufacturing, reuse, recycling, make it possible to extend the life of products and thus reduce their environmental impact. However, they introduce uncertainties of quantities and qualities that bring significant challenges for manufacturers and others stakeholders. To reduce such uncertainties and give decision-makers more information for selecting a circular strategy driven by the environment, a parametric life cycle analysis method is essential. The aim of this article is to propose a method based on the performance parameters of each process of product closed-loop to calculate the environmental impact of a product in different closed loops, considering the product's state of health. To achieve this objective, the product life cycle process with closed circular processes were first specified. Then, its parameterization was completed to simulate different scenarios. Based on parameters defined, formulas to facilitate the simulation of several circular scenarios for a given product has been defined. This allows identifying the circular strategies with the lowest environmental footprint. Illustrated by a case study on an electric circuit breaker, our approach demonstrates its effectiveness in supporting eco-responsible decisions.</t>
  </si>
  <si>
    <t>10.1016/j.jpowsour.2023.233426</t>
  </si>
  <si>
    <t>Lithium-ion battery, sodium-ion battery, or redox-flow battery: A comprehensive comparison in renewable energy systems</t>
  </si>
  <si>
    <t>Battery energy storage systems (BESSs) are powerful companions for solar photovoltaics (PV) in terms of increasing their consumption rate and deep-decarbonizing the solar energy. The challenge, however, is determining the effectiveness of different BESSs considering their technical, economic, and ecological features. To this end, this paper presents a bottom-up assessment framework to evaluate the deep-decarbonization effectiveness of lithium-iron phosphate batteries (LFPs), sodium-ion batteries (SIBs), and vanadium redox batteries (VRBs) in PV applications. The optimal size of the BESS has been determined and evaluated from technical, economic, and environmental perspectives. We also propose two new metrics, the levelized carbon emission of the battery and the levelized carbon emission of electricity, to calculate the environmental impact of BESS. Later, we conduct the economic-ecological-efficiency analysis to find the BESS that could bring the most environmental benefits at the lowest cost. The results show that VRBs can compete with LFPs at the current price. Although SIBs are not yet competitive with LFPs due to their shorter lives and higher costs, they have the least environmental impact at 64 g CO 2 / kWh and the shortest carbon payback period of 1.4 years, indicating their potential in the future.</t>
  </si>
  <si>
    <t>10.1016/B978-0-323-88501-0.00013-6</t>
  </si>
  <si>
    <t xml:space="preserve">Chapter eight Ammonia as oxidizing/reducing agent </t>
  </si>
  <si>
    <t xml:space="preserve">
               Ammonia is a very active reducing agent that has been used in various industrial applications. One of the most essential applications of ammonia is in metal recovery from multiple sources like industrial sludge, mines runoff, and the recovery of electronics. Ammonia leaching due to benefits like lower operating cost, higher performance, and lower environmental issues has been used to recycle and recover valuable metals. In this chapter, we reviewed the different applications of ammonia as a reducing agent in the metal recovery process. Several metal recovery methods based on ammonia, such as ammonia leaching and ammonia bioleaching, in which the performance of the recovery is enhanced by using microorganisms, have been investigated and compared. Each of the procedures has its advantages and disadvantages. Some of the methods are applicable for various metals like zinc and copper, and some methods are designed especially for recovery of the desired metal.
            </t>
  </si>
  <si>
    <t>Progresses in Ammonia: Science, Technology and Membranes</t>
  </si>
  <si>
    <t>10.1016/B978-0-323-91304-1.00019-8</t>
  </si>
  <si>
    <t xml:space="preserve">Chapter 16 Battery applications </t>
  </si>
  <si>
    <t xml:space="preserve">
               Batteries are used to store power and are all energy storage in terms of application, so it can be said that all lithium batteries are energy storage batteries. However, to differentiate applications, they are divided into two types by scenario: power batteries to provide a source of power for tools and energy storage batteries for solar and wind power generation equipment and renewable energy savings energy. This chapter mainly classifies the specific application scenarios of batteries in two major application scenarios and also analyzes and summarizes the characteristics of batteries in different application scenarios. Through this chapter, readers can have a full understanding of the main application scenarios of batteries today, as well as the types of batteries and their performance requirements in different scenarios.
            </t>
  </si>
  <si>
    <t>10.1016/j.ijlmm.2024.05.011</t>
  </si>
  <si>
    <t>Insights into flexural and impact properties of polymer based materials printed through fused filament fabrication: Progress in the last decade</t>
  </si>
  <si>
    <t>The Fused Filament Fabrication is an economic 3D printing process to produce lightweight polymers-based structures. Therefore, it is drawing a consistently increasing interest from industry and researchers. Flexural and impact properties are two of the critical performance measures for gauging the integrity of the printed structures. Since 2014, numerous studies have been carried out on this topic, however, their holistic overview with a focus on the flexural and impact properties has been barely presented in the literature. The current article reviews the relationship between the process parameters, both operating and geometrical, and these properties in detail. The cause-effect relationship is thoroughly examined considering material effect. This allows the identification of the complex interactive effects and conducive ranges of the important parameters to effectively control the process for achieving the desired mechanical properties. The review establishes that the crystallinity of post-printed polymers is a crucial factor in controlling the mechanical properties, and filled polymers generally offer better properties than unfilled ones if the right filler given the desired properties is chosen. Topology optimization, recyclability of polymers through FFF, and retention of polymer properties after printing are also discussed as innovative trends. Finally, limitations and research gaps are identified, and the latest ideas are proposed as a way forward for further development of the FFF technology.</t>
  </si>
  <si>
    <t>10.1016/j.est.2023.109237</t>
  </si>
  <si>
    <t>Interlayer, gallery-engineered graphene oxide using selective protection of mono-Boc-ethylenediamine as anode for sodium ion batteries</t>
  </si>
  <si>
    <t>The enormous demand for Lithium urges researchers to look for alternatives. Sodium can play a critical role in a plethora of rechargeable batteries as they are more abundant, economical, have better safety characteristics, and have similar power delivery possibilities. In this work, we established the intercalation of the sodium ions in between selectively functionalized graphene oxide (GO) layers for a Na-ion battery with enhanced performance. GO was functionalized by reacting with N-Boc-ethylenediamine (EnBoc) which resulted in the formation of amino alcohol moieties offering three coordination sites for sodium ions. This synthetic approach led to the formation of Na-GO-EnBoc material by increasing the interlayer d-spacing from 9.7 Å to 13.17 Å (2θ = 6.7 deg.) which facilitated more Na+ ions to intercalate efficiently in between GO nanosheets. The insertion of sodium ions on the surface of intercalated GO-EnBoc nanosheets was performed by the precursor sodium perchlorate in ethylene carbonate. The resultant Na-GO-EnBoc material was characterized by using solid state MAS NMR, XPS, XRD, IR, Raman, and microscopy. The analysis suggested different types of Na+ ions on the interlayer gallery which was also substantiated by DFT calculations. The coin cell fabricated with Na intercalated GO-EnBoc-based anode exhibited a consistent reversible capacity of 170 mAhg−1 at 25 mAg−1 rate, suggesting the promise of Na-GO-EnBoc for building future rechargeable batteries.</t>
  </si>
  <si>
    <t>10.1016/j.matpr.2021.06.434</t>
  </si>
  <si>
    <t>Waste derived low cost PbO-Carbon nanocomposite and its energy storage application</t>
  </si>
  <si>
    <t>Waste lead acid battery (WLAB) is possible to recycle into lead–carbon batteries (LCB) with improved performance than lead acid batteries (LAB). There is a number of research on the lead–carbon battery using PbOx-C composite. This will develop a sustainable economics of WLAB as well as its environmental concerns, achieving UN SDG goal number 12 for sustainable consumption and production. In this study, lead oxide (PbO) and PbO-carbon composite were prepared using waste lead acid battery and waste high density polyethylene (HDPE) plastic. Leaching process was adopted for preparation of PbO nanoparticle from waste lead acid battery electrode. Initially, waste lead acid battery paste was converted to lead citrate and was calcined at 400 ℃ for 60 min to convert PbO nanoparticle. The band gap of PbO nano is found to be 4.17 eV using Tauc plot from UV–vis spectroscopic data. The XRD data shows a massicot phase of PbO nanoparticle of size 62 nm. PbO-Carbon composite was prepared using pyrolysis technique at 600 °C taking 1:2 ratio of waste HDPE plastic and PbO NP. The band gap of prepared PbO-Carbon composite is found to be 4.0 eV. The Pt electrode was modified by PbO-carbon composite by casting and drying method using PVDF as a binder to electrode. The capacitance, energy density of the PbO-C nanocomposite modified electrode are found to be 115.33 F/g and 70.63 Wh/kg for scan rate of 0.1 V/s, respectively. The presented study suggests an economically viable process to derive value added products from waste plastic and waste lead acid batteries, to be useful for energy storage application in the form of lead–carbon battery with improved performance than lead-acid battery.</t>
  </si>
  <si>
    <t>10.1016/j.cep.2016.03.007</t>
  </si>
  <si>
    <t>Accelerated desulphurization of waste lead battery paste in a high-gravity rotating packed bed</t>
  </si>
  <si>
    <t>Pb-paste as the major composition in waste lead acid battery has an important role in the process of lead recycling. However, low liquid-solid mass transfer rates in conventional reactors have a significant limitation for the industrial application of Pb-paste desulphurization using hydrometallurgical process. In this paper, a cost-effective mass-transfer intensified approach for Pb-paste desulphurization with Na2CO3 solution in a rotating packed bed (RPB) reactor was presented. The effects of various variables on the desulphurization degree of PbSO4 were firstly explored. The results indicated that the increases in rotating speed, Na2CO3 concentration and Na2CO3/PbSO4 molar ratio were beneficial to the process. Temperature and reactant flow rate had obvious effects on the desulphurization degree only at a low reactant concentration. Further, the desulphurization processes of the simulated Pb-pastes were comparatively investigated. It was found that the RPB reactor markedly intensified the process in a very short contact time (about 1s), thereby achieving a continuous desulphurization process. Only one cycle liquid-solid contact could make the desulphurization degrees of PbSO4, anode powder and cathode powder reach 99.7%, 98.9% and 97.2%, respectively. Compared to a stirred tank reactor, the desulphurization time was greatly shortened by at least 2 orders of magnitude.</t>
  </si>
  <si>
    <t>10.1016/j.enconman.2023.117997</t>
  </si>
  <si>
    <t>Study on performance enhancement of electro-fueled solar flow battery system by nickel-doped titanium dioxide photoanode</t>
  </si>
  <si>
    <t>Integrated design of energy systems is a practical and economical solution to the low-carbon transition of international energy. In this work, a solar flow battery with electro-fuel is designed and assembled. The system directly converts solar energy into electro-fuel without biased electronic components, which is a reliable renewable energy utilization approach with low cost, low weight, and easy transmission. In the system, nickel-doped titanium dioxide photoanodes with different contents and annealing temperatures are prepared by the sol–gel method. The morphology, crystal structure and photo properties of the photoanodes are explored by various characterization methods. The performance of photoanode and the electro-fueled solar flow battery system is evaluated by the current–time curve, linear sweep voltammetry, Mott-Schottky plot, and other tests. The results show that 6% nickel doping annealing at 400 °C exhibits a higher photospontaneous charging current density. Only relying on the self-built electric field at the interface between the photoanode and the electrolyte, the photocurrent reaches 2.5 m∙cm−2, indicating the charge transfer rate at the photoanode-electrolyte interface is improved. The solar-chemical energy output efficiency achieves 2.51% without additional potential, which is higher than the current aqueous solar flow batteries. The photoanode-electrolyte interface was also further explored, and the energy level of nickel-doped titanium dioxide was quantified.</t>
  </si>
  <si>
    <t>10.1016/j.ces.2024.119736</t>
  </si>
  <si>
    <t>Selective and efficient extraction of lithium from spodumene via nitric acid pressure leaching</t>
  </si>
  <si>
    <t>The thriving electric vehicle market has fueled a remarkable surge in the demand for lithium. Consequently, a heightened emphasis has emerged on the extraction of lithium from spodumene deposits. However, the sustainable growth of the lithium industry encounters challenges. The traditional process has the disadvantages of high acid consumption, high extraction rate of impurities and difficult purification of leach liquor. To address these challenges, this study proposes a process for the selective and efficient extraction of lithium from spodumene via nitric acid pressure leaching. In an autoclave at 200 °C, initial nitric acid concentration of 1 mol/L, liquid-to-solid ratio of 2.5 mL/g, and holding time of 30 min, 95 % Li was extracted, with low extraction rate of impurity elements. During pressure leaching, the aluminum–silicate cage structure of β-spodumene remains intact, while H+ freely exchanges with Li+ within the structure, resulting in the formation of HAlSi2O6. Subsequently, the leach liquor underwent thermal decomposition at 250 °C to achieve lithium-aluminum separation. It's noteworthy that nitric acid can be recycled in the process, resulting in low acid consumption. The proposed process has the potential to contribute significantly to the lithium industry by facilitating the adoption of environmentally friendly and sustainable practices.</t>
  </si>
  <si>
    <t>10.1016/j.rser.2023.113146</t>
  </si>
  <si>
    <t>Comparative techno-economic and energy analyses of integrated biorefinery processes of furfural and 5-hydroxymethylfurfural from biomass residue</t>
  </si>
  <si>
    <t>For efficient feedstock and energy utilization, integrated biorefinery processes are applied to furfural production from bagasse to convert furfural residue into 5-hydroxymethylfurfural (HMF)—an important intermediate building block for the production of various biochemicals. Here, a techno-economic analysis of the integrated processes of furfural and HMF production combined with electricity generation under different scenarios was performed to identify the most suitable process design. Simulations revealed that using the whole bagasse in the biorefinery plant and recycling 50% waste from the HMF production to recover unreacted sugar (scenario 2) achieved the maximum furfural and HMF production with minimum CO2 emission, compared with integrated processes without sugar recycling (scenario 1), with 80% (scenario 3) and 60% biomass (scenario 4) bypassed to the biorefinery, and with a standalone combined heat and power system (scenario 5). Moreover, heat integration improved the efficiency of biorefinery plant (scenario 2), with an energy recovery potential of 71%, leading to the maximum profit at 11% internal rate of return. However, the high operating cost associated with the requirement of solvents and catalysts for HMF production represents the largest cost distribution in the proposed integrated processes. Sensitivity analysis revealed that solvent cost was the most important parameter for economic benefit. In addition, improving technological efficiency in the pretreatment and HMF production phases can enhance product yield, thereby benefiting the profitability of this process.</t>
  </si>
  <si>
    <t>10.1016/j.electacta.2017.04.066</t>
  </si>
  <si>
    <t>Electroanalytical determination of soluble Mn(II) species at high concentration levels</t>
  </si>
  <si>
    <t>Glassy carbon electrodes have been successfully employed for the determination, by differential pulse voltammetry, of Mn(II) ions dissolved in aqueous solutions. In particular, a simple and fast procedure also suitable for on-line or at-line process control has been developed. Statistical analysis of the results obtained reveals that the procedure can be adopted in the range 0.59–57.30mM Mn(II). The electrochemical responses are repeatable and reproducible. Repeatability is testified by the lack of variation of peak current values calculated from 20 subsequent scans carried out at the maximum explored concentration (relative standard deviation &lt;1%). Reproducibility of the responses is supported by the data from the responses on three different electrodes. The proposed procedure does not require any pre-concentration of Mn species at the electrode surface or de-aeration of the solution. By adopting the developed procedure for the analysis, the GC electrode demonstrates to be suitable also for application in real matrices, namely solutions from spent battery recycling; in particular the results from the present electrochemical method are not significantly different from those obtained through inductively plasma coupled mass spectrometry. Interference from other metal species, such as Zn(II) and Fe(III), is negligible. This result is particularly meaningful, since the experimental conditions chosen, implying particularly high concentrations of heavy metals, are representative of those adopted in recovery and recycle processes of Mn species from batteries.</t>
  </si>
  <si>
    <t>10.1016/j.nanoen.2022.106927</t>
  </si>
  <si>
    <t>Paper-based flexible devices for energy harvesting, conversion and storage applications: A review</t>
  </si>
  <si>
    <t>Paper, in addition to its frequent usage in writing, packaging, printing, etc., has gained comprehensive utility as a flexible and conductive base in sensors, solar energy harvesting, conversion, and storage applications. This is due to its strategic-aiding aspect in terms of environmental friendliness, cost-effectiveness, recyclability, thin, flexible and lightweight nature, biocompatibility, etc., required to develop next-generation flexible devices. The signs of progress in paper-based devices are seen in matured technologies of the paper-based sensor for varied sectors. Also, there have been wide-ranging research efforts on developing paper-based high-performance energy harvesting, conversion, and storage solutions. However, it is a newly emerging area and needs a fundamental and state-of-the-art understanding for future devices development. Thus, the current review summarizes the research progress in this field utilizing paper, understanding fundamental properties w.r.t application, performance enhancement w.r.t material advancements (i.e. paper modification), and technological trends, which is otherwise not yet reviewed earlier. It further sheds light upon the perspectives for their associated and allied technological developments in the energy sector.</t>
  </si>
  <si>
    <t>10.1016/j.wasman.2023.07.025</t>
  </si>
  <si>
    <t>Effects of incineration and pyrolysis on removal of organics and liberation of cathode active materials derived from spent ternary lithium-ion batteries</t>
  </si>
  <si>
    <t>Removing organics via thermal treatment to liberate active materials from spent cathode sheets is essential for recovering lithium-ion batteries. In this study, the effects of incineration, N2 pyrolysis, and CO2 pyrolysis on the removal of organics and liberation of ternary cathode active materials (CAMs) were compared. The results indicated that the organics in the spent ternary cathode sheets comprised a residual electrolyte and polyvinylidene fluoride (PVDF) binder. Moreover, the organics could be removed to promote the liberation of CAMs via incineration, N2 pyrolysis, and CO2 pyrolysis. When the temperature was &lt;200 °C, the chemical properties of the volatilized ester electrolyte remained unchanged during both N2 and CO2 pyrolysis, indicating that the electrolyte can be collected by controlling the pyrolysis temperature and condensation. Furthermore, PVDF binder decomposition occurred at 200–600 °C. The optimal temperatures of incineration, N2 pyrolysis, and CO2 pyrolysis were 550, 500, and 450 °C, respectively, and these treatments increased the liberation efficiency of CAMs from 81.49 % to 98.75 %, 99.26 %, and 97.98 %, respectively. In addition, heat-treated CAMs required less time to achieve adequate liberation. Following three thermal treatment processes, the sizes of the CAM particles were mainly concentrated in the ranges of 0.075–0.1 mm and &lt;0.075 mm. Furthermore, for all types of CAMs examined, the Al concentration decreased from 1.09 % to &lt;0.35 %, which increased the separation efficiency and improved the chemical metallurgical performance.</t>
  </si>
  <si>
    <t>10.1016/j.resconrec.2023.107385</t>
  </si>
  <si>
    <t>Valorization of aquatic plant biomass resource to fortified biochar and paper pulp: A strategic approach towards closed-loop technologies, circular economy, and sustainability</t>
  </si>
  <si>
    <t>Duckweed, a floating freshwater plant, is an excellent phytoremediator used in wastewater treatment and ecosystem restoration. However, the large amount of plant biomass generated presents a bigger problem. This work highlights our efforts towards sustainable waste management of aquatic plant biomass by way of waste recycling and valorization. Novel paper pulp from duckweed biomass yielded various pulp-based products including handmade paper, packing materials and packing board. Paper produced was found to have 139 g/m2 and 6–14 N/1.5 cm gram per square meter and tensile strength respectively. Biochar obtained from the biomass after pyrolysis exhibited 23.9 nm to 49.49 nm pore size and was used to formulate novel soil conditioners that increased the seed vigour of fenugreek, green gram, wheat and pearl millet by 53.41, 87.98, 148.25 and 122.41 % respectively. Thus, two novel applications of a waste biomass were successfully established, concomitantly establishing sustainability and circularity in waste aquatic biomass management.</t>
  </si>
  <si>
    <t>10.1016/j.jpowsour.2024.234373</t>
  </si>
  <si>
    <t>A novel nonlinearity-aware adaptive observer for estimating surface concentration and state of charge of lithium-ion batteries</t>
  </si>
  <si>
    <t>Physically based electrochemical models can provide internal state information of batteries, exhibiting significant potential for application in battery management systems across various lithium-ion battery products. However, the complex structure and limited observability of electrochemical models make their integration into battery management systems challenging. In this paper, a novel nonlinearity-aware adaptive (i.e., NAA) observer based on a simplified electrochemical model is proposed for estimating the electrode surface concentration and state of charge. The proposed NAA observer can identify the nonlinearity of the electrochemical model and switches to the most suitable observer structure automatically. Experimental tests on a cylindrical battery were conducted to observe the performance of the observer. The results demonstrate rapid convergence and high accuracy of all estimated states under an initial state error of 20%. Furthermore, to thoroughly validate the performance of the proposed observer, a comparison was made with an interconnected sliding mode observer based on electrochemical models, considering initial state uncertainty, sensor noise, and computation time.</t>
  </si>
  <si>
    <t>10.1016/j.molliq.2021.117724</t>
  </si>
  <si>
    <t>Carboxylate functionalized imidazolium-based zwitterions as benign and sustainable solvent for cellulose dissolution: Synthesis and characterization</t>
  </si>
  <si>
    <t>Cellulose is most abundant biopolymer on earth and can be utilized as sustainable resources for many applications, however, their utilization at great extent is limited due to lack of benign and recyclable solvent. While N-methylmorpholine-N-oxide (NMMO), used in Lyocell process, is thermally unstable and may undergoes runaway conditions, commercialization of ionic liquid as solvent still suffers from recyclability issues. Herein, we present the synthesis of a series of zwitterions, composed of tethered alkyl imidazolium cation and carboxylate anion, and investigated their cellulose dissolution characteristics. Effect of alkyl chain length of imidazolium ring on its dissolution efficiencies was studied and amongst synthesized zwitterions, the hexanoate derivatives exhibited 13% (w/w) cellulose dissolution at 100–125 °C. Thermal stability of zwitterions and their cellulose solution was characterized by DSC-TGA and found to be more stable than the NMMO and Lyocell solution. Rheological studies indicate that cellulose solution in zwitterions are viscoelastic and in spinnable range of fibre processing. Structural and morphological characterization of regenerated cellulose using elemental analysis, FTIR, DSC-TGA, GPC, XRD and SEM showed that zwitterions have no adverse effect on its physicochemical and morphological properties. A method for recovery and purification of solvent after cellulose dissolution and regeneration is also presented.</t>
  </si>
  <si>
    <t>10.1016/j.cej.2024.155232</t>
  </si>
  <si>
    <t>Revealing the sodium storage mechanism of cellulose separator-derived hard carbon anode materials for sodium-ion batteries</t>
  </si>
  <si>
    <t>Hard carbon (HC) shows significant promise as a material for sodium-ion batteries (SIB). Cellulose-derived carbon is considered one of the most promising high-performance anode materials for sodium-ion batteries. In this study, waste cellulose separator-derived HC anode materials were rationally developed using the pre-oxidation-carbonization pyrolysis method. The as-prepared HC possessed advantageous characteristics for Na+ storage, including a unique fibrous structure, a reasonable space layer, and a small specific surface area (SSA). The optimal sample demonstrated a substantial reversible capacity of 361.29 mAh/g at 0.1C, an impressive high-rate performance with a reversible capacity of 272.93 mAh/g at 10C, and an initial coulombic efficiency of 84.85 %. Following 500 cycles at 1C, the capacity retained 96.38 % of its initial value. The sodium storage process was identified as the “adsorption-insertion-pore filling mechanism” through ex-situ XRD and in-situ Raman experiments. Moreover, the as-prepared HCs demonstrated better rate and cycle capability when evaluated as anodes in full-cell sodium-ion batteries (SIBs). This research provides valuable insights into the rational design of high-performance HC anodes for SIBs and other applications.</t>
  </si>
  <si>
    <t>10.1016/j.mser.2023.100737</t>
  </si>
  <si>
    <t>Capacitive contribution matters in facilitating high power battery materials toward fast-charging alkali metal ion batteries</t>
  </si>
  <si>
    <t>In the past few decades, electrochemical energy storage systems, represented by alkali metal ion batteries and supercapacitors, have developed rapidly against the background of sustainable development. However, supercapacitors and alkali metal ion batteries, known for the high power density and high energy density, respectively, have struggled to meet the demand of high both power and energy densities energy storage devices. Therefore, integrating both energy storage mechanisms of supercapacitors and alkali metal ion batteries in the same system to attain device with comparatively high both power and energy densities has become the preferred approach for most researchers, and the representatives are assembling hybrid ion capacitors or introducing capacitive contribution into alkali metal ion batteries materials for fast-charging alkali metal ion batteries. For the former, many good quality publications have summarized and evaluated it, while the latter has not. In this review, we systematically summarize and insightfully discuss the phenomenon of introducing capacitive contribution into electrode materials of alkali metal ion batteries. Different methods of identifying capacitive and diffusive behaviors are reviewed, and the origin of the capacitive contribution in the battery materials combining the charge storage mechanism are explained, the influences of electrode materials’ capacitive contribution on battery’s energy and power densities are discussed in detail. Finally, we propose a design idea of electrode materials for battery with high both power and energy densities based on accurately understanding the rational capacitive contribution.</t>
  </si>
  <si>
    <t>10.1016/j.seppur.2024.128332</t>
  </si>
  <si>
    <t>Ionic liquid-containing polymer including membrane for the removal of cobalt: Synthesis, adsorption, transport, and modeling studies</t>
  </si>
  <si>
    <t>This work describes synthesis of polymer inclusion membranes (PIMs), which is prepared by using varying ratios of polyvinylidene fluoride co-hexafluorophosphate (PVDF-HFP) as the base polymer and trioctyldodecylphosphonium bis(2,4,4-trimethylpentyl)phosphinate) (P88812BTMPP) as extractant carrier, and its utilization for the Co(II) sorption and transport. PIM with 40 wt% ionic liquid content showed a high sorption efficiency (&gt;95 %) for 100 mg/L Co(II) feed with 0 and 5 mol/L HCl. Likewise, the transport experiment was achieved with Co(II) in 5 mol/L HCl as feed solution and 2 mol/L H2SO4, which exhibited excellent performance with a recovery factor of more than 85 %. The effect of various parameters on the efficiency of Co(II) sorption and transport was examined systematically. The kinetic and thermodynamic studies revealed that Co(II) sorption onto PIM was chemisorption in nature. Interestingly, the adsorption mechanism of Co(II) was found to be dependent upon the HCl concentration, resulting in two different mode of sorption mechanisms. Moreover, Co(II) desorption (&gt;95 %) was achieved effectively, using 2 mol/L H2SO4. The recycling experiments suggested that PIM could be reused effectively without significant performance loss after six consecutive sorption-stripping cycles. Therefore, the reported PIM holds a good potential as a sorbent of critical metals, such as cobalt, due to its cost-effectiveness, excellent performance in batch-sorption and continuous transport processes, as well as good regeneration properties. To the best of our knowledge, this is the first report on Co(II) transport, employing a membrane transport system with a novel phosphonium-based ionic liquid.</t>
  </si>
  <si>
    <t>10.1016/j.hydromet.2022.106000</t>
  </si>
  <si>
    <t>Separation of Cu impurity from spent lithium-ion batteries by roasting in air and leaching with (NH4)2CO3 solution of low concentration</t>
  </si>
  <si>
    <t>Separation of Cu impurities from spent lithium-ion batteries (LIBs) before precipitating other valuable metals is critical to improve the quality of final products. Currently, the main process for separating Cu impurity from spent LIBs by extraction and precipitation has the disadvantage of being high cost and complicated process. In this work, the surface characteristics of spent LIBs materials before and after thermal treatment are explored, and the effects of the concentration of ammonium salts, temperature, and pulp density on the leaching of Cu impurity are investigated. The novel process proposed in this work removes Cu impurities from spent LIBs materials using a solution of (NH4)2CO3 at low concentration. The results suggest that organics on the spent LIBs surface can be effectively removed by heating at a temperature of 505 °C to avoid the influence of organics on the removal of Cu impurities. Furthermore, the results of the leaching experiment demonstrate that (NH4)2CO3 displays an excellent leaching effect on Cu compared to NH4Cl, (NH4)2SO4, and NH4HCO3. The leaching efficiency of Cu at the concentration of 0.25 mol/L (NH4)2CO3, temperature 80 °C and leaching time of 120 min reaches 99.1%. On the contrary, the leaching efficiencies of Ni, Co, and Mn are &lt;4% on average. The thermodynamic analysis proves the potential for removing Cu impurities from spent LIBs materials using a solution of (NH4)2CO3 at low concentration. The process lays the foundation for the subsequent hydrometallurgical process to recover other metals.</t>
  </si>
  <si>
    <t>10.1016/j.est.2023.106903</t>
  </si>
  <si>
    <t>A deep attention-assisted and memory-augmented temporal convolutional network based model for rapid lithium-ion battery remaining useful life predictions with limited data</t>
  </si>
  <si>
    <t>Most of existing data-driven studies on lithium-ion battery remaining useful life (RUL) prediction consider a large scope of cyclic data over the entire battery life. Yet, applications of these models can be hindered due to restricted availability of such data in reality. This paper thus aims to study the battery RUL prediction from a new angle, predicting RUL via data collected from a limited number of incomplete cycles, i.e., 10 cycles, at any ageing stage. An advanced deep learning framework, the attention-assisted temporal convolutional memory-augmented network (ATCMN), is developed to realize an accurate and rapid battery RUL prediction under such challenging problem setting. To build an informative input based on limited data, a three-dimensional tensor input structure is first designed to integrate 10-cycle raw battery data including the time, capacity, and temperature dimensions obtained from the partial discharge process. To process such high dimensional input, the ATCMN first develops an attention module to automate weighting different battery parameters, time steps, and ageing cycles in the input. A temporal convolution module coordinating the dilated causal convolution and point-wise convolution is next developed to learn latent spatial-temporal feature representation from the weighted input. A memory-augmented module is further developed to enhance the latent feature representation through a reconstruction based on the historical information. Finally, the ATCMN employs a prediction module to derive nonlinear mappings from learned latent features to the battery RULs. A comprehensive computational study is conducted to verify the effectiveness of the ATCMN. Results report the higher accuracy and faster prediction of the ATCMN via benchmarking against a set of the state-of-the-art methods in the considered RUL predictions. Experimental results also show that the proposed ATCMN possesses better generalizability to different battery chemistries and operational conditions.</t>
  </si>
  <si>
    <t>10.1016/j.erss.2024.103521</t>
  </si>
  <si>
    <t>Energy, material, and resource efficiency for industrial decarbonization: A systematic review of sociotechnical systems, technological innovations, and policy options</t>
  </si>
  <si>
    <t>Efficiency stands out as one of the most important options for achieving industrial decarbonization. In addition to carbon emissions reductions, improving energy, material and resource efficiency can bring many desirable benefits, such as cost savings, increased energy and resource security, and higher productivity. However, despite these clear benefits being understood for decades, the adoption of efficiency practices still lags far behind its potential, and commercial liftoff remains a challenge. To understand these gaps, we conducted a comprehensive and systematic review through a socio-technical lens of more than 2.8 million references and 380 selected studies on industrial decarbonization. This research uses a socio-technical lens across the industrial supply chain and delves into the classes of raw materials and feedstocks, pre-processing, manufacturing, and waste and recycling. The paper also clarifies the barriers to decarbonization efforts, which include economic, organizational, and behavioral challenges, and highlights policy measures to address these barriers. It concludes by outlining areas for further research.</t>
  </si>
  <si>
    <t>10.1016/j.nanoen.2024.110042</t>
  </si>
  <si>
    <t>Vertical two-dimensional heterostructures and superlattices for lithium batteries and beyond</t>
  </si>
  <si>
    <t>Rechargeable batteries play an increasingly important role in the field of energy storage. To further improve battery performances, the controllable construction of heterostructures and superlattices based on existing promising materials is a very important strategy. Among different stacking structures, vertical two-dimensional (2D) heterostructures and superlattices have unique advantages and broad development prospects. This review sheds light on the significance and progress of vertical 2D heterostructures and superlattices for lithium batteries and beyond. It begins by introducing the advantages and classification of heterostructures and superlattices. Subsequently, it thoroughly examines the preparation and characterization methods of vertical 2D heterostructures and superlattices in a controlled manner. The discussion then shifts to the diverse applications of vertical 2D heterostructures and superlattices in various rechargeable batteries. Finally, the challenges and future developments of vertical 2D heterostructures and superlattices for rechargeable batteries are highlighted.</t>
  </si>
  <si>
    <t>10.1016/j.scs.2024.105416</t>
  </si>
  <si>
    <t>Sustaining power distribution network submerged in plug-in hybrid CNG-electric vehicles for future green transportation: A risk-constrained analysis</t>
  </si>
  <si>
    <t>The urgent need to address environmental issues, particularly the reduction of greenhouse gas emissions, has become a global priority. In this pursuit, various technologies are being explored to facilitate the promotion of sustainability. This study focuses on a virtual energy hub (VEH) integrated with Plug-in hybrid gas-electric vehicles (PHGEVs), various energy sources, and storage devices. However, the presence of fossil-based energy sources like combined heat and power (CHP), diesel generation (DG), boilers, and gas-based operation modes of PHGEVs, resulted in the release of carbon emissions. In this concern, the power-to-gas (P2G) technology, with its immense potential, is being considered to absorb and recycle captured CO2 emissions into methane gas, thereby enhancing economic and sustainability perspectives. Furthermore, uncertain parameters including the charge and discharge of PHGEVs, the price of the day-ahead market for heat and power, energy demands, and wind speed are considered in the VEH, the management of which is achieved through the downside risk constraint (DRC) method. The proposed model is implemented and tested on an IEEE 33-bus test system. Results show that P2G reduces the CO2 level by a mean of 3.7 %. Also, for the minimum of 3.2 % profit reduction, the risk level has fallen by nearly 100 %.</t>
  </si>
  <si>
    <t>10.1016/j.compeleceng.2024.109099</t>
  </si>
  <si>
    <t>Energy management of a dual battery energy storage system for electric vehicular application</t>
  </si>
  <si>
    <t>The advancement of energy vehicles has gained support among automotive firms as original equipment manufacturers have recently concentrated their efforts on creating greener propulsion options to satisfy social and ecological demands for clean transportation. In order to fulfil the constantly rising demands of vehicle applications, efficient hybrid energy storage system (HESS) looks to be extremely promising. Understanding how electrical energy storage solutions function is essential. A HESS made up of an active supercapacitor and battery has been proposed to enhance the performance of the electric vehicle power supply. These techniques enable increasing the HESS size or reducing the strains placed on the battery.To improve overall performance and efficiency, a fuzzy logic controller-based energy management method is comprehensively addressed. The suggested control and management technique makes sure that the battery meets the majority of the power demand on average while effectively managing the Supercapacitors' energy levels. To reallocate the necessary power, the SOC variation of the supercapacitor and battery creates imprecise rules. An assessment of the potential to more effectively coordinate the flow of energy in real-time while verifying the suggested energy management.</t>
  </si>
  <si>
    <t>Computers and Electrical Engineering</t>
  </si>
  <si>
    <t>10.1016/S1003-6326(22)65877-1</t>
  </si>
  <si>
    <t>Enhancement of leaching of cobalt and lithium from spent lithium-ion batteries by mechanochemical process</t>
  </si>
  <si>
    <t>A mechanochemical method with SiO2 as the grinding aid was used to enhance the leaching efficiencies of Co and Li from spent lithium batteries (LIBs). Experiment results show that the optimal leaching efficiencies of 94.91% for Co and 97.22% for Li were obtained under the parameters of SiO2/LiCoO2 mass ratio of 1:1, grinding speed of 500 r/min and grinding time of 30 min in citric acid. Characterization results indicate that the surficial properties of LiCoO2 were changed after mechanochemical grinding treatment due to the newly generated surfaces on LiCoO2. Meanwhile, the incompletely coordinated atomic structure and defective lattice structure lead to the activation of LiCoO2. The reduction effect of carbon black on Co3+ under the action of mechanical forces increases its leaching efficiencies in the citric acid solution. The proposed process was found efficiently to recover Co and Li from LiCoO2.</t>
  </si>
  <si>
    <t>10.1016/j.engfailanal.2023.107661</t>
  </si>
  <si>
    <t>Comprehensive study on reliability, deterioration, and ageing of lithium-ion batteries in electric-powered aircraft assessed after a storage period using functional data analysis and non-parametric back up</t>
  </si>
  <si>
    <t>Issues related to sources of electrical energy are not only currently relevant but are also increasing in number. A high-quality and stable source of electrical energy is an essential part and requirement in many technical systems of today. The power source is expected to meet quality, stability, and safety requirements crucial in systems whose operation is entirely dependent on the electrical energy source. It is even more important if the consequences of its failure have a catastrophic impact on the system, the operator, people, or the environment. This article is concerned with issues not yet addressed. The content of the article observes the properties and reliability indicators in Li-ion batteries that are the source of energy of an electric airplane and which have been stored for several years. The properties of these Li-ion cells are examined in several stages. The first one is based on i) extensive experiments, the next on ii) a study of the results, modelling, and simulations and, subsequently, on iii) a comparison of the results with new, non-stored batteries. The modelling is performed using modern and up to date methods of non-parametric functional analysis that have not yet been applied. In order to obtain useful time of safe operation, primary focus was directed at studying and modelling safe operating time of the battery. The achieved outcomes for long-term stored batteries are compared to new batteries outcomes. The results not only extend the knowledge of Li-ion batteries but are applicable far beyond the aviation industry. The obtained results show that operating aircraft when using batteries stored for several years ought to be safe. The stored batteries did not show a higher rate of quality or reliability degradation.</t>
  </si>
  <si>
    <t>Engineering Failure Analysis</t>
  </si>
  <si>
    <t>10.1016/j.jallcom.2024.173930</t>
  </si>
  <si>
    <t>Sub-micron porous Si-C/graphite anode with interpenetrated 3D conductive networks towards high-performance lithium-ion batteries</t>
  </si>
  <si>
    <t>Silicon (Si) has been envisaged as the most promising anode candidate for future lithium-ion batteries with high energy density and large power owing to its high theoretical capacity and abundance. However, the inherent drawbacks of Si anodes such as low electrical conductivity and volume variation seriously hinder their commercial scalable application. Here we demonstrate a magnesiothermic reduction process for converting marigold structured silica precursor into sub-micron silicon replicas. The complicated structured silica was converted into co-continuous composites of silicon, graphite and amorphous carbon layer by in-situ generation. This electrode delivers excellent rate capability with a discharge specific capacity of 631.7 mAh g−1 at 3 A g−1 and high cycling stability of 1114.9 mAh g−1 after 200 cycles at 0.1 A g−1. Moreover, the coulombic efficiency increased rapidly from the initial 62–97.3% after only 10 cycles and 98.8% can be obtained with negligible fading after 200 cycles. Remarkably, some byproduct partially decomposed from surfactant can be in-situ derived into amorphous carbon layer deposited in the gap of wrinkled silicon spheres, which was effectively improves the complete conductive contact and the interface compatibility between active materials. This work provides a new design strategy for preparing Si-graphite anodes suitable for commercial applications.</t>
  </si>
  <si>
    <t>10.1016/j.jelechem.2023.117465</t>
  </si>
  <si>
    <t>Effect of sulfurized polyacrylonitrile-g-rGO composition on the specific capacity and cycling stability of lithium sulfur batteries</t>
  </si>
  <si>
    <t>Sulfurized polyacrylonitrile (SPAN) is a promising cathode material for the commercialization of lithium-sulfur batteries with extremely stable cycling performance. However, its inherent low sulfur content and poor electrical conductivity severely impairs its electrochemical performance. In this work, we construct a sulfur cathode in the form of a unique bamboo-shaped structured nanofiber, using SPAN as the bamboo stalk and reduced graphene oxide (rGO) as the bamboo joint, thus ensuring that the SPAN has excellent electronic conductivity. Polyacrylonitrile grafted with rGO (PAN-g-rGO) is an effective composite of ultra-high molecular weight PAN (UHMW PAN) and rGO at the molecular level. The UHMW PAN precursor can provide high sulfur loading, and the bamboo joint-like rGO can offer short-range accelerated electron transfer, thus effectively enhancing the electrochemical performance of the battery. Sulfurized PAN-g-rGO fiber (SFPAN-g-rGO) with a sulfur content of approximately 53 wt% is fabricated using PAN-g-rGO with a molecular weight of 3.6 × 105 Da as the precursor. The battery has a high reversible specific capacity (1463 mAh g−1 at 0.2C), excellent C-rate performance (1239 mAh g−1 at 2C), and good cycling stability (guaranteed over 800 cycles). In addition, the electrode offers a high reversible specific capacity of 1383 mAh g−1 at 0.1C and 1280 mAh g−1 at 0.2C when tested under a lean electrolyte (E/S: 10 μL mg−1) and high mass loading (4.8 mg cm−2), thus illustrating its good development potential.</t>
  </si>
  <si>
    <t>10.1016/j.jece.2023.111852</t>
  </si>
  <si>
    <t>Boosting catalytic performance for CO2 cycloaddition under mild condition via amine grafting on MIL-101-SO3H catalyst</t>
  </si>
  <si>
    <t>The efforts to achieve sustainable chemical conversion and efficient CO2 utilization are critical to addressing climate change and environmental sustainability, and therefore the development of effective CO2 conversion catalysts is crucial. In this study, novel acid-base bifunctional catalysts, MIL-101-SO3H@Atz and MIL-101-SO3H@DAtz, were successfully synthesized using MIL-101-SO3H as an acid support material through post-synthetic modification with 3-amino-1,2,4-triazole (Atz) and 3,5-diamino-1,2,4-triazole (DAtz) for CO2 conversion reaction. The incorporation of the amine species into MIL-101-SO3H created unique synergistic effects with dual acid-base catalytic sites, facilitating the efficient conversion of CO2 and epoxides into cyclic carbonates. Among the catalysts, MIL-101- SO3H@DAtz demonstrated superior catalytic performance with achieving 100% epichlorohydrin (ECH) conversion with over 99% selectivity to cyclic carbonate with high selectivity of &gt; 99% under the ambient condition of 1 bar CO2 without any co-catalyst or solvent. The elucidated CO2 cycloaddition reaction mechanism highlights the synergistic effects of acid-base functionalities and CO2-philic Lewis bases as well as hydrogen bonding donor groups, providing valuable insights into the factors contributing to superior catalytic performance. The simulated flue gas (15% CO2/85% N2, v/v) was also conducted using MIL-101-SO3H@DAtz catalyst. Additionally, the MIL-101-SO3H@DAtz catalyst exhibited remarkably robust structural stability and recyclability, maintaining its activity over multiple cycles.</t>
  </si>
  <si>
    <t>10.1016/j.rser.2022.113053</t>
  </si>
  <si>
    <t>Optimal dispatch approach for second-life batteries considering degradation with online SoH estimation</t>
  </si>
  <si>
    <t>In light of upcoming electric vehicle (EV) battery retirement issues, second-life batteries (SLBs) have received increasing attention for their ability to extend the life-span of existing batteries and postpone the manufacturing of new batteries. When compared with new batteries, the process by which SLBs degrade demands more attention as they are more vulnerable to external stress and more likely to suffer from physical collapses. Their dispatch approaches, especially in terms of degradation, are essential tools for investors and end-users to investigate their technical and economic viability. In this paper, an optimal dispatch approach considering degradation with online state of health (SoH) estimation is developed, which integrates SoH into the optimization as a time-varying parameter affecting the battery performance. This online SoH estimation model leverages the Kalman filter’s estimation power to achieve higher accuracy by combining short-term estimation and long-term prediction results. Moreover, the heterogeneous characteristics among these retired batteries due to their diverse first-life usage patterns and working conditions are considered by assigning different initial values of SoH and degradation paths. Subsequently, the performance of the proposed approach, an alternative dispatch approach considering degradation with a state of charge (SoC) based model, and a dispatch approach with no degradation consideration were compared in the case study. The results show that the proposed approach can lead to less battery degradation and can save costs with the batteries operating in a complementary way (not charging/discharging uniformly) to improve energy balancing and energy arbitrage.</t>
  </si>
  <si>
    <t>10.1016/j.est.2023.108167</t>
  </si>
  <si>
    <t>Economic and energetic assessment of a hybrid vanadium redox flow and lithium-ion batteries, considering power sharing strategies impact</t>
  </si>
  <si>
    <t>Hybrid energy storage systems (HESS) combine different energy storage technologies aiming at overall system performance and lifetime improvement compared to a single technology system. In this work, control combinations for a vanadium redox flow battery (VRFB, 5/60 kW/kWh) and a lithium-ion battery (LIB, 3.3/9.8 kW/kWh) are investigated for the design of a HESS. A literature review presents the available energy management/power allocation options that are being studied and applied worldwide in batteries. There is an identified need for opportunities to address better HESS configuration's economic and energy perspective for building applications. The justification of investment in such HESS should improve indicators on use scenarios based on energy management compared to single-battery scenarios. In that context, four scenarios for real-time algorithms application approaches are considered to operate the hybrid storage solution through a 15-year economic and energetic analysis using experimentally validated battery performance models. The results obtained for each scenario are compared with a single technology battery performance to analyse this HESS pair competitiveness and the relevance of the power-sharing techniques among the different ESS technologies, which should be weighted. In the definition of the scenarios, real electricity generation is considered from two solar photovoltaic installations (3.2 kWp and 6.7 kWp) and an estimated representative load of a services building. HESS performance is evaluated through specific energy and economic key performance indicators. The results indicate that using customised energy management strategies (EMSs) renders the VRFB and LIB characteristics complementary, besides enhancing the competitiveness of VRFB as a single technology. Moreover, the HESS management impacts the seasonality factor, contributing to the overall electric system smart management.</t>
  </si>
  <si>
    <t>10.1016/j.est.2023.109800</t>
  </si>
  <si>
    <t>Historical and prospective lithium-ion battery cost trajectories from a bottom-up production modeling perspective</t>
  </si>
  <si>
    <t>Lithium-ion batteries (LiBs) are pivotal in the shift towards electric mobility, having seen an 85 % reduction in production costs over the past decade. However, achieving even more significant cost reductions is vital to making battery electric vehicles (BEVs) widespread and competitive with internal combustion engine vehicles (ICEVs). Recent trends indicate a slowdown, including a slight cost increase in LiBs in 2022. This study employs a high-resolution bottom-up cost model, incorporating factors such as manufacturing innovations, material price fluctuations, and cell performance improvements to analyze historical and projected LiB cost trajectories. Our research predicts potential cost reductions of 43.5 % to 52.5 % by the end of this decade compared to 2020. Furthermore, reaching cost parity between BEVs and ICEVs is expected in the latter half of this decade, contingent on a total installed capacity of 3500 to 4100 GWh.year−1 across giga-factories. The determinants influencing these cost reductions evolve over time, with historical significance placed on savings in cathode materials and anticipated future importance on minimizing scrap rates. This research offers valuable insights for policymakers and investors in the LiB industry, aiding informed decision-making.</t>
  </si>
  <si>
    <t>10.1016/j.molliq.2022.119654</t>
  </si>
  <si>
    <t>Development of deep eutectic solvents for sustainable chemistry</t>
  </si>
  <si>
    <t>The worsening damage to the environment caused by chemical production has highlighted the need for sustainable chemistry. Deep eutectic solvents (DESs) are attracting increasing attention as a means of achieving sustainable chemistry. DESs are gradually replacing ionic liquids (ILs) as the best green solvents because of their similarity and superiority to ILs. This report summarizes the preparation and specific properties of DESs. DESs are tailorable and promote solubility, and have been implemented generally to the separation and extraction of various samples. Biocompatibility has been a major focus in the preparation of biomaterials. On the other hand, the properties of DESs, such as abundant individual hydrogen bonds, excellent dispersibility, and conductivity, give them a unique role in the field of material science, extraction, separation, and metal recycling. Moreover, DESs have been implemented widely in other study and the production of sustainable chemistry. This paper reviews most of the important novel studies on DESs. According to the development of sustainable chemistry, the applications of DESs are expected to diversify into sustainable chemistry as novel eco-friendly solvents.</t>
  </si>
  <si>
    <t>10.1016/j.nanoen.2019.104314</t>
  </si>
  <si>
    <t>Fabrication and theoretical investigation of cobaltosic sulfide nanosheets for flexible aqueous Zn/Co batteries</t>
  </si>
  <si>
    <t>Flexible and recyclable zinc-based batteries have been hot research topics due to their high discharge platform, safety, and low cost. However, most research on zinc-based batteries put their attention on metal oxides as the cathode, such as manganese dioxide (MnO2), cobaltosic oxide (Co3O4), nickel oxide (NiO), etc. Very few studies use metal sulfides as electrode materials and focus on its mechanism based on theoretical analysis. Hence, in this work, we firstly used cobaltosic sulfide (Co3S4) nanosheets grown on Ni foam (CSNSs/NF) as an electrode material for zinc-based batteries. Both first-principles calculations and experimental results reveal that S plays a crucial role in the capacitive activity and electrical conductivity enhancement for Co-based materials. The Zn//CSNSs/NF battery provides a high specific capacity of 317 mA h g−1 at a current density of 1 A g−1. Furthermore, it also displays an impressive energy density of 507 Wh kg−1 and a long cycling performance. Impressively, the Zn//CSNSs/NF battery has high flexibility and can work well under different deformations. This work not only provides a new member of cathode materials in zinc-based batteries, but also opens new opportunities for powering portable and wearable electronics.</t>
  </si>
  <si>
    <t>10.1016/j.clet.2023.100619</t>
  </si>
  <si>
    <t>Lead-acid batteries (LABs) and the thermogravimetric analysis of Pb metal reduction from PbO2 via microwave heating at 2.45 GHz</t>
  </si>
  <si>
    <t>The lead (Pb) in lead-acid batteries (LABs) accounts for up to 60% of their total weight and 80% of the metallic Pb produced worldwide. As a toxic substance but sought-after resource, developing a method to reclaim Pb from spent batteries, both safely and efficiently, is highly desirable. To this end, this paper explores the application of microwave heating to reduce Pb from PbO2, a component of LAB pastes, using a carbon (C) reductant. Various experiments were conducted between 200 and 1000 W to determine mass loss kinetics using a homemade thermogravimetric apparatus. The mechanisms and kinetics of the reactions, and their resultant phases, are discussed in comparison to differential thermal analyses (TG-DTA) of the same samples. Microwave heating was found to be highly effective, resulting in up to a 97% recovery of Pb metal at &lt; 300 °C; however, complete reduction was unrealized due to crucible interference, microwave penetration depth, and the reflection of microwaves as Pb metal formed. The reduction and decomposition reactions were evaluated using X-ray diffraction (XRD).</t>
  </si>
  <si>
    <t>10.1016/j.xcrp.2024.102148</t>
  </si>
  <si>
    <t>Reactive force-field simulation and experimental validation of cyclic defects in silicon anodes for lithium-ion batteries</t>
  </si>
  <si>
    <t>Silicon anodes for lithium-ion batteries offer high theoretical capacity but face practical challenges of capacity fading due to significant volumetric changes during charge-discharge cycles. To reveal the underlying mechanisms, we employ reactive force fields (ReaxFFs) in molecular dynamics simulations to conduct atomic analyses of lithiation and delithiation cycles of silicon particles with three diameters. Our simulations demonstrate a volumetric expansion exceeding 280%, primarily along the ⟨110⟩ direction, with an inward movement of the interface between lithiated and unlithiated regions. We introduce a metric, “geometric defect,” derived from the centroid deviation of neighboring atoms, to evaluate the structural integrity of the silicon anode. Geometric defect state of charge curves show a 5% capacity fade due to silicon loss after the initial cycle. Experimental validation confirms a capacity loss exceeding 40% after the first cycle, attributed to internal defects within silicon particles, aligning well with our simulation results.</t>
  </si>
  <si>
    <t>10.1016/j.cej.2024.155822</t>
  </si>
  <si>
    <t>Co/CoOx–N–C bifunctional nanocatalyst derived from carbothermally optimized graphene networks with in-situ formed zeolitic imidazolate framework for high performance zinc-air batteries</t>
  </si>
  <si>
    <t>Rechargeable zinc-air batteries are underpinned by high-performance and durable bifunctional oxygen electrocatalysts. Among the platinum-group metals (PGMs)-free catalysts, the redox-active cobalt-nitrogen-carbon (Co/CoOx–N–C) based materials are promising, however require further structural improvements. This work utilises extremely porous graphene networks (EGO) of hierarchical porosity to in-situ grow ZIF-67 nanocrystals extensively and homogeneously within the porous structure. A simple carbonization of nanoZIF-67@EGO not only generates finely dispersed redox capable Co/CoOx–N–C active sites with the help of residual oxygen functional groups of EGO, but also produces 2-3 dimensional hierarchical porous and conducting structure, readily facilitating high electrochemical surface area. This characteristic structure synergistically contributes to rapid charge and mass transfer rates along with high activity and stability for both ORR and OER. Here, it is worth mentioning that to produce equivalent catalyst material involving different graphitic or template supports requires prolonged and multi-step synthesis routes. The optimized catalyst delivers low potential difference of 0.86 V for bifucntional activity by offering superb ORR half-wave potential of 0.83 V vs RHE and limiting current density of 5.85 mA cm−2 in 0.1 M KOH electrolyte. Zinc-air battery exhibits peak power density of ∼175 mW cm−2 and specific capacity of ∼767 mAh g−1, along with durable cycling round trip efficiency of &gt;63 % (correspond to low voltage gap of ∼0.74 V). These characteristics are better than numerous M–N–C based catalysts reported in the literature. This new strategy holds a great potential to boost the development of diverse MOFs and carbon-based electrocatalysts for a wide range of energy storage and conversion technologies.</t>
  </si>
  <si>
    <t>10.1016/j.est.2022.105204</t>
  </si>
  <si>
    <t>Potential applications of phase change materials for batteries' thermal management systems in electric vehicles</t>
  </si>
  <si>
    <t>In order to prolong the cycle life of the battery pack for electric vehicles or hybrid electric vehicles, phase change materials (PCMs) are employed effectively for the battery thermal management (BTM) systems. Utilizing the cooling system based on PCMs for BTM can lead to the desired cooling effect yielding the most appropriate temperature distribution. The PCMs exhibit higher performance of thermal management and hence they can easily dissipate the battery heat generated and maintain the cell temperature below the safety level. This paper presents an overview of different types of PCMs. The advantages and disadvantages of different methods of thermal management systems (TMS) cooling for the BTMS are presented. Additionally, to avoid the low thermal conductivity of PCM and to reduce the maximum temperature hence increase the system lifetime; hybrid battery thermal management systems based-PCM integrated with air/liquid, heat pipes, fines, and nanoparticles are presented. The major results of the previous available studies are thoroughgoing discussed. The TMS for batteries in EVs/HEVs using hybrid cooling systems based on PCMs demonstrated encouraging results. Furthermore, limitations/challenges, recommendations, and future prospects of utilizing BTMS based-PCMs for EVs are introduced.</t>
  </si>
  <si>
    <t>10.1016/j.renene.2021.03.010</t>
  </si>
  <si>
    <t>Energy unit cost assessment of six photovoltaic-battery configurations</t>
  </si>
  <si>
    <t>Demand for electricity is expected to increase significantly in the coming decades, one reason being the ongoing decarbonization process of the power and the transportation sectors, in an effort to reduce greenhouse gas emissions and thus alleviate climate change. Photovoltaics that harvest solar energy, coupled with energy storage systems are addressing these challenges effectively. In the current study, the simulated energy winnings from typical photovoltaic-battery (PV-BAT) configurations were economically evaluated, under equal technical and site-specific meteorological conditions. Furthermore, their capital, replacement, operation, and maintenance costs were inquired and the average unit cost of electricity per kWh was estimated based on specific energy cost estimation methods and a Monte-Carlo analysis addressing uncertain meteorological risk factors. The cost of electrical energy production in Greece was examined for six scenarios with varying battery technologies and module topologies. Calculated costs ranged from 0.17 to 0.24 €/kWh indicating a significant downward trend in the unit cost of electricity generated by PV-BAT systems. These findings indicate the need for further investigation into how the integration and utilization of such systems can be optimized. The proposed methodology is developed in line with the circular economy action plan which requires increased system efficiency, storage and renewable energy use.</t>
  </si>
  <si>
    <t>10.1016/j.wasman.2021.04.045</t>
  </si>
  <si>
    <t>Overview of global status and challenges for end-of-life crystalline silicon photovoltaic panels: A focus on environmental impacts</t>
  </si>
  <si>
    <t>Recent developments in photovoltaic (PV) technology have enabled a reduction of fossil fuel usage and subsequent carbon dioxide (CO2) release from energy production. However, end-of-life (EoL) crystalline silicon (c-Si) PV panels have become an emerging waste issue. This overview attempts to update and forecast the global status of renewable energy capacity and c-Si PV waste generation under different scenarios and to present a summary of the recent literature on recycling technologies and life cycle assessment (LCA) of EoL c-Si PV panels with a focus on reclaimable resources. For most LCA studies in the 1980s and the 2000s, the EoL phase of PV systems has often neglected or oversimplified (e.g., disposal after low-rate recovery) the fact that various recycling procedures and reclaimable resources from each stage cannot be appropriately considered. A limited number of studies have been available since the 2010s that highlight the high-rate recovery from EoL PV panels. However, the differences in functional unit, system boundary and impact analysis methodology make it difficult to compare the results directly, and spatio-temporal uncertainties are yet to be thoroughly quantified due to the lack of workable localized data. More efforts are needed to identify complementary environmental impacts (i.e., burden and credit) from the individual recycling processes. Correspondingly impacts from transport need to be fully incorporated for the optimization of the recycling process which has been neglected in most of the previous studies.</t>
  </si>
  <si>
    <t>10.1016/j.jpowsour.2023.233751</t>
  </si>
  <si>
    <t>Carbon-composite bipolar plate-integrated current collector for vanadium redox flow battery</t>
  </si>
  <si>
    <t>In vanadium redox flow battery (VRFB stacks), a common issue is the deflection experienced by the endplate with tie bars, resulting in inadequate electrical contact between the copper current collector (CC) and graphite bipolar plate (BP) of the terminal cell. This contact deficiency leads to a decrease in efficiency and there has been limited exploration of interfacial contact resistance between BPs and CCs. To address this issue, a composite bipolar plate that enables the BP to be integrated with the CC through co-curing was developed in this study. The electrical properties of the BP-integrated CC were investigated by considering the surface roughness of the copper and the curing pressure. Additionally, a finite element analysis (FEA) was conducted to study the effect of the curing pressure on carbon fiber indentation on the copper surface. Charge/discharge tests were conducted; the results demonstrate that the energy efficiency of the developed BP-integrated CC is up to 4.1 % greater compared to that of conventional configurations wherein the BP and CC are separate. The findings of this study can help improve the stack performance of VRFBs and present a solution for corrosion at the BP–CC interface, leading to considerable economic benefits in large-scale VRFB systems.</t>
  </si>
  <si>
    <t>10.1016/j.hydromet.2023.106041</t>
  </si>
  <si>
    <t>Removal of impurity Metals as Phosphates from Lithium-ion Battery leachates</t>
  </si>
  <si>
    <t>Recovery of critical materials from end-of life (EOL) lithium-ion batteries (LIB) is gaining interest as demands for materials grows. Hydrometallurgical processes start with an intermediate product known as black mass which contains critical materials of interest (Co, Ni, Li, and graphite) as well as impurities such as Cu, Al, and Fe. These impurities are deleterious to downstream separation processes, as well as impact functionality of the final products. These impurities effectively compete with most solvent extraction (SX) and metal recovery processes to diminish the overall yields of the desired materials. In this work, a process flowsheet is presented where a previously reported electrochemical leaching (ECL) process is followed by selective precipitation using diammonium hydrogen phosphate (DAP) to remove Cu, Al, and Fe from LIB leachate solutions. The electrochemical leach process removes Cu and produces a pH-adjusted leachate, ca. pH 2, without requiring an extra Cu extraction step. The addition of the precipitant DAP to leachate by slightly adjusting the pH to 3–4 at 45 °C, precipitates 95–99% of Al and Fe as their phosphates and the leachate retains &gt;95% of Co, Ni and Li. After the filtration of phosphate impurities, the solution is ready for further processing, such as SX. As an unexpected result from the leachate processing, 20–30% of the Ni and Co co-crystalize as the double salt after cooling to room temperature, which could provide a shorter route to their recovery.</t>
  </si>
  <si>
    <t>10.1016/j.seppur.2024.126414</t>
  </si>
  <si>
    <t>The sulfur recovery from gypsums with a higher H2/CO syngas byproduct and the CO2 abatement via an integrated process involving chemical-looping and iodine–sulfur cycle</t>
  </si>
  <si>
    <t>Gypsum (GP) by-products are a group of widely sourced sulfur-containing solid wastes and their recycling utilizations are of great significance. This work proposed a new cyclic GP utilization process, achieving both the sulfur recovery and simultaneous value-added syngas byproduct under the restriction of the CO2 capture. This innovative process integrates the carbon-fueled and calcium-based chemical-looping technology to generate concentrated SO2, followed by the recovery of the sulfur to be a concentrating sulfuric acid via the iodine–sulfur thermochemical cycle and finally the CO2 capture to produce CaCO3/(NH4)2SO4 by the use of the in-situ generating calcium adsorbent via the NH3-Merseburg process. Its feasibility was thermodynamically and experimentally validated. It’s found that the elevated temperature and the weak reducing atmosphere were conducive to a nearly 100% thermally-decomposed of GP (mainly CaSO4) toward a mixture of CaS and CaO (a ratio in 4:6) and the maximum per pass carbon conversion over 80% using carbon fuels (coal), and the carbon residues can be recovered back to carbon fuel stream. The recovery of I2 can be achieved through the electrochemical electrolysis method and then recycled. The optimization of heat exchange network results in energy consumption reduction by 79.6% and 75.2% for hot and cold utilities, respectively.</t>
  </si>
  <si>
    <t>10.1016/j.cscee.2022.100262</t>
  </si>
  <si>
    <t>Improvement of electrical capabilities of automotive lead-acid batteries in comparison with the one shot and two shot methodologies”</t>
  </si>
  <si>
    <t>The use of the one shot methodology in production processes in terms of reduced operational costs and savings in consumption of inputs such as demineralized water and concentrated sulfuric acid can increase the electrical capacities of batteries and their durability, and it also increases their efficiency according to their life cycles (lifespan). This research was aimed at improving the formation or charging process of lead-acid batteries for automotive use through this methodology. This is a study based on a quantitative-experimental approach, with causal relationship between independent and dependent variables, used for description, analysis and explanation of phenomena, and it is manifested through stages of measurement, observation and verification of results, in order to obtain a real picture of the performance of automotive lead-acid batteries through one shot methodologies, thus enhancing their durability in the market or when used in the automotive industry.</t>
  </si>
  <si>
    <t>10.1016/j.jwpe.2023.104258</t>
  </si>
  <si>
    <t>Chitosan functionalized with pyrazolinone derivative for water treatment: Application to Hg(II) removal</t>
  </si>
  <si>
    <t>Due to its high toxicity, the removal of mercury from groundwater in contaminated industrial areas is of critical importance to avoid health problems for living beings. The functionalization of chitosan with pyrazolinone derivative, allows designing a sorbent (CH-PYZ) with high efficiency and selectivity for mercury sorption at acidic pH values (1.40 mmol Hg g−1, at pH 3). The sorbent is characterized by elemental analysis, thermogravimetric and textural analyses (increase in specific surface area and decrease in pore size), Fourier transform infrared spectroscopy, and shift of the pH point of zero charge toward higher value. The sorption was mainly performed through carbonyl, thiocarbonyl, hydroxyl, and amine groups. Under selected experimental conditions, sorption equilibrium is reached in 40 min (faster than crosslinked chitosan, CH) and the kinetic profile is fitted by the pseudo-first order rate equation. The Langmuir equation finely fits sorption isotherms: the functionalization improves both the maximum sorption capacity and the affinity coefficient (by four to six folds). The benefit of the functionalization is also demonstrated by the improved stability of the sorbent at recycling (loss at the fifth cycle does not exceed 2 % for CH-PYZ, against 8 % for CH). The grafting of pyrazolinone derivative brings another advantage in terms of selectivity against other mono-, di- and tri- valent metal ions. The sorbent also preferentially sorbs mercury from groundwater collected in a contaminated area. Under selected experimental conditions, the sorbent allows decontaminating the collected sample for livestock feeding, but the treated water cannot reach the levels for human drinking water.</t>
  </si>
  <si>
    <t>10.1016/j.egyr.2024.02.024</t>
  </si>
  <si>
    <t>Nonsolitary two-way DC-to-DC converters for hybrid battery and supercapacitor energy storage systems: A comprehensive survey</t>
  </si>
  <si>
    <t>Transport vehicles require an energy storage system (ESS) with a long lifespan to sustain their energy and power requirements during the start, acceleration, and recapturing of regenerative braking energy. However, a nonintegrated (i.e., single-use) ESS cannot satisfy the requirements of long lifespan, high energy, and power. Hence, a nonisolated direct current-to-direct current (DC-to-DC) bidirectional converter is widely used to integrate the battery and supercapacitor, thus meeting the requirements for vehicle starting, acceleration, and braking energy. Hybrid batteries and supercapacitor energy storage systems (HBSCESSs) are crucial because they preserve the battery lifespan. Supercapacitors handle the high transient currents and power requirements of these systems. However, the performance of HBSCESS depends on the converter configuration. There has been no comprehensive consolidated survey of nonisolated two-way DC-to-DC converters for possible HBSCESS development. It is imperative to compile this coherent analysis to help academia and industry select appropriate converter topologies for HBSCESS development, ideas, and guidance for new possible converters in transport vehicles, DC microgrids, and renewable energy source systems. This study provides an in-depth literature review and classification, assesses whether these converters provide a unified approach for HBSCESS development, and offers feasible solutions for future considerations. In addition, it provides recent research trends and recommendations for developing converters. This study analyzes the available literature on nonisolated converters for HBSCESS development. The analysis shows that multi-input, multi-port, three-port, coupled-inductor, switched-capacitor, and z-source/quasi-z-source converters are suitable for providing a unified hybrid energy storage system (HESS) comprising a battery and supercapacitor. They provide bidirectional power flow in both input ports for applications in transport vehicles, DC microgrids, and renewable energy source systems. The results also show that a single-inductor multi-input converter topology can be used for HBSCESS because it offers simple design, high efficiency, low component count, and moderate duty cycle operation.</t>
  </si>
  <si>
    <t>10.1016/j.envint.2024.109021</t>
  </si>
  <si>
    <t>Dermal exposure assessment of formal e-waste dismantlers to flame retardants and plasticizers using passive sampling methodologies</t>
  </si>
  <si>
    <t>The recycling of e-waste can lead to the release of organic chemicals when materials containing additives are subjected to dismantling and grinding. In this context, the exposure of workers from a Catalonian e-waste facility to flame retardants and plasticizers (including organophosphate esters (OPEs), polybrominated diphenyl ethers (PBDEs), novel brominated flame retardants (NBFRs) and dechloranes) was assessed using T-shirts and wristbands as passive samplers. The study area includes an area exclusively dedicated to cathodic ray-tube (CRT) TVs dismantling, and a grinding area where the rest of e-waste is ground. All the families of compounds were detected in both T-shirts and wristbands, with the highest concentration levels corresponding to OPEs, followed by PBDEs, NBFRs, and dechloranes. The CRT area presented higher concentration levels than the grinding area. The compounds with higher concentrations in T-shirts were 2-ethylhexyl diphenyl phosphate (EHDPP), diphenyl cresyl phosphate (DCP) and triphenyl phosphate (TPHP), and the total concentration of all groups ranged between 293 and 8324 ng/dm2-h (hour). In the case of the wristbands, the most abundant compounds were DCP, TPHP, and BDE-209, with total concentrations between 188 and 2248 ng/dm2-h. The two sampling methods appear to be complementary, as T-shirts collect coarser particles, while wristbands also capture volatile compounds. Based on normalized surface and time concentrations, the estimated daily intake (EDI) through dermal contact was calculated and carcinogenic and non-carcinogenic risks (CR and non-CR) associated with this activity assessed. The results show median CR 29 and 16 times below the threshold in CRT and grinding areas respectively. The non-CR medians were 2 and 3 times below the threshold, although in the CRT area one exceptional value surpassed the threshold, suggesting that risk can exist for some workers in the facility.</t>
  </si>
  <si>
    <t>10.1016/j.jece.2023.111441</t>
  </si>
  <si>
    <t>Amino-modified hemp stem for high-capacity adsorption of Cr(VI) from aqueous solution</t>
  </si>
  <si>
    <t>Two novel adsorbents, triethylenetetramine-grafted hemp stems (HS-TETA) and choline chloride-grafted hemp stems (HS-CL), were prepared by using epichlorohydrin as etherifying agent. The obtained adsorbents were comprehensively characterized, and the adsorption capacity for hexavalent chromium (Cr(VI)) was evaluated under various single-factor conditions, including adsorbent dosage, contact time, solution pH, initial hexavalent chromium concentration, and temperature. HS-TETA and HS-CL exhibit excellent adsorption performance, with maximum adsorption capacities of 396.88 and 335.04 mg/g, respectively, outperforming previous relevant studies. The adsorption behavior of Cr(VI) by HS-TETA and HS-CL was investigated using adsorption kinetics, adsorption isotherms, and adsorption thermodynamics. The adsorption process follows the pseudo-second-order kinetic model and the Langmuir isotherm model, suggesting a monolayer adsorption process with chemical adsorption. Thermodynamic analysis reveals that the adsorption of Cr(VI) on two adsorbents is spontaneous and exothermic. Combined with the characterization, it can be speculated that the adsorption of Cr(VI) on two adsorbents involves electrostatic effects, reduction, and complexation processes. HS-TETA and HS-CL exhibit good recyclability. After 5 cycles, HS-TETA and HS-CL maintain over 50% and 85% of their initial adsorption capacity, respectively. The cycling performance of HS-CL containing quaternary ammonium and amine groups is significantly superior to that of HS-TETA containing only an amine group, indicating that the introduction of the quaternary ammonium group enhances the cycling performance of the adsorbent. HS-TETA and HS-CL, as cost-effective and efficient adsorbents, offer a promising solution for the treatment of Cr(VI)-contaminated wastewater and facilitate the recycling of agricultural waste.</t>
  </si>
  <si>
    <t>10.1016/j.mineng.2022.107597</t>
  </si>
  <si>
    <t>Sulfuric acid leaching of metals from waste Li-ion batteries without using reducing agent</t>
  </si>
  <si>
    <t>One way to obtain critical metals in lithium-ion batteries (LIBs) used in electric cars is to apply hydrometallurgical methods such as acid leaching. Current leaching technologies use reducing agents for cobalt extraction. However, thermodynamics indicates it is not required. In this study, cylindrical NMC 811 batteries (LiNi0.8Mn0.1Co0.1O2 as the active material of the battery's cathode) were ground in a knife mill, sieved, and leached without a reducing agent. A second ground was carried out in a Willey type mill and further sieved to obtain a material concentrated in active materials of the batteries' electrodes (cathode and anode). The leaching agent used for the experiments was sulfuric acid. Parameters such as acid concentration (0.5 mol/L, 0.75 mol/L, 1.0 mol/L and 2.0 mol/L), solid/liquid ratio (1:3, 1:5, 1:10 and 1:25), temperature (25, 50, 75 and 90 °C), and time (up to 6 h) were studied. The optimal parameters were a concentration of 1.0 mol/L, a solid/liquid ratio of 1:10, and 90 °C (for an isolated temperature experiment). However, in a leaching experiment varying the time parameter at a temperature of 50 °C, the extraction of nickel, cobalt, and manganese achieved 90% in 1 h, making it a viable choice instead of the optimal temperature of 90 °C found in the experiment isolated from the temperature parameter.</t>
  </si>
  <si>
    <t>10.1016/j.est.2023.110226</t>
  </si>
  <si>
    <t>Fault evolution mechanism for lithium-ion battery energy storage system under multi-levels and multi-factors</t>
  </si>
  <si>
    <t>The current research of battery energy storage system (BESS) fault is fragmentary, which is one of the reasons for low accuracy of fault warning and diagnosis in monitoring and controlling system of BESS. The paper has summarized the possible faults occurred in BESS, sorted out in the aspects of inducement, mechanism and consequence. Especially for module level, we have highlighted fault evolution law under component defects, external abuse and extreme conditions. The review has completed the law of fault evolution of BESS under multi system level and multi-factors. The purpose of the paper is to present the comprehensive research on various failure inducements of BESS in recent years, laying a theoretical foundation for fault mechanism modeling, advance warning and accurate fault diagnosis.</t>
  </si>
  <si>
    <t>10.1016/j.egyai.2024.100378</t>
  </si>
  <si>
    <t>Smart optimization in battery energy storage systems: An overview</t>
  </si>
  <si>
    <t>The increasing drive towards eco-friendly environment motivates the generation of energy from renewable energy sources (RESs). The rising share of RESs in power generation poses potential challenges, including uncertainties in generation output, frequency fluctuations, and insufficient voltage regulation capabilities. As a solution to these challenges, energy storage systems (ESSs) play a crucial role in storing and releasing power as needed. Battery energy storage systems (BESSs) provide significant potential to maximize the energy efficiency of a distribution network and the benefits of different stakeholders. This can be achieved through optimizing placement, sizing, charge/discharge scheduling, and control, all of which contribute to enhancing the overall performance of the network. In this paper, we provide a comprehensive overview of BESS operation, optimization, and modeling in different applications, and how mathematical and artificial intelligence (AI)-based optimization techniques contribute to BESS charging and discharging scheduling. We also discuss some potential future opportunities and challenges of the BESS operation, AI in BESSs, and how emerging technologies, such as internet of things, AI, and big data impact the development of BESSs.</t>
  </si>
  <si>
    <t>Energy and AI</t>
  </si>
  <si>
    <t>10.1016/j.pnucene.2023.104603</t>
  </si>
  <si>
    <t>Primary study on the recovery of lead from waste flexible X/Gamma ray shielding materials using pyrolysis</t>
  </si>
  <si>
    <t>Lead is typically utilized for X/gamma ray shielding and hazard dosage diminishing. The improper recycling of lead can cause serious hazards to the environment and human beings. In contrast, the recycling of lead from gamma-ray shielding materials with high metal content can be used as a secondary metal source, which contributes to the regulated accumulation and environment protection. Therefore, primary study on lead recovery from waste flexible Vinyl-Methyl-Silicone based gamma-ray shielding materials is conducted. The effects of pyrolysis temperature and heating rate on the lead recovery rates were analyzed. With the optimized pyrolysis conditions, 57.40 wt% lead was obtained at a pyrolysis temperature of 300 °C and duration of 15 min. The solid product is mainly a mixture of lead and lead oxides.</t>
  </si>
  <si>
    <t>10.1016/j.ensm.2023.102955</t>
  </si>
  <si>
    <t>A comprehensive review of single ion-conducting polymer electrolytes as a key component of lithium metal batteries: From structural design to applications</t>
  </si>
  <si>
    <t>Lithium ion batteries have been widely used in portable electronics and electric vehicles as highly efficient energy-storage devices. However, due to the safety concerns and the relatively poor-interfacial compatibility with metals of liquid electrolytes, it is an urgent need to develop some novel electrolytes to drive the development of high energy-density metal-based battery technology. Polymer electrolytes have emerged as one of powerful contenders to replace traditional liquid electrolytes, owing to their advantages of low flammability, good flexibility, convenient processing and lightweight. Yet, most of the commonly used polymer electrolytes belong to dual-ion conductors and may generate concentration polarization, leading to the dendrite growth and degradation of battery performance. The development of single-ion conducting polymer electrolytes (SICPEs) is believed to be one of effective approaches to resolve these problems caused by dual-ion conductors. Such ion-selective polymers can significantly enhance the lithium ion transfer number and improve the electrochemical performance of the batteries. In the last two decades, sufficient energies have been dedicated to the research on SICPEs and a remarkable progress has been made. Therefore, in this review, the structural design and synthetic strategies of single Li-ion conductors, the construction of SICPEs with different functions and their applications in Li-metal batteries are relatively systematically reviewed. Finally, the current challenges and future prospects of SICPEs are outlined to pave the way for the commercial development of next-generation battery technology.</t>
  </si>
  <si>
    <t>10.1016/j.ecmx.2024.100554</t>
  </si>
  <si>
    <t>Optimal economic and environmental arbitrage of grid-scale batteries with a degradation-aware model</t>
  </si>
  <si>
    <t>Energy arbitrage is a potential revenue stream for battery operators with access to variable electricity prices. However, the power shifted by grid-scale energy storage has the potential to influence the production mix in real time, impacting the carbon emissions of the electricity system. Little research is available on the CO2 emissions induced by arbitrage operations, and studies that consider arbitrage-related CO2 emissions often neglect battery degradation. To address this gap, this study proposes a novel modeling and assessment framework based on mixed-integer linear programming to analyze the trade-offs between profit and CO2 emissions of battery arbitrage operations as well as the impact of degradation on arbitrage profit and emissions. We present the results in terms of Pareto-optimal solutions that identify maximum profit and minimum CO2 emissions. We illustrate our model through a case study in Germany and we show that performing maximum-profit arbitrage increases the system emissions by up to 7.5 tCO2 per MWh of storage capacity (or about 12% of battery life cycle emissions per year). 60% of the added emissions can be avoided by sacrificing only 1.5% to 2.7% of the net arbitrage profit, and CO2-neutral operation can be achieved by sacrificing about 7% of the profit. Our findings also highlight the importance of modeling battery degradation, as degradation-unaware arbitrage models may lead to a substantial profit loss (potentially to negative profits) and higher CO2 emissions (up to +260%) with respect to degradation-aware models.</t>
  </si>
  <si>
    <t>10.1016/j.envres.2023.117071</t>
  </si>
  <si>
    <t>High-purity graphene and carbon nanohorns prepared by base-acid treated waste tires carbon via direct current arc plasma</t>
  </si>
  <si>
    <t>As the accumulation of waste tires continues to rise year by year, effectively managing and recycling these discarded materials has become an urgent global challenge. Among various potential solutions, pyrolysis stands out due to its superior environmental compatibility and remarkable efficiency in transforming waste tires into valuable products. Thus, it is considered the most potential method for disposing these tires. In this work, waste tire powder is pyrolyzed at 560 °C to yield pyrolysis carbon black, and meanwhile, the purification effects of base-acid solutions on pyrolysis carbon black are discussed. High-purity few-layer graphene flakes and carbon nanohorns are synthesized by a direct current arc plasma with H2 and N2 as buffer gases and high-purity pyrolysis carbon black as raw material. Under an H2 atmosphere, hydrogen effectively terminates the suspended carbon bonds, preventing the formation of closed structures and facilitating the expansion of graphene sheets. During the preparation of carbon nanohorns, the nitrogen atoms rapidly bond with carbon atoms, forming essential C–N bonds. This nitrogen doping promotes the formation of carbon-based five-membered and seven-membered rings and makes the graphite lamellar change in the direction of towards negative curvature. Consequently, such change facilitates the formation of conical structures, ultimately yielding the coveted carbon nanohorns. This work not only provides an economical raw material for efficient large-scale synthesis of few-layer graphene and carbon nanohorns but also broadens the intrinsic worth of pyrolysis carbon black, which is beneficial to improving the recycling value of waste tires.</t>
  </si>
  <si>
    <t>10.1016/j.envres.2024.119904</t>
  </si>
  <si>
    <t>A holistic valorization of treasured waste activated sludge for directional high-valued products recovery: Routes, key technologies and challenges</t>
  </si>
  <si>
    <t>Global energy shortages and environmental crises underscore the imperative for a circular economy to tackle resource scarcity and waste management. The circular economy model encourages the recovery and reuse of valuable materials, reducing reliance on finite natural resources and lessening the environmental impact of waste disposal. Among urban organic solid wastes, waste activated sludge (WAS) emerges as a potent reservoir of untapped resources (including various inorganic and organic ones) offering significant potential for recovery. This review delves into a comprehensive analysis of directional valorization of WAS to recover high-valued products, including the inorganic matters (i.e. phosphorus, ammonia nitrogen, and heavy metals), organic resources (i.e. extracellular polymers like alginate and protein, volatile fatty acid, methane, hydrogen, and plant growth hormones) and reutilization of WAS residues for the preparation of adsorbent materials — the biochar. Moreover, the main recovery methodologies associated influencing parameters, product application, and attendant challenges for those diverse recovered resources are unveiled. Future research are encouraged to prioritize the development of integrated multi-resource recovery approaches, the establishment of regulatory frameworks to support resource recovery and product utilization, and the systematic evaluation of disposal strategies to foster a more sustainable and resource-efficient future. This work illuminates avenues for sustainable WAS management with high-valued resource recovery towards circular economy.</t>
  </si>
  <si>
    <t>10.1016/S0926-9614(01)80010-1</t>
  </si>
  <si>
    <t xml:space="preserve">Lead/acid batteries </t>
  </si>
  <si>
    <t xml:space="preserve">
                  The growing interest of government, industry and ordinary people toward the environmental problems has made possible the issue of regulations to protect the environment and human health. The high collection rate of spent batteries in the developed countries is a significant achievement. It is everyone's hope that the developing countries can soon bridge the gap, as lead pollution is not halted by the country borders. The lead market has undergone major changes, so that great attention is devoted to its recovery and recycling. The technological advances in the lead/acid accumulators field have made lead recovery easier and safer for the environment. At the same time, the lead metallurgy has become environmentally friendly as well. Lead is a material with excellent electrochemical properties. As long as its toxicity is kept under control, and this is entirely possible, lead will be useful and used for many years to come.
               </t>
  </si>
  <si>
    <t>10.1016/j.est.2024.113687</t>
  </si>
  <si>
    <t>Applications of liquid crystal in lithium battery electrolytes</t>
  </si>
  <si>
    <t>Lithium-ion Batteries (LIBs), as one of the most efficient energy conversion and storage system, have been widely used in various applications. Their excellent performance has enabled them to rapidly develop and capture the market for small portable electronic devices, and they are expected to become one of the main energy sources for electric vehicles. However, unsafe factors such as flammability, explosiveness, and leakage of traditional liquid electrolytes have limited their applications. Solid/semi-solid electrolytes have been widely investigated for replacing liquid electrolytes due to their reliable safety performance. Liquid crystals, as a functional material, have been used as a new electrolyte for lithium-ion batteries with broad development prospects due to their unique self-assembly properties, anchoring energy on the surface of lithium electrodes, and the polymerisable properties of certain monomers. However, there are fewer reports summarising and analysing liquid crystal electrolytes at home and abroad. Therefore, this paper reviews the latest progress of research and development on liquid crystal electrolytes in recent years. The composition, design principles, and structure and performance of the electrolyte are described in detail, and the role of liquid crystals is also analyzed. Finally, this paper proposes feasible approaches to improve the performance of liquid crystal electrolytes and discusses their possible future research directions and major challenges.</t>
  </si>
  <si>
    <t>10.1016/j.jclepro.2022.132671</t>
  </si>
  <si>
    <t>Circular economy practices in the waste electrical and electronic equipment (WEEE) industry: A systematic review and future research agendas</t>
  </si>
  <si>
    <t>Circular economy is a sustainable economic development model. It replaces the traditional economic development model that relies heavily on resource consumption and waste generation. Circular economy is particularly important to the waste electrical and electronic equipment industry as e-waste contains toxic substances and precious metals. While previous review studies focused on specific aspects of the WEEE industry (e.g., “4R” circular economy strategies), these studies offer little details on how circular economy practices affect the development of the environment and economy in the waste electrical and electronic equipment industry. This study examines “10R” circular economy strategies to advance knowledge of the existing literature that focuses on “4R” circular economy strategies. To improve the methodology used in the previous review studies that apply subjective methods (e.g., content analysis), this paper conducts a systematic literature review on 208 studies and uses citation network analysis to examine specific circular economy practices in the waste electrical and electronic equipment industry. The citation network analysis identified five major research domains (i.e., “e-waste management systems and practices”, “e-waste legislation and its components”, “extended producer responsibility schemes”, “recycling critical materials from e-waste”, “circular economy strategies for the waste electrical and electronic equipment industry”). Based on these results, this study conducts a main path analysis to reveal ten major topics (i.e., e-waste recycling system; exploring untapped e-waste; compliance assurance of stakeholders; e-waste reverse logistics; reward and punishment mechanisms in extended producer responsibility system; verifying the rationality of product classification; recycling critical materials from urban mines; setting a specific target for preparation for reuse; “10R” strategies applied in the smart factory; consumer attitude toward remanufactured/refurbished/repurposed strategies and the resultant products) in the identified research domain. Finally, this paper proposes future research directions and provides managerial and policy implications for researchers and practitioners.</t>
  </si>
  <si>
    <t>10.1016/j.ress.2023.109603</t>
  </si>
  <si>
    <t>Predictive health assessment for lithium-ion batteries with probabilistic degradation prediction and accelerating aging detection</t>
  </si>
  <si>
    <t>Predictive health assessment is of vital importance for smarter battery management to ensure optimal and safe operations and thus make the most use of battery life. This paper proposes a general framework for battery aging prognostics in order to provide the predictions of battery knee, lifetime, state of health degradation, and aging rate variations, as well as the assessment of battery health. Early information is used to predict knee slope and other life-related information via deep multi-task learning, where the convolutional-long-short-term memory-bayesian neural network is proposed. The structure is also used for online state of health and degradation rate predictions for the detection of accelerating aging. The two probabilistic predicted boundaries identify the accelerating aging regions for battery health assessment. To avoid wrong and premature alarms, the empirical model is used for data preprocessing and the slope is predicted together with the state of health via multi-task learning. A cloud-edge framework is considered where fine-tuning is adopted for performance improvement during cycling. The proposed general framework is flexible for adjustment to different practical requirements and can be extrapolated to other batteries aged under different conditions. The results indicate that the early predictions are improved using the proposed method compared to multiple single feature-based benchmarks, and the algorithm integration is improved. The sequence prediction is reliable for different predicted lengths with root mean square errors of less than 1.41%, and the detection of accelerating aging can guide reliable predictive health management.</t>
  </si>
  <si>
    <t>10.1016/j.rser.2024.114783</t>
  </si>
  <si>
    <t>Comprehensive review of lithium-ion battery materials and development challenges</t>
  </si>
  <si>
    <t>Lithium-ion batteries are one of the most popular energy storage systems today, for their high-power density, low self-discharge rate and absence of memory effects. However, some challenges such as flammability, high cost, degradation, and poor electrochemical performances of different components such as cathode, anode, collectors, electrolyte, and separator, could limit their applications. In this paper, issues in the performance of common lithium-ion batteries are discussed. We also report on recent studies on lithium-ion batteries and point out the fundamental information in materials selection with respect to their properties and techniques. As this field is advancing rapidly and attracting an increasing number of researchers, we aim to provide people that work in this field and newcomers with the most current updates in this constantly changing area.</t>
  </si>
  <si>
    <t>10.1016/j.jclepro.2023.138702</t>
  </si>
  <si>
    <t>A multi-objective closed-loop supply chain under uncertainty: An efficient Lagrangian relaxation reformulation using a neighborhood-based algorithm</t>
  </si>
  <si>
    <t>Population growth and unprecedented industrialization have contributed to a significant surge in global waste generation, underscoring the need for efficient waste management practices such as recycling, disassembling, restoration, and disposal. Closed-loop supply chain (CLSC) networks offer a solution for effective waste management by enabling the recycling, reassembly, and reuse of waste products. However, designing an optimal CLSC network presents challenges due to uncertainties associated with various parameters, including customer demand, sustainable development goals, and the complexity of network design optimization. This paper addresses these challenges by proposing a comprehensive CLSC network that optimizes environmental, economic, and social footprints through a multi-objective optimization approach. To account for parameter uncertainties, we employ scenario generation using a scenario-based stochastic programming procedure. To solve the proposed model, we transform the multi-objective formulation into a single-objective model using a weighted sum method considering a set of problem-specific heuristics. Furthermore, we leverage Lagrangian relaxation theory to formulate various problem reformulations, aimed at attaining an optimal lower bound for the CLSC problem. We complement this with a neighborhood-based algorithm that helps identify a feasible upper bound. By utilizing a sub-gradient framework, we iteratively reoptimize both the selected reformulation and the neighborhood-based algorithm, culminating in the achievement of an optimal solution. To exemplify the practical applicability of our research, we present a case study focusing on the light engineering industry in Bangladesh. Through rigorous analyses, we showcase that our proposed algorithm can deliver an optimal solution with an optimality gap of 0.06. By offering insights into the successful implementation of our CLSC network in a real-world context, we aim to provide valuable guidance for practitioners seeking to establish efficient and sustainable waste management systems.</t>
  </si>
  <si>
    <t>10.1016/j.est.2024.113598</t>
  </si>
  <si>
    <t>Porous carbon materials derived from waste tea leaves as high-capacity anodes for lithium/sodium ion batteries</t>
  </si>
  <si>
    <t>The low cost, high capacity and structural designability of carbon materials make them promising candidates as anode materials for rechargeable lithium and sodium ion batteries (LIBs/SIBs). In this study, waste tea leaf residues were chosen as carbon precursors and the effects of three synthesis methods-direct pyrolysis, hydrothermal pyrolysis, and chemically activated pyrolysis, on the electrochemical properties of the resulting porous carbon materials were systematically investigated. The porous carbon material (KHCO3-GT-700) obtained through KHCO3 activation followed by pyrolysis exhibits remarkably high specific surface area, large layer spacing, abundant defect sites, and a well-developed micro/mesoporous structure. Due to these favorable properties, this carbon anode shows impressive performance in both lithium/sodium ion batteries. As anodes for LIBs, KHCO3-GT-700 electrode exhibits a high capacity of 553 mAh g−1, exceptional multiplicity, and demonstrate excellent cycling stability with a longevity of 2000 cycles. As anodes for SIBs, the KHCO3-GT-700 electrode maintains a remarkable capacity of 211.5 mAh g−1 after 100 cycles at 0.1 A g−1 and exhibits outstanding cycle performance of 2000 cycles. We also conducted in-situ XRD and ex-situ SEM, TEM and XPS analyses to elucidate the correlation between the carbon microstructure and its lithium/sodium ion storage.</t>
  </si>
  <si>
    <t>10.1016/j.fuel.2023.128042</t>
  </si>
  <si>
    <t>Rice husk char as a sustainable material for the preparation of graphene oxide-supported biocarbons with mesoporous structure: A characterization and adsorption study</t>
  </si>
  <si>
    <t>Rice husk (RH) is a biomass-based waste that can be used to produce sustainable energy. RH carbon (RHC) and RH ash (RHA) remain in solid char after the transformation of RH into heat energy. To effectively use RHC and RHA wastes, this study proposed using two graphene oxide (GO)-based carbonaceous composites: RHC/GO and ordered mesoporous carbon (OMC)/GO. RHC was prepared through the high-temperature pyrolysis of RH. OMC was obtained by recycling RHA as a silica template source. The experimental results demonstrated that surface areas and pore volumes of carbonaceous composites were increased after the addition of GO. Both RHC/GO and OMC/GO materials exhibited a mesoporous structure with a surface area of 618 and 1068 m2/g, respectively, and a pore volume of 0.533 and 1.143 cm3/g, respectively. Rhodamine B (RhB) was used to evaluate the effects of solution pH, adsorbent dosage, and the initial concentration of the relevant dye on the adsorption capacities of the two carbonaceous composites. OMC/GO had a relatively satisfactory performance for the elimination of RhB compared with RHC/GO. The findings of kinetics and isothermal adsorption studies for RHC/GO and OMC/GO implied that adsorption obeyed the pseudo-second-order and Langmuir models. RHC and RHA can be beneficial for synthesizing nanoproducts and reducing biowastes.</t>
  </si>
  <si>
    <t>10.1016/j.cartre.2024.100378</t>
  </si>
  <si>
    <t>Unveiling the surface of carbon black via scanning probe microscopy and chemical state analysis</t>
  </si>
  <si>
    <t>Carbon black (CB) has wide range of industrial applications, including in the manufacturing of automobile tires, rubber products, inks, and plastics. To improve the properties of the target products and establish recycling systems, it must be fully characterized. However, characterization of CB is challenging owing to its structural complexity and the limitation of conventionally used experimental techniques, especially for surface structures at the nanoscale. In this study, we characterized the surface structures of two commercial CB via atomic force and scanning tunneling microscopy. Analysis of well-dispersed aggregates on atomically flat solid surfaces revealed primary particles of diverse sizes. The particle surfaces lacked edges, grooves, and steps that should be observed between stacked graphene sheets, which contradicts the widely accepted crystallite model. Observed images suggest that the graphene sheets exhibit a size distribution, inferring that multiple non-uniformly sized small graphene sheets are stacked turbostratically, with each sheet displaying a localized curvature rather than the ideal planar form. Varying size of sheets and curvature indicate the presence of a decent number of edges terminated with hydrogen and oxygen-containing functional groups. This interpretation was corroborated by conventional spectroscopic techniques: Raman spectroscopy, X-ray photoelectron spectroscopy, temperature-programmed desorption, and infrared absorption spectroscopy.</t>
  </si>
  <si>
    <t>10.1016/j.cej.2024.153820</t>
  </si>
  <si>
    <t>Petaloid CoP/FeP Composites: Efficiently bifunctional cathode electrochemical oxygen catalysts for aqueous and Solid-State Zinc-Air batteries</t>
  </si>
  <si>
    <t>Exploring alternative energy sources and innovative energy storage and conversion technologies is essential for pursuing sustainable development in this global society. Metal-air batteries are considered as one of the most promising green energy sources due to their high energy density and environmentally benign, and the development of efficient cathodic catalysts for metal-air batteries is a critical topic in the energy field. In this work, a two-step high-temperature pyrolysis strategy is proposed to prepare to synthesize the petaloid CoP/FeP@PCN catalyst with tiny Co-ZIF and Fe-ZIF as templates, melamine/thiourea as the carbon framework sources, and (NH4)H2PO4 as the P-sources. Plentiful nanoparticles are homogeneously dispersed on the surface of the petaloid carbon layers. From the configuration perspective, this petaloid structure benefits the adsorption/desorption of the reactants/products and the mass transfer. The optimized CoP/FeP@PCN catalyst serves as a highly efficient bifunctional electrochemical oxygen catalyst, delivering excellent ORR and OER performance with the ORR half-wave potential of 0.894 V (0.1 M KOH) and the OER overpotential of 230 mV (1 M KOH), which is higher than the corresponding monometallic catalysts and most of the reported works. Moreover, the catalytic active site is investigated by DFT calculations. The CoP/FeP@PCN-based aqueous ZAB exhibits exceptional battery performance with high peak power density (175.4 mW·cm−2), large specific capacity (780 mAh·g−1@10 mA·cm−2), and long-term charge–discharge stability. The corresponding solid-state Zn-air battery also performs well with high specific capacity (750 mAh·g−1@5 mA·cm−2) and long-term charge–discharge stability. Both the liquid and solid-state ZABs perform better than the commercial Pt/C+RuO2-based ZAB.</t>
  </si>
  <si>
    <t>10.1016/j.est.2024.113186</t>
  </si>
  <si>
    <t>Recent advances in plant-derived porous carbon for lithium–sulfur batteries</t>
  </si>
  <si>
    <t>Lithium–sulfur batteries (LSBs) have garnered considerable attention as one of the most promising candidates for future energy storage systems. Electrochemical reactions based on lithium and sulfur exhibit remarkable characteristics, including high specific energy density (2600 Wh kg−1) and high theoretical specific capacity (1675 mAh g−1), equivalent to three to five times those of lithium-ion batteries. However, the low electrical conductivity of sulfur, shuttle effect of polysulfides, and issue of volume expansion during charge–discharge processes hinder the commercial application of LSBs. Among numerous sulfur host materials, plant-derived porous carbon materials are specifically promising owing to their strong physical and chemical adsorption, cost-effectiveness, abundant sources, and environmental friendliness. Herein, we present a comprehensive review of the application of plant-derived porous carbon materials in LSBs. Furthermore, we summarize recent methods for preparing porous carbon derived from plant sources and discuss the influence of the composition and structure of plant precursors on the structure of the resulting product, focusing on their structure–property relationship concerning the electrochemical performance in LSBs. An analysis and summary of the issues associated with plant-derived porous carbon materials in LSBs are provided, along with an outlook on their research prospects.</t>
  </si>
  <si>
    <t>10.1016/B978-0-12-824344-2.00002-1</t>
  </si>
  <si>
    <t xml:space="preserve">Chapter 17 Electronic waste: Environmental risks and opportunities </t>
  </si>
  <si>
    <t xml:space="preserve">
               Electric and electronic equipment (EEE) comprises a variety of devices of diverse sizes and compositions that contain a power or battery supply. Refrigerators, cell phones, video cameras, computers, air conditioners, washing machines, and lamps are examples of EEE. Rapid technological evolution and population growth, allied to an ever-growing digitalized economy, have led to an increasing consumption of such equipment. Consequently, waste electric and electronic equipment (WEEE, or simply e-waste) generation has also increased worldwide. E-waste is composed of up to 69 elements (precious and base metals, and critical raw materials). Furthermore, WEEE may be composed of toxic, hazardous, and ozone-depleting substances, such as mercury, brominated flame retardants (BFR), chlorofluorocarbons (CFCs), and hydrochlorofluorocarbons (HCFCs). Improper WEEE disposal may result in water, soil, and air contamination and risks to human health. Therefore, proper e-waste management is crucial from a social, environmental, and economic point of view. Nonetheless, the collection and recycling rates of WEEE remain low and many differences among countries are observed regarding this issue. The complexity and variety of WEEE streams as well as the lack of legislation and proper take-back systems hinder recovery activities. Moreover, current full-scale recycling plants focus mainly on precious and base metals while many critical raw materials are still landfilled. Energy and resource-intensive technologies are still applied for material recovery, increasing the carbon footprint and the overall environmental impacts of the EEE life cycle. Thus, the adoption of low-impact and more-efficient recycling routes is needed to contribute to the low carbon and circular economy.
            </t>
  </si>
  <si>
    <t>10.1016/j.est.2023.107078</t>
  </si>
  <si>
    <t>State of health estimation of lithium-ion batteries based on remaining area capacity</t>
  </si>
  <si>
    <t>Accurate state of health (SOH) estimation can ensure the safe and reliable operation of the battery and prolong its service life. A new SOH evaluation method including the concepts of characteristic probability (CP) and remaining area capacity (RAC) are introduced in the framework of probability density function (PDF). Battery SOH evaluation models are respectively established for the lithium-iron phosphate (LFP) battery module and nickel-cobalt-aluminium (NCA) cell based on laboratory data at 1/3C-rate and 1C-rate at the sampling frequency of 1 min, and the effects of different CP values on the RAC - SOH models are investigated. The results show that there is a strong linear positive correlation between RAC and SOH whether charge and discharge conditions, while the model with the maximum PDF peak height as health factor is not ideal to assess battery SOH during discharging. The smaller the CP value, the better the effect of the RAC - SOH model. The R 2 values of RAC - SOH models of NCA cell and LFP battery module are up to 0.99 at appropriate characteristic probability. The RMSE between the real and the estimated value of NASA battery SOH is not &gt;1.2 % based on the RAC - SOH model. The improved PDF method has accurate and robust performance for the SOH estimation of different batteries.</t>
  </si>
  <si>
    <t>10.1016/j.isci.2024.108988</t>
  </si>
  <si>
    <t>Batteries or hydrogen or both for grid electricity storage upon full electrification of 145 countries with wind-water-solar?</t>
  </si>
  <si>
    <t>Grids require electricity storage. Two emerging storage technologies are battery storage (BS) and green hydrogen storage (GHS) (hydrogen produced and compressed with clean-renewable electricity, stored, then returned to electricity with a fuel cell). An important question is whether GHS alone decreases system cost versus BS alone or BS + GHS. Here, energy costs are modeled in 145 countries grouped into 24 regions. Existing conventional hydropower (CH) storage is used along with new BS and/or GHS. A method is developed to treat CH for both baseload and peaking power. In four regions, only CH is needed. In five, CH + BS is the lowest cost. Otherwise, CH + BS + GHS is the lowest cost. CH + GHS is never the lowest cost. A metric helps estimate whether combining GHS with BS reduces cost. In most regions, merging (versus separating) grid and non-grid hydrogen infrastructure reduces cost. In sum, worldwide grid stability may be possible with CH + BS or CH + BS + GHS. Results are subject to uncertainties.</t>
  </si>
  <si>
    <t>10.1016/j.jmrt.2023.03.133</t>
  </si>
  <si>
    <t>Effect of roasting pretreatment on micro-nanobubble-assisted flotation of spent lithium-ion batteries</t>
  </si>
  <si>
    <t>In this research study, a novel process of roasting-assisted flotation was developed for the separation of spent vehicle lithium-ion batteries (LIBs) in the presence of micro-nanobubbles (MNBs). For this purpose, roasting technology along with MNBs was applied to overcome the challenge of poor efficiency of electrode active materials flotation. The roasting properties (temperature: 300–500 °C and time: 1 h) and corresponding surface alterations of the electrode active materials (zeta potential, contact angle, and X-ray photoelectron spectroscopy (XPS)) were analyzed to explore the surface properties of roasting materials in the presence of MNBs. MNB-assisted flotation was employed to effectively separate the cathode active materials (CMs) from anode active materials (AMs). Results showed that the efficiency of electrode materials flotation without the roasting process was low due to the existence of residual organic binders and electrolytes. Scanning electron microscope (SEM) coupled with energy dispersive spectroscopy (EDS), XPS and zeta potential analyses showed that the electrolyte residuals and organic binders were eliminated following roasting at 400 °C for 1 h. After roasting, the zeta potential of the CMs and AMs increased from −55 ± 2 to −26 ± 1 mV and −46 ± 1 to −30 ± 1 mV, respectively. These improvements indicated that CM surfaces were more hydrophilic, while the AM surfaces were more hydrophobic. In the presence of MNBs, contact angle measurements showed the highest and lowest values of 91 ± 1° and 29 ± 1° for the AMs and CMs, respectively at 400 °C. It was found that the flotation performance was improved after the roasting process and in the presence of MNBs and relatively lower reagent consumption (50%) was required to obtain higher recovery. Two-stage flotation processes in the presence of MNBs could further upgrade the grade of CMs from 65 ± 2% to 93 ± 3%.</t>
  </si>
  <si>
    <t>May–June 2023</t>
  </si>
  <si>
    <t>10.1016/j.ceja.2021.100186</t>
  </si>
  <si>
    <t>Current insights into lignocellulose related waste valorization</t>
  </si>
  <si>
    <t>Lignocellulose waste management involves economic, environmental and social costs that will increase in the future because, given the greenhouse gas (GHG) emissions generated by organic waste disposal, landfilling will be reduced and even forbidden in some places as a climate change mitigation measure. The Waste Framework Directive (WFD) aims to turn the EU into a recycling society by transforming linear economy processes into circular economy ones. Several methods have been studied to replace authorized landfill and/or incineration with environment friendly processes based on the fact that lignocellulose related waste can be transformed into high-value-added products, and is a source of energy and chemicals. These include recycling as a by-product by incorporating it into materials as a biocomposite, cement, asphalt, adsorbent or absorbent. It can also be recycled for land applications in agriculture and silviculture by composting, or used for energetic valorization by combustion, anaerobic digestion, pyrolysis, bioethanol, biomethane, hydrogen production or direct liquefaction. Hydrolysis to obtain glucose and other high-value-added products, and synthesis of biopolymers, biocomposites, nanofibers and nanoparticles from cellulose based waste, are other approaches that can also be considered. In this short review we present and analyze all these possibilities, taking into account the initial treatments that are required to be able to take advantage of cellulose related waste.</t>
  </si>
  <si>
    <t>10.1016/j.chemosphere.2023.140266</t>
  </si>
  <si>
    <t>Ag NPs-coated polyurethane sponge as a water filter for removal of toxic metal ions at high concentrations</t>
  </si>
  <si>
    <t>Heavy metal ions are toxic to humans, plants, and marine life, making it crucial to eliminate them from water. This study reports the development of a new nanocomposite material (Alg@Ag/PU) that involves modifying silver nanoparticles (Ag NPs) with alginate (Alg) and coating them onto a polyurethane sponge (PU) for removing heavy metal ions. The successful coating of Alg@Ag NPs onto PU due to their strong chemical binding was confirmed by morphology and size characterization. Batch experiments were conducted to evaluate the removal efficiency of heavy metal ions at high concentrations (∼100 mg/L). The maximum adsorption amount was achieved within 6 h, and the highest removal efficiency was obtained at pH values between 6 and 7. Furthermore, the Alg@Ag/PU nanocomposite demonstrated excellent recyclability for metal ion removal even after 5 cycles. In summary, this work developed a simple and cost-effective method for producing an environmentally-friendly nanocomposite material for the efficient removal of heavy metal ions.</t>
  </si>
  <si>
    <t>10.1016/j.apmt.2022.101527</t>
  </si>
  <si>
    <t>Quantifying lithium lost to plating and formation of the solid-electrolyte interphase in graphite and commercial battery components</t>
  </si>
  <si>
    <t>A key degradation mechanism in lithium-ion batteries (LIBs) is the irreversible loss of cyclable lithium during cycling. At the graphite negative electrode, this loss occurs through the deposition of lithium-containing compounds in the solid-electrolyte interphase (SEI) and through plating of metallic lithium, resulting in so-called dead lithium. The separate quantification of SEI and dead lithium has so far been a challenge in post mortem analysis of commercial LIBs. Here we report a simple and fast 7Li nuclear magnetic resonance spectroscopy (NMR) protocol applied to solid-state samples derived from lab-built batteries to independently quantify these and other lithium species in graphite electrodes without the need for specialized cell design nor knowledge of prior charging history. The metallic lithium content is corroborated by electrochemical calculations; the total amount of lithium is also determined from 7Li liquid-state NMR and inductively coupled plasma optical emission spectroscopy (ICP-OES) in suitably digested samples. Factors influencing accuracy like the sample handling process, the radiofrequency skin effect, and re-intercalation losses are investigated. Measurements on samples from commercial cells aged under realistic conditions demonstrate quantification of dead lithium and remaining ionic species (SEI), and further reveal lithium dendrites entrained in the separator following cell disassembly. The method uses conventional and widely available NMR instrumentation and is applicable to samples from lab-scale test cells or commercial batteries, thereby presenting a vast improvement over prior post mortem methods.</t>
  </si>
  <si>
    <t>10.1016/j.susmat.2024.e00904</t>
  </si>
  <si>
    <t>Analysing the modifications of carbon black and other fillers after pyrolysis of model tyres</t>
  </si>
  <si>
    <t>Carbon blacks (CBs) that are used as fillers to reinforce rubber contribute to tyre recycling issues. Although recovered carbon black (rCB) produced from the thermoconversion of waste tyres has poor reinforcing abilities in non-polar rubbers, the exact origin of the difference between rCBs and CBs is not elucidated. The characteristics of the rCBs produced from the steam pyrolysis of model laboratory-reinforced rubbers, with or without silica added, were analysed and compared to the pristine CB. X-Ray Diffraction revealed that the quantity of unorganised carbon in the rCB increased by about 25% after pyrolysis, revealing the occurrence of carbonaceous deposits originating from rubber carbonisation. They affected the filler texture, and part of the ultra-microporosity (i.e., pores within the diameter range 0.34–0.76 nm), which had a three-fold decrease in the rCB sample. The recovered fillers, with and without silica, had more oxygenated functional groups than the CB. The dispersibility and stability of the colloidal suspensions were affected by the increased surface oxygen functional groups. Reductive hydrogenation was utilised to remove the excess oxygen allowing an improved understanding of the rCBs. This is a promising method to maximise material reutilisation in the circular value chain of tyres.</t>
  </si>
  <si>
    <t>10.1016/j.electacta.2022.141201</t>
  </si>
  <si>
    <t>Magnetic field intensified electrodeposition of low-concentration copper ions in aqueous solution</t>
  </si>
  <si>
    <t>A large amount of low-concentration copper ion solution is generated during the recycling process of lithium-ion batteries. Low efficiency and poor selectivity for electrodeposition recovery of low-concentration copper ion solution due to slow ion migration rate. To increase the ion transfer rate of the diffusion layer, the low-concentration copper ion solution was pre-magnetized or in-situ magnetized for electrodeposition. Results indicated that the pre-magnetized electrolyte or magnetic field assisted-electrodeposition process could change the hydrogen bond structure, increase the solution viscosity, reduce the interface transfer resistance (Rct) and the transfer coefficient of copper ions in the diffusion layer, while reduce the radius of hydrated particles, the symmetry of the hydrated ion structure, and the activation energy of the reaction. As a result, the electrolysis efficiency increased from 22.1 to 32.3% for 0.01 mol/L CuSO4 solution, and from 92.3 to 98.1% for 0.1 mol/L CuSO4 solution after pre-magnetization.</t>
  </si>
  <si>
    <t>10.1016/j.ijbiomac.2024.131988</t>
  </si>
  <si>
    <t>Construction of greenly biodegradable bacterial cellulose/UiO-66-NH2 composite separators for efficient enhancing performance of lithium-ion battery</t>
  </si>
  <si>
    <t>The disposal of waste lithium batteries, especially waste separators, has always been a problem, incineration and burial will cause environmental pollution, therefore, the development of degradable and high-performance separators has become an important challenge. Herein, UiO-66-NH2 particles were successfully anchored onto bacterial cellulose (BC) separators by epichlorohydrin (ECH) as a crosslinker, then a BC/UiO-66-NH2 composite separator was prepared by vacuum filtration. The ammonia groups (−NH2) from UiO-66-NH2 can form hydrogen bonds with PF6 − in the electrolyte, promoting lithium-ion transference. Additionally, UiO-66-NH2 can store the electrolyte and tune the porosity of the separator. The lithium ion migration number (0.62) of the battery assembled with BC/UiO-66-NH2 composite separator increased by 50 % compared to the battery assembled with commercial PP separator (0.45). The discharge specific capacity of the battery assembled with BC/UIO-66-NH2 composite separator after 50 charge and discharge cycles is 145.4 mAh/g, which is higher than the average discharge specific capacity of 114.3 mAh/g of the battery assembled with PP separator. When the current density is 2C, the minimum discharge capacity of the battery assembled with BC/UiO-66-NH2 composite separator is 85.3 mAh/g. The electrochemical performance of the BC/UiO-66-NH2 composite separator is significantly better than that of the commercial PP separator. In addition, -NH2 can offer a nitrogen source to facilitate degradation of the BC separators, whereby the BC/UiO-66-NH2 composite separator could be completely degraded in 15 days.</t>
  </si>
  <si>
    <t>10.1016/j.dibe.2022.100107</t>
  </si>
  <si>
    <t>Developing circularity of construction waste for a sustainable built environment in emerging economies: New insights from China</t>
  </si>
  <si>
    <t>Properly handling the long-standing dilemma between economy and environment in emerging economies is a global conundrum. The dilemma is especially perceivable in the construction industry, where profuse construction waste generation always degrades their environment and prevents them from sustainably progressing to developed economies. This study starts from two case studies of Shenzhen and Suzhou in China combining site visits and semi-structured interviews, where both cases, deemed as exemplary emerging economies have successfully developed circularity of construction waste. From comparative case studies, general strategies on developing circularity of construction waste in emerging economies have been derived, including starting from developing recycling, harnessing smart technologies, implementing strong government intervention and economic incentive and adjusting degrees of internalized and externalized government intervention depending on corresponding development stages. This study provides a useful reference for policymakers of emerging economies to develop circularity of construction waste by deploying targeted strategies for a sustainable built environment.</t>
  </si>
  <si>
    <t>Developments in the Built Environment</t>
  </si>
  <si>
    <t>10.1016/j.apsusc.2020.148495</t>
  </si>
  <si>
    <t>Constructing hierarchical ZnO@C composites using discarded Sprite and Fanta drinks for enhanced lithium storage</t>
  </si>
  <si>
    <t>Both the exploitation of high-performance anode materials for lithium-ions batteries (LIBs) and the recycle of discard carbonated drinks are urgent problems that need to be solved. Herein, we constructed hierarchical ZnO@SC and ZnO@FC using discard Sprite and Fanta drinks as solvent undergoing ordinal solvothermal reaction and annealing. Interconnected carbon skeletons can greatly accelerate the electroconductibility of composites and effectively prevent ZnO nanoparticle from agglomerating. Meanwhile, nanoscale design benefits to assuage the pulverization of ZnO composites caused by repetitive shrinkage/expansion during repeated charge/discharge process. When served as anode for LIBs, both ZnO@SC and ZnO@FC exhibit excellent electrochemical performance. ZnO@FC maintains high discharge capacity of 1157 mAh g−1 after 150 cycles at 0.2 A g−1 and 742 mAh g−1 after 600 cycles even at 1.0 A g−1, showing the most remarkable lithium-storage performance among as-prepared ZnO@C composites. This work opens up a new opportunity for the recycle of discarded carbonated drinks and the application of ZnO@C anode in LIBs.</t>
  </si>
  <si>
    <t>10.1016/j.procir.2022.02.002</t>
  </si>
  <si>
    <t>A comparative assessment of resource-use criticality in advanced lithium-ion battery technologies</t>
  </si>
  <si>
    <t>The expected surge in demand for lithium-ion batteries (LIBs) has influenced the supply chain of several raw materials and increased their market prices significantly. In recent years, rechargeable battery development projects have started addressing the topic of resource availability and their prices. As a result, metrics for assessing resource criticality are now being developed and applied to batteries. The Si-drive technology is currently in the development stage, and is targeting the use of abundant raw materials that will enable it to deliver longer cycle lifetime and higher energy density than the state-of-the-art. Therefore, this study evaluates resource-use criticality of the Si-drive and state-of-the-art batteries using a multidimensional criticality assessment method; i.e. the economic resource scarcity potential method (ESP). Results highlight problems in the supply chains of battery raw materials. On an aggregate level, the Si-drive technology scores lowest in resource-use criticality and presents itself, therefore, as a promising technology for large-scale deployment in electric mobility.</t>
  </si>
  <si>
    <t>10.1016/S0378-7753(03)00025-9</t>
  </si>
  <si>
    <t>Recovery of zinc and manganese from spent alkaline batteries by liquid–liquid extraction with Cyanex 272</t>
  </si>
  <si>
    <t>A hydrometallurgical route based on the liquid–liquid extraction technique using Cyanex 272 as extractant is investigated for the selective separation of metal values, in particular, zinc and manganese from spent alkaline batteries. The recycling route consists of following steps: (1) cryogenic dismantling of the spent batteries, (2) pre-treatment of the internal material consisting of drying, grinding and screening steps in order to produce a dry homogeneous powder, (3) leaching of the powder with sulphuric acid and (4) metal separation by liquid–liquid extraction. Bench scale experiments have shown that zinc and manganese are easily separated (ΔpH1/2≈2.0) using 20% (v/v) Cyanex 272 dissolved in Escaid 110 at 50°C. Therefore, the proposed route can treat residues from both zinc–carbon and alkaline batteries because metal composition of these batteries is quite similar. The metal content of other batteries such as Ni–Cd and nickel-metal hydride (NiMH) has been also determined in order to include them in future investigations.</t>
  </si>
  <si>
    <t>10.1016/j.etran.2024.100325</t>
  </si>
  <si>
    <t>High flame retardant composite phase change materials with triphenyl phosphate for thermal safety system of power battery module</t>
  </si>
  <si>
    <t>The thermal safety of battery pack has attracted much attention accompany with the growth in electric vehicles (EVs) in recent years. Although various battery thermal management systems (BTMS) are investigated by many research, the thermal runaway propagation (TRP) of battery packs under extremely abused conditions is just at the level of structural design and theoretical model. How to explore an innovative technology to improve the integrated thermal safety including the BTMS and TRP is still a great challenge. In this study, a multifunctional flame-retardant paraffin (PA)/styrene-butadiene-styrene (SBS)/expanded graphite (EG)/methylphenyl silicone resin (MPS)/triphenyl phosphate (TPP) composite phase change material (PSEMT) has successfully prepared. Besides, it has applied in 26650 ternary power battery modules. When the proportion of MPS and TPP is 1:2, the experimental results reveal that PSEMT possesses high thermal stability, and excellent flame-retardant properties owing to synergistic flame-retardant effect with phosphorus and silicon. Further, the cylindrical 26650 battery module with PSEMT exhibits optimum thermal management performance. Even at 2C discharge rate after ten cycles, the maximum operating temperature of battery module can still be maintained below 50 °C, and the maximum temperature difference is controlled within 4.6 °C. Additionally, it displays an excellent thermal runaway suppression through triggering by multiple heat sources. What's more, the battery with PSEMT can suppress the peak temperature and delay the occurrence time of thermal runaway. Therefore, it can be induced that the battery module with PSEMT can effectively avoid heat accumulation and significantly reduce its thermal safety risk. This study offers a new solution with promising prospects from the perspectives of energy storage and EVs, for balancing the temperature inconsistencies in batteries and suppressing thermal runaway in the battery packs.</t>
  </si>
  <si>
    <t>10.1016/j.rser.2021.112039</t>
  </si>
  <si>
    <t>Are ionic liquids eco-friendly?</t>
  </si>
  <si>
    <t>Ionic liquids are molten salts that have excellent chemical and thermal stability. Because they have qualities inherent to some precepts of green chemistry, they are identified as a potential substitute for traditional organic solvents. These useful physical and chemical properties have led to several promising applications in renewable energy technologies. Despite being classified as green solvents, these neoteric solvents present a number of problems related to their synthesis, toxicity and biodegradability, making their use questionable environment-wise. In this review, we analyzed the processes of synthesis, recovery and recycling, toxicity and biodegradability of different ionic liquids. A comparative analysis with some fossil-based solvents and organic-based green solvents was also undertaken. Through the construction of synthesis trees, it was found that all ionic liquids analyzed presented some problematic stage, mainly due to the use of volatile compounds containing C, N, S and halogens. On the other hand, several eco-friendly methodologies have been used for recovery and recycling, such as ultrafiltration and water extraction. One of the main critical points is related to toxicity and biodegradability, as most ionic liquids currently used are toxic and poorly biodegradable or non-biodegradable. Due to their infinite combination, computational modeling studies combined with life cycle assessment studies may, in the future, design new eco-friendly ionic liquids that largely comply with the 12 principles of green chemistry.</t>
  </si>
  <si>
    <t>10.1016/j.enconman.2011.02.013</t>
  </si>
  <si>
    <t>A simplified equivalent circuit model for simulation of Pb–acid batteries at load for energy storage application</t>
  </si>
  <si>
    <t>Three main types of battery chemistries in consideration for vehicle applications are Pb–acid, nickel–metal hydride, and lithium-ion batteries. Lead–acid batteries are widely used in traditional automotive applications for many years. Higher voltage, high-rate discharge capability, good specific energy, lower temperature performance, lower thermal management requirement, and low-cost in both manufacturing and recycling are the advantages of the rechargeable battery. Disadvantages of the lead–acid battery are: weight concerns of lead metal (lower energy density and lower power density) and limited cycle-life (especially in deep-cycle duties). If two major disadvantages have been significantly changed to a proper state to compete with other battery chemistries, the Pb–acid battery is still a good candidate in considering of cost/performance ratio. The lead–acid battery is always a good power source for fast starting of cold vehicles, for recharging from either a stop-start braking system, or for a charge from the engine itself, which consumes battery energy or stores electricity back into chemical energy. The main reasons for reexamining this battery chemistry are cost-savings and life-cycling considerations upon advances in electrode structure design and enhancement of capacitance behavior inside the battery pack. Several Pb–acid batteries were evaluated and tested through a unique method, i.e., the electrochemical impedance method at different loads, in order to characterize and further understand the improved electrode processes and mechanisms in performance enhancement. The impedance data at loads were collected from these lead–acid batteries at load for further analysis. Battery electrode behaviors are evaluated through impedance data simulation using a proper equivalent circuit model. A defective battery and a failed Pb–acid battery were used in non-destructive analysis. The recent Pb–acid battery advancement in structures and designs and its potential application are also discussed for power reserve in energy-efficient vehicles and sustainable electricity storage.</t>
  </si>
  <si>
    <t>10.1016/j.jece.2024.111984</t>
  </si>
  <si>
    <t>High-performance and selective catalyst for the chemical fixation of CO2 into cyclic carbonates based on pyridinium-based deep eutectic solvent</t>
  </si>
  <si>
    <t>Rising atmospheric CO2 levels have prompted interest in chemical fixation routes to convert CO2 into value-added cyclic carbonates. This study reports a high-performance catalyst based on a pyridinium-based deep eutectic solvent (DES) for CO2 cycloaddition with epoxides under mild conditions. The DES was prepared by mixing 1-(carboxymethyl)pyridinium bromide ([CMPy]Br) as a hydrogen bond acceptor with maleic acid as an inexpensive and eco-friendly hydrogen bond donor [HBD]. The melting point depression enables the DES to act as a homogeneous catalyst without additional solvents. A diverse range of cyclic carbonates were synthesized in high yields from various epoxides and CO2 under atmospheric pressure at 90–110 °C temperatures. Compared to other catalytic systems, the offered DES significantly reduced reaction times of 1–3 h to achieve best quantitative conversions. The DES was recyclable for at least 5 runs without loss of activity. The high performance was attributed to the DES' ability to activate epoxides via hydrogen bonding while stabilizing reaction intermediates. This metal-free and solvent-free approach provides an efficient strategy for CO2 utilization under green conditions using readily available pyridinium-based DES.</t>
  </si>
  <si>
    <t>10.1016/j.cej.2023.145503</t>
  </si>
  <si>
    <t>Review of thermally regenerative batteries based on redox reaction and distillation for harvesting low-grade heat as electricity</t>
  </si>
  <si>
    <t>Low-grade thermal energy (&lt;100 °C) is ubiquitous in nature and human activities, and its enormous reserves and renewability make it significant to convert it into electricity. Thermally regenerative battery (TRB) based on redox reaction and distillation is one of the most promising liquid-based thermoelectric conversion technologies, mainly due to its relatively high power density. In this review, we first summarize the working principle of the general TRB and give the calculation criterion of efficiency, power and energy densities according to whether the initial positive and negative redox couples are consistent. Subsequently, the characteristics of aqueous (such as single metallic, bimetallic and all-soluble) and organic TRBs are analyzed and the latest progress is critically reviewed. The different viewpoints of the temperature required for the thermal regeneration process in the literature are explained from two aspects of theoretical simulation and experimental investigation, then the intrinsic parameters affecting the distillation efficiency are analyzed from the thermodynamic aspect. The application prospects of TRB in wastewater treatment, CO2 capture and combined cycle are prospected. Finally, the efficiency and power density of different TRBs are compared, and three major challenges (including cycle reversibility, ion cross-contamination and thermal regeneration/electrochemical processes coupling) faced by TRBs and future research directions are presented.</t>
  </si>
  <si>
    <t>10.1016/j.isci.2022.104204</t>
  </si>
  <si>
    <t>Aqueous zinc batteries: Design principles toward organic cathodes for grid applications</t>
  </si>
  <si>
    <t>The development of low-cost and sustainable grid energy storage is urgently needed to accommodate the growing proportion of intermittent renewables in the global energy mix. Aqueous zinc-ion batteries are promising candidates to provide grid storage due to their inherent safety, scalability, and economic viability. Organic cathode materials are especially advantageous for use in zinc-ion batteries as they can be synthesized using scalable processes from inexpensive starting materials and have potential for biodegradation at their end of life. Strategies for designing organic cathode materials for rechargeable zinc-ion batteries targeting grid applications will be discussed in detail. Specifically, we emphasize the importance of cost analysis, synthetic simplicity, end-of-life scenarios, areal loading of active material, and long-term stability to materials design. We highlight the strengths and challenges of present zinc-organic research in the context of our design principles, and provide opportunities and considerations for future electrode design.</t>
  </si>
  <si>
    <t>10.1016/j.apsusc.2024.159847</t>
  </si>
  <si>
    <t>DFT insights into the adsorption mechanisms of lithium polysulfides on Ni2P (0001) surface for lithium–sulfur batteries</t>
  </si>
  <si>
    <t>Reliable and sustainable energy storage systems are crucial for a renewable energy future. The ultrahigh theoretical specific capacity and energy density of lithium–sulfur batteries (LSBs) make them one of the most promising next-generation battery technologies. However, their large-scale applications are seriously limited by rapid capacity fading and poor Coulombic efficiency owing to the shuttling of lithium polysulfides (LiPSs). Herein, we investigate nickel phosphide (Ni 2 P) as an effective host material to realize high-performance LSBs based on first-principles density functional theory (DFT) calculations. Our calculated adsorption energies of the LiPSs species reveal that the Ni 2 P(0001) surface possesses moderate to high adsorption strength and the adsorption process is facilitated via charge transfer from the LiPSs to the interacting Ni 2 P(0001) surface atoms. Due to the strong interactions between Ni 2 P(0001) and LiPSs (Li 2 S x , x = 1, 2, 4, 6 and 8), we observe elongation of the intramolecular Li–S bonds in LiPSs upon their adsorption. The stronger adsorption of Li 2 S coupled with its spontaneous dissociation suggests a faster charging process could occur on the on Ni 2 P(0001) surface. These results demonstrate that Ni 2 P can provide effective anchoring sites for the soluble LiPSs, potentially having implications for the design of electrodes for practical LSBs.</t>
  </si>
  <si>
    <t>10.1016/j.jclepro.2021.125814</t>
  </si>
  <si>
    <t>Online accurate state of health estimation for battery systems on real-world electric vehicles with variable driving conditions considered</t>
  </si>
  <si>
    <t>The environmental sustainability stimulates the development of electric vehicles with great energy-saving and emission reduction effects. State of health of the battery system in an electric vehicle is crucial to the safety of vehicle operation, charging station, and the environment. The existing techniques implemented in well-controlled experimental environments fail to learn unpredictable drivers’ driving behaviors and complex road/weather conditions during actual vehicular operation. This paper investigates a novel deep-learning-enabled method to perform accurate state of health estimation for battery systems on real-world electric vehicles. Eight potential evaluation schemes depending on the stable charging stages are recapped and discussed. By fitting the correlation between battery degeneration factors and various vehicle operation parameters such as ambient temperature and mileage, an approximate battery degeneration model oriented for the real application scenarios is obtained. The variable-length-input long short-term memory network is used to learn the variable battery degeneration factors acquired from different driving stages of a yearlong dataset. The test results show that the proposed method has a better performance than other estimation methods. More significantly, based on the acquisition advantages of big-data platforms, it can be used to full-state and full-climate vehicle applications unrestricted by complex actual environments.</t>
  </si>
  <si>
    <t>10.1016/j.fuel.2024.131325</t>
  </si>
  <si>
    <t>Mechanism and application in lithium ion batteries of ferrocene catalyzed coal tar pitch to prepare fibrous carbon material with soft and hard carbon hybrid structure</t>
  </si>
  <si>
    <t>Coal tar pitch (CTP) is a significant by-product of the coal chemical industry, characterized by its high aromaticity, high carbon residue content, low cost, and its role as a high-quality precursor for carbon materials. Exploring more potential applications of CTP is the only way to realize its high-value materialization. In this study, ferrocene (Fc)-catalyzed CTP is utilized to efficiently prepare hybrid fibrous carbon consisting of soft and hard carbon by rapid chemical vapor deposition (RCVD). Density functional theory (DFT) verifies that Fc undergoes pyrolysis and deposition prior to CTP due to the lower binding of Fc-CTP compared to CTP-CTP. The features of soft and hard carbon hybridization are ultimately revealed by the variations in the way catalyst particles interact with pyrolyzed carbon. When used as an anode material for lithium-ion batteries (LIBs), the hybridized fibrous carbon demonstrates excellent electrochemical performance with a capacity of around 600 mA h g−1 at first discharge, 220 mA h g−1 at 5 A/g, and exhibits excellent cycling stability with increased capacity after 1000 cycles at 1 A/g. This study proves the feasibility of converting CTP to soft and hard carbon hybridized fibrous carbon materials and provides a facile pathway to synthesize fibrous carbon materials for electrochemical lithium-ion storage.</t>
  </si>
  <si>
    <t>10.1016/j.est.2023.108750</t>
  </si>
  <si>
    <t>Recent advances in phase change materials-based battery thermal management systems for electric vehicles</t>
  </si>
  <si>
    <t>Electric vehicles' lithium-ion batteries (LIBs) generate abundant heat during charging and discharging. Controlling the batteries' temperature within the appropriate range using a battery thermal management system (BTMS) is critical to ensure electric vehicle batteries' safety, efficiency, and cycle life. As phase change materials (PCMs) possess characteristics of large latent heat, good temperature uniformity, and no extra energy consumption, they are ideal materials for applications in BMTS. This paper reviews the enhanced properties of PCMs, including thermal conductivity, flame retardancy, and electrical insulation. The PCM-based BTMS is investigated, covering the active phase change fluid (PCF) based-BTMS and hybrid BTMS. Considering the operating conditions of electric vehicles, low-temperature environments, and vibrations are inevitable. Therefore, the application of PCM in battery preheating is presented, which comprises preheating with PCMs alone and hybrid methods. The random vibration of the vehicle caused by the road is transmitted to the BTMS, and the effect of vibration on the BTMS is discussed. Finally, the results of several studies on the application of PCMs in BTMS are summarized, and future research directions have been prospected.</t>
  </si>
  <si>
    <t>10.1016/j.electacta.2022.140918</t>
  </si>
  <si>
    <t>Double recovery and regeneration of Pt/C catalysts: Both platinum from the spent proton exchange membrane fuel cell stacks and carbon from the pomelo peel</t>
  </si>
  <si>
    <t>A novel double-recycling engineering for the regeneration of Pt/C graphitized hollow nanosphere catalysts was proposed for the first time. After recycling Pt from waste proton exchange membrane fuel cell stacks (PEMFC) as a platinum source and recycling waste pomelo peel as a carbon source, Pt/C catalysts were regenerated by polyol reduction, which was useful for sustainable energy development. The recovery efficiency of Pt reaches 96.4 ± 0.2%. The graphitized hollow nanospheres were synthesized by investigating critical factors by adjusting: 1) pyrolysis temperature and 2) treatment method. The graphitized hollow nanosphere material from the waste pomelo peel was prepared by an improved method at 1000 °C (denoted as PP-2–1000). The recovered Pt was combined with PP-2–1000 and commercial carbon (CC) to make Pt/PP-2–1000 and Pt/CC catalysts, respectively. The electrochemical active surface area (ECSA) of Pt/PP-2–1000 is equivalent to that of Pt/CC. For oxygen-reduction reaction (ORR), the mass activity (im at 0.9 V) of Pt/PP-2–1000 is 2.98 times higher than that of Pt/CC. After the accelerated durability test (ADT), the ECSA's remaining efficiency of Pt/PP-2–1000 is 10.1% higher than that of Pt/CC. It proves that the recovered Pt/PP-2–1000 has excellent stability and electrochemical performance. The research may have a profound impact on the sustainable development of PEMFC and biomass-related industries.</t>
  </si>
  <si>
    <t>10.1016/j.rcradv.2024.200226</t>
  </si>
  <si>
    <t>Towards circular economy of wasted printed circuit boards of mobile phones fuelled by machine learning and robust mathematical optimization framework</t>
  </si>
  <si>
    <t>Estimating the operating conditions using conventional process analysis techniques for the maximum metal extraction from the wasted printed circuit boards (WPCB) can provide sub-optimal solutions leading to the low yield of the process. In this paper, we present a closed-loop methodological framework built on machine learning and robust mathematical optimization technique, that offers the mathematical rigour, to determine the optimum operating conditions for the maximum Cu and Ni recovery from the WPCB. Alkali leaching based novel metals recovery process from the WPCB is designed, and the experiments are conducted to collect the data on the percentage recovery of Cu and Ni against the operating levels of the process input variables (ammonia concentration (NH3 conc. (g/L)), ammonium sulfate concentration ((NH4)2SO4 conc. (g/L)), H2O2 concentration (H2O2 conc. (M)), time (h), liquid to solid ratio (L/S ratio, (mL/g)), temperature (Temp. (°C)), and stirring speed (rpm)). The experimental data is deployed to construct the functional mapping between the nonlinear output variables of metals recovery process with the hyperdimensional input space through artificial neural network (ANN) based modelling algorithm – a powerful universal function approximator. Well-predictive ANN models for Cu and Ni recovery are developed having co-efficient of determination (R2) value more than 0.90. Partial derivative-based sensitivity analysis is then carried out to establish the order of the significance of the input variables that is backed by the domain knowledge, thus promotes the interpretability of the trained ANN models. The hybridization of ANN with NLP (nonlinear programming) framework is implemented for the determination of optimized operating conditions to extract maximum Cu and Ni under separate and combined model of metal extraction. The robustness of the determined solutions is verified, the determined optimized solutions for the metal recovery are validated in the lab, and the maximum metal recovery, i.e., 100 % Cu and 90 % Ni is extracted from the WPCB. This research demonstrates the effective utilization of ANN model-based robust optimization approach for the metal recovery from the WPCB that supports the circular economy for the metal extraction industry.</t>
  </si>
  <si>
    <t>10.1016/B978-0-323-96022-9.00023-2</t>
  </si>
  <si>
    <t xml:space="preserve">History of Electrochemistry | Primary and Secondary Batteries </t>
  </si>
  <si>
    <t xml:space="preserve">
               The early voltage-producing systems go back to Galvani, Volta, Daniell, and Bunsen. In the nineteenth century, manganese dioxide–zinc primary cells, the wet Leclanché cells, and dry zinc–carbon cells were already used for many home applications. Around 1960, the technology made a great step forward, leading to the more powerful alkaline manganese dioxide–zinc batteries. This article reviews the different cell variations and the improvements that resulted in a large global market penetration. The slowly rising competition between primary and secondary batteries, which started in the 1980s, is now shifting to reusable or rechargeable systems, for environmental reasons. In 1859, the Frenchman Gaston Planté invented the first rechargeable system based on lead acid chemistry – the most successful accumulator of all ages. But there were earlier and most impressive later inventions that should be mentioned.
            </t>
  </si>
  <si>
    <t>10.1016/j.resconrec.2015.03.003</t>
  </si>
  <si>
    <t>Estimating the quantities of critical metals embedded in ICT and consumer equipment</t>
  </si>
  <si>
    <t>The manufacturing of Electrical and Electronic Equipment is dependent on the supply of several technology metals that are classified as critical. Recycling is key strategy to secure the long-term supply of these metals. To determine the recycling potential, the mass and the economic value of nine metals and metal families contained in information and communications technology and consumer equipment sold in Germany in 2007 and 2012 were estimated under consideration of uncertainties. The study focused on the critical metals and metal families cobalt, gallium, indium, palladium and rare earth elements (REE), as well as tantalum and the lead metals tin, gold and silver. The estimation was based on data on sales volumes of 126 products, on the mass or surface of the assemblies containing the target metals (populated printed circuit boards, panels and backlighting systems of flat displays, batteries and magnets in drives and loudspeakers) and on the mass fraction of metal in the assemblies. The estimations show that gold is by far the most important carrier of economic value. Flat televisions, desktop computers, laptops and smartphones contain a large part of the target metals. Recommendations for improving recycling were formulated. Besides the technological barriers, enhancing or enabling the recovery of indium, gallium, REE and tantalum requires the creation of economic incentives, because it is very unlikely that the revenues expectable from the production of secondary metals can cover the process costs.</t>
  </si>
  <si>
    <t>10.1016/j.jclepro.2022.134407</t>
  </si>
  <si>
    <t>Comparative life cycle assessment of conventional combustion engine vehicle, battery electric vehicle and fuel cell electric vehicle in Nepal</t>
  </si>
  <si>
    <t>Battery electric vehicles (BEV) and Fuel cell electric vehicles (FCEV) are taking momentum as an alternative to conventional internal combustion engine vehicles (ICEV). Prospects of clean transportation and congruence with zero tailpipe emission are principal reasons for the adornment of these alternate technologies. This study aims to examine the collateral environmental impacts (GHG-100) that come alongside the production, use phase and end-life of ICEV, BEV and FCEV in the present context of Nepal. The current study uses a Cradle to Grave approach to compare the life cycle assessments (LCA) of Hyundai Tucson (2021), Hyundai Kona Electric 2021, and Hyundai Nexo Blue 2021 manufactured in South Korea (SK). Similarly, the LCA is performed under future scenarios of surplus electricity in Nepal and advancements in technologies. The results show that with the current import of 32% electricity from India, BEV and FCEV have 187- and 922-g total carbon dioxide equivalent (gCO2-eq) greenhouse gas (GHG) emission per kilometer respectively, which is 507 gCO2-eq/km for ICEV under the 200,000 km lifetime assumption of vehicles. The upstream emission for both the BEV and FCEV is poised to decrease by 88% with the surplus electricity scenario in Nepal, reducing 82% of the total emission of FCEV and 50% of BEV contributing to a cleaner local and global environment. Electricity sources significantly affect GHG emissions in both the production and use phases. Use of renewable electricity sources, and improvement in battery and fuel cell technologies reducing vehicle production supply chain impact with sharpened guidelines and policies regarding e-mobility, BEV and FCEV present themselves as promising alternative transportation technologies.</t>
  </si>
  <si>
    <t>10.1016/j.matt.2022.04.007</t>
  </si>
  <si>
    <t>Elastic vitrimers: Beyond thermoplastic and thermoset elastomers</t>
  </si>
  <si>
    <t>Thermoset elastomers are widely used in industry and frontier research due to their advantage of mechanical robustness, high thermal/chemical resistance, and good dimensional stability. However, the presence of permanent crosslinks in thermoset elastomers significantly limits their recyclability. Polymer networks with associative exchangeable crosslinkers, called vitrimers, are reported to provide a path to polymer circularity for traditional thermosets. Herein, we provide a review of representative studies dedicated to the design, synthesis, fundamental physics, and property evaluation of elastic vitrimers that are synthesized based on different types of dynamic covalent bonds. Control on the network parameters (e.g., type of chemical bond, crosslink density, polymer backbone, and network architecture) of the elastic vitrimers enables them to tailor their mechanical performance, network dynamics, self-healing capability, and recyclability. The dynamic nature of reversible chemical bonds allows controlling the responsive behavior of elastic vitrimers to a variety of external stimuli, such as temperature, light, and moisture. Special attention is paid to the critical physical parameters in elastic vitrimers, such as topology freezing temperature (T v), and their comparison with those of widely used thermoset and thermoplastic elastomers. The merits, bottlenecks, and future research directions of elastic vitrimers are also discussed toward their practical applications in various fields.</t>
  </si>
  <si>
    <t>10.1016/j.jenvman.2023.119954</t>
  </si>
  <si>
    <t>A highly efficient process to enhance the bioleaching of spent lithium-ion batteries by bifunctional pyrite combined with elemental sulfur</t>
  </si>
  <si>
    <t>Bioleaching technologies have been shown to be an environmentally friendly and economically beneficial tool for extracting metals from spent lithium-ion batteries (LIBs). However, conventional bioleaching methods have exhibited low efficiency in recovering metals from spent LIBs. Therefore, relied on the sustainability principle of using waste to treat waste, this study employed pyrite (FeS2) as an energy substance with reducing properties and investigated its effects in combination with elemental sulfur (S0) or FeSO4 on metals bioleaching from spent LIBs. Results demonstrated that the bioleaching efficiency was significantly higher in the leaching system constructed with FeS2 + S0, than in the FeS2 + FeSO4 or FeS2 system. When the pulp densities of FeS2, S0 and spent LIBs were 10 g L−1, 5 g L−1 and 10 g L−1, respectively, the leaching efficiency of Li, Ni, Co and Mn all reached 100%. Mechanistic analysis reveals that in the FeS2 + S0 system, the activity and acid-producing capabilities of iron-sulfur oxidizing bacteria were enhanced, promoting the generation of Fe (Ⅱ) and reducible sulfur compounds. Simultaneously, bio-acids were shown to disrupt the structure of the LIBs, thereby increasing the contact area between Fe (Ⅱ) and sulfur compounds containing high-valence metals. This effectively promoted the reduction of high-valence metals, thereby enhancing their leaching efficiency. Overall, the FeS2 + S0 bioleaching process constructed in this study, improved the leaching efficiency of LIBs while also effectively utilizing waste, providing technical support for the comprehensive and sustainable management of solid waste.</t>
  </si>
  <si>
    <t>10.1016/j.rser.2023.113266</t>
  </si>
  <si>
    <t>Small steps towards energy poverty mitigation: Life cycle assessment and economic feasibility analysis of a photovoltaic and battery system in a Brazilian indigenous community</t>
  </si>
  <si>
    <t>The so-called energy transition has been associated with decreasing dependence on fossil fuel energy and low environmental impacts. Additionally, several communities worldwide still face energy poverty, with no or limited access to energy services. This paper evaluates the environmental and economic aspects related to replacing diesel-based power systems with photovoltaic and battery storage systems in a small indigenous community in northern Brazil. Nine environmental categories were analyzed for the life cycle perspective, from which it was established that the benefits of the photovoltaic system outperformed the diesel-based system in seven of the nine categories i.e., climate change (by a difference of 189.8 t CO2-eq over the system's lifetime, i.e., 300 MWh generated over 25 years), fossil depletion (by 66.7 t oil-eq), environmental toxicity (by 1.4 t 1,4-DCB-eq), particulate matter formation (by 1.5 t PM10-eq), photochemical oxidant formation (by 4.8 t NMVOC), terrestrial acidification (by 2.5 t SO2-eq), and eutrophication (by 1.7 t nutrients-eq). On the other hand, metal depletion showed similar values for both cases, while the diesel-based system was associated with lower human toxicity (by 14.8 t 1,4-DCB-eq) given the high usage of toxic metals when manufacturing the battery systems. Regarding the economic aspects, from stochastic analysis, the results for replacing diesel-based systems result in average savings of around 9 thousand USD over 25 years. Hopefully, these positive results might stimulate policy efforts that lead to mitigating energy poverty in Brazilian indigenous communities.</t>
  </si>
  <si>
    <t>10.1016/j.procir.2023.09.135</t>
  </si>
  <si>
    <t>Development of a virtual quality gate concept based on high-potential tests for lithium-ion battery cell manufacturing</t>
  </si>
  <si>
    <t>Lithium-ion batteries (LIB) are considered a prominent energy storage technology, especially in the field of electromobility. In this sense, early quality control of battery cell manufacturing is crucial as it can increase energy and material efficiency by stopping further production of critical cells. This paper proposes a virtual quality gate (VQG) concept for inline quality control of battery cell manufacturing. Based on that, only the cells that meet the predefined quality requirements can proceed to the next process steps. For quality control, the VQG includes high-potential tests (HiPot), a measurement method to characterize the electrical insulation properties of separator layers under a defined electrical voltage. As a use case, the Effects of the lamination process of electrodes and separators on cell quality are investigated using the VQG. Data-driven modeling is implemented to predict and classify cell quality concerning the process parameters of lamination. As a result, early-failure detection and better decision-making for battery cell manufacturing are achieved, increasing efficiency from both economic and environmental perspectives.</t>
  </si>
  <si>
    <t>10.1016/j.electacta.2019.03.186</t>
  </si>
  <si>
    <t>Polymeric carbon encapsulated Si nanoparticles from waste Si as a battery anode with enhanced electrochemical properties</t>
  </si>
  <si>
    <t>A facile method is proposed to prepare Si nanoparticles encapsulated in polymeric carbon (SiNPs-PC) as anode materials for lithium ion batteries. Si nanoparticles (SiNPs) with average diameter of 125 nm are prepared. Under the aid of silane coupling agent, SiNPs are coated with phenolic resin, and SiNPs-PC composite is prepared after carbonization engineering. The SiNPs-PC anode with 63.7 wt% of Si exhibits greatly strengthened electronic conductivity and relatively stable electrode interface. The SiNPs-PC anode delivers a reversible capacity of 984 mA h g−1 with 84% capacity retention after 100 cycles at a current density of 0.1 A g−1 and 710 mA h g−1 after 800 cycles at a current density of 1 A g−1. When cycled at a very larger current density of 10 A g−1, a decent reversible capacity of 404 mA h g−1 can be harvested, which is still higher than the theoretical capacity of commercial graphite anode. The electrochemical performances are systematically discussed on microstructure and morphology of electrode materials. The feedstock of SiNPs is recycled from waste Si, and the preparation of SiNPs-PC composite is facile, cost-effective and environmentally benign, which shows great potential of industrial production.</t>
  </si>
  <si>
    <t>10.1016/j.clet.2023.100663</t>
  </si>
  <si>
    <t>Life cycle assessment and policy for the improvement of net-zero emissions in China</t>
  </si>
  <si>
    <t>Bio-based plastics are gaining popularity in the industry to lessen the negative effects of plastic pollution on terrestrial and aquatic environments. Environmentally acceptable alternatives to plastics made from fossil fuels must be adopted worldwide if the world wants to achieve net-zero emissions. The current research examines environmental emissions by contrasting petroleum-based with bio-based plastics. A road map is formulated based on environmental impacts for China to reach its net-zero emissions objectives by 2050. Together with technologies, life cycle assessment enables the measurement and reduction of greenhouse gas emissions through creating policies and developing strategies. It is possible to achieve net-zero emissions using current production, recycling, and waste management technologies. But rapid investment and policy implementation across numerous social sectors are required. In 2020, China generated 38.4 million tons (Mt) of plastic waste in 2020, and it will reach approximately 56.56 Mt in 2050. Its plastic manufacturing emits 2.78 Mt of CO2 and will reach 4.10 Mt in 2050. Policy implementation will restrict CO2 from increasing further, i.e., by 1.7 Mt by 2050. With the current recycling rate, policy implications or roadmap, we can control China's plastic pollution by 2043.</t>
  </si>
  <si>
    <t>10.1016/B978-0-12-803440-8.00012-9</t>
  </si>
  <si>
    <t xml:space="preserve">Chapter 12 Vanadium Redox Flow Batteries </t>
  </si>
  <si>
    <t xml:space="preserve">
                  A redox flow battery (RFB) is a special type of electrochemical storage device. Electric energy is stored in electrolytes which are in the form of bulk fluids stored in two vessels. Power conversion is realized in a stack, made of electrodes, membranes, and bipolar plates. In contrast to conventional lead–acid or lithium-ion batteries, the energy conversion unit and energy storage unit are separate devices. From this point of view RFBs are more like reversible fuel cells in that the stack is the power conversion unit and is built in a filter press design; or, compared with other storage technologies, like pumped hydro systems, where power conversion is realized by pumps and turbines, but capacity by higher and lower elevation reservoirs. This advantage leads to applications where higher or various ratios of capacity to power (kilowatt-hours per kilowatt) are needed or advantageous—usual are ratios from 5:1 to 10:1. The most common and mature RFB is the vanadium redox flow battery (VRFB) with vanadium as both catholyte (V2+, V3+) and anolyte (V4+, V5+). No cross-contamination from anolyte to catholyte is possible and hence this is one of the most simple electrolyte systems known. Other electrolyte systems could be cheaper (Fe/Cr) or more efficient, but currently these are not available. Other important advantages of the VRFB include long-lasting operation time, long lifecycle; good stability; ease of regeneration or recycling of the electrolyte; and very low flammability. Disadvantages include low energy density both gravimetric and volumetric so that mobile applications are excluded, and currently they are relatively expensive when compared to lead–acid or lithium-ion batteries. Their higher cost is largely due to lower maturity and thus they do not have the advantage that mass production would bring about.
            </t>
  </si>
  <si>
    <t>10.1016/j.cclet.2024.110325</t>
  </si>
  <si>
    <t>Gel polymer electrolyte for flexible and stretchable lithium metal battery: Advances and prospects</t>
  </si>
  <si>
    <t>Flexible and stretchable energy storage devices are highly desirable for wearable electronics, particularly in the emerging fields of smart clothes, medical instruments, and stretchable skin. Lithium metal batteries (LMBs) with high power density and long cycle life are one of the ideal power sources for flexible and stretchable energy storage devices. However, the current LMBs are usually too rigid and bulky to meet the requirements of these devices. The electrolyte is the critical component that determines the energy density and security of flexible and stretchable LMBs. Among various electrolytes, gel polymer electrolytes (GPEs) perform excellent flexibility, safety, and high ionic conductivity compared with traditional liquid electrolytes and solid electrolytes, fulfilling the next generation deformable LMBs. This essay mainly reviews and highlights the recent progress in GPEs for flexible/stretchable LMBs and provides some useful insights for people interested in this field. Additionally, the multifunctional GPEs with self-healing, flame retardant, and temperature tolerance abilities are summarized. Finally, the perspectives and opportunities for flexible and stretchable GPEs are discussed.</t>
  </si>
  <si>
    <t>Available online 10 August 2024</t>
  </si>
  <si>
    <t>10.1016/j.epsr.2024.110889</t>
  </si>
  <si>
    <t>Comparative study of machine learning techniques for the state of health estimation of Li-Ion batteries</t>
  </si>
  <si>
    <t>Lithium-Ion batteries play a crucial role in vehicle electrification to meet the goals of reducing fossil fuels. However, they deteriorate over time and it is thus needed to predict their rate of decay since, after a certain threshold, they are not suitable anymore for their designed application. One of the main indicators that displays the aging status of a cell is the State of Health (SOH), which expresses the remaining total capacity of the cell in comparison with its initial total capacity. For an accurate evaluation of the SOH, various methods have been proposed in the literature. In this article, a comparative study of nine data-driven techniques in terms of error and processing time is presented. These different algorithms have been tested on two public datasets, extracting selected features and performing an Incremental Capacity Analysis (ICA) to estimate the SOH of a cell using only partial discharges. The benefits of using Machine Learning (ML) methods for the models can be found in the processing times that are faster than experimental methods, making the entire industrial testing stage faster.</t>
  </si>
  <si>
    <t>10.1016/j.jhazmat.2019.120905</t>
  </si>
  <si>
    <t>Manganese-based multi-oxide derived from spent ternary lithium-ions batteries as high-efficient catalyst for VOCs oxidation</t>
  </si>
  <si>
    <t>Valuable metals such as manganese, cobalt, nickel and copper are recycled from spent ternary lithium-ions batteries (LiBs) and are considered as the active metal precursor to prepare based-manganese multi oxide for VOCs oxidation. The results of characterization analysis indicate that the catalyst from spent LiBs shows larger specific surface area of 26.80 m2/g as well as abundant mesoporous structures on the surface, higher molar ratio of Mn4+/Mn3+ (0.70) and Olatt/Oads (1.68), better low-temperature reductivity and stronger intensity of weak acid sites in comparison with those of pure manganese oxides. The evaluation experiments show that the catalyst from waste exhibits more excellent catalytic performance of toluene combustion in comparison with pure manganese oxides. Furthermore, the presence of considerable amount of lithium and aluminum ions can severely weaken the catalytic activity while the co-existence of nickel, cobalt and copper ions contribute a lot to facilitate the catalytic behavior. In-situ DRIFT study implies that the introduction of lithium, aluminum, nickel, copper and cobalt into pure manganese oxides can facilitate toluene conversion to various extents, following the consecutive steps via benzyl species, benzoyl oxide species, benzaldehyde species, benzoate species and the primary intermediates are benzoate species.</t>
  </si>
  <si>
    <t>10.1016/j.jece.2022.107839</t>
  </si>
  <si>
    <t>An overview on bioremediation technologies for soil pollution in E-waste dismantling areas</t>
  </si>
  <si>
    <t>In the past few decades, globally, the large-scale transfer and dismantling of e-waste have promoted the recycling of resources, but it has also adversely affected the soil environment. Hazardous organics (represented by polycyclic aromatic hydrocarbons, polychlorinated biphenyls, and polybrominated diphenyl ethers), and heavy metals were produced in the process of recycling corresponding materials from different parts of electrical and electronic products. Thus far, bioremediation technology has achieved improved systematization, extensivity, and depth of research because of its low cost and environmental friendliness, and has made substantial progress in the field of organic or heavy metal-contaminated soil. However, only a few studies and applications of bioremediation technology exist in the remediation of soil contaminated by e-waste. In this review, the number of published papers and the cooperation relationship between authors, institutions, and countries were analyzed through literature metrology methods, based on which major advancements on microbial degradation and phytoremediation were discussed. In addition, the future prospects of bioremediation technology for organic and heavy metal-contaminated soils in research and field-applications were also proposed. This review provides a reference for the bioremediation of e-waste-contaminated soils by promoting the treatment of such soils and the restoration of soil ecology.</t>
  </si>
  <si>
    <t>10.1016/j.electacta.2023.143689</t>
  </si>
  <si>
    <t>Solid polymer electrolytes with LiNO3 as only lithium salt for highly stable lithium metal batteries</t>
  </si>
  <si>
    <t>Lithium metal batteries (LMBs) have been gotten attention owing to high energy density. In here, the production of PEO-xLiNO3 solid electrolyte with LiNO3 as the sole lithium salt is cost-effective, environmentally friendly, and convenient. The interaction of the electrolyte and the electrode can form a uniform and dense solid-electrolyte interphase (SEI) layer packing L3iN and LiN x O y groups, which will effectively control lithium deposition and inhibit dendrite growth. The electrolyte exhibits outstanding mechanical properties, remarkable room temperature ionic conductivity, and the ability to suppress lithium dendrite growth. When applied in symmetric Li//Li batteries, the electrolyte shows excellent cycling stability with over 5000 h of cycling at a current density of 0.1 mA cm−2. For NCM622//Li batteries after full charge, it exhibits good cycling stability with a capacity retention rate is as high as 88 % after 300 cycles. Hence, the proposed electrolyte not only enhances safety performance but also improves electrochemical properties, making it highly promising for large-scale practical applications.</t>
  </si>
  <si>
    <t>10.1016/j.jpowsour.2024.234619</t>
  </si>
  <si>
    <t>Battery capacity knee-onset identification and early prediction using degradation curvature</t>
  </si>
  <si>
    <t>Abrupt capacity fade can have a significant impact on performance and safety in battery applications. To address concerns arising from possible knee occurrence, this work aims for a better understanding of their cause by introducing a new definition of capacity knees and their onset. A curvature-based identification of a knee and its onset is proposed, which relies on the discovery of a distinctly fluctuating behavior in the transition between an initial and a final stable acceleration of the degradation. The method is validated on experimental degradation data of two different battery chemistries, synthetic degradation data, and is also benchmarked to the state-of-the-art knee identification method in the literature. The results demonstrate that our proposed method could successfully identify capacity knees when the state-of-the-art knee identification method failed. Furthermore, a significantly strong correlation is found between knee and end of life (EoL) and almost equally strong between knee onset and EoL. As the method does not require the full capacity fade curve, this opens up online knee-onset identification as well as knee and EoL prediction.</t>
  </si>
  <si>
    <t>10.1016/j.cclet.2024.109851</t>
  </si>
  <si>
    <t>Research progress of high-entropy cathode materials for sodium-ion batteries</t>
  </si>
  <si>
    <t>In recent years, sodium-ion batteries (SIBs) have become one of the hot discussions and have gradually moved toward industrialization. However, there are still some shortcomings in their performance that have not been well addressed, including phase transition, structural degradation, and voltage platform. High entropy materials have recently gained significant attention from researchers due to their effects on thermodynamics, dynamics, structure, and performance. Researchers have attempted to use these materials in sodium-ion batteries to overcome their problems, making it a modification method. This paper aims to discuss the research status of high-entropy cathode materials for sodium-ion batteries and summarize their effects on sodium-ion batteries from three perspectives: Layered oxide, polyanion, and Prussian blue. The influence on material structure, the inhibition of phase transition, and the improvement of ion diffusivity are described. Finally, the advantages and disadvantages of high-entropy cathode materials for sodium-ion batteries are summarized, and their future development has prospected.</t>
  </si>
  <si>
    <t>10.1016/j.jcis.2022.03.066</t>
  </si>
  <si>
    <t>Polymeric ionic liquid with carboxyl anchored on mesoporous silica for efficient fixation of carbon dioxide</t>
  </si>
  <si>
    <t>The utilization of carbon dioxide (CO2) has drawn much attention because of the increasing serious environmental problems. In order to promote the cycloaddition reaction of CO2 to epoxides, a new synthesis strategy for friendly nonmetal catalyst to combine polymeric ionic liquid (PIL) with mesoporous silica (mSiO2) was proposed. By thorough characterizations, those catalysts (mSiO2-PIL-n, n = 1, 2, 3, 4) were verified that PIL with multiply catalytic active sites such as carboxyl group, imidazole ring and Br–, was mainly anchored in mesoporous SiO2 structures. Therefore, mSiO2-PIL-n exhibited excellent catalytic activity for CO2 cycloaddition reaction to epoxides under solventless and cocatalyst-free conditions. Typically, the appropriate PIL loading and specific surface area guaranteed mSiO2-PIL-2 could efficiently catalyze the cycloaddition reaction with 96% yield and 99% selectivity to the target product of propylene carbonate under the conditions of 120 °C, 2 MPa and 6 h. Additionally, the mSiO2-PIL-2 catalyst showed superior recyclability and there was no catalytic activity decrease for 10 runs of recycling due to the tightly anchored PIL on mesoporous SiO2 by copolymerization. And the catalytic activity to other substituted epoxides over mSiO2-PIL-2 was also expanded. Therefore, PIL anchored on mesoporous SiO2 by copolymerization could be a promising synthetic strategy for the efficient catalyst to combine multiple active components in a single catalyst, meanwhile, mSiO2-PIL-n exhibited an appealing catalyst candidate for the effective fixation and utilization of CO2.</t>
  </si>
  <si>
    <t>10.1016/j.resconrec.2020.104884</t>
  </si>
  <si>
    <t>Development of the WEEE grouping system in South Korea using the hierarchical and non-hierarchical clustering algorithms</t>
  </si>
  <si>
    <t>South Korea has been operating an extended producer responsibility system (EPR) since 2003 to collect, transport, and dispose of e-waste. Until 2019, the EPR system was operated with a total number of 27 electronic products classified into five categories based on weight and volume, but 23 items will be added in 2020 along with a change to five categories based on the function of the products. In this study that used actual operational data related to the collection, transport, and recycling steps from recycling plants in South Korea, we have analyzed how well the new five-category grouping appropriately reflected actual recycling industrial conditions and have provided optimal classification alternatives. The results showed that clustering accuracy was the best for the classification that used the hierarchical method. In particular, the evaluation index, silhouettes, showed the best accuracy with three clusters (0.4155), and the Dunn index indicated the best performance with four clusters (0.2333). Based these results, ANOVA tests were implemented, and showed that the three clusters in the relevant models were significantly different with regard to takt-time, weight, volume, and no. of recycling processes (p ≤ 0.01) and to both recycling cost and value of material (p ≤ 0.05). In contrast, with regard to the grouping suggested by the South Korean government, the overall results of the clustering accuracy using silhouettes and Dunn indices were –0.2028 and 0.058, respectively. In conclusion, the new grouping suggested by the hierarchical method with four clusters can be utilized as a political decision-making tool.</t>
  </si>
  <si>
    <t>10.1016/j.est.2022.106019</t>
  </si>
  <si>
    <t>New insights into carbonaceous materials and lead/carbon composites in lead carbon battery</t>
  </si>
  <si>
    <t>With the rise of hybridization and electrification of the automotive, it is now more important than ever to assist the integration of the Lead Acid Batteries (LABs) into the new operating requirements. Dynamic Charge Acceptance (DCA) and High-Rate Partial State of Charge (HRPSC) are two major challenges for LAB. Our motivation stems from the fact that this support is not new to the LAB; it has always grown to meet the demands of the automotive industry, as seen by the various innovations that this battery has through. The carbonaceous products in LAB have also given birth to other technologies of lead carbon batteries (LCB), first through the incorporation of carbonaceous products in the active material, where all the carbon allotropes have been the seat of several studies. They've been used as a second active material or as active material to substitute the spongy lead in the negative plate, and as a current collector (grid) on which the active material is deposited. This quest for better performances, has not been without some drawbacks among which, hydrogen evolution reaction (HER) and non-coherence between carbon and lead have been the major defects, consequently the research was oriented towards lead/carbon composites (Pb/C).</t>
  </si>
  <si>
    <t>10.3182/20130606-3-XK-4037.00029</t>
  </si>
  <si>
    <t>Mobile Hydrometallurgy to recover rare and precious metals from WEEE</t>
  </si>
  <si>
    <t>The recycling business is traditionally dominated by SMEs. In the last 5 years a general trend in the electronics recycling sector to bigger companies is very visible. Multinational, multi-sector companies are buying several smaller recyclers every year. Hence the HydroWEEE project deals with the recovery of rare and precious metals from WEEE. The idea has been to develop a mobile plant using hydrometallurgical processes to extract metals like yttrium, indium, lithium, cobalt, zinc, copper, gold, silver, nickel, lead, tin in a high purity. By making this plant mobile several SMEs can benefit from the same plant. By making the processes universal several fractions (lamps, CRTs, LCDs, printed circuit boards and Li-batteries) can be treated in the same mobile plant in batches. This reduces the minimum quantities and necessary investments. In addition these innovative HydroWEEE processes produce pure enough materials that can be directly used for electroplating and other applications.</t>
  </si>
  <si>
    <t>10.1016/j.jorganchem.2023.122971</t>
  </si>
  <si>
    <t>Recent Approaches in Tandem Reactions Catalyzed by MOF and MOF-based Catalysts</t>
  </si>
  <si>
    <t>Metal Organic Frameworks (MOF) are unique kind of materials which have highly crystalline and porous nature. They have many active sites and with their tunable and tailor-able nature they can accommodate many other active sites within or onto them. Their application as a bifunctional catalyst in various tandem reactions is very valuable. In this review article, we have summarized the work of MOF and MOF-derived catalysts as multifunctional catalyst for different tandem reactions from 2017 to 2023. The work of different articles is categorized in the form of reactions in which the catalyst is utilized. We have analyzed their efficiency and recyclability to check whether they are environmentally friendly. Here, we have included all the MOF and MOF-derived catalysts which are used as bifunctional catalyst for the tandem reactions.</t>
  </si>
  <si>
    <t>10.5004/dwt.2021.27123</t>
  </si>
  <si>
    <t>Utilization of biobed for the efficient treatment of olive oil mill wastewater</t>
  </si>
  <si>
    <t>Simple and low-cost field systems called biobeds have been successfully developed in Sweden to reduce the environmental pollution caused by pesticides. Although these systems have been efficiently used for the treatment of a broad range of wastewaters worldwide, however, their utilization for olive oil mill wastewaters (ΟMWW) treatment is limited. The aim of this study was the examination of a pilot soil tank of 1 m3 (biobed) operation for treatment, purification, and detoxification of a highly loaded olive oil wastewater effluent and the determination of the appropriate mixture of filling material consisted of compost and soil and the corresponding bed layer thickness for the optimum removal capacity of pollutants. A handmade irrigation system was developed to inject olive mill wastewater onto the biobed. Raw and effluent samples were collected in a feed and a storage tank, respectively. The effluent from the storage tank was recycled to the inlet of the system and the operation was carried out in subsequent treatment cycles; the concentration of various pollutants in the influent, the effluent, and the recycled stream was measured on a weekly basis together with the corresponding flow rates. The overall removal capacity as a function of the treatment cycles was studied, as well as the behavior of the biobed due to blockage and placental buildup of solids in the upper part. Among them, significant results were obtained, such as a great decrease in biochemical oxygen demand (96%), chemical oxygen demand (92%), total phenols (88%), total Kjeldahl nitrogen (85%), and NH4 + (100%) and important incensement of pH values. It was concluded that the recycling of the effluent was beneficial in pollutants removal; effluent collected after the third treatment cycle had the appropriate quality for being either reused in irrigation–watering or discharge into natural recipients, meeting the standards of relevant wastewater and soil conditioner legislation.</t>
  </si>
  <si>
    <t>10.1016/j.jclepro.2022.130454</t>
  </si>
  <si>
    <t>Life cycle assessment of an all-organic battery: Hotspots and opportunities for improvement</t>
  </si>
  <si>
    <t>Organic batteries are emerging as a potential sustainable power source for future flexible devices. Using life cycle assessment, this study analyzed the environmental impacts from the synthesis process for an all-organic battery with conducting redox polymers as active materials for electrodes. Synthesis steps were modeled and analyzed in detail, based on actual laboratory processes data for electrodes, and industrial data for other battery components. Complete and transparent inventory data are presented and can be used in future environmental assessments. The organic battery studied is still at an early development stage, so environmental hotspots and potential improvements in the synthesis processes were examined. For selected environmental impact categories, the life cycle assessment results showed that synthesis of cathode backbone was the major contributor (47–63%) to the environmental impacts of the all-organic battery cell among different synthesis stages, because of a long synthesis route associated with high solvent usage. Solvents (e.g., dichloromethane), catalysts (e.g., copper oxide, Pd(PPh3)4), zinc, and waste treatment processes were important single contributors to the total impacts. The results reveal significant potential for improvement by optimizing the amount of solvents needed to synthesize battery electrodes. Changing treatment methods for laboratory waste solvents can also strongly influence the results.</t>
  </si>
  <si>
    <t>10.1016/j.clscn.2024.100155</t>
  </si>
  <si>
    <t>Uncertain programming model for designing multi-objective reverse logistics networks</t>
  </si>
  <si>
    <t>Given the contradiction between the rapid growth of products and the modest recovery rate of end-of-life products, there is a pressing need to understand the societal significance of establishing a reverse logistics network for end-of-life products. This research constructs an open-loop five-tier reverse logistic network model encompassing customers, centres for collection, disassembly and inspection, remanufacturing, and disposal. A multi-objective mixed-integer nonlinear programming model under uncertainty has been developed. Unlike previous research, this model accounts for surrounding residents' disutility of facilities while simultaneously minimizing economic costs and environmental impact. Besides, uncertainty theory is introduced in solving the proposed model. More specifically, the formulated model converts all uncertain variables into uncertain distributions by implementing the uncertain multi-objective programming method. Furthermore, a customised non-dominated sorting genetic algorithm III (NSGA-III) is proposed and is employed for the first time to address facility selection and recycling volume distribution within the network. The model is then validated using a real-life case study focusing on end-of-life vehicles in Changchun, China. This research could assist decision-makers in both governmental and private sectors in achieving a balanced approach to the interests of the economy, environment, and local communities comprehensively when designing reverse supply chains.</t>
  </si>
  <si>
    <t>10.1016/j.jechem.2024.01.009</t>
  </si>
  <si>
    <t>Suppressing dendritic metallic Li formation on graphite anode under battery fast charging</t>
  </si>
  <si>
    <t>Lithium-ion batteries (LIBs) with fast-charging capability are essential for enhancing consumer experience and accelerating the global market adoption of electric vehicles. However, achieving fast-charging capability without compromising energy density, cycling lifespan, and safety of LIBs remains a significant challenge due to the formation of dendritic Li metal on graphite anode under fast charging condition. In view of this, the fundamentals for the dendritic metallic Li formation and the strategies for suppressing metallic Li plating based on analyzing the entire Li+ transport pathway at the anode including electrolyte, pore structure of electrode, and surface and bulk of materials are summarized and discussed in this review. Besides, we highlight the importance of designing thick electrodes with fast Li+ transport kinetics and comprehensively understanding the interaction between solid electrolyte interphase (SEI) and Li+ migration in order to avoid the formation of dendritic Li metal in practical fast-charging batteries. Finally, the regulation of Li metal plating with plane morphology, instead of dendritic structure, on the surface of graphite electrode under fast-charging condition is analyzed as a future direction to achieve higher energy density of batteries without safety concerns.</t>
  </si>
  <si>
    <t>10.1016/j.pnsc.2024.02.013</t>
  </si>
  <si>
    <t>Progress and challenges for replacing n-methyl-2-pyrrolidone / polyvinylidene fluoride slurry formulations in lithium-ion battery cathodes</t>
  </si>
  <si>
    <t>With electric vehicles, energy storage systems, and portable electronic devices becoming increasingly popular, the demand for lithium-ion batteries has surged considerably. In the lithium-ion battery industry, n-methyl-2-pyrrolidone (NMP) is widely used as the solvent for cathode slurry, and polyvinylidene fluoride (PVDF) is used as the cathode binder. However, because of the harmful effect of NMP on the environment and human health, the use of NMP and PVDF for lithium-ion batteries will be highly regulated in the future. Therefore, developing eco-friendly alternatives is crucial for formulating systems using new solvents and binders. Despite numerous efforts, these alternatives have not been widely adopted across the lithium-ion battery industry. It is due to their limited ability to compete on price or performance to replace the traditional NMP/PVDF slurry formulations. This review investigates developments in the search for new solvents and binders that can be used in cathode slurry compositions. The new systems can potentially decrease energy consumption and manufacturing costs associated with NMP recovery, energy-intensive drying processes, and material expenses. We discuss key factors and technical challenges from earlier studies and compare them with the current, optimized formulations based on NMP and PVDF.</t>
  </si>
  <si>
    <t>10.1016/j.ensm.2023.103139</t>
  </si>
  <si>
    <t>Flexible rechargeable photo-assisted zinc-air batteries based on photo-active pTTh bifunctional oxygen electrocatalyst</t>
  </si>
  <si>
    <t>Photo-assisted zinc-air batteries have gained attention for incorporating solar energy, reducing reliance on non-renewable sources, and promoting clean energy adoption. However, currently, the efficiency of the photo-assisted cathode for oxygen reduction/evolution reactions (ORR/OER) remains low, and its application is limited to aqueous zinc-air batteries. Therefore, it is highly necessary to develop bifunctional cathodes with high photo-assisted ORR/OER efficiency and to expand the application of aqueous zinc-air batteries to flexible zinc-air batteries, providing efficient, flexible, and portable power solutions. In this study, we employed pTTh as a bifunctional catalyst in rechargeable zinc-air batteries (RZABs) and utilized solar energy to address the issues of high polarization and low round-trip efficiencies. For photo-assisted pTTh cathode, the Eonset is 0.910 V vs. RHE, E1/2 is 0.831 V vs. RHE, and E10 is 1.99 V vs. RHE. The power density of pTTh cathode-based ZABs is enhanced 56.25 % under illumination. Furthermore, we have pioneered the application of photo-assisted strategy in flexible zinc-air batteries. This photo-assisted pTTh cathode based flexible zinc-air batteries showing the discharge potential of ca. 1.2 V, and the charge potential of ca. 1.8 V at 0.1 mA cm−2 under illumination. Further, under illumination a single photo-assisted flexible zinc-air battery can light up a diode and propel a toy car, and four photo-assisted rechargeable flexible Zn-air pouch batteries (FZAPBs) in series can charge a smartphone.</t>
  </si>
  <si>
    <t>10.1016/j.susmat.2022.e00560</t>
  </si>
  <si>
    <t>Techno-economically feasible beverage can as superior anode in rechargeable Al-air batteries</t>
  </si>
  <si>
    <t>Porous Fe nitrogen-doped carbon (Fe-NC) with a polyhedron structure, derived from zeolitic imidazolate framework 8 (ZIF8), was synthesized as an efficient electrocatalyst in Al-air batteries, complemented by a low-cost aluminium anode based on beverage cans. The highly-loaded porous Fe-NC demonstrated efficient catalytic activity towards the oxygen reduction reaction (ORR). This was linked to the good conductivity and the large surface area originating from the observed 3D porous architecture. The RDE test confirmed that the favourable 4-electron pathway for porous Fe-NC was higher than that of the 20 wt% Pt/carbon. Besides the high ORR activity, the Al-air battery demonstrated a maximum power density of 46 mW/cm2 at a current density of 80 mA/cm2. The galvanostatic discharge studies showed a stable voltage discharge plateau (&gt;1.1 V) for current densities between 5 and 20 mA/cm2. The Al-air battery with porous Fe/NC catalyst exhibited a remarkably increased discharge capacity of 1920 mAh/g for the pure Al foil and 1173 mAh/g for the commercial Al can foil at a current density of 20 mA/cm2. The finding indicates that both anode and cathode in this work are techno-economically feasible materials. In addition, the Al-air battery showed large charge-discharge cycles (i.e., 180 cycles, 31 h) at 10 mA/cm2 with a low voltage gap using a beverage can.</t>
  </si>
  <si>
    <t>10.1016/j.jclepro.2023.137102</t>
  </si>
  <si>
    <t>Converting waste expanded polystyrene into higher-value-added hyper-crosslinked porous polymer for rapid and high-efficient adsorption of aflatoxins</t>
  </si>
  <si>
    <t>White pollution caused by the massive discharges of waste expanded polystyrene (WEPS) has become a critical global issue, so the effective conversion of WEPS is of great significance to reduce white pollution. Herein, adopting WEPS as raw material, three high-value-added hyper-crosslinked polymers (WEPS-HCPs) with high surface areas and abundant micro/mesoporous structures were synthesized via Friedel-Crafts alkylation reaction using dimethoxymethane, dichloroxylene and 4,4′-bis(chloromethyl)-1,1′-biphenyl (BCB) as cross-linker, respectively. The WEPS-HCPs were used as sorbent to extract aflatoxins (AFs) and all the HCPs exhibited high adsorption capacity. For the fast separation and recovery of the sorbent, WEPS-BCB was chosen as a model HCP to be magnetically functionalized to obtain a magnetic HCP (mWEPS-BCB) for the first time. Based on magnetic solid phase extraction with the mWEPS-BCB as sorbent, a fast and sensitive method was developed to determine trace level of AFs in grain food. Under the optimal conditions, the proposed method presented wide linear range (0.008–10.0 ng g−1), low detection limit (0.002–0.015 ng g−1) and satisfactory precision (relative standard deviation &lt; 7%). Converting WEPS into a high-value-added sorbent not only provided a facile strategy for effective recycling of WEPS, but also developed a sensitive method for accurate determination of AFs in grain food, achieving significant economic and environmental benefits.</t>
  </si>
  <si>
    <t>10.1016/j.est.2024.110900</t>
  </si>
  <si>
    <t>Z-number extension of TODIM-CPT method combined with K-means clustering for electric vehicle battery swapping station site selection</t>
  </si>
  <si>
    <t>The establishment of battery swapping station (BSS) is of great importance to improve the adaptability of electric vehicles. Site selection plays an essential role in the construction of BSS. In this paper, an integrated framework for BSS site selection was proposed by combining the K-means algorithm and the multi-criteria decision-making method under Z-number environment. Firstly, the stopping points were extracted by analyzing massive electric taxis GPS trajectory data. Five alternatives were obtained after clustering the stopping points by using the K-means algorithm. In addition, a novel evaluation criteria system was established for BSS site selection. Considering the uncertainty and complexity of information in the decision process, Z-number was adopted to portray the decision information. Furthermore, the maximizing deviation method based on Z-number was developed to derive the subjective weights of criteria. Moreover, an extended TODIM (TOmada de Decisão Iterativa Multicritério) based on cumulative prospect theory (CPT) under Z-number environment was proposed to rank the alternatives. Finally, an empirical case of Shenzhen in China was conducted to demonstrate the validity of the proposed site selection framework. The result showed that A2 (western part of Bao'an District) and A5 (eastern part of Longgang District) should be selected as optimal locations for establishing BSS. The effectiveness and robustness of the proposed framework were also verified by sensitivity analysis and comparative analysis.</t>
  </si>
  <si>
    <t>10.1016/j.jpowsour.2022.232031</t>
  </si>
  <si>
    <t>Potential of ultrasonic time-of-flight and amplitude as the measurement for state of charge and physical changings of lithium-ion batteries</t>
  </si>
  <si>
    <t>Lithium-ion battery is an electrochemical energy storage device with high reliability safety and efficiency requirements, it is necessary to obtain and evaluate the battery performance in time. In this study, ultrasound is applied as a timely measuring method for the state-of-charge (SoC) of lithium-ion battery. In experimental presentation, the ultrasonic measurement is performed on commercial pouch cell, to identify the relationship between its SoC and the ultrasonic signals. The ultrasonic time-of-flight (ToF) and amplitude are sensitive to changes in physical properties of cell's layers during charging and discharging. Analyses of ultrasonic ToF signals present that sound velocity is influenced by the cell's temperature, the charging/discharging current and voltage, as well as the changing in layered materials. Analysis of ultrasonic amplitude shows that amplitude is properly correlated with physical (volume) changing in anode and cathode layers, as a function of the SoC. This ultrasonic amplitude measurement shows the potential application as one real-time diagnostic technique for lithium-ion battery.</t>
  </si>
  <si>
    <t>10.1016/j.resconrec.2013.03.004</t>
  </si>
  <si>
    <t>Dynamic material flow analysis of zinc resources in China</t>
  </si>
  <si>
    <t>Zinc is one of the most widely applied nonferrous metals in China. Study on the applications and recurrent situation of zinc resources is of great strategic importance for the sustainable development of China's economy. In this paper, a dynamic material flow analysis (MFA) method has been adopted to analyze quantificationally zinc resources in China, as well as to analyze and predict the quantity of zinc product scrap and their recycling situation. The weighted average method was applied to calculate average lifetimes of six major zinc products in China. The average lifetimes of battery, zinc oxide, zinc die-casting alloys, zinc material products, galvanized zinc and brass are 0.17, 5.3, 11.1, 12, 21 and 30 years, respectively. Assuming the lifetime of zinc product group obeys the Weibull distribution and the consumption of zinc products varies linearly with time, the future consumption and scrap generation of zinc products will increase continuously. It is expected that they would increase from 49% to 76% during 2004–2020, respectively. Assuming the recycling rate remains unchanged with time, the zinc old scrap index, both the theoretical and actual values, would continue increasing in China. The values are expected to reach 0.402 and 0.076 by 2020, respectively. Therefore, the regeneration resource of depreciated zinc is actually insufficient in China. According to the scenario analysis, the actual value of old scrap indexes is positively correlated with the recycling rate of zinc products. Because galvanized products are the largest consumption area of zinc products in China, the influence of their recycling rate on old scrap index is obviously larger than other zinc products. Through the analysis, this paper suggests that the increase of the recycling rate of zinc products could not only improve to a certain degree China's relative shortage of zinc resources, but greatly relive the supply pressure of zinc in the world.</t>
  </si>
  <si>
    <t>10.1016/j.heliyon.2023.e17244</t>
  </si>
  <si>
    <t>Exploring the factors influencing consumer behaviours and practices towards sustainable WEEE management in Putrajaya, Malaysia</t>
  </si>
  <si>
    <t>The disposal practises and preferences of household waste from electrical and electronic equipment disposal (WEEE) are essential components in material flow analysis (MFA). Nevertheless, the synergistic of consumers’ behaviours and preferences with the disposal of different WEEE has yet to be investigated in depth. This study examined several consumer features of WEEE management using a quantitative questionnaire survey, including consumers' disposal behaviours and preferences. As a Malaysian federal government administrative centre, and model of a contemporary and sustainable Malaysian city, Putrajaya was chosen as the study area. Using stratified random sampling, the questionnaire was distributed through face-to-face and online surveys among households across 20 precincts within Putrajaya. From June 2021 to January 2022, 500 surveys were distributed over seven months, and IBM SPSS Statistic version 26 was used to analyse the data. The result shows that 80% of respondents have a good knowledge of WEEE management and are fully aware of the dangerous materials they have in their WEEE. 75% said they would recycle their WEEE, but only 44% said they would separate it from other household wastes. It was also shown that 88% of the household were willing to pay a collection fee of at least RM 10 for each collection. This analysis found that Extended Producer Responsibility (EPR) mechanisms can assist in overcoming weaknesses in WEEE management by including beneficial schemes to incentivise consumers to improve current waste policies. In the meantime, governments, media, and local non-governmental organisations may help by increasing awareness of effective and sustainable WEEE management.</t>
  </si>
  <si>
    <t>10.1016/j.jenvman.2019.04.002</t>
  </si>
  <si>
    <t>Rare-earth elements in the circular economy: The case of yttrium</t>
  </si>
  <si>
    <t>This paper discusses the economic rationale of recycling exhaustible raw materials and assesses how a circular economy perspective can improve the sustainable use of critical raw materials (CRMs). We use the case study of yttrium, a rare-earth element (REE) on the EU list of CRMs, given its widespread use in the electronics industry and the geopolitical concentration of its supply. Even if recycling REEs from waste electric and electronic equipment is a valid alternative to extraction from mines, as proposed by the circular economy paradigm, less than 1% of REEs used today are recycled. Nevertheless, studies on the economic benefits of recovery REEs are very limited. In this paper, we present the business case of an Italian recycling company, Relight Ltd., and its HydroWEEE project, to recycle REEs such as yttrium, from spent lamps. In environmental terms, recycling REEs has a much lower impact than their extraction from virgin source. In economic terms, it is profitable to recycle yttrium if its market price is above 14€/kg, and above 9.54€/kg taking in consideration the external costs of mining. Therefore, in 2012 and 2013, recycling was profitable thanks to the high price of yttrium, while between 2014 and 2016 recycling was not cost effective. In these cases, policymakers must incentivize recovery and recycling solutions with appropriate policies.</t>
  </si>
  <si>
    <t>10.1016/j.spc.2022.07.021</t>
  </si>
  <si>
    <t>A multi-country simulation-based study for end-of-life solar PV panel destination estimations</t>
  </si>
  <si>
    <t>This paper offers a system dynamics simulation-based approach to better understand the effects of solar photovoltaic diffusion. Specifically, the paper sheds light on how photovoltaic solar panels (PVSP) at end-of-life (EoL) might become an economic opportunity regarding their main components disposal and recovery. In order to do so, we base our study on the case of the five most significant countries in solar photovoltaic (PV) installed capacity in the world (i.e., China, Germany, Japan, United States of America, and India). Besides their relevance on PV diffusion, most countries still lack specific guidelines for the issue of PVSP EoL management. The goal of the work is to offer some tangible values to support the decision making processes, to guide the development of policies and regulations, and to reinforce the importance of scientific and technological improvement to achieve scalable recycling processes of the PVSP waste. Our simulation framework allows to estimate the potential market for PV deployment and to calculate the respective amount of PVSP at EoL, which could not be possible with other means due to increase in the average lifetime of the panels and improvements in recycling technology efficiency.</t>
  </si>
  <si>
    <t>10.1016/j.ensm.2021.09.016</t>
  </si>
  <si>
    <t>High reversibility of layered oxide cathode enabled by direct Re-generation</t>
  </si>
  <si>
    <t>Recently, lithium-ion batteries (LIBs) play an increasingly important role in daily life, and recycle of LIBs material has also become a hotspot. Herein, the degradation mechanisms of layered transition metal oxide, LiNi0.5Co0.2Mn0.3O2 (NCM523) single crystal particles, are comprehensively investigated by the atomic analysis and simulations of Aberration-corrected scanning transmission electron microscope (STEM) and Density Functional Theory (DFT). Based on understanding the degradation mechanisms, a direct regeneration technology is adopted to recover the degraded cathode materials (≈ 10% capacity retains) by hydrothermal treatment combined with a solid-state eutectic Li+ molten-salt solutions sintering step. The regenerated cathodes present a layered crystalline structure in the whole phase region and the capacity of pouch cell (1.7 Ah) remains 90.8% after 500 cycles with the mass loading of cathode around 21 ± 0.5 mg cm−2. In addition, the modified strategies are applied in the regenerations of different degraded samples such as LiNi1/3Co1/3Mn1/3O2 and commercially-purchased spent samples, which show the capacity maintain more than 90% after 500 cycles. Therefore, the direct regeneration technology supported with experiments and simulation affords a foundational direction for the sustainable development of energy materials.</t>
  </si>
  <si>
    <t>10.1016/B978-0-323-90982-2.00008-1</t>
  </si>
  <si>
    <t xml:space="preserve">Chapter 8 General techniques for recovery of nanomaterials from wastes </t>
  </si>
  <si>
    <t xml:space="preserve">
               In recent decades there has been tremendous growth in the utilization of different types of nanomaterials (NMs) for various applications in medicine, electronics, energy, aerospace, and sports and leisure activities, and innovative products have been introduced into the market in different sectors. As the demand for the utilization of NMs increases, new challenges have occurred in terms of recyclability, handling nanowaste, safety, and risks to human health and the environment. Attention is being given to recycling nano-based products and the recovery of NMs from different matrices to provide sustainable solutions and develop new approaches to exploit recycled NMs. This chapter addresses the importance of the type of NM and matrix in the recovery of NMs from waste sources by classifying the potential recovery techniques. NM recycling processes from waste sources are investigated by providing an understanding of the chemical composition and structural properties of the NMs and discussing the methodologies for their efficient separation from the matrix by applying magnetic separation, antisolvents, aqueous dispersion, colloidal solvents, centrifugation/solvent evaporation, and other techniques. Consequently, this chapter highlights general procedures and methods for recycling NMs by bringing new insight into their recyclability and opportunities.
            </t>
  </si>
  <si>
    <t>10.1016/j.jclepro.2021.129602</t>
  </si>
  <si>
    <t>Global supply risk assessment of the metals used in clean energy technologies</t>
  </si>
  <si>
    <t>Clean energy technologies are emerging as a major contributor to the total energy supply. Some metals play irreplaceable roles in these technologies. The supply risk of metals used in clean energy technologies is gradually increasing. Hence, it is necessary to investigate the supply risks of these metals worldwide. In this study, a comprehensive assessment is conducted to quantify the supply risks of critical metals. The production of the metals is imbalanced worldwide. China, Russia, the United States, Canada, and Australia dominate the supply of these metals. China has the largest supply risk, and the main risk contribution is linked to mining governance and policy, which suggests that strengthening government regulations is necessary. The supply risks in the United States, Russia, and Canada are moderate, and most risks are associated with geologic availability and recycling restrictions. Al, Cu, Fe, Pb and Ag displayed high risks linked to geologic availability and recycling restrictions. Pd, B, Sb, W, Re, Ge and Ga exhibited high risks related to mining governance and policy and environmental sustainability. Difficult exploration processes and highly sensitivity market supplies increased the supply risk. This study provides an important reference for the strategic application of the metals in clean energy technologies in the future.</t>
  </si>
  <si>
    <t>10.1016/j.desal.2023.116883</t>
  </si>
  <si>
    <t>Four-step constant voltage operation of hybrid capacitive deionization with composite electrodes for bifunctional deionization and lithium recovery</t>
  </si>
  <si>
    <t>Efficient recovery of valuable resources from wastewater has emerged as a critical challenge in the era of carbon neutral society. Capacitive deionization (CDI) has been employed in electrochemical lithium recovery (ELR) processes based on selective Li+ intercalation to LiMn2O4 (LMO). We herein propose a four-step constant voltage operation (forward/zero/reverse/zero) of bifunctional hybrid CDI to produce deionized water as well as Li+-rich concentrate within a cycle. Especially, selective Li+ enrichment was possible without influent replacement since adsorption of competing ions and liberation of Li+ could occur simultaneously. This unique performance was enabled by composite electrodes on capacitive activated carbon cloth (ACC) impregnated with redox-active materials; LMO@ACC and Ag@ACC. Together with material characterization and electroanalysis on the composite electrodes, deionization (step 1; forward voltage) and Li+ enrichment (step 3; reverse voltage) by assembled LMO@ACC//Ag@ACC cell were evaluated by single pass experiments with binary NaCl and LiCl solution (10 mM each). Besides, a multi-stage operation with internal recycle confirmed long-term stability and continuous increase of Li purity for practical implementation. The advanced bifunctional CDI (ELR coupled with water treatment) paved a way to advance the resource recycle from wastewater.</t>
  </si>
  <si>
    <t>10.1016/B978-0-443-15738-7.00015-5</t>
  </si>
  <si>
    <t xml:space="preserve">Green Energetic Materials </t>
  </si>
  <si>
    <t xml:space="preserve">
               This chapter presents an overview of green energetic materials and discusses their role in the circular economy to achieve sustainability and mitigate climate change. By reducing, reusing, and recycling, circular economy practices can minimize waste and maximize resource utilization. Green materials, such as low-cost feedstock from renewable sources, can be applied to energy production, storage, and transportation to provide multiple advantages to societies. Different sources of green energy materials such as biomass, biogas, solar, wind, and hydro energy demonstrate the potential for resource-efficient societies. The chapter also highlights the importance of eco-friendly production and utilization strategies for high-energy materials. Additionally, the future of circular economy used in various sectors is discussed, highlighting the need for standardized safety requirements, large-scale infrastructural developments, and effective policy making.
            </t>
  </si>
  <si>
    <t>10.1016/j.jallcom.2024.175674</t>
  </si>
  <si>
    <t>Dual-function hollow MoS2 nanocages decorated on graphene sheets as efficient sulfur hosts for advanced lithium-sulfur batteries</t>
  </si>
  <si>
    <t>Due to the presence of polysulfitabde shuttling, serious electrode expansion, and the low electrical conductivity of sulfur materials at room temperature, the commercialization of Li-S batteries is still not feasible. In this study, we have synthesized unique hollow molybdenum disulfide nanocages/reduced graphene oxide (H-MoS2/rGO) composites to be employed as highly effective cathodes for Li-S batteries. In this well-designed structure, the hollow MoS2 nanocages are tightly bound by C-O-Mo bonds and uniformly distributed across the graphene sheets. The dual-function MoS2 nanocages can adsorb polysulfides by Mo-S bond and accelerate the conversion reaction of S8 and Li2S. Moreover, the 3D rGO network with abundant pores effectively reduces the diffusion path and enhances the rapid transport of electrons and ions. The hybrid H-MoS2/rGO cathodes with these advantages exhibit a remarkable initial discharge capacity of 801.7 mAh g−1 at 1 C, as well as a high specific discharge capacity of 533.2 mAh g−1 is remained over 500 cycles.</t>
  </si>
  <si>
    <t>10.1016/j.apenergy.2023.121417</t>
  </si>
  <si>
    <t>A novel high-performance three-phase magnetic field energy harvester for powering up vehicle onboard electronics</t>
  </si>
  <si>
    <t>The boosting development of vehicle electrification and onboard sensing networks in the intelligent vehicle era poses a significant challenge to conventional electrical power supply systems. This study developed a novel passive three-phase magnetic field energy harvester (TMEH) for reliable and sustaining power to drive vehicle onboard electronics, which recycles the induced magnetic field energy around the power lines of a permanent magnet synchronous motor (PMSM) on an electric vehicle (EV). A Y-Y topological connection pattern for three-phase coils was designed to enhance and stabilize the TMEH output performance. Furthermore, three auto-shift operating modes were assigned to the TMEH to tackle the dynamic changes of the captured power caused by unpredictable vehicle manoeuvres and road conditions. The theoretical model and numerical method were also established for structural optimization of the TMEH, followed by a series of experimental tests for highlighting the impacts of the power lines carrying alternating current on TMEH. The results have indicated that the proposed TMEH showed impressive energy conversion efficiency, providing an independent power supply for sensors and other electronics applications on a 4 kW-PMSM driven EV. Bench testing results and practical EV driving trials demonstrated the capability of the TMEH prototype to power up multiple types of sensors and electronic devices under most EV driving conditions. Specifically, an average power of 5.69 W and power density of 123.85 mW/cm3 were generated by the harvesting coils when excited by a 50 A current at 50 Hz. Furthermore, the maximum TMEH energy conversion efficiency of 41.9% at the excitation current frequency of 50 Hz is obtained in laboratory conditions. In EV driving tests at speeds of 20–30 km/h, the TMEH presented steady output power up to 5.98 W, capable of driving various loads such as an electronic resistor, Li-ion battery, GNSS/INS device, driving recorder, and cellphone, either with the employment of one or two sets of harvesting coils. The approach of this study offers a promising application scenario to power up numerous electronics on a commercial transport EV platform driven by a more powerful PMSM.</t>
  </si>
  <si>
    <t>10.1016/j.diamond.2024.111451</t>
  </si>
  <si>
    <t>Biomass-tar-derived oxygen-enriched porous carbon as a high-performance carbon electrode material for double electric layer and zinc-ion hybrid supercapacitor</t>
  </si>
  <si>
    <t>Carbon-based capacitor electrodes have the advantages of high capacitance value, superior recyclability, and inexpensive raw materials, which fuel the application of capacitors in large-scale energy storage. Biomass tar is a hazardous waste that can be recycled as a low-cost carbon electrode precursor for capacitors, due to its retaining biomass-based heteroatom. In this study, hierarchically porous carbon with cross-linked structure was fabricated by using a nano-Al2O3 template combined with the KOH activation technique, in which the γ-Al2O3 has a size of only 10 nm with high specific surface area, thus optimizing the pore structure of the carbon material. The resulting optimal material, BTC-0.2-2-800, contains abundant pore structure and extremely high oxygen content, delivers low resistance and excellent rate performance with high specific capacitance of 292.1 F g−1 and 221.7 F g−1 at 1 A g−1 and 20 A g−1, respectively, in double electric layer supercapacitors (EDLCs). Besides, no significant capacity degradation after 10,000 charging and discharging cycles at 10 A g−1 was found. The two-electrode device prepared using Na2SO4 electrolyte achieves a high energy density of 43.18 Wh kg−1 at the power density of 1000 W kg−1, which can light up a 2 V LED lamp. Moreover, Zinc-ion hybrid supercapacitor (ZIHSC) fabricated with BTC-0.2-2-800 carbon electrode accounts for the energy densities of 69.82 Wh kg−1 and 49.39 Wh kg−1 at the power densities of 40 W kg−1 and 400 W kg−1, respectively. This study reveals the great potential of biomass-tar-derived carbon as a high-performance electrode material, which may provide an opportunities for the resource utilization of hazardous wastes.</t>
  </si>
  <si>
    <t>10.1016/j.jcis.2024.06.134</t>
  </si>
  <si>
    <t>Long-lifetime aqueous Si-air batteries prepared by growing multi-dimensionally tunable ZIF-8 crystals on Si anodes</t>
  </si>
  <si>
    <t>Si-air batteries have a high energy density, high theoretical voltage, and long lifetime, but they present a low anode utilization rate in a potassium hydroxide electrolyte. In this work, a ZIF-8 protective layer was prepared and modulated by a secondary growth method and then applied to protect the Si flat and Si nanowire (NW) anodes of a Si-air battery. By adjusting the conversion ratio, particle size, and crystallinity of ZIF-8 on the Si surface, the contact mode of the Si anode with water and OH– was controlled, thus achieving long-term corrosion and passivation resistance. Si NWs@ZIF-8 exhibited the highest average discharge voltage of 1.16 V, and the Si flat@ZIF-8 anode achieved the longest discharge time of 420 h. This work confirms that ZIF-8 acts as an anode protective layer to improve the properties of Si-air batteries and also provides valuable insights into the protection of Si anodes by MOFs.</t>
  </si>
  <si>
    <t>10.1016/j.heha.2024.100107</t>
  </si>
  <si>
    <t>Positive and negative impacts of COVID-19 on the environment: A critical review with sustainability approaches</t>
  </si>
  <si>
    <t>Coronavirus, which practically brought the world to a standstill, is a member of the Coronaviridae family of the order Nidovirales, and was termed as the "severe acute respiratory syndrome coronavirus 2" (SARS-CoV-2) by the International Committee on Taxonomy of Viruses. The COVID-19 pandemic was probably the most critical healthcare and scientific challenge of this century. Apart from health concerns, the pandemic has also resulted in certain long-lasting social, economic, and environmental issues. The article, for the first time, executes a multidisciplinary assessment of the effects of COVID-19 on the environment, highlighting future research approaches and the possible ways to achieve sustainability in the post-COVID era. Both positive and negative impacts of COVID-19 pandemic are discussed in this context. While there are certain positive impacts of COVID-19 on the environment (including reduced air, water and noise pollution with cleaner landscapes), the negative impacts (increased production and consumption of plastics, increase in waste generation because of online consumption, decrease in waste recycling, energy consumption in vaccine manufacturing) pose considerable threats to the environment. We highlight urgent research priorities, and also discuss potential means of tackling any such pandemic in the future without hampering sustainable lifestyle or jeopardizing the environment and ecosystem dynamics. The findings will help to identify the possible areas of concern of pandemic management and can help in formulation of policies which will be helpful to reduce the impact of future pandemics on the environment.</t>
  </si>
  <si>
    <t>Hygiene and Environmental Health Advances</t>
  </si>
  <si>
    <t>10.1016/j.electacta.2023.143246</t>
  </si>
  <si>
    <t>Synthesis, characterization, functional testing and ageing analysis of bifunctional Zn-air battery GDEs, based on α-MnO2 nanowires and Ni/NiO nanoparticle electrocatalysts</t>
  </si>
  <si>
    <t>Electrically rechargeable alkaline zinc air batteries (RZAB) – currently still at the R&amp;D stage –, have great potential for stationary, as well as prospectively mobile, electrochemical energy storage applications. Their chief appeal is that they are made of abundant, environmentally friendly, intrinsically safe, and cheap materials, with established recycling concepts and auspicious life-cycle costs. One of the key weak points of present-generation RZAB programs is the air gas-diffusion electrode (GDE). In fact, on the one hand, GDE fabrication and testing are generally based on poorly understood protocols, and, on the other hand, performance is challenged by efficiency and durability issues. This work is centred on the fabrication of a novel bifunctional GDE for the air side of RZABs, on the assessment of its electrochemical performance and on the identification of factors impacting its efficiency and durability. The electrocatalysts for oxygen reduction reaction (ORR) and oxygen evolution reaction (OER) are α-MnO2 nanowires and Ni/NiO nanoparticles, respectively. The composition of the active layer was optimized with rotating ring-disc electrode (RRDE) electrocatalysts tests. The GDEs were fabricated by spray-coating an ink, formulated with the electrocatalysts and the PTFE binder in an aqueous matrix. Fabrication and functional performance of GDEs – in pristine form and after ageing under realistic RZAB conditions – are rationalized on the basis of Scanning Electron Microscopy (SEM), Scanning Transmission X-ray SpectroMicroscopy (STXSM) at the Mn l-edge and Transmission Electron Microscopy (TEM) analyses. Imaging and spectral imaging disclosed the morphological and chemical-state evolution, brought about by electrochemical cycling. Special attention was devoted to the understanding of the role played by the presence of zincate in the electrolyte on the performance and ageing of the reversible air electrodes.</t>
  </si>
  <si>
    <t>10.1016/j.jpowsour.2024.234111</t>
  </si>
  <si>
    <t>Battery safety: Fault diagnosis from laboratory to real world</t>
  </si>
  <si>
    <t>Battery failures, although rare, can significantly impact applications such as electric vehicles. Minor faults at cell level might lead to catastrophic failures and thermal runaway over time, underscoring the importance of early detection and real-time diagnosis. This article offers a concise yet comprehensive review and analysis of the mechanisms that cause battery faults and failures. It emphasizes the distinctions between controlled laboratory tests and practical scenarios, where safety hazards can occur during manufacturing and operational failures. Addressing the urgent need to transition technology from academic laboratories to practical applications is a key objective of this review. The cloud-based, AI-enhanced hierarchical framework leverages emerging technologies to predict battery behavior, enabling qualitative and quantitative diagnostics throughout the entire cycle. The goal is to address safety concerns in large-scale real-world applications by applying observational, empirical, physical, and mathematical understanding of the battery system. This framework provides holistic tools for the early detection of defective cells at the multiphysics level (mechanical, electrical, thermal behaviors) during manufacturing, offers digital diagnostic solutions at multiple scales (cell, pack, and system), and facilitates safety assessments for second-life cells. Finally, we discuss emerging trends, significant challenges, and opportunities for improving battery safety diagnostics using big data and machine learning.</t>
  </si>
  <si>
    <t>10.1016/j.est.2024.113247</t>
  </si>
  <si>
    <t>Enhancing electric vehicle battery charging efficiency through advanced DC to DC conversion in solar PV-integrated PRHGHECIC for improved energy storage</t>
  </si>
  <si>
    <t>This article presents a new dc-dc converter configuration, the Pseudo-Resonating Higher-Gain Higher-Efficiency Coupled-Inductor Converter (PRHGHECIC), tailored for effectively storing solar photovoltaic energy in electric vehicle batteries. This single-switched approach integrates coupled inductors (CL) and a voltage multiplier with a passive lossless clamping circuitry to enhance energy storage efficiency. The innovative design achieves a notably high voltage conversion ratio while reducing stress on semiconductor components. By utilizing coupled inductors and triggering switches, the converter minimizes switching losses through pseudo-resonance operation and regenerative clamp capacitors, making it particularly suitable for energy storage in electric vehicles. The article elaborates on the converter's functioning, steady state, and performance in continuous conduction mode, backed by MATLAB simulation results showing an impressive 98.6 % efficiency with only 4.75 watts of loss in a 340 W/120 V design. Additionally, with an 180 W/60 V sample prototype with 4.32 watts of loss is presented, confirming the theoretical analysis at a 60 kHz switching frequency.</t>
  </si>
  <si>
    <t>10.1016/j.isci.2023.107100</t>
  </si>
  <si>
    <t>High-efficiency electrocatalytic nitrite reduction toward ammonia synthesis on CoP@TiO2 nanoribbon array</t>
  </si>
  <si>
    <t>Electrochemical reduction of nitrite (NO2 −) can satisfy the necessity for NO2 − contaminant removal and deliver a sustainable pathway for ammonia (NH3) generation. Its practical application yet requires highly efficient electrocatalysts to boost NH3 yield and Faradaic efficiency (FE). In this study, CoP nanoparticle-decorated TiO2 nanoribbon array on Ti plate (CoP@TiO2/TP) is verified as a high-efficiency electrocatalyst for the selective reduction of NO2 − to NH3. When measured in 0.1 M NaOH with NO2 −, the freestanding CoP@TiO2/TP electrode delivers a large NH3 yield of 849.57 μmol h−1 cm−2 and a high FE of 97.01% with good stability. Remarkably, the subsequently fabricated Zn–NO2 − battery achieves a high power density of 1.24 mW cm−2 while delivering a NH3 yield of 714.40 μg h−1 cm−2.</t>
  </si>
  <si>
    <t>10.1016/j.ensm.2022.02.012</t>
  </si>
  <si>
    <t>Sustainable and high-performance Zn dual-ion batteries with a hydrogel-based water-in-salt electrolyte</t>
  </si>
  <si>
    <t>Pollution of the discarded batteries to the environment has become a challenge that needs to be solved urgently. The innovation of energy storage devices with degradable materials are essential to this mission. Here, an environmentally friendly PVA-gelatin hydrogel-based water-in-salt electrolytes (HiSE) was developed for the high-performance Zn dual-ion battery (ZDIB) with transient degradation advantage. Specifically, PVA and gelatin collectively constrain the water coordinated with ZnCl2 inside the polymer network, which enhances battery reaction dynamics due to the reduced radius of Zn hydrate ion. Several advantages are combined into a single platform in this battery, including not only fast degradation in water, high ionic conductivity, dendrite suppression and high operating voltage, but also easy replication and expansion. The HiSE-based ZDIB exhibits operating voltage of 2.0 V, excellent rate performance and good stability with a capacity retention of 96.2% after 8000 cycles. Our work paves a way towards sustainable and high-performance energy storage systems.</t>
  </si>
  <si>
    <t>10.1016/j.cis.2024.103110</t>
  </si>
  <si>
    <t>Aggregating fine hydrophilic materials in froth flotation to improve separation efficiency through a homo-aggregation flotation process</t>
  </si>
  <si>
    <t>As a versatile separation technology, froth flotation has gained extensive applications in both primary resource recovery and secondary resource recycling. It exploits differences in the water-wettability of solid surfaces to separate value components from wastes. Hydrophobic (water-repelling) particles attach to gas bubbles, float away from hydrophilic (water-loving) particles and become froth products. However, flotation separation deteriorates with low efficiency and low selectivity when treating fine (&lt; circa 20 μm) and ultrafine (&lt; circa 5 μm) particles. Particularly, fine hydrophilic particles affect value mineral recovery and froth product grade by attaching indiscriminately to value minerals, increasing pulp viscosity, and entering froth products by entrainment. Many mitigation measures have been proposed in the literature to target the fine hydrophilic particles in the flotation process, mainly from physical/mechanical perspective. Notably, recent investigations suggest that selectively aggregating fine hydrophilic particles could reduce their entrainment to froth products and increase froth product grade. In this review, we first analyze the adverse effects of fine hydrophilic particles on froth flotation and summarize current mitigation methods. Following the review, a homo-aggregation flotation (HAF) concept different from conventional approaches is proposed to improve the separation efficiency of fine particles in froth flotation. We present case studies highlighting the necessity of aggregating fine hydrophilic materials to improve separation efficiency in froth flotation, noting that hydrophobic aggregation is a natural process in water.</t>
  </si>
  <si>
    <t>10.1016/j.seppur.2022.121816</t>
  </si>
  <si>
    <t>Resource utilization strategies for spent pot lining: A review of the current state</t>
  </si>
  <si>
    <t>During a long-term operation of the aluminum electrolysis cell, the molten salts continuously infiltrate and corrode the pot lining, resulting in a huge amount of hazardous waste after the overhaul. The first cut of spent pot linings (SPL) contains several carbon-rich materials with potential economic value and hazardous matters such as soluble fluorite and cyanide. The continuous accumulation and disposal of SPL in depots or landfills have created a severe challenge to the aluminum industry. Nowadays, the technologies of harmless disposal and resource utilization of SPL have been paid more attention. This work has explored and presented the properties of SPL (including chemical, physical, and thermodynamic properties, etc.) and methods for its detoxification and purification. In this regard, the resource utilization strategies of SPL are systematically sorted out from three aspects: traditional, co-processing, and high-value technologies. In the end, the current challenges and future perspectives for the environmental recycling of SPL have been analyzed and summarized.</t>
  </si>
  <si>
    <t>10.1016/j.ensm.2024.103232</t>
  </si>
  <si>
    <t>Covalent organic frameworks-based functional separators for rechargeable batteries: Design, mechanism, and applications</t>
  </si>
  <si>
    <t>Covalent organic frameworks (COFs) have been intensively investigated and used to develop advanced separators for rechargeable batteries due to their high specific surface area, well-defined structure, and ordered nano-channels. The tunable structure of COFs promises demand-oriented design at the molecular/atomic level to obtain the desirable separator. Currently, the design principle and mechanism of COF-based separators are still ambiguous, while a guide is requisite for further in-depth research and exploration. In this review, we comprehensively summarize and analyze the recent progress, core challenges and perspectives of COF-based functional separator engineering in rechargeable batteries. Among them, the regulation of separator properties such as pore size, wettability, surface charge, thickness, and stability through the COF structural design and fabrication optimization are specifically emphasized. In particular, the working mechanism of COF separators in various rechargeable batteries is highlighted to provide insightful guidance for designing better separators. This review presents a comprehensive and in-depth analysis of COF-based separator designs and mechanisms aiming to provide new perspective on improving the electrochemical performances of rechargeable batteries.</t>
  </si>
  <si>
    <t>10.1016/j.applthermaleng.2023.121080</t>
  </si>
  <si>
    <t>Investigation on the temperature control performance and optimization strategy of a battery thermal management system combining phase change and liquid cooling</t>
  </si>
  <si>
    <t>For ensuring the safety of lithium-ion batteries in application, keeping the temperature of the battery pack in the desired range is crucial under different operating condition. This paper incorporates experiments and the numerical model to design a novel thermal management system with the combination of the phase change material and liquid cooling for twelve cylindrical lithium-ion batteries. The experimental results reveal that at the ambient temperature of 35 °C, the maximum temperature and temperature difference of the blank control system during 1 C charge and 2 C discharge are 57.6 °C and 4.1 °C, while the maximum temperature difference is 3.6 °C with single liquid cooling. Compared with them, the maximum temperature of the coupled system is only 44.8 °C and the maximum temperature difference is less than 2 °C with superior cycling performance. Moreover, an electric-thermal model is proposed to study the cooling effect of coolant, from which controlling the coolant flow within 250 mL/min is the best choice. Based on these results, an optimization strategy of hierarchical management is proposed for the coolant flow and inlet temperature by monitoring the maximum temperature of the battery pack and ambient temperature. This strategy not only controls the temperature of the system in desired range under different ambient temperatures, but also reduces the unnecessary energy consumption of liquid cooling. The proposed system is scalable to be applied to the other types of batteries for thermal management.</t>
  </si>
  <si>
    <t>10.1016/j.trd.2024.104110</t>
  </si>
  <si>
    <t>Willingness to pay extra for electric cars with sustainably produced batteries</t>
  </si>
  <si>
    <t>This study investigates the psychological factors influencing the willingness to pay extra for an electric car equipped with a battery certified as sustainably produced after watching a short video introducing the Sustainable Development Goals (SDGs). Based on a questionnaire and a thought experiment carried out in Norway, we explore the effect of sustainability labels covering general sustainability, environmental impact, social responsibility, and carbon emissions on consumers' willingness to pay extra. We find that 31.9 % of the participants are willing to pay more for an electric car with a more sustainably produced battery, with a median of 10 %, but no statistically significant difference across different sustainability labels. Our model demonstrates a good fit, shedding light on the psychological factors driving consumers' intentions to invest in electric cars with sustainably produced batteries. Policy implications on a systemic level, such as increased transparency in the value chain, are discussed from these insights.</t>
  </si>
  <si>
    <t>10.1016/j.scitotenv.2019.136294</t>
  </si>
  <si>
    <t>Associative effects of lignin-derived biochar and arbuscular mycorrhizal fungi applied to soil polluted from Pb-acid batteries effluents on barley grain safety</t>
  </si>
  <si>
    <t>While disobeying environmental regulations of Pakistan, several Pb-acid batteries recycling and repairing units discharge their effluents into water canals that irrigate arable fields. Resultantly, serious ecological risks, as well as human health hazards through consumption of edible crops grown on such Pb-polluted soils have been reported. In this experiment, we observed associative effects of amending a soil polluted from Pb-acid batteries effluents (SPB) with arbuscular mycorrhizal fungi (AMF) and lignin-derived biochar (LBC) on barley grain safety to human health. The SPB was treated with AMF inoculum (a consortium of four AMF species), lignin (LN), and LBC, as sole treatments and AMF inoculum with LN and LBC. Barley parameters involving Pb distribution in grain and other parts, grain biochemistry, and nutrition were assessed. Likewise, Pb bioavailability in SPB, AMF root colonization, soil enzymes, microbial biomass carbon (MBC), and AMF produced total glomalin related soil protein (TGSP) were also scoped. Additionally, human renal cells (HEK 293) cytotoxicity test was performed by opting barley grain-related Pb concentrations. Results show that LBC + AMF significantly reduced grain Pb concentrations below the critical limit [4.67 mg kg−1 (WHO/FAO standard)], AMF colonization, MBC, soil enzymology, and TGSP, compared to control. Likewise, rest barley parameters were also improved in this treatment. Contrary to other treatments, grain produced on LBC + AMF did not result in (a) cell apoptosis, (b) cell distortion and (c) cohesion loss. Immobilization of Pb in SPB was due to the dilution effect of Pb adsorption on LBC, AMF mycelium and TGSP which resulted in a significant drop of grain Pb concentrations below the critical limit and ultimately no harm to HEK 293 cells. Our findings endorse that grain produced at LBC + AMF treatment are safer for human consumption and will not pose health risks. The LBC + AMF application can remediate SPB for safer cereal production.</t>
  </si>
  <si>
    <t>10.1016/j.heliyon.2024.e35182</t>
  </si>
  <si>
    <t>Enviro-economic and optimal hybrid energy system: Photovoltaic–biogas–hydro–battery system in rural areas of Pakistan</t>
  </si>
  <si>
    <t>To satisfy the electricity needs of a village in Tangi, northwest Pakistan, the present research can design and evaluate the environmental and economical aspects of an optimal hybrid photovoltaic-biogas-hydropower-battery energy sustainable system (PV-BG-HP-BESS). This framework integrates various renewable energy sources, delivering a modern, efficient approach to sustainable energy solutions. The HOMER Pro software is utilized to optimize the most economical and effective hybrid energy system. The results showed that the proposed hybrid system comprising 91.4 kWp PV modules, 19.6 kW hydropower, a 50 kW biogas generator (BG), 36 batteries, and a 60.6 kW converter was the most economical choice. This system, which used the cyclic charging (CC) method, had a cost of energy (COE) of 0.0728 $/kWh and a total net present cost (NPC) of $152,242. The suggested hybrid energy system for rural areas of Pakistan includes photovoltaic (PV), biogas (BG), hydro, and battery components to provide a dependable and sustainable power supply. This system minimizes the need for expensive fossil fuels while simultaneously minimizing environmental impact by lowering pollutants and greenhouse gas emissions. The system's annual electricity production is 294,782 kWh, with PV leads at 59.4%, BG at 6.02%, and hydro at 34.6%, ensuring uninterrupted power generation even in remote areas. The unmet load, extra electricity, and capacity shortage illustrate the reliability of the system and make it possible to address rural electrification challenges while supporting sustainable development and economic growth. Moreover, the outcomes of the proposed hybrid system dominate the previous studies in multiple objectives, including cost and sensitivity analysis, when compared.</t>
  </si>
  <si>
    <t>10.1016/j.jcou.2023.102449</t>
  </si>
  <si>
    <t>Evaluation of process structures and reactor technologies of an integrated power-to-liquid plant at a cement factory</t>
  </si>
  <si>
    <t>A novel carbon capture and utilization (CCU) process is described in which process-related carbon dioxide is captured from cement plant exhaust gas (10,000 tons/year) and converted with green hydrogen in a Fischer Tropsch synthesis to liquid, mainly paraffinic hydrocarbons (syncrude, approx. 3000 tons/year) which is finally processed to polyolefins. This CCU process chain is simulated with the software package ASPEN Plus V12.1®. In a first step, the influence of hydrogen production technology, such as PEM and SOEC, and reverse water-gas shift reactor (rWGS) technology (electrified and autothermal design) on plant specific efficiencies (Power-to-Liquid PtL, carbon conversion), product volumes, and investment, operating and net production costs (NPC) is investigated. Furthermore, process routes reducing the CO2 content in the Fischer Tropsch feed gas are elaborated, implementing a CO2 separation unit, or recycle streams back to the rWGS reactor. Unexpectedly, CO2 capture and recycle streams back to the rWGS show no significant impact on the performance of each process scenario, particularly in terms of the product quantity. However, lower PtL efficiencies and higher NPC are noticeable for these cases. The techno-economic assessment reveals that the use of a SOEC and an electrified rWGS reactor offers the technologically best and economically most optimized process chain with NPC of 8.40 EUR/kgsyncrude, a PtL efficiency of 54% and a carbon conversion of 85%.</t>
  </si>
  <si>
    <t>10.1016/j.jclepro.2018.08.293</t>
  </si>
  <si>
    <t>The economy of E-waste collection at the individual level: A practice oriented approach of categorizing determinants of E-waste collection into behavioral costs and motivation</t>
  </si>
  <si>
    <t>In order to foster e-waste recycling, it is necessary to identify the factors that affect consumers' recycling of e-waste and to determine the degree to which these factors influence recycling behavior. We propose that environmental motivation and behavioral costs are the two determinants of e-waste recycling, but only behavioral costs can be manipulated effectively in the short term. We conducted two field trails and tested the effects of direct approaches (i.e., structural improvements such as curbside collection and deposit containers) and indirect approaches (i.e., material and social enticements) that were designed to reduce behavioral costs. Results showed that the direct approach led to more than a 14-fold increase in e-waste recycling compared to the control condition. This effect increased even further in the second field trial in which behavioral costs were indirectly decreased through a combination of social enticements that addressed social norms, group identity, and social commitment. These findings show that expensive structural improvements (e.g., setting up deposit containers for e-waste) can be outperformed by e-waste collection campaigns that address social motives.</t>
  </si>
  <si>
    <t>10.1016/j.seppur.2024.129073</t>
  </si>
  <si>
    <t>Highly selective capture of Hg(II) utilizing a MXene-based magnetic cenosphere: Balance on redox sites and magnetism</t>
  </si>
  <si>
    <t>Hg(II), as a hazardous water pollutant, is attracting increasing attention due to its severe ecological and biological toxicity. Herein, a magnetic composite MXene/Fe3O4/FAC for aqueous Hg(II) uptake was prepared. It appeared fast adsorption kinetics (∼30 min of adsorption equilibrium time), high Hg capacity (924.34 mg/g), broad working pH range (pH=4–12), and high selectivity. Besides, the implanted Fe3O4 empowered the composite with good recycling and reusing characteristics, effectively preventing the release of nanomaterials into the environment. Multiple adsorption models and characterizations revealed the Hg(II) adsorption behaviors and mechanisms and the impact of Fe3O4 on Hg(II) adsorption onto MXene. Specifically, Hg(II) reductive adsorption aroused by the low-valence Ti species (abbreviated as Ti*) is the foremost mode of MXene. With the increasing of Fe3O4 (especially trivalent Fe), Ti* tends to be oxidized and covered by Fe3O4, and less Ti* can be used for Hg(II) reductive adsorption, leading to slower adsorption kinetics and lower adsorption capacity. The introduced inert carrier FAC favors the good dispersion of Fe3O4 and MXene to alleviate the oxidation of MXene, achieving the high utilization of MXene materials. The new insight into the interaction between MXene and Fe3O4 can beneficially guide the synthesis of Hg(II) magnetic adsorbents and MXene-based functional materials.</t>
  </si>
  <si>
    <t>10.1016/j.jallcom.2024.174930</t>
  </si>
  <si>
    <t>Novel sol-gel route for expanding the glass forming region of tin phosphate glass for secondary battery electrode applications</t>
  </si>
  <si>
    <t>In this paper, tin-phosphate amorphous glass and nano-crystallized ceramic materials were synthesized by sol-gel methods and heat treated at 400 °C with the composition of xSnO2− (100-x)P2O5 (xSnP: ‘x’ from 40 to 90 mol%). The electrical and thermal properties of tin-phosphate materials were investigated by electrical impedance spectroscopy (EIS) and thermogravimetry – differential thermal analysis – mass spectroscopy (TG–DTA–MS). Moreover, the local structure of xSnP was characterized by 119Sn-Mössbauer and magic angle spinning (MAS) 31P NMR spectroscopies. Homogeneous glasses were obtained for xSnP with ‘x’ from 50 to 80, while Sn(HPO4), SnO2, and Sn3(PO4)2 nanoparticles formed in 40SnP and 90SnP compositions, respectively. The nano-crystallized 40SnP and 90SnP samples showed large electrical conductivity (σ) of 2.02×10−5 and 1.04×10−4 S cm−1 due to the conductive crystalline phases of SnP2O7 and defective SnO2, respectively. The lower σ of about 10−8 S cm−1 were recorded for xSnP with ‘x’ from 50 to 80 owing to the decomposition of the 3D network built by phosphate tetrahedrons. 119Sn-Mössbauer spectra proved the growing number of SnIVO6 units, which do not contribute to the rise of electrical conductivity. On the other hand, larger σ values of 1.79×10−4 and 6.4×10−3 S cm−1 were confirmed for 40SnP and 90SnP samples after heat treatment, resulting in partial reduction of SnIV to SnII and growing of the 3D network structure by PO4 3−. It is concluded that highly electrically conductive xSnP samples can be synthesized by the sol-gel method followed by slow heat treatment. In addition, the battery evaluation was performed of xSnP samples as cathode and anode in a sodium-ion battery. The highest initial capacity recorded for 90SnP nano-crystallized ceramic at 37.97 mAh g−1 under a current rate of 20 mA g−1 with capacity retention (%) of 48.15% after 100 cycles as a cathode material. The anode test showed that the 40SnP nano-crystallized ceramic has the largest initial capacity of 375 mAh g−1 and after heat treatment 50SnP glass significantly increased to 425 mAh g−1 compared with 186 mAh g−1 before heat treatment. Also, the heat treatment effect on the initial capacity of 90SnP nano-crystallized ceramic with observation largest value of 470 mAh g−1. These results open the way to maybe applying these glass and nano-crystallized ceramic materials in all-solid-state batteries.</t>
  </si>
  <si>
    <t>10.1016/j.enconman.2022.115213</t>
  </si>
  <si>
    <t>Electrofuels as emerging new green alternative fuel: A review of recent literature</t>
  </si>
  <si>
    <t>The transportation sector is a major contributor in global emissions of greenhouse gases (GHG). Vital measures should be taken in order to reduce the GHG, among these measures is using electrofuels. Electrofuels are produced by combining recycled CO2 gas and hydrogen derived from water electrolysis, where the energy required to produce these fuels comes from zero-carbon electric energy. Electrofuels also include recycled solid metal fuels, which are produced through electrochemical reduction reactions of their oxides. This article presents a review on the recent advances in the field of electrofuels, which includes the chemistry of electrofuels and the reactions to produce it plus, it compares between the different studies discussing the Electrofuels life cycle assessment, and their economical and technical evaluation. Moreover, this review covers the combustion behavior of electrofuels, and how it is affecting its performance and usage. This review concluded with few suggestions to improve the production cost of electrofuels, and their integration within the current energy systems.</t>
  </si>
  <si>
    <t>10.1016/j.jechem.2024.05.005</t>
  </si>
  <si>
    <t>High-efficiently doping nitrogen in kapok fiber-derived hard carbon used as anode materials for boosting rate performance of sodium-ion batteries</t>
  </si>
  <si>
    <t>The engineering of plant-based precursor for nitrogen doping has become one of the most promising strategies to enhance rate capability of hard carbon materials for sodium-ion batteries; however, the poor rate performance is mainly caused by lack of pyridine nitrogen, which often tends to escape because of high temperature in preparation process of hard carbon. In this paper, a high-rate kapok fiber-derived hard carbon is fabricated by cross-linking carboxyl group in 2,6-pyridinedicarboxylic acid with the exposed hydroxyl group on alkalized kapok with assistance of zinc chloride. Specially, a high nitrogen doping content of 4.24% is achieved, most of which are pyridine nitrogen; this is crucial for improving the defect sites and electronic conductivity of hard carbon. The optimized carbon with feature of high nitrogen content, abundant functional groups, degree of disorder, and large layer spacing exhibits high capacity of 401.7 mAh g−1 at a current density of 0.05 A g−1, and more importantly, good rate performance, for example, even at the current density of 2 A g−1, a specific capacity of 159.5 mAh g−1 can be obtained. These findings make plant-based hard carbon a promising candidate for commercial application of sodium-ion batteries, achieving high-rate performance with the enhanced pre-cross-linking interaction between plant precursors and dopants to optimize aromatization process by auxiliary pyrolysis.</t>
  </si>
  <si>
    <t>10.1016/j.enconman.2023.116826</t>
  </si>
  <si>
    <t>Optimisation of multi-period renewable energy systems with hydrogen and battery energy storage: A P-graph approach</t>
  </si>
  <si>
    <t>Renewable energy systems play an important role in alleviating environmental pollution, and their characteristics, including low emissions and recyclability, are highly favourable. At present renewable energy can be costly and renewable energy systems have room for optimization, particularly systems which cater to remote and island areas. This paper develops a P-graph-based multi-period energy model, using hydrogen for energy storage to satisfy the fluctuating electrical and thermal energy demand of an island. Hydrogen can be generated from renewable energy sources during off-peak periods and can be used to serve as an energy carrier. An economic and carbon footprint analysis of the system is performed, which compares a pure renewable energy system, with hydrogen storage, and with battery storage. Within the same scenario, the results show that the renewable energy systems with hydrogen storage and battery storage are 21.5 % and 5.3 % cheaper than the renewable energy system without energy storage, with CO2eq emissions of 1,717 t/y and 1,680 t/y. These findings show that the inclusion of energy storage systems has great potential to reduce costs within renewable energy systems. Changes in the supply of biomass were investigated (which had the greatest impact in the study area), as well as changes in the cost of hydrogen storage. In addition to the optimal solution, near-optimal solutions were also suggested to provide well-rounded guidance for implementation.</t>
  </si>
  <si>
    <t>10.1016/j.rser.2023.113978</t>
  </si>
  <si>
    <t>A critical review on inconsistency mechanism, evaluation methods and improvement measures for lithium-ion battery energy storage systems</t>
  </si>
  <si>
    <t>With the rapid development of electric vehicles and smart grids, the demand for battery energy storage systems is growing rapidly. The large-scale battery system leads to prominent inconsistency issues. This work systematically reviewed the causes, hazards, evaluation methods and improvement measures of lithium-ion battery inconsistency. From material to manufacture and usage, the process and conditions of each link affect battery consistency. The hazards of battery pack inconsistency include increasing system failure rate, reducing service performance and accelerating life decay. Inconsistency evaluation methods are summarized as statistics-based, machine learning-based and information fusion-based methods. Moreover, the improvement measures of battery inconsistency are reviewed from the aspects of the production process, sorting technology, topology optimization, equalization control and thermal management. In addition, the future works on challenges and prospects of battery inconsistency research are revealed, in hope of inspiring the efficient operation and maintenance of large-scale battery energy storage systems.</t>
  </si>
  <si>
    <t>10.1016/j.jretconser.2023.103540</t>
  </si>
  <si>
    <t>A social media analytics-based approach to customer-centric reverse logistics management of electronic devices: A case study on notebooks</t>
  </si>
  <si>
    <t>With the advancement of technology, the rate of replacement of unused electronic devices by consumers has increased. Throwing away these devices wastes the scarce natural resources used in their production and also has harmful effects on the environment. Using the concept of reverse logistics leads to the reduction of waste of electronic products such as laptops and the reuse of their parts. To implement the reverse logistics process in the production process, companies need to know which parts of their products have problems or breakdowns when used by consumers so that they can make the right decision about reusing, repairing or recycling the returned product parts. In this paper, the most effective decision-making strategies in reverse logistics based on consumer feedback are discussed. The result of using this model presented in this research is reducing costs and increasing producer productivity, which will ultimately lead to consumer satisfaction. This paper focuses on social media data to gather consumer feedback to optimize the decision-making process in reverse logistics through a data analytics approach. A case study is conducted on Twitter data regarding consumer opinions about MacBook Pro and MacBook Air. By using DEMATEL and network analysis techniques, factors affecting the improvement of the quality of MacBooks have been prioritized. The results showed that the proposed approach can help manufacturers by (a) finding effective features on consumers' behaviour and attitudes through their feedback in social networks, (b) identifying how factors influence each other (c) prioritizing factors, to establish the reverse logistics process which leads to increase consumer satisfaction and improve their performance.</t>
  </si>
  <si>
    <t>Journal of Retailing and Consumer Services</t>
  </si>
  <si>
    <t>10.1016/j.wasman.2022.07.015</t>
  </si>
  <si>
    <t>Separation of vanadium, tungsten and molybdenum from spent SCR catalysts solution by solvent extraction with primary amine N1923</t>
  </si>
  <si>
    <t>The large accumulation of spent selective catalytic reduction (SCR) catalysts cause waste of resources and environmental pollution. In this study, an efficient method is proposed to separate vanadium (V), molybdenum (Mo), and tungsten (W) from the leachate of hydrometallurgical treated spent SCR catalysts. First, V and W could be preferentially extracted by acidified primary amine N1923 and left Mo in the raffinate, then V and W were stripped selectively by sulfur acid and ammonia solution, respectively, leading to the separation of V, Mo, and W. Optimized experimental conditions were achieved as Initial pH of 6.7, phase ratio O/A of 1, contact time of 4 min and the concentration of primary amine N1923 was 10 % (v/v), under which V and W were extracted as high as 99.91 % and 96.86 % for the two-stage counter-current extraction, respectively, limiting Mo co-extraction to 5.84 %. The stripping ratio of V and W were up to 95.34 % and 95.50 % with sulfuric acid and ammonia, respectively and the organic phase was remained to recycle. The mechanism and process of extraction were analyzed using the slope method and the FT-IR spectra. In addition, the equations for the stripping of V and W with sulfuric acid and ammonia were deducted. Compared to traditional solvent extraction and chemical precipitation, this one-step-extraction-two-steps-stripping process shorten steps and is more efficient to separate three metals ions of V, Mo and W.</t>
  </si>
  <si>
    <t>10.1016/j.energy.2022.123895</t>
  </si>
  <si>
    <t>Life-cycle assessment and life-cycle cost assessment of power batteries for all-electric vessels for short-sea navigation</t>
  </si>
  <si>
    <t>Environmental regulations are gradually striving to decarbonize short-sea navigation fostering the replacement of the conventional power systems with alternative ones. The electrification of ships has been proposed in the literature as a pathway to zero-emission shipping. Among various alternatives, batteries could ensure full conformity with the tightening emission restrictions. However, appropriate batteries for short-sea navigation need to be investigated, since each battery technology has its own environmental impacts and characteristics such as energy density, number of battery cycles, cost, fast charging ability and safety. The aim of this research is to compare the conventional power system with a diesel engine and alternative power system with a selected battery to identify convenient technology for zero-emission shipping according to the environmental and economic criteria. The Life-Cycle Assessment (LCA) and the Life-Cycle Cost Assessment (LCCA) are performed to analyze environmental and economic performance of different powering options. The analysis included ro-ro passenger ships from the Croatian short-sea navigation, highlighting the electrification by a Lithium-ion battery as the most appropriate alternative according to environmental and economic indicators.</t>
  </si>
  <si>
    <t>10.1016/j.jpowsour.2023.233957</t>
  </si>
  <si>
    <t>Probing corrosion protective mechanism of an amide derivative additive on anode for enhanced alkaline Al-air battery performance</t>
  </si>
  <si>
    <t>Screening green corrosion inhibitors to prevent Al anode corrosion is essential for the development of high-performance Al-air batteries. This paper explores the potential of amide derivative, thiobenzamide (TBA), as the corrosion inhibitor for Al anode, and provides a universal and preferred option for improving Al-air batteries. An array of techniques were employed to probe the inhibition effect of TBA for Al-air battery in 4 M NaOH electrolyte. It is encouraging that TBA as a mixed-type corrosion inhibitor reached the inhibition efficiency of 67.8 % at an optimum addition of 0.07 M, and the specific capacity of Al-air battery dramatically increased from 461.9 mAh·g−1 (for the uninhibited system) to 1532.6 mAh·g−1 (for the TBA added system). The results of X-ray photoelectron spectroscopy (XPS) combined with ab initio molecular dynamics (AIMD) confirm that TBA can be adsorbed on the surface of Al to form a protective film, thus preventing the hydrogen evolution self-corrosion of Al anode. Herein the adsorption behavior occurred mainly through the Al–S–Al and N–Al bonding interaction between S/N atoms in TBA and Al atoms on Al surface based on the investigation of coordination numbers. The computational modeling analysis has revealed an electrolyte regulation way to improve the performance of Al-air batteries in alkaline medium.</t>
  </si>
  <si>
    <t>10.1016/j.jaap.2024.106691</t>
  </si>
  <si>
    <t>Synthesis and characterization of hierarchically porous carbon anodes from furfural biorefinery residues for sustainable lithium-ion batteries</t>
  </si>
  <si>
    <t>This study aims to valorize abundant lignocellulosic residues from furfural biorefineries into hierarchically porous carbon anodes for sustainable lithium-ion batteries (LIBs). Simultaneously, it addresses the growing demand for high-performance anode materials by leveraging renewable waste feedstocks. Sugarcane bagasse waste residues obtained after furfural extraction were used as the precursor. The furfural-derived bagasse residue (FDBR) underwent pyrolysis at 700 °C to produce a carbon-rich char, which was further activated using KOH and steam at 900 °C for 15–60 minutes to enhance porosity development. Comprehensive physicochemical characterizations, including proximate analysis, N2 adsorption-desorption, SEM-EDX, FTIR, and TGA/DTG, and Raman spectroscopy were performed to evaluate the properties of the synthesized activated carbons. The results demonstrated the successful generation of high surface area (405.8 m2/g) activated carbons with a hierarchical pore structure comprising micropores and mesopores. SEM and EDX analyses revealed a uniform, porous morphology enriched with 10.41 % at oxygen-containing functional groups. FTIR spectra confirmed the presence of hydroxyls, carbonyls, and carboxylic acid groups, beneficial for pseudocapacitive charge storage. The Raman analysis revealed a highly disordered and amorphous carbon structure with a significant concentration of defects, as evidenced by a high-intensity ratio (ID/IG ≈ 1.2–1.4) of the disordered carbon band to the graphitic band. The activated carbons exhibited a high initial discharge capacity of 1055 mAh/g in lithium half-cells, significantly exceeding the theoretical limit of commercial graphite anodes (372 mAh/g). This superior capacity was attributed to the high surface area, hierarchical porosity, and pseudocapacitive contributions from the oxygen functionalities. However, rapid capacity fading from 1055 to ∼250 mAh/g was observed over 100 cycles at a C/2 rate. The capacity retention stabilized at ∼88 % after 47 cycles, indicating irreversible capacity losses. These limitations were ascribed to the disordered amorphous structure, instability of the solid-electrolyte interphase, lithium trapping by oxygen groups, and structural changes during cycling. Optimizing activation conditions, incorporating conductive additives/coatings, exploring alternative binders, and surface functionalization are proposed to improve long-term cycling stability. Overall, this study demonstrates the feasibility of upcycling furfural biorefinery waste into sustainable LIB anodes while highlighting challenges and potential solutions for enhancing their electrochemical performance.</t>
  </si>
  <si>
    <t>10.1016/j.rser.2021.111860</t>
  </si>
  <si>
    <t>Processing and activation of tire-derived char: A review</t>
  </si>
  <si>
    <t>An indispensable component of many land-based transportation systems are tires. Tires are constructed from constituents resistant to both physical and chemical degradation, thus resulting in significant environmental challenges at the end of their life. One way of reducing the negative impact of waste tires is by recycling. Pyrolysis is often used to recycle used tires, yielding an attractive by-product: carbon. This carbon can be modified to produce activated carbon (AC), a material of significant industrial relevance. This review article analyzes the work done on activation of carbon char obtained from the pyrolysis of waste tires. Factors affecting the conversion of waste tires (type of reactor, temperature, time, heating rate, particle size, atmosphere, and demineralization) to carbon char (via pyrolysis) are examined. Major routes for the activation of carbon-based materials, i.e., physical and chemical activation, are discussed in detail. The effect of the surface area of the char on the production of activated carbon with different activating agents is also presented. This paper aims to explore the current challenges involved with the activation of carbon originating from waste tires and the review concludes with an outlook on future research opportunities for the commercial use of tire-derived activated carbon.</t>
  </si>
  <si>
    <t>10.1016/j.est.2024.112774</t>
  </si>
  <si>
    <t>Deep reinforcement learning-based scheduling for integrated energy system utilizing retired electric vehicle battery energy storage</t>
  </si>
  <si>
    <t>Retired electric vehicle batteries (REVBs) retain substantial energy storage capacity, holding great potential for utilization in integrated energy systems. However, the dynamics of supply and demand, alongside battery safety constraints, present challenges to the optimal dispatch of energy. This paper proposes a hybrid system including thermal and electric energy employing REVB as the energy storage component. This system relies on photovoltaics (PV) technology to harness solar energy and convert it into thermal and electrical energy for supplying users. The REVB, as the core component of the system, functions to regulate the allocation of energy by managing its charging and discharging behavior. To explore the optimal energy scheduling strategy, a two-stage deep reinforcement learning (DRL) optimization method is presented. In the first phase, a deep deterministic policy gradient (DDPG) method is introduced to determine the REVB's behavior, and in the second phase, a competitive bidding mechanism is presented to optimally distribute energy. Simulation results, validated with real scenarios and data, achieve a reduction of 35.2 % in energy dissipation and 4.6 % in users' expenditure for purchasing energy compared to standard strategy. Simultaneously, experiments have shown that REVB is nearly as efficient as new battery as energy storage component, with energy wastage only about 1.1 % higher and users' expenditure less than 1 % higher.</t>
  </si>
  <si>
    <t>10.1016/j.procir.2022.02.082</t>
  </si>
  <si>
    <t>The impact of Information Flow in the Circular Economy of Lithium-Ion- Batteries and how to measure it</t>
  </si>
  <si>
    <t>There is still a difference between the ideal Circular Economy and the one in reality due to a lack of information. The information is available, but there is no exchange between stakeholders. Furthermore, every information has a different value for different stakeholders at different points in time, making it difficult to determine the information value objectively. Therefore, a qualitative valuation scheme for information in the Circular Economy using the example of traction batteries is presented, demonstrating via the system dynamics approach how these can be given a monetary value and subsequently present a marketplace where the information can be traded.</t>
  </si>
  <si>
    <t>10.1016/j.jcis.2022.08.088</t>
  </si>
  <si>
    <t>MOFs encapsulated nanorods derived CoNi@CN composites with open structure as highly efficient bifunctional catalysts for rechargeable Zn-air batteries</t>
  </si>
  <si>
    <t>Constructing highly efficient cathode catalysts is of significance for the practical application of Zn-air batteries, while the accessibility of electrons and electrolyte to catalytic active sites is essential for the electrocatalytic processes of Zn-air battery. Herein, we established a novel strategy to construct CoNi@CN composites with open structure through template-modulating thermal transformation of Co-NRs@Co-Ni-MOF. The internal elongated Co-NRs will convert into carbon nanotubes to create an open channel to the metal active sites needed for the oxygen reduction reaction (ORR) and oxygen evolution reaction (OER) processes, thereby increasing the O-containing intermediates transmission and boosting the ORR/OER performances. Surprisingly, the optimal Co3Ni1@CN-900 composites deliver excellent ORR/OER activities, affording a high half-wave potential (E1/2) of 0.869 V for ORR and a low overpotential of 366 mV for OER, as well as a narrow potential gap between ORR and OER of 0.727 V. Most impressively, the optimal Co3Ni1@CN-900 based aqueous and solid-state Zn-air batteries achieve outstanding battery properties with high OCVs, enhanced peak power densities and specific capacities, and excellent long-term charge-discharge stabilities. Meanwhile, the Co3Ni1@CN-900 based ZAB also exhibits an impressive practicality.</t>
  </si>
  <si>
    <t>10.1016/j.jclepro.2018.10.190</t>
  </si>
  <si>
    <t>A novel method of preparing PbS from waste lead paste through in-situ vulcanization and reduction</t>
  </si>
  <si>
    <t>Lead in the Waste lead-acid batteries (WLAB) is a serious, important environmental problem if it is not properly disposed. And this is one of the issues that catches the world attention. At the same time, the waste lead is a kind of resource which is worthy of recovery. This paper proposes a new method to prepare ultrafine PbS using the main components of the lead paste in WLAB. Fully utilizing the sulfur in the PbSO4 of the lead paste, PbS can be prepared after in-situ vulcanization and reduction. A little sulfur is added for vulcanization of Pb, PbO and PbO2 in the paste, and the dosage of the sulfur can be calculated as M S = 0.167 M P b + 0.25 M P b O + 0.35 M P b O 2 . PbSO4 can be reduced to PbS by adding carbon. Therefore, the sulfur in PbSO4 will be kept in PbS and will not generate SO2 emission, which will be beneficial for the air protection. The mechanisms of each step are also explored in detail. This study can provide an environmentally-friendly way for recycling Pb from the WLAB with a high value-added product.</t>
  </si>
  <si>
    <t>10.1016/j.etran.2024.100330</t>
  </si>
  <si>
    <t>Recent advances in separator design for lithium metal batteries without dendrite formation: Implications for electric vehicles</t>
  </si>
  <si>
    <t>Electric vehicle (EV) technology addresses the challenge of reducing carbon and greenhouse gas emissions. The power battery, which serves as the energy source for EVs, directly impacts their driving range, maximum speed, and service life. Considering the high energy density requirements for future EVs, lithium metal anodes possess several advantages such as high theoretical capacity, high energy and power density, and low electrochemical reduction potential which enable them to be a promising material for next-generation batteries. However, lithium metal anodes suffer from short cycle life and safety concerns due to the formation of dendritic and moss-like metal deposits that impede battery performance and reliability. This review will feature the recent advancement of functional separators to tackle these challenges. Firstly, this review presents a comprehensive review of the growth mechanism of lithium dendrites and delineates the underlying processes leading to battery failure. This aims to deepen understanding, which serves as a fundamental basis for classifying separators. Then, according to the growth of lithium dendrites and the failure process of lithium metal batteries, namely lithium-ion nucleation, growth of lithium dendrites, penetration of lithium dendrites into the separator, thermal runaway and even failure of the battery, four types of functional separators for different stages are proposed. The functions of these types of separators are to prevent the nucleation of lithium ions and regulate the uniform deposition of lithium ions, detect and eliminate dendrites, increase the mechanical strength of the separator and enhance the thermal stability and flame-retardancy of the separators, respectively. Finally, the recent advances of the above strategies are reviewed and discussed, existing critical problems are identified, and the future perspective of functional separators for the safety of lithium metal batteries is also discussed.</t>
  </si>
  <si>
    <t>10.1016/j.jclepro.2023.138932</t>
  </si>
  <si>
    <t>Dynamic simulation of life cycle environmental benefits of remanufacturing asynchronous motors to permanent magnet synchronous motors</t>
  </si>
  <si>
    <t>Electric motors, converting electrical energy into mechanical energy, are widely utilized as the primary power source for electromechanical equipment. However, the huge energy consumption of electric motors makes their energy efficiency improvements crucial for achieving greenhouse gas reduction goals. As a result, low-efficiency asynchronous motors are being eliminated, while their high-value recycling has subsequently become a key issue. Remanufacturing offers a promising solution to upgrade low-energy efficiency asynchronous motors to high-energy efficiency permanent magnet synchronous motors, but its environmental benefits are unclear. A novel dynamic assessment model that integrates life cycle assessment and lifetime distribution modeling to evaluate the environmental benefits of motor remanufacturing is established. A manufacturing and four remanufacturing scenarios based on the damage profile of individual motor components are developed. The results demonstrate that motor remanufacturing can significantly reduce carbon emissions by 26.75%–65.13%. The model was also applied to various recycling scenarios and synchronous motor market penetration levels to provide a long-term environmental benefit in the motor industry in China by 2040. Findings suggest that the motor remanufacturing industry can achieve peak carbon reduction in 2035 and 2033 under the medium and high market penetration scenarios, respectively. It's also disclosed that remanufacturing offers considerable material savings (36%–73%), energy savings (28%–63%), and water savings (34%–88%). The environmental benefits of motor remanufacturing industry are quantified for the first time, demonstrating its effectiveness in facilitating a green and low-carbon transition. The dynamic assessment methodology system constructed in this research can provide a theoretical framework and research ideas for the environmental impact assessment of other end-of-life product management.</t>
  </si>
  <si>
    <t>10.1016/j.jhazmat.2014.06.013</t>
  </si>
  <si>
    <t>Liquid–liquid extraction of Cd(II) from pure and Ni/Cd acidic chloride media using Cyanex 921: A selective treatment of hazardous leachate of spent Ni–Cd batteries</t>
  </si>
  <si>
    <t>The present paper is focused on solvent extraction of hazardous Cd(II) from acidic chloride media by Cyanex 921, a new extractant mixed with 10% (v/v) TBP in xylene. The optimum conditions for extraction and stripping of Cd(II) were investigated with an aqueous feed of 0.1mol/L Cd(II) in 2.0mol/L HCl. McCabe–Thiele diagram was in good agreement with the simulation studies, showing the quantitative extraction (99.9%) of Cd(II) within two counter-current stages utilizing 0.30mol/L Cyanex 921 at O/A ratio of 3/2 in 10min. Stoichiometry of the complexes extracted was determined and confirmed by numerical treatment and graphical method, revealing the formation of HCdCl3·2L and HCdCl3·4L for Cyanex 921(L) concentration in the range 0.03–0.1mol/L and 0.1–1.0mol/L, respectively. The thermodynamic parameters for the extraction of cadmium were also determined. The stripping efficiency of cadmium from the loaded organic with 0.10mol/L HCl was 99.6% in a three-stage counter-current process at an O/A ratio of 2/3. Cyanex 921 was successfully applied for the separation of Cd(II) from Ni(II) in the simulated leach liquor of spent Ni–Cd batteries. The study demonstrates the applicability of the present hydrometallurgical approach for the treatment of hazardous waste, the spent Ni–Cd batteries.</t>
  </si>
  <si>
    <t>10.1016/j.jngse.2020.103627</t>
  </si>
  <si>
    <t>Flare gas recovery by liquid ring compressors-system design and simulation</t>
  </si>
  <si>
    <t>Flare gas emission is a critical issue in the oil and gas industry due to its significant environmental impacts. While there are currently available solutions that can minimize the environmental risks of such emission sources, the implementation of these technologies generally brings additional economic and environmental challenges. Among the available technologies, the liquid ring compressor (LRC) is a promising option as it can compress and treat the flare gas simultaneously. However, there are several fundamental questions regarding the best operating conditions as well as the appropriate integration of such devices into a flare gas recovery system. This paper deals with the design of a flare gas recovery system consisting of liquid ring compressors and an aqueous amine solvent for the abatement of acid gases, mainly hydrogen sulfide. Three different system configurations are investigated to find the optimal system layout for the efficient and continuous recovery of flare gas in a refinery complex. In the first configuration, a simple compressor arrangement is considered without an amine recycling line between the compression stages. The second configuration involves an amine recycling line between the compression stages. Appropriate heat exchangers are added to cool down the amine recycling line in all compression stages in the last configuration. Results show that the amine consumption in the third configuration is 67% and 44% lower than the amine consumption in the first and second configuration, respectively. However, due to the additional cooling duty, the total required power in the third configuration increases by about 58% and 53% compared to the first and second configurations, respectively.</t>
  </si>
  <si>
    <t>Journal of Natural Gas Science and Engineering</t>
  </si>
  <si>
    <t>10.1016/j.jece.2024.113169</t>
  </si>
  <si>
    <t>Greening the supply chain: Sustainable approaches for rare earth element recovery from neodymium iron boron magnet waste</t>
  </si>
  <si>
    <t>The increasing demand for modern technologies has led to a growing reliance on rare earth elements (REEs). To address this issue, recycling used products such as permanent magnet waste containing REEs. However, this approach necessitates the development of advanced extraction and separation techniques to ensure high yields and purity of the REEs extracted. This review provides an overview of the latest extraction and separation technologies, with a particular focus on the hydrometallurgical approach for extracting REEs from secondary sources, notably permanent magnets. Hydrometallurgy, which involves leaching followed by solvent extraction for purification, has gained widespread use for obtaining REEs from secondary sources, as evidenced by its reported high recovery efficiencies. We found that the recovery of REEs using chemical leaching varied between 80% and 99%, influenced by factors such as type of source material, leaching solvent, leaching conditions, impurities, reaction kinetics and solid-liquid ratio. However, effectively employing this process on a larger scale still faces certain challenges due to the excessive use of corrosive solvents for leaching magnet waste and the generation of toxic chemicals as end products in the form of leachate. Additionally, the current process exhibits deficiencies in the targeted recovery of REEs from magnet waste, specifically in achieving purity and selectivity by eliminating iron impurities. This article concludes that the future prospects for the selective recovery of REEs from neodymium iron boron magnet waste lie in green and environment-friendly solvents. One such approach revolves around the utilization of biodegradable organic acids and salt aqua regia for leaching. These solvents are less corrosive and have high dissolution efficiency, which results in less chemical consumption and an overall environment-friendly and cost-effective recovery process.</t>
  </si>
  <si>
    <t>10.1016/j.enconman.2023.116984</t>
  </si>
  <si>
    <t>Crystallization-free and low-cost deep eutectic solvents for absorption thermal battery utilizing ultra-low-grade energy</t>
  </si>
  <si>
    <t>Absorption thermal batteries (ATBs) play a significant role in balancing the mismatch between ultra-low-grade renewable/waste energy supply and building energy demand. Working fluids are critical to the high performance and reliability of ATBs, but conventional salt-based mixtures suffer from crystallization risks, while the popular ionic liquid-based mixtures are quite expensive. Therefore, crystallization-free and low-cost deep eutectic solvents (DESs) are proposed to achieve reliable and affordable ATBs. The property estimation based on the NRTL model and the cycle model based on mass and energy conservation are established and verified with high accuracies, which are used to investigate the energy storage performance of five H2O/DESs and four NH3/DESs. A comprehensive comparison between the emerging DES-based and traditional working fluids from multifaceted viewpoints (efficiency, compactness, exergy, response rate, applicability, heat transfer, reliability, and economics) is conducted. For a basic ATB with inferior operating conditions (generation temperature &lt; 72 °C, evaporation temperature &lt; 1 °C, or absorption temperature &gt; 40 °C), NH3/Glyceline yields the highest energy storage efficiency (ESE) and exergy efficiency (EXE), outperforming the traditional refrigerant/salts. A compression-assisted ATB is further adopted, enabling NH3/DESs to utilize ultra-low-grade heat as low as 40 °C. NH3/Glyceline yields the highest ESE of 0.752 and EXE of 0.599 at a generation temperature of 50 °C. It also exhibits a rapid response rate with the highest maximum vapor mass flow rate of 5.4 g/s and the shortest discharging time (73.22 min). NH3/Glyceline exhibits the widest applicability, with an applicable operating range ratio of 87.72%, much higher than that of H2O/LiBr (23.72%). The compression-assisted ATB using NH3/Glyceline is the most promising for large-scale applications owing to the lowest levelized cooling capacity cost of 0.239 $/kWh, which is 41.89% lower than that of H2O/LiBr and 96.58% lower than that of H2O/[EMIM][OAc].</t>
  </si>
  <si>
    <t>10.1016/j.jcis.2024.01.085</t>
  </si>
  <si>
    <t>Organic polymer coating induced multiple heteroatom-doped carbon framework confined Co1-xS@NPSC core-shell hexapod for advanced sodium/potassium ion batteries</t>
  </si>
  <si>
    <t>Synthesis of advanced structure and multiple heteroatom-doped carbon based heterostructure materials are the key to the preparation of high-performance energy storage electrode materials. Herein, the hexapod-shaped Co1-xS@NPSC has been triumphantly prepared using hexapod ZIF-67 as the sacrificial template to prepare Co1-xS inner core and N, P, and S tri-doped carbon (NPSC) as the shell through the carbonization of the organic polymer precursor. When applied as anode for Na+ batteries (SIBs) and K+ batteries (PIBs), Co1-xS@NPSC presents the high reversible specific capability of 747.4 mAh/g at 1.0 A/g after 235 cycles and 387.8 mAh/g at 5.0 A/g after 760 cycles for SIBs, as well as 326.7 mAh/g at 1.0 A/g after 180 cycles for PIBs. The excellent storage capacity and rate capability of Co1-xS@NPSC is ascribed to hexapod structure of ZIF-67 unlike the common dodecahedron, which is constructed with interior porous and exterior framework repository, donating supplemental active sites, and doping of multiple heteroatoms forming organic polymer coating inhibiting the volume expansion and restrains the agglomeration of Co1-xS nanoparticles. This approach has paved a bright avenue to exploit promising anode materials with novel structure and hetero-atom doping for high-performance energy storage devices.</t>
  </si>
  <si>
    <t>10.1016/j.envres.2022.114729</t>
  </si>
  <si>
    <t>Atmospheric wet deposition of trace elements in Bangladesh: A new insight into spatiotemporal variability and source apportionment</t>
  </si>
  <si>
    <t>The interaction between water vapor and natural/anthropogenic airborne particles deposits a massive amount of trace elements in the ecosystem. As the principal source region of the Indian monsoon originated from the Bay of Bengal, atmospheric trace elements in Bangladesh have impacted atmospheric wet deposition along the pathway, even reaching the headwaters in the Asian water tower. However, no study reports the atmospheric wet deposition of trace elements at the spatiotemporal scale. Thus, this study investigated the concentration, sources, and deposition of eighteen trace elements (Al, V, Cr, Mn, Fe, Co, Ni, Cu, Zn, As, Rb, Sr, Mo, Cd, Sn, Sb, Ba, and Pb) from 232 precipitation samples at four sites in Bangladesh. Results showed that the VWM concentrations of the eighteen measured trace elements ranged from 0.03 to 535.6 μg L−1. Zn, Fe, and Al were the principal elements of the atmosphere at four sites with mean values of 207.9 ± 227.8, 18.2 ± 9.3, and 16.3 ± 6.8 μg L−1, respectively. Besides, the eighteen trace elements showed significant variation in spatial scale with distinct seasonality. Enrichment factors of Zn, Sb, and Cd indicated serious anthropogenic influences. The major sources of trace elements were fossil fuel combustion, brick kilns, crustal dust, fugitive Pb, metal smelters, and battery recycling. Both the concentration and precipitation amount played a pivotal role in the deposition. Most of the air masses during the monsoon season came from marine sources passing over southern India and Sri Lanka. Meanwhile, the air masses during the non-monsoon season were from West Asia and the northwestern Indian subcontinent. The air masses are transported over a long range and deposit massive amounts of particulate matter in the Third Pole Himalayan region. This first-hand work on spatiotemporal variation provides a reference dataset for future targeting of the scientific community and policymakers for the development of strategies and action plans.</t>
  </si>
  <si>
    <t>10.1016/j.ceja.2023.100572</t>
  </si>
  <si>
    <t>Synthesis and design of NaNi1/3Fe1/3Mn1/3O2 cathode materials for long-life sodium-ion batteries</t>
  </si>
  <si>
    <t>To enable the widespread adoption of residential energy storage, sustainable, low-cost, long-life, and energy-dense battery technologies are required. Sodium-ion offers many of these characteristics, however often the system is tailored for energy rather than cycle life. In this work, the effect of synthesis conditions upon the primary and agglomerated secondary particle size and shape of the sodium-ion cathode material NaNi1/3Fe1/3Mn1/3O2 was investigated for optimization of energy and cycle life. A two-level full factorial experimental design was utilized to examine how the synthesis parameters (pH, molar ratio of ammonia/metal precursor salt, and stirring speed) affect the physical and electrochemical properties. This approach enabled a comprehensive investigation of the main effects and interactions of these parameters. The data from multiple synthesis runs were analyzed using statistical methods and regression analysis. This experimental design provided valuable insights into the relationship between synthesis parameters and material properties. Statistical analysis indicates that both physical and electrochemical properties are mainly controlled through pH and NH4OH, while the effects of stirring speed are less pronounced. The optimal synthetic conditions producing the highest cycling performance were extrapolated from the statistical analysis. A validation experiment showed that particles synthesized with optimum parameters displayed a threefold increase in cycling performance together with uniformly distributed particle size and a high tap density.</t>
  </si>
  <si>
    <t>10.1016/j.mtener.2022.101113</t>
  </si>
  <si>
    <t>Continuous ammonia synthesis using Ru nanoparticles based on Li–N2 battery</t>
  </si>
  <si>
    <t>The exponential increase in carbon dioxide emission has attracted the attention of the international community, and the role of ammonia as a carbon-free energy source has become prominent. The rapid development of renewable energy sources guides humankind toward electrochemical ammonia synthesis. Lithium-mediated nitrogen reduction (LiNR) is a well-recognized and promising approach to the electrochemical synthesis of ammonia and is combined with the Li–N2 battery in the present study. Ru nanoparticle is used as cathode catalyst, H2O is chosen as the proton source for continuous ammonia synthesis, and is beneficial for the reaction of Li and N2 theoretically and experimentally, to produce LiOH and NH3 at the cathode interface. The proton donor also participates in the film formation reaction and the decomposition of cathode products, Li-salt, is verified by charging, so that lithium ions are cyclized and reutilized next time. This article provides a novel application for Li–N2 battery, which can be used as a model for continuous lithium-mediated ammonia synthesis (C-LiNR). Futhermore, it highlights that the ternary roles of the optimal proton source worthy of emphatically study in LiNR.</t>
  </si>
  <si>
    <t>10.1016/j.fufo.2022.100198</t>
  </si>
  <si>
    <t>RFID-based sensing in smart packaging for food applications: A review</t>
  </si>
  <si>
    <t>The global pandemic COVID-19 has led to an increase in the number of people purchasing food online, which has brought to a higher demand on the food supply chain. Such as the need to collect more information related to food safety and quality in real-time. Strengthening management of food logistics information flow can reduce food loss and waste and bring better quality and safety of food to consumers. In this review, the importance and applicability of RFID (Radio Frequency Identification) technology to smart food packaging are described. This study emphasizes the recent advancement of the RFID tags in humidity, temperature, gas, pH, integrity, and traceability sensor applications in connection with food packaging. RFID sensors are more suitable for smart packaging both in terms of sensing ability and data transmission. A simpler, low-cost, more robust and less power-demanding sensors network is the development direction of smart packaging in the future. Chipless RFID sensors have the potential to achieve these functions. But it still faces many challenges to be overcome. For example, biocompatible, cost, reading range, multi-tag collision, multi-parameter sensors, recycling issues, security and privacy of RFID system should be solved.</t>
  </si>
  <si>
    <t>Future Foods</t>
  </si>
  <si>
    <t>10.1016/j.jclepro.2022.130564</t>
  </si>
  <si>
    <t>Sustainable recovery of surface-deposited oils and valuable metals from uncrushed spent hydroprocessing catalysts</t>
  </si>
  <si>
    <t>The spent hydroprocessing (HDP) catalysts containing a considerable quantity of oily pollutants and valuable metals including nickel (Ni), molybdenum (Mo), and vanadium (V) are hazardous wastes to be treated urgently. Herein, a sustainable process featuring vacuum pyrolysis and fast acidic elution was proposed to recycling the residual oils and metal values from the uncrushed spent HDP catalysts. The removal efficiency of oils by vacuum pyrolysis reached more than 85% at 400 °C in 60 min. The Ni, Mo, and V deposited on the uncrushed catalysts were fast eluted and recovered by 1 mol/L sulfuric acid solution within 15 min. The ultrasound-assisted leaching could promote metal recovery within 10 min but then has no difference with stirring leaching. The leaching efficiencies of Ni, Mo, and V reached over 95% with few Al being dissolved (7.63%). The obtained uncrushed Al2O3 residue could be potentially recycled as the support for a fresh catalyst. The liquid film diffusion control mechanism was disclosed to represent the fast leaching process of metal values. These results provided a promising and green approach for the sustainable recovery of both residual oils and valuable metals from spent hydroprocessing catalysts.</t>
  </si>
  <si>
    <t>10.5004/dwt.2017.20820</t>
  </si>
  <si>
    <t>Re-use of carbon rods from used batteries as cathode for textile azo dye degradation in a microbial fuel cell</t>
  </si>
  <si>
    <t>Microbial fuel cell (MFC) has been used to treat various types of organic effluents using microbes as biocatalysts, producing electrical energy. The electrodes play a significant role in the MFC bioelectrochemical processes. The present study reports the use of carbon rods from used batteries as cathode material for textile dye degradation and decolorization. The concept of using carbon rods from used zinc carbon cell is novel and a green process of waste recycling in a MFC. Real textile dye effluent was loaded in the MFC anode. The MFC under investigation had produced a maximum power of 56.42 mW and with 90% reduction in COD over a time period of 600 h. The percent decolourization attained was 28.5%. The FESEM analysis of biofilm observed was opaque and thick sheets surrounded by a strong coat of possibly exopolysaccharide. Bio-film under optical microscopy, the microbes appeared to be isolated and bilobed. The results of this study indicate that the carbon rods from zinc carbon cell can be harvested as a MFC cathode for dye degradation and simultaneous power production.</t>
  </si>
  <si>
    <t>10.1016/j.procir.2021.01.118</t>
  </si>
  <si>
    <t>Is it all about Information? The Role of the Information Gap between Stakeholders in the Context of the Circular Economy</t>
  </si>
  <si>
    <t>There is still a big difference, between a circular economy as described in the literature and reality. All this can be attributed to one reason: An information gap within the circular economy. The information is available, but not exchanged between the stakeholders. In this paper, we discuss the role of the information gap, present solutions for bridging this gap and introduce some key components to promote an advanced circular economy.</t>
  </si>
  <si>
    <t>10.1016/j.matchemphys.2011.06.045</t>
  </si>
  <si>
    <t>Graphitization of unburned carbon from oil-fired fly ash applied for anode materials of high power lithium ion batteries</t>
  </si>
  <si>
    <t>Unburned carbon is an industrial waste product of oil-fired fly ash. From the viewpoint of waste recycling, using ground unburned carbon with an average size of 6μm heat treatment at 2700°C, and both charge and discharge at 0.1C, yields the first columbic efficiency of about 93.6%. Moreover, after 50 cycles, the discharge capacity is 325.5mAhg−1, and the capacity retention is about 97.5%. The two conditions tested for rate capability are as follows: First, a charge at 0.2C rate and discharge at variable C-rates in which the unburned carbon after heat treatment at higher temperature exhibits a higher capacity in the 0.2–3C region. However, unburned carbon with heat treatment at 2300°C is a suitable material for the higher C-rate region (5–10C). Second, for both charge and discharge at the same C-rate, the unburned carbon after heat treatment at higher temperature exhibits a higher capacity in the 0.2–0.5C region; however, unburned carbon without graphitization treatment is a suitable material for the higher C-rate region (3–10C). Based on TEM observations, the graphitization treatment samples had annular microstructure which has many active sites, improving the intercalation/deintercalation of lithium ions. Therefore, these results show that compared to natural graphite, graphitization of unburned carbon is more suitable for the anode materials of a high power battery.</t>
  </si>
  <si>
    <t>10.1016/j.indcrop.2023.116583</t>
  </si>
  <si>
    <t>Production of functionalized nanocelluloses from different sources using deep eutectic solvents and their applications</t>
  </si>
  <si>
    <t>Nanocelluloses have gained increasing attention over the years due to their attractive intrinsic properties, such as high strength and stiffness, high biocompatibility, good film-forming ability, easy surface functionalization, tunable optical properties, etc. With these unique features, nanocelluloses have the potential to be applied in a wide range of applications. However, the economic and environmental problems associated to the conventional methods of producing nanocelluloses make it difficult to produce them on a large scale. Therefore, the scientific community has been studying new alternatives. One alternative that has recently emerged is the use of deep eutectic solvents (DESs) for the production of nanocelluloses. The biodegradable and biocompatible character of the DESs combined with their low toxicity, easy preparation, tunability and recyclability turn them promising alternatives for the nanocellulose isolation. In this sense, this article provides a comprehensive overview of the production of (ligno)cellulose nanofibrils ((L)CNFs) and (ligno)cellulose nanocrystals ((L)CNCs) from woody resources and non-woody/agricultural residues using DESs. Additionally, the applications of the produced DES-(L)CNFs and DES-(L)CNCs are also discussed. From this review, it was possible to conclude that by using different DES components, different types of surface chemical functionalization on the (L)CNFs are obtained, which confer to the final material distinct properties. Additionally, films produced from the DES-(L)CNFs showed very good mechanical properties. On the other hand, the DES-(L)CNCs can be produced with higher yields and showing better thermal stability compared to the conventional methods of CNC production. Despite the promising results, an in-depth economic analysis on the use of DES for nanocellulose production is still lacking. Notwithstanding, favorable DES recyclability and reuse results indicate that they are good candidates for the nanocellulose (and nanocellulose-based films) production in a large scale.</t>
  </si>
  <si>
    <t>10.1016/j.cclet.2024.110039</t>
  </si>
  <si>
    <t>Recent research on aqueous zinc-ion batteries and progress in optimizing full-cell performance</t>
  </si>
  <si>
    <t>With the development of science and technology, there is an increasing demand for energy storage batteries. Aqueous zinc-ion batteries (AZIBs) are expected to become the next generation of commercialized energy storage devices due to their advantages. The aqueous zinc ion battery is generally composed of zinc metal as the anode, active material as the cathode, and aqueous electrolyte. However, there are still many problems with the cathode/anode material and voltage window of the battery, which limit its use. This review introduces the recent research progress of zinc-ion batteries, including the advantages and disadvantages, energy storage mechanisms, and common cathode/anode materials, electrolytes, etc. It also gives a summary of the current research status of each material and provides solutions to the problems they face. Finally, it looks at the future direction and methods to optimize the performance of zinc-ion full batteries.</t>
  </si>
  <si>
    <t>10.1016/B978-0-443-19183-1.00016-7</t>
  </si>
  <si>
    <t xml:space="preserve">Chapter 8 Industrial wastes and their suitability for the synthesis of nanomaterials </t>
  </si>
  <si>
    <t xml:space="preserve">
               Major concern is raised about the large-scale growth of industrial waste everywhere. Increased industrial waste generation has pushed for environment-friendly and long-lasting ways to recycle garbage. Due to the wide range of applications for nanomaterials in several industrial sectors, using waste to create them is important. This chapter concentrates on several forms of industrial waste as well as prospective methods for creating nanomaterials from waste left over from manufacturing and industrial operations. The potential use of nanomaterial made from industrial waste for the expulsion of organic and inorganic impurities will be discussed. In addition, the future potential and difficulties in this developing research field of producing nanoparticles from industrial waste are discussed. This chapter will provide an in-depth analysis of the relationships between industrial waste and the synthesis of nanomaterials in regard to the environment and a future powered by nanoparticles that is green and sustainable. It is important to investigate synthesis processes which are more practical on a large scale to produce nanoparticles from waste material. Further research is required to control the hazardous gases produced during the synthesis of nanomaterials and further study is required to strengthen the recovery process of nanomaterials.
            </t>
  </si>
  <si>
    <t>10.1016/j.jechem.2022.09.007</t>
  </si>
  <si>
    <t>Enabling dendrite-free charging for lithium batteries based on transport-reaction competition mechanism in CHAIN framework</t>
  </si>
  <si>
    <t>Worldwide trends in mobile electrification will skyrocket demands for lithium-based battery production, driven by the popularity of electric vehicles. However, both lithium metal batteries and lithium ion batteries face severe safety issues due to dendrite nucleation and growth process. Li deposition is significantly influenced by interfacial factors and charging conditions. In this paper, an electrochemical model considering the internal and external factors is proposed based on Monte Carlo method. The influence of internal solid electrolyte interphase (SEI) porosity, thickness and the external conditions on dendrite growth process is systematically described. The simulation results support that the three factors investigated in this model could synergistically regulate the dendrite growth process. Three competition mechanisms are proposed to tailor lithium deposition for Li-based batteries and numerical solutions for variation pattern of dendrite growth with time are fitted. A three-step process describing kinetic process of lithium deposition is proposed. To achieve dendrite-free charging process, charging strategies and emerging materials design should be considered, including physicochemical materials engineering, artificial SEI, and design for dynamic safety boundary. This work could contribute to the foundation for insights of Li deposition mechanism, which is promising to provide guidelines for next-generation high-energy-density and safe batteries in CHAIN framework.</t>
  </si>
  <si>
    <t>10.1016/j.elecom.2023.107622</t>
  </si>
  <si>
    <t>Reduced graphene oxide coated with amorphous lead as positive additive for enhanced performance of lead–carbon batteries</t>
  </si>
  <si>
    <t>Composites of reduced graphene oxide coated with amorphous lead (Pb/rGO) were prepared by electrostatic adsorption and hydrothermal methods, and used as positive additives for lead–carbon batteries to enhance discharge specific capacity and cycle life under high-rate partial-state-of-charge (HRPSoC) of batteries. Amorphous Pb inhibits the oxygen evolution reaction (OER) that occurs on the surface of reduced graphene oxide (rGO) and increases the specific capacitance of the positive active material (PAM). In addition, the presence of amorphous Pb enhances the affinity of rGO to PAM, which avoids the separation of additive and PAM during the cycling process. Pb/rGO additives can act as pore forming agents and significantly increase the specific surface area of PAM, which enables the electrolyte to fully react with PAM to inhibit the overgrowth of PbSO4 crystals. Thus, Pb/rGO additives help to improve the electrochemical performance of batteries. To be specific, when the Pb/rGO additive content is 0.7 wt%, battery showed the best discharge specific capacity (102 mAh/g) and cycle life (18,104 cycles), which is 117% and 104% higher than that of blank battery, respectively. And the rate capability is also improved compared to its counterpart. In short, the Pb/rGO composite material has potential application value in lead–carbon batteries.</t>
  </si>
  <si>
    <t>10.1016/j.seppur.2022.121700</t>
  </si>
  <si>
    <t>Separation of antimony from lead-antimony alloy by molten salt electrolysis</t>
  </si>
  <si>
    <t>Lead-acid batteries (LABs) are widely used in electric motorcycles, uninterruptible power systems, and stationary energy storage devices. However, spent LABs should be recycled to reuse lead (Pb) and thereby close the Pb cycle and avoid Pb contamination. In order to reuse the recovered Pb, the purity of recovered Pb should meet the required standard. Since antimony (Sb) is a common alloying element in Pb alloy grid such as the Pb-Sb alloy, separating Sb from the recovered Pb is necessary. In this paper, we proposed a molten salt electrolysis method to separate Sb from liquid Pb-Sb alloys in terms of forming a solid Ca-Sb intermetallic at the top of the liquid Pb-Sb cathode. The electrochemical separation process was performed in molten NaCl-CaCl2. The content of Sb (atomic percent) in the Pb-Sb alloy was reduced from 1% to less than 0.01% (atomic ratio). The recovery principle lies in the different alloying potentials between Ca-Sb and Ca-Pb. Hence, molten salt electrolysis is a promising separation method to recover pure Pb from spent Sb-containing Pb alloys.</t>
  </si>
  <si>
    <t>10.1016/j.cej.2022.135941</t>
  </si>
  <si>
    <t>Sulfonation of chitosan for enhanced sorption of Li(I) from acidic solutions – Application to metal recovery from waste Li-ion mobile battery</t>
  </si>
  <si>
    <t>The functionalization of cross-linked chitosan (Chito) by an original sulfonating process allows synthesizing a highly efficient sorbent (Sulfo-C) for Li(I) recovery from acidic solution (at pH ≈2). FTIR and XPS analyses show the main contributions of amine and sulfonic groups in the binding mechanism. Maximum sorption capacity reaches 20 mmol Li g−1, and the sorption isotherms are fitted by the Langmuir Dual Site equation; the process being spontaneous, exothermic and enthalpy-driven. The sorption remains highly efficient in 1 M NaCl solution, while the uptake remains strongly selective in the presence of equimolar concentrations of alkali-earth and heavy elements (Fe &gt; Zn &gt; Mg &gt; Ca &gt; Ni &gt; Al cations). This selectivity (SCLi/Metal varying between 14 and 36) is controlled by the pH (optimum close to 2.2) and slightly increases (up to 16–69) with adding oxalic acid (1% w/w). The equilibrium is achieved, under selected experimental conditions, within 30–90 min of contact (depending on temperature). Uptake kinetics are fitted by the pseudo-first order rate equation, though the contribution of resistance to intraparticle diffusion cannot be neglected. Bound metal can be completely desorbed using hydrochloric acid solution (0.2 M); the kinetics of desorption is fast (within 20 to 30 min). Both sorption and desorption performances are remarkably stable for 18 cycles (loss in sorption less than 10.4% at the 18th cycle). The functionalized sorbent is highly efficient for the recovery of lithium from a spent Li-ion battery (mobile cell battery). The sorbent shows high selectivity for Li(I) against Co(II), Mn(II), Ni(II), Fe(III) and Al(III) (SCLi/Metal: 26–85); much lower against Cd(II) (i.e., 2.3).</t>
  </si>
  <si>
    <t>10.1016/j.tsep.2023.102360</t>
  </si>
  <si>
    <t>Performance analysis of vanadium redox flow battery with interdigitated flow channel</t>
  </si>
  <si>
    <t>As a key technology of energy storage system, vanadium redox flow battery has been used in the past few years. It is very important to explore the thermal behavior and performance of batteries. This study establishes a three-dimensional model of a vanadium redox flow battery with an interdigitated flow channel design. By adjusting the key parameters of the battery, the temperature and voltage changes of the battery are discussed. The electrochemistry, fluid mechanics, and multi physics phenomenon are involved in the model. Operating temperature, electrolyte flow rate, and current density are investigated as the important parameters. The results show that the electrolyte charge, mass transport, and electrochemical activity change at elevated operating temperature, and the battery discharge voltage increases with increasing the operating temperature. During the charging and discharging processes, the internal temperature of the battery also increases with the increase of the operating temperature, and the temperature distribution of the positive and negative electrodes is uniform, showing that the operating temperature has a slightly less effect on the temperature difference between the positive and negative electrodes. When the electrolyte flow rate is increased, since increasing the flow rate helps to increase the Coulombic efficiency, the discharge voltage of the battery also increases. When the current density is increased, the battery discharge state time is shortened, causing the discharge time to end faster.</t>
  </si>
  <si>
    <t>10.1016/j.ress.2023.109352</t>
  </si>
  <si>
    <t>A light-weight feature extractor for lithium-ion battery health prognosis</t>
  </si>
  <si>
    <t>Accurate prognosis of the state of health(SOH) and remaining useful life(RUL) of lithium-ion battery is the key to ensure the safe use of lithium-ion battery. The traditional health feature extraction method is not suitable for the incomplete charge phenomenon in the actual use of the battery, which has weak anti-interference and low reliability. In this study, a light-weight automatic feature extractor based on temporal convolutional network is proposed for SOH online monitoring and RUL prediction. The depthwise convolution technique is used to enhance feature capture of original aging trend data of different channels. With the latest redundant feature processing technique in Ghost module, more " ghost " feature maps that can extract the required information from original features are generated through cheap convolution operation, which reduces about 40% of the calculation of the automatic feature extraction model in this study. In addition, The dynamic time warming barycenter average (DBA) algorithm is used to compress the redundancy in the original data in advance, focusing on providing new ideas for subsequent improvement points. Compared with the conventional baseline model on the accepted NASA data set, it is found that the accuracy of the proposed model RMSE is controlled within 2.5%, which has a higher prediction accuracy.</t>
  </si>
  <si>
    <t>10.1016/j.jpowsour.2006.02.079</t>
  </si>
  <si>
    <t>New low-antimony alloy for straps and cycling service in lead–acid batteries</t>
  </si>
  <si>
    <t>Lead–antimony alloys used for the positive grids in lead–acid batteries for cycling service have generally used antimony contents of 4.5wt.% and above. Tubular batteries for cycling service that impart high compression of the active material to the grid surface via gauntlet use alloys with antimony contents as low as 1.5wt.%. These batteries are generally employed in less-severe cycling service. Value-regulated lead–acid (VRLA) batteries can give good cycling service without lead–antimony in the positive grid, but require a high tin content and high compression. The change in automotive battery positive grid alloys to lead–calcium–tin and the tin contents of VRLA positive grids and straps have dramatically increased the tin content of the recycled grid and strap lead in the USA, Europe, and Australia. The higher tin contents can contaminate the lead used for lead–antimony battery grids and generally must be removed to low levels to meet the specifications. This study describes a low-antimony alloy that contains a substantial amount of tin. The high tin content reduces the rate of corrosion of low-antimony positive grid alloys, improves conductivity, increases the bond between the grid and the active material, and cycles as well as the traditional 5–6wt.% antimony alloys employed in conventional flat-plate batteries. The alloy is also used as a corrosion-resistant cast-on strap alloy for automotive batteries for high temperature service, as well as for posts, bushings, and connectors for all wet batteries.</t>
  </si>
  <si>
    <t>10.1016/j.hydromet.2023.106171</t>
  </si>
  <si>
    <t>Removal of fluoride from the mixed Ni-Co-Mn sulfate leach solution of spent lithium ion batteries using polyaluminum sulfate</t>
  </si>
  <si>
    <t>The mechanism and application of defluorination in a simulated leaching solution of spent lithium-ion batteries (LIBs) using poly‑aluminum sulfate (PAS) were studied. The experimental results indicated that reaction parameters such as the molar ratio of Al to F, pH of the solution, reaction temperature, initial concentration of fluorine, and concentration of lithium and nickel, significantly affected the reaction efficiency. Under the optimum reaction conditions, the percentage of defluorination was 95.5 (wt%). During the defluorination reaction, Al3+, Al(OH)3 reacted with F−, HF to generate AlF3 and AlF(OH)2. The crystallinity of AlF3, AlF(OH)2, and Al(OH)3 and the chemical stability of the precipitates improved with the increase in temperature and pH. The Li+ concentration in the solution increased the defluorination efficiency by forming LiAlF4. At the same time, high concentrations of NiSO4 inhibited the defluorination effect and were lost in association with the solids, NiSO4·6H2O and Ni(OH)2. According to the study of reaction kinetics, the rate equation of the aluminum‑fluorine reaction was -d[F]/dt = 0.0384exp(−8.59/RT) [F0]1.11[Al]0.31. The activation energy of the precipitation reaction was 8.59 kJ/mol, and the reaction rate was relatively high. In the actual defluorination process of the acid-leaching solution of waste battery powder with Ni-Mn-Co chemistry, the F− concentration reduced from 1205 mg/L to 48 mg/L and the loss of valuable metals was &lt;6%, and the Ni, Co, and Mn in the precipitates were predominantly sulfates and hydroxides.</t>
  </si>
  <si>
    <t>10.1016/j.apenergy.2023.121302</t>
  </si>
  <si>
    <t>Power generation enhancement of a membrane-free thermally regenerative battery induced by the density difference of electrolytes</t>
  </si>
  <si>
    <t>The development of a low-cost and high-performance thermally regenerative battery is an extremely effective way for waste heat recovery. In this work, a membrane-free thermally regenerative battery (M−TRB) is designed for low-cost and high-performance low-grade thermal energy harvesting. It is exhibited that a M−TRB with a virtual membrane formed by the interface between electrolytes instead of the expensive anion exchange membrane (AEM) can achieve stable power generation successfully. And the maximum power density obtained in M−TRB is 118 W m−2 under the optimal operation condition. Moreover, a combination of M−TRB and hierarchical porous composite electrodes (PCEs) can further improve the maximum power density to 220 W m−2. The much lower cost caused by the simple structure without expensive AEM makes it more competitive in comparison to other TRBs. This indicated that the high-performance and low-cost M−TRB is a potential choice for the construction of systems in future applications.</t>
  </si>
  <si>
    <t>10.1016/j.hydromet.2016.12.002</t>
  </si>
  <si>
    <t>Selectivity potential of ionic liquids for metal extraction from slags containing rare earth elements</t>
  </si>
  <si>
    <t>The recycling of rare earth elements and base metals from recycling slag powders of nickel metal hydride (NiMH) batteries by ionic liquid leaching was studied. Leaching tests were conducted by using the ionic liquid 1-methylimidazolium hydrogen sulfate (HmimHSO4) selected after some preliminary leaching tests on slag powders. The HmimHSO4 concentration of aqueous ionic liquid solution was 30% (v/v) in all tests. The slag powders were ground and sieved to obtain two different particle-size fractions namely 63–90μm and 90–125μm in order to evaluate the leaching behavior and the kinetics. The most important metals present in the initial slag powders are iron (35.70% w/w), aluminum (9.95% w/w), manganese (3.45% w/w) and rare earth elements (REEs) such as lanthanum, cerium, neodymium and yttrium (totally 22.50% w/w). In the leaching experiments three parameters were studied: temperature, particle size and time. The average dissolution ratios of 63–90μm particle size slag powder were 100% for iron, manganese and yttrium after 2h at a temperature of 80°C. However, the maximum leaching efficiencies were about 15% for lanthanide and cerium and 20% for neodymium under the same conditions. As an explanation for the low recovery rates, a phase analysis with QEMSCAN (Quantitative Evaluation of Materials by SCANning electron microscopy) indicated decomposition in the initial REE phases but a precipitation as sulfates. The kinetic study of Fe and Mn dissolutions showed that the leaching process follows the shrinking core model with an unchanged particle size controlling diffusion through the product layer.</t>
  </si>
  <si>
    <t>10.1016/j.jenvman.2021.113500</t>
  </si>
  <si>
    <t>Efficient separation of aluminum foil from mixed-type spent lithium-ion power batteries</t>
  </si>
  <si>
    <t>The disposal of spent lithium-ion power batteries (LIBs) has become an important research topic owing to the booming market for electric vehicles. However, the recovery efficiency of the alkaline solution and organic solvent methods currently used to separate Al foil from cathode materials still has room for improvement. The insufficient separation of Al foil and complexity of the battery types present obstacles to the extraction of valuable metals using simple processes. In this study, an efficient approach is developed to separate the Al foil in mixed-type spent LIBs (M-LIBs), namely, LiNixCoyMnzO2 (NCM), LiFePO4 (LFP), and LiMn2O4 (LMO) LIBs, by controlled pyrolysis. Hundred percent of the Al foil was recovered at the temperature of 450 °C, holding time of 60 min, and heating rate of 10 °C/min. The purity of Al in the recovered foil was 99.41 %, 99.83 % and 99.92 %, and the recovery efficiency of the active cathode materials was 96.01 %, 99.80 % and 99.15 % for NCM, LFP and LMO, respectively, without the loss of active cathode materials. The obtained active cathode materials exhibited a favorable crystalline structure, and the average particle diameter was reduced from 300.497 to 24.316 μm with a smaller and looser morphology. The process could be well fitted with the Friedman differential equation, and the correlation coefficients were higher than 0.99. The efficient separation could be attributed to the complete rupture of long chain –(CH2CF2)–n bonds in the poly (vinylidene difluoride) (PVDF) binder, which resulted in the formation of HF, trifluorobenzene, alkanes, and gaseous single molecule CH2 CF2. Therefore, this work potentially provides an alternative approach for the efficient separation of Al foil in M-LIBs, thereby simplifying the process and achieving lower cost, reduced loss of valuable metals, and higher recovery efficiency.</t>
  </si>
  <si>
    <t>10.1016/j.mtener.2024.101677</t>
  </si>
  <si>
    <t>Sustainable repurpose of waste melamine foam into bifunctional catalysts for efficient CO2 capture and conversion</t>
  </si>
  <si>
    <t>Global climate change has driven the scientific community to improve the utilization of a critical C1 resource carbon dioxide (CO2) through carbon capture utilization (CCU) technology. The cycloaddition of CO2 with epoxides provides perfect atom economy and economic feasibility to produce versatile cyclic carbonates used in various industries. However, the stable nature of CO2 and epoxides requires highly active catalysts. In this work, the repurpose of nitrogenous waste melamine foams (MFs) as high-performance catalysts for the cycloaddition of CO2 was explored. The pyrolyzed MF was modified with Cu to prepare a series of acid-base bifunctional porous catalysts (MFC-X-Cu). The results demonstrate that the acid-base synergy of the MFC-X-Cu catalysts increases the efficiency of the cycloaddition of various epoxides, yielding target products at 96–99% under mild conditions. Moreover, the characterization results revealed that the superior performance of MFC-X-Cu stems from its hollow structure and acid-base synergy, which are derived from nitrogen species in the repurposed MF and the post-modified copper component. The catalyst maintained consistent catalytic efficiency over five cycles, highlighting its strong recyclability. This work presents an eco-friendly and sustainable approach towards carbon neutrality by utilizing modified waste materials for CO2 conversion into high-value chemicals.</t>
  </si>
  <si>
    <t>10.1016/j.susmat.2022.e00466</t>
  </si>
  <si>
    <t>Comprehensive utilization of bauxite residue for simultaneous recovery of base metals and critical elements</t>
  </si>
  <si>
    <t>The growing stockpiles of bauxite residue and associated environmental hazards require a sophisticated recycling system for complete utilization and value recovery. The current application is limited as a raw material for building and construction applications. Considering the association of multiple elements (Fe, Al, Si, Ca, Ti, V, Sc) within bauxite residue, metal extraction is of prime interest with respect to the economic value of the final product. The following study presents a hydrometallurgy-based process flowsheet for the sustainable recovery of base metals and critical elements within bauxite residue. Major elements present in bauxite residue are recovered as materials for industrial application, including high purity magnetite, alumina, titania, silica, and calcium carbonate. Trace elements are recovered in the liquid stream generated after the recovery of base metals.</t>
  </si>
  <si>
    <t>10.1016/j.cej.2024.155474</t>
  </si>
  <si>
    <t>Oxygen vacancies-rich CoMoO4 nanosheets facilitate the electroreduction of nitrite to ammonia</t>
  </si>
  <si>
    <t>Electrocatalytic reduction is a promising method to remove NO2 −; not only can it deal with environmental issues, but it can also recycle NO2 − to form NH3. This study involved the preparation of oxygen vacancies-rich monoclinic cobalt molybdate nanosheets on nickel foam (CoMoO4/NF) employing a hybrid approach of hydrothermal and calcination reduction techniques renders highly effective catalysts for electroreduction of nitrite (NO2 −RR). The presence of oxygen vacancies increases carrier density, enhancing electrical conductivity, reducing resistance, and accelerating electron transfer. Additionally, it serves as an active site for absorbing NO2 −. In an aqueous solution containing 0.5 M Na2SO4 and 0.1 M NO2 −, the Faraday efficiency (FE) of CoMoO4/NF reaches an impressive 98.6 ± 0.02 % at −0.8 V vs. RHE, and NH3 yield demonstrates a commendable performance, attaining 32.72 ± 0.17 mg h−1 cm−2. Meanwhile, it exhibits robust and enduring characteristics throughout the stability tests. Employing CoMoO4/NF as the cathode, the Zn−NO2 − battery demonstrates a peak power density of 5.94 mW cm−2 alongside an NH3 yield of 3.88 mg h−1 cm−2 and an FE of 91.88 %. Furthermore, density functional theory calculations uncover the significant influence of oxygen vacancies on enhancing nitrite adsorption and activation over the CoMoO4 surface and bring to light possible reaction pathways.</t>
  </si>
  <si>
    <t>10.1016/B978-0-443-13623-8.00007-1</t>
  </si>
  <si>
    <t xml:space="preserve">7 Polyurethane fibers: energy-efficient solutions for building and textile industries </t>
  </si>
  <si>
    <t xml:space="preserve">
               Energy consumption is increasing worldwide due to the rapid growth of the population. This surge in energy consumption depletes fossil resources (oil, fuel, and gas), intensifying environmental pollution with the emission of several greenhouse gases. To address this problem as well as to ensure personal thermal comfort in indoor and outdoor conditions, many new insulation materials have been researched and introduced on the market, the most prominent among them being phase change materials (PCMs). These materials exhibit high latent heat values and can store or release a significant amount of energy in phase changes under small temperature variations. Given that polyurethane (PU) has higher thermal insulation, good mechanical strength, low cost, and can also be recycled, several papers have investigated the incorporation of PCM in a PU matrix, as a way to combine the advantage of thermal insulation and thermal energy storage capacity. Therefore this review will focus on the recent progress and applications of PCM–PU in the field of textile and construction as a sustainable solution that avoids health and environmental risks and reduces energy consumption. In addition, the discussion will be extended to describe the different methods of recycling PU waste.
            </t>
  </si>
  <si>
    <t>Synthetic and Mineral Fibers, Their Composites and Applications</t>
  </si>
  <si>
    <t>10.1016/j.watres.2013.10.056</t>
  </si>
  <si>
    <t>Assessment of wastewater and recycled water quality: A comparison of lines of evidence from in vitro, in vivo and chemical analyses</t>
  </si>
  <si>
    <t>We investigated water quality at an advanced water reclamation plant and three conventional wastewater treatment plants using an “ecotoxicity toolbox” consisting of three complementary analyses (chemical analysis, in vitro bioanalysis and in situ biological monitoring), with a focus on endocrine disruption. The in vitro bioassays were chosen to provide an appropriately wide coverage of biological effects relevant to managed aquifer recharge and environmental discharge of treated wastewater, and included bioassays for bacterial toxicity (Microtox), genotoxicity (umuC), photosynthesis inhibition (Max-I-PAM) and endocrine effects (E-SCREEN and AR-CALUX). Chemical analysis of hormones and pesticides using LCMSMS was performed in parallel to correlate standard analytical methods with the in vitro assessment. For two plants with surface water discharge into open drains, further field work was carried out to examine in situ effects using mosquitofish (Gambusia holbrooki) as a bioindicator species for possible endocrine effects. The results show considerable cytotoxicity, phytotoxicity, estrogenicity and androgenicity in raw sewage, all of which were significantly reduced by conventional wastewater treatment. No biological response was detected to RO water, suggesting that reverse osmosis is a significant barrier to biologically active compounds. Chemical analysis and in situ monitoring revealed trends consistent with the in vitro results: chemical analysis confirmed the removal trends observed by the bioanalytical tools, and in situ sampling did not reveal any evidence of endocrine disruption specifically due to discharge of treated wastewater (although other sources may be present). Biomarkers of exposure (in vitro) and effect (in vivo or in situ) are complementary and together provide information with a high level of ecological relevance. This study illustrates the utility of combining multiple lines of evidence in the assessment of water quality.</t>
  </si>
  <si>
    <t>10.1016/j.jcis.2024.05.053</t>
  </si>
  <si>
    <t>Double-skeleton interpenetrating network-structured alkaline solid-state electrolyte enables flexible zinc-air batteries with enhanced power density and long-term cycle life</t>
  </si>
  <si>
    <t>The alkaline solid-state electrolytes have received widespread attention for their good safety and electrochemical stability. However, they still suffer from low conductivity and poor mechanical properties. Herein, we report the synthesis of double-network featured hydroxide-conductive membranes fabricated by polyvinyl alcohol (PVA) and chitosan (CS) as the double-skeletons. Then, we implanted quaternary ammonium salt guar hydroxypropyltrimonium chloride (GG) as the OH− conductor for high-performance electrochemical devices. By virtue of the unique stripe-like structure shared from the double skeleton with a high degree of compatibility and stronger hydrogen bond interactions, the polyvinyl alcohol/chitosan-guar hydroxypropyltrimonium chloride (PCG) solid-state electrolytes achieved optimal thermal stability (&gt; 300 °C), mechanical property (∼ 34.15 MPa), dimensional stability (at any bending angle), and high ionic conductivity (13 mS cm−1) and ion mobility number (t ion ∼ 0.90) compared with chitosan-guar hydroxypropyltrimonium chloride (CG) and polyvinyl alcohol-guar hydroxypropyltrimonium chloride (PG) electrolyte membrane. As a proof-of-concept application, the “sandwich”-type zinc-air battery (ZAB) assembled using PCG membrane as the electrolyte realized a high open-circuit voltage (1.39 V) and an excellent power density (128 mW cm−2). Notably, in addition to its long-term cycle life (30 h, 2 mA cm−2) and stable discharge plateau (12 h, 5 mA cm−2), it could even enable a flexible ZAB (F-ZAB) to readily power light-emitting diodes (LED) at any bending angle. These merits afford the PCG membrane a promising electrolyte for improving the performance of solid-state batteries.</t>
  </si>
  <si>
    <t>10.1016/j.solmat.2023.112181</t>
  </si>
  <si>
    <t>Toward the recovery of solar silicon from end-of-life PVs by vacuum refining</t>
  </si>
  <si>
    <t>Considering the boom of Si solar cell installation, it is necessary to establish a process for recycling of Si from End-of-life photovoltaics (PVs). Silicon in the PVs is synthetically doped and coated by various elements and hence dedicated methods will be required for recycling of Si, back to the SoG-Si. In this research, recycling of Si from the shredded solar cells is studied by means of vacuum refining process. In this research the rejected solar cells after the firing step are treated by acid etching techniques to remove the Al back layer and the Ag finger on the front side of the cells, providing a product called de-metallized Si fragments. The vacuum refining experiments were carried out on demetallized Si fragments. Results showed the demetallized Si contained presence of P (11.67 ppmw), B (1 ppmw), Ca with up to 0.28 wt%, Ag (96 ppmw) and Sn (136 ppmw), while other metallic impurities were lower. We have shown that Sn, Ag, O, N, and Mg can be removed from the Si melt via short vacuum refining, while a complete removal of Ca and P required longer times compared to the mentioned impurities. Because vacuum refining process is not limited by thermodynamic equilibrium, a full removal of all the volatile impurities at extended times is expected and then this process has a high chance for returning the recovered Si to the solar grade requirements.</t>
  </si>
  <si>
    <t>10.1016/j.ccr.2023.215190</t>
  </si>
  <si>
    <t>Metal-organic frameworks and beyond: The road toward zinc-based batteries</t>
  </si>
  <si>
    <t>With the growing demand for scalable and economical electrochemical energy storage, zinc-based batteries exhibit great prospects as a complement to lithium-ion batteries owing to their multiple advantages, including intrinsic safety, cost-effectiveness and environmental friendliness. However, several drawbacks such as undesirable spontaneous side reactions and zinc dendrites inevitably disrupt zinc plating/stripping process at the electrolyte/anode interface, resulting in the instability of zinc metal anode, which thus hampers the practical application of zinc-based batteries. Currently, metal–organic framework (MOF)-related architectures have emerged as potential candidates for zinc-based batteries on account of their high porosity, tunable structures, and multiple functions. Herein, the latest research progress of MOF-related materials on various zinc-based batteries is systematically summarized. To begin with, the advantages of applying MOF-related architectures in zinc-based batteries are clarified. Next, the structure-performance relationships of MOF-related materials as bifunctional catalysts in zinc-air batteries and electrode modification materials for zinc ion batteries are highlighted. Finally, some existing challenges and future perspectives faced by MOF-related architectures in zinc-based batteries are described. It is expected that this review will inspire more innovative research on MOF-related materials in zinc-based batteries, and provide scientific guidance for future technologies in energy conversion and storage.</t>
  </si>
  <si>
    <t>10.1016/j.est.2022.106472</t>
  </si>
  <si>
    <t>A statistical assessment of the state-of-health of LiFePO4 cells harvested from a hybrid-electric vehicle battery pack</t>
  </si>
  <si>
    <t>Second-life battery applications can reduce the environmental impacts and life-cycle costs of electrochemical energy storage. The feasibility of reusing battery packs is strongly influenced by their modules' and cells' state-of-health. This paper analyzes the statistical distribution of state-of-health of cells in a retired BAE-Systems ESS-A123 hybrid-bus battery pack, consisting of 16 modules with LiFePO4 26,650 cells in a 12s8p configuration. We systematically sampled cells from the pack and collected several categories of state-of-health data. We provide three quantitative descriptions of the statistical distributions in SOH that can be used to model variation and uncertainties in 2nd-life feedstocks, including a linear regression between direct-current internal resistance (DCIR) and percent initial capacity (PIC) and fitted distributions for each variable. We found that SOH variation and mismatch within the modules is high in used HEV packs, making it infeasible to reuse most of them as-is. We illustrate with two feasible acceptance criteria adopted that the number of cells and modules that are accepted for second-life applications (90–99 % and 75–94 %, respectively) can vary drastically based on the criteria, illustrating the sensitivity of a 2nd-life business model to the definition of ‘faulty’ cells and modules. Finally, we found a key frequency (89 Hz) at which the correlations between AC impedance and constant-current cycling parameters are particularly strong, suggesting that cheap, fast EIS tests can potentially substitute longer diagnostic tests, thus lowering the cost of refurbishment.</t>
  </si>
  <si>
    <t>10.1016/j.seppur.2023.123581</t>
  </si>
  <si>
    <t>One-step nickel-cobalt alloy electrodeposition from spent lithium-ion battery via synergistic pH adjustment and Mn2+ supplementation</t>
  </si>
  <si>
    <t>Alloy productization of nickel (Ni) and cobalt (Co) in spent lithium-ion batteries (LIBs) is an effective way for their high-value conversion. Herein, we dynamically supplemented divalent manganese (Mn2+) ions into the LIBs leachate while synergistically adjusting the pH for rapid electrodeposition of Ni-Co alloys on the cathode. Benefiting from the suitable redox potential, Mn2+ ions can be easily oxidized to MnO2 at the anode thus providing electrons push the cathodic reaction, and without being reduced by the cathode. The electrons provided by the oxidation of Mn2+ ions occupied 51% of the required for the cathodic electrodeposition. However, the oxidation of Mn2+ gave rise to a decrease in pH (from 3 to 2 within 30 min), which caused protonation on the cathode surface, resulting in electrostatic repulsion of Ni2+ and Co2+ by the cathode. By dynamically adjusting the pH to 3 every half hour using ammonia, the protonation of the cathode can be effectively suppressed, thereby converting electrostatic repulsion into attraction. The methods of dynamic supplementation of Mn2+ ions and pH adjustment have complementary effects. Compared with the control group, the deposition rates of Ni and Co are increased by 6.59 and 11.09 times, and the obtained Ni-Co alloys with the purity of 99.80%. Concurrently, the MnO2 by-product of 99.52% purity is obtained on the anode. This strategy does not cause additional contamination of the LIBs leachate because the LIBs leachate contains Mn2+.</t>
  </si>
  <si>
    <t>10.1016/j.jpowsour.2023.232892</t>
  </si>
  <si>
    <t>In-situ quantitative detection of irreversible lithium plating within full-lifespan of lithium-ion batteries</t>
  </si>
  <si>
    <t>Irreversible lithium plating, as one of the unwanted side reactions, has a high risk of accelerating degradation to destroy the electrochemical performance of lithium-ion batteries (LIBs). Presently, most of the existing irreversible lithium plating detection methods are qualitative or post-mortem quantitative, and there is still a lack of an effective irreversible lithium plating in-situ quantitative detection method. Here, an in-situ quantitative irreversible lithium plating detection method within the full-lifespan of LIBs is proposed. Multi-battery parallel aging experiments are designed for the two abuse scenarios of low-temperature and high-current. By using scanning electron microscope (SEM), inductively coupled plasma-mass (ICP), and Argon-CP technology, the qualitative evolution and the quantitative detection method of irreversible lithium plating are explored. In order to make the proposed detection method non-destructive, two in-situ factors are analyzed to establish the mapping relationship with the measured irreversible lithium plating. It makes it possible that without post-mortem, the irreversible lithium plating, for the first time, is measured quantitatively only by the in-situ factors extracted from the cycle data. Our work provides a possibility for quantitative and onboard detection of irreversible lithium plating, which is of great significance for the development of battery prognostics and health management (PHM) and echelon utilization.</t>
  </si>
  <si>
    <t>10.1016/B978-0-12-822461-8.00012-7</t>
  </si>
  <si>
    <t xml:space="preserve">1 Introduction </t>
  </si>
  <si>
    <t xml:space="preserve">
               Recycling is the process of collecting and processing materials that would otherwise be thrown away as trash and turning them into new products. Recycling can benefit the community and the environment. Recycling is based on continuously separating and recovering materials from a heterogeneous mixture of waste stream employing different processes. Recycling activities include collecting recyclable materials, sorting, and processing them into new raw materials, such as metals, alloys, plastics, glass, ceramics, and paper. This minimizes the dependency on raw materials and the energy-usage, and hence reduces greenhouse gas emission, compared to virgin materials. There are more than 5000 recycled-content products available, and this number will likely grow in the near future. Without recycling most of the metals and alloys will be corroded and destroyed by the nature thereby creating environmental damage and waste of resources. The world today is facing multifarious problems due to industrialization and economical and population growth, so one of the major problems is large-scale generation of waste. Increasing concern toward sustainable society encourages us to recycle and reuse materials, equipment, products, and devices, which are mainly disposed of after their use, and develop new processes for recycling that are economical and environmentally friendly.
            </t>
  </si>
  <si>
    <t>10.1016/j.scenv.2023.100001</t>
  </si>
  <si>
    <t>Towards sustainable metal recovery from e-waste: A mini review</t>
  </si>
  <si>
    <t>E-waste seems to be the major concern in present day technological world. It is the high time to treat the e-waste and to prevent various adverse effects from e-waste pollution. Heavy metals present in the e-waste raises the concern to be worried. Various research and studies have been focused and developed on e-waste recycling. Apart from this, heavy metal and valuable metal recovery from various e-waste seems to be economical. For the metal leaching process various leaching methods are involved. In this review, effects of e-waste, its composition and various methods available for treating e-waste and heavy metal leaching like chemical leaching and bioleaching and factors affecting the leaching mechanism have been reviewed.</t>
  </si>
  <si>
    <t>10.1016/j.sca.2023.100051</t>
  </si>
  <si>
    <t>A coordination model for closed-loop supply chain systems with a single manufacturer and retailer</t>
  </si>
  <si>
    <t>This paper develops a coordination model for a closed-loop supply chain (CLSC) system consisting of a single manufacturer and retailer where market demand depends on the green technology level, retailer’s selling price, and promotional efforts. The manufacturer manufactures products from raw materials to finished products and adapts them for sale to meet key market demands. Used products from consumers will be returned to the retailer to be processed by remanufacturing under a technology license, and the rest will be returned to the manufacturer for remanufacturing, refurbishing, recycling, or waste disposal. The models are formulated mathematically and constructed under three scenarios – centralized, decentralized, and a Stackelberg game led by the manufacturer. Numerical examples are given to illustrate the results of the developed model. The result suggests that both types of investment can assist the closed-loop supply chain in enhancing its financial and environmental performance. It also suggests that lowering emissions levels through green technology might increase product selling prices, hence increasing sales volume.</t>
  </si>
  <si>
    <t>Supply Chain Analytics</t>
  </si>
  <si>
    <t>10.1016/j.seppur.2022.122096</t>
  </si>
  <si>
    <t>Selective co-extraction of critical metals from deep ocean polymetallic nodule leachate and preparation of battery-grade Ni-Co-Mn solution</t>
  </si>
  <si>
    <t>The high-efficient and economic recovery of Ni, Co, and Mn from the leaching solution is critical for the industrial application of deep-ocean polymetallic nodules processing. To reduce the reagent consumption and wastewater generation presented in the individual metal element separation processes, a synergistic solvent extraction (SSX) process that selectively co-extracted Ni, Co, and Mn by the mixed extractant of pyridine carboxylate ester and naphthalene sulfonic acid was developed. Furthermore, the unit operation optimization and the extraction mechanism were systematically investigated. Experimental results demonstrated that almost all the Ni and Co were selectively extracted and left the impurities such as Ca and Mg in the raffinate by the synergistic extraction under optimal conditions. Moreover, a quantitative extraction of Mn could be achieved by controlling the excess coefficient of the organic extractant. By the aid of FTIR, HRMS, and the slope method, the molecular formula of loaded organic was deduced as Ni(C16H25NO2)2(C28H43O3S)2·2H2O, in which structure nickel forms a stable six-coordination complex with the extractant and H2O. Then, a battery-grade Ni/Co/Mn sulfate solution (Ca less than 0.02 mg/L, Mg less than 0.05 mg/L) was produced by stripping with 0.75 mol/L H2SO4 solutions. In conclusion, recovery of Ni, Co, and Mn from the leaching solution of DPN by the co-extraction with the SSX system is a promising alternative for industrial application due to its highly efficient and economic efficiency brought by the short process, less reagent consumption and wastewater discharge.</t>
  </si>
  <si>
    <t>10.1016/j.ssi.2023.116148</t>
  </si>
  <si>
    <t>Towards advanced lithium metal solid-state batteries: Durable and safe multilayer pouch cell enabled by a nanocomposite solid electrolyte</t>
  </si>
  <si>
    <t>Lithium metal solid-state batteries (SSBs) are expected to outperform the current lithium-ion battery technology, limited by the performance, energy density, and safety issues. One of the most promising classes of solid electrolytes for SSBs are polymer-inorganic composites. However, incompatibility between inorganic and polymer phases may affect the solid electrolyte properties and, therefore, the SSB performance. Therefore, in this study, novel nanocomposite solid polymer electrolytes (nCSPE), containing inert alumina nanoparticles with specially customized interface, are successfully synthesized. Thermal, mechanical, electrical and electrochemical properties of the prepared nCSPEs are evaluated to select the most promising solid electrolyte formulation for its further scale-up. Afterwards, multilayer solid state pouch-type cells with a nominal capacity of ca. 0.5 Ah are successfully prepared, using the developed nCSPE, current-collector-free thin Li metal anode, and double-sided composite LiFePO4 cathode. “Li/nCSPE/LiFePO 4 ” prototype pouch cells are cycled at 60 °C, exhibiting long cycle life with more than 2000 cycles with a high coulombic efficiency, and enhanced safety in the fully charged state. This research could contribute to promising advances on the development of new generation of high performant and safe Li metal SSBs.</t>
  </si>
  <si>
    <t>10.1016/j.energy.2023.127797</t>
  </si>
  <si>
    <t>A sustainable strategy for organic waste upcycling: Concurrent production of energy and Li-ion battery anode from chicken litter</t>
  </si>
  <si>
    <t>Improper disposal of organic waste is a serious matter of concern due to its disruptive influences on the environment and human health. Thus, extracting value from such waste to deliver high-end products should eventually be essential as a new class of disposal strategy. Herein, reclaiming value from chicken litter (organic waste surrogate) was sought by recovering energy and synthesizing Li-ion battery anode materials through a pyrolysis process. Pyrolytic products other than battery anode materials, such as gas and liquid, were considered fuels given that they had higher heating values from 7 to 8.7 MJ/kg. Three different chicken litter samples were prepared as the feedstock to investigate the effects of inorganic species contained in chicken litter on the Li-ion battery anode performance and pyrolytic product characteristics, including (1) chicken litter without acid pretreatment, (2) chicken litter washed with 0.05 M HCl, and (3) chicken litter washed with 0.25 M HCl. The HCl pretreatment of chicken litter led to more pyrolytic gas and less solid residue. Among the three, the carbon residue derived from the chicken litter without acid pretreatment exhibited a large capacity of 280 mA h/g at a 50 mA/g, most likely associated with its graphitic morphology and high surface area of 821.5 m2/g. On the other hand, carbon residue derived from the chicken litter with 0.25 M HCl pretreatment showed improved cycle stability because ash, which causes cycling decay, is sufficiently removed. This approach is potentially applied to modulate the production of energy and battery material concurrently, devising a strategy for organic-waste-to-energy. Additionally, the chicken litter upcycling process would contribute to the reduction in greenhouse gas emissions from organic waste treatment.</t>
  </si>
  <si>
    <t>10.1016/S1003-6326(22)65902-8</t>
  </si>
  <si>
    <t>Priority recovery of lithium and effective leaching of nickel and cobalt from spent lithium-ion battery</t>
  </si>
  <si>
    <t>The cathode materials of spent lithium-ion batteries (LIBs) were recovered via reductive roasting, Na2CO3 leaching, and ammonia leaching. The effects of roasting parameters, Na2CO3 leaching parameters, and ammonia leaching parameters on the leaching efficiencies of metals were explored. The results show that the mineral phase of spent LIBs is reconstructed during reductive roasting, and more than 99% of Li can be preferentially leached via Na2CO3 leaching. Ni (99.7%) and Co (99.9%) can be leached via one-step ammonia leaching, and Mn cannot be leached. Thus, good leaching selectivity is achieved. The kinetic study shows that the leaching of Ni and Co conforms to chemical reaction control.</t>
  </si>
  <si>
    <t>10.1016/j.trechm.2023.01.003</t>
  </si>
  <si>
    <t xml:space="preserve">Opportunity for eutectic mixtures in metal-ion batteries </t>
  </si>
  <si>
    <t xml:space="preserve">
                  Breakthroughs in super-concentrated electrolytes have pushed the aqueous solution to the forefront of the high-safety battery devices. An ideal electrolyte system should be cost-effective and stable in a wide electrochemical window. In recent years, eutectic mixtures have emerged as a green, safe, low-cost, and electrochemically stable electrolyte system for rechargeable metal-ion batteries (MIBs). Here, the fundamental understanding of the formation mechanisms, physio-chemical properties, and composition–structure–property relationships of eutectic mixtures are summarized. Our focus is their advanced function and applications in MIBs. Considering that eutectic mixtures in MIBs are still at an early stage, we provide the challenges and perspectives which hopefully may guide the rational design of advanced eutectic mixtures for different electrochemical energy storage and conversion systems.
               </t>
  </si>
  <si>
    <t>10.1016/j.clay.2024.107329</t>
  </si>
  <si>
    <t>Low-cost and high-safety montmorillonite-based solid electrolyte for lithium metal batteries</t>
  </si>
  <si>
    <t>Composite solid-state electrolyte have good interfacial compatibility and mechanical properties, but their safety (such as easy to catch fire) and economic cost are still problems. In present work, an composite solid-state electrolyte was prepared by inserting poly(vinylidene fluoride)-based polymer electrolyte matrix into the interlayer of a low cost clay mineral-montmorillonite. The composite electrolyte exhibited remarkable characteristics, including excellent flame retardancy, high room temperature ionic conductivity of 2.28 × 10−4 S cm−1, wide electrochemical stability window of 4.8 V, high lithium-ion transference number of 0.57 and good mechanical strength of 12.58 MPa. Furthermore, LiFePO4-based solid-state battery, utilizing this composite solid-state electrolyte, exhibited stable cycling with discharge specific capacity of 130 mAh g−1 for over 100 cycles at a rate of 0.5C at room temperature. This successful performance demonstrated the potential of utilizing low-cost and environmentally friendly raw clay mineral materials in high energy density solid-state battery applications.</t>
  </si>
  <si>
    <t>10.1016/j.uclim.2024.102057</t>
  </si>
  <si>
    <t>Low-carbon lifestyle index and its socioeconomic determinants among households in Saudi Arabia</t>
  </si>
  <si>
    <t>Understanding the complex relationship between household consumption patterns, lifestyles, socioeconomic characteristics, and carbon footprint is crucial for mitigating climate change. However, the impact of urban household lifestyles on carbon footprint remains understudied in the Middle East, which ranks high in carbon emissions per capita globally. A case study of the region is particularly relevant due to its unique cultural characteristics that may have different impacts on household consumption patterns. This study develops household low-carbon index based on consumption lifestyles at home, workplace, and during leisure, and shopping, and predicts its socioeconomic determinants in Saudi Arabia. Data was collected via a questionnaire distributed among urban residents in the Dammam Metropolitan Area and subsequently analyzed using descriptive statistics and multivariate regression. The study found varying attitudes toward packaging, waste recycling, recreation, transportation, food consumption, textiles, electronics, and furniture use among respondents. The average household low-carbon index was moderate (ℼ = 1.642, σ = 0.734) on a 3.0 Likert scale. The study identified income, household size, household type, education level, gender, age, and marital status, as significant predictors of household low-carbon index (p &lt; 0.05). This study equips policymakers with valuable insights to implement low-carbon policies and raise public awareness of the benefits of adopting low-carbon lifestyles, thereby fostering urban resilience and sustainability.</t>
  </si>
  <si>
    <t>Urban Climate</t>
  </si>
  <si>
    <t>10.1016/B978-0-323-99919-9.00014-3</t>
  </si>
  <si>
    <t xml:space="preserve">Chapter 9 Occupational health hazards associated with E-waste handling, treatment, management, and case studies </t>
  </si>
  <si>
    <t xml:space="preserve">
               A recycling industry should help mother earth to conserve nature. Electronic waste (E-waste) recycling should be practiced without the emission of harmful pollutants. But due to the lack of standard operating procedure in an environmentally sound manner, there is improper recycling of E-waste which results in the emission of pollutants that do not have a proper remedy. E-waste has enormous metal contents which are then converted to metallic oxides, nitrates, and sulfates during the treatment process. These secondary forms of metals are easily soluble in the environment. And so, it is important to concentrate on the treatment process. Once the treatment process is confirmed then the source of treatment has to be concentrated. Plastics may release toxic elements when mixed with acid and so it has to be segregated before treatment. In the place of occupation, it is important to concentrate on workability and maintain an accident-free environment. A recycler must practice good health and safety practices. The health hazard can be monitored only when the exposed workers are tested for metal accumulation in blood, with which lots of health and safety equipment can be mounted in the environment. The occupational health hazard not only damages the particular person but also damages the entire generation by bioaccumulation and gene damages and so it is very important to be concentrated. This chapter reveals the occupational health hazard, health, and safety to be maintained in an E-waste treatment and recycling plant. It also deals with the hygienic environment in the hazardous treatment site with which few recyclers in India are working on. The occupational health hazard that occurs in different steps of the treatment process has also been clearly discussed in this study.
            </t>
  </si>
  <si>
    <t>10.1016/j.jece.2022.108346</t>
  </si>
  <si>
    <t>Generating metal-organic frameworks (MOFs) from photovoltaic modules for wastewater remediation</t>
  </si>
  <si>
    <t>Upcycling enables the recycling efforts of E-waste to be more feasible and economically viable. Photovoltaic (PV) energy adoption has increased drastically over the years and is expected to become a mainstream energy source for the future due to its sustainability. However, waste management remains a problem as the PV panels gradually reach their end-of-life and start piling up. Many recycling strategies have been executed, but upcycling efforts to form high-value products from these PV panels are underexplored. In this paper, we report three different synthetic routes to generate metal-organic framework (MOF), MIL-53(Al) ( Matériaux de l′Institut Lavoisier (MIL)), with the polymeric backsheet and aluminum that can be derived from solar panels. The synthesized MOFs have been evaluated in terms of their morphologies, thermal stability, crystallinity, and specific surface areas. Brunauer-Emmett-Teller (BET) surface areas of 1004 m2 g−1 to 1231 m2 g−1 were recorded across the synthesized MOFs. The MOFs were evaluated for their ability to adsorb commonly used harmful dyes, specifically cationic dye Methylene Blue and anionic dye Methyl Orange. The adsorption performances on MB and MO of as-synthesized MOFs were determined to be ranging from 190.1 to 262.5 mg g−1 and 244.5–296.7 mg g−1 respectively, demonstrating the potential of upcycling solar panels waste to valuable metal-organic framework for wastewater remediation. The findings pave the way for utilising solar panel electronic waste as a valuable resource for upcycled applications.</t>
  </si>
  <si>
    <t>10.1016/j.ccr.2023.215593</t>
  </si>
  <si>
    <t>Prospects for magnesium ion batteries: A compreshensive materials review</t>
  </si>
  <si>
    <t>The current scenario emphasizes strongly on environmentally benign and unassailable energy storage technology for sustainability. Even though several such devices are known, Lithium ion battery (LIB) technology has primarily dominated the field of energy storage. Despite the myriad of well-known advantages of LIBs there remain several performance imitations such as low power density especially at high rates, safety issues due to thermal runway and associated problems, high cost due to resource limitations. Magnesium ion batteries (MIBs) have since emerged as one of the promising battery technologies due to their low cost and environmentally acceptable nature that can potentially pave the way for large grid scale productions. Unlike lithium metal, Mg has a very little tendency to form dendrites that cause eventual short-circuit and concomitant safety issues. MIBs have been reported to possess a volumetric capacity of 3833 mAh cc−1, which is nearly twice the amount for LIBs (2046 mAh cc−1). In addition, the bivalency, abundance, light weight, and chemical stability makes these battery systems very attractive. The target of this review is focused on synthetic methods for the enhancement and subsequent commercialization of MIBs. Herein, a detailed review of chemistry, structure and performance of MIB-based anodes, cathodes, electrolytes, separators and binders is surveyed along with the future perspectives.</t>
  </si>
  <si>
    <t>10.1016/j.hydromet.2013.11.006</t>
  </si>
  <si>
    <t>Lithium recovery from aqueous solution by sorption/desorption</t>
  </si>
  <si>
    <t>The Li-ion batteries are currently the technology of choice for the future generation of Hybrid and Electric Vehicles. New generation of these batteries based on less noble materials are currently in development. That is why the new approaches to their recycling are necessary and lithium recovery will become economically interesting. Indeed, this study deals with lithium separation from solution and is part of a larger project dealing with the recycling of the future generation of Li-ion batteries. In this study, the sorption/desorption technique was selected to evaluate lithium separation from lithium aqueous solutions. Four types of commercially available materials were used as sorbents: Amberlite IR 120 resin, molecular sieve 13X, aluminosilicate MCM 41 and activated carbons. Under the experimental conditions used in this study, the maximum lithium uptake ranging between 20 and 25mg Li g−1 has been reached for Amberlite IR 120 resin and molecular sieve 13X. All equilibrium and kinetics data have been described by a single-site ion exchange model.</t>
  </si>
  <si>
    <t>10.1016/j.ensm.2024.103487</t>
  </si>
  <si>
    <t>The impact of lithium carbonate on tape cast LLZO battery separators: A balanced interplay between lithium loss and relithiation</t>
  </si>
  <si>
    <t>Ceramic membranes made of garnet Li7Zr3La2O12 (LLZO) are promising separators for lithium metal batteries because they are chemically stable to lithium metal and can resist the growth of lithium dendrites. Free-standing garnet separators can be produced on a large scale using tape casting and sintering slurries containing LLZO powder, but the quality of the separators is severely compromized by the protonation of the moisture-sensitive LLZO during processing and the irreversible loss of lithium during sintering. In this work, an approach is presented to mitigate the degradation of the LLZO and produce high quality separators using Li2CO3 as a source of excess lithium. By systematically investigating the effects of Li2CO3 addition during the different steps of the tape casting process and the intricate relationship between the protonation and relithiation of LLZO phase, the formation of highly protonated LLZO during ball milling was identified as the most critical step. It was shown that the addition of minimal amounts of Li2CO3 during wet milling effectively suppresses LLZO protonation and ensure the effectiveness of relithiation during subsequent sintering. Using this modified method, flat LLZO separators with a relative density of 95.3 % were prepared in a simplified process with a significantly reduced excess lithium of only 5 mol % with respect to the stoichiometric LLZO, exhibiting an ionic conductivity of 0.18 mS cm−1 at room temperature and a critical current density of 1 mA cm−2 at 60 °C for lithium stripping/plating.</t>
  </si>
  <si>
    <t>10.1016/j.resourpol.2022.103144</t>
  </si>
  <si>
    <t>Technological innovation and supply of critical metals: A perspective of industrial chains</t>
  </si>
  <si>
    <t>Critical metal supply includes the mining, smelting and the recovery of secondary resources, in which technological innovation plays an important role. However, there is a lack of empirical research on it. From the perspective of industrial chains, this article divides the critical metal supply into two stages: mining &amp; beneficiation and smelting &amp; recycling, and respectively discusses the effects of technological innovation on supply of critical metals. Then heterogeneity analyses among 11 kinds of metals are performed, and the industry development scale is considered to explore the influence path. The results indicate that: (1) the effects of technological innovation on critical metal supply show inverted U-shaped relationships in the mining &amp; beneficiation stage; Gallium reaches the inverted U turning point faster than others, while the inverted U-shaped relationship does not hold for cobalt, nickel and platinum group metals. (2) The effects in the smelting &amp; recycling stage are linear promoting; the effect on tin supply is the most significant, while on aluminum supply is negative. (3) Technological innovation can improve supply of critical metals by expanding the scale of metallurgical industry, which is called technological scale effect. A series of robustness tests and further analyses prove the above results valid.</t>
  </si>
  <si>
    <t>10.1016/j.renene.2023.01.024</t>
  </si>
  <si>
    <t>Graphite regenerating from retired (LFP) lithium-ion battery: Phase transformation mechanism of impurities in low-temperature sulfation roasting process</t>
  </si>
  <si>
    <t>Regenerating spent graphite from retired lithium-ion batteries (LIBs) makes a great contribution to alleviate the shortage of plumbago and protect the ecological environment. In this study, low temperature sulfation roasting-acid leaching integrated with high heat treatment was applied on regenerating spent graphite. Firstly, the results of EDS combined with XRD analysis show that spent graphite contains the phases of FePO4, FePO4·2H2O and elemental Al. Next, based on the thermodynamic calculations and SEM-EDS analysis before and after sulfation roasting process, the phase transformation mechanism of impurities was proposed, namely, these impurities contain Fe and P, as well as elemental Al can be converted into corresponding water-soluble sulfate or phosphate. Afterwards, XRD and Raman analysis is conducted on these specimens, including the graphite before and after regeneration as well as commercialized graphite (CG). The result shows that regenerated graphite (RG) has a good degree of crystallinity and graphitization, which is very similar to that of CG. At last, RG exhibits an outstanding electrochemical property with an initial charge capacity of 353.4 mA h/g and a cyclic capacity stability of 99.4% in 50 cycles at 0.1 A/g, which is roughly equal to that of CG (355.6 mA h/g, 99.6%). Overall, this work clarifies phase transformation mechanism of impurities in low temperature sulfation roasting process, and also establishes a basic theory for graphite regeneration.</t>
  </si>
  <si>
    <t>10.1016/j.jelechem.2024.118168</t>
  </si>
  <si>
    <t>Chemical modification of nickel-rich layered cathode materials to improve battery life</t>
  </si>
  <si>
    <t>Mechanical integrity issues of Ni-rich cathode materials are major bottlenecks for their commercial application, stemming from the abrupt anisotropic lattice contraction during H2 ↔ H3 phase transitions. Herein, zirconium is used to modify LiNi0.9Co0.05Mn0.05O2 to solve the mechanical integrity issues. The relationship between the mechanical integrity issues and electrochemical performance is systematically examined to gain insights into the Zr activity-governing mechanisms. Results find that the addition of zirconium not only improves the diffusion ability of lithium ions by providing a rapid channel for diffusion of lithium ions, but also enhances mechanical properties by inhibiting cation mixing. As a result, the optimal LiNi0.9Co0.05Mn0.05O2 achieves superiority capacity retention of 84.12 % after 200 cycles at 5C, higher than that of unmodified LiNi0.9Co0.05Mn0.05O2 74.32 %. This work deeply investigates the information on the bulk structure and interaction mechanism between substitution cations and Ni-rich layered oxides, which provides a new insight to design and construct of advanced high-capacity cathode materials.</t>
  </si>
  <si>
    <t>10.1016/j.egyr.2023.03.091</t>
  </si>
  <si>
    <t>Lithium-ion battery state of charge prediction based on machine learning approach</t>
  </si>
  <si>
    <t>With the extensive utilization of lithium ion batteries as renewable energy source in electronics devices, smart network and electric vehicles, supplementary enhancements in the performance of lithium-ion batteries and accurate prediction of state of charge (SOC) are still a great challenge to battery research and innovation community. Machine learning (ML), which is one of the essential tools of artificial intelligence, is promptly changing many areas with its capability to learn from provided data and solve multifaceted tasks, and it has emerged as a new method used to solve research issues in the area of lithium ion batteries. In this paper, we investigate the relationship between input factors including current, voltage and temperature, and predicted SOC of lithium ion battery. The effectiveness of three ML models — linear regression, Gaussian process regression (GPR) and support vector machine (SVM) were assessed and compared. It was found that the predictions made by these models accurately matched the data from experiments.</t>
  </si>
  <si>
    <t>10.1016/j.isci.2023.107874</t>
  </si>
  <si>
    <t>An overview of commercialization and marketization of thermoelectric generators for low-temperature waste heat recovery</t>
  </si>
  <si>
    <t>According to statistics, low-temperature waste heat below 300°C accounts for more than 89% of industrial waste heat. If the waste heat is not recycled, a large amount of low-temperature waste heat will be released into the atmosphere, thereby exacerbating global warming and posing a significant threat to human survival. Although the power generation efficiency of solid-state thermoelectric generation technology is lower than the organic Rankine cycle, it only requires a smaller construction area, which increases its market acceptance, applicability, and penetration. Especially in the pursuit of net-zero emissions by global companies, the importance of low-temperature waste heat recovery and power generation is even more prominent. The current thermoelectric conversion efficiency of commercial thermoelectric chips is about 5%. Power generation cost, thermoelectric conversion efficiency, and energy use efficiency are highly correlated with the commercialization of solid-state thermoelectric technology. This research shares five practical waste heat power generation cases commercialized by recycling three heat sources. It also points out the three significant challenges facing the commercialization of power generation from low-temperature waste heat recovery. This study analyzes 2,365 TEG patents submitted by 28 companies worldwide to determine the basic technology for realizing waste heat recovery through TEG and explore the potential commercialization of related waste heat recovery products. The future challenge for the large-scale commercialization of solid-state thermoelectric technology is not technological development but financial incentives related to changes in international energy prices and subsidies that promote zero carbon emissions.</t>
  </si>
  <si>
    <t>10.1016/j.jpowsour.2023.233379</t>
  </si>
  <si>
    <t>Unraveling the impact of the degree of dry mixing on dry-processed lithium-ion battery electrodes</t>
  </si>
  <si>
    <t>Dry processing of lithium-ion battery electrodes facilely realizes the powder-to-film manner, which is thus regarded as a highly promising strategy for lithium-ion battery manufacturing. However, a fundamental understanding of the impact of the involved dry mixing is still rarely reported. Herein, the degree of dry mixing is monitored by the dry mixing time, and a set of dry-processed electrodes with different degree of dry mixing is accordingly prepared and comprehensively studied. This work novelly reveals that the degree of dry mixing exhibits pronounced impact on the morphology, the homogeneity of electrode components and the degree of PTFE fiberization, which leads to difference in the mechanical strength and electrochemical performance of dry-processed electrodes. Accordingly, it is suggested that a moderate degree of dry mixing is preferred for high-performance dry-processed lithium-ion battery electrodes.</t>
  </si>
  <si>
    <t>10.1016/j.cej.2022.136881</t>
  </si>
  <si>
    <t>Progress in upcycling polylactic acid waste as an alternative carbon source: A review</t>
  </si>
  <si>
    <t>Polylactic acid (PLA) is currently the highest production of all bio-based plastics globally. Its production will increase year by year to replace part of petroleum-based plastics to reduce environmental pollution and curb carbon emissions. However, the raw materials for synthesizing PLA mainly come from sugary foods, and mass production will pose a threat to food security. In addition, the degradation rate of PLA is slow, and a large amount of waste PLA accumulation still causes pollution. As a high-quality carbon source, compared with direct degradation, recycling PLA is a more green and environmentally friendly method. Because PLA can not only be depolymerized into raw materials for synthesizing PLA but also can be upcycled to chemicals required by various industries, which helps to reduce the use of petroleum resources. In addition, the recycling of PLA helps to reduce CO2 emissions, because the source of PLA does not consume petroleum resources, but rather fixes CO2 in the air. This review summarizes the works of upcycling waste PLA as an alternative carbon source for energy and other chemicals from the perspectives of tertiary and quaternary recycling, which provides a reference for the proper treatment of a large amount of waste PLA.</t>
  </si>
  <si>
    <t>10.1016/j.jenvman.2024.120052</t>
  </si>
  <si>
    <t>Pulp-paper industry sludge waste biorefinery for sustainable energy and value-added products development: A systematic valorization towards waste management</t>
  </si>
  <si>
    <t>The pulp-paper industry is one of the main industrial sectors that produce massive amounts of residual sludge, constituting an enormous environmental burden for the industries. Traditional sludge management practices, such as landfilling and incineration, are restricted due to mounting environmental pressures, complex regulatory frameworks, land availability, high costs, and public opinion. Valorization of pulp-paper industry sludge (PPS) to produce high-value products is a promising substitute for traditional sludge management practices, promoting their reuse and recycling. Valorization of PPIS for biorefinery beneficiation includes biomethane, biohydrogen, bioethanol, biobutanol, and biodiesel production for renewable energy generation. Additionally, the various thermo-chemical technologies can be utilized to synthesize bio-oil, hydrochar, biochar, adsorbent, and activated carbon, signifying potential for value-added generation. Moreover, PPIS can be recycled as a byproduct by incorporating it into nanocomposites, cardboard, and construction materials development. This paper aims to deliver a comprehensive overview of PPIS management approaches and thermo-chemical technologies utilized for the development of platform chemicals in industry. Substitute uses of PPIS, such as making building materials, developing supercapacitors, and making cardboard, are also discussed. In addition, this article deeply discusses recent developments in biotechnologies for valorizing PPIS to yield an array of valuable products, such as biofuels, lactic acids, cellulose, nanocellulose, and so on. This review serves as a roadmap for future research endeavors in the effective handling of PPIS.</t>
  </si>
  <si>
    <t>10.1016/j.chemosphere.2021.132020</t>
  </si>
  <si>
    <t>Acid leaching of LiCoO2 enhanced by reducing agent. Model formulation and validation</t>
  </si>
  <si>
    <t>In this work, a model has been formulated to describe the complex process of LiCoO 2 leaching through the participation of competing reactions in acid media including the effect of H 2 O 2 as reducing agent. The model presented here describes the extraction of Li and Co in the presence and absence of H 2 O 2 , and it takes into account the different phenomena affecting the controlling mechanisms. In this context, the model predicts the swift from kinetic control to diffusion control. The model has been implemented and solved to simulate the leaching process. To validate the model and to estimate the model parameters, a set of 12 (in triplicate) extraction experiments were carried out varying the concentration of hydrochloric acid (within the range of 0.5–2.5 M) and hydrogen peroxide (range 0–0.6%v/v). The simulation results match fairly well with the experimental data for a wide range of conditions. Furthermore, the model can be used to predict results with different solid-liquid ratios as well as different acid and oxygen peroxide concentrations. This model could be used to design or optimize a LiCoO2 extraction process facilitating the corresponding economical balance of the treatment.</t>
  </si>
  <si>
    <t>10.1016/j.rineng.2023.101709</t>
  </si>
  <si>
    <t>Early prediction of battery degradation in grid-scale battery energy storage system using extreme gradient boosting algorithm</t>
  </si>
  <si>
    <t>The growth of battery energy storage systems (BESS) is caused by the variability and intermittent nature of high demand and renewable power generation at the network scale. In the context of BESS, Lithium-ion (Li-ion) battery occupies a crucial position, although it is faced with challenges related to performance battery degradation over time due to electrochemical processes. This battery degradation is a crucial factor to account for, based on its potential to diminish the efficiency and safety of electrical system equipment, thereby contributing to increased system planning costs. This implies that the health of battery needs to be diagnosed, particularly by determining remaining useful life (RUL), to avoid unexpected operational costs and ensure system safety. Therefore, this study aimed to use machine learning models, specifically extreme gradient boosting (XGBoost) algorithm, to estimate RUL, with a focus on the temperature variable, an aspect that had been previously underemphasized. Utilizing XGBoost model, along with fine-tuning its hyperparameters, proved to be a more accurate and efficient method for predicting RUL. The evaluation of the model yielded promising outcomes, with a root mean square error (RMSE) of 90.1 and a mean absolute percentage error (MAPE) of 7.5 %. Additionally, the results showed that the model could improve RUL predictions for batteries within BESS. This study significantly contributed to optimizing planning and operations for BESS, as well as developing more efficient and effective maintenance strategies.</t>
  </si>
  <si>
    <t>10.1016/j.heliyon.2024.e29966</t>
  </si>
  <si>
    <t>Application research of image classification algorithm based on deep learning in household garbage sorting</t>
  </si>
  <si>
    <t>The classification of garbage types is an important issue in today's world, and its proper implementation can contribute to environmental conservation and improved efficiency of recycling processes. Unfortunately, the classification of garbage types is currently predominantly performed through human supervision, which leads to high errors and environmental risks. It is crucial to automate this procedure utilizing machine vision methods as a result. This research proposes a revolutionary deep learning-based strategy for classifying domestic waste. The suggested method uses deep learning methods to extract information from images. The Capuchin Search Algorithm (CapSA) is used to improve the hyperparameters of the convolutional neural network (CNN) used as the feature extraction model. Furthermore, for categorizing the retrieved features from the CNN model, a hybrid learning model based on Error-Correcting Output Codes (ECOC) and Artificial Neural Networks (ANN) is used. The classification accuracy may be successfully increased by using this hybrid model, and the benefit becomes more pronounced as the number of target categories rises. The TrashNet and HGCD databases were used to assess the suggested method's effectiveness, and its results in waste type detection were contrasted with those of earlier techniques. Based on the study findings, the suggested approach can identify trash types with an accuracy of 98.81 % and 99.01 % on the TrashNet and HGCD databases, respectively. This is at least a 1.46 % improvement over earlier approaches. The study's conclusions validate that the suggested strategy may be used in real-world scenarios and show how successful the approaches used in it are.</t>
  </si>
  <si>
    <t>10.1016/B978-0-12-819723-3.00138-4</t>
  </si>
  <si>
    <t xml:space="preserve">Introduction to Battery Section </t>
  </si>
  <si>
    <t xml:space="preserve">
               A brief introduction of battery characteristics and the chapters covered in this section on “Batteries” is provided.
            </t>
  </si>
  <si>
    <t>10.1016/j.ensm.2023.102922</t>
  </si>
  <si>
    <t>Pursuing high voltage and long lifespan for low-cost Al-based rechargeable batteries: Dual-ion design and prospects</t>
  </si>
  <si>
    <t>Aluminum (Al) is the most abundant metal element in Earth's crust. Al-based rechargeable batteries have aroused booming attention by virtue of high theoretical capacity and low cost, while detrimental shortages such as lower voltage and inferior lifespan limit their practical application. Regarded as a promising opportunity to tackle this issue, Al-based rechargeable batteries are redesigned for dual-ion configuration with the aid of anion-inserting cathode, which is called Al-based dual-ion batteries (ADIBs). In this review, in-depth insights into ADIBs are comprehensively established, including basic merits, fundamental mechanisms and underlying challenges. Moreover, diverse strategies for advanced cathode, electrolyte and Al metal anode in ADIBs are also outlined. Afterwards, the pivotal perspective towards future development of ADIBs are discussed in detail.</t>
  </si>
  <si>
    <t>10.1016/j.est.2023.109885</t>
  </si>
  <si>
    <t>A new data-driven diagnostic technique for in-situ capacity prediction of lithium-ion batteries</t>
  </si>
  <si>
    <t>Lithium-ion battery (LIB) charging behavior is of equal importance as discharging with abundant information for the battery management system to determine the state of charge (SOC), state of health (SOH), and state of safety (SOS). However, to the best of the authors' knowledge, little work can be found regarding the fast and accurate prediction of the charging behaviors of LIBs. To fill in this gap, in this work, a data-driven diagnostic technique, long short-term memory in situ capacity prediction (LSTM-ICP), is proposed to predict battery capacity through short-term voltage measurements under constant current charging. Unlike the technique in the previous work, LSTM-ICP does not rely on the interpretation of voltage-time data as incremental capacity (IC) or differential voltage (DV) curves. Thus, the need for differentiating voltage-time data (amplifying the process of measuring noise) and the voltage measurement range including the peak of the IC/DV curve can be ignored and thus significantly shorten the prediction process. The optimization method of the mini-batch gradient descent may reduce the computational complexity and also enhance the randomness of prediction. Results highlight the performance of the proposed diagnostic technique, LSTM-ICP is applied to two datasets, which are composed of four and eight cells. In each case, the evaluation results of different performance indicators in a certain voltage range show that the prediction model has good accuracy and effectiveness.</t>
  </si>
  <si>
    <t>10.1016/j.gce.2021.07.011</t>
  </si>
  <si>
    <t>Dynamic chemistry in ionic liquid-based conductor</t>
  </si>
  <si>
    <t>Ionic liquids, as a kind of liquid conductors with the unique inherent abilities of rapid self-healing, highly adaptive deformation, reconstruction, as well as high ionic conductivity, have been highly praised and recommended as a new competitive conducting material for green electronics. However, ionic liquids are likely encountered with the leakage problems when they are integrated into electronic devices. This issue as well as the need to develop intelligent electronics stimulate the innovation of ionic liquids with response characters besides conducting performance. Some "innovative" or "functional" ionic liquids consisting dynamic chemical bonds can reversibly switch between different states in response to external stimuli. These specialized ionic liquids afford powerful supplements to minimize the issue of leakage of ionic liquid conductors from electrical circuits, and also exhibit the properties of self-healing, reprocessing, adaptive deformation, which accord with the forthcoming era of Internet of Things. This review systematically summarizes the progresses of ionic liquid-based conductors containing dynamic bonds, particularly highlighting their applicable merits in self-healing, stretchable, and recyclable aspects. We also discuss the challenges in the next period and describe an unambiguous future of this research area.</t>
  </si>
  <si>
    <t>10.1016/j.matpr.2022.01.440</t>
  </si>
  <si>
    <t>Reduction of carbon footprint of electric vehicles by using battery alternatives and integrated photovoltaics</t>
  </si>
  <si>
    <t>Electric Vehicles (EVs) were developed to reduce the carbon footprint generated by conventional fuel-based vehicles and provide a cheaper mode of transportation. Various factors have facilitated the switch from conventional fuel-based vehicles to EVs, such as electricity currently being cheaper than conventional fuels, lower cost of maintenance, the government provided subsidies and better safety since they have a lower centre of gravity. A significant component of EVs is the battery. The market leader of the same is Li-ion batteries in view of their excellent advantages in terms of longevity, low maintenance cost, and high power to weight ratio. However, Li-ion batteries have a higher initial cost due to the raw materials used in the production, high carbon footprint generated due to mining of raw materials required, a limited range of operating conditions that need to be maintained and humanitarian concerns associated with Cobalt mining. Due to these factors, there is a need to come up with alternatives for Li-ion batteries. In this work, a comprehensive energy and cost analysis is carried out on integrating the emerging photovoltaic (PV) technologies with state-of-the-art battery alternatives in EVs, thus targeting lower carbon footprint levels. On the same lines, the analysis takes into consideration numerous external factors such as location, climate, and photovoltaic efficiency of various PV modules. Our results indicate that third-generation photovoltaics holds tremendous economic potential and provide a good return on their investment to consumers around the globe.</t>
  </si>
  <si>
    <t>10.1016/S0378-7753(02)00370-1</t>
  </si>
  <si>
    <t>Design and analysis of aluminum/air battery system for electric vehicles</t>
  </si>
  <si>
    <t>Aluminum (Al)/air batteries have the potential to be used to produce power to operate cars and other vehicles. These batteries might be important on a long-term interim basis as the world passes through the transition from gasoline cars to hydrogen fuel cell cars. The Al/air battery system can generate enough energy and power for driving ranges and acceleration similar to gasoline powered cars. From our design analysis, it can be seen that the cost of aluminum as an anode can be as low as US$ 1.1/kg as long as the reaction product is recycled. The total fuel efficiency during the cycle process in Al/air electric vehicles (EVs) can be 15% (present stage) or 20% (projected) comparable to that of internal combustion engine vehicles (ICEs) (13%). The design battery energy density is 1300Wh/kg (present) or 2000Wh/kg (projected). The cost of battery system chosen to evaluate is US$ 30/kW (present) or US$ 29/kW (projected). Al/air EVs life-cycle analysis was conducted and compared to lead/acid and nickel metal hydride (NiMH) EVs. Only the Al/air EVs can be projected to have a travel range comparable to ICEs. From this analysis, Al/air EVs are the most promising candidates compared to ICEs in terms of travel range, purchase price, fuel cost, and life-cycle cost.</t>
  </si>
  <si>
    <t>10.1016/j.est.2022.106484</t>
  </si>
  <si>
    <t>A novel nonlinear decreasing step-bacterial foraging optimization algorithm and simulated annealing-back propagation model for long-term battery state of health estimation</t>
  </si>
  <si>
    <t>With the rapid development of electric energy storage, more and more attention has been paid to the accurate construction of energy storage lithium-ion battery (LIB) model and the efficient monitoring of battery states. Based on this requirement, a simulated annealing-back propagation (SA-BP) model is proposed, and the long-term state of health (SOH) of LIBs can be estimated online by combining with the battery single particle (SP) model. Among them, simulated annealing (SA) algorithm is used to optimize the initial parameters of back propagation (BP) network. In order to improve the identification efficiency and avoid the local optimization, the nonlinear decreasing step-bacterial foraging optimization (NDS-BFO) algorithm is introduced into the parameter identification process. On the basis of adopting the SOH sequence as the output of the SA-BP model, two electrochemical parameter sequences are used as the input of the model for training and testing. In addition, in this paper, the contributions in terms of the SOH estimation task mainly include two aspects. Firstly, the SOH estimation results can provide suggestions for the timely replacement of batteries in actual energy storage power stations. Secondly, the electrochemical parameters identified before SOH estimation are strongly related to the quality of the LIB. Therefore, they can provide references for the economy of LIBs. At 25 °C, the accuracy of the SP model is verified under three different working conditions. Degradation experiments are carried out under a constant current condition and a self-designed energy storage condition. The experimental results show that, under the 0.5 rate constant current condition, the root mean square error (RMSE), mean absolute error (MAE) and mean absolute percentage error (MAPE) of the long-term SOH estimation result are 0.42 %, 0.34 % and 0.38, respectively. And under the self-designed energy storage condition, the RMSE, MAE and MAPE of the result are 0.33 %, 0.26 % and 0.29, respectively. Under the same working condition, the SOH estimation results have a significant improvement in various performance evaluation indicators. The improved algorithm provides theoretical and experimental basis for the reliability of energy storage battery monitoring.</t>
  </si>
  <si>
    <t>10.1016/j.xcrp.2024.101945</t>
  </si>
  <si>
    <t>Multi-method characterization of a commercial 1.2 Ah sodium-ion battery cell indicates drop-in potential</t>
  </si>
  <si>
    <t>This study presents a multi-method characterization of a commercial 1.2 Ah 18650 sodium-ion battery cell. Many characterization methods used for lithium-ion batteries can be applied to sodium-ion-based cells. Analytical methods, such as ICP-OES and EDX measurements, are in good agreement with the XRD experiment and show high shares of Fe and Mn within the Mn / Fe / Ni -based layered oxide cathode. This enables a low-cost sodium-ion battery. Mercury porosimetry reveals high porosities. Electrical characterization highlights the high-power capabilities of this cell as well as an acceptable transferability of diagnostic algorithms. Despite higher charging currents having no detrimental effect on capacity retention, excessive electrolyte decomposition triggers the cell’s current interrupt device, preventing a profound lifetime analysis. This early commercial sodium-ion cell is a low-cost solution for high-power applications. Overall, the characterization of a commercial 1.2 Ah 18650 sodium-ion battery cell benefits from the established methods for characterization of lithium-ion battery.</t>
  </si>
  <si>
    <t>10.1016/j.micpro.2023.104816</t>
  </si>
  <si>
    <t>Smart self-power generating garbage management system using deep learning for smart cities</t>
  </si>
  <si>
    <t>Population growth and industrialization lead to a proportionate increase in cities' daily waste generation rates. Communities in developing cities often turn to waste disposal methods that have proven destructive to human health and the environment. Further, the disposal of waste is not treated and utilized for waste-to-energy (WtE)-based energy generation. To overcome this situation, many researchers proposed various solutions. However, the optimal utilization of this waste for power generation still needs to be solved. The proposed work discusses a self-powered garbage management system using a Convolution Neural Network and IOT for households in smart cities. The proposed system collects household wastes and segregates them into organic and inorganic wastes using a Convolutional Neural Network (CNN). The inorganic waste is sent to the recycling bin, and the organic waste is used for power generation. The residue of the organic waste after power generation is utilized as fertilizer for plants. The proposed system comprises five modules: a garbage collector, a segregation unit, a power generator unit, an inorganic waste collection bin with IoT-enabled sensors, and an electronic control unit. The garbage collector unit collects household waste. The CNN-based waste classifier in the segregator unit separates the waste into organic and inorganic, and the organic waste is sent to the power generation unit. The waste is grinded using a combustion unit in the power generator, producing biogas for electric power generation. The system is fully automatic, and a Raspberry Pi controller controls the complete process with the help of sensors and various motors. The system monitors the inorganic waste collection bin level using sensors. It sends a notification to the municipality's Garbage Collection Van operator using the IoT module once the bin is full and can be sent for recycling. The accuracy of the proposed CNN for waste segregation is 98%. While comparing with other pre-trained CNN models, such as InceptionV3 and Inception ResNet, the proposed method produces satisfactory results with 14% and 12% accuracy gains, respectively. The segregated and decomposed 50 kg of organic waste can produce 6 m3 of biogas which in turn can produce 114 MJ of electric energy, which can be utilized for street lights and also for the proposed smart self-power generating garbage management system to function. The proposed system is highly adaptable in smart cities for household municipal waste management with minimum routine monitoring and operational time requirements. Further, the system generates only a fraction of the required energy.</t>
  </si>
  <si>
    <t>Microprocessors and Microsystems</t>
  </si>
  <si>
    <t>10.1016/j.jechem.2024.06.049</t>
  </si>
  <si>
    <t>The mystic role of high-entropy designs in rechargeable metal-ion batteries: A review</t>
  </si>
  <si>
    <t>Rechargeable metal-ion batteries, such as lithium-ion batteries (LIBs) and sodium-ion batteries (SIBs), have raised more attention because of the large demand for energy storage solutions. Undoubtedly, electrode materials and electrolytes are key parts of batteries, exhibiting critical influence on the reversible capacity and span life of the metal-ion battery. Nonetheless, researchers commonly express concerns regarding the stability of both electrodes and electrolytes. Given its commendable stability attributes, high-entropy materials have garnered widespread acclaim and have been applied in many fields since their inception, notably in energy storage. However, while certain high-entropy designs have achieved substantial breakthroughs, some have failed to meet anticipated outcomes within the high energy density energy storage materials. Moreover, there is a lack of comprehensive summary research on the corresponding mechanisms and design principles of high-entropy designs. This review examines the current high-entropy designs for cathodes, anodes, and electrolytes, aiming to summarize the design principle, potential mechanisms, and electrochemical performance. We focus on their structural characteristics, interface characteristics, and prospective development trends. At last, we provide a fair evaluation alongside succinct development suggestions.</t>
  </si>
  <si>
    <t>10.1016/j.cej.2016.11.001</t>
  </si>
  <si>
    <t>Removal of VOCs by catalytic process. A study of MnZnO composites synthesized from waste alkaline and Zn/C batteries</t>
  </si>
  <si>
    <t>Spent alkaline and zinc-carbon batteries were subjected to a biohydrometallurgy process, in order to recover manganese and mixed manganese zinc oxides. Two solids were synthesized, one of them prepared by reaction of MnSO4 and KMnO4 (MnOx) and the other obtained by chemical precipitation with NaOH (ZnMnO). The characterization by XRD, TPR, FTIR and XPS revealed the presence of Mn3+ and Mn4+ cations in both samples, and the presence of ZnO and Mn-Zn spinels in ZnMnO. The samples were evaluated in the oxidation reaction of ethanol and toluene. The results in the flow reactor showed that ethanol conversion on both catalysts, MnOx and ZnMnO, is rather similar, but toluene conversion is markedly higher on MnOx, due to a greater Mn/Zn ratio and to the absence of a crystallized ZnO phase. The FTIR study demonstrated that ethanol is oxidized to acetaldehyde at low temperature, and to CO2 and CO at 400°C. Traces of CH4 in the gas phase are also detected at high temperature. The formation of ethoxy and acetate groups is observed at the catalyst surface. With respect to toluene oxidation, CO2 is detected at 300°C and when the temperature is increased, CO is also observed in the gas phase. The results showed that: (i) the alkaline and Zn-carbon batteries can be recycled as catalysts and (ii) the solids can be used in the catalytic process for VOCs control.</t>
  </si>
  <si>
    <t>10.1016/j.seppur.2022.122133</t>
  </si>
  <si>
    <t>One-step direct desulfurization of cuprous sulfide for copper recovery via electrolysis in deep eutectic solvent</t>
  </si>
  <si>
    <t>Cuprous sulfide (Cu2S) is the main composition of chalcocite and widely used in the catalyst. Deep eutectic solvents (DESs) are eco-friendly electrolytes for the separation and recycling of metals and their compounds in addition to environmental protection. In this work, choline chloride-ethylene glycol (ChCl-EG) DES is innovatively used towards one-step desulfurize cuprous sulfide to recycle copper for the first time. Cyclic voltammetry is employed to investigate the effect of initial potential, scan rate and temperature on the electrochemical behavior of Cu(I) in ChCl-EG DES. The effect of essential parameters (applied voltage, temperature and NH4HCO3 ratio) on the chemical composition and microstructure of the product are discussed. Pure polycrystalline nano-Cu with an average size of ≈16.15 nm can be obtained with the current efficiency of 96.58% at the optimized parameters of 2.5 V, 353 K, 40% NH4HCO3 and 10 h. The structure of Ch+ is unbroken and the main existence form of Cu(I) is CuCl2 − in the electrolyte. Mechanism analysis indicates the reduction of Cu2S to Cu is step-by-step with the feasible process of Cu2S→Cu1.96S→Cu7.2S4…→Cu. The S element is possibly converted and stabilized as the sulfate (SO4 2−) in the DES. All these findings are expected to provide new feasibility for the direct extraction and recycling of Cu from Cu2S with high current efficiency and less hazardous.</t>
  </si>
  <si>
    <t>10.1016/j.jpowsour.2022.232298</t>
  </si>
  <si>
    <t>High-rate formation protocol enables a high ionic conductivity SEI for sodium-ion batteries</t>
  </si>
  <si>
    <t>The formation process for lithium-ion batteries has been comprehensively investigated, while the optimization protocols for sodium-ion batteries are barely discussed. The relationship between the formation procedure and the interfacial characteristics of the electrodes, especially the solid-electrolyte interphase (SEI) on the anode, is of significance to the cell performance. Herein, we examine three formation protocols within a fixed potential range in superconcentrated ionic liquid electrolytes, and successfully shorten the formation time by 38x while maintaining or even enhancing the cycling performance for the sodium-ion half cell. We also correlate the SEI structure with the electrochemical performance, demonstrating that high C-rate formation contributes to a highly conductive and thinner SEI layer, which facilitates the Na+ diffusion kinetics across the electrode/electrolyte boundaries. NMR also indicates a reduced amount of NaF based SEI products on the high C-rate electrodes, consistent with XPS results. This work provides an optimized formation protocol for NIBs that is cost-effective and time efficient.</t>
  </si>
  <si>
    <t>10.1016/j.energy.2024.131009</t>
  </si>
  <si>
    <t>Flexible method for estimating the state of health of lithium-ion batteries using partial charging segments</t>
  </si>
  <si>
    <t>Batteries are crucial components of electric vehicles (EVs), necessitating the accurate estimation of their state of health (SOH). Despite numerous works focusing on SOH estimation, most assume complete battery charging data, which seldom aligns with real-world scenarios where charging rarely initiates from 0% state of charge (SOC). This study introduces a novel battery SOH estimation method tailored for partial charging segments. The proposed methodology involves introducing an Incremental Energy per SOC (IES) curve to analyze battery aging characteristics. This curve is derived by dividing incremental energy by SOC during the charging phase. Key battery health indicators (HIs), namely the maximum and standard deviation of the IES curve, are then extracted from charging data with varying initial SOCs. Subsequently, we present a Bidirectional Long Short-Term Memory with Reduction Mechanism (LSTM-reduction). This model integrates forward and reverse LSTM structures, featuring a reduction gate within the LSTM architecture. This gate filters unnecessary data, preserving valuable information during processing. The bidirectional LSTM-reduction combines both LSTM structures, effectively incorporating historical and future information for improved time series modeling. This comprehensive approach enhances sequence modeling efficiency, thereby elevating reliability. To demonstrate the effectiveness and robustness of the proposed SOH estimation method, we utilize randomly generated partial charging segments from a battery aging dataset with four distinct charging rates. In the experimental phase, the Root Mean Square Error (RMSE) of estimated SOH consistently remains below 0.8%. Moreover, a significant majority of the Coefficient of Determination (R 2) values exceed 0.9, across varying initial battery SOC charging processes. These results affirm the feasibility and robustness of the proposed SOH estimation method for partial charging segments with different charging rates.</t>
  </si>
  <si>
    <t>10.1016/j.clet.2022.100544</t>
  </si>
  <si>
    <t>Acetic acid leaching of neodymium magnets and iron separation by simple oxidative precipitation</t>
  </si>
  <si>
    <t>Neodymium-iron-boron (NdFeB) has become the most prominent permanent magnet alloy, with a wide variety of applications and an ever-increasing demand. Their recycling is important for securing the supply of critical raw materials used in their manufacturing. The use of organic acids such as acetic acid has been of recent interest for the recycling of waste NdFeB magnets. Despite achieving good leaching efficiencies, the published literature has not properly investigated the effects of key factors influencing the acetic acid leaching process and their respective interactions, which has led to conflicting findings as to what conditions are optimal. The present work goes to show that no such optimum exists by taking a look at the major factors (concentration, solid-to-liquid ratio, time, and temperature) and their interactions. The results show that leaching efficiencies &gt;95% and even up to 100% can be achieved using a variety of different conditions showing that the leaching reaction is quite flexible, which is helpful for a potential upscaling of the process. The separation of the leached elements presents another problem in NdFeB magnet processing. As a novel application, this work investigated iron separation from the acetic acid leachate by the means of simple and inexpensive aeration. It was found that up to 99% of iron could be precipitated as FeO(OH) (goethite) within 2 h at pH 5 and 80 °C, while only minor neodymium co-precipitation was observed (5%). Separation of iron from the leachate can help obtain purer REE products in further processing.</t>
  </si>
  <si>
    <t>10.1016/j.jbusres.2022.02.070</t>
  </si>
  <si>
    <t>Mapping a circular business opportunity in electric vehicle battery value chain: A multi-stakeholder framework to create a win–win–win situation</t>
  </si>
  <si>
    <t>Electric vehicle (EV) batteries provide new business opportunities through circularity, but identifying these opportunities requires multi-stakeholder collaboration considering the interests of stakeholders, the environment, and society. However, circular business model frameworks to support and guide firms in identifying and mapping multidirectional value in the early phases of designing new circular business models are lacking. Thus, this research proposes a framework that could support stakeholders in the EV battery value chain in identifying and mapping circular business opportunities and multidirectional value among stakeholders in order to generate a win–win–win situation in the value-creation process. The proposed framework for multi-stakeholder circular business model innovation consists of four phases—namely, initiation, ideation, testing, and implementation—subdivided into eight steps to address key challenges facing firms and encourage discussions on shared values and visions among all stakeholders in the early phases of designing the circular business model.</t>
  </si>
  <si>
    <t>10.1016/j.fuel.2022.126862</t>
  </si>
  <si>
    <t>Artificial intelligence driven hydrogen and battery technologies – A review</t>
  </si>
  <si>
    <t>The world has recognized the importance of renewable energy and is moving towards a rapid transition to renewable energy and energy efficiency. Advances in electrolysis and cost reductions, as well as the availability of renewable energy sources, have paved the way for the creation of green hydrogen, a completely carbon-free fuel, making it a real contender to revolutionize the energy market. The recent incorporation of artificial intelligence into the energy sector has provided a major breakthrough for the industry. Artificial intelligence algorithms and models such as artificial neural networks, machine learning, support vector regression, and fuzzy logic models can greatly contribute to improving hydrogen energy production, storage, and transportation. They play an important role in predicting various parameters, safety protocols and management of hydrogen production. Furthermore, advances in artificial intelligence are expected to bring huge state-of-the-art technologies and tools for hydrogen and battery technology that could help solve the current energy-oriented crises and problems. This review provides insight into the feasibility of state-of-the-art artificial intelligence for hydrogen and battery technology. The primary focus is to demonstrate the contribution of various AI techniques, its algorithms and models in hydrogen energy industry, as well as smart battery manufacturing, and optimization. Meanwhile, AI models integrated into battery technology play a key role in material discovery, battery design, improved battery manufacturing, diagnostic tools, and optimal battery management systems for smart batteries. With improved performance and longer life, these smart batteries will be integrated into modern robotics, electric vehicles, aerospace and other fields.</t>
  </si>
  <si>
    <t>10.1016/j.jece.2022.108000</t>
  </si>
  <si>
    <t>Recovery of rare earth elements from spent NiMH batteries using subcritical water extraction with citric acid</t>
  </si>
  <si>
    <t>Spent nickel-metal hydride (NiMH) batteries contain high concentrations of rare earth elements (REEs), nickel (Ni), and cobalt (Co). Subcritical water extraction (SWE) process with citric acid as the leaching reagent was applied to spent NiMH batteries. The effects of acid concentration, solid to liquid ratio (S/L), reaction time, and reaction temperature were examined. Leaching efficiency increased with increasing acid concentration, reaction time and temperature, and decreased as S/L increased. Total of 90.85% of lanthanum (La), 88.84% of cerium (Ce), 90.85% of neodymium (Nd), 90.70% of Ni, and 91.62% of Co were leached out using 2.0 N of citric acid, S/L of 10 g/L, at 150 °C in 5 min. Selective precipitation of REEs was induced by the addition of diluted waste phosphoric acid (H3PO4) to the leaching solutions. At [H3PO4]:[REEs] of 10:1, pH 2.0, and 65 °C, 99.3% of La, 98.8% of Ce, and 99.0% of Nd were precipitated, which correspond to overall recovery of 90.2% of La, 87.8% of Ce, and 89.8% of Nd. The results showed that SWE using citric acid followed by selective precipitation with H3PO4 could effectively recover REEs from spent NiMH batteries.</t>
  </si>
  <si>
    <t>10.1016/j.ceramint.2023.12.307</t>
  </si>
  <si>
    <t>Sandwich-type CoSe2-CNWs@NG as host for lithium-sulfur batteries with high sulfur loading, ultrahigh rate, and long lifespan</t>
  </si>
  <si>
    <t>While lithium-sulfur batteries (LSBs) have tremendous potential in capacity and energy, their application in practice is limited by short cycle life, slow reaction kinetics, and underutilization of sulfur. To tackle these challenges, we have developed a multifunctional host consisting of sandwich-type CoSe2-CNWs@NG that were hydrothermally synthesized through self-assembly of CoSe2-embedded carbon nanowires (CoSe2-CNWs) with N-doped graphene (NG). Through the implementation of CoSe2-CNWs@NG as a host material, active sulfur can be effectively intercalated within the interlayer spaces of neighboring NG layers. The extensive contact area between sulfur and NG sheets facilitates rapid electron transfer, thereby maximizing sulfur utilization. N-doped graphene and polar CoSe2 provide sufficient chemisorption sites for polysulfides, while the catalytic activity of CoSe2 promotes polysulfide conversion. In addition to building a good conductivity structure for fast carrier transport and electrolyte diffusion, the sandwich structure of CoSe2-CNWs@NG physically restricts polysulfides and buffers substantial sulfur volume changes during cycling. As a result, the CoSe2-CNWs@NG/S cathode possessing high-load sulfur capacity (4.06 mg cm−2) exhibits superior cell performance at an ultrahigh rate as well as low E/S ratio. After 1000 cycles at 10 C, it achieves a remarkable reversible capacity of 314.4 mAh g−1 with an impressively low average fading rate of 0.023 % per cycle. Even at a low E/S ratio of 5 μL mg−1, the cathode exhibits remarkable performance, retaining a reversible capacity of 628.2 mAh g−1 after 150 cycles at the rate of 1 C.</t>
  </si>
  <si>
    <t>10.1016/B978-0-323-90463-6.00005-1</t>
  </si>
  <si>
    <t xml:space="preserve">Chapter 15 The role of the informal sector on e-waste management: a case study from Brazil </t>
  </si>
  <si>
    <t xml:space="preserve">
               Waste electric and electronic equipment (WEEE) is a growing waste fraction that contains precious, base, and critical metals, as well as hazardous materials. The presence of valuable materials in WEEE piques the interest of informal workers in developing countries, who collect WEEE, separate target metals, and sell them to formal recyclers. The presence of hazardous materials on e-waste, on the other hand, may endanger both human health and the environment if sorting, recovery, and disposal operations are carried out in an uncontrolled environment by untrained workers. The importance of the informal sector in waste management in Brazil is recognized by the National Solid Waste Policy, which encourages the formation of waste picker cooperatives and associations. Furthermore, the work of collectors of reusable and recyclable materials has been recognized as a professional activity by the Brazilian Ministry of Labor and Employment since 2002. Nonetheless, much work remains to be done to ensure the safety and inclusion of such workers, particularly when dealing with hazardous waste. This chapter examines waste pickers’ participation in WEEE management in Brazil, taking current practices and legislation into account. Data were gathered from the literature as well as through questionnaires distributed to members of waste picker associations. The viewpoint of waste pickers was discussed, and alternatives for including them in WEEE collection, sorting, and processing were evaluated.
            </t>
  </si>
  <si>
    <t>Waste Management and Resource Recycling in the Developing World</t>
  </si>
  <si>
    <t>10.1016/j.procir.2023.02.044</t>
  </si>
  <si>
    <t>Defining the goals of Product Passports by circular product strategies</t>
  </si>
  <si>
    <t>Information gaps are one of the major obstacles identified for the realization of a circular economy. Therefore, so-called product passports (PPs) are presented as a solution in the literature. A PP should provide the necessary information to all stakeholders along the product's value chain to act more circularly. In general, information systems (IS) close information gaps, and in this study, we identify PPs as an instance of green IS. Although essential, the goals of PPs in the CE transition are unclear and barely defined. Furthermore, this study seeks to evaluate which impact PPs might have on electronic products’ life-cycle. We conducted a Delphi study among experts within academia, industry, government, consultancy, and NGOs to assess the goals of PPs and how PPs might shift the handling of electronics according to the 9R framework. The results show that the information provided in PPs should and can enhance the recycling, repurposing, remanufacturing, refurbishing, repairing, and reusing of electronics. Hence, our results promote a more use phase-centric concept of PPs incorporating product use information besides the static cradle-to-gate product information.</t>
  </si>
  <si>
    <t>10.1016/j.joule.2023.04.002</t>
  </si>
  <si>
    <t>Battery passports for promoting electric vehicle resale and repurposing</t>
  </si>
  <si>
    <t>Andrew Weng is a PhD candidate in the Mechanical Engineering Department at the University of Michigan under the supervision of Dr. Anna Stefanopoulou. His research focuses on leveraging battery manufacturing data to model and predict the long-term performance and safety of lithium-ion battery systems. Eric J. Dufek, PhD, is the department manager for the Energy Storage and Electric Transportation Department at Idaho National Laboratory. His research interests span from understanding battery material degradation to electric vehicle infrastructure. Recently he has focused on the use of advanced analysis techniques, including machine learning, to significantly reduce the time needed to make life and failure mode predictions and classifications. By applying these advanced techniques, he hopes to reduce the time needed to transition to high-energy and fast-charge battery technologies from the benchtop to consumer adoption. Anna Stefanopoulou is the William Clay Ford Professor of Technology at the University of Michigan. She is a fellow of the American Society of Mechanical Engineers (ASME), the Institute of Electrical and Electronics Engineers (IEEE), and the Society of Automotive Engineers (SAE). She has co-authored a book, 22 US patents, and more than 400 publications, eight of which have received awards, on estimation and control of engines, fuel cells, and batteries. She has developed a course in battery controls and is passionate about battery engineering education.</t>
  </si>
  <si>
    <t>10.1016/j.cjche.2022.10.017</t>
  </si>
  <si>
    <t>Mechanical behavior analysis of high power commercial lithium-ion batteries</t>
  </si>
  <si>
    <t>In application, lithium-ion cells undergo expansion during cycling. The mechanical behavior and the impact of external stress on lithium-ion battery are important in vehicle application. In this work, 18 Ah high power commercial cell with LiNi0.5Co0.2Mn0.3O2/graphite electrode were adopted. A commercial compress machine was applied to monitor the mechanical characteristics under different stage of charge (SOC), lifetime and initial external force. The dynamic and steady force was obtained and the results show that the dynamic force increases as the SOC increasing, obviously. During the lifetime with high power driving mode, different external force is shown to have a great impact on the long-term cell performance, with higher stresses result in higher capacity decay rates and faster impedance increases. A proper initial external force (900 N) provides lower impedance increasing. Postmortem analysis of the cells with 2000 N initial force suggests a close correlation between electrochemistry and mechanics in which higher initial force leads to higher direct current internal resistance (DCIR) increase rate. In addition, for the cell with higher external force, deformation of the cathode and thicker solid electrolyte interface (SEI) film on the surface of anode and separator are observed. Porosity reduction and closure was also verified after cycles which is an obstacle to the lithium ion transferring. The largest cause of the observed capacity decline was the loss of active lithium through autopsy analysis. In addition, for the cell with higher external force, deformation of the cathode and thicker SEI film on the surface of anode and separator are observed. Porosity reduction and closure was also verified after cycles which is an obstacle to the lithium ion transferring. The largest cause of the observed capacity decline was the loss of active lithium through autopsy analysis.</t>
  </si>
  <si>
    <t>10.1016/j.prime.2023.100362</t>
  </si>
  <si>
    <t>An extended Kalman-Bucy filter for state of charge estimation of 2-RC network modelled Li-ion battery</t>
  </si>
  <si>
    <t>Li-ion batteries have increased dramatically in the automobile industry over the past few decades. Lithium-ion batteries are viewed more favourably due to their high energy density, specific energy, etc. Optimising the performance of lithium-ion batteries requires accurate modelling and estimation of the state of charge (SOC). This article introduces an efficient second-order resistor-capacitor (2RC) network battery model and an optimised extended Kalman-Bucy filter (EKBF) as the most effective way to model a battery and estimate its state of charge (SOC). The operating parameters of a lithium-ion battery are measured with the least-squares curve fitting method. At a temperature of 20 °C, the proposed method for estimating SOC has a mean absolute error (MAE) of 0.72 % and a root mean square error (RMSR) of 0.71 %. In addition, the operational characteristics of the proposed EKBF were validated by simulating its operation at temperatures ranging from 0 °C to 40 °C. Under all conditions, the proposed method maintained an average error rate of 0.40%. The output of the proposed topology was validated using OPAL-RT (OP5700) hardware-in-the-loop real-time simulator. Consequently, the proposed method is preferable for accurate and dependable SOC estimation in real-time battery management system (BMS) applications.</t>
  </si>
  <si>
    <t>10.1016/j.ijoes.2023.100458</t>
  </si>
  <si>
    <t>Effects of flocculant and corrosion inhibitor compounding on the electrochemical corrosion behavior of the anode in Al-air batteries</t>
  </si>
  <si>
    <t>To solve the problem of precipitates affecting battery performance in aluminum-air batteries. This study employed a variety of techniques—including flocculant-simulated sedimentation experiments, electrochemical assays, constant current discharge tests, and microscopic morphology assessments—to evaluate the synergistic effects of corrosion inhibitors and flocculants in the electrolyte of aluminum-air batteries. The inorganic polymer compound polyalumi rlillm sulfate (PSA) and the inorganic compound aluminum sulfate were investigated in a 4 mol/L NaOH+ 0.06 mol/L Na2SnO3 solution to elucidate the electrochemical corrosion mechanism of the 5052 aluminum alloy anode, as well as the sedimentation time and effect of colloidal precipitation. The results showed that the compounding of the two flocculants with the conventional corrosion inhibitor Na2SnO3 enhanced both the sedimentation rate of aluminum hydroxide in alkaline media and decreased the corrosion rate of the aluminum anode. Specifically, 3 g/L PSA was found to be most efficacious, elevating the sedimentation efficiency by 70.6%. Additionally, 1 g/L PSA demonstrated the most significant inhibitory effect on the self-corrosion of 5052 aluminum alloy, leading to an increase in the anode battery's capacity density by 15.5–35.1%. The synergistic action of flocculants and corrosion inhibitors chiefly accelerated the sedimentation rate of precipitates, maintained electrolyte conductivity, and facilitated the formation of a protective film on the surface of the aluminum anode to reduce the self-corrosion rate of aluminum, thereby promoting the improvement of discharge performance of aluminum-air batteries.</t>
  </si>
  <si>
    <t>10.1016/j.nxener.2024.100119</t>
  </si>
  <si>
    <t>Recent advances of vanadium-based cathodes toward aqueous Zn-ion batteries</t>
  </si>
  <si>
    <t>Benefiting from the advantageous features of low manufacturing cost, inherent safety and resource renewability, aqueous Zn-ion batteries (AZIBs) are considered as one of the most promising candidates for energy storage systems. Unfortunately, problems of AZIBs such as cathode dissolution, Zn dendrite growth, and irreversible electrochemical side reactions have restricted the implementation for practical applications. Vanadium-based are deemed as hopeful cathode materials for AZIBs owing to diverse crystal structures and multiple valence states. Therefore, it is necessary to comprehensively summarize the advance facing vanadium-based cathodes and the corresponding progress to create roadmaps for the development of high-stability AZIBs. This review starts with a discussion of the storage and failure mechanisms of AZIBs and their related affects. Then, enormous up-to-date achievements of vanadium-based cathode materials are highlighted, including vanadium-based oxides and metal vanadium-based oxides. The challenges associated with the application of vanadium-based compounds in AZIBs are also highlighted, and effective strategies to overcome them are proposed. Finally, perspectives and directions on further optimizing vanadium-based cathode materials to improve the performance of AZIBs are discussed.</t>
  </si>
  <si>
    <t>10.1016/j.nanoen.2021.106703</t>
  </si>
  <si>
    <t>Recent progress of magnetic field application in lithium-based batteries</t>
  </si>
  <si>
    <t>Lithium-based batteries including lithium-ion, lithium-sulfur, and lithium-oxygen batteries are currently some of the most competitive electrochemical energy storage technologies owing to their outstanding electrochemical performance. The charge/discharge mechanism of these battery systems is based on an electrochemical redox reaction. Recently, numerous studies have reported that the use of a magnetic field as a non-contact energy transfer method can effectively improve the electrochemical performance of lithium-based batteries relying on the effects of magnetic force, magnetization, magnetohydrodynamic and spin effects. In this review, the authors comprehensively summarize the latest advances in the application of magnetic fields in lithium-based batteries. And the relative mechanism, present research status, problems and future developmental directions are discussed. This review will provide timely access for researchers to the recent works regarding on magnetic field on lithium-based batteries.</t>
  </si>
  <si>
    <t>10.1016/j.apenergy.2023.121188</t>
  </si>
  <si>
    <t>Multi-dimension statistical analysis and selection of safety-representing features for battery pack in real-world electric vehicles</t>
  </si>
  <si>
    <t>Battery safety issues have been raising anxiety of electric vehicle (EV) consumers and threatening to the occupant’s life. Many battery safety management/monitoring methods and features have been reported, but which features can better represent battery safety in real-world EVs has been rarely discussed and compared in the unified level. In this study, the multi-feature and multi-dimension statistical analysis for battery pack safety in numerous real-world electric EVs is deployed. Firstly, an EV state distinction scheme is proposed to cope with the different characteristics of EV driving and EV charging, and twenty statistical features are constructed to extract the characteristics of battery voltages. Then, a scheme is proposed to select the feature which can effectively represent battery safety in real-world EVs. A multiple iteration Gaussian mixture model is proposed in the scheme to construct the actual feature distribution and cope with the random sensor error and data outlier. Finally, a model is constructed to analyze the statistical dimensions of selected battery safety-representing feature, and statistical analysis from different seasons, mileages, state-of-charges, and EV states is deployed. Results showcase that the selected feature is competent to distinguish between normal and unsafe batteries in real-world EV packs of different conditions. Various interesting conclusions based on the selected feature are also summarized to explore some common laws of battery safety in real-world EV application and support for the establishment of battery safety management method.</t>
  </si>
  <si>
    <t>10.1016/j.prime.2023.100127</t>
  </si>
  <si>
    <t>A comprehensive overview of electric vehicle batteries market</t>
  </si>
  <si>
    <t>As there is growth in the population rate in the past few years, the number of vehicles on the roads has also increased. Thus, emissions of CO2 and hydrocarbons have risen, drastically. This problem has led to the success of the battery market, mostly in Electric Vehicle (EV) industry. Numerous research studies are going into the field of battery technology. The battery market is a Billion-Dollar market, annually. According to a market research report, the global battery market size in 2014 was 62 Billion US Dollars. Lead-Acid, Nickel Metal Hydride, and Lithium-ion batteries are the commonly used types of batteries for Electric-Drive Vehicles (EDVs), including Battery Electric Vehicles (BEVs), Hybrid Electric Vehicles (HEVs), and Plug-in Hybrid Electric Vehicles (PHEVs). Such batteries are mainly used in automotive and traction applications. They also find their applications in backup and emergency power for electrical installations. In addition, those types of batteries can be found in submarines and Uninterruptible Power Supplies (UPSs). Lead-Acid, Nickel Metal Hydride, and Lithium-ion batteries are very popular as they are low cost and have high durability. This paper aims to emphasize various aspects relating to the economics of Lead-Acid, Nickel Metal Hydride, and Lithium-ion batteries and the market dynamics, which affect the battery industry. In this paper, the cost performances of the Lead-Acid, Nickel Metal Hydride, and Lithium-ion batteries over the years and their impacts on the EV industry are evaluated. Finally, the current situation of Lead-Acid, Nickel Metal Hydride, and Lithium-ion batteries markets are discussed. This paper indicates the market landscape and its growth prospects over the upcoming years.</t>
  </si>
  <si>
    <t>10.1016/j.seppur.2024.127799</t>
  </si>
  <si>
    <t>Selective removal of chromium from laterite residue with high content of iron by the co-operation of phosphoric acid and oxalic acid</t>
  </si>
  <si>
    <t>With the rising demand for nickel and cobalt, laterite residue containing chromium is extensively generated through the laterite hydrometallurgical process, posing a significant burden on environmental protection and the sustainable development of the nickel industry. This study presents a novel and environmentally friendly method for selectively extracting chromium from laterite residue and yielding iron phosphate concentrate. In this method, iron, as the major component, is simultaneously transformed into iron phosphate as solid state, while chromium is extracted into solution by a minimal amount of phosphoric acid. The effects of phosphoric acid and oxalic acid usage, temperature, liquid-to-solid ratio, and leaching time on the transformation and removal were investigated. Thermodynamic analysis and experimental results indicated that the addition of oxalic acid promoted chromium extraction with minimal impact on the transformation of hematite and iron phosphate. The results of SEM, XPS, and XRD revealed the conversion of laterite residue to iron phosphate. At an oxalic acid dosage of 10 %, almost 90 % of the iron remained in the residue as iron phosphate, while over 60 % of the chromium was extracted into the solution, resulting in a chromium concentration of 1.1 g/L. The solution underwent a two-step treatment process, primarily to recycle the soluble iron species. The extracted chromium was captured by adding calcium hydroxide at pH ∼ 3.0 in the form of phosphate.</t>
  </si>
  <si>
    <t>10.1016/j.jphotochem.2023.115244</t>
  </si>
  <si>
    <t>MOF based nanocomposites for photocatalytic degradation of pollutants in water: A critical review</t>
  </si>
  <si>
    <t>Metal-organic framework (MOF) based nanocomposites have a wide range of applications; however, research output indicates that MOF based nanocomposites have attracted great attention in the area of water treatment, particularly photodegradation of water pollutants. This comes as a result of high water pollution, water scarcity, poor drinking water quality and the emerging of tenacious micropollutants found in water bodies. Majority of water pollutants can be treated via photocatalytic processes and MOF is a remarkable modifying and support material for photocatalytic nanomaterials. MOF have tremendous physicochemical properties which provide opportunities for unique fabrication and modification of photocatalytic nanocomposites with enhanced efficiency, recovery, recyclability and reusability in water treatment. In this review, MOF-based nanocomposites, fabrication techniques, classifications, mechanisms as well as challenges and future prospects for the photocatalytic degradation of pollutants in water are investigated and discussed.</t>
  </si>
  <si>
    <t>10.1016/j.eswa.2023.122004</t>
  </si>
  <si>
    <t>Optimizing prices in trade-in strategies for vehicle retailers</t>
  </si>
  <si>
    <t>In the vehicle industry, there are two trade-in services: TONF, that is trade-in for a new oil-fueled automobile (OFA), and TONE, that is trade-in for a new energy vehicle (NEV). So, when TONE and TONF coexist, how can companies make trade-offs among different trade-in strategies and formulate the corresponding optimal pricing. Therefore, considering the different of consumer’ mileage anxiety to NEVs, a supply chain trade-in game model composed of a manufacturer and a retailer was constructed. It not only discusses the threshold conditions for retailers to offer only TONE, TONF and both, but also gives the corresponding optimal pricing decision. We found the following: the retailer's trade-in strategy is not only affected by the production cost, but also related to the manufacturer’s recycling prices. Consumers’ mileage anxiety about NEVs will also have an important impact on the choices of retailers’ trade-in strategy, especially when the production cost is in the middle. Government subsidies for NEVs, durability and residual value gains of OFAs have a huge impact on retailers' choice of trade-in strategies when consumers have greater mileage anxiety, but have no effect when consumers have less mileage anxiety. When consumers have different mileage anxiety of NEVs, the retailer chooses the optimal trade-in strategy in the case of less mileage anxiety (Case Ⅱ) and may not be able to achieve ideal profits.</t>
  </si>
  <si>
    <t>10.1016/j.cities.2024.105150</t>
  </si>
  <si>
    <t>Smart bins for enhanced resource recovery and sustainable urban waste practices in smart cities: A systematic literature review</t>
  </si>
  <si>
    <t>Waste collection bins with smart capabilities play a crucial role in contemporary urban landscapes, forming integral components of efficient and sustainable waste management practices worldwide. This paper conducts a thorough review of state-of-the-art smart bins, emphasizing advanced features such as material separation and integrated automation. The analysis, based on 79 selected articles from a pool of over 1400 publications, underscores critical gaps in the existing literature. While a widely accepted common ground that outlines the definition for smart bins exists, in the form of waste disposal containers incorporating functionalities such as fill-level monitoring and IoT connectivity, this research identifies substantial areas for improvement. Specifically, material separation practices, including automated waste segregation, and the overall maturity of conceptual frameworks present significant challenges, hindering the optimization of resource recovery essential for pioneering circular economy models. Moreover, a lack of uniformity and standardization in automation techniques is apparent across studies. Various articles propose divergent approaches, each with distinct advantages and drawbacks. Notably, no unified solution emerges that could harness collective strengths and mitigate shortcomings. Identifying these issues is paramount for advancing the field and tackle sustainability-related challenges within modern smart cities.</t>
  </si>
  <si>
    <t>Cities</t>
  </si>
  <si>
    <t>10.1016/j.tre.2021.102516</t>
  </si>
  <si>
    <t>Optimal recovery model in a used batteries closed-loop supply chain considering uncertain residual capacity</t>
  </si>
  <si>
    <t>The collection and echelon utilization of used batteries (UBs) retired from energy vehicles (EVs) has received great attention in theory and practice. However, there has been no clear formulation of the optimal recovery model or assessment of how the uncertain residual capacity of UBs affects collection and remanufacturing strategies. This study characterizes the uncertain residual capacity based on the battery capacity level required for remanufacturing, and first formulates two base models of supplier recovery and manufacturer recovery in a supplier-dominated closed-loop supply chain (CLSC). Our results show that the impact of uncertain residual capacity on the operational decisions and economic performance of the CLSC is related to the recovery model, remanufacturing strategy, maximal unit remanufacturing cost of UBs, and the substitution degree of low-speed EVs for regular EVs. Compared with the supplier-recovery model, the manufacturer-recovery model brings a higher profit to the EV manufacturer and CLSC when no or partial UBs are remanufactured, but a lower profit for the battery supplier, and places a greater burden on the environment. Furthermore, we extend the base models to the manufacturer-dominated CLSC and a CLSC with two competing suppliers to investigate the rationality of the above results.</t>
  </si>
  <si>
    <t>10.1016/j.jclepro.2021.128896</t>
  </si>
  <si>
    <t>Evaluation of a green-sustainable industrialized cleaner production for FeV50 and FeV80 alloys from vanadium slag by calcification roasting–ammonia on-line cycle</t>
  </si>
  <si>
    <t>Conventional calcification roasting–ammonium precipitate for ferrovanadium preparation have been exposed many technical problems such as roasting temperature control, leaching kinetics problem, precipitating vanadium liquor loss, reducing-melting vanadium evaporation loss and smelting vanadium evaporation loss in the process of industrialization. Therefore, a green-sustainable industrialized cleaner production for FeV50 and FeV80 alloys from vanadium slag by calcification roasting–ammonia on-line cycle is discussed. This process involves several steps including vanadium pretreatment and Fe recycling, pre-calcified vanadium slag circulating roasting, two-step circulating leaching, continuous vanadium precipitating and wastewater recycling, reducing-melting and NH3 recycling, three-stage ferrovanadium smelting. According to the theoretical base about conventional chemical, thermodynamics principles, phase diagram, dissolution kinetics, solution state diagram, separation gravity, problems, challenges and reasons analysis, the several steps including six cycles of FeV50 and FeV80 preparation were designed and industrialized. Through before and after process optimization and heat discharge, TG–DSC, XRD, SEM–EDS analysis, the mechanisms from vanadium slag to ferrovanadium help understand the increasing of the whole process vanadium yield from 57.21% to 80.81%, including vanadium oxide yield increased from 59.90% to 82.88%, ferrovanadium yield increased from 95.50% to 97.50%, respectively. All results and conclusions had guiding significance and demonstration effect on vanadium industry.</t>
  </si>
  <si>
    <t>10.1016/j.wasman.2020.05.046</t>
  </si>
  <si>
    <t>Selective recovery of Li and FePO4 from spent LiFePO4 cathode scraps by organic acids and the properties of the regenerated LiFePO4</t>
  </si>
  <si>
    <t>To recycle the sharply growing spent lithium-ion batteries and alleviate concerns over shortages of resources, particularly Li, is still an urgent issue. In this work, an organic acids based leaching approach at room temperature is proposed to recover Li and FePO4 from spent LiFePO4 cathode powder. The coexistent metal ions, Cu and Al, have also been investigated. Citrus fruit juices, rich in organic acids, such as citric acid and malic acid, have been used as leaching agents in this work. Among lemon, orange and apple, lemon juice shows the best leaching effect based on its suitable pH of the reaction system. Under the optimized conditions, the leaching rates of Li, Cu and Al can reach up to 94.83%, 96.92% and 47.24%, while Fe and P remain as low as 4.05% and 0.84%, respectively. Li2CO3 and FePO4 can be recovered from the leachate and the leaching residue, respectively. The recovered FePO4 was used to prepare new cathode material LiFePO4. The crystalline carbon, present in the spent LiFePO4 cathode scraps, has a significant effect on the electrochemical performances of the regenerated LiFePO4. The regenerated LiFePO4 cathode material delivered a comparable discharge capacity of 155.3 mAh g−1 at 0.1C and rate capacity to the fresh LiFePO4. For the cycling stability, it displays capacity retention of 98.30% over 100 cycles at 1 C with a fading rate of 0.017% per cycle. The proposed organic acids-based recycling strategy is much benign for recycling the spent LiFePO4 cathode materials.</t>
  </si>
  <si>
    <t>10.1016/j.matpr.2022.04.847</t>
  </si>
  <si>
    <t>Synthesis of Na(Fe1-xAlx)PO4 cathode materials for sodium battery</t>
  </si>
  <si>
    <t>The battery is one of the most important energy sources. The most popular types of battery for energy storage are lithium batteries. However, due to its high energy storage value and long service life, there are also disadvantages to the environment. Because lithium batteries are still toxic, making the disposal or recycling of lithium batteries difficult. This has led to the development of sodium-ion batteries (SIBs) in high-efficiency electrochemical energy storage devices and rechargeable electric vehicles to replace lithium batteries with limited lithium content. In comparison, sodium batteries use elemental sodium that is readily available, abundant, and has low production costs. For battery applications, Na+ sodium ion provides an efficient moving charge carrier, stable structure, and can make phosphate electrodes with a stable open structure. Furthermore, it gives a voltage value of 3.4 V. Therefore, a synthetic method study in this study. Na(Fe1-xAlx)PO4 through a solid-state process and calcination at 650, 675, 700, 725, and 750 °C to provide the substance with the desired phase. The samples were analyzed through the phase formation analysis process using X-ray diffraction (XRD), differential thermal analysis (DTA), and morphology characterized by scanning electron microscopy (SEM). This experiment and study guide the future development of sodium acid ion batteries.</t>
  </si>
  <si>
    <t>10.1016/j.jclepro.2017.02.031</t>
  </si>
  <si>
    <t>Synthesis and microstructural properties of zinc oxide nanoparticles prepared by selective leaching of zinc from spent alkaline batteries using ammoniacal ammonium carbonate</t>
  </si>
  <si>
    <t>Two different precursors of zinc oxide were prepared via the ammoniacal ammonium carbonate leaching of the black mass obtained during the recycling of alkaline batteries. For a concentration of 0.1 mol/L of ammonium in the leaching solution, zinc basic carbonate, was obtained, while for higher ammonium concentrations (0.5 and 1 mol/L), zinc ammonium carbonate was the final product. These precursors were characterised by X-ray diffraction (XRD), Fourier transform infrared spectroscopy (FTIR), Thermogravimetric analysis (TGA/DTG) and Scanning electron microscopy (SEM), and calcined to obtain ZnO. Raman spectroscopy, X-ray diffraction and Transmission electron microscopy (TEM) analysis of the resulting zinc oxide samples indicated a wurtzite hexagonal lattice with a parameter values ranging from 3.23 Å to 3.30 Å, and c parameter values from 5.18 Å to 5.21 Å (values close to typical). The room temperature photoluminescence spectra of the zinc oxide samples showed two main bands: a high energy UV-blue band centred at either 412 or 382 nm (depending on the NH3 concentration of the leaching solution used), and a green band centred at 527 nm. These emission bands are comparable to those reported for pure zinc oxide.</t>
  </si>
  <si>
    <t>10.1016/j.solmat.2023.112672</t>
  </si>
  <si>
    <t>A novel approach for the efficient recovery of lead from End-of-Life Silicon Photovoltaic modules</t>
  </si>
  <si>
    <t>There is an urgent need to develop a technology for recycling solar waste that will soon be generated in heaps. While various studies focused on recovering valuable materials from waste silicon solar panels, there has been minimal emphasis on the treatment of toxic substance lead. Thus, the current study proposed a novel approach to treat the harmful component of lead by recovering it in its less toxic form as PbO having commercial applications. This is accomplished through optimization of a three-step process (i) selective leaching of the top layer from interconnect, (ii) extraction of lead from the leachate by precipitation, and (iii) calcination. The lead recovery at each stage was analyzed by characterization techniques viz. ICP-OES, XRD, SEM, and a unique attempt has been made to optimize the precipitation process by constructing an Eh vs. pH diagram. The efficient leaching of lead from interconnects was observed with 1.5 M nitric acid for 5 min at 60 °C which was followed by precipitation from the leachate with 1.5 M NaOH solution and finally calcination at 500 °C for 2 h to obtain lead monoxide. The feasibility of the optimized process at a larger scale was carried out with 200 g (60-cell panel) of copper ribbons.</t>
  </si>
  <si>
    <t>10.1016/j.jcou.2023.102530</t>
  </si>
  <si>
    <t>Prussian blue analogs as catalysts for the fixation of CO2 to glycidol to produce glycerol carbonate and multibranched polycarbonate polyols</t>
  </si>
  <si>
    <t>A series of Prussian blue analogs (PBAs) having a range of crystal structures and compositions was investigated as heterogeneous catalysts for the fixation of carbon dioxide (CO2) to glycidol. The morphology of PBAs was modified, as confirmed by structural characterization, by varying the precipitation method. Of the prepared catalysts, the cubic Zn(II)-Co(III) PBA exhibited the highest catalytic activity (turn-over frequency up to 763 h−1), selectivity (up to 94%), and recyclability for the cycloaddition of CO2 to glycidol. In addition, branched polycarbonate polyols having tunable branching degree (0.15–0.61) and linear polycarbonates of relatively high carbonate content (up to 64.2%) were produced via ring-opening (multibranching) copolymerization of CO2 and various epoxides using a highly amorphous Zn(II)-Co(III) double metal cyanide catalyst. Mechanistic pathways have been proposed by combining experimental results with computational studies.</t>
  </si>
  <si>
    <t>10.1016/j.spc.2022.06.009</t>
  </si>
  <si>
    <t>Enhancing circularity in the car sharing industry: Reverse supply chain network design optimisation for reusable car frames</t>
  </si>
  <si>
    <t>The transportation sector is a great contributor of global carbon emissions, thus technical, regulatory, and behavioural efforts are being made to move towards more sustainable mobility, reducing the sector's environmental impact. Among the proposed solutions, car sharing is an appealing alternative for both environmental and societal reasons. However, society is facing another challenge with the rapid increase of vehicles that have reached the end of their life. As a result, regulatory initiatives drive car manufacturers towards a circular economy paradigm that incorporates reuse, remanufacturing and recycling processes in their supply chains. This work proposes and optimises the design of a reverse supply chain that enables circular economy pathways for the automotive sector with particular focus on car sharing vehicles' components that are reusable. Car sharing vehicles are selected due to their high mileage, short service life and rapidly increasing demand. This is the first work that identifies optimal reverse supply chains for reusable car sharing vehicle parts. The particular investigated case study involves a reusable and remanufacturable carbon fiber reinforced polymer car frame, which is selected due to its long-life span and light weight properties. The results indicate that the per unit and overall system cost is minimised when the percentage of frames remanufactured increases, thus efforts are required regarding the design of frames with remanufacturability in mind. The impact of economies of scale in cost reduction is demonstrated. Finally, the reusable frame appears to be advantageous compared to the single use one both environmentally and economically.</t>
  </si>
  <si>
    <t>10.1016/j.apenergy.2022.120308</t>
  </si>
  <si>
    <t>Battery capacity estimation using 10-second relaxation voltage and a convolutional neural network</t>
  </si>
  <si>
    <t>Accurate and reliable battery capacity estimation has been a key challenge to technology advancement of safety–critical systems such as electric vehicles and stationary energy storage systems. In this work, we propose a new battery capacity estimation approach using relaxation voltage data collected for only 10 s. A strong correlation is first identified between the relaxation voltage and battery capacity over the entire lifetime. Based on this key enabling correlation, a convolutional neural network model is then developed to estimate capacity for batteries with different degradation paths. The generalizability of the model is assessed by 28 batteries and the average percentage test error on 8 validation cells is only 1.8%. The high predictive power of the relaxation voltage is rationalized by demonstrating the impacts of degradation mechanisms on the ionic and electronic transport properties as the battery ages, ultimately manifesting in the relaxation voltage curves. We also show that the proposed method has the potential to be extended to batteries with different chemistries.</t>
  </si>
  <si>
    <t>10.1016/j.jclepro.2020.122841</t>
  </si>
  <si>
    <t>Analysis of cobalt flows in mainland China: Exploring the potential opportunities for improving resource efficiency and supply security</t>
  </si>
  <si>
    <t>Cobalt is an increasingly important strategic metal with the emerging of clean energy technologies. China is a resource scarcity country but the world’s largest cobalt consumer. It is of great strategic significance to study the application and current status of cobalt resources for the sustainable development of China’s economy. The objective of this study is to quantitatively investigate the status of cobalt flows from raw materials to waste management in mainland China in 2015 by using material flows analysis (MFA), and to identify the material efficiency and supply security strategy for sustainable use of cobalt. The results show that China’s overall supply of raw materials, chemical production and product manufacture of cobalt in 2015 were 66.5 kt, 62.9 kt and 45.4 kt, respectively. China’s cobalt is highly reliant on imports with a dependency of over 80%. Cobalt outflows were mainly from exports of cobalt chemicals and end-use products. At the end-use product stage, batteries consume the most cobalt, followed by superalloys, cemented carbides and magnets. The emerging of the electric vehicle industry seems to increase the burden of cobalt supply, but also represents huge opportunities for cobalt recycling as a secondary resource. Future efforts on improving material efficiency and ensuring supply security should focus on reducing losses at the beneficiation process by technology upgrades, improving the cobalt recycling rate by integrating cobalt resources into China’s circular economy and environment policy, and establishing national cobalt collection system. This study can provide guidance for future decision-making around the clean production and rational utilization of cobalt resources.</t>
  </si>
  <si>
    <t>10.1016/j.ceramint.2024.06.015</t>
  </si>
  <si>
    <t>Graphitization transformation of aluminum electrolytic spent carbon cathode</t>
  </si>
  <si>
    <t>Aluminum electrolysis spent cathode carbon (SCC), as typical solid hazardous waste, poses significant environmental risks. Harmless treatment of SCC and recycling of its carbon component are important research areas. In this study, SCC was subjected to microwave hydrothermal acid leaching to remove harmful components, followed by the production of high-quality graphite via iron-catalyzed graphitization. The effects of reaction temperature, heating time, and catalyst loading on the graphitization conversion of SCC were investigated. The catalytic graphitization process of SCC was optimized using the response surface method. The results show that when the reaction temperature is 1520 °C, the heating time is 85.24 min, and the catalyst loading is 46.15 wt%, the graphitization degree of the sample is 97.61 %. The samples prepared under the optimal conditions were characterized using XRD, Raman, SEM, and TEM. The results reveal that the catalytic graphitization process significantly influences the conversion of microcrystalline structures in SCC into graphite structures. The iron-catalyzed transformation of microcrystalline carbon was analyzed to elucidate the graphitization transformation mechanism. This study offers an effective pathway for the high-value utilization of SCC. It also serves as a technical reference for the catalytic graphitization conversion of carbon materials.</t>
  </si>
  <si>
    <t>10.1016/S0378-7753(02)00260-4</t>
  </si>
  <si>
    <t>Effect of self-doped polyaniline on performance of secondary Zn–polyaniline battery</t>
  </si>
  <si>
    <t>The characteristics of aniline and m-aminobenzoic acid (MABA) copolymer (self-doped polyaniline (PANi) (SDPA)) are studied in aqueous electrolytes. The SDPA films are deposited on a platinum electrode by means of cyclic voltammetry. The film is employed as a positive electrode (cathode) for a SDPA–Zn secondary battery that contains 1.0M ZnCl2 and 0.5 MNH4Cl electrolytes at pH=5. The cells are charged and discharged under constant current. It is found that the maximum capacity of the SDPA–Zn battery is 146.4Ahkg−1 with a columbic efficiency of 97–100% over at least 200 cycles between 0.8 and 1.6V. The specific energy is 172.8Whkg−1 and the SDPA cathode exhibits good recycleability.</t>
  </si>
  <si>
    <t>10.1016/j.fraope.2023.100053</t>
  </si>
  <si>
    <t>Enhancing battery state of charge estimation through hybrid integration of barnacles mating optimizer with deep learning</t>
  </si>
  <si>
    <t>The precise determination of battery state of charge (SoC) holds paramount significance and has garnered considerable attention across diverse sectors, including academia. Accurate knowledge of the SoC percentage offers numerous advantages, ranging from optimizing travel planning to enhancing the efficiency and reliability of electric vehicle operations through effective battery management systems. In response to the growing importance of SoC estimation, this study introduces a hybrid approach called the Barnacles Mating Optimizer with Deep Learning (BMO-DL) for SoC of Nissan Leaf batteries. The conventional methods for SoC estimation often suffer from limitations in accuracy and robustness, leading to suboptimal EV performance and battery management. In contrast, BMO-DL leverages the power of BMO algorithm to fine-tune the hyperparameters of DL, which is subsequently employed for the actual estimation. This synergistic combination enhances the accuracy and reliability of SoC estimation. The estimation model takes three inputs: voltage, current and conducted charge to generate a single output, the SoC percentage. he study's findings underscore the superiority of BMO-DL by revealing its capability to achieve significantly better results compared to the other benchmarking methods identified. Notably, BMO-DL exhibits significantly lower error rates when compared to competing algorithms, thereby reinforcing its potential to advance the efficiency and reliability of electric vehicle operations while addressing the critical challenge of SoC prediction.</t>
  </si>
  <si>
    <t>Franklin Open</t>
  </si>
  <si>
    <t>10.1016/j.jclepro.2021.128297</t>
  </si>
  <si>
    <t>A global review of consumer behavior towards e-waste and implications for the circular economy</t>
  </si>
  <si>
    <t>To tackle the alarming increase in e-waste or end-of-life (EoL) electronic products, consumer behavior towards the end of their useful life needs to be thoroughly studied. End users or consumers are the starting point where e-waste starts its journey into several paths within the circular economy (CE), such as repair, reuse, remanufacturing, and recycling. E-waste often ends up in landfill due to improper disposal of e-waste with household waste by consumers. Studying consumer behavior allows for the identification of appropriate approaches to achieve CE. Numerous academic journal papers have been published concerning consumers' e-waste-related knowledge and awareness, and behavior on consumption, disposal, storage, recycling, and repair. Substantial knowledge gap exists around how understandings of consumer behavior around e-waste may be integrated into the CE model. This article aims to reduce this gap by reviewing 109 research papers published in international peer-reviewed journals identified in the Web of Science (WoS) core collection database, using content analysis methodology to analyze and review the articles. The study aims to provide invaluable input for developing a more consumer-centric CE framework for both policymakers and researchers seeking to advance knowledge and implementation strategies around e-waste. This is one of the earliest systematic reviews of studies on consumer behavior around e-waste. The study results show that consumers' disposal and recycling behaviors are the two main areas of research interest in the studies reviewed. In contrast, reuse and repair behavior were investigated to a lesser extent. In this study, several research gaps and areas for future research are identified, along with suggestions for a CE framework focusing on the e-waste sector that, encompasses policy initiatives and business model innovations. The identified studies presented here offer a valuable starting point for researchers who are starting to work on consumer behavior-related e-waste research.</t>
  </si>
  <si>
    <t>10.1016/j.jclepro.2021.129529</t>
  </si>
  <si>
    <t>Acid/base flow battery environmental and economic performance based on its potential service to renewables support</t>
  </si>
  <si>
    <t>An innovative technology, called Acid Base Flow Battery (AB-FB), has been developed to overcome the intermittent supply of wind and solar electricity generation. It stores electrical energy using pH and salinity differences in the water and compared with other battery technologies, such as Vanadium Redox Flow Battery (VRFB), the new system is expected to be safer, more sustainable and to become a cost competitive option. To provide a deeper knowledge of the new system potentials, in this research, Life Cycle studies under cradle to grave approach have been carried out to assess the environmental and economic performance of 1 MW/6 MWh AB-FB system. Furthermore, 1 MW/6 MWh VRFB has been considered as the reference case. According to the comparative analysis, the AB-FB system exhibited the best environmental and economic performance, placing the AB-FB system as the most sustainable technology. In terms of environmental impacts related to the three process stages, the AB-FB system operation stage yielded the most relevant environmental burden, mostly attributed to energy losses due to the system efficiency. Manufacturing of the AB-FB system was the second stage with the more significant quote to the total environmental burden. Particularly, impacts were related to the power subsystem components being steel, copper, polyethylene and polyvinylchloride identified as the key materials responsible of this tendency. In contrast, the VRFB manufacturing was the most relevant process stage in terms of environmental implications. The energy subsystem was responsible for this tendency due to the vanadium-based electrolyte production related impacts. This component of the VRFB system was also its main constrains in terms of costs. The VRFB investment cost (339 €/kWh) was almost twice the AB-FB one (184 €/kWh), mostly affected by the VRFB electrolyte cost production.</t>
  </si>
  <si>
    <t>10.1016/j.isci.2022.104734</t>
  </si>
  <si>
    <t>Regional representation of wind stakeholders’ end-of-life behaviors and their impact on wind blade circularity</t>
  </si>
  <si>
    <t>The growing number of end-of-life (EOL) wind blades could further strain US landfills or be a valuable composite materials source, depending on stakeholders’ behaviors. Technical solutions based on circular economy (CE) principles have been proposed but are not guaranteed to solve the issue of EOL management. Transitioning to CE implies changing how business models, supply chains, and behaviors deal with products and waste. A spatially resolved agent-based modeling combined with a machine-learning metamodel shows that including behavioral factors is crucial to designing effective policies. Logistical barriers and transportation costs significantly affect the results: lowering blade shredding costs by a third before transportation makes EOL blades a source of valuable materials, decreasing the 2050 cumulative landfill rate below 50%. In another scenario, parameter settings simulating policy interventions aiming at boosting early adoption incites new social norms favorable to recycling, lowering the cumulative landfill rate below 10%.</t>
  </si>
  <si>
    <t>10.1016/j.cej.2024.151401</t>
  </si>
  <si>
    <t>Addressing redox shuttling in Li-O2 batteries: Mechanistic insights by synchrotron X–ray tomography</t>
  </si>
  <si>
    <t>In situ characterization on interface stability has been hardly tried in redox mediator (RM)-involved Li-O2 battery thus far. Here, benzyltriethylammonium iodide (BTEAI) can act as a self-defensive RM in the electrolyte LiTFSI/TEGDME to enhance the reaction kinetics and increase the cycling stability by suppressing the redox shuttling. I- effectively reduces the charging overpotential by changing decomposition route for Li2O2. BTEA+ can facilitate LiTFSI decomposition in the electrolyte, and participate in formation of an organic–inorganic composite SEI-contained layer on Li anode. Moreover, for the first time, non-destructive synchrotron X-Ray tomography is used to investigate the mechanism of suppressing shuttle effect by monitoring the morphological evolution of electrodes interface. This work provides an insight into the development of functional RM and in situ protection strategies for Li anodes in Li-O2 batteries.</t>
  </si>
  <si>
    <t>10.1016/j.gee.2019.12.005</t>
  </si>
  <si>
    <t>Novel HBD-Containing Zn (dobdc) (datz) as efficiently heterogeneous catalyst for CO2 chemical conversion under mild conditions</t>
  </si>
  <si>
    <t>A novel Zn-based metal–organic framework Zn (dobdc) (datz) [Zn2(H2dobdc) (datz)2·1.5DMF] with plentiful hydrogen bond donors (HBD) groups was facilely synthesized from mixed ligands. The dual activation of metal Zn sites and HBD groups for epoxides by forming Zn–O adduct and hydrogen bonds facilitated the ring-opening of epoxide substrate, which is critical for the subsequent CO2 fixation. Also, the existence of micropores and N-rich units in Zn (dobdc) (datz) afforded affinity towards CO2, which is beneficial to further improvement on catalytic CO2 conversion performance. Satisfactorily, Zn (dobdc) (datz)/Bu4NBr system was proved efficient heterogeneous catalyst for the CO2 cycloaddition with epoxides, and 98% propylene carbonate yield was obtained under mild conditions (80 °C, 1.5 MPa and solvent-free). In addition, Zn (dobdc) (datz)/Bu4NBr exhibited remarkable versatility to different epoxides and could be completely recycled over six runs with high catalytic activity. The highly stable, easily recycle and solvent-free Zn-based MOF reported here displays eco-friendly and efficient performance to CO2 conversion.</t>
  </si>
  <si>
    <t>10.1016/j.jclepro.2021.129015</t>
  </si>
  <si>
    <t>Advances in physiochemical and biotechnological approaches for sustainable metal recovery from e-waste: A critical review</t>
  </si>
  <si>
    <t>A large amount of waste printed circuit boards (WPCBs) has been generated due to the tenacious scientific development and therefore, the improvement of expectations for everyday comforts. The unprecedented acceleration of electronic waste (e-waste) and informal disposal at end-of-life display the adverse impact of digitalization. Recently, home teleworking has increased a wide range of sectors and occupations which may eventually lead to increase the generation of e-waste. Effective management of e-waste is urgently required for protecting environment as well as human well-being's. In view of the precious metal content and rare earth elements, WPCBs could become a sustainable source of precious metals. Appropriate eco-friendly strategies to recover metals from WPCBs are therefore imperative and crucial for e-waste management. Recent progress in metal recovery through gravity, density, electrostatic and integrated approaches were investigated dependent on previous contribution to provide an overview of present recycling status. The mechanism and factors influencing the metal recovery efficiency in a countercurrent operation were critically reviewed. The application of biotechnological approach for metal recovery was discussed from the theoretical and experimental views. The hazardous impact on human health and environment due to the toxic substances released from e-waste were highlighted. Finally, the limitations and perspectives towards the sustainable process for recovery of metals from e-waste were discussed.</t>
  </si>
  <si>
    <t>10.1016/j.optmat.2023.114410</t>
  </si>
  <si>
    <t>Reduction of COD concentration and complete removal of phenol in industrial wastewater utilizing mesoporous TiO2 nanoparticles under UVA illumination</t>
  </si>
  <si>
    <t>Toxic organic pollutants with low biodegradability are observed and detected in industrial wastewater with high contents. Phenol is one of the toxic organic compounds, and discharging it into the water can be extremely harmful to the environment and the organism's health. In this contribution, the photodegradation of phenol and minimizing COD concentration in industrial wastewater collected from the pharmaceutical industry utilizing mesoporous TiO2 nanoparticles (NPs) contrasted with commercial TiO2 photocatalysts have been conducted under UVA illumination. The results indicated that 100% phenol removal and 60.4% of the total COD were achieved at pH = 6, 1 g/L of catalyst loading, and 10.5 mg/L phenol content, 2476 mg/L of COD content within 140 min of UVA illumination. The phenol photodegradation and COD removal over the mesoporous TiO2, UV-100, and P-25 obeyed a pseudo-first-order model, and their rate constants (k) were determined about 0.0175, 0.0091 and 0.0127 min−1. The k value of mesoporous TiO2 NPs was enhanced 2 and 1.4 folds greater than that of the photocatalysts of UV-100 and P-25. The photodegradation of phenol using mesoporous TiO2 NPs for being recycled five times without losing was acquired, which indicated the obtained mesoporous TiO2 NPs are very stable for long illumination time. The active species' role during photocatalytic degradation phenol and COD removal over mesoporous TiO2 photocatalyst under illumination are the critical oxidative species of •OH and O2 •− radicals. Consequently, the COD reduction and complete phenol removal in real industrial wastewater have been verified.</t>
  </si>
  <si>
    <t>Optical Materials</t>
  </si>
  <si>
    <t>10.1016/j.hydromet.2008.04.012</t>
  </si>
  <si>
    <t>Leaching of waste battery paste components. Part 1: Lead citrate synthesis from PbO and PbO2</t>
  </si>
  <si>
    <t>In this study, as part of developing a new process which can avoid smelting and electro-winning, citric acid based reagents in aqueous media were reacted with PbO and PbO2. These two oxides are important components in the spent lead-acid battery paste and together account for up to 50% of the paste by weight. PbSO4, the main component in a spent battery paste accounting for the remaining 50%, is dealt with in Part 2 in a separate paper. Reaction between PbO and C6H8O7·H2O or PbO2 with a mixture of C6H8O7·H2O and H2O2 yielded lead citrate, Pb(C6H6O7)·H2O, which was characterised by XRD, SEM and FT-IR analysis. Optimal synthesis conditions were determined by investigating the effect of time, temperature, concentration, and the starting Pb oxide/water ratio. The optimal condition for leaching a mol of PbO at room temperature (20 °C) was found to be: 1 mol of (C6H8O7)·H2O solution; 1/3 as the starting PbO/water ratio and 15 min of reaction time. Pure citrate product, Pb(C6H6O7)·H2O was rapidly crystallized from the solution, in the leaching process. Leaching of PbO2 required the use of a mild reducing agent. For each mole of PbO2, the optimum condition at 20 °C was found to be: a solution containing 4 mol of C6H8O7·H2O and 2 mol of H2O2; 1/5 as the starting solid PbO2/water ratio; and 60 min of reaction time. The product, as with PbO, was pure Pb(C6H6O7)·H2O compound. The remaining lead content of the filtrate solution was 0.017% and 1% corresponding to recoveries of 99.98% and 99% of lead as citrate, after the leaching/crystallization/filtration process with PbO and PbO2, respectively. Asymmetric stretching vibrations between 1599 and 1662 cm−1, whereas symmetric vibrations between 1520 and 1327 cm−1 for lead citrate synthesised from PbO and asymmetric stretching vibrations between 1600 and 1642 cm−1 as well as symmetric vibrations between 1517 and 1326 cm−1 for the product obtained from PbO2 revealed the strong IR adsorptions associated with a carboxylate structure. XRD data was identical to the well documented crystalline Pb(C6H6O7)·H2O compound from both the oxides. SEM revealed the formation of plate/sheet like morphologies. The difference in the column size of the Pb(C6H6O7)·H2O formed from the two lead oxides can be related to difference in the rate of the respective reactions.</t>
  </si>
  <si>
    <t>10.1016/j.wasman.2021.05.007</t>
  </si>
  <si>
    <t>Solid waste management in western Canadian First Nations</t>
  </si>
  <si>
    <t>This research examined solid waste management on First Nations communities in western Canada to provide information and insight into programs, practices, policies, and activities, as well as to help bridge an identified gap related to these in the literature. Utilizing a qualitative case study approach, we examined twelve First Nations communities in Canada’s western provinces, which relative to other communities, had ‘advanced’ solid waste management systems in place. Interviews conducted in each of the communities yielded information on six themes grounded in the data, including solid waste facilities and infrastructure, solid waste programs, local capacity, provincial stewardship programs, regulation and enforcement, and funding/finance. Our analysis show that majority of the communities examined are advancing their waste management systems and now have infrastructure/facilities, such as transfer stations and recycling depots, and have implemented recycling programs, which they previously did not have. As well, we learned that implementing such programs has reduced practices, such as open dumping, which the literature highlights as a common way of managing waste in First Nations communities. Most of the communities attributed the success of their programs to regular residential curbside pickups, ability to transport waste out of the community, and community involvement and interest in programs. Despite these improvements, inadequate funding hampers the efforts of communities to sustain and/or expand their programs and maintain facilities. Additionally, most communities face challenges partnering with provincial stewardship programs, and some communities are not clear whether they even qualify to participate in these programs.</t>
  </si>
  <si>
    <t>10.1016/B978-0-443-13623-8.00005-8</t>
  </si>
  <si>
    <t xml:space="preserve">5 Polyolefin fiber: composites and applications </t>
  </si>
  <si>
    <t xml:space="preserve">
               Due to its many benefits, including durability, high specific strength, inexpensive cost, and relatively light weight, fiber-reinforced plastics (FRPs), are now commonly used in developing nations. However, the main challenge lies in recycling FRP material. Studies are underway to investigate the use of polyolefin fibers as reinforcement to help overcome this issue. Polyolefin fibers are recyclable and reusable, and they can be added to concrete to increase its toughness during manufacturing. Because polyolefin fibers are ductile, they also provide composite materials with resilience to external effects. Polyolefin fibers are utilized in the manufacturing of high ballistic armor because of their superior impact resistance. The current research paper provides comprehensive information on FRPs, their manufacturing technology, recent developments in vacuum-assisted resin injection molding processing technology, the characteristics of polyolefin fibers (including polyethylene and polypropylene fibers), hybrid FRP composites, and applications of these materials.
            </t>
  </si>
  <si>
    <t>10.1016/0361-3658(85)90013-X</t>
  </si>
  <si>
    <t>Recycling a mixture of plastics: A challenge in today's environment</t>
  </si>
  <si>
    <t>10.1016/j.jece.2022.108200</t>
  </si>
  <si>
    <t>Dry chlorination of spent nickel metal hydride battery waste for water leaching of battery metals and rare earth elements</t>
  </si>
  <si>
    <t>An efficient leaching process was developed for nickel, cobalt, and the rare earth elements (REEs) from spent nickel metal hydride (NiMH) battery waste. The process involves dry chlorination with ammonium chloride in low temperature to produce water-soluble chlorinated compounds, followed by simple water leaching. The factors affecting the conversion and solubilization were studied, including the amount of ammonium chloride, residence time and temperature in dry chlorination, and solid to liquid ratio, time and temperature in water leaching. As a result, the dry chlorination process was found to produce ammonium and chloride containing products, depending on the temperature of the process: ammonium metal chlorides were produced in temperatures of 250–300 ℃, while increasing the temperature to 350 ℃ resulted in formation of metal chlorides. Overall, highest metal recoveries were achieved during 60 min residence time at a temperature of 350 °C, where ammonium is no longer present and ammonium metal chlorides and metal chlorides have formed. Water leaching was found to proceed rapidly, especially for REEs, and yields of 87% for Ni, 98% for Co, 94% for Ce, and 96% for La were attained during 60 min of leaching in room temperature. This study introduces a process, which is considered as an environmentally more benign alternative to traditional mineral acid leaching, resulting in high metal leaching efficiencies with neutral leachates, requiring no chemical-intensive neutralization steps in the following processing.</t>
  </si>
  <si>
    <t>10.1016/j.apsusc.2017.12.144</t>
  </si>
  <si>
    <t>Nitrogen-doped biomass-based ultra-thin carbon nanosheets with interconnected framework for High-Performance Lithium-Ion Batteries</t>
  </si>
  <si>
    <t>In this paper, a low-cost and environmental friendly synthesis strategy is proposed to fabricate nitrogen-doped biomass-based ultra-thin carbon nanosheets (N-CNS) with interconnected framework by using soybean milk as the carbon precursor and sodium chloride as the template. The interconnected porous nanosheet structure is beneficial for lithium ion transportation, and the defects introduced by pyridine nitrogen doping are favorable for lithium storage. When used as the anodes for lithium-ion batteries, the N-CNS electrode shows a high initial reversible specific capacity of 1334 mAh g−1 at 50 mA g−1, excellent rate performance (1212, 555 and 336 mAh g−1 at 0.05, 0.5 and 2 A g−1, respectively) and good cycling stability (355 mAh g−1 at 1 A g−1 after 1000 cycles). Furthermore, this study demonstrates the prospects of biomass and soybean milk, as the potential anode for the application of electrochemical energy storage devices.</t>
  </si>
  <si>
    <t>10.1016/j.electacta.2023.143525</t>
  </si>
  <si>
    <t>A fast convergence strategy based on gray wolf optimization algorithm for co-estimation of battery state of charge and capacity</t>
  </si>
  <si>
    <t>Under the same initial noise covariance, the extended Kalman filter (EKF) algorithm and the adaptive extended Kalman filter (AEKF) algorithm show different convergence rates in the battery state estimation experiments. It can be concluded from the experimental results that the convergence rate of the EKF algorithm is usually faster than that of the AEKF algorithm, but the estimation accuracy of the AEKF algorithm is usually better than that of the EKF algorithm. In response to this issue, this article proposes a fast convergence strategy based on the grey Wolf optimization (GWO) algorithm for the co-estimation of battery SOC and capacity. Based on battery parameter identification, the proposed algorithm utilizes the GWO to optimize the initial noise covariance of the EKF algorithm. Then, the EKF algorithm with optimized initial noise covariance is used to quickly pull the SOC estimation results into a stable region and switch to the AEKF algorithm to jointly estimate the SOC and capacity of the battery. Through data validation under different working conditions, it is shown that the proposed target algorithm has a much faster convergence ability than the comparison algorithm, and the proposed algorithm also exhibits excellent robustness under different initialization errors and temperatures.</t>
  </si>
  <si>
    <t>10.1016/B978-0-323-91150-4.00004-5</t>
  </si>
  <si>
    <t xml:space="preserve">Chapter 25 Complementary results of non-destructive elemental assay and liberation analysis of waste printed circuit boards </t>
  </si>
  <si>
    <t xml:space="preserve">
               This chapter summarized the non-destructive characterization results of complex and heterogeneous composition of printed circuit boards (PCBs) based on elemental assay and liberation analysis. PCBs are the essential components of any electrical and electronic equipment. The rate of increase in Waste PCBs has been raised over the last two decades and keeps on growing at 3%–5% per year. Thus, global attention has been shifted to recycling the valuable components from WPCBs instead of their disposal. PCBs contain high concentrations of base metals (e.g., Cu, Al, Sn, Pb, and Fe), precious metals (PMs) (e.g., Au, Ag, Pd, and Pt), and other valuable components. To recover these valuable metals, precise characterization is quite important to develop an economical and environmentally-friendly recycling process. However, the characterization of the complex and heterogenous composition of PCBs has become one of the main challenges in their recycling purposes. To capture the heterogeneity and deportment behavior of valuable substances in the WPCBs and their processed products, various characterization methods have been applied and developed. Some of them state the average percentage composition of a particular substance or limited information on a small section of the sample with some uncertainty. With a large amount of sample, the characterization results can be imprecise, and limited. These results can also be highly dependent on the liberation size of valuable metal in powdered PCBs. Thus, the objective of this chapter was to summarize and compare the complementary results of various non-destructive characterization methods applied in PCB characterizations, such as XRF, and SEM-EDS. Those methods have some similarities and discrepancies in their results. Based on our studies and literature, some advantages and disadvantages are also highlighted in this chapter.
            </t>
  </si>
  <si>
    <t>Non-Destructive Material Characterization Methods</t>
  </si>
  <si>
    <t>10.1016/j.apsusc.2019.143972</t>
  </si>
  <si>
    <t>In situ nitrogen doping of lithium cobalt oxide via rhodamine B degradation offers the reused material a better activity</t>
  </si>
  <si>
    <t>Recycling the wasted lithium-ion batteries for environmental catalysis is promising to control pollution since the electrode materials usually contain metal oxides showing good catalytic activities. Herein, the LiCoO2 was synthesized and used to treat the simulated dye wastewater. In order to cope with the practical water pollution, the effects of rhodamine B (RhB) concentration, concomitant ions, solution pH, air blowing and reaction temperature were systematically investigated. The most important finding of this study is the in situ nitrogenization of the LiCoO2 via RhB degradation, which offered the reused material a much better activity than the fresh one due to the formation of more defect oxygen species, and the activity of the reused LiCoO2 became better and better with cycling runs. At the third time of usage, ~90% of RhB could be removed under the conditions of 0.2 g of catalyst, 50 mL of 5 mg·L−1 RhB solution and 30 °C whereas only ~60% of RhB was degraded over the fresh sample. The results of this study will also have scientific significance for the development of nitrogen-doped LiCoO2 in other application fields.</t>
  </si>
  <si>
    <t>10.1016/j.apenergy.2015.11.034</t>
  </si>
  <si>
    <t>A comprehensive review of lithium-ion batteries used in hybrid and electric vehicles at cold temperatures</t>
  </si>
  <si>
    <t>Because of their numerous advantages, lithium-ion (Li-ion) batteries have recently become a focus of research interest for vehicle applications. Li-ion batteries are suitable for electric vehicles (EVs) and hybrid electric vehicles (HEVs) because of advantages such as their high specific energy, high energy density, and low self-discharge rate in comparison with other secondary batteries. Nevertheless, the commercial availability of Li-ion batteries for vehicle applications has been hindered by issues of safety, cost, charging time, and recycling. One principal limitation of this technology resides in its poor low-temperature performance. Indeed, the effects of low temperature reduce the battery’s available energy and increase its internal impedance. In addition, performance-hampering cell degradation also occurs at low temperatures and throughout the entire life of a Li-ion battery. All of these issues pose major difficulties for cold-climate countries. This paper reviews the effects of cold temperatures on the capacity/power fade of Li-ion battery technology. Extensive attention is paid to the aging mechanisms of Li-ion batteries at cold temperatures. This paper also reviews several battery models found in the literature. Finally, thermal strategies are detailed, along with a discussion of the ideal approach to cold-temperature operation.</t>
  </si>
  <si>
    <t>10.1016/j.jcis.2023.08.123</t>
  </si>
  <si>
    <t>High S-doped amorphous carbon/carbon quantum dots coupled micro-frame for highly efficient potassium storage</t>
  </si>
  <si>
    <t>Anode materials with excellent rate capability, capacity, and cycle life have been a challenge in obtaining cost-effective K-ion batteries (KIBs). Based on the concept of waste recycling, we prepared the S-doped (21.5%) amorphous carbon/carbon quantum dots coupled micro-frame (SCMF) by combining chemical exfoliation and S/Se-assisted carbonization. SCMF exhibited the advantages of integrating amorphous carbon and carbon quantum dots (CQDs). The CQDs serve as fast electron channels, while amorphous carbon can accommodate more large-size K-ions and mitigate volume expansion. In KIBs, SCMF maintained a high reversible capacity (414.0 mAh g−1, after 100 cycles at 100 mA g−1), a good rate capability (224.0 mAh g−1, 2000 mA g−1), and excellent capacity retention (208.9 mAh g−1, after 2000 cycles at 1000 mA g−1). The molecular dynamic simulation revealed that CQDs provided fast electron transport channels and that C, O and S atoms had suitable interactions with K, facilitating potassium storage. Moreover, the potassium-ion capacitor (PIC) assembled from SCMF and activated carbon exhibited stable electrochemical performance, proving its potential for application. The research provided valuable insights into the reuse of biomass waste in new secondary batteries.</t>
  </si>
  <si>
    <t>10.1016/B978-0-12-819160-6.00017-2</t>
  </si>
  <si>
    <t xml:space="preserve">20 Disassembly </t>
  </si>
  <si>
    <t xml:space="preserve">
               Recent advances in recycling technology have at last unlocked the potential for advanced polymer composites to be recycled. For economic reasons, the majority of the recyclate is currently obtained from manufacturing process waste. One of the remaining challenges is to recover the recyclate from end-of-life (EoL) waste, which inevitably involves the complex process of disassembling (often large) multi-material structures into manageable-sized separate components. In order to aid the reclamation of materials at EoL, design strategies such as design for disassembly (DfD) and disassembly technologies, linked via Industry 4.0 practices, will need to become more prevalent. A number of tools are under development to aid this, capturing disassembly at the conceptual stage of the design process. To aid separation, part of this strategy will involve suitable active disassembly technologies. It is clear from the literature that the choice of technology will require thorough consideration of materials, assembly processes, and process conditions in relation to disassembly-focused design. Any disassembly-assisted technologies will also need to be proven for in-service durability and robustness. This chapter explores the drivers for the development of DfD and existing technologies that could provide both efficient and practical means for the economic recovery of EoL materials, through the disassembly of complex structures on-demand.
            </t>
  </si>
  <si>
    <t>Design and Manufacture of Structural Composites</t>
  </si>
  <si>
    <t>10.1016/j.surfin.2024.104048</t>
  </si>
  <si>
    <t>An in-situ synergistic enhancement strategy from g-C3N4 and PDOL composite solid electrolyte on the interface stability of solid-state lithium battery</t>
  </si>
  <si>
    <t>The interface stability of lithium metal anode/electrolyte has been an important problem hindering the development of solid-state lithium batteries. In this work, we proposed to in-situ recombine poly(1,3-dioxolane) (PDOL) with g-C3N4 to improve the ion transport ability of PDOL solid electrolyte and simultaneously improve the electrolyte/electrode interface stability. The composite solid electrolyte with a thickness of about 23 μm exhibits good electrochemical performances when the introduced g-C3N4 mass is 0.3 wt% of PDOL. The ionic conductivity of the solid electrolyte is enhanced from 3.16 × 10−4 S/cm to 4.14 × 10−4 S/cm, the ion migration number increases from 0.32 to 0.45, and the electrochemical window widens from 4.6 V to 4.8 V under the modulation of g-C3N4. The stability of Li metal anode was significantly improved owing to the introduction of g-C3N4 in the composite solid electrolyte, the assembled lithium-symmetric cells and NCM622/Li cells exhibites more stable cycling performances than those assembled with pure PDOL electrolyte. The solid NCM622/Li cell with PDOL/g-C3N4 composite solid electrolyte can be cycled for 200 times at 0.3 C with a capacity retention of 21 % higher compared with the cell with pure PDOL solid electrolyte. This composite solid electrolyte can also be directly used as artificial SEI film on the lithium metal surface via in-situ polymarization, which further confirmed that the interface stability of lithium anode and electrolyte was enhanced by the synergistic effect of PDOL and g-C3N4 bicomponents.</t>
  </si>
  <si>
    <t>10.1016/j.jclepro.2022.134350</t>
  </si>
  <si>
    <t>Unscramble social media power for waste management: A multilayer deep learning approach</t>
  </si>
  <si>
    <t>In an industry 4.0 era, manufacturers must make the right decisions concerning reutilizing and recycling returned goods to lower waste by connecting and integrating societal behaviour with industrial practices. Since customers would not buy unsatisfactory goods, managers have to decide whether to reuse or recycle them. Proposing a framework in which consumers involve in supply chain managerial decisions leads to customer-centric reverse logistics by introducing a Decentralized consensus decision-making concept. Moreover, an industry benchmark would aid managers and policymakers. Based on Logistics 4.0, this study developed a framework and used social media data to improve reverse logistics decision-making using artificial intelligence - a deep learning hybrid method that combines convolutional neural networks and long short-term memory networks. Furthermore, this study shows how to use sentiment analysis algorithms to analyze positive and negative feedback from customers and develop high-efficiency decentralized disposition decision-making techniques for reverse logistic managers. Without the need for human intervention, corporations may use the framework to smart scrutinize their customers' feedback and sentiments to make strategic reverse logistics decisions for reducing returned goods, waste, inventory levels, and costs while increasing productivity, benefits, supply chain sustainability, and customer loyalty, resulting in a more effective movement towards green logistics, a competitive advantage, and increased profits for the corporation. While the framework is flexible enough to be utilized in various fields, including electronics and automobiles, it significantly reduces the risk of biased feedback resulting from not considering a particular language or region.</t>
  </si>
  <si>
    <t>10.1016/j.cclet.2024.109803</t>
  </si>
  <si>
    <t>“Co-coordination force” assisted rigid-flexible coupling crystalline polymer for high-performance aqueous zinc-organic batteries</t>
  </si>
  <si>
    <t>Organic electrode materials (OEMs) have attracted substantial attention for aqueous zinc-ion batteries (AZIBs) due to their advantages in relieving resource and environmental anxiety. However, the potential of OEMs is plagued by their low achievable capacity and high solubility. Here, we have proposed a new concept of “co-coordination force” and designed a rigid-flexible coupling crystalline polymer that can overcome the abovementioned limitations. The obtained crystalline polymer (BQSPNs) with multiredox centres makes the BQSPNs exist intermolecular hydrogen bonds (HB) among -C=O, -C=N, and -NH and consequently exhibits transverse two-dimensional arrays and longitudinal π-π stacking structure. Additionally, in-situ FTIR, Raman, variable temperature FTIR spectra, and 2D nuclear overhauser effect spectroscopy (NOESY) well capture the existence and evolution process of HB during the electrochemistry reaction process of BQSPNs, uncovering the effect of HB in stabilizing the structure and promoting the reaction kinetics. As a result, the BQSPNs with rationally designed “co-coordination force” deliver a high capacity of 459.6 mAh/g and a stable cycling lifetime for more than 100,000 cycles at 10 A/g in AZIBs. Our results disclose the HB effect and provide a brand-new strategy for high-performance OEMs design.</t>
  </si>
  <si>
    <t>10.1016/j.wasman.2020.09.038</t>
  </si>
  <si>
    <t>Implications of municipal solid waste management on greenhouse gas emissions in Malaysia and the way forward</t>
  </si>
  <si>
    <t>The management of municipal solid waste (MSW) in Malaysia has been mainly focused on collection, transportation and disposal of MSW. To examine the contribution of MSW management to GHG emissions, Intergovernmental Panel on Climate Change (IPCC) 2006 Waste Model was used by deploying Tier 2 method. It estimated that 6,898,167 tonnes CO2-eq of GHG emissions were released in 2016 from solid waste disposal sites (SWDS) and are projected to increase to 9,991,486 tonnes CO2-eq in 2030. To reduce GHG emissions from MSW management, Solid-Waste-Management Greenhouse-Gas (SWM-GHG) calculator was used to compare different approaches. SWM-GHG calculator focused on three settings including recycling approach, incineration approach and integrated approach. According to SWM-GHG calculator, in 2016, 15,906,614 tonnes CO2-eq of GHG emissions were released by recycling approximately 16% of MSW and disposing of 84% of MSW in SWDS. Out of the three approaches, integrated approach can result in highest reduction of GHG emissions by 2050 (64%) from GHG emissions in 2016, as compared to recycling approach (50% reduction) and incineration approach (46% reduction). While, recycling has been the main national goal for last 14 years as it has increased up to 17.5% by 2016, the current Malaysian government aims to establish 8 incinerators in Malaysia that will treat approximately 32% of MSW annually. However, estimations of SWM-GHG calculator and some opportunities and threats highlighted by SWOT analysis suggest the integrated approach as the best suited approach for Malaysia for achieving significant and sustainable reductions in GHG emissions.</t>
  </si>
  <si>
    <t>10.1016/j.scib.2023.11.039</t>
  </si>
  <si>
    <t>Crosslinked solubilizer enables nitrate-enriched carbonate polymer electrolytes for stable, high-voltage lithium metal batteries</t>
  </si>
  <si>
    <t>High-voltage lithium metal batteries (LMBs) have been considered promising next-generation high-energy–density batteries. However, commercial carbonate electrolytes can scarcely be employed in LMBs owing to their poor compatibility with metallic lithium. N,N-dimethylacrylamide (DMAA)—a crosslinkable solubilizer with a high Gutmann donor number—is employed to facilitate the dissolution of insoluble lithium nitrate (LiNO3) in carbonate-based electrolytes and to form gel polymer electrolytes (GPEs) through in situ polymerization. The Li+ solvation structure of the GPEs is regulated using LiNO3 and DMAA, which suppresses the decomposition of LiPF6 and facilitates the formation of an inorganic-rich solid electrolyte interface. Consequently, the Coulombic efficiency (CE) of the Li||Cu cell assembled with a GPE increases to 98.5% at room temperature, and the high-voltage Li||NCM622 cell achieves a capacity retention of 80.1% with a high CE of 99.5% after 400 cycles. The bifunctional polymer electrolytes are anticipated to pave the way for next-generation high-voltage LMBs.</t>
  </si>
  <si>
    <t>10.1016/j.seta.2021.101215</t>
  </si>
  <si>
    <t>Towards the development of a model for circularity: The circular car as a case study</t>
  </si>
  <si>
    <t>The “Circular Car”, as a strategic concept, adopts a circular flow in the whole product lifecycle: reduction, recovery, repair, renovation, reuse, and recycling of all components. These processes are a part of the value chain, and the reason is to increase value and the circularity of materials. The goal of this paper is to develop a conceptual model that uses cars as a case study in order to support the development of a full circular car throughout the product lifecycle, i.e. from the drawing to the use of the vehicle that we know today, to make the companies more environmental, socially and economically responsible. Based on the literature review and interviews and questionnaires with the automotive industry’s stakeholders, a set of practices - designated by “circular practices” – that can be used by the automotive industry are identified and the relationships between them established by using the Interpretative Structural Modelling (ISM). The main results of this study make it possible to identify the practice “Development of alternatives to internal combustion engines” being at the top of the ISM hierarchy, which means that this practice is dependent on the other practices. In order to have the “Circular Car” concept implemented solutions as battery electric vehicles, plug-in hybrid electric vehicles, among others, need to be supported by the other “circular practices”.</t>
  </si>
  <si>
    <t>10.1016/j.psep.2022.09.076</t>
  </si>
  <si>
    <t>Treating waste by waste: Remediation of methylene blue using core-shell MI@ZIF-11 nanocomposites from waste toner powder</t>
  </si>
  <si>
    <t>Due to the rapid industrialization of printing industries, millions of tons of e-wastes are generated and offloaded to landfills/water bodies, which is hazardous for the environment and a healthy ecosystem. Therefore, researchers are focused on recycling e-waste, for instance, magnetic ink (MI)/toner powder from the cartridge. Herein, MI was successfully activated, encapsulated (wt%: 1–5%) within zeolitic imidazole framework-11 (ZIF-11), and subsequently utilized for wastewater treatment. The crystalline nature of activated magnetic ink (MI), ZIF-11, and their composite was ensured by the PXRD pattern, and encapsulation of MI within ZIF-11 was confirmed by TEM analysis. Furthermore, XPS, BET, UV-DRS, and VSM analyses were carried out to validate the proper encapsulation of MI within ZIF-11. The composites were utilized as an efficient photocatalyst for methylene blue (MB) removal under UV–visible irradiation. MI@ZIF-11 (MZ4) was remarkably found to exhibit 100% removal/degradation efficiency toward MB solution (2 ppm) at pH = 10.71 within 90 min. Moreover, the various factors such as dosing amount of MI (1–5 wt%), catalysts amount (10, 15, and 20 mg), pH (3.03, 5.63, and 10.71), and MB dye concentration (2, 4, and 6 ppm) have been investigated. Further, degradation efficiency, recyclability (up to five cycles), degradation mechanism, and kinetics have been discussed in detail.</t>
  </si>
  <si>
    <t>10.1016/j.resconrec.2019.104464</t>
  </si>
  <si>
    <t>Effects of circular measures on scarce metals in complex products – Case studies of electrical and electronic equipment</t>
  </si>
  <si>
    <t>Circular measures such as long-life designs, reuse, repair and recycling have been suggested for prolonging scarce metal life cycles and reducing the dependence on primary resources. This paper explores to what extent circular measures could mitigate metals scarcity when adopted to complex products. Based on three real cases, the effect of extending the use of laptops, smartphones and LED systems before recycling are assessed for between 7 and 15 scarce metals using material flow analysis. As expected, benefits can be gained from such extensions, but, importantly, differ substantially between metals since they occur in various components with various service lifetimes and functional recycling rates vary. Notably, risks of flipping the ranking in favor of short use before recycling are identified: if service lifetimes are short, designs are metal-intensive or if metal contents differ between products. Furthermore, regardless of measure, sizable and varying losses of each metal from functional use occur since all products are not collected for recycling and all metals are not functionally recycled. Thus, neither use extension measures nor recycling can alone nor in combination radically mitigate metals scarcity and criticality currently. Overall, it is a challenge to target the multitude of scarce and critical metals applied in complex products through circular measures. Careful analysis beyond simplified guidelines such as öR frameworks” are recommended. As the importance of scarce metals availability and the attention to the circular economy are expected to continue, these insights may be used for avoiding efforts with unclear or minor benefits or even drawbacks.</t>
  </si>
  <si>
    <t>10.1016/j.joei.2023.101310</t>
  </si>
  <si>
    <t>Synthesis and characterization of Pd doped MXene for hydrogen production from the hydrolysis of methylamine borane: Effect of cryogenic treatment</t>
  </si>
  <si>
    <t>In this study, a palladium-doped cryo-MXene catalyst was prepared by a wet impregnation method and its catalytic activity was studied using the hydrolysis of methylamine-borane. The palladium nanoparticles were doped on the surface of the MXene substrate by chemical reduction of Pd+2 and characterized by different analysis techniques. The prepared palladium-doped MXene phases were cryogenically treated with liquid nitrogen at −160 °C. The morphological and structural characterization of particles was performed using a field emission scanning electron microscope, transmission electron microscope, and X-ray diffraction machine with Cu Kα radiation. The surface and bonding types of particles were determined by X-ray photoelectron spectroscopy. The palladium-doped cryo-MXene catalysts exhibited excellent catalytic performance in the hydrolysis of methylamine-borane with a turnover frequency (TOF) of 45.8 for 298 K. In addition, the palladium-doped cryo-MXene displayed good stability even after the five cycles.</t>
  </si>
  <si>
    <t>Journal of the Energy Institute</t>
  </si>
  <si>
    <t>10.1016/j.cej.2024.155068</t>
  </si>
  <si>
    <t>Covalent triazine frameworks crosslinked microporous polymer membranes with fast and selective ion transport for ultra-stable vanadium redox flow batteries</t>
  </si>
  <si>
    <t>The vanadium redox flow batteries (VRFBs) are an essential pathway to long-duration energy storage with the merits of power and energy decoupling, long lifetime and safety. However, low coulombic efficiency stemming from vanadium crossover across the membrane together with notable ohmic loss originated from low proton conductivity of the membrane still limits high performance operation of the VRFBs. Herein, we proposed 2,2′-bipyridine-based covalent triazine frameworks (bipCTF) crosslinked sulfonated-poly (4,4′-diphenylether-5,5′-bibenzimidazole) (SOPBI) (bipCTF/SP-100) for use as the membrane in VRFBs, which synergistically prevents vanadium crossover and enhances proton conductivity. By delicately tuning the sulfonation degree and properly incorporate bipCTF, the bipCTF/SP-100 membrane is successfully synthesized based on OPBI polymers, which delivers a reduced area resistance of 0.3 Ω cm2 and a low VO2+ permeability of 19.05 × 10−9 cm2 s−1, affording an excellent trade-off between proton conductivity and ion selectivity. Theoretical calculation further corroborates that the high proton conductivity of bipCTF/SP-100 is attributed to the ionic channels formed by bipCTF, while the superior ion selectivity is assigned to protonated imidazole and pyridine. Benefiting from microporous bipCTF/SP-100 membrane, the VRFB exhibits a high CE of 99.8 % and an excellent EE of 78.3 % at 250 mA cm−2 and meanwhile yields a high capacity retention of 94.8 % after 200 cycles at 200 mA cm−2, which shows enormous potential for high power density operation of the VRFBs.</t>
  </si>
  <si>
    <t>10.1016/j.jenvman.2022.117157</t>
  </si>
  <si>
    <t>Is it worth promoting battery swapping? A social welfare perspective on provider- and consumer-side incentives</t>
  </si>
  <si>
    <t>In countries that promote further EV diffusion, battery swapping opens up a market outlet for time-sensitive consumers as well as another green policy channel. To better understand this phenomenon from the perspective of policy-making, this study establishes a Hotelling model of a competitive market comprising a battery swapping service provider and a charging service provider. The analyses of three scenarios, no subsidization, consumer subsidization, and provider subsidization, reveal how to maximize social welfare. Considering subsidy amount, consumer time preferences, service time, and operating costs, the findings provide valuable insights for policymakers. Whereas incentive programs are generally helpful for battery swapping development and social welfare improvement, it is more effective to subsidize service providers than end consumers. Considering subsidy opportunity cost, it is necessary to control incentive amount and make continuous adjustments to promote battery swapping services without harming charging services.</t>
  </si>
  <si>
    <t>10.1016/j.seppur.2022.122314</t>
  </si>
  <si>
    <t>Supercritical fluid technology - an eco-friendly approach for resource recovery from e-waste and plastic waste: A review</t>
  </si>
  <si>
    <t>Rapid technological development and modernization lead to increased production and consumption of electronic equipment as well as plastic commodities. This results in a large generation of electronic waste (e-waste) and plastic waste. The most severe problem associated with these wastes is their informal recycling and improper disposal, threatening the environment and human health. On the other hand, these wastes also provide an opportunity for the recovery of metals and the generation of valuable products. Supercritical fluid technology provides an attractive alternative for the sustainable management of e-waste and plastic waste, as well as resource recovery from these wastes. Therefore, the present review focuses on the applications and potential of supercritical fluid technology for resource recovery from these wastes. The review article presents a comprehensive discussion about the generation and composition of e-waste and plastic waste, the principle of supercritical fluid technology, and the application of various supercritical solvents such as CO2, water, and alcohol for resource recovery from e-waste and plastic waste. Finally, the economic aspect of supercritical fluid technology is also critically reviewed, and a comparative economic analysis with existing technologies is presented. Based on critical analysis, it is observed that supercritical fluid technology provides a viable route for the treatment of both e-waste and plastic waste. However, the pilot-scale studies are not reported, and there is a need to further explore the supercritical fluid technology to make a strong case for industrial application.</t>
  </si>
  <si>
    <t>10.1016/B978-0-323-85514-3.00013-0</t>
  </si>
  <si>
    <t xml:space="preserve">Chapter 2 The fundamental limits of circularity quantified by digital twinning </t>
  </si>
  <si>
    <t xml:space="preserve">
               Ultimately, the flow of materials and their implicit energy in the circular economy (CE) is defined by the first and second laws of thermodynamics. These laws quantify the losses in the circular economy system in terms of material, energy, and exergy. The unit that defines the energy flows in both the materials and as power is the kilowatt. It has a fundamental maximum, which is a function of the material complexity of the material or the product being recycled.
               Thus the complete supply chain has to be understood fundamentally to quantify the losses and find the fundamental maximum—not only from a material perspective, but more so from a complete product perspective. This will allow the quantification of the quality loss both in terms of enthalpy and entropy for the energy as well as material streams. This embraces product design with all its intimately connected functional materials. Thus this relationship and its impact on the performance of the circular economy system is made explicit.
               To capture this detail of the circular economy system, digital twinning is briefly elaborated on. This allows and provides the depth to understand the true losses from the system and, therefore, to understand the economic performance of the CE.
            </t>
  </si>
  <si>
    <t>10.1016/j.ijbiomac.2023.128256</t>
  </si>
  <si>
    <t>Revolutionizing lignocellulosic biomass: A review of harnessing the power of ionic liquids for sustainable utilization and extraction</t>
  </si>
  <si>
    <t>The potential for the transformation of lignocellulosic biomass into valuable commodities is rapidly growing through an environmentally sustainable approach to harness its abundance, cost-effectiveness, biodegradability, and environmentally friendly nature. Ionic liquids (ILs) have received considerable and widespread attention as a promising solution for efficiently dissolving lignocellulosic biomass. The fact that ILs can act as solvents and reagents contributes to their widespread recognition. In particular, ILs are desirable because they are inert, non-toxic, non-flammable, miscible in water, recyclable, thermally and chemically stable, and have low melting points and outstanding ionic conductivity. With these characteristics, ILs can serve as a reliable replacement for traditional biomass conversion methods in various applications. Thus, this comprehensive analysis explores the conversion of lignocellulosic biomass using ILs, focusing on main components such as cellulose, hemicellulose, and lignin. In addition, the effect of multiple parameters on the separation of lignocellulosic biomass using ILs is discussed to emphasize their potential to produce high-value products from this abundant and renewable resource. This work contributes to the advancement of green technologies, offering a promising avenue for the future of biomass conversion and sustainable resource management.</t>
  </si>
  <si>
    <t>10.1016/B978-0-323-99919-9.00004-0</t>
  </si>
  <si>
    <t xml:space="preserve">Chapter 11 E-waste policies, regulation and legislation in developed and developing countries </t>
  </si>
  <si>
    <t xml:space="preserve">
               Legislations concerning E-waste management is one of the significant contributor toward the sustainable handling and management of E-waste in developed and developing countries. In 2019 around 71% of the world’s population was covered by E-waste legislation, policy, and regulations. However, only 78 of the 193 countries have adopted the regulations and legislation of E-waste in 2019, which was 61 in 2014. In developed countries, the policies of E-waste management are stringent and well organized, whereas most of the developing countries lack legislation, have less stakeholders’ involvement and issues of illegal movement of E-waste. This chapter describes the current policies, regulations, and legislation of different countries. It also discusses the policies based on the concept of extended producer responsibility, polluter pay principle, and advanced recycling fee, all of which play a significant role in E-waste management. Further, this chapter outlines the efforts of key stakeholders towards e-waste management, such as producers, consumers, government, collectors, municipalities, recyclers, and retailers who are responsible for implementing the E-waste policies in developed and developing nations.
            </t>
  </si>
  <si>
    <t>10.1016/j.apenergy.2024.123542</t>
  </si>
  <si>
    <t>State of Health (SoH) estimation methods for second life lithium-ion battery—Review and challenges</t>
  </si>
  <si>
    <t>Lithium-ion Batteries (LiB) have a wide range of applications in daily life. However, as they get used over time, battery degradation becomes inevitable, which can lead to a drop in performance and a reduction in the battery’s cycle life. The State of Health (SoH) is widely regarded as the health indicator for the battery pack. In Electric Vehicle (EV) applications, the EV user defines the lower limit of SoH when they experience that the battery no longer supports the EV; at that point, the battery is said to be translated from first life to second life. The SoH estimations of Second Life Batteries (SLB) have plenty of uncertainties, such as the availability of battery’s previous history, non-uniform degradation in the EV application, variations in chemistry, and charging protocols defined by vehicle manufacturers, making the SoH estimation of SLB a challenging task. This paper discusses the equipment, timelines, computational complexity, health indicators, and list of parameters that need to be considered for the SoH estimation of SLB. The SoH estimation methods are classified into direct and indirect techniques. Direct assessment techniques involve cyclic ageing experiments followed by dismantling the battery for microscopic studies performed by previous researchers that were explained. Indirect assessment techniques include physical and chemical based approach, electrical, and Artificial Intelligence (AI)-based methods that estimate SoH indirectly through incremental, differential approaches and other parameters such as Integrated Voltage (IV) and Probability Density Function (PDF). Health indicator identifications play a vital role in indirect assessment methods to gain critical insights regarding battery degradation. The challenges involved in SoH estimation are categorized into equipment requirements, parameters, SoH accuracy and efforts required to compute SoH, which are discussed. Of all the SoH estimation methods, comparison of such methods in First Life Batteries (FLB) and SLB perspectives are discussed. To estimate the SoH of SLB, this paper explains all aspects, such as computational methods, filtering data, data sampling frequency, and the need for a specific algorithm to post-process the battery test data. Equipment availability and timelines are interrelated with the cost incurred in the SoH estimation of SLB. The efficacy and practicality of SoH estimation methods that are proposed for SLB is discussed. Overall, this paper provides necessary insights into the parameters required for SoH estimation and the computational and experimental methods that can be considered for estimating the SoH of SLB while some of the methods are applicable to FLB as well.</t>
  </si>
  <si>
    <t>10.1016/j.rser.2022.113059</t>
  </si>
  <si>
    <t>Towards optimized membranes for aqueous organic redox flow batteries: Correlation between membrane properties and cell performance</t>
  </si>
  <si>
    <t>Aqueous organic redox-flow batteries (AORFBs) are an emerging technological solution in the field of grid-scale energy storage, owing to their long lifetime, safety, chemical flexibility, potentially low costs and environmental friendliness. Membranes are a crucial component of the battery as they affect the ohmic resistance and the power density of the cells, as well as the depth-of-discharge and the lifetime and thus, crucially affect the levelised cost of storage of the battery. Herein, we provide a critical discussion of the state-of-the-art literature on membranes for AORFBs, including a summary on the theories used to model the transport of ions and active species through the membrane, as well as a compilation of experimental correlations between various membrane properties and cell performance. Adequate strategies to further improve the performance and lower the cost of AORFBs by employing and designing appropriate membranes are highlighted. Finally, the remaining challenges are summarized and perspectives on future research directions for developing appropriate and low-cost membranes for AORFBs are outlined.</t>
  </si>
  <si>
    <t>10.1016/j.fuel.2024.133048</t>
  </si>
  <si>
    <t>Design of cyclic carbonate-based electrolytes for HC anodes towards improved low-temperature performance in lithium-ion batteries system</t>
  </si>
  <si>
    <t>Hard carbon (HC) anodes for lithium-ion batteries (LIBs) have become more promising anode materials due to their high capacity, excellent capacity retention, superior cycling stability, low operating potential and mild electrode expansion. However, the compatibility of commonly used carbonate-based electrolytes in HC anode systems has rarely been investigated. Here, we systematically investigate the effects of the two most commonly used major components in electrolyte systems, ethylene carbonate and propylene carbonate, on the HC anode of LIBs, including the cycling performance, Li+ transport kinetics, and electrolyte–electrode interface composition. The results show that the propylene carbonate system possesses better cycling stability and kinetics in HC anodes for LIBs. Especially at low temperatures, the propylene carbonate system exhibited high-capacity retention (57.7 % at −20 °C and 24.1 % at −40 °C). Mechanistic studies reveal that Li+ possess lower solvation energy in propylene carbonate, which can be easily separated from the solution to participate with the charging and discharging process. Moreover, due to the lower freezing point of propylene carbonate (−48.8 °C), PC-electrolyte based LIBs deliver good low temperature cycling stability. This work will provide guidance for the selection and design of HC anodes and electrolytes for LIBs in the near future.</t>
  </si>
  <si>
    <t>10.1016/j.jclepro.2023.138327</t>
  </si>
  <si>
    <t>Exploring industrial waste management challenges and smart solutions: An integrated hesitant fuzzy multi-criteria decision-making approach</t>
  </si>
  <si>
    <t>Industrial waste encompasses all types of waste generated from industrial, manufacturing, and mining activities. To minimize adverse environmental impacts, industrial waste can be effectively managed through implementingsmart technologies. The present study aimed to identify the challenges of industrial waste management and propose smart solutions to effectively manage these challenges. The findings derived from a systematic literature review indicate that the challenges of industrial waste management can be classified into five dimensions within the STEEGO model. By evaluating the weights of each dimension using the HF-BWM method, the “organizational” dimension, with a weight of 0.27, was found to be the severest challenge, while the “technological” dimension, with a weight of 0.347, was considered to be the most probable challenge. Furthermore, the findings from conceptual modeling, using the TISM method, show that the primary challenges in industrial waste management include: “a lack of culture for effective waste management”, “insufficient training on legal waste drainage and proper waste digestion”, and “a lack of specific technical instructions for refining and recycling." To overcome these challenges, smart solutions have been proposed. The result of the HF-QFD method indicate that the most important solution is “constructing smart infrastructure for proper waste management”, with a score of 0.27. The novelty of this study lies in the theoretical development of the model for the challenges of industrial waste management by applying the “organizational” dimension, considering both biological and physical aspects in the “environmental” dimension, identifying smart solutions to overcome the challenges for cleaner industrial waste systems, as well as using smart industrial waste management technologies in different industries. Our results emphasize that, given the type of waste, industry managers should employ specific smart technologies for disposing and recycling industrial waste. This approach can prevent the loss of raw materials and protect the environment from various types of waste.</t>
  </si>
  <si>
    <t>10.1016/j.spc.2021.07.016</t>
  </si>
  <si>
    <t>Are design for disassembly principles advantageous for the environment when applied to temporary exhibition installations?</t>
  </si>
  <si>
    <t>Disassembly of a product is a systematic process of separating an item into components and subcomponents and is a key factor to foster a more circular economy in which resources are kept longer. The aim of this study is to explore how to combine design for disassembly indicators with a life cycle-based tool and investigate the environmental benefits of design for disassembly. The intent is to assess the environmental sustainability of an exhibition area, from a circular economy perspective, by using design for disassembly principles and a carbon footprint methodology. These two methodologies are used to evaluate the environmental benefits in combination with the efforts to improve the disassembly process and to propose a method to normalise and scale up the impacts at a higher level. The results show that, for this specific case study, improvements in terms of recycled content led to limited environmental benefits, reducing the impact by approximately 1%. This is because the practise of reutilisation was largely applied by the company designing and producing the temporary installation being studied; in addition, improvements in the recycling rate at the expense of reuse led to a higher environmental impact, of approximately 15%. The results reveal that efforts to improve the disassembly and circularity can lead to limited improvements in terms of impact on the environment, and efforts to increase material recycling should not be performed at the expense of reuse. What is transferable, beyond the case study used as a base to develop our intent, is that it is always advisable to combine design for disassembly and life cycle-based principles to quantify the environmental benefits and address the efforts to improve a product in terms of circularity.</t>
  </si>
  <si>
    <t>10.1016/j.susmat.2024.e01096</t>
  </si>
  <si>
    <t>Utilization of the easy electron-losing capacity of dog fur waste for green energy devices and self-powered smart pet care systems</t>
  </si>
  <si>
    <t>The present global energy shortage and climate crisis can be addressed by embracing recycling, reuse, and recovery; for example, this can be achieved by methodically utilizing the problematic wastes for energy harvesting. This research describes a novel approach for recovery and reutilization of waste material by incorporating dog fur waste into a triboelectric energy harvester; this was accomplished via a simple, inexpensive, and eco-friendly chemical processing to turn this problematic waste into a high-performance tribolayer. Due to the complications of operating practical devices with dog fur in its natural form, the dog fur waste was transformed for the first time into a uniform thin-film-based high-performance positive tribolayer. The optimization of the fabrication of the dog fur film featured hexagonal pyramid nanostructures, and a novel tribopair was selected and consisted of the dog fur-based film and a Teflon film; these films have very large differences in electron affinities. Based on this optimization and selection, we achieved an outstanding output voltage, current, and power density of 2021.46 V, 109.84 μA and 24,669.957 μWcm−2, respectively, along with appreciable mechanical stability during continuous operation up to 10,000 cycles. Our research demonstrates the potential for integration of green electronics and self-powered human-pet interaction systems while providing a sustainable approach to a circular bioeconomy.</t>
  </si>
  <si>
    <t>10.1016/j.jpowsour.2023.232737</t>
  </si>
  <si>
    <t>High-efficient prediction of state of health for lithium-ion battery based on AC impedance feature tuned with Gaussian process regression</t>
  </si>
  <si>
    <t>The safety of lithium-ion battery (LIB)-powered electric vehicles and stationary energy storage devices relies on a high-efficient state of health (SOH) prediction of the LIB system. In this regard, the health indicators (HIs) play a critical role in determining the SOH prediction performance. Due to the rich kinetic and dynamic information of LIB system measured by electrochemical impedance spectroscopy (EIS), valuable HIs can be extracted from EIS for SOH prediction based on machine learning. The present work is concentrated on how to extract and tune HIs for a high-efficient SOH prediction based on the Gaussian process regression (GPR) model. First, 6-dimension feature x DRT are extracted from 120-dimension impedance x EIS with distribution of relaxation times (DRT) for 4 battery samples; secondly, the extracted x DRT is tuned into x ARD by the GPR with automatic relevance determination (ARD) kernels; thirdly, the SOH prediction results show that the tuned x ARD needs less training time than the raw x EIS does for the ARD-GPR model. Furthermore, x ARD has stronger robustness than x EIS with respect to kernel functions, training sets, and samples. Summarily, the method addressed in the present work to extract HIs may offer a promising solution for battery SOH prediction with a stronger robustness and less training time.</t>
  </si>
  <si>
    <t>10.1016/j.coche.2022.100835</t>
  </si>
  <si>
    <t>Semi-solid lithium/oxygen flow battery: an emerging, high-energy technology</t>
  </si>
  <si>
    <t>Lithium-Air (O2) batteries are considered one of the next-generation battery technologies, due to their very high specific energy. In parallel, Redox Flow Batteries (RFBs) are getting much attention for energy transition because of their highly flexible design that enables the decoupling of energy and power. However, commercial RFBs still suffer from low energy density. One of the solutions proposed to increase the energy density is the combination of the high energy density of the Li/O2 battery with the flexible and scalable architecture of redox flow batteries in semi-solid flow Li/O2 batteries. The challenging activities to develop materials and components, and to prototype semi-solid flow Li/O2 batteries are here presented and discussed.</t>
  </si>
  <si>
    <t>Current Opinion in Chemical Engineering</t>
  </si>
  <si>
    <t>10.1016/j.synbio.2021.04.003</t>
  </si>
  <si>
    <t>The Fold-Illuminator: A low-cost, portable, and disposable incubator-illuminator device</t>
  </si>
  <si>
    <t>Fluorescent reporters have revolutionized modern applications in the fields of molecular and synthetic biology, enabling applications ranging from education to point-of-care diagnostics. Past advancements in these fields have primarily focused on improving reaction conditions, the development of new applications, and the broad dissemination of these technologies. However, field and classroom-based applications have remained limited in part due to the nature of fluorescent signal detection, which often requires the use of costly lab equipment to observe and quantify fluorescence readouts. Users without access to laboratory equipment rely on qualitative assessments of fluorescence, a process that remains highly variable from user-to-user even within the same classroom. To overcome this challenge, we have developed a foldable illuminator and incubator device to support field-applications of synthetic biology-based biosensors for education and diagnostics. The Fold-Illuminator is an affordable, portable, and recyclable device that allows for the visible detection of fluorescent biomolecules. The Fold-Illuminator's design allows for assembly in under 10 min, a user can then utilize the optional heating element to incubate biochemical reactions and visualize fluorescence outputs in a defined and light-controlled environment. Interchangeable LED strips and light-filtering screens provide modularity to pair with the fluorescence wavelengths of interest. The user can then unfold the device for convenient storage, transport, or even recycling. The cost for the Fold-Illuminator is $5.58 USD and is compatible with an optional heating element for an additional $3.98 cost, with potential for further reductions in cost for larger quantities. Open-source templates for cutting device parts from paper stock are provided for both printing and cutting by hand; cutting can also be achieved with consumer-grade smart cutting machines such as the Cricut®. Combined with the broad applications of fluorescent reporters, the Fold-Illuminator has the potential to improve access to fluorescence visualization and quantification for new users as well as emerging field applications.</t>
  </si>
  <si>
    <t>Synthetic and Systems Biotechnology</t>
  </si>
  <si>
    <t>10.1016/j.jechem.2024.04.005</t>
  </si>
  <si>
    <t>Exploring impedance spectrum for lithium-ion batteries diagnosis and prognosis: A comprehensive review</t>
  </si>
  <si>
    <t>Lithium-ion batteries have extensive usage in various energy storage needs, owing to their notable benefits of high energy density and long lifespan. The monitoring of battery states and failure identification are indispensable for guaranteeing the secure and optimal functionality of the batteries. The impedance spectrum has garnered growing interest due to its ability to provide a valuable understanding of material characteristics and electrochemical processes. To inspire further progress in the investigation and application of the battery impedance spectrum, this paper provides a comprehensive review of the determination and utilization of the impedance spectrum. The sources of impedance inaccuracies are systematically analyzed in terms of frequency response characteristics. The applicability of utilizing diverse impedance features for the diagnosis and prognosis of batteries is further elaborated. Finally, challenges and prospects for future research are discussed.</t>
  </si>
  <si>
    <t>10.1016/j.carbpol.2023.120897</t>
  </si>
  <si>
    <t>Eucalyptus bleached kraft pulp-ionic liquid inks for 3D printing of ionogels and hydrogels</t>
  </si>
  <si>
    <t>3D printing has been recently recognized as one of the most promising technologies due to the multiple options to fabricate cost-effective and customizable objects. However, the necessity to substitute fossil fuels as raw materials is increasing the research on bio-based inks with recyclable and eco-friendly properties. In this work, we formulated inks for the 3D printing of ionogels and hydrogels with bleached kraft pulp dissolved in [Emim][DMP] at different concentrations (1–4 wt%). We explored each ink's rheological properties and printability and compared the printability parameters with a commercial ink. The rheological results showed that the 3 % and 4 % cellulose-ionic liquid inks exhibited the best properties. Both had values of damping factor between 0.4 and 0.7 and values of yield stress between 1900 and 2500 Pa. Analyzing the printability, the 4 wt% ink was selected as the most promising because the printed ionogels and the hydrogels had the best print resolution and fidelity, similar to the reference ink. After printing, ionogels and hydrogels had values of the elastic modulus (G′) between 103 and 104 Pa, and the ionogels are recyclables. Altogether, these 3D printed cellulose ionogels and hydrogels may have an opportunity in the electrochemical and medical fields, respectively.</t>
  </si>
  <si>
    <t>10.1016/j.jpowsour.2023.233022</t>
  </si>
  <si>
    <t>Polyethylene ceramic separators with semi-interpenetrating polymer network boosting fast-charging cycle capacity retention and safety for lithium-ion batteries</t>
  </si>
  <si>
    <t>Fast-charging lithium-ion batteries (LIBs) have recently received significant attention. In current commercial LIBs, lithium precipitation frequently occurs under long-term cycling and fast-charging conditions, adversely affecting their cycle capacity retention and safety. The primary cause of lithium precipitation is electrolyte loss during long-term cycling. In this study, a thermoplastic polyurethane/polyurethane acrylate semi-interpenetrating polymer network ceramic separator with high electrolyte retention (200%) and interfacial adhesion (6.6 N) is prepared and without a decrease in the energy density. The LiNi0.8Mn0.1Co0.1O2/graphite batteries fabricated with this separator show excellent electrochemistry properties (300 cycles, 1.5 C, discharge capacity of 3677 mAh, capacity retention of 93%). Furthermore, this study presents a novel strategy to mitigate the issue of lithium precipitation in fast-charging LIBs. Therefore, this functional separator is a promising alternative for the conventional commercial polyvinylidene difluoride separators and provides a new avenue for developing the next generation of fast-charging devices.</t>
  </si>
  <si>
    <t>10.1016/j.est.2023.107589</t>
  </si>
  <si>
    <t>A novel method of prediction for capacity and remaining useful life of lithium-ion battery based on multi-time scale Weibull accelerated failure time regression</t>
  </si>
  <si>
    <t>Lithium-ion batteries are essential energy storage components for electrical grid, and the health diagnosis determines the safety of the battery during usage and the rational classify of echelon utilization. In this article, a multi-timescale capacity and lifespan prediction method is proposed where capacity prediction and remaining useful life prediction are divided into the short-time scale and the long-time scale. For capacity prediction, the long short term memory neural network with five significant features is applied according to its accuracy performance in time series prediction. As for remaining useful life, the Weibull accelerated failure time regression is proposed to improve the prediction efficiency of a large amount of data. Finally, the predictive capability, robustness and effectiveness of proposed methods are verified using two datasets with different cycling test conditions within an error of 3.9 % in long-time scale and 2.7 % in short-time scale. The proposed method has great potential for targeted and accurate health state forecasting and long-term end of life prediction.</t>
  </si>
  <si>
    <t>10.1016/j.jpowsour.2023.232965</t>
  </si>
  <si>
    <t>Challenges and recent progress in fast-charging lithium-ion battery materials</t>
  </si>
  <si>
    <t>Fast charging of lithium-ion batteries (LIBs) is one of the key factors to limit the widespread application of electric vehicles, especially when compared to the rapid refueling of conventional internal combustion engine vehicles. The electrode materials are most critical for fast charging, which performances under high-rate condition greatly affect the fast-charging capability of the batteries. This review summarizes the current progress of research and development in anode, cathode and electrolyte materials for fast-charging LIBs. On understanding the intrinsic structures and lithium storage mechanisms of the active materials, key challenges and strategies to achieve fast-charging capabilities are discussed, and the perspectives are presented.</t>
  </si>
  <si>
    <t>10.1016/j.ensm.2024.103308</t>
  </si>
  <si>
    <t>Nanofiber matrix composite electrolyte for regulating ion distribution in fast kinetic sodium-ion batteries operating at wide temperatures</t>
  </si>
  <si>
    <t>Sodium-ion batteries (SIBs) address lithium-ion safety concerns but have lower energy density due to the larger ion, which can be alleviated by solid-state electrolytes (SSEs) but introduces challenges, such as reduced ionic conductivity at lower temperatures. A scalable electrospinning and quick UV-curing approach were used to fabricate a cost-effective ceramic nanofiber matrix composite electrolyte. The polymer segment chain contains carbonyl and ester groups that serve as Na+ hopping sites, while cationic ions on the ceramic SiO2 nanofiber (SNF) surface aid in anion fixation, resulting in a boosting sodium ionic conductivity (0.075 mS cm−1) even at −40 °C. Transverse abnormalities in the solid electrolyte cause unequal ion distribution and transport, which affects battery cycle performance. The three-dimensional SNF solves these problems, theoretically confirmed using COMSOL, resulting in 5400 h of steady plating/stripping at 5 mA cm−2. The half cell retains 90.2 % capacity after 1500 cycles at 26 °C and 0.5 C, while the pouch full cell has a 162.6 Wh kg−1 energy density and operates reliably from 0.2 to 15 C and −40 to 80 °C. This study provides insights for designing and applying SSEs in industrial-grade SIBs at various temperatures.</t>
  </si>
  <si>
    <t>10.1016/j.partic.2023.12.001</t>
  </si>
  <si>
    <t>Process intensification for the synthesis and purification of battery-grade Li2CO3 with microfluidics</t>
  </si>
  <si>
    <t>Battery-grade lithium carbonate (Li2CO3) with a purity of higher than 99.5 wt% is of great importance as a high value-added lithium salt. However, influences of different reaction systems and process control on product purity remain unclear. Herein, a membrane dispersion microreactor was used to enhance the mass transfer of preparation and purification processes in homogeneous and heterogeneous system. Synthetic systems of Na2CO3–LiCl, NH4HCO3–LiCl, and NH3·H2O−CO2−LiCl, CO2 purification based on carbonation and decomposition were adopted. The Li2CO3 purity was increased by the improvement of mixing performance. The carbonation time was reduced by 62.5% and 58.3% for the NH3·H2O−CO2 and CO2 purification systems, respectively. In the two ammonia-based systems, Li2CO3 particles with a purity of 99.7–99.8 wt% were one-step prepared with a size of 3–5 μm, which also met the requirement of the battery-grade standard. The purity was further increased to 99.9 wt% by CO2 purification and LiHCO3 decomposition. The investigation could provide a feasible alternative for the controllable preparation of battery-grade Li2CO3 in one or multiple steps.</t>
  </si>
  <si>
    <t>10.1016/j.vacuum.2023.112948</t>
  </si>
  <si>
    <t>Removal of metal impurities from diamond wire saw silicon powder by vacuum electromagnetic directional solidification</t>
  </si>
  <si>
    <t>The utilization of high-purity silicon (∼99.9999 %) is prevalent in the solar photovoltaic sector, and achieving a reduction in its cost has emerged as a pivotal engineering objective within the silicon solar industry. Recycling silicon from diamond wire saw silicon powder (DWSSP) is a promising solution to fulfill the continuously expanding of high purity silicon demand. Vacuum directional solidification technology using high-frequency electromagnetic induction heating was proposed to purify DWSSP for the first time efficiently. The silicon melt and gas interface reaction, as well as metal impurities’ microsegregation in silicon ingot were observed. The effects of vacuum level and electromagnetic force on the separation of silicon and metal impurities were investigated using thermodynamics and electromagnetic mechanics. Results indicate that the content of oxygen in the silicon reduced from 30.91 wt% to 5.08 wt%, and the actual sample composition including for uptake of residual gas contamination steadily declined as the vacuum level increased from 600 Pa to 10 Pa. Vacuum electromagnetic directional solidification reduced the content of metal impurities from 641 ppmw to 29.80 ppmw, increases the proportion of crystalline silicon area, and makes the silicon lattice arrangement more regular.</t>
  </si>
  <si>
    <t>10.1016/j.econmod.2022.105932</t>
  </si>
  <si>
    <t>Does waste management affect firm performance? International evidence</t>
  </si>
  <si>
    <t>This study examines an important yet underexplored aspect of firms’ sustainability practices, i.e., waste management, in order to analyze its impact on financial performance. Although the extant literature has focused on various aspects of sustainability, the impact of waste management, which has disastrous consequences for the climate and firm performance, remains largely unexplored. Thus, using the 2002–2019 data of listed firms from 41 countries, we found a significantly negative (positive) relationship between waste generation (recycling) and financial performance. Our findings are robust to alternative variables, sub-sample analysis, and identification strategies. Moreover, a channel analysis showed that this relationship is influenced by operating costs, ESG performance-based compensation, industry nature, the Paris agreement on climate change, and the global financial crisis. Overall, the findings suggest that environmental initiatives are beneficial for firms and present important policy implications for regulators and firms.</t>
  </si>
  <si>
    <t>Economic Modelling</t>
  </si>
  <si>
    <t>10.1016/j.chroma.2021.462594</t>
  </si>
  <si>
    <t>Online sample pretreatment for analysis of decomposition products in lithium ion battery by liquid chromatography hyphenated with ion trap-time of flight-mass spectrometry or inductively coupled plasma-sector field-mass spectrometry</t>
  </si>
  <si>
    <t>Lithium ion batteries are essential power sources for mobile electronic devices like cell phones, tablets and increasingly used in the field of electromobility and energy transition. The commonly applied liquid electrolytes in commercial cells contain a conducting salt at relatively high concentration (LiPF6, ≥1 mol/L). For analytical battery electrolyte investigations, it is necessary to protect the column and mass spectrometer from salt precipitation and clogging. Thus, dilution of the sample is necessary which results in higher limits of detection and limits of quantification. In this study, a comprehensive online sample preparation approach for reversed phase liquid chromatography with an online-solid phase extraction was developed, which allows higher injections volumes and lower dilution factors. For the method development of the online-solid phase extraction, pristine electrolytes were used with trimethyl phosphate and triethyl phosphate as model substances for organo(fluoro)phosphates with weak and strong retention on the extraction column. Organo(fluoro)phosphates are potential hazardous decomposition products, due to their structural similarity to chemical warfare agents like sarin, and therefore their quantification is beneficial for toxicological assessment. The optimization of chromatographic parameters was performed using electrochemically aged electrolytes. For substance independent quantification with a plasma-based technique, an isocratic separation method was implemented. Using optimized conditions, LiPF6 could be removed quantitatively and the injection volume was increased up to a factor of 50, while the dilution factor could be decreased up to a factor of ten. Eleven different organo(fluoro)phosphates with an overall concentration of 133 mg/kg were found. Therefore, limit of detection and limit of quantification were improved significantly (LOQ: ≤100 µg kg−1 phosphorus content, LOD: ≤35 µg kg−1 phosphorus content). In summary, a fast online sample preparation for liquid chromatographic investigations of lithium ion battery electrolytes was implemented, validated on electrochemically aged lithium ion battery electrolyte.</t>
  </si>
  <si>
    <t>Journal of Chromatography A</t>
  </si>
  <si>
    <t>10.1016/j.carbon.2023.118118</t>
  </si>
  <si>
    <t>“All-in-one” carbon dots-based catalyst for converting CO2 to cyclic carbonates</t>
  </si>
  <si>
    <t>Converting CO2 with various epoxides to cyclic carbonates is extremely important. However, most of catalysts for such conversion either require complicated fabrication or are obtained from unsustainable sources. Motivated by this problem, we prepare biomass-based “all-in-one” carbon dots as nano-organocatalysts for firstly converting CO2 to cyclic carbonates. In this work, carbon dots (CD@KI) with high catalytic performance and good recyclability are prepared from sodium phytate (SP), polyethylenimine (PEI) and KI using one-pot hydrothermal treatment featuring cheap precursors and simple operation. Assisted by highly catalytic activity of CD@KI, up to 99.5% yield is achieved for converting CO2 and various epoxides to cyclic carbonates under mild conditions (solvent-free and 1 atm of CO2). Moreover, the conversion yield is maintained for reactions up to 10 g in scale. Significantly, by taking advantage of the inherent luminescence of CD@KI, the as-formed cyclic carbonates catalysed by CD@KI can be directly converted to afterglow polymer composites.</t>
  </si>
  <si>
    <t>10.1016/j.jece.2023.111574</t>
  </si>
  <si>
    <t>Efficient remediation of heavy metal-contaminated water using a magnetically collectible nanoscale Cu/Fe/rGO primary battery</t>
  </si>
  <si>
    <t>The removal of highly toxic heavy metal ions is essentially the migration of heavy metal ions from water to materials through adsorption, complexation, exchange, and other forms. However, heavy metals still exist as highly toxic ions on the surface of materials, easily desorbed, and cause secondary pollution. In this study, a novel primary battery of graphene-supported zero-valent copper/iron bimetallic composites (Cu/Fe/rGO) was first prepared with copper as the positive electrode, iron as the negative electrode, and graphene as the "wire". The network-like nanoscale primary battery was fabricated for the reduction and removal of typical highly toxic heavy metal ions (Pb2+) from the water environment. The removal rate of Pb2+ within 20 min was 95.28%. The Pb-immobilized Cu/Fe/rGO primary battery after treatment can be easily separated via a weak magnetic field and maintained an excellent removal rate of Pb2+ during 6 cycles of use. The great potential of Cu/Fe/rGO primary battery in Pb2+ reduction removal was due to its high reduction ability, large surface area, and magnetic separability. This study provides an important foundation for the rapid and stable removal of heavy metals from water, which may have a tremendous application prospect in environmental fields.</t>
  </si>
  <si>
    <t>10.1016/j.ijheatmasstransfer.2024.125388</t>
  </si>
  <si>
    <t>Experimental study on the performance of power battery module heating management under a low–temperatures charging scenario</t>
  </si>
  <si>
    <t>To effectively solve the problem that the capacity of lithium power batteries decreases significantly and is prone to irreversible damage under low–temperature charge and discharge scenarios, which seriously affects the driving range, cycle life and service safety of electric vehicles (EVs). In this paper, a low–temperatures thermal management system of pulsating heat pipes with ethanol as the base fluids and TiO2 nanofluids as the working fluids (TiO2–CLPHP TMS) is constructed. On this basis, the thermal performance analysis of TiO2 nanofluids pulsating heat pipes (TiO2–CLPHP) is carried out under different volume concentrations (0 %, 0.5 %, 1.0 %, 2.0 %, 4.0 %, and 8.0 %) and different fluid filling rates (30 %, 50 %, 70 %, and 90 %) in a low–temperature environment. Aiming at the low–temperatures charging scenario of the battery module, the performance test of the TiO2–CLPHP TMS for the battery module heating management is carried out under different low–temperature environments (−5 °C, −15 °C, and −25 °C) and different charging rates (0.3C, 0.5C, 0.7C, and 1.0C). The experimental results show that TiO2–CLPHP with fluids filling rate of 50.00 % and TiO2 nanofluids concentration of 2.00 % has good performance in start–up and heat transfer, and can optimize the thermal performance of TiO2–CLPHP. Meanwhile, TiO2–CLPHP TMS can ensure that the battery module has superior thermal performance. the battery module can be charged within the allowed temperature range (greater than 0 °C). under different low temperature environments (−5 °C, −15 °C, and −25 °C), the temperature of the battery module is basically maintained at 3.30 °C, 8.00 °C and 16.00 °C. The temperature difference between different areas of the battery module is within the allowable temperature difference range of 5 °C, which reduces the adverse effects of the battery aging caused by low–temperature charging and uneven temperature. Moreover, the battery module also has good electrical performance, the battery module voltage is in a low–level range in the early and middle stages of charging. During the complete charging process, the low–temperature charging capacity of the battery module has almost no attenuation, and the charging capacity ratio is as high as 95.92 %. Compared with the pure battery module, the charging capacity and charging efficiency of the battery module with the TiO2-CLPHP TMS has been improved to different degrees. Especially at −25 °C, the maximum charging capacity and charging efficiency can be increased to 24.51 %, and the minimum can be increased to 13.17 %. which ensures the efficient charging of the battery module. This proves that the designed TiO2–CLPHP TMS is feasible and effective for battery module heating management.</t>
  </si>
  <si>
    <t>10.1016/j.jclepro.2023.140472</t>
  </si>
  <si>
    <t>A comparative investigation of two-phase immersion thermal management system for lithium-ion battery pack</t>
  </si>
  <si>
    <t>The applications of lithium-ion batteries (LIBs) still suffer from thermal sensitivity and safety issues, especially given the rigorous requirements of fast charging and discharging. When choosing a proper battery thermal management system (BTMS), a comprehensive investigation should be made in terms of design complexity, system cost, and cooling efficiency, which usually forms a trade-off. In this study, four types of BTMS including air cooling, single phase immersion, indirect cooling, and two phase immersion are first evaluated on pouch battery pack. To describe the uniform heat generation, batteries are simulated by a three-dimensional electrochemical-thermal coupled model. Results show that air cooling and immersion cooling exhibits less extra weight, while two phase immersion delivers better in suppressing temperature rise and maintaining temperature uniformity. Then, the simulations involving different coolants are conducted for two phase immersion-based BTMS. The thermal behaviors of battery pack are examined at 5, 7, and 9 C discharge rates. The R1336mzz(Z) coolant with high boiling heat transfer coefficient is suitable for thermal management at high discharge rates. Besides, analysis reveals that increasing the immersion level of battery pack can improve battery temperature behaviors. This work is expected to provide preliminary proof of BTMS design for fast discharging.</t>
  </si>
  <si>
    <t>10.1016/j.jclepro.2022.132188</t>
  </si>
  <si>
    <t>A review of controllers and optimizations based scheduling operation for battery energy storage system towards decarbonization in microgrid: Challenges and future directions</t>
  </si>
  <si>
    <t>The microgrid connected with the battery energy storage system is a promising solution to address carbon emission problems and achieve the global decarbonization goal by 2050. Proper integration of the battery energy storage system in the microgrid is essential to optimize the overall efficiency as well as manage the power efficiently and securely. However, battery energy storage system integrated microgrid exhibits several concerns, including intermittencies, poor power quality, high capital cost, and energy imbalance between supply and demand. To address these shortcomings, an improved scheduling controller and optimization of the battery energy storage system are required to ensure the resilient, sustainable, and economic operation of the microgrid. Several approaches have been employed to improve the performance of microgrids; however, the review studies on controllers and optimizations based scheduling operations in microgrid have not been explored yet. In light of this research gap, this review offers a comprehensive investigation of battery energy systems scheduling operation and their impacts on decarbonization in microgrid applications. The different types of optimization objectives and constraints of the battery energy storage system are discussed, focusing on cost, capacity, lifetime, and emission. Besides, this review provides a detailed discussion and classification of the various controller and optimization methods and algorithms concerning framework, executions, key findings, benefits, research gaps, along with existing issues and challenges. Additionally, the influences of battery energy storage system scheduling controllers in the decarbonizing microgrid are analyzed rigorously. Finally, this review delivers some significant recommendations that will assist the researchers, industrialists, and policymakers in developing an advanced optimized scheduling controller of battery energy storage system towards achieving sustainable management and decarbonization goals in a microgrid.</t>
  </si>
  <si>
    <t>10.1016/B978-0-323-99982-3.00011-0</t>
  </si>
  <si>
    <t xml:space="preserve">Chapter 10 Bioloop: The circular economy </t>
  </si>
  <si>
    <t xml:space="preserve">
               We are facing a global plastic waste crisis. It affects all ecosystems, polluting water and soil, harming wildlife, and threatening communities dependent on healthy ocean and river environments. Most commonly used plastics are neither recycled nor biodegradable. They are sent to a landfill or burned or dumped. Global use is predicted to increase, with over 12 billion metric tons accumulated in the environment by 2050. Consumers and companies can reduce single-use plastics and increase recyclable content, but a new paradigm is needed. Recycling has several technological and economic barriers. While biodegradable plastics can return to CO2 and biomass, they are not in widespread use because of high cost and low availability. Plastics need to be developed with a circular economy in mind. The rapidly advancing biotechnology sector may hold the key to this solution: the Bioloop.
            </t>
  </si>
  <si>
    <t>Rethinking Polyester Polyurethanes</t>
  </si>
  <si>
    <t>10.1016/j.promfg.2021.07.011</t>
  </si>
  <si>
    <t>A digital platform for cross-sector collaborative value networks in the circular economy</t>
  </si>
  <si>
    <t>In recent years there has been a growing interest in Circular Economy (CE), which promises to reduce waste and improve sustainability. The promise of CE is to change the conventional “take–make–dispose” that causes massive waste flows based on the integration of demanufacturing and remanufacturing processes within value chains. This integration requires breaking the ”silos” of the circular chain to establish new collaborative and sustainable value networks. The paper introduces a novel digital platform for the CE, which is currently under development in the H2020 DigiPrime project. The platform is destined to facilitate seamless and trusted information exchange across circular actors, while offering a range of value-added services that enable manufacturers, remanufactures, recyclers and other actors to gain insights in the status of recycling and waste management processes. The latter facilitates the implementation of zero waste processes, along with the assessment of the performance of the circular chain. The paper introduces the architecture of the digital platform, along with its data modelling, exchange and data traceability mechanisms. It also presents a CE use case used to validate the platform.</t>
  </si>
  <si>
    <t>10.1016/j.wasman.2017.12.031</t>
  </si>
  <si>
    <t>High voltage fragmentation of composites from secondary raw materials – Potential and limitations</t>
  </si>
  <si>
    <t>The comminution of composites for liberation of valuable components is a costly and energy-intensive process within the recycling of spent products. It therefore is continuously studied and optimized. In addition to conventional mechanical comminution innovative new principles for size reduction have been developed. One is the use of high voltage (HV) pulses, which is known to be a technology selectively liberating along phase boundaries. This technology offers the advantage of targeted liberation, preventing overgrinding of the material and thus improving the overall processing as well as product quality. In this study, the high voltage fragmentation of three different non-brittle composites (galvanized plastics, carbon fibre composites, electrode foils from Li-ion batteries) was investigated. The influence of pulse rate, number of pulses and filling level on the liberation and efficiency of comminution is discussed. Using the guideline VDI 2225 HV, fragmentation is compared to conventional mechanical comminution with respect to numerous criteria such as cost, throughput, energy consumption, availability and scalability. It was found that at current state of development, HV fragmentation cannot compete with mechanical comminution beyond laboratory scale.</t>
  </si>
  <si>
    <t>10.1016/j.coelec.2022.101040</t>
  </si>
  <si>
    <t>Engineering the next generation of photorechargeable zinc-air batteries</t>
  </si>
  <si>
    <t>Solar energy has been identified as one of the key building blocks of the future energy generation mix required to meet greenhouse gas emissions targets while leading the way to a zero-carbon economy. In our opinion, photorechargeable zinc-air batteries offer a sustainable and affordable option for delivering continuity in electrical energy supply by utilizing solar energy to improve charging performance and energy efficiency while reducing fossil fuel dependence. However, critical issues of low light utilization efficiency, photochemical instability, poor interfacial charge transfer kinetics and energy efficiency surrounding the development of these systems must be addressed to accelerate full-scale implementation. This timely perspective provides a brief overview of current photorechargeable Zn-air batteries while highlighting recent advances, limitations, and emerging opportunities required for this promising technology.</t>
  </si>
  <si>
    <t>10.1016/j.scitotenv.2022.155626</t>
  </si>
  <si>
    <t>Which type of electric vehicle is worth promoting mostly in the context of carbon peaking and carbon neutrality? A case study for a metropolis in China</t>
  </si>
  <si>
    <t>Electric vehicles (EVs) have been promoted acceleratively to reduce greenhouse gas (GHG) emissions, however, the GHG emission reduction potential of different powertrain EVs has not been investigated thoroughly. In this study, we firstly quantified and compared the GHG emissions of different powertrain vehicles in a life cycle perspective with particular focus on energy and climate consequences, for current and future integrated scenarios, to facilitate carbon reduction assessment for Shanghai. Four major types of EVs were considered. The results show that life cycle total energy consumption and GHG emissions of all EVs are lower than that of gasoline internal combustion engine vehicles (GICEVs), among which battery-powered electric vehicles (BEVs) is the lowest. Compared with GICEVs, the total energy use and GHG emissions of BEVs decrease by 34.2% and 41.7% respectively. As the electrification of vehicle powertrain system innovates, the life cycle emissions of GHG are gradually concentrated to the upstream stage. The sensitivity analysis demonstrates that life cycle GHG emissions of vehicles are most sensitive to the proportion of thermal power than other three parameters (utilization rate of recycled steel, vehicle lifetime and curb weight). The scenario analysis indicates that BEVs present the more favorable carbon emission decline performance over other EVs from a long-term perspective. It is estimated that up to 12.5 million tons of GHG emissions could be reduced under the optimistic scenario in 2050 in Shanghai. In the process of energy conversion from oil to electricity in transport in Shanghai, BEVs should be constantly promoted.</t>
  </si>
  <si>
    <t>10.1016/j.promfg.2020.04.246</t>
  </si>
  <si>
    <t>Cold Compression Molding of Pyrolytic Carbon from Tires for Oil Absorbers</t>
  </si>
  <si>
    <t>Circular Economy and Environment Management can be strictly connected by integrating latest technologies for material recycling. Project Tyrecs (Tyre Recycling for Clean Seas) aims to produce smart devices for sea cleaning by using recycled materials. Filters are made by cold compression molding of pyrolytic carbon from tire recycling. These filters would be integrated in marine buoys made by rotational molding of recycled polyethylene. Experimental tests have been performed to correlate cold compression conditions with the final filter density and its absorbing capability. By increasing compaction pressure, mechanical strength increases as well as material handling and usage, but absorbing performances reduce. In this study, first physical prototypes of filters have been produced to show their ability for selective recovery of oil from a water surface. Moreover, conceptual studies of the cleaning buoy have been performed to allow optimal integration of the compression molded filters.</t>
  </si>
  <si>
    <t>10.1016/j.diamond.2023.110498</t>
  </si>
  <si>
    <t>Novel insight into the behavior of carbon in the positive active material of the lead-acid battery</t>
  </si>
  <si>
    <t>Low-cost wood sawdust was investigated as a primary source for preparing active carbon to enhance the lead-acid battery. This can give a scope to determine the suitable active functional groups required to develop that battery. The fraction, −1.0 mm in size, was a potential feedstock for the active carbon preparation using phosphoric acid activation. The resulting precursor/H3PO4 mixture was pre-activated by solidifying at 150 °C for 2 h to eliminate water, leaving it a black adhesive solid. The hardened mixture was heated at 450 °C for an hour at a rate of 10 °C min−1 to complete the carbonization process. The produced active carbon was washed repeatedly with deionized water, dried at 105 °C, and saved in plastic for analysis and use, it was called (oxid-AC). The resulting active carbon has been identified using different analytical methods such as; XRD, SEM, FTIR, and BET. Results obtained revealed that the activated carbon additive, with a 2.5 % weight percentage, can reduce effectively the accumulation of PbSO4 at the positive active material (PAM) of the lead-acid battery. The role of the active carbon in improving the PAM behavior can be explained based on lead (II) ion adsorption on the carbon surface.</t>
  </si>
  <si>
    <t>10.1016/j.hydromet.2009.09.012</t>
  </si>
  <si>
    <t>Recovery of Ni, Co and rare earths from spent Ni–metal hydride batteries and preparation of spherical Ni(OH)2</t>
  </si>
  <si>
    <t>A hydrometallurgical procedure has been developed for the separation and recovery of nickel, cobalt and rare earths (RE) from spent Ni–MH batteries. In the process of separation and recovery, the positive and negative electrode materials were merged and leached with 3M H2SO4 at 95°C. In this stage, about 94.8% of rare earths were separated from other metals due to the low solubility of RESO4 at relatively high temperature. Then iron, zinc and manganese (together with the remaining 5.2% rare earths) were almost completely separated from nickel and cobalt by solvent extraction with 20% P204. Rare earths in the organic phase were recovered by stripping with 2M HCl after scrubbing Zn and Mn. Most rare earth sulphates remaining in the leach residue were transformed to RE(OH)3 by treatment with NaOH and then redissolved from the filter cake as RECl3 by using the rare earth strip liquor and additional HCl. Cobalt was easily separated from nickel by solvent extraction with 20% Cyanex 272 and pure cobalt and nickel sulphates were recovered from evaporation of the strip liquor and raffinate respectively. Finally, spherical nickel hydroxide powder was synthesized from the pure nickel sulphate, which is an important starting material for Ni–MH batteries. The overall recovery efficiency for rare earths, cobalt and nickel exceeded 98%.</t>
  </si>
  <si>
    <t>10.1016/j.envres.2022.115169</t>
  </si>
  <si>
    <t>Techno-economic assessment of hydrotreated vegetable oil as a renewable fuel from waste sludge palm oil</t>
  </si>
  <si>
    <t>To date, the development of renewable fuels has become a normal phenomenon to solve the problem of diesel fuel emissions and the scarcity of fossil fuels. Biodiesel production has some limitations, such as two-step processes requiring high free fatty acids (FFAs), oil feedstocks and gum formation. Hydrotreated vegetable oil (HVO) is a newly developed international renewable diesel that uses renewable feedstocks via the hydrotreatment process. Unlike FAME, FFAs percentage doesn't affect the HVO production and sustains a higher yield. The improved characteristics of HVO, such as a higher cetane value, better cold flow properties, lower emissions and excellent oxidation stability for storage, stand out from FAME biodiesel. Moreover, HVO is a hydrocarbon without oxygen content, but FAME is an ester with 11% oxygen content which makes it differ in oxidation stability. Waste sludge palm oil (SPO), an abundant non-edible industrial waste, was reused and selected as the feedstock for HVO production. Techno-economical and energy analyses were conducted for HVO production using Aspen HYSYS with a plant capacity of 25,000 kg/h. Alternatively, hydrogen has been recycled to reduce the hydrogen feed. With a capital investment of RM 65.86 million and an annual production cost of RM 332.56 million, the base case of the SPO-HVO production process was more desirable after consideration of all economic indicators and HVO purity. The base case of SPO-HVO production could achieve a return on investment (ROI) of 89.03% with a payback period (PBP) of 1.68 years. The SPO-HVO production in this study has observed a reduction in the primary greenhouse gas, carbon dioxide (CO2) emission by up to 90% and the total annual production cost by nearly RM 450 million. Therefore, SPO-HVO production is a potential and alternative process to produce biobased diesel fuels with waste oil.</t>
  </si>
  <si>
    <t>10.1016/j.measurement.2023.112597</t>
  </si>
  <si>
    <t>Data-driven state of health estimation in retired battery based on low and medium-frequency electrochemical impedance spectroscopy</t>
  </si>
  <si>
    <t>Electrochemical impedance spectroscopy (EIS) is one of the critical techniques to characterize the state of health (SoH) of lithium-ion batteries, which has different performances under different SoH and dynamic working conditions. However, the identification parameters of full-frequency EIS will consume too much computing time. Considering that low and medium-frequency EIS plays a dominant role in battery aging, the present paper constructs a simplified equivalent circuit (SECM) based on low and medium-frequency EIS. Based on the fitted SECM parameters, three SECM parameters are selected as features by grey correlation analysis. Combined with the ambient temperature and SoC under dynamic conditions, the Gated recurrent unit neural network estimates the SoH of lithium-ion batteries. The proposed method has good accuracy and robustness for different SoC states and ambient temperature variations. This method's error values are less than 2 %, which proves the critical value of low and medium-frequency EIS signals in battery management systems.</t>
  </si>
  <si>
    <t>10.1016/B978-044452745-5.00368-3</t>
  </si>
  <si>
    <t xml:space="preserve">BATTERIES | Fast Charging </t>
  </si>
  <si>
    <t xml:space="preserve">
               Increased environmental concerns and fuel costs have made a significant impact on transportation technology, as a result of which advanced vehicles with enhanced fuel economy and less emission have started to penetrate the market and have gained popularity. Many car manufacturers have already developed hybrid electric vehicles (HEVs); however, electric vehicles (EVs) have never grown over the prototyping and testing phases. A real impact on the global fuel consumption and environmental situation requires a wider utilization of HEVs with a much higher ratio of electric drive train utilization. This might be achieved with plug-in HEVs and EVs, which in turn defines that a significant development must focus on high-capacity batteries with fast charging abilities and fast charging techniques. This article describes conventional and fast charging techniques and control of advanced lead–acid and nickel–metal hydride (Ni–MH) batteries. Advanced lead–acid batteries provide high charge and discharge rate performance. Nickel–metal hydride batteries have higher charge capacity density and cycle life than lead–acid batteries. Although the capacity density of Ni–MH and lead–acid batteries is not as high as that of lithium batteries, they are favored because of lower cost, higher safety, endurance, and recyclability. The degradation mechanisms of lead–acid and Ni–MH batteries and the impact of fast charging are discussed in this article. Rechargeable lithium batteries are a relatively young technology and are undergoing a fast development. A short overview of their charging and specific requirements is given at the end of the article based on current experience and limited data available.
            </t>
  </si>
  <si>
    <t>10.1016/j.jclepro.2021.129618</t>
  </si>
  <si>
    <t>Evaluation of technological alternatives for the treatment of urban solid waste: A case study of Minas Gerais, Brazil</t>
  </si>
  <si>
    <t>Given the problems faced with population growth and the constant increase in Municipal Solid Waste (MSW), there is a greater need for less impactful waste management alternatives. The region of study addressed in this work is Minas Gerais, the second most populous state in Brazil, where technological alternatives are evaluated for the treatment of Municipal Solid Waste from an energetic, economic and environmental point of view. Based on data from the literature, a characterization of the MSW produced in the state was carried out, and different energy recovery technologies were evaluated considering the biochemical and thermochemical routes. Different scenarios were created with the considered technologies in order to verify the best alternatives according to population size in the municipalities of Minas Gerais. After analyzing the technologies, their application was evaluated for municipalities grouped in consortia. To aid the development of the work, a methodology was proposed that can be applied in decision-making for MSW in other Brazilian states as well as any country in the world. The results show that the scenarios that use incineration and gasification in conjunction with anaerobic digestion and recycling allow reaching the highest potential for electricity generation. The viable scenarios from the economic point of view would allow for reaching 56.7% of the total potential for electricity generation existent in the state and a reduction of 34% of the maximum avoided emissions. Through the formation of municipal consortia, it is possible to reach 93.5% of the total electricity generation potential using technologies that are not economically viable in smaller population ranges size. The highest avoided emissions achieved using anaerobic digestion technologies in conjunction with recycling and the scenarios that combine incineration and gasification with anaerobic digestion and recycling. The results aimed to provide the reader with a guide for MSW management, taking into account the population size, the characteristics of the waste and the different technologies that can be used and associated with each other.</t>
  </si>
  <si>
    <t>10.1016/j.spc.2023.08.008</t>
  </si>
  <si>
    <t>Does the circularity end justify the means? A life cycle assessment of preparing waste electrical and electronic equipment for reuse</t>
  </si>
  <si>
    <t>Waste Electrical and Electronic Equipment (WEEE) pose a significant threat to the environment and public health due to the hazardous substances and the valuable and often scarce resources they contain. Policies for WEEE recycling have been adopted in most countries, while in the European Union the WEEE Directive renders preparing for reuse as a priority, although specific quantitative targets have not been imposed so far. Preparation for reuse to be effective requires improved WEEE collection networks and additional infrastructure, such as sorting and repair centres, all of which consume energy and materials, which also have environmental impacts. Moreover, refurbished appliances may be less energy efficient and there is a need to assess whether this benefit justifies the preparation for reuse burdens. The aim of this study was to investigate, under real-life operating conditions, whether the life cycle environmental impacts resulting from the preparation for reuse of WEEE are offset by the benefits of avoiding a new product purchase, which may have a lower energy consumption during its use lifespan. Data for desktops, laptops, monitors, printers, smartphones, and vacuum cleaners were collected from the two full-scale sorting centres in Greece, and life cycle assessments were performed. Results indicate that repair and reuse of smartphones leads to a reduction of their environmental impacts up to 25 %. To a lesser degree, laptops, desktops, and monitors, lead to reduce environmental impacts from −1.4 % to 19.2 %. For printers, the reductions are almost negligible, from 0.3 % to 3 %. On the other side, the repair and reuse of vacuum cleaners resulted in an increase of almost all their environmental impacts instead, even more than 70 % for marine and freshwater eutrophication. These findings can be used to the policy discourse for specific preparing for reuse targets and to inform decision-making. This could lead to prioritising specific categories for repair such as smartphones while avoiding specific WEEE categories from preparing for reuse such as vacuum cleaners and instead promote their substitution.</t>
  </si>
  <si>
    <t>10.1016/j.resconrec.2021.106090</t>
  </si>
  <si>
    <t>Garbage classification system based on improved ShuffleNet v2</t>
  </si>
  <si>
    <t>Garbage classification technology is not only an important basis for the harmless treatment of waste and resource recovery, but also the inevitable trend of social development. The current garbage classification methods rely on manual classification in the garbage collection stage, and it is difficult to achieve satisfying results in consistency, stability, and sanitary conditions. For this reason, this study designs and develops a garbage classification system based on deep learning that can recognize and recycle domestic garbage. Focusing on the problems of low accuracy and poor real-time performance, a lightweight garbage classification model GCNet (Garbage Classification Network) is proposed. GCNet contains three improvements on ShuffleNet v2, including the design of parallel mixed attention mechanism (PMAM), the use of new activation functions, and transfer learning. The experimental results show that the average accuracy of GCNet on the self-built dataset is 97.9%, the amount of model parameters is only 1.3M, the single inference time on Raspberry Pi 4B is about 105ms, and the classification system needs only 0.88 seconds to complete the classification and collection of a single object. The method proposed in this paper is an effective attempt at machine vision in garbage classification and resource recovery. With the improvement of technology, it will effectively promote academic exploration and engineering application in the field of resources and environment.</t>
  </si>
  <si>
    <t>10.1016/j.trpro.2021.07.029</t>
  </si>
  <si>
    <t>Electric and plug-in hybrid vehicles and their infrastructure in a particular European region</t>
  </si>
  <si>
    <t>As vehicles powered by conventional combustion engines must be refueled with fossil fuels, so electric vehicles need to supply their own source of energy needed to power them. In case of electric vehicles, electric energy is the main commodity, which is stored in batteries. Electric energy for electric vehicle (or some kinds of hybrid vehicles) is most often supplied by home electric charging station or public charging station. If we want to discuss advantages of operation of electric vehicles, we have to analyze the way of production of electric energy. If the vast majority of electricity produced in less ecological ways, which burden and pollute the environment, electric vehicles cannot be claimed as an environmentally friendly alternative and a substitute for internal combustion vehicles. There are also issues with charging options, building infrastructure, recycling used batteries and many others factors effecting future modes of transport. The article analyses the current overview of possibilities of charging electric or plug-in hybrid vehicles, current infrastructure aimed mainly on region of Central and Eastern.</t>
  </si>
  <si>
    <t>10.1016/j.rser.2021.111704</t>
  </si>
  <si>
    <t>Higher 2nd life Lithium Titanate battery content in hybrid energy storage systems lowers environmental-economic impact and balances eco-efficiency</t>
  </si>
  <si>
    <t>Energy exchange technologies will play an important role in the transition towards localised, sustainable energy supply. Hybrid energy storage systems, using different energy storage technologies, are currently under investigation to improve their technical performance and environmental sustainability. However, there is currently no exploration of the environmental benefits and economic feasibility of hybrid energy storage systems combining 1st and 2nd life batteries and battery electric vehicles. To determine the environmental and economic impacts of this type of hybrid energy storage system, this research employs a three-tier circularity assessment incorporating Life Cycle Assessment, Techno Economic Analysis and an Eco-Efficiency Index, from cradle-to-grave, of 43 techno-hybridisations of four 1st and 2nd life battery technologies; Lithium Titanate, Lead-acid, Lithium Iron Phosphate and Sodium-ion, with battery electric vehicles. The results of the life cycle assessment and techno-economic analysis show that a hybrid energy storage system configuration containing a low proportion of 1st life Lithium Titanate and battery electric vehicle battery technologies with a high proportion of 2nd life Lithium Titanate batteries minimises the environmental and economic impacts and provides a high eco-efficiency. The results of the eco-efficiency index show that a hybrid energy storage system configuration containing equal proportions of 1st and 2nd life Lithium Titanate and BEV battery technologies is the most eco-efficient. This research highlights the environmental and economic benefits of the use of Lithium Titanate battery technologies within novel hybrid energy storage systems.</t>
  </si>
  <si>
    <t>10.1016/j.jhazmat.2022.128746</t>
  </si>
  <si>
    <t>Upcycling of blending waste plastics as zwitterionic hydrogel for simultaneous removal of cationic and anionic heavy metals from aqueous system</t>
  </si>
  <si>
    <t>Upcycling of waste plastics as functional materials is a new approach for synthesizing low-cost and durable adsorbents with zwitterionic property. Herein, a facile process for recycling blending waste plastics to fabricate zwitterionic plastic-g-hydrogel (ZPH) for simultaneous adsorbing cationic and anionic heavy metals was developed. ZPH possessed high affinities for cations and anions in both acid and alkaline conditions owing to its zwitterionic property, and the maximum adsorption capacities of Pb2+, Cd2+, Ba2+, and Cr(VI) (Cr2O7 2-) were 132.13, 85.58, 69.92 and 85.15 mg/g, respectively. Mechanism study indicated the incompatibility of blending plastics was skillfully overcome through the crosslinking between sodium alginate (SA)/chitosan (CTS) and plastics. Cations were adsorbed onto ZPH via electrostatic interaction, cation exchange and coordination interactions with Cl/N/O-containing groups. Furthermore, the reduction of Cr(VI) to Cr(III) was another important path for ZPH to capture anionic Cr2O7 2-, and subsequently Cr(III) was adsorbed via coordination interaction and cation exchange. Moreover, the regeneration experiment showed ZPH possessed excellent reusability and stable structure. Accordingly, this research provides a profitable approach for recycling blending plastics, and ZPH has potentials for industrial application in wastewater treatment or contaminated site remediation with complex heavy metals pollution.</t>
  </si>
  <si>
    <t>10.1016/j.ijhydene.2023.03.226</t>
  </si>
  <si>
    <t>Superior catalytic effect of titania - porous carbon composite for the storage of hydrogen in MgH2 and lithium in a Li ion battery</t>
  </si>
  <si>
    <t>A novel nanocomposite (0.2TiO2 + AC) with two promising applications is demonstrated, (i) as an additive for promoting hydrogen storage in magnesium hydride, (ii) as an active electrode material for hosting lithium in Li ion batteries (surface area of activated carbon (AC): 491 m2/g, pore volume: 0.252 cc/g, size of TiO2 particles: 20–30 nm). Transmission electron microscopy study provides evidence that well dispersed TiO2 nanoparticles are enclosed by amorphous carbon nets. A thermogravimetry-differential scanning calorimetry (TG-DSC) study proves that the nanocomposite is thermally stable up to ∼400 °C. Volumetric hydrogen storage tests and DSC studies further prove that a 3 wt% of 0.2TiO2+AC nanocomposite as additive not only lowers the dehydrogenation temperature of MgH2 over 100 °C but also maintains the performance consistency. Moreover, as a working electrode for Li ion battery, 0.2TiO2+AC offers a reversible capacity of 400 mAh/g at the charge/discharge rate of 0.1C and consistent stability up to 43 cycles with the capacity retention of 160 mAh/g at 0.4C. Such cost effective-high performance materials with applications in two promising areas of energy storage are highly desired for progressing towards sustainable energy development.</t>
  </si>
  <si>
    <t>10.1016/j.seppur.2023.123461</t>
  </si>
  <si>
    <t>Green extraction of pure ferromagnetic nickel from spent hydroprocessing catalysts via deep eutectic solvents</t>
  </si>
  <si>
    <t>Spent catalysts can be extremely hazardous to the environment and human health if not properly managed. In this study, a novel environmentally friendly flowsheet based on deep eutectic solvents (DESs) was developed to efficiently recover nickel from spent hydroprocessing catalysts. The potential of eight different DES (binary and ternary) to leach Ni from two different spent catalyst hydroprocessing samples was evaluated. The p-toluenesulfonic acid-based DES-1 (PEG-400:PTSA) and DES-8 (ChCl:EG:PTSA) showed high nickel extraction (&gt;90 %). The effect of time, temperature, and solid to liquid ratio on nickel extraction was investigated. Selective nickel extraction was obtained under the pulp density of 20 g/L, a temperature of 100 °C, and a leaching time of 48 hrs. The shrinking core models fitted well with the experimental results. The ferromagnetic face-centered cubic (FCC) nickel powder was produced successfully using the cementation method. This study establishes a novel green approach based on DES for recovering nickel from spent catalysts without any roasting or oxidative agent addition.</t>
  </si>
  <si>
    <t>10.1016/j.jiec.2024.03.039</t>
  </si>
  <si>
    <t>Multi-role heterogeneous Zn–Co double metal cyanide catalysts valid for ring-opening polymerizations and hydrofunctionalizations</t>
  </si>
  <si>
    <t>Double metal cyanides (DMCs) or Prussian blue analogs are well-known solid complexes, especially because of their gas and energy storage ability and catalytic activity for epoxide polymerization. The crystal structure, as well as the electron-donating complexing agent, has a crucial effect on the catalytic activity and selectivity of these materials. In this study, we developed a feasible process for fabricating Zn–Co DMC catalysts, which have a range of crystal structures, using organosilicon complexing agents. In addition, the transformation of the complexing agent during catalyst preparation was investigated using density functional theory calculations to understand the nature of the active sites. The resultant catalysts exhibited excellent activities, good selectivities, as well as a broad substrate scope, for the homopolymerization of epoxide and lactone (turnover frequency up to 564 min−1), copolymerization of epoxide with CO2 (up to 99 % yield), and hydrofunctionalization reactions of terminal alkynes (up to 95 % yield), which are among the most important applications of DMC catalysis.</t>
  </si>
  <si>
    <t>10.1016/j.biortech.2023.128906</t>
  </si>
  <si>
    <t>Comparative review on microbial electrochemical technologies for resource recovery from wastewater towards circular economy and carbon neutrality</t>
  </si>
  <si>
    <t>Newly arising concepts such as the circular economy and carbon neutrality motivate resource recovery from wastewater. This paper reviews and discusses state-of-the-art microbial electrochemical technologies (METs), specifically microbial fuel cells (MFCs), microbial electrolysis cells (MECs) and microbial recycling cells (MRCs), which enable energy generation and nutrient recovery from wastewater. Mechanisms, key factors, applications, and limitations are compared and discussed. METs are effective in energy conversion, demonstrating advantages, drawbacks and future potential as specific scenarios. MECs and MRCs exhibited greater potential for simultaneous nutrient recovery, and MRCs offer the best scaling-up potential and efficient mineral recovery. Research on METs should be more concerned with lifespan of materials, secondary pollutants reduction and scaled-up benchmark systems. More up-scaled application cases are expected for cost structures comparison and life cycle assessment of METs. This review could direct the follow-up research, development and successful implementation of METs for resource recovery from wastewater.</t>
  </si>
  <si>
    <t>10.1016/B978-0-323-98361-7.00010-5</t>
  </si>
  <si>
    <t xml:space="preserve">Chapter 10 Circular Materials Economics </t>
  </si>
  <si>
    <t>Materials and Sustainable Development</t>
  </si>
  <si>
    <t>10.1016/j.envres.2022.114695</t>
  </si>
  <si>
    <t>Waste toner-derived porous iron oxide pigments with enhanced catalytic degradation property</t>
  </si>
  <si>
    <t>‘Wealth from Waste’ is an emerging concept, since it leads an effective waste treatment and waste recyclability. On the other hand, cost effective production iron oxide (IO) nanomaterials is still needed to develop, owing to their wide applications. Herein, we proposed a simple direct calcination method to prepare porous IO (Fe3O4 and Fe2O3) nanomaterials from waste toner powder. Characterization techniques reveal that a structural change happened from Fe3O4 to γ-Fe2O3 and γ-Fe2O3 to α-Fe2O3 at the calcination temperature of 500 °C and 700 °C respectively. Consequently, optical (band gap) and magnetic parameters of IO samples were significantly varied. The pigment characteristics of the IO samples were evaluated using Commission Internationale de l’Eclairage (CIE) analysis. IO900 sample has shown good brown-red coloration (L* = 43.11, a* = 13.26 and b* = 5.69) and it also exhibited good stability in acidic and basic conditions. Practical applicability of IO pigments were also tested by mixing with plaster of paris (PP) powder. Further, porous IO samples were also used as catalysts in the reductive degradation of methyl orange (MO) dye in presence of excess sodium borohydride (NaBH4). IO, prepared at 900 °C exhibited ∼99.9% reduction efficiency within 40 min. Recycling experiments indicated that IO900 possess good stability up to seven cycles. The present porous IO samples will become potential in pigment and environmental remediation.</t>
  </si>
  <si>
    <t>10.1016/j.apcatb.2023.122443</t>
  </si>
  <si>
    <t>In situ growth of N-doped carbon nanotubes in Fe-Nx/Fe2O3/Fe3O4-encapsulated carbon sheets for efficient bifunctional oxygen catalysis</t>
  </si>
  <si>
    <t>Development of efficient bifunctional oxygen catalysts is of interest for zinc-air batteries (ZABs). However, achieving both highly active and durable oxygen reduction and evolution reactions (ORR/OER) in one catalyst remains challenging. Herein, a composite catalyst (m-Fe/N-C@CNT) integrating N-doped carbon nanotubes (NCNTs) and Fe-Nx/Fe2O3/Fe3O4-encapsulated carbon nanosheets is obtained by in situ growth and interface induction strategy. SiO2 is modified with amine groups to anchor Fe3+ and inhibit Fe3+ reduction, and the resulting Fe2O3/Fe3O4 nanoparticles convert g-C3N4 to NCNTs. m-Fe/N-C@CNT shows superior activity and stability to commercial Pt/C and RuO2 catalysts in ORR and OER, respectively. The high activity of m-Fe/N-C@CNT is revealed to mainly derive from Fe-Nx moieties, and the contributions of N-C and Fe2O3/Fe3O4 species are reflected in ORR and OER, respectively. Moreover, the constructed ZABs exhibit a peak power density of 160 mW cm−2 and recyclability. This work provides a new idea for the preparation of bifunctional oxygen catalysts.</t>
  </si>
  <si>
    <t>10.1016/j.ccr.2022.214986</t>
  </si>
  <si>
    <t>Sustainable synthesis of metal-organic frameworks and their derived materials from organic and inorganic wastes</t>
  </si>
  <si>
    <t>Due to the increasingdemandfor the scale-up of metal–organic frameworks (MOFs) and the implementation of their potential in more industrial applications, many challenges need to be overcome related to the cost and availability of some precursors and the MOF synthesis conditions. In order to achieve a level allowing the industrialization of the production of MOFs, it is highly important to develop alternative methods for more sustainable and green synthesis of MOFs and their derived materials. In the context of organic and inorganic precursors shortage, the use of waste derived resources as a reliable source for both organic and inorganic elements is now being targeted for the production of these high-value materials, while considering the associated cost, as well as the environmental impacts of the precursors and the synthesis procedures. Combining two or more waste materials as precursors can be highly beneficial value and cost-wise for materials. This review is focused on the use of sustainable approaches and low-cost strategies for the synthesis of MOFs based mainly on the extraction of organic and inorganic precursors from recyclable waste, more specifically i) PET waste bottles as a valuable source for organic ligands and ii) electronic inorganic solid materials and other solid wastes containing metallic precursors recovered from industrial wastewater and electroplating sludge (EPS), petroleum refinery waste, etc. as a source for metallic ions, in addition to the inorganic insoluble precursors as non-conventional resources to yield pristine MOF, MOF composites and their derived materials such as carbons and oxide composites for advanced applications. Some advantages of these MOFs resourced from wastes will be given and compared to their homologue prepared from commercial precursors. This review will give an overview of how alternative routes from organic and inorganic wastes are important for the new trend of MOFs.</t>
  </si>
  <si>
    <t>10.1016/j.ensm.2024.103328</t>
  </si>
  <si>
    <t>Enabling fast diffusion/conversion kinetics by thiourea-induced wrinkled N, S co-doped functional MXene for lithium-sulfur battery</t>
  </si>
  <si>
    <t>The long lifespan of high-energy density lithium-sulfur batteries (LSBs) is still hindered by severe polysulfide (PS) shuttling and sluggish sulfur reduction/evolution kinetics process. Herein, we report a facile preparation of thiourea-induced wrinkled nitrogen and sulfur co-doped functionalized MXene (NSMX) to modify the separator to enhance the ion diffusion and conversion kinetics for high-energy LSBs. The combination of theoretical calculations and experimental conclusions demonstrates that the introduction of N, S heteroatoms induces the shift of the d-band center in transition metal Ti towards the Fermi level and results in the robust bonding effect between N/S atoms and Li atom in PS, hence exhibiting admirable adsorption capability to PS and fast catalytic PS reversible conversion rate, which quickly deplete soluble high-order PS and expedites the depletion of the Li2S6 in high potential. The 2D wrinkled polar surface with excellent conductivity assures fast electron transfer and ion migration. Profiting from the enhancement of S utilization and the reduction of unfavorable accumulated Li2S6, the LSBs equipped with NSMX modified separators exhibit a high specific capacity of 1249 mAh g−1 at 0.2 C. At a high rate of 5 C, the LSBs also delivered an impressive reversible capacity of 600 mAh g−1. Moreover, a high capacity and stable cycling can be achieved even under the condition of high S load and lean electrolyte consumption.</t>
  </si>
  <si>
    <t>10.1016/j.jclepro.2013.07.037</t>
  </si>
  <si>
    <t>Extended producer responsibility policy in Portugal: a strategy towards improving waste management performance</t>
  </si>
  <si>
    <t>This article provides an assessment of waste management evolution in Portugal, with a particular emphasis on the performance brought by the adoption of several EPR schemes, namely the ones developed for packaging (general, medicine and plant protection products), used tires, used mineral oils, end-of-life vehicles (ELV), waste electrical and electronic equipment (WEEE), portable batteries and car and industrial batteries. Further, a particular focus is placed on the drivers that influenced the development of such EPR schemes in the country and the challenges facing EPR schemes' development in Portugal. The results achieved in a short period of time suggest that the evolution of the implementation of the EPR concept in Portugal was, so far, successful, not only in quantitative but also in qualitative terms (contributing for a reduction of environmental performance). However, there is still room for improving EPR impact in the long-run and this is largely dependent on policy instruments (of fiscal, information and supervision natures) that can positively influence the context in which EPR schemes operate.</t>
  </si>
  <si>
    <t>10.1016/j.cej.2024.155085</t>
  </si>
  <si>
    <t>Exceptional fabrication of dead-weight-free silicon and graphitic heterostructures anodes for the next advancement of Li-ion batteries</t>
  </si>
  <si>
    <t>Silicon (Si)-graphite and graphite (without Si) anodes for Li-ion batteries are developed at ambient conditions through the direct irradiation of CO2 laser, resulting in avoiding the use of binders, conductive carbon additives, and organic and water-based solvents. Furfuryl alcohol (FA) is mixed with Si-graphite and graphite, prepared viscous slurry through the heating, cast on the copper foil, and dried. Irradiation of CO2 laser at the electrode of Si-graphite-FA generates in-situ hetero-structures of Si particles, SiC/Si-SiC nanowires made of spontaneously carbon-coated/oxidized nano-layer (∼ 3nm), and graphitic carbon containing few layers of graphene. All the laser-fabricated electrode material is electrochemically active (∼ 0% dead weight) in the Si-graphite and graphite anodes since the FA converts to the graphitic carbon containing few layers of graphene; thus, the fabrication method could benefit the next industrial development. The discharge capacity of the Si-graphite electrode with total material loading is recorded at 502.2 mAh/g (∼ 1.9 mAh cm−2) and capacity retention of ∼ 80 % over the 50 cycles vs. Li/Li+. Also, it shows good discharge capacity when fabricated with NMC622 in full-cell format. Therefore, this performance is highly stable without any binder and conductive carbon, especially for Si-based battery, which fails rapidly due to substantial volume changes (∼ 300 %). Moreover, the performance is highly stable for graphite anode with a discharge capacity retention of 91 % over the 160 cycles as considered 100 % (∼ 345 mAh/g) after the formation cycle.</t>
  </si>
  <si>
    <t>10.1016/j.est.2022.105471</t>
  </si>
  <si>
    <t>Critical materials for electrical energy storage: Li-ion batteries</t>
  </si>
  <si>
    <t>Electrical materials such as lithium, cobalt, manganese, graphite and nickel play a major role in energy storage and are essential to the energy transition. This article provides an in-depth assessment at crucial rare earth elements topic, by highlighting them from different viewpoints: extraction, production sources, and applications. Thus, the major economic and geopolitical issues related to these materials are emphasised. Elsewhere, numerous risks and concerns associated with the critical materials value chain are listed, and different strategies attempting to respond to these issues are presented.</t>
  </si>
  <si>
    <t>10.1016/j.wasman.2023.02.031</t>
  </si>
  <si>
    <t>A mechanochemical method for one-step leaching of metals from spent LIBs</t>
  </si>
  <si>
    <t>A one-step system based on mechanochemical activation and the use of grape skins (GS) was proposed to recover metals from lithium-ion batteries (LIBs) cathode waste. The effects of the ball-milling (BM) speed, BM time, and quantity of added GS on the metal leaching rate were explored. The spent lithium cobalt oxide (LCO) and its leaching residue before and after mechanochemistry were characterized by SEM, BET, PSD, XRD, FT-IR, and XPS analysis. Our study shows that mechanochemistry promotes the leaching efficiency of metals from LIBs battery cathode waste by changing the cathode material properties (that is, reducing the LCO particle size (12.126 μm ∼ 0.0928 μm), increasing the specific surface area (0.123 m2/g ∼ 15.957 m2/g), enhancing the hydrophilicity and surface free energy (57.44 mN/m2 ∼ 66.18 mN/m2), promoting the generation of mesoporous structures, refining grains, disrupting the crystal structure, and increasing the microscopic strain, while deflecting the binding energy of the metal ions). A green, efficient and environmentally friendly process for the harmless and resource-friendly treatment of spent LIBs has been developed in this study.</t>
  </si>
  <si>
    <t>10.1016/j.cej.2024.153537</t>
  </si>
  <si>
    <t>Comprehensive insights into aqua regia-based hybrid methods for efficient recovery of precious metals from secondary raw materials</t>
  </si>
  <si>
    <t>The increasing scarcity of precious metals necessitates the development of sustainable recycling strategies to fulfill industrial requirements while mitigating environmental impact. Aqua regia has emerged as a key leaching agent for precious metal recovery from secondary raw materials due to its economic viability, swift leaching kinetics, and straightforward implementation. Due to synergistic benefits such as enhanced recovery rates, improved selectivity, and increased environmental sustainability, aqua regia leaching integrated with sorption, solvent extraction, and biohydrometallurgical techniques. This review article provides a comprehensive overview of aqua regia-based hybrid approaches for recovering Au, Pt, and Pd from diverse secondary sources, including waste electrical and electronic equipment, spent catalysts, industrial effluents, and others. The study evaluates a wide range of functional sorbent and extractant materials for their effectiveness in recovering precious metals from acidic environments, and aqua regia settings. Evaluating various factors that affect precious metal sorption, this study emphasizes the need for acid-resistant and highly selective sorbents. The review also addresses the challenges associated with aqua regia and evaluates potential solutions like selective leaching and diluted aqua regia applications. Finally, the review outlines future directions, focusing on advancements in hybrid methods to achieve superior precious metal recovery with minimal environmental impact.</t>
  </si>
  <si>
    <t>10.1016/j.resconrec.2021.105398</t>
  </si>
  <si>
    <t>Promoting consumer's attitude toward refurbished mobile phones: A social media analytics approach</t>
  </si>
  <si>
    <t>Resource depletion and environmental issues persuade manufacturers to reuse and recycle electronic products. One green strategy in mobile device manufacturing is to refurbish and reuse these products. Consumer feedback in the secondary market impress decision-makers and manufacturer strategies. This research provides a framework that focuses on data mining techniques to investigate consumer attitudes toward refurbished phones by one of the reverse supply chain practices: refurbishment. Furthermore, the consumer's opinions on refurbished mobile phones found on Twitter have been analyzed, and the most appropriate selling strategy has been proposed. Accordingly, the customer's strong motivating factors were identified by assessing approximately 25,000 tweets. The obtained data are analyzed according to three categories: environmental versus financial motivators, refurbished mobile phone features, and main components of refurbished mobile phones. The results indicate that the environmental factor is slightly higher motivating when compared to the financial factor. Other important features were prioritized from the consumer's point of view (highest to lowest): price, product warranty, quality, and seller's reputation. In a separate analysis, camera, display, battery, performance, innovative technologies, and internal memory were found to be the top components of a mobile device that customers pay attention to the most. Interrelationships between identified features were established using interpretive structural modeling (ISM) to accomplish a comprehensive framework. Classification analysis was performed by the matrix of cross-impact multiplications applied to classifications (MICMAC) technique to identify these features based on their driving and dependence power. Camera, screen, battery, internal storage, and performance were significant features that affected customer's attitudes.</t>
  </si>
  <si>
    <t>10.1016/j.cej.2024.148550</t>
  </si>
  <si>
    <t>A dual-ionic hyper-crosslinked polymer for efficient CO2 fixation and conversion</t>
  </si>
  <si>
    <t>It is of great significance for reducing carbon emissions and protecting the environment to convert carbon dioxide (CO2) into high-value chemicals. The cycloaddition of CO2 with epoxides to prepare cyclic carbonates is a very attractive and potential approach. However, due to the inherent chemical inertness of CO2, the development of highly efficient, metal-free, solvent-free, and co-catalyst-free heterogeneous catalysts is crucial. Herein, a dual-ionic system hyper-cross-linked polymer (HIP-COOH-TMG) was synthesized by a post-synthetic strategy. HIP-COOH-TMG with multiple active sites was characterized by FT-IR, XPS and other characterizations. HIP-COOH-TMG exhibited the excellent catalytic activity than HIP-COOH for the CO2 cycloaddition, the yield and selectivity of chloropropene carbonate (CC) reached 99 % within 8 h at 110 °C under 1 MPa CO2 pressure. In addition, HIP-COOH-TMG is easily separated from the product, has good recyclability and structural stability, and exhibits high activity towards a series of epoxides. Finally, density functional theory (DFT) calculations reveal the synergistic catalytic mechanism of hydrogen bond donors (HBDs) groups = NH2 + sites and N sites activation of HIP-COOH-TMG, providing a reference for the design of metal-free, co-catalyst-free, and solvent-free heterogeneous catalysts.</t>
  </si>
  <si>
    <t>10.1016/j.jpowsour.2007.02.046</t>
  </si>
  <si>
    <t>Hydrometallurgical process for recovery of cobalt from waste cathodic active material generated during manufacturing of lithium ion batteries</t>
  </si>
  <si>
    <t>The paper presents a new leaching-solvent extraction hydrometallurgical process for the recovery of a pure and marketable form of cobalt sulfate solution from waste cathodic active material generated during manufacturing of lithium ion batteries (LIBs). Leaching of the waste was carried out as a function of the leachant H2SO4 concentration, temperature, pulp density and reductant H2O2 concentration. The 93% of cobalt and 94% of lithium were leached at suitable optimum conditions of pulp density: 100gL−1, 2M H2SO4, 5vol.% of H2O2, with a leaching time 30min and a temperature 75°C. In subsequent the solvent extraction study, 85.42% of the cobalt was recovered using 1.5M Cyanex 272 as an extractant at an O/A ratio of 1.6 from the leach liquor at pH 5.00. The rest of the cobalt was totally recovered from the raffinate using 0.5M of Cyanex 272 and an O/A ratio of 1, and a feed pH of 5.35. Then the co-extracted lithium was scrubbed from the cobalt-loaded organic using 0.1M Na2CO3. Finally, the cobalt sulfate solution with a purity 99.99% was obtained from the cobalt-loaded organic by stripping with H2SO4.</t>
  </si>
  <si>
    <t>10.1016/j.jhazmat.2024.134956</t>
  </si>
  <si>
    <t>Halogen-functionalized covalent organic frameworks for photocatalytic Cr(VI) reduction under visible light</t>
  </si>
  <si>
    <t>Covalent organic frameworks (COFs) are a type of novel organic catalysts which show great potential in the treatment of environmental contaminations. Herein, we synthesized three isoreticular halogen-functionalized (F, Cl and Br) porphyrin COFs for visible-light (420 nm ≤ λ ≤ 780 nm) photocatalytic reduction of Cr(VI) to Cr(III). Halogen substituents with tunable electronegativity can regulate the band structure and modulate the charge carrier kinetics of COFs. In the absence of any sacrificial reagent, the isoreticular COFs exhibited good photocatalytic reduction activity of Cr(VI). Particularly, the TAPP-2F showed nearly 100 % conversion efficiency and the highest reaction rate constants (k) on account of the strong electronegativity of F substituent. Experimental results and theoretical calculations showed that the conduction band (CB) potentials of COFs became more negative and charge carrier separation increased with the enhancement of electronegativity (Br &lt; Cl &lt; F), which could provide sufficient driving force for the photoreduction of Cr(VI) to Cr(III). The halogen substituents strategy for regulating the electronic structure of COFs can provide opportunities for designing efficient photocatalysts for environmental remediation. Meanwhile, the mechanistic insights reported in this study help to understand the photocatalytic degradation pathways of heavy metals.</t>
  </si>
  <si>
    <t>10.1016/j.mtcomm.2023.107361</t>
  </si>
  <si>
    <t>Cow leather-derived N/O codoped hard carbon as a high-performance anode material for sodium-ion batteries</t>
  </si>
  <si>
    <t>Sodium-ion batteries (SIBs) have gained increasing attention owing to the abundant and cost-effective availability of sodium precursors. However, the quest for cost-effective and high-performing anode materials for SIBs remains a challenging task. In this study, we employed a straightforward pyrolysis method to fabricate nitrogen (N)- and oxygen (O)-doped hard carbon (HC) using waste cow leather, a low-cost biomass with high yield, as a carbon source. Our findings reveal that the pyrolysis temperature significantly influences the sodium storage performance of cow leather-derived HCs by modulating their microstructures and compositions. Specifically, the cow leather-derived HC pyrolyzed at 1100 °C exhibits a high reversible specific capacity of 207.9 mAh g−1 after 100 charge/discharge cycles at a current density of 0.1 C. Additionally, a reversible capacity of 142 mAh g−1 is maintained after 200 cycles at 1 C. Density functional theory (DFT) calculations validate that N/O codoping in HCs enhances the presence of defects and active sites and facilitates electron transfer, thereby improving sodium storage performance. This work provides insights into the sodium storage behavior of cow leather-derived HCs carbonized at different temperatures and presents a promising avenue for converting solid waste into high-performance anode materials for SIBs.</t>
  </si>
  <si>
    <t>10.1016/j.jallcom.2024.174262</t>
  </si>
  <si>
    <t>Development of aqueous magnesium–air batteries: From structure to materials</t>
  </si>
  <si>
    <t>With the development of carbon neutrality strategies, highly polluting and non–renewable fossil fuels are gradually being replaced by electrochemical energy storage systems. Therefore, developing high–performance, safe, and green electrochemical energy storage systems has become a research hotspot. Metal–air batteries are a new type of energy storage system with good discharge performance and economic benefits. Magnesium is an energy–storage metal with abundant reserves and low pollution. Its light weight and excellent electrochemical properties make it a key material for energy storage research. Magnesium–air batteries combine the advantages of magnesium and metal–air batteries, with higher energy density, stable discharge, no charging, direct mechanical replacement, and no environmental pollution, highlighting their potential as. Promising energy storage systems. This article reviews the structure and principles of water–based magnesium–air batteries, summarises and compares the optimisation methods for different anodes and cathodes, introduces the development and advantages of magnesium seawater batteries, and discusses the prospects for magnesium–air batteries. Aiming to help researchers understand the current research progress of water–based magnesium–air batteries, discover new research directions based on a comparison of different optimisation methods, and promote the development of magnesium–air battery research, which has important implications for basic research on magnesium–air batteries.</t>
  </si>
  <si>
    <t>10.1016/B978-0-444-63777-2.00009-8</t>
  </si>
  <si>
    <t xml:space="preserve">Chapter 9 Managing of Risks by Users and Stakeholders </t>
  </si>
  <si>
    <t xml:space="preserve">
               To minimize the risks for the user of the Li battery, safety devices are installed at all system levels. Battery powered devices are safe as long the operator obeys by certain rules. First, he should follow the manufacturer’s instructions. He must not operate the batteries outside of the defined operating window, which in most cases is determined and controlled by the BMS.
               The battery or the device must not be modified by users. The same applies to repairing a battery. If safety devices have shut down the battery, the battery functionality must not be restored, e.g., by defeating safety devices. The user must observe the regulations for transport and disposal.
               Stakeholders along the battery value chain, such as distributors, repair and maintenance shops, and recyclers, also need to manage the risks associated with their special tasks, which are often dependent also of the application (consumer, EV, stationary storage). They also must follow all applicable regulations.
            </t>
  </si>
  <si>
    <t>10.1016/j.apt.2024.104416</t>
  </si>
  <si>
    <t>Optimizing reuse of Vanadis® 8 tool steel powders through multi-objective Lichtenberg algorithm: A powder metallurgy approach</t>
  </si>
  <si>
    <t>Tool steels with high-performance mechanical properties, such as Vanadis® 8, are manufactured by powder metallurgy and used in applications including tools, punches, and dies. However, the chips obtained from machining this material are typically sold as scrap to companies that utilize remelting—an inefficient method for reusing a product with high added value. Therefore, this work aimed to employ a new optimization algorithm, called the Multi-Objective Lichtenberg Algorithm, to identify the best parameters for reusing powders obtained by high-energy milling, thus enabling a new by-product. The Response Surface Methodology was used to generate a metamodel containing the equations. The milling parameters investigated were 300–400 rpm, a ball-to-powder weight ratio of 15:1, and milling durations of 12–50 h. The analyzed responses included particle size, distribution, and energy consumption. The metamodel exhibited a global error of 6.82 % relative to the confirmation experiment. The results indicated that it is possible to save up to 26 h in the process through optimization and to obtain powders of excellent quality for sintering.</t>
  </si>
  <si>
    <t>Advanced Powder Technology</t>
  </si>
  <si>
    <t>10.1016/j.jre.2024.08.006</t>
  </si>
  <si>
    <t>Enhanced adsorption of Ce3+ from aqueous solutions by citric acid functionalized Dicranopteris dichotoma</t>
  </si>
  <si>
    <t>A novel hydroxylate-rich functionalized biosorbent by grafting citric acid on the decrystallized Dicranopteris dichotoma stem (DDS) was prepared. The obtained g-DDS-3 exhibits good hydrophilicity, thermal stability and superior adsorption performance for Ce3+. The effects of citric acid dosage, pH and initial Ce3+ concentration on the adsorption experiments were investigated. The maximum adsorption capacity (Langmuir model) of Ce3+ by g-DDS-3 is 131.0 mg/g at pH of 7.0, which surpasses that of most previously reported biomass-based materials. Adsorption kinetic results indicate that the adsorption process conforms to the pseudo-second-order model and can achieve equilibrium quickly. By analyzing the adsorption mechanism, we find that carboxyl groups are uniformly distributed on the surface of g-DDS-3 post modification, which provides abundant adsorption sites, and the adsorption is primarily driven by the ion exchange between Ce3+ and carboxyl groups protons. In addition, the adsorption-desorption experiments suggest that the g-DDS-3 has excellent recyclability since the adsorption capacity still remain above 90% after five cycles. These findings prove that carboxylate-rich modified Dicranopteris dichotoma has great potential for application in the effective separation and recovery of Ce3+ from leaching tailings.</t>
  </si>
  <si>
    <t>10.1016/j.jhazmat.2021.126687</t>
  </si>
  <si>
    <t>Electronic wastes: A near inexhaustible and an unimaginably wealthy resource for water splitting electrocatalysts</t>
  </si>
  <si>
    <t>E-wastes comprise complex combinations of potentially toxic elements that cause detrimental effects of the environmental contamination; besides their posing threat, most of the products also contain valuable and recoverable materials (Li, Au, Ag, W, Se, Te, etc.), which make them distinct from other forms of industrial wastes. Most of these value-added elements which are primarily employed in electronic goods are disposed of by incineration and land-filling. This is a serious issue besides just environmental pollution, as IUPAC recognized that such ignorance of or poor attention to e-waste recycling has put several elements in the periodic table to the list of endangered elements. Recycling these wastes utilized for electrocatalytic water splitting to produce H2. These recovered e-wastes materials are used as electrocatalysts for the water-splitting, additives to enhance reaction kinetics, and substrate electrodes as well. Recycling and recovery of value-added materials in the view of applying them to electrocatalytic water splitting with endangered elements' perspective have not been covered by any recent review so far. Hence, this review is dedicated to discussing the opportunities available with recycling e-wastes, types of value-added materials that can be recovered for water splitting, strategies exploited, and prospects are discussed in details.</t>
  </si>
  <si>
    <t>10.1016/j.jclepro.2023.139548</t>
  </si>
  <si>
    <t>Synergies between Carnot battery and power-to-methanol for hybrid energy storage and multi-energy generation</t>
  </si>
  <si>
    <t>Power-to-methanol (PtMe) technologies and Carnot batteries are two promising approaches for large-scale energy storage. However, the current low efficiency and inadequate profitability of these two technologies, especially concerning green methanol production, pose challenges for their industrial implementation. One solution is to integrate these two technologies to augment the material and energy utilization efficiency through dynamic operational coordination and multi-energy production. This study systematically investigates the synergies of integrating CO2 energy storage (CES) and PtMe for combined heating, power, and methanol generation, aiming to enhance system's efficiency and economic viability. In this context, a novel hybrid energy-driven polygeneration system (CES-PtMe) is developed, featuring a highly integrated methanol production process and a newly proposed CES configuration with heating input and output capabilities. Detailed system simulations assess its performance under steady state, while nonlinear programming models are formulated for optimal storage sizing and energy scheduling considering fluctuating renewable energy. Various scenarios are set to examine the techno-economic potential of the CES-PtMe system, using renewable data from Gansu, China as a case study. The results indicate that the system can achieve a high efficiency of nearly 80% with a renewable penetration exceeding 77%. By incorporating optimal energy scheduling throughout the year, the system shows economic viability in the context of the current fossil energy market. While it has a limited ability to meet user energy demands, the proposed system retains economic benefits compared to standalone technologies.</t>
  </si>
  <si>
    <t>10.1016/j.jmrt.2022.03.190</t>
  </si>
  <si>
    <t>A facile approach for the selective recovery of lithium from spent lithium-ion batteries</t>
  </si>
  <si>
    <t>The excessive use of lithium-ion batteries (LIBs) poses a potential severe environmental problem. Spent LIBs are prospective lithium (Li) sources. This study aims to recover Li from LIBs and regenerate cathode from the recovered and residual Li. The spent cathode was mixed with a spent anode and heated at a given temperature and time for its reduction. The reduced cathode was leached using carbonated water and was analyzed before and after its leaching. The leachate was examined to determine the Li content, and it was evaporated to obtain solid high purity Li2CO3. At a 6% solid/liquid (S/L) ratio and a 2-L/min CO2 flowrate, the leaching efficiency was 94%, which decreased as the S/L ratio increased. The Li2CO3 purity was close to that of pure Li2CO3 and superior to that of commercial Li2CO3. Regenerated lithium nickel–cobalt–aluminum oxide (RNCA) cathode material was obtained via a reaction of Li2CO3 and the leaching residue. RNCA achieved a discharge capacity of 128 mA h/g at 0.1C (102 mA h/g at 1C) and 79% capacity retention after 50 cycles at 1C. The discharge capacities of a commercial NCA cathode and spent cathode were 133 mA h/g at 0.1C (115 mA h/g at 1C) with 82.6% capacity retention after 50 cycles at 1C and 38 mA h/g at 0.1C with 52% capacity retention after 50 cycles at 0.1C, respectively. The obtained Li2CO3 met the requirements of LIB cathode manufacturing, and the spent NCA cathode could be regenerated to form cathode materials with good characteristics via a simple technique.</t>
  </si>
  <si>
    <t>10.1016/j.horiz.2024.100106</t>
  </si>
  <si>
    <t>Enabling the circular economy of solar PV through the 10Rs of sustainability: Critical review, conceptualization, barriers, and role in achieving SDGs</t>
  </si>
  <si>
    <t>While the world is transitioning away from conventional fossil fuel energy systems, recent global reports prove that photovoltaic (PV) energy systems are currently the best renewable alternative. This work presents a comprehensive review of the photovoltaic industry's current linear or unidirectional economy model and proposes a circular economy (CE) model to address sustainability concerns. This work focuses on reviewing, criticizing, and discussing the practical implementations of the 10Rs of sustainability, which aim to achieve both sustainable development goals (SDGs) and global circular economy targets. This work presents multiple comprehensive models with practically informative and conceptually rich structures for the PV's CE from an environmental-, sustainability-, and a business-, deployment and development perspectives. Such models provide the readers with guidelines and technical explanations of the overall goals, pathways/roadmaps, and tools towards solar PV's CE. The work also highlights and verifies important conceptual misunderstandings like the differences between the recycle principle, the dismantling techniques, and the recover principle. The current work bridges the gaps between the PV literature and the PV industry through providing a detailed and practical approach to achieving a successfully sustainable PVs’ CE.</t>
  </si>
  <si>
    <t>10.1016/j.psep.2022.03.031</t>
  </si>
  <si>
    <t>Effect of mechanical force on dissociation characteristics of cathode materials in spent lithium-ion batteries</t>
  </si>
  <si>
    <t>With the rapid growth of the demand for lithium-ion batteries (LIBs), the treatment challenges of spent LIBs continue to increase. The dissociation characteristics of the electrode materials by impact crushing and shear crushing were studied. The liberation characteristics of each size particles and over crushing rule of aluminum (Al) foil were analyzed. The results show that both shear crushing and impact crushing can achieve effective liberation of electrode materials. The rapid liberation of cathode material can be achieved by shear crushing in 5 s, the particle size of the shear crushed products is mainly concentrated in + 2 mm and − 0.074 mm, and the degree of liberation increases to 69.29% at 40 s. Meanwhile, the liberation caused by impact crushing mainly occurs within 5–20 s, the liberation degree increases sharply from 1.36% to 49.51%, and final liberation degree can reach 62.68% with 40 s crushing. In addition, the over crushing of Al foil is inevitable in impact crushing and shear crushing, and the Al content of − 0.074 mm crushing products of shear crushing and impact crushing fluctuates within 2.4%− 3.5%. This study provides a feasible technical approach for the safe and environmentally friendly dissociation of electrode materials in spent LIBs.</t>
  </si>
  <si>
    <t>10.1016/j.susmat.2022.e00415</t>
  </si>
  <si>
    <t>Life-cycle analysis, by global region, of automotive lithium-ion nickel manganese cobalt batteries of varying nickel content</t>
  </si>
  <si>
    <t>The batteries in electric vehicles can account for one-third of their production greenhouse gas (GHG) emissions; thus, it is important to understand how these batteries' environmental performance is affected by both the battery's chemistry and production location. In this study, we examined how transitioning to higher‑nickel, lower-cobalt, and high-performance automotive lithium nickel manganese cobalt oxide (NMC) lithium-ion batteries (LIBs) from the base NMC111 would influence the environmental impacts of LIB production. Transitioning from NMC111 cathodes to cathodes with higher nickel and lower cobalt contents results in a potential increase in the energy density (i.e., increased driving range) of the batteries and is thus favored in the industry. This study utilized the Greenhouse gases, Regulated Emissions, and Energy use in Technology (GREET) life-cycle assessment model to conduct the environmental analysis by focusing on the differences among global regions with respect to production conditions (electricity grid, mineral extraction methods, etc.) and examining them on the basis of a set of scenarios for current production conditions to better understand how regional supply-chain variations impact environmental performance. The environmental impact of the transition relative to the GREET baseline conditions was such that the GHG emission levels for NMC532, NMC622, and NMC811 showed reductions of 0.3%, 5.3%, and 7.5%, respectively, relative to NMC111, while the SOx emission levels increased significantly—by 130%, 130%, and 142%, respectively—relative to NMC111. These increases in the SOx emissions levels were correlated with increasing nickel content and were due to the production pathway of the nickel precursor. Through further scenario analysis, we showed that lower SOx emission levels could be attained when the nickel precursor was produced exclusively from mixed hydroxide precipitate (MHP) instead of Class I nickel—although this change resulted in higher GHG emission levels with the current MHP supply chain. Regional variability of the electricity grid profiles also influenced the environmental impacts of LIB production. The use of hydro-powered electricity resulted in reduced GHG emissions levels; however, water consumption levels increased compared to the baseline conditions. Among other scenarios, we also investigated the best- and worst-case-scenario supply chains based on GHG emission levels. In this case, the best-case scenario is the scenario with the lowest GHG emissions, while the worst has the highest. For the NMC811 LIB, the GREET baseline, currently dominant, and worst-case-scenario supply chains showed GHG emission levels of 121%, 173%, and 347%, respectively, relative to the best-case-scenario supply chain. This study highlights the sensitivity of an LIB's life-cycle environmental performance to its supply chain, thereby suggesting a path toward improving the battery's environmental performance, namely, supply-chain decarbonization.</t>
  </si>
  <si>
    <t>10.1016/j.jclepro.2021.127590</t>
  </si>
  <si>
    <t>Integrating corporate website information into qualitative assessment for benchmarking green supply chain management practices for the chemical industry</t>
  </si>
  <si>
    <t>The China's chemical industry has been endeavouring to promote sustainable development through practicing green supply chain management (GSCM). This paper proposes a multi-criteria decision framework with twenty practices to guide companies in the industry to enact GSCM effectively. The exploratory factor analysis (EFA) has been used to cluster the proposed practices. We found five aspects, including economic initiatives, environmental management, eco-design, resource recycling, and stakeholder and employee, constitute the underlying structure of GSCM. A mixed decision tool combining the entropy weight method (EWM) and the analytic hierarchy process (AHP) has been developed and applied to identify key factors. Official website information has been collected and used to analyse the website contents of five benchmarking companies in the China's chemical industry. The results reveal that the aspects of environmental management, eco-design and resource recycling are the most important GSCM themes. Moreover, the top five practices are top management support, performing life cycle assessment, managing environmental risks, advancing recycling technologies and integrating reverse logistics. Conceptual and practical implications are discussed.</t>
  </si>
  <si>
    <t>10.1016/j.jece.2020.104943</t>
  </si>
  <si>
    <t>Material recovery from electronic waste using pyrolysis: Emissions measurements and risk assessment</t>
  </si>
  <si>
    <t>Electronic waste (e-waste) generation has been growing in volume worldwide, and the diversity of its material composition is increasing. Sustainable management of this material is critical to achieving a circular-economy and minimizing environmental and public health risks. This study's objective was to investigate the use of pyrolysis as a possible technique to recover valuable materials and energy from different components of e-waste as an alternative approach for limiting their disposal to landfills. The study includes investigating the potential environmental impact of thermal processing of e-waste. The mass loss and change in e-waste chemicals during pyrolysis were also considered. The energy recovery from pyrolysis was made in a horizontal tube furnace under anoxic and isothermal conditions of selected temperatures of 300 °C, 400 °C, and 500 °C. Critical metals that include the rare earth elements and other metals (such as In, Co, Li) and valuable metals (Au, Ag, Pt group) were recovered from electronic components. Pyrolysis produced liquid and gas mixtures of organic compounds that can be used as fuels. Still, the process also emitted particulate matter and semi-volatile organic products, and the remaining ash contained leachable pollutants. Furthermore, toxicity characteristics leaching procedure (TCLP) of e-waste and partly oxidized products were conducted to measure the levels of pollutants leached before and after pyrolysis at selected temperatures. TCLP result revealed the presence of heavy metals like As, Cr, Cd, and Pd. Lead was found at 160 mg/L in PCBs leachate, which exceeded the toxicity characteristics (TC) limit of 5 mg/L. Liquid sample analysis from TCLP also showed the presence of C10–C19 components, including benzene. This study's results contribute to the development of practical recycling alternative approaches that could help reduce health risks and environmental problems and recover materials from e-waste. These results will also help assess the hazard risks that workers are exposed to semi-formal recycling centers.</t>
  </si>
  <si>
    <t>10.1016/j.ensm.2024.103619</t>
  </si>
  <si>
    <t>Materials advancements in solid-state inorganic electrolytes for highly anticipated all solid Li-ion batteries</t>
  </si>
  <si>
    <t>The superior characteristics exhibited by all-solid-state Li-ion batteries (ASSLIBs) have solidified their status as an excellent alternative in the realm of battery development. With noteworthy improvements in safety, good energy density, and prolonged lifespan, ASSLIBs have emerged as a compelling substitute for conventional liquid electrolyte batteries. Solid inorganic electrolytes (SIEs) having high ionic conductivity, a broad electrochemical stability window, and compatibility with Lithium (Li) metal anodes, have become appealing ingredients for ASSLIBs. SIEs present a distinctive prospect for attaining good energy density and faster charging capabilities while concurrently mitigating the safety risks linked to combustible liquid electrolytes. This article has summarized the recent advances in SIEs for ASSLIBs and their useful invasions in this field. The review started with a discussion of the fundamental properties and mechanisms of SIEs. Then, the current progress in developing various kinds of SIEs is comprehensively discussed with relevant case studies. The expected Li-ions transport mechanisms are briefly analyzed in each type with specific examples. The inclusive overview provided in this article is highly anticipated to draw interest from a wide range of disciplines, specifically electrolyte material designing for energy storage devices.</t>
  </si>
  <si>
    <t>10.1016/j.cclet.2023.108330</t>
  </si>
  <si>
    <t>Cost-effective natural graphite reengineering technology for lithium ion batteries</t>
  </si>
  <si>
    <t>Graphite tailings produced by natural graphite is usually regarded as garbage to be buried underground, which would result in a certain waste of resources. Here, in order to explore the utilization of natural graphite tailings (NGT), a liquid-polyacrylonitrile (LPAN) is used to modify the NGT fragments and aggregate them together to form secondary graphite particles with low surface area and high tap density. Moreover, the modified NGT show much better electrochemical performances than those of original one. When tested in full cells coupled with NMC532 cathode, the material achieves a high rate capability and cycle stability at the cutoff voltage of 4.25 V as well as 4.45 V, which maintains 84.32% capacity retention after 500 cycles at 1 C rate (4.25 V), higher than that of the pristine one (73.65%). The enhanced performances can be attributed to the use of LPAN to create a unique carbon layer upon graphite tailings to reconstruct surface and repair defects, and also to granulate an isotropic structure of secondary graphite particles, which can help to weaken the anisotropy of Li+ diffusion pathway and form a uniform, complete and stable solid-electrolyte-interface (SEI) on the surface of primary NGT fragments to promote a fast Li+ diffusion and suppress lithium metal dendrites upon charge and discharge.</t>
  </si>
  <si>
    <t>10.1016/j.scitotenv.2022.160393</t>
  </si>
  <si>
    <t>Upcycling textile waste using pyrolysis process</t>
  </si>
  <si>
    <t>Rapidly changing fashion trends have generated tremendous amounts of textile waste globally. Textile waste is composed of a variety of substances (natural, synthetic, organic, and inorganic fibers). The inhomogeneity and complex nature of textile waste makes recycling economically challenging. Pyrolysis is a thermochemical process that transforms waste feedstocks of an inhomogeneous and complex nature into value added products (i.e., waste upcycling). This article provides a systematic review of the currently available and investigated pyrolysis processes to upcycle textile waste (e.g., material and energy recovery). The challenges in the pyrolysis process of textile waste are discussed, and relevant future research needs are recommended. Despite these challenges, pyrolysis will be an effective end-of-life option for textile waste if continuous research and development activities are conducted.</t>
  </si>
  <si>
    <t>10.1016/j.ensm.2023.102960</t>
  </si>
  <si>
    <t>Digital modeling-assisted mesoscale visualization lights up materials science from liquid- to solid-state batteries</t>
  </si>
  <si>
    <t>A typical battery electrode is composed of polydisperse particles and porous composite binder domains. The arrangement of these constituent phases into complex mesoscopic structures plays a significant impact on electrochemical reaction and mechanical response, ultimately limiting macroscale battery performance. Limited by the spatial and temporal resolution of current characterization techniques, bridging digital modeling-assisted electrochemical simulation techniques can fully reveal the complicated mesoscale mechanisms in electrodes. The exploitation of digital twin-driven electrode models, visualization of physical and electrochemical behavior has become a prospect with the development of computing technology. This review summarizes the previous and current research focused on the digital model-derived to investigate the performance and the design of electrodes at mesoscale. The typical cases of electrochemical visualization in liquid and solid-state battery electrodes driven by digital modeling are discussed, including statistical characteristics of particles, heterogeneous reactions, and structure design of electrodes, which provide valuable insights into the complicated reaction mechanisms of batteries.</t>
  </si>
  <si>
    <t>10.1016/B978-0-323-96022-9.00027-X</t>
  </si>
  <si>
    <t xml:space="preserve">Electrochemical Devices | Redox Flow Batteries </t>
  </si>
  <si>
    <t xml:space="preserve">
               This overview article describes the basics of flow cells: Cell design, components, materials, redox processes, cell chemistries, performance data, advantages, and shortcomings.
            </t>
  </si>
  <si>
    <t>10.1016/j.jclepro.2023.138125</t>
  </si>
  <si>
    <t>Thermal performance of rectangular serpentine mini-channel cooling system on lithium battery</t>
  </si>
  <si>
    <t>The energy crisis and environmental damage urgently require clean and efficient energy conversion to replace the traditional petroleum fuel combustion. Lithium battery is an efficient energy storage and conversion system, and its use can effectively reduce the use of fossil fuels. However, its extremely sensitive temperature characteristics seriously limit its performance. Therefore, it is of great significance to design an efficient battery cooling system to protect the performance of lithium batteries. In this paper, a novel serpentine mini-channel cooling management system for lithium battery is studied with experiment research and numerical simulation. The simulation results and experimental data are in good agreement. The difference between the two results is roughly within 1 K. The maximum battery temperature increases with the increase of the discharge current. The cooling system has high efficiency and made battery temperature drop rapidly. When the Reynolds number is 200, the maximum battery temperature decreases from 327.4 K to 306.9 K at 30 A discharge current, from 313.5 K to 300.4 K at 15 A discharge current, and from 306.1 K to 298.7 K at 7.5 A discharge current. The maximum battery temperature drops rapidly when the Reynolds number ranges from 0 to 40 and decreases slowly from 40 to 200. Whereas, the Reynolds number has little effect on the battery temperature for Re is over 200. The low inlet temperature and high aspect ratio are beneficial for heat dissipation. The cooling effect of ethylene glycol is stronger than that of water and ammonia. When the Reynolds number is 200, ethylene glycol, water and ammonia reduce the temperature by 21.6 K, 20.6 K and 14.4 K respectively. The results provide a good guidance for the application and further study of serpentine mini-channel in lithium battery.</t>
  </si>
  <si>
    <t>10.1016/j.resourpol.2021.102465</t>
  </si>
  <si>
    <t>Supply risk evolution of raw materials for batteries and fossil fuels for selected OECD countries (2000–2018)</t>
  </si>
  <si>
    <t>Fossil fuels are the dominant form of storable energy, but their share in the global energy supply is slowly diminishing due to climate mitigation policies. Alternative energy production from variable renewable energy sources for both stationary and mobile use requires some form of energy storage. Batteries are the current frontrunner for this application, particularly with Li-ion batteries that are reliable and highly efficient. However, batteries themselves have evolved to meet current requirements and expectations. These changes in battery chemistry have shifted the dependency on raw materials used to produce them. Raw materials critical for battery production are subject to supply risk due to their availability or trade policies prompting a need for supply risk assessment. Such resource supply risks depend on the perspective of the importing country or region. By analysing the supply risk of raw materials used in the production of batteries in comparison to fossil fuels, it is possible to understand the shift in risk to storable energy that is underway. In this study, we analyse the supply risk of selected raw materials used in batteries and compare it with the supply risk of fossil fuels for the period 2000 to 2018 from the perspective of the European Union, USA, South Korea, Japan, Canada and Australia using the GeoPolRisk method. Our analysis demonstrates a higher risk of supply for raw materials compared to that of fossil fuels for all the selected territories. Rare earth elements, graphite and magnesium, are amongst the raw materials with the highest supply risk due to their concentrated production in one or only a few countries. Countries have recognised the need for raw material security and made specific policies to ensure secure supply. Raw material security is an emerging concern for all the countries, especially in the case of batteries for major manufacturing nations that are heavily import-dependent. Raw materials producing countries like Canada and Australia focused on stockpiling minerals and minerals exploration while importing countries such as Japan and South Korea are looking for alternate sources for their supply. The results from our analysis suggest that the necessary policy reforms taken for energy security have benefited all the countries with a reduced risk of fossil fuel supply, while similar policies to secure raw materials are discussed but not yet fully implemented.</t>
  </si>
  <si>
    <t>10.1016/S0956-053X(02)00074-0</t>
  </si>
  <si>
    <t>Ni–MH spent batteries: a raw material to produce Ni–Co alloys</t>
  </si>
  <si>
    <t>Ni–MH spent batteries are heterogeneous and complex materials, so any kind of metallurgical recovery process needs a mechanical pre-treatment at least to separate irony materials and recyclable plastic materials (like ABS) respectively, in order to get additional profit from this saleable scrap, as well as minimize waste arising from the braking separation process. Pyrometallurgical processing is not suitable to treat Ni–MH batteries mainly because of Rare Earths losses in the slag. On the other hand, the hydrometallurgical method, that offers better opportunities in terms of recovery yield and higher purity of Ni, Co, and RE, requires several process steps as shown in technical literature. The main problems during leach liquor purification are the removal of elements such as Mn, Zn, Cd, dissolved during the leaching step, and the separation of Ni from Co. In the present work, the latter problem is overcome by co-deposition of a Ni-35÷40%w Co alloy of good quality. The experiments carried out in a laboratory scale pilot-plant show that a current efficiency higher than 91% can be reached in long duration electrowinning tests performed at 50 °C and 4.3 catholyte pH.</t>
  </si>
  <si>
    <t>10.1016/j.memsci.2019.05.010</t>
  </si>
  <si>
    <t>Hybrid membrane distillation reverse electrodialysis configuration for water and energy recovery from human urine: An opportunity for off-grid decentralised sanitation</t>
  </si>
  <si>
    <t>The integration of membrane distillation with reverse electrodialysis has been investigated as a sustainable sanitation solution to provide clean water and electrical power from urine and waste heat. Reverse electrodialysis was integrated to provide the partial remixing of the concentrate (urine) and diluate (permeate) produced from the membrane distillation of urine. Broadly comparable power densities to those of a model salt solution (sodium chloride) were determined during evaluation of the individual and combined contribution of the various monovalent and multivalent inorganic and organic salt constituents in urine. Power densities were improved through raising feed-side temperature and increasing concentration in the concentrate, without observation of limiting behaviour imposed by non-ideal salt and water transport. A further unique contribution of this application is the limited volume of salt concentrate available, which demanded brine recycling to maximise energy recovery analogous to a battery, operating in a ‘state of charge’. During recycle, around 47% of the Gibbs free energy was recoverable with up to 80% of the energy extractable before the concentration difference between the two solutions was halfway towards equilibrium which implies that energy recovery can be optimised with limited effect on permeate quality. This study has provided the first successful demonstration of an integrated MD-RED system for energy recovery from a limited resource, and evidences that the recovered power is sufficient to operate a range of low current fluid pumping technologies that could help deliver off-grid sanitation and clean water recovery at single household scale.</t>
  </si>
  <si>
    <t>10.1016/j.aiepr.2022.11.003</t>
  </si>
  <si>
    <t>Recent advances in the devulcanization technologies of industrially relevant sulfur-vulcanized elastomers</t>
  </si>
  <si>
    <t>The interesting thermomechanical properties of rubber materials have favored their widespread application in many fields, with a consequent increase in the amount of worn synthetic and natural rubber discarded every year. However, the complex three-dimensional molecular structure of rubber complicates the recycling and degradation process, and the current rubber waste management measures (i.e., landfilling, incineration, rubber grinding) are found to be unsustainable or substantially inadequate. On the other hand, devulcanization technologies, thanks to the selective cleavage of crosslinks, represent a sustainable and feasible approach to obtain a material that can be reintroduced into the rubber value chain or reused in novel eco-sustainable thermoplastic or elastomeric blends. Hence, this review provides an overview of the current rubber waste management techniques and devulcanization technologies, highlighting the underlying devulcanization mechanisms, describing the pros and cons of each method, and presenting some literature examples. Since most of the research on devulcanization has been made on waste tires, this review mainly focuses on the most widely used rubber classes for this application, i.e., natural rubber (NR) and styrene-butadiene rubber (SBR), and the most common vulcanization technique, i.e., sulfur vulcanization. Considering the importance of the application of a circular economy approach, this work also reviews the applications of rubber devulcanizates, focusing on how devulcanized rubber can be compounded with different polymeric matrices to develop eco-sustainable polymer blends with suitable physical properties.</t>
  </si>
  <si>
    <t>10.1016/j.est.2023.108901</t>
  </si>
  <si>
    <t>An organic cathode in non-flammable phosphate electrolyte for K-ion batteries</t>
  </si>
  <si>
    <t>A non-flammable potassium-ion battery is constructed by using an advanced n-type organic cathode called 2PTCDA@C and K-metal anode in triethyl phosphate electrolyte, which can show the peak discharge capacity of 125 mAh g−1 cathode in 1.5–3.5 V and stably run for 100 cycles.</t>
  </si>
  <si>
    <t>10.1016/j.jcis.2024.07.227</t>
  </si>
  <si>
    <t>Encapsulating CoNi nanoparticles into nitrogen-doped carbon nanotube arrays as bifunctional oxygen electrocatalyst for rechargeable zinc-air batteries</t>
  </si>
  <si>
    <t>The high theoretical specific energy and environmental friendliness of zinc-air batteries (ZABs) have garnered significant attention. However, the practical application of ZABs requires overcoming the sluggish kinetics associated with oxygen reduction reaction (ORR) and oxygen evolution reaction (OER). Herein, 3D self-supported nitrogen-doped carbon nanotubes (N-CNTs) arrays encapsulated by CoNi nanoparticles on carbon fiber cloth (CoNi@N-CNTs/CFC) are synthesized as bifunctional catalysts for OER and ORR. The 3D interconnected N-CNTs arrays not only improve the electrical conductivity, the permeation and gas escape capabilities of the electrode, but also enhance the corrosion resistance of CoNi metals. DFT calculations reveal that the co-existence of Co and Ni synergistically reduces the energy barrier for OOH conversion to OH, thereby optimizing the Gibbs free energy of the catalysts. Additionally, analysis of the change in energy barrier during the rate-determining step suggests that the primary catalytic active center is Ni site for OER. As a result, CoNi@N-CNTs/CFC exhibits superior catalytic activity with an overpotential of 240 mV at 10 mA cm−2 toward OER, and the onset potential of 0.92 V for ORR. Moreover, utilization of CoNi@N-CNTs/CFC in liquid and solid-state ZABs exhibited exceptional stability, manifesting a consistent cycling operation lasting for 100 and 15 h, respectively.</t>
  </si>
  <si>
    <t>10.1016/j.apsusc.2024.159395</t>
  </si>
  <si>
    <t>Multi-element doped hexagonal sheet Ni/Mn-based layered oxide with ZrO2 surface modification for sodium ion batteries cathode with high capacity and good cycle/air stability</t>
  </si>
  <si>
    <t>Ni/Mn-based layered oxides have been widely studied for sodium ion battery cathode because of high capacity and simple preparation. However, its application has been restricted owing to unstable structure and poor cycling performance. Herein, the multi-element doped hexagonal sheet Ni/Mn-based layered oxide with ZrO2 surface modification O3-NaNi0.3Mn0.5-xFe0.1Cu0.1ZrxO2@ZrO2 (NFMCZ-x) cathode materials have been successfully synthesize by high temperature calcination method accompanied by ball milling activation. XRD refinement results show Zr4+ substitution of Mn3+ can increase interlayer distance of sodium layer. Benefiting from the synergetic effect of multi-element doping and ZrO2 surface modification, the optimized NFMCZ-0.03 sample exhibits a higher discharge capacity of 178 mAh/g at 0.1C and good capacity retention (77 % after 50 cycles at 2C). Furthermore, NFMCZ-0.03 has an excellent air stability with a capacity retention rate of 86 % during 50 cycles at 1C after being exposed in the air for 20 days. The ex-situ XRD results of NMFC at different charge/discharge voltages show Zr4+ doping can suppress O3 + P3′'–O3′-O3 + P3′' phase transition during charge/discharge process. These results confirm that synergistic effect of multi-doping combined with surface modification can improve electrochemical performance of layered oxides cathodes, which provides a research idea for development of Ni/Mn-based layered oxides cathodes for sodium-ion batteries.</t>
  </si>
  <si>
    <t>10.1016/j.isci.2024.109892</t>
  </si>
  <si>
    <t>Achieving net zero energy heating by integrating the building envelope as a thermal battery</t>
  </si>
  <si>
    <t>Photovoltaic (PV) heating is a promising technology for achieving fossil fuel–free heating and carbon neutrality in the building sector. Cost-effective energy storage plays a critical role in PV heating to solve the temporal mismatch between supply and demand. Herein, we propose the concept of using a building envelope as an active energy-storage device for a PV heating system, thus transforming the building envelope into a thermal battery. Experimental results show that the energy storage capacity of 142 kW h/m2, which is higher than that of conventional thermal storage systems. We developed a top-down macro performance assessment model to quantify the contribution of a PV heating system using a building envelope as energy storage. By our estimation, the envelope-embedded system can reduce heating-related CO2 emissions by 7435.7 tons annually in northern China. Our study provides insights into innovative energy-saving building energy storage systems that can help achieve global carbon neutrality and sustainability.</t>
  </si>
  <si>
    <t>10.1016/j.cej.2024.151337</t>
  </si>
  <si>
    <t>Preparation of three-dimensionally interconnected sulfur-deficient MoS2/nitrogen-doped carbon composite via salt template method for separator modification in lithium–Sulfur batteries</t>
  </si>
  <si>
    <t>Separator modification is a promising strategy with regard to lithium–sulfur batteries for trapping polysulfides and suppressing the involved shuttle effect. Herein, a sulfur-deficient molybdenum disulfide/nitrogen-doped carbon composite with an open and interconnected structure (IMoS2-x) was synthesized through facile salt template method using recrystallized salt powder. Unlike the two-dimensional sheet structure obtained through conventional salt template method, an effective three-dimensional IMoS2-x composite design can be achieved using small salt powder as a template. The prepared IMoS2-x-coated polypropylene separator (referred to as IMoS2-x/PP) exhibited remarkable electrochemical performances such as high initial discharge capacity of 1405.1 mAh/g and rate capability of 754.16 mAh/g at 0.1 and 3C, respectively. Furthermore, IMoS2-x/PP exhibited robust cycling performance of 911.18 mAh/g after 80 cycles at 0.2C under high sulfur loading and lean electrolyte conditions, with the electrolyte-to-sulfur ratio (E/S ratio) of 7.5 μL mg−1.</t>
  </si>
  <si>
    <t>10.1016/j.wasman.2022.05.011</t>
  </si>
  <si>
    <t>Study on the thermal reduction effect of organic components in spent ternary lithium battery cathode active materials</t>
  </si>
  <si>
    <t>To improve the adhesion between cathode materials and current collector, and increase the electronic conductivity among electroactive substances, a certain proportion of conductive agents (acetylene black) and agglomerant (PVDF) are usually added in the battery manufacturing process. However, these conductive agents have negative effects on the recovery of cathode materials by pyrolysis or calcination. Recognizing this issue, a method based on the concept of “treating spent with spent” was developed in this paper. Organic matters contained in cathode active materials functioned as the reduction reagents, which can reduce the valence state of transition metals, resulting in the breakdown of the strong chemical bond and the stable layered structure of cathode materials. In this study, the thermal reduction effect of different organic components on cathode active materials was analyzed respectively to evaluate the reduction function of each component. XRD, XPS and ICP-MS were used to compare and analyze changes of phase, element compound state and ion leaching efficiencies of different cathode materials before and after thermal reduction under different amounts of reducing agents. The results show that both PVDF and acetylene black reduced the high-valent metals to low-valent oxides or elemental substances, demonstrating their thermal reduction capabilities. Comparisons of the XRD, XPS analysis and ion leaching results of thermal reduced products suggest that acetylene black has a stronger thermal reduction ability than that of PVDF. The results also show that the reduction of the high nickel cathode material (NCM811) is easier than that of the low nickel cathode material (NCM111).</t>
  </si>
  <si>
    <t>10.1016/j.jpowsour.2023.233752</t>
  </si>
  <si>
    <t>High performance aluminum-air flow batteries through double-face architecture and laser-modified and friction-stir processed 3D anode</t>
  </si>
  <si>
    <t>Aluminum-air batteries (AAB) are regarded as one of the most promising beyond-lithium high-energy-density storage candidates. This paper introduces a three-dimensional (3D) Al 7075 anode enabled by femtosecond laser and friction-stir process which, along with a special double-face anode architecture provides world-class performance. Electrochemical characterizations prove that the corrosion resistance of the modified 3D Al 7075 FSP anode was enhanced, and electrochemically active surface area (ECSA) was increased compared with that of normal Al 7075 anode. Friction-stir processing reduced the mean grain size from 30 μm to 3 μm. The discharge performance of 3D Al 7075 FSP anode is shown to be quite stable, and the average values of energy density are significantly increased from 2256 mWh g−1 to 2941 mWh g−1 at 100 mA cm−2. In a double-face flowing Al-air battery system, the 3D Al 7075 FSP anode exhibited significantly better electrocatalytic performance (discharge voltage of 0.76 V at 400 mA cm−2, and power density of 337.8 mW cm−2) than that of a commercial Al 7075 anode.</t>
  </si>
  <si>
    <t>10.1016/j.jpowsour.2024.234762</t>
  </si>
  <si>
    <t>Tungsten oxide embedded graphene oxide doped with SPEEK composite membrane for zinc–bromine redox flow batteries</t>
  </si>
  <si>
    <t>Zinc-bromine redox flow batteries (Zn/Br2 RFBs) are fingerprint candidates for large-scale energy storage applications owing to their low cost, flexibility, high energy density, and astonishing round-trip efficiency. However, during the charging and discharging process, the diffusion of bromine through the porous membrane creates significant capacity decay and reduces the membrane efficiency of Zn/Br2 RFBs. In this respect, we developed various amounts of tungsten trioxide (WO3) nanoparticle-decorated graphene oxide (WO3@GO)-loaded sulfonated poly (ether ether ketone) (SPEEK) membranes and investigated their Zn/Br2 redox flow battery performance. The optimum amount of WO3@GO-loaded WO3@GO/SPEEK-3 membrane exhibits higher mechanical stability and ionic conductivity, significantly restricting the bromine crossover through the membrane. Due to their higher hydrophilic ability and uniform dispersion, WO3-loaded GO nanosheets provide strong interaction between the sulfonic acid group of the SPEEK membrane, which acts as an effective barrier for bromine crossover and significantly alters the Zn/Br2 battery performance. As a result, at a current density of 40 mA cm−2, the Zn/Br2 single cell of the WO3@GO/SPEEK-3 demonstrated higher coulombic efficiency (96.6 %), voltage efficiency (89.6 %), and energy efficiency (86.6 %), better than the WO3@GO/SPEEK-5 and pristine SPEEK membranes. These performances indicate that the proposed low-cost WO3@GO/SPEEK membrane can be highly applicable to other energy-related fields, including fuel cells and water treatment.</t>
  </si>
  <si>
    <t>10.1016/j.est.2023.109791</t>
  </si>
  <si>
    <t>Controlling dendrite growth and side reactions in anode-free Zn-ion aqueous batteries with PMMA:Zn coated electrode</t>
  </si>
  <si>
    <t>In this study, we propose the implementation of a protective layer consisting of a dense polymethylmethacrylate matrix containing Zn ions (PMMA:Zn) on the Cu electrode in Zn-ion aqueous batteries (ZABs). By introducing Zn2+ ions into the PMMA matrix, the PMMA:Zn coating layer exhibited significantly improved ion conductivity, enabling uniform Zn deposition between the PMMA layer and the current collector. This innovative coating effectively mitigated dendrite growth, hydrogen evolution reactions, and ZnO film formation, leading to enhanced electrochemical performance. The half-cell with PMMA:Zn-coated Cu foil exhibited remarkable stability, achieving near 100 % Coulombic efficiency and enhanced rate capability even under high current densities of 10 mA cm−2. Moreover, in an anode-free configuration, the PMMA:Zn coating layer enabled extended cycling life and consistent operation. Furthermore, employing ZnMnO2 cathodes in the full cell configuration demonstrated elevated specific capacity of 257 mAh g−1 at a current density of 1 A g−1 and outstanding capacity retention over 80 % at the 300th cycle. These findings underscore the immense potential of the PMMA:Zn coating layer as a promising strategy for enhancing the performance and reliability of ZABs, thereby opening up possibilities for their practical integration in diverse energy storage systems.</t>
  </si>
  <si>
    <t>10.1016/j.seta.2024.103923</t>
  </si>
  <si>
    <t>Life cycle assessment of green hydrogen production through electrolysis: A literature review</t>
  </si>
  <si>
    <t>This study reviews the electrolysis techniques for green-hydrogen (GH2) production, with primary focus on their environmental sustainability implications. Different stages of the GH2 value chain are characterized regarding the life cycle analysis (LCA), presenting the methods, materials, energy sources, and efficiency. Qualified LCA results would lead to proper decision-making, which depends on the input choices and data quality used. Therefore, the life cycle inventory and useful technical data for GH2 electrolysis production in LCA studies are reviewed. Also, the recent developments regarding electrolysis techniques toward potentially enhancing their life cycle are discussed. The results showed that solar and wind energies as the most promising sources for GH2 production, with lower Global Warming Potential (GWP) for wind turbine cases. The reported results of environmental impacts (EIs) are lower for proton-exchange membrane (PEM) technology. There is still limited data regarding comparing the various EIs (e.g. freshwater eutrophication) and accompanying costs. However, it is recommended to consider the recent developments in H2 electrolysis production, mainly the efficiency, energy consumption and lifetime along with the miniaturization. Also, future LCA studies may consider the final use of produced GH2 (e.g. fuel cells), heat recovery and materials recycling stages for complete visibility towards optimizing the efficiency and EIs.</t>
  </si>
  <si>
    <t>10.1016/j.cej.2024.153410</t>
  </si>
  <si>
    <t>Life cycle assessment of bio-based hard carbon for sodium-ion batteries across different production scales</t>
  </si>
  <si>
    <t>This paper aims to address research gaps surrounding the environmental impact of Hard Carbon (HC) production by conducting a Life Cycle Assessment (LCA) based on data from two laboratories with differing backgrounds and scenarios. HC is commonly used as anode material for sodium-ion batteries, a potentially sustainable and cost-efficient alternative for lithium-ion batteries. The study identifies environmentally sustainable routes for HC synthesis by comparing various biomass and synthesis pathways. The study reveals that the energy consumption of the pyrolysis process is the primary contributor to the environmental footprint of lab-scale HC production. A prospective LCA is performed by upscaling the laboratory processes to pilot- and industrial scale based on expert judgement and assumptions on energy and material balance. The results show that the environmental profile of HC can be significantly improved when the production scale is expanded. At large production scales, HC shows great potential to be used as a counterpart to graphite in future battery systems. However, direct emissions, such as methane, and the depletion of materials, such as argon and acid, become more critical to the environmental footprint, highlighting the need for energy recovery, emission treatment strategies, and more efficient use of materials. This work provides a framework for future LCA studies of HC, highlighting the limitations of simplified upscaling. It also provides a foundation for developing sustainable energy storage systems, thereby contributing to more informed decision-making in HC industrial production.</t>
  </si>
  <si>
    <t>10.1016/j.ifacol.2021.10.482</t>
  </si>
  <si>
    <t>Automatized Disassembly a Tool for saving the Environment</t>
  </si>
  <si>
    <t>There are three basic strategies in End-of-Life Management (the “3-R” possibilities): Reduce, Reuse and Recycle. Additionally, “Recover” can be added to enhance the method to a “4-R” theory: Reduce, Reuse, Recycle and Recover. Recover describes the energy recovery from the waste stream. This possibility should not be left out. As the fifth and last option, the strategy landfill is mentioned. This is not an EoL option in the narrow sense, but it is still very important in waste treatment nowadays. There exist some early approaches in the literature to support the decision for a special EoL strategy but they are mostly applicable only in a narrow, specialized field. Therefore in this contribution the current state of the art in (semi) automated disassembly will be described by means of some realized examples. Finally an outlook on further necessary developments with special emphasis to TECIS is given.</t>
  </si>
  <si>
    <t>10.1016/j.apcatb.2022.121878</t>
  </si>
  <si>
    <t>Solar-driven all-in-one MOFs-based catalyst for highly efficient CO2 conversion</t>
  </si>
  <si>
    <t>CO2 fixation and conversion are desirable to solve the exceeding CO2 emission. Traditional CO2 cycloaddition needs strict conditions, co-catalyst and solvent, causing energy intensive and complex recycle process. In this work, an integrated ionic polymers (IPs) and phosphomolybdate (PMo12) co-modified CuTCPPCo MOF all-in-one composite catalyst (PBPCT*) is designed for solar driven, solvent-free and co-catalyst-free CO2 cycloaddition. The PMo12 clusters and IPs offer abundant active sites for reactants activation and ring opening. The activation energy significantly decreases from 66.36 kJ·mol-1 of CuTCPPCo MOF to 49.47 kJ·mol-1 of PBPCT*, and guarantees higher efficient with 99.2% yield of styrene carbonate at 353 K for 12 h. The TOF of 580.73 h-1 under light density of 0.8 W/cm2 superior to traditional heating with TOF of 473.0 h-1. This provides a new avenue to gather all the advantages in one catalyst, furnishing a promising approach for reducing CO2 emission and utilization.</t>
  </si>
  <si>
    <t>10.1016/j.electacta.2024.144653</t>
  </si>
  <si>
    <t>Binder-dependent electrochemical properties of high entropy oxide anodes for lithium-ion batteries</t>
  </si>
  <si>
    <t>High entropy oxide (HEO) materials have recently emerged as promising anodes for lithium-ion batteries (LIBs). In this study, we conduct the first comparative analysis to investigate the influence of various electrode binders on electrochemical properties of (CrMnFeNiCu)3O4 HEO anodes. The organic-solvent-soluble polyvinylidene fluoride and water-soluble polyvinyl formamide, sodium carboxymethyl cellulose, sodium alginate, and sodium polyacrylate (NaPAA) binders are examined. Notably, the NaPAA binder leads to a significant enhancement in the HEO performance. The NaPAA coating on (CrMnFeNiCu)3O4 effectively improves the electrode charge-discharge Coulombic efficiency and mitigates the electrode deterioration. Binder adhesion strength and stability toward electrolyte are assessed. The charge-transfer resistance and apparent Li+ diffusion of the HEO electrodes with various binders, accompanied by the post-cycling analyses, are examined. By employing the NaPAA binder, exceptional electrode capacities of 800 and 495 mAh g–1 are attained at charge-discharge rates of 50 and 2000 mA g–1, respectively, without noticeable capacity degradation after 300 cycles. The thermal reactivity of the lithiated electrodes is investigated using differential scanning calorimetry, and the impact of binders on the electrode exothermic onset temperature and total heat released is studied. Our findings provide valuable insights for enhancing the performance and safety of HEO anodes for LIBs.</t>
  </si>
  <si>
    <t>10.1016/j.jechem.2023.10.049</t>
  </si>
  <si>
    <t>Machine learning in metal-ion battery research: Advancing material prediction, characterization, and status evaluation</t>
  </si>
  <si>
    <t>Metal-ion batteries (MIBs), including alkali metal-ion (Li+, Na+, and K+), multi-valent metal-ion (Zn2+, Mg2+, and Al3+), metal-air, and metal-sulfur batteries, play an indispensable role in electrochemical energy storage. However, the performance of MIBs is significantly influenced by numerous variables, resulting in multi-dimensional and long-term challenges in the field of battery research and performance enhancement. Machine learning (ML), with its capability to solve intricate tasks and perform robust data processing, is now catalyzing a revolutionary transformation in the development of MIB materials and devices. In this review, we summarize the utilization of ML algorithms that have expedited research on MIBs over the past five years. We present an extensive overview of existing algorithms, elucidating their details, advantages, and limitations in various applications, which encompass electrode screening, material property prediction, electrolyte formulation design, electrode material characterization, manufacturing parameter optimization, and real-time battery status monitoring. Finally, we propose potential solutions and future directions for the application of ML in advancing MIB development.</t>
  </si>
  <si>
    <t>10.1016/j.jpowsour.2024.234427</t>
  </si>
  <si>
    <t>Multiple-year battery based on highly efficient and stable dual-site radioactive isotope dye-sensitized betavoltaic cell</t>
  </si>
  <si>
    <t>There is an unmet need for a battery that can provide full power for several decades for applications powering implants, remote applications, and satellites. We develop a novel betavoltaic device, a dual-site radioactive isotope dye-sensitized betavoltaic cell (d-DSBC), which is powered by the decay energy of the radioactive isotope of carbon. This device treats both the anode and cathode with a β-radiation source (dual-site source) to achieve a betavoltaic design with improved β-radiation absorption. The anode is composed of a TiO2 layer first coated with radioactive isotope of citric acid, and then a ruthenium complex dye that acts as a charge generating layer. The cathode consists of a radioactive isotope of carbon nanoparticles/quantum dots. The d-DSBC exhibits a high power density per radioactive source of 20.75 nW cm−2 mCi−1, and an energy conversion efficiency of 2.86 %. These results represent a considerable step towards the practical application of betavoltaic cells.</t>
  </si>
  <si>
    <t>10.1016/j.joule.2024.01.011</t>
  </si>
  <si>
    <t xml:space="preserve">Smart batteries for powering the future </t>
  </si>
  <si>
    <t xml:space="preserve">
                  The advent of the smart era drives the groundbreaking development of smart devices, which has increased the requirement for the application of energy supply equipment. Although lithium-ion batteries are available for commercial applications, their electrochemical properties and adaptability are still limited by the intrinsic material defects and complex technological innovations. Facing the fourth industrial revolution represented by information technology and artificial intelligence (AI), novel batteries with superior electrochemical properties and outstanding reliability can be constructed based on these disruptive materials and technologies. Importantly, the intelligence concept has been introduced into the design and management of batteries. In this review, we explicitly define and discuss the meaning of “smart batteries” and categorize them into three generations based on the intelligent features of their functional characteristics. Meanwhile, the action mechanisms and application principles of smart batteries have been elaborated to provide a comprehensive understanding. Moreover, we propose feasible opinions to the problems faced in the practical development of smart batteries to promote the sustainability of batteries.
               </t>
  </si>
  <si>
    <t>10.1016/j.rico.2023.100229</t>
  </si>
  <si>
    <t>Optimizing the Production rate of EV battery cell in an EPQ model with process-based cost method using Genetic Algorithm: A case study of NMC-622 cell</t>
  </si>
  <si>
    <t>This research is motivated by a real-world industry problem. Environmental concerns caused by the increasing number of internal combustion engine vehicles are developing a growing interest in the study and development of electric vehicle (EV) batteries. The cost of EV batteries is critical for the market growth of electric vehicles. As cell is the most essential component in the EV battery, the cost-effective manufacturing of battery cells is a popular topic in industry and academics. Manufacturers invest billions of dollars in battery cell factories based on predicted EV growth rates. However, these manufacturers require information on total manufacturing costs, plant area, total capital equipment costs, and their cost drivers to achieve the goal of a profitable firm. Inspired by these concerns, an EPQ model with a process-based cost modeling technique is developed for the large-scale manufacturing of EV battery cells. The goal of this research is to provide the most precise framework for the manufacturer to maximize its profit in cell manufacturing. The data used in this model is collected from the BatPac model (version 4) developed by Argonne National Laboratory. This study considers two types of battery cells used in electric vehicles, and the firm produces 5 % of defective cells. A well-known cost estimation method (PBCM) and the EPQ model are combined to generate total profit function. The production rate and selling price for both cells are considered as decision variables. The profit function is maximized by using genetic algorithm and graphs are provided to show the relation between decision variables and profit function. According to the findings, the production rate of the cells has a significant impact on the overall profit, and in order to maximize the profit, the production rate and selling price of cell 1 must be lower than cell 2. A detailed cost analysis has been provided to identify which process steps and cost aspects significantly impact the total cost. Finally, managerial implications and conclusions are presented that support manufacturers in increasing the firm’s profit.</t>
  </si>
  <si>
    <t>Results in Control and Optimization</t>
  </si>
  <si>
    <t>10.1016/j.jece.2021.106576</t>
  </si>
  <si>
    <t>Green synthesis, characterization, and application of copper nanoparticles obtained from printed circuit boards to degrade mining surfactant by Fenton process</t>
  </si>
  <si>
    <t>The disposal of solid waste containing toxic metals in the composition is a problem of environmental and human contamination. The amount of waste as printed circuit boards has been increasing year by year. New processes that aim at recycling and subsequent application implementing a circular economy of this waste have been gaining importance. This study proposes the printed circuit boards characterization for the copper recycling by acid leaching in two steps, green synthesis of copper nanoparticles using ascorbic acid (vitamin C), and later application of nanoparticles into surfactant degradation through the Fenton-like process. Acid leaching proved a possible methodology for recycling copper, obtaining over 90% recovery. The printed circuit boards show to be a copper secondary source with a weight percentage of about 26 and recovery of 97% in two leaching stages. The synthesis of CuNPs was inferred through UV–Vis with absorption peak in 585 nm and modification of the coloration over time of solutions to dark brown. The syntheses were performed at 70 °C, 80 °C, and 90 °C and in 0.17, 0.5, 0.83, 1, 2, and 3 h, and the stability of copper nanoparticles was verified in 168, 720, and 960 h after syntheses. Stable nanoparticles were produced with different diameters, and they were applied as a catalyst in the Fenton reaction to degrade an amine-based surfactant used in the mining industry. The total carbon degradation found was 57%. It was possible to observe that the recycling of printed circuit boards is strategic to obtain copper from a secondary source, and the synthesis of copper nanoparticles could be used as a product to applicate in the circular economy using the Fenton process.</t>
  </si>
  <si>
    <t>10.1016/j.apcatb.2022.121270</t>
  </si>
  <si>
    <t>CO2-induced dissolution of ZnO into ionic liquids and its catalytic application for the hydration of propargylic alcohols</t>
  </si>
  <si>
    <t>An unexpected CO2-induced dissolution of ZnO into ionic liquids was discovered. This process exhibited high dissolution speed and the dissociated mixture was applied as an efficient Zn-based catalytic system for the CO2-promoted hydration of propargylic alcohols under atmospheric pressure with broad substrate scope. Moreover, this system could be recycled and reused for at least 16 times with excellent yields continuously obtained, which is an unprecedented record for this reaction. Significantly, this system could employ waste pigments as the ZnO source and work even under flue gas atmosphere. In the mechanistic investigations, the interaction between ZnO, CO2 and ionic liquids to give N-heterocyclic carbene/CO2 adducts proved to be the key factor for this specific dissolution. These adducts were further identified to exhibit better reactivity than the normal CO2 by experimental data and density functional theory (DFT) calculations, which might be responsible for the excellent performance of the abovementioned catalytic system.</t>
  </si>
  <si>
    <t>10.1016/j.seppur.2024.127094</t>
  </si>
  <si>
    <t>Eco-friendly and selective separation of nickel and copper from low-grade nickel sulfide ore via sulfur fixation roasting with MgCO3 followed by sulfuric acid leaching</t>
  </si>
  <si>
    <t>Based on the demand for nickel sulfate for batteries and environmental pollution control, this work proposed a novel and clean magnesium carbonate roasting process for sulfur fixation followed by acid leaching for efficient extraction of Ni and Cu. The effect of some key factors, including mass ratio of MgCO3 to ore, roasting temperature, and roasting time in the MgCO3 roasting process, also leaching time, leaching temperature, acid concentration, and liquid-to-solid ratio in the leaching process, on the transformation of metals was investigated. An optimal roasting and leaching conditions were determined and 98.5 % nickel and 99.0 % copper were converted into metal sulfate into the leaching solution. In the roasting process, magnesium carbonate plays a major role in sulfur fixation by transforming into MgO, and the Mg element contained in the ore plays a minor role in sulfur fixation, and the sulfur element involved in the reaction is transferred to magnesium sulfate in the ore to avoid gas emission. And the magnesium carbonate can be recycled with almost no loss. The kinetic model of metal transformation in leaching process was determined by Sharp method and the results show that the transformation of metal is controlled by diffusion of solid product layer, the apparent activation energies and the influence index of the initial sulfuric acid concentration are determined to be 25.64 kJ·mol−1 and 1.26 (for nickel), 18.34 kJ·mol−1 and 1.43 (for copper), 15.36 kJ·mol−1 and 0.87 (for iron), respectively. From an economic and environmental perspective, this process has strong feasibility and broad application prospects for treating low-grade nickel sulfide ore.</t>
  </si>
  <si>
    <t>10.1016/j.envint.2021.106622</t>
  </si>
  <si>
    <t>Hazardous metal additives in plastics and their environmental impacts</t>
  </si>
  <si>
    <t>Historically, many additives and catalysts used in plastics were based on compounds of toxic metals (and metalloids), like arsenic, cadmium, chromium(VI), and lead. Despite subsequent restrictions, hazardous additives remain in plastics in societal circulation because of the pervasiveness of many products and the more general contamination of recycled goods. However, little is understood about their presence and impacts in the environment, with most studies focusing on the role of plastics in acquiring metals from their surroundings through, for example, adsorption. Accordingly, this paper provides a review of the uses of hazardous, metal-based additives in plastics, the relevant European regulations that have been introduced to restrict or prohibit usage in various sectors, and the likely environmental impacts of hazardous additives once plastics are lost in nature. Examination of the literature reveals widespread occurrence of hazardous metals in environmental plastics, with impacts ranging from contamination of the waste stream to increasing the density and settling rates of material in aquatic systems. A potential concern from an ecotoxicological perspective is the diffusion of metals from the matrix of micro- and nanoplastics under certain physico-chemical conditions, and especially favorable here are the acidic environments encountered in the digestive tract of many animals (birds, fish, mammals) that inadvertently consume plastics. For instance, in vitro studies have shown that the mobilization of Cd and Pb from historical microplastics can greatly exceed concentrations deemed to be safe according to migration limits specified by the current European Toy Safety Directive (17 mg kg−1 and 23 mg kg−1, respectively). When compared with concentrations of metals typically adsorbed to plastics from the environment, the risks from pervasive, historical additives are far more significant.</t>
  </si>
  <si>
    <t>10.1016/j.jtte.2022.06.003</t>
  </si>
  <si>
    <t>Recent development, utilization, treatment and performance of solid wastes additives in asphaltic concrete worldwide: A review</t>
  </si>
  <si>
    <t>Asphalt modifications either involved commercial or recycled waste materials modifiers help optimise and improve the deficient properties of asphalt mixtures relative to current standards. This manuscript reviews the recycling of waste materials generated from various sources such as household, agricultural and industrial to minimise natural resources exploitation, lower energy demand, and enhance overall pavement performance. The actual development and implementation of recycled asphalt pavement in numerous countries in Asia, North America, South America, Europe and Africa are emphasised, and their influence on the performance of asphalt pavements is reviewed. Modified pavement showed satisfying performance for years as maintenance and restoration are not required. Generally, solid wastes are required to undergo pre-requisite treatments via mechanical, biological stabilization, thermal or chemical methods before the implementation as asphalt modifiers to ease the handling process. Moisture damage issues have been spotted in the implementation of several types of solid wastes and consequently reduced the strength and durability of pavement. Therefore, potential hydrophobic treatment can be adopted to improve the quality of asphalt mixtures by modifying the hydrophilic characteristics that are contributed by the hydroxyl groups on the cellulose nanocrystals (CNCs) or providing a superhydrophobic coating onto the particles. The treatments greatly weakened the moisture sensitivity of modified materials by reducing their water absorption and increasing their water contact angle. The modified mixtures are necessary to have identical or enhanced pavement performance to the conventional mixtures. Besides, future researchers are encouraged to broaden the research field in pavement engineering by considering chemical treatments in improving material properties to achieve cost-saving, efficient waste management, and higher commercial feasibility. Before implementing any virgin materials, waste materials and by-products as alternative substances or modifiers, it is strongly advised to consider the environmental and economic impacts of the material properties and their optimal incorporation.</t>
  </si>
  <si>
    <t>Journal of Traffic and Transportation Engineering (English Edition)</t>
  </si>
  <si>
    <t>10.1016/j.ccr.2020.213438</t>
  </si>
  <si>
    <t>Recent progress in metal-organic framework-based supercapacitor electrode materials</t>
  </si>
  <si>
    <t>Supercapacitors are important energy storage devices due to its fast charging/discharging features and long cycle life. Design and fabrication of superior supercapacitor electrodes is of significance to the improvement of the overall performances of a device. Metal-organic frameworks (MOFs) have been widely reported for supercapacitor applications due to their high-tunability, including favorable porous properties, tunable chemical compositions, controllable crystal structures, and adjustable geometry morphologies. In this review, the recent reports focusing on MOF-based supercapacitor applications are elaborated. Particularly, the recyclable MOF-hydrolyzing strategy is introduced, during which the organic ligands can be recollected to drastically reduce the costs. Furthermore, challenges and perspectives of MOFs for supercapacitor electrode applications are also summarized.</t>
  </si>
  <si>
    <t>10.1016/j.procir.2021.01.071</t>
  </si>
  <si>
    <t>Analysis of the Variety of Lithium-Ion Battery Modules and the Challenges for an Agile Automated Disassembly System</t>
  </si>
  <si>
    <t>Within this paper the initial steps for the realisation of an agile automated system for battery module disassembly will be presented. The state of the art battery modules need to be analysed with regards to their structure, components and the relationship of the components to each other. In particular, the key challenges in battery module disassembly up to cell level are identified and classified in order to systematically derive the requirements for the disassembly system. The identified challenges for automated disassembly are twofold: process-related and product-related. The variety of battery modules can be seen as a product-related challenge, while non-detachable joints combined with the hazards posed by Li-ion batteries can be described as process-related challenge. An approach for capturing the variety of battery modules is done by using the methodology of a morphological box.</t>
  </si>
  <si>
    <t>10.1016/j.energy.2023.129233</t>
  </si>
  <si>
    <t>Proposal and analysis of a combined cooling, heating, and power system with humidity control based on solid oxide fuel cell</t>
  </si>
  <si>
    <t>In the context of green and low-carbon production, efficient co-generation systems have received more attention. Many production and life scenarios exhibit the need of constant temperature and low humidity environment. In this paper, an efficient SOFC-based combined cooling, heating, and power (CCHP) system with humidity control has been established for a plant. The innovation is that the cascade absorption refrigeration dehumidification (CARD) subsystem is driven by the waste heat of SOFC to controlling air temperature and humidity effectively. Comprehensive modeling and thermodynamic analysis are carried out. The results reveal that the SOFC stack should be operated in the ohmic loss region. When the recycle ratio is greater than 0.85, the output and efficiency will reduce. The temperature of the liquid desiccant has a large effect on the CARD subsystem. There is a limit to the efficiency gain caused by the increase in the mass flow rate of liquid desiccant. For the system, the energy efficiency reaches 68.3%, the exergy efficiency is 56.3%, and the payback time is less than the life cycle, indicating that the system has better efficiency and economic benefits. This work provides an efficient and cost-saving design solution for practical applications of novel cogeneration systems.</t>
  </si>
  <si>
    <t>10.1016/j.ensm.2022.06.024</t>
  </si>
  <si>
    <t>Single-crystalline particle Ni-based cathode materials for lithium-ion batteries: Strategies, status, and challenges to improve energy density and cyclability</t>
  </si>
  <si>
    <t>Ni-based cathode materials for lithium-ion batteries (LIBs) have long been in the spotlight because of their high energy density. However, conventional Ni-based cathode materials are generally composed of polycrystalline ceramic powders, the secondary particle morphology of which can lead to several issues requiring mitigation to further improve the cell performance. Namely, electrode compression should be limited to prevent particle rupture and capacity loss caused by inter/intragranular cracking-induced particle pulverization that leads to isolation of the diffusion path among primary particles. A recently proposed successful approach has been the use of single-crystalline particles, which results in improved mechanical properties such as high tap density and high specific surface area, thereby increasing the volumetric energy density of Ni-based cathode cells to levels similar or higher than those of LiCoO2 cathode cells. Despite these efforts, intragranular cracking and cation disordering of single-crystalline particles is inevitable during electrochemical cycling. These difficulties can be resolved through advanced synthetic methods and understanding of the corresponding improvement mechanisms via doping or surface modification. Herein, we discuss technical challenges regarding the synthesis, morphology control, physical and electrochemical stabilities, reaction mechanism, and surface modification of high-energy-density single-crystalline particle Ni-based cathode materials for LIBs.</t>
  </si>
  <si>
    <t>10.1016/j.jpowsour.2023.233674</t>
  </si>
  <si>
    <t>Toward high-performance energy and power battery cells with machine learning-based optimization of electrode manufacturing</t>
  </si>
  <si>
    <t>The optimization of the electrode manufacturing process is important for upscaling the application of Lithium-Ion Batteries (LIBs) to cater for growing energy demand. LIB manufacturing is important to be optimized because it determines the practical performance of the cells when the latter are being used in applications such as electric vehicles. In this study, we tackled the issue of high-performance electrodes for desired battery applications by proposing a data-driven approach supported by a deterministic machine learning-assisted pipeline for bi-objective optimization of the electrochemical performances. This pipeline allows the inverse design of the process parameters to adopt to manufacture electrodes for energy or power applications. This work is an analogy to our previous work that addressed the optimization of the electrode microstructures for kinetic, ionic, and electronic transport properties improvement. An electrochemical model is fed with the electrode properties characterizing the electrode microstructures generated by manufacturing simulations, and used to simulate the electrochemical performances. Secondly, the resulting dataset was used to train a deterministic model to implement fast optimizations to identify optimal electrodes. Our results suggested a high amount of active material, combined with intermediate values of solid content in the slurry and calendering degree, to achieve the optimal electrodes.</t>
  </si>
  <si>
    <t>10.1016/j.iot.2023.100987</t>
  </si>
  <si>
    <t>Raspberry Pi-based design of intelligent household classified garbage bin</t>
  </si>
  <si>
    <t>Until now, waste pollution is a global problem. The first and foremost part of the solution is waste classification, as it can effectively reduce the output of waste, so it is particularly important to classify household garbage in the household. However, classification of household garbage is a difficult task for people, and there are not enough designs and researches on automatic garbage classification bins at home. In this study, we designed and built a light and convenient intelligent garbage bin using devices such as motors, turn plates and a camera for classifying household garbage. Compared with the traditional garbage classification methods, two improvements in the algorithm are made, including the combination of the EfficientNetB2 model with the parallel mixed-attention mechanism and the design of the background noise removal algorithm. Finally, the algorithm is disposed to the Raspberry Pi to compose the complete classification system. The accuracy of this classification system in the test set was 93.38% and the results show that this bin can effectively distinguish recyclable waste, kitchen waste, hazardous waste and other waste, and is suitable for daily life garbage identification at home.</t>
  </si>
  <si>
    <t>10.1016/j.enconman.2021.114951</t>
  </si>
  <si>
    <t>Metal fuels production for future long-distance transportation through the carbothermal reduction of MgO and Al2O3: A review of the solar processes</t>
  </si>
  <si>
    <t>The need for sustainable zero-carbon fuels to substitute the conventional fossil fuels in the transport field becomes unavoidable to overcome the depletion of petroleum reserves and global warming. Metal fuels are promising energy-carrying materials that can be regenerated through the carbothermal reduction of their oxide combustion products. Their use is economically beneficial and environmental-friendly when oxides are recycled using sustainable energy resources. Among various choices, aluminum/alumina and magnesium/magnesia couples are the best candidates for the combustion/reduction cycles. Thus, the following study reviews the advanced technologies established for the carbothermal reduction of alumina and magnesia using concentrated solar energy to achieve an efficient regeneration of the metal fuels. In conclusion, 68% Al and 96% Mg yields, of highly-pure stable micro-sized powders, were achieved by optimizing the solar reactor design and the reaction operating parameters (pressure, temperature, heating rate, carbon reducing agent, C/oxide content, C/oxide properties, catalysts, bentonite binder). Further investigations are needed to improve the aluminum regeneration by reducing the formation of unwanted Al-oxycarbides by-products.</t>
  </si>
  <si>
    <t>10.1016/j.ceramint.2023.06.308</t>
  </si>
  <si>
    <t>Analysis of the influence of high-entropy oxide optimized electrolyte on the electrochemical performance of iron chromium flow batteries</t>
  </si>
  <si>
    <t>The electrochemical performance of iron chromium flow batteries was improved by optimizing the electrolyte with high-entropy oxides. The influence of high-entropy oxide content in the electrolyte on the electrochemical performance of iron chromium flow batteries was studied and analyzed. Due to the synergistic effect of conductivity and electrochemical activity, the flow batteries exhibit better electrochemical performance when the electrolyte doping amount is 1 wt%. When the current density is 160 mAcm-2, the capacity of the assembled flow battery after optimizing the electrolyte is 210 mAhL-1, and the capacity after 100 cycles is 187 mAhL-1. From the calculation of adsorption energy and Gibbs free energy, it can be seen that the adsorption free energy of CuMn2O4 for iron ions is -151.256 J/mol, which greatly promotes the rate of redox reaction in the iron chromium flow batteries. This work effectively improves the electrochemical performance of iron chromium flow batteries, and further provides theoretical guidance and data support for the application of high-entropy oxides in flow batteries.</t>
  </si>
  <si>
    <t>10.1016/j.jcou.2023.102659</t>
  </si>
  <si>
    <t>Turning waste into resources. Efficient synthesis of biopolyurethanes from used cooking oils and CO2</t>
  </si>
  <si>
    <t>The coupling reaction of carbon dioxide and highly-substituted epoxides derived from renewable resources such as fatty acids and waste vegetable oils (cooking oils derived from olive and sunflower) leads to the synthesis of new bio-derived cyclic carbonates using efficient metal-free bifunctional organocatalysts under mild and solvent-free reaction conditions. Once cyclic carbonates derived from biobased sources were synthesized, the design of non-isocyanate polyurethanes (NIPUs) with different chemical structures was investigated by their reaction with a broad substrate scope of diamines. The NIPUs materials were characterized by spectroscopic techniques (NMR and IR) and their molecular weights and polydispersities were determined by GPC studies. Finally, thermal properties of the polymers were studied by DSC and TGA analyses.</t>
  </si>
  <si>
    <t>10.1016/j.renene.2020.07.034</t>
  </si>
  <si>
    <t>Understanding the possibility of material release from end-of-life solar modules: A study based on literature review and survey analysis</t>
  </si>
  <si>
    <t>The present study addresses the aspect of upcoming stream of photovoltaic waste by investigating the possibility of material release from end-of-life solar modules using an integrated approach of literature review and stakeholders survey. It involved (i) identification of failure events responsible for degradation of photovoltaic modules as per literature review, (ii) evaluation of identified events by a survey of stakeholders of photovoltaic industry and (iii) investigation of solar industry’s stakeholders’ perceptions on events responsible for generation of end-of-life modules, and present management and recycling practices, (iv) fault tree analysis for estimating probability of material release, and (v) calculation of risk priority number for finding severity of failure events responsible for dumping and material leaching from solar modules. An assessment of previous studies on degradation of solar modules indicates that environmental factors, like high UV irradiation, humidity, temperature play significant roles in module degradation. As per survey, more than 90% of manufacturers were involved in crystalline-silicon photovoltaic business. Only 20% manufacturers replied when asked on the aspect of end-of-life modules, showing that the photovoltaic waste is comparatively a new subject and not enough discussion have been devoted to it. Lack of recycling infrastructure, incentives, and environmental awareness significantly influence recycling and recuse practices. On the basis of worst-case scenario, the maximum probability of the material release from dumped solar panels was estimated to be 0.053. As per manufacturer’s opinion, the most critical factors resulting in modules failure are glass breakage and encapsulant degradation. Among various events from manufacturing to end-of-life stage, the module breakage during operation event have highest probability value (i.e., 0.313). Risk priority number analysis suggests that generation of end-of-life photovoltaic and environmental damage resulting to metal leaching as the most significant events. Damage during manufacturing and installation were identified to be the least significant events resulting in degradation. At present, 76% producers do not recycle or reuse photovoltaic waste material, preferably sell them to informal waste recyclers or rag pickers. Findings from the present study highlight the urgency to develop a suitable system for collection and management of end-of-life modules.</t>
  </si>
  <si>
    <t>10.1016/j.eiar.2024.107566</t>
  </si>
  <si>
    <t>Intentions and actions in household waste separation: A machine learning approach on the gap and determinants</t>
  </si>
  <si>
    <t>Municipal solid waste management now relies on individuals to dedicate time to sorting and separating their garbage from recyclable waste. However, despite good intentions, not all households follow through. Therefore, this study measures individuals' intentions and actual behavior regarding waste separation using a donation task as a proxy for behavior. Random Forest (RF) models are employed to identify various factors motivating intentions and behaviors, using ordinary least squares regression and Tobit models for robustness checks. Among the participants (N = 985), 56.55% made smaller donations (actual behavior) than intended, with the intention–behavior gap ranging from 0 to 5; moreover, 55.93% behaved consistently with their intentions, including 31.56% environmentally-inclined individuals with strongly intentions for pro-environmental behavior and high actual contributions. Interestingly, feelings of guilt are positively correlated with both waste separation intentions and actual behavior, while hope increases intentions but lacks significant impact on behavior. Furthermore, behavioral traces, social interaction, policy acceptance, and government trust are significant drivers of both intentions and actual behavior. Notably, behavioral traces have the largest impact on behavior, while guilt is the strongest motivation for those intending to separate waste. Our research addresses overlooked aspects of the intention-behavior gap and the different impacts of emotions and behavioral traces on waste separation intentions and behaviors, offering practical insights for waste management policy formulation.</t>
  </si>
  <si>
    <t>10.1016/j.scitotenv.2021.152188</t>
  </si>
  <si>
    <t>Gut microbiota disturbance exaggerates battery wastewater-induced hepatotoxicity through a gut-liver axis</t>
  </si>
  <si>
    <t>As the primary source of electricity for various devices, batteries are important contributors to the overall electronic waste generated; and are widely considered a source of highly ecotoxic pollutants. Material leakage in battery manufacturing has not been completely solved, and the elucidation of the toxic mechanisms of battery wastewater exposure is needed. We demonstrated that battery waste exposure disrupted the intestinal flora and aggravated hepatotoxicity via the gut-liver axis. Under battery waste exposure, colon epithelium suffered physiological damage, and gene and protein expression levels related to gut barrier function (ZO-1, claudin-1, and Occludin) were significantly downregulated. Meanwhile, battery waste reduced the richness and diversity of the flora, causing metabolites produced by intestinal microbes to enter the gut-liver axis. Gut microbial dysbiosis impaired mitochondrial respiratory function in liver tissue cells, and mitophagy, apoptosis, and the disorder of glycolipids and amino acid metabolism were induced in hosts exposed to battery toxins. Altogether, these results provided novel insights into the underlying mechanisms of battery wastewater-related hepatotoxicity induced by gut microbiota via the gut–liver axis, which has public health implications where humans and animals are exposed to industrial toxins generated by uncontained battery disposal.</t>
  </si>
  <si>
    <t>10.1016/j.electacta.2023.142492</t>
  </si>
  <si>
    <t>Monosodium glutamate as an effective electrolyte additive in lead acid battery</t>
  </si>
  <si>
    <t>High-rate partial state of charge (HRPSoC) life and stability of lead-acid batteries are largely limited by the surface morphology of lead sulfate and the reactivity of anode plates. In this study, sodium glutamate (MSG) was introduced as an electrolyte additive for lead-acid battery to improve lead sulfate deposition process and lead sulfate crystal morphology at the interface between lead anode and sulfuric acid electrolyte, and the influence of MSG on battery performance were explored. By electrochemical tests and material characterization, it was proved that glutamic acid anion can promote the formation of uniform deposition of lead sulfate with a structure similar to stacked flakes, which make it easy to form active lead and restrain irreversible sulfate during the fast charging and discharging process.</t>
  </si>
  <si>
    <t>10.1016/j.est.2024.113188</t>
  </si>
  <si>
    <t>Recent progress of self-supported anode materials for Li-ion batteries</t>
  </si>
  <si>
    <t>Lithium-ion batteries (LIBs), as an energy device with high energy conversion efficiency, no memory effect, long cycle life, safety and reliability, have been widely used in portable electronic devices, energy storage stations and electric vehicles. Particularly, anode materials serve as an important component of batteries, which have a profound impact on the performance and cost of LIBs. Compared with traditional coating methods for preparing anode materials, self-supported anode materials that do not require adhesives and conductive agents can effectively improve the energy density and electrochemical performance of LIBs. This paper first introduced the working principle of LIBs. Subsequently, the research progress of self-supported anode materials in LIBs was reviewed based on different conductive substrates, synthesis methods, and applications in flexible batteries. Consequently, the advantages and disadvantages of different conductive substrates were analyzed, meanwhile, the development of high-performance self-supported anode materials for flexible LIBs was prospected.</t>
  </si>
  <si>
    <t>10.1016/j.carbpol.2023.121743</t>
  </si>
  <si>
    <t>Starch-fibers composites, a study of all-polysaccharide foams from microwave foaming to biodegradation</t>
  </si>
  <si>
    <t>Sustainable composite foams based on rice starch and cellulosic long fibers were successfully fabricated using microwave irradiation. They were presented as a promising method to recycle some of the textile industry waste. A deep study of the processability and functionality of the composites revealed the performance improvement of starch with the addition of long cellulosic fibers, especially with 6 wt% of Arbocel®, in terms of foamability, water, and mechanical resistance features. Moreover, sodium bicarbonate, which acted as a blowing and pulping agent, led to a lower density and better fiber distribution that resulted in an improvement of the foams' functionalities. The range of the study is new in the domain of long fiber foam composites in terms of the foaming capability, and mechanical, thermal, and water resistance properties. Furthermore, all foams showed excellent biodegradability properties against a fungus commonly found in the environment; for example, values around 60 % weight loss after 33 days. Finally, the assessment of the CO2 emission during the process underlines the environmental benefits of the method employed.</t>
  </si>
  <si>
    <t>10.1016/j.est.2023.108560</t>
  </si>
  <si>
    <t>Performance evaluation of a hydrostatic flow immersion cooling system for high-current discharge Li-ion batteries</t>
  </si>
  <si>
    <t>A Li-ion battery can experience thermal runaway when its temperature rise and temperature distribution are uneven due to fast charging/discharging and extreme hot/cold ambient temperature conditions. In Electric vehicles, a battery thermal management system is used to address these challenges and assure superior battery pack performance. The conventional methods include air and indirect liquid (cold plate) cooling thermal management systems are influencing the high thermal gradients from the top to bottom of the cell and from the cell to cell in a battery pack. Also, when the battery is being discharged at a high current rate, it is difficult to achieve the expected heat dissipation requirements. In order to solve these issues, this research article provides a hydrostatic flow single-phase dielectric immersion cooling technique for an 18,650 cylindrical cell Li-ion battery. The three-dimensional electrochemical-thermal model of an 18,650-cell submerged in dielectric fluid is designed using a Multiscale, Multi-Dimensional (MSMD) approach with the Newman, Tiedemann, Gu, and Kim (NTGK) model. The accuracy of the numerical results is validated as being within 2 °C with experimental data at 3C discharge rate. The experimental results are exhibited a better cooling effect with a 33 % reduction in temperature rise at 3C battery discharge rate in 25 °C ambient temperature. With respect to both 25 °C and 60 °C ambient temperature conditions, this cooling system has a superior cooling effect of &lt;10 °C temperature rise in a cell during a high current (3C) discharge rate. The study showed that at extremely high current discharge rates and various ambient temperature circumstances, the Li-ion battery submerged in a dielectric coolant provides enhanced cooling performance and uniform temperature distribution on the battery surface compared to natural convection. This article highlighted that the immersion cooling technique is an effective cooling phenomenon during electrical abuse conditions.</t>
  </si>
  <si>
    <t>10.1016/j.gee.2024.04.005</t>
  </si>
  <si>
    <t>Insights into novel indium catalyst to kW scale low cost, high cycle stability of iron-chromium redox flow battery</t>
  </si>
  <si>
    <t>Iron-chromium flow batteries (ICRFBs) have emerged as an ideal large-scale energy storage device with broad application prospects in recent years. Enhancement of the Cr3+/Cr2+ redox reaction activity and inhibition of the hydrogen evolution side reaction (HER) are essential for the development of ICRFBs and require a novel catalyst design. However, elucidating the underlying mechanisms for modulating catalyst behaviors remains an unresolved challenge. Here, we show a novel precisely controlled preparation of a novel thermal-treated carbon cloth electrode with a uniform deposit of low-cost indium catalyst particles. The density functional theory analysis reveals the In catalyst has a significant adsorption effect on the reactants and improves the redox reaction activity of Cr3+/Cr2+. Moreover, H+ is more easily absorbed on the surface of the catalyst with a high migration energy barrier, thereby inhibiting the occurrence of HER. The assembled ICRFBs have an average energy efficiency of 83.91% at 140 mA/cm2, and this method minimizes the electrodeposition process and cleans the last obstacle for industry long cycle operation requirements. The ICRFBs exhibit exceptional long-term stability with an energy efficiency decay rate of 0.011% per cycle at 1000 cycles, the lowest ICRFBs reported so far. Therefore, this study provides a promising strategy for developing ICRFBs with low costs and long cycle life.</t>
  </si>
  <si>
    <t>Available online 15 April 2024</t>
  </si>
  <si>
    <t>10.1016/j.tre.2023.103030</t>
  </si>
  <si>
    <t>Optimal pricing strategy for electric vehicle battery swapping: Pay-per-swap or subscription?</t>
  </si>
  <si>
    <t>Electric vehicles (EVs) contribute to carbon emission reduction, but the limitations of existing charging technologies impose a bottleneck to their further diffusion. Addressing the root issues of long waiting time and range anxiety, battery swapping demonstrates great market potential. A swapping service provider may choose between two pricing strategies based on battery rental: pay-per-swap and subscription. This study establishes a game-theoretical model to portray a simplified EV replenishment market including one charging station, one swapping station, and one battery renter, and explores the optimal pricing strategy. To capture the influence of consumer preferences, the model considers high versus low opportunity cost of time. In either scenario, consumers choose between charging and swapping to maximize surplus utility. Equilibrium prices, demands, and profits under pay-per-swap and subscription strategies are obtained through backward induction. The results indicate that pricing strategy choice-making hinges on provider-side operating cost, battery depreciation and reserve size, as well as consumer-side time sensitivity and opportunity cost. Numerical and extended analyses suggest that the subscription strategy is conducive to initial market development, whereas the more consumer-friendly pay-per-swap strategy is preferred afterwards.</t>
  </si>
  <si>
    <t>10.1016/j.jclepro.2019.119488</t>
  </si>
  <si>
    <t>A closed-loop ammonium salt system for recovery of high-purity lead tetroxide product from spent lead-acid battery paste</t>
  </si>
  <si>
    <t>Hydrometallurgical process for recovery of spent lead-acid battery paste shows great advantages in reducing SO2 and lead particulates emissions than traditional pyrometallurgical process. However, the hydrometallurgical process usually has drawbacks of high consumption of chemical reagents and difficulty in removing impurities (especially Fe and Ba elements) from the recovered product. In this paper, a closed-loop ammonium salt system is proposed for spent lead-acid battery paste recovery. Both recirculation of leaching reagents and preparation of low-impurity recovered products have been realized. The spent lead paste is first leached by a mixed solution of ammonium acetate, acetic acid and hydrogen peroxide. After filtration, the separated lead acetate solution is reacted with ammonium carbonate to generate lead carbonate via precipitation process. The impurity elements are efficiently removed by pH control and complexation between acetate ions and impurity elements in the leaching and precipitation processes. The soluble SO4 2− separated from the precipitation process is removed by adding barium acetate to generate solid BaSO4 by-product. At the same time, the regenerated ammonium acetate filtrate is separated and re-used in the next-round leaching process in order to realize a closed-loop process. In the 5th round of filtrate recirculation processes, the leaching ratio of lead is maintained at levels higher than 92.7 wt%. Furthermore, high-purity lead tetroxide is prepared by calcination of lead carbonate in air at 450 °C. The contents of Fe and Ba in the final recovered lead tetroxide product are as low as 2.7 and 5.2 mg/kg, respectively. The recovered lead tetroxide product meets the specifications for use as an additive in the positive active materials for making a new lead-acid battery. This study provides a feasible technology for high-value utilization of spent lead paste.</t>
  </si>
  <si>
    <t>10.1016/j.inoche.2024.113165</t>
  </si>
  <si>
    <t>Enhanced photocatalytic degradation of Reactive Green 19 dye using earthworms like T-ZnO-CuO nano-composite material as a S-scheme heterojunction photocatalyst</t>
  </si>
  <si>
    <t>Due to increasing organic dye pollution in the water environment, green and efficient photocatalyst are urgently needed to solve this problem. This study hypothesizes that green-synthesized nanocomposites, using plant leaf extracts, will significantly enhance the efficiency of organic dye degradation without the environmental drawbacks associated with traditional methods. Herein, enhanced degradation of Reactive Green 19 (RG 19) dye using earthworm like T-ZnO-CuO (TZC) nano-composite was reported. T-ZnO (TZ) and TZC nano-composite were synthesized using leaves extract of Thevetia peruviana plant. In the synthesis process, Thevetia peruviana leaves extract acts as a capping, stabilising and reducing agent, and additionally create a unique surface morphology of TZC nano-composite. The establishment of TZ and TZC nano-composite samples were investigated using FT-IR, XRD, FE-SEM with EDX, HR-TEM and UV–VIS DRS spectroscopy. Furthermore, band gap energy of TZ and TZC nano-composites were calculated using Tauc’s plot. The band gap energy of TZC2 nano-composite was determined to be 2.80 eV. The nano-composite photocatalyst (TZC) was utilised in the degradation of RG 19 dye with 96.89 % efficiency in 150 min at 20 mg/L dye concentration, pH=7.5, and 0.6 g/L catalyst dose. In order to investigate the tentative photocatalytic mechanism, scavenging study, recyclability experiment, and stability were also investigated. The findings show that O2 − and OH radical species have higher degree of involvement in the degradation process. The kinetics of the degradation of RG 19 dye follows pseudo-first-order kinetics.</t>
  </si>
  <si>
    <t>10.1016/j.jclepro.2024.143492</t>
  </si>
  <si>
    <t>Powering hydrogen refueling stations with local renewable curtailment – A Lanzhou case study</t>
  </si>
  <si>
    <t>To promote a hydrogen economy in the near term, in this work, curtailed power from renewable generation in Northwest China is used as the energy source for electrolytic H2. The feasibility of involving methanol as a liquid energy carrier is also explored considering the relatively high cost and safety risk of H2 storage and transportation. Four technology routes including both centralized and distributed versions of pure hydrogen and methanol-mediated supply chains for local H2 consumption at refueling stations are investigated with real-world scenarios in Lanzhou, China. The capacity of existing solar photovoltaics (PVs) is obtained from remote sensing images and a generic supply chain optimization model is developed to compute the minimum levelized cost of hydrogen (LCOH) for each route. Greenhouse gas (GHG) emissions and safety considerations are also assessed for each route. It was found that the green methanol route is the safest with GHG emissions being higher than expected.</t>
  </si>
  <si>
    <t>10.1016/j.optmat.2023.113810</t>
  </si>
  <si>
    <t>Novel ternary g-C3N4/Zn2SnO4/MoS2 nanocomposites for improved visible light photodegradation of tetracycline</t>
  </si>
  <si>
    <t>The development of highly effective photocatalysts with a visible light response is a primary goal in the photocatalysis field. In this work, a novel ternary g-C3N4 /Zn2SnO4/MoS2 nanocomposite was prepared by hydrothermal method and the prepared catalyst exhibited efficient photocatalytic activity towards tetracycline (TC). Different techniques, including X-ray diffraction (XRD), field emission scanning electron microscopy (FESEM), X-ray photo spectroscopy (XPS), and UV–Vis spectroscopy, were used to examine the structural, morphological, electronic and optical characteristics of the prepared catalysts. The obtained ternary composite exhibited efficient photodegradation of TC with a degradation rate of 0.0526 min−1 which is ∼2.5 fold higher than pristine samples. Furthermore, the optimum catalyst shows good recycle stability and hydroxyl radicals and super oxide radicals were the key active species in TC degradation. The current study offers a new perspective on developing highly effective, recyclable photocatalysts for removing aqueous pollutants.</t>
  </si>
  <si>
    <t>10.1016/j.est.2024.111795</t>
  </si>
  <si>
    <t>Aluminum batteries: Unique potentials and addressing key challenges in energy storage</t>
  </si>
  <si>
    <t>The study of electropositive metals as anodes in rechargeable batteries has seen a recent resurgence and is driven by the increasing demand for batteries that offer high energy density and cost-effectiveness. Aluminum, being the Earth's most abundant metal, has come to the forefront as a promising choice for rechargeable batteries due to its impressive volumetric capacity. It surpasses lithium by a factor of four and sodium by a factor of seven, potentially resulting in significantly enhanced energy density. These batteries, now commonly referred to as aluminum-ion batteries, offer numerous advantages. These advantages include the abundance of aluminum, its superior charge storage capacity using Al3+ ions in comparison to Li ions, and a fourfold greater volumetric capacity for Al anodes, all while avoiding the safety concerns associated with alkali metals. Nevertheless, there are challenges to address in pursuing this technology. These challenges encompass the intricate Al3+ intercalation process and the problem of anode corrosion, particularly in aqueous electrolytes. This review aims to explore various aluminum battery technologies, with a primary focus on Al-ion and Al‑sulfur batteries. It also examines alternative applications such as Al redox batteries and supercapacitors, with pseudocapacitance emerging as a promising method for accommodating Al3+ ions. Additionally, the review briefly mentions the potential utilization of Al anodes in lithium-ion batteries.</t>
  </si>
  <si>
    <t>10.1016/j.jcis.2023.02.112</t>
  </si>
  <si>
    <t>Progressive activation of porous vanadium nitride microspheres with intercalation-conversion reactions toward high performance over a wide temperature range for zinc-ion batteries</t>
  </si>
  <si>
    <t>Rechargeable aqueous zinc-ion batteries have great promise for becoming next-generation storage systems, although the irreversible intercalation of Zn2+ and sluggish reaction kinetics impede their wide application. Therefore, it is urgent to develop highly reversible zinc-ion batteries. In this work, we modulate the morphology of vanadium nitride (VN) with different molar amounts of cetyltrimethylammonium bromide (CTAB). The optimal electrode has porous architecture and excellent electrical conductivity, which can alleviate volume expansion/contraction and allow for fast ion transmission during the Zn2+ storage process. Furthermore, the CTAB-modified VN cathode undergoes a phase transition that provides a better framework for vanadium oxide (VOx). With the same mass of VN and VOx, VN provides more active material after phase conversion due to the molar mass of the N atom being less than that of the O atom, thus increasing the capacity. As expected, the cathode displays an excellent electrochemical performance of 272 mAh g−1 at 5 A g−1, high cycling stability up to 7000 cycles, and excellent performance over a wide temperature range. This discovery creates new possibilities for the development of high-performance multivalent ion aqueous cathodes with rapid reaction mechanisms.</t>
  </si>
  <si>
    <t>10.1016/j.est.2024.113039</t>
  </si>
  <si>
    <t>Progress in aluminum-ion battery: Evaluation of deep eutectic solvent as electrolyte</t>
  </si>
  <si>
    <t>Aluminum-ion battery (AIB) has emerged as a promising technology for both portable and large-scale energy storage applications, owing to its high theoretical specific capacity, safety, abundance and non-toxic nature of aluminum metal. Though ionic liquids are the primary choice as electrolyte for this battery chemistry, the utilization of deep eutectic solvents (DES) as electrolytes is growing due to their low cost, environmentally friendly nature, and biocompatibility. However, AIB consisting of DES electrolytes are still in the early stages of development due to their limited electrochemical stability windows, which open avenues for further exploration of their properties and electrochemical performance. This review focuses on comprehensive understanding of various DES electrolytes in terms of their effective ionic species at different compositions, electrochemical stability as compared to ionic liquid counterparts, and examining aspects such as reversible aluminum electrodeposition. Additionally, the review summarizes the development of AIB utilizing DES electrolytes in terms of their overall performance. Finally, it critically discusses the challenges and prospects associated with DES electrolytes for AIB applications. This review aims to provide insights that can guide the development of advanced DES electrolytes for high-performance AIB.</t>
  </si>
  <si>
    <t>10.1016/B978-0-408-05369-3.50012-8</t>
  </si>
  <si>
    <t xml:space="preserve">8 Metal Melting and Recycling </t>
  </si>
  <si>
    <t>Chemical Metallurgy</t>
  </si>
  <si>
    <t>10.1016/j.resconrec.2020.105034</t>
  </si>
  <si>
    <t>The rise and fall of American lithium</t>
  </si>
  <si>
    <t>Over the past century lithium went from being a minor metal with very limited application to being one of the core elements for the electrification revolution of the automotive sector. In spite of, or perhaps because of its strategic importance in many industrial fields, lithium extraction and trade has historically been underreported. This research aims to provide a clear analysis and data for lithium extraction and trade in the United States, which was, until a few decades ago, both the largest lithium producer and end-user in the world. The analysis covers the period 1910–2016, and reports lithium flows for the mining, chemical, and end-use sectors. The data show that lithium extraction in the United States peaked in 1974 (5.0 Gg), decreasing to 1.1 Gg by 2016, and that U.S. trade of lithium ores and brines is nearly non-existent. In the chemical sector, domestic use has remained relatively constant since the 1950′s (2.3 Gg), while exports have been significant since the 1980′s (1.8 Gg year⁻1 on average). Imports became of critical importance in 1998, with the closure of the last domestic lithium mine. The end-use sector has grown over time, reaching 6.5 Gg in 2016, and is now dominated by lithium used in batteries (2.8 Gg). Except for batteries, there appears to be little potential for lithium recovery and reuse.</t>
  </si>
  <si>
    <t>10.1016/j.wds.2023.100120</t>
  </si>
  <si>
    <t>Household solid waste management in a recently established municipality of Bangladesh: Prevailing practices, residents’ perceptions, attitude and awareness</t>
  </si>
  <si>
    <t>Increasing population, economic activities, and the associated factors put a serious strain on municipal solid waste management in developing nations. We assessed the amount of solid waste generated and elucidated the existing management practices at household level in Mymensingh City Corporation, Bangladesh. We also investigated residents’ perceptions and attitudes on waste management and their awareness on waste-induced health and environmental problems. Data were gathered by a questionnaire survey of 352 households and two key informants’ interviews. The Kruskal-Wallis H and Pearson Chi-Squared tests were used for statistical analysis. Results show that a household generated about 0.62 kg of waste per day of which 99% was organic. Following the door-to-door approach, the city corporation collects unsegregated waste. More than 50% of the households reused fresh food waste as green fertilizer, and either reused or sold paper, metal, and plastic waste. Small, higher-income, and educated households generated higher amounts of organic waste than their counterparts. Respondents were satisfied with the existing door-to-door waste collection system, like to use of bioenergy and organic fertilizer, and were willing to pay for sustainable and eco-friendly waste management. More than 80% of respondents were aware of public health and environmental issues caused by waste mismanagement. The corporation has a plan to establish an energy and compost plant for which we suggest providing incentives for source segregation and designated bins to households. The city planners can take the findings of this study as useful baseline information for planning sustainable municipal solid waste management.</t>
  </si>
  <si>
    <t>World Development Sustainability</t>
  </si>
  <si>
    <t>10.1016/j.jpowsour.2023.233773</t>
  </si>
  <si>
    <t>A sulfonated polyimide containing flexible aliphatic segments with high chemical stability for vanadium redox flow battery application</t>
  </si>
  <si>
    <t>To improve sulfonated polyimide (SPI) chemical stability, the SPI containing flexible aliphatic segments is successfully designed and synthesized. The highest occupied molecular orbital (HOMO) energy, lowest unoccupied molecular orbital (LUMO) energy and their energy gaps (HOMO-LUMO gap (ΔE)) can quantitatively compare the molecular reactivity, which are calculated and used to compare firstly in the SPIs for vanadium redox flow battery (VRFB) application. Furthermore, the natural bond orbital (NBO) charge of SPIs is also used to calculate and compare, respectively. Theoretical calculation shows SPI(DAD) has higher chemical stability. Obtained by experimental results that the retention time in water of SPI(DAD)-60 membrane is 23.58 h at 80 °C, which is nearly four times than conventional SPI under the same conditions. The SPI(DAD)-60 membrane at a current density of 100 mA cm−2 shows higher columbic efficiency (CE: 96.83%), and energy efficiency (EE: 79.47%) than that of N212 membrane (CE: 93.14%, EE: 74.13%). Besides, the SPI(DAD)-60 membrane has 479.1 mA h more charging capacity after 100 cycles compared to N212 membrane. The theoretical calculation of the LUMO energy, HOMO-LUMO gap may be a potential tool that is used to analyze and evaluate the chemical stability of membranes for VRFB application.</t>
  </si>
  <si>
    <t>10.1016/j.cej.2023.145116</t>
  </si>
  <si>
    <t>Solution-catalyzed carbothermal reduction of argo-waste SiO2 enables low-temperature and fast synthesis of Si(Ⅱ)-C anode</t>
  </si>
  <si>
    <t>Divalent silicon composite materials are becoming increasingly important in the anode industry of lithium-ion battery. However, the preparation of silicon(Ⅱ) composite materials based on traditional carbothermal reduction and comproportionation faces high operation temperature, high energy consumption, and relatively slow reaction rate due to strong Si-O covalent bonds and solid-state reaction process. Here, we report an efficient carbothermal reduction strategy to achieve low-temperature synthesis of carbon-based silicon(Ⅱ) composite from argo-waste SiO2 by introducing molten alloys as solution-catalytic reaction media. During the reaction process, the selected Sn-based molten alloys simultaneously extract SiO2 and highly active carbon from straws, thus facilitating the dissociation of Si-O bonds and further catalyzing the carbothermal reduction. Importantly, compared with traditional solid phase reaction, the Sn-based solution-catalytic environment can greatly accelerate the reaction rate. Without using highly reactive metal such as Al and Mg, low oxygen-potential Sn-based molten alloy catalyst can be easily separated from the product, recycled and regenerated, thus significantly simplifying the preparation process. Benefitting from the structure merits of biomass, the resulting carbon silicon(Ⅱ) composite as a LIB anode exhibits high reversible capacity, good rate capability and excellent cycling stability.</t>
  </si>
  <si>
    <t>10.1016/j.jpowsour.2009.11.131</t>
  </si>
  <si>
    <t>Electrochemical recovery of cobalt and copper from spent Li-ion batteries as multilayer deposits</t>
  </si>
  <si>
    <t>In this work, spent Li-ion batteries were used to form cobalt and copper multilayers by electrodeposition. The effects of pH on the nucleation and growth mechanism, morphology and crystalline structure were studied. The instantaneous nucleation mechanism occurs at pH 2.7 and progresses at pH 5.4 for cobalt electrodeposition on platinum, vitreous carbon and aluminum. Copper can be electrodeposited on cobalt by an instantaneous mechanism at pH 2.7 and progressively at pH 5.4. Using scanning electron microscopy, we verified a more porous electrodeposit at pH 5.4 than at pH 2.7. X-ray diffractograms showed the peaks of Cu2O, CuO and the Co and Cu cubic centered face structures for both pH values at a charge density of 2.00 and 10.0Ccm−2. The electric circuit obtained by electrochemical impedance spectroscopy for Co–Cu multilayer growth at both pH 2.7 and 5.4 with a charge density equal to 2.0 and 10.0Ccm−2 on Al has the form R s(R p QL). The presence of the constant phase element (Q) is attributed to the irregularity of the Co–Cu multilayer electrodeposits, and the inductive element (L) is associated with cobalt dissolution in acidic solution.</t>
  </si>
  <si>
    <t>10.1016/j.est.2022.104905</t>
  </si>
  <si>
    <t>Carbon hybrid aerogel-based phase change material with reinforced energy storage and electro-thermal conversion performance for battery thermal management</t>
  </si>
  <si>
    <t>Driven by the growing of electric vehicle, there is an unmet need to develop wide-range temperate management of Li-ion battery. Promising phase change materials (PCMs) with reinforced energy storage and conversion performance can cool battery by heat storage and heat battery by electro-thermal conversion. Herein, carbon hybrid aerogel by integrating MOF-derived carbon (MOFC) and graphene oxide (GO) aerogel was fabricated to encapsulate lauric acid as LA@MOF-C/GO PCM composite. Densely network of the hybrid aerogel works to enhance electrical/thermal conductivities while synergistic effect between MOF-C and GO helps to improve PCM loading capacity. Consequently, the PCM composite exhibited enhanced heat storage and electro-thermal conversion performances including low input voltage (2.2 V), high electro-thermal efficiency (90%), and enhanced enthalpy (140 J/g), thermal conductivity (1.35 W/mK) and shape-stability (10 °C above m.p.). The LA@MOF-C/GO composite worked efficiently to improve battery performance under environment temperature ranging from 45 °C to −20 °C, which shows great potential in thermal management of electric vehicle battery.</t>
  </si>
  <si>
    <t>10.1016/j.seppur.2010.12.024</t>
  </si>
  <si>
    <t>Synergistic extraction and separation of valuable metals from waste cathodic material of lithium ion batteries using Cyanex272 and PC-88A</t>
  </si>
  <si>
    <t>Synergistic extraction and separation of cobalt (II), manganese (II) and lithium (I) from simulated sulfuric acid leaching of waste cathodic materials, using mixture of bis(2,4,4-trimethylpentyl) phosphinic acid (Cyanex272, HA) and 2-ethylhexyl phosphinic acid mono-2-ethylhexyl ester (PC-88A, HL) in n-heptane have been investigated. Extraction of Co2+, Mn2+ and Li+ follows the order as: Mn&gt;Co≫Li independent on taking the single Cyanex272 or PC-88A or their mixtures as extractants. The possible extracted species are MA2·3HA or M(OH)A·3HA for single extractant (PC-88A and Cyanex272 are same) and MH3A2L3 for the mixed-extractant (M2+ is Co2+ or Mn2+). Cyanex272+PC-88A shows an evident synergistic effect. The maximum synergistic enhancement coefficients, R max, are obtained for Co2+ (3.48) and Mn2+ (4.12) at the mole fraction X Cyanex272 around 0.6 at pHe 4.95. Furthermore, the separation factors (Mn/Co) have been improved around two orders of magnitude upon adding EDTA into the synergistic extraction system. The entire stripping of Co and Mn can be achieved in one single stage when the concentration of hydrochloric acid or sulfuric acid is larger than 0.04M or 0.01M, respectively. Finally, a feasible process for recycling of spent cathodic materials of LIBs was proposed with industrial applications prospects.</t>
  </si>
  <si>
    <t>10.1016/j.apenergy.2023.120793</t>
  </si>
  <si>
    <t>SOH prediction for Lithium-Ion batteries by using historical state and future load information with an AM-seq2seq model</t>
  </si>
  <si>
    <t>Accurate state of health (SOH) prediction is essential for lithium-ion batteries from the perspectives of safety and reliability. However, most existing data-driven methods only take the historical state information of a battery (e.g., its historical SOHs) as input. Considering that the future SOH degradation trends of lithium-ion batteries are highly affected by future loads, a new SOH prediction method that takes both historical state information and future load information as inputs is developed for batteries operating under dynamic loading conditions. To integrate these two types of information, an attention-based multisource sequence-to-sequence (AM-seq2seq) model consisting of two encoders and one decoder is built. Within this structure, advanced attention layers are employed to learn the global dependencies between the target SOH predictions and the model inputs. For the purpose of the validation, two case studies are conducted under different discharge currents and different ambient temperatures, respectively. It is shown that the proposed AM-seq2seq model is capable to provide accurate long-term SOH predictions for all of the cases with different future loads and beginnings of prediction (BOPs). Moreover, it also exhibits great robustness against various historical state input and future load input lengths. As a result, the proposed AM-seq2seq model is feasible for adaptively predicting the SOHs of batteries under different future loads with limited historical SOHs.</t>
  </si>
  <si>
    <t>10.1016/j.seppur.2022.120919</t>
  </si>
  <si>
    <t>The advanced design of bioleaching process for metal recovery: A machine learning approach</t>
  </si>
  <si>
    <t>Huge masses of waste containing hazardous but often valuable metals are being produced worldwide. Recycling these wastes is necessary because mineral deposits are being depleted rapidly, making mining more expensive, and recycling hazardous metal compounds reduce environmental contamination. Compared to conventional methods of metal recycling, such as pyrometallurgy and hydrometallurgy, bioleaching is simple, economical, environmentally friendly, and has low energy demand. Several parameters that affect metal recovery yield must be determined before bioleaching can be applied. However, finding the optimum conditions for bioleaching processes is complex and time-consuming; the use of machine learning (ML) techniques could avoid the need for repetitive and costly experiments. ML is a subfield of artificial intelligence, with proven accuracy, reliability, and cost-effectiveness in various applications. Evaluation of 40 regression-based ML algorithms determined that random forest regression returned the highest performance; it was used to design an efficient model for bioleaching processes. Experimental data (871 samples) was derived from 206 papers on metal bioleaching, and nine independent variables were chosen for ML analysis, including microorganism type, temperature, pulp density, cell nutrient, initial pH, used method, atomic number, particle size and density, and type of resources. Also, recovery rate as the target value was considered the dependent variable. The frequency distribution of all variables was obtained; the feature importance scores revealed that resources, particle size and density, temperature, and microorganisms were the most influential variables for estimation of recovery rate. The proposed model can predict metal recovery rates at 77% accuracy and save significantly on time and costs of laboratory experiments.</t>
  </si>
  <si>
    <t>10.1016/j.enchem.2022.100089</t>
  </si>
  <si>
    <t>Interfacial engineering on metal anodes in rechargeable batteries</t>
  </si>
  <si>
    <t>Metal anodes (Li, Na, K, Zn, Mg, Ca, Fe, Al, Mn, etc.) based on a plating/stripping electrochemical mechanism have attracted great attention in rechargeable batteries because of their low electrochemical potential, high theoretical specific capacity, and superior electronic conductivity. Metal anodes exhibit large potential in constructing high-energy-density rechargeable batteries. However, challenges such as high chemical reactivity, large volume changes, unstable solid electrolyte interphase (SEI), and uneven electrochemical deposition result in a serious of interfacial issues on metal anodes, including corrosion, side reaction, structural instability, and formation of dendrites. In the past several years, a lot of modification strategies based on interfacial engineering have been proposed to improve the interfacial stability of metal anodes. The interfacial engineering on metal anodes is mainly achieved by solid-liquid reaction, solid-solid reaction, solid-gas reaction, and physical decoration. In this review, we summary and analyze these interfacial engineering strategies on metal anodes in detail. Meanwhile, some perspectives and outlooks are put forward. This review can provide some enlightenment for related researchers and promote the development of metal anodes in rechargeable batteries.</t>
  </si>
  <si>
    <t>EnergyChem</t>
  </si>
  <si>
    <t>10.1016/j.ijpe.2015.02.002</t>
  </si>
  <si>
    <t>Acquisition pricing and remanufacturing decisions in a closed-loop supply chain</t>
  </si>
  <si>
    <t>This paper models a closed-loop supply chain (CLSC) with a manufacturer and its supply channels – recycle channel and reliable supply channel. We assume that the manufacturer may reuse the recycled main product component and remanufacture the product. The recycle channel shows stochastic recovery rate. Both the centralized (integrated) recycle channel CLSC and the decentralized recycle channel CLSC are studied. The optimal production decision and the optimal acquisition pricing decision are obtained for both the deterministic demand and the stochastic demand cases. Further, the paper discusses the supply chain inefficiency in this CLSC. It is shown that under decentralized recycle channel structure, the optimal acquisition price is always lower than the optimal acquisition price under centralized recycle channel structure, causing reduced recycle quantity and lower remanufactured quantity, which is similar to the effect of double marginalization in the normal forward supply chain. The cost difference between the two supply channels also increases such double marginalization impact. In order to reduce such supply chain inefficiency, two contracts (complete compensation and partial compensation) are proposed. It is shown that under certain conditions, both contracts are Pareto improving for the decentralized supply chain and can be used to coordinate the CLSC. Numerical examples are used to illustrate the results. The numerical examples show the different preferences of supply chain parties on different risk reductions in the decentralized system. In general, the interests on demand risk reduction is aligned between the recycle channel supplier and the manufacturer with the manufacturer showing higher motivation; on the other hand, recycle channel supplier and the manufacturer may have conflict of interests in supply risk reduction when the supply risk is low, and their interests are aligned when the supply risk is high.</t>
  </si>
  <si>
    <t>10.1016/j.xinn.2024.100624</t>
  </si>
  <si>
    <t>Advances and challenges in thermal runaway modeling of lithium-ion batteries</t>
  </si>
  <si>
    <t>The broader application of lithium-ion batteries (LIBs) is constrained by safety concerns arising from thermal runaway (TR). Accurate prediction of TR is essential to comprehend its underlying mechanisms, expedite battery design, and enhance safety protocols, thereby significantly promoting the safer use of LIBs. The complex, nonlinear nature of LIB systems presents substantial challenges in TR modeling, stemming from the need to address multiscale simulations, multiphysics coupling, and computing efficiency issues. This paper provides an extensive review and outlook on TR modeling technologies, focusing on recent advances, current challenges, and potential future directions. We begin with an overview of the evolutionary processes and underlying mechanisms of TR from multiscale perspectives, laying the foundation for TR modeling. Following a comprehensive understanding of TR phenomena and mechanisms, we introduce a multiphysics coupling model framework to encapsulate these aspects. Within this framework, we detail four fundamental physics modeling approaches: thermal, electrical, mechanical, and fluid dynamic models, highlighting the primary challenges in developing and integrating these models. To address the intrinsic trade-off between computational accuracy and efficiency, we discuss several promising modeling strategies to accelerate TR simulations and explore the role of AI in advancing next-generation TR models. Last, we discuss challenges related to data availability, model scalability, and safety standards and regulations.</t>
  </si>
  <si>
    <t>The Innovation</t>
  </si>
  <si>
    <t>10.1016/j.est.2023.108413</t>
  </si>
  <si>
    <t>Data-driven battery state-of-health estimation and prediction using IC based features and coupled model</t>
  </si>
  <si>
    <t>Accurate estimation and prediction of the lithium-ion battery state of health (SOH) play a vital role in improving the reliability and safety of battery operations. However, the complexity of operation modes and inconsistency of aging trajectories in the real-world deteriorate the functional domain of existing methods in accurate estimation and prediction. In this study, a novel data-driven framework is proposed to enhance performance in real-world operation scenarios. Accordingly, an SOH estimation method is proposed, based on incremental capacity (IC) analysis and the operation characteristics of batteries. This method is more feasible in practical applications and has a 12.89 % improvement in reflecting the SOH compared with the IC peak. Moreover, a correction model is proposed and coupled with a regression model to remedy the deviation due to battery individual adaptively. The method is verified on laboratory and EV datasets, achieving mean absolute percentage errors of 0.29 % and 3.20 % respectively, evidently lower than those of conventional methods. This study highlights the adaptability of health features in real-world operation scenarios and the promise of combining group-based models with individual-based models to optimize predictions. The proposed framework can be extensively utilized for battery residual value analysis, secondary use, analysis of system energy storage, and other applications in real-world scenarios.</t>
  </si>
  <si>
    <t>10.1016/j.wasman.2023.04.019</t>
  </si>
  <si>
    <t>An approach of cobalt recovery from waste copper converter slags using pig iron as capturing agent and simultaneous recovery of copper and tin</t>
  </si>
  <si>
    <t>Massive amounts of waste copper converter slags have been produced from pyrometallurgical extraction of copper from copper concentrates, and the disposal of them in landfills creates serious environmental problems. However, this converter slag contains numerous valuable heavy metals, including copper, cobalt and tin etc. In this research, due to similar properties of iron and cobalt, pig iron with a low melting point was creatively used as capturing agent for cobalt recycling in a smelting reduction. The recovery of copper and tin was also studied. The phase transformation during reduction process was clarified by X-ray diffraction and Scanning electron microscope-energy dispersive spectrometer analyses. After the reduction performed at 1250 °C, the copper, cobalt and tin were recovered in a copper-cobalt-tin-iron alloy. The addition of pig iron improved cobalt yield, which was ascribed to the enrichment of cobalt in an iron–cobalt alloy phase. This decreased activity of the reduced cobalt and promoted reduction of cobalt oxide. As a result, the cobalt yield had a significant increase from 66.2% to 90.1% by adding 2% pig iron. Similarly, the copper also accelerated tin recovery through the formation of a copper–tin alloy. The copper and tin yields reached 94.4% and 95.0%, respectively. This work provided a high efficiency method to recover copper, cobalt and tin from waste copper converter slags.</t>
  </si>
  <si>
    <t>10.1016/j.resconrec.2022.106204</t>
  </si>
  <si>
    <t>Life Cycle Analysis of LiCoO2/ Graphite Batteries with Cooling using Combined Electrochemical-Thermal Modeling</t>
  </si>
  <si>
    <t>Life cycle analysis (LCA) is a powerful method for assessing the net environmental impacts of a product, as well as improving the design or use of the product to minimize these impacts. Lithium-ion batteries are widely used in small-scale portable electronics including cellular phones and tablets, most often without the benefit of thermal regulation to improve performance or extend the battery cycle life. This work explores the potential benefits of active cooling on lithium-ion battery life cycle environmental impacts (resource extraction, manufacturing and use phases) using a streamlined LCA approach that couples first principles electrochemical modeling and dynamical systems modeling with traditional battery life cycle assessment methodology. Six impact categories–global warming potential, energy use, PM2.5, PM10, nitrogen oxides, and sulfur oxides–are evaluated for lithium cobalt oxide-graphite (LCO-C) batteries in a cellular phone design with and without active cooling. Active cooling of LCO-C batteries provides substantial benefits when coupled with cell designs employing thicker electrodes. The results indicate that active cooling using a simple fan design and 55.4 µm cathode thickness can reduce environmental impacts by 5% to &gt;30% depending on battery discharge rate and ambient temperature. With 75 µm cathode thickness and 3C discharge rate, nearly 45% reduction in environmental impacts is predicted with active cooling across all impact categories. Life cycle environmental impacts are reduced as active cooling helps maintain a high battery cycle life even with high fractions of active components in the battery.</t>
  </si>
  <si>
    <t>10.1016/j.csite.2023.103749</t>
  </si>
  <si>
    <t>Modelling for the mitigation of lithium ion battery thermal runaway propagation by using phase change material or liquid immersion cooling</t>
  </si>
  <si>
    <t>In this study, a three-dimensional (3D) thermal runaway (TR) model with conjugate heat transfer submodel is adopted. TR behaviors for a battery pack with 12 prismatic lithium-ion batteries (LIBs) are then simulated. Three thermal safety measures of TR protection from internal shorting in Cell 1 to pack level configuration are compared and evaluated. Paraffin phase change material (PPCM) is firstly proposed to delay the TR propagation between LIBs with solid-liquid phase change as heat transfer mechanism. Different thicknesses of PPCMs are compared to verify the TR mitigation performance of the PPCM under thermal abuse condition. The TR time for the Cell 2 is delayed to be 64 s, 266 s and 414 corresponding to PPCM thickness of 1.8 mm, 3.6 mm and 5.4 mm. As the simulation results shows, this TR time can be further delayed to 798 s by a strategy with combing PPCM with insulation. In addition, this work proposes a novel thermal safety protection based on immersion cooling with pool boiling of fluorinated liquid as heat transfer mechanism. We observe that the average temperature of Cell 2 - Cell 12 tends to be within 34 °C under immersive cooling condition, which indicates the possibility to prevent the TR.</t>
  </si>
  <si>
    <t>10.1016/j.microc.2024.110136</t>
  </si>
  <si>
    <t>Determination of rare earth elements in CRT phosphors and NdFeB magnets residues using an ED-XRF portable spectrometer to assist field semi-quantitative screening</t>
  </si>
  <si>
    <t>Rare earth elements (REE) are a series of chemical elements characterized by physicochemical properties that give them special niche applications. Neodymium-based permanent magnets and cathode-ray tube (CRT) phosphors are important components, widely used in critical electric and electronic devices that rely on those elements. Recycling rare earth elements from these residues is very beneficial from environmental and economic points of view. Energy-dispersive X-ray fluorescence (ED-XRF) is a conventional non-destructive technique that delivers fast and accurate results regarding chemical composition, particularly appropriate for field analyses when using a portable equipment. However, neither rare earth elements nor this kind of matrixes are included in portable XRF spectrometer manufacturer’s calibrations, making this technique difficult to be used to evaluate the presence of REE. Therefore, in this work, calibrations for rare earth elements and other main elements present in cathode-ray tube phosphors and neodymium-based permanent magnets were developed, mimicking target matrixes with metal oxides and sulphides using different composition combinations according to literature reported contents. Calibrations were installed in a portable XRF equipment with the objective of providing an easy and fast method for operational industry measurements. Spectra obtained were treated using proprietary software taking in consideration the overlap of peaks and matrix effects. The final installed calibrations were tested with simulated and real waste specimens of waste materials. Implementing these calibrations on a portable XRF spectrometer can aid screening of target WEEE and estimation of REE content at e-waste recycling plants in a fast and accurate way. The results show quantification is possible in real samples for all key elements in CRT phosphors and NdFeB magnets, but also that magnets are far more challenging to work with.</t>
  </si>
  <si>
    <t>10.1016/j.est.2023.109901</t>
  </si>
  <si>
    <t>Controllable hollow cube Cu7S4 cathode for aqueous zinc-ion batteries application</t>
  </si>
  <si>
    <t>Hollow structure materials are considered as a promising candidates for energy storage and conversion systems. In this paper, hollow cube shape Cu7S4 nanomaterial was creatively constructed by a simple template method, which was used as high performance cathode material of zinc ion batteries, firstly. The results indicate that the discharge specific up to 335 mAh g−1 at the current density of 0.1 A g−1, which is higher than other materials. Moreover, the prepared Cu7S4 material has super-stable cyclic stability, with a capacity of about 320 mAh g−1 after 100 reversible cycles. The unique hollow cube structure increases the active contact area, reduces the transmission path, and improves the electrochemical performance. The design and synthesis strategies of electrode materials can provide a valuable reference significance for other electrode materials in energy storage applications.</t>
  </si>
  <si>
    <t>10.1016/j.enconman.2023.117485</t>
  </si>
  <si>
    <t>Comprehensive performance analysis of cold storage Rankine Carnot batteries: Energy, exergy, economic, and environmental perspectives</t>
  </si>
  <si>
    <t>Rankine Carnot batteries have demonstrated promise as a viable solution for electricity storage due to their high energy density at low temperatures. A specific variant of these batteries, known as the Cold Storage Rankine Carnot Battery (CSRCB), utilizes a vapor compression refrigeration (VCR) unit to store cold energy at sub-ambient temperatures. In this paper, three different configurations of CSRCB are constructed: the Basic CSRCB (B-CSRCB), CSRCB with a recuperator in VCR (R-CSRCB), and CSRCB with a recuperator in VCR and a preheater in ORC (RP-CSRCB). The system is analyzed from four perspectives: energy, exergy, economic, and environmental (4E). The impact of key parameters, such as heat source temperature, ambient temperature, and pinch point temperature, on the system's performance is evaluated. The results indicate that the RP-CSCBR configuration outperforms others in terms of energy, exergy, and economic analysis. The evaporator in ORC-subsystem is the component with the largest exergy loss. When the three configurations of CSRCB achieve the maximum exergy efficiency under different conditions, the ORC-subsystem evaporator accounts for 41.9 %, 41.9 % and 17.6 % of the exergy loss of B-CSRCB, R-CSRCB and RP-CSRCB, respectively. The lowest levelized cost of storage (LCOS) can be obtained when the system is operating at high heat source temperature, low ambient temperature and small pinch temperature difference. The environment assessment results show that the changes of the key parameters of the system have different effects on the annual emission reduction (AER) and total equivalent warming impact (TEWI) of CSRCB with different configurations.</t>
  </si>
  <si>
    <t>10.1016/j.wasman.2020.08.028</t>
  </si>
  <si>
    <t>Environmentally friendly approach for the recovery of metallic fraction from waste printed circuit boards using pyrolysis and ultrasonication</t>
  </si>
  <si>
    <t>Electronic waste (e-waste) with an annual growth rate of 3–5% is one of the fastest-growing waste streams. The unregulated accumulation and improper recycling can cause grave hazards to human beings and the environment. On the contrary, e-waste can be considered as a secondary source of metals and energy due to its high metal content and polymeric material. Thus, the present study demonstrates technology for the metallic fraction recovery and the production of valuable gases from e-waste. The process involves pyrolysis at a temperature range of 200 °C–600 °C in a fixed bed setup for 10–60 min. Under optimized operating conditions, 35 wt% combustible gases and 60 wt% solid product were obtained at a pyrolysis temperature of 400 °C in 20 min. The gaseous product consisted of CH4, H2, CO and CO2, having the heating value 28 MJ/kg whereas, the solid product is a mixture of metals and other solid residue material. Treatment of the solid product using an ultrasonication process resulted in around 90 wt% recovery of metallic fraction, thereby leaving behind solid residue. Moreover, the transfer of precious metals (Au, Ag, Pd and Pt) was nearly 100% to the metallic fraction. This process combines mild temperature pyrolysis and ultrasonication process to provide a solution for efficient management of e-waste, metallic fraction recovery and valuable gases production.</t>
  </si>
  <si>
    <t>10.1016/j.jpowsour.2023.232920</t>
  </si>
  <si>
    <t>High-performance flexible Al-air batteries with liquid alloy-activated anode</t>
  </si>
  <si>
    <t>A high-performance flexible Al-air battery with liquid alloy-activated anode system is developed for wearable electronics. By constructing activation interface composed of Ga–In liquid particles (GILPs) on the Al anode, the electrochemical performance of the flexible Al-air battery is enhanced. This work validated that GILPs can not only serve as active sites for the oxidation reaction of Al atoms to avoid the generation of passivation film, but also can further expand the active Al range and improve overall performance of the battery. These GILPs also exhibit satisfying electrical conductivity to reduce the mechanical loss of the Al anode during discharge, resulting in a high energy utilization of the battery. The Al-air battery with 150 μg cm−2 GILPs displays remarkable capacities of 2345 mA h g−1 at the current density of 1 mA cm−2, 1.6 times higher than that of Al-air battery without GILPs loading. Amplification experiment of Al anodes’ thickness and area are performed. The results indicate that the lifetime of battery can be extended by scaling up thickness of Al anode, and overall battery amplification efficiency is greater than 93.5%. This study opens up a prospect for the application of Al-air batteries in the field of flexible wearable power supply devices.</t>
  </si>
  <si>
    <t>10.1016/j.jiec.2023.07.061</t>
  </si>
  <si>
    <t>Molybdenum-assisted reduction of VO2+ in the presence of hydrazine monohydrate for low cost electrolytes of vanadium redox flow batteries</t>
  </si>
  <si>
    <t>Efficient and affordable energy storage systems are indispensable to accomplish a successful energy transition from fossil fuels to renewable sources. Although all-vanadium redox flow batteries (VRFBs) possess many distinctive advantages and are at an early stage of commercialization, much improvement in the process for electrolyte preparation is needed to overcome low productivity and complexity of the current electrolysis process. Herein, we demonstrate a simple one-pot process for the preparation of V3.5+ (equimolar mixture of V3+ and VO2+) electrolytes from V2O5 by utilizing hydrazine monohydrate as a residue-free reducing agent and molybdenum as a homogeneous catalyst accelerating the reduction of VO2+. It is confirmed that the performance of the electrolytes prepared by the newly developed process is identical to that by electrolysis in terms of charge–discharge efficiency and capacity up to current density of 200 mA/cm2. This study can contribute to the wide spread of VRFBs as a large-scale and long duration stationary energy storage system by providing a scalable and highly reproducible process suitable for the mass production of V3.5+ electrolyte.</t>
  </si>
  <si>
    <t>10.1016/j.resourpol.2024.104839</t>
  </si>
  <si>
    <t>Raw materials for the Portuguese decarbonization roadmap: The case of solar photovoltaics and wind energy</t>
  </si>
  <si>
    <t>Global attention is being given to renewable energy solutions as they are seen as crucial to secure decarbonization efforts. Solar photovoltaics (PV) and wind energies are considered leading technologies for the energy transition, and Portugal is following suit with the ratification of the national decarbonization plan in 2019, recognizing these technologies as the primary systems to decarbonize the electric generation sector, jointly achieving 39 GW to be deployed up to 2050. This work sheds light on the quantity of raw materials needed to accomplish the Portuguese decarbonization plan by using the material intensity of different technologies and several scenarios of technological mixes for the solar and wind parks. Coupling this assessment with forecast modeling of metal production allows to assess possible difficulties in technology implementation. Two sets of materials are identified, with high or low demand variability across scenarios, the first related to specific types of technologies and the second transversal to a broad range of technologies. It is expected for solar PV and onshore wind to require between 3.1 × 106 and 4.3 × 106 tonnes of concrete and up to 95 tonnes of dysprosium by 2050. Steel demand is anticipated to increase between 300 and 400% during this decade compared to the baseline decade of the 2010s; the decade of 2030–2040 has the highest demand for materials. The metals with higher depletion rates and requiring urgent systematic monitoring are Bi, Cr, In, Li, Mo, Ni, and Zn. Although not making the deployment of any technology impossible, the availability of some metals will hinder the large-scale adoption of some technologies. The demand for metals will continue to increase in the upcoming decades, so it is imperative to invest in research for (i) technological advances to reduce the material intensity in solar PV and wind technologies and (ii) geological knowledge improvements potentially resulting in new mineral resources discoveries, also expanding the known reserves needed to mitigate the foreseen supply risks.</t>
  </si>
  <si>
    <t>10.1016/B978-0-444-64333-9.00010-2</t>
  </si>
  <si>
    <t xml:space="preserve">Chapter 10 Applications and markets </t>
  </si>
  <si>
    <t xml:space="preserve">
               There are many electrochemical systems that are used in the market. All these systems are very different from one another. This is caused by their physical, electrochemical, and mechanical properties. These properties are: (1) energy (specific energy, energy density); (2) power (specific power, power density); (3) efficiency; (4) lifetime (primary or secondary); (5) environmental compatibility, recycling; (6) safety; and (7) costs (investment, throughput). This variety of parameters leads to the fact that none of these systems can replace another completely. Each of the systems has its place in the field of applications, which may overlap. These dependencies and the impact of their use in the market are shown in this chapter. The experts in the respective fields, cells, batteries, and applications, usually speak different languages. They use different terms and units to describe their product. These terms and units are somehow related. So it is important to link them for a better understanding. The relation between cell properties, battery properties, and market requirements follows several principles. These principles are to be understood to find the best electrochemical system for the application.
            </t>
  </si>
  <si>
    <t>10.1016/j.jpowsour.2020.229393</t>
  </si>
  <si>
    <t>A 3D hierarchically porous nanoscale ZnO anode for high-energy rechargeable zinc-air batteries</t>
  </si>
  <si>
    <t>The successful future development of electrically rechargeable zinc-air batteries (ZABs) is hampered by the insufficient zinc anode stability upon reversible cycling. The reversible oxidation and reduction of the entire zinc species with respect to full cyclability plays a key role for the success of ZABs. Herein we devise fabrication and use of a porous carbon matrix containing finely dispersed ZnO nanoparticles as anode in a zinc-air cell showing full rechargeability. The hybrid anode material allows for an improved zinc utilization in a newly devised cell set up and an unprecedented cyclability upon deep discharge reported so far for ZABs. Investigations on the ZnO conversion reaction by cyclic voltammetry, postmortem X-ray diffraction and postmortem TEM have revealed its reversibility by solving problems of zinc anode degradation. Galvanostatic cycling of the full cell shows that the charging time impacts the discharge capacity while the coulombic efficiency is only slightly affected. At a lower current density, a high mean discharge capacity of 207 mAh/g is received whereas a high current density facilitates a comparable high overall coulombic efficiency of 83%. To the best of our knowledge the herein reported cell represents a rare example of a prototypical Zn-air cell with full recyclability.</t>
  </si>
  <si>
    <t>10.1016/j.ensm.2024.103283</t>
  </si>
  <si>
    <t>Layered manganese oxide cathode boosting high-capacity and long-term cyclability in aqueous Zinc-Ion batteries</t>
  </si>
  <si>
    <t>Development of aqueous zinc-ion batteries (ZIBs) promises low-cost and safe energy storage systems. From the existing natural resources manganese-based compounds are desirable cathodes materials for aqueous ZIBs. We present a layered birnessite-type δ–K0.32MnO2·0·15H2O (MnO2) as a candidate cathode material. By adding reduced graphene oxide (rGO) to enhance electron transport, we present the electrode performance in Al pouch cells (3.2 × 3.4 cm2) achieving a high-capacity of 373 mAh g1− at 0.1C which retained over 99 % for 120 cycles. Additionally, performance is highlighted at 5C and 10C, retaining 89 % for 500 cycles and 35 % for 2,000 cycles, respectively. The main redox process involves the Mn4+/Mn3+ redox couple, accompanied by a conversion reaction through the de/protonation process. Operando XRD, operando pH measurement, and time-of-flight secondary-ion mass spectroscopy prove that the de/protonation process of solvated zinc ions [Zn(H2O)6]2+, followed by protonation of the active material leads to the formation of KxMnOOH(1- x) during discharge and vice versa during charging. The conversion reaction resulting from the de/protonation processes leads to the amorphization of the active material after the prolonged cycles. Operando pH analysis shows the influence of the pH on de/protonation of [Zn(H2O)6]2+ complex, thus implicating it as a determinant of the capacity.</t>
  </si>
  <si>
    <t>10.1016/j.mtener.2024.101510</t>
  </si>
  <si>
    <t>Transition metal oxides and transition metal sulfides as cathodes for magnesium-ion batteries: current status and modification strategies</t>
  </si>
  <si>
    <t>In recent years, magnesium (Mg) ion batteries (MIBs) have gained increasing interest as an alternative to lithium ion batteries because they have excellent volumetric capacity and are less prone to dendrite generation. However, the development of MIBs has been limited due to the large polarization of Mg2+ cations and their strong interactions with cathode host materials. On this basis, the exploration of high-performance cathodes has become the top priority for the development of MIBs. This review will focus on the development status of transition metal oxides and transition metal sulfides as cathodes for MIBs from the perspectives of mechanism, performance, and modification strategies and summarize the path for future development.</t>
  </si>
  <si>
    <t>10.1016/j.memsci.2023.121590</t>
  </si>
  <si>
    <t>Nanoporous multilayer graphene oxide membrane for forward osmosis metal ion recovery from spent Li-ion batteries</t>
  </si>
  <si>
    <t>The recovery of Li and rare metals from the spent electrodes of Li-ion batteries (LIBs) is becoming increasingly important. Herein, nanoporous multilayer graphene oxide (NMG) membranes were fabricated via the confined thermal annealing method to achieve Li-ion selectivity. A graphene oxide (GO) membrane was prepared by coating the membrane with an aqueous layer of GO liquid crystal via the scalable bar coating method, followed by hot-pressing. The influence of the GO interlayer spacing and nanopore presence on the ion separation performance was investigated. The NMG membrane shows different ion permeance phenomena depending on ion concentration. The permeation rate of divalent ions (Co, Ni, Mn) through the NMG membrane was faster than that of Li ions in solution with low ionic strength, whereas the membrane was Li-ion selective in mixed ionic solutions or at high ionic strength. This result indicates that electrostatic interaction by oxygen groups is important at low ionic strength, but size exclusion by interlayer spacing and adsorption by nanopore is critical at high ionic strength. The ion permeation mechanisms were further examined based on molecular calculations, which revealed that the binding energies between the divalent ions and nanopores or basal plane of graphene were high, resulting in slow ion permeation. When the NMG membrane was combined in a forward osmosis system, Li-ion can be separated continuously from the mixture solution simulated from the spent Li-battery electrode. This approach shows the high potential of nanoporous multilayer graphene membrane for Li extraction in particular with dense pore structure and around 7 Å of d-spacing.</t>
  </si>
  <si>
    <t>10.1016/j.seppur.2022.122343</t>
  </si>
  <si>
    <t>Deep fluoride removal from the sulfate leaching solution of spent LIBs by complexation extraction with Al3+ loaded solvent</t>
  </si>
  <si>
    <t>Fluoride contained in the leaching solution of spent lithium-ion batteries (LIBs) not only decreased product quality, but also led to severe equipment corrosion and potential environmental hazards. Therefore, a coordination extraction system using di-(2-ethylhexyl) phosphoric acid (D2EHPA) loaded with aluminum ions (Al3+) as extractant was designed to deeply remove fluoride from the sulfate leaching solution of spent LIBs that combined the excellent binding affinity of Al3+ to fluoride and the perfect chemical efficiency of solvent extraction. The effects of D2EHPA concentration, loaded Al3+ concentration, equilibrium pH and shaking time on the extraction efficiency of fluoride were investigated. Experimental results indicated that over 99 % of fluoride was selectively extracted and the fluoride concentration in the leaching solution of spent LIBs was reduced from 210 mg/L to 2 mg/L by single-stage extraction, meeting the requirement of fluoride content in the battery grade Ni/Co/Mn sulfate solution and the wastewater discharge standards. The loaded organic phase was scrubbed and stripped by diluted H2SO4, and fluoride could be fully stripped into the stripping solution. Further characterization studies revealed that Al3+ and D2EHPA may mainly coordinate in the form of AlL3·HL in the Al-loaded organic phase (HL denotes D2EHPA). After the Al-loaded organic phase was contacted with solution containing fluoride, a structure of AlFL2·HL coordinated with F- was formed. This study provides a novel technical approach to improve product quality and reduce fluoride wastewater pollution for the recycling process of spent LIBs.</t>
  </si>
  <si>
    <t>10.1016/j.procir.2021.05.012</t>
  </si>
  <si>
    <t>Impact of circular design of lithium-ion batteries on supply of lithium for electric cars towards a sustainable mobility and energy transition</t>
  </si>
  <si>
    <t>Transport systems significantly impact our environment, accounting for 29% and 25% of the global energy consumption and greenhouse gas (GHG) emissions, respectively. Therefore, international efforts promote the use of electric vehicles (EVs) to reduce overall GHG emissions with the aim of achieving the energy transition from fossil fuels to renewable energy sources. As a result, the world’s demand for EVs is expected to increase exponentially, leading to increase in using lithium-ion batteries (LIBs). Therefore, the battery is considered the most important component of an EV, and a vital industry with increasing importance for the economy and environment. Based on secondary data, this study aims to underline the most relevant factors for developing a circular design system of LIBs across the value chain of EVs. Due to the dynamic nature of LIBs and EVs market over time and complex interrelationship among processes and stages of their value chain, this study adopts a system dynamics approach. The results of the study reveal the impacts of different factors and their interrelations in the value chain of EVs. The findings of this study would contribute to the decision making and management at different stages in the EVs’ value chain to accelerate a sustainable mobility and energy transition in line with eight relevant sustainable development goals (SDGs).</t>
  </si>
  <si>
    <t>10.1016/j.spc.2023.11.009</t>
  </si>
  <si>
    <t>Practical application of circularity micro-indicators to automotive plastic parts in an industrial context</t>
  </si>
  <si>
    <t>The increasing amount of plastics in new vehicles, and the consequent growth of plastics in the automotive shredder residue, makes it imperative and urgent to improve reuse and/or recovery of plastics at the vehicle's end-of-life. Circularity micro-indicators can identify improvement guidelines and monitor the transition to a more circular economic model; however, the complexity, variety of scope and approach, and scarcity of information on most of the circularity micro-indicators hamper their practical adoption by companies. In this paper, we identify relevant micro-indicators for the automotive sector, focusing on key aspects for automotive plastic parts. Further, to showcase the application of these micro-indicators in a real industrial context, a case-study plastic automotive component was identified in collaboration with a tier II supplier and five complementary circularity micro-indicators were evaluated. We found 23 circularity micro-indicators (at the product level) that are highly relevant for automotive parts and we discuss individually how each can provide useful information. Results indicate an enormous improvement opportunity to improve circularity of plastic automotive parts, namely in the use of more sustainable material sources (recycled, bio-based, or compostable materials) and promotion of end-of-life recovery approaches (reuse or refurbish, and take-back systems). We concluded that practices adopted by industry to optimize production, in terms of design for manufacturing and design for assembly, as well as in the composition of plastic automotive parts, namely integral design, multi-material parts, or welding components made from different materials, severely limit the implementation of circular economy approaches, a situation that needs to be reverted by legislators and companies.</t>
  </si>
  <si>
    <t>10.1016/j.envres.2023.116428</t>
  </si>
  <si>
    <t>Fabrication of copper molybdate nanoflower combined polymeric graphitic carbon nitride heterojunction for water depollution: Synergistic photocatalytic performance and mechanism insight</t>
  </si>
  <si>
    <t>In the scope, developed a novel copper molybdate decorated polymeric graphitic carbon nitride (CuMoO4 @g-C3N4 or CMC) heterojunction nanocomposite in an easy solvothermal environment for the first time. The synthesized CMC improved the photocatalytic degradation of an antibiotic drug [ciprofloxacin (CIP)] and organic dye [Rhodamine B (RhB)]. Consequently, the CMC demonstrates a marvelous crystalline nature with ∼26 nm size, as obtained from XRD analysis. Besides, the surface morphology studies confirm the large-scale construction of flower-like CMC with a typical size of 10–15 nm. The CMC showed efficient catalytic activity for both the pollutants, achieving the degradation of 98% for RhB and 97% for CIP in 35 and 60 min, respectively. The reaction parameters including the concentration of pollutants, catalyst dosages, and scavengers are optimized for the best photocatalytic results. Notably, the trapping tests showed that the •OH and O2 •− radicals are the primary oxidative species liable for the photocatalytic process. The recyclability test of the photocatalyst infers that the photocatalyst is highly stable up to the fifth recycle. Our work affords an efficient and ideal path to constructing the new g-C3N4-based architected photocatalyst for toxic wastewater treatment in the near future.</t>
  </si>
  <si>
    <t>10.1016/j.resconrec.2015.10.032</t>
  </si>
  <si>
    <t>Resource savings by urban mining: The case of desktop and laptop computers in Belgium</t>
  </si>
  <si>
    <t>Waste electrical and electronic equipment (WEEE) has become increasingly important over the last years. Additionally, the European Union recognizes the growing importance of raw materials, and the crucial role of recycling. In this study the performance of WEEE recycling was assessed for the case of desktop and laptop computers in Belgium in 2013. The analysis was performed in four steps. First, the recycling chain is analyzed through material flow analysis (MFA) at the level of specific materials. Second, an indicator is calculated, which quantifies the effectively recycled weight ratios of the specific materials. Third, a second indicator expresses the recycling efficiency of so-called critical raw materials. Finally, the natural resource consumption of the recycling scheme in a life cycle perspective is calculated using the Cumulative Exergy Extraction from the Natural Environment (CEENE) method, and is benchmarked with a landfill scenario. Overall, the results show that base metals such as ferrous metals, aluminium and copper are recycled to a large extent, but that for precious metals improvements still can be made. The input of criticality (arising from the incoming mass, as well as the individual criticality value of the assessed material) mainly comes from base metals, resulting in a high recovery performance of raw materials criticality. Finally, the natural resource consumption of the recycling scenario is much smaller than in case of landfilling the WEEE: 80 and 87% less resource consumption is achieved for desktops and laptops respectively, hence saving significant primary raw materials.</t>
  </si>
  <si>
    <t>10.1016/j.est.2023.108559</t>
  </si>
  <si>
    <t>Recent advancements and challenges in deploying lithium sulfur batteries as economical energy storage devices</t>
  </si>
  <si>
    <t>Technology and its advancement has led to an increase in demand for electrical energy storage devices (ESDs) that find wide range of applications, from powering small electronic gadgets such as smartphones and laptops, to grid-scale energy storage applications. It is also pertinent to note that batteries are imperative for enabling electric vehicles, which can help reduce dependency on fossil fuels and decrease carbon emissions. Lithium-ion batteries (LiBs) are widely deployed energy-storing devices that dominate the battery market featuring so far the highest energy density among other conventional systems along with long cycle life and power density. Despite this, LiBs are not able to provide sufficient energy density having reached their practical energy density limit, which is an obstacle for their use in Electric Vehicles (EVs) for long driving ranges or other high end electronic devices. Their limited reserves are also jeopardizing its industry. Hence, solutions need to be explored to enhance its energy density by investigating high performance materials, all while utilizing the existing infrastructure for these batteries. As a result, the world is looking for high performance next-generation batteries. The Lithium-Sulfur Battery (LiSB) is one of the alternatives receiving attention as they offer a solution for next-generation energy storage systems because of their high specific capacity (1675 mAh/g), high energy density (2600 Wh/kg) and abundance of sulfur in nature. These qualities make LiSBs extremely promising as the upcoming high-energy storing technology. Therefore, LiSBs are emerging as the next-generation batteries as they are able to provide high capacity at a lower cost. The sulfur that is used as the cathode in LiSBs is less expensive than the cobalt used in LiBs. Nevertheless, several obstacles must be addressed to render them a feasible choice for real-world implementations. The sulfur cathode encounters numerous obstacles such as high-volume increase, lower conductivity, and shuttling effect resulting from the dissolution and movement of polysulfides (PS). Expanding on this line, the purpose of this review is to provide a general overview of the development and advancement of LiSBs regarding sulfur-based composite cathodes, separator modifications, binder, and electrolyte improvement, and lithium metal protection along with a rational behind its research and technology adaptation in future.</t>
  </si>
  <si>
    <t>10.1016/j.matpr.2022.11.343</t>
  </si>
  <si>
    <t>Going green and sustainable with graphene: A wider prospect</t>
  </si>
  <si>
    <t>Graphene widely addressed as “wonder material”, is a simple two-dimensional structure of carbon but with unbelievable mechanical strength and flexibility. It has wide range usages in the fields of bio sensing, medicine, diagnostics, energy, electronics, composites, coatings, Nano electronics, ultra-sensors, Li-ion batteries, photo catalysis and fuel cells etc. Graphene is at par than many useful materials like bamboo fiber, silicane, copper, steel, ceramic etc. Its properties magnify many folds when it is combined to form composites. Owing to astounding characteristics, graphene is sustainable for future as its suitable progress in its field, would considerably reduce the energy consumption and production cost. This article summarizes the properties, uses, various synthesis routes for graphene production and their viability. Graphene synthesis approaches are selected based on its applications. High quality up-scaling graphene production still is of utmost significance these days. Additionally viable synthesis techniques to produce graphene with green, recyclable, eco-friendly methods without any metallic or chemical impurities will be a blessing for developing industries and in turn a brighter future.</t>
  </si>
  <si>
    <t>10.1016/j.ecmx.2024.100543</t>
  </si>
  <si>
    <t>Technical performance analysis of high-voltage battery-based photovoltaic water pumping systems</t>
  </si>
  <si>
    <t>Energy efficiency in photovoltaic systems is especially important when batteries are part of the system. Performance optimization includes the selection of the best efficiency point for each stage of the system, and the inclusion of devices that reduce energy losses when some elements of the system are not operating. This paper proposes improving battery-based photovoltaic pumping systems by using high-voltage lithium batteries, combined with the inclusion of IoT switches and the operation of the pumping system at its most efficient operating point. Experimental results of a system working with different irradiance profiles are included for an analysis of the main working parameters. These parameters demonstrate how the inclusion of IoT switches improves system efficiency and provides extra energy that can be used to pump additional water or for other purposes. A comparison of the results obtained with the estimates made for direct pumping shows that the battery-based solution yields an average increase of 10.85 % on a sunny day (with 5.29 PSH) and 16.37 % on a cloudy day (with 2.88 PSH). Some water is pumped on days with less than 2 PSH, while direct pumping is unable to pump on those very cloudy days.</t>
  </si>
  <si>
    <t>10.1016/j.rser.2021.111162</t>
  </si>
  <si>
    <t>Sorting, regrouping, and echelon utilization of the large-scale retired lithium batteries: A critical review</t>
  </si>
  <si>
    <t>With the rapid development of electric vehicles, the safe and environmentally friendly disposal of retired lithium batteries (LIBs) is becoming a serious issue. Echelon utilization of the retired LIBs is a promising scheme because of its considerable potential for generating economic and environmental value. The most outstanding technical challenge of echelon utilization is how to sort and regroup the large-scale retired LIBs efficiently and accurately. In this paper, the status and challenges of echelon utilization for the retired LIBs are reviewed. First, the criteria, policies, regulations, markets, costs, and values of echelon utilization are summarized comprehensively to illustrate its potential and expose existing problems and pain points. Second, the key technologies related to large-scale echelon utilization of LIBs are detailed; valuable opinions and technical routes are presented for the selection and rapid estimation of sorting indices, the classification and regrouping algorithm, evaluation of the sorting results, and other aspects. In particular, a multilevel and multidimensional fast sorting method is proposed for large-scale echelon utilization of retired LIBs that considers different scenario constraints. Valuable solutions to the key technical problems are given, such as predicting the characteristics of retired LIBs with in-service data and building a fast sorting model from a small number of samples to sort large quantities of LIBs. Finally, the technological prospects of echelon utilization are discussed. Big data and artificial intelligence can be used to promote further development and application of echelon utilization, which may eventually be applied to managing the whole life cycle of LIBs.</t>
  </si>
  <si>
    <t>10.1016/B978-0-443-13488-3.00005-X</t>
  </si>
  <si>
    <t xml:space="preserve">5 Advanced electrode materials of air batteries </t>
  </si>
  <si>
    <t xml:space="preserve">
               This chapter introduces the advantages and application limitations of air batteries. From the perspective of metal anode, air cathode, and electrolyte, the composition and electrochemical mechanism of air batteries are analyzed, as well as the structural features and typical catalysts of air cathodes. The working principles and problems of lithium–air batteries are summarized based on the industrial application.
            </t>
  </si>
  <si>
    <t>Advanced Materials for Electrochemical Devices</t>
  </si>
  <si>
    <t>10.1016/j.sna.2021.112633</t>
  </si>
  <si>
    <t>A triboelectric nanogenerator based on waste polyvinyl chloride for Morse code generator</t>
  </si>
  <si>
    <t>The rapid development of food delivery had led to a significant increase in the use of cling film, which was made of Polyvinyl chloride (PVC), and then environmental pollution had become more serious. Due to experimental requirements, laboratory coats are regularly replaced and there is no good way to recycle them. As mentioned above, it not only caused waste of resources but also caused environmental pollution. At the same time, the triboelectric nanogenerator (TENG) had become a promising energy collector in today's energy shortage situation, which could be made of ordinary materials. For effective waste utilization, we proposed a novel resource-saving and eco-friendly triboelectric nanogenerator using PVC cling film and nylon, and PVC cling film was used for the first time as a recycled triboelectric material to fabricate the TENG. The approximate values of open-circuit voltage ( V o c ), short-circuit current ( I S C ), and output power density of the fabricated PN-TENG could reach 31 V, 3.1 μA, and 11.9 m W / m 2 , respectively. At the same time, it could light up 28 commercial LED lights. PN-TENG acted as a finger mechanical energy harvester and the V o c is about 6 V under the drive of a finger. Simultaneously, it could directly drive a liquid crystal display and display the “1895″ message. Furthermore, a self-powered Morse code generator was constructed by touching PN-TENG with different numbers of fingers, and successfully generated the "TJU" message. It was worth mentioning that all the materials required by PN-TENG were recycled and reused. The research provided an idea of using trash to make energy harvesters, which was friendly to the environment.</t>
  </si>
  <si>
    <t>10.1016/j.rser.2021.111703</t>
  </si>
  <si>
    <t>An overview of municipal solid waste management in Jaipur city, India - Current status, challenges and recommendations</t>
  </si>
  <si>
    <t>In developing countries, urbanization and rapid population growth has resulted in a substantial increase in generation of Municipal Solid Waste (MSW). Safe collection, transportation and treatment of MSW are among the major issues for Indian cities. Poor MSW management practices have negative impact on public health, environment and climate change. India currently only treats 21% of MSW while the remainder disposed in unsanitary landfill sites with no recycling and treatment technologies. This paper reviews the existing MSW management practices, challenges and provides recommendations for improving MSW management for the city of Jaipur in Rajasthan, India. Despite being the state capital as well as the top tourist destination in northern part of India, there is no detailed study which reviews the waste management strategies of this city along with identifying the key challenges. The study reveals that the major challenges for MSW management in Jaipur include uncontrolled landfilling, inadequate public participation as well as failings of implementation of MSW legislation and waste conversion. Recommendations for improvement include public awareness campaigns, public-private partnership, investment in lined landfills, recycling and waste to energy techniques. Optimization models and life cycle assessment tools should be employed to minimize cost and the environmental impact of MSW management. This study will provide policy makers and private sector stakeholders to develop strategies for future planning, investment and execution of improved MSW management in Indian cities.</t>
  </si>
  <si>
    <t>10.1016/j.jwpe.2022.103348</t>
  </si>
  <si>
    <t>MOF/hydrogel composite-based adsorbents for water treatment: A review</t>
  </si>
  <si>
    <t>Metal-organic frameworks (MOFs) materials have been considered as one of the most promising adsorbents for water treatment via the adsorption technique, due to their excellent skeleton structure, abundant porosity, and extremely high internal surface area. However, MOFs are normally in form of powder or crystal, which greatly limits their application because of the intrinsic fragility, poor processability and recoverability. Therefore, MOFs are commonly introduced into hydrogel matrixes, leading to a series of MOF/hydrogel composites with advanced adsorption properties and flexibility. Herein, we focus on the recent development of strategies used for the combing of MOFs and hydrogels, and the pros/cons of each method are discussed. Furthermore, performance of MOF/hydrogel based adsorbents for the removal of metal ions, organic dyes and drug residue molecules are reviewed. To explore their structure-performance relationship, microstructure, adsorption capacity and recyclability of MOF/hydrogels synthesized via different routes are presented. Finally, challenges and outlooks regarding to the green synthesis, stability and computational design of MOF/hydrogel composites are briefly discussed.</t>
  </si>
  <si>
    <t>10.1016/j.jclepro.2024.142962</t>
  </si>
  <si>
    <t>Eco-friendly cementitious composites for enhanced strength: Emerging trends and innovations</t>
  </si>
  <si>
    <t>Sustainable construction, especially in cement manufacturing, is gaining momentum due to its potential in reducing greenhouse gas emissions. A noteworthy solution lies in using industrial waste as supplementary cementitious materials, mitigating the challenges associated with waste landfills. While many cement substitutes exist — including geopolymers, inorganic polymers, alkali-activated materials, Portland-based cement, and Calcium sulfoaluminate cement — there’s a conspicuous gap in the exploration of sustainable cementitious composites tailored for ultra-high strength applications. This paper aims to address this void. Our review offers a synthesis of recent research on the mechanical, rheological, durability and microstructural properties of ultra-high-performance concrete (UHPC) and ultra-high-strength cement-based materials (UHSC). We research into pozzolanic materials derived from industrial and Agro-waste, analyzing their physical, chemical, and morphological characteristics. Remarkably, many studies have reported impressive compressive strength values exceeding 150 MPa using materials like Fly ash, Silica fume, Ultra-fine fly ash, Basalt powder, Limestone powder, River sand, Recycled construction and demolition waste, Quartz sand, Calcined clay tailings, superplasticizer, and Ordinary Portland cement (OPC). We also explore effective curing methods, with steam curing (72 h at 80 ± 2 °C) and autoclave curing (8 h at 180 ± 2 °C) found to significantly boost the compressive strength of UHPC. Lastly, we discuss the morphology and mineralogy of UHPC and UHSC hydrates, emphasizing the influence of temperature, raw material proportions, and partial replacement of Portland cement. The paper concludes by addressing the challenges posed by various waste streams in achieving high strength, and offers some recommendations for future progress.</t>
  </si>
  <si>
    <t>10.1016/j.cej.2022.139986</t>
  </si>
  <si>
    <t>Engineering manganese-rich phospho-olivine cathode materials with exposed crystal {010} facets for practical Li-ion batteries</t>
  </si>
  <si>
    <t>Manganese-rich LiMn1-yFeyPO4 (e.g., LiMn0.7Fe0.3PO4) is emerging as the most promising olivine cathode material after LiFePO4, which has a current market demand of &gt;500000 tons per year. However, its commercial application is challenging because of its poor kinetic properties. Although nanocrystallization is a transformative paradigm for improving the kinetics, it results in the concomitant problem of increasing the specific surface area of the material, which leads to more interfacial side reactions. Here, we develop a polyol solvothermal method to boost the particle size (decrease the specific surface area) whilst simultaneously regulating the crystal orientation (improving the kinetics) of LiMn0.7Fe0.3PO4. Importantly, the synthesis can be used at the ton scale, with the off-take potential reaching 1000 tons per year. Cobalt doping and carbon coating are combined to further increase the kinetic properties. Electrochemical measurements demonstrate that the diffusion of the Li+ kinetics is increased by 58.6 % and 46.1 % for the Fe2+/3+ and Mn2+/3+ redox couple during charging and 92.0 % and 21.2 % during discharging, respectively. A capacity of 150 mAh g−1 at a 5C rate is then delivered. In full batteries (14000 mAh), the capacity retention reaches 89.6 % over 1000 cycles at a 1C rate.</t>
  </si>
  <si>
    <t>10.1016/j.cej.2024.155537</t>
  </si>
  <si>
    <t>Composition modulation of electrocatalysts based on 3d transition metal towards high-performance Zn-air batteries</t>
  </si>
  <si>
    <t>Zinc air batteries (ZABs) have become emerging competitors in the field of energy storage and conversion due to their low cost, high theoretical energy density, and environmental friendliness. The working efficiency of ZABs is closely related to the electrocatalytic ability of air electrodes. The slow dynamics of air electrodes and severe electrode polarization limit their further performance improvement. Currently, commercially available catalysts are still mainly precious metal electrocatalysts. Therefore, it is necessary to develop transition metal (TM) electrocatalysts with abundant reserves, low cost, and high efficiency to further reduce costs while improving reaction rates. However, issues such as low conductivity and insufficient stability still limit the promotion of TM electrocatalysts. Therefore, it is crucial to regulate its composition. This article focuses on 3d TM-loaded electrocatalysts, including transition metal-immobilized nitrogen-doped carbon composites (TM-N-C), transition metal compounds, materials doped with heteroatoms, and heterogeneous electrocatalysts. Summarized the research progress and performance improvement strategies of various categories as anode electrode materials for ZABs. At the same time, a detailed analysis was conducted on its advantages and existing development obstacles. Finally, an overview was given of the challenges and prospects faced by 3d TM electrocatalysts. This article provides a significant reference for the directional optimization of high-performance ZAB air electrodes.</t>
  </si>
  <si>
    <t>10.1016/j.resconrec.2008.04.006</t>
  </si>
  <si>
    <t>Quantification and characterization of discarded batteries in Yaoundé, from the perspective of health, safety and environmental protection</t>
  </si>
  <si>
    <t>Exhausted portable batteries collected from the uncontrolled dumping in Yaoundé (Cameroon) are mostly composed of non-rechargeable batteries of type D, type AA, type AAA with minor contribution of type C, type 123, type 9-volt and rechargeable batteries of type AAA. These batteries wastes belong to the carbon zinc, alkaline manganese, NiMH and Lithium chemical systems with 98.12%, 1.00%, 0.53% and 0.35%, respectively, based on the total of 2287 battery waste units collected. However, no battery shows any label about the sound disposal of these batteries at their end-of-life. Several countries forming 83 trademarks are labeled as countries of origin of these battery wastes with China making 66.33% alone. The sole domestic trademark makes 25.74% of these battery wastes and the remaining 7.93% for other countries. Fifty-two percentage of these battery waste units are labeled as containing 0.01–0.025% of mercury, and 3% marked as mercury-free; 45% have no labeling indicating the added mercury. For cadmium, 3% are marked cadmium-free, and 97% do not show any labeling on the added cadmium. These batteries wastes will mostly end up in fire by the uncontrolled burning process despite the cautionary notes warning against such practices. This study highlights the problem of a local mismanagement of portable battery wastes in Yaoundé, Cameroon. Then, these batteries will release hazardous substances such as mercury and cadmium into the local environment. These substances have hazardous properties on the health and environment with regional and even though global impacts beyond the local scale of releasing. Then, to reverse the situation in a developing country such as Cameroon, with most batteries from foreign countries, a better labeling of batteries is needed coupled with the implementation of an import fee system that will support a separate collection of waste batteries and shipped them back to the principal producer countries or companies for reprocessing or safe disposal. The domestic recycling seems to be difficult in this context since the quantity of battery wastes available may not sustain this process.</t>
  </si>
  <si>
    <t>10.1016/j.nxmate.2023.100012</t>
  </si>
  <si>
    <t>Green solvent for lignocellulosic biomass pretreatment: An overview of the performance of low transition temperature mixtures for enhanced bio-conversion</t>
  </si>
  <si>
    <t>In parallel with the departure from fossil fuel to more renewable resources, a more environmental-friendly and sustainable alternative, lignocellulosic biomass (LCB) has gained much research attention recently since it can be converted to numerous by-products, such as biofuels, biomaterials, and biochemicals. LCB, however, has recalcitrant nature, which often hinders its effective fractionation and subsequent conversion. Low transition temperature mixture (LTTM) is a relatively new class of green solvent that exhibits biodegradability, biocompatibility, and low toxicity, which can be prepared from abundantly available hydrogen bond acceptor and donor in nature. Given its high lignin solubility, LTTM has been applied to the LCB pretreatment to delignify the biomass and extract the lignin. This review seeks to overview the progress made over the last decade in LCB pretreatment using LTTM. Discussions are also presented on the mechanisms of the lignin extraction and the effect of the operating conditions with a summary of the performances from various LTTMs to provide a concise guide as to which LTTM at what operating condition can perform well for specific LCB. Despite its potential, the relatively young status of this technology warrants future works to enhance its commercialisation through (i) lowering the viscosity of LTTM by the addition of cheap solvent; (ii) enhancing the recyclability of LTTM; (iii) developing indicator to assess LTTM applicability for a specific LCB; and (iv) techno-economic and life cycle analyses.</t>
  </si>
  <si>
    <t>10.1016/j.mcat.2023.113765</t>
  </si>
  <si>
    <t>Monodentate H-bond donor bifunctional catalyst in fixation of atmospheric pressure carbon dioxide into cyclic carbonates</t>
  </si>
  <si>
    <t>The efficient conversion of epoxides and CO2 into cyclic carbonates by employing H-bond donor (HBD) and nucleophilic halide cooperating catalysis under mild conditions is an attractive research topic. Herein, we report a new onium halide bearing a CON(H) moiety as a weak HBD catalyst to facilitate the cycloaddition reaction of epoxides and CO2 under mild conditions. The structural influences on the catalytic activity were scrutinized, which included tunable substituents, the distance between functional groups, and counter anions. The result indicated that the catalyst of the bis-meta-substitutions on an aromatic ring exhibited excellent activity for converting epichlorohydrin into cyclic carbonate under atmospheric pressure at 25–70 °C. Twelve terminal epoxides were converted into corresponding cyclic carbonates in 72–99 % isolated yield. A reasonable activation mechanism was proposed and validated by using control experiments and NMR titrations. In addition, the good recyclability proves that the onium halide is a sustainable green organocatalyst.</t>
  </si>
  <si>
    <t>10.1016/j.mtphys.2023.101256</t>
  </si>
  <si>
    <t>An easily degradable composite separator with high affinity to ionic-liquid-based electrolytes for safe Li-ion batteries</t>
  </si>
  <si>
    <t>Ionic-liquid-based electrolytes emerge as a viable alternative to commercial carbonate electrolytes due to their superior stability and safety, especially at high temperatures. However, their affinity to the currently widely used polyolefin-based separators is poor. Herein, an economical and environmentally friendly separator composed of hydroxyapatite and cellulose nanofibers is designed and fabricated. The composite separator possesses a fibrous network with a large surface area and rich polar groups, featuring high wettability and ionic conductivity based on carbonate and ionic-liquid-based electrolytes. The LiFePO4/Li half-cell with this separator exhibits superior cyclability with a high capacity of ∼130 mAh g−1 using an ionic-liquid electrolyte at room temperature. Moreover, the resulting composite separator is thermally stable, and the assembled batteries achieve outstanding cyclability at 80 °C. Furthermore, the universality of the separator is demonstrated by successful employment in sodium and zinc-ion batteries. The as-fabricated composite separator is easily degradable and promising as an environmental-benign substitute to conventional polyolefin-based separators for next-generation batteries.</t>
  </si>
  <si>
    <t>10.1016/j.scitotenv.2022.154871</t>
  </si>
  <si>
    <t>E-waste dismantling as a source of personal exposure and environmental release of fine and ultrafine particles</t>
  </si>
  <si>
    <t>Electronic waste (WEEE; from TV screens to electric toothbrushes) is one of the fastest growing waste streams in the world. Prior to recycling, e-waste components (metals, wood, glass, etc.) are processed by shredding, grinding and chainsaw cutting. These activities generate fine and ultrafine particle emissions, containing metals as well as organics (e.g., flame retardants), which have high potential for human health impacts as well as for environmental release. In this work, release of fine and ultrafine particles, and their exposure impacts, was assessed in an e-waste recycling facility under real-world operating conditions. Parameters monitored were black carbon, particle mass concentrations, ultrafine particles, and aerosol morphology and chemical composition. Potential health impacts were assessed in terms of cytotoxicity (cell viability) and oxidative stress (ROS) on &lt;2 μm particles collected in liquid suspension. Environmental release of WEEE aerosols was evidenced by the higher particle concentrations monitored outside the facility when compared to the urban background (43 vs.11 μgPM2.5/m3, respectively, or 2.4 vs. 0.2 μgCa/m3). Inside the facility, concentrations were higher in the top than on the ground floor (PM2.5 = 147 vs. 78 μg/m3, N = 15.4 ∗ 104 vs. 8.7 ∗ 104/cm3, BC = 12.4 vs. 7.2 μg/m3). Ventilation was a key driver of human exposure, in combination with particle emissions. Key chemical tracers were Ca (from plastic fillers) and Fe (from wiring and other metal components). Y, Zr, Cd, Pb, P and Bi were markers of cathode TV recycling, and Li and Cr of grinding activities. While aerosols did not evidence cytotoxic effects, ROS generation was detected in 4 out of the 12 samples collected, associated to the ultrafine fraction. We conclude on the need for studies on aerosol emissions from WEEE facilities, especially in Europe, due to their demonstrable environmental and human health impacts and the rapidly growing generation of this type of waste.</t>
  </si>
  <si>
    <t>10.1016/S1003-6326(22)66060-6</t>
  </si>
  <si>
    <t>An environmentally benign and sustainable process for carbon recovery and efficient defluorination of spent carbon cathode</t>
  </si>
  <si>
    <t>A systematic and green low-temperature sulfation roasting—water leaching strategy was put forward to achieve a very high fluorine removal rate of 97.82% for spent carbon cathode (SCC), which was believed as a hazardous solid waste. And the carbon could be recycled with a purity of 90.29 wt.% in the flaky microstructure. Thermodynamic analysis and the results of SEM, XRD and EDS indicate that most of the fluoride could convert into water-soluble sulfate at low temperature. And the highest fluorine removal rate could be obtained when &lt;0.15 mm SCC particles were mixed with sulfuric acid at a liquid-to-solid ratio of 1:1, and then roasted at 300 °C for 0.5 h. The sulfate was removed to purify the carbon via water-leaching process. Avrami exponents and corresponding activation energy for the roasting and leaching process demonstrated that both processes are controlled by diffusion.</t>
  </si>
  <si>
    <t>10.1016/j.gce.2024.05.002</t>
  </si>
  <si>
    <t>Switching from deep eutectic solvents to deep eutectic systems for natural product extraction</t>
  </si>
  <si>
    <t>This article presents a comprehensive overview of recent advancements in natural product extraction, focusing on the evolution from deep eutectic solvents (DESs) to deep eutectic systems (DESys) for extraction. DESs, known for their environmentally friendly properties, have become crucial in extracting various natural products from plants, including micromolecules, lignin, and polysaccharides. Research into the extraction mechanism reveals that target compounds typically form hydrogen bonds with DESs, effectively becoming part of the solvent system. This insight has led to the development of the DESys extraction method, where hydrogen bond acceptors (HBAs) and hydrogen bond donors (HBDs) are directly mixed with the sample to form a DESys containing the target compounds. The shift from DES-based extraction to DESys-based extraction introduces innovative approaches where target compounds are integral to the solvent system, allowing for one-step dissolution and extraction. This methodology eliminates the need for pre-prepared DESs, simplifying processes and enhancing extraction efficiency. 'Additionally, strategies for DESs recycling and reuse contribute to sustainability efforts, offering cost-effective and environmentally friendly extraction solutions. The expanding applications of DES-based and DESys-based natural product extraction in cosmetics, food, industry, and environmental fields highlight their promising development potential. By delineating the transition from DES-based to DESys-based extraction of natural products, this review offers valuable insights for advancing the practice of green chemical engineering.</t>
  </si>
  <si>
    <t>Available online 1 June 2024</t>
  </si>
  <si>
    <t>10.1016/j.cirp.2019.04.081</t>
  </si>
  <si>
    <t>Life cycle simulation system as an evaluation platform for multitiered circular manufacturing systems</t>
  </si>
  <si>
    <t>A life cycle simulation (LCS) is a powerful tool for evaluating the life cycle scenarios of circular manufacturing. Although many LCSs have been developed so far, they were specific to particular scenarios and products. Therefore, we developed a general-purpose LCS system that can be used to evaluate various life cycle scenarios including multiple circulation paths such as closed-loop and cascade reuse and recycling. This system is useful for developing effective circular manufacturing systems with proper life cycle options. We applied it to a closed-loop and cascade reuse of lithium-ion batteries of electric vehicles in order to demonstrate its effectiveness.</t>
  </si>
  <si>
    <t>10.1016/B978-0-323-90463-6.00019-1</t>
  </si>
  <si>
    <t xml:space="preserve">Chapter 9 Chemical methods for the treatment of e-waste </t>
  </si>
  <si>
    <t xml:space="preserve">
               Electronic waste (e-waste), also known as e-waste, refers to scrapped and junked electrical or electronic equipment that is no longer in use and is rapidly adding to the world’s fastest accumulating waste as a result of the tremendous technological advancement that is occurring in this millennium. Both informal and improper waste disposal, as well as improper waste processing, can have a negative human and environmental consequences by adding hazardous substances into the environment. There are various ingredients in different types of electronic devices, the majority of which contain potentially harmful and hazardous substances such as mercury, lead, beryllium, cadmium, copper, zinc, and flame retardants containing bromine, the recovery and recycling of which both involve chemical treatment of e-waste. Many chemical processes including hydrometallurgical and pyrometallurgical methods, form the foundation of e-waste chemical treatment. Because electronic scrap typically contains precious metals and critical materials, its recovery unquestionably contributes to the circular economy of every developing country, and when green chemical protocols are followed, sustainability is an added bonus. Despite the substantial advantages offered by the chemical treatment of e-waste, the complete pathway and chemical methods are limited by their industrial applications and risk of loss of metals over subsequent steps. The current chapter delves into the common chemical treatment and electrochemical methods involved during the recycling of e-waste to recover critical materials and valuable metals.
            </t>
  </si>
  <si>
    <t>10.1016/B978-0-12-801417-2.00008-6</t>
  </si>
  <si>
    <t xml:space="preserve">Chapter 8 Life Cycle and Sustainability </t>
  </si>
  <si>
    <t xml:space="preserve">
               The increase in lithium batteries' (LIBs) demand implies a growing consumption of raw materials. Taking into account this rapid growth, it is necessary, from now on, to think about “life cycle” and sustainability in order to preserve and to sustain our natural resources. Based on a literature review, this chapter presents at first the life cycle assessment methodology applied to LIBs. Especially the key points of the analyzed studies will be emphasized here and some improvements will be proposed. The end-of-life stage is analyzed then and a short summary of existing recycling methods is given. Finally, it will be emphasized that the environmental impact assessment of future LIBs should be done by integrating the entire battery life cycle from resources extraction up to recycling.
            </t>
  </si>
  <si>
    <t>10.1016/j.jclepro.2020.125414</t>
  </si>
  <si>
    <t>Study on the economic benefits of retired electric vehicle batteries participating in the electricity markets</t>
  </si>
  <si>
    <t>The lithium-ion batteries of battery electric vehicles are generally replaced when their capacity decays below 80% of the rated capacity. In this way, a large number of retired electric vehicle batteries (REVB) will be produced in a short time and cause new environmental pollution if REVB are not treated properly. To address this problem, one of the major solutions is to realize the echelon utilization of REVB based on the requirements of different application scenarios. Therefore, this study investigates the economic benefits of REVB participating in different Danish electricity markets. The objective function maximizes the profit in the different markets with considering REVB life loss cost in the operational process. Rainflow counting method is employed to accurately estimate the REVB life loss cost, leading to a strong nonlinearity of the optimization problem. Afterward, simulated annealing based particle swarm optimization (SAPSO) method is used to solve the nonlinear problem and find the optimal operational strategies of the REVB. Finally, a case study with considering different situations is provided to analyze the economic benefits of applying REVB in different markets. The results reveal: 1) SAPSO method performs best in finding the optimal results compared with particle swarm optimization and simulated annealing methods, and 2) It is more likely and beneficial to invest in REVB to participate in the regulation market than the day-ahead market. This significance of the study can be summarized as: 1) Theoretically, apart from proposing a simple, cheap and eco-friendly green strategy, i.e., the echelon utilization of REVB in Danish electricity market, we advance the knowledge and call for attention about under which conditions that performing a green strategy can allow environmental-economic benefits simultaneously achievable. 2) The study provides new business opportunities for energy storage and new energy industries, and can help to realize sustainable development to improve people’s life and environmental quality.</t>
  </si>
  <si>
    <t>10.1016/j.jechem.2024.08.011</t>
  </si>
  <si>
    <t>High-energy–density lithium manganese iron phosphate for lithium-ion batteries: Progresses, challenges, and prospects</t>
  </si>
  <si>
    <t>The soaring demand for smart portable electronics and electric vehicles is propelling the advancements in high-energy–density lithium-ion batteries. Lithium manganese iron phosphate (LiMnxFe1-xPO4) has garnered significant attention as a promising positive electrode material for lithium-ion batteries due to its advantages of low cost, high safety, long cycle life, high voltage, good high-temperature performance, and high energy density. Although LiMnxFe1-xPO4 has made significant breakthroughs in the past few decades, there are still facing great challenges in poor electronic conductivity and Li-ion diffusion, manganese dissolution affecting battery cycling performance, as well as low tap density. This review systematically summarizes the reaction mechanisms, various synthesis methods, and electrochemical properties of LiMnxFe1-xPO4 to analyze reaction processes accurately and guide material preparation. Later, the main challenges currently faced are concluded, and the corresponding various modification strategies are discussed to enhance the reaction kinetics and electrochemical performance of LiMnxFe1-xPO4, including multi-scale particle regulation, heteroatom doping, surface coating, as well as microscopic morphology design. Finally, in view of the current research challenges faced by intrinsic reaction processes, kinetics, and energy storage applications, the promising research directions are anticipated. More importantly, it is expected to provide key insights into the development of high-performance and stable LiMnxFe1-xPO4 materials, to achieve practical energy storage requirements.</t>
  </si>
  <si>
    <t>10.1016/B978-0-323-90635-7.00011-7</t>
  </si>
  <si>
    <t xml:space="preserve">9 Decision making in solid-state battery manufacturing </t>
  </si>
  <si>
    <t xml:space="preserve">
               Lithium-ion battery is an important energy-storage technology due to its high performance and reliability. However, batteries are expensive due to high cost of materials, expensive manufacturing, and high scrap rates during process fluctuations. Although there is significant progress in lithium-ion battery manufacturing, production processes still need to be correctly designed, controlled, and executed. Thus, an in-depth understanding of interlinked manufacturing processes along with the decision-making criterion is essential to predict and plan for expected quality and performance of next-generation solid-state batteries. This chapter provides an overview of cell components, manufacturing processes, battery production designs. Later, the decision-making mechanism is exemplified for product quality evaluation, and production rate analysis applicable to solid-state battery systems.
            </t>
  </si>
  <si>
    <t>Green Sustainable Process for Chemical and Environmental Engineering and Science</t>
  </si>
  <si>
    <t>10.1016/j.est.2022.105110</t>
  </si>
  <si>
    <t>Experimental investigation on thermal field measurement of lithium-ion batteries under vibration</t>
  </si>
  <si>
    <t>In the current era of sustainability, electric and hybrid electric vehicles have been gaining popularity among manufacturers and daily automobile users. Adapting to the new source of power is beneficial to the environment, but at the same time brings complexities to the design and function of the vehicle, one such is the vibration that gets transmitted to the battery of the electric vehicles. This paper reports the experimental analysis of the effect of vibrations on the thermal behavior of the battery. Battery temperature greatly affects its longevity and operations. Therefore, the purpose of the present study is to measure the transient temperature distributions of real lithium-ion batteries under vibration conditions. Three different discharge rates of 1C, 2C, and 3C, three different frequencies of 10 Hz, 20 Hz, and 30 Hz, and three different amplitudes of vibrations of 40 mm/s, 55 mm/s, and 70 mm/s are considered. Battery surface temperatures are measured using T-type thermocouples and verified by FLIR infrared camera. It is observed that the top region of the battery heated up faster, but a uniform distribution of temperature is observed later as the experiment continues. Different discharge rates showed a considerable rise in temperature for real batteries. The rate of transient temperature increment is affected by the vibrations applied to the batteries. A maximum difference of 5 °C is observed between vibration and no-vibration cases for real batteries.</t>
  </si>
  <si>
    <t>10.1016/j.ssi.2023.116437</t>
  </si>
  <si>
    <t>Citric acid etched zinc anode surface to improve the stability of aqueous zinc-ion battery</t>
  </si>
  <si>
    <t>Aqueous zinc-ion batteries (AZIBs) are expected to be the next generation of energy storage devices, but severe dendrite growth hindering the large-scale application of AZIBs. In this paper, a citric acid (CA) etching method is used to optimize zinc anode, which is referred to as CA-Zn. After citric acid etching, the zinc anode surface was exposed to a high proportion of (002) crystal planes, and the stable (002) crystal planes inhibited the formation of zinc surface by-products. Moreover, acid etching etched micro-grooves on the zinc surface, which increased the electrochemically active surface area of the zinc anode. And the plating/stripping kinetics of Zn/Zn2+ was enhanced. Consequently, the CA-Zn symmetric battery has a stable cycle of 550 h at 1 mA cm−2 and 1 mAh cm−2. AZIBs composed of CA-Zn and activated carbon showed a specific capacity of up to 83.5 mAhg−1 and CE close to 100% during cycling 1500 cycles at a current density of 0.5 A g−1. This paper explores a new method to protect zinc metal by citric acid etching, which provides a new idea for future research.</t>
  </si>
  <si>
    <t>10.1016/j.cej.2023.146065</t>
  </si>
  <si>
    <t>Promoting oxygen reduction kinetics of single Fe sites for robust neutral Zn-air batteries via engineering synergistic Fe nanocluster as proton-feeding center</t>
  </si>
  <si>
    <t>Constructing highly efficient and cost-effective catalysts for neutral oxygen reduction reaction (ORR) remains extremely challenging due to the sluggish reaction kinetics resulting from the low ionic conductivity and limited OH− concentration in the neutral electrolytes. Herein, we intentionally integrate the atomic Fe-N4 sites and Fe nanoclusters on N-doped multimodally porous carbon (FeSA+NC@NMPC) to achieve coherent optimization of rapid oxygen-containing intermediate conversions and fast water dissociation to provide abundant protons for boosting neutral ORR performance. As expected, the FeSA+NC@NMPC exhibits an excellent half-wave potential of 0.76 V in 0.1 M phosphate buffer solutions, outperforming that of commercial Pt/C (0.73 V). Theoretical calculations reveal the synergistic effect between atomic Fe-N4 sites and Fe nanoclusters, in which the former possess stable O2 adsorption and rapid intermediate conversion, while the latter facilitates fast water dissociation to supply protons for accelerating the proton-coupled electron transfer process. Moreover, the FeSA+NC@NMPC-based neutral zinc-air batteries afford a high open-circuit potential of 1.42 V and outstanding cycling stability at 5 mA cm−2 for 100 h. This work utilizes the advantages of both single sites and clusters of Fe to provide an in-depth understanding of the neutral ORR mechanism and advances the development of related energy storage and conversion technologies.</t>
  </si>
  <si>
    <t>10.1016/j.ensm.2024.103366</t>
  </si>
  <si>
    <t>Thermal effects of solid-state batteries at different temperature: Recent advances and perspectives</t>
  </si>
  <si>
    <t>Solid-state batteries, which show the merits of high energy density, large-scale manufacturability and improved safety, are recognized as the leading candidates for the next generation energy storage systems. As most of the applications involve temperature-dependent performances, the thermal effects may have profound influences on achieving practically accessible solid-state batteries. This review systematically summarizes the thermal effects at different temperature ranges and the corresponding strategies to minimize the impact of such effects in solid-state lithium batteries. The review also discusses thermal effects in non-lithium based solid-state batteries, including temperature-dependent performances of different types of non-lithium based solid-state batteries. The perspective for the future development of different approaches in mitigating the impact of thermal effects in solid-state batteries is also presented at the end of the review.</t>
  </si>
  <si>
    <t>10.1016/j.enpol.2011.06.021</t>
  </si>
  <si>
    <t>Lead emissions from solar photovoltaic energy systems in China and India</t>
  </si>
  <si>
    <t>China and India are embarking on ambitious initiatives over the next decade to expand solar photovoltaic (PV) power in underserved regions. China proposes adding 1.6GW of solar capacity by 2020, while India plans 12GW in addition to 20 million solar lanterns by 2022. These technologies rely heavily on lead-acid batteries (LABs) for storage. China and India’s lead mining, battery production, and recycling industries are relatively inefficient—33% and 22% environmental loss rates, respectively. Based on the quantity of lead batteries employed in existing PV systems, we estimate environmental lead emissions in China and India for new units installed under their solar energy goals. The average loss rates are 12kg (China) and 8.5kg (India) of lead lost per kW-year of installed PV capacity in these countries. The planned systems added in China and India will be responsible for 386 and 2030kt of environmental lead loss, respectively, over their lifespan—equal to 1/3 of global lead production in 2009. Investments in environmental controls in lead smelting, battery manufacturing, and recycling industries along with improvements in battery take-back policies should complement deployment of solar PV systems to mitigate negative impacts of lead pollution.</t>
  </si>
  <si>
    <t>10.1016/j.matpr.2022.05.381</t>
  </si>
  <si>
    <t>Copper chalcogenides for rechargeable batteries</t>
  </si>
  <si>
    <t>Metal-chalcogenides are explored as potential electrode material for rechargeable batteries because of their several remarkable properties. Cu-Se, Cu-Te, Cu-S compositions have been synthesized in bulk and thin film form for battery applications. Crystalline nature of the electrodes, capacity to undergo oxidation–reduction in the presence of an electrolyte and nano structured porous nature of the as-prepared films has been verified using various characterization techniques at ambient conditions. The results obtained in this work verifies that synthesized Copper-chalcogenides can be an appropriate choice as electrode for energy storage application.</t>
  </si>
  <si>
    <t>10.1016/j.est.2023.110124</t>
  </si>
  <si>
    <t>Effects of inlet and outlet configurations on the topological optimization design of cooling plates for lithium-ion batteries</t>
  </si>
  <si>
    <t>Topology optimization is a critical tool for enhancing the cooling efficiency and temperature uniformity of cooling plates, particularly in the context of designing thermal management systems for electric vehicle battery packs. This research employs a topology optimization approach centered on outlet enthalpy as the objective function to create a variety of cooling plates with different inlet and outlet configurations. Through an extensive numerical analysis, a comparative study is conducted among several configurations, including one inlet and one outlet (OP), two inlets and one outlet (TP), two inlets and two outlets (TTP), and four inlets and two outlets (FTP). Under 75 Pa conditions, FTP(y8) shows maximum temperature reductions of 0.42 %, 0.14 %, and 0.04 % compared to OP, TP(b), and TTP, respectively. The temperature difference also decreases by 38.55 %, 20.00 %, and 10.20 % in the respective comparisons. Additionally, as the pressure increases from 25 Pa to 75 Pa, the heat transfer coefficient of FTP(y8) experiences a notable 1.36-fold increase. Moreover, at 75 Pa, the performance evaluation criterion (PEC) value of FTP(y8) even exceeds twice the baseline. Under a 3C discharge rate, FTP(y8) excels with a maximum temperature of 304.49 K, reducing temperature differences and exhibiting superior cooling performance.</t>
  </si>
  <si>
    <t>10.1016/j.jcis.2023.10.009</t>
  </si>
  <si>
    <t>Hierarchical porous CS@Ce-MnO2 as cathode for energy-dense and long-cycling flexible aqueous zinc-ion batteries</t>
  </si>
  <si>
    <t>Aqueous zinc-ion batteries (ZIBs) have been considered one of the most promising flexible chemical power sources, because of their affordable cost, absolute security, and lightweight. However, the development of flexible aqueous ZIBs has been hindered by cathode materials due to their unsatisfied capacity, unstable structure, and ambiguous electrochemical energy storage mechanism. To address the above issues, a high-performance manganese cerium-doped dioxide-based core–shell hybrid structure cathode (CS@Ce-MnO2) has been successfully prepared via a facile low-temperature liquid-phase reaction strategy. Benefit from the delicately designed hierarchical carbon spheres core and cerium-doped manganese dioxide nanosheets shell structure, the capacity and stability of CS@Ce-MnO2 based flexible ZIBs has been dramatically improved, and the origin of the improved electrochemical performance and storage mechanism was demonstrated by electrochemical methods and ex-site x-ray diffraction (XRD) and scanning electron microscopy (SEM). The principal reason for the high reversible specific capacity is the plausible Zn2+ and H+co-insertion/extraction, while the porous structure of the carbon spheres contributes to the improved electron conduction and ion transport in the MnO2 matrix. This work provides a new opportunity for high-performance flexible aqueous zinc-ion batteries.</t>
  </si>
  <si>
    <t>10.1016/j.jclepro.2019.04.065</t>
  </si>
  <si>
    <t>The Cycle rate as the means for real-time monitoring of wastes in circular economy</t>
  </si>
  <si>
    <t>The EC circular economy waste directive sets ambitious recycling and reuse targets towards waste reduction and banning of landfills. Monitoring of wastes can lead to efficient policies and implementation of proactive measures for waste reduction. Up-to-date methods for waste monitoring in cyclic economy (CE) may not provide reliable and useful figures. Product stock-in-use and flows in CE, including waste flows, are uncertain due to varying demand and imports/exports, random, early losses of stock-in-use, delayed and distributed product returns or end-of-life exit and varying utilization of returns by remanufacturers. Adopting a systems perspective and using a dynamic/stochastic model of stock and flows in CE, this work quantifies waste monitoring and reduction under realistic conditions. It reveals how consumption and stock depletion consist the driving forces of waste generation, compensated by cyclic actions, reuse/remanufacturing and recycle. The conventional recycling rate and other key parameters, including the reuse rate, the mean lifetime, the remanufacturing rate, the number of reuse cycles, are shown inapt to accurately monitor end-wastes. None can consistently distinguish the environmentally superior system or state, featuring lower end-wastes. Higher recycling rates and/or higher reuse rates may not ensure lower wastes. Asymmetric policies (differing recycle and reuse rates) can be advantageous: higher reuse is preferable under rising stock and higher recycle under stock depletion. Sharp real-time monitoring of end-wastes is provided by the cycle rate, a dimensionless rate accounting for consumption and stock variations in CE. Its supreme efficacy is demonstrated in a robust Case study (US cellular phones) via Markov-Chain-Monte-Carlo simulation.</t>
  </si>
  <si>
    <t>10.1016/j.isci.2022.105807</t>
  </si>
  <si>
    <t>Environmental and health risks of perovskite solar modules: Case for better test standards and risk mitigation solutions</t>
  </si>
  <si>
    <t>Perovskite solar cells (PSCs) promise high efficiencies and low manufacturing costs. Most formulations, however, contain lead, which raises health and environmental concerns. In this review, we use a risk assessment approach to identify and evaluate the technology risks to the environment and human health. We analyze the risks by following the technology from production to transportation to installation to disposal and examine existing environmental and safety regulations in each context. We review published data from leaching and air emissions testing and highlight gaps in current knowledge and a need for more standardization. Methods to avoid lead release through introduction of absorbing materials or use of alternative PSC formulations are reviewed. We conclude with the recommendation to develop recycling programs for PSCs and further standardized testing to understand risks related to leaching and fires.</t>
  </si>
  <si>
    <t>10.1016/j.est.2023.110069</t>
  </si>
  <si>
    <t>Progress in improving the performance of inorganic cathodes for aluminium-ion batteries</t>
  </si>
  <si>
    <t>Rechargeable aluminium-ion batteries (AIBs) have the potential to replace lithium-ion batteries because of their high energy density, excellent safety, and abundant raw material reserves. However, the development of suitable cathode materials for AIBs is a serious challenge. This paper introduces progress made by domestic and international researchers on various inorganic cathode materials for both aqueous and non-aqueous AIBs, including carbon-based materials, transition metal oxides, transition metal sulfides, selenides, phosphides, tellurides, Prussian blue analogues, and MXenes. A short overview is provided on the advantages and disadvantages of each material type and work on the corresponding modifications. Next, several common modification strategies for inorganic cathode materials are summarised, and the latest research progress is listed for each strategy. Finally, future directions in the research and development of inorganic cathode materials for AIBs are envisioned.</t>
  </si>
  <si>
    <t>10.1016/j.jcou.2021.101646</t>
  </si>
  <si>
    <t>Atmospheric pressure conversion of carbon dioxide to cyclic carbonates using a metal-free Lewis acid-base bifunctional heterogeneous catalyst</t>
  </si>
  <si>
    <t>Conversion of carbon dioxide (CO2) to value-added products is imperative to combat global warming. In this regard, herein we report a metal-free heterogeneous catalyst, boron-doped graphitic carbon nitride for effective conversion of CO2 to cyclic carbonates at atmospheric pressure under solvent-free conditions. The developed catalyst possesses acid-base dual functionality as active sites, which activate both epoxides as well as CO2 simultaneously to carry out the cycloaddition reaction. The catalyst showed a maximum yield up to 99 % with a turnover number of 173. Detailed optimization studies have been performed to find out the best doping content of boron and best conditions by varying the reaction time, temperature and catalysts amount. Furthermore, the ease of catalyst recovery and excellent recyclability demonstrate the sustainability and versatility of the catalyst for selective and efficient conversion of CO2 to cyclic carbonates at mild conditions.</t>
  </si>
  <si>
    <t>10.1016/j.mineng.2017.06.018</t>
  </si>
  <si>
    <t>Improving urban mining practices for optimal recovery of resources from e-waste</t>
  </si>
  <si>
    <t>In this article, current progress in urban mining related to e-waste recycling is reviewed and associated state-of-the-art recycling technologies are evaluated. As sufficient volume of e-waste is a limiting factor for its recycling economy, the need for the establishment of effective e-waste collection mechanisms, particularly for small sized End-of-Life (EoL) devices, is emphasized in terms of the need for effective government policies, increased public awareness, economic incentives, establishing industry-funded co-regulatory agreements, etc. Feasible options for e-waste recycling through pyro- and hydro-metallurgical process routes are reviewed. Deficiencies in e-waste recycling chains are highlighted, and recommendations to improve the current very low collection rate of small sized EoL devices such as mobile phones are made. Optimization of the recovery of the critical metals and energy through different processing options is discussed.</t>
  </si>
  <si>
    <t>10.1016/j.apenergy.2023.121674</t>
  </si>
  <si>
    <t>Evaluation of the safety standards system of power batteries for electric vehicles in China</t>
  </si>
  <si>
    <t>In recent years, electric vehicle safety incidents related to batteries have occurred frequently enough to question the adequacy of the current international safety standards. As the world's leading producer of batteries for electric vehicles, China has thus formulated its own national standards, but there are questions as to the unique value of these standards. This review paper analyzes the Chinese safety standards from the perspective of the battery materials, cells, modules, battery systems, battery management systems, and vehicles. The findings from the analysis of the Chinese standards is used to provide suggestions for building better international battery safety standards with recommendations for different battery levels, battery life cycle design and emerging battery technologies.</t>
  </si>
  <si>
    <t>10.1016/j.egyr.2022.03.016</t>
  </si>
  <si>
    <t>Overview of batteries and battery management for electric vehicles</t>
  </si>
  <si>
    <t>Popularization of electric vehicles (EVs) is an effective solution to promote carbon neutrality, thus combating the climate crisis. Advances in EV batteries and battery management interrelate with government policies and user experiences closely. This article reviews the evolutions and challenges of (i) state-of-the-art battery technologies and (ii) state-of-the-art battery management technologies for hybrid and pure EVs. The key is to reveal the major features, pros and cons, new technological breakthroughs, future challenges, and opportunities for advancing electric mobility. This critical review envisions the development trends of battery chemistry technologies, technologies regarding batteries, and technologies replacing batteries. Wherein, lithium-ion batteries, lithium-metal batteries (such as solid state batteries), and technologies beyond lithium (‘post-lithium’) will be actively explored in the next decades. Meanwhile, the data-driven electrothermal model is promising and identified with an impressive performance. Technologies of move-and-charge and wireless power drive will help alleviate the overdependence of batteries. Finally, future high-energy batteries and their management technologies will actively embrace the information and energy internet for data and energy sharing.</t>
  </si>
  <si>
    <t>10.1016/j.diamond.2023.110267</t>
  </si>
  <si>
    <t>Parametric optimization of sulfur@graphene composites for aqueous and solid-state rechargeable lithium-sulfur batteries</t>
  </si>
  <si>
    <t>Lithium‑sulfur batteries have great potential for use in electric vehicles and power grids, but the poor conductivity and volume expansion of sulfur during the lithiation process have hindered their commercialization. One potential solution is to entrap elemental sulfur between graphene parallel sheets, which can improve the conductivity and stability of the battery. This work reports on a parametric study of a method for incorporating sulfur into graphene sheets using ultrasonication and low surface tension solvents. Results show that the method is successful in loading sulfur between graphene sheets, with a maximum of 36.48 wt% sulfur. The resulting nanocomposite material was found to have stable cycling performance over 150 cycles with fast C-regime for aqueous lithium‑sulfur battery making it a promising candidate for use in lithium‑sulfur batteries. But more research is required to optimize S@G-50's performance in all-solid-state systems and address associated challenges to improve cycling performance.</t>
  </si>
  <si>
    <t>10.1016/j.ensm.2024.103307</t>
  </si>
  <si>
    <t>Utilizing reactive polysulfides flux Na2S x for the synthesis of sulfide solid electrolytes for all-solid-state sodium batteries</t>
  </si>
  <si>
    <t>Sulfide solid electrolytes are attractive for the development of all-solid-state sodium batteries owing to their high ionic conductivities and formability. While the performance related to ionic conductivity and additional functions is strongly influenced by composition and crystal polymorphs, the use of delicate and less stable sulfide starting materials limits their variability. In this study, we propose a universal and convenient synthesis method for sulfide solid electrolytes utilizing Na2S x polysulfide flux as a stoichiometric reactant. These polysulfides mitigate synthetic constraints by eliminating the requirement for unstable sulfide starting materials. They efficiently react with raw materials, including single elements, under ambient pressure, without the necessity for a sealed reaction vessel. Na3BS3 glass, and Na2.88Sb0.88W0.12S4 solid electrolytes was prepared by using Na2S x working as lowly volatile flux to prepare. Na2S and S immediately reacted with each other without sulfur vaporization, and stoichiometric Na2S x liquid was formed at temperatures above 500 °C. The Na2S x flux itself oxidized B, Sb, and W uniformly at moderate temperatures, and stoichiometric electrolytes were obtained in a one-step process without sealed vessels and a vacuum condition. In addition, Na3BS3 glass was produced by direct quenching at 700 °C. The obtained Na2.88Sb0.88W0.12S4 demonstrated the extremely high ionic conductivity of 125 mS cm−1 at 25 °C, due to the stoichiometric substitution of WS4 2−.</t>
  </si>
  <si>
    <t>10.1016/j.ensm.2023.03.006</t>
  </si>
  <si>
    <t>Refreshing the liquid-gas reaction interface to provoke the zincothermic reduction of SiCl4 to prepare lithium-storage nano silicon</t>
  </si>
  <si>
    <t>Many heterogeneous reduction reactions are hampered by the generated intermediate products located at the interface of reactants, resulting in reducing the reaction area or slowing down the mass transfer and thereby shutting off or slowing down the reaction. Thus, removing the unwanted intermediate products from the reaction interface is key to enabling a rapid and sufficient reduction rate and rationally mediating the product sizes and structures. Herein, we employ solid NaCl to absorb the intermediate molten ZnCl2 generated at the liquid Zn-SiCl4 gas interface, making the reaction happen continuously and sufficiently at a relatively low temperature of below 450 °C. In addition to refreshing the reaction interface, NaCl acts as a buffer to absorb the reaction heat, ensuring the production of hollow Si inherited from the spherical liquid Zn template. As a result, the yield of Si reaches over 95% within 2 h and the Si particle size is below 200 nm. Further, the obtained Si anode has an initial Coulombic efficiency of 86.7% and delivers a capacity of 1580 mAh g−1 at 3 A g−1 after 350 cycles with a capacity retention of 90.6%. Overall, this paper provides an effective strategy for engineering the reaction interface and revalorizing waste SiCl4 for making Li-storage Si anodes.</t>
  </si>
  <si>
    <t>10.1016/j.matchemphys.2023.127734</t>
  </si>
  <si>
    <t>Rational fabrication of low carbon foot-print electrode materials for lithium-ion batteries from electric arc furnace dust via integrated hydrometallurgical process</t>
  </si>
  <si>
    <t>Transforming industrial waste into high-value-added products represents a new avenue in the field of material science. This paper puts forward a comprehensive example for future works which target fabricating low-carbon footprint electrodes for rechargeable batteries. Within this scope, first time in the open literature, an integrated hydrometallurgical process has been designed to fabricate metal oxide powders of different properties from electric arc furnace (EAF) dust. Leaching, cementation, distillation, chemical precipitation, and calcination are used to produce powders rich in zinc oxide (Sample 1), ferrite (Sample 2), and nanocomposite (Sample 3) from the electric arc furnace flue dust. While sample 1 (zinc oxide with 97.8% purity) may be used in optics and other engineering applications, sample 2 (rich in zinc ferrite) and sample 3 (made of nanocomposites) that are recovered from the EAF dust may be utilized as electrode active material in lithium-ion batteries: Sample 2 and Sample 3 retain 43% and 50% of their capacities after 125th cycle, respectively. To further improve the cycle performance of Sample 2, the powder rich in ferrite is mixed with nickel salt, then heat treated. The latter performs 65% capacity retention after 125th cycle. The fact that every fabricated electrode achieves 125 cycles with success demonstrates the viability of the proposed technique; thus, various procedures may be developed to further elaborate the use of various industrial wastes in electrode fabrication.</t>
  </si>
  <si>
    <t>10.1016/j.cej.2023.142795</t>
  </si>
  <si>
    <t>The synergistic adsorption-catalysis research of highly efficient interlayer constructed from coal fly ash for superior lithium-sulfur batteries</t>
  </si>
  <si>
    <t>The notorious shuttle effect severely limits the practical application of Lithium-Sulfur Batteries (LSBs). In line with the concept of “green chemistry”, industrial solid waste is reasonably applied to the design of battery’s interlayer. The modified coal fly ash (MCFA) can effectively accelerate the redox kinetics of the electrode and optimize the nucleation and decomposition of Li2S. The synergistic adsorption and catalytic action from rich pore structure and polar metal oxides can effectively capture and fix free polysulfide (LiPSs), which realizes the inhibition of shuttle effect. The LSBs with MCFA interlayer exhibit good cycle stability (decay-rate: 0.05% per cycle) and rate capability (703 mAh g−1 at 3C). Even under extreme conditions of poor electrolytes (E/S = 7.8 μL /mg), Cell-MCFA/PE with a high S loading (7.5 mg cm−2) still performs well (732 mAh g−1 after 100 cycles). This work provides an economical and environment-friendly strategy for the design of interlayer, which is conducive to the commercialization process of LSBs.</t>
  </si>
  <si>
    <t>10.1016/j.psep.2023.03.040</t>
  </si>
  <si>
    <t>Recovery of low valence vanadium from vanadium slag for the preparation of VOSO4 electrolyte</t>
  </si>
  <si>
    <t>Fully oxidation roasting of vanadium slag are industrial methods to recover V(V) from vanadium slag, and discharges residue and wastewater containing highly toxic V(V) and Cr(VI). To avoid this, an environmentally friendly strategy for the direct recovery of low valence vanadium (LVV) from vanadium slag produced by selective oxidation roasting and self-pressure leaching was proposed, and the leaching process of the selective oxidation roasted slag was investigated in this study. It was found LVV recovery to be 68.38% in atmospheric leaching, and the structure of the vanadium slag particles was not completely broken down during the roasting process. In addition, the solubility of the newly formed vanadium compounds was low. When enhanced the leaching process by employing high-temperature self-pressure leaching conditions, 98.34% of the vanadium was recovered as VO2+ ion in solution accounting for 100%. In addition, silicon and titanium were enriched in the leaching residue, realizing the effective separation of vanadium and titanium in the leaching stage. Finally, the VOSO4 electrolyte will be obtained with sufficient purity for use in batteries via solvent extraction. This process provides a novel approach for the comprehensive utilization of vanadium slag that directly recovers VOSO4-containing leaching solution from slag rather than oxidizing V(III) to V(V) then reduces to LVV.</t>
  </si>
  <si>
    <t>10.1016/j.procir.2021.01.023</t>
  </si>
  <si>
    <t>Model-based energy analysis of a dry room HVAC system in battery cell production</t>
  </si>
  <si>
    <t>The operation of drying rooms is an essential part of battery cell production, in order to provide a save and well conditioned environment during the cell assembly. A specially dimensioned Heating, Ventilation and Air Conditioning (HVAC) system is required to operate a dry room, which depends on a large number of parameters and accounts for a substantial part of the total energy demand in battery cell production. Therefore, a dry room significantly contributes to the energy embodied in battery cells and affects their cost and environmental footprint. In this context, model-based, quantitative analysis are of interest in order to dynamically evaluate the effects of changed of ambient conditions at different locations. In this paper, we investigate the operation of an existing drying room through a case study at the Battery LabFactory Braunschweig with a physical simulation model. We validate the model against recorded measurement data in high temporal resolution. The model is able to represent the measured data of the total energy demand over one month at an hourly time step with only 3.27 % deviation. Using the validated simulation model of the HVAC system, we examine the operation of the system at different locations regarding their economic and ecological footprint. To achieve this, we virtually relocate the system to five different locations around the world and operate it over a typical year at each location. We carry out an economic and environmental assessment for each site under consideration and for each location we report relevant KPIs that are independent from production throughput and potentially transferable to other use cases. Such investigations allow interesting findings to be derived for practical applications in brown-field applications, but also for the planning of new systems at different locations.</t>
  </si>
  <si>
    <t>10.1016/j.dyepig.2023.111930</t>
  </si>
  <si>
    <t>Lanthanide metal organic frameworks as fluorescence sensors for temperature and antibiotics differentiation</t>
  </si>
  <si>
    <t>Dual-emission ratiometric fluorescent sensors based on lanthanide metal-organic frameworks with excellent luminescent properties have become a class of emerging materials in luminescence. Herein, one three-dimensional lanthanide metal-organic framework [Eu2(NDC)3H2O] (CUST-619) (NDC: 1,4-naphthalenedicarboxylic acid) was successfully synthesized. Based on the excellent stability of CUST-619 in water environment, the fluorescent sensing and distinguishing for commonly used antibiotics in water is performed, in which tetracycline quenched the double fluorescence emission peaks of CUST-619, while tetracycline hydrochloride only causes the Eu emission peak in CUST-619 to quench. Subsequently, powder MOF crystals are physically mixed with the polymer polyvinylidene difluoride (PVDF) to prepare mixed matrix membranes (CUST-619@PVDF). CUST-619 and CUST-619@PVDF exhibits temperature sensing performance with consistent color changes under UV light and in CIE coordinates. This work provides a general approach to synthesize lanthanide metal-organic frameworks based materials for fluorescence sensing technology.</t>
  </si>
  <si>
    <t>Dyes and Pigments</t>
  </si>
  <si>
    <t>10.1016/j.geits.2024.100192</t>
  </si>
  <si>
    <t>State Estimation of Lithium-ion Battery for Shipboard Applications: Key Challenges and Future Trends</t>
  </si>
  <si>
    <t>With the aggravation of environmental problems caused by the long-term dependence of shipping traffic on heavy fossil fuels, it is an irreversible development trend for electrified ships to integrate large-capacity battery energy storage systems (ESSs). As the main component, the shipboard lithium-ion battery (LIB) plays an important role in the operation of ship power system to balance the source and load sides. By analyzing the effects of temperature, vibration, humidity and salt spray on battery characteristics in the shipping environment, this paper points out that the characteristics of shipboard LIB have certain differences on the state changes with the land-based batteries. Then, this paper systematically reviews the most commonly used LIB modeling and state estimation methods and their applicability to the shipping environment, including the empirical models, electrochemical models, equivalent circuit models (ECMs) and data-driven models. On this basis, the state estimation methods of state of charge (SOC), state of power (SOP), state of health (SOH), state of energy (SOE) and state of temperature (SOT) are reviewed. Finally, the challenges and prospects of shipboard LIB research are prospected, in the hope of providing inspiration for the development and design of efficient and safe electric ships.</t>
  </si>
  <si>
    <t>Available online 11 March 2024</t>
  </si>
  <si>
    <t>10.1016/j.jelechem.2024.118141</t>
  </si>
  <si>
    <t>Improving the initial Coulombic efficiency of SiO anode materials for lithium ion batteries by carbon coating and prelithiation</t>
  </si>
  <si>
    <t>Silicon monoxide (SiO) is a common high-capacity anode material for lithium-ion batteries (LIBs). However, its low initial Coulombic efficiency (ICE) hinders its development as anode material for LIBs. Here, we report a composite material (d-SiO/C/LSO) prepared by prelithiation of carbon coated disproportionated SiO (d-SiO/C) with lithium hydride (LiH), which has an ICE of 90.3 % and initial discharge capacity of 1465 mAh/g. Compared with the ICE (76.7 %) of SiO materials obtained by a single carbon coating process or the ICE (81.0 %) of SiO materials obtained by a single pre-lithiation process, the ICE of SiO materials obtained by the combination of the two processes has been greatly improved. Meanwhile, the carbon layer, and the partial lithium silicate phase between the carbon layer and SiO also have a favourable effect on the cycling performance of the SiO anode for LIBs. The NMC811||d-SiO/C/LSO full cell shows the capacity retention of 86.5 % after 100 cycles.</t>
  </si>
  <si>
    <t>10.1016/j.scitotenv.2021.145623</t>
  </si>
  <si>
    <t>E-waste management and its effects on the environment and human health</t>
  </si>
  <si>
    <t>Challenges in managing electronic waste (E-waste) arise from a lack of technical skills, poor infrastructure, inadequate financial support, and inactive community engagement. This study provides a systematic review of efforts to overcome these challenges in the context of inappropriate recycling protocols of E-waste and their toxic effects on human health and the environment. An inventory of end-of-life electronic products, which can be established through the creation of an environment friendly regulatory regime for recycling, is essential for the proper control of E-waste. An approach has been articulated to help implement effective management of E-waste in both developed and developing countries. Enforcement of systematic management measures for E-waste in developing countries coupled with best practices is expected to minimize adverse impacts while helping maintain a sustainable and resilient environment.</t>
  </si>
  <si>
    <t>10.1016/j.elecom.2023.107650</t>
  </si>
  <si>
    <t>Development of vanadium oxides as cathodes in aqueous zinc-ion batteries: A mini review</t>
  </si>
  <si>
    <t>The rapid development of science and technology, as well as the trend toward intelligence, has resulted in a surge in the demand for excellent energy storage devices for smart devices. At present, the most widely used lithium ion batteries have limited further development because of their high cost and various disadvantages of electrolytes (flammable and toxic). In spite of the low costs and safety of aqueous zinc-ion batteries, the high radius of the zinc ions and strong electrostatic interactions make cathode materials without excellent performance difficult to find. Various oxidation states, structural diversity, excellent multiplicity performance and high capacity have attracted researchers to vanadium-based oxides in recent years. However, vanadium-based oxides have disadvantages such as poor structural stability and low electrical conductivity, so this paper summarizes the progress of research on vanadium oxide cathode materials such as V2O5, VO2, V2O3, etc., and provides an outlook on future development directions.</t>
  </si>
  <si>
    <t>10.1016/j.jmrt.2023.07.272</t>
  </si>
  <si>
    <t>Enhancing performance of advanced fuel cell design with functional energy materials and process</t>
  </si>
  <si>
    <t>Efficiency enhancement of hydrogen based electric powertrain is becoming highly relevant for medium to heavy duty transportation due to advantages of eminent electrochemical cell design and advances in infrastructure accessibility. Herein, a facile and highly effective fabrication process has been reported for the first time to demonstrate an outstanding mechanical strength and electrical conductivity simultaneously in the carbon rich composite designed to enhance the fuel cell performance. Improvement of composites with different advanced reinforced materials such as carbon veil, recycled carbon fiber as well as functional additives such as carbon black, multiwalled nanotube, etc. Was investigated through a holistic approach of optimized parameters. Advanced composite plates have been designed to be mechanically flexible, electrically conductive and cost effective; this newly designed composite for bipolar plate supersedes by far the US Department of Energy (DOE) target for fuel cell bipolar plate with a flexural strength of over 64 MPa and exceeding electrical conductivity of 200 S/cm. Notably, tuned process parameters as well as novel architecture of materials such as continuous carbon fiber and carbon veil can facilitate the fabrication of a light-weight high-performance carbon polymer composite for a wide range of applications including battery electrodes, supercapacitors, fuel cells and solar cell.</t>
  </si>
  <si>
    <t>September–October 2023</t>
  </si>
  <si>
    <t>10.1016/j.aogh.2014.10.001</t>
  </si>
  <si>
    <t>E-Waste: A Global Hazard</t>
  </si>
  <si>
    <t>Background Waste from end-of-life electrical and electronic equipment, known as e-waste, is a rapidly growing global problem. E-waste contains valuable materials that have an economic value when recycled. Unfortunately, the majority of e-waste is recycled in the unregulated informal sector and results in significant risk for toxic exposures to the recyclers, who are frequently women and children. Objectives The aim of this study was to document the extent of the problems associated with inappropriate e-waste recycling practices. Methods This was a narrative review that highlighted where e-waste is generated, where it is recycled, the range of adverse environmental exposures, the range of adverse health consequences, and the policy frameworks that are intended to protect vulnerable populations from inappropriate e-waste recycling practices. Findings The amount of e-waste being generated is increasing rapidly and is compounded by both illegal exportation and inappropriate donation of electronic equipment, especially computers, from developed to developing countries. As little as 25% of e-waste is recycled in formal recycling centers with adequate worker protection. The health consequences of both direct exposures during recycling and indirect exposures through environmental contamination are potentially severe but poorly studied. Policy frameworks aimed at protecting vulnerable populations exist but are not effectively applied. Conclusions E-waste recycling is necessary but it should be conducted in a safe and standardized manor. The acceptable risk thresholds for hazardous, secondary e-waste substances should not be different for developing and developed countries. However, the acceptable thresholds should be different for children and adults given the physical differences and pronounced vulnerabilities of children. Improving occupational conditions for all e-waste workers and striving for the eradication of child labor is non-negotiable.</t>
  </si>
  <si>
    <t>July–August 2014</t>
  </si>
  <si>
    <t>Annals of Global Health</t>
  </si>
  <si>
    <t>10.1016/j.seppur.2024.127097</t>
  </si>
  <si>
    <t>Efficient selective leaching of ytterbium and lutetium oxides by new hydrophobic deep eutectic solvents</t>
  </si>
  <si>
    <t>This research reports the first study of selective leaching of ytterbium-lutetium oxides mixture with hydrophobic deep eutectic solvents (DESs), and high-efficiency and simple-prepared were used to separate and beneficiate lutetium. With hydrophobic DESs, which were formed with hydrophobic salicylic acid (SA) or 3,5-dinitrosalicylic acid (DNS) as the hydrogen bond donor (HBD) and hydrophobic tri-n-octyl phosphine oxide (TOPO) as the hydrogen bond acceptor (HBA), powdered eutectic mixtures of ytterbium-lutetium oxides were leached. The separation factor of ytterbium-lutetium was concluded to reached 2.11 with a solid-liquid (S/L) ratio of 1/50 g/ml, a temperature of 90 °C and a 4 h leaching time, and the experimental conditions, such as the S/L ratio, temperature and reaction time, were explored. The formation of intermolecular hydrogen bonds between the HBD and HBA was revealed through multiple methods, such as IR (disappearance of OH characteristic peaks), 1H NMR (formation of sharp peaks not present for intramolecular hydrogen bonds) and 31P NMR (shift of P = O peaks to higher fields). The lattice energies of the intermolecular hydrogen bonds and the solid oxide lattice energies, which were calculated with Gaussian 16 software (0.87 eV for SA/TOPO = 1:1 and 0.94 eV for DNA/TOPO = 1:1) and the Born–Haber cycle (12957.56 kJ/Mol for Yb2O3 and 12993.59 kJ/Mol for Lu2O3), provided a theoretical illustration of preferential Yb/Lu dissolution leading to separation. The stripping, regeneration and recycling capabilities of the DESs were investigated with stripping and recirculation experiments. Based on these results, the new DES as the leaching agent to separation of ytterbium lutetium oxide is identified as a new efficient mothed with industrialization potential.</t>
  </si>
  <si>
    <t>10.1016/j.coelec.2022.101100</t>
  </si>
  <si>
    <t>Aqueous organic flow batteries for sustainable energy storage</t>
  </si>
  <si>
    <t>Aqueous Organic Redox Flow Batteries (RFBs) have the potential to address the large-scale need for storing electrical energy from intermittent sources like solar- and wind-based generation. Unlike metal-based redox systems, small organic molecules present the prospect of achieving sustainability, by being synthesizable from abundantly available carbon dioxide, water, nitrogen, sulfur, and renewable energy. This mini-review focuses on the progress and challenges in designing water-based RFBs based on small organic molecules that can address the requirements of large-scale energy storage. Much of the recent research in this area involves discovering new molecular architectures via computational screening, understanding degradation, and cell configurations to address the techno-economic challenges of extraordinary electrochemical durability, recyclability, low cost of precursor materials, and good solubility. Redox materials for the positive side of the cell are notably few. Future research must continue to focus on these techno-economic challenges through rapid materials discovery.</t>
  </si>
  <si>
    <t>10.1016/j.wasman.2022.11.009</t>
  </si>
  <si>
    <t>Synergistic strengthening mechanisms of mechanical activation-microwave reduction for selective lithium extraction from spent lithium batteries</t>
  </si>
  <si>
    <t>Carbothermal reduction of cathode materials is an effective method to selectively extract lithium carbonate, both mechanical activation and microwave heating can enhance thermal reduction of mixed electrode materials. However, the mechanism of enhanced lithium extraction has not been fully revealed. This study attempts to uncover the synergistic strengthening mechanisms of mechanical activation-microwave reduction from the aspects of material structure, dielectric properties, reduction kinetics and lithium recovery rate. Mechanical activation induces amorphization and structural defects. The enhanced dielectric properties of materials and the induced hotspots/arc plasmas are also responsible for the enhancement of the reduction reaction. The average dissociation activation energy in the activated sample is 18.0 kJ·mol−1, which is 20.3 kJ·mol−1 lower than that of unactivated sample. The model-free method reveals that the carbothermic reduction process can be divided into three stages: (I) initial stage (α &lt; 0.4(0.6)): the activation energy gradually decreases with the formation of strong microwave acceptor-reduction products; (II) transitional stage (0.4(0.6) &lt; α &lt; 0.7): the increase in mass transfer resistance leads to gradual increase in activation energy. Mechanical activation shortens the transitional reaction stage; (III) later reaction stage (α &gt; 0.7), the decrease in activation energy may be attributed to the enhanced microwave absorption and CO reduction. The model-fitting method reveals that after mechanical activation, the reaction kinetic changes from reaction-order model to Ginstling-Brounshtein diffusion model. The optimized lithium extraction process parameters were: activation 300 rpm for 1.5 h, reduction temperature 550 °C. The research results can provide theoretical support for the enhanced extraction of cathode materials.</t>
  </si>
  <si>
    <t>10.1016/j.electacta.2023.143045</t>
  </si>
  <si>
    <t>Synthesis of Nafion-reduced graphene oxide/polyaniline as novel positive electrode additives for high performance lead-acid batteries</t>
  </si>
  <si>
    <t>Graphite oxide (GO) has rich oxygen-containing functional groups and active site, which can significantly improve the utilization of its active substances as a positive electrode additive for lead-acid batteries. However, during the charging and discharging cycle, some GO is oxidized and decomposed, resulting in a weakened electrical connection between the positive active material particles and a decrease in battery performance. To enhance the functionality and efficacy of GO, this study initially synthesized a precursor of Nafion-reduced graphene oxide/polyaniline (NGP). Subsequently, layered NGP (HNGP) composite materials were prepared using polystyrene spheres as sacrificial templates. These HNGP composites were employed as additives for the positive electrodes of lead-acid batteries. The rate performance tests conducted at 0.05, 0.1, 0.2, 0.5, and 1 C revealed that the discharge specific capacities of the control sample and the positive electrode of the lead-acid battery incorporating the novel additive were 104.76, 77.28, 74.59, 64.23, 51.22 mAh g−1 and 187.37, 168.56, 117.44, 95.65, 83.78 mAh g−1, respectively. The remarkable conductivity and intricate porous structure of HNGP expedite the migration of positive electrode electrons and the diffusion of ions in the electrolyte within the electrode plate, thereby augmenting reaction kinetics and substantially elevating the discharge capacity and rate performance of the battery.</t>
  </si>
  <si>
    <t>10.1016/j.procir.2022.02.080</t>
  </si>
  <si>
    <t>Comparative life cycle assessment of two different battery technologies: lithium iron phosphate and sodium-sulfur</t>
  </si>
  <si>
    <t>The generation, storage and use of electric energy is a relevant issue for the modern society that is dependent from this energy typology for its activities (e.g. heating, goods production). Batteries are key components for the storage of electric energy, to be used for a large set of domestic, industrial and transport applications. The paper investigates the environmental impacts of two different battery technologies used as accumulator in the context of a production plant: (i) the lithium iron phosphate (LiFePO4) battery, and (ii) the sodium-sulfur (NaS) battery. The analyses have been performed according to the Life Cycle Assessment methodology, by using the ReCiPe method at midpoint and endpoint levels to quantify the potential environmental impacts. Results highlight the principal impact of two different technologies, considering all environmental indicators. Results show that the LiFePO4 solution can be considered the most sustainable solution for the considered industrial application. However, the difference is very small, within 2% and strongly influenced by the energy needed to recharge the batteries during the use phase. Instead, if we consider the production of batteries, the NaS solution resulted the most sustainable solution with an impact in terms of the aggregated single score damage category of about a half in comparison with the LiFePO4 solution.</t>
  </si>
  <si>
    <t>10.1016/j.elecom.2023.107536</t>
  </si>
  <si>
    <t>Biomass-derived carbon–silicon composites (C@Si) as anodes for lithium-ion and sodium-ion batteries: A promising strategy towards long-term cycling stability: A mini review</t>
  </si>
  <si>
    <t>The global need for high energy density and performing rechargeable batteries has led to the development of high-capacity silicon-based anode materials to meet the energy demands imposed to electrify plug-in vehicles to curtail carbon emissions by 2035. Unfortunately, the high theoretical capacity (4200 mA h g−1) of silicon by (de-)alloy mechanism is limited by its severe volume changes (ΔV ∼ 200% − 400%) during cycling for lithium-ion batteries (LIBs), while for sodium-ion batteries (NIBs) remain uncertain, and hence, compositing with carbons (C@Si) represent a promising strategy to enable the aforementioned practical application. The present review outlines the recent progress of biomass-derived Si-carbon composite (C@Si) anodes for LIBs and NIBs. In this perspective, we present different types of biomass precursors, silicon sources, and compositing strategies, and how these impact on the C@Si physicochemical properties and their electrochemical performance are discussed.</t>
  </si>
  <si>
    <t>10.1016/j.cortex.2023.01.004</t>
  </si>
  <si>
    <t>Early reading skills and the ventral occipito-temporal cortex organization</t>
  </si>
  <si>
    <t>Learning to read impacts the way the ventral occipitotemporal cortex (VOT) reorganizes. The postulated underlying mechanism of neuronal recycling was recently revisited. Neuroimaging data showed that voxels weakly specialized for visual processing keep their initial category selectivity (i.e., object or face processing) while acquiring an additional and stronger responsivity to written words. Here, we examined a large and diverse group of six-year-olds prior to formal literacy training (N = 72) using various data analysis techniques (univariate, multivariate, rapid adaptation) and types of stimuli (print, false fonts, houses, faces) to further explore how VOT changes and adapts to the novel skill of reading. We found that among several visual stimuli categories only print activated a wide network of language related areas outside of the bilateral visual cortex, and the level of reading skill was related to the strength of this activation, showing the development of the reading circuit. Rapid adaptation was not directly related to the level of reading skill in the young children studied here, but it clearly revealed the emergence of the reading network in readers. Most importantly, we found that the reorganization of the VOT is not in fact an “invasion” by reading acquisition–voxels previously activated for faces started to respond more for print, while at the same time keeping their previous function. We can thus conclude that the revised hypothesis of neuronal recycling is supported by our data.</t>
  </si>
  <si>
    <t>Cortex</t>
  </si>
  <si>
    <t>10.1016/j.enconman.2023.117906</t>
  </si>
  <si>
    <t>Existing electrochemical activation mechanisms and related cathode materials for aqueous Zn ion batteries</t>
  </si>
  <si>
    <t>Different from conventional material synthesis, such as, microstructure control, heteroatom doping and hybridization tactic, electrochemical activation and electrochemical conversion/oxidation strategy have been reported to reconstruct the microstructure and composition of electrode materials by electrochemical intervention, further boosting the energy storage capability. Up to now, lots of works have been published about electrochemical activation in aqueous Zn ion batteries. However, there is no special review about electrochemical activation strategy for boosting the electrochemical performance of aqueous Zn ion batteries. Herein, this review summarizes the reaction mechanism and electrochemical activation mechanism of aqueous Zn ion batteries, and highlights the recent advances of related cathode materials. When activated in alkaline electrolyte, the activation mechanism is divided into redox reaction, anion exchange, redox reaction and anion exchange, and related cathode materials include Ni, Cu foil, Co3O4, Ni(OH)2, Ni4Co1-(NO3)2(OH)4, transition metal phosphides and selenides. While in neutral/weak acid electrolytes, the activation mechanisms are classified into three categories, phase transformation, oxidation intercalation and substance transition. Corresponding cathode hosts involve Mn-based and V-based materials. Finally, current problems, practical solutions and future prospects in aqueous Zn ion batteries are proposed. It is anticipated that this review provide a novel idea of electrochemical activation for constructing high performance aqueous Zn ion batteries.</t>
  </si>
  <si>
    <t>10.1016/j.seppur.2021.119903</t>
  </si>
  <si>
    <t>The interference of copper, iron and aluminum with hydrogen peroxide and its effects on reductive leaching of LiNi1/3Mn1/3Co1/3O2</t>
  </si>
  <si>
    <t>Copper and iron are known to be effective alternative reducing agents to H2O2 in Li-ion battery leaching. The aim of this work is to study the effect of added H2O2 on its overconsumption to the side reactions such as oxidation of copper, iron, and aluminum in leaching of NMC 111 active material. The interactions between the reducing agents separately were first investigated (T = 30 °C, [H2SO4] = 2 M, t = 120 min). Elemental copper was found to be a less efficient reducing agent (78%) compared to aluminum (100%) in terms of Fe3+ reduced to Fe2+. Nevertheless, copper exhibited much higher rate of iron reduction than aluminum. Additionally, aqueous copper ions were found to cement on aluminum surface and redissolve in the presence of iron, thus acting as the metallic reducing agent. In contrast, in the presence of H2O2 ferrous iron and copper were rapidly oxidized resulting in the consumption of all reducing agents. These effects were confirmed also during the leaching of NMC (T = 30 °C, [H2SO4] = 1.5 M, t = 120 min), which demonstrated that the leaching efficiency markedly decreased (∼63%) in the presence of H2O2 and Cu when compared to H2O2 alone (∼78%). Furthermore, results from NMC leaching showed that when copper-iron reductant or H2O2 were added separately, a much higher leaching efficiency was achieved (∼66% and ∼78%, respectively) in contrast to being added together (∼58%).</t>
  </si>
  <si>
    <t>10.1016/j.procir.2023.02.015</t>
  </si>
  <si>
    <t>A proposed integrated model to assess product recovery pathways: The case of solar photovoltaics</t>
  </si>
  <si>
    <t>A Circular Economy (CE) is facilitated by the closing of material flow loops. This requires the development of complex collection, sorting, and product recovery mechanisms. Besides infrastructural challenges, product recovery is further complicated by the manufacture and consumption of increasingly complex multi-component and multi-material products whose design often limits efficient disassembly at the end of product life. The lack of information on how to treat end of use (EoU) products and the associated costs further inhibits recovery-related decision-making. Thus, the default EoU treatment is often simply landfilling and/or incineration resulting in the loss of valuable resources. In addition, resulting environmental degradation may be avoided when other product recovery strategies such as recycling, remanufacturing and direct reuse are applied. This paper proposes a system dynamics tool inspired by the materials recovery hierarchy to understand the sustainability impacts of EoU recovery. The model evaluates environmental trade-offs for alternate product recovery strategies prioritizing the recovery of EoU products, sub-assemblies, components, and materials over more destructive options of landfilling and incineration. A case study centered around EoU solar photovoltaic (PV) panels is used to validate the model.</t>
  </si>
  <si>
    <t>10.1016/j.ccr.2024.215900</t>
  </si>
  <si>
    <t>Coordination-driven innovations in low-energy catalytic processes: Advancing sustainability in chemical production</t>
  </si>
  <si>
    <t>Catalysis stands as a cornerstone in chemical synthesis, pivotal in advancing sustainable manufacturing pathways. The evolution from energy-intensive to sustainable catalytic processes has marked a transformative shift, notably exemplified by low-energy catalytic methods. These processes, operating under milder conditions and emphasizing selectivity and recyclability, represent the forefront of sustainable chemistry. This review navigates through an array of low-energy chemical reactions, highlighting their diverse applications and culminating in exploration of recent strides within low-energy catalytic processes. For example, the review explores the uses of low-energy catalytic processes in applications such as enzyme mimicking, biodiesel production, carbon dioxide capture, and organic synthesis. Additionally, it covers enzymatic catalysis and photocatalysis for carbon dioxide transformations, energy applications, and water treatment. Notably, the review emphasizes the low-energy catalytic capabilities of single-atom catalysis (SAC) and diatomic catalysts (DACs), recognizing their exceptional performance in catalyzing reactions at minimal activation energies while maintaining high efficiency and selectivity under mild conditions. By elucidating the modulation of electronic structure and offering a microelectronic perspective, the review aims to elucidate the mechanisms underlying the catalytic activity of SAC and DACs. Emphasizing the interplay between coordination chemistry principles and catalytic efficacy, the review elucidates the indispensable role of coordination complexes in fortifying the sustainability of these processes. By spotlighting the fusion of coordination chemistry with catalysis, this review aims to underscore their collective influence in shaping the landscape of sustainable chemical production.</t>
  </si>
  <si>
    <t>10.1016/j.energy.2023.129622</t>
  </si>
  <si>
    <t>Analyzing the global warming potential of the production and utilization of lithium-ion batteries with nickel-manganese-cobalt cathode chemistries in European Gigafactories</t>
  </si>
  <si>
    <t>This study evaluates the global warming potential (GWP) impact of producing lithium-ion batteries (LIBs) in emerging European Gigafactories. The paper presents a cradle-to-gate (CTG) life cycle assessment (LCA) of nickel-manganese-cobalt (NMC) chemistries for battery electric vehicle (BEV) applications. We consider three scenarios to cover the most probable production routes in Germany, France, and Italy, foreseen as the largest European LIB producers by 2030. The energy demand for manufacturing considers two cases: electricity only and a mix of heat and electricity. The results show that European Gigafactories can reduce the overall GWP relative to 1 kWh of NMC battery, with respect to Chinese NMC LIBs, in a range of 32–60%. This corresponds to a decrease in equivalent CO2 emission of 32–81 kg CO2 eq., depending on the location, the energy demand and the NMC chemistry, if the whole production takes place in the facility. French Gigafactories obtain the upper bound of this reduction. A sensitivity analysis of the source of the lithium compound, used to produce the active cathode material, shows that increasing the nickel content decreases the GWP impact per kWh of battery capacity. However, NMC622 generates less equivalent CO2 than NMC811, for lithium compound produced from Chilean brine. In addition, a simplified analysis of the utilization phase of two different classes of BEVs shows the positive effects of the regional LIB production and of the low carbon intensity of the electricity mix.</t>
  </si>
  <si>
    <t>10.1016/j.renene.2005.08.034</t>
  </si>
  <si>
    <t>Water recycling with PV-powered UV-LED disinfection</t>
  </si>
  <si>
    <t>Water is in short supply with countries vying for access to river heads. Hong Kong (HK) is no different. It relies on supply from Mainland China with other cities rivalling access. Yet there is still no great impetus for water conservation. This paper reports on progress in setting up a pilot biological wastewater treatment plant and a PV-powered UV-LED disinfection system plus a feasibility study carried out in conjunction with a local developer investigating the application of the treated water for irrigation. The objective is to incorporate the systems within a small-scale community for its contribution to water and energy conservation as well as establish the parameters for replication in other countries with potential up-scaling for urban application.</t>
  </si>
  <si>
    <t>10.1016/j.est.2023.107557</t>
  </si>
  <si>
    <t>Remaining useful life prediction of lithium-ion batteries using a spatial temporal network model based on capacity self-recovery effect</t>
  </si>
  <si>
    <t>The accurate prediction of the remaining useful life (RUL) of lithium-ion batteries (LIBs) is crucial to ensure the safe operation of electric vehicles (EVs). However, predicting RUL accurately is challenging due to the capacity self-recovery effect, which has been seldom addressed in existing literature, and the complex degradation mechanism. Here, in order to solve the above issues, we extract the health factors from measurable data to reveal the characteristics of battery degradation. Additionally, to capture spatial correlation of multi-series data and address the capacity self-recovery effect, the spatial-temporal remain useful life forecasting (STRULF) model is designed, which combines the spatial LSTM and temporal attention mechanism (TAM). Furthermore, we embed an online updating (OL) strategy with AutoDropout to enhance the model accuracy and generalization under different operating conditions. We evaluate the performance of our proposed model using four lithium-ion battery datasets. The experimental results reveal that the OL-STRULF model outperforms other methods in predicting RUL accurately.</t>
  </si>
  <si>
    <t>10.1016/j.joule.2023.10.012</t>
  </si>
  <si>
    <t xml:space="preserve">Stabilizing magnesium plating by a low-cost inorganic surface membrane for high-voltage and high-power Mg batteries </t>
  </si>
  <si>
    <t xml:space="preserve">
                  Mg batteries with halide-free electrolytes suffer from poor stability of the Mg metal anode due to electrolyte decomposition. Here, we report a low-cost zeolite membrane supported on Mg to address this challenge. It vastly reduces the population (hence decomposition) of free diglyme at the Mg/electrolyte interface, while allowing facile transport of Mg2+ cations through the membrane. We demonstrate dendrite-free Mg plating/stripping performance in a magnesium tetrakis(hexafluoroisopropyloxy)borate/diglyme electrolyte with a 750-fold extended lifetime (over 6,000 h) and a high coulombic efficiency of ∼98%. The prototype Mo3S4 cathode paired with the protected Mg anode shows 91% capacity retention over 200 cycles. Importantly, this membrane protects soluble species in a high-voltage organic polymer cathode from being reduced at the anode via shuttling, achieving a full cell with a 3.5 V cutoff voltage. This results in a high specific energy density of 320 Wh kg−1 and a power density of 1,320 W kg−1 based on cathode mass.
               </t>
  </si>
  <si>
    <t>10.1016/j.jwpe.2023.103555</t>
  </si>
  <si>
    <t>Review of the recent advances in the prevention, treatment, and resource recovery of acid mine wastewater discharged in coal mines</t>
  </si>
  <si>
    <t>Coal mines discharge low-pH acid mine drainage (AMD), which contains a variety of heavy metals and sulfates that are extremely polluting and corrosive, posing a continuous threat to the ecological environment and human health. Hence, the effective management of AMD has become a global concern. By reviewing the formation mechanism, hazards, and composition characteristics of acid mine wastewater, this study analyzed the control methods and treatment technologies that can be used for source prevention and control and finally effective governance. The reaction mechanism and advantages and disadvantages of several treatment techniques, including the commonly used active and passive treatments, were discussed in depth, and the applicability of the various technologies was evaluated. Our findings showed that solely relying on a single technology cannot meet the emission standards and industrial requirements for the recycling of resources including water resources, valuable metals, and rare earth elements. According to the principle of complementary advantages, an improved treatment method involving a collaborative technology was proposed to improve the removal efficiency of pollutants and resource recovery of valuable metals, so as to realize a sustainable treatment of AMD. The predicted synergistic technology will be the main direction for future exploration and development.</t>
  </si>
  <si>
    <t>10.1016/j.seppur.2024.126291</t>
  </si>
  <si>
    <t>Electrochemical separation of sulfuric acid from magnesium sulfate solutions: Application for nickel laterite processing</t>
  </si>
  <si>
    <t>Nickel has wide range of applications, and its production is expanding to meet the growing demand especially for energy storage applications. Hydrometallurgical nickel extraction from laterite ores requires a significant amount of sulfuric acid, primarily due to acid-consuming minerals such as magnesium silicates. The reaction of acid and magnesium silicates results in magnesium sulfate waste solution which is an environmental liability. Electrochemical separation can be used to produce acid from these waste solutions which can be reused on-site to increase nickel recovery from the resource. In addition, the generated magnesium hydroxide can be used for carbon capture or as a precipitant in the nickel process. In this work, a single membrane electrolyser was used to convert magnesium sulfate solutions into sulfuric acid and a magnesium hydroxide precipitate. The performance of the electrolyser was evaluated in terms of faradaic efficiency, acid production energy intensity, current density and sulfate recovery extent. This evaluation involved varying the electrolyser potential as well as the initial concentrations of catholyte and anolyte. The results indicated that when starting with a MgSO4 concentration of 1 M or lower and applying a 4 V electrolyser potential, 90 % faradaic efficiency can be maintained up to an anolyte concentration of 0.16 M H2SO4. Higher voltages, concentrations and conductivities across the anolyte and catholyte has a detrimental impact on the faradaic efficiency due to water splitting. High electrolyser potential enhances sulfate transport but also results in excessive Mg(OH)2 precipitation, which scales the cathode; an operational challenge that will need to be managed. Sulfate recovery ranged between 43 and 49 % after 4 h when testing initial anolyte concentrations of 0.1 and 0 M, with an average energy intensity of 2.94 and 4.44 kWh/kg-H2SO4, respectively.</t>
  </si>
  <si>
    <t>10.1016/0378-7753(94)80005-7</t>
  </si>
  <si>
    <t>Regulatory trends in the battery industry</t>
  </si>
  <si>
    <t>The scope of regulations in the battery industry is extensive and also complex. In the future, regulations will become more demanding and will encompass issues not currently considered. Increased focus on environmental issues by government bodies, environmental groups, local communities will result in more strict compliance standards. The USA is currently leading the world's battery industries in the scope and compliance level of regulations. By studying trends in the USA, the rest of the battery industry can prepare itself for the future operating environment. This paper reviews the most critical areas of air pollution, blood-lead levels and recycling. The paper concludes that the battery industry must adopt a culture of exceeding current compliance standards.</t>
  </si>
  <si>
    <t>10.1016/j.jechem.2023.02.046</t>
  </si>
  <si>
    <t>Ionic liquid electrolytes for sodium-ion batteries to control thermal runaway</t>
  </si>
  <si>
    <t>Sodium-ion batteries are expected to be more affordable for stationary applications than lithium-ion batteries, while still offering sufficient energy density and operational capacity to power a significant segment of the battery market. Despite this, thermal runaway explosions associated with organic electrolytes have led to concerns regarding the safety of sodium-ion batteries. Among electrolytes, ionic liquids are promising because they have negligible vapor pressure and show high thermal and electrochemical stability. This review discusses the safety contributions of these electrolyte properties for high-temperature applications. The ionic liquids provide thermal stability while at the same time promoting high-voltage window battery operations. Moreover, apart from cycle stability, there is an additional safety feature attributed to modified ultra-concentrated ionic liquid electrolytes. Concerning these contributions, the following have been discussed, heat sources and thermal runaway mechanisms, thermal stability, the electrochemical decomposition mechanism of stable cations, and the ionic transport mechanism of ultra-concentrated ionic liquid electrolytes. In addition, the contributions of hybrid electrolyte systems consisting of ionic liquids with either organic carbonate or polymers are also discussed. The thermal stability of ionic liquids is found to be the main contributor to cell safety and cycle stability. For high-temperature applications where electrolyte safety, capacity, and cycle stability are important, highly concentrated ionic liquid electrolyte systems are potential solutions for sodium-ion battery applications.</t>
  </si>
  <si>
    <t>10.1016/j.solidstatesciences.2022.106998</t>
  </si>
  <si>
    <t>A high-performance biomass carbon separator loaded with MnO2 designed for lithium sulfur batteries</t>
  </si>
  <si>
    <t>Lithium polysulfide (LPS) is a crucial component obstructing the cycle performance of Li–S battery. At the same time, the utilization of agricultural waste straws has been in the stage of inefficient utilization. Here, the straws were used as raw materials to prepare the Mn-doped biomass carbon-loaded separator. The as-prepared separator not only provided abundant functional group sites for adsorbing and catalyzing LPS, but also offered the electronic transport paths to improve rate performance. At the same time, this separator reduced the density per unit area of lithium ions, guided Li-ions for uniform deposition and greatly decreased the generation of lithium dendrites. Thanks to the above-mentioned advantages, the Li–S battery prepared by the separator possessed excellent electrochemical performances. More importantly, under harsh conditions (sulfur load = 6 mg/cm2, lithium foil = 50 μm, E/S = 5), the modified sample still had higher capacity and retention rate.</t>
  </si>
  <si>
    <t>10.1016/j.spc.2021.09.025</t>
  </si>
  <si>
    <t>Can plastics from end-of-life vehicles be managed in a sustainable way?</t>
  </si>
  <si>
    <t>Plastic from end-of-life vehicles (ELVP) are currently managed in European Union without any attention to polymer recovery. The study analyses novel treatments of sorting, dissolution/precipitation, extrusion, catalytic pyrolysis, and plastic upgrading, which could contribute to define a sustainable ELVP management scheme. The environmental performances of each of these treatments have been quantified by an attributional Life Cycle Assessment, allowing to compare a possible innovative recycling scheme with that of the European currently adopted options. The new scheme greatly enhances ELVP management performances, by hugely increasing annual amounts of polymers sent to recycling (from 26 kt/y up to 509 kt/y), drastically decreasing residues to be sent to combustion or landfill (from 984 kt/y down to 232 kt/y), and improving the impact of main environmental categories. Carcinogens, Non-Carcinogens, Global Warming and Non-Renewable Energy reduce of 138%, 100%, 42% and 114%, with reference to the current scenario. These promising results are mainly related to the utilisation of a dissolution/precipitation process (CreaSolv®), whose introduction could allow recovering large part of target polymers (PE and PP). The recovery of PE in fuel tanks by a supercritical extrusion process (Extruclean) and the treatment of residues and non-target polymers by a catalytic pyrolysis process also contribute to improve the environmental performances. A sensitivity analysis quantifies the role of some key parameters, indicating that the results could be affected by energy consumption of dissolution/precipitation process, oil yield of catalytic pyrolysis treatment, but also by the substitutability factor utilised to quantify the avoided burdens associated to the recycled polymers.</t>
  </si>
  <si>
    <t>10.1016/j.jclepro.2014.06.028</t>
  </si>
  <si>
    <t>Cyclic manufacturing: necessary and sufficient conditions and minimum rate policy for environmental enhancement under growth uncertainty</t>
  </si>
  <si>
    <t>Economic development and rising consumption increase pressure on the environment. Sustainable production and consumption face the challenge of mitigating impacts under uncertainty in economic growth, trade, raw material availability and prices, variable consumer behavior and technological innovation. Necessary and sufficient conditions and a minimum rate policy for environmental enhancement under uncertainty are presented. They take into account variability in sales/consumption, in net product and material trade and in manufacturing technology and associated impacts. Three main criteria are considered. K1: reduced final wastes. K2: reduced extraction of virgin raw materials. K3: reduced impacts from manufacturing. The conditions are expressed in terms of the cycle rate, which is the generalization of the recycle rate and of readily monitored product flows, e.g. overall sales. Key advantages of the method are discussed. (A): simplicity and flexibility to simulate different growth conditions. (B): a readily determined, standardized rate policy, leading to reduced impacts in K1, K2 and K3. It is quantitatively established that for lower wastes, uncertainty in growth compels increase of the cycle rate larger than a threshold related to sales. For lower virgin material extraction, the threshold includes net product/material trade as well. Reduction of manufacturing impacts requires intensification of cleaner processes with adequately lower marginal impacts. In periods of economic austerity, the policy may be relaxed: enhancement is achieved via lower rate targets. It is concluded that cleaner production becomes all the more important as reuse/recycle flows increase and that such innovation may avert environmental degradation from manufacturing, even under significant growth.</t>
  </si>
  <si>
    <t>10.1016/j.cclet.2023.109448</t>
  </si>
  <si>
    <t>Long-lifespan thin Li anode achieved by dead Li rejuvenation and Li dendrite suppression for all-solid-state lithium batteries</t>
  </si>
  <si>
    <t>Solid polymer electrolytes (SPEs) are considered to be one of the most promising systems applied in all-solid-state lithium metal batteries (ASSLMBs) on account of their chemical and electrochemical robustness, mechanical stability, cost-effective and scalable manufacturing techniques. Lately, significant endeavors have been directed towards mitigating the formation of the Li dendrite in SPE-based ASSLMBs, while research on the inactive lithium in the forms of the solid-electrolyte interface has been rarely reported. Herein, a bi-functional GaI3 additive is developed for in-situ generating Li3Ga alloy for suppressing Li dendrite growth, as well as I3 − in recovering dead lithium. Relying on the density functional theory (DFT) results, the Li atom prefers to deposit on the Li3Ga surface and then guide uniform Li deposition, while the I3 species features a relatively lower lowest unoccupied molecular orbital (LUMO) energy level (-2.12 eV), meaning a higher electron affinity, which is beneficial for reviving inactive lithium to counterbalance the loss of lithium. As a result, in comparison to cells employing pure PEGDME-based electrolytes, the Li-Li symmetric cells utilizing GaI3-containing solid-state electrolyte exhibited a cycling life nearly 30 times longer at a current density/capacity of 0.2 mA/cm2, 0.2 mAh/cm2. The full batteries of LFP//1%GaI3-SPE//40 µm Li delivered a noteworthy capacity retention of 82% after 1300 cycles at a rate of 1 C.</t>
  </si>
  <si>
    <t>10.1016/j.jpowsour.2023.233855</t>
  </si>
  <si>
    <t>Design and development of large-scale vanadium redox flow batteries for engineering applications</t>
  </si>
  <si>
    <t>Vanadium redox flow battery (VRFB) energy storage systems have the advantages of flexible location, ensured safety, long durability, independent power and capacity configuration, etc., which make them the promising contestants for power systems applications. This report focuses on the design and development of large-scale VRFB for engineering-oriented applications. Begin with the analysis of factors affecting the VRFB for engineering-oriented applications, then the design method and process of large-scale VRFB are studied. After that, the optimal portfolio of the key materials and components are selected by orthogonal experiment. On that basis, a 25 kW VRFB stack consists of 60 single cells in series with an active electrode area of 3400 cm2 is developed with an energy efficiency (EE) of over 78 % at rated power and basically 75 % at 1.4 times rated power. The voltage dispersion coefficients of 0.25 and 0.56 at the end of charging and discharging process respectively, indicate that the stack possesses excellent voltage consistency and the electrolyte distribution is relatively uniform in the stack. A steady EE of approximate 77.3 % during 20 cycles and more than 76 % at 40 °C reveal that the 25 kW VRFB stack is provided with high-temperature property and cycling stability essential for engineering applications.</t>
  </si>
  <si>
    <t>10.1016/j.jre.2020.10.005</t>
  </si>
  <si>
    <t>Rational design of novel carboxylic acid functionalized phosphonium based ionic liquids as high-performance extractants for rare earths</t>
  </si>
  <si>
    <t>Developing the novel ionic liquids as the potential substitutes for conventional organic solvents in extraction of the rare-earth metals is highly desirable but challenges still remain. In this study, the well-designed carboxylic acid functionalized phosphonium based ionic liquids, (4-carboxyl)butyl-trioctyl-phosphonium chloride/nitrate, were synthesized and characterized. The as-prepared samples were tested as the undiluted hydrophobic acidic extractant for rare-earth metal ions, affording the maximal loading of 3 mol/mol towards Nd(III) in aqueous solution and the remarkable stripping performance. The results also reveal their excellent extractability and selectivity for Sc(III) in the mixtures of six rare-earth ions, as well as the outstanding separation properties between rare-earth and first row transition-metal ions (i.e., La/Ni, Sm/Co). Moreover, the extraction mechanism indicates that the extracted rare-earth complex via a proton exchange in the ionic liquid phase is structurally similar to the complexes obtained with neutral extractants. This work presents a prototype for the fabrication of the hydrophobic cation-functionalized ionic liquids for highly efficient rare-earth extraction and provides the future application in recycling of rare-earth metals from the spent magnets.</t>
  </si>
  <si>
    <t>10.1016/j.est.2021.103564</t>
  </si>
  <si>
    <t>Solid Electrolyte Interphase (SEI), a boon or a bane for lithium batteries: A review on the recent advances</t>
  </si>
  <si>
    <t>The inception of an unprecedented commercial and rechargeable lithium-ion battery in 1991 opened doors for enhancement in portable electronics, as well as electric vehicles. Li-ion batteries prove advantageous over other kinds in their high energy density, no memory effect (except lithium iron phosphate cells), and low self-discharge. Despite the promising nature of the battery, its fabrication poses hurdles and there is room for improvement in battery properties such as specific energy, power density, and cyclability. Enhancements in surface morphology and kinetics can play a vital role. A passivation layer, namely the Solid Electrolyte Interphase (SEI) is generated on the anode surface in batteries, which fundamentally decomposes the electrolyte, and regulates the flow of ions. Consequently, it increases the impedance and resistance of the battery. The chemical composition, transport properties, thickness, and mechanical features of the SEI are crucial in refining long-term battery stability. Therefore, having a profound understanding of the interface chemistry and formation mechanism is imperative in amplifying the performance of the battery. This review emphasizes the recent progress at a surface level, specifically the anode. A brief description of the characterization of SEI, its advantages and disadvantages is provided. A concise review on alternatives such as artificial SEI, single-ion electrolytes, electrolyte additives, inlaying a separator between electrode and electrolyte, single and dual-layered surface coatings, downsizing, and alloying metals has been collated in this paper.</t>
  </si>
  <si>
    <t>10.1016/j.compositesb.2023.111158</t>
  </si>
  <si>
    <t>The multi-objective optimization framework: A step towards minimizing life-cycle costs and energy consumption of carbon fibre automotive structures</t>
  </si>
  <si>
    <t>Design of a sustainable and economical composite structure is challenging due to the often contradicting design drivers such as energy consumption and cost. Therefore, predicting the environmental and economic impact in the early stages of product design results in the significant reduction of energy consumption and cost. Consequently, the impact of contrasting objectives on an optimized carbon fibre reinforced polymer (CFRP) demonstrator is evaluated in this study. This evaluation is performed by integrating a predictive life-cycle assessment and costing framework in a multi-objective optimization methodology. The varying design configurations include designs with and without stiffeners. Furthermore, the impact of end-of-life allocation on the optimized design is also evaluated in this study. The results show a marked difference between the energy consumption of the various optimized designs with energy optimization producing the most efficient solution. However, the mass of the demonstrator increases by 7–9 kg across the different design configurations when the closed loop allocation model is implemented. Consequently, the results show the importance of selecting an appropriate EOL allocation methodology in evaluating the energy consumption of a product. The results also show that the parameters driving the energy consumption (mass and material configuration) and cost (complexity and manufacturability) are varied and often contrasting. The differences in mass, cost, and energy optimized designs further reinforces the importance of coupling cost and energy evaluation in design of sustainable products. Finally, the study demonstrates the need for a holistic life-cycle based assessment in early stage sustainable product design.</t>
  </si>
  <si>
    <t>10.1016/j.resconrec.2021.106115</t>
  </si>
  <si>
    <t>Production of Battery Grade Lithium Hydroxide Monohydrate Using Barium Hydroxide Causticizing Agent</t>
  </si>
  <si>
    <t>Lithium hydroxide monohydrate (LiOH⋅H2O) is a crucial precursor for the production of lithium-ion battery cathode material. In this work, a process for LiOH⋅H2O production using barium hydroxide (Ba(OH)2) from lithium sulfate (Li2SO4) (leachate of lithium mineral ores) solution is developed. The effect of operating parameters including reagent type, initial reactant concentration and reaction temperature are investigated. Under the best conditions, more than 90% of the lithium in the initial concentrated Li2SO4 solution is converted to solid LiOH⋅H2O with 99.6% purity in a one-step sonication assisted process. Additional lithium recovery and purification steps are proposed to improve this process. The by-product of the process is barium sulfate (BaSO4), which can be directly sold or used to reproduce the initial Ba(OH)2 reagent and is proved to be feasible in this study. Technoeconomic analysis of the process indicates that it is economically viable. It is expected this study would help the lithium industry improve the production of high quality LiOH⋅H2O from lithium resources in a sustainable and efficient manner.</t>
  </si>
  <si>
    <t>10.1016/j.matpr.2021.09.094</t>
  </si>
  <si>
    <t>Pestilential impacts of battery industry discharged metal waste on human health</t>
  </si>
  <si>
    <t>Lithium-ion and lithium-polymer batteries have become dominant in consumer electronic products because of their energy density and product longevity. Li dry-cell can give significantly to sustainable waste as well as potential pollutants that are harmful to human health due to their small size, high rates of removal from buy item here whatever we are previously owned, as well as a, require of the same rigid plan at inherent discarding. To assess hazard assessment, source reduction capability, and dangerous potential about lithium battery worn inside the digital telephone, we used standardized leaching monitoring, Lifecycle Impact Assessment (LCIA), and Hazardous Waste Classification. Diffuse Leon batteries are listed as dangerous by US federal regulations due to their main contents. However, due to high levels of cobalt, copper, and nickel, all lithium batteries tested in California are rated as hazardous. Leached amounts of chromium, lead, and thallium in some of Leon's batteries violated California regulations. However, due to high amounts of cobalt, copper, and nickel, all lithium batteries tested in California are rated as hazardous. Leached amounts of chromium, lead, and thallium in some of Leon's batteries violated California regulations materials.</t>
  </si>
  <si>
    <t>10.1016/j.est.2021.102339</t>
  </si>
  <si>
    <t>Life cycle assessment of a novel bipolar electrodialysis-based flow battery concept and its potential use to mitigate the intermittency of renewable energy generation</t>
  </si>
  <si>
    <t>The novel bipolar electrodialysis flow battery (BEDFB) concept is an acid-base type of energy storage solution that uses safe and abundant electrolytes and that has the potential of providing long-duration storage at low cost. To date, the potential environmental impacts of the BEDFB have not been investigated. Here, we report the results of a life cycle assessment (LCA) and an integrated sustainability analysis for a 1 MW/ 6 MWh BEDFB system having a 20-year lifetime. The manufacturing phase (cradle-to-gate) and the full life cycle (cradle-to-grave) were analyzed per 1 MWh (functional unit) of installed storage capacity using five LCA categories. For the use phase part of the LCA, the BEDFB was assumed to provide energy storage to support wind and PV generation within the national Mexican electricity grid. In addition, the cumulative energy demand (CED), the energy returned on investment (EROI) and three sustainability dimensions (feasibility, viability, desirability) were evaluated. Finally, we calculated the losses posed by the renewables that are currently (2019) deployed in the Mexican grid to assess the potential of energy storage deployment within the Mexican context. For the manufacturing phase, the BEDFB technology exhibited a terrestrial ecotoxicity value of 16.3 kg1.4DCB/MWh and a global warming impact of 9.1 kgCO2e/MWh, which are significantly lower values than reported for the state-of-the-art all-vanadium flow battery technology. PV generation in combination with the BEDFB demonstrated the best environmental profile, followed by generation through wind and the average Mexican grid conditions. We found that 304 BEDFB's would suffice to mitigate the energy losses represented by renewable deployments in Mexico today. The main result from the sustainability analysis is that, on the supply side, the BEDFB technology requires minimal fossil energy and chemicals during the upstream processes of the manufacturing phase.</t>
  </si>
  <si>
    <t>10.1016/j.jpowsour.2023.233625</t>
  </si>
  <si>
    <t>High pressure molding Li10SnP2S12 ceramic electrolyte with low-grain-boundary-resistance for all-solid-state batteries</t>
  </si>
  <si>
    <t>Pressure can rebuild the structure-function relationship of materials by adjusting their electronic/crystal structure and microstructure. Particularly, ionic transport properties of solid ion conductors with high-symmetry structure are prone to being influenced by pressure. Herein, the effect of pressure on lithium migration and diffusion in sulfide solid electrolyte, tetragonal-phase Li10SnP2S12 (LSPS), throughout grain body/grain boundary and the interface with cathode is studies carefully. Optimal pressure (1.8 GPa) is found to minimize grain boundary resistance and improve interfacial Li+ ion diffusion, which is attributed to more short-circuit of ion migration, greater electrode/electrolyte contact area, and higher interior deviatoric stress, compensating the negative consideration of channel size reduction. Furthermore, we report for first time that powder sulfide LSPS is pressed as ceramic pellet without breakage under 1.8 GPa by two-anvil hydraulic press, and assembled as solid electrolyte within LiFePO4//Li solid-state battery, demonstrating higher initial discharge capacity of 139.62 mAh·g−1 (coulombic efficiency of 99.48%) and favourable cycling stability at room temperature and 0.1C rate. Microstructural modification by controlling the contact and porosity of the LSPS particles is shown effective in decreasing the interfacial and charge transfer resistances and improving the reaction kinetics. The current research provides a more extensive comprehension of solid electrolytes based on LSPS, thus presenting a new and promising approach for practical application distinguished by cost-effective production and improved ionic conductivity.</t>
  </si>
  <si>
    <t>10.1016/j.wasman.2022.10.003</t>
  </si>
  <si>
    <t>Application of carbon nanotube prepared from waste plastic to phase change materials: The potential for battery thermal management</t>
  </si>
  <si>
    <t>Carbon nanotube (CNT), has been demonstrated as a promising high-value product from thermal chemical conversion of waste plastics and securing new applications is an important prerequisite for large-scale production of CNT from waste-plastic recycling. In this study, CNT, produced from waste plastic through chemical vapor deposition (pCNT), was applied as a nanofiller in phase change material (PCM), affording pCNT-PCM composites. Compared with pure PCM, the addition of 5.0 wt% pCNT rendered the peak melting temperature increase by 1.3 ℃, latent heat retain by 90.7%, and thermal conductivity increase by 104%. The results of morphological analysis and leakage testing confirmed that pCNT has similar PCM encapsulation performance and shape stability to those of commercial CNT. The formation of uniform pCNT cluster networks allowed for a large CNT loading into the PCM on the premise of free phase change, responsible for the high thermal conductivity inside the homogeneous phase. Thus, the resulting capillary forces retained a high latent heat capacity and suitable melting temperature and prohibited PCM leakage from the matrix to the outside during re-melting as the pCNT loading ratio increased. Therefore, the as-prepared pCNT-PCM composite is believed to have similar potential to cCNT and shows prominent performance as a flowable conductive filler for battery thermal management systems.</t>
  </si>
  <si>
    <t>10.1016/j.asems.2022.100037</t>
  </si>
  <si>
    <t>Advances in paper-based battery research for biodegradable energy storage</t>
  </si>
  <si>
    <t>The increased demand for energy due to industrialisation and a steadily growing population has placed greater strain on the development of eco-friendly energy storage devices in recent years. Current methods with high efficiency are limited by high costs and waste. As a result, greater importance has been placed on the development of low-cost, lightweight, flexible, and biodegradable energy storage systems developed from paper and paper-like substrates. This study reviews recent advances in paper-based battery and supercapacitor research, with a focus on materials used to improve their electrochemical performance. Special mention is made of energy-storage configurations ranging from metal-air and metal-ion batteries to supercapacitors. Furthermore, methods of fabrication, functional materials, and efficiency are reviewed to offer prospects for future research into the field of paper-based Na-ion batteries. The review provides an updated discussion of recent research conducted in the field of paper-based energy systems published over the last five years and highlights the challenges for their commercial integration prospects.</t>
  </si>
  <si>
    <t>10.1016/j.egyr.2023.07.025</t>
  </si>
  <si>
    <t>Broad Transfer Learning Network based Li-ion battery lifetime prediction model</t>
  </si>
  <si>
    <t>The Broad Transfer Learning Network (BTLN) model uses only one-third of the parameters as the common neural network does to achieve the similar prediction performance that a Multi-Layer Perceptron (MLP) model has. This brings considerable benefits to AI-related studies that highly rely on computational power. This study also proposed a feature mapping technique that applied a linear transformation to the original features to improve the performance of various learning models. This study combines both broad learning and transfer learning techniques. Data augmentation is used to expand the training dataset. It proves that, under certain conditions, the model with a broader network can perform better. The broad network structure can act as an effective feature extractor. The transform learning algorithm can increase the training efficiency due to decreased trainable parameters. The performance improvement of neural network models is particularly remarkable. The performance improves by 3.5% without any change to the model architecture. In this paper, the performance of the BTLN model proposed based on Root Mean Square Error (RMSE) improves by 18.5%. Compared to common neural network models, the training parameters and overall parameters are lowered to 14.57% and 36.28%, respectively.</t>
  </si>
  <si>
    <t>10.1016/j.energy.2024.133227</t>
  </si>
  <si>
    <t>Strategic Integration of Residential Electricity: An Optimisation Model for Solar Energy Utilisation and Carbon Reduction</t>
  </si>
  <si>
    <t>The Solar Combined Cooling, Heating, and Power (S-CCHP) system, distinct from traditional centralised generation, provides clean energy solutions by installing user-side renewable sources like solar to address the energy crisis and mitigate global warming. Previous research on the design of S-CCHP for buildings has often emphasised on self-sufficiency, with less focus on the role of these systems as energy suppliers in the market. However, it is feasible to install scaled-up solar facilities that generate enough power to supply the grid, reducing grid pressure and enhancing the renewable energy mix. This study analyses the optimal design deployment for electricity within the S-CCHP system, based on the Renewable Energy System for Residential Building Heating and Electricity Production (RESHeat) system installed in Limanowa. This study aims to optimise owner energy deployment by strategically integrating electricity generation, hybrid storage, and the electricity market to maximise owner benefits. A Life Cycle Assessment is also conducted to explore greenhouse gas emissions across scenarios with different storage facilities and reuse rates. Results show that the optimal deployment of 264 PV panels, each with a rated power of 440 W, generates 105 MWh annually, exceeding the 14.82 MWh demand, with substantial returns at 115 EUR/MWh. Vanadium redox flow batteries yield the highest income (4,922.01 EUR) with the lowest storage costs, while lithium-ion batteries have the lowest carbon emissions (1.22 t CO2 eq/year). Improved PbA battery reuse can cut carbon emissions by 51.58% compared to the condition without reuse. PV installations increase with higher electricity selling prices, reaching break-even at 60 EUR/MWh for profits.</t>
  </si>
  <si>
    <t>10.1016/j.wasman.2019.08.038</t>
  </si>
  <si>
    <t>Life cycle assessment of rare earths recovery from waste fluorescent powders – A case study in China</t>
  </si>
  <si>
    <t>Life cycle assessment of recycling rare earths from waste fluorescent powders was conducted, including the uncertainty and sensitivity analyses. Three scenarios were set in this study, namely, recycling with/without final disposal and waste fluorescent powders landfill. Recycling with final disposal presented lower environmental burden than that without final disposal due to the significant reduction of direct emissions. The evident impacts from chemicals and energy production stages were considered the main contributors to the overall environmental burden of recycling with final disposal due to their relatively high emissions of particulates matter, sulfur dioxide, heavy metals, and carbon dioxide as well as the use of fossil fuel. Compared with landfills, rare-earth recycling shows the highest environmental benefits because of the substitution of primary rare earths. To relieve the high demand of rare earths and reduce the overall environmental burden, governments are highly recommended to increase recycle rate, create a complete management system, improve energy consumption and wastewater treatment efficiency, and build an adequate recycle standard.</t>
  </si>
  <si>
    <t>10.1016/j.nanoen.2022.107902</t>
  </si>
  <si>
    <t>Energy-from-waste: A triboelectric nanogenerator fabricated from waste polystyrene for energy harvesting and self-powered sensor</t>
  </si>
  <si>
    <t>Development of human civilization is not only depleting the natural resources, but also wasting the resources by producing pollutants. The problems associated with both the growing energy demand and pollutant waste may be tackled by adopting the approach of resource recovery from waste and subsequently reuse it for energy conversion. Triboelectric nanogenerator (TENG), which harvests electrical energy from mechanical vibrations ubiquitously available in the environment, has been proposed as potential alternative of batteries for wireless and self-sustaining internet of things (IoT) devices. This work demonstrates a possible approach of wasted resource recovery and its reuse in energy harvesting. Polystyrene (PS) is extracted from the packaging waste that is subsequently used to realize a TENG. Peak power density of the waste polstyrene TENG (WPS-TENG) is 4.05 W/m2 at load resistance ∼3.3 MΩ. Impressive value of triboelectric charge density (∼90 μC-m−2) of the device may be attributed to the induced porosity of WPS film. Moreover, the WPS-TENG remains stable, at least up to 20,000 contact/separation cycles and 180 days. Density functional theory (DFT) analysis is carried out to understand the contact electrification (CE) between PS and polytetrafluroethylene (PTFE) and a possible physical mechanism for electron transfer is presented. Power management of the WPS-TENG is demonstrated by using a switched-capacitor based power management circuit. An approach of on-road vehicle speed detection is also demonstrated by employing WPS-TENG based self-powered speed sensors.</t>
  </si>
  <si>
    <t>10.1016/j.mineng.2020.106512</t>
  </si>
  <si>
    <t>Solvent extraction fractionation of manganese, cobalt, nickel and lithium using ionic liquids and deep eutectic solvents</t>
  </si>
  <si>
    <t>The recycling of spent lithium-ion batteries remains a challenging task due to the complexity of the leach liquors, which contains several metals in acidic solution. The recovery of valuable metals, viz. Co, Li, Mn, Ni, is also difficult due to the similar chemical behavior of the divalent metal ions. Solvent extraction is mainly used for the separation of these metals, but the conventional extractants used in combination with molecular diluents usually lack of selectivity. We report a new solvent extraction system based on N,N,N',N'-Tetra-n-octyldiglycolamide (TODGA) diluted in the room temperature hydrophobic ionic liquid 1-butyl-3-methylimidazolium bis(trifluoromethylsulfonyl)imide. Up to 99% of manganese can be extracted in one step with separation factors in the range 40–60 for Mn/Co separation and higher than 200 for the other metals. The mechanism of extraction was detailed. Cobalt separation was done using the ionic liquid tri-hexyltetradecylphosphonium chloride. More than 90% of cobalt can be extracted with very high separation factors. Nickel and lithium separation was carried out by deep eutectic solvents (DESs) based on lidocaine and carboxylic acids. The use of a DES made of decanoic acid and lidocaine shows a high extraction efficiency for nickel while lithium is left in solution.</t>
  </si>
  <si>
    <t>10.1016/j.jechem.2023.03.059</t>
  </si>
  <si>
    <t>Recent advances in interfacial modification of zinc anode for aqueous rechargeable zinc ion batteries</t>
  </si>
  <si>
    <t>To tackle energy crisis and achieve sustainable development, aqueous rechargeable zinc ion batteries have gained widespread attention in large-scale energy storage for their low cost, high safety, high theoretical capacity, and environmental compatibility in recent years. However, zinc anode in aqueous zinc ion batteries is still facing several challenges such as dendrite growth and side reactions (e.g., hydrogen evolution), which cause poor reversibility and the failure of batteries. To address these issues, interfacial modification of Zn anodes has received great attention by tuning the interaction between the anode and the electrolyte. Herein, we present recent advances in the interfacial modification of zinc anode in this review. Besides, the challenges of reported approaches of interfacial modification are also discussed. Finally, we provide an outlook for the exploration of novel zinc anode for aqueous zinc ion batteries. We hope that this review will be helpful in designing and fabricating dendrite-free and hydrogen-evolution-free Zn anodes and promoting the practical application of aqueous rechargeable zinc ion batteries.</t>
  </si>
  <si>
    <t>10.1016/j.enceco.2024.08.005</t>
  </si>
  <si>
    <t>Two-dimensional MXenes for toxin management: Advanced electrocatalytic detection, degradation, and adsorption dynamics</t>
  </si>
  <si>
    <t>Environmental toxins threaten human health and ecosystem integrity, necessitating advanced detection, degradation, and removal methodologies. In recent years, the scientific community has increasingly focused on MXenes, a novel class of two-dimensional (2D) transition metal carbides, nitrides, and carbonitrides, due to their exceptional potential in toxin management. This comprehensive review thoroughly examines MXenes, including synthesis methods, structural and chemical properties, and functionalization strategies. Unique to this review is the integrated discussion of MXenes in the context of environmental toxin management, encompassing detection, degradation, and removal within a single study. The enhancement of sensor technologies using MXenes for rapid and precise toxin detection is thoroughly analyzed. It focuses on MXene-mediated degradation pathways, especially photocatalytic and electrocatalytic mechanisms, considering their redox potential and light-harvesting capabilities. Additionally, the adsorption dynamics of MXene-based adsorbents are scrutinized, covering adsorption capacity, kinetics, and regeneration/recyclability. The review offers a comparative evaluation of MXenes with other 2D materials, positioning MXenes within the broader context of toxin management solutions. This article stands out for its novel and comprehensive approach, being the first to concurrently address the detection, degradation, and removal of environmental toxins using MXenes. The review concludes by underscoring the vast potential of MXenes in addressing environmental toxins. It emphasizes the urgent need for continued research to optimize their performance, scale up production, and enable practical implementation. This detailed reference aims to serve researchers and practitioners in environmental management, guiding future innovations and applications of MXenes in toxin control.</t>
  </si>
  <si>
    <t>Environmental Chemistry and Ecotoxicology</t>
  </si>
  <si>
    <t>10.1016/j.molliq.2023.123738</t>
  </si>
  <si>
    <t>Applications of deep eutectic solvents in metal recovery from E-wastes in a sustainable way</t>
  </si>
  <si>
    <t>Deep eutectic solvents (DESs), a novel category of environmentally friendly solvents has emerged recently. The extraction of metals through hydrometallurgy has gained significant importance due to the rise in metal demand. The escalating release of metal-related waste not only raises concerns about human health and environment, but also expedites the depletion of natural metal reservoirs. Conventional solvents used in these techniques frequently have harsh characteristics that could result in human health hazard, and the environmental deterioration. It is vital to use greener solvents to make these separation procedures sustainable and cleaner. This surge in interest is primarily propelled by the shorter lifecycles of electronics higher consumption rates. E-waste, categorized as hazardous material, can have detrimental environmental consequences if not collected and recycled properly. Hydrophilic DESs offer a potential solution for metal leaching and have the capacity to replace mineral acids, thereby potentially reducing water usage. Effective and targeted extraction of metals from minerals or waste materials becomes feasible with the use of DESs. This review encompasses an elucidation of DESs and their characteristics, coupled with a foundational exploration of their utility as an alternative medium for conducting metal separation from diverse sources. Also, an overview of recent literature is presented, highlighting the application of DESs in metal separation, detection, and recovery efforts.</t>
  </si>
  <si>
    <t>10.1016/j.wasman.2024.02.009</t>
  </si>
  <si>
    <t>Electricity out of electronic trash: Triboelectric nanogenerators from discarded smartphone displays for biomechanical energy harvesting</t>
  </si>
  <si>
    <t>In the context of escalating electronic waste (e-waste) generated by the rapid evolution of electronic devices, particularly smartphones/mobiles, the imperative for effective e-waste management to mitigate adverse environmental and health consequences has become increasingly apparent. Herein, novel mobile phone-based triboelectric nanogenerators (M-TENGs) are fabricated from discarded smartphone displays of eight different brands (B1-B8) for harvesting electrical energy. Analytical characterization techniques such as SEM and EDS are employed for morphological investigation. The tribopositivity and tribonegativity of the smartphone display layers are confirmed using the FTIR technique and test materials. The percentage tensile strength of the selected triboactive layers is measured to assess the mechanical durability. The electrical measurements are performed for all eight M-TENG devices, notably the device constructed from B8 smartphone display layers outperforms other brands by generating about three and five times higher voltage and current than the M-TENG device composed of B1 layers. Further, the optimized device is subjected to frequency, force, and stability tests, and also the impact of fluctuating humidity on the device performance is analyzed. Moreover, the M-TENG demonstrates its versatility by efficiently charging commercial electrolytic capacitors, powering LEDs, and effectively harvesting biomechanical energy. Thus, the present study represents a significant step towards mitigating the challenges posed by electronic smartphone waste disposal while simultaneously offering a viable pathway to harvest electricity and power a variety of applications.</t>
  </si>
  <si>
    <t>10.1016/j.jece.2023.109458</t>
  </si>
  <si>
    <t>Rapid and effective cycloaddition of environmentally diluted CO2 catalyzed by hierarchical porous ionic carbon at atmospheric conditions</t>
  </si>
  <si>
    <t>From the perspective of environmental protection and sustainable development, the strategy of directly converting CO2 into high value-added chemicals is extremely strategic but still presents challenges in terms of efficient conversion of waste and diluted CO2. In this work, based on multilayer carbon materials, we prepared a variety of hierarchical porous ionic materials rich in ionic groups by introducing self-polymerizing functionalized positive charged delocalized ILs. These materials are utilized as recyclable heterogeneous catalysts for cycloaddition reactions between various epoxides and pure/dilute CO2 under mild conditions. Further research has revealed that the superior performance is attributed to the interesting synergistic effects, including hierarchical porous carbon frameworks, linear multi-nitrogen flexible ILs moieties as hydrogen bond donors (HBDs), and easy to leave halogen anions as nucleophiles. Furthermore, the results of XPS spectra and density functional theory (DFT) calculations suggest that positive charged delocalized ILs accelerate the reaction by providing strong hydrogen bonding effects and enhancing the nucleophilicity of halide anions. Moreover, it is found that the catalyst could maintain its activity after 5 cycles of experiments, which has a good application prospect.</t>
  </si>
  <si>
    <t>10.1016/j.ensm.2022.02.006</t>
  </si>
  <si>
    <t>Building flexibly porous conductive skeleton inlaid with surface oxygen-dominated MXene as an amphiphilic nanoreactor for stable Li-S pouch batteries</t>
  </si>
  <si>
    <t>The severe polysulfides shuttling, sluggish conversion kinetics and uncontrollable growth of lithium dendrites greatly restrict the progress of lithium-sulfur (Li-S) battery. Guided by first-principles calculations, in this work, a porous carbon nanofiber with an oxygen-dominated Ti3C2 MXene nanosheet (denoted as O-Ti3C2@CNF) is designed and synthesized as an all-purpose interlayer for the Li-S system. The oxygen-functionalized strategy is achieved by stepwisely controllable surface modifications and moderate oxygen regulation, forming an oxygen-rich MXene surface. On the one hand, the MXene and porous carbon nanofiber collaboratively construct a 3D conductive scaffold, which renders strong physical/chemical affinity and fast reaction kinetics toward sulfur species. On the other hand, the O-Ti3C2@CNF enables the high-flux Li diffusion and achieves the dendrite-free Li anode due to its 3D architecture with abundantly lithophilic active centers. Based on the abovementioned merits, a practical, flexible Li-S pouch battery was assembled by employing a symmetrical interlayer design, which delivered an excellent areal capacity of 5.2 mAh cm−2 over 30 cycles (under the conditions of sulfur loading up to 6.7 mg cm−2 and electrolyte to sulfur ratio of 6.0 mL g−1). The symmetrically designed interlayer as amphiphilic membrane nanoreactor may inspire the material engineering in practical Li-S pouch cells.</t>
  </si>
  <si>
    <t>10.1016/j.adapen.2021.100064</t>
  </si>
  <si>
    <t>Electric/thermal hybrid energy storage planning for park-level integrated energy systems with second-life battery utilization</t>
  </si>
  <si>
    <t>The use of retired batteries from electric vehicles as a second-life battery energy storage system has been recognized as a way to break the high investment cost limitation of battery energy storage systems with the associated cost reduction of a park-level integrated energy system. The battery degradation and replacements should be further considered in the planning period, especially compared with new battery energy storage systems. Additionally, there is a lack of discussion on utilizing thermal energy storage systems in coordination with second-life battery to reduce degradation. For this reason, an electric/thermal hybrid energy storage system planning method for park-level integrated energy systems with second-life battery utilization is proposed. A cumulative battery life loss calculation model is developed. A bi-level optimal planning model of electric/thermal hybrid energy storage system using second-life batteries, including an upper-level planning model and a lower-level operating model, is proposed. At the upper level, to maximize the net present value during the planning stage, the capacity of the hybrid energy storage system as well as when the second-life battery energy storage system needs to be replaced are optimized. At the lower level, the operation schemes are optimized to obtain the minimum annual operating cost, which are fed back to the upper level. The proposed method considers continuous capacity degradation of second-life batteries and mutually beneficial relationships between thermal energy storage and second-life batteries. Finally, a case study demonstrates the economic effectiveness and battery service life improvement of the proposed planning method.</t>
  </si>
  <si>
    <t>10.1016/j.scitotenv.2022.160529</t>
  </si>
  <si>
    <t>A critical review on mechanochemical processing of fly ash and fly ash-derived materials</t>
  </si>
  <si>
    <t>Fly ash (FA) is a solid, fine powder that constitutes a by-product obtained when coal, biomass, municipal solid waste or a mixture of these are combusted. This review article focuses on the mechanochemistry of coal fly ash (CFA), as well as highlights the issue of fly ash from municipal solid waste (MSW). In general, FA is regarded as a waste of public concern (since it contains hazardous components), which is primarily consumed in the construction industry, as well as in chemical synthesis and environmental engineering. However, the actual amount of FA recycled is still less than the amount produced, with the reuse rate of only up to 30 %. Due to its relatively low reactivity and heterogeneity, FA is commonly landfilled in huge quantities. Nevertheless, the physical and chemical properties of FA can be tailored, for example, by mechanical forces, ultimately leading to a higher value-added product. Currently, mechanochemistry (MC) is drawing attention in chemical synthesis, pollution remediation and waste management, especially as a possible solution for various drawbacks of conventional syntheses and processes. Mechanochemical processing of FA can be considered eco-friendly, inexpensive and efficient, in particular for processing tons of readily available fly ash already stored in ponds or landfills. With the aim of highlighting the hidden potential and facilitating the favorable use of FA, this article deals with FA as an environmentally challenging material, FA reactivity and recycling through mechanochemical processing, mechanochemical stabilization of heavy metals in FA, as well as up-to-date challenges for life cycle assessment (LCA) in evaluating FA-derived materials. Furthermore, all these full-potential aspects of FA mechanochemistry have not been addressed before, which is a valuable contribution to the existing literature.</t>
  </si>
  <si>
    <t>10.1016/j.prevetmed.2022.105589</t>
  </si>
  <si>
    <t>Citizen science set in motion: DIY light traps for phlebotomine sand flies</t>
  </si>
  <si>
    <t>Phlebotomine sand flies are vectors of various diseases such as leishmaniasis making them a public health concern worldwide. To increase the tools available for the study of sand flies, we developed do it yourself (DIY) light traps made mainly from recycled materials and tested their effectiveness in the field. This new model is named Flebocollect light trap. In this report we describe how the DIY light traps are prepared and illustrate the process with a short video. Lowering costs makes this resource available for citizen science and educational projects, and for research groups with a low budget such as those in developing countries. Our preliminary results showed a capture rate increase of 37 % of DIY light traps over commercial CDC, although no statistical evidence has been obtained.</t>
  </si>
  <si>
    <t>Preventive Veterinary Medicine</t>
  </si>
  <si>
    <t>10.1016/j.est.2021.103771</t>
  </si>
  <si>
    <t>Cascade phase change based on hydrate salt/carbon hybrid aerogel for intelligent battery thermal management</t>
  </si>
  <si>
    <t>Working performance of Li-ion battery in electric vehicle will degrade under cold environment. Excess heat of battery can be stored via melting of calcium chloride hexahydrate (CCH) and then released to warm battery when environment temperature drops. Formation of composite can improve thermal conductivity and stability of pristine CCH but reduce loading content. Meanwhile, energy stored in phase change material (PCM) is utilized in low efficiency as homogeneously filled PCM releasing heat uncontrollably. Therefore, there is an urgent need to achieve efficient heat storage and controllable heat release by designing an intelligent phase change system. In this research, MOF-derived carbon (MOF-C)/graphene oxide (GO) hybrid aerogel was proposed to load CCH. PCM loading content could be enhanced by the synergistic effect between MOF-C and GO, while thermal conductivity of PCM composite could be improved due to the formation of hybrid aerogel three-dimensional network. Furthermore, CCH@MOF-C/GO structures with gradient freezing point (FP) were designed to build a cascade phase change system to release heat efficiently, in which CCH with high FP triggering heat release of adjacent PCM with low FP. Comparing with the homogeneously filled PCM, warming time was prolonged and discharge capacity of battery was enhanced successfully under cold environment by utilizing the cascade PCM.</t>
  </si>
  <si>
    <t>10.1016/j.matpr.2021.04.535</t>
  </si>
  <si>
    <t>A critical review on the utilization of waste PET and marble dust in the development of composite material</t>
  </si>
  <si>
    <t>Nowadays, industrial wastes are producing lots of environmental pollutions such as soil pollution and air pollution. These wastes also generate various types of diseases after entering into the human body along with air. However, various attempts are made to recycle these wastes. In this study, the utilization of waste PET and marble dust is proposed in the development of composite material. Waste PET also produced soil pollution. Further, marble dust generates air as well as soil pollution. This review article describes a simple and cheap method of manufacturing the composite material with the help of waste PET (polyethylene terephthalate) and marble dust.</t>
  </si>
  <si>
    <t>10.1016/j.seppur.2021.119659</t>
  </si>
  <si>
    <t>Investigation of indium and other valuable metals leaching from unground waste LCD screens by organic and inorganic acid leaching</t>
  </si>
  <si>
    <t>Indium (In) is the indispensable part of liquid crystal display (LCD) screen which is applied as a thin semiconductor layer on the surface mainly in the form of indium tin oxide (ITO), and feasible end-of-life recycling of indium from this electronic devices is technologically challenging. The present study investigates the recovery of indium from spent untreated liquid crystal display (LCD) screen by inorganic and organic leaching. Critical process parameters such as effects of different acids, leaching duration, reusability of acidic solution and both sides of the organic layers on the LCD were studied to optimize the indium leaching from the waste screen. The efficiencies of inorganic acids (nitric and sulfuric) and organic acids (citric, glycolic, L-ascorbic, maleic and DL-tartaric) to leach metals on LCD were investigated in different leaching duration from 3 to 168 h. Extracted metal concentrations and dissolved organics are characterized by inductively coupled plasma with mass spectrometry and total organic carbon analyser, respectively. The results indicate that over 90% extraction of indium and the lowest amount of other impurities can be achieved using 1 MH2SO4 for a leaching period of 48 h. Moreover, similar results could reach with 1 MHNO3, while organic acids were less successful under these conditions. Overall, the indium amount could reach up to 69 mg/kgITO glass for the front and 31 mg/kgITO glass for the back side glass. However, relatively high amount of organic layer from LCD screen dissolves in nitric acid solution up to 4000mgTOC/l, which can affect the further stages of a recycling process. Besides, aluminium, zinc and tin were identified as the elements with the highest amount with indium in the leachate. All these elements were found in both, glass and organic layer of the LCD screen. Although metals from LCD screen have limited solubility in organic acids, specifically tartaric acid has a selective extraction behaviour for molybdenum. By reusing the leachate for further leaching processes, the concentration of indium could be increased constantly up to five times, which indicates that it is possible to increase the indium concentration to the industrially processable amount.</t>
  </si>
  <si>
    <t>10.1016/j.nxener.2023.100054</t>
  </si>
  <si>
    <t>Electrocatalyst or support? Circumventing corrosion for long-lived zinc–air batteries</t>
  </si>
  <si>
    <t>Hundreds of air-electrode variations exist for electrically rechargeable zinc–air batteries, but few studies rigorously compare their performance. Here, we review metrics from 100 reported zinc–air studies, which focus on air electrodes, to understand how to improve zinc–air longevity. We discuss how top performers in discharge voltage, charge voltage, and voltage hysteresis use air electrodes prone to carbon corrosion, but top performers in total areal discharge energy (&gt;2 Wh cmgeo –2) use air electrodes that are either carbon free or resistant to carbon corrosion. Few zinc–air cells to date are evaluated at areal discharge capacity &gt; 10 mAh cmgeo –2, which complicates identifying the more promising oxygen electrocatalysts and their supported expressions for further development. Our metrics-based assessment suggests that eliminating carbon or minimizing its corrosion in air electrodes offers an effective but still underappreciated route to improve the longevity of rechargeable zinc–air batteries. A key strategy to circumvent corrosion of carbon in the air cathode is to lower the charging voltage below 2 V, which requires improving the performance of oxygen-evolution catalysts (preferably cobalt free).</t>
  </si>
  <si>
    <t>10.1016/j.compositesb.2022.109892</t>
  </si>
  <si>
    <t>Design and manufacture of thermoplastic carbon fiber/polyethylene terephthalate composites underbody shield to protect the lithium-ion batteries for electric mobility from ground impact</t>
  </si>
  <si>
    <t>Recently, the electric mobility has emerged with great prospects as there has been a growing interest in and demand for eco-friendly energy. The electric vehicle uses a large number of lithium batteries as sources of power, and the lithium battery poses a risk of fire and explosion when the external impact is loaded. Therefore, in this study, an underbody shield (UBS) was designed and manufactured using carbon fiber reinforced thermoplastic composites for battery protection. The underbody shield is composed of two parts, which are the main shield plate and collision protection bar (CPB). Mechanical behavior against impact was analyzed through finite element analysis considering the position of the CPB and the shape of the underbody shield plate. For the UBS, the hybrid composites (Carbon fiber (CF)/polyethylene terephthalate (PET) and self-reinforced polypropylene (SRPP) composites) were used and the ratio between the CF/PET and SRPP was optimized. Through a finite element analysis, the optimal underbody shield was designed with a thickness of 2.4 mm and a hybrid ratio of CF/PET:SRPP as 1:2. Finally, the designed underbody shield was manufactured using a thermo-forming process and mounted to an electric vehicle, and then a vehicle crash test was performed with a concrete obstacle. The developed underbody shield could protect the battery against the impact damage successfully, showing that the deformation of a rear part was within 5 mm and no battery leakage occurred.</t>
  </si>
  <si>
    <t>10.1016/j.jece.2024.113724</t>
  </si>
  <si>
    <t>Eco-friendly synthesis and application of NH2-COOH functionalized Fe3O4@graphite carbon microballs in heavy metal removal</t>
  </si>
  <si>
    <t>Heavy metal pollution in wastewater is quite challenging for the environment. This study pioneers the synthesis of a novel adsorbent, amine-acid functionalized Fe3O4 decorated carbon micro-balls (NH2-COOH/Fe3O4@CMBs) via hydrothermal process and controlled thermal treatment under nitrogen atmosphere, utilizing eco-friendly resource glucose as a carbon precursor. The formation of cubic Fe3O4 nanoparticles and crystalline graphite within a carbon core-shell structure is confirmed. NH2-COOH/Fe3O4@CMBs show a porosity conducive to ion exchange in the range of 100–300 nm via FE-SEM, exhibiting a significant surface area of 494 m²/g with optimal pore volume. Within the carbon matrix, H2-TPR affirms the robust integration of Fe3O4, essential for high adsorption rates. In practical applications, NH2-COOH/Fe3O4@CMBs demonstrate exceptional performance, removing ∼ 99 % of Pb2+ ions in 30 min., showcasing an impressive adsorption capacity of 360 mg/g. The rapid and potent adsorption is attributed to the electron-rich graphite layers and the presence of abundant chelating sites. This research introduces NH2-COOH/Fe3O4@CMBs as a commercially viable and environmentally responsible solution for the removal of hazardous heavy metals from wastewater. Scientific understanding of adsorptive material not only advances but also offers a tangible approach to mitigate a pressing public health concern, marking a significant stride towards sustainable water treatment technologies.</t>
  </si>
  <si>
    <t>10.1016/j.jallcom.2023.173325</t>
  </si>
  <si>
    <t>Facile synthesis of ultrathin carbon nanosheets through NaCl-KCl templates coupled with ice-induced assembly strategy from carbon quantum dots as lithium-ion batteries anodes</t>
  </si>
  <si>
    <t>Carbon nanosheets (CNSs) have drawn numerous attention as promising anodes in energy storage devices due to their large specific surface area and excellent electrical conductivity close to graphene materials. Restricted by the expensive raw materials, harsh conditions and cumbersome post-processing procedures, the large-scale production of CNSs is a major challenge. Herein, ultrathin CNSs were constructed through NaCl-KCl templates coupled with ice-induced assembly strategy from coal tar pitch-based carbon quantum dots (CQDs). The ice can manipulate the salt crystal growth direction and dominantly guide the distribution of CQDs on the surface of NaCl-KCl crystal templates, whereas the liquid salts not only act as the solvent to load and disperse CQDs but as molecular templates to facilitate the formation of ultrathin CNSs during the carbonization process. The prepared CNSs exhibit twisted and ultrathin lamellar structures with a thickness of ∼1.70 nm, abundant hierarchical nanopores, and a moderate specific surface area of 302.00 m2·g−1. Benefiting from these unique microstructure features, the optimized CNS-3 adopted as anode for lithium-ion batteries displays prominent electrochemical features with high reversible capacity (453 mAh·g−1 at 50 mA·g−1), outstanding rate capability (225 mAh·g−1 at 1000 mA·g−1), and superior cycle stability (94.3% capacitance retention after 500 cycles at 500 mA·g−1). Our work provides a novel and effective approach to fabricate ultrathin carbon nanosheets by employing low-cost carbon quantum dots derived from coal tar pitch as potential candidates applied for lithium-ion batteries and next-generation energy storage devices.</t>
  </si>
  <si>
    <t>10.1016/j.matpr.2020.10.552</t>
  </si>
  <si>
    <t>Overview on production of reduced iron powder from mill scale waste</t>
  </si>
  <si>
    <t>Mill scale is the metallurgical waste produced by the rolling mill in the steel hot rolling process. It contains a substantial percent of iron, including traces of other elements. The oxide of mill scale and reduced Iron powder have their scope of application in numerous segments. However, the accumulation and disposal of mill scale as a waste product has become an increasingly important issue. It must be dealt with appropriately to meet the inevitably strict environment and ecological necessities to understand its financial benefit. To build up recycling technology, no systematic effort has been put to take advantage of this resource at a higher degree commercially. A standout amongst the references many researcher, attempts to work on its process and design variable to obtain a higher degree of reduction of mill scale. However, there is still a considerable knowledge gap in developing and optimizing the process condition and design variable, incorporating simulation and modeling techniques to produce high purity reduced iron from mill scale waste. To tackle this, there is a need to devise technology that puts this waste product to appropriate use and adds significant value to tackle this. This overview brings a close summary of work done on mill scale reduction techniques in the past few decades. Also, it highlights current trends underway in the production of high purity iron powder.</t>
  </si>
  <si>
    <t>10.1016/j.joei.2024.101661</t>
  </si>
  <si>
    <t>Review on production of liquid fuel from plastic wastes through thermal and catalytic degradation</t>
  </si>
  <si>
    <t>The demand for plastic is increasing in many sectors, leading to a need for effective end-of-life solutions that can make it more environmentally friendly. Several valorization and recycling techniques are being commercialized for waste plastic globally. Among them, pyrolysis attracts researchers’ attention as it converts the waste plastic into energy, in the form of solid, liquid, and gaseous fuels. This process still has several limitations such as inconsistent quality of pyrolytic oil compared to gasoline and diesel range fuel, poor quality of feedstock, costly and inefficient shorting techniques for feedstock selection, absence of markets citing for standardized products, and unclear regulations around plastic waste management. This review focuses on the recent research on liquid fuel from waste plastic through thermal pyrolysis, catalytic pyrolysis, and hydrocracking and a detailed discussion on feedstocks selection, advantages of thermal and catalytic pyrolysis, properties of pyrolytic oil, mechanism of pyrolysis, challenges of pyrolysis, and the future perspective of the utilization of waste plastic. Catalytic pyrolysis produces better-quality oil that can be upgraded into transportation fuels; however, it suffers from catalyst deactivation and regeneration. The efficiency of different heterogeneous catalysts to produce pyrolytic fuel is compared. Zeolite and clay-based catalysts demonstrate remarkable efficiency in pyrolysis of plastics. The effects of process parameters on pyrolysis of plastics are discussed. The pyrolytic oils of HDPE, LDPE, PP, PS, PVC, and PET have similar characteristics to conventional gasoline and diesel fuels. Use of plastic pyrolytic oil in internal combustion engine shows a poor performance but when it is blended with additive or commercial oil, it shows a better performance.</t>
  </si>
  <si>
    <t>10.1016/j.est.2023.108205</t>
  </si>
  <si>
    <t>Thermal management of cylindrical battery pack based on a combination of silica gel composite phase change material and copper tube liquid cooling</t>
  </si>
  <si>
    <t>The lithium-ion battery(LIB) generates severe heat when discharging. In this study, a silica gel(SG) composite phase change material(CPCM) that is easy to fill was prepared, and its performance was tested, so as to ensure the safe operation of the battery. Besides, a battery cooling system combining CPCM and liquid cooling was established. Finally, simulation and experiment were performed to demonstrate the effectiveness of the battery pack cooling module. As revealed by analyzing the characterization results of the CPCM, the decomposition temperature of CPCM is more than 150 °C, the leakage rate of CPCM is less than 4 %, and the latent heat of phase change is 63 J/g. The thermal field simulation and discharge experiment of the battery module suggest that when the battery spacing changes from 5 mm to 15 mm and the thermal conductivity changes from 0.05 W/m·K to 0.75 W/m·K, the maximum temperature of the battery pack decreases by 10 °C, and the temperature difference between the batteries also decreases. When the flow of the variable displacement pump was maximum, the liquid cooling scheme of 3 inlets/3 outlets can still control the maximum temperature of the battery below 45 °C and make the battery temperature difference not exceed 2 °C, though the battery pack is subject to 3C(Discharge current rate) discharge - 1C(Charging current rate) charging cycle.</t>
  </si>
  <si>
    <t>10.1016/j.jclepro.2022.133756</t>
  </si>
  <si>
    <t>Investigating greenhouse gas emissions and environmental impacts from the production of lithium-ion batteries in China</t>
  </si>
  <si>
    <t>Greenhouse gas (GHG) emissions and environmental burdens in the lithium-ion batteries (LIBs) production stage are essential issues for their sustainable development. In this study, eleven ecological metrics about six typical types of LIBs are investigated using the life cycle assessment method based on the local data of China to assess the ecological impacts and the possibility of carbon neutralization of battery production. Furthermore, the GHG emissions from battery production under electricity mixes in China in the next 40 years are predicted. The results are summarized as follows: (1) The GHG emissions in the production of ternary battery production in China are from 114.3 kg CO2-eq/kWh to 137.0 kg CO2-eq/kWh, which are greater than those of the lithium iron phosphate (LFP) batteries (82.5 kg CO2-eq/kWh). It is found that the carbon emission from cathode production dominates the whole battery production, followed by battery assembly. (2) Almost all ecological indexes of LFP batteries are better than those of ternary batteries. It is beneficial to reduce environmental damage by prioritizing LFP batteries. (3) Under the electricity mixes in China in 2030 and 2060, GHG emissions from battery production will be reduced by at least 30% and 90% compared with 2020, respectively. Green energy is a powerful path to realizing carbon neutralization in battery production.</t>
  </si>
  <si>
    <t>10.1016/j.jece.2023.111711</t>
  </si>
  <si>
    <t>UiO-66-NH2 modified thin film nanocomposite (TFN) membranes for selective separation of Li+/Co2+ in a flow electrode capacitive deionization system</t>
  </si>
  <si>
    <t>As key metal elements in lithium-ion batteries (LIBs), the recovery of lithium (Li) and cobalt (Co) showed both economic and environmental benefits. In this study, a thin-film nanocomposite (TFN) membrane with high selectivity was fabricated based on nanoscale UiO-66-NH2 particles, and the modified membranes were applied in the flow-electrode capacitive deionization device (FCDI) for the separation of monovalent and divalent cations. UiO-66-NH2 provided hydrophilic water channels and increased the permeability of Li+. TFN exhibited a rejection rate of Co2+ over 95%, and the separation factor of Li+/Co2+ was 27.44 during the operation of 150 min in FCDI with the addition of 10 mg UiO-66-NH2, which was about 1.52 times greater than that of the commercial cation-selective membrane (CSO). The size repulsion effect caused by size difference between hydrated ions and membrane pores and Donnan electrostatic repulsion force generated by positively charged membranes were evaluated to be the main basis for the ion separation of prepared membranes. The novel system using TFN membrane in FCDI had a better ability to resist Co2+ fouling and a good Li+/Co2+ separation effect. We believe these modified membranes have promising potential for the selective separation of heavy metal ions and the recycling of metal resources.</t>
  </si>
  <si>
    <t>10.1016/j.pnsc.2023.12.018</t>
  </si>
  <si>
    <t>Advanced covalent-organic framework materials for sodium-ion battery</t>
  </si>
  <si>
    <t>Rechargeable sodium-ion batteries (SIBs), being one of the most prominent electrochemical energy storage devices, have garnered significant attention owing to their abundant metal Na resources, cost-effectiveness, and high safety coefficient. Recently, advanced covalent organic frameworks (COFs) have emerged as popular electrode materials in SIBs due to their superior energy-storage performance, including high energy density and long cycle stability, etc. In this review, the recent advancements and obstacles in the field of COFs-based SIBs have been comprehensively summarized. Then, the advantages and working mechanisms of COF electrodes in SIB materials are particularly analyzed. Additionally, a range of modification strategies for COFs are provided to enhance the performance of SIB cells. Finally, the range of rechargeable batteries based on novel COF materials has also been extended to include some other types. This work not only provides a novel entry point for organic energy-storage electrode materials, but also offers an in-depth analysis of the structure-property relationship to facilitate the advancement of COFs-related SIBs.</t>
  </si>
  <si>
    <t>10.1016/j.hydromet.2018.10.012</t>
  </si>
  <si>
    <t>A review of recent studies into hydrometallurgical methods for recovering PGMs from used catalytic converters</t>
  </si>
  <si>
    <t>Demand for the 3 PGMs - platinum, palladium and rhodium has been steadily increasing, largely as a result of the growing use of the metals in autocatalytic converters. Due to the challenges in the PGM mining industry, studies to recover PGMs from autocatalytic converters have been increasing. In this regard, hydrometallurgical and pyrometallurgical processes have dominated the research field, with pyrometallurgical processes enjoying widespread adoption in the autocatalytic converter recycling industry. However, pyrometallurgical based processes are expensive, require specialized equipment, are highly energy consuming and produce toxic combustion products. Hydrometallurgical processes do not suffer from some of these problems and in that regard, may be favourable for recycling auto converters. Furthermore, the use of less toxic, less flammable extractants like ionic liquids for recovering the PGMs out of solution presents benefits in terms of increased recoveries and safety of operating conditions. Studies for the recycling of PGMs by leaching and extraction have therefore been increasing, and the use of novel extractants like ionic liquids has also been investigated in the literature.</t>
  </si>
  <si>
    <t>10.1016/j.matchemphys.2021.124523</t>
  </si>
  <si>
    <t>One-pot synthesis of pre-reduced graphene oxide for efficient production of high-quality reduced graphene oxide and its lithium storage application</t>
  </si>
  <si>
    <t>Graphene oxide (GO) is the key for the large-scale production of graphene by chemical oxidation-thermal reduction route. However, the current synthesis methods of GO involve concentrated sulfuric acid and potassium permanganate, which poses a risk of explosion and potential environmental pollution. Furthermore, a large number of oxygen-containing functional groups cause GO sheets to swell, posing a major challenge to the purification process. In this paper, a one-pot hydrothermal method is developed to synthesize pre-reduced graphene oxide (PRGO). The precursor is then employed to produce reduced graphene oxide (RGO) by further high-temperature thermal reduction. It not only avoids the complex temperature control and dilution operations during the oxidation and exfoliation processes but also enables the recycling of sulfuric acid. The synthesized weakly hydrophilic PRGO is highly conducive to achieve rapid filtration, which simplifies the purification process. The obtained reduced graphene oxide exhibits high rate capability and stable long cycling performance as the anode of lithium-ion batteries. This simple, safe and green synthesis route paves the way to large-scale preparation of graphene and its application for Li-ion storage.</t>
  </si>
  <si>
    <t>10.1016/j.renene.2022.08.117</t>
  </si>
  <si>
    <t>Benefits of battery hybridization in hydraulic turbines. Wear and tear evaluation in a Kaplan prototype</t>
  </si>
  <si>
    <t>Kaplan turbines are nowadays used to provide Frequency Containment Reserve (FCR) to the grid due to their fast capacity to regulate their power maintaining high efficiency. However, this continuous power regulation increases the wear and tear of the regulation system considerably. To reduce the amount of movements in the regulation servomotors, and thus their wear and tear, a new technology is being investigated within the frame of the European project XFLEX Hydro. This new technology is based on hybridizing the hydro unit with a small size battery in parallel, this one being in charge of compensating the small frequency fluctuations in the grid by providing or absorbing power. In this paper, the benefits of the implementation of this new technology are evaluated. A Kaplan turbine prototype located in Vogelgrun, France, has been hybridized and different parameters have been monitored while the unit was working in hybrid mode and in normal standalone hydro mode. Wear and tear of the regulation system have been compared for both hybrid and standalone hydro modes. A reduction of about 25% in servomotors mileage and of 50% in fatigue damage have been obtained by hybridizing the unit.</t>
  </si>
  <si>
    <t>10.1016/j.resconrec.2015.12.007</t>
  </si>
  <si>
    <t>Economic and environmental perspectives of end-of-life ship management</t>
  </si>
  <si>
    <t>The economic feasibility and environmental impacts of three examples of end-of-life management options were analyzed with a cost–benefit analysis and an environmental life cycle assessment. The economics of ship recycling methods depend on various parameters such as the market price of reclaimed materials, ship purchase price, environmental and work safety regulation fees, labor costs, and overhead costs. Standard recycling methods are typically used in the U.S., EU, China, and Turkey. The example of recycling the USS Forrestal, showed that standard ship recycling methods can be profitable. Standard ship recycling methods must follow strict regulations, and therefore, can only release negligible amounts of hazardous substances into the environment. In addition, the reclaimed materials from standard ship recycling methods provide various life cycle environmental benefits. Substandard recycling methods, such as beaching, used in southern Asia countries, allow shipyard owners to outbid standard method recycling companies and remain profitable due to a lack of enforced environmental regulations. The non-compliance with environmental regulations, allows these substandard methods to release a large amount of harmful substances into the environment. The reefing option is neither economically viable nor completely safe for the environment, but it could improve the local economy and underwater habitats for local sea life.</t>
  </si>
  <si>
    <t>10.1016/j.est.2023.109025</t>
  </si>
  <si>
    <t>Research progress of layered P2-Na2/3Ni1/3Mn2/3O2 cathode material for sodium ion batteries</t>
  </si>
  <si>
    <t>P2 layered oxide cathode materials for sodium ion batteries are favored by many scholars because of their advantages such as high energy density, abundant type, simple synthesis way and low environmental pollution. Among them, the most representative material is P2-Na2/3Ni1/3Mn2/3O2 (P2-NaNMO). However, the following issues can potentially affect how the material is used in practice: The Na+/vacancy ordering increases the diffusion barrier of Na+, which has a significant impact on the electrochemical performance; Mn3+ induces Jahn-Teller distortion, which disrupts the structural stability of the oxygen octahedron, resulting in structural degradation and decreased performance; an unexpected P2-O2 phase transition will occur when the cut-off voltage is &gt;4.2 V. Therefore, the preparation of P2-NaNMO with high stability under high operating voltage has become the primary problem at present. Firstly, the research progress of layered transition metal oxides is introduced. Secondly, the structure and advantages of P2-NaNMO materials are analyzed. At the same time, in order to inhibit the phase transition of P2-NaNMO during the charging and discharging process, the modification method of the material was proposed. Finally, the influences of doping elements at various positions, surface modification, different binders on the performances of P2-NaNMO are systematically discussed, and their future development is prospected.</t>
  </si>
  <si>
    <t>10.1016/j.ijhydene.2023.03.034</t>
  </si>
  <si>
    <t>First-principles analysis of electrochemical hydrogen storage behavior for hydrogenated amorphous silicon thin film in high-capacity proton battery</t>
  </si>
  <si>
    <t>Silicon material electrodes as proton carriers for high-capacity proton battery have only been proposed for such a short period of time that their physicochemical properties and electrochemical hydrogen storage behavior during charge and discharge processes remain nearly uncharted territory. Herein, the hydrogenated amorphous silicon (a-Si:H) thin film electrodes are prepared by radio frequency sputtering followed by ex-situ hydrogenation. The electrochemical properties of a-Si:H electrodes are tested experimentally, and the electrochemical hydrogen storage behaviors of a-Si:H electrodes are analyzed by first-principles calculations. The results show that the hydrogenation process significantly increases the electrochemical capacity of the electrodes and reduces the band gap of the electrode structure. The electrode exhibits weak conductivity during the initial charging, but the instability of the electrode electronic structure during the later charging results in a slight fluctuation of the electrochemical charging process. The a-Si:H electrode have better electrochemical hydrogen storage/release reversibility than non-hydrogenated electrodes, but this reversibility is weakened by oxygen atoms covered on the electrode surface. The electrochemical hydrogen storage process is easier to accomplish than the electrochemical desorption process of hydrogen evolution reaction for the a-Si:H electrodes. The a-Si:H thin film electrode is more stable on the Ni(111) substrate surface and the good conductivity of the electrode/substrate interface provides convenient conditions for the free transport of electrons in the electrochemical charge/discharge processes. We believe that these results perfectly explain the microscopic mechanisms responsible for the electrode reaction and electrochemical behavior of a-Si:H electrodes in this type of proton battery, and have a certain reference value in understanding the physicochemical properties and electrochemical hydrogen storage behavior of silicon material electrodes applied to other types of batteries during charge/discharge processes.</t>
  </si>
  <si>
    <t>10.1016/j.est.2023.108880</t>
  </si>
  <si>
    <t>Development of titanium-based positive grids for lead acid batteries with enhanced lightweight, corrosion resistance and lifetime</t>
  </si>
  <si>
    <t>Lead acid batteries suffer from low energy density and positive grid corrosion, which impede their wide-ranging application and development. In light of these challenges, the use of titanium metal and its alloys as potential alternative grid materials presents a promising solution due to their low density and exceptional corrosion resistance properties. We present a titanium substrate grid with a sandwich structure suitable for deployment in the positive electrode of lead acid batteries. This innovative design features a titanium base, an intermediate layer, and a surface metal layer. The grid boasts noteworthy qualities such as being lightweight and corrosion-resistant, which confer enhanced energy density and cycle life to the lead acid batteries. The research results show that the titanium substrate grid functions well as the positive current collector in lead acid batteries, exhibiting great integration with the positive active material. Under 0.5 C discharge rate at 100 % depth of discharge (DoD), the titanium-based positive grid displays a remarkable cycle life of 185 cycles, as 3 times long compared to the reported data. This surpasses the performance of other lightweight grids, establishing the titanium substrate grid as a promising avenue for developing high-performance lead acid batteries and improving their specific energy.</t>
  </si>
  <si>
    <t>10.1016/j.jcis.2023.08.007</t>
  </si>
  <si>
    <t>Stabilizing iron single atoms with electrospun hollow carbon nanofibers as self-standing air-electrodes for long-time Zn − air batteries</t>
  </si>
  <si>
    <t>Developing iron-based single-atom catalysts (Fe SACs) with low cost, high activity and stability is vital for commercialising sustainable energy technologies. However, accurately controlling and identifying structure–activity relationships of Fe SACs remains a significant challenge. Herein, we report Fe/N co-doped carbon nanofiber membranes with highly exposed Fe-N4 sites (Fe/NCNFs), synthesized by electrospinning and pyrolysis. The three-dimensional (3D) hierarchical structure and atomically dispersed pyrrole-type Fe (III)-N4 active sites provide the as-prepared catalyst with a positive half-wave potential of 0.87 V and an ultralow Tafel slope of 53 mV dec−1. As an air cathode catalyst for liquid Zn − air batteries, it delivers a high open-circuit voltage (1.474 V), a large peak power density (190 mW cm−2) and a high durability of 2000 cycles at 5 mA cm−2. As a self-standing air cathode, the as-assembled solid-state Zn − air batteries also show stable cycling with a small discharge/charge voltage gap of 0.65 V, indicating great prospects for developing portable zinc − air batteries.</t>
  </si>
  <si>
    <t>10.1016/j.etran.2022.100206</t>
  </si>
  <si>
    <t>A sustainable framework for the second-life battery ecosystem based on blockchain</t>
  </si>
  <si>
    <t>Second-Life Batteries (SLBs) have come to the spotlight in response to the surge of retired batteries from the expanding Electric Vehicle (EV) industry. However, this seemingly attractive SLB market development is far behind the rapidly accumulated retired batteries due to the lack of accurate pricing information, successful business models, data transparency, and unclear government policies. To mitigate these challenges, we first construct a pricing model to enable the prediction of SLB prices. Our results anticipate roughly 403 GWh, 379 GWh, and 195 GWh of retired batteries for second-life usage in China, Europe, and the United States, with the SLB price below 50 $/kWh in these countries/regions under the base scenario in 2030. Second, we develop a sustainable framework for the SLB ecosystem based on blockchain, which has a physical layer covering all the stakeholders along its value chain and a digital layer backed up by blockchain to record and store all relevant data generated through the process. The knowledge of the predicted SLB prices can facilitate the investors and consumers, who are the core components of the SLB ecosystem’s physical layer, in the decision-making process of investing and implementing SLBs. In return, the market information provided by such a digital layer plays an essential role in SLB pricing. Finally, a sustainability impact analysis is undertaken to validate the framework’s competitiveness in surviving a sustainable future. Our framework’s convergence of digitalization and sustainability enables the SLB industry to create long-lasting positive impacts.</t>
  </si>
  <si>
    <t>10.1016/0141-4607(86)90147-2</t>
  </si>
  <si>
    <t>Recycling of fungal treated broiler droppings in broiler mash</t>
  </si>
  <si>
    <t>Broiler poultry droppings (PD) were solid-state fermented with Fusarium and Pleurotus fungi under controlled and room temperature conditions. Fungal fermentation, as well as reducing the crude fibre and available carbohydrates, resulted in the reduction of uric acid from 7·0% in untreated PD to around 1·0%. The various levels (5% to 25%) of untreated (UT), autoclaved (AC) and Pleurotus and Fusarium treated PD were incorporated in isocaloric and isonitrogenous, semi-purified broiler mashes. The ash content in the PD mashes was kept low by reducing by 0·5 kg mineral supplement for each 5·0 kg addition of PD in 100 kg of mash. Compared with the control, semi-purified, diet, the 6-week growth rate was retarded when the UT, Pleurotus and Fusarium treated PD levels in the mashes were raised above 15% and 20%, respectively. The reduced growth rate with the increased levels of untreated PD was primarily attributed to high uric acid and crude fibre contents. The total protein efficiency, with respect to extracted groundnut cake, was 42·8%, 51·6% and 53·0% to 55·0% for UT, AC and Pleurotus and Fusarium treated PD. However, the metabbolizable energy (ME) content did not show any appreciable difference. With the practical type broiler mashes containing 15% and 20% UT, AC and Pleurotus and Fusarium treated PD, the 8-week growth rate was similar to that of the control when the ME content in the diets was adjusted to meet the requirement of broilers. However, with the untreated and Pleurotus treated PD mashes containing low ME, the increase in feed intake was associated with a significant (P &lt; 0·05) reduction in the weight gain. It suggested that the PD cannot replace the energy sources in the practical broiler mashes. In conclusion, the results showed that the broiler PD can be recycled in their mashes provided the uric acid below 1% and the required level of ME is maintained in the ration formulations.</t>
  </si>
  <si>
    <t>Agricultural Wastes</t>
  </si>
  <si>
    <t>10.1016/j.est.2023.109741</t>
  </si>
  <si>
    <t>Joint evaluation and prediction of SOH and RUL for lithium batteries based on a GBLS booster multi-task model</t>
  </si>
  <si>
    <t>From the perspective of safe electric vehicle operation, accurately assessing the state of health (SOH) and remaining useful life (RUL) of lithium batteries holds paramount importance. This paper introduces a novel multi-task learning data-driven model named GBLS Booster, focusing on the joint estimation and prediction of SOH and RUL. GBLS Booster integrates the strengths of GBLS, offering reduced computation, swift computing speed, and harnesses the powerful feature extraction capabilities of the CNN-Transformers algorithm-based Booster. Additionally, the Tree-structured Parzen Estimator (TPE) algorithm is applied to optimize the model. In this study, 10 healthy indicators (HIs) are devised to capture variations in battery SOH. These HIs are derived from readily available sensor data, encompassing current, voltage, and temperature information. The random forest method (RF) is employed to further refine features and minimize data dimensions. Concerning the RUL prediction, the capacity data is often plagued by significant noise. To address this challenge, the complete empirical mode decomposition (CEEMDAN) method is employed for noise reduction decomposition, followed by the utilization of the Pearson correlation coefficient to eliminate noisy data points. The proposed method is rigorously evaluated using the NASA dataset and CLACE dataset for modeling simulation and verification. Comparative analysis with other algorithms is conducted. The results demonstrate the superior performance of the proposed model, showcasing exceptional accuracy (with a minimum Mean Absolute Percentage Error (MAPE) of 0.3348 % for SOH and a minimum Relative Error (RE) of 0.01 % for RUL), robustness, and generalization capabilities.</t>
  </si>
  <si>
    <t>10.1016/j.colsurfa.2022.128359</t>
  </si>
  <si>
    <t>Novel hollow hierarchical Pb-Mg thin nanosheet catalyst with high performance for solvent-free synthesis of methyl phenyl carbonate</t>
  </si>
  <si>
    <t>Methyl phenyl carbonate (MPC) is a versatile carbonate, particularly as an important component in the lithium-ion battery industry. Recently the green synthesis of carbonates from non-toxic feedstocks and efficient catalysts have attracted a considerable amount of interest but the development of a highly active catalyst for this synthesis is a great challenge. Herein, novel Pb-Mg thin nanosheet catalysts with high specific areas and large pore volumes were developed by one-pot hydrothermal approach for the synthesis of MPC without using any solvent. The nanosheets were thoroughly characterized by SEM-EDS, TEM, XPS, NH3-TPD, XRD, BET, and H2-TPR techniques. It is shown that a diphenyl carbonate (DPC) conversion of 56.6% and an MPC selectivity of 98.8% are achieved by a Pb-Mg nanosheet catalyst with 15 wt% Pb. The activity and selectivity values are significantly higher than the previous best value reported by using transition metal-based catalysts. After the reaction, the nanosheets can be separated by simple centrifugation and can be reused many times without a significant loss of catalytic activity, showing excellent stability and recyclability. A possible mechanism was investigated based on these results. This work provides new insight into accomplishing the efficient and green synthesis of MPC and offers a strategy for synthesizing other asymmetric carbonates.</t>
  </si>
  <si>
    <t>10.1016/j.jcis.2024.07.029</t>
  </si>
  <si>
    <t>In-depth understanding the synergisms of Cu atomic clusters on Cu single atoms for highly effective electrocatalytic oxygen reduction reaction and Zn-Air battery</t>
  </si>
  <si>
    <t>In this paper, a novel, simple and mild soft template assisted strategy and further carbonization approach has been constructed to the size-tunable preparation of porous Cu−N−C/Surfactant catalysts successfully. Note that the pluronic F127 has a significant influence on the synthesis of porous Cu−N−C/F127 with the atomically dispersed Cu-N4 and adjacent Cu atomic clusters (ACs) than other surfactants owing to their particular non-ionic structure. By combining a series of experimental analysis and density functional theory (DFT) calculations, the synergistic effects between the adjacent Cu ACs and atomically dispersed Cu-N4 are favorable for manipulating the binding energy of O2 adsorption and intermediates desorption at the atomic interface of catalysts, resulting in an excellent electrocatalytic ORR performance with a faster kinetics for Cu−N−C/F127 than those of the Cu−N−C, Cu−N−C/CTAB, Cu−N−C/SDS, and comparable with the commercial Pt/C catalyst. This method not only provides a novel approach for synthesizing highly effective copper based single atom catalysts toward ORR, but also offers an in-depth understanding of the synergisms of adjacent ACs on the Cu single atoms (SAs) for highly effective electrocatalytic ORR and Zn-air Battery.</t>
  </si>
  <si>
    <t>10.1016/j.inoche.2024.112183</t>
  </si>
  <si>
    <t>α-Fe2O3 nanosheets as Electro-Fenton catalyst for highly efficient phenol degradation</t>
  </si>
  <si>
    <t>A two-dimensional material, α-Fe2O3 nanosheets, was prepared and used as heterogeneous Electro-Fenton catalysts in phenol degradation. The morphology and electrochemical characterization of the catalysts were carried out. Morphological and structural analysis showed that the prepared product was a hexagonal α-Fe2O3 nanosheet with, a thickness of about 10 nm, and a width of 200 nm. Electrochemical tests show that the catalysts have good catalytic performance. The electrochemical test results of α-Fe2O3 with different morphologies show that the two-dimensional nanosheet morphology improves the catalytic performance of α-Fe2O3. The effects of different factors (current density, aeration rate, pH, catalyst dosage, and electrolyte concentration) were discussed. Free radical quenching experiments demonstrated that OH and SO4 − are the main active species. Furthermore, the catalyst was recycled 7 times, and the phenol removal rate did not decrease significantly.</t>
  </si>
  <si>
    <t>10.1016/j.resconrec.2016.04.009</t>
  </si>
  <si>
    <t>Problems in Japan’s governance system related to end-of-life electrical and electronic equipment trade</t>
  </si>
  <si>
    <t>Recyclable materials can potentially be either resources or pollutants, and this is especially the case with end-of-life electrical and electronic equipment (EoL EEE). We often experience difficulties in assessing whether EoL EEE trade should be promoted or regulated. This study looks to determine the level of consistency among the components of Japan’s governance system related to EoL EEE trade. As a result, we found that the conceptual direction is to accept or promote trade on the condition that such trade does not in turn promote environmental pollution. However, we also found that at the present time, the governance system within Japan that defines various procedures in support of this direction is not keeping pace with this concept. The prevention of illegal exportation without disturbing the promotion of recyclable-resource trade predicated by the prevention of environmental pollution should be addressed as the most crucial issue here. Especially, the decision-making criteria for the relevance of the legal “waste” definition pose an institutional problem, when the material that may have a positive market value when recycled abroad, while not when recycled domestically. We estimated the value of EoL EEE, both for the case of domestic recycling and for that exported to and recycled in China and found that only PHS terminals and cellular phones could be economically recycled in Japan. One effective solution for prevention of improper exports is to make recyclable resources legal “waste,” when they bear a net negative value fall under the condition of being processed domestically based on the estimated value.</t>
  </si>
  <si>
    <t>10.1016/j.ensm.2023.103075</t>
  </si>
  <si>
    <t>Recent advances in anode design for mild aqueous Zn-ion batteries</t>
  </si>
  <si>
    <t>Rechargeable aqueous zinc-ion batteries (ZIBs) are promising as a competitive candidate to replace the dominant lithium-ion batteries due to fewer safety concerns, simplified operational conditions, abundant resources, and cost-effectiveness. However, as anode material, zinc metal suffers from the inevitable zinc dendrites growth, hydrogen evolution reaction (HER), and inherent corrosion in aqueous electrolytes, which severely restrict the reliability of ZIBs. To realize the commercialization of ZIBs, various strategies such as the design of protective coating layers, host materials for zinc stripping/plating, and intercalated anode materials, were developed to overcome the inherent limitations of zinc metal. A thorough understanding of the structure-performance relationship is required for the development of efficient anodes for ZIBs. This review aims to provide a comprehensive overview of the research progress of ZIB anodes concerning protective coating layers on zinc surfaces and intercalated anode materials due to different zinc storage mechanisms. First, the limitations of zinc metal anode and intercalated anode materials are summarized. Second, A summary of diverse strategies and advancements in protective coating layers design for zinc anode is presented. Third, the rarely reported intercalated anode materials are also discussed based on their storage mechanisms, materials specifications, and limitations. Finally, the potential research directions and strategies for developing a high-performance anode for ZIBs were proposed to offer insights into future research endeavors.</t>
  </si>
  <si>
    <t>10.1016/S0262-4079(18)32051-7</t>
  </si>
  <si>
    <t>Dangerous current</t>
  </si>
  <si>
    <t>In a bin full of old batteries awaiting recycling, what is the probability that a closed circuit will form, allowing electrical current to flow and potentially cause a fire?</t>
  </si>
  <si>
    <t>New Scientist</t>
  </si>
  <si>
    <t>10.1016/j.jmst.2023.02.003</t>
  </si>
  <si>
    <t>Unified casting (UniCast) aluminum alloy—a sustainable and low-carbon materials solution for vehicle lightweighting</t>
  </si>
  <si>
    <t>Casting aluminum (Al) alloys have been widely used in the automotive industry to improve fuel economy as well as to reduce greenhouse gas (GHG) emissions in the vehicle use phase. However, the casting Al alloys used for load-bearing body and chassis components today are mostly made from primary Al with a low impurity Fe content typically less than 0.2 wt.%, owing to the requirements for high ductility and adequate fatigue strength. Primary Al is made directly from alumina which was refined from aluminum ore (bauxite), using an electrolytic process which consumes a lot of energy and produces GHG emissions that are much higher than those from steel making. The objective of this paper is to present a Unified Casting (UniCast) Al alloy concept as a sustainable materials solution for vehicle lightweighting. The UniCast alloy chemistry is intentionally designed to be more tolerant of Fe impurity. This chemistry can not only satisfy the requirements on castability, but also deliver mechanical properties needed for a variety of thin-walled and thick-walled automotive structural components that are produced by various casting processes. The UniCast alloy concept will contribute to the establishment of a closed-loop recycling system in the future as the shredded scrap obtained from the disposed end-of-life vehicles can be directly recycled back into UniCast alloy ingot with a more efficient sorting process. In addition, by setting the upper limit of Fe content in the UniCast alloy to a higher level, it will become possible to use a high fraction of post-consumer scraps to produce this alloy. To demonstrate the feasibility of this concept, an exemplary UniCast alloy chemistry has been elaborated in this article. Furthermore, challenges and future research opportunities related to the realization of UniCast alloy concept in the automotive industry are discussed. It is hoped that this article will be of great implication to industrial researchers and academicians for making concerted efforts to establish closed-loop recycling of Al castings for the automotive and other transportation industry segments.</t>
  </si>
  <si>
    <t>10.1016/j.procir.2023.09.025</t>
  </si>
  <si>
    <t>Life Cycle Gates: Extending the concept of Virtual Quality Gates along circular product life cycles</t>
  </si>
  <si>
    <t>Reaching a higher level of sustainability of a products life cycle became a strategic goal for many companies over the past years. To achieve that higher level of sustainability, the transformation of linear product life cycles (cradle to grave) into circular life cycles (cradle to cradle) in the context of a Circular Economy (CE) is one promising approach. However, implementing a circular life cycle results in higher requirements in defining the best fitted strategy at the end of each product use stage depending on economic, environmental and social factors. In order to cope these increased requirements, the whole product life cycle has to become more transparent. This transparency can be reached by a holistic digital representation and virtual quality control of all life cycle stages. To implement a virtual quality control in each stage and enable the monitoring and controlling of the whole life cycle, the concept of Virtual Quality Gates can be extended. Virtual Quality Gates divide a defined manufacturing chain into different virtual, quality-relevant decision points to check the product quality and ensure a defined quality state before further manufacturing steps are approved. This concept can be transferred to each life cycle stage to ensure a holistic optimization of the products life cycle quality and an optimized selection of a strategy at the end of each use stage. This paper presents a framework for the implementation of virtual quality gates into product life cycles. These extended quality gates are defined as Life Cycle Gates, which are virtual decision points to optimize a product life cycle. The demand and applicability of the concept is shown for a mechanical recycling process of automotive parts.</t>
  </si>
  <si>
    <t>10.1016/j.cej.2023.146093</t>
  </si>
  <si>
    <t>Integrating the Fe2+/H2O2-strengite method in airlift reactor for phosphorus removal and recovery from organic phosphorus wastewater</t>
  </si>
  <si>
    <t>Organic phosphorus (OP) pollution control and phosphorus resource recycling are essential for promoting ecological health and sustainable development. The development of an efficient strategy to remove and recover phosphorus from OP contaminations has garnered significant interest. In this study, we propose the integration of the Fe2+/H2O2-Strengite method in an airlift reactor (ALR) to enhance recovery product particle sizes and accelerate the settling process while achieving excellent phosphorus removal efficiency. In ALR, phosphorus is removed and recovered through the reaction with ferric salts, adsorption of hydrous ferric oxide, and flocculation of ferric salts. The unique liquid circulation within the ALR ensures a regular cyclic motion of product particles along the draft tube, promoting the agglomeration of microparticle into larger ones and reducing suspended microparticles. This internal circulation, combined with the presence of quartz as carriers, contributes to the production of recovery products with uniform particle sizes and enables a faster settling process. The resulting phosphorus recovery products consist of amorphous strengite analogue and goethite (FeOOH) mixed with phosphorus. Upon calcination, these products undergo transformation into crystalline FePO4 and Fe3PO7, thus facilitating phosphorus resource recycling. Notably, this high-performance phosphorus removal and recovery strategy for OP pollution yields valuable recovery products without causing secondary pollution, contribution to sustainable phosphorus resource management. This work offers valuable insights into addressing potentially competing challenges of resource depletion and environmental quality.</t>
  </si>
  <si>
    <t>10.1016/j.energy.2023.128837</t>
  </si>
  <si>
    <t>Economic potentials of carnot batteries in 100% renewable energy systems</t>
  </si>
  <si>
    <t>In 100% renewable energy systems, the requirements for flexibility will be greater than for traditional carbon-based energy systems. New technologies and system setups are needed to provide flexibility for balancing the system. Implementing electricity storages in the energy system could provide parts of the required flexible demand and production, though most of these storage solutions have been shown to have relatively high costs. So-called Carnot batteries have been shown to have a relatively lower cost than traditional batteries, but at a reduced electric efficiency. This paper investigates to what extent large-scale integration of Carnot batteries has a role in the transition to and the operation of 100% renewable energy systems. By implementing Carnot batteries in a 100% renewable energy scenario for Denmark, the energy system effects are identified. The results indicate that the potential economic benefit could be as high as 60.5–66.2 EUR/MWhe discharged, not including costs related to investment as well as operation and maintenance of the Carnot batteries. Thus, large-scale integration of Carnot batteries must perform below this economic threshold to be economic relevant. Existing concepts for stand-alone Carnot batteries are not able to achieve these costs today, therefore solutions for cost reductions should be investigated.</t>
  </si>
  <si>
    <t>10.1016/j.jclepro.2018.04.205</t>
  </si>
  <si>
    <t>Concentrating photovoltaic/thermal system with thermal and electricity storage: CO2.eq emissions and multiple environmental indicators</t>
  </si>
  <si>
    <t>The present article examines the environmental profile of a concentrating photovoltaic/thermal system with thermal and electricity storage. The system has been developed and experimentally tested at the University of Corsica, in France, and it combines non-concentrating photovoltaic modules with concentrating solar thermal. The study is based on life-cycle assessment according to global warming potential, cumulative energy demand, ReCiPe, Ecological footprint and USEtox. The results (phase of material manufacturing; scenario «without recycling») demonstrate that based on global warming potential, cumulative energy demand, most of the midpoint categories of ReCiPe, ReCiPe endpoint single-score, ReCiPe endpoint with characterization, Ecological footprint single-score (category of Carbon dioxide) and USEtox (category of Human toxicity/cancer), the aluminium support structure shows higher impact in comparison to the other components/materials of the system. Furthermore, the material manufacturing phase (scenario «without recycling») reveals that, in certain cases, the photovoltaic cells and the copper-based components present high impacts. More analytically, according to ReCiPe endpoint with characterization (scenario «without recycling»), the aluminium-based components (support structure; receiver) present the highest DALY (disability-adjusted life years) and (species.yr) with total values of 0.015 DALY and 4.9 × 10−5 (species.yr). Regarding USEtox Ecotoxicity, the Noryl (for the pumps) shows an impact of 62.5 CTUe that is considerably higher in comparison to the other components/materials of the system. The effect of recycling (metals; glass; plastics) has been examined and the results show that, by adopting recycling, energy payback time is reduced from 1.6 to 0.6 years and ReCiPe payback time is reduced from 17 to 8.4 years.</t>
  </si>
  <si>
    <t>10.1016/j.jcis.2024.04.194</t>
  </si>
  <si>
    <t>Constructing hierarchical MoS2/WS2 heterostructures in dual carbon layer for enhanced sodium ions batteries performance</t>
  </si>
  <si>
    <t>The escalating global demand for clean energy has spurred substantial interest in sodium-ion batteries (SIBs) as a promising solution for large-scale energy storage systems. However, the insufficient reaction kinetics and considerable volume changes inherent to anode materials present significant hurdles to enhancing the electrochemical performance of SIBs. In this study, hierarchical MoS2/WS2 heterostructures were constructed into dual carbon layers (HC@MoS2/WS2@NC) and assessed their suitability as anodes for SIBs. The internal hard carbon core (HC) and outer nitrogen-doped carbon shell (NC) effectively anchor MoS2/WS2, thereby significantly improving its structural stability. Moreover, the conductive carbon components expedite electron transport during charge–discharge processes. Critically, the intelligently engineered interface between MoS2 and WS2 modulates the interfacial energy barrier and electric field distribution, promoting faster ion transport rates. Capitalizing on these advantageous features, the HC@MoS2/WS2@NC nanocomposite exhibits outstanding electrochemical performance when utilized as an anode in SIBs. Specifically, it delivers a high capacity of 415 mAh/g at a current density of 0.2 A/g after 100 cycles. At a larger current density of 2 A/g, it maintains a commendable capacity of 333 mAh/g even after 1000 cycles. Additionally, when integrated into a full battery configuration with a Na3V2(PO4)3 cathode, the Na3V2(PO4)3//HC@MoS2/WS2@NC full cell delivers a high capacity of 120 mAh/g after 300 cycles at 1 A/g. This work emphasizes the substantial improvement in battery performance that can be attained through the implementation of dual carbon confinement, offering a constructive approach to guide the design and development of next-generation anode materials for SIBs.</t>
  </si>
  <si>
    <t>10.1016/j.apcatb.2024.124537</t>
  </si>
  <si>
    <t>Porous polyselenoviologen with long-lived charge separated states and highly cyclic stability for heterogeneous photocatalytic reaction and hydrogen production</t>
  </si>
  <si>
    <t>A highly stable heterogeneous photocatalyst, porous polyselenoviologen (POP-SeV2+), was successfully synthesized via SN2 reaction. Compared to the monomer, POP-SeV2+ exhibited strong visible-light absorption, enhanced electron acceptor property, and prolonged lifetime of radical cations. Simultaneously, the femtosecond transient absorption (fs-TA) illustrated that the formation of tetrahedral multi-cationic structure is conducive to the rapid generation of molecular excited states and extending the duration of charge-separated states. Due to its remarkable characteristics, the POP-SeV2+ was employed as a photocatalyst for visible-light-induced cross-dehydrogenative coupling (CDC) reactions with a highly efficient yield (82 %). Additionally, its utilization was further extended to the hydrogen generation, demonstrating remarkable outcomes such as a high rate of H2 generation (300 μmol·h−1·g−1), and an apparent quantum yield (0.13 %). Notably, POP-SeV2+ displayed great stability and reusability in the photocatalytic process, which can distinguish it from those soluble SeV2+-based photocatalysts. The catalytic efficiency of POP-SeV2+ remained virtually unaffected even after undergoing several recycling cycles, which not only achieved the complete heterogeneous photocatalysis of SeV2+-based systems for the first time but also provided a new strategy to improve the application effect of viologen derivatives in solar energy conversion and utilization.</t>
  </si>
  <si>
    <t>10.1016/j.cej.2023.142950</t>
  </si>
  <si>
    <t>Hollow self-floating microspheres capture cobalt (Co2+)/nickel (Ni2+) ions from the acidic leachate of spent lithium-ion battery cathodes</t>
  </si>
  <si>
    <t>The effectiveness of lithium recovery determines the future use of the devices powered by lithium-ion batteries (LIBs) under lithium resource shortages. Selective separation of Co2+/Ni2+ from the cathode leachate of LIBs is a key step to reduce the lithium loss in the recovery progress. This study reported a hollow structured self-floating adsorbent synthesized by co-grafting of (3-Aminopropyl)triethoxysilane (APTES) and ethylenediaminetetraacetic acid (EDTA) on hollow glass microsphere (HGM) for selective capture of Co2+/Ni2+ from LIBs cathode leachate. The introduction of the N atom of APTES was crucial for bridging the inorganic HGM and organic EDTA. The organic component of the synthesized adsorbent accounted for 12.82%, which was responsible for the Co2+/Ni2+ adsorptions. Physic- and chemic-adsorptions were the ordinal mechanisms during the three-stages divided adsorption progress. The negative –COO− groups promoted the electrostatic attraction between metal ions and the adsorbents. The N atoms of EDTA were the effective adsorption sites for Co2+ and Ni2+ ions, resulting in chemical chelation of the metal ions with adsorbents followed by ion exchanges of Na+ and Ca2+. The adsorbents captured 94.18 mg g−1 of Co2+ and 62.56 mg g−1 of Ni2+ with a &lt; 1% lithium loss in the LIBs cathode leachate. The self-flotation process of the adsorbent was non-linearly fitted by our original equation for predicting its movement track for further solid–liquid separation. This research proposed a new strategy for the selective adsorption of Co2+/Ni2+ from LIBs cathode leachate with limited lithium loss.</t>
  </si>
  <si>
    <t>10.1016/B978-0-12-820352-1.00249-2</t>
  </si>
  <si>
    <t xml:space="preserve">Recent International Research Efforts on Plastics and Polymeric Materials </t>
  </si>
  <si>
    <t xml:space="preserve">
               It would be hard to imagine how all aspects of modern life across the entire world would function in the absence of synthetic polymers, which is mostly in the form of plastics. For this reason, many research works have been achieved; to explore everything related to polymeric materials. This article presents an overview of plastics and polymeric material, which include several topics such as their classifications, properties, applications, and the concept of plastic recycling.
            </t>
  </si>
  <si>
    <t>Encyclopedia of Materials: Plastics and Polymers</t>
  </si>
  <si>
    <t>10.1016/B978-0-443-13807-2.00019-5</t>
  </si>
  <si>
    <t xml:space="preserve">Chapter 5 Battery Engineering Processeses and Methods </t>
  </si>
  <si>
    <t xml:space="preserve">
               The process of designing and engineering a lithium-ion battery pack may differ from one company to another, but the overall steps that are required remain constant. The engineering process begins by developing the feasibility concept based on either customer or market requirements. This is followed by one or more iterative cycles of design verification, design validation and ending with process verification and pilot builds. A challenge in designing a large lithium-ion battery is estimating and calculating the reliability and lifetime of the energy storage system. This is largely because this technology has not existed long enough to be able to base future predictions on past performance. Therefore, it becomes important to integrate engineering fields such as design for reliability early in the engineering process to identify potential failure modes and develop mitigation strategies.
            </t>
  </si>
  <si>
    <t>The Handbook of Lithium-Ion Battery Pack Design</t>
  </si>
  <si>
    <t>10.1016/j.crbiot.2019.10.002</t>
  </si>
  <si>
    <t>Environmentally sound system for E-waste: Biotechnological perspectives</t>
  </si>
  <si>
    <t>The rapid e-waste volume is generating globally. At the same time, different recycling technologies, mainly the mechanical and chemical methods well studied, while the biological method is the most promising approach. Therefore, this article provides a comprehensive information about extracting valuable metals from e-waste. In addition, this article outlines the process and key opportunity for extraction of metals, identifies some of the most critical challenges for e-waste environmentally sound management practices, and opinions on possible solutions for exiting challenges, and emphasis on importance of advanced recycling technologies that can be utilized, in order to minimize the environmental impact causes due to improper recycling of e-waste.</t>
  </si>
  <si>
    <t>10.1016/j.jclepro.2022.131426</t>
  </si>
  <si>
    <t>Innovative and sustainable separation and recovery of valuable metals in spent CIGS materials</t>
  </si>
  <si>
    <t>In recent years, the rapid development of copper indium gallium selenide (GIGS) solar cells makes it necessary to recycle spent CIGS in order to realize circular economy. In this work, a novel and efficient method for comprehensive recovery valuable metals in spent CIGS materials was investigated, mainly including three steps: (1) leaching of spent CIGS with nitric acid to separate indium; (2) precipitating to obtain copper gallium selenite mixture with magnesium oxide as precipitant; (3) calcination of the residue and the precipitation to recover selenium. X-ray photoelectron spectroscopy (XPS) analysis indicates that the valence state of selenium was converted from negative divalent to positive tetravalent after oxidative leaching. In addition, the results of X-ray diffraction (XRD), Fourier transform infrared spectrum (FTIR) and scanning electron microscope/energy dispersive spectrometer (SEM/EDS) shows that the dissolution of metals in CIGS during leaching were significantly different. Copper and gallium were almost completely leached, while indium entered the slag phase as indium selenite, which achieved the separation of indium. Moreover, the reaction mechanism of leaching was analyzed from the perspective of thermodynamics. After leaching, copper, gallium and selenium can be completely recovered from the leach liquor using magnesium oxide as precipitant. Subsequently, the separation of Se in the residue and precipitates can be achieved at 800 °C for 90 min. Finally, the recovery yields of Cu, In, Ga and Se were 99.23%, 96.82, 98.08% and 96.38% respectively. This research represents an important innovation from the perspective of circular economy and provides a new idea for comprehensive utilization of secondary solar cells.</t>
  </si>
  <si>
    <t>10.1016/j.cej.2024.154166</t>
  </si>
  <si>
    <t>Self-conductive organic quaternary ammonium lithium salt-based ultra-concentrated electrolyte for safe lithium metal batteries</t>
  </si>
  <si>
    <t>Electrolytes used in lithium batteries (LBs) have been the subject of considerable research interest, given their pivotal role in determining the energy density, cycle stability, charge/discharge rate, and safety of LBs. However, the safety concerns associated with leakage-prone and unstable electrolytes and lithium dendrites have been a significant focus of attention. Herein, an ultra-concentrated electrolyte named UC-QLi is presented, consisting of 80 wt% of a new self-conductive organic lithium bicarbonate dimethyl ammonium chloride (LiBDAC) and 20 wt% of fluoroethylene carbonate. The prepared quasi-solid electrolyte shows a high ionic conductivity (0.51 × 10−3 S cm−1) and an outstanding electrochemical stability window (above 6 V). Molecular dynamic, electron probe microanalysis, and X-ray photoelectron spectroscopy techniques have been used to investigate the potential chemical structure and formation mechanism of the solid-electrolyte-interface layer. The Li|UC-QLi|Li symmetric cell can be cycled stably at various current densities (0.5–2 mA cm−2) for 1000 h without producing lithium dendrites. The discharge capacity of the Li|UC-QLi|NCM coin cell at 0.1C reaches 164.1 mAh/g, with a Coulombic efficiency of 99 % throughout the entire cycles. The Li|UC-QLi|NCM cell can continuously and repeatedly light a commercial LED for at least 1 h without performance degradation. Most importantly, UC-QLi-based pouch cells can deliver capacity and are extremely safe. In the nail penetration test, no leakage, thermal runaway, combustion, or explosion phenomena were detected, which fully demonstrates the high safety of the real pouch cell. The herein prepared quasi-solid organic electrolyte provides a new strategy for the development of next-generation high safety LBs.</t>
  </si>
  <si>
    <t>10.1016/j.jpowsour.2024.234275</t>
  </si>
  <si>
    <t>Recent advances of electrode materials based on nickel foam current collector for lithium-based batteries – A review</t>
  </si>
  <si>
    <t>Three types of advanced lithium-ion (LIB), lithium-sulfur (LSB), and lithium-oxygen (LOB) batteries are promising energy storage systems due to their high energy densities and efficiencies. These novel batteries have some advantages and challenges and according to their technologies, various compositions and substrates are utilized to spread their usages in different fields of human life and decrease their limitations. The most common substrates that are used in these energy storages are classified as aluminum foil, copper foil, nickel foam, etc. Hence, among these samples, nickel foam due to its high conductivity and cost-effectiveness attracts great attention and can be used as anode or cathode current collectors for different batteries. Additionally, numerous active materials such as carbonaceous, metal-organic frameworks (MOFs), noble metals, and metal sulfides are introduced to utilize in these technologies. Thus, in this review, after an introduction to nickel foam, the role of each active material based on nickel foam for three types of LIBs, LOBs, and LSBs is investigated, and the performance of each composition battery application is determined.</t>
  </si>
  <si>
    <t>10.1016/j.wasman.2022.04.027</t>
  </si>
  <si>
    <t>Regulation and competition in the extended producer responsibility models: Results in the WEEE sector in Europe</t>
  </si>
  <si>
    <t>The application of extended producer responsibility (EPR) in Europe has followed different patterns, with varying intensity of competition among producer organisations responsible for meeting take-back and recycling obligations. The literature has suggested possible reasons in favour or against the creation of dedicated compliance organisations, and arguments in support or against having many alternative recycling schemes competing on the market. However, little has been done on the empirical side to test these hypotheses. Our study contributes to filling this gap in the empirical literature by analysing the effect of competition and regulation in the field of waste from electric and electronic equipment (WEEE). We exploit an original database to provide an econometric assessment of the effects of competition and regulation on the cost of dealing with WEEE. The European case is interesting since all member country are subject to the same policy targets imposed by EU directives but enjoy significant degrees of freedom in choosing the policy mix and the industrial structure to which the achievement of policy targets is devoted. Our results are several. First, we provide valuable details on EPR models. Second, we present collection and economic results achieved by compliance organisations. Third, with a statistical analysis based on the panel data structure, we provide significant evidence that a more competitive market structure allows achieving the same collection outcomes at a lower cost. This result is potentially relevant for waste management policies since it encourages the search for a more articulated market architecture for the design of EPR systems.</t>
  </si>
  <si>
    <t>10.1016/j.oceram.2023.100354</t>
  </si>
  <si>
    <t>Effect of ultra-fast pyrolysis on polymer-derived SiOC aerogels and their application as anodes for Na-ion batteries</t>
  </si>
  <si>
    <t>In the last decade, Sodium-Ion-Batteries (SIB) started to gain interest as a possible complementary candidate to support the overburdened lithium technology, but the manufacturing of a proper anode material is one of the challenging factors for the development of performing SIB. Among others, porous polymer-derived ceramics have been widely explored as suitable anodes despite the production of such materials being time and energy-consuming. In this work, we investigate the feasibility of adopting a low-cost ultra-fast high-temperature pyrolysis for the ceramic conversion of a polymer-derived SiOC aerogel to be employed as anode material. A comprehensive study including N2 physisorption, 29Si MAS NMR and Raman spectroscopy provides the insights of the effect of ultra-fast and conventional heating rates (i.e., 200 °C·s−1 vs. 5 °C·min−1) on the microstructural features and ceramic yield of the SiOC aerogels. As a consequence of the ultra-fast heating rate, a compositional drift towards oxygen-rich SiOC is observed and discussed. The electrochemical performance of both ceramics has been tested and related to the observed compositional differences, revealing a stable capacity of 103 mAh·g−1 for the ultra-fast pyrolyzed SiOC anode, and 152 mAh·g−1 for SiOC ceramized at 5 °C·min−1.</t>
  </si>
  <si>
    <t>10.1016/B978-0-323-95417-4.00001-9</t>
  </si>
  <si>
    <t xml:space="preserve">Chapter 1 Challenges and opportunities associated with different forms of waste resources utilizations </t>
  </si>
  <si>
    <t xml:space="preserve">
               The unchecked growth in population leads to innumerable complications, such as the excessive consumption of resources that has resulted in human activities going beyond the safe functioning degrees of the different processes of the earth’s system. It has also led to the violation of planetary boundaries. However, the most daunting challenge is the generation of a considerable amount of waste. All discarded materials, irrespective of the fact whether they are recycled or dumped in landfills, are categorized as waste. Improper handling or ineffective measures to curb waste generation will lead to irreversible damage to the environment and health. Therefore sustainable waste management has become the need of the hour. This chapter aims to study waste generation, different kinds of wastes, their handling and recycling, and the challenges and limitations in adopting and realizing the concept of zero waste. Waste generation and its disposal have become a matter of huge concern not only because of the heavy burden of collection costs but also because of the environmental problems of landfills. Furthermore, an extensive critique on the current state of wastes is presented to establish its consequent challenges and to determine feasible and definite solutions. The analysis evident in this chapter brings out the pressing need for efficient treatment and recycling remedies. In addition, it presents and discusses the developments and the challenges faced in sustainable global waste management. It concludes that the contemporary and scattered efforts taken in waste management, waste reduction, and resource management are not adequate for a long-term sustainable management and this has been studied to be the resultant of the absence of a holistic approach that encompasses product design, raw material extraction, production, consumption, recycling, and waste management.
            </t>
  </si>
  <si>
    <t>Valorization of Wastes for Sustainable Development</t>
  </si>
  <si>
    <t>10.1016/j.spc.2020.09.011</t>
  </si>
  <si>
    <t>End-of-life solar photovoltaic e-waste assessment in India: a step towards a circular economy</t>
  </si>
  <si>
    <t>In the recent past, technological advances in the solar photovoltaic (PV) sector have accelerated, leading to managerial problems for the end-of-life (EOL) disposal of solar photovoltaic e-waste. Developed countries have initiated management systems while India is presently in the photovoltaic panel installation stage, with no concrete strategy to manage the resulting e-waste. This study undertakes an assessment of the magnitude of the issue in India, using a forecasting model that projects the amount of waste generated by EOL solar PV panels and its balance of system (BOS) using Weibull reliability function for panel failure. The study also estimates the amount of raw material recovered after recycling to contribute to the circular economy of EOL PV. In the study, an empirical estimation shows that solar PV installations in India will generate 347.5 GW by 2030. The model evaluates that between 2020 and 2047, about 2.95 billion tonnes of e-waste will be generated in India from solar PV systems, including critical metals worth 645 trillion USD, of which 70% (worth 452 trillion USD) can be recovered using state-of-the-art recycling technology. The present study sheds light on maximizing resource efficiency, by creating facilities for a circular economy-based supply chain to handle the massive e-waste generated by solar PV panels in India.</t>
  </si>
  <si>
    <t>10.1016/j.ress.2023.109185</t>
  </si>
  <si>
    <t>Fast capacity prediction of lithium-ion batteries using aging mechanism-informed bidirectional long short-term memory network</t>
  </si>
  <si>
    <t>Accurate and robust capacity prediction is significant for battery management system to identify the state of health and life condition for lithium-ion batteries. This paper proposes a fast capacity prediction method by developing a novel deep aging mechanism-informed bidirectional long-short term memory (AM-Bi-LSTM) neural network. Firstly, a physical informed aging mechanism (AM) layer is established with the random charging curve sequences as input to identify the degradation features. Then the deep learning framework with two bidirectional long-short term memory (Bi-LSTM) layers is built to reflect the entire constant current charging curves and predict the battery capacity. In which, the battery aging mechanism is integrated into the artificial intelligence algorithm of capacity prediction for the first time. Several case studies are implemented to verify the effectiveness of developed method, and the influence of voltage window length on capacity prediction is further discussed. The results demonstrate that the charging curves can be accurately and fast captured with a capacity prediction root mean square error of less than 0.49% for 0.74 Ah batteries with 50 mV voltage window charging points collected in only less than 2.09 minutes mean cost time in the whole life cycle. It shows the proposed aging mechanism-informed data-driven prediction method has stronger robustness, faster prediction speed and higher accuracy compared with other data-driven methods.</t>
  </si>
  <si>
    <t>10.1016/j.cclet.2022.107756</t>
  </si>
  <si>
    <t>Leather waste as precursor to prepare bifunctional catalyst for alkaline and neutral zinc-air batteries</t>
  </si>
  <si>
    <t>Carbon materials derived from biomass waste are considered as potential electrocatalysts for applications in zinc-air batteries (ZABs) due to their low cost and good catalytic activity. Here, we reported the preparation of gel-based catalysts through utilizing hydrolyzed waste leather powder cross-linked with metallic salt solutions. After calcination, iron-nickel alloy anchored in nitrogen-doped porous carbon catalysts (FeNi@NDC) was achieved. Compared with commercial Pt/C catalyst, FeNi@NDC-800 exhibited lower E 1/2 (0.77 V) and better durability. More importantly, the resulting FeNi@NDC-800-based alkaline ZABs achieved power density of 93.01 mW/cm2 and open circuit voltage of 1.45 V, which the FeNi@NDC-800-based neutral ZAB displayed a charge/discharge cycle stability of 275 h. This work opens up the possibility of rational design and preparation of low-cost and high-performance electrocatalysts from recyclable leather waste.</t>
  </si>
  <si>
    <t>10.1016/j.mtsust.2023.100443</t>
  </si>
  <si>
    <t>Critical insights and recent updates on passive battery thermal management system integrated with nano-enhanced phase change materials</t>
  </si>
  <si>
    <t>The rapid adoption of electric vehicles and renewable energy sources has driven the need for highly efficient battery systems. The main problem related to batteries is their self-generated heat, which hampers their working performance. Besides, elevated operating temperatures can lead to a battery thermal runaway and performance degradation. Phase change materials (PCMs) are commonly employed in Battery thermal management system (BTMS) to resolve the issue of thermal runaway. However, PCM's effectiveness in BTMS is limited by its poor thermal conductivity. The incorporation of highly conductive nanoparticles can overcome the limitation of low thermal conductivity of PCM. The nano-enhanced phase change materials (NePCMs) are the current focus of research in BTMS, numerous review articles have been published in this area, primarily emphasizing the enhancement of thermal conductivity and its impact on battery thermal performance. However, this review article focused on passive battery thermal management technique by incorporating NePCM, which indicates the novelty of the article. The current article aims to provide a review of NePCM based passive BTMS including carbon, metal and hybrid nanoparticles without secondary assisted cooling system. The key areas; NePCM preparation, thermophysical changes in NePCM, battery pack design aspects, and thermal performance of battery are extensively covered. The review analyzed that melt-blending two-step method is mostly adopted in preparation of NePCM. The NePCMs used in BTMS with a thermal conductivity of 1–2 W/(m∗k) and latent heat between 80 and 120 J/g are preferred in literature. Furthermore, the majority of studies were successful in keeping the maximum battery surface temperature below 50 °C, and the maximum temperature difference ΔTmax below 5 °C. In order to facilitate the researchers, this article includes technical challenges and future recommendations for further research gaps in the topic.</t>
  </si>
  <si>
    <t>10.1016/j.ensm.2023.102981</t>
  </si>
  <si>
    <t>Dual-protected zinc anodes for long-life aqueous zinc ion battery with bifunctional interface constructed by zwitterionic surfactants</t>
  </si>
  <si>
    <t>The dendrite growth on the surface of zinc anodes and formation of inactive by-products of Zn4(OH)6SO4 .xH2O (ZHS), mainly attributed to the “tip effect” of an uneven surface and water corrosion of zinc anode, have seriously shrunk the anode life and hindered the commercialization of aqueous zinc ion batteries (AZIBs). Herein, we describe a bifunctional interface constructed by zwitterionic surfactant of N-decyl-N,N-dimethyl-3-ammonio-1-propanesulfonate (Z10), which can form a polarized layer with a build-in electric field at the same time as the self-assembled hydrophobic layer on the zinc electrode surface. Two other zwitterionic surfactants including of N-octyl-N,N-dimethyl-3-ammonio-1-propanesulfonate (Z8) and N-tetradecyl-N,N-dimethyl-3-ammonio-1-propanesulfonate (Z14) are also selected, due to the different alkyl chain lengths affect the strength of the built-in electric field and the formation of hydrophobic interfaces. A combined results of experimental data with simulated calculations calculations confirm that the strength of the electric field obtained with Z10 attenuates the “tip effect” on the zinc anode surface, while accelerating the transfer of zinc ions and promoting rapid and uniform zinc plating/stripping processes. And benefited from the hydrophobic layer, the free water molecules are blocked outside the inner Helmholtz plane, lead to the suppressed ZHS formation. With the dual protection, in case of Z10, the cycle stability of the AZIBs is considerably improved to yield a long cycle lifetime of 2000 h with a coulombic efficiency of 99.4 %.</t>
  </si>
  <si>
    <t>10.1016/j.jechem.2023.12.054</t>
  </si>
  <si>
    <t>Towards advanced zinc anodes by interfacial modification strategies for efficient aqueous zinc metal batteries</t>
  </si>
  <si>
    <t>Developing sustainable and clean energy sources (e.g., solar, wind, and tide energy) is essential to achieve the goal of carbon neutrality. Due to the discontinuous and inconsistent nature of common clean energy sources, high-performance energy storage technologies are a critical part of achieving this target. Aqueous zinc metal batteries (AZMBs) with inherent safety, low cost, and competitive performance are regarded as one of the promising candidates for grid-scale energy storage. However, zinc metal anodes (ZMAs) with irreversible problems of dendrite growth, hydrogen evolution reaction, self-corrosion, and other side reactions have seriously hindered the development and commercialization of AZMBs. An increasing number of researchers are focusing on the stability of ZMAs, so assessing the effectiveness of existing research strategies is critical to the development of AZMBs. This review aims to provide a comprehensive overview of the fundamentals and challenges of AZMBs. Research strategies for interfacial modification of ZMAs are systematically presented. The features of artificial interfacial coating and in-situ interfacial coating of ZMAs are compared and discussed in detail, as well as the effect of modified interfacial ZMA on the full-battery performance. Finally, perspectives are provided on the problems and challenges of ZMAs. This review is expected to offer a constructive reference for the further development and commercialization of AZMBs.</t>
  </si>
  <si>
    <t>10.1016/j.chemosphere.2021.133088</t>
  </si>
  <si>
    <t>Current solid waste management strategies and energy recovery in developing countries - State of art review</t>
  </si>
  <si>
    <t>Solid waste generation has rapidly increased due to the worldwide population, urbanization, and industrialization. Solid waste management (SWM) is a significant challenge for a society that arises local issues with global consequences. Thus, solid waste management strategies to recycle waste products are promising practices that positively impact sustainable goals. Several developed countries possess excellent solid waste management strategies to recycle waste products. Developing countries face many challenges, such as municipal solid waste (MSW) sorting and handling due to high population density and economic instability. This mismanagement could further expedite harmful environmental and socioeconomic concerns. This review discusses the current solid waste management and energy recovery production in developing countries; with statistics, this review provides a comprehensive revision on energy recovery technologies such as the thermochemical and biochemical conversion of waste with economic considerations. Furthermore, the paper discusses the challenges of SWM in developing countries, including several immediate actions and future policy recommendations for improving the current status of SWM via harnessing technology. This review has the potential of helping municipalities, government authorities, researchers, and stakeholders working on MSW management to make effective decisions for improved SWM for achieving sustainable development.</t>
  </si>
  <si>
    <t>10.1016/j.jechem.2024.07.025</t>
  </si>
  <si>
    <t>Wearable flexible zinc-ion batteries based on electrospinning technology</t>
  </si>
  <si>
    <t>Flexible wearable batteries are widely used in smartwatches, foldable phones, and fitness trackers due to their thinness and small size. Zinc-based batteries have the advantages of low cost, high safety, and eco-friendliness, which are considered to be the best alternative to flexible lithium-ion batteries (LIBs). Therefore, wearable flexible zinc-ion batteries (FZIBs) have attracted considerable interest as a promising energy storage device. Electrospun nanofibers (ESNFs) have great potential for application in wearable FZIBs due to their low density, high porosity, large specific surface area, and flexibility. Moreover, electrospinning technology can achieve the versatility of nanofibers through structural design and incorporation of other multifunctional materials. This paper reviews a wide range of applications of electrospinning in FZIBs, mainly in terms of cathode, anode, separator, polymer electrolyte, and all-in-one flexible batteries. Firstly, the electrospinning device, principles, and influencing parameters are briefly described, showing its positive impact on FZIBs. Subsequently, the energy storage principles and electrode configurations of FZIBs are described, and some of the common problems of the batteries are illustrated, including zinc anode dendrite growth, corrosion, cathode structure collapse, and poor electrical conductivity. This is followed by a comprehensive overview of research progress on the individual components of FZIBs (cathode, anode, separator, and polymer electrolyte) from the perspective of electrostatically spun fiber materials and an in-depth study of all-in-one flexible batteries. Finally, the challenges and future development of FZIBs are individually concluded and look forward. We hope that this work will provide new ideas and avenues for the development of advanced energy technologies and smart wearable systems.</t>
  </si>
  <si>
    <t>10.1016/j.mattod.2024.01.002</t>
  </si>
  <si>
    <t>Prospects for practical anode-free sodium batteries</t>
  </si>
  <si>
    <t>Anode-free sodium batteries (AFSBs) with high energy density and cost-efficiency are practically promising for the transition to clean-energy society. However, application is limited because of low coulombic efficiency (CE) and limited cycle-life, together with a lack of understanding in device energy density and cost. Here we report a critical assessment of selected AFSBs with lithium-ion batteries (LIBs) and sodium-ion batteries (SIBs) from energy density and cost perspectives, based on commercial 4680 cylindrical construction. We establish reasons for low cycle-life of AFSBs and summarize current research in AFSBs. We confirm energy density range, materials cost, and potential demand for AFSBs via computation based on 4680 battery devices. We show the impact of active sodium ions and cathode active sites on cycle life. We compare the improvements in cycle-life achieved though electrolyte innovation, artificial solid electrolyte interphase (SEI) engineering, current collector modification, and pre-sodiation, along with the resulting energy density. We provide perspectives on likely future research to boost practical application of AFSBs. We conclude that findings will be of benefit in design for anode-free sodium batteries for clean energy storage and of interest therefore to a range of researchers in electrochemistry, materials and device engineering.</t>
  </si>
  <si>
    <t>10.1016/j.adapen.2023.100126</t>
  </si>
  <si>
    <t>Impacts of battery energy storage technologies and renewable integration on the energy transition in the New York State</t>
  </si>
  <si>
    <t>In light of current energy policies responding to rapid climate change, much attention has been directed to developing feasible approaches for transitioning energy production from fossil-based resources to renewable energy. Although existing studies analyze regional dispatch of renewable energy sources and capacity planning, they do not fully explore the impacts of the energy storage system technology's technical and economic characteristics on renewable energy integration and energy transition, and the importance of energy storage systems to the energy transition is currently ignored. To fill this gap, we propose an integrated optimal power flow and multi-criteria decision-making model to minimize system cost under operational constraints and evaluate the operational performance of renewable energy technologies with multidimensional criteria. The proposed method can identify the most critical features of energy storage system technologies to enhance renewable energy integration and achieve New York State's climate goals from 2025 to 2040. We discover that lead-acid battery requires an additional 38.66 GW capacity of renewable energy sources than lithium-ion battery to achieve the zero carbon dioxide emissions condition. Based on the cross-sensitivity analysis in the multidimensional evaluation, the vanadium redox flow battery performs the best, and the nickel-cadmium battery performs the worst when reaching the zero carbon dioxide emissions target in 2040. The results of the proposed model can also be conveniently generalized to select ESS technology based on the criteria preferences from RE integration and energy transition studies and serve as a reference for ESS configurations in future energy and power system planning.</t>
  </si>
  <si>
    <t>10.1016/j.cep.2022.108858</t>
  </si>
  <si>
    <t>Intensified ceria recovery from graphite substrate and cleanup of leachant using sonication</t>
  </si>
  <si>
    <t>There is a huge environmental concern for disposal of nuclear graphite. The current work demonstrates sonochemical decontamination of graphite using ceria coating as the simulated contamination. The ceria recovery in the leachant solution, demonstrated to drastically reduce by almost 50% beyond 30 min sonication, was attributed to the adsorption of cerium ions by the generated carbon residue due to exfoliation of graphite. The study of the carbon residue enabled to understand the anomaly in the observed kinetics and the role of the carbon residue in the removal of Ce3+ from the leach liquor. The recyclability of the graphite substrate has been studied by measuring its compressive strength and electrical conductivity before and after 7 h of sonication in nitric acid. The decontamination kinetics of graphite was found to follow the surface reaction controlled mechanism and cavitation was found to lower the activation energy from 102 to 80 kJ/mol. Overall, ultrasound was found to bring about a threefold increase in the ceria recovery over a silent process (in the absence of ultrasound). The decontamination and the recyclability of graphite demonstrated here will facilitate circular economy and serve as an important remediation technique.</t>
  </si>
  <si>
    <t>10.1016/j.jece.2021.107102</t>
  </si>
  <si>
    <t>Characteristic comparison of leaching valuable metals from spent power Li-ion batteries for vehicles using the inorganic and organic acid system</t>
  </si>
  <si>
    <t>This work presents a new insight: the leaching rules of various batteries and leaching agents were explored. In this study, LiNi0.5Co0.2Mn0.3O2 (NCM) and composite material batteries (CMB) were treated by environmentally friendly acid (phosphoric acid, citric acid, and acetic acid). The properties and composition of NCM and CMB were characterized and analyzed, and the optimal leaching conditions were investigated. For NCM, the leaching efficiencies of Li, Ni, Co, and Mn by phosphoric acid were 95.4%, 99.8%, 99.5%, and 98.0%, respectively, while those by citric acid were 91.0%, 85.7%, 99.9%, and 93.6%, respectively. For CMB, the optimal leaching efficiencies of phosphoric acid were Li 92.9%, Ni 93.3%, Co 94.8%, Mn 94.3%, while citric acid were Li 88.2%, Ni 72.5%, Co 94.0%, Mn 90.5%. Comparing the leaching behavior revealed that NCM was more easily leached than CMB, that may be correlated with the structure and composition of the active components. Three acids were evaluated for their efficacy and availability: phosphoric acid &gt; citric acid &gt; acetic acid. And kinetics and leaching mechanisms suggested that the kinetic behaviors of NCM and CMB in the three leaching systems were all following the Avrami model.</t>
  </si>
  <si>
    <t>10.1016/j.jechem.2024.02.056</t>
  </si>
  <si>
    <t>Smart materials for safe lithium-ion batteries against thermal runaway</t>
  </si>
  <si>
    <t>In recent years, the new energy storage system, such as lithium ion batteries (LIBs), has attracted much attention. In order to meet the demand of industrial progress for longer cycle life, higher energy density and cost efficiency, a quantity of research has been conducted on the commercial application of LIBs. However, it is difficult to achieve satisfying safety and cycling performance simultaneously. There may be thermal runaway (TR), external impact, overcharge and overdischarge in the process of battery abuse, which makes the safety problem of LIBs more prominent. In this review, we summarize recent progress in the smart safety materials design towards the goal of preventing TR of LIBs reversibly from different abuse conditions. Benefiting from smart responsive materials and novel structural design, the safety of LIBs can be improved a lot. We expect to provide a comprehensive reference for the development of smart and safe lithium-based battery materials.</t>
  </si>
  <si>
    <t>10.1016/j.rcim.2017.09.013</t>
  </si>
  <si>
    <t>Robotic disassembly for increased recovery of strategically important materials from electrical vehicles</t>
  </si>
  <si>
    <t>The rapid growth of market share of Electrical Vehicles (EVs) and their increasing amount of electric and electronic components have introduced difficult challenges for future recycling of such vehicles. End of Life Vehicles (ELVs), together with Waste Electric and Electronic Equipment (WEEE), are renowned as an important source of secondary raw materials. In addition, a significant proportion of the hidden value at the End-of-Life (EoL) of the EVs is embedded in the light fractions containing complex material mixtures, i.e. the management of electronic components that has been rarely considered in the scientific literature. The purpose of this paper is to fill this gap through the use of an innovative disassembly approach to identify the profitability of recycling such electronic components. The novel approach, based on the utilisation of a robotic system, disassembles and extracts Strategically Important Materials (SIMs) from EV components, thereby improving the concentration of these materials prior to final recycling and refining processes. This paper presents the challenges in the robotic disassembly of Electrical and Electronic (E&amp;E) components. A case study has also been included to demonstrate that an average 95% of the materials and their associated recovery value could be achieved.</t>
  </si>
  <si>
    <t>10.1016/j.isci.2024.110714</t>
  </si>
  <si>
    <t>Preparation of WSi@SiOx/Ti3C2 from photovoltaic silicon waste as high-performance anode materials for lithium-ion batteries</t>
  </si>
  <si>
    <t>Silicon anodes hold promise for future lithium-ion batteries (LIBs) due to their high capacity, but they face challenges such as severe volume expansion and low electrical conductivity. In this study, we present a straightforward and scalable electrostatic self-assembly method to fabricate WSi@SiOx/Ti3C2 composites for LIBs. Silicon nanosheets and the ultra-thin oxide layer SiOx serve as sufficient buffers against volume changes, while the layered MXene enhances the electrical conductivity of the composite and promoted Li+/e− transport. Additionally, cationic surfactant-treated Ti3C2 provides more active sites for WSi@SiOx attachment and acts as an intercalating agent, enabling WSi@SiOx to enter the interlayer spaces of Ti3C2. The WSi@SiOx/Ti3C2 electrodes significantly improved electrochemical performance, achieving a capacity of 1,130 mAh g−1 after 800 charge/discharge cycles at 500 mA g−1. This study not only presents a straightforward pathway for high-value utilization of silicon waste but also offers a feasible route for preparing high-performance and cost-effective silicon-based LIBs.</t>
  </si>
  <si>
    <t>10.1016/j.jpowsour.2022.231103</t>
  </si>
  <si>
    <t>Towards printable water-in-polymer salt electrolytes for high power organic batteries</t>
  </si>
  <si>
    <t>Internet-of-things which requires electronics, energy convertor and storage must be low-cost, recyclable and environmentally friendly. In the development of printed batteries, ideally all the components (electrode and electrolyte) must be printable to ensure low-cost manufacturing via printing technologies. Most of the printed batteries suffer with low power. One of the reasons is the poor ionic conductivity of the electrolyte due to the high viscosity needed for printing relatively thick layers. In the present work we have demonstrated a new class of electrolyte promising for printed organic batteries following the concept of water-in-polymer salt electrolytes (WIPSEs). These highly concentrated electrolytes of potassium polyacrylate are non-flammable, low cost and environmentally friendly. They possess high ionic conductivities (45–87 mS/cm) independent on the macroscopic viscosities varying from 7 to 33000 cP. The decoupling between ionic transport and macroscopic viscosity enables us to demonstrate organic batteries based on WIPSEs that can deliver a high and constant power (∼4.5 kW/kg; 7.1–11 mW/cm2) independent on the viscosity of the electrolytes. The tunability of the viscosity presents a prerequisite for printed technology manufacturing and compatibility with printed batteries.</t>
  </si>
  <si>
    <t>10.1016/j.energy.2023.130029</t>
  </si>
  <si>
    <t>Perspective for waste upcycling-driven zero energy buildings</t>
  </si>
  <si>
    <t>This study proposes the novel concept of waste upcycling-driven zero energy building (W-ZEB). W-ZEB aims to accelerate the development of zero-energy buildings by incorporating waste upcycling processes (e.g., waste-to-energy (WtE), insulation material recovery, and biochar used in green roofs), ultimately advancing towards plus-energy building. W-ZEB includes three approaches: (1) generating additional energy through WtE, (2) enhancing building energy efficiency by utilizing advanced building materials recovered from waste, and (3) maintaining all elements and assets of W-ZEB using earnings obtained or saved from waste upcycling and management. To implement W-ZEB effectively, a building energy and waste management system (BEWMS) is suggested to coordinate and optimize energy demand, waste generation, and utilization, contributing to a net zero energy status and zero solid waste to landfills throughout building life cycle. Practical insights and research directions for unlocking the untapped potential of waste upcycling strategies to achieve zero-energy buildings are also provided.</t>
  </si>
  <si>
    <t>10.1016/j.jpowsour.2022.231342</t>
  </si>
  <si>
    <t>A flexible zinc-air battery using fiber absorbed electrolyte</t>
  </si>
  <si>
    <t>The rise of soft electronic devices has promoted the development and application of flexible metal-air batteries (MABs) with deformable properties. Most traditional flexible batteries are made of gel electrolyte. The complicated process, high cost and many limitations hinder the promotion of flexible MABs. In order to improve the structure and performance of flexible zinc-air batteries (ZABs) and hope to provide new ideas and methods for future research and development. Herein, a distinctive cable-type zinc-air battery (ZAB) is proposed. The composite fiber soaked in KOH solution is used as the electrolyte material of ZAB, which not only avoids the complex process of preparing flexible-based electrolyte, but also realizes the transformation from aqueous battery to flexible battery. Benefiting from the high water absorption and excellent flexibility of fiber electrolyte, the assembled cable-type ZAB can operate under various deformation conditions. When the battery performance deteriorates or fails due to water dissipation in the electrolyte, the performance can be recovered by replenishing electrolyte/water. The service life and performance of battery are improved by reducing water evaporation through the outer wrapping method. The successful application of such batteries in various electronic devices guides the future way.</t>
  </si>
  <si>
    <t>10.1016/j.ensm.2023.103172</t>
  </si>
  <si>
    <t>High-areal capacity Si architecture as an on-chip anode for lithium-ion batteries</t>
  </si>
  <si>
    <t>Silicon is one of the most promising anode materials for Li-ion batteries, especially to meet the growing demand for energy storage in the form of microbatteries for mobile and autonomous devices. However, the development of such batteries is hindered by mechanical and electrochemical failures resulting from massive Si volume expansion and continuous growth of the solid electrolyte interphase. In this study, we propose a novel on-chip anode architecture using rapid thermal annealing on porous silicon. The structure consists of a densified silicon layer on top of an isotropic structure of a porous layer. We demonstrate that this structure enhances both electrochemical and mechanical stabilities, achieving an areal capacity of 9 mAh cm−2 over more than 200 cycles with a high Coulombic efficiency near 100%.</t>
  </si>
  <si>
    <t>10.1016/j.jcis.2023.11.112</t>
  </si>
  <si>
    <t>Engineering of heterointerface of ultrathin carbon nanosheet-supported CoN/MnO enhances oxygen electrocatalysis for rechargeable Zn–air batteries</t>
  </si>
  <si>
    <t>Designing bifunctional electrocatalysts with outstanding reactivity and durability towards the oxygen reduction reaction (ORR) and oxygen evolution reaction (OER) has remained a long-term aim for metal-air batteries. Achieving the high level of fusion between two distinct metal components to form bifunctional catalysts with optimized heterointerfaces and well-defined morphology holds noteworthy implications in the enhancement of electrocatalytic activity yet challenging. Herein, the fabrication of numerous heterointerfaces of CoN/MnO is successfully realized within ultrathin carbon nanosheets via a feasible self-templating synthesis strategy. Experimental results and theoretic calculations verify that the interfacial electron transfer from CoN to MnO at the heterointerface engenders an ameliorated charge transfer velocity, finely tuned energy barriers concerning reaction intermediates and ultimately accelerated reaction kinetics. The as-prepared CoN/MnO@NC demonstrates exceptional bifunctional catalytic performance, excelling in both OER and ORR showcasing a low reversible overpotential of 0.69 V. Furthermore, rechargeable liquid and quasi-solid-state flexible Zn-air batteries employing CoN/MnO@NC as the air-cathode deliver remarkable endurance and elevated power density, registering values of 153 and 116 mW cm−2 respectively and exceeding Pt/C + RuO2 counterparts and those reported in literature. Deeply exploring the effect of electron-accumulated heterointerfaces on catalytic activity would contribute wisdom to the development of bifunctional electrocatalysts for rechargeable metal-air batteries.</t>
  </si>
  <si>
    <t>10.1016/j.wasman.2024.06.022</t>
  </si>
  <si>
    <t>The influence of chlorination additives on metal separation during the pyrometallurgical recovery of spent lithium-ion batteries</t>
  </si>
  <si>
    <t>The difficulty of separating Li during pyrometallurgical smelting of spent lithium-ion batteries (LIBs) has limited the development of pyrometallurgical processes. Chlorination enables the conversion of Li from spent LIBs to the gas phase during the smelting process. In this paper, the effects of four solid chlorinating agents (KCl, NaCl, CaCl2 and MgCl2) on Li volatilization and metal (Co, Cu, Ni and Fe) recovery were investigated. The four solid chlorinating agents were systematically compared in terms of the direct chlorination capacities, indirect chlorination capacities, alloy physical losses and chemical losses in the slag. CaCl2 was better suited for use as a solid chlorinating agent to promote Li volatilization due to its excellent results in these indexes. The temperature required for the release of HCl from MgCl2, facilitated by CO2 and SiO2, was lower than 500 °C. The prematurely released HCl failed to participate in the chlorination reaction. This resulted in approximately 12 % less Li volatilization when MgCl2 was used as a chlorinating agent compared to when CaCl2 was used. In addition, the use of KCl as a chlorinating agent decreased the chemical dissolution loss of alloys in the slag. The performance of NaCl was mediocre. Finally, based on evaluations of the four indexes, recommendations for the selection and optimization of solid chlorinating agents were provided.</t>
  </si>
  <si>
    <t>10.1016/j.mattod.2022.07.005</t>
  </si>
  <si>
    <t>Compressible, gradient-immersion, regenerable carbon nanotube sponges as high-performance lithium–oxygen battery cathodes</t>
  </si>
  <si>
    <t>Lithium–oxygen batteries promise ultrahigh energy density, yet one of the key barriers toward applications is the rapid performance decay during cycling especially at high rates, owing to the sluggish redox kinetics and severe parasitic reactions under elevated overpotentials within the cathode. In face of the above challenge, here we present a carbon nanotube sponge-based high-performance lithium–oxygen cathode by a series of approaches such as tailoring discharge product morphology to lower the overpotential, controlled sponge-compression for high mass loading to facilitate high-rate cycling, gradient electrolyte-immersion to rationally utilize its interior for efficient multiphase transport, and water treating for regenerated use. These 4 methods target different aspects of the electrochemical behavior in a Li–O2 cathode, thus constituting a complementary and integrated strategy to overcome the challenges in this field. As a result, we achieve simultaneously an ultralong cycle life (1423 cycles, 2846 h) at high rate (0.5 mA cm−2) under low overpotential (charging below 4.0 V throughout 1100 cycles), also with an areal capacity over 20 mAh cm−2 and extended 500 cycles after regeneration. Such an overall performance is much superior to recently developed 3D metal foam or carbon-based cathodes. Our designed sponge cathode represents a promising candidate for developing durable, high-energy and high-power metal–air battery systems, pushing forward their practical application.</t>
  </si>
  <si>
    <t>10.1016/j.jece.2023.109759</t>
  </si>
  <si>
    <t>Microwave low-temperature treatment – Step leaching process for recovering black mass from spent lithium-ion batteries</t>
  </si>
  <si>
    <t>Cathode materials in the black mass from spent lithium-ion batteries can be efficiently reduced using microwave treatment. However, the interaction of different components in the recovery process has not been fully understood. The study aims to reveal the influence of impurities on the recovery of valuable metals using microwave low-temperature roasting and step leaching, realizing the separation of impurities and valuable metals. The sample black mass containing impurities was obtained by industrial dismantling process. The mechanisms of microwave-enhanced reduction were revealed by studying the dielectric properties and thermal evolution of different elements. Dielectric loss tangent increased with temperature and reached a peak value of 0.12 at 550 °C, facilitating microwave absorption and reduction reactions. The cathode materials were reduced efficiently in a semi-closed microwave system without inert atmosphere. The impurities graphite, Al and organics (electrolyte and PVDF) were potential in-situ reducing agents. The reduction products consists of Li2CO3, CoO(Co) and a small amount of LiAlO2, LiF and CoF2. The co-leaching of Al and Co was observed during the carbonated water leaching for recovering Li2CO3, which can be precipitated as Co6Al2CO3(OH)16·4H2O by aging of the leachate. Al in the water leaching residue was effectively removed using alkali leaching of 6 M NaOH. Finally, Co was selectively leached without dissolution of Cu by 2 M H2SO4. The optimized process parameters were obtained. The research results may provide technical guidance for the efficient recovery of industrial black mass.</t>
  </si>
  <si>
    <t>10.1016/j.jcis.2024.01.036</t>
  </si>
  <si>
    <t>Tix+ in-situ intercalation and interlayer modification via titanium foil/vanadium ion solution interface of VO2.375 as sulfur-wrapped matrix enabling long-life lithium sulfur battery</t>
  </si>
  <si>
    <t>Lithium sulfur battery (LSB) has great potential as a promising next-generation energy storage system owing to ultra-high theoretical specific capacity and energy density. However, the polysulfide shuttle effect and slow redox kinetics are recognized the most stumbling blocks on the way of commercializing LSB. On this account, for the first time, we use Tix+ in-situ intercalation strategy via titanium foil/vanadium ion (V5+) solution interface to modify the layer of vanadium oxide for long cycle LSB. The inserted Tix+ strengthens interlayer interaction and enhances lithium-ion mobility rate. Meanwhile, based on density functional theory (DFT) calculation, the mixed valence of V5+/V4+ in the vanadium oxide structure reduces the stress and strain of lithium-ion intercalation through the interlayer support of titanium ions (Tix+). Also, Tix+ refines the structural stability of the sulfur wrapped composite matrix so as to facilitate the LiPSs transformation, and improve the electrochemical performances. Consequently, the Ti-VO2.375/S cathode delivers a lower capacity decay of 0.037 % per cycle over 1500 cycles with a stable coulombic efficiency around 100 %.</t>
  </si>
  <si>
    <t>10.1016/j.resconrec.2020.105385</t>
  </si>
  <si>
    <t>A novel approach to recover lead oxide from spent lead acid batteries by desulfurization and crystallization in sodium hydroxide solution after sulfation</t>
  </si>
  <si>
    <t>With the increasing demand for lead acid batteries, there were a great number of spent lead acid batteries generated. They have the dual characteristics of resource and harm, making the recovery an important subject. In this paper, a novel approach to recover lead oxide from spent lead acid batteries by desulfurization and crystallization in sodium hydroxide solution after sulfation was proposed. During sulfation process, 85% sulfuric acid (17.786 g sulfuric acid per 2 g negative pastes) was the best for negative lead pastes, and the content of lead sulfate was up to 91.34%. For positive lead pastes, the optimal conditions were 85% sulfuric acid (17.786 g sulfuric acid per 2 g positive pastes) at 65 °C, and the content of lead sulfate was 95.69%. In the process of desulfurization and crystallization, the optimal parameters for the recovery ratio of lead oxide were 90 mg/L of solid-liquid ratio, 42 mL of mother liquor retention, and 8.24 mol/L of sodium hydroxide concentration. The recovery ratio and purity of lead oxide were 95.72% and 95.31% under the optimal conditions. Compared to pyrometallurgy and traditional hydrometallurgy, this novel approach greatly shortens the process flow. It reduces the energy consumption and secondary pollution, having great potential for industrial application.</t>
  </si>
  <si>
    <t>10.1016/j.apcatb.2021.120335</t>
  </si>
  <si>
    <t>Enabling the life-cycle consideration and approach for the design of efficient water splitting catalyst via engineering amorphous precursor</t>
  </si>
  <si>
    <t>Electrocatalytic water splitting is one of the ultimate solutions to generate hydrogen. Like the Li-ion battery industry, a big catch is often neglected regarding the environmentally-friendly preparation of electrode materials and the treatment of end-of-life electrode. The potential release of hazards poses a new challenge to sustainable development. Herein we designed a series of amorphous CoxM1-xWOy (M = Fe, Ni, Cu and Zn) OER catalyst that enabled the implementation of a life-cycle consideration. The metal dissolution from the catalyst in service was controlled in an “activation” step. The spent catalysts and the discharged metal ions from the synthesis and activation steps were recycled with high efficiency to make new batches of catalysts, delivering equally excellent OER activity of 253 mV overpotential at 10 mA cm−2. This materials design and synthesis consideration throughout the life cycle might inspire other scientists to develop “greener” yet high-performance materials for sustainable applications.</t>
  </si>
  <si>
    <t>10.1016/B978-0-12-822147-1.00008-X</t>
  </si>
  <si>
    <t xml:space="preserve">Chapter 13 Cost-effectiveness of the biomining process </t>
  </si>
  <si>
    <t xml:space="preserve">
               The major concern in case of mining is the overburden of the mining leachate which often enters into the nearby water system and creates environmental hazards. Acid mine drainage released from active and closed mines contains a huge amount of metal and sulfate, creating problems for storage and extraction in long-term mining operations. Hence competitive methods and advanced techniques need to be developed for enhanced recovery and recycling of metal values that remains in the discarded mining waste, thereby adding recycling values to the economy. This chapter aims to explain the various issues pertaining to conventional methods and tries to justify the cost-effectiveness of biomining processes.
            </t>
  </si>
  <si>
    <t>Manganese Mining Microorganisms</t>
  </si>
  <si>
    <t>10.1016/j.renene.2023.119588</t>
  </si>
  <si>
    <t>An economic and environmental optimization model for sizing a hybrid renewable energy and battery storage system in off-grid farms</t>
  </si>
  <si>
    <t>This paper presents a model for optimizing the life cycle economic and environmental impacts of a hybrid renewable energy and battery storage system – as energy supply technologies (EST) for off-grid farms. Micro-hydropower and photovoltaics represent the primary renewable energy (RE) sources, with batteries and a diesel generator considered as possible back-up systems. A modified Non-dominated Sorting Genetic Algorithm II (NSGA-II) was developed and applied to a case study farm in Southern Spain and provided different EST solutions to optimize a design based on economic (life cycle costing or LCC) and environmental (life cycle assessment or LCA) constraints. The results highlighted that cases with a strong dependence on batteries could achieve minimum costs and lower impacts for climate change and energy resources (non-renewable fuels). In contrast, the optimal system for minimizing the consumption of material resources (metals/minerals) resulted in higher fuel use, which was up to 25% more expensive. The optimal EST solutions used up to 37% of the total energy generated; however, the results were sensitive to energy production-demand distributions. This methodology can help identify the most cost-effective solutions with the lower environmental impacts for decarbonizing the agricultural sector.</t>
  </si>
  <si>
    <t>10.1016/j.tre.2021.102570</t>
  </si>
  <si>
    <t>The future of the circular economy and its effect on supply chain dependencies: Empirical evidence from a Delphi study</t>
  </si>
  <si>
    <t>This paper conducts a Delphi study to empirically explore the future roadmap of the circular economy (CE). Moreover, we build on the resource dependence theory to explore the CE’s potential to reduce dependencies in supply chain (SC) networks. Based on current literature, the CE practices of the 4R framework (reduce, reuse, recycle, recover), and a series of workshops, we formulated 11 future-oriented projections. In two subsequent Delphi rounds, 78 international CE and SC management experts quantitatively assessed the projections regarding their probability of occurrence in 2030, their potential to reduce SC dependencies, and their desirability. A fuzzy c-means algorithm was applied to cluster the projections based on the expert assessments. We found that the implementation likelihood of CE practices in 2030 is not congruent with the value retention hierarchy advocated by the 4R framework. Qualitative analyses of the panelists’ written statements revealed that regulation, financial attractiveness, customer demand, technological innovation, and product design are the most prominent influencing factors for the future implementation of various CE practices. Moreover, different practices revealed a varying capacity to reduce SC dependencies. More precisely, we found that diversifying a company’s supply base through recycled materials and components has the highest potential. Our qualitative data further provides evidence that CE practices’ capacity to lift dependencies can become an enabler for SC resilience.</t>
  </si>
  <si>
    <t>10.1016/j.ijheatmasstransfer.2023.124748</t>
  </si>
  <si>
    <t>Review of thermal coupled battery models and parameter identification for lithium-ion battery heat generation in EV battery thermal management system</t>
  </si>
  <si>
    <t>With the increasing popularity of electric vehicles, there is a growing need for efficient and reliable thermal management systems to regulate the temperatures of lithium-ion batteries. Heat generation, which can lead to decreased performance, reduced lifespan, and even safety hazards if not properly managed, is a major challenge for these batteries. This review provides an overview of the numerical modeling techniques used to simulate heat generation and thermal management in lithium-ion batteries for electric vehicles. Various approaches to modeling the thermal behavior of batteries are reviewed with regard to thermal coupled battery models for the thermal analysis of battery and battery thermal management system (BTMS). This review discusses various modeling approaches, including simple battery models, electrical circuit models (ECMs), and physics-based electrochemical models, focusing on the Newman P2D model. Thermal runaway model that is employed to inform safety design for lithium-ion battery is also reviewed. In addition, the parameter identification methods for these models are reviewed. The merits and drawbacks of each model are discussed in detail, and the complexities involved in parameter identification are investigated. This comprehensive review aims to guide researchers and engineers in selecting and utilizing appropriate tools for battery thermal management studies.</t>
  </si>
  <si>
    <t>10.1016/j.procir.2021.01.084</t>
  </si>
  <si>
    <t>Recollection center location for end-of-life electric vehicle batteries using fleet size forecast: Scenario analysis for Germany</t>
  </si>
  <si>
    <t>The number of electric vehicle batteries is expected to increase. Their integration into circular economy requires their recollection at end-of-life. Decision makers need tools to determine suitable locations of recollection centers, as the decision is not trivial. Lithium batteries are hazardous materials, which require a minimization of transport duration. Here, we develop a mathematical model for locating a number of battery recollection centers. We discuss the results on the case of Germany for the time period from 2020 to 2050. The aim is to identify the influence factors on the location choice and therefore enable a founded decision.</t>
  </si>
  <si>
    <t>10.1016/B978-0-323-96105-9.00007-0</t>
  </si>
  <si>
    <t xml:space="preserve">Chapter 7 Photovoltaic Modules </t>
  </si>
  <si>
    <t xml:space="preserve">
               After learning about the structure and electrical characteristics of c-Si solar cells, we study how they are interconnected to form a PV module, the smallest practical device we can use to build a PV generator. We identify the main performance parameters of PV modules and extend the single-diode model of a solar cell to describe the effect of series and parallel interconnections and the influence of irradiance and temperature. Several models are presented to estimate effective irradiance and temperature at the solar cell from measured solar and weather conditions. When illumination is not uniform, an additional electrical mismatch loss appears that can lead to hotspots and damage. This chapter also presents the most common components, materials, and manufacturing processes for c-Si PV modules, and the main degradation mechanisms they experience, which can lead to module failure. A typical recycling process for their end of life is described.
            </t>
  </si>
  <si>
    <t>Fundamentals of Solar Cells and Photovoltaic Systems Engineering</t>
  </si>
  <si>
    <t>10.1016/j.crsust.2020.100011</t>
  </si>
  <si>
    <t>Recent trends in solid waste management status, challenges, and potential for the future Indian cities – A review</t>
  </si>
  <si>
    <t>In recent years, the exponential population growth, high density of urban areas, diverse culture, changing food habits, and lifestyles have seen an unresolved problem in terms of Municipal Solid Waste Management (MSWM) in India. Consequently, the municipalities have been facing many other issues related to the collection, treatment, and management of solid waste. The present study is a comprehensive review summarising the present SWM status identifying the associated challenges and deriving potential solutions for the MSWM in the Indian context. The unsorted solid waste at source, social taboo, citizen's attitude, poor assessment, inadequate potential strategies unorganised informal sector of waste, unplanned fiscal, and poor implementation government policies. The discussion in this review article concludes, there is an urgent need for adequate treatment and recycling strategies required to be adopted as per the Indian solid waste composition. The appropriate implications of the potential solutions for MSW at the centralised and decentralised level need to be emphasised through various available of scientific treatment processes. Hence municipalities, along with the involvement of informal sectors, private agencies required to focus on creating potential opportunities and achieves the long term goal of the MSWM sustainability for Indian cities.</t>
  </si>
  <si>
    <t>Current Research in Environmental Sustainability</t>
  </si>
  <si>
    <t>10.1016/j.corsci.2022.110516</t>
  </si>
  <si>
    <t>Molten-salt enhanced anodic oxidation for upcycling alloy scraps</t>
  </si>
  <si>
    <t>Reclaiming valuable metals from spent alloys involves energy-intensive pulverization and the sluggish dissolution rate. Herein, we propose an enhanced corrosion strategy to convert alloy scraps to oxide powders. The oxidation rate reaches ~1.67 mm h−1 in molten CaCl2-NaCl-CaO at 700 °C because Cl- excludes passivation and enables continuous oxidation. In addition, the soluble CaO in molten CaCl2-NaCl prevents the generation of transition metal chlorides, which relieves using the expensive ion-selective membrane to eliminate the parasitic reaction. Overall, the molten salt enhanced anodic corrosion provides a green and general way to achieve the pulverization and oxidation of various alloy scraps.</t>
  </si>
  <si>
    <t>Corrosion Science</t>
  </si>
  <si>
    <t>10.1016/j.cej.2023.142733</t>
  </si>
  <si>
    <t>Bipolar Prussian blue analogues electrodes for symmetric aqueous batteries in diverse scenarios</t>
  </si>
  <si>
    <t>Among the various energy storage systems, symmetric aqueous batteries (SABs) have attracted increasing attention due to their low cost, high convenience, and intrinsic safety. However, the available bipolar materials for SABs are limited and their practical scenarios remain scarce. Herein, Prussian blue analogues (PBAs) materials with bipolarity are used to construct SABs, by utilizing the two separated redox platforms at cathodes and anodes, respectively. Meanwhile, the phase transition that occurred in the two-charge-transfer process is highly inhibited by dividing the two redox centers into separated charging/discharging processes, leading to a much-improved structural stability of the PBAs electrodes. Consequently, the constructed symmetric cells exhibit an enhanced cyclability with 1500 cycles and the polarity invertible capability which enables longer life and safer operation. Furthermore, various application scenarios have been promoted based on different electrolytes, including fibrous SABs, low-temperature SABs, and seawater SABs. This study reveals a universal strategy of SABs construction using PBAs materials for practical application.</t>
  </si>
  <si>
    <t>10.1016/j.mineng.2023.108169</t>
  </si>
  <si>
    <t>Extraction of pure Co, Ni, Mn, and Fe compounds from spent Li-ion batteries by reductive leaching and combined oxidative precipitation in chloride media</t>
  </si>
  <si>
    <t>The redox equilibria – also taking chloro–complexation into account – and the thermodynamics of the HCl – Co – Ni – Mn system have been examined. The leaching efficiencies of the LiCoO2 (LCO), LiNiMnCoO2 (NMC111), and LiFePO4 (LFP) black masses were studied in the 1 – 10 M HCl concentration and the 25 – 95 °C temperature ranges. A minimum of 2 M HCl concentration with an 80-minute contact time at 95 °C was sufficient to achieve &gt; 98 % leaching yields from the LCO material. By increasing the HCl concentration to 6 M, the leaching time could be halved. The NMC cathode material could even be leached completely at 80 °C with 2, 4, 8, and 10 M HCl in 50, 40, 10, and 8 min, respectively. The same yield could be achieved even at only 25 °C using 6, 8, and 10 M HCl for ∼ 310, 125, and 50 min, respectively. A relation was found between the chloride ion activity and the leaching yields, while the evolution of Cl2 was also examined to help explain leaching kinetics. The purity of the graphite residue reached 99.9 % (referring to Co, Ni, Mn, Li) after two cross-current leaching steps. The oxidative precipitation – using hypochlorite solutions - partially generated by utilizing the Cl2 from leaching - was examined in the 1–6 pH range showing that selectivity significantly increases with decreasing pH, but the degree of reagent utilization also decreases. Kinetic factors were also pointed out to markedly affect selectivity. The combined hydrolytic–oxidative precipitation process could recover 96–98 % pure raw oxides, which were further refined to 98–99.8 % purity by scrubbing in acidic MnSO4 and CoSO4 solutions.</t>
  </si>
  <si>
    <t>10.1016/j.mseb.2021.115480</t>
  </si>
  <si>
    <t>New approach for fabrication of vertically oriented ZnO based field emitter derived from waste primary batteries</t>
  </si>
  <si>
    <t>In the present work, the field emission characteristics of zinc oxide (ZnO) rods extracted from waste primary alkaline batteries is demonstrated. ZnO rods were extracted from anode component of the waste primary battery via eco-friendly process using water as solvent for the first time. Earlier, synthesis of ZnO nanoparticles using waste primary battery was done using complex hydrometallurgical processes. The fabrication of ZnO based field emitter was achieved via coating of ZnO on silicon substrate using scalable spin coating process. The turn on field for ZnO rods was 4.9 Vμm−1 with field enhancement factor 4655 in the high field regime. This process would certainly be of interest for the researchers working in the field of materials chemistry and environmental waste management.</t>
  </si>
  <si>
    <t>10.1016/j.est.2022.104647</t>
  </si>
  <si>
    <t>A new lead-acid battery state-of-health evaluation method using electrochemical impedance spectroscopy for second life in rural electrification systems</t>
  </si>
  <si>
    <t>Providing electricity at an affordable price wherever one lives is still a concern. The use of batteries to store electrical energy is very common practice but can be a weak link in a system due to failures. Re-using old lead-acid car batteries discarded from thermal engine vehicles could be a cheap electricity storage solution for remote areas, in line with the principles of frugal innovation. Evaluating the State of Health (SoH) of these batteries is of the utmost importance for the second life of car lead-acid batteries. Some methods exist, such as the two-pulse method or the internal resistance method, but their results are not always reliable. Electrochemical Impedance Spectroscopy is another classical technique; however, a reliable formula is still required to link the SoH and EIS with unknown battery history. A new and original way to determine the SoH from EIS is detailed in this work. Old and new batteries are used for experimental prediction at different states of charge. A small average prediction error is found for 56 different configurations. The newly proposed method is named “CdS based method”. Results from this method, are compared to results from existing methods and improvement is clear.</t>
  </si>
  <si>
    <t>10.1016/j.cej.2021.132371</t>
  </si>
  <si>
    <t>Recovery of spent LiCoO2 cathode material: Thermodynamic analysis and experiments for precipitation and separation of elements</t>
  </si>
  <si>
    <t>A process for recycling spent LiCoO2 cathode material doped with Mn from spent LiCoO2 lithium-ion batteries is proposed in this paper. Based on the leachate obtained during calcination and water leaching, this report comprises precipitation thermodynamics analysis and separation experiments results. The results of precipitation thermodynamic analysis demonstrate that NH4HCO3 cannot achieve separation of Mn and Co in the water-leaching solution system, while using (NH4)2S2O8 can induce preferential oxidative precipitation of the Mn in the system at pH &lt; 2 and thus achieve the separation of Mn. Moreover, some factors clearly influence Co2+ precipitation, particularly total NH4 +/NH3 concentrations and the excess precipitant in the system. The results of the experiments demonstrate that the optimal conditions are a reaction temperature of 90 °C, (NH4)2S2O8 excess coefficient of 1.5, and LC-2 leachate, which yield a Mn precipitation percentage of 99.95% and only 0.85 mg/L Mn is left in the solution. After the separation of Mn from LC-2 leachate, a precipitation temperature of 45 °C and NH4HCO3 precipitant excess coefficient of 2.5 yield a Co precipitation percentage of 98.03% and the absence of Li2CO3 precipitation. Then, a Li-rich solution containing Li+/NH4 + is obtained after circulating enrichment and thorough Co removal. Meanwhile, a sulfate compound is produced by evaporation and crystallisation, which is then calcined at 550 °C for 45 min to obtain the Li2SO4 product.</t>
  </si>
  <si>
    <t>10.1016/j.est.2022.104480</t>
  </si>
  <si>
    <t>Battery health prognosis using improved temporal convolutional network modeling</t>
  </si>
  <si>
    <t>Accurate estimation of the state of health (SOH) of lithium-ion batteries is the key to ensure the safe use of lithium-ion batteries. In practice, the application of traditional health features is hindered by incomplete charge and discharge. When the battery is stably charged, the voltage and temperature of the battery under different health states show similar spatial degradation trends. Therefore, the degradation trend of voltage and temperature can be directly used as the health feature sequence to reduce the error caused by manual feature extraction. In addition, a new model attention depthwise temporal convolutional network (AD-TCN) considering health characteristics is proposed for SOH estimation. Depthwise separable convolution operation is used to extend temporal convolutional network (TCN) to a model suitable for multivariate prediction. Depthwise convolution is used as feature extractor, and pointwise convolution recombines all features for regression prediction. In addition, the convolutional block attention module is used in the channel dimension and spatial dimension to selectively enhance or suppress the details. Experiments on NASA data sets show that this method has strong reliability and high prediction accuracy.</t>
  </si>
  <si>
    <t>10.1016/j.est.2022.104171</t>
  </si>
  <si>
    <t>Dynamic modeling of long-term operations of vanadium/air redox flow battery with different membranes</t>
  </si>
  <si>
    <t>The crossover rate of vanadium ions through the membrane and oxygen transport determines the capacity of vanadium/air redox flow battery due to the ion diffusion and the side reactions and the electro-migration and convection. The battery's high reaction temperature also impacts the diffusion coefficient. In this paper, the electrolyte concentration change is predicted, and battery performances with different membranes, including Nafion 115, CMS, and CMX, in different working conditions are compared using the developed dynamic model: Mass balance for each reaction ions and reaction temperature are studied by Fick's Law and Arrhenius Equation to predict; the voltage change of the battery can be calculated by the Nernst Equation. The partial differential equations are applied to predict the performance of the battery. It is observed that with a low crossover rate, the capacity of the battery using CMS is almost unchangeable for over 400 h, while with Nafion 115 the capacity decreases around 2% in each cycle steadily. However, Nafion 115 with the lowest inner resistance achieves the highest efficiency (0.85), while CMS is 13% lower and CMX is 27% lower than N115, respectively. The V2+ concentration in contact with the electrode and catalyst is also predicted to monitor this working efficiency model.</t>
  </si>
  <si>
    <t>10.1016/j.ensm.2022.03.009</t>
  </si>
  <si>
    <t>Controllable C-N site assisting observable potential difference for homogeneous copper deposition in aqueous Cu-S batteries</t>
  </si>
  <si>
    <t>Aqueous Cu-S battery with four-electron sulfur reaction has been born on the basis of thermodynamic and dynamical feasibility. It inherits the intrinsic merit of low lost, low toxicity and low energy consumption for recycling and delivers the theoretical capacity of 3350 mAh g−1 (based on the mass of sulfur) while its further development is restrained by copper-dendrite. We firstly take actions to protect Cu metal anode from dendrite guaranteeing the sustainability of delivering high capacity. Concretely, we apply three-dimensional carbon paper as substrate and then creatively introduce polyacrylonitrile on its surface to generate controllable C-N affinity coupling sites as verified by density functional theory. These active sites bring observable potential difference on carbon paper boosting uniform distribution of electric field and dendrite-free copper deposition. Applying this material as anode, aqueous Cu-S battery can achieve a discharge specific capacity of 2745.9 mAh g−1 at 10 A g−1 and still maintain the reversible capacity of 1303.3 mAh g−1 after 1200 cycles.</t>
  </si>
  <si>
    <t>10.1016/j.electacta.2023.143620</t>
  </si>
  <si>
    <t>Inducing and real-time monitoring of lead (de)sulfation processes using scanning electrochemical microscopy for applications in the refurbishment of lead-acid batteries</t>
  </si>
  <si>
    <t>Lead acid batteries (LABs) remain as a mature, cost-effective energy storage technology for a wide variety of applications. Hard sulfation is one of the primary reasons for the short lifetime of LABs. This phenomenon is primarily characterized by the formation of large, non-redox active crystals of PbSO4 which reduce the negative active material utilization by slowing down the electron transfer (ET) kinetics on the surface. Here, we report a microelectrochemical technique based on the surface interrogation mode of scanning electrochemical microscopy (SI-SECM) to locally probe the phenomenon of sulfation and the loss of ET therein. Thereafter, we validate our technique through an existing in-situ refurbishing strategy for sulfated anodes using EDTA-based chelation treatment and the recovery of ET. Energy dispersive X-ray spectroscopy (EDX) was used to verify the formation of PbSO4 and its subsequent removal post treatment. We propose that our reported microelectrochemical technique promises to be useful in evaluating possible chelator candidates for the refurbishment of sulfated LABs. Finally, we also introduce ammonium acetate as a promising chelator candidate for the removal of PbSO4 and use our proposed technique to evaluate the superior recovery of ET during ammonium acetate refurbishment. We hope this technique will be useful in evaluating the surface treatment of LABs and other energy storage electrodes which undergo redox-induced passivation processes.</t>
  </si>
  <si>
    <t>10.1016/j.est.2023.108372</t>
  </si>
  <si>
    <t>Recent advances in inhibiting shuttle effect of polysulfide in lithium-sulfur batteries</t>
  </si>
  <si>
    <t>Lithium‑sulfur (LiS) batteries possess a significantly higher theoretical capacity compared to lithium-ion batteries, along with several advantages such as abundant sulfur resources, low production cost, and eco-friendliness. However, the shuttle effect of polysulfide results in severe issues, including the decrease of battery capacity and Coulombic efficiency. Furthermore, the degradation of cycle stability due to the poisoning of the lithium metal negative electrode hampers the practical application of LiS batteries. One key approach to addressing these challenges involves the use of functionalized separators or membranes. Recent research has focused on mitigating the shuttling of polysulfide ions, enhancing the utilization efficiency of active materials, and prolonging cycle lifetimes and stability through membrane functionalization. In this paper, we give a comprehensive review on the recent progresses toward inhibiting the shuttle effect of polysulfide in lithium‑sulfur battery by membrane functionalization and predict the future research trends in membrane functionalization.</t>
  </si>
  <si>
    <t>10.1016/j.cjche.2024.05.022</t>
  </si>
  <si>
    <t>The chance of sodium titanate anode for the practical sodium-ion batteries</t>
  </si>
  <si>
    <t>Supporting sustainable green energy systems, there is a big demand gap for grid energy storage. Sodium-ion storage, especially sodium-ion batteries (SIBs), have advanced significantly and are now emerging as a feasible alternative to the lithium-ion batteries equivalent in large-scale energy storage due to their natural abundance and prospective inexpensive cost. Among various anode materials of SIBs, beneficial properties, such as outstanding stability, great abundance, and environmental friendliness, make sodium titanates (NTOs), one of the most promising anode materials for the rechargeable SIBs. Nevertheless, there are still enormous challenges in application of NTO, owing to its low intrinsic electronic conductivity and collapse of structure. The research on NTOs is still in its infancy; there are few conclusive reviews about the specific function of various modification methods. Herein, we summarize the typical strategies of optimization and analysis the fine structures and fabrication methods of NTO anodes combined with the application of in situ characterization techniques. Our work provides effective guidance for promoting the continuous development, equipping NTOs in safety-critical systems, and lays a foundation for the development of NTO-anode materials in SIBs.</t>
  </si>
  <si>
    <t>10.1016/j.energy.2022.125543</t>
  </si>
  <si>
    <t>Benchmarking environmental impacts of power groups used in a designed UAV: Hybrid hydrogen fuel cell system versus lithium-polymer battery drive system</t>
  </si>
  <si>
    <t>This study investigates the environmental impacts of using two different power groups in a fixed-wing Unmanned Aerial Vehicle (UAV). The first power group consists of a conventional electric motor, a lithium polymer battery and a propeller. The second power group is the hybrid power group formed by adding the Proton Exchange Membrane (PEM) fuel cell. The life cycle assessment (LCA) method is applied to the configurations to reveal environmental impact values (global warming, terrestrial ecotoxicity, photochemical oxidation, acidification, eutrophication and so on). Inventory and impact analysis calculations are performed using SimaPro 9.1 software. Ecoinvent 3.6 database is employed in this software. The environmental impact assessment is made according to CML-IA Baseline and ReCiPe method. In addition, the research involves hotspot analyses for both power group configurations. Consequently, the following is noticed as a result of a transition from lithium-polymer power group to hybrid hydrogen fuel cell system; (i) the global warming reduces by 6.95%, (ii) the terrestrial ecotoxicity reduces by 6.35%, (iii) the photochemical oxidation decreases by 1.23%, and (iv) the ozone layer depletion increases by 12.44%. These days when environmental problems stand out, the effects of UAVs hybridized with fuel cells, known as a clean energy source, related with environmental problems reflect the principal of this research.</t>
  </si>
  <si>
    <t>10.1016/j.jtice.2024.105437</t>
  </si>
  <si>
    <t>A review on green adsorbent from plastic waste-derived char for wastewater treatment: Production, aqueous contaminants adsorption, and applications</t>
  </si>
  <si>
    <t>Background Plastics, ubiquitous in municipal solid waste globally, consistently negatively influence the environment. Therefore, it is imperative to recycle them conscientiously. Through the application of thermal pyrolysis, plastics can be transformed into biochar, exemplifying a sustainable and innovative approach to waste management. Methods The primary goal of this work was to thoroughly review the literature on fast pyrolysis of plastic waste, focusing on char formation and its potential applications in wastewater treatment. The analysis found that fast pyrolysis technologies play a crucial role in this complex process. An exact evaluation study was performed to examine the unique features shown by various polymers following their thermochemical conversion into char. Significant findings This study provides the first thorough assessment, highlighting the promising prospects of plastic waste-to-char technology in tackling the challenges associated with industrial wastewater, municipal wastewater, and agricultural wastewater treatment. The outcomes indicated that the char from plastic waste successfully eliminated 80 % of arsenic (+5) at a concentration of 6 g/L for 27 min. The data revealed that plastic char exhibited a variable adsorption capability for As5+, ranging from 1.6 to 1.9 mg/gm.</t>
  </si>
  <si>
    <t>Available online 16 March 2024</t>
  </si>
  <si>
    <t>10.1016/j.apenergy.2021.117007</t>
  </si>
  <si>
    <t>Driving to the future of energy storage: Techno-economic analysis of a novel method to recondition second life electric vehicle batteries</t>
  </si>
  <si>
    <t>The transportation sector is trending towards electrification which means a dramatic change to the availability of used Lithium-ion (Li-ion) batteries which can be reused for grid energy storage systems (ESS). However, second life battery modules can have an imbalanced state of health (SOH) between cells which can reduce battery safety, life, and depth of discharge. This work evaluates the economics of a novel Heterogeneous Unifying Battery (HUB) reconditioning system that cycles battery modules to unify cells’ SOH to improve their second life battery performance. The HUB reconditioning cycles can be performed in one of two ways: recondition with grid services or recondition through energy shuffle. The results from this work demonstrate that a simple repurposing process will likely have a lower second life resale price (56 $/kWh) than the HUB system (62 $/kWh) in our baseline scenario; however, in our target scenario the HUB system (34 $/kWh) has a lower resale price than the repurposing system (38 $/kWh). This work also includes an economic analysis for using reconditioned batteries in a grid ESS that was compared to an ESS that is assembled with new Li-ion batteries. Results show that HUB reconditioned ESS require less grid revenue (194 $/kW-year) than new Li-ion ESS (253 $/kW-year). Finally, the HUB reconditioned ESS is shown to be economically feasible in 63% of frequency regulation, 18% of transmission congestion relief, and 16% of demand charge reduction markets but not economically feasible in spin/non-spin reserve, voltage support, and energy arbitrage markets.</t>
  </si>
  <si>
    <t>10.1016/j.mcat.2023.113764</t>
  </si>
  <si>
    <t>Metal cluster/ruthenium photosensitizer/cobalt phthalocyanine synergistic photocatalytic cycloaddition of carbon dioxide and propylene oxide</t>
  </si>
  <si>
    <t>The cycloaddition of CO2 and propylene oxide (PO) is of great significance to green chemistry and resource utilization. Here, two new metal clusters and four ruthenium photosensitizers were synthesized, and a series of composite catalysts were prepared by combining them with cobalt phthalocyanine. Light was introduced into the reaction system and it was found that TON increased from 550 (0 W) to 990 (200 W) at 60 °C. At 120 °C, 200 W, the TON was as high as 4616. The electron paramagnetic resonance (EPR) experiments showed that for the Cat13, electrons were generated by light irradiation. After the system was injected into PO, the photogenerated electrons quickly transferred to PO. Gibbs free energy calculations also indicate that by introducing light, the system is more likely to promote PO ring opening and exhibits excellent catalytic performance for CO2 ring addition. In addition, the recycled catalyst can still catalyze the formation of propylene carbonate from CO2 and PO.</t>
  </si>
  <si>
    <t>10.1016/j.jece.2022.107460</t>
  </si>
  <si>
    <t>Biobased hierarchically porous carbon featuring micron-sized honeycomb architecture for CO2 capture and water remediation</t>
  </si>
  <si>
    <t>Hierarchically porous carbon (HPC) has exhibited exceptional performance in environmental-related applications; however, the synthesis of high-efficient biobased HPCs remains a challenge because of the inherent structure and chemical composition complexities of biomass. Here, we prepare high-efficient biobased HPC sorbents featuring uniform micron-sized (~20 µm) honeycomb cells and abundant meso- and micropores through combining the selection of biomass precursors and the corresponding synthetic strategies. Cork is selected as the precursor because of its distinctive hollow polyhedral cellular structure and unique chemical composition composed of suberin. ZnCl2 is selected as the activation reagent due to its mild activation effect with less carbon etching and recyclability. The sequential low-temperature pretreatment and ZnCl2 activation processes produce high-efficient HPC sorbent for CO2 capture and water decontamination. Results show that cork-based HPC poses high carbon yield (&gt; 80 wt%), large specific surface area (up to 1853 m2/g), and high pore volume (up to 0.839 cm3/g). Accordingly, cork-based HPC exhibit high CO2 capture performance (e.g., 4.64 mmol/g at 0 °C), superior adsorption capacity for methylene blue (887.7 mg/g) and lead ion (Pb2+, 74.3 mg/g), and fast uptake speed for contaminants (i.e., &lt; 5 min). Moreover, approximately 80% of ZnCl2 can be recycled and reused. This study demonstrates a sustainable and cost-effective process for producing high-efficient HPCs from cork for environmental applications.</t>
  </si>
  <si>
    <t>10.1016/j.jpowsour.2023.233089</t>
  </si>
  <si>
    <t>Ionic conductive cellulose-based hydrogels for Al-air batteries: Influence of the charged-functional groups on the electrochemical properties</t>
  </si>
  <si>
    <t>Gel electrolytes for aluminum-air (Al-air) primary batteries were prepared based on hydroxyethyl cellulose (HEC) and acrylate monomers bearing differently charged functional groups (i.e., -COOCH2CH2N+(CH3)3Cl−, -COO- and -COOCH2CF3). The acrylate monomers were grafted from HEC backbone and crosslinked using methylenebisacrylamide (MBA) to obtain hydrogels with tuned mechanical (15–75 kPa), morphological (pore size 35–125 μm) properties and varied swelling degrees at alkaline electrolyte (900–2500%). Electrochemical measurements were performed on Al-air cells assembled from Al anode, gel electrolytes (in 1 M NaOH) and carbon-based air-cathodes containing silver fine particles (Ag-FPs). Hydrogels with quaternary ammonium salt (HEC-AEtMACl) showed very long discharge time (6.5 h) compared to 1.8 h with the fluorinated hydrogels (HEC-TFEMA) and 1.1 h with carboxylated hydrogels (HEC-AA). Also, HEC-AEtMACl showed the highest current peak (3.9 μA at 1.4 V). Polarization curves proved that the anodic polarization behavior is dominant resulting from the anodic parasitic reaction. The Electrochemical Impedance Spectroscopy (EIS) evidenced that HEC-TFEMA has ionic conductivity (34.4 mScm−1) higher than that of HEC-AEtMACl. However, the highest specific capacity was observed to HEC- AEtMACl 0.928 mA h/cm2 compared to 0.26 and 0.15 mA h/cm2 for HEC-TFEMA and HEC-AA respectively.</t>
  </si>
  <si>
    <t>10.1016/j.seppur.2020.117015</t>
  </si>
  <si>
    <t>An innovative hydrometallurgical process for the production of silver nanoparticles from spent silver oxide button cells</t>
  </si>
  <si>
    <t>In view of the worldwide concern over the environmental impact of improper disposal of spent batteries, the production of value-added products from these metal-containing wastes can provide motivation for their efficient collection and recycling. In this study, the production of silver nanoparticles (AgNPs) directly from spent silver oxide button cell batteries via a leaching-purification-reduction method was investigated for the first time. After dismantling of batteries and physical separation, the Ag-rich cathode material was leached in nitric acid solution. Neutralization of the filtered solution to pH = 7–8 was found to be necessary for the separation of a manganese-rich precipitate and removal of other companion impurities from the silver nitrate leach solution. Synthesis of AgNPs was carried out on the filtrate using different amounts of NaBH4 as the reductant. The results showed that at NaBH4/AgNO3 molar ratios higher than 1, more than 99.5% of the total silver in solution (over 85 wt% of the initial silver) could be reduced in the form of pure nanoparticles. It was also found out that by the addition of 5 wt% polyvinylpyrrolidone (PVP) as stabilizer and capping agent in the reduction step, quasi-spherical silver nanoparticles with a mean particle size of ~15 nm could be obtained.</t>
  </si>
  <si>
    <t>10.1016/j.jhazmat.2023.131671</t>
  </si>
  <si>
    <t>Mechanistic investigation of intensified separation of molybdenum(VI) and vanadium(V) using polymer inclusion membrane electrodialysis</t>
  </si>
  <si>
    <t>The main challenge in separating molybdenum(VI) and vanadium(V) which have similar properties results in great difficulties in the green recycling of hazardous spent catalysts. Here, selective facilitating transport and stripping are integrated into the polymer inclusion membrane electrodialysis process (PIMED) to separate Mo(VI) and V(V) to overcome the complicated co-extraction and stepwise-stripping in conventional solvent extraction. The influences of various parameters, the selective transport mechanism, and respective activation parameters were systematically investigated. Results revealed that the affinity of the Aliquat 36 as the carrier and PVDF-HFP as the base polymer of PIM towards Mo(VI) is stronger than that of V(V), while the strong interaction between Mo(VI) and carrier caused low migration through the membrane. By the combination of adjusting and controlling the electric density and strip acidity, the interaction was destroyed and the transport was facilitated. After optimization, stripping efficiencies of Mo(VI) and V (V) increased from 44.4% to 93.1% and reduced from 31.9% to 1.8%, respectively, while their separation coefficient increased 16.3 times to 333.4. The activation energy, enthalpy and entropy for the transport of Mo(VI) were determined to be 4.846 kJ mol−1, 6.745 kJ mol−1 and − 310.838 J mol−1 K−1, respectively. The present work demonstrates that the separation of similar metal ions could be improved by fine tuning the affinity and interaction between metal ions and the PIM, thus providing new insights into the recycling of similar metal ions from secondary resources.</t>
  </si>
  <si>
    <t>10.1016/B978-0-12-818789-0.00007-4</t>
  </si>
  <si>
    <t xml:space="preserve">7 Mitigating criticality, part III: Improving the stewardship of existing supplies </t>
  </si>
  <si>
    <t xml:space="preserve">
               Supplies of critical materials can be conserved by reducing wastage during manufacturing and by recycling end-of-life products that contain them. Success in reuse and recycling depends on minimizing the cost of collection, reducing the complexity of the devices to be recycled, and producing sufficient material to persuade manufacturers to adopt supplies derived from recycling. We identify the characteristics that make a device or a material suitable for recovery, reuse, or recycling, and suggest ways to identify the steps in the process that are most likely to be effectively improved through technological innovation.
            </t>
  </si>
  <si>
    <t>Critical Materials</t>
  </si>
  <si>
    <t>10.1016/j.apenergy.2017.11.074</t>
  </si>
  <si>
    <t>Resource implications of alternative strategies for achieving zero greenhouse gas emissions from light-duty vehicles by 2060</t>
  </si>
  <si>
    <t>This paper examines alternative strategies for eliminating the use of oil for passenger transportation in light duty vehicles (LDVs: cars, SUVs and light trucks) by 2060, namely, deep reductions in the energy intensity (MJ/vkm) of LDVs combined with a shift to hybrid and/or all-electric vehicles, or combined with a shift of the residual fuel requirements to C-free fuels (either renewable biofuels or hydrogen produced from C-free energy sources, and used in a fuel cell). Different combinations of these measures have dramatically different implications concerning land area requirements (for biofuels), additional electricity requirements (for electric vehicles or to produce hydrogen electrolytically), and in the demand for potentially limiting metals (Pt, Ru, Li and Nd in particular). Recent estimates of battery, fuel cell and motor sizes in advanced vehicles, and corresponding material loadings, are combined with scenarios for the growth of the global vehicle fleet and recycling potential to estimate future material requirements. For any of the alternative to fossil fuels to be sustainable over the next century, it is essential that LDV energy intensity be pushed to the lowest technically achievable potential, that significant reductions in precious metal loadings be achieved, and that 90% or better recycling efficiency be achieved. Even then, longer term sustainability is not guaranteed, which implies that the primary emphasis in urban development and redevelopment over the next century should be to create cities with little to no dependence on the private automobile for transportation.</t>
  </si>
  <si>
    <t>10.1016/j.mattod.2022.01.020</t>
  </si>
  <si>
    <t>Advances and issues in developing intercalation graphite cathodes for aqueous batteries</t>
  </si>
  <si>
    <t>Aqueous rechargeable batteries offer a safe alternative for electrochemical energy storage, integrating cost-efficiency and energy density to meet the demand for stationary applications. Recent efforts have focused on the improvement of electrode materials in aqueous electrolytes, particularly the cycle life and energy reliability of batteries. The anion intercalation chemistry in graphite could be an alternative cathode candidate, often requiring an upper cut-off potential above 4.5 V vs. Li+/Li. Such a potential readily exceeds the electrochemical stability windows of water-based electrolytes. Herein, we provide a progress report and critical comment on the reversible intercalation chemistry in graphite compounds, i.e., anion and halogen intercalations, for the development of economical, high-energy aqueous rechargeable batteries. In addition, this review focuses on the charge carrier species, their charge storage mechanisms and battery configurations, aiming to provide solutions to solve the remaining key challenges for aqueous batteries.</t>
  </si>
  <si>
    <t>10.1016/j.arabjc.2021.102996</t>
  </si>
  <si>
    <t>High-performance Al separation and Zn recovery from a simulated hazardous sludge</t>
  </si>
  <si>
    <t>Zn2+ is a heavy metal ion, and hazardous sludge from the electroplating and alloy industry is rich in Zn and impure Al and Ca. Such sludge is commonly recycled by dissolution in strong acid and then selective extraction to recycle Zn2+ by a special extraction reagent. In this process, impurity Al3+ is dissolved and then participates in the extraction of Zn2+, so Al3+ should be removed first. Here, a new strategy was reported for the effective removal of Al3+ and recovery of Zn2+ from a simulated Al/Zn-bearing sludge via an improved acid solution–precipitation route. The sludge was simulated by coagulating Zn-bearing waste water (290 mg/L Zn2+) with 600 mg/L polyaluminium chloride. The sludge was dissolved in sulphuric acid and nitric acid to form an acidic solution with Al3+ and Zn2+ concentrations of 3.2 g/L and 5.7 g/L, respectively. The solution was treated directly by hydrothermal method at 270 °C, in which 55% Al3+ was precipitated as boehmite and Al hydroxide. After the addition of 0.2 mL of ethylene glycol, the removal rate of Al3+ dramatically increased to 99.8%, with Zn2+ loss of 1.5%. The residual Zn2+ was 5620 mg/L in the treated solution and further directly precipitated by adjusting the pH of the solution to pH 7.5 with NaOH. The precipitated Zn2+ was in the form of simonkolleite with ZnO content of 63.1%, with Al content of only 0.8%. In the hydrothermal precipitation, the removal rate of Al3+ increased with the temperature and extension of reaction time. Al3+ was hydrolysed and precipitated as aluminium oxonium sulphate hydroxide and then recrystallised in boehmite form. Then, H+ was generated and consumed in the redox reaction of nitrate and ethylene glycol, accelerating the Al3+ precipitation. This method provides a way to efficiently separate Al3+ from a Zn-bearing solution and can be applied in the recycling of Al/Zn-bearing sludge.</t>
  </si>
  <si>
    <t>10.1016/j.trechm.2022.09.004</t>
  </si>
  <si>
    <t>Solvent-driven aqueous separations for hypersaline brine concentration and resource recovery</t>
  </si>
  <si>
    <t>Solvent-driven separation processes can extract water and high-value minerals from high salinity or contaminated brines, simultaneously reducing the environmental impact of brine disposal and enabling resource recovery. The efficient dewatering of hypersaline brines is essential for the sustainable minimal and zero liquid discharge processing of industrial wastewaters. Fractional crystallization can selectively extract ions from contaminated waste streams, allowing critical materials to be recycled, including transition and lanthanide metals required for renewable energy generation and storage. Mass transfer in solvent-driven water extraction occurs across a liquid–liquid interface, eliminating the scaling and fouling of membrane and heat exchanger surfaces and limiting the need for extensive pretreatment. Solvent-driven fractional crystallization can leverage sequential treatment and control of process conditions to rapidly recover salts without requiring evaporation of water. Despite promising applications, the principles and potential of solvent-driven aqueous separations remain poorly understood. This critical review explores the opportunities presented by solvent-based aqueous separations from the molecular to process scale, evaluating the chemistry of solvation and system design in the broader context of desalination, resource recovery, water softening, and mineral production.</t>
  </si>
  <si>
    <t>10.1016/j.jcou.2021.101559</t>
  </si>
  <si>
    <t>Ionic microenvironment constructed in quaternary ammonium modified polyacrylonitrile fiber for efficient CO2 fixation</t>
  </si>
  <si>
    <t>Fiber-supported quaternary ammonium catalysts for the fixation of CO2 with epoxides were designed and prepared via amination and quaternization of polyacrylonitrile fiber, followed by ion exchange with different anions. The impact of different quaternary ammonium structures and counter anions on the reaction yields was investigated. A fiber catalyst (PANT-UdAF-I) with a C11 carboxylic acid chain and iodide counter anion exhibited excellent catalytic activity in the fixation of CO2 with epoxides under mild and solvent-free conditions (80 °C, 0.1 MPa) with a very low catalyst amount (0.5 mol%), and diverse cyclic carbonates were obtained in yields between 24–99 %. PANT-UdAF-I could be conveniently separated by filtration and showed good recyclability and durability till the 4th cycle. Novel cooperative catalytic mechanism is proposed where the ionic microenvironment plays a crucial role to stabilize the ionic intermediates and lowers the activation energy of the reaction.</t>
  </si>
  <si>
    <t>10.1016/j.enconman.2023.118030</t>
  </si>
  <si>
    <t>Is waste heat recovery a promising avenue for the Carnot battery? Techno-economic optimisation of an electric booster-assisted Carnot battery integrated into different data centres</t>
  </si>
  <si>
    <t>The transition to intermittent renewable energies will necessitate the integration of storage. An interesting technology is the Carnot battery (CB), a novel power-to-heat-to-power system, capable of harnessing waste energy streams. While initial studies have indicated that, under ideal conditions, CB can be competitive with conventional technologies such as chemical batteries, their economic viability in real-world applications remains uncertain. To fill this gap, this work explores the techno-economic potential of electric booster-assisted CB integrated within data centres. Motivation for this case study is the recovery of waste heat, leading to an improved electrical storage efficiency. To maximise the energy self-sufficiency and the internal rate of return, we have applied multi-criteria optimisation to the system design, under three different thermal integration scenarios and for two sets of climatic conditions, using a thermodynamic model and time series from a real data centre. Our analyses suggest that current projections for electricity prices and CB costs yield payback periods exceeding a decade, but that these could fall below ten years if the CB capital costs were halved. Furthermore, it turns out that the choice of optimum charging system (i.e. right balance between heat pump and electrical heater) is contingent on the heat source temperature and availability. For higher temperatures (e.g. 60 °C), heat pumps emerge as the financially most attractive option, thanks to their superior coefficient of performance, whereas for lower temperatures ( &lt; 25 °C), resistive heaters are preferable. Results also show that when the aim is to increase the energy self-sufficiency, there exist an efficiency/charging capacity trade-off, which causes a dilemma for the system design. On the one hand, heat pumps are vital to increase the efficiency of the CB, but on the other hand, as the amount of thermal energy available at its source is limited by the data centre operations, electrical boosters are indispensable to increase the charging capacity. To soften this dilemma and enhance the techno-economic performance of thermally integrated CB, future research should explore more efficient booster configurations, such as dual heat source heat pumps.</t>
  </si>
  <si>
    <t>10.1016/j.psep.2024.03.114</t>
  </si>
  <si>
    <t>A genetic algorithm-based optimal selection and blending ratio of plastic waste for maximizing economic potential</t>
  </si>
  <si>
    <t>Pyrolysis of plastic waste presents an innovative solution to convert plastics into valuable fuels like oil and gas, thereby contributing to circular economy and sustainability. The efficiency of this process highly depends on the types and compositions of plastics utilized, as each type reacts uniquely during pyrolysis, affecting fuel yield and quality. However, previous studies have not thoroughly examined the impact of plastic selection and blending ratios on the pyrolysis outcome, as this requires extensive experimentation due to the numerous possible combinations. Optimizing these factors, along with operational conditions, is essential for enhancing the economic viability of plastic recycling via pyrolysis. This study introduces an optimal selection and blending ratio for plastic waste in pyrolysis fuel production to enhance economic viability using the surrogate model-based genetic algorithm (GA). The optimization process involves (1) generating data via a process model of the plastic waste pyrolysis reactor, (2) preprocessing data, (3) developing a surrogate model based on deep neural networks (DNNs), and (4) deriving the optimal solution using GA. The results reveal an optimal blending ratio: 4 wt% LDPE, 30 wt% HDPE, 43 wt% PP, and 24 wt% PS. Additionally, the optimal pyrolysis temperature is 607 ℃. By adopting this optimal solution, the net profit could increase by 20% compared to the conventional scenario, resulting in an additional annual net profit of US$ 407,811, thus highlighting the potential this approach offers to attain maximum economic feasibility in industrial applications.</t>
  </si>
  <si>
    <t>10.1016/j.seppur.2024.127537</t>
  </si>
  <si>
    <t>Ti3C2Tx MXene-assisted solar-driven CO2 adsorption and photothermal regeneration over mesoporous SiO2</t>
  </si>
  <si>
    <t>Due to the high energy consumption associated with regenerating adsorbents with high carbon dioxide adsorption capacity, utilizing renewable solar energy as an alternative to traditional thermal energy for photothermally regenerating adsorbents is a feasible approach. In this research, a solar-induced regeneration technique has been formulated, employing fumed silica as the framework, MXene as the photothermal conversion component, and (3-aminopropyl)triethoxysilane (APTES) as the site for carbon dioxide adsorption. The findings suggest that incorporating MXene can substantially enhance the photoresponsive and photothermal conversion properties of aminosilica. Beneath an brightening concentrated of 1 kW·m−2, aminosilica@MXene(7 wt%) reaches a maximum temperature of 76.8 °C, compared to only 53.4 °C when using aminosilica alone. Notably, aminosilica@MXene (7 wt%) achieves complete desorption at an illumination intensity of 2 kW·m−2. Through multiple cycling tests, aminosilica@MXene (7 wt%) demonstrates outstanding recyclability. As a result, using solar energy to power the adsorbent photothermal regeneration turns into a useful strategy for lowering the energy required for regeneration.</t>
  </si>
  <si>
    <t>10.1016/j.electacta.2023.142746</t>
  </si>
  <si>
    <t>Sustainable lithium-ion battery separators based on cellulose and soy protein membranes</t>
  </si>
  <si>
    <t>The food industry produces millions of tons of natural by-products. Through this study, we followed an environmentally friendly strategy using discards, such as soy protein isolate (SPI) from soya oil production and marine cellulose (Cell) from the agar industry, in order to achieve added-value applications. In particular, this work focuses on the development of membranes based on soy protein and cellulose, and their validation as battery separator membranes toward sustainable energy storage systems. SPI membranes with Cell show excellent compatibility with the electrolyte based on physical interactions. These physical interactions favor the swelling of the membranes, reaching swelling values of 1000% after three days in the liquid electrolyte. The membranes are thermally stable up to 180 °C. After being subjected to the liquid electrolyte, it is observed that the microstructure of the membranes change, but the porous structure is maintained, while the materials remain easy to handle. The ionic conductivity value, lithium transference number and battery performance in cathodic half-cells are ∼ 5.8 mS.cm−1, 0.77, and 112 mAh.g−1 at 1C-rate, respectively. Overall, considering environmental issues and circular economy, it is proven that it is possible to obtain more sustainable high-performance lithium-ion batteries based on waste materials.</t>
  </si>
  <si>
    <t>10.1016/B978-081551393-3.50011-9</t>
  </si>
  <si>
    <t xml:space="preserve">8 Recycling of waste as an alternative raw material and fuel in cement manufacturing </t>
  </si>
  <si>
    <t xml:space="preserve">
               This chapter discusses the types of wastes, their character, discharge amounts, current treatment, and their disposal. The chapter also discusses the influence of the waste used as alternative raw materials and fuels for cement manufacturing processes. It explains the character and quality of cement and describes the required equipment investments and management concerns of cement manufacturing. With the advancement of industrial activity and improvement of living standards, the amount of waste generated by society has continuously increased and the treatment and disposal of waste is a serious social problem. The cement industry has continuously made great efforts to develop and accumulate the technology for conserving resources and energy and to prevent environmental pollution because it is typical resource and energy intensive industry. Based on positive achievements, the cement industry is one industry capable of diversifying the use of wastes, consuming large amounts of waste and playing a role as an industrial hub for environmental concerns.
            </t>
  </si>
  <si>
    <t>Waste Materials Used in Concrete Manufacturing</t>
  </si>
  <si>
    <t>10.1016/j.est.2022.105646</t>
  </si>
  <si>
    <t>Application of polymer-based phase change materials in thermal safety management of power batteries</t>
  </si>
  <si>
    <t>With the gradual depletion of fossil energy, the development of electric vehicles has attracted more and more researchers' attention. As the core of the electric vehicle, high-performance power battery plays a very important role in its popularity and safety. However, the temperature control problem of power batteries has seriously restricted the development of electric vehicles. Too high or too low temperature will affect the service life of the battery. Therefore, the power battery can only work stably within an appropriate working range. This paper summarizes the methods to prevent the thermal runaway of the battery and analyzes the advantages of polymer-based phase change materials (PCMs) used in the battery thermal management system: the PCMs can play an obvious temperature control effect by using their phase change latent heat, and the addition of polymers solves the problem that the PCMs are easy to leak for a long time. The formation and thermal conductivity mechanism of polymer-based PCMs are reviewed. The addition of metal filler, carbon filler, and inorganic filler can improve the thermal conductivity of polymer-based PCMs. The main applications of polymer-based PCMs in BTMS are reviewed. Finally, some suggestions for its future development are put forward.</t>
  </si>
  <si>
    <t>10.1016/j.carbon.2022.03.022</t>
  </si>
  <si>
    <t>Enhancing the depressed initial Coulombic efficiency of regenerated graphite anodes via the surface modification of a TiNb2O7 nanolayer</t>
  </si>
  <si>
    <t>Spent graphite (SG) anodes are extensively overlooked despite being a potential anode material on account of their relatively low cost when compared to the valuable metal elements of cathode materials. However, the cracked surface structure and unstable solid electrolyte interphase (SEI) of SG will lead to depressed initial Coulombic efficiency (ICE), which hampers the application of graphite recovery techniques. Here, a uniform layer of TiNb2O7 nanoparticles is successfully constructed on a damaged SG surface. Benefiting from the stable structure, the TiNb2O7 coating can effectively protect the cracked sites and enhance Li+ diffusion. In addition, this layer can provide a high Li+ insertion potential and effectively suppress the unfavorable formation of an unstable SEI. The TiNb2O7 coating can also provide extra capacity, compensating for the capacity fade of SG. After modification, the regenerated graphite not only exhibits enhanced rate performance by means of reconstructed Li+ transfer channels but also demonstrates a prolonged cycle life due to the stabilized bulk structure. A full cell containing LiFePO4 and a regenerated graphite anode shows a high capacity retention, namely, 89.0% after 500 cycles at 1C. This study obtains regenerated graphite with a high ICE, thereby promoting the reutilization of spent graphite anodes.</t>
  </si>
  <si>
    <t>10.1016/j.colsurfa.2024.133322</t>
  </si>
  <si>
    <t>On the ionic conductivity and mechanical behavior of cellulose-based electrolytes: Applications for rechargeable batteries</t>
  </si>
  <si>
    <t>Our paper presents two approaches that are potentially industrially scalable to prepare polymer electrolytes for the development of next-generation rechargeable batteries involving new atoms like Na, Zn or Mg: (1) gel polymer electrolytes, GPE, and (2) solid polymer electrolytes, SPE. Cellulose nanocrystals (CNC) are used with different surface functions, surface charge and concentrations as a functional component in both systems. Systematic testing of their ionic conductivity as well as their dynamic mechanical behavior, which is critical for creating mechanically durable systems, has been performed. Higher ionic conductivity reaching up to 2.60 ± 0.57 mS/cm was obtained for cellulose based GPE, which is more than double the ionic conductivity tested for non-renewable Celgard® 2400 (1.15 ± 0.06 mS/cm). Whereas cellulose based SPE showed an ionic conductivity of up to 2.34 ± 0.28 × 10−6 S/cm, and in both systems, tailoring the surface charge on CNC surfaces significantly influenced the counterion mobility thereby improving the ionic conductivity.</t>
  </si>
  <si>
    <t>10.1016/j.est.2021.103040</t>
  </si>
  <si>
    <t>Impact assessment of battery energy storage systems towards achieving sustainable development goals</t>
  </si>
  <si>
    <t>Battery energy storage system (BESS) has many purposes especially in terms of power and transport sectors (renewable energy and electric vehicles). Therefore, the global demand for batteries is projected to rise by 25% per annum. In this context, given the recent sharp increase of BESS utilization and its progressing impact on the world energy sector, evaluation of its effect on achieving sustainable development goals (SDGs) is limitedly explored and must be investigated. This is a critical research gap, as we find that BESS may influence the ability to meet all SDGs. To assess the BESS impacts, 17 SDGs were divided into three groups, including environment, society, and economy as per the three key pillars of sustainable development. In assessing the BESS impacts, an expert elicitation model is used to show how the BESS affects the positive and negative impact on the 169 targets of 17 SDGs under the environment, society and economy group. We found that the BESS positively impacts the achievement of 60 targets (35.5%) of all SDGs, but it may negatively impact the accomplishment of 22 targets (13%). With the current development and exponential growth of BESS shares along with addressing certain present limitations, these impacts may cover additional targets in the future. However, present research foci neglect significant facets. Our assessment shows that the rapid growth and evolution of BESS must be accompanied by the requisite regulatory insight and technology regulation for sustainable development.</t>
  </si>
  <si>
    <t>10.1016/j.ccr.2023.215592</t>
  </si>
  <si>
    <t>Recent progress of metal-organic frameworks based high performance batteries separators: A review</t>
  </si>
  <si>
    <t>Currently, with the continuous development of the new energy industry, the research on various high-performance batteries has become a hot topic. Currently, there are several battery systems that have been extensively investigated, including lithium-ion batteries, lithium-sulfur batteries, and aqueous zinc ion batteries. Separator, as an important substance of batteries, can effectively prevent straight contact between negative and positive electrodes and provide favorable channels for ion transport. However, the traditional polymer battery separators generally have problems such as insufficient thermal stability and susceptibility to crystal branches piercing. Metal-organic frameworks (MOFs), a sort of novel porous materials, have become the current research hotspot in high performance batteries separators because of their high porosity, high specific surface area and high ionic conductivity. This review summarized and outlined the application of various MOFs or MOFs-based materials in battery separators, and the merits and minuses of MOFs-based battery separators are comprehensively discussed. Finally, the urgent problems in the area of MOFs-based battery separators and the development prospects of MOFs on battery separators are presented.</t>
  </si>
  <si>
    <t>10.1016/j.apenergy.2023.120890</t>
  </si>
  <si>
    <t>Electrochemical recovery lithium from brine via taming surface wettability of regeneration spent batteries cathode materials</t>
  </si>
  <si>
    <t>Lithium-ion batteries are ubiquitous as energy storage technology in mobile electronics and hybrid electric vehicles. There is a necessity to develop new lithium extraction technologies to meet growing demand and diversify the global lithium supply chain. Electrochemical recovery is a promising method of Li+ extraction that is highly lithium selective, environmentally friendly and economical. In this work, the hydrophilicity of ZnO-coated LiMn2O4 (derived from regenerated lithium-ion battery cathode materials, rLMO) is modulated to construct electrochemical systems for the recovery of lithium from brine. The effects of current density, potential, the concentration of simulated brine, and the concentration of recovery solution on lithium extraction from the simulated brine are investigated via the response surface methodology-central composites design. The structure and morphology of the materials during lithium extraction were studied using SEM, TEM, XRD and Raman, and the electrochemical lithium extraction performance was investigated by cyclic voltammetry, galvanostatic and constant voltage. rLMO with Li vacancies has the dual functions of selective lithium extraction and ZnO coating to adjust the interface hydrophilicity, which can effectively improve the electrochemical performance. The average electro-adsorption capacity of the ZnO-modulate rLMO was 13.12 mg/g/cycle over five cycles. In the high-concentration feed solution (240 mM), the maximum adsorption capacity was 41.06 mg/g.</t>
  </si>
  <si>
    <t>10.1016/j.matpr.2023.02.218</t>
  </si>
  <si>
    <t>Recent advancements and challenges in green material technology: Preparing today for nourishing tomorrow</t>
  </si>
  <si>
    <t>Green material technology is growing rapidly in all industries which emphasize new scientific and practical methods which would help the earth from further damage. This part is devoted to protecting natural resources which includes both improvement in prevailing ones with the use of development of new technologies. Eco-innovation plays a significant part in the application of sustainable development. The main aim of eco-innovation is to decrease the bad impact on the environment and create new market opportunities, services, products that improve environmental performance. There are many green material technologies that directly affect the everyday tasks of many people who use them like cleaning, cooling, cooking, and heating their homes. To denote green technology, a product or action needs to be sustainable by producing less waste and pollution in the environment and utilizing the recycling or reuse of material or waste material in the environment. The current article discusses about the environmental sustainability with possible application of green technology materials.</t>
  </si>
  <si>
    <t>Available online 1 March 2023</t>
  </si>
  <si>
    <t>10.1016/j.est.2023.109986</t>
  </si>
  <si>
    <t>Grid-connected lithium-ion battery energy storage system towards sustainable energy: A patent landscape analysis and technology updates</t>
  </si>
  <si>
    <t>Presently, as the world advances rapidly towards achieving net-zero emissions, lithium-ion battery (LIB) energy storage systems (ESS) have emerged as a critical component in the transition away from fossil fuel-based energy generation, offering immense potential in achieving a sustainable environment. This study conducts an in-depth analysis of grid-connected LIB ESS patents published from 1998 to 2022, aiming to comprehend essential developments and trends in the technology landscape while identifying key players and inventors. Employing extensive keyword searches within the Lens database, 95 patent documents were extracted along with the bibliometric data. The research highlights two prominent factors in the field of grid-connected LIB ESS patents. Firstly, a detailed patent bibliometric analysis including patent growth trends, keyword analysis, patent distribution over jurisdiction, and subject categories was presented. Moreover, the research identifies key owners, inventors and hierarchical jurisdiction in patent document publishing and evaluates the possibilities for future research sustainability. Secondly, detailed updates regarding technological advancements that are driving sustainable grid-connected LIB ESS development in various sectors such as; gird connected ESS, power conversion system (PCS), energy management system (EMS) and transportation sector are provided. The study concluded that the patents related to grid-connected ESS, minimizing voltage and frequency regulation to achieve grid stability and EMS of LIB are the key trending topics in the field of grid-connected LIB ESS. The comprehensive analysis not only illuminates crucial trends but also provides valuable guidance to future researchers and industry stakeholders, facilitating the path towards sustainable grid-connected LIB ESS and paving the way for a more environmentally conscious energy landscape.</t>
  </si>
  <si>
    <t>10.1016/j.horiz.2024.100093</t>
  </si>
  <si>
    <t>Advanced lithium ion-sieves for sustainable lithium recovery from brines</t>
  </si>
  <si>
    <t>The escalating demand for lithium in electrochemical energy advice has stimulated growing focus on extracting Li from alternative sources such as brines. Lithium ion-sieves (LISs), comprising manganese-based and titanium-based LISs, emerging as a promising Li recovery technique, attributed to their exceptional capacity for lithium uptake, selectivity, and recyclability. However, practical implementation faces two critical challenges: the potential dissolution of specific ions (e.g., Mn3+ and Ti4+) and the severe particle aggregation during synthesis. In addition, coexisting ions like Mg2+ hinder the selective adsorption of Li+ due to their similar chemical properties. To meet these challenges, heteroatom doping is supposed to enhance the performance of LISs and diverse heteroatom doped LISs have been developed recently. Herein, this comprehensive review begins by delving into the fundamental aspects of LISs, including the LIS effect and types of LISs. Subsequently, adsorption behavior and practical application of modified LISs were discussed. Finally, prospects and research directions to solidify the role of LISs in pioneering environmentally friendly and economically viable lithium recovery methods are outlined.</t>
  </si>
  <si>
    <t>10.1016/j.jallcom.2024.174319</t>
  </si>
  <si>
    <t>Magnetically separable Cd/CdS-ZnFe2O4/α-Fe2O3 Z-scheme heterostructure for boosting the photo-Fenton removal of antibiotic</t>
  </si>
  <si>
    <t>The photocatalytic degradation of antibiotic pollution under visible light is significant for environmental protection. However, developing photocatalysts that exhibit strong responsiveness to visible light, along with high efficiency and stability, poses a substantial challenge. In this study, we have successfully constructed Cd/CdS-ZnFe2O4/α-Fe2O3 heterostructured photocatalysts. ZnFe2O4/α-Fe2O3 nanoparticles would grow on the surface of Cd/CdS, which forms the Z-Scheme heterostructure. The samples were characterized by structure, morphology, elemental and electrochemical analysis. The results show that the Cd/CdS-ZnFe2O4/α-Fe2O3 catalyst has reached 91.72% tetracycline degradation performance in the photo-Fenton reaction. Through the experimental results and the energy band position, the internal Z-scheme heterojunction reaction mechanism of improving photo-Fenton degradation performance was proposed. This research would contribute to advancing the rational design and synthesis of heterojunction photocatalysts for efficient antibiotic removal under visible light.</t>
  </si>
  <si>
    <t>10.1016/j.jhazmat.2011.12.021</t>
  </si>
  <si>
    <t>Preparation and characterization of nano-structured lead oxide from spent lead acid battery paste</t>
  </si>
  <si>
    <t>As part of contribution for developing a green recycling process of spent lead acid battery, a nanostructural lead oxide was prepared under the present investigation in low temperature calcination of lead citrate powder. The lead citrate, the precursor for preparation of this lead oxide, was synthesized through leaching of spent lead acid battery paste in citric acid solution. Both lead citrate and oxide products were characterized by means of thermogravimetric-differential thermal analysis (TG-DTA), X-ray diffraction (XRD), and scanning electron microscope (SEM). The results showed that the lead citrate was sheet-shape crystal of Pb(C6H6O7)·H2O. When the citrate was calcined in N2 gas, β-PbO in the orthorhombic phase was the main product containing small amount of Pb and C and it formed as spherical particles of 50–60nm in diameter. On combusting the citrate in air at 370°C (for 20min), a mixture of orthorhombic β-PbO, tetragonal α-PbO and Pb with the particle size of 100–200nm was obtained, with β-PbO as the major product. The property of the nanostructural lead oxide was investigated by electrochemical technique, such as cyclic voltammetry (CV). The CV measurements presented the electrochemical redox potentials, with reversibility and cycle stability over 15 cycles.</t>
  </si>
  <si>
    <t>10.1016/j.ceramint.2024.06.420</t>
  </si>
  <si>
    <t>Hydroxyapatite-magnetite nanocomposites: Synthesis and superior adsorption properties for lead ion removal, with insights into intraparticle diffusion, kinetic modeling, and phase dependency</t>
  </si>
  <si>
    <t>Multifunctional superparamagnetic magnetite/hydroxyapatite (Fe3O4/Ca10(PO4)6(OH)2 or MHAp) nano-composites were synthesized via a facile two-step co-precipitation method at room temperature. These magnetic nano-composites underwent heat treatment at various temperatures ranging (400°, 600°, and 900 °C), which were subsequently utilized as nanosorbents for removing Pb2+ ions. The XRD data revealed that both the magnetite and hydroxyapatite synthesized were in a pure phase. In the Fe3O4/HAp composites, there was an augmentation in the intensity peak of hydroxyapatite observed up to 600 °C. However, at 900 °C, a calcium iron phosphate phase emerged, and magnetite (Fe3O4) transitioned into the hematite (Fe2O3) phase. Elevating the heat treatment enhanced the crystallinity of the developed Fe3O4/HAp composites while diminishing the surface area. The prepared nanocomposites exhibited high adsorption efficiency across a wide pH range, with an optimal pH of 5.5. Notably, the adsorption rate of Pb2+ reached 94 % within the first 5 min, with complete metal adsorption progressively at 60 min. The kinetic and isotherm analysis of the adsorption process revealed that pseudo-second-order model and Langmuir model agreed well with the adsorption process. Also, FAH0 demonstrated the highest adsorption capacity (263.2 mg/g) for Pb2+ ions. Furthermore, the Fe3O4/HAp composite NPs exhibited remarkable recyclability even after five cycles of reuse; retaining an efficiency of over 96 %, and allowing for easy separation without a significant loss of adsorption efficiency. The results of the current desorption study underscore the promising practical applications of these nano-composites in decontaminating aqueous media.</t>
  </si>
  <si>
    <t>10.1016/j.envc.2023.100725</t>
  </si>
  <si>
    <t>Automotive industry's circularity applications and industry 4.0</t>
  </si>
  <si>
    <t>The automotive industry is experiencing a monumental shift from internal combustion engine cars to electric vehicles and embracing Industry 4.0 technologies. This is a response to the high anthropogenic impacts of the automotive industry at 14% of all direct and indirect emissions worldwide. However, the shift occurring is not holistic and is only focused on addressing the direct emissions of the vehicles at their point of use commonly referred to as tailpipe emissions. A more holistic solution for the industry to ensure future proof and impactful change would be to change from linear flow of materials to a circular one, for a linear flow of materials and energy is not feasible to maintain if industries are meant to be sustainable. The framework of the circular economy provides a solution for change across the lifecycle of a vehicle providing the automotive industry a path towards a robust sustainable transportation solution. This paper aims to examine the automotive industry's circular economy initiatives under Industry 4.0. To understand the circularity efforts and initiatives across the industry to reduce the knowledge gap. The Automotive industry was selected since it is responsible for a significant portion of the anthropogenic environmental impacts. A qualitative descriptive analysis of the top 10 automotive companies on the global fortune 500 list was conducted to assess their level of circularity based on a framework presented by the authors. The findings include that all companies are shifting to EVs, 50% have evidence of level 1 initiatives, and 90% have evidence of level 2 initiatives. However, the efforts currently in operation are not at scale and has scarcely addressed any aspects of the car outside its power train, fuel technology, and recycling. Therefore, to avoid a future shift like the one the industry is currently experiencing, the automotive industry must incorporate circularity in the transition to EVs.</t>
  </si>
  <si>
    <t>10.1016/j.apcatb.2024.124443</t>
  </si>
  <si>
    <t>Acidic water oxidation with ultralow 131 mV overpotential over surface-reconstructed RuIr nanoalloy: Chloride-driven high performance</t>
  </si>
  <si>
    <t>The oxygen evolution reaction (OER) in kinetics is sluggish but a key electrode reaction for various energy storage and conversion devices, such as green hydrogen from water electrolysis, rechargeable metal-air battery, sustainable carbon dioxide electroreduction, synthetic ammonia, etc. However, it still remains a major and cutting-edge challenge to pioneering catalysts with simultaneously ultrahigh activity and stability for OER, even with diverse performance enhancement strategies, such as complex composition designs, surface chemical reconstructions, and multiphase engineering have been implemented to accelerate this key electrochemical process. Herein, we proposed a chloride-triggered activation and stabilization strategy for the branched RuIr alloy coated by thin IrO2 layer to achieve unparalleled high-performance toward OER in acidic water. The ultralow overpotential of the activated catalyst is reduced to about 131 mV at 10 mA cm−2, with 79-fold enhancement of mass-activity than commercial IrO2. Moreover, a modified proton exchange membrane water electrolysis (PEMWE) device was first constructed by introducing NaCl into recyclable electrolyte. It run a stably and low cell potential (1.514 V) for 170 h, having no obvious performance decay at 50 mA cm−2 in 0.5 M H2SO4 with 1.6 M NaCl, which far exceeding traditional IrO2||Pt/C PEMWE. The outstanding performance stems from that Cl- ions enable a faster lattice oxygen evolution mechanism. The novel catalyst activates asymmetric O-Ir-Cl structure induced by Cl- filled oxygen vacancies, which modify the electronic and geometric properties, improving OER activity. Moreover, these adsorbed ions can also efficiently patch and refill the oxygen vacancies that ensure the long-term structure stability. Therefore, tailoring the chloride-activated Ir-based catalysts with simultaneously improved activity and stability may be a valuable guide to achieve surprisingly high-performances for acidic water splitting.</t>
  </si>
  <si>
    <t>10.1016/j.cis.2024.103158</t>
  </si>
  <si>
    <t>Sulfonic acid functionalized cellulose-derived (nano)materials: Synthesis and application</t>
  </si>
  <si>
    <t>The preparation/application of heterogeneous (nano)materials from natural resources has currently become increasingly fascinating for researchers. Cellulose is the most abundant renewable polysaccharide on earth. The unique physicochemical, structural, biological, and environmental properties of this natural biopolymer have led to its increased application in many fields. The more desirable features of cellulose-based (nano)materials such as biodegradability, renewability, biocompatibility, cost-effectiveness, simplicity of preparation, environmentally friendly nature, and widespread range of applications have converted them into promising compounds in medicine, catalysis, biofuel cells, and water/wastewater treatment processes. Functionalized cellulose-based (nano)materials containing sulfonic acid groups may prove to be one of the most promising sustainable bio(nano)materials of modern times in the field of cellulose science and (nano)technology owing to their intrinsic features, high crystallinity, high specific surface area, abundance, reactivity, and recyclability. In this review, the developments in the application of sulfonated cellulose-based (nano)materials containing sulfonic acid (-SO3H) groups in catalysis, water purification, biological/biomedical, environmental, and fuel cell applications have been reported. This review provides an overview of the methods used to chemically modify cellulose and/or cellulose derivatives in different forms, including nanocrystals, hydrogels, films/membranes, and (nano)composites/blends by introducing sulfonate groups on the cellulose backbone, focusing on diverse sulfonating agents utilized and substitution regioselectivity, and highlights their potential applications in different industries for the generation of alternative energies and products.</t>
  </si>
  <si>
    <t>10.1016/j.matpr.2022.05.491</t>
  </si>
  <si>
    <t>Effective hydrometallurgical route for recovery of energy critical elements from E-wastes and future aspects</t>
  </si>
  <si>
    <t>Rare earth elements and critical metals are available in significant quantities in electronic devices. As a result, proper electronic waste recycling and processing provide an opportunity to extract these metals from electronic waste. Although electronic waste (e-waste) is becoming a global environmental and public health concern, waste of electrical and electronic equipment (WEEE) is a considerable secondary resource of energy-critical elements (ECE) for green technology development. The latest developments in different hydrometallurgical techniques for the recycling of essential elements from WEEEs are summarised in this study. This study surveyedmany publications on WEEE management, acid leaching, and metal extraction from WEEE. The importance of ionic liquids is highlighted in particular. Different procedures and approaches for selective recovery of essential components from WEEEs leachates (solvent extraction using ionic liquids as extractants and chemical precipitation) are addressed. The potential for using WEEEs as secondary sources for important raw materials, as well as the technological, economic, and commercial benefits, are highlighted.</t>
  </si>
  <si>
    <t>10.1016/j.mtener.2022.101196</t>
  </si>
  <si>
    <t>Progress and perspectives of metal (Li, Na, Al, Zn and K)–CO2 batteries</t>
  </si>
  <si>
    <t>Combined with the dual characteristics of advanced energy storage and effective carbon dioxide (CO2) conversion, metal–carbon dioxide (M–CO2) batteries are regarded as a potential candidate for next generation devices. Although the technology has made great progress from the beginning of development to now, the M–CO2 battery faces a series of challenges in practical applications, such as poor capacity and rate capability, high polarizability, low CO2 conversion efficiency, short cycle life and so on. In order to understand the latest progress of M–CO2 batteries and promote their development, this paper systematically summarizes, compares and discusses the development of M–CO2 battery based on metal (lithium [Li], sodium [Na], aluminum [Al], zinc [Zn] and potassium [K]) anode, including M–CO2 battery reaction mechanism, cathode/electrocatalyst, electrolyte, metal anode, etc. The effects of functional materials such as electrodes and electrolytes on the stability and rate of electrode reaction are emphatically expounded, and the prospect and direction of reasonable construction of M–CO2 battery materials are prospected, so as to provide guidance for the development of M–CO2 battery.</t>
  </si>
  <si>
    <t>10.1016/j.jpowsour.2020.229418</t>
  </si>
  <si>
    <t>The synthesis of crystalline Ni microwire-nanosheet monolith for recoverable host of dendrite-free Li anode</t>
  </si>
  <si>
    <t>Lithium metal has the highest theoretical energy density and the lowest redox potential among Li-ion battery anodes, but often suffers from Li dendrite-related safety problem. Here, we describe a hierarchical Ni monolith of interconnected crystalline microwires covered with vertical nanosheets synthesized for a recoverable host of dendrite-free Li. The metallic Ni–Li anode exhibits high capacity, high Coulombic efficiency and high-rate cyclability (over 690 cycles at an ultrahigh current density of 40.0 mA cm−2). The Ni monolith, derived from the chain chelation of acetate anions, nickel cations and hydrazine molecules, features high conductivity, high flexibility, low density, hierarchical pores and lithiophilic surface oxidation. This special structure enables fast electrolyte wetting, Li+ ﬂux homogenization and uniform electric field to seed Li metal, which can work as a recyclable, light and conductive host inhibiting dendritic Li growth at various current densities. Our investigation demonstrates that the cheap acetate nickel salt can be used to fabricate nanostructured Li host for Li-ion battery anode.</t>
  </si>
  <si>
    <t>10.1016/j.renene.2023.119909</t>
  </si>
  <si>
    <t>Compact design of integrated battery thermal management systems enabled by bi-functional heating-cooling plates and temperature-equalizing strategy</t>
  </si>
  <si>
    <t>Pursuing high cooling-preheating performances of integrated battery thermal management system (BTMS) inevitably complicates the module structure, leading to great decreases in energy densities. To unblock this trade-off relationship, we propose a compact and lightweight integrated-BTMS by introducing bi-functional heating-cooling plates (BF-HCPs) and temperature-equalizing strategies based on differentiated inlet velocities (v I and v II) and heating powers (P I and P II ). Firstly, the skillful design of BF-HCPs simplifies the structure of BTMS by reducing individual heating/cooling accessories. Subsequently, multi-objective optimization of v I, v II, P I , P II and channel width ratio (WR) realizes temperature equalization in large modules. The optimal WR locates at 0.60–0.65; differentiated v I and v II is fixed at large values of 0.25 and 0.16 m·s−1, respectively; the total P I + P II is preferably larger than 695 W with a narrow P II /P I of 0.53–0.56. Consequently, the obtained BTMSs demonstrate outstanding comprehensive performances. In cooling mode, the maximum temperature and temperature difference can be controlled below 30 and 3 °C at 4-C discharge. In preheating mode, the preheating time is lower than 500 s with a temperature difference &lt; 3 °C. Furthermore, the obtained battery module possesses higher energy densities of 143.6 Wh·kg−1 and 332.2 Wh·L−1 than the reported battery modules with existing integrated BTMSs.</t>
  </si>
  <si>
    <t>10.1016/j.nbd.2022.105856</t>
  </si>
  <si>
    <t>Synaptic genes and neurodevelopmental disorders: From molecular mechanisms to developmental strategies of behavioral testing</t>
  </si>
  <si>
    <t>Synaptopathies are a class of neurodevelopmental disorders caused by modification in genes coding for synaptic proteins. These proteins oversee the process of neurotransmission, mainly controlling the fusion and recycling of synaptic vesicles at the presynaptic terminal, the expression and localization of receptors at the postsynapse and the coupling between the pre- and the postsynaptic compartments. Murine models, with homozygous or heterozygous deletion for several synaptic genes or knock-in for specific pathogenic mutations, have been developed. They have proved to be extremely informative for understanding synaptic physiology, as well as for clarifying the patho-mechanisms leading to developmental delay, epilepsy and motor, cognitive and social impairments that are the most common clinical manifestations of neurodevelopmental disorders. However, the onset of these disorders emerges during infancy and adolescence while the behavioral phenotyping is often conducted in adult mice, missing important information about the impact of synaptic development and maturation on the manifestation of the behavioral phenotype. Here, we review the main achievements obtained by behavioral testing in murine models of synaptopathies and propose a battery of behavioral tests to improve classification, diagnosis and efficacy of potential therapeutic treatments. Our aim is to underlie the importance of studying behavioral development and better focusing on disease onset and phenotypes.</t>
  </si>
  <si>
    <t>10.1016/j.ijhydene.2021.10.236</t>
  </si>
  <si>
    <t>A model of PEMFC-battery system to evaluate inner operating status and energy consumption under different energy management strategies</t>
  </si>
  <si>
    <t>A hybrid system with jointed battery and PEMFC is popular and of great potential in New Energy Vehicle (NEV) application. However, reliability and efficiency remain to be improved for commercial products. To reflect the complicated physics inside the proton exchange membrane fuel cell (PEMFC), the PEMFC model consisting of inner muti-physics process and other accessories was built, then a complete hybrid system was established when a matched battery, DC/DC, regenerative braking were taken into consideration. Based on the above model, the stack state and system performance under standard cycle for heavy duty vehicle-CWTVC were obtained. According to the simulation results, fuel cell states such as pressure, water content and voltage suffers severe oscillation with external load, especially in the highway cycle. Membrane electrode assembly (MEA) suffers from pressure impact with average value of more than 24 kPa in highway cycle. In the aspect of relative humidity, the PEMFC stack is most threatened in road cycle. As for the hybrid system, its efficiency and state of charge (SOC) fluctuation perform worst in urban cycle and road cycle respectively, while its highest efficiency occurs in road test. Operating mode of fuel cell has influence on hybrid system. When 3-level mode of fuel cell output was applied, the efficiency increased to its peak value at medium level of 28 kW and then declined gradually. H2 consumption had an opposite trend compared to efficiency. In the aspect of battery SOC, it declines in operating process and its fluctuations decreases when medium level got bigger. The 3-level mode and 4-level mode were compared using this model. It can be concluded that although 3-level mode performs slightly better in hybrid system efficiency, H2 consumption, pressure impact, it does not have absolute advantage over 4-level mode in other indicators.</t>
  </si>
  <si>
    <t>10.1016/j.apsusc.2023.159233</t>
  </si>
  <si>
    <t>Bimetallic zinc-cobalt sulfides embedded within N, S-codoped hollow carbon polyhedra for superior lithium-ion batteries</t>
  </si>
  <si>
    <t>Binary transitional metal sulfides, as the anodes for lithium-ion batteries, have attracted increasing attention due to their high specific capacity, low cost, and environmental benignity. However, their relatively large volume variation and inferior reaction kinetics always result in unsatisfactory electrochemical performance. Herein, an approach is presented to facilely fabricate Zn-Co-S nanoparticles embedded in N, S-codoped carbon polyhedra (Zn-Co-S@NS-CP) using dopamine-coated metal–organic-frameworks as sacrificial precursors. During pyrolysis process, Co2+/Co3+ is introduced to ZnS lattice by partially substitution of Zn2+, and the Zn-Co-S nanoparticles are evenly anchored close to sulfur sites in the porous hollow carbon shell. The as-synthesized product inherits a unique hierarchical structure with interconnected conductive network. As a result, the optimized Zn-Co-S@NS-CP exhibits excellent lithium storage performance, including a high reversible capacity of 740 mAh g-1 at a current density of 1.12 Ag-1 as well as superior cyclic stability. Meanwhile, a notable capacity increasement upon cycling is observed, which can be ascribed to the phase separation of the lithiated products, creating more reactive sites and promoting lithium ion transportation as well as the reversible growth of polymer layer over the electrodes, further facilitating the capacity increment in the long-term cycling.</t>
  </si>
  <si>
    <t>10.1016/j.resconrec.2023.107106</t>
  </si>
  <si>
    <t>Evaluating the circularity and multi-lifecycle green profit of product family design</t>
  </si>
  <si>
    <t>As sustainability and circularity are emerging as the new normal for business, manufacturers have attempted to apply recovery strategies such as reuse, remanufacturing, and recycling to product family design to generate higher profits and mitigate the environmental impact. Compared to single-product design, product family design involves developing sharing decisions in which components and operations are common across product variants. However, existing approaches have not clearly explained the multi-lifecycle effects of sharing decisions. This paper proposes an evaluation model that quantifies the multi-lifecycle economic profit and environmental impact of a product family design. A bi-objective optimization model with economic and environmental objectives is developed to assess the effects of sharing over multiple lifecycles. The evaluation results provide a broader understanding of the multi-lifecycle effect of component and operation sharing and the trade-off between economic profit and environmental impact. This study considers a smartphone family design case to validate the proposed model.</t>
  </si>
  <si>
    <t>10.1016/j.pmcj.2022.101701</t>
  </si>
  <si>
    <t>Green Bear - A LoRaWAN-based Human-in-the-Loop case-study for sustainable cities</t>
  </si>
  <si>
    <t>Citizens are a crucial factor in the sustainability of the cities because they are one of the pillars for balancing their environment. Smart city projects can offer citizens an opportunity to understand how they contribute to their city’s sustainability. Furthermore, an interactive smart city system can create synergies that benefit both the citizens and the city itself. This paper presents the Green Bear smart city platform, an IoT Human-in-the-Loop system that uses LoRaWAN nodes to gather information on city green spaces, bike lanes, and recycling depots. A user-centered mobile application that allows for active user participation, feedback, and incentivization is used to close the loop with humans. This system allows citizens to evaluate their participation in aspects that improve the city’s sustainability through a gamification scheme, obtaining points for different activities in the city’s public spaces and personal activities to improve their quality of life. This solution is being implemented in the city of Coimbra, Portugal. After an overview of the system, the paper describes each main system module. The Green Bear prototype was subject to functional and technological assessment, and the results are presented and discussed.</t>
  </si>
  <si>
    <t>Pervasive and Mobile Computing</t>
  </si>
  <si>
    <t>10.1016/j.aej.2021.03.021</t>
  </si>
  <si>
    <t>Feasibility of utilising second life EV batteries: Applications, lifespan, economics, environmental impact, assessment, and challenges</t>
  </si>
  <si>
    <t>It is estimated that by the year 2030, the cumulative of Electric Vehicles (EVs) will reach 85 million. Once EV batteries degraded to 70–80% of their initial capacity, EV owners will have to replace the EV’s batteries as the residual capacity becomes insufficient for automotive use. As a result, more batteries will be discarded from EVs. These batteries could be re-purposed in other applications, where they are known as the EV Second Life Batteries (SLB). In this paper, several projects and research works are reviewed to understand the up-to-date state-of-the-art related to SLB. The technical feasibility, economics, and environmental impact of using SLB are investigated. Different applications of SLB, as well as the assessment and testing required before re-purposing EV batteries, are presented. Some of the existing projects related to SLB, such as the studies done in many countries, batteries' types, applications, and scope of the study, have been summarised. It was found that utilising SLB addresses not only an environmental concern with regards to the discarded batteries but also provides an excellent opportunity to generate revenue if assessed and used optimally. Nevertheless, some challenges do exist, such as the lack of standardised assessment and lack of reliable information due to the low number of studies related to SLB. Further studies of SLB, which could help understand the feasibility and economics of using them and standardising their assessment, are recommended.</t>
  </si>
  <si>
    <t>10.1016/j.est.2020.101985</t>
  </si>
  <si>
    <t>Lithium-ion battery-packs for solar home systems: Layout, cost and implementation perspectives</t>
  </si>
  <si>
    <t>Solar home systems provide effective power supply solutions for off-grid households in developing regions. The standard battery in such systems is currently lead-acid. Nevertheless, recent and foreseeable developments in lithium-ion batteries favor their use in such application, resulting in significant advantages, including light and compact layout, outstanding performance, reliable operation and long cycle life. This paper explores this implementation potential by detailing the engineering aspects of lithium-ion battery-packs for solar home systems, and elaborating on the key cost factors, present and future. It is concluded that the technology is mature for the solar home system market. Furthermore, despite the relatively high initial cost, the lithium-ion battery is competitive at the level of energy storage cost. Ongoing cost reductions will favor the accelerated use of lithium-ion batteries in this application. More favorable conditions to reduce implementation barriers would be created via tailored funding programs and financing schemes.</t>
  </si>
  <si>
    <t>10.1016/j.ijpe.2024.109257</t>
  </si>
  <si>
    <t>Multi-objective disassembly line balancing and related supply chain management problems under uncertainty: Review and future trends</t>
  </si>
  <si>
    <t>Disassembly Line Balancing (DLB) is a critical issue in end-of-life product recycling and remanufacturing. DLB-related supply chains exist in many industry sectors, including automobiles, mobile phones, and electronic appliances. In recent years, the interest in multi-objective versions of DLB under certainty has been constantly increasing. However, most existing reviews focus on the specificities of disassembly lines and returned products, and only a few mention the importance of considering integrated DLB-related supply chains. Moreover, to the best of our knowledge, there have been no reviews of multi-objective DLB under uncertainty. This review provides a comprehensive view of DLB by analyzing more than 150 original research and survey articles since 2010. To better analyze these publications, we propose a novel triplet notation integrating the perspectives of problem settings, circumstances, and solution methods. The contributions of this survey include: (i) we classify and review newly published DLB-related integrated issues; (ii) we focus on both multi-objective and uncertainty, which has not been addressed by previous surveys; (iii) we analyze in-depth solution approaches to address multi-objective DLB problems under uncertainty. Based on this systemic analysis, we identify multiple theoretical and practical gaps in the literature and point out promising future research directions.</t>
  </si>
  <si>
    <t>10.1016/j.envres.2022.114926</t>
  </si>
  <si>
    <t>E-waste management, treatment options and the impact of heavy metal extraction from e-waste on human health: Scenario in Vietnam and other countries</t>
  </si>
  <si>
    <t>Ho Chi Minh (HCM) City is the most important urban region of Vietnam, Southeast Asia. In recent times, the quantity of electronic waste (e-waste) has been growing by several thousand tonnes every year. In this research, some of the existing and developing technologies being employed for the recycling of e-waste have been reviewed. Accordingly, the paper has been divided into three sections namely, e-waste treatment technologies in Ho Chi Minh City, the effect of heavy metals on human health and the extraction of metals from e-waste using pyrolysis, hydrometallurgy, bioleaching, mechanical, and air classifier methods, respectively. The extraction of precious metals and heavy metals such as Cd, Cr, Pb, Hg, Cu, Se, and Zn from e-waste can be hazardous to human health. For example, lead causes hazards to the central and peripheral nervous systems, blood system and kidneys; copper causes liver damage; chronic exposure to cadmium ends up causing lung cancer and kidney damage, and mercury can cause brain damage. Thus, this study examines the key findings of many research and review articles published in the field of e-waste management and the health impacts of metal pollution.</t>
  </si>
  <si>
    <t>10.1016/j.jics.2023.101009</t>
  </si>
  <si>
    <t>Electrolyte using blend salts of LiTFSI and LLZO for long-term high-safety lithium ion battery</t>
  </si>
  <si>
    <t>It is crucial to obtain a reliable electrolyte system that is used for replacing thermally unstable and the moisture sensitive LiPF6 salt in liquid electrolytes for developing excellent cycle stability lithium ion batteries with high safety. In this work, a kind of hybrid electrolytes, adding Ga–Bi co-doped Li7La3Zr2O12 (LLZO) into LiTFSI based commercial electrolyte, was successfully prepared. The results shows that adding Ga–Bi co-doped LLZO ceramic particles is benefit for enhancing conductivity of LiTFSI based commercial electrolyte, which is 3.14 mS cm−1 from 3.02 mS cm−1. Furthermore, the LiFePO4| |Li cell assembling with LiTFSI based electrolyte with Ga–Bi co-doped LLZO ceramic particles shows good cycle performance and coulomb efficiency (100% except for the initial cycle value of 88%) due to a passivation multi-element film formed for preventing severe corrosion to the Al foil. The battery delivered a high first cycle discharge capacity of 144.2 mAh g−1 (85% of theoretical LiFePO4.) and a maximum value of 152.6 mAh g−1 after the 69th cycle. After the 300 stable cycle, the capacity of 130.8 mAh g−1 (85.7% of the maximum data) remained.</t>
  </si>
  <si>
    <t>10.1016/j.ceramint.2023.08.266</t>
  </si>
  <si>
    <t>The synergetic action of FeVO4 and h-BN for decontamination of industrial wastewater pollutants and the assessment of phytotoxicity</t>
  </si>
  <si>
    <t>The research's primary objective is to successfully utilize the sol-gel method to synthesize FeVO4/h-BN nanocomposite with a smaller bandgap than h-BN (hexagonal boron nitride). The nanocomposite was examined using various techniques, including XRD, SEM, TEM, UV–Vis, PL, FT-IR, XPS, EIS, and Mott-Schottky analysis, to properly evaluate its structure, optical activity, vibrational properties, chemical compositions, and electrochemical studies. The FeVO4/h-BN binary nanocomposite shifts the band gap of synthesized h-BN from 5.8 eV to 2.01 eV. The composite's morphology made it abundantly clear that the spherical FeVO4 was anchored together in a sheet of h-BN. A phytotoxicity test was conducted after the photocatalytic degradation of industrial wastewater from textiles. Correspondingly, interpretation of the photocatalytic process showed the FeVO4/h-BN nanocatalyst degraded against industrial wastewater (IWW), Congo red (CR), and Methylene blue (MB) dye by up to 92.5%, 86.4%, and 96.4%, and antibiotics like metronidazole (MNZ) and cephalexin (CPX) up to 95.8% and 83.5% respectively, within 60 min under visible light. Numerous Physiochemical parameters intensity in the degraded IWW had greatly reduced, denoting lessened toxicity. To understand the photocatalytic degradation mechanism, trapping experiments with different scavengers were pursued. The scavenger study's evidence suggests that holes (h+) deserve greater suspicion for the degradation process. The material's potential for recycling was examined, and it was found to have significant potential insight into recycling prospects. In actual textile wastewater, the FeVO4/h-BN degrading tactic proved itself to be an efficient as well as economical choice.</t>
  </si>
  <si>
    <t>10.1016/j.geits.2023.100082</t>
  </si>
  <si>
    <t>Performance simulation method and state of health estimation for lithium-ion batteries based on aging-effect coupling model</t>
  </si>
  <si>
    <t>Accurate simulation of characteristics performance and state of health (SOH) estimation for lithium-ion batteries are critical for battery management systems (BMS) in electric vehicles. Battery simplified electrochemical model (SEM) can achieve accurate estimation of battery terminal voltage with less computing resources. To ensure the applicability of life-cycle usage, degradation physics need to be involved in SEM models. This work conducts deep analysis on battery degradation physics and develops an aging-effect coupling model based on an existing improved single particle (ISP) model. Firstly, three mechanisms of solid electrolyte interface (SEI) film growth throughout life cycle are analyzed, and an SEI film growth model of lithium-ion battery is built coupled with the ISP model. Then, a series of identification conditions for individual cells are designed to non-destructively determine model parameters. Finally, battery aging experiment is designed to validate the battery performance simulation method and SOH estimation method. The validation results under different aging rates indicate that this method can accurately estimate characteristics performance and SOH for lithium-ion batteries during the whole life cycle.</t>
  </si>
  <si>
    <t>10.1016/j.hydromet.2014.10.012</t>
  </si>
  <si>
    <t>Extraction of lithium from primary and secondary sources by pre-treatment, leaching and separation: A comprehensive review</t>
  </si>
  <si>
    <t>In this comprehensive review resources of lithium and status of different processes/technologies in vogue or being developed for extraction of lithium and associated metals from both primary and secondary resources are summarized. Lithium extraction from primary resources such as ores/minerals (spodumene, petalite and lepidolite) by acid, alkaline and chlorination processes and from brines by adsorption, precipitation and ion exchange processes, is critically examined. Problems associated with the exploitation of other resources such as bitterns and seawater are highlighted. As regards the secondary resources, the industrial processes followed and the newer developments aiming at the recovery of lithium from lithium ion batteries (LIBs) are described in detail. In particular pre-treatment of the spent LIBs, leaching of metals from the cathode material in different acids and separation of lithium and other metals from the leach liquors, are discussed. Although spent LIBs are currently processed to recover cobalt and other base metals but not lithium, there is a good prospect for the recovery of lithium in the coming years. Varying compositions of batteries for different applications require development of a suitable recycling process to recover metals from all types of LIBs.</t>
  </si>
  <si>
    <t>10.1016/j.cattod.2023.114242</t>
  </si>
  <si>
    <t>The potential of catalysis for closing the loop in human space exploration</t>
  </si>
  <si>
    <t>This mini-review provides a perspective on how catalysis can contribute to the challenge of human space exploration, i.e. to the establishment of a space habitat on the Moon in the near future and the realization of a journey to Mars in the far future. The role of catalysis for space exploration is reviewed along elemental resource provisions for human life that are based on catalytic chemical processes. As a secondary effect, learning about catalysis under the high constraints of the sustainability requirements inherent to long-term space missions can be beneficial for the advancement of currently developed catalytic processes for a green, circular economy on Earth. In-depth research into catalysis for space applications could therefore also provide answers to urgent industrial, environmental and social sustainability challenges on our planet e.g., as expressed by the United Nations Sustainability Development Goals. Even for today’s short-term space missions, catalysis already plays a key role in the Environmental Control and Life Support System (ECLSS) on the International Space Station (ISS) and moreover, in fuel and propellant synthesis as well as the recycling of combustion products such as CO2.</t>
  </si>
  <si>
    <t>10.1016/j.ijoes.2023.100457</t>
  </si>
  <si>
    <t>Effect of magnesium on discharge behavior of Al-Sn-Ca-Mg anodes for Al-air batteries</t>
  </si>
  <si>
    <t>In alkaline electrolytes, Mg elements affect the electrochemical properties and corrosion behaviors of Al-Sn-Ca alloys have been conducted. The results demonstrate that Mg improves the polarization behavior and further increases the anodic activity of Ca-containing Al anodes. Solid solubility Mg in the matrix is oxidized to Mg2+ during discharge. These ions boost the number of anion vacancies in the Ca-containing product layer, which encourages the diffusion of ions on the anodic surface, improves anodic polarization behavior, and allows it to operate at high current densities. Meanwhile, the "dissolution-redeposition" process of Sn is accelerated by the defects created by Mg2+, raising the overpotential of Al anodes for hydrogen evolution. As a result, Mg plays a significant role in Ca-containing Al alloys as anodes.</t>
  </si>
  <si>
    <t>10.1016/j.psep.2023.05.035</t>
  </si>
  <si>
    <t>Production and characterization of zinc oxide nanofibers derived from waste material as precursor</t>
  </si>
  <si>
    <t>The emergence of industrial wastes brings with it a series of global environment issues. However, using these wastes including valuable metals as a source of value-added materials will lead to many advantages. The metals can be recovered and transformed for nanomaterial production which offers utility in many applications such as energy conversion and hydrogen evaluation. In this study, recycling techniques were used to synthesize zinc oxide nanofibers from waste brass flue dust. Initially, characterization and experimental analyses were used to confirm the synthesized nanofibers phase purity, morphology, and optical properties. The X-Ray diffraction (XRD) analysis and X-ray photoelectron spectroscopy (XPS) confirmed the nanofibers produced after recycling process were predominantly ZnO and have high purity. It was determined from scanning electron microscopy (SEM) and transmission electron microscopy (TEM) analysis that the produced samples were in fiber form in nanoscale and high crystallinity. According to the ultraviolet visible spectroscopy (UV-Vis) analysis, the optical band of ZnO nanofibers was found as 3.19 eV. It has been demonstrated with this study that the ZnO nanofibers derived from industrial waste can be used in several energy applications. Also, it was revealed that metal-containing wastes can be disposed of by producing value-added nanomaterials directly from industrial wastes with economical value.</t>
  </si>
  <si>
    <t>10.1016/j.bcab.2023.102807</t>
  </si>
  <si>
    <t>Characterization of thermotolerant and thermostable rhodanese from high cyanide-degrading and agricultural wastes-utilizing Aspergillus welwitschiae LOT1 isolated from battery-effluent contaminated soil</t>
  </si>
  <si>
    <t>Rhodanese is an enzyme that converts cyanide, an inhibitor of the electron transport chain, into thiocyanate, a less harmful substance. The study was focused on process parameters, and physicochemical and thermodynamic properties of rhodanese from A. welwitschiae LOT1. In a bid to determine the implications of various process parameters for the effective synthesis of rhodanese, physicochemical and thermodynamic properties were also examined. At pH 10 and 27 °C, rhodanese activity was at its best. When compared to artificial carbon and nitrogen sources, agro-wastes yielded optimum enzyme production. At 50 mM cyanide, maximum rhodanese activity was achieved. The enzyme performed best at pH 10 and at 60 and 70 °C, respectively. The enzyme was most stable at pH 2 with 87% residual activity and between 30 and 80 °C with 50–70% remaining activity. Rhodanese activity showed an increment in the presence of Ca2+, Mg2+, Cu2+, Hg2+, and tolerance towards EDTA and Urea. The enzyme displayed Ea, 17.7 kJ/mol, t½, 170.8 min, ΔG, 61 kJ/mol, ΔH, 15 kJ/mol, and ΔS, −143 J/mol/K. The study has revealed process parameters, and biochemical and thermodynamic properties of A. welwitschiae rhodanese which could be exploited in cyanide bioremediation.</t>
  </si>
  <si>
    <t>Biocatalysis and Agricultural Biotechnology</t>
  </si>
  <si>
    <t>10.1016/j.biortech.2024.130711</t>
  </si>
  <si>
    <t>Direct synthesis of a lithium carboxymethyl cellulose binder using wood dissolving pulp for high-performance LiFePO4 cathodes in lithium-ion batteries</t>
  </si>
  <si>
    <t>Lithium carboxymethyl cellulose (CMC-Li) is a promising novel water-based binder for lithium-ion batteries. The direct synthesis of CMC-Li was innovatively developed using abundant wood dissolving pulp materials from hardwood (HW) and softwood (SW). The resulting CMC-Li-HW and CMC-Li-SW binders possessed a suitable degree of substitutions and excellent molecular weight distributions with an appropriate quantity of long- and short-chain celluloses, which facilitated the construction of a reinforced concrete-like bonding system. When used as cathode binders in LiFePO4 batteries, they uniformly coated and dispersed the electrode materials, formed a compact and stable conductive network with high mechanical strength and showed sufficient lithium replenishment. The prepared LiFePO4 batteries exhibited good mechanical stability, low charge transfer impedance, high initial discharge capacity (∼180 mAh/g), high initial Coulombic efficiency (99 %), excellent cycling performance (&lt;3% loss over 200 cycles) and good rate capability, thereby outperforming CMC-Na and the widely used cathode binder polyvinylidene fluoride.</t>
  </si>
  <si>
    <t>10.1016/j.jenvman.2023.117548</t>
  </si>
  <si>
    <t>Smart textile waste collection system – Dynamic route optimization with IoT</t>
  </si>
  <si>
    <t>Increasing textile production is associated with an environmental burden which can be decreased with an improved recycling system by digitalization. The collection of textiles is done with so-called curbside bins. Sensor technologies support dynamic-informed decisions during route planning, helping predict waste accumulation in bins, which is often irregular and difficult to predict. Therefore, dynamic route-optimization decreases the costs of textile collection and its environmental load. The existing research on the optimization of waste collection is not based on real-world data and is not carried out in the context of textile waste. The lack of real-world data can be attributed to the limited availability of tools for long-term data collection. Consequently, a system for data collection with flexible, low-cost, and open-source tools is developed. The viability and reliability of such tools are tested in practice to collect real-world data. This research demonstrates how smart bins solution for textile waste collection can be linked to a dynamic route-optimization system to improve overall system performance. The developed Arduino-based low-cost sensors collected actual data in Finnish outdoor conditions for over twelve months. The viability of the smart waste collection system was complemented with a case study evaluating the collection cost of the conventional and dynamic scheme of discarded textiles. The results of this study show how a sensor-enhanced dynamic collection system reduced the cost 7.4% compared with the conventional one. We demonstrate a time efficiency of −7.3% and that a reduction of 10.2% in CO2 emissions is achievable only considering the presented case study.</t>
  </si>
  <si>
    <t>10.1016/j.jenvman.2022.114930</t>
  </si>
  <si>
    <t>Photoreduction of carbon dioxide and photodegradation of organic pollutants using alkali cobalt oxides MCoO2 (M = Li or Na) as catalysts</t>
  </si>
  <si>
    <t>The recycling of lithium batteries should be prioritized, and the use of discarded alkali metal battery electrode materials as photocatalysts merits research attention. This study synthesized alkali metal cobalt oxide (MCoO2, M = Li or Na) as a photocatalyst for the photoreduction of CO2 and degradation of toxic organic substances. The optimized NaCoO2 and LiCoO2 photocatalysts increased the photocatalytic CO2–CH4 conversion rate to 21.0 and 13.4 μmol g−1 h−1 under ultraviolet light irradiation and to 16.2 and 5.3 μmol g−1 h−1 under visible light irradiation, which is 17 times higher than that achieved by TiO2 P25. The rate constants of the optimized reactions of crystal violet (CV) with LiCoO2 and NaCoO2 were 2.29 × 10−2 and 4.35 × 10−2 h−1, respectively. The quenching effect of the scavengers and electron paramagnetic resonance in CV degradation indicated that active O2 •−, 1O2, and h+ play the main role, whereas • OH plays a minor role for LiCoO2. The hyperfine splitting of the DMPO−•OH and DMPO−•CH3 adducts was aN = 1.508 mT, aHβ = 1.478 mT and aN = 1.558 mT, aHβ = 2.267 mT, respectively, whereas the hyperfine splitting of DMPO+• was aN = 1.475 mT. The quenching effect also indicated that active O2 •− and h+ play the main role and that • OH and 1O2 play a minor role for NaCoO2. The hyperfine splitting of the DMPO−•OH and DMPO+• adducts was aN = 1.517 mT, aHβ = 1.489 mT and aN = 1.496 mT, respectively. Discarded alkali metal battery electrode materials can be reused as photocatalysts to address environmental pollution.</t>
  </si>
  <si>
    <t>10.1016/j.matpr.2021.08.305</t>
  </si>
  <si>
    <t>Performance assessment of valve regulated lead acid battery for E–bike in field test</t>
  </si>
  <si>
    <t>The Performance of Valve Regulated Lead Acid battery in E–the bike is affected by various operational and topographical parameters like operating temperatures, variation in discharge rates of the vehicle, operation of the vehicle at the different State of Charge, etc. In this paper, performance of the Valve Regulated Lead Acid batteries of E-bike is evaluated under different driving cycles with various road conditions and climatic conditions. All the driving processes are dividing according to routes, i.e., urban route, gradient route, highway route, rural route, and time of the day, i.e., morning, afternoon, and evening. All the experiments are performed with old and new battery set for a thorough study of the performance of batteries with the different States of Heath. The OREVA ALISH E-bike equipped with four numbers of 12 V, 25 Ah Valve Regulated Lead Acid batteries is selected for experimentation. The experimental analysis revealed that the climatic conditions, the topology of the region and the State of Health significantly affect the battery temperature during operating conditions. The results show that a battery temperature increases rapidly during afternoon field tests, going up to 45.4˚C when the ambient temperature is 39.7˚C. The route pattern significantly affects the energy consumption of E-bike also. The highest energy consumption of 15.05 Wh/km is observed on the gradient route.</t>
  </si>
  <si>
    <t>10.1016/j.jechem.2023.01.051</t>
  </si>
  <si>
    <t>Green and sustainably designed intercalation-type anodes for emerging lithium dual-ion batteries with high energy density</t>
  </si>
  <si>
    <t>Lithium dual-ion batteries (LiDIBs) have attracted significant attention owing to the growing demand for modern anode materials with high energy density. Herein, rust encapsulated in graphite was achieved by utilizing ammonium bicarbonate (ABC) as a template, which resulted in mesoporous Fe3O4 embedded in expanded carbon (Fe3O4@G (ABC)) via simple ball milling followed by annealing. This self-assembly approach for graphite-encapsulated Fe3O4 composites helps enhance the electrochemical performance, such as the cycling stability and superior rate stability (at 3 A/g), with improved conductivity in LiDIBs. Specifically, Fe3O4@G-1:4(ABC) and Fe3O4@G-1:6(ABC) anodes in a half-cell at 0.1 A/g delivered initial capacities of 1390.6 and 824.4 mA h g−1, respectively. The optimized anode (Fe3O4@G-1:4(ABC)) coupled with the expanded graphite (EG) cathode in LiDIBs provided a substantial initial specific capacity of 260.9 mA h g−1 at 1 A/g and a specific capacity regain of 106.3 mA h g−1 (at 0.1 A/g) after 250 cycles, with a very high energy density of 387.9 Wh kg−1. The strategically designed Fe3O4@G accelerated Li-ion kinetics, alleviated the volume change, and provided an efficient conductive network with excellent mechanical flexibility, resulting in exceptional performance in LiDIBs. Various postmortem analyses of the anode and cathode (XRD, Raman, EDS, and XPS) are presented to explain the intercalation-type electrochemical mechanisms of LiDIBs. This study offers several advantages, including safety, low cost, sustainability, environmental friendliness, and high energy density.</t>
  </si>
  <si>
    <t>10.1016/j.asej.2022.101985</t>
  </si>
  <si>
    <t>Optimization techniques for grid-connected PV with retired EV batteries in centralized charging station with challenges and future possibilities: A review</t>
  </si>
  <si>
    <t>This paper emphasizes the usage of Retired Electric Vehicle Batteries (REVB) to support a system with a Centralized Charging Station (CCS) for charging electric vehicle batteries. This paper also focuses on power flow from the Grid to the Centralized Charging Station (G2CCS), power flow from solar PV to the Centralized Charging Station (PV2CCS), PV to the Grid (PV2G), and power flow from Retired Electric Vehicle Batteries to the Centralized Charging Station (REVB2CCS), Retired EV batteries to the Grid (REVB2G), various schemes for EV's in India, and barriers to the adoption of EV respectively. The review of the modelling and optimization is mainly based on retired EV batteries for EVs charging with recent trends, and future possibilities of retired EV batteries are also discussed. This review paper provides valuable references for researchers and assists them in continuous improvement in this field.</t>
  </si>
  <si>
    <t>10.1016/j.scitotenv.2022.154577</t>
  </si>
  <si>
    <t>Feasibility of reduced iron species for promoting Li and Co recovery from spent LiCoO2 batteries using a mixed-culture bioleaching process</t>
  </si>
  <si>
    <t>The recovery of metals from spent LiCoO2 batteries (SLBs) is essential to avoid resource wastage and the production of hazardous waste. However, the major challenge in regard to recovering metals from SLBs using traditional bioleaching is the low Co yield. To overcome this issue, a mixed culture of Acidithiobacillus caldus and Sulfobacillus thermosulfidooxidans was designed for use in SLBs leaching in this study. With the assistance of Fe2+ as a reductant, 99% of Co and 100% of Li were leached using the above mixed-culture bioleaching (MCB) process, thus solving the problem of low metal leaching efficiency from SLBs. Analysis of the underlying mechanism revealed that the effective extraction of metals from SLBs by the Fe2+-MCB process relied on Fe2+-releasing electrons to reduce refractory Co(III) to Co(II) that can be easily bioleached. Finally, the hazardous SLBs was transformed into a non-toxic material after treatment utilizing the Fe2+-MCB process. However, effective SLBs leaching was not achieved by the addition of Fe0 to the MCB system. Only 25% Co and 31% Li yields were obtained, as the addition of Fe0 caused acid consumption and bacterial apoptosis. Overall, this study revealed that reductants that cause acid consumption and harm bacteria should be ruled out for use in reductant-assisted bioleaching processes for extracting metals from SLBs.</t>
  </si>
  <si>
    <t>10.1016/j.apcatb.2024.124190</t>
  </si>
  <si>
    <t>Fully exposed copper single-atom sites on mesoporous N/S-codoped graphene for efficient zinc-air battery</t>
  </si>
  <si>
    <t>Transition metal single-atom catalysts are recently emerging as the most potential candidates for the oxygen reduction reaction due to their remarkable activity and durability, yet subjected to limited availability proportion of active sites to reactant in practice due to the lack of favorable morphology. Herein, the ultrathin mesoporous N/S-codoped graphene is fabricated by a potassium thiocyanate (KSCN) assisted pyrolysis of metal-organic framework (ZIF-8) as the robust substrate for anchoring copper single-atom sites. The KSCN-assisted pyrolysis can not only create N and S coordination atoms but also regulate the fully exposed morphology. The graphene-supported copper single-atom catalysts (g-Cu-SACs) show typical mesoporous structure with larger surface area of 1612 m2 g–1. Spectral and microscopy results reveal highly isolated Cu single-atom sites on mesoporous graphene with unsymmetrical Cu-S1N3 structure. Theoretical analysis demonstrated that the asymmetric coordination environment effectively enhanced O2 adsorption and facilitated the ORR performance. The g-Cu-SACs show excellent catalytic activity in alkaline oxygen reduction reaction with a half-wave potential of 0.920 VRHE and good cycling stability, which are superior to that of three-dimensional copper single-atom catalysts (Cu-SACs, supported by N/S-codoped carbon framework directly derived from ZIF-8). Furthermore, the zinc-air battery assembled with g-Cu-SACs also exhibits high specific capacity and remarkable cycling lifetime. This work provides a novel strategy to construct highly exposed single-atom catalysts for energy-related applications.</t>
  </si>
  <si>
    <t>10.1016/j.worlddev.2020.105195</t>
  </si>
  <si>
    <t>Grassroots waste picker organizations addressing the UN sustainable development goals</t>
  </si>
  <si>
    <t>Worldwide waste pickers work under deplorable conditions and are not recognized for their environmental and community services, by recovering and diverting recyclable materials from waste. Brazil has accumulated experiences of international relevance, particularly between 2004 and 2015, due to institutional and policy support for the Social and Solidarity Economy and the creation of a National Waste Pickers’ movement. These conditions have favored the formation of new recycling cooperatives throughout the country. While there is still a wide spectrum of differences among these membership-based organizations, they also have many characteristics in common and share similar values and objectives. This research aims to demonstrate that when organized and supported by public policies and inclusive governance these groups are able to tackle several of the UN Sustainable Development Goals (SDGs). This article presents results of a case study, conducted over the period of 5 months in 2018, involving 21 waste picker cooperatives in the metropolitan region of São Paulo, Brazil. Data collection included the application of a questionnaire to the leaders of the 21 cooperatives and site visits to their facilities, including informal conversations with members. Data was collected at the cooperatives and involved note taking and voice recording. The data was transcribed and tabled for the subsequent content analysis. The results demonstrate the impacts of the work of organized waste pickers on SDGs (goals # 1, 5, 8, 11 and 12). The study shows how these groups address social, economic and environmental targets, how they build resilience and reduce vulnerabilities. Many cooperatives still operate under precarious conditions, suffering from weak government commitments and neglect or from the volatility of the economy. Public policies and participation in governance are instrumental in acknowledging waste picker organizations and remunerating their services to thus unlock their full potential to further the progress on the implementation of SDGs. Political will is paramount for waste pickers to become the champions in the transition to more sustainable development.</t>
  </si>
  <si>
    <t>10.1016/j.resconrec.2021.105753</t>
  </si>
  <si>
    <t>End-of-Life Electric Vehicle Battery Stock Estimation in Ireland through Integrated Energy and Circular Economy Modelling</t>
  </si>
  <si>
    <t>While electric vehicles bring numerous environmental benefits during their lifetime, they could be a burden for waste management at the end of life if not managed properly. A circular waste management system, alternatively, suggests exploring the appropriate actions and policies to create the right environment for second-use applications. Such regulatory measures primarily require a temporal estimation of the volume of the end-of-life electric vehicle batteries which helps to distinguish the suitable applications, time, and level of investment in the repurposing market. From an end-of-life flow perspective, the profile of the end-of-life battery stock follows the growth of the electric vehicle market over time and vehicles’ survival age. However, the level of uncertainties about the future trend of these vehicles and their efficiencies makes the end-of-life estimation highly challenging. This paper addresses these uncertainties in end-of-life battery stock estimation in Ireland by (i) modelling the electric vehicle market diffusion based on government policies and customers' preferences, and (ii) estimating electric vehicle lifetime based on a combination of current electric &amp; conventional vehicles. Having the distribution of primary and end-of-life batteries over time, the impact of added value to electric vehicles due to the battery repurposing on their adoption in the first place is investigated. Results confirm the significant influence of government policies on the electric vehicle adoption profile. The temporal estimation of the reuse capacity of the end-of-life batteries indicates that how different levels of regulations and second-use support schemes end up to a different amount of reuse availability in end-of-life battery stock, ranging from several hundred to a few thousand megawatt-hours in 2050. Results also show that to what degree a potential second-use market for end-of-life electric vehicle batteries would increase the growth rate of electric vehicle uptake in Ireland.</t>
  </si>
  <si>
    <t>10.1016/j.jcou.2023.102451</t>
  </si>
  <si>
    <t>Structural design of core-shell zeolitic imidazolate frameworks as an efficient catalyst for CO2 cycloaddition to epoxides</t>
  </si>
  <si>
    <t>Size-controlled hybrid ZIFs (core-shell ZIF-67@ZIF-8, ZIF-8@ZIF-67, and bimetallic Zn/Co-ZIF-8) with the same particle size were synthesized by a seed-mediated methodology by adjusting the particle size of core ZIFs. The synthesized hybrid ZIFs was tested as heterogeneous catalysts for the CO2 cycloaddition to epoxides using pure CO2 gas and mixed gas (85 % CO2/15% N2) without any co-catalyst and solvent. The effect of the composition of shell and core ZIFs on the catalytic performance of CO2 cycloaddition reaction to epoxides were investigated. Furthermore, the correlation between structural defects and catalytic activity in ZIF catalysts along with their particle sizes was investigated by calculating the ratio of DXRD/DSEM. Both core-shell type ZIF-67@ZIF-8 and ZIF-8@ZIF-67 exhibited better catalyst performance of CO2 cycloaddition reaction than other ZIF catalysts. Among the ZIF catalysts, ZIF-67@ZIF-8 exhibited the highest catalytic performance for epoxide conversion owing to its abundant Lewis acid-base properties and relatively large window size of ZIF-8 shell with appropriate binding force between epoxide and CO2. It showed good recyclability for CO2 cycloaddition reaction without a structural collapse during ten recycles. The structural stability of ZIF-67@ZIF-8 was examined in detail by a hot filtering test, leaching test, and TGA analysis. The mechanism of CO2 cycloaddition reaction was proposed and the effect of the shell composition in core-shell type ZIFs on the binding energy with epoxide substrate also was studied based on DFT calculations.</t>
  </si>
  <si>
    <t>10.1016/j.est.2024.112480</t>
  </si>
  <si>
    <t>Challenges and strategies toward anode materials with different lithium storage mechanisms for rechargeable lithium batteries</t>
  </si>
  <si>
    <t>With the development of consumer electronics and electric vehicles, high-energy-density lithium batteries have attracted extensive attention. Lithium-ion batteries using graphite anode materials have reached the theoretical specific capacity limit (372 mAh g−1), and developing high-capacity anode materials has become a key challenge in battery technology. Here, the latest research progress on insertion-type, alloy-type, conversion-type, and Li metal anodes is comprehensively reviewed. In addition, the structure and electrochemical characteristics of different anode materials are introduced, and the performance advantages and technical bottlenecks of various anode modification methods are thoroughly elucidated. Furthermore, the optimization measures and technical bottlenecks of various anode materials are introduced in detail to promote the rapid development and practical application of lithium batteries.</t>
  </si>
  <si>
    <t>10.1016/j.resconrec.2010.06.008</t>
  </si>
  <si>
    <t>Tracking the devil's metal: Historical global and contemporary U.S. tin cycles</t>
  </si>
  <si>
    <t>Tin is an essential industrial metal with many applications from plastics to electronics. In contrast to other metals, tin reserves are very small with a static lifetime of 22 years. Mining is heavily concentrated in a few countries. Together, these characteristics render primary tin supply potentially vulnerable to short and long-term disruptions. An increased use of secondary tin resources (e.g., scrap from retiring products) could replace primary tin and thereby mitigate both challenges. In order to identify the potential for secondary resource use, it is necessary to know both where tin is accumulating in the anthroposphere and where tin could be recovered most effectively. We first analyzed the global, historical tin metabolism on a highly aggregated level to identify areas of stock accumulation. Subsequently, we studied the contemporary (2005) U.S. tin cycle in more detail to detect flows rich in tin for potential recycling. Most of the tin mined globally in the 20th century has been accumulating in landfills due to a relatively short lifetime and low recovery rates. The global tin reservoir in landfills has reached about double the size of current reserves, while products in use constitute about half the amount in reserves. In addition, substantial amounts of tin have accumulated in steel (where it forms a tramp element and is virtually lost for future recovery). Landfills might become important tin mines in the future, however, currently more attractive is a focus on in-use stocks, where tin is available in higher concentrations. Today, the U.S. has a post-consumer recycling rate of about 28%, exclusively in alloy form. The most important current source of post-consumer recycled material is lead acid batteries. Products that are good candidates for improved end of life recycling include containers and electronics, although this potential is not currently being harvested in the U.S.</t>
  </si>
  <si>
    <t>10.1016/j.jpowsour.2023.233515</t>
  </si>
  <si>
    <t>Flexible fibrous separator asymmetrically coated by silica and MXene for high performance lithium batteries with enhanced safety</t>
  </si>
  <si>
    <t>Introducing inorganic particles into separator for lithium batteries has been proven to be a very effective and facile way to improve battery safety and performance. In this work, a composite separator (PBS-M-S) was developed via asymmetrically coating the conductive MXene particles and the nonconductive silica particles onto a biodegradable poly(butylene succinate) (PBS) fibrous membrane. Such a structure and material design was able to give the produced separator exceptional all-around properties. Specifically, the PBS-M-S separator displayed great flexibility with a 250% elongation at break, high temperature sensitivity with shutdown function at 120 °C, and thermal stability with flame retardancy. Moreover, the network constructed by PBS's micro/nano fibers and the electrolyte affinity of silica allowed the separator to maintain abundant electrolyte. This, combined with the incorporation of MXene, optimized the separator with high ionic conductivity (3.386 mS cm−1), lithium ion transference number (0.51) and lithium dendrite inhibition ability, which rendered the cell with outstanding cycling stability. Therefore, taking safety and battery performance into account, the as-prepared composite membrane could be a promising separator candidate for lithium ion batteries.</t>
  </si>
  <si>
    <t>10.1016/j.measurement.2021.110502</t>
  </si>
  <si>
    <t>A rapid detection method for the battery state of health</t>
  </si>
  <si>
    <t>The purpose of this paper is to develop a rapid detector for the battery state-of-health (SOH) in field applications. The research focuses on the detection principle and implementation technology of the instrument, which differs from machine learning methods based on data mining and equivalent-circuit model methods based on state-space modeling and parameter estimation. The charge transfer factor and lithium-ion diffusion factor are introduced to represent the battery SOH in the active material and lithium-ion inventory inside the battery respectively. The relationship between the two indicators and battery impedance is established, which is independent of SOC. Two indicators are obtained by measuring the charging current at a particular single frequency point within seconds. The charge current, which comprises a fixed-amplitude DC current and variant AC current is employed to provide a unified comparison base and shortens the measurement time. The rapid detector is implemented on a microcontrol unit with HRPWM technology.</t>
  </si>
  <si>
    <t>10.1016/j.enconman.2024.118111</t>
  </si>
  <si>
    <t>Control strategy and performance of a small-size thermally integrated Carnot battery based on a Rankine cycle and combined with district heating</t>
  </si>
  <si>
    <t>To encourage decarbonization and promote a widespread penetration of renewable energy sources in all energy sectors, the development of efficient energy storage systems is essential. Interesting grid-scale electricity storage technologies are the Carnot batteries, whose working principle is based on storing electricity in the form of thermal energy. The charging phase is performed through a heat pump cycle, and the discharging phase is conducted through a heat engine. Since both thermal and electric energy flows are involved, Carnot batteries can be adopted to provide more flexibility in heat and power energy systems. To this aim, efficient scheduling strategies are necessary to manage different energy flows. In this context, this work presents a detailed rule-based control strategy to schedule the synergetic work of a 10-kWe reversible heat pump/organic Rankine cycle Carnot battery integrated to a district heating substation and a photovoltaic power plant, to satisfy a local user’s thermal and electric demand. The coupling of a Carnot battery with a district heating substation allows for shaving the thermal demand peaks through the thermal energy stored in the Carnot battery storage, allowing for a downsizing of the district heating substation, with a considerable reduction of the investment costs. Due to the multiplicity of the involved energy flows and the numerous modes of operation, a scheduling logic for the Carnot battery has been developed, to minimize the system operating costs, depending on the boundary conditions. To investigate the influence of the main system design parameters, a detailed and accurate model of the Carnot battery is adopted. Two variants of the reference system, with different heat pump cold source arrangements, are investigated. In the first case, the heat pump absorbs thermal energy from free waste heat. In the second case, the heat pump cold source is the return branch of the district heating substation. The simulation results show that, in the first case, the Carnot battery allows the downsizing of the district heating substation by 47 %, resulting in an annual gain of more than 5000 €. About 70 % of the economic benefit is due to the possibility of reducing the power size of the district heating substation, which can be from 300 to more than 500 kW. The payback period is estimated to be lower than 9 years, while in the second case, the Carnot battery is not able to provide a gain. Eventually, the influence of some parameters, such as the photovoltaic power plant surface, the storage volume, the electricity price profile and the reversible heat pump/organic Rankine cycle specific investment cost, on the techno-economic performance of the system, is investigated through a wide sensitivity analysis. According to the results, the photovoltaic panels surface does not significantly affect the economic gain, while the storage capacity strongly affects the system scheduling and the operating costs. Indeed, it is possible to identify that 13 m3 is the size of the storage volume that minimizes the payback period to 8.22 years, for the considered application. An increase in the electricity price without an increase in the thermal energy price leads to a decrease in economic gain because the benefit brought by the downsizing of district heating is less significant on the economic balance. The specific investment cost of the reversible heat pump/organic Rankine cycle does not influence the operating cost; thus, it does not change the Carnot battery management, nor the economic gain. The specific investment cost affects the payback period, which increases from 8.6 years for a specific cost of 2000 €/kWe to 15.7 years for a specific cost of 5000 €/kWe.</t>
  </si>
  <si>
    <t>10.1016/j.resconrec.2022.106222</t>
  </si>
  <si>
    <t>What gets measured gets managed – does it? Uncovering the waste electrical and electronic equipment flows in the European Union</t>
  </si>
  <si>
    <t>Electrical and Electronic Equipment (EEE) is valued for its usability, generating an important waste stream, but overall information on their flows through society is generally not available. Data on End-of-Life (EoL) flows is scattered, unstructured, with varying classifications and formats, and uncertain levels of data quality and availability. This provides a big challenge of a structured mapping of the Waste Electrical and Electronic Equipment (WEEE) flows, both officially reported as collected and complementary flows (the term refers to all flows not documented at a national level via designated official compliance schemes). To address these issues, a model quantitatively describing the WEEE flows has been developed based on the Commission Implementing Regulation (EU) 2017/699 and WEEE Directive collection targets. Consequently, it evaluates the impacts of WEEE Directive policies that have been adopted in the past. The model is applied to the EU Member States, as well as Great Britain, Norway, and Switzerland, for the reference year of 2018. The results show that about 9.7 Mt of WEEE was generated, whereas roughly 5.0 Mt were collected. The analysis shows that a significant amount of waste (4.7 Mt) was not properly collected and recycled. Of the total amount of complementary flows, the majority, approx. 1.1 Mt was in complementary recycling (mixed metal scrap). Moreover, the obtained results provide an insight to improve collection targets through multidimensional drivers, i.e., economic policies, legal framework, and sustainability approach that are needed to be set in waste management.</t>
  </si>
  <si>
    <t>10.1016/j.wasman.2004.03.005</t>
  </si>
  <si>
    <t>Cryo-comminution of plastic waste</t>
  </si>
  <si>
    <t>Recycling of plastics is a big issue in terms of environmental sustainability and of waste management. The development of proper technologies for plastic recycling is recognised as a priority. To achieve this aim, the technologies applied in mineral processing can be adapted to recycling systems. In particular, the improvement of comminution technologies is one of the main actions to improve the quality of recycled plastics. The aim of this work is to point out suitable comminution processes for different types of plastic waste. Laboratory comminution tests have been carried out under different conditions of temperature and sample pre-conditioning adopting as refrigerant agents CO2 and liquid nitrogen. The temperature has been monitored by thermocouples placed in the milling chamber. Also different internal mill screens have been adopted. A proper procedure has been set up in order to obtain a selective comminution and a size reduction suitable for further separation treatment. Tests have been performed on plastics coming from medical plastic waste and from a plant for spent lead batteries recycling. Results coming from different mill devices have been compared taking into consideration different indexes for representative size distributions. The results of the performed tests show as cryo-comminution improves the effectiveness of size reduction of plastics, promotes liberation of constituents and increases specific surface size of comminuted particles in comparison to a comminution process carried out at room temperature.</t>
  </si>
  <si>
    <t>10.1016/j.jallcom.2023.169637</t>
  </si>
  <si>
    <t>Low-temperature one-step solid state chemical synthesis of GaN nanosheets for conquering polysulfides in Li–S battery</t>
  </si>
  <si>
    <t>Gallium nitride (GaN) nanosheets have been prepared as an active material for conquering polysulfides in Lithium–Sulfur (Li–S) batteries via one simple synthetic route at 550 °C. The process was carried out in a stainless steel autoclave by using gallium nitrate hydrate, sodium amide and metallic lithium as starting materials. The product was proven to be hexagonal GaN nanosheets by combined X-ray powder diffraction (XRD) pattern and Scanning electron microscopy (SEM). The GaN nanosheets were then used to coat on the Li–S battery separator, and the result proves an effective inhibition of the shutting problem and gives excellent electrochemical properties compared with traditional separators or GaN additives. The battery assembled by GaN coated separator shows good cycling stability with 408 mAh/g and a low capacity fading of 0.6‰ per cycle from 11th to 480th cycle at 2 C due to high utilization of the sulfur-based active species.</t>
  </si>
  <si>
    <t>10.1016/j.jpowsour.2022.232217</t>
  </si>
  <si>
    <t>Computational assessment of the thermal response of a Li-ion battery module to transient loads</t>
  </si>
  <si>
    <t>This paper provides a methodology to assess the average surface temperature of battery cells under realistic transient scenarios. Computational fluid dynamics modelling of battery cooling is conducted for the cases exposed to the ramps of internal heat generation inferred from the standard driving cycles. The results are then post-processed to determine the effectiveness of air and water as the coolant fluids. A quantitative measure of the maximum overshoot, dimensionless settling (DST), heating (DHT), and cooling (DCT) time is subsequently presented. It is shown that, compared to water, air produces a considerably delayed response to temporal changes in the internal heat generation and is slower at reaching the new steady state condition. Cooling battery cells by using water almost always ensures remaining within the safe operating range. Nonetheless, regardless of the coolant type, the long period ramps tend to produce smaller values of DST. The primary origin of the delay is the slow heat conduction within the battery cells. In addition, it is shown that water responds to changes in the internal heat generation far quicker during the heating and the cooling phases. The study highlights the importance of transient analyses for characterising the thermal behaviour of battery packs.</t>
  </si>
  <si>
    <t>10.1016/j.trd.2021.103132</t>
  </si>
  <si>
    <t>Optimal electrification level of passenger cars in Europe in a battery-constrained future</t>
  </si>
  <si>
    <t>Recent forecasts for the rapid electrification of the road transport sector towards 2030 have given rise to considerable uncertainty associated with battery production capacity and whether it will be able to meet the growing demand in Europe. In view of this uncertainty and the potential implications for greenhouse gas (GHG) emissions, this paper explores the optimal electrification level of passenger cars for minimising well-to-wheels (WTW) GHG emissions as a function of battery production capacity. The findings indicate that plug-in hybrid electric vehicles (PHEVs) could be the key components of the optimal sales mix in a battery-constrained future; especially the lower-range PHEVs with smaller batteries would be preferable over hybrid electric vehicles (HEVs) and battery electric vehicles (BEVs). To ensure the best utilisation of the available battery resources, the longer-range PHEVs require far higher levels of utility factor to be able to play a role in the optimal sales mix.</t>
  </si>
  <si>
    <t>10.1016/j.xcrp.2022.101186</t>
  </si>
  <si>
    <t>Mimicking a cell plasma membrane to regulate dynamic polysulfide chemistry for a practical lithium-sulfur battery</t>
  </si>
  <si>
    <t>Lithium-sulfur batteries are compelling candidates for overcoming the resource and sustainability limitations of current batteries. Regulating complex polysulfide chemistry is a critical challenge in achieving a practical lithium-sulfur battery with high cycle life and minimal electrolyte weight. Drawing inspiration from cell biology, here we propose the concept of bespoke membranes for making practical lithium-sulfur batteries. The membrane devised herein utilizes conductive reduced graphene oxide as a brick-like framework, with an elastic polymer liquid—rich in ion hopping and lithiophilic sites—as the mortar. The membrane mimics cell plasma membranes by integrating rapid and permselective Li+ channels alongside catalytic electrochemical reactions. Employing our reactive permselective membranes, we attain areal capacities of 4.8–8.1 mAh cm−2 with 450 stable cycles in coin cells and 202 Wh kg−1 with over 100 stable cycles in pouch cells. This behavior is achieved with efficient electrolyte/capacity ratios (4.9–5.3 μL mAh−1).</t>
  </si>
  <si>
    <t>10.1016/j.jclepro.2020.124223</t>
  </si>
  <si>
    <t>The value of thermal management control strategies for battery energy storage in grid decarbonization: Issues and recommendations</t>
  </si>
  <si>
    <t>Deeply decarbonizing electricity production will likely require low-carbon sources that meet energy demand throughout days, years, and decades. Renewable energy sources (RES) are possible low-carbon options, but the intermittency of RES can limit their potential as viable options. Energy storage can be a solution to this problem by storing excess power from RES and providing power to the load when output power of RES is insufficient. To date, some researchers have investigated the effect of energy storage on power system operations and their environmental impacts. However, the effects of battery thermal management (BTM) controller on the decarbonization of power grid are not sufficiently covered. Thus, this paper presents a comprehensive review on the benefits of thermal management control strategies for battery energy storage in the effort towards decarbonizing the power sector. In this regard, the impacts of BTM controller and optimized controller approaches in terms of cooling, heating, operation, insulation, and the pros and cons of each are reviewed and discussed. Additionally, the impact of batteries, BTM controller, and renewable energy integration towards grid decarbonization are discussed. The advantages and disadvantages of various types of batteries concerning power density, normal temperature range, life-cycle, size, environmental impact, and toxic emission are also highlighted. This study also focuses on different issues and challenges related to the BTM as well as recommendations for future research. The review demonstrates that the existing BTM control techniques not only improve the batteries efficiency, but also reduce its environmental impacts. However, further enhancement of BTM control using optimization methods is needed to reduce greenhouse gas emissions. Besides, as the majority of current approaches are restricted to simulation analysis, experimental validation becomes necessary. In summary, this review will hopefully strengthen the efforts toward the development of clean power systems with less environmental impact toward grid decarbonization.</t>
  </si>
  <si>
    <t>10.1016/j.cej.2023.148022</t>
  </si>
  <si>
    <t>Construction of flower-like Ni-Cu@C/HC nanoparticles capable of inhibiting polysulfide shuttling for high-performance lithium-sulfur batteries</t>
  </si>
  <si>
    <t>High-performance lithium-sulfur (Li-S) batteries show high energy density while the commercialization process has been hampered by the shuttle effect. Herein, separators with flower-like nickel-copper alloy (Ni-Cu) nanoparticles loaded on hard carbon (HC) were designed to alleviate the polysulfide shuttle. The lithium-ion (Li+) diffusion coefficients and Tafel slopes of the three separators were calculated, demonstrating that Ni-Cu@C/HC can significantly accelerate polysulfides conversion. The separation modification layer’s influence on the discharge curve was first explored using COMSOL software under linear dimensions. The lithium polysulfides (LiPSs) reaction behavior and Li+ diffusion behavior were simulated, and the voltage change mechanism of the discharge curve was elucidated. The effect of Ni-Cu@C on Li2S conversion was investigated using Galvanostatic Intermittent Titration Technique and Li2S deposition experiments. The Ni-Cu@C/HC separator constructed in this work has multiple catalytic sites and catalytic core for LiPSs, which can significantly boost the polysulfides conversion and provide a good Li+ diffusion environment, contributing to the production of high-performance Li-S batteries.</t>
  </si>
  <si>
    <t>10.1016/j.ensm.2023.102881</t>
  </si>
  <si>
    <t>Highly safe aqueous rechargeable batteries via electrolyte regeneration using Pd–MnO2 catalytic cycle</t>
  </si>
  <si>
    <t>Long-term operation of aqueous Zn-ion batteries causes Zn metal corrosion at the anode due to the thermodynamic instability of Zn in aqueous electrolytes, leading to significant hydrogen (H2) accumulation, which seriously endangers battery safety. Herein, we propose a self-regulating battery based on internal electrolyte-regeneration mechanisms that control H2 production/annihilation reactions automatically and effectively suppress the pressure increase and electrolyte depletion within the cell. This is accomplished by activating a water-regenerating chemical reaction between MnO2 on the cathode and H2 via a Pd catalyst, which significantly relieves the reaction's endothermicity. By electrochemically charging the cell, the resultant Mn2+ and Zn2+ ions in the electrolyte can be easily reversed to their original chemical states, i.e., MnO2 and Zn metal on the cathode and anode, respectively. This new strategy overcomes the safety challenge posed by H2 accumulation, which is one of the key hurdles to the commercialization of aqueous rechargeable batteries.</t>
  </si>
  <si>
    <t>10.1016/j.est.2023.107495</t>
  </si>
  <si>
    <t>Enhanced multi-state estimation methods for lithium-ion batteries considering temperature uncertainties</t>
  </si>
  <si>
    <t>Due to their high energy density and minimal emissions, lithium-ion batteries are frequently employed in electric vehicles (EVs). Accurate estimation of the micro-parameters, state of charge (SOC), and state of health (SOH) are a few primary monitoring functions of the battery management system (BMS) to increase the battery's efficiency and safety under various operating conditions. This paper proposes a SOC and SOH co-estimation method by adopting an ensemble empirical mode decomposition method with adaptive noise and an autoencoder (EEMDA) to extract, decompose, and reconstruct the full-scale charging voltage and current data for a dual extended Kalman filter (DEKF) with multi-parameter and time-scale updates for accurate estimation based on a variable forgetting factor limited memory recursive least squares (VFF-LMRLS) method. The VFF-LMRLS method is used to solve the data saturation phenomenon and identify the battery's characteristic micro-parameters based on a proposed dynamic migration second-order resistor-capacitor equivalent circuit model under different operating states. Battery tests are conducted at temperatures ranging from −10 to 50 °C under complex working conditions. Using the VFF-LMRLS method, the effects of different temperatures on the micro-parameters are discussed. The SOC and SOH results of the proposed EEMDA-DEKF method based on the dynamic migration battery model show that the mean absolute error and root mean square error metrics have the least values of 0.0233% and 0.0252%, which signify an optimal performance improvement of 93.26% and 93.66%, respectively, compared to the conventional DEKF method. Based on the experimental results and analyses, the proposed method has a high degree of accuracy and robustness, which makes it feasible for battery monitoring and prognostic BMS applications.</t>
  </si>
  <si>
    <t>10.1016/j.cirpj.2021.02.004</t>
  </si>
  <si>
    <t>Review on State of Health estimation methodologies for lithium-ion batteries in the context of circular economy</t>
  </si>
  <si>
    <t>The electric vehicle (EV) batteries should be repurposed after reaching End of Life (EoL), because it could be economically and environmentally beneficial. State of Health (SoH) estimation plays an essential role in repurposing these EoL Lithium (Li)-ion batteries. The aim of this paper is to review different SoH estimation technique to present a novel feature based classification. The review also investigates the issues and challenges in estimating SoH for Li-ion battery, with possible solutions. Furthermore, the study provides proposals for the development of SoH estimation methods for EV batteries in the context of the circular economy.</t>
  </si>
  <si>
    <t>10.1016/0361-3658(81)90002-3</t>
  </si>
  <si>
    <t>An analysis of the recycling coefficients of nonferrous metals in the U.S. economy, 1959–1976</t>
  </si>
  <si>
    <t>The purpose of this study is to account for fluctuations in secondary metals recovery relative to that of total metals consumption in the case of four key non-ferrous metals: copper, aluminum, lead and zinc for the period 1959- 1976, with steel as a point of comparison. Multiple regression analysis was utilized to determine the effect of various factors on a common measure of such recycling activity, the recycling coefficient. The findings of this study indicate that increases in relative recycling activity for these major non-ferrous metals were predominately positively linked to the relative cost of energy. Absolute scrap price increases and the ratio of scrap prices to primary metals prices also were positively linked with recycling coefficients, probably as a result of their mutually positive response to an exogenous force such as energy prices. The level of industrial activity (or changes in that level) had strong but differing effects on the recycling coefficients in terms of sign. Finally, in the case of aluminum, new (prompt industrial) scrap recovery relative to total metal consumption was shown to respond sensitively to the above factors, rather than to vary solely with the volume of metals consumption.</t>
  </si>
  <si>
    <t>10.1016/j.ecolmodel.2017.12.008</t>
  </si>
  <si>
    <t>An industrial ecology teaching exercise on cycling e-waste</t>
  </si>
  <si>
    <t>We describe an Industrial Ecology teaching exercise on the recycling of discarded consumer electronics (“e-waste”), using a computer as an example. In the exercise students, working in groups, disassemble a used computer into component parts. The parts are classified and inventoried in terms of mass. Then, using available information on the prices of materials that can be readily recycled, an economic assessment of the recycled computer is made. We provide a sample data set from the lab for a computer hard-drive that was disassembled into 12 categories of components with a recycling value of 2.58$ US. The students enjoy the hands-on experience of disassembly as an exercise in “creative destruction” and they are encouraged to discuss ways that computers might be better designed for disassembly and recycling based on their experience in the lab. An energy circuit diagram of material cycling in consumer electronics is presented to provide a systems context for the overall teaching exercise.</t>
  </si>
  <si>
    <t>Ecological Modelling</t>
  </si>
  <si>
    <t>10.1016/B978-0-443-28824-1.50394-X</t>
  </si>
  <si>
    <t xml:space="preserve">Performance Assessment of Waste and Biomass Two-stage Pyrolysis/Split Product Oxy-gasification (PSPOG) Using Aspen Simulation </t>
  </si>
  <si>
    <t xml:space="preserve">
                  Air blowing gasifiers produce syngas with low heating value, which can limit its application. The use of pure oxygen increases the gas heating value, however, in a singlestage gasification process, total carbon conversion is reached at relatively high equivalence ratio (ER), which results in high oxygen requirement. A two-stage pyrolysis/split product oxy-gasification (PSPOG) combined with steam reforming can reduce the required ER for complete carbon conversion at high cold gas efficiency (CGE) and high gas heating value. A laboratory scale PSPOG unit was used to determine suitable gasification conditions. In the next step, Aspen Plus simulation was employed to simulate an industrial scale PSPOG process. As a reference, a single-stage gasifier model was simulated. Carbon conversion in the PSPOG process was completed at ER of 0.11 which is almost 2.5 times lower than the value required in a single-stage gasifier for the same raw material. Theoretical CGE at this ER was 0.93, while for a single-stage gasifier it was 0.52 and reached the maximum value of 0.89 at ER of 0.25. Gas lower heating value (LHV) at complete carbon conversion was 15 MJ/Nm3 versus 12 MJ/Nm3 for a singlestage gasifier. Recycling of 22% of the produced raw gas back to the char gasification reactor helped to maintain the required reactor temperature.
               </t>
  </si>
  <si>
    <t>10.1016/j.resconrec.2020.105030</t>
  </si>
  <si>
    <t>Extended producer responsibility: How to unlock the environmental and economic potential of plastic packaging waste?</t>
  </si>
  <si>
    <t>Several are the challenges related to plastic waste, spanning from littering, high collection costs, and low recycling rates. Extended producer responsibility (EPR) is considered a key initiative to tackle some of these issues. To evaluate EPR role and effectiveness, 40 management scenarios focused on plastic packaging waste generated by Italian households were investigated, and their environmental performance (via a consequential life cycle assessment) and the economic sustainability of their waste value chain (via a cost-benefit analysis for each stakeholder) were compared to the recycling targets. Overall, packaging waste management represented an environmental burden. Yet, environmental benefits can be achieved by maximizing the collection rate, while minimizing the impurities collected with the source-segregated plastic and the processing losses in the recycling chain. Furthermore, the cost-benefit analysis showed that the recyclers are the weakest link in the value chain, and recycling of soft plastic and mixed polyolefin is generally not profitable. This increases the risk of exporting low-quality materials outside Europe, where their fate is uncertain. Finally, the results demonstrate that improving plastic packaging recyclability and strengthening the market for secondary plastic is critical for reaching the European recycling targets of 55% in 2030.</t>
  </si>
  <si>
    <t>10.1016/B978-0-12-823292-7.00018-8</t>
  </si>
  <si>
    <t xml:space="preserve">Chapter 30 Metal toxicology in low-income and lower-middle-income countries
               ∗
               ∗
               This chapter is partly based on the chapter “Metal Toxicology in Developing Countries” by Bruce A. Fowler, Candace M. Prusiewicz and Monica Nordberg in the fourth edition of this handbook.
          </t>
  </si>
  <si>
    <t xml:space="preserve">
               Environmental and occupational health problems associated with exposures to metals in low-income and lower-middle-income countries (LICs and LMICs)
                     1
                     1
                     Countries grouped by World Bank in 2021 as low-income (LIC), lower-middle-income (LMIC), Upper-middle income (UMIC) or High-income (HIC) (https://datahelpdesk.worldbank.org/knowledgebase/articles/906519).
                   are complex, frequently severe, and in many places, worsening. They arise in the mining of mineral deposits, the smelting of metal-containing ores, and the secondary smelting of batteries and electronic waste products transported into LICs and LMICs for recycling. Despite efforts in the international community to promote sustainable development, these activities are frequently conducted in LICs and LMICs under conditions of limited occupational health and safety protections due to limited resources and limited enforcement of environmental and occupational health standards.
               Paradoxically, global demand for metals and thus for metal mining and smelting in LICs and LMICs is increasing in response to growing need for multiple metals in the manufacture of climate-protective technologies.
               Biological contamination of food and drinking water, poor nutrition, and lack of food are contributory factors that exacerbate susceptibility to metal toxicity in LICs and LMICs. These issues are further compounded by metal contamination of food crops through the utilization of cadmium-containing phosphate fertilizers, arsenic in irrigation water from contaminated groundwater, and other metals or chemicals released to the environment from industrial or municipal wastewater sources.
               The economies of many LICs and LMICs are dependent on the mining, smelting, and recycling of metals, as well as on agricultural products, and thus regulation of pollution sources is frequently not a high priority. This multiplicity of factors combines to create an overall situation that frequently places populations in LICs and LMICs at elevated risk of adverse public health outcomes from metal exposures.
               Additionally, it should be noted that with increased globalization of industries and the food supply, metal contamination that occurs in LICs and LMICs has the potential to create public health problems for populations in all countries at every level of income. Toxic metals can spread from LICs and LMICs to High-Income Countries (HICs) through long-distance atmospheric transport of those metals, ocean currents, and food exports. For these reasons, the issues discussed in this chapter are generic and global in nature.
            </t>
  </si>
  <si>
    <t>Handbook on the Toxicology of Metals</t>
  </si>
  <si>
    <t>10.1016/j.ijft.2023.100531</t>
  </si>
  <si>
    <t>Covalent Organic Frameworks (COFs): Characteristics and Applications for Lithium-Ion Batteries (LIBs) and Sodium Ion Batteries (SIBs)</t>
  </si>
  <si>
    <t>Covalent organic frameworks (COFs) belong to a family of porous organic materials that form 2D or 3D tuned structures via a covalent bond formation between organic blocks. COFs exhibit a remarkable array of characteristics that make them highly promising materials for various applications. COFs are characterized by their chemical and physical stability, their highly porous structure, and their easy structural tunability. They emerged as promising candidates for electrode materials in advanced energy storage devices such as sodium-ion batteries (SIBs) and lithium-ion batteries (LIBs). COFs can be precisely customized for each application via pore engineering and framework functionalization as well as the pre- and post-synthesis. Research has been conducted to examine the effect of various functional groups, active redox sites, pore size, and interlayer distances on the performance of COFs as electrode materials. Herein, this review reports the most recent advances in using COFs as electrode materials in both LIBs and SIBs. It also discusses the synthesis of COFs, structural engineering, and pore engineering. The main advantages and challenges that arise with the application of COFs in rechargeable batteries are presented. This review concluded that COFs do have the potential as anode materials in both LIBs and SIBs by virtue of their crystalline structure and high porosity that enable efficient ion diffusion and storage. COFs provided enhanced battery electrochemical performance, improved energy density, and prolonged cycle life.</t>
  </si>
  <si>
    <t>10.1016/j.jpowsour.2020.228814</t>
  </si>
  <si>
    <t>A perspective on organic electrode materials and technologies for next generation batteries</t>
  </si>
  <si>
    <t>In this perspective article, we review some of the most recent advances in the emerging field of organic materials as the electroactive component in solid electrodes for batteries. These comprise, but are not limited to, organometallic salts, small molecular systems, redox-active macromolecules, as well as hybrid formulations with inorganic electrode constituents. The materials are first scrutinized in terms of their general electrochemical performance and most apparent challenges, while an outlook is then made into how to best utilize them in battery electrodes and in all-organic cells. An insight into the fundamental structural-dynamic properties of these compounds, not least explored through a range of modelling and characterization techniques, is also given to complement the experimental advances. The major advantages of these materials as compared to competing technologies are most likely their potentially low environmental impact and general sustainability, which forms the context of this summary of the research field and corresponding technology area.</t>
  </si>
  <si>
    <t>10.1016/j.hydromet.2016.05.012</t>
  </si>
  <si>
    <t>Effect of pH on desulphurization of spent lead paste via hydrometallurgical process</t>
  </si>
  <si>
    <t>The effect of pH was investigated in a hydrometallurgical method for recycling spent lead-acid batteries with citric acid. The pH in this novel procedure was adjusted with a cheap and conveniently available alkalescent reagent-ammonia. The desulphurization efficiency of spent lead paste could be increased dramatically up to 99wt% at a weaker acidic pH of 5.5, compared with only 20wt% without pH adjustment using a fixed leaching at more acidic pH of 2.1 for the duration time of 180 min. The mechanism of the improvement of desulphurization efficiency at adjusted weaker acidic pH was proposed as the demolition of the core-shell structure. The dissolution of lead citrate (shell) will make the lead sulphate particles (core) released and available to react. The chemical formula of the lead citrate product was either Pb(C6H6O7)·H2O at more acidic pH of 3.3, or Pb3(C6H5O7)2·3H2O at weaker acidic pH of 5.5 and 6.2. The pH value will also notably affect the final concentrations of the main impurities in the obtained lead citrate products. A more acidic pH was more favorable for the elimination of the main impurities such as Fe, Ba, Sb, Cu, Zn and Al, by forming soluble species that remained in the leaching solution, which results in cleaner solid lead citrate products. This study has emphasized the availability of pH as a key factor in a novel hydrometallurgical route for recycling spent lead acid batteries.</t>
  </si>
  <si>
    <t>10.1016/j.rser.2017.04.062</t>
  </si>
  <si>
    <t>Assessment of legislation and practices for the sustainable management of waste electrical and electronic equipment in India</t>
  </si>
  <si>
    <t>The waste electrical and electronic equipment (WEEE or e-waste) are the globally recognized hazardous material, though containing a full spectrum of valuable and critical metals. India, being the fifth largest generator of WEEE, is facing a great challenge in the sustainable management of such waste. Therefore since the past few years, Government of India has been trying to establish a proper institutional and legislative framework to implement the sustainable management of WEEE in the country. Accordingly, the global issues related to WEEE and how it is being tackled by other countries/regions with implemented regulations has been reviewed in this paper. Furthermore, the status-quo of WEEE generation, management policies and recycling practices in India has been systematically assessed while emphasizing the key issues of future initiatives, environmental and health hazards. The mathematical model of WEEE generation in India along with identifying the influences of recycling in sustainable management of WEEE has also been established.</t>
  </si>
  <si>
    <t>10.1016/j.cej.2023.144993</t>
  </si>
  <si>
    <t>Indirect regulation of solvation structure in all-fluorinated electrolyte by introducing carboxylate for stable 5 V battery</t>
  </si>
  <si>
    <t>All-fluorinated electrolytes are crucial for achieving long-term application of 5 V-class batteries. As an alternative to carbonates, carboxylates have low viscosities and freezing points but are still confined to chemistry batteries with cutoff voltage &lt; 4.3 V. Therefore, it is urgent to expand the electrochemical window of carboxylate-based electrolytes to over 5 V to inhibit their oxidative decomposition when paired with high-voltage cathodes. Herein, surrounding ethyl trifluoroacetate (TFEA), we designed 1.2 m LiPF6 in fluoroethylene carbonate (FEC)/TFEA/1,1,2,2-tetrafluoroethyl 2,2,3,3-tetrafluoropropyl ether (TTE) electrolyte to simultaneously accomplish the reversibility of aggressive high voltage cathode and Li metal/graphite anodes. This performance is attributed to the solvent-anion hybrid chemistry at the electrode-electroyte interface. By theoretical calculations, we inspired a universal approach that the TFEA with weak solvation ability indirectly induces Li+ to form FEC- and anion-rich solvation environment. Based on the above features, the FEC/TFEA/TTE electrolyte provides 300 and 500 stable cycles for LNMO-Li cells and LNMO-graphite cells. This work demonstrates the feasibility of carboxylate application in high voltage electrolytes for 5 V-class batteries and opens up the possibility for the futural development of ultra-low temperature ultra-high voltage batteries.</t>
  </si>
  <si>
    <t>10.1016/j.est.2022.104000</t>
  </si>
  <si>
    <t>Simulation study of a cylindrical battery module</t>
  </si>
  <si>
    <t>Currently, batteries are widely used in the new energy industry, but battery heating is inevitable, and in order to increase the heat dissipation arrangement, it not only occupies the limited vehicle volume but also increases the body weight. Considering that the battery module is a part of the electric vehicle structure, the long cylindrical lithium battery module structure is proposed in order to reduce the weight of the vehicle body and increase the driving range of the vehicle. The larger the surface area of the battery module, the better the heat dissipation capability compared to the heat dissipation capability of a conventional battery module. The battery temperature distribution in the liquid-cooled model is obtained by simulating the temperature distribution of the battery module in the vehicle at the maximum discharge rate and the maximum charge rate. Reflects the trend and connection of battery temperature and temperature difference for the design of battery modules.</t>
  </si>
  <si>
    <t>10.1016/j.ensm.2024.103627</t>
  </si>
  <si>
    <t>Research progress of co-intercalation mechanism electrolytes in sodium-ion batteries</t>
  </si>
  <si>
    <t>This paper systematically explores the key issue in the field of sodium-ion battery research – the co-intercalation mechanism, which primarily involves the intricate interactions among solvent molecules, sodium ions, and electrode materials, profoundly impacting battery performance and efficiency. While there is an initial understanding of the co-intercalation mechanism, its underlying intricacies require further elucidation. Specifically, the roles of solvent molecules in ion transport and electrode material structure, as well as the interactions between sodium ions and electrode materials, are focal points of research. Additionally, ether-based electrolytes face several challenges in sodium-ion battery applications, such as inadequate oxidative stability, poor compatibility with high-voltage cathode materials, and interface stability issues, all of which urgently need addressing. To tackle these challenges, strategies including optimizing electrolyte formulations, surface modification of high-voltage cathode materials, and interface engineering are proposed. Furthermore, concerning issues like capacity enhancement of carbon-based anodes in ether-based electrolytes, strategies such as optimizing electrolyte formulations, selecting appropriate additives, and conducting in-depth studies on interface reaction mechanisms are also suggested. With the deepening of co-intercalation mechanism research and technological innovations, significant improvements in sodium-ion battery performance are anticipated, thereby driving the rapid advancement of subsequent developments in the field of new energy.</t>
  </si>
  <si>
    <t>10.1016/j.jece.2022.108250</t>
  </si>
  <si>
    <t>Separation of Co and Mn from acetic acid leaching solution of spent lithium-ion battery by Cyanex272</t>
  </si>
  <si>
    <t>Spent lithium-ion batteries (LIBs) contain large amounts of scarce metals, such as Li, Co, Al, Ni, and Mn, and are precious secondary resources. The leaching of spent LIBs using organic acids is considered to be an effective and feasible method for recovering these metals. However, the separation of Li, Co, Ni, and Mn in a solution is difficult to achieve. Using an extractant consisting of 15 % Cyanex272, 10 % tributyl phosphate, and 75 % sulfonated kerosene (v/v) and an organic to aqueous phase ratio of 1:1, over 90.13 % of Al, 95.72 % of Co, and 98.93 % of Mn were extracted. Only 2.05 % of Li and 2.68 % of Ni were co-extracted. The slope method and infrared spectra analysis showed that the extraction processes of Al, Co, and Mn with Cyanex272 follow cationic exchange mechanisms; the acetate anions introduced during the leaching participated in the extraction mechanism of Co. The thermodynamic parameters of Gibb’s free energy, enthalpy change, and entropy change for the extraction reactions were all lower than zero, indicating that the extraction reactions are exothermic and spontaneous and increase the disorder. After washing with NH4HSO4 1 M, most of the Co and Mn were removed, and a negligible amount of Al was lost. By adding 2.5 times the stoichiometric amount of (NH4)2S2O8 to the washing solution and heating at 363.15 K for 40 min, 99.3 % of the Mn was precipitated as MnO2 with a purity of 96.73 %. After removing Mn, Co2+ was precipitated as CoC2O4·2 H2O using anhydrous oxalic acid; Co3O4 with a purity of 98.13 % was subsequently obtained by calcination. This study demonstrates the potential of hydrometallurgical processes for the treatment of spent LIBs and provides insights into strategies for the utilization of secondary resources.</t>
  </si>
  <si>
    <t>10.1016/j.matdes.2022.111104</t>
  </si>
  <si>
    <t>Extensional rheology of battery electrode slurries with water-based binders</t>
  </si>
  <si>
    <t>Precise rheological properties of inks and slurries are essential to providing homogeneous, well controlled and reproducible coatings, particularly in electrode manufacturing for batteries. The rheology can aid understanding of the slurry structure, as well as optimisation of the process conditions to create electrode coatings with the desired microstructure. The shear rheology is typically measured, however the mixing and coating steps contain significant extensional flows, this omits a significant part of the rheological response. Here the extensional properties of battery electrode slurries are quantified using a miniature extensional rheometer. This requires tiny samples (&lt;1 ml) and provides rapid capture of the extensional properties, allowing easy repetition. The extensional behaviour varies significantly between different formulations and binder systems. The additional extensional rheometry measurements are key for understanding flow in a coater and the underlying slurry structure, and are not predicted by shear rheology. This novel extensional rheology technique, applied to battery electrode slurries, provides key rheological parameters, rapidly, and is essential to understanding the precise rheological properties and control for coating depositions.</t>
  </si>
  <si>
    <t>Materials &amp; Design</t>
  </si>
  <si>
    <t>10.1016/j.est.2023.108200</t>
  </si>
  <si>
    <t>Towards more realistic Li-ion battery safety tests based on Li-plating as internal cell error</t>
  </si>
  <si>
    <t>Herein the development of a novel test procedure for lithium ion cells to trigger cell internal defects under more realistic conditions (ambient temperature/voltage) than procedures that are currently used as triggers for propagation tests (e.g. nail penetration, massive heating/overcharge) is reported. Therefore, lithium plating, a common phenomenon of aging but also appearance of misbalanced/inhomogeneous cell construction, occurring within graphite-based lithium-ion battery cells, was chosen to be induced systematically and reproducibly by electrochemical cycling within different lithium-ion cell chemistries as well as pouch cell types (commercial and self-made). Using plating as a trigger method on different kind of test cells, showed that the behavior of cells differed, such that it is possible to classify the cells into categories based on the outcome of the test (e.g., swelling, venting, thermal runaway). Interestingly, not the lithium plating and dendrite growth through the separator itself but its consequences, such as degradation reactions with increase in inner resistance caused safety critical behavior of the cells. The test procedure can be applied on an electrically connected cell within a battery system and therefore has great potential to be used alternatively as a trigger method for the propagation test.</t>
  </si>
  <si>
    <t>10.1016/j.est.2024.112110</t>
  </si>
  <si>
    <t>Recent progress and fundamentals of solid-state electrolytes for all solid-state rechargeable batteries: Mechanisms, challenges, and applications</t>
  </si>
  <si>
    <t>The possible resolution of challenges encountered by liquid electrolytes, together with the broadening of prospective applications, probably achieved via the advancement of secure, reliable, and safe solid-electrolyte chemistries and technologies. Due to the solubility of lithium and other metals in organic/aqueous liquid electrolytes and ensuing safety concerns, traditional Lithium-ion batteries (LIBs) and all other multivalent batteries face their greatest challenges. In order to tackle these concerns, a viable strategy involves substituting traditional liquid electrolytes with solid-state electrolytes. This study conducts a comprehensive examination of the chemical, electrochemical, and mechanical characteristics present in two well-studied categories of inorganic solid electrolytes: oxides and sulfides, complemented by an exploration of polymer solid electrolytes. In this review manuscript, we extensively discuss the mechanism behind the challenges encountered in the combination of solid electrolyte-based LIBs, lithium‑sulfur batteries (LSBs), and other multivalent ion batteries. In this paper, we also emphasize the different problems, kinds, and performances associated with Solid State Electrolytes (SSEs). Furthermore, this paper examines and conducts a comparative analysis of the current cutting-edge applications of various methodologies. In order to speed up the commercialization of all solid-state batteries (ASSBs) and bridge the gap between basic research and real-world applications, we highlighted the key factors that affect the energy density of LIBs, sodium-ion batteries (SIBs), LSBs, and other types of ASSBs. Furthermore, we present potential strategies to alleviate these issues. In conclusion, this study examines future views, recommendations, and selected interface engineering techniques for addressing the aforementioned issues. These all aspects and challenges are thoroughly explored and described in the present review.</t>
  </si>
  <si>
    <t>10.1016/j.jcrysgro.2021.126166</t>
  </si>
  <si>
    <t>Thermodynamic study on evaporation crystallization of high saline wastewater from lead-acid batteries</t>
  </si>
  <si>
    <t>The metastable zone width (MSZW) of Na2SO4-NaCl-H2O from high saline water of lead-acid batteries was studied at different temperatures by the conductivity method in the experiment. Results show that the metastable width of Na2SO4-NaCl-H2O increases with the increase of temperature. The MSZW of Na2SO4-NaCl-H2O containing calcium ion is larger than that of the solution without calcium ion. The MSZW at pH 1 is approximately the same as that at pH 2, and the MSZW is larger than that of the control group. The width of the metastable zone decreases by about 2.5 K from 0 r/min to 100 r/min, and 2.2 K from 100 r/min to 120 r/min. The width of the metastable zone increases to 7.5–8 K when the speed increases from 120 r/min to 140 r/min. The metastable zone width of the solution containing lead is larger than that of the control group, and the difference is in the range of 2.1 ~ 3.9 K.</t>
  </si>
  <si>
    <t>10.1016/j.jpowsour.2023.233063</t>
  </si>
  <si>
    <t>A new shape-conformable battery concept: The 3D printed injectable battery filled with semi-solid electrodes</t>
  </si>
  <si>
    <t>Shape-conformable batteries are of high interest for a variety of portable electronics. In this work, a new manufacturing concept for cost-effective shape-conformable batteries based on the combination of additive manufacturing (AM) technology and semi-solid electrodes (SSEs) is proposed. The manufacturing process consists in two steps. Firstly, the electrochemical cell is printed by stereolithography-based technique (SLA) and subsequently assembled. In a second step, flowable SSEs are injected into the cells by a double injection mechanism to introduce both SSEs in parallel. While syringe outlets, cell inlets and shape of the cell are found to play an important role in the injection process, formulation of the SSEs are observed to influence the rheological and electrochemical properties. For the proof of concept, a battery having the shape of the logo of our university is fabricated using Zn-based and MnO2-based SSEs achieving high utilization rate (&gt;150 mAh g M n O 2 − 1 ) and acceptable cycle stability (0.45% h−1) and thus showing the feasibility of the proposed shape-conformable injectable battery. The manufacturing process is finally extended to other battery chemistries leading to improved cycling stability and confirming the versatility of the manufacturing concept.</t>
  </si>
  <si>
    <t>10.1016/j.ijhydene.2022.12.017</t>
  </si>
  <si>
    <t>Microwave synthesized erbium vanadate nano-photocatalyst: Application for enhanced degradation of contaminated water</t>
  </si>
  <si>
    <t>The subject of treatment of real or synthetic industrial effluents and photocatalysts has concerned a lot of consideration from scientists. Among the diverse metal oxide photocatalytic materials, the narrow bandgap compounds are of superior significance owing to appropriate efficiency in the optical application. In this work, we produced pristine ErVO4 through the microwave-assisted synthesis method. Diverse solvents and different power intensities have been employed in this preparation for size controlling and shape engineering, such as Ethylene glycol (EG), Propylene glycol (PG), and Polyethylene glycol (PEG-400) and power of 900, 750 and 600 W. XRD, FT-IR, and EDS analysis have been utilized to demonstrate the phase purity, and FE-SEM and TEM were employed to discover the shape of resultant ErVO4. The several attributes of the samples, such as the surface area, magnetic and optical features, were inquired by BET, VSM and DRS techniques, correspondingly. Microwave power of 900 W and Ethylene glycol solvent was selected as an optimal condition owing to the creation of uniform nanosized particles. So nanostructured ErVO4 was operated as a catalyst for the decolorization of colored pollutants (Erythrosine (ER), Methyl Orange (MO), and methylene blue (MB)). According to the discoveries, the MB with higher photocatalytic efficiency was compared in different dye concentrations and catalyst loading experiments to attain ideal performance.</t>
  </si>
  <si>
    <t>10.1016/S1003-6326(20)65376-6</t>
  </si>
  <si>
    <t>Reductive acid leaching of valuable metals from spent lithium-ion batteries using hydrazine sulfate as reductant</t>
  </si>
  <si>
    <t>Hydrazine sulfate was used as a reducing agent for the leaching of Li, Ni, Co and Mn from spent lithium-ion batteries. The effects of the reaction conditions on the leaching mechanism and kinetics were characterized and examined. 97% of the available Li, 96% of the available Ni, 95% of the available Co, and 86% of the available Mn are extracted under the following optimized conditions: sulfuric acid concentration of 2.0 mol/L, hydrazine sulfate dosage of 30 g/L, solid-to-liquid ratio of 50 g/L, temperature of 80 °C, and leaching time of 60 min. The activation energies of the leaching are determined to be 44.32, 59.37 and 55.62 kJ/mol for Li, Ni and Co, respectively. By performing X-ray diffraction and scanning electron microscopy in conjunction with energy dispersive X-ray spectroscopy, it is confirmed that the main phase in the leaching residue is MnO2. The results show that hydrazine sulfate is an effective reducing agent in the acid leaching process for spent lithium-ion batteries.</t>
  </si>
  <si>
    <t>10.1016/j.micromeso.2023.112909</t>
  </si>
  <si>
    <t>Design of composite based on UiO-66 and ionic liquid for the CO2 conversion into cyclocarbonate</t>
  </si>
  <si>
    <t>Exploiting an effective catalyst for CO2 conversion into value-added chemicals under mild circumstances still remains a challenge. Herein, UiO-66 decorated with ionic liquids (ILs) (denoted as UiO-66-ILs) were facilely synthesized by the mixed ligands of 1,4-benzene dicarboxylic acid and pyridyl-containing mono-carboxylic acid isomer (including nicotinic acid (NA), isonicotinic acid (INA), and 2-pyridine carboxylic acid (PCA)), followed by the further modification with different bromoalkanes. Among various UiO-66-ILs, UiO-66 derivative containing the ILs composed of PCA and bromoethane (named as UiO-66-ILs(PCA-EtBr)) displayed superior catalytic performance on CO2-epichlorohydrin cycloaddition into chloropropene carbonate, with a high yield of 90 % under 0.1 MPa CO2 at 110 °C without the addition of any solvent and cocatalyst. Whereas, UiO-66-ILs(NA-EtBr) and UiO-66-ILs(INA-EtBr) as analogues of UiO-66-ILs(PCA-EtBr) presented a low yield of 77 % and 67 %, respectively, unveiling that the orientation of carboxyl at monocarboxyl pyridine ligand played a great influence on the catalytic activity. The excellent activity of UiO-66-ILs(PCA-EtBr) was attributed to the synergetic effect of Lewis acidity from MOF nodes for activating C–O bond of epoxide, CO2 absorption by pyridyl moiety, and nucleophilicity of ILs decoration. In addition, UiO-66-ILs(PCA-EtBr) exhibited a broad scope of epoxide substrate, as well as a great recyclability. Moreover, a possible catalytic mechanism was proposed for CO2 conversion into cyclocarbonate.</t>
  </si>
  <si>
    <t>10.1016/j.cep.2023.109308</t>
  </si>
  <si>
    <t>Recent advances in the intensification of triboelectric separation and its application in resource recovery: A review</t>
  </si>
  <si>
    <t>Triboelectric separation has been widely used as one of the most vital and promising powder processing technologies for resource recovery. Recently, triboelectric separation technology has been developing continuously, and has been widely applied in the fields of coal cleaning, mineral separation and secondary resource recycling (e.g., waste printed circuit boards). In this work, the research progress of triboelectric separation in mineral processing was systematically summarized, including pretreatment of particles, charged process intensification, separation process intensification and its application to coal and mineral separation. Furthermore, effective strategies and new explorations were put forward for the challenges and problems faced by efficient triboelectric separation. This review can provide detailed information for the research status of triboelectric separation for minerals, coal and secondary resources, and offer vital insights for further improvement and development of efficient triboelectric separation technology.</t>
  </si>
  <si>
    <t>10.1016/j.resconrec.2018.10.041</t>
  </si>
  <si>
    <t>Recovery of precious metals from electronic waste and spent catalysts: A review</t>
  </si>
  <si>
    <t>Precious metals are widely applied in many industry fields due to their excellent corrosion resistance, good electrical conductivity and high catalytic activity. However, the reserves of precious metals falls short of the production globally. The rapid generation of end-of-life products has become the significant resources of precious metals. Among these products, electronic waste (e-waste) and spent catalysts are more concentrated since they account for over 90% of precious metals in industry. This article provides an overview of various technologies on the recovery of precious metals from e-waste and spent catalysts. It shows that recycling technologies have been significantly improved in recent years. The recycling processes have transferred from leaching by aqua regia, cyanide and chlorine in acid solution to less pollution agents leaching. Environment-oriented technologies have been raised great attention in precious metals recycling. The advantages and environmental impacts of these recycling technologies have been discussed in detail. However, there are still some challenges for future promotion. In order to achieve the environment-friendly and sustainable recycling for precious metals with high recovery rate, several considerations have been proposed.</t>
  </si>
  <si>
    <t>10.1016/j.seppur.2019.05.023</t>
  </si>
  <si>
    <t>Recovery of high purity lead from spent lead paste via direct electrolysis and process evaluation</t>
  </si>
  <si>
    <t>A facile zero-emission electrochemical direct electrolysis strategy combining with the desulfurization technology is proposed to recover high purity lead from the spent lead paste. The influence of the electrolysis time, working temperature, current density and electrolyte composition is systematically studied to investigate the variation of phase compositions, current efficiency and specific energy consumption of the process. The experimental results demonstrate that spent lead paste could be well converted into high purity metal lead via the cooperative electrochemical reduction and desulfurization approaches during the direct electrolysis process. Under the optimum parameters (200 A m−2 at 40 °C in 200 g L−1 (NH4)2SO4 solution), the lead recovery ratio in the electrolytic product reaches as high as 95.61%. Although the hydrogen evolution reaction occurs at the late stage of the reduction process, the cathodic current efficiency could still reach 87.63%, and the corresponding specific energy consumption during the direct electrolysis is 597.7 kWh per ton spent lead paste, revealing the ecological and economic feasibility of the strategy. As an important contribution for the recycling economy, the process provides a viable alternative to recycle metal lead from spent lead paste in lead-acid battery with a convenient and environment-friendly route.</t>
  </si>
  <si>
    <t>10.1016/j.ceramint.2020.03.067</t>
  </si>
  <si>
    <t>Rare earth elements and urban mines: Critical strategies for sustainable development</t>
  </si>
  <si>
    <t>The production of waste electrical and electronic equipment (e-waste, WEEE) is continuously increasing. Consequently, there is strong demand of suitable policies to manage the situation and find effective mitigating solutions. Many economically interesting materials can be recovered from this kind of waste. Rare earth elements are one of them. Therefore, it is necessary to develop new technologies that enable to obtain rare earths from e-waste in order to increase the recycling capabilities in the countries without rare earth reserves. The overall objective is to change the strategic material recovery procedure in a way that will allow economic benefits without affecting the environment. Here we give an outline of the current situation regarding e-waste, rare earths availability, and recycling policy and techniques mainly focusing of the activity developed in the framework of the RECOLA (Recovery of lanthanides and other metals from WEEE) project.</t>
  </si>
  <si>
    <t>10.1016/j.seppur.2023.125137</t>
  </si>
  <si>
    <t>Selective leaching and recovery of neodymium from NdFeB carbonyl residues</t>
  </si>
  <si>
    <t>Neodymium iron boron (NdFeB) is a widely-used magnetic material; however, the production process generates significant amounts of rare earth element-rich waste. Refining the Fe via carbonylation leads to carbonylated slag containing 0.2–2.0 % rare earth elements. The extraction of trace rare earth elements from waste materials has not been reported, although the Nd recovery would be economically and environmentally beneficial. In this work, we calcinated NdFeB carbonylation slag (with less than 0.3 % rare earth content) and identified a green deep eutectic solvent (DES) that can selectively recover Nd. The best performing DES comprised a 2:1 M ratio of ethylene glycol to maleic acid and was highly selective for Nd and inert toward Fe, thus enabling effective separation. Specifically, the Nd/Fe selectivity factor exceeded 3000, i.e., under optimal conditions, 28.07 % of the Nd was extracted, while the Fe leaching rate was less than 0.01 %. The Nd in the DES was subsequently extracted and then enriched by reverse extraction using a di-(2-ethylhexyl)phosphoric acid (P204)-sulfonated kerosene system and hydrochloric acid. DES still had recyclability after extraction. Finally, the Nd was precipitated by adding oxalic acid to form the rare earth oxalate, which was calcined to obtain a high-purity Nd2O3. The strategy applied in this work based on DES and conventional organic extraction represents a promising and sustainable approach for the selective recovery of trace rare earth elements.</t>
  </si>
  <si>
    <t>10.1016/B978-0-323-95517-1.00016-0</t>
  </si>
  <si>
    <t xml:space="preserve">15 Nanomaterials: fundamentals and applications </t>
  </si>
  <si>
    <t xml:space="preserve">
               Nanomaterials are nanoscale-engineered particles that are measured on the nanoscale (1–100nm) and have unique physical and chemical properties. Because of their unique size and the chemical and physical properties, nanomaterials differ from their bulky counterpart and may act unpredictably. Nanomaterials can be classified as zero-dimension (0D), one-dimension (1D), two-dimensions (2D), and three-dimensions (3D) based on their size and dimensions. Engineered nanomaterials are manufactured materials having at least one dimension in the nanoscale range. Nanomaterials have received increased research focus in the recent years due to their plasmonic and physicochemical properties as well as their potential applications. Herein, in this chapter, nanomaterials, their classification, synthesis approaches, and characterization techniques are discussed in detail. Various types of nanomaterials are explained along with their properties and applications, and finally the toxicity, impact, chemistry, and recycling of nanomaterials are elaborated.
            </t>
  </si>
  <si>
    <t>Nanotechnology for Oil-Water Separation</t>
  </si>
  <si>
    <t>10.1016/j.clce.2022.100075</t>
  </si>
  <si>
    <t>The potential for hydrogen ironmaking in New Zealand</t>
  </si>
  <si>
    <t>Globally, iron and steel production is responsible for approximately 6.3% of global man-made carbon dioxide emissions, because coal is used as both the combustion fuel and chemical reductant. Hydrogen reduction of iron ore offers a potential alternative ‘near-zero-CO2’ route, if renewable electrical power is used for both hydrogen electrolysis and reactor heating. This paper discusses key technoeconomic considerations for establishing a hydrogen direct reduced iron (H2-DRI) plant in New Zealand. The location and availability of firm renewable electricity generation is described, the experimental feasibility of reducing locally-sourced titanomagnetite ironsand in hydrogen is shown, and a high-level process flow diagram for a counter-flow electrically heated H2-DRI process is developed. The minimum hydrogen composition of the reactor off-gas is 46%, necessitating the inclusion of a hydrogen recycle loop to maximise chemical utilisation of hydrogen and minimize costs. A total electrical energy requirement of 3.24 MWh per tonne of H2-DRI is obtained for the base-case process considered here. Overall, a maximum input electricity cost of no more than US$80 per MWh at the plant is required to be cost-competitive with existing carbothermic DRI processes. Production cost savings could be achieved through realistic future improvements in electrolyser efficiency (∼ US$5 per tonne of H2-DRI) and heat exchanger (∼US$3 per tonne). We conclude that commercial H2-DRI production in New Zealand is entirely feasible, but will ultimately depend upon the price paid for firm electrical power at the plant.</t>
  </si>
  <si>
    <t>10.1016/j.ijhydene.2020.04.236</t>
  </si>
  <si>
    <t>Research and development of on-board hydrogen-producing fuel cell vehicles</t>
  </si>
  <si>
    <t>Combining with the characteristics of different types of electric vehicles, the on-board hydrogen-producing fuel cell vehicle design is adopted, which eliminates the problems about the high-pressure hydrogen storage and the hydrogenation process. The fuel cell is used as the main power source to drive the motor, and the lithium battery is used as the auxiliary power source to accelerate and recycle energy in order to meet the special requirements, like energy recovery, power and dynamic characteristics, of fuel cell vehicles. On the ADVISOR simulation platform based on MATLAB/Simulink environment, a hybrid drive model and a pure fuel cell drive model are built, and simulation and comparative analysis are performed. In the hybrid drive model, fuel cells and lithium batteries work in the highly efficient and safe operating areas respectively, and the output power of fuel cell has small fluctuations, improving energy utilization efficiency and extending the service life of the fuel cell. At the same time, the charge and discharge of the lithium battery can be effectively managed to ensure the safety of charging and prolong the service life of the lithium battery.</t>
  </si>
  <si>
    <t>10.1016/j.mattod.2022.09.005</t>
  </si>
  <si>
    <t>Molten salts for rechargeable batteries</t>
  </si>
  <si>
    <t>The growing demand of advanced electrochemical energy storage devices for various applications, including portable electronic products, electric vehicles, and large-scale energy storage grids, has triggered extensive research interests and efforts on various rechargeable batteries such as lithium/sodium-ion batteries (LIBs/NIBs), aluminium-ion batteries (AIBs), liquid metal batteries (LMBs), and molten-air batteries (MABs) in the past decades. A key issue to push forward the development of these batteries is the exploration of high-performance electrodes and electrolytes, which calls for efficient and versatile synthetic methods. Molten salts (MSs), liquid-phase ionic compounds or mixtures, provide an effective platform to widen the reaction temperatures and enrich the chemical environments for the synthesis of novel electrode materials and electrolytes. In this review, the general principles of molten salts and recent research progresses on molten salt-based battery materials are surveyed. Molten-salt synthesis of electrode materials, including sintering and electrolysis, are emerging as competitive substitutes for conventional synthesis techniques. These methods have shown their effectiveness and uniqueness in adjusting the crystal structure, morphology, and performance of electrode materials for LIBs/NIBs, as suggested by recent progresses and applications of diverse cathodes (layered oxides, spinel oxides, polyanions, etc.) and anodes (metal oxides, alloys, carbons, etc.). Furthermore, the applications of molten salts as effective electrolytes are demonstrated in representative new-type secondary batteries including AIBs, LMBs and MABs. Finally, the emerging opportunities, challenges, and interesting research trends are envisioned to promote the further development of molten-salt methodology for rechargeable batteries.</t>
  </si>
  <si>
    <t>10.1016/j.resourpol.2011.11.003</t>
  </si>
  <si>
    <t>The time dimension and lithium resource constraints for electric vehicles</t>
  </si>
  <si>
    <t>The availability of lithium resources for a transition to electric vehicles is a vital topic for transport technology strategy. Recent debate seems to have concluded that there is ‘sufficient’ lithium available, but for the purposes of a technological transition, time matters. It is not simply the quantity of resource that is relevant—the flow rate into society may be a much more difficult constraint and transient events have disrupted heavily concentrated material supply chains in the past. Furthermore, critical assumptions such as the presence of recycling systems may not be justified without policy support. Complacency is therefore not an appropriate stance for a robust evaluation of material risks in the case of lithium.</t>
  </si>
  <si>
    <t>10.1016/j.scitotenv.2021.148078</t>
  </si>
  <si>
    <t>An assessment of e-waste generation and environmental management of selected countries in Africa, Europe and North America: A systematic review</t>
  </si>
  <si>
    <t>Waste generated from electrical and electronic equipment collectively known as e-waste has remained a persistent environmental problem. Globally, approximately 53.6 million tons of e-waste was generated in 2019. Of this amount generated, less than 13% was recycled and the rest ended up in landfills or incinerators creating enormous environmental and health concerns due to the presence of hazardous materials. While there are several previous-studies on e-waste, research findings of the United Nations global e-waste report 2020 shows that many countries are not sufficiently managing e-waste generated and greater effort is urgently required to ensure smarter and more sustainable e-waste management. On this premise, this study critically reviews previous research on e-waste generation and management practices of selected-countries - Canada, France, United States, United Kingdom, Nigeria and South Africa; provides an overview of progress made and identifies areas for improvement. These countries are selected because they are some of the largest-producers of e-waste worldwide. To achieve the objectives of this study, previous-studies from 2005 to 2020 are collected from databases. The study focuses on aspects such as e-waste generation, e-waste recycling, e-waste disposal methods and behaviour, environmental management of e-waste, e-waste problems and challenges and e-waste legislation of these countries. This study further categorised previous-studies of selected-countries in relation to type and scope of research, e-waste categories evaluated and study locations. Based on the findings/outcomes of the analysis on the current-situation of the selected-countries in the literature, this study proposes generic best-practice approaches to e-waste generation and environmental management taking into account country-specific issues and identifies future research areas.</t>
  </si>
  <si>
    <t>10.1016/j.est.2023.109801</t>
  </si>
  <si>
    <t>Dual carbon confined MoS2 hierarchical microspheres as high-performance anode for sodium-ion batteries with superior cycling stability</t>
  </si>
  <si>
    <t>Due to the growing demand in the energy market, sodium-ion batteries (SIBs) have garnered significant attention as potential energy storage devices for large-scale applications. However, the sluggish kinetics and significant volume expansion during cycling bring about the poor electrochemical behavior of SIBs. In this work, a dual carbon including internal hard carbon core and external N-doped carbon shell confined MoS2 hierarchical microspheres (HC@MoS2@NC) nanocomposites are prepared as anode for SIBs with superior cycling stability and good rate capability. The dual carbon confinement can improve the structural stability of MoS2. The dual carbon with good electronic conductivity ensures well battery rate capability of MoS2 anode. Meanwhile, the larger interlayer spacing of 10.09 Å caused by NC insertion make MoS2 store more Na+. As a consequence, the HC@MoS2@NC nanocomposite delivers a high capacity of 321 mAh g−1 at 0.1 A g−1 after 100 cycles. At large current density of 2 A g−1, a high capacity of 180 mAh g−1 can still be achieved after 1000 cycles. Even at larger current density of 5 A g−1, the capacity can still be kept at 162 mAh g−1 after 100 cycles.</t>
  </si>
  <si>
    <t>10.1016/j.materresbull.2024.112736</t>
  </si>
  <si>
    <t>Transient freezing strategy of metastable lithium titanate for high performance lithium-ion battery anodes under high pressure</t>
  </si>
  <si>
    <t>Lithium-ion batteries (LIBs) with a solid-solution or single-phase intercalation mechanism are considered to be excellent candidates for fast charging and addressing range anxiety, as they have few kinetic energy barriers apart from ion diffusion. In this regard, we capture metastable lithium titanate using High-Pressure High-Temperature (HPHT) synthesis technique under thermodynamic control in only 30 min. Compared with most conventional synthesis methods in the field, the preparation time is only 1.6–3.6% of them. Interestingly, stable and controllable structural defects can be induced under high pressure. Additionally, the HPHT-induced “fracture” structure significantly improves the kinetics of electrolyte storage and exhibits a remarkable pseudocapacitance of up to 89.1%. After 1000 cycles at 10 C, it still retains a reversible capacity of 165 mAh g−1 with a capacity retention rate of 97%. The capture of metastable phase by HPHT technology provides a new perspective and approach for material optimization and design.</t>
  </si>
  <si>
    <t>10.1016/j.marpolbul.2022.113557</t>
  </si>
  <si>
    <t>Challenges and opportunities for the future of recreational boat scrapping: The Spanish case</t>
  </si>
  <si>
    <t>Recreational boating is a leisure and sports activity that has aroused growing interest among users, tourists, and the general public. However, in the last decade, a problem has arisen concerning the abandonment of recreational boats. It is a problem that has become even more acute in times of economic recession. It is, therefore, necessary to find an urgent solution in order to reduce potential environmental risks. This work aims to analyze the state of the question through bibliometrics to know which topics are trending and contrast these findings with a Delphi analysis. The main results focus on the need for greater agility in the court adjudication process and the need for a specific legal framework for the scrapping of recreational craft. In conclusion, it is vital to integrate the circular economy into shipbuilding and scrapping processes to ensure the sustainability of the sector and the environment.</t>
  </si>
  <si>
    <t>10.1016/j.wasman.2020.10.002</t>
  </si>
  <si>
    <t>Selective extraction and separation of Li, Co and Mn from leach liquor of discarded lithium ion batteries (LIBs)</t>
  </si>
  <si>
    <t>Novel route has been developed to selectively extract lithium (Li), cobalt (Co) and manganese (Mn) from the leach liquor of discarded lithium ion batteries (LIBs) containing 1.4 g/L Cu, 1.1 g/L Ni, 11.9 g/L Co, 6.9 g/L Mn and 1.2 g/L Li. Initially, Cu and Ni were extracted by solvent extraction techniques using 10% LIX 84-IC at equilibrium (Eq.) pH 3 and 4.6, respectively. Subsequently, precipitation studies were carried out at different conditions such as pH, reaction time, precipitant concentration etc., to optimize the parameters for selective precipitation of Co from the leach liquor. Result showed that 99.2% Co was precipitated from the leach liquor (11.9 g/L Co, 6.9 g/L Mn and 1.2 g/L Li) after extraction of Cu and Ni in a range of pH 2.9 to 3.1 using un-diluted ammonium sulfide solution (10% v/v) as a precipitant at 30 °C, while only 0.89% Mn and 0.62% Li were co-precipitated. After Co precipitation, 98.9% Mn was extracted from the filtrate using 10% D2EHPA at equilibrium pH 4.5, and Li remained in raffinate. From the obtained purified solution, metals could be recovered either in a form of salt/metals by precipitation/ evaporation/ electrolysis method.</t>
  </si>
  <si>
    <t>10.1016/j.ensm.2022.12.012</t>
  </si>
  <si>
    <t>Improving the performance of primary aluminum-air batteries through suppressing water activity by hydrogen bond-rich glycerol solvent additive</t>
  </si>
  <si>
    <t>In this work, glycerol is introduced as a low-cost and eco-friendly electrolyte additive for primary aluminum-air (Al-air) battery. Glycerol molecules form hydrogen bonds (H-bonds) with water (H2O) molecules to reconstruct hydrogen bond network in the electrolyte, leading to a reduction in the H2O activity. Accordingly, the hydrogen evolution potential of electrolyte is expanded, the hydrogen evolution reaction (HER) and self-corrosion of Al anodes are suppressed. As a result, the capacity density, and energy density of Al-air battery are increased significantly in the presence of glycerol. With the glycerol content of 20% in 4 M NaOH electrolyte, the capacity density of Al-air battery exhibits a value of 2564 mAh g − 1, which is 2.3 times higher than in 4 M NaOH electrolyte.</t>
  </si>
  <si>
    <t>10.1016/j.optlastec.2023.110279</t>
  </si>
  <si>
    <t>Sensitive determination of rare earth elements in liquid samples by spatial confinement assisted surface enhanced laser-induced breakdown spectroscopy</t>
  </si>
  <si>
    <t>The rapid determination of rare earth elements (REEs) in liquid samples holds significant importance for various applications such as the exploration and development of REEs resources, quality control of the extraction process, regeneration and recycling of REEs, and monitoring of nuclear industry wastewater. This study employed spatial confinement assisted surface-enhanced laser-induced breakdown spectroscopy (SC-SE-LIBS) for REEs determination in liquid samples. Investigations were conducted into the impact of different material substrates, sample pretreatment methods, and spatial confinement cavity diameters on detection performance. The results reveal that the graphite substrate yields superior spectral signal intensity compared to other materials (Zn, Al, and Ni). The groove-constrained liquid–solid conversion (GCLSC) pretreatment method significantly enhances spectral stability and detection accuracy. The most favorable signal enhancement is achieved using a cylindrical spatial confinement cavity (CSCC) with an 8 mm diameter. Employing the optimized experimental conditions, quantitative analysis of six REEs (La, Ce, Pr, Nd, Gd, Y) in liquid samples was performed using analytical lines at wavelengths of La Ⅱ 394.91 nm, Ce Ⅱ 401.24 nm, Gd Ⅱ 404.99 nm, Nd Ⅱ 406.11 nm, Pr Ⅱ 417.94 nm, and Y Ⅱ 488.37 nm. The obtained calibration curves exhibited R2 fit coefficients above 0.99, with corresponding limits of detection (LoDs) of 0.021 μg/mL, 0.104 μg/mL, 0.312 μg/mL, 0.241 μg/mL, 0.036 μg/mL, and 0.045 μg/mL, respectively.</t>
  </si>
  <si>
    <t>Optics &amp; Laser Technology</t>
  </si>
  <si>
    <t>10.1016/j.jcis.2024.05.010</t>
  </si>
  <si>
    <t>Synthesis of core–shell silicon–carbon nanocomposites via in-situ molten salt-based reduction of rice husks: A promising approach for the manufacture of lithium-ion battery anodes</t>
  </si>
  <si>
    <t>Silicon (Si) has gained substantial interest as a potential component of lithium-ion battery (LIB) anodes due to its high theoretical specific capacity. However, conventional methods for producing Si for anodes involve expensive metal reductants and stringent reducing environments. This paper describes the development of a calcium hydride (CaH2)–aluminum chloride (AlCl3) reduction system that was used for the in-situ low-temperature synthesis of a core–shell structured silicon–carbon (Si–C) material from rice husks (RHs), and the material was denoted RHs-Si@C. Moreover, as an LIB anode, RHs-Si@C exhibited exceptional cycling performance, exemplified by 90.63 % capacity retention at 5 A g−1 over 2000 cycles. Furthermore, the CaH2–AlCl3 reduction system was employed to produce Si nanoparticles (Si NPs) from RHs (R-SiO2, where SiO2 is silica) and from commercial silica (C-SiO2). The R-SiO2-derived Si NPs exhibited a higher residual silicon oxides (SiO x ) content than the C-SiO2-derived Si NPs. This was advantageous, as there was sufficient SiO x in the R-SiO2-derived Si NPs to mitigate the volumetric expansion typically associated with Si NPs, resulting in enhanced cycling performance. Impressively, Si NPs were fabricated on a kilogram scale from C-SiO2 in a yield of 82 %, underscoring the scalability of the low-temperature reduction technique.</t>
  </si>
  <si>
    <t>10.1016/j.epsr.2022.108835</t>
  </si>
  <si>
    <t>Validation of a balancing model based on master-slave battery management system architecture</t>
  </si>
  <si>
    <t>The battery management system (BMS) performs the monitoring and control of the charging/discharging process of the cell, state of charge estimation, battery safety and protection, state of health estimation, cell balancing, and thermal management. These control operations ensure accurate, safe, and reliable operating conditions, individual cell damage on battery string, and increase the cell life. Battery balancing is one of the key technologies in the BMS, which affects the actual usable capacity range, performance, and lifetime of the entire battery module. However, it is difficult to evaluate or compare the performance of the overall BMS under the multi-series battery module structure. Most of the proposed battery energy storage system (ESS) models focus on energy distribution and system estimation (microgrid or renewable energy). This study develops a balancing model for estimating the balancing performance of the BMS. A Master-Slave BMS (MS-BMS) is proposed to validate the balancing model. The Master and Slaves of the BMS employed a traditional flyback converter with a MOSFET switching array and bidirectional flyback converters with photoMOS arrays, respectively, to perform the balancing behavior. The balancing skill, balancing circuit power, equalization speed, control simplicity, modularization simplicity, and cost has been considered in designing the proposed BMS. The simulation results are verified with the experimental results, which are then compared with the balancing model's results under the five balancing conditions, and the average absolute error of the balancing duration results is 3.12%. The performance of the proposed BMS is also compared with the existing modular BMS architecture, which validates the advantages of the proposed BMS including equalization speed, control simplicity, modularization simplicity, and cost.</t>
  </si>
  <si>
    <t>10.1016/j.jtice.2017.09.019</t>
  </si>
  <si>
    <t>Design and construction of an industrial mobile plant for WEEE treatment: Investigation on the treatment of fluorescent powders and economic evaluation compared to other e-wastes</t>
  </si>
  <si>
    <t>The main objective of this manuscript is the description of a mobile demonstration plant designed and built for the recovery of metals from waste of electrical and electronic equipment and other waste such as spent batteries and exhausted industrial catalysts. The plant was designed within the European FP7 framework HydroWEEE-demo (2012–2016) and can offer an effective proposal to addressing the problem of the electronic waste, reducing the environmental impact of their not correct disposal, recovering critical materials as rare earths and precious elements, and giving economic benefits, moreover by it, it is possible to overcome the problem of moving hazardous wastes from one country to another one. Details about the process to recover rare earths from fluorescent materials are presented. Two alternative treatments are showed with and without recirculation of the residual solutions. Economic analysis shows that with the actual product price (14 €/kg) only the process, in which solution recirculation is present, provides a return on the investment. Positive gain is possible if the plant works at its highest capacity and if the price growths up to 20 €/kg the gain increases about 20% of operating costs (process with recirculation, 2 batch/day). In the process without recirculation of the solution, to obtain the same ratio between gain and operating cost it is necessary that the price increases up to 26 €/kg. About other e-wastes, economic analysis has shown that the highest gain is provided from the PCB treatment.</t>
  </si>
  <si>
    <t>10.1016/j.biortech.2024.130521</t>
  </si>
  <si>
    <t>Resource recovery of high value-added products from wastewater: Current status and prospects</t>
  </si>
  <si>
    <t>Wastewater resource recovery not only allows the extraction of value-added products and offsets the operational costs of wastewater treatment, but it is also conducive to alleviating adverse environmental issues due to energy and chemical inputs and associated emissions. A number of attractive compounds such as alginate-like polymers, struvite, polyhydroxyalkanoates, and sulfated polysaccharides, were found and successfully obtained from wastewater and have a wide range of application prospects. The aim of this work is to provide a comprehensive review of recent advances in recovery of these popular products from wastewater, and their physicochemical properties, main sources, and current recovery status are summarized. Various factors influencing the recovery performance of these materials are thoroughly discussed. Moreover, the research needs and future directions towards wastewater resource recovery are highlighted. This study can provide valuable insights for future research endeavors aiming to improve wastewater resource recovery through the retrieval of high value-added products.</t>
  </si>
  <si>
    <t>10.1016/j.polymer.2024.127365</t>
  </si>
  <si>
    <t>Highly robust, self-adhesive, self-healing, pH-responsive, cytocompatible and degradable collagen/PVA/tannin-based conductive hydrogel sensor for motion-monitoring</t>
  </si>
  <si>
    <t>It is the era of technological progress, contributing to the booming development in personalized smart wearable devices. As a representative of smart devices, flexible sensor devices are popular in many fields including electronic skin, tissue engineering, and soft robotics. Among them, hydrogel with high water-containing and stable structures is one of the most promising candidates for flexible sensor devices, attracting the attention of researchers. However, the topics of environmental protection and energy conservation are also currently unavoidable, so friendly materials and preparation strategies for the hydrogel are required for relieving the pressure on energy and the environment. In this work, the collagen-based multi-functional conductive hydrogel (PBTC) based on natural biomass materials, eco-friendly polyvinyl alcohol (PVA), and “one pot” strategy had been prepared rationally for balancing the issues in the environment, energy, and multi-functional sensing hydrogel. The mechanical property, adhesive property, self-healing property, conductive property, degradability, and cytocompatibility of PBTC were tested in detail and confirmed. In particular, the excellent extensibility (strain over 1500 %), rapid self-healing efficiency (over 90 % within 90 s), stable and repeatable conductivity (fatigue testing for 1000 s and GF (gauge factor) of 2.66), and high cell viability (over 95 %) of PBTC are further proved, which is favorable for its applications of human motion monitoring. Overall, this work provides further inspiration and understanding of the natural biomass materials for applications, as well as new ideas and methods for developing more efficient, reliable, multi-functional, and sustainable flexible sensing devices.</t>
  </si>
  <si>
    <t>10.1016/j.ijhydene.2022.10.122</t>
  </si>
  <si>
    <t>Simulation of chlorine-mediated autothermal methane pyrolysis for hydrogen production</t>
  </si>
  <si>
    <t>Given the present need to access a large-scale supply of hydrogen in the short-term, methane pyrolysis for hydrogen production could be utilized as a transition technology, since existing natural gas infrastructures can be exploited. Here, a novel chlorine-mediated pyrolysis process is presented that overcomes the considerable challenges posed by the input of external energy in the direct methane pyrolysis. By operating at a methane to chlorine inlet ratio of roughly 1.5 to 1, the heat released by the exothermic chlorination reaction can be leveraged to generate hydrogen by pyrolysis in addition to the hydrogen chloride. A downstream hydrochloric acid electrolysis enables the chlorine to be recycled and produces further hydrogen resulting in an overall hydrogen yield of 99%. An approximate cost calculation highlights the main costs of the process and reveals the high outlays for the electrolysis unit.</t>
  </si>
  <si>
    <t>10.1016/j.cej.2021.132976</t>
  </si>
  <si>
    <t>In-situ continuous hydrothermal synthesis of TiO2 nanoparticles on conductive N-doped MXene nanosheets for binder-free Li-ion battery anodes</t>
  </si>
  <si>
    <t>Anode materials are key to determining the energy density, cyclability and of life recyclability for Li-ion energy storage systems. High surface area materials, such as MXenes, can be manufactured with improved electrochemical properties that remove the need for polymeric binders or hazardous chemicals that pose a challenge to recycle Li-ion batteries. However, there remains a challenge to produce Li-ion anode materials that are binder free and poses energy storage characteristics that match the current carbon-based electrodes. Here we show the synthesis of N-doped MXene-TiO2 hybrid anode materials using an aqueous route. N-doped TiO2-MXene was modified using a single step continuous hydrothermal process. Capacity tests indicate an improvement from the initial specific energy capacity of 305 mAhg−1 to 369 mAhg−1 after 100 cycles at a charge rate of 0.1 C and a Coulombic efficiency of 99.7%. This compares to 252 mAhg−1 for the unmodified MXene which exhibited significant capacity fade to 140 mAhg−1. The ability to manufacture a Li-ion anode that does not require toxic chemicals for processing into an electrode and exhibits good energy storage characteristics in a binder free system is a significant step forward for energy storage applications.</t>
  </si>
  <si>
    <t>10.1016/j.renene.2021.11.019</t>
  </si>
  <si>
    <t>Smart grids and smart technologies in relation to photovoltaics, storage systems, buildings and the environment</t>
  </si>
  <si>
    <t>Smart grids are electricity networks that deliver electricity in a controlled way, offering multiple benefits such as growth and effective management of renewable energy sources. The present article is a review of smart grids/smart technologies in relation to Photovoltaic (PV) systems, storage, buildings and the environment. In the frame of PV/smart applications, factors such as promotion of building-integrated PV/smart-grid configurations and evaluation of the systems in different countries/markets play a pivotal role. Regarding storage, parameters such as recycling and non-interconnected territories are critical. Moreover, the development of smart grids/smart systems in the building sector is associated with zero-energy buildings, indoor-environment control, polygeneration, policy and so on. From an environmental point of view, the vast majority of the investigations discuss general environmental issues (CO2 emissions; energy savings) and there is a lack of environmental Life Cycle Assessment (LCA) studies based on multiple life-cycle impact assessment methods and environmental indicators. In light of the issues mentioned above, it can be seen that smart grids/smart systems pose many challenges: residential microgeneration, flexibility and active participation of the users, promotion of renewable energy systems (offshore wind power plants, building-integrated solar systems, etc.), energy transition and so on.</t>
  </si>
  <si>
    <t>10.1016/j.wasman.2023.12.019</t>
  </si>
  <si>
    <t>Clean and efficient synthesis of LiFePO4 cathode material using titanium white waste and calcium dihydrogen phosphate</t>
  </si>
  <si>
    <t>Large amounts of titanium white waste are generated in the production of titanium dioxide using sulphate method, which in turn can be used to prepare LiFePO4 cathode material, thereby reducing environmental risks and achieving resource recovery. However, a key challenge lies in the elimination of impurities. In this work, a cost-efficient and straightforward approach based on phase transformation during hydrothermal treatment was proposed to utilize titanium white waste with calcium dihydrogen phosphate for the preparation of LiFePO4 cathode material. The content of Fe in the leachate was enriched to 81.5 g/L after purification, while 99.9 % of Ti and 98.36 % of Al and were successfully removed. In the subsequent process for Fe/P mother liquor preparation, the losses of Fe and P were only 5.82 % and 2.81 %, respectively. The Fe and P contents of the synthesized FePO4 product were 29.47 % and 17.08 %, respectively, and the Fe/P molar ratio was 0.986. Crystal phase of the product matched well with standard iron phosphate, and the lamellar microstructure of FePO4 was uniform with the particle size ranging from 3 to 5 μm. Moreover, the contents of impurities in the product were far below the standard. The initial discharge of LiFePO4 synthesized by the iron phosphate was 160.6 mAh.g−1 at 0.1C and maintained good reversible capacity after 100 cycles. This work may provide new strategy for preparing LiFePO4 cathode material from industrial solid waste.</t>
  </si>
  <si>
    <t>10.1016/j.matt.2022.07.015</t>
  </si>
  <si>
    <t>A sustainable chitosan-zinc electrolyte for high-rate zinc-metal batteries</t>
  </si>
  <si>
    <t>Rechargeable aqueous Zn-metal battery is promising for grid energy storage needs, but its application is limited by issues such as Zn dendrite formation. In this work, we demonstrate a Zn-coordinated chitosan (chitosan-Zn) electrolyte for high-performance Zn-metal batteries. The chitosan-Zn electrolyte exhibits high mechanical strength, Zn2+ conductivity, and water bonding capability, which enable a desirable Zn-deposition morphology of parallel hexagonal Zn platelets. Using the chitosan-Zn electrolyte, the Zn anode shows exceptional cycling stability and rate performance, with a high Coulombic efficiency of 99.7% and &gt;1,000 cycles at 50 mA cm−2. The full batteries show excellent high-rate performance (up to 20C, 40 mA cm−2) and long-term cycling stability (&gt;400 cycles at 2C). Furthermore, the chitosan-Zn electrolyte is non-flammable and biodegradable, making the proposed Zn-metal battery appealing in terms of safety and sustainability, demonstrating the promise of sustainable biomaterials for green and efficient energy-storage systems.</t>
  </si>
  <si>
    <t>10.1016/j.memsci.2022.121242</t>
  </si>
  <si>
    <t>Femtosecond laser engineered eggshell membrane for durable oil/water separation under harsh conditions</t>
  </si>
  <si>
    <t>Membranes with super-wettability have been widely used to treat oily wastewater, but the construction of most of these membranes involves the use of corrosive and even toxic chemicals, and they often exhibit poor chemical durability. Therefore, green and durable super-wetting membranes are urgently required for remediating oily wastewater under harsh conditions. In this study, we report an eggshell membrane (ESM) with super-wettability as a green and durable candidate for efficient oil/water separation under harsh conditions. Specifically, naturally hydrophilic chicken ESMs are directly roughened and drilled using a femtosecond laser, without using any chemicals. Laser-engineered ESMs (LEESMs) possess superhydrophilicity in air and superoleophobicity under water, which renders them capable of separating immiscible oil/water mixtures after they are pre-wetted using water. Results show that the pre-wetted LEESM can cyclically treat various oil/water mixtures with a separation efficiency of &gt;98.6% and water flux of &gt;10000 L·m-2·h-1. Because of the inherent chemical resistance of ESM itself, the LEESMs show excellent durability towards highly corrosive aqueous solutions such as HCl (1 M), NaOH (1 M), and saturated NaCl solution (26.5 wt %). The LEESM retained its underwater superoleophobicity after being immersed in these corrosive solutions for 12 h; therefore, it could be used to separate mixtures of toluene and corrosive solutions efficiently for more than 10 cycles, demonstrating remarkable durability and recyclability in terms of oil/water separation under harsh conditions. Moreover, when the LEESM is pre-wetted or contaminated by oils, it can be easily cleaned by immersing in water, thereby restoring its underwater superoleophobicity and oil/water separation capacity, which prevents it from being fouled during long-term usage. Therefore, this green, anti-corrosive, and self-cleaning LEESM offers insights into the design and fabrication of advanced membranes for practical oily wastewater remediation, as well as the developing and utilization of bio-wastes.</t>
  </si>
  <si>
    <t>10.1016/j.seppur.2023.125095</t>
  </si>
  <si>
    <t>Improving the sorption properties of mesoporous carbons for the removal of cobalt, nickel and manganese from spent lithium-ion batteries effluent</t>
  </si>
  <si>
    <t>The competitive sorption of Co2+, Li+, Ni2+, and Mn2+, strategic metals from spent lithium-ion batteries and their leachates, was studied using activated mesoporous carbons. The mesoporous carbon was synthesized by the replica method using silica gel as a template and exhibited a high surface area with an accessible pore volume due to mesopores (Vmeso &gt; 95%). Fast kinetics and high sorption capacities of these metals were achieved with the chemical activation of mesoporous carbons. The surface modification of the mesoporous carbon was carried out by physical activation with O2 at 450 °C and chemical activation under mild conditions (room temperatures) with NaClO2/H2O2 as oxidizing agents. FTIR analysis and conductimetric titration showed that the combination of an initial physical activation step, followed by chemical functionalization, maximized the formation of carboxylic acids (from 0.2 to 0.9 meq/g), due to the complete oxidation of the weakly acidic groups. Those carbons were tested in sorption experiments of the lithium-ion battery metals in monometallic solutions, where physically activated and chemically reactivated mesoporous carbon selectively removed over 80% of Co2+, Ni2+, and Mn2+, with sorption capacities over 20 mg/g, while only 20% of Li+ was removed. This carbon stood out amongst the others studied (2 to 11-fold increase in sorption capacities depending on the metal) and was tested in multimetallic solutions, showing fast removal rates, reaching equilibrium within the first 15 min, as well as selectivity towards divalent cations (18 mg/g of Co2+) with insignificant lithium sorption (qLi = 0.33 mg/g). Desorption of metals was carried out using H2SO4, which allowed the recovery and twofold of the initial concentrations of Co, Ni, and Mn.</t>
  </si>
  <si>
    <t>10.1016/j.jcis.2021.10.110</t>
  </si>
  <si>
    <t>Nanocrystalline erdite from iron-rich sludge: Green synthesis, characterization and utilization as an efficient adsorbent of hexavalent chromium</t>
  </si>
  <si>
    <t>A low-temperature hydrothermal process was developed to synthesize erdite adsorbent from a solid waste sludge contained 10.2% Fe, 6.2% Al and 1.4% Si, alongside 59.5% water content. At 90℃, adding Na2S and NaOH could convert it into erdite nanorods with a diameter of 80 nm and a length of 100 nm. In the sludge, only Fe oxyhydroxide was involved in the formation of erdite, and the other Al/Si-bearing compounds were dissolved in an alkaline medium. The dissolved Al/Si-bearing compounds were further removed, forming faujasite so that the used medium was purified and then entirely recycled into the next conversion stage. No secondary waste was generated in the pilot-scale conversion, and the adsorption efficiency of the prepared products to wastewater with a high initial Cr(VI) concentration of 1000 mg/L was more than 99.5%. The adsorption data complied with the pseudo-second-order kinetics. During the wastewater treatment, hexavalent chromium anion diffused to erdite surface and replaced OH/SH groups of adjacent structural Fe to form a stable complex ligand. In addition, the redox reaction between hexavalent chromium and the -SH group occurred to generate a trivalent chromium complex on the Fe/S-bearing flocs surface.</t>
  </si>
  <si>
    <t>10.1016/j.eswa.2023.120444</t>
  </si>
  <si>
    <t>Digital twin for electric vehicle battery management with incremental learning</t>
  </si>
  <si>
    <t>The current Industry 4.0 revolution promotes the use of cyber–physical systems to enhance manufacturing and other industrial processes via automation, real-time analysis, etc. Data communication between individual systems plays an important role in this revolution’s success. As defined by researchers, Digital Twin is the digital representation of a physical system that enables predictive maintenance. Due to the increase in environmental pollution, battery-powered electric vehicles (EVs) are regarded as the urgent solution to internal combustion engines in the transportation business, despite obstacles such as safety concerns and range estimation. State of Health (SoH) and State of Charge (SoC) are two battery metrics that, when precisely anticipated, permit safer and longer battery use. Predicting these parameters online is computationally and financially expensive. Alternately, some of these factors could be predicted in the cloud rather than on the vehicle, hence cutting costs. Consequently, the EV business is one example where cloud-to-vehicle data connection saves total costs. A digital twin for an EV battery would aid in the estimate of battery parameters for predictive maintenance. This paper presents a Digital Twin paradigm for EV battery management in which SoH is predicted in the cloud and SoC is estimated on-vehicle. A continuous learning method is also proposed for forecasting SoH, whereas the Kalman filter is used to estimate SoC. The proposed framework predicts the SoH with a mean square error of 0.022.</t>
  </si>
  <si>
    <t>10.1016/j.jpowsour.2022.231527</t>
  </si>
  <si>
    <t>An elaborate low-temperature electrolyte design towards high-performance liquid metal battery</t>
  </si>
  <si>
    <t>Liquid metal battery (LMB) with low cost, excellent cycle performance and flexible scalability is developed as a promising solution for large-scale energy storage. However, the high melting point of the electrolyte necessitates an elevated operating temperature, which provokes aggravated hermetic seal and corrosion issues, seriously inhibiting the advancement of LMBs. Herein, we elaborately design a novel LiCl–LiBr–KBr electrolyte system based on the mass triangle model to overcome this obstacle. The LiCl and LiBr components can provide required lithium ionic conduction, while the KBr plays a dual role of decreasing the melting point and suppressing metal lithium dissolution. The designed LiCl–LiBr–KBr (33:29:38 mol%) electrolyte possesses low melting point (Tm = 327 °C), and high ionic conductivity (1.573 S cm−1 at 420 °C), which enables the Li||Bi battery to work efficiently at 420 °C with high energy efficiency (83%), excellent rate capability, superior cycling stability and freeze/thaw performance. This represents an 80–130 °C decrease in operating temperature compared to most reported LMBs. The unique performance combination together with its low cost makes the designed electrolyte extremely attractive for low-temperature LMB.</t>
  </si>
  <si>
    <t>10.1016/j.jechem.2023.12.012</t>
  </si>
  <si>
    <t>Polymer engineering for electrodes of aqueous zinc ion batteries</t>
  </si>
  <si>
    <t>With the increasing demand for scalable and cost-effective electrochemical energy storage, aqueous zinc ion batteries (AZIBs) have a broad application prospect as an inexpensive, efficient, and naturally secure energy storage device. However, the limitations suffered by AZIBs, including volume expansion and active materials dissolution of the cathode, electrochemical corrosion, irreversible side reactions, zinc dendrites of the anode, have seriously decelerated the civilianization process of AZIBs. Currently, polymers have tremendous superiority for application in AZIBs attributed to their exceptional chemical stability, tunable structure, high energy density and outstanding mechanical properties. Considering the expanding applications of AZIBs and the superiority of polymers, this comprehensive paper meticulously reviews the benefits of utilizing polymeric applied to cathodes and anodes, respectively. To begin with, with adjustable structure as an entry point, the correlation between polymer structure and the function of energy storage as well as optimization is deeply investigated in respect to the mechanism. Then, depending on the diversity of properties and structures, the development of polymers in AZIBs is summarized, including conductive polymers, redox polymers as well as carbon composite polymers for cathode and polyvinylidene fluoride-, carbonyl-, amino-, nitrile-based polymers for anode, and a comprehensive evaluation of the shortcomings of these strategies is provided. Finally, an outlook highlights some of the challenges posed by the application of polymers and offers insights into the potential future direction of polymers in AZIBs. It is designed to provide a thorough reference for researchers and developers working on polymer for AZIBs.</t>
  </si>
  <si>
    <t>10.1016/B978-0-323-89784-6.00007-3</t>
  </si>
  <si>
    <t xml:space="preserve">Chapter 7 Overview of flow batteries as a new class of polymeric-membrane type device </t>
  </si>
  <si>
    <t xml:space="preserve">
               Redox flow batteries (RFBs) are an appealing electrochemical energy storage, which is considered the most promising technology for energy grids. The working principle of the RFB is significantly different from conventional batteries, providing outstanding and unique key advantages. Therefore, early chemistries of RFBs, that is, vanadium and zinc-based batteries, have been successfully implemented in various sites globally, demonstrating to be a new frontier on energy storage. This chapter aimed at providing a comprehensive introduction of RFB, discussing its architectures, types, cell components, market, and applications. The solar RFB is covered as an emerging RFB technology, providing a brief description of its developments of materials and scale up processes. Finally, the potential and practical suggestions for boosting the RFB technology to the market are highlighted.
            </t>
  </si>
  <si>
    <t>Polymer Electrolyte-Based Electrochemical Devices</t>
  </si>
  <si>
    <t>10.1016/j.expthermflusci.2023.111130</t>
  </si>
  <si>
    <t>Thermal structure of an aluminum-methane/air hybrid flame</t>
  </si>
  <si>
    <t>The modification of our energetic mix is one of the crucial challenges to mitigate climate change. Various solutions are studied, and we will probably use most of them in the future. One of these solutions is metal combustion. Indeed, metals have important energy properties, and the combustion of metal powder does not produce greenhouse gases except NOx, and also generates oxides which can be extracted then recycled to transform them back into fresh combustibles. Among others, Aluminum (Al) is very present on earth to gratify the potential global needs. As a matter of fact, Al possesses an important energetic density as compared to other metals like iron. Due to the difficulty of stabilizing dust flames only fed by Al in air, some applications should choose hybrid flames. The main objective of this study is to better characterize flames burning aluminum blended with CH4. As an original contribution, a non-invasive methodology, i.e. two-color pyrometry, has been set up to do so. This article unveils the structure of such a flame fed by a high level of particle density. Through the observation of flame radiation and the evaluation of flame thickness, it was concluded that the quantity of injected methane could significantly change the regime of the central premixed flame that directly impacts the contribution of the diffusion flame to the reaction.</t>
  </si>
  <si>
    <t>Experimental Thermal and Fluid Science</t>
  </si>
  <si>
    <t>10.1016/j.nanoen.2023.108174</t>
  </si>
  <si>
    <t>High rate lithium slurry flow batteries enabled by an ionic exchange Nafion composite membrane incorporated with LLZTO fillers</t>
  </si>
  <si>
    <t>Lithium slurry flow batteries (LSFBs) possessing decoupled energy/power density feature and high energy density are considered as the most promising next-generation energy storage devices. However, their cycling stability is depressed by the high permeability of active components through porous separator and low conductivity of lithium ion in non-porous membrane. Herein, a novel Nafion/PVDF/LLZTO ion exchange membrane (IEM) with high ion conductivity and mechanical properties is proposed. As-optimized IEM possesses an ionic conductivity of 0.29 mS cm−1. Both experimental and density functional theory (DFT) calculation studies suggest that the complementary effect between inorganic ceramic fillers LLZTO and polymer materials favor the generation of new Li+ migration expressway and dehydrofluorination. The H-bonding interactions can successfully address the poor mechanical strength issues. Moreover, the sandwich-like structure by commercialized PE buffer layer will be beneficial to the improved stability and can effectively suppress the swelling effect of membrane in organic electrolyte. Consequently, LFP//LTO slurry cells containing PE/NPL3/PE membrane exhibit extraordinary performance under 0.3 C. Assembled slurry pouch cells could be cycled stably for more than 270 h at room temperature. This ingenious strategy of introducing inorganic ceramic fillers into the composite membrane will pave a novel promising direction to the development of LSFBs.</t>
  </si>
  <si>
    <t>10.1016/j.est.2024.112819</t>
  </si>
  <si>
    <t>Research progress of polymer material in zinc ion battery</t>
  </si>
  <si>
    <t>The increasing need for large-scale electrochemical energy storage devices has led to the development of various new battery technologies. Among these, zinc-ion batteries (ZIBs) have emerged as a popular choice because of their superior safety, affordability, and impressive electrochemical capabilities. Polymers, as representative organic materials, have recently shown promise for designing advanced cathodes, anodes and electrolytes for ZIBs. Here, we review the latest research progress of polymers as cathodes, anodes, electrolytes, separator and current collector in ZIBs based on the current difficulties faced by zinc ion research, with especial focus on the charge storage mechanisms of various intercalating polymer materials, the factors affecting the electrochemical zinc storage performance, and possible approaches to overcome their inherent limitations. Finally, the obstacles and prospects for the further advancing of polymer-based ZIBs are outlined.</t>
  </si>
  <si>
    <t>10.1016/B978-0-323-99461-3.00016-9</t>
  </si>
  <si>
    <t xml:space="preserve">Chapter 22 Functionalized nanofibers for lithium-ion battery applications </t>
  </si>
  <si>
    <t xml:space="preserve">
               Driven by the increasing demand for portable electronics and electric vehicles, lithium-ion batteries (LIBs) have emerged as the main topic of research and development worldwide. LIBs are in the spotlight since they have excellent properties, combining high energy density and voltage. However, some disadvantages of these systems make lithium-ion systems constant development. Up to now, different nanostructures for electrode materials have been used for LIBs systems. Among them, functionalized nanofibers (FNFs) have demonstrated high electrochemical performance. Accordingly, this chapter brings an overview of FNFs for LIBs and lithium-sulfur batteries (LSBs), including materials for cathode, anode, separators, and electrolytes to solve the challenges faced by conventional systems. We also provide economic aspects, sustainability in LIBs, and the challenges for employing FNFs in LIBs and LSBs systems in the near future.
            </t>
  </si>
  <si>
    <t>Functionalized Nanofibers</t>
  </si>
  <si>
    <t>10.1016/j.jpowsour.2021.230630</t>
  </si>
  <si>
    <t>Analysis of the lithium-ion battery capacity degradation behavior with a comprehensive mathematical model</t>
  </si>
  <si>
    <t>The influence of transition metal deposition on the capacity of lithium-ion batteries (LIBs) can not be ignored. The current model lacks a comprehensive analysis of the coupling phenomenon. Based on the classic P2D model, we propose a comprehensive capacity degradation model of LIBs, with a complete description of the side effects of transition metal dissolution in the positive electrode, solid electrolyte interphase (SEI) formation, and metal deposition in the negative electrode. Simulations are implemented and compared for the evolution of the battery capacity as cycling progressed in different cases of only SEI layer growth, SEI growth couples with Li plating, SEI growth couples with Mn dissolution and deposition, and all the three factors fully couples. The capacity degradation behavior is revealed from the perspective of lithium-ion inventory, diffusion coefficient, and porosity. The results show that the plating of Li leads to a significant decrease of the lithium-ion concentration, which is the prime for the attenuation of capacity. The growth of SEI alone has little effect on the capacity, which maintains 95.9% even after 2500 cycles. Although the dissolved content of Mn is just ppm scale, it can accelerate the growth of SEI layer and thus obviously affect the battery capacity.</t>
  </si>
  <si>
    <t>10.1016/j.jclepro.2024.142237</t>
  </si>
  <si>
    <t>From waste to wealth: Exploring biochar’s role in environmental remediation and resource optimization</t>
  </si>
  <si>
    <t>In today's technologically advancing and increasingly urbanized world, the search for new materials like biochar has become crucial to address environmental challenges such as pollution and agricultural needs. Biochar, derived from pyrolyzed biomass, offers a sustainable solution for soil improvement and pollution control. This review explores biochar's diverse applications in waste management, pollution control, and agriculture, emphasizing its potential for promoting sustainability and circular economy practices, while also discussing emerging applications like supercapacitors. Compared to previous works, this review offers a comprehensive examination of biochar's diverse applications and its potential for future trends in environmental sustainability.</t>
  </si>
  <si>
    <t>10.1016/j.jcis.2024.05.044</t>
  </si>
  <si>
    <t>Deciphering the storage mechanism of biochar anchored with different morphology Mn3O4 as advanced anode material for lithium-ion batteries</t>
  </si>
  <si>
    <t>Biochar is regarded as a promising lithium-ion batteries anode material, owing to its high cost-effectiveness. However, the poor specific capacity and cycling stability have limited its practical applications. A straightforward and cost-efficient solvothermal method is presented for synthesizing Mn3O4/biochar composites in this study. By adjusting solvothermal temperatures, Mn3O4 with different morphology is prepared and anchored on the biochar surface (MKAC-T) to improve the electrochemical performance. Due to the morphological effect of nanospherical Mn3O4 on the biochar surface, the MKAC-180 anode material demonstrates outstanding reversible capacity (992.5 mAh/g at 0.2 A/g), significant initial coulombic efficiency (61.1 %), stable cycling life (605.3 mAh/g at 1.0 A/g after 1000 cycles), and excellent rate performance (385.8 mAh/g at 1.6 A/g). Moreover, electro-kinetic analysis and ex-situ physicochemical characterizations are employed to illustrate the charge storage mechanisms of MKAC-180 anode. This study provides valuable insights into the “structure–activity relationship” between Mn3O4 microstructure and electrochemical performance for the Mn3O4/biochar composites, illuminating the industrial utilization of biomass carbon anode materials.</t>
  </si>
  <si>
    <t>10.1016/j.resconrec.2022.106826</t>
  </si>
  <si>
    <t>You Only Demanufacture Once (YODO): WEEE retrieval using unsupervised learning</t>
  </si>
  <si>
    <t>Recent developments in robotic demanufacturing raise the potential to increase the cost-efficiency of recycling and recovering resources from Waste of Electrical and Electronic Equipment (WEEE). However, the industrial adoption of robotic demanufacturing for mixed WEEE streams requires tailored instructions for every product model. Considering the large variation in product models, it is not expected to be feasible in the coming decade to rely only on computer vision technologies to define the tailored instructions required for robust and time-efficient robotic demanufacturing. Therefore, the presented research developed a generic retrieval system named You Only Demanufacture Once (YODO) based on content-based image retrieval (CBIR) to identify the product model and retrieve product model-specific demanufacturing instructions. The system compares the visual features represented on a color image of the WEEE with a database of known descriptions representing previously imaged WEEE to find a match or to figure out whether the analyzed product model is new to the system. The performance of YODO is evaluated with a case study for laptop model identification, where a large dataset is created including 4089 images of a representative laptop waste stream. The results demonstrate a top-1 retrieval mean average precision (mAP) of 93.75%. After running YODO on 3600 laptops, the system learned 1079 unique product models, and the presented results show an 85% chance that the next laptop presented to the system is already registered in the database, allowing the retrieval of relevant information for robotic demanufacturing. This corroborates that a fast learning rate can be achieved, allowing a YODO system to support the robotic demanufacturing by making prior product-specific learnings available.</t>
  </si>
  <si>
    <t>10.1016/j.pnsc.2022.01.001</t>
  </si>
  <si>
    <t>Green economy and waste management: An inevitable plan for materials science</t>
  </si>
  <si>
    <t>Covid is giving us many lessons among which one must be to realize that this is the time to act for sustainable future. The smart world around us has made it inevitable to have an alarming situation regarding the uncontrolled growth of waste products such as plastic and electronic wastes. Both are immense threats to the health of human, wildlife and environment, that eventually affect the societal and economic structures as evident from recent Covid-crisis. The proper management of these wastes and innovating ideas for new sustainable technologies are the need of the hour. Circular economy act with green technology (green economy) is the way to tackle this challenge. Current perspective presents the overview of the scenario regarding these burgeoning issues and demonstrates some measures that are taken or being considered to depend on to come out of them.</t>
  </si>
  <si>
    <t>10.1016/j.rineng.2023.100889</t>
  </si>
  <si>
    <t>Smart sustainable greenhouses utilizing microcontroller and IOT in the GCC countries; energy requirements &amp; economical analyses study for a concept model in the state of Qatar</t>
  </si>
  <si>
    <t>A smart sustainable greenhouse concept model (SSGHCM) was built to demonstrate the effectiveness and the profitability of using renewable energy and smart control systems in closed agriculture environment. SSGHCM is powered by solar photovoltaic energy and utilizes waste water management. Microcontrollers and multiple sensing arrangement were installed to completely control the irrigation, temperature and humidity of the greenhouse autonomously. Two types of control systems were used; microcontrollers connected to LabVIEW and a wireless control system based IOT. It was found that the installed PV capacity with storage can support the required energy. IOT combined with microcontrollers, as well as using the renewable energy in greenhouses in the GCC countries can make vegetable growth a profitable investment. Water recycling and management system is contributing to reduction of water need to around 40% of that needed for traditional greenhouses. Condensate from the AC contributes to around 65% of the needed water for irrigation by collecting the condensate from these systems. All of these factors will further improve the profitability of smart sustainable greenhouses and contribute largely to food security in the GCC countries. Scaled to commercial greenhouses, the economic analysis showed an attractive investment with 340% ROI and 5 years of payout period.</t>
  </si>
  <si>
    <t>10.1016/j.desal.2022.115764</t>
  </si>
  <si>
    <t>Regenerative electrochemical ion pumping cell based on semi-solid electrodes for sustainable Li recovery</t>
  </si>
  <si>
    <t>Demand of lithium is expected to increase drastically in coming years driven by the market penetration of electric vehicles powered by Li-ion batteries, which will require faster and more efficient Li extraction technologies than conventional ones (evaporation in brines). The Electrochemical Ion Pumping Cell (EIPC) technology based on the use of Faradaic materials is one of the most promising approaches. However, its relatively short lifespan prevents its commercial deployment. Herein, a new EIPC concept based on the use of semi-solid electrodes is proposed for the first time, which takes advantage of the rheological characteristics of semi-solid electrodes that enable simple and cheap regeneration of the Regenerative Electrochemical Ion Pumping Cell (REIPC) systems after reaching its end-of-life. A proof-of-concept for REIPC is accomplished by simple replacement of the semi-solid electrode demonstrating a remarkable electrochemical performance (e.g. 99.87%cycle−1, 99.98%h−1, 3–4 mAh cm−2) along with a competitive ion separation (e.g. 16.2 mgLi·gNiHCF −1, 4 gLi m−2 and 15.6 Wh·mol−1). The use of semi-solid electrode offers other unique features such as a significant cost reduction of 95% for every regeneration regarding conventional EIPC, proving that REIPC concept successfully addresses the issues associated to the sustainability and recyclability of the conventional EIPC's for lithium capturing.</t>
  </si>
  <si>
    <t>10.1016/j.procir.2021.01.033</t>
  </si>
  <si>
    <t>Definition and Reference Framework for Life Cycle Technologies in Life Cycle Engineering - a Case Study on All Solid State Traction Batteries</t>
  </si>
  <si>
    <t>Life cycle engineering (LCE) methods are essential in the development of next generation energy storage systems in order to avoid harmful unintended environmental consequences. Moreover, the integration of life cycle knowledge early in the development stage of such technologies can lead to improved performance in regard to their environmental impact. Extensive information from all stages is needed to understand interdependencies along the life cycle, e.g. between required raw materials, applied processing parameters and lifetime behaviour of the battery. From an LCE perspective, the development of detailed and representative inventories for the assessment of traction batteries is a time and resource intensive process, which requires a difficult synchronization with product development activities. A cyber and physical integration of Life Cycle Technologies in a product system offers the potential to reduce data collection efforts while enhancing its robustness and reliability. Life Cycle Technologies can refer to any product- or process- integrated data acquisition technology, e.g. sensors, which can be leveraged to provide knowledge about a product’s life cycle performance. In this paper, we introduce the concept of Life Cycle Technologies and their potential to maximize the functionality of traction batteries while reducing their life cycle environmental impact. Furthermore, we present a reference architecture aiming at the development and integration of such technologies. Finally, we illustrate its application in a case study of All Solid State Batteries and discuss its usability in the development of new generation battery systems.</t>
  </si>
  <si>
    <t>10.1016/j.susmat.2023.e00727</t>
  </si>
  <si>
    <t>Proton exchange membranes for polymer electrolyte fuel cells: An analysis of perfluorosulfonic acid and aromatic hydrocarbon ionomers</t>
  </si>
  <si>
    <t>The design of proton-exchange membranes (PEMs) for high-performance, durable fuel cells and related electrochemical devices requires a delicate balance between high ion-exchange capacity and proton conductivity, while ensuring robust mechanical properties and preserving dimensional, chemical and thermal stability. In addition, low species crossover is desirable to reduce hydrogen peroxide formation. Ionomers used in PEMs can be classified into two main groups: (i) perfluorosulfonic acid (PFSA) polymers, and (ii) aromatic hydrocarbon (HC) polymers. In this work, an analysis of key characteristics of both PEM types is presented, including water uptake, proton conductivity, water transport properties, thermal conductivity, permeability, mechanical properties and chemical and thermal stability, among others. Comparatively, PFSA-based PEMs are undoubtedly the commercial standard due to its proven high proton conductivity and good chemical stability, even though PTFE-reinforced aromatic HC-based PEMs have also started to be commercialized recently. In the last decades, a growing trend is identified toward the development of hybrid and composite ultra-thin PEMs (5–20 μm in thickness) with tailored properties, e.g., incorporating microporous fillers to enhance water uptake and layered reinforced microstructures to improve mechanical properties and chemical stability. PEM design is to be accomplished in an environmentally friendly circular economy with facilitated recycling and re-utilization.</t>
  </si>
  <si>
    <t>10.1016/j.est.2023.107743</t>
  </si>
  <si>
    <t>Environmental and economic analysis of sector-coupling battery energy storage systems used for frequency containment reserve</t>
  </si>
  <si>
    <t>Battery energy storage systems (BESSs) are advocated as crucial elements for ensuring grid stability in times of increasing infeed of intermittent renewable energy sources (RES) and are therefore paving the way for more sustainable energy systems. Providing frequency containment reserve (FCR) is an attractive business model for capital intensive stationary BESSs, but the current German FCR regulative framework restricts the BESS usage for other applications as capacity shares have to be reserved (FCR energy capacity requirement). Hence, stationary BESSs operating at the FCR market are not fully utilised from an economic and environmental perspective. Linking BESSs with other sectors as potential sinks such as power-to-heat modules or electrolysers, enables unlimited energy infeed and is discussed as potential means to diminish this constraint. Whilst, a couple of studies investigated the economic advantages of such sector-coupling BESSs, their environmental consequences were hardly analysed so far. Based on the life cycle thinking approach, the environmental and economic impacts of FCR provision in Germany by standalone and sector-coupling BESSs (i.e. with power-to-heat unit or electrolyser) were studied in this work. The sector-coupling BESSs were considered regarding different FCR energy capacity requirements (E/P ratios). It was shown that the CAPEX for the sector-coupling unit were primarily critical for the economic performance of BESSs favouring power-to-heat over electrolysers and standalone BESSs. The results of the environmental life cycle assessment indicated to potential benefits due to the reduced battery capacities depending on the varied FCR energy capacity requirement. The environmental implications of the operational stage showed that electrolysers can increase the environmental impacts by up to 10 % due to higher conversion losses compared to power-to-heat units. Finally, it was concluded that future energy system and market designs should foster the implementation of sustainable sector-coupling solutions considering technology-specific economic and environmental characteristics.</t>
  </si>
  <si>
    <t>10.1016/j.esd.2023.05.003</t>
  </si>
  <si>
    <t>Turning black to green: Circular economy of industrial carbon emissions</t>
  </si>
  <si>
    <t>Industrial carbon emissions represent both a problem and an opportunity. As part of carbon capture and utilization (CCU) strategies, they can be used as raw materials to produce value-added products. Depending on the final product, the CCU approach could delay, reduce, or completely eliminate carbon emissions to the atmosphere. Although technically feasible, the barriers to commercial sustainability of such low-carbon or net-zero circular economy models are not sufficiently explored in the literature. To bridge this gap to a certain extent, I will discuss five key areas where circular economy-based CCU ecosystems producing net-zero synthetic fuels face challenges: supply-chain security, value-chain innovation, stakeholder cooperation, supply–demand market dynamics, and policy and regulation. To overcome some of these challenges, I will share opinions on how collaboration between government, private investors, and industries could help in developing relevant policies to close cost gaps in the short- and medium-term. Finally, I will explain how public–private partnership models could be used to pool resources, share risks, and how regulatory de-risking could be used to promote alignment between regulation and private investor for circular economy-based CCU projects for producing net-zero methanol.</t>
  </si>
  <si>
    <t>10.1016/j.jpowsour.2023.233499</t>
  </si>
  <si>
    <t>A method to determine the specific heat capacity of lithium-ion battery cells using thermal insulation</t>
  </si>
  <si>
    <t>Thermal simulations of lithium-ion batteries that contribute to improvements in the safety and lifetime of battery systems require precise thermal parameters, such as the specific heat capacity. In contrast to the vast number of lithium-ion batteries, the number of specific heat capacity results is very low. This work presents a new method for accurately and easily determining the specific heat capacity of battery cells of any form factor. Using an extruded polystyrene thermal resistor, temperature logging equipment, and two temperature chambers at different temperatures, the presented approach determines the specific heat capacity of cylindrical 18650 and 21700 cells, in addition to two pouch cells, through simple temperature changes. While the cylindrical cells have very similar specific heat capacities, both pouch cells have significantly higher specific heat capacities most likely due to their different material compositions. Linear approximations of the results agree well with a temperature sensitivity of all battery models between 1.6 and 2.0 J k g K per ∘ C over the range of 0 ∘ C to 40 ∘ C . Compared to a reference material with a known specific heat capacity, validation measurements reveal an error between 1% and 3%.</t>
  </si>
  <si>
    <t>10.1016/j.spc.2022.11.021</t>
  </si>
  <si>
    <t>Social life cycle assessment of lithium iron phosphate battery production in China, Japan and South Korea based on external supply materials</t>
  </si>
  <si>
    <t>Recently, lithium iron phosphate (LFP) batteries have been manifesting unique advantages and great potential for environmental sustainability in the transportation sector. In this context, there is an urgent need to assess equally non-negligible social risks such as “Labor Rights &amp; Decent Work”, “Health &amp; Safety” and “Human Rights” incurred by LFP battery production. By introducing trade data, this study combined supply concentration and social life cycle assessment (SLCA) to explore the social risk profile of LFP battery production by referring to external supply data and the Social Hotspots Database (SHDB). Herein, the authors visualized the 2020–2021 related supply faced by China, Japan and South Korea by connecting materials with specific sources. Two SLCA schemes based on the single dominant supply source and multiple supply sources were demonstrated separately and compared with each other. The results and findings of this study can be briefly summarized as follows: 1) a supply concentration fact was found that two-thirds of the total trade supply of many materials of LFP batteries came from one source, for any one of China, Japan and South Korea; 2) social footprints within this study revealed that social risk of unit USD value materials from developed countries or developed regions is typically lower, between 1 and 5mrheq, while that of unit USD value materials from developing countries is typically higher, above 5mrheq; 3) SLCA based on weights of multiple sources has a corrective effect on SLCA based on the single dominant supply in the identification of key processes, materials and risk categories. For example, weighted SLCA made LFP replace the diaphragm to become the material with the highest risk in the Chinese LFP production scenario, and changed the social risk ranking of categories of “Health &amp; Safety” and “Human Rights” in the Japanese scenario. The conclusions provide a core concern for the eager public discussion of LFP battery corporate social compliance, whereby LFP battery producers take more effective measures to optimize the social risk performance of materials and improve social standards in their global value chains in line with sustainability requirements.</t>
  </si>
  <si>
    <t>10.1016/j.colsurfa.2024.134893</t>
  </si>
  <si>
    <t>Pickering emulsion via interfacial assembly of lignin particles and cationic surfactant: Formation of robust anchoring layer</t>
  </si>
  <si>
    <t>Lignin, a byproduct of the paper and pulp industry, shows promise as stabilizers for emulsions, offering potential value-added applications to direct disposal. However, utilizing particulate lignin directly as stabilizers is challenging due to limited emulsion stability. In this study, co-stabilization of Pickering emulsions is investigated by combination of lignin particles and cationic surfactants (CTAB and DDAB), wherein lignin source and oil types are optimized with a focus on emulsion stability. A battery of characterization methods, including visual appearance, microstructure, droplet size, zeta potential, etc., is employed to evaluate emulsion stability. The findings reveal that kraft lignin nanospheres (LNS) are the optimal stabilizing particles. The incorporation of cationic surfactants via electrostatic adsorption enhances the stabilizing effect of LNS, and the use of DDAB is found to significantly enhance emulsion stability compared to CTAB, attributing to higher charge shielding capability of DDAB, as well as the formation of a more robust and compact nonpolar anchoring layer. The surfactant-assisted LNS can be used to stabilize a range of oil types, with tridecane as the optimal oil. This research presents a straightforward, efficient, and scalable approach for producing highly stable lignin-based Pickering emulsions, showing potential applications in recycling and value enhancement of waste lignin.</t>
  </si>
  <si>
    <t>10.1016/j.est.2021.103628</t>
  </si>
  <si>
    <t>Quantifying the emissions impact of repurposed electric vehicle battery packs in residential settings</t>
  </si>
  <si>
    <t>The market share of plug-in electric vehicles (PEVs) is growing, thanks to improvements in battery efficiency, declining production costs, and sustained policy support. Concurrently, concerns are growing over the supply of decommissioned PEV batteries. This has attracted a growing interest among scientists to determine the utility of repurposing PEV batteries for energy storage. Previous work has optimized behind-the-meter (BTM) battery storage systems (BSSs) for self-sufficiency and energy arbitrage, but few have used the system to lessen a home's electricity-related carbon footprint. This study uses high-resolution 2018 electricity demand from energy-efficient homes in Austin, Texas and grid generation data to simulate the daily operations of a 6 kWh BTM-BSS to minimize daily CO2e emissions. Results suggest that such homes with rooftop solar can reduce electricity-related household CO2eemissions by 21%, on average (about 1 ton of CO2e annually), while homes without solar could reduce their CO2e emissions by just 2% (about 0.12 tons per year). Pairing a BSS with rooftop solar increases average annual carbon savings by greater energy retention and lessening demand from the grid during carbon-intense generation periods. To make BTM-BSSs cost-effective for Austin homeowners, the price of repurposed PEV batteries must fall to $5.71/kWh or per-ton carbon pricing must rise to $70.34 for homeowners to reach break-even over an estimated 10-year BSS lifespan.</t>
  </si>
  <si>
    <t>10.1016/j.est.2024.112572</t>
  </si>
  <si>
    <t>Cu-doped NiCo2S4/Kochia biomass porous carbon electrode material with high performance for hybrid supercapacitors</t>
  </si>
  <si>
    <t>The suitable strategy combining metal doping and the introduction of porous carbon as a conductive substrate is proposed to address the shortcomings of the nickel‑cobalt sulfide (NiCo2S4) electrode material under development for supercapacitor energy storage. The multiplicative performance and cycle stability of NiCo2S4 have been significantly enhanced by the low cost and outstanding conductivity of copper (Cu) as a dopant. As well, the incorporation of Kochia biomass porous carbon (KAC-5), which has made it feasible to recycle waste biomass, into Cu-doped NiCo2S4 has effectively addressed the structural stability and electrochemical performance issues of NiCo2S4 electrode. The results showed that the introduction of Cu effectively optimizes the electrochemical properties by modifying the electronic state of the NiCo2S4 electrode to achieve the desired outcome. A composite material (Cu-NCS-10) was produced by adding KAC-5, due to the effects of KAC-5 on its geometry and electronic state, as well as its unique surface and structural characteristics, Cu-NCS-10 exhibits highly desirable energy storage. In comparison to the NiCo2S4 electrode, the Cu-NCS-10 electrode enhances specific capacity at 1 A·g−1 from 627C·g−1 to 754C·g−1, rate capability increased from 78.2 % to 88.1 % (1 A·g−1 to 10 A·g−1), and capacity retention after 5000 cycles from 75.9 % to 83.7 %. The electrochemical performance of the hybrid supercapacitor Cu-NCS-10||KAC-5 showed a wider voltage window, an energy density of up to 46.3 Wh·kg−1 at a power density of 775 W·kg−1, and maintenance of 80.9 % after 5000 cycles.</t>
  </si>
  <si>
    <t>10.1016/j.jclepro.2017.03.045</t>
  </si>
  <si>
    <t>Potential for circular economy in household WEEE management</t>
  </si>
  <si>
    <t>Circular economy (CE) is considered an alternative for today’s linear business model, and a lifeline to sustainable production and consumption. However, the lack of understanding of the true potentials for CE in many business sectors remains a challenge. In this study, we investigate the potential for reuse and recycling – the two key pathways promoted by CE – for waste electrical and electronic equipment (WEEE) management. We empirically characterize household WEEE stream in order to explore a) the remaining functionality and reuse potential of end-of-life (EoL) products based on the current market conditions, and b) the recycling potential of EoL products based on their material compositions and existing WEEE treatment chain. For this, a total of 4704 kg WEEE within the collection fractions of ‘small appliances’ and ‘monitors’ was collected in 16 collection cages from eight civic amenity sites in Odense, Denmark. After determining the categorical distribution, all products were inspected individually and their functionality was tested. Further, selected products were dismantled in order to determine their material composition. Building on this investigation, the potential revenues from resale as well as from material recovery were estimated. With 22% and 7% of fully functional products in the fractions ‘small appliances’ and ‘monitors’ respectively, our results suggest resale value up to €247 per cage of the collected household WEEE. The existing WEEE management system, which focuses only on material recovery, does not exploit other EoL options. A better system designed to reclaim the remaining functionality and tailored material recovery from the EoL products thus has a large potential for increased revenue.</t>
  </si>
  <si>
    <t>10.1016/j.xcrp.2022.101023</t>
  </si>
  <si>
    <t>Accelerated battery life predictions through synergistic combination of physics-based models and machine learning</t>
  </si>
  <si>
    <t>There are tremendous economic and technical benefits to shortening battery test periods through robust predictive methods. Accurate long-term forecasting of battery life enables proactive planning of battery management (e.g., cell replacements) and preemptive actions to modify operating conditions to improve safety and life. The ever-evolving landscape of battery materials and applications ensure an abiding need for early capture of aging mechanisms. Herein we report on accelerated determination of battery aging mechanisms together with prediction of future capacity loss. Sigmoidal rate expressions (SREs) are used as diagnostic and predictive engines to evaluate aging mechanisms at play. We demonstrate three methods by which SRE parameters are early assessed. Overall results indicate that for cases dominated by loss of lithium inventory we can predict end-of-test capacity loss using less than three weeks of data. In many cases, predictions are within 5%–10% relative error and to within 1%–2% absolute error of observed performance.</t>
  </si>
  <si>
    <t>10.1016/j.rser.2021.111353</t>
  </si>
  <si>
    <t>The carbon footprint of island grids with lithium-ion battery systems: An analysis based on levelized emissions of energy supply</t>
  </si>
  <si>
    <t>Electrical energy storage systems are key to the integration of intermittent renewable energy technologies such as photovoltaic solar systems and wind turbines. As installed battery energy storage system capacities rise, it is crucial that the environmental impacts of these systems are also positive. In this work, a methodology to ascertain the effect and effectiveness of integration of energy storage on the carbon footprint of isolated island grid energy systems and its reduction is presented. Two metrics are introduced — the Levelized Emissions of Energy Supply (LEES), and the reduction in emissions per additional unit of energy storage (R). The proposed methodology is applied to an island grid scenario to ascertain the variation in the LEES value with the peak power and energy storage capacity of the BESS. A simplified LCA of a utility-scale Lithium-ion BESS is also carried out for this purpose. It is found that for the considered scenarios, incorporation of battery systems is always effective in reducing emissions, with a maximum possible reduction of nearly 50% compared to no storage. With the help of the metric R, the proposed methodology is also useful in identifying isolated energy systems which should be prioritized for incorporation of additional energy storage capacity.</t>
  </si>
  <si>
    <t>10.1016/j.mtener.2024.101557</t>
  </si>
  <si>
    <t>External field regulation of Li deposition in lithium metal batteries</t>
  </si>
  <si>
    <t>Lithium (Li) metal is considered as the `Holy Grail´ among various anodes due to its high theoretical specific capacity and low electrochemical potential. However, the Li anode undergoes uncontrollable dendrite growth and infinite volume expansion during cycling, seriously impeding the commercialization of high-energy-density Li metal batteries (LMBs). Considering the Li deposition is a dynamic electrochemical process, the external filed regulation has become a hotspot strategy to promote the cycling performance and safety application of Li metal anodes (LMA). Herein, we focus on the external fields involved during Li deposition, systematically summarizing the current progress of external field regulation for LMA. The mechanisms and limitations in regulating Li deposition are amply discussed. New perspectives and future research directions are also provided. With various external field being investigated and applied in Li metal anode system, it is expected that the dynamic regulation strategy can deliver great opportunities and promote the practical application of next-generation high-energy-density LMBs and other metal batteries.</t>
  </si>
  <si>
    <t>10.1016/j.jclepro.2020.124528</t>
  </si>
  <si>
    <t>Comparative life cycle assessment of high performance lithium-sulfur battery cathodes</t>
  </si>
  <si>
    <t>Lithium-sulfur (Li–S) batteries present a great potential to displace current energy storage chemistries thanks to their energy density that goes far beyond conventional batteries. To promote the development of greener Li–S batteries, closing the existing gap between the quantification of the potential environmental impacts associated with Li–S cathodes and their performance is required. Herein we show a comparative analysis of the life cycle environmental impacts of five Li–S battery cathodes with high sulfur loadings (1.5–15 mg·cm−2) through life cycle assessment (LCA) methodology and cradle-to-gate boundary. Depending on the selected battery, the environmental impact can be reduced by a factor up to 5. LCA results from Li–S batteries are compared with the conventional lithium ion battery from Ecoinvent 3.6 database, showing a decreased environmental impact per kWh of storage capacity. A predominant role of the electrolyte on the environmental burdens associated with the use of Li–S batteries was also found. Sensitivity analysis shows that the specific impacts can be reduced by up to 70% by limiting the amount of used electrolyte. Overall, this manuscript emphasizes the potential of Li–S technology to develop environmentally benign batteries aimed at replacing existing energy storage systems.</t>
  </si>
  <si>
    <t>10.1016/B978-0-12-801417-2.00002-5</t>
  </si>
  <si>
    <t xml:space="preserve">Chapter 2 Fundamentals in Electrochemistry and Hydrometallurgy </t>
  </si>
  <si>
    <t xml:space="preserve">
               The development of processes for recycling spent lithium-ion batteries (LiBs) requires having a good knowledge of the battery components, skills in electrochemistry and physicochemistry applied to LiBs, and obviously, thorough backgrounds in separation science and chemical engineering. On the other hand, the engineers involved in the development of the next generations of LiBs should integrate very early special considerations to make recycling easier and economic as well as to minimize the environmental impacts of the batteries during its whole life cycle (eco-design). Therefore, engineers must have a very good view of the recycling processes and the associated physicochemistry. This chapter provides fundamental skills in electrochemistry and physicochemistry to help the engineers to develop LiBs and processes for recycling spent LiBs. This chapter gives prerequisites to the reader on physicochemistry and electrochemistry applied to LiBs. After giving a short view of the battery components in the first part of this chapter, the second part brings the backgrounds to understand the physicochemical and electrochemical phenomena taking place in LiBs. In the third part of this chapter, the global flow sheet for recycling LiBs is presented and a special attention is paid on the physicochemistry involved in hydrometallurgical processes, and especially solvent extraction.
            </t>
  </si>
  <si>
    <t>10.1016/j.resconrec.2023.106988</t>
  </si>
  <si>
    <t>A value-added and carbon-reduction approach to upcycle mixed plastic waste into methane and carbon microspheres</t>
  </si>
  <si>
    <t>The mass production, consumption, and disposal of plastics pose a considerable threat to the environment and human life; however, the recycling of plastic waste remains challenging. This study converted mixed plastic waste into gas and solid without generating a liquid product. The pyrolysis gas had a high CH4 content and a high heat value. The solid product comprised 2–8 μm carbon spheres with a semicrystalline graphitic structure. The techno-economic and carbon footprint analyses revealed that the upcycling of mixed plastic waste into carbon black and natural gas substitutes produced a high internal rate of return (56.9%), a short payout period (3.46 years), and negative carbon emissions (−449 kg CO2-eq per t plastic waste). The product price and plant capacity are the main factors influencing the profitability of the project. Compared with autogenic pressure pyrolysis for the production of liquid fuels, this method showed considerably higher economic and environmental benefits.</t>
  </si>
  <si>
    <t>10.1016/j.molstruc.2023.136173</t>
  </si>
  <si>
    <t>An ultrastable cationic covalent organic framework for selective capture of silver from aqueous solution</t>
  </si>
  <si>
    <t>Recovery of silver from wastewater is a promising alternative from the economic and environmental perspective. Herein, we present an ultrastable ionic covalent organic framework (COF) as a recyclable adsorbent for Ag(I) recovery. The COF exhibits a large surface area, regular pores, and extremely high chemical stability combined with the confined ionic interface, which makes it an excellent material for silver adsorption with fast adsorption kinetics, excellent selectivity, and high saturated adsorption capacity (up to 349.6 mg/g). The superb uptake performance of the cationic COF is attributed to the in-situ precipitation of AgBr and adsorption as well as the coordination of O atoms on the framework to silver.</t>
  </si>
  <si>
    <t>10.1016/j.jwpe.2022.102597</t>
  </si>
  <si>
    <t>A rapid and efficient adsorptive removal of lead from water using graphene oxide prepared from waste dry cell battery</t>
  </si>
  <si>
    <t>Lead (Pb) is a concerning water pollutant worldwide as it is highly toxic to living organisms. In this research, adsorption studies were carried out for the removal of Pb from water. Graphene oxide (GO) was used as adsorbent, which was synthesized by modified hummers method using graphite from waste dry cell battery. The prepared GO was characterized by FESEM, TEM, XRD, BET, Raman, FTIR, and Elemental analysis which revealed that the highly porous GO was successfully prepared from graphite rod of waste dry cell battery. Batch experiments were performed to investigate the effects of pH, contact time, adsorbent dose on the adsorption process, and optimum condition for adsorption was determined. Experiments showed 98.87% removal of Pb (10 ppm) in a very short time (20 min) at pH 4 while adsorbent dose was 0.25 gL−1. The oxygenated groups on the surface of GO played a crucial role in the adsorption of Pb on GO. Experimental data were tested against kinetic and adsorption isotherm models. The adsorption process followed pseudo-second-order kinetics, Langmuir isotherm at lower temperature (20 and 30 °C), and Freundlich isotherm at higher temperature (40 °C). The maximum adsorption capacity was calculated to be 55.80, 54.03, and 51.83 mg g−1 at 20, 30, and 40 °C, respectively. Thermodynamic studies suggested the adsorption was exothermic and spontaneous under 20–40 °C, which indicates that adsorption was feasible. Therefore, this study represents a rapid and efficient method in reducing water contamination caused by Pb.</t>
  </si>
  <si>
    <t>10.1016/B978-0-12-803581-8.11239-1</t>
  </si>
  <si>
    <t xml:space="preserve">Energy Storage Device From Polymeric Waste Based Nano-Composite by 3D Printing </t>
  </si>
  <si>
    <t xml:space="preserve">
               The present study highlights the detailed procedure for preparation of energy storage device (ESD) from polymeric waste based nano composite by 3D printing. In this study, waste/recycled polymeric (thermoplastic) material reinforced with nano particles has been used to print dry cell as ESD. The results of this study outlines that the 3D printed ESD is more stable (under extreme temperature conditions) as observed from thermal analysis, re-useable/re-printable for number of times and one can control the potential difference within the same device (by controlled printing of number of layers comprising of nano particles reinforced thermoplastic materials). This reduces the cost of dry cell which can be easily mechanically recycled. The proposed process is cost effective since the material used in making ESD is an industrial waste (available in abundance) and can be used number of times.
            </t>
  </si>
  <si>
    <t>10.1016/j.est.2024.113794</t>
  </si>
  <si>
    <t>Roundly exploring the synthesis, structural design, performance modification, and practical applications of silicon-carbon composite anodes for lithium-ion batteries</t>
  </si>
  <si>
    <t>Silicon-based anode materials will replace traditional graphite anode materials and become one of the most promising anode materials for the next generation of lithium-ion batteries due to their high theoretical lithium storage capacity. However, silicon-based anodes have disadvantages such as large volume expansion effect, low first coulombic efficiency, low conductivity, and unstable solid electrolyte interface film, which lead to poor cycle stability of silicon-based anodes and seriously hinder their practical application. In order to better address these defects of silicon anodes, the more effective way at present is to use carbon with good stability and high conductivity to modify silicon-based anodes, and prepare silicon‑carbon composite anodes. This way, silicon-carbon anodes, as a material with high theoretical capacity, are expected to have large-scale commercial prospects. This review comprehensively explores the synthesis method, structural design, performance modification, and applications prospect of silicon‑carbon composite anodes. Its main purpose is to propose feasible strategies for the development of new preparation technology, nanostructural design, modification of electrode performance, and future commercial applications of silicon-carbon anodes. Additionally, this article also reveals the limitations of existing silicon-carbon composite anode materials, and the possible solving approach are also proposed to improve the comprehensive electrochemical performance of lithium-ion batteries.</t>
  </si>
  <si>
    <t>10.1016/j.jenvman.2023.119043</t>
  </si>
  <si>
    <t>Recovery technologies for indium, gallium, and germanium from end-of-life products (electronic waste) – A review</t>
  </si>
  <si>
    <t>Advanced high-tech applications for communication, renewable energy, and display, heavily rely on technology critical elements (TCEs) such as indium, gallium, and germanium. Ensuring their sustainable supply is a pressing concern due to their high economic value and supply risks in the European Union. Recovering these elements from end-of-life (EoL) products (electronic waste: e-waste) offers a potential solution to address TCEs shortages. The review highlights recent advances in pre-treatment and hydrometallurgical and biohydrometallurgical methods for indium, gallium, and germanium recovery from EoL products, including spent liquid crystal displays (LCDs), light emitting diodes (LEDs), photovoltaics (PVs), and optical fibers (OFs). Leaching methods, including strong mineral and organic acids, and bioleaching, achieve over 95% indium recovery from spent LCDs. Recovery methods emphasize solvent extraction, chemical precipitation, and cementation. However, challenges persist in separating indium from other non-target elements like Al, Fe, Zn, and Sn. Promising purification involves solid-phase extraction, electrochemical separation, and supercritical fluid extraction. Gallium recovery from spent GaN and GaAs LEDs achieves 99% yield via leaching with HCl after annealing and HNO3, respectively. Sustainable gallium purification techniques include solvent extraction, ionic liquid extraction, and nanofiltration. Indium and gallium recovery from spent CIGS PVs achieves over 90% extraction yields via H2SO4 with citric acid-H2O2 and alkali. Although bioleaching is slower than chemical leaching (several days versus several hours), indirect bioleaching shows potential, achieving 70% gallium extraction yield. Solvent extraction and electrolysis exhibit promise for pure gallium recovery. HF or alkali roasting leaches germanium with a high yield of 98% from spent OFs. Solvent extraction achieves over 90% germanium recovery with minimal silicon co-extraction. Solid-phase extraction offers selective germanium recovery. Advancements in optimizing and implementing these e-waste recovery protocols will enhance the circularity of these TCEs.</t>
  </si>
  <si>
    <t>10.1016/j.wasman.2021.03.025</t>
  </si>
  <si>
    <t>Sustainable mobility: The route of tires through the circular economy model</t>
  </si>
  <si>
    <t>Until nowadays, the concept of the 3Rs (Reduce, Reuse, Recycle) has tried to develop responsible consumption habits. Nonetheless, the rise of ecological thinking has generated the appearance of four new Rs in addition to these basic 3Rs; the currently 7Rs (Reduce, Reuse, Recycle, Redesign, Renew, Repair and Recover) which refer to the actions necessary to achieve the change towards a circular economy (CE) model. This model aims at extending the lifetime of the resources through their rational and efficient use to generate value repeatedly, reducing costs and waste. In this review, we examine the route followed by tires from the CE perspective, analyzing end-of-life strategies that aim to improve the circular flow of tire rubber materials. We discuss the most relevant studies on the “7Rs” concepts applied to tires, comparing different scientific approaches, as well as their industrial and commercial implementation. We also illustrate the drawbacks and feasibility of each of the R-hierarchy strategies. From the early stages of production to the post-consumption step, the path that tires trail within this CE model evidences the commitment and efforts towards the development of effective management schemes for achieving a real sustainable mobility.</t>
  </si>
  <si>
    <t>10.1016/j.resconrec.2012.08.014</t>
  </si>
  <si>
    <t>Buying back household waste electrical and electronic equipment: Assessing Thailand's proposed policy in light of past disposal behavior and future preferences</t>
  </si>
  <si>
    <t>This article assesses the potential and the limitations of Thailand's proposed policy which would have local governments buy back targeted waste electronic and electrical equipment (WEEE) from households at designated locations. The proposal relies on the premise that a monetary incentive at the time of disposal is needed to gain participation from households which would otherwise sell to private waste dealers who purchase and then introduce WEEE into the pollution-causing informal recycling sector. To see whether the premise and the proposed policy were valid, a large-scale survey of 1529 households was conducted. This article reports these households’ past behavior in, and future preferences for the disposal of 10 particular WEEE items: televisions, digital cameras, portable media players, desktop printers, mobile phones, personal computers, refrigerators, air conditioners, fluorescent lamps, and dry-cell batteries, which were prioritized under the Thai WEEE Strategy. We also tested the effects of population density, distance to the hypothetical drop-off location, car ownership, product weight and the financial incentive offered on the respondents’ past decisions and future choices. The survey results show that creating a standardized program to buy back WEEE at designated drop-off locations has a potential of getting household WEEE introduced into the formal recycling sector. It could also help eliminate the psychological hurdle of parting with obsolete products and encourage their disposal. However, the program may not be enough to convince people to stop selling WEEE to waste dealers, especially if they had done so in the past. Based on the results, recommendations to improve the viability of the proposed policy and to direct and enhance future research are outlined.</t>
  </si>
  <si>
    <t>10.1016/j.jclepro.2023.140456</t>
  </si>
  <si>
    <t>Experimental study on mechanical properties of shredded prepreg carbon cloth waste fiber reinforced concrete</t>
  </si>
  <si>
    <t>The incorporation of sustainable and eco-friendly materials in the construction industry has become a crucial pursuit in recent years. Prepreg carbon cloth waste (PCCW), a byproduct of carbon fiber reinforced polymer (CFRP) manufacturing process, presents an opportunity for recycling and reducing environmental impact. This research explores the feasibility and mechanical properties of concrete reinforced by shredded prepreg carbon cloth waste (SPCCW) fiber of random sizes. High-speed crusher is applied to manufacture the SPCCW fibers and a comprehensive experimental investigation is conducted to evaluate the effects of varying SPCCW fiber content on the mechanical performances of the concrete. To achieve these objectives, several concrete mixtures with different SPCCW fiber dosages (0.5%, 1%, 1.5%, and 2% by volume) are designed, prepared, and subjected to SEM analysis and a series of mechanical property tests. The results indicate that as the proportion of SPCCW fiber increases, the slump gradually decreases; at a content of 1% the compressive strength and splitting tensile strength exhibit the greatest enhancements with increases of 20.9% and 14.3% respectively; the optimal enhancement for axial compressive strength is observed at a dosage of 1.5% resulting in an increase of 17.4%. Based on the analysis of workability and various mechanical properties, it can be concluded that an acceptable SPCCW fiber dosage is 1%, with the maximum limit being 1.5%.</t>
  </si>
  <si>
    <t>10.1016/j.egyr.2022.10.374</t>
  </si>
  <si>
    <t>Study of energy scheduling and optimal cost management of a new structure CCHP system: A case study supplying energy for a chemical enterprise in Jiangsu Province</t>
  </si>
  <si>
    <t>A new structure combined cooling, heating and power (CCHP) system integrating green power applying a control strategy based on a improved whale optimization algorithm is proposed in this paper. This paper fully considers the high energy demand and a large amount of waste heat in chemical enterprises. By absorbing chemical waste heating (mainly from chemical wastewater), coupling wind and photovoltaic equipment, adding cooling, heating, and electricity storage equipment, combined with an energy scheduling strategy, and an efficient CCHP energy system for the target enterprise is realized. The improved whale optimization algorithm is used to optimize cost management. The results show that after the optimization scheduling with the improved whale optimization algorithm, the CCHP system meets the energy demand with higher efficiency at a lower cost. In winter and summer, heat pump recycling chemical wastewater provides 15.4%–57.9% and 11.5%–62.9% of the heating load of the heating network. Meanwhile, the lithium bromide refrigerator in the cooling-net equipment provides an average cooling load of 6.25–58.4% and 7.01–16.64%.​ Finally, the improved whale optimization algorithm reduces the total cost by 2.4 % and 2.17 %.</t>
  </si>
  <si>
    <t>10.1016/j.nanoen.2021.106787</t>
  </si>
  <si>
    <t>Fully biodegradable water-soluble triboelectric nanogenerator for human physiological monitoring</t>
  </si>
  <si>
    <t>The biodegradable triboelectric nanogenerators (TENGs) for monitoring human physiological signals have attracted immensely attention in recent years. In this work, a water-soluble TENG (WS-TENG) is manufactured by using biodegradable recycled papers and water-soluble graphite electrode. The cellulose nanocrystal (CNC) in the papers is extracted and further mixed with methylcellulose (MC) to form a CNC/MC film, which can serve as the positive electrification material and form a TENG device with the common MC film as the negative electrification material. This low-cost, light weight and biodegradable WS-TENG that can be directly washed away by water is developed as a bandage sensor. Unlike traditional gauze sensors, the water-insoluble parts of our cellulose-based can be easily separated from water for reuse. The variation of the output voltage of WS-TENG between 0 V and 2 V can accurately distinguish various respiratory states, which is enough to be used as a real-time physiological signal monitoring sensor. This fully water-soluble device can serve as an advanced medical sensor and expand the application of TENG in health care monitoring field.</t>
  </si>
  <si>
    <t>10.1016/j.jcis.2023.08.038</t>
  </si>
  <si>
    <t>Confined covalent organic framework anchored Fe sites derived highly uniform electrocatalysts for rechargeable aqueous and solid-state Zn-air batteries</t>
  </si>
  <si>
    <t>Exploiting clean, highly efficient energy storage and conversion device like Zn-air battery is of significance for alleviating the energy and environmental crises of this society. Metal organic coordination polymers/frameworks have been regarded as ideal templates to synthesize non-noble metal catalysts for a long time. However, the high density of metal nodes inevitably leads to the heavy aggregation of metal nanoparticles during thermolysis transformation process, which greatly hinders the maximizing of electrochemical performances. Herein, covalent organic framework (COF) has been employed to anchor the quantificational Fe ions (COF-Fe) and then confined into the macropores of g-C3N4 to improve the dispersion of metal active sites and avoid severe aggregation during high temperature pyrolysis. After calcination, the metal nanoparticles highly dispersed Fe-CFN catalysts can be obtained. The optimal Fe-CFN-800 catalysts exhibit excellent ORR and OER performances with the potential difference between ORR and OER of merely 0.723 V. Moreover, experimental way and DFT theoretical calculations are also employed to disclose the reaction mechanism. Finally, the all-solid-state and aqueous Zn-air batteries assembled with the optimized Fe-CFN-800 as cathode present excellent performances with high peak power density, flexible rate performance, strong discharge stability and long-term charge–discharge cycling performance.</t>
  </si>
  <si>
    <t>10.1016/j.jclepro.2022.130402</t>
  </si>
  <si>
    <t>Tracking urban metabolism flows through the lifecycle of buildings, infrastructure, and durable goods at material, product, and sector levels</t>
  </si>
  <si>
    <t>The functional roles and environmental effects of long-lived buildings, infrastructure, and durable goods can determine both the benefits to natural environment and a city's human residents. However, their overall lifecycle metabolic processes are complicated and previous studies mainly considered specific materials or products. Here, we provide a more comprehensive picture of flows and stocks for Beijing's materials, products (61), and sectors (9). Based on a multi-level material stock–flow network model, we obtained insights into the city's material inputs and outputs of each urban sector, the cumulative flows of materials and products, and the waste sources for end-of-life products. From 2000 to 2018, the total system throughflow increased from 269 to 435 Mt by 2007, then decreased to 317 Mt. Beijing's main sector of consumed resources and discharged wastes both shifted from Fabrication and Manufacturing to Construction. The local extraction and production weights decreased by half, whereas the inflows to the Construction and Transportation sectors increased greatly, mainly (92%) as imports (from regions other than Beijing). The main destinations of these materials were buildings and pipelines, which were also main waste sources. Notably, resource demand and waste discharge from vehicles and railways increased greatly. Although Beijing's recycling increased, it must increase further to meet final waste generation, which has increased 5-fold, to 52 Mt in 2018 during the city's socioeconomic development. Additional actions should be taken to reduce waste streams and promote reuse and recycling to achieve the UN Sustainable Development Goals.</t>
  </si>
  <si>
    <t>10.1016/j.resconrec.2022.106840</t>
  </si>
  <si>
    <t>A comprehensive review of urban mining and the value recovery from e-waste materials</t>
  </si>
  <si>
    <t>E-waste is the source of both hazardous materials and valuable secondary resources. The challenge is to identify the potential for recovering value from this waste stream for different supply chains when there are diverse definitions in the field. The urban mining approach employs recycling and circular solutions inspired by principles such as industrial metabolism, industrial ecology, and the circular economy. This study presents a systematic review of peer-reviewed literature on urban mining and a comprehensive analysis of the many definitions of value recovery. This includes the stages of e-waste urban mining, the value recovery potential according to circular economy principles, location, and critical raw materials (CRMs). The results suggest that the exploitation of anthropogenic urban mines depends on Waste-to-Resources (WtR) and Waste-to-Energy (WtE) ratios, and the techniques borrowed from conventional mining. We highlight the importance of e-waste as a secondary source of CRMs (e.g., Au, Ag, Cu, Li, and Co), and provide recommendations regarding the critical analysis of the potential of urban mining to mitigate the impact of e-waste through circular processes and value recovery. Innovation is needed to promote a sustainable circular economy, and a harmonized regulatory framework relating to social aspects and technical potential.</t>
  </si>
  <si>
    <t>10.1016/j.matchemphys.2023.127582</t>
  </si>
  <si>
    <t>Alkaline earth metal doped nickel ferrites as a potential material for heavy metal removal from waste water</t>
  </si>
  <si>
    <t>Water pollutants especially heavy metals are very harmful to the ecosystem even at low concentrations. For the effective removal of heavy metals (lead and cadmium), nickel ferrite, and alkaline earth metals doped nickel ferrite were synthesized using the co-precipitation method. The synthesized adsorbents were characterized using XRD, BET, FESEM-EDX, FTIR, VSM, UV–Vis, and XPS analytical techniques. Batch adsorption studies were performed with different parameters of adsorption such as pH, contact time, dosage of adsorbent, and concentration of heavy metal ions solution for a period of 60 min at room temperature. Removal percentage of Pb(II) and Cd(II) ions is 83% and 45% in case of nickel ferrite and reached to 97% and 80% for doped nickel ferrites. Isothermal studies were conducted using linear and non-linear equations of Langmuir and Freundlich isotherm models. The adsorption isotherm data was better fitted in linear Langmuir model (correlation coefficient, R2 = 0.99446 for Pb(II) and 0.96682 for Cd(II) ions) than Freundlich model (R2 = 0.85171 for Pb(II) and 0.73917 for Cd(II) ions). The kinetics studies for Pb(II) and Cd(II) ions adsorption were conducted using nonlinear pseudo-first-order, second-order, and intraparticle diffusion models. The process of adsorption of heavy metals can be adequately described by a pseudo-second order model with correlation coefficient (R2) of 0.98823 and 0.98248 for Pb(II) and Cd(II) ions. The findings revealed that prepared mesoporous ferrites (as per BET analysis) act as an efficient adsorbents to remove heavy metals from wastewater along with good recyclability and easy separation under the influence of an external magnetic field.</t>
  </si>
  <si>
    <t>10.1016/j.jelechem.2023.117370</t>
  </si>
  <si>
    <t>A low-cost sulfur-loading material based on the modification of Ketjen Black for rechargeable lithium-sulfur battery</t>
  </si>
  <si>
    <t>The practical application of lithium-sulfur (Li-S) battery is impeded by some technical hurdles such as short cycle life and poor capability, which is radically caused by the uncontrollable electrochemical reactions at the cathode. In this work, we develop a Ketjen Black carbon-based cathode material, modified with transition metals through the coordination fixing action of 2, 2′-bipyridine and followed with an annealing activation process, to be employed as the sulfur host in a Li-S battery. It is demonstrated that the decoration of Co and Fe on the matrix of carbon can substantially enhance the efficiency for catalytic conversion of polysulfides in Li-S batteries, thus greatly improving the performance, including capacity, rate capability and cycling life. This simple and economic strategy of modifying the commercial Ketjen Black shall accelerate the practical application of Li-S battery.</t>
  </si>
  <si>
    <t>10.1016/j.ces.2023.119206</t>
  </si>
  <si>
    <t>Bifunctional Y/g-C3N4 promoted cycloaddition of CO2 to epoxide: Halogen-free and acid-base synergistic catalysis</t>
  </si>
  <si>
    <t>Cycloaddition reaction of CO2 to epoxides is an important procedure for both CO2 conversion and cyclic carbonate synthesis. Homogeneous alkali halide and quaternary ammonium salt are the general catalysts, while they have the problems of halogen corrosion and residue, intricate separation, and catalyst recycling. Here, a series of heterogenous and halogen-free bifunctional yttrium-coordinated g-C3N4 were synthesized and employed to catalyze the cycloaddition of CO2 to butylene oxide. Excellent butylene oxide conversion (94.5%) and butene carbonate selectivity (95.0%) were achieved over the typical Y/g-C3N4-0.5 catalyst without any halogen addition. The characterizations demonstrate that the coordinated Y species function well as the preferred Lewis acid sites for epoxide ring opening and butene carbonate desorption, and the uncondensed amino groups are supplied as Lewis base sites to activate CO2. It is the synergistic effect based on acid-base duality that enhances the catalytic performance of Y/g-C3N4 to cycloaddition of CO2 with epoxide.</t>
  </si>
  <si>
    <t>10.1016/j.cej.2022.135314</t>
  </si>
  <si>
    <t>Boric acid functionalized triazine-based covalent organic frameworks with dual-function for selective adsorption and lithium-sulfur battery cathode</t>
  </si>
  <si>
    <t>Functional triazine-based covalent organic frameworks (COFs) with boric acid units, COF-Tr-BA, are designed and synthesized via cycloaddition of imine-linked COFs, COF-Tr, with (4-ethynylphenyl) boronic acid. Owing to the chemical interaction between boric acid units and adjacent dihydroxyl groups, COF-Tr-BA is used as the adsorbent for the selective adsorption of genistein isomer 4′6,7-trihydroxyisoflavone, showing an excellent selectivity and great adsorption performance with 5.4 times adsorption capacity (67.5 mg g−1) as high as 4′5,7-trihydroxyisoflavone (12.5 mg g−1). Meanwhile, COF-Tr-BA as the sulfur host for lithium-sulfur (Li-S) battery also exhibits a better electrochemical property, giving an initial discharge capacity up to 1349 mA h g−1 and a substantial capacity of 627 mA h g−1 after 200 cycles at 0.5C. It is attributed to the sulfiphilic interaction between the introduced boric acid groups and polysulfides (PSs), as well as the lithiophilic interaction between N atoms from quinoline and triazine moieties on the backbone of COF-Tr-BA and lithium ions (Li+), thus alleviating the dissolution and reducing the shuttle effect of LiPSs. The boric acid functionalized material COF-Tr-BA with the dual-function for selective adsorption and Li-S battery proposed here lays a significant foundation for multifunctional COFs as a versatile platform in practical application.</t>
  </si>
  <si>
    <t>10.1016/j.jallcom.2023.172511</t>
  </si>
  <si>
    <t>Cobalt oxide nanosheets anchored on loofah sponge-derived carbon as a high-performance bifunctional electrocatalyst for rechargeable zinc-air batteries</t>
  </si>
  <si>
    <t>Rechargeable zinc-air batteries need bifunctional electrocatalysts to improve the kinetics of both the oxygen reduction reaction (ORR) and the oxygen evolution reaction (OER). Herein, we prepare a CoO@NC catalyst employing the 'carbonization-solvothermal-calcination' method, which involves affixing CoO nanosheets to the nitrogen-doped carbon matrix derived from the loofah sponge. The synergy of NC and CoO components creates abundant active sites, and their hierarchical porous structure enables the swift movement of relevant species, thus allowing the CoO@NC catalyst to display remarkable bifunctional performance with a potential difference of 0.73 V. Additionally, the CoO@NC-driven zinc-air battery exhibits a remarkable peak power density of 112.4 mW cm−2 and works reliably for more than 200 h, outperforming the commercial Pt/C-RuO2 catalysts. This research proposes a novel strategy for constructing noble-metal-free bifunctional electrocatalysts.</t>
  </si>
  <si>
    <t>10.1016/j.electacta.2023.142638</t>
  </si>
  <si>
    <t>Simpler and greener preparation of an in-situ polymerized polyimide anode for lithium ion batteries</t>
  </si>
  <si>
    <t>A simplified and greener procedure for in-situ obtaining polyimide anode materials for lithium-ion battery electrodes is developed. The combined polyimide material synthesis and electrode preparation reduces the number of processing steps and treatment duration and decreases the energy required for heat treatment, solvent evaporation, and organic solvent use. More importantly, polymerization in situ on the electrode surface render the polyimide particles a sea urchin-like structure, leading to fast electrochemical kinetics, and significant improvement in discharge capacity and cycling performance compared with materials obtained using traditional procedures. Specific capacities of 1870 mAh g− 1 and 2277 mAh g− 1 at 30 °C and 60 °C, respectively, are obtained. A capacity of 1774 mAh g− 1 is retained after 500 cycles at high current density of 1000 mA g− 1 at 60 °C. This new preparation process not only simplifies the preparation process and makes it greener, but also significantly improves the battery performance, providing new possibilities for the preparation of high-performance low-cost lithium-ion battery electrodes.</t>
  </si>
  <si>
    <t>10.1016/j.est.2024.111091</t>
  </si>
  <si>
    <t>Online state of health estimation of lithium-ion batteries through subspace system identification methods</t>
  </si>
  <si>
    <t>When Lithium-ion Batteries (LiBs) reach the end of their first life in electric vehicles (EVs), they can still be used in applications with lower power demands, a process known as second-life. However, to ensure that LiBs – or cells – removed from EVs operate safely, efficiently and reliably in a second application, several tests and procedures must be applied to study their internal conditions. Naturally, one of the most important parameters to be determined is the state of health (SoH). However, the available processes for determining the SoH of lithium-ion cells are limited by high costs, relatively long test times and the need for specific equipment, limiting the second-life market. Hence, this work proposes a methodology to estimate the SoH of lithium-ion cells, based on subspace system identification (SSI) methods, where the parameters estimated for the equivalent circuit model (ECM) of a given cell are associated with its SoH. To validate the proposed methodology, nine cell samples from the same manufacturer were considered, which were removed from heavy-duty EVs at the end of their first life. The obtained results showed that: (a) good approximations between the identified models and the actual cells were achieved, with root mean square error (RMSE) values as small as 1.32 mV; (b) SSI methods can be applied online, while the LiBs are still operating in the EV during their first life, eliminating the need of additional tests; and (c) there is a clear association between ECM parameters and the SoH, so it was possible to estimate the SoH of the samples with RMSE values varying from 2.11% to 3.34%. Therefore, the proposed methodology offers significant improvements when compared to the conventional capacity tests, including the possibility of estimating the SoH relatively fast, online and without the need for specific equipment.</t>
  </si>
  <si>
    <t>10.1016/j.hydromet.2010.01.007</t>
  </si>
  <si>
    <t>Recovery of metals from spent lithium-ion battery leach solutions with a mixed solvent extractant system</t>
  </si>
  <si>
    <t>A mixed extractant system has been developed for the separation and purification of cobalt and lithium from spent lithium-ion battery leach solutions. The addition of Acorga M5640 to the Ionquest 801 organic solution generated a significant pH isotherm shift for copper with a ΔpH50 value of 3.45. As a result, the separation of iron(III), copper and aluminium from cobalt, nickel and lithium could easily be realised with the mixed extractant system. The McCabe–Thiele diagrams at an A/O ratio of 2:1 and pH 4.0 showed that three theoretical stages are needed for the extraction of iron, copper and aluminium. The extraction kinetics of iron(III) and copper was rapid, but the extraction kinetics of aluminium was slow. With the increase of temperature from room temperature to 40°C, the aluminium extraction kinetics increased substantially. It is therefore recommended that the metal extraction should be carried out at 40°C. The stripping kinetics of aluminium and copper was rapid, but iron cannot be stripped effectively. Thus an organic bleed may be required to remove the iron with higher acid concentration in the strip solution. It is proposed that in the mixed organic system, Ionquest 801 played a role of extractant and Acorga M5640 a synergist for copper extraction. A process flowsheet is proposed for recovering cobalt and lithium from spent lithium-ion battery leach solutions using the mixed Ionquest 801 and Acorga M5640 system in the first solvent extraction circuit, and Cyanex 272 in the second solvent extraction circuit. The advantage of this process is that pure cobalt and lithium products could be obtained.</t>
  </si>
  <si>
    <t>10.1016/j.mineng.2020.106581</t>
  </si>
  <si>
    <t>A recovery strategy of Sm, Co for waste SmCo magnets by fatty acid based ionic liquids</t>
  </si>
  <si>
    <t>Cleaner and lower-cost recovery and separation of samarium(III) and cobalt(II) from waste SmCo magnets can effectively alleviate supply risks of the strategic metals. Based on this goal, a family of renewable, low-cost, biocompatible, non-toxic fatty acid-based ionic liquids (FAILs), including [N1888][DA], [N1888][LA] and [N1888][PA] were synthesized and developed for the separation of Sm(III)/Co(II) from samarium-cobalt simulated solution. The effect factors, i.e. equilibrium time, FAIL molar concentration, salting-out agent concentration and initial pH of aqueous solution were investigated. The extraction mechanism was proposed to be ion association by slope analysis and FT-IR. Under the optimized extraction conditions, a higher purity CoCl2 (99.5%) product was obtained by a simple extraction-stripping-washing process with the consumption of Na2C2O4 and NH3·H2O. The produced salty wastewater with lower concentration from the process could be recycled. Sm2O3 with a purity of 99% were obtained by roasting the Sm2(C2O4)3 at 800 °C for two hours. The whole process was simple and sustainable, illustrating its potential for industrial applications.</t>
  </si>
  <si>
    <t>10.1016/j.apenergy.2021.117354</t>
  </si>
  <si>
    <t>Environmental benefit-detriment thresholds for flow battery energy storage systems: A case study in California</t>
  </si>
  <si>
    <t>Energy storage systems are critical for enabling the environmental benefits associated with capturing renewable energy to displace fossil fuel-based generation, yet producing these systems also contributes to environmental impacts through their materials use and manufacturing. As energy storage capacity is scaled up to support increasingly renewable grids, the environmental benefits from their use may scale at different rates than the environmental impacts from their production. This implies the existence of capacity thresholds beyond which installing additional storage capacity may be environmentally detrimental. Identifying such thresholds are important for ensuring that energy storage capacity selection in future grids are consistent with net emissions reduction goals, but such thresholds have not been studied in the present literature. To identify such thresholds, here we combine electric grid dispatch modeling with life cycle analysis to compare how the emissions reductions from deploying three different flow battery energy storage types on a future California grid (&gt;80% wind and solar) compare with emissions contributions from producing such batteries as total battery capacity installed on the grid increases. Depending on the type of battery and environmental impact indicator (greenhouse gas or particulate matter emissions), we find that the marginal environmental benefits of storage begin to diminish at deployed capacities of 38–76% of the mean daily renewable generation (256–512 GWh in our California scenarios) and reach zero at 105–284% of mean daily renewable generation (700–1810 GWh). Such storage capacities are conceivable, but upstream impacts of storage must be assessed in evaluating the environmental benefits of large-scale storage deployment, or they could negate the environmental benefits of regional electricity system decarbonization.</t>
  </si>
  <si>
    <t>10.1016/j.inoche.2023.111984</t>
  </si>
  <si>
    <t>Construction of Co-doped Fe2O3/carbonized melamine foam heterogeneous catalyst for enhanced degradation of organic pollutants through peroxymonosulfate activation</t>
  </si>
  <si>
    <t>Co-doped Fe2O3/carbonized melamine foam heterogeneous catalyst (CMF/Co-Fe2O3) was prepared by hydrothermal method. Rhodamine B (RhB) degradation was employed as a model test for evaluating peroxymonosulfate (PMS) activation. The degradation efficiency of RhB can reach 97 % in the catalyst dosage (50 mg/L), PMS concentration (100 mg/L), pH = 7 and RhB initial concentration (10 mg/L) after 60 min reaction. The reaction rate constant is 10 times higher than that of CMF/Fe2O3 and the activation ability of PMS is greatly improved. The degradation efficiency of RhB can be inhibited by increasing the initial mass concentration of RhB and pH value. The effect of temperature on the degradation rate of RhB conforms to the Arrhenius model, and the degradation process is a surface reaction controlled process. The results of free radical capture experiments and electron paramagnetic resonance (EPR) experiments showed that SO4 ¯ was the main active free radical for RhB degradation. After four cycles, the degradation efficiency of RhB still maintains 80 % with CMF/10 %Co-Fe2O3 catalyst. The heterogeneous catalyst exhibited potential application in the field of degradation of dye wastewater due to its excellent cycling stability.</t>
  </si>
  <si>
    <t>10.1016/j.jclepro.2021.127950</t>
  </si>
  <si>
    <t>Efficient extraction of metals from thermally treated waste printed circuit boards using solid state chlorination: Statistical modeling and optimization</t>
  </si>
  <si>
    <t>Formal recycling of e-waste is necessary for recovery of valuable metals and to avoid environmental damage due to use of toxic chemicals and illegal disposal of the leftovers. This study focused on development of an effective and environment-friendly method to extract valuable metals from waste printed circuit boards (WPCBs) using low temperature solid state chlorination followed by water leaching method. The shredded WPCBs were thermally pre-treated at 600 °C to convert plastic fraction into oil and combustible gases. The acquired metal rich residue (T-WPCBs) was chlorinated subsequently with NH4Cl. A combination of central composite design-response surface methodology (CCD-RSM) was successfully implemented into modeling the chlorination process for extraction of Au and Cu as a function of the process variables viz. temperature, time and NH4Cl dose. More than 96% of Cu and 67% of Au were extracted with water, when the T-WPCBs powder was chlorinated with 3 g/g of NH4Cl at 300 °C for 3 h. However, the proposed process has potential to extract other metals also; hence, the added credibility of the process was revealed by reporting extraction of other valuable metals such as Ni, Fe, Pb, Ag, and Zn at optimized conditions. This study strives to develop a closed loop process for extraction of metals; therefore, NH4Cl, the lone chemical used herein, was recycled for an economically viable process. Unlike the traditional pyrometallurgical process, which operates above 1000 °C and produces toxic fumes and soot, this process works at a low temperature range of 275–325 °C and able to extract out more than 90% of the total metal content without generating any toxic fume and soot.</t>
  </si>
  <si>
    <t>10.1016/j.apenergy.2023.121828</t>
  </si>
  <si>
    <t>On full-life-cycle SOC estimation for lithium batteries by a variable structure based fractional-order extended state observer</t>
  </si>
  <si>
    <t>Accurate SOC estimation of lithium batteries are crucial for the efficient operation of new energy storage systems. During the ageing of the battery, structure and parameters of the battery model, especially internal resistance, may change, which has a particularly significant impact on the accuracy of the model. For this reason, this paper proposes a SOC estimation method based on the extended state observer of the variable structure fractional order model. Firstly, an adaptive method for the structure and parameters of fractional order model through distribution of relaxation times (DRT) is proposed on full-cycle-life of lithium battery. The DRT is extracted from the Electrochemical Impedance Spectroscopy (EIS) of the lithium battery. The order and the initial parameters of the fractional order model of the lithium battery is determined by the characteristics of DRT during the ageing process of the lithium battery. Adaptive adjustment of model is realized by parameter identification combining with time domain data. Then, a fractional-order extended state observer is proposed to estimate SOC by treating internal resistance as an extended state, thus realizing online estimation of internal resistance uncertainty. The Lyapunov stability analysis proves that the estimation error of the observer is uniformly ultimately bounded. Finally, the experimental simulation analysis shows that the accuracy of the second-order model is significantly improved compared with the first-order model, and the accuracy improvement of the third-order model is limited compared with the second-order model. The MAE of the proposed algorithm is as low as 0.73%.</t>
  </si>
  <si>
    <t>10.1016/j.jclepro.2023.140083</t>
  </si>
  <si>
    <t>Imidazole based ionic liquid grafted graphene for enhancing the new green conversion process of carbon dioxide</t>
  </si>
  <si>
    <t>Carbon dioxide (CO2) has been recognized a renewable C1-level green chemical synthesis feedstock. Achieving 100 % atom utilization is possible through the cycloaddition reaction of CO2 with epoxides. Ionic liquids are commonly used catalysts for this reaction, but conventional immobilization methods may lead to the loss of active components under severe conditions. Developing a new Ionic Liquid catalytic system offers a promising and eco-friendly approach to efficient CO2 cycloaddition. In this study, imidazolium ionic liquid was chemically immobilized on graphene oxide (GO) to get a novelty catalyst GO-SmIm Br. The impact of catalyst dosage, temperature, pressure, and reaction time on the reaction performance of CO2 and propylene oxide was systematically investigated in a batch reaction system, achieving a propylene carbonate yield of up to 90.4 % in the CO2 cycloaddition reaction. Even after five cycles, the yield only decreased by 9.6 %, showcasing its robust catalytic activity. Further assessment in a fixed-bed reactor at 120 °C for 8 h demonstrated a continuous propylene carbonate yield of 55.6 %, highlighting the potential of GO-SmIm Br for efficient and sustainable CO2 utilization.</t>
  </si>
  <si>
    <t>10.1016/j.apcata.2023.119380</t>
  </si>
  <si>
    <t>Zinc(II) porphyrin-based ionic porous organic polymers (iPOPs) having abundant dual-function sites for promoting cycloaddition of CO2 with epoxides</t>
  </si>
  <si>
    <t>A series of zinc(II) porphyrin-based ionic porous organic polymers [ZnTPyPBr4/DVB(1:m)-iPOP (m = 10, 20, 30, 40)] were synthesized by the free-radical copolymerization of pyridinium–functionalized Zinc(II) porphyrin (ZnTPyPBr4) and divinylbenzene (DVB) through solvothermal method and characterized successfully. The iPOPs had high specific surface areas, relative high CO2 adsorption capacity, abundant dual-function sites (Zn and Br-) and high catalytic efficiency for the cycloaddition reaction of CO2 and epoxides under mild conditions (80 ℃，0.5 MPa CO2). In particular, ZnTPyPBr4/DVB(1:30)-iPOP displayed the highest catalytic activity with a conversion of 99 % for the cycloaddition of CO2 and epichlorohydrin, wide applicability for different epoxides and could be recycled five times with almost no loss of activity. Notably, the kinetic experiments demonstrate that ZnTPyPBr4/DVB(1:30)-iPOP exhibited a low activation energy (22.64 kJ mol−1) for the cycloaddition reaction of CO2 and epichlorohydrin in the absence of solvent and cocatalyst.</t>
  </si>
  <si>
    <t>10.1016/j.ensm.2023.102894</t>
  </si>
  <si>
    <t>Alkaline Zn-Mn aqueous flow batteries with ultrahigh voltage and energy density</t>
  </si>
  <si>
    <t>Low energy densities restrict the widespread applications of redox flow batteries. Herein, we report an alkaline Zn-Mn aqueous redox flow battery (ARFB) based on Zn(OH)4 2 -/Zn and MnO4 -/MnO4 2 - redox-pairs. The use of NaMnO4 at high concentrations (up to 3.92 M) as the positive active material gives the ARFB a high energy density, whilst the use of graphene modified carbon felt (G/CF) as the working electrode ensures durable cell operation. The resulting Zn-Mn ARFB demonstrates an ultra-high voltage of 1.98 V, long cyclability (5000 cycles), high theoretical energy densities of half-cell (208 Wh L- 1 catholyte) and actual discharge energy density of full-cell (97.8 Wh L- 1), as well as an impressive maximum power density of 644 mW cm- 2. Further, the developed Zn-Mn ARFBs worked efficiently in cell stacks, thus offering excellent scalability, which demonstrate Zn-Mn ARFBs have excellent potentials for electrical energy storage.</t>
  </si>
  <si>
    <t>10.1016/j.est.2022.106295</t>
  </si>
  <si>
    <t>Accelerated state of health estimation of second life lithium-ion batteries via electrochemical impedance spectroscopy tests and machine learning techniques</t>
  </si>
  <si>
    <t>Estimating the state of health (SoH) of lithium-ion (Li-ion) batteries is a challenging task due to cross coupling and dependency between ageing mechanisms. An accurate estimation is particularly essential for second-life batteries to facilitate their successful implementation in the new application. By adopting the electrochemical impedance spectroscopy (EIS) test and a machine learning (ML) approach, the accelerated SoH estimation problem is studied here. For this purpose, 325 experiments for 30 Li-ion cells were conducted at various SoH, temperature, and state of charge. First an optimised Gaussian process regression model is developed and validated for SoH estimation. Then the sensitivity of the model is evaluated relative to measurement noise. Finally, the model's robustness is quantified through a case study involving cells that have been characterised with different physical test equipment. The results demonstrate that the model can predict the SoH of Li-ion cells with an error about 1.1 % and is reasonably robust to the various testing conditions of the battery. The methodology for handling the EIS data within a machine learning framework, the sensitivity analysis and the robustness quantification techniques are the main novelties of this study in the context of grading Li-ion batteries for second-life applications.</t>
  </si>
  <si>
    <t>10.1016/j.optmat.2022.113422</t>
  </si>
  <si>
    <t>Hierarchical fabrication of GO@Dy2MoO6 heterojunction for catalytic performance and effective wastewater treatment</t>
  </si>
  <si>
    <t>In this study, a novel graphene oxide/dysprosium molybdate (GO@Dy2MoO6) photocatalyst was successfully prepared via ultrasonic treatment. Under visible light, GO-doped Dy2MoO6 nanocubes showed a better and more cost-effective way to catalyze the photo decolorization of different types of pollutants by RhB, Cr (VI), OFX, and MP. Various analytical methods were used to investigate the produced catalyst. As a result of the decoration of the GO matrix with cubic-like Dy2MoO6, the photocatalytic property was enhanced, the results demonstrated. This composite shown exceptional photocatalytic efficacy and effective separation of photogenerated charge carriers during photodegradation. Subsequently, the reaction diminished totally in 30–60 min, respectively. Even after the fifth recycle, the photocatalyst maintained remarkable stability. Owing to capture experiments, the most active sites and species causing the degradation process are OH and •O2– As a result, the unique GO@Dy2MoO6 photocatalyst was a promising material in the waste water treatment system.</t>
  </si>
  <si>
    <t>10.1016/j.jretconser.2024.103800</t>
  </si>
  <si>
    <t>Refueling convenience and range satisfaction in electric mobility: Investigating consumer willingness to use battery swap services for electric vehicles</t>
  </si>
  <si>
    <t>Battery swap service (BSS) is a game-changing innovation for achieving electric vehicle (EV) refueling, driving range satisfaction, and convenience. BSS is an avenue for swapping a worn-out EV battery for a pre-charged one, eliminating the long charging times of batteries. However, consumer adoption of BSS is overlooked, lacking empirical support. BSS is encouraged as it makes clean ‘fuel’ readily available for EV use. Consumer willingness to patronize BSS is pivotal to EV usage, sustainable transport, and pollution mitigation. Consequently, the innovation diffusion theory is extended with attitude, perceived risk, green self-identity, and task-technology fit to investigate consumer willingness to use BSS. Utilizing a partial least squares-structural equation model (PLS-SEM), 618 responses were analyzed. The outcome revealed that relative advantage, compatibility, attitude, green self-identity, and task-technology fit positively impacted willingness to use BSS. Perceived risk had a significant adverse effect on willingness to use BSS. Attitude mediated the impact of relative advantage and task-technology fit. Also, perceived risk negatively affected attitude. Further, ANOVA analysis confirmed the impact of consumer demography on the willingness to use BSS. Policies involving swapping standardization and synchronization, public sensitization, monetary incentives, and battery performance enhancement are recommended for enhancing BSS acceptance, usage, and proliferation.</t>
  </si>
  <si>
    <t>10.1016/j.est.2023.110201</t>
  </si>
  <si>
    <t>Investigation on gas generation and corresponding explosion characteristics of lithium-ion batteries during thermal runaway at different charge states</t>
  </si>
  <si>
    <t>This study investigates the gas generation characteristics and explosion limits of the gas generated by 18650-type LiNi 1 / 3 Co 1 / 3 Mn 1 / 3 O 2 (NCM) cells during thermal runaway (TR) at different states of charge (SOCs). An accelerating rate calorimeter is employed to initialize TR, together with an airtight jar for gas measurement. Based on the detected gas composition for NCM cells, the corresponding explosion limits are computed and further compared with those of LiFePO 4 (LFP) and LiNi0.80Co0.15Al0.05O 2 (NCA) cells. The results reveal that the gas generation rates are slightly higher for NCM cells with lower SOCs prior to the violent TR processes compared to those for high-SOC cells, primarily due to the elevated reaction temperature. Moreover, during violent TR, multiple-peak features are observed for the gas generation rate curves, especially at high-SOC conditions. On the other hand, typical Z-shaped explosion limit curves are observed for all generated mixtures. As the cathode material varies from NCM to LFP and NCA, the explosion limits shift from high-temperature regions to low-temperature regions. In contrast to common beliefs that the generation gas at high SOCs is more explosive, non-monotonic responses of the explosion limit curves are found with respect to cell SOC. The significance of minor components of the generated gas, including ethylene and ethane, in reducing the explosivity of the mixture, is highlighted through sensitivity analyses.</t>
  </si>
  <si>
    <t>10.1016/j.jcou.2022.102120</t>
  </si>
  <si>
    <t>Phosphogypsum conversion under conditions of SC-CO2</t>
  </si>
  <si>
    <t>This article looks into process of supercritical-CO2 phosphogypsum (PG) conversion, which is production residue after making mineral fertilizers by "Kasphosphate" LLC. Nowadays, over 30 million tons of PG have been accumulated in Kazakhstan; its background radiation is low enough to recycle it into valuables such as construction materials, rare earth elements and strontium salts. Complete factorial experiment method was used to describe conversion process; conversion of PG into CaCO3 was optimized using simplex method. Conversion optimization outcomes show possibility of using fewer reagents and shortening conversion process compared to existing technologies. Conversion degree is 87% after 10 min at 33 °С. Conversion was carried out at semi-industrial supercritical equipment with maximum CO2 flow rate up to 5000 g/min and integrated CO2 recirculation system. Characteristics of initial PG samples and conversion products/semi-products were done using X-ray phase analysis, scanning electron microscopy, atomic absorption spectroscopy, ICP-MS, and gravimetric procedure. In order to obtain purer CaCO3 PG was cleared of water-soluble impurities beforehand. As conversion result, finely dispersed CaCO3 and Ca(HCO3)2 as well as Na2SO4 solution were obtained.</t>
  </si>
  <si>
    <t>10.1016/j.ces.2022.117736</t>
  </si>
  <si>
    <t>A Bio-based healable/renewable polyurethane elastomer derived from L-Tyrosine/Vanillin/Dimer acid</t>
  </si>
  <si>
    <t>Bio-based, healable, and recyclable polyurethane materials conform to the sustainability of the polyurethane industry. By introducing dynamic covalent bonds, the cross-linked polyurethane can obtain the performance of network rearrangement, thereby realizing self-healing and reprocessing. In this work, a self-healing/renewable polyurethane based on bio-based vanillin and tyrosine was successfully synthesized solvent-freely and catalysts-freely. Due to two different thermal reversible mechanisms, metathesis of imines and deblocking/re-blocking of phenolic urethanes, the obtained PU has considerable self-healing efficiency and renewability. At 120 °C, the surface scratches almost completely disappear within 90 min, and the tensile strength can be restored to ∼ 95% within 2 h. After remolded for 5 times, the chemical structure, glass transition temperature, deblocking behavior, tensile strength, elongation at break and gel content didn’t change significantly. Both the environmental friendliness of bio-based raw materials and the renewability of the obtained polyurethane materials meet the requirements of sustainability.</t>
  </si>
  <si>
    <t>10.1016/j.susmat.2024.e00964</t>
  </si>
  <si>
    <t>Recent advances in silicon nanomaterials for lithium-ion batteries: Synthesis approaches, emerging trends, challenges, and opportunities</t>
  </si>
  <si>
    <t>Lithium-ion batteries (LIBs) are essential for powering a wide range of current devices, including portable electronics and electric vehicles, because they have a high energy density, can be recharged, and are versatile. Silicon (Si)-based materials are being extensively studied as very promising anode compounds for future LIBs due to their moderate operating potential, high theoretical mass-specific capacity, and abundance. Consequently, it received considerable interest from both the academic and industrial sectors. However, electrochemical efficiency is hindered by significant changes in volume, leading to inadequate cyclability and eventual electrode malfunction. Nanostructured Si anodes address these issues by offering a reduced lithium diffusion distance, effective strain relaxation, improved mass transfer, and efficient electrical contact. The research on Si nanomaterials is highly significant due to the increasing need for improved energy density and safety in the rapidly developing field of energy storage. Recently, there have been attempts to mitigate the negative consequences of bulk effects, and nanosizing has emerged as a widely acknowledged and effective method. However, it has also encountered a limitation in its progress. Hence, this review aims to provide an in-depth overview of recent research on advances in Si materials, synthesis techniques, prevailing trends, and challenges, followed by emphasizing opportunities for future scientific study and commercial development of lithium-ion batteries. Overall, this review study holds significant merit as a reference tool for academics, researchers, and industry to explore research gaps and improve Si-based LIBs, which will shed light on solving the global energy crisis.</t>
  </si>
  <si>
    <t>10.1016/j.nanoms.2023.11.002</t>
  </si>
  <si>
    <t>Aerosol deposition technology and its applications in batteries</t>
  </si>
  <si>
    <t>Aerosol deposition (AD) method is a kind of additive manufacturing technology for fabricating dense films such as metals and ceramics at room temperature. It resolves the challenge of integrating ceramic films onto temperature-sensitive substrates, including metals, glasses, and polymers. It should be emphasized that the AD is a spray coating technology that uses powder without thermal assistance to generate films with high density. Compared to the traditional sputter-based approach, the AD shows several advantages in efficiency, convenience, better interfacial bonding and so on. Therefore, it opens some possibilities to the field of batteries, especially all-solid-state batteries (ASSBs) and draws much attention not only for research but also for large scale applications. The purpose of this work is to provide a critical review on the science and technology of AD as well as its applications in the field of batteries. The process, mechanism and effective parameters of AD, and recent developments in AD applications in the field of batteries will be systematically reviewed so that a trend for AD will be finally provided.</t>
  </si>
  <si>
    <t>Nano Materials Science</t>
  </si>
  <si>
    <t>10.1016/j.joule.2023.11.007</t>
  </si>
  <si>
    <t xml:space="preserve">The phantom menace of dynamic soft-shorts in solid-state battery research </t>
  </si>
  <si>
    <t xml:space="preserve">
                  Solid-state batteries with lithium metal anodes present the highest energy density batteries for applications in electric vehicles, leading to massive R&amp;D investments over the past decade. Although most research focuses on preventing lithium metal dendrites that eventually short the battery, the nature of these shorts remains elusive. Soft-shorts, in particular, receive little attention or are not recognized, even in published data. Here, we present a comprehensive outline of the detection and analysis of soft-shorts in solid-state lithium metal cells with composite polymer electrolytes as well as a fundamental understanding of the dynamics of soft-shorts. Transient un-shorting of soft-shorts that occurs on the micro-to-millisecond timescale—driven by joule heating, chemical reactivity, and other processes—limits one’s ability to determine whether the cell was or is still shorted. We provide numerous experimental methods to detect and analyze soft-shorts in any battery type as a resource to all battery researchers.
               </t>
  </si>
  <si>
    <t>10.1016/j.ssi.2021.115625</t>
  </si>
  <si>
    <t>Feasible preparation of Cu6Sn5 alloy thin-film anode materials for lithium-ion batteries from waste printed circuit boards by electrodeposition</t>
  </si>
  <si>
    <t>Homogeneous and three-dimensional structural Cu6Sn5 alloy thin-film composite materials are successfully fabricated by efficiently electrodepositing the acidic leaching solution of waste printed circuit boards with the pH value adjusted to 10 at different current densities, which are confirmed by inductive coupled plasma-optical emission spectrometer, scanning electron microscope, and X-ray diffraction. When the Cu6Sn5 alloy thin-film composite materials electrodeposited at 5 mA/cm2 are employed as anode materials for lithium-ions batteries, the assembled coin cells can deliver initial discharge and charge specific capacity of about 617 and 502 mAh/g at 100 mA/g, respectively, and can retain a discharge specific capacity of 448 mAh/g after 25 cycles. Moreover, the cells assembled with Cu6Sn5 alloy anodes can exhibit an enhanced lithium-ion diffusion coefficient of 5.045 × 10−16 cm2/s with a lower transfer resistance of 63.43 Ω. Those results may provide an effective strategy for the resource utilization of low-value wastes into copper‑tin alloy thin-film electrode materials.</t>
  </si>
  <si>
    <t>10.1016/j.renene.2024.120702</t>
  </si>
  <si>
    <t>Performance analysis on combined energy supply system based on Carnot battery with packed-bed thermal energy storage</t>
  </si>
  <si>
    <t>Pumped-thermal electricity storage (PTES) is a promising energy storage technology with high-efficiency, energy density, and versatility of installation conditions. In this study, a 20 kW/5 h phase change packed-bed thermal energy storage experimental system is established and employed to validate the accuracy of thermal energy storage (TES) component within the broader PTES system. Moreover, a novel combined system based on latent TES is proposed, incorporating Joule-Brayton and organic Rankine cycle-based subsystems for supplying cold, heat, electricity, and hydrogen. Operational strategies are also explored to optimize the multifunctional capabilities of the system. The thermal energy density of the system, when phase change materials (PCMs) are used instead of sensible heat storage materials, can be improved from 167.85 kWh/m3 to 272.58 kWh/m3. Proton exchange membrane electrolyzer cycle (PEMEC) is coupled into the Carnot battery system, and a comprehensive analysis of the system's performance is conducted. With the charging time of 5 h, the energy performance of the multi-generation system (EPMG) can be reached up to 143 % and 146 % in combined cooling, heating, and power (CCHP) and multi-generation energy system (MGES) modes, respectively. The MGES mode is made 3.44 % more exergy efficient than the CCHP mode as a result of the ingenious coupling of the hydrogen production process with the power generation process and heating/cooling processes. The system in one charging/discharging process has the capability to generate 240.86 kg of hydrogen, 34.82 MWh of heat, 12.97 MWh of cold, and 40.90 MWh of electricity.</t>
  </si>
  <si>
    <t>10.1016/j.jclepro.2022.133135</t>
  </si>
  <si>
    <t>A universal study of liquid metal cathodes for direct extraction of titanium within a closed loop</t>
  </si>
  <si>
    <t>Due to the environmental pollution, long process, and high cost of the current titanium recycling technologies, hundred million tons of titanium containing blast furnace slag generated in the iron making process are abandoned, which calls for urgent and effective utilization. Herein, we report a universal study of a series of high titanium affinitive liquid metal cathodes coupled with graphite anode for direct titanium extraction from titanium containing slag in a molten oxide electrolysis method. Two cost free slags, titanium containing blast furnace slag and electroslag remelting slag, serve as the electrolytes, and a series of liquid cathode metals are tuned to reveal the depolarization effect. Through thermodynamic and experimental analyses and kinetic calculations, we find binding energy, work function, and activities of titanium in liquid metal cathodes can synergistically affect the preferential deposition of titanium. After galvanostatic electrolysis, titanium–rich alloy cathodes are obtained, which can be directly used as industrial products or further distillated in vacuum to separate pure titanium and recyclable cathode metals, forming a closed loop throughout its life cycle. An ultrahigh cathodic current efficiency (∼64%) with short process and low energy consumption is achieved in this work. The outcomes reveal this environmentally friendly strategy can achieve efficient utilization of titanium resources, significantly reduce the loss of energy in the extraction process and lower the industrial production costs, and the breakthrough of directly extracting titanium from titanium containing oxides in this work is of great importance to titanium industry.</t>
  </si>
  <si>
    <t>10.1016/j.jcou.2021.101721</t>
  </si>
  <si>
    <t>Performance of supported metal catalysts in the dimethyl carbonate production by direct synthesis using CO2 and methanol</t>
  </si>
  <si>
    <t>CO2 chemical transformation is an exciting way to reduce CO2 concentration in the atmosphere. The use of CO2 to produce dimethyl carbonate (DMC), a linear, biodegradable, low toxicity carbonate via direct synthesis, is one of the most promising routes from the environmental point of view. However, DMC direct synthesis presents obstacles such as unfavorable thermodynamics and catalytic deactivation due to the water produced as a by-product. Therefore, the development and optimization of a catalytic system that can overcome these obstacles are crucial. This study investigated the catalytic activity of iron nitrate (AC-Fe), copper nitrate (AC-Cu), magnesium nitrate (AC-Mg), and nickel nitrate (AC-Ni) impregnated in activated carbon for DMC direct synthesis. Catalysts were synthesized by the impregnation method and characterized by several techniques. Simulation results evidenced the major reaction steps and simplified models of a complex involving metallic catalysts and reactants. The optimization of the catalyst amount, pressure, temperature, and recyclability of the best catalyst under optimized conditions and in the presence of different dehydrating agents was also performed. Results showed that the AC-Fe catalyst is the most efficient in the DMC direct synthesis, with a yield of 23.5 % and a selectivity of 100 % (80 °C, 40 bar, and 24 h). Reaction optimization (120 °C, 40 bar, and 24 h) using (AC-Fe) as catalyst resulted in a DMC yield of approximately 30 %. The catalytic systems recycling proved that using the dehydrating agent right combination (molecular sieve) and catalyst (AC-Fe) can maintain selectivity at 100 %, slightly decreasing yield.</t>
  </si>
  <si>
    <t>10.1016/j.est.2024.112378</t>
  </si>
  <si>
    <t>Cetyltrimethylammonium bromide induced generation of highly (200) planes-exposed LiMnPO4 nanosheets coated by nitrogen-doped carbon for high-performance batteries</t>
  </si>
  <si>
    <t>A simple solvothermal method is designed to synthesize LiMnPO4/N-doped C composites with core-shell structure using cetyltrimethylammonium bromide (CTAB) as surfactant and nitrogen source. The effectively growth of (200) planes and nitrogen-doped carbon layer coated LiMnPO4 nanosheets are obtained. The doped nitrogen induces the generation of active defect sites, which changes the cell electronic layer structure, and improve the electronic conductivity and diffusion rate of lithium ions. Thus, the electrochemical performance is beneficial from the synergistic effect of specific planar exposure and particular interfacial modifications. The optimal sample shows the supreme electrochemical performance at 0.1C, 1C and 5C with capacities of 159.1, 122.6 and 83.1 mAh g−1, respectively. The capacity retention can achieve 98 % even after 200 cycles at 1C. This work provides a simple but effective strategy to design polyanion cathode materials with enhanced electrochemical performance.</t>
  </si>
  <si>
    <t>10.1016/j.energy.2023.129246</t>
  </si>
  <si>
    <t>Lithium battery health state assessment based on vehicle-to-grid (V2G) real-world data and natural gradient boosting model</t>
  </si>
  <si>
    <t>Accurate state of health (SOH) estimation of batteries in vehicle-to-grid (V2G) applications is critical for the safety of vehicles, chargers, and grids. In this paper, a novel SOH estimation model based on inverse ampere-time integration and natural gradient boosting (NGBoost) is proposed and verified by real operating data from V2G electric vehicles (EVs). Raw data is segmented, where segments of charging and grid-feeding with relatively smooth currents are selected to constitute the dataset for research. On top of this, five model inputs have been selected through Pearson correlation and physical meaning analysis. Hyperparameters of the model are optimized and model performance is compared with the other nine commonly used machine learning methods. The results show that the NGBoost model has the highest estimation accuracy with the mean absolute percentage error and root mean squared error of 1.484% and 2.302 A h, respectively. To increase the transparency of the model, the Shapley additive explanation (SHAP) method is utilized to provide a full explanation of its predictions. Furthermore, the model is validated to be robust to noise and shows great potential for integration into embedded battery management systems for fast and accurate SOH estimation in V2G applications.</t>
  </si>
  <si>
    <t>10.1016/j.xcrp.2023.101464</t>
  </si>
  <si>
    <t>A method to prolong lithium-ion battery life during the full life cycle</t>
  </si>
  <si>
    <t>Extended lifetime of lithium-ion batteries decreases economic costs and environmental burdens in achieving sustainable development. Cycle life tests are conducted on 18650-type commercial batteries, exhibiting nonlinear and inconsistent degradation. The accelerated fade dispersion is proposed to be triggered by the evolution of an additional potential of the anode during cycling as measured vs. Li+/Li. A method to prolong the battery cycle lifetime is proposed, in which the lower cutoff voltage is raised to 3 V when the battery reaches a capacity degradation threshold. The results demonstrate a 38.1% increase in throughput at 70% of their beginning of life (BoL) capacity. The method is applied to two other types of lithium-ion batteries. A cycle lifetime extension of 16.7% and 33.7% is achieved at 70% of their BoL capacity, respectively. The proposed method enables lithium-ion batteries to provide long service time, cost savings, and environmental relief while facilitating suitable second-use applications.</t>
  </si>
  <si>
    <t>10.1016/j.electacta.2023.142762</t>
  </si>
  <si>
    <t>Effect of sodium phosphate on stability and electrochemical performance of the positive electrolyte for a vanadium redox flow battery at 50°C</t>
  </si>
  <si>
    <t>This report suggests that the addition of sodium phosphate (Na3PO4) into the electrolyte of vanadium redox flow battery (VRFB) can effectively enhance the thermal stability of the electrolyte and significantly improve the discharge capacity at high temperatures. The introduction of Na3PO4 enables the positive electrolytes with 2 M vanadium ions to maintain stability at 50 °C for over 7 days, while the electrolytes without Na3PO4 show significant precipitation on the first day. In addition, a cell containing 0.3 M Na3PO4 exhibits a capacity retention of 83.02% after undergoing 100 cycles, which is nearly 13.2% higher than the pristine cell. After investigating the electrochemical performance of a cell containing 0.3 M Na3PO4 at 50 °C, it is discovered that the energy efficiency of 80% can be maintained at 150 mA cm−2. Additionally, the capacity retention rate of the cell after 100 cycles is 28.47% higher than that of the pristine cell. Therefore, Na3PO4 is a potentially effective additive for VRFB in long-term thermal stability and capacity retention, thereby reducing the thermal management cost of energy storage systems and providing a broad prospect for the application of VRFB.</t>
  </si>
  <si>
    <t>10.1016/j.seppur.2024.126985</t>
  </si>
  <si>
    <t>Deep eutectic system based C3N4-Zr composite material for highly efficient removal of fluoride in hydrochloric acid</t>
  </si>
  <si>
    <t>The fluorine chemical industry's rapid growth demands efficient strategies for treating and utilizing the costly and inefficient byproduct, fluoride-containing hydrochloric acid, posing a significant challenge. In this study, a cost-effective method was developed for preparing an acid-resistant and efficient defluorination material. Carbon nitride (C3N4) was chosen for its exceptional acid resistance and was modified via template-free doping with different zirconium source. Characterization results through XRD, FTIR, BET, XPS, SEM, and TEM confirm the successful synthesis of CN-Zr using zirconium chloride (ZrCl4) with a specific surface area of 87.77 m2/g. Furthermore, the adsorption results indicate outstanding fluoride adsorption performance of CN-Zr in hydrochloric acid, with a maximum adsorption capacity of 145.34 mg/g and minimal zirconium leaching. Moreover, the adsorption mechanism was systematically studied using Zeta potential, FTIR and XPS characterization. The findings indicate that Zr was integrated with C3N4 uniformly by forming a deep eutectic system (DES), utilizing exposed terminal amino groups for effective hydrogen bonding with HF which predominates as the primary fluorine existence in hydrochloric acid. Meanwhile, the enhanced ion exchange, complexation of Zr-F and strong electrostatic attraction all contribute to improving adsorption. Finally, the assessment of recyclability performance and operation cost demonstrate that the material can maintain 80% of its initial adsorption capacity after five cycles. The cost analysis results indicate that the adsorption cost is only 0.3157 CNY/g, making it considerable competitive in the industry.</t>
  </si>
  <si>
    <t>10.1016/j.jenvman.2016.05.063</t>
  </si>
  <si>
    <t>Assessing the sustainability of lead utilization in China</t>
  </si>
  <si>
    <t>Lead is not only one of heavy metals imposing environment and health risk, but also critical resource to maintain sustainable development of many industries. Recently, due to the shortage of fossil fuels, clean energy vehicles, including electric bicycle, have emerged and are widely adopted soon in the world. China became the world’s largest producer of primary lead and a very significant consumer in the past decade, which has strained the supplies of China’s lead deposits from lithosphere and boost the anthropogenic consumption of metallic lead and lead products. Here we summarize that China’s lead demand will continually increase due to the rapid growth of electric vehicle, resulting in a short carrying duration of lead even with full lead recycling. With these applications increasing at an annual rate of 2%, the carrying duration of lead resource until 2030 will oblige that recycling rate should be not less than 90%. To sustain lead utilization in China, one approach would be to improve the utilization technology, collection system and recycling technology towards closed-loop supply chain. Other future endeavors should include optimizing lead industrial structure and development of new energy.</t>
  </si>
  <si>
    <t>10.1016/j.mtsust.2024.100699</t>
  </si>
  <si>
    <t>APA-graphene: A multifunctional material for lithium-ion batteries and electrocatalytic water splitting</t>
  </si>
  <si>
    <t>In Lithium-ion batteries (LIBs) and electrocatalytic water splitting, two promising technologies for future clean energy storage and regeneration, exploring electrode materials with excellent properties is critical for facilitating reaction kinetics and enhancing energy utilization efficiency. Starting from the successfully synthesized polyazulene carbon fragment, we designed a new two-dimensional (2D) carbon allotrope, anti-polyazulene graphene (APA-graphene). The robust stability of APA-graphene, along with the fact that nanoribbons of TPH-graphene and phagraphene have been successfully synthesized from 2,6-polyazulene chains, strongly indicate the high feasibility of experimental synthesis for APA-graphene. The metallic nature of APA-graphene, along with its distinctive anisotropic mechanical properties, which encompass the rare negative Poisson's ratios (−0.04 ∼ − 0.37 in all directions), has been predicted through first-principles calculations. It also shows high feasibility as an anode material for LIBs, with a large Li adsorption energy (−0.52 eV), low energy barrier for Li diffusion (0.25 eV), substantial maximum Li storage capacity (558 mAh/g), and low average open circuit voltage (0.16 V). Furthermore, APA-graphene demonstrates remarkable capability in the electrocatalytic dissociation of water molecules, with lower overpotentials for hydrogen and oxygen evolution reactions (0.04 and 0.83 V, respectively) compared to most known electrocatalysts. Overall, APA-graphene is a multifunctional material with exceptional performance, showcasing its great potential for applications in future clean energy technology.</t>
  </si>
  <si>
    <t>10.1016/j.jcat.2024.115640</t>
  </si>
  <si>
    <t>Fully conjugated radical-doped COF for near-infrared photothermal conversion, C-3 thiocyanation of indoles and oxidative coupling of amines</t>
  </si>
  <si>
    <t>Radical-doped covalent organic frameworks (COFs) have received much interest as it confers additional functions such as photomodulated electrical conductivity, magnetism, and photochromism. Such COFs are relatively underexplored, however, mainly due to the lack of suitable highly photoactive building blocks. Herein, a rare radical-doped fully conjugated COF (PDI-COF) was rationally designed and prepared by incorporating photoactive perylenediimides (PDIs) into its framework. Characterization of the product PDI-COF not only confirmed its porous and stable skeleton, but also revealed the radical derived from photoinduced electron transfer between the PDI and electron donor. The fully conjugated and radical-doped characteristics enable the effective realization of near-infrared photothermal conversion in this COF. Moreover, this radical-doped COF can efficiently generate superoxide radical anions under light irradiation, which promote the photocatalytic C-3 thiocyanation of indoles and the oxidative coupling of amines in high yield and good recyclability at room temperature and without additives. This study demonstrates that introducing a photoactive organic dye into a COF is an effective approach to photothermal conversion materials and metal-free porous photocatalysts for application in photothermal therapy and photocatalytic organic synthesis.</t>
  </si>
  <si>
    <t>10.1016/j.jcis.2023.04.115</t>
  </si>
  <si>
    <t>Sulfonic acid functionalized covalent organic frameworks for lithium-sulfur battery separator and oxygen evolution electrocatalyst</t>
  </si>
  <si>
    <t>Covalent organic frameworks (COFs) are considered as a class of potential candidates for energy storage and catalysis. In this work, a COF containing sulfonic groups was prepared to be a modified separator in lithium-sulfur batteries (LSBs). Benefiting from the charged sulfonic groups, the COF-SO3 cell exhibited higher ionic conductivity (1.83 mS⋅cm−1). Moreover, the modified COF-SO3 separator not only inhibited the shuttle of polysulfide but also promoted Li+ diffusion, thanks to the electrostatic interaction. The COF-SO3 cell also showed excellent electrochemical performance that the initial specific capacity of the battery was 890 mA h g−1 at 0.5 C and demonstrated 631 mA h g−1 after 200 cycles. In addition, COF-SO3 with satisfactory electrical conductivity was also used as an electrocatalyst toward oxygen evolution reaction (OER) via cation-exchange strategy. The electrocatalyst COF-SO3@FeNi possessed a low overpotential (350 mV at 10 mA cm−2) in an alkaline aqueous electrolyte. Furthermore, COF-SO3@FeNi exhibited exceptional stability, and the overpotential increased about 11 mV at a current density of 10 mA cm−2 after 1000 cycles. This work facilitates the application of versatile COFs in the electrochemistry field.</t>
  </si>
  <si>
    <t>10.1016/j.jcou.2024.102886</t>
  </si>
  <si>
    <t>Extending the application of bifunctional ionic liquid-based integrated capture and conversion of CO2 to produce cyclic carbonates</t>
  </si>
  <si>
    <t>Nowadays there is an urgent need for mitigating CO2 emissions through clean energy and the development of new carbon capture and utilization (CCU) technologies. Among others, the use of bifunctional ionic liquids (ILs) addressed simultaneously CO2 capture and conversion steps, having applied successfully to the propylene carbonate production case. In this work, a systematic evaluation of all representative cyclic carbonate literature was made, covering ethylene, propylene, butylene, hexylene, cyclohexene, and styrene cyclic carbonates, in order to guide the product role within the integrated CCU (ICCU) concept. The multiscale strategy combining molecular simulation (DFT -Density Functional Theory-, COSMO -COnductor-like Screening MOdel-), process simulation (COSMO/Aspen methodology), and life cycle assessment (LCA) was used to set up, simulate and evaluate the processes. ICCU configuration is the best approach when compared with sequential configuration for energy consumption analysis (reduction of 28, 28, 22, 11 and 6 %, respectively, for ethylene, propylene, butylene, hexylene, and cyclohexene cases) and CO2 emissions associated (reduction of 38, 40, 31 and 14 %, respectively, for ethylene, propylene, butylene, and hexylene cases). The main variable of the results is the boiling point of the cyclic carbonate since heavy products impose technical limitations and even discard ICCU alternative. The ICCU concept works since all cyclic carbonates’ reaction enthalpies are higher than that of the IL-CO2 one, which reduces heating requirements. Finally, energy demand can be slightly further reduced, partially recycling the cyclic carbonate to the capture unit.</t>
  </si>
  <si>
    <t>10.1016/j.jpowsour.2023.234036</t>
  </si>
  <si>
    <t>Tackling the challenges of aqueous Zn-ion batteries via functional separator design</t>
  </si>
  <si>
    <t>Aqueous Zn-ion batteries (ZIBs) are attractive complements to Li-ion batteries for large-scale energy storage due to their high safety, cost-effectiveness, and environmental benignity. In the past decade, great progress has been achieved by exploiting advanced electrode materials and functional electrolytes to resolve the critical issues of ZIBs, including Zn dendrites, anode corrosion, hydrogen revolution reactions, and cathode dissolution. Recently, the synthesis of functional separators has proved to be another effective approach to overcome these challenges. Herein, we summarize the leading separator fabrication, design strategies, and their corresponding roles in electrode stabilization. The performance-boosting through advanced coating has also been reviewed. The specific functions of the advanced separators, including dendrites inhibition and anode protection through homogenizing the electric field, regulating Zn ion distribution, and introducing zincophilic sites, are outlined. The separator could also ameliorate the cathode by adsorbing active materials to re-utilize them. We also discuss the remaining issues and perspectives to guide the future explorations of novel separators.</t>
  </si>
  <si>
    <t>10.1016/j.ensm.2024.103300</t>
  </si>
  <si>
    <t>Carbon-based nanomaterials for stabilizing zinc metal anodes towards high-performance aqueous zinc-ion batteries</t>
  </si>
  <si>
    <t>Aqueous zinc-ion batteries (AZIBs) have a fascinating application prospect in the next generation of safe, large-scale energy storage devices. However, Zn metal anodes have limitations, including uneven Zn deposition, hydrogen evolution reaction, and corrosion, resulting in poor cycling stability, which seriously hinders their practical application. Carbon-based materials with controllable structure, performance, high surface area, outstanding electrical conductivity, and thermal/chemical stability, have emerged as a key focus in facilitating the uniform growth of Zn and achieving high-performance zinc anodes. In this review, we systematically summarize the latest progress in carbon assisted AZIBs anodes and propose a new strategy for designing high-performance zinc anodes using carbon materials. These strategies include the utilization of carbon materials as coatings, interlayers, 3D substrates, host materials, and electrolyte additives for zinc anodes. By integrating carbon materials into the design of zinc anodes, we can mitigate the challenges associated with Zn deposition, promote improved cycling stability, and ultimately enhance the overall performance of AZIBs. Furthermore, we offer a summary of the current progress and prospects of carbon materials in stabilizing zinc metal anodes. This review aims to shed light on the crucial role of carbon materials in addressing the limitations of Zn metal anodes and provide valuable insights for the future development of AZIBs.</t>
  </si>
  <si>
    <t>10.1016/j.jpowsour.2023.233822</t>
  </si>
  <si>
    <t>Operando analysis of the positive active mass of lead batteries by neutron diffraction</t>
  </si>
  <si>
    <t>We have analysed, through neutron diffraction experiments with the volume-gauge technique, the operando performance of lead cells composed of industrial positive and negative electrodes, previously tank formed in the manufacturing plant. The cells, 6.7 cm × 11.5 cm in surface, comprised a 3.4 mm thick positive electrode sandwiched between two 2.3 mm thick negative electrodes. The electrolyte was sulphuric acid diluted in water, both deuterated, and the separators were industrial grade absorptive glass mat (AGM). The experiments, carried out using the VULCAN instrument at the Oak Ridge National Laboratory (TN, USA), showed the evolution of α-PbO2, β-PbO2 and PbSO4 phases in the positive active mass during charge/discharge cycling, comparing the behaviour of fresh and cycled cells. No evidence of PbSO4 phase in fully charged plates or PbO in any state of charge were found above 1% by weight. Significant inhomogeneity of phase distribution and transition rates inside the positive electrode was observed. The experiments allowed estimation of the energy efficiency by comparing the external energy provided to the cell with the energy stored in the PbSO4 to PbO2 transformations.</t>
  </si>
  <si>
    <t>10.1016/j.apr.2018.01.016</t>
  </si>
  <si>
    <t>Single-particle analysis of industrial emissions brings new insights for health risk assessment of PM</t>
  </si>
  <si>
    <t>Particulate matter (PM) emitted by human activities presents a significant risk for human health, especially through inhalation. In this work, coarse and ultrafine particles (PM10 and PM1) were collected near a lead battery recycling facility, recognized as an emission source of hazardous particles. These particles were previously found to have adverse health effects. Our multiple imaging analyses by SEM-EDX and Raman microspectrometry showed that Pb-rich particles constituted the major portion of the fine size fractions (PM1). The surface analysis of particles performed by ToF-SIMS evidenced soluble Pb-Cl rich species on the particle surface. The particle composition and chemical mixing state differed from PM at source emission. Although the annual mean lead concentration near the plant meets E.U. air quality standards, the size of the Pb-rich particles and the presence of soluble metal compounds on the particle surface may also induce harmful outcomes. The current risk assessment models only consider the total concentration of the element without dealing with speciation, morphology or surface composition of the particles. Single particle analysis could become useful in providing a more accurate assessment of human health risk and in developing more comprehensive regulations on air quality.</t>
  </si>
  <si>
    <t>Atmospheric Pollution Research</t>
  </si>
  <si>
    <t>10.1016/j.isci.2021.102332</t>
  </si>
  <si>
    <t>Current and future lithium-ion battery manufacturing</t>
  </si>
  <si>
    <t>Lithium-ion batteries (LIBs) have become one of the main energy storage solutions in modern society. The application fields and market share of LIBs have increased rapidly and continue to show a steady rising trend. The research on LIB materials has scored tremendous achievements. Many innovative materials have been adopted and commercialized by the industry. However, the research on LIB manufacturing falls behind. Many battery researchers may not know exactly how LIBs are being manufactured and how different steps impact the cost, energy consumption, and throughput, which prevents innovations in battery manufacturing. Here in this perspective paper, we introduce state-of-the-art manufacturing technology and analyze the cost, throughput, and energy consumption based on the production processes. We then review the research progress focusing on the high-cost, energy, and time-demand steps of LIB manufacturing. Finally, we share our views of challenges in LIB manufacturing and propose future development directions for manufacturing research in LIBs.</t>
  </si>
  <si>
    <t>10.1016/j.seppur.2021.118667</t>
  </si>
  <si>
    <t>Simple and eco-friendly synthesis of recoverable zinc cobalt oxide-based ceramic nanostructure as high-performance photocatalyst for enhanced photocatalytic removal of organic contamination under solar light</t>
  </si>
  <si>
    <t>Organic dyes as remarkable effluents from various industries have caused unwanted environmental contamination. In this investigation, ZnCo2O4-Co3O4 nanostructure was fabricated utilizing a new and green reducer and stabilizer (Phoenix dactylifera extract), for the first time. The nanostructure was employed as a recyclable photocatalyst for degrading organic dyes such as Rhodamine B, Acid Black 1 and phenol red under visible illumination. The photocatalytic yield was highly efficient. A significant factor (dosage of Phoenix dactylifera extract) that affects the shape, dimension, and catalytic yield of ZnCo2O4-Co3O4 product was examined and its optimal quantity was determined. Different techniques were utilized to identify and check the properties of ZnCo2O4-Co3O4 product. The findings revealed that 100, 95.7 and 100% of Rhodamine B, Acid Black 1 and phenol red as target contaminants were degraded utilizing ZnCo2O4-Co3O4 product, respectively, within 75 min under visible illumination. Further, the nanoscale ZnCo2O4-Co3O4 product (produced using Phoenix dactylifera extract) possessed very good stability and recyclability without any noticeable reduction in the catalytic yield up to nine runs. These outcomes suggest that ZnCo2O4-Co3O4 product (produced via Phoenix dactylifera extract) may be an effective kind of recyclable photocatalyst to eliminate environmental contaminants.</t>
  </si>
  <si>
    <t>10.1016/j.etran.2023.100297</t>
  </si>
  <si>
    <t>Can retired lithium-ion batteries be a game changer in fast charging stations?</t>
  </si>
  <si>
    <t>As the global popularity of electric vehicles (EVs) continues to grow, the demand for EV batteries has significantly increased. Unfortunately, when the battery state of health (SoH) reaches a certain value, the batteries may no longer meet the driving requirements of EVs, resulting in many retired batteries. Properly disposing of these batteries is a major challenge. In this paper, we will take fast charging stations (FCSs) as an example to evaluate the economic feasibility of reusing retired batteries, which is one of the most environmentally friendly methods of disposal. To make a fair comparison between fresh and retired batteries, a bi-level sizing framework is designed to determine the optimal sizes of fresh and retired batteries, as well as photovoltaic (PV) panels in FCSs, to minimize the total cost. To ensure the high fidelity of results, diverse EV travel patterns are considered to generate the charging power demand. Additionally, a dynamic battery degradation model focused on batteries that have not yet reached their turning point is developed. This model is designed to precisely quantify the gradual reduction in battery capacity. We conducted several representative case studies using real-world data, and the simulation results indicate that FCSs with fresh batteries can achieve 42.2 % cost savings compared to those without energy storage systems, while retired batteries can achieve an additional 5.41 %–11.79 % cost savings under different scenarios. These findings can be generalized that retired batteries are promising in small-scale applications due to the relatively low refurbishment cost, and a new market stream can be potentially generated in this direction.</t>
  </si>
  <si>
    <t>10.1016/j.decarb.2023.100007</t>
  </si>
  <si>
    <t>A numerical model for a thermally regenerative electrochemical cycled flow battery for low-temperature thermal energy harvesting</t>
  </si>
  <si>
    <t>Low-temperature thermal energy (&lt;130 °C) recycling and utilization can significantly increase energy efficiency and reduce CO2 emissions. Among various technologies for heat-to-electricity conversion, thermally regenerative electrochemical cycle (TREC) has garnered significant attention for remarkable efficiency in thermal energy utilization. The thermally regenerative electrochemical cycled flow battery (TREC-FB) in this paper offers several advantages, including continuous power output and operating without an external power supply. The goal of this investigation is to enhance the understanding of how various parameters affect system performance through simulation, thus optimizing cell performance. In this work, based on the conservation equations and electrochemical equations, the two-dimensional steady models coupled with the flow field and electrochemical field of high-temperature cell and low-temperature cell are constructed separately by COMSOL Multiphysics. The diffusion coefficient and kinetic parameters in the model were obtained by cyclic voltammetry (CV), chronoamperometry (CA) and Tafel electrochemical measurements for subsequent application in the models. Experimental results have confirmed the validity of this model. The main focus of this work is to examine how the system performance is impacted by various factors including current density, electrolyte flow rate, temperature coefficient, porous electrode geometry, heat recuperation efficiency, and temperature difference between hot and cold cells. The results indicate that a larger electrolyte flow rate leads to larger power density, but reduces system efficiency. Smaller porous electrode thickness, higher temperature coefficient, higher heat recuperation efficiency and larger temperature difference between the cells can enhance the system performance. This work offers a new guide for further enhancing TREC-FB performance.</t>
  </si>
  <si>
    <t>10.1016/j.cej.2023.146577</t>
  </si>
  <si>
    <t>Novel Fe trihalides solid molten salt-FeX3 (X = F, Cl, Br) via one-step method with low temperature as anodes of lithium-ion batteries</t>
  </si>
  <si>
    <t>Cost-effective metal trihalides exhibiting high specific capacity hold significant promise as anodes in lithium-ion batteries (LIBs). Within this study, the spotlight falls on innovative anode materials, denoted as solid molten salts (SMS-FeX3, X = F, Cl, Br), which are synthesized through the utilization of transition metal trihalides. SMS-FeX3 anodes offer a range of advantages, including facile synthesis, environmental sustainability, and the electrochemical benefits stemming from the superior conductivity and electrochemical performance of solid molten salts. Leveraging the synergistic interaction between Fe trihalides (FeF3, FeCl3, FeBr3) and N-Methyl-2-Pyrrolidone (NMP), these SMS materials exhibit exceptional electrochemical performance and remarkable cycle stability. Furthermore, a comprehensive comparison among the three Fe trihalides underscores their distinct characteristics: SMS-FeF3 showcases a consistent Coulombic Efficiency of approximately 100 % throughout 400 cycles. SMS-FeCl3 stands out with an initial specific capacity of 1258 mAh/g at 100 mA g−1, sustaining at 900 mAh/g after 400 cycles. Meanwhile, SMS-FeBr3, serving as a comparative material, exhibits commendable rate performance even at 2000 mA g−1. These captivating and pioneering SMS-FeX3 anode materials offer a fresh perspective on the anode fabrication of LIBs, bearing exceptional promise for practical applications.</t>
  </si>
  <si>
    <t>10.1016/j.hydromet.2024.106284</t>
  </si>
  <si>
    <t>Effect of pretreatment methods on the selective leaching of rare earth elements from NdFeB permanent magnets using deep eutectic solvents</t>
  </si>
  <si>
    <t>In this study, deep eutectic solvents (DESs) were employed as environmentally friendly alternatives of inorganic acid to selectively leach REEs from waste NdFeB magnets. Three DESs were tested, effective for light REE leaching, and preliminary experiments were conducted to study the selective leaching of REEs, using synthetic materials, Nd2O3, Fe, Fe3O4, and Fe2O3. The findings suggest that neodymium and iron should exist as Nd2O3 and Fe2O3, respectively, for selective leaching. To enhance the selective leaching of the NdFeB magnet, three pretreatment methods were applied: oxidative roasting, NaOH digestion, and NaOH digestion-oxidative roasting. During the oxidative roasting, NdFeO3 was formed, and it hindered REE leaching, achieving the highest REE leaching efficiency of 22.5% in the guanidine hydrochloride (GUC)-lactic acid (LA) DES. To counteract NdFeO3 formation, the NaOH digestion was introduced, yielding Nd(OH)3 and Fe3O4. These were then converted to Nd2O3 and Fe2O3 through oxidative roasting. With the NaOH-digested product, selective REE leaching was achieved solely with the ethylene glycol (EG)-maleic acid (MA) DES, while it was feasible in all three DESs with the NaOH digestion-oxidative roasting. The EG-MA DES displayed the highest selectivity, with a leaching efficiency of 97.3% Nd and 0.8% Fe. Additionally, the solvent could be reused at least twice, and the leaching efficiencies of 97% for Nd and 0.7% for Fe were maintained. This selective leaching technique benefits from using environmentally friendly solvents compared to the traditional inorganic acid leaching and demonstrates high REE selectivity and solvent reusability, suggesting a novel method for REE recovery via DESs.</t>
  </si>
  <si>
    <t>10.1016/j.cej.2022.138113</t>
  </si>
  <si>
    <t>A high-performance nano-Sn/G@C composite anode prepared by waste carbon residue from spent Lithium-ion batteries</t>
  </si>
  <si>
    <t>The high-value utilization of waste carbon residue (WCR) from spent lithium-ion batteries (LIBs) enjoys great significance in environmental protection and economic growth. Here, a nano-SnO2/Graphite (nano-SnO2/G) precursor is synthesized with SnCl2 as the reducing agent by utilizing the defect characteristics indicating that the WCR surface has been severely oxidized and presented a porous structure. Firstly, the roasting conditions are optimized by the combination of orthogonal and single-factor experiments. The results showed that the nano-SnO2/G precursor with 41.41 % Sn loading is obtained via the molten-salt method under optimal conditions, and 99.97 %, 99.93 %, 99.93 %, 99.45 %, 95.89 %, and 97.83 % of Ni, Co, Mn, Al, Si, and Fe in the WCR can be removed. Subsequently, the mechanisms of microscopic atomic reactions in the molten-salt roasting are explored by the density functional theory simulations. Finally, the high-performance nano-Sn/G@C composite anode with a sandwich structure is prepared via carbothermal reduction. It exhibited a high initial Coulombic efficiency of 85.09 % and a reversible specific capacity of 650.9mAh/g at 100 mA/g. Moreover, the nano-Sn/G@C displayed ultra-stable cycling with a capacity fading rate of 0.034 % per cycle and reserved a high reversible specific capacity of 607.6mAh/g at 500 mA/g after 500 cycles. The proposed process represents a remarkable advancement in regenerating WCR into higher-value applications.</t>
  </si>
  <si>
    <t>10.1016/j.wasman.2020.08.054</t>
  </si>
  <si>
    <t>Sampling waste printed circuit boards: Achieving the right combination between particle size and sample mass to measure metal content</t>
  </si>
  <si>
    <t>The current worldwide expansion of waste PCB (WPCB) deposits represents both a pressing environmental issue and an economic opportunity, fostering the development of numerous recycling processes across the world. An important input for designing such processes is the metallic content of WPCBs, which is assayed by grinding and leaching samples taken from the stack of WPCBs to be recycled. The content values come with substantial uncertainties, arising mainly from the uneven distribution of the metals within the structure of WPCBs. This study aims to quantify the effects on these uncertainties of the particle size, the mass of the sample digested and the number of digestion replicates. It focused on the abundance of six metals in WPCBs: Cu, Fe, Zn, Pb and Ni, and also Co, which is a critical element for the EU. A batch of 485 kg of WPCBs was put through several shredding and splitting steps to produce three fractions: one shredded to 2 mm, and two ground to 750 μm and 200 μm. From each sample, 16 samples of 0.5 g, 2 g or 5 g were digested in hot aqua regia. Bootstrapping of the results allowed the error around the mean content to be estimated, for each metal and for all the experimental conditions. Considering the largest sample masses and three replicated digestions, the uncertainties for Zn (resp. Ni) were reduced from 35% to 10% (resp. from 70% to 10%) when the particle size was reduced from 2 mm to 200 μm.</t>
  </si>
  <si>
    <t>10.1016/j.est.2020.102225</t>
  </si>
  <si>
    <t>Effect of orange peel derived activated carbon as a negative additive for lead-acid battery under high rate discharge condition.</t>
  </si>
  <si>
    <t>In the present study, the effect of orange peel derived activated carbon (OPAC) as an additive to the negative active material in lead acid battery cell was investigated and compared with control cell containing carbon black (CB). The electrochemical performance of negative electrodes is measured by cyclic voltammetry, impedance spectroscopy, galvanostatic charge-discharge. The surface area, crystal structure and morphology are characterized by Brunauer–Emmett–Teller, X-ray diffraction, Raman spectroscopy, transmission electron microscopy and scanning electron microscopy, respectively. OPAC carbon with high surface area (2160 m2/g) and meso/microporous structure exhibits significant influence on the electrochemical kinetics of the negative electrode. The lead acid cells containing OPAC show enhanced discharge performance under high rate discharge conditions, and charge acceptance, when compared to CB containing control cell. The optimum composition for the best electrochemical performance is determined at 0.1 wt% for OPAC. Cell with 0.1 wt.% OPAC show better discharge characteristics (with ~ 20% increase in average discharge capacity) than cell with 0.25 wt.% CB at C2 discharge rate. Oxygen and hydrogen gassing potential delayed by 31 and 37 minutes, respectively, in a cell comprising 0.1 wt.% OPAC, indicating the efficient charging process (PbSO4 to Pb conversion) at C2 rate. Lead acid cell infused with 0.1 wt.% OPAC showed ~ 89% increase in charge acceptance, over control cell containing CB. The inclusion of high specific surface area OPAC linearly increases the redox activity (Pb/PbSO4) especially at high discharge rates, and suppress the sulfation of negative active material.</t>
  </si>
  <si>
    <t>10.1016/j.seppur.2023.125204</t>
  </si>
  <si>
    <t>N-doped MnO2 with abundant oxygen vacancies achieves high-capacity and stable ammonium ion capture by capacitive deionization</t>
  </si>
  <si>
    <t>Following the concept of sustainable development and circular economy, MnO2 is used as a capacitive deionization (CDI) electrode to remove ammonium (NH4 +), which not only prevents water pollution and eutrophication, but also achieves the purpose of recycling precious resources. However, the structural instability and low electron conductivity of MnO2 are the major limitations to obtain excellent deammonium performance. Here, a vacancy-doping modification strategy was proposed to prepare N-doped MnO2 with abundant oxygen vacancies and high specific surface area (N-MnO2-x) by a simple one-step hydrothermal method. The synergistic effect of high N doping, abundant oxygen vacancies and porous structure in N-MnO2-x can effectively inhibit the Jahn-Teller distortion, improve the conductivity, boost ion diffusion and electron conduction, accelerate the charge-transfer reaction kinetics. Consequently, the N-MnO2-x presents an ultrahigh salt adsorption capacity (SAC) (134.3 mg g−1) and displays a superior cyclic stability over 100 cycles, exceeding that of most NH4 + removal materials. Interestedly, N-MnO2-x delivers a high selectivity for NH4 + in multi-ion mixed solution. The mechanism of NH4 + removal and selective strengthening were revealed by spectroscopic studies and theoretical calculations. The present study proposes a novel approach for the development of an efficient electrode capable of capturing NH4 + and facilitating the recycling of ammonia resources.</t>
  </si>
  <si>
    <t>10.1016/j.nanoen.2023.109094</t>
  </si>
  <si>
    <t>Ionic-cellulose-adhesive modulated aqueous electrolyte enables water-poor and stable anion-derived electrolyte interphase for durable and dendrite-free zinc metal batteries</t>
  </si>
  <si>
    <t>The development of aqueous zinc-ion batteries (ZIBs) as attractive candidates is largely limited by the unstable anode/electrolyte interface (AEI), which causes dendrite formation and by-products. Here, an inexpensive ionic cellulose adhesive, carboxymethylcellulose sodium (CMC), is utilized as an interface stabilizer to controllably manipulate the AEI for reversible Zn plating/stripping behaviors. The CMC derived anions have a propensity to initially gather on the Zn surface, forming a unique H2O-poor and CMC--rich electrical double layer (EDL) for relieving the water-induced side reactions and promoting fast Zn2+ transport kinetics. Meanwhile, an adaptive solid electrolyte interphase (SEI) can be triggered during cycling to further tune interfacial Zn2+ deposition behaviors. Such a combination enables exposure of (002) facets with dendrite-free and compact Zn deposition on Zn metal. Accordingly, the Zn//Zn symmetric cells with CMC-based electrolyte achieve outstanding lifespan with a 26-fold enhancement for 3125 h at 1 mA cm−2 and 1 mA h cm−2. Also, the Zn anode is promoted to run over 4000 cycles with high Zn reversibility of 99.7%. When paired with NaV3O8·1.5 H2O (NVO) cathode, the full cell with CMC achieves a prominent stability for 2500 cycles at 3 A g−1, much better than that in pure ZnSO4 electrolyte.</t>
  </si>
  <si>
    <t>10.1016/j.est.2020.102013</t>
  </si>
  <si>
    <t>Optimal selection of sustainable battery supplier for battery swapping station based on Triangular fuzzy entropy -MULTIMOORA method</t>
  </si>
  <si>
    <t>As one of the important infrastructures for promoting electric vehicles (EVs), the battery swapping station (BSS) has been widely popularized at present due to its convenience and time saving. According to the service mode of BSS, we can find that the batteries of EVs are the core component and their prices account for approximately half of the total operation expenses of the BSS, which directly affect its operation and benefits. Therefore, this paper proposes a sustainable battery supplier selection framework for BSS based on MCDM (Multi-criteria decision making) technique. Firstly, two new criteria are put forward based on the consideration of different requirements between BSS and new energy vehicle manufacture. Then, the Triangular fuzzy numbers (TFNs) are utilized to deal with uncertainty and ambiguity in decision-making process. Afterwards, under the consideration of the relationship between criteria and logic importance, the Triangular fuzzy entropy weight method is applied to determine the criteria weights. Subsequently, the MULTIMOORA approach under the Triangular fuzzy environment is applied to rank alternatives. Finally, a case in Beijing, China with sensitivity analysis and comparative analysis are executed to prove the feasibility of the proposed approach. This paper provides a critical tool for investors to select the most appropriate battery supplier of BSS.</t>
  </si>
  <si>
    <t>10.1016/j.jelechem.2023.117535</t>
  </si>
  <si>
    <t>Effect of an imidazole-based ionic liquid as anti-corrosion additive on the performance of Al-air batteries</t>
  </si>
  <si>
    <t>Al-air batteries (AABs) have been regarded as a promising new energy source. However, the self-corrosion of Al anode leads to a loss of battery capacity and a decrease in battery life, limiting its commercial applications. Herein, we introduced an imidazole-based ionic liquid, namely, 1-hexadecyl-3-methylimidazolium hexafluorophosphate (HMIH), as electrolyte additive for alkaline AABs. The inhibition effect was evaluated by hydrogen evolution experiment, electrochemical tests, surface analysis, and theoretical calculations. The findings show that the AABs with this HMIM-containing electrolyte demonstrated well-suppressed self-corrosion and enhanced electrochemical performance. HMIH appears to reside at the interface and suppress the detrimental side reactions. After adding 4 mM HMIH, the Al anode’s utilization increased from 34.7% to 71.4%, the specific capacity density increased from 1034 mAh g−1 to 2128 mAh g−1, and the energy density increased from 1220 Wh kg−1 to 2554 Wh kg−1, which is helpful in reducing the waste of Al resources. This work provides a promising modulation strategy for high-performing Al anodes and can greatly promote the commercial development of AABs.</t>
  </si>
  <si>
    <t>10.1016/j.jclepro.2023.138629</t>
  </si>
  <si>
    <t>From waste to wealth: Valuable metals recovered from waste tungsten leaching residue by a smelting reduction process using CaO-Fe capture agent</t>
  </si>
  <si>
    <t>Tungsten leaching residue (W-residue), a hazardous waste generated from the industrial recovery of the spent tungsten carbides, poses a threat to the environment. The W-residue contains high grades of SiO2 and TiO2 oxides, and low grades of high-value metal oxides such as WO3, CoO, Ta2O5, and Nb2O5. Herein, a smelting reduction process was proposed to effectively recover the high-value metals from the W-residue and obtained a medium-entropy carbide (MEC) composite. During the smelting process, the valuable metals were recovered as alloy consisting of (Fe, Co)-rich silicide, (Fe, Cr, W)-rich silicide, and (W, Ta, Nb, Ti)C, respectively. The addition of flux CaO lowered the liquidus temperature of the molten slag, and effective alloy-slag phase separation was achieved by adding Fe as a metal collector to capture the alloy droplets entrapped in the slag. Under the optimal conditions, the total recovery rate reached 86.8%. Moreover, the obtained (W, Ta, Nb, Ti)C as MEC exhibited a Vickers hardness of over 19 GPa and can be used as a wear-resistant alloy. This study proposed a strategy for extracting high-value metals from hazardous tungsten residue, which could complement existing recycling processes towards a closed-loop process in the tungsten industry.</t>
  </si>
  <si>
    <t>10.1016/j.watres.2023.119760</t>
  </si>
  <si>
    <t>Concentrating stabilized human urine using eutectic freeze crystallization for liquid fertilizer production</t>
  </si>
  <si>
    <t>Resource recovery from source-separated urine can be used to produce fertilizers and provide a more sustainable alternative to mineral fertilizers. Reverse osmosis can be used to remove up to 70% of the water in urine that has been stabilized with Ca(OH)2 and pre-treated with air bubbling. However, further water removal is limited because of membrane scaling and equipment operating pressure limitations. A novel hybrid eutectic freeze crystallization (EFC) and RO system was investigated as a method to concentrate human urine, whilst simultaneously crystallizing salt and ice under EFC conditions. A thermodynamic model was used to predict the type of salts that would crystallize, their associated eutectic temperatures, and how much additional water removal was required (using freeze crystallization) to reach eutectic conditions. This innovative work showed that at eutectic conditions, Na2SO4∙10H2O crystallizes simultaneously with ice in both real and synthetic urine, thus providing a new method to concentrate human urine for liquid fertilizer production. A theoretical mass balance of a hybrid RO-EFC process, including ice washing and recycle streams, showed that 77% of the urea and 96% of the potassium could be recovered with a 95% water removal. The final liquid fertilizer would have a composition of 11.5% N and 3.5% K, and 3.5 kg of Na2SO4∙10H2O could be recovered from 1000 kg of urine. Over 98% of the phosphorus would be recovered as calcium phosphate during the urine stabilization step. A hybrid RO-EFC process would require 60 kWh m−3 of energy, which is substantially less than other concentration methods.</t>
  </si>
  <si>
    <t>10.1016/j.solener.2020.10.089</t>
  </si>
  <si>
    <t>Technical feasibility evaluation of a solar PV based off-grid domestic energy system with battery and hydrogen energy storage in northern climates</t>
  </si>
  <si>
    <t>Self-sustaining off-grid energy systems may require both short-term and seasonal energy storage for year-around operation, especially in northern climates where the intermittency in both solar irradiation and energy consumption throughout the year is extreme. This paper examines the technical feasibility of an off-grid energy system with short-term battery storage and seasonal hydrogen storage, comprising a water electrolyzer and a fuel cell. The study is based on data from a currently grid-connected residential single-family house in Finland with an existing 21 kWp photovoltaic (PV) installation and a ground source heat pump based heating system. Energy system performance is simulated using real PV power generation data as well as data on grid electricity import and export from the house over a three-year period to find the minimum combination of battery and hydrogen storage system capacities capable of year-round off-grid operation. It is concluded that technically feasible solutions are available for the proposed setup. The most significant factor affecting the system dimensioning is found to be high peak electric power demand during times of low PV power generation, indicating a need for smart power control. Demand for battery storage capacity is found to be significant only to about 20 kWh. Fuel cell and electrolyzer nominal powers of at least 4 kW and 5 kW to 7 kW, respectively, were found to be sufficient for off-grid operation with the studied system. The storage capacity demand for 170–190 kg of hydrogen annually is, however, impractically large for residential houses.</t>
  </si>
  <si>
    <t>10.1016/j.est.2022.105933</t>
  </si>
  <si>
    <t>Leaf and hexagonal grid designs for lead-acid battery. An EIS analysis</t>
  </si>
  <si>
    <t>This work explore the fabrication of two distinct metallic grid architectures of positive electrode, namely hexagonal and leaf shapes, within the aim of improving the economic and the qualitative electrical performance aspects of lead-acid batteries in the automotive industry. By following a well-established aging procedure, Electrochemical Impedance Spectroscopy has been employed for their characterization by using different grid-acidic electrolyte interface changes. Two particular, parameters were investigated in order to predict the evolution of batteries lifetime performance: the resonance frequency single parameter, and time-dependent analysis of Constant Phase Element at 75 % State of Charge. Single resonance frequency fluctuations have been monitored at each PEIS step, in which we plotted the imaginary part of the impedance as function of frequency. An performance of battery lifetime has resulted for leaf battery than for hexagonal model, by comparison of the exponential-like increment degradation curve vs cycle number at SoC = 100 %. By using the effect of Q1 linear decay in the equivalent Randle circuit at 75 % SoC, we obtained for both models a smooth trend of the linear decay slopes, in particular in the second part of their lifetime, in agreement with previous investigated cells, demonstrating that is a robust feature, present in all fabricated cells. A fitting linear regression analysis depending on cycle number was applied to both batteries, in order to highlight the degradation grade of these curves. Another linear fit calibration of the degradation speed was applied for the second sector of batteries lifetime, pointing out a positive correction for the Q1 linear decay with ∼30 % for leaf cell over the hexagonal model, but less than previous investigated rectangular models or the industrial type. This suggests that the current homogeneity on the rectangular models during the charge-discharge processes is better distributed in the lower and upper parts of the plates than for hexagonal or leaf electrodes, being spotted here by the effect of current uniformity on their Randle circuit. The homogeneity of the electric field is not ensured by the shape of individual sectors, rather by their size and orientation.</t>
  </si>
  <si>
    <t>10.1016/j.susmat.2023.e00681</t>
  </si>
  <si>
    <t>Recent advances in functional materials for rare earth recovery: A review</t>
  </si>
  <si>
    <t>Rare Earth elements (REEs) were considered as one of the 14 critical mineral raw materials that are a crucial part of high-tech and everyday consumer products. The demand for REEs has rapidly grown in recent years since they are used in high-tech and sustainable technologies such as high-performance magnets, rechargeable batteries, and low-energy fluorescent lamps. Due to the latest political tensions and low substitutability of REEs mining technology, the REEs world market is at risk. One of the crucial concepts of industrial strategy to reduce supply risks related to critical raw materials is to increase their recycling. Among others, end-of-life electronic equipment such as mobile phones, fluorescent lamps, and computer hard drives (e-waste) can be a promising source for REE recovery. Critical parameters for adsorptive recovery of REEs from e-wastes are selectivity that can be provided by functionalization of the adsorbent surface. The scope of this review is an insight into current achievements in the adsorptive recovery of REEs from solutions with a high content of transition and heavy metals. The review covers resent advances in the synthesis and application of metal chelating, ion imprinted and porous polymers; silica-based adsorbents with covalently and non-covalently attached ligands; magnetic and green adsorbents; metal-organic frameworks and carbon-based nanomaterials for REEs recuperation. Special attention was paid to emerging materials, such as green and hybrid adsorbents containing carbon nanoparticles. The adsorbents' efficiency, selectivity, and peculiarities of their application are revealed by critical analysis of the essential conditions of the rare earth elements recovery experiment. Different experimental parameters revealing adsorbents efficiency and selectivity, such as optimal pH working range, adsorption capacity, kinetic data, design of the REEs adsorption experiment, the effect of coexisting ions, and recovery degree, are presented in the review. Advances and drawbacks of each class of the adsorbent presented were highlighted in the review, as well as modern tendencies in developing adsorbents.</t>
  </si>
  <si>
    <t>10.1016/j.est.2023.110259</t>
  </si>
  <si>
    <t>Phase change materials for lithium-ion battery thermal management systems: A review</t>
  </si>
  <si>
    <t>The performance of lithium-ion (Li-ion) batteries is significantly influenced by temperature variations, necessitating the implementation of a battery thermal management system (BTMS) to ensure optimal operation. A phase change material (PCM)-based BTMS stands out at present because of its cost-effectiveness and ability to maintain temperature uniformity. The crux of employing PCM in BTMS lies in preserving the structural integrity of the PCM material and ensuring its thermal conductivity matches the required specifications. In light of this, this paper offers a comprehensive review of the most recent advancements in PCM-based BTMS, encompassing both high-temperature cooling and low-temperature heating applications. Concerning PCM-based cooling systems, the paper presents an overview of diverse functional material modifications applied to PCM for BTMS purposes. In the context of PCM-based heating systems, it surveys the ongoing research endeavors involving various PCM types integrated into BTMS solutions. Furthermore, this paper deliberates on the prevailing technical challenges and outlines potential avenues for future research in the realm of PCM-based BTMS. In designing BTMS systems, the findings and insights derived from this study can be a valuable resource.</t>
  </si>
  <si>
    <t>10.1016/j.rser.2023.114052</t>
  </si>
  <si>
    <t>Advances on two-phase heat transfer for lithium-ion battery thermal management</t>
  </si>
  <si>
    <t>Electric vehicles that utilize lithium-ion batteries (LIBs) as a power source provides viable solution to realize the decarbonization of transportation sector. However, their future application is severely hindered by the temperature sensitivity of LIBs. Thus, a well-designed battery thermal management system (BTMS) is recommended to ensure proper temperature environment for improving LIBs' performance. Here, the aim is to provide a clear and detailed understanding on the two-phase heat transfer technologies for BTMS, especially given the urgent demands for fast-charging and harsh operating conditions. The fundamentals of BTMS, including battery working principles, adverse temperature effects, and modelling approaches are first analyzed. What's more, typical battery cooling methods are briefly discussed and categorized in terms of working mediums. However, with the ever-growing trend towards high energy density and fast charging, these methods are insufficient to effectively regulate the temperature of batteries. To address the rigorous demands, two-phase heat transfer strategies, with heat transfer rate several orders of magnitude higher than typical BTMS, have gained great interests. The up-to-date progresses of such system based on refrigerant flow boiling, immersion boiling, spray cooling, and other strategies, are comprehensively reviewed. Besides, discussions on battery thermal management studies are presented from the perspectives of heat transfer mechanism, pros and cons, and future insights. This state-of-the-art review is expected to deliver guidance and draw more attention to the development of advanced thermal management approaches in EV applications.</t>
  </si>
  <si>
    <t>10.1016/j.microc.2024.110534</t>
  </si>
  <si>
    <t>A novel triaminopyridine fluorescent probe based on AIE effect with high selectivity under solvent shielding effect</t>
  </si>
  <si>
    <t>A new fluorescent probe TPA-DAP with aggregation-induced emission (AIE) characteristic based on 2,6-pyridinedicarboxylic acid was synthesized for the detection of paramagnetic ions (Cu2+, Co2+, Ni2+). In the DMF/PBS (5:95, v/v, pH = 7.40) solvent mixture, the fluorescence intensity exhibited a notable enhancement of over 3-fold when compared to DMF alone. Concurrently, fluorescence quenching phenomena were observed in the presence of Cu2+, Co2+, and Ni2+, with corresponding detection limits measured at 56.4 nM, 22.4 nM, and 26.5 nM, respectively. These detection limits were found to be lower than the prescribed thresholds for Cu2+ in Class I groundwater and Co2+, Ni2+ in Class III groundwater, multi-functional detection was possible. The coordination constants were 9.07 × 105, 3.63 × 105 and 5.69 × 105, respectively. However, in the DMSO system, the probe will be highly selective in the presence of solvent shielding effects. The probe showed more than 10-fold enhancement of fluorescence intensity in DMSO/Tris-HCl (5:95, v/v, pH = 7.00) compared to DMSO and specific detection of Cu2+ with a detection limit of 36.7 nM and a coordination constant of 4.35 × 105, and was cyclically detectable in the presence of EDTA. TPA-DAP was applied for the detection of Cu2+ in actual water samples and showed good biocompatibility and recyclability, making it suitable for water testing and test paper experiments, and also for a wide range of applications in the identification of Cu2+, Co2+, Ni2+ and other bioassays in cells and zebrafish. Solvents could be selected according to actual test requirements.</t>
  </si>
  <si>
    <t>10.1016/j.jallcom.2024.173444</t>
  </si>
  <si>
    <t>Encapsulation of CoS2 nanoparticles in bamboo-like carbon nanotubes as advanced potassium-ion batteries anodes</t>
  </si>
  <si>
    <t>Transition metal sulfides (TMSs) have been widely investigated as anode materials for potassium ion batteries (PIBs) due to their high theoretical capacity. However, the intense volume change of TMSs in the process of charge/discharge will lead to the destruction of material structure and the decrease of potassium storage performance. Herein, CoS2/CNTs composites are prepared by carbonization and in-situ vulcanization, and the CoS2 nanoparticles are encapsulated in bamboo-like carbon nanotubes. The unique structure can buffer the volume change during charge/discharge, which is responsible for the strong structural stability and remarkable electrochemical storage performance of the composite. When assembled as PIBs half-cell, the CoS2/CNT-600 composite exhibits excellent rate performance (303.7 mAh g−1 at 2000 mA g−1) and favorable cycling stability (325.7mAh g−1 at 100 mA g−1 after 500 cycles). In addition, the successful assembly of the full cell validates the practical application prospects of CoS2/CNT-600 electrodes.</t>
  </si>
  <si>
    <t>10.1016/S1872-5805(21)60080-X</t>
  </si>
  <si>
    <t>Ultra-thin 2D MoO2 nanosheets coupled with CNTs as efficient separator coating materials to promote the catalytic conversion of lithium polysulfides for advanced lithium-sulfur batteries</t>
  </si>
  <si>
    <t>The severe shuttle effect and slow kinetics of lithium polysulfide (LiPS) conversion are two major obstacles to the practical application of lithium sulfur batteries. Ultra-thin 2D MoO2 nanosheets (MoO2 NSs) have been synthesized by chemical vapor deposition and then mixed with carbon nanotubes (CNTs) using as coating materials of the Celgard 2400 polypropylene separator to solve these problems. The 2D character of MoO2 NSs produced high surface/volume ratios and abundant active binding sites for anchoring LiPSs. In addition, the partial reduction of MoO2 NSs in a H2/Ar mixture introduced oxygen vacancies in their surface, which acted as catalytic sites for LiPS conversion, while the CNT network ensured rapid electron transfer for LiPS conversion reactions. Symmetric dummy cell tests showed that a 30wt%MoO2/CNT coated separator reduced the energy barrier for Li2S nucleation, and first-principles calculations verified its strong binding energy to entrap LiPSs and increase Li2S precipitation. Because of these features, a cell with a 30wt%MoO2/CNT coated separator had an improved specific capacity of 738 mAh·g−1 at 1 C with a slow decay rate of 0.053% for 800 cycles.</t>
  </si>
  <si>
    <t>10.1016/j.enconman.2020.113737</t>
  </si>
  <si>
    <t>High-value utilization of kitchen waste derived hydrochar in energy storage regulated by circulating process water</t>
  </si>
  <si>
    <t>Kitchen waste (KW) can be regarded not only as waste, but as a kind of resource, which is composed of a large amount of energetic and nutritional ingredients. KW derived hydrochar (KWHC) is the carbonaceous materials obtained through the hydrothermal carbonization (HTC) process. Further utilization of hydrochar can help to enhance the value of the whole disposal process, in the meantime, it can realize energy recycling and recovery. This study conducts research on the circulating process water (PW) (from one to three times) as the major parameter in the regulation of KWHC’s properties in low (1.5 h) and high (9.0 h) carbonization degrees. Meanwhile, this work also discusses the utilization of KWHC used as the cathode material in Li-O2 batteries in the energy storage field. The results suggested that increased the circulating cycles can promote the electrochemical stability of Li-O2 batteries to some degree. Moreover, use of KWHC as the cathode catalyst produced by the circulating PW in 1.5 h showed a better electrochemical performance than in 9.0 h. And the best cycling performance of the cathode obtained in circulating PW1 (1.5 h) was about 242 cycles. Finally, an eco-friendly pathway of “bio-waste to energy storage” through the high-value utilization of KWHC was proposed.</t>
  </si>
  <si>
    <t>10.1016/j.jechem.2024.05.029</t>
  </si>
  <si>
    <t>Multi-scale design of silicon/carbon composite anode materials for lithium-ion batteries: A review</t>
  </si>
  <si>
    <t>Silicon/carbon composites, which integrate the high lithium storage performance of silicon with the exceptional mechanical strength and conductivity of carbon, will replace the traditional graphite electrodes for high-energy lithium-ion batteries. Various strategies have been designed to synthesize silicon/carbon composites for tackling the issues of anode pulverization and poor stability in the anodes, thereby improving the lithium storage ability. The effect of the regulation method at each scale on the final negative electrode performance remains unclear. However, it has not been fully clarified how the regulation methods at each scale influence the final anode performance. This review will categorize the materials structure into three scales: molecular scale, nanoscale, and microscale. First, the review will examine modification methods at the molecular scale, focusing on the interfacial bonding force between silicon and carbon. Next, it will summarize various nanostructures and special shapes in the nanoscale to explore the construction of silicon/carbon composites. Lastly, the review will provide an analysis of microscale control approaches, focusing on the formation of composite particle with micron size and the utilization of micro-Si. This review provides a comprehensive overview of the multi-scale design of silicon/carbon composite anode materials and their optimization strategies to enhance the performance of lithium-ion batteries.</t>
  </si>
  <si>
    <t>10.1016/j.colsurfa.2023.132303</t>
  </si>
  <si>
    <t>Bifunctional additive: Lead dioxide nanoparticle-doped graphene oxide composites for the preparation and performance study of positive electrodes in lead-carbon batteries</t>
  </si>
  <si>
    <t>Lead-carbon batteries (LCBs) possess the dual functions of supercapacitors and lead-acid batteries (LABs), which can meet the demand for renewable energy and in mild hybrid electric vehicles (HEVs) for energy storage and short-term high-rate charging and discharging. With the cycle of high-rate partial state-of-charge (HRPSoC), irreversible sulfation of the positive electrode becomes increasingly prominent and serious, resulting in low discharge capacity and short cycle life. In this study, to reduce the sulfation of the positive plate and improve the battery capacity and cycle life, a lead dioxide nanoparticle-doped graphene oxide (nano-PbO2/GO) composite material with dual functions of conducting and nucleating was prepared by a hydrothermal method as a positive electrode additive. The results show that the addition of nano-PbO2/GO promotes the formation of a three-dimensional short rod-like structure of PbO2 nanoparticles in a dendritic arrangement, accelerates the generation of new phases and inhibits the growth of bulk PbSO4. Moreover, the positive plate with nano-PbO2/GO exhibits good electrochemical activity to maintain the stability and reversibility of the electrode redox reaction. Finally, the initial discharge specific capacity of the LCBs with nano-PbO2/GO is increased to 153.85 mAh/g, and the HRPSoC cycle life is up to 15658 cycles at a 2 C discharge rate. Overall, the dual functions of nano-PbO2/GO greatly alleviate battery sulfation and provide a reference for improving the performance of LCBs by modifying the electrode structure.</t>
  </si>
  <si>
    <t>10.1016/B978-044452745-5.00393-2</t>
  </si>
  <si>
    <t xml:space="preserve">SAFETY | Materials Toxicity </t>
  </si>
  <si>
    <t xml:space="preserve">
               The primary constituents of different rechargeable battery chemistries vary with respect to their toxicological properties, some posing significant health risks under short-term (acute) or long-term (chronic) exposure conditions. Opportunities for consumer exposure to the internal constituents of batteries are negligible under normal patterns of use. Rather, opportunities for exposure are predominantly present in the occupational setting during the manufacturing or recycling/end-of-life disposal of batteries. Toxicological properties of the principal metallic constituents of different battery chemistries are reviewed, and notations made, where appropriate, of the control technologies and occupational exposure limits that have been adopted to minimize the health impacts of occupational exposures. Battery electrolyte materials can also pose risks and some of these are briefly summarized. Finally, as a function of specific manufacturing process and proprietary technologies, some minor constituents can be present that pose unusual risk if appropriate hygiene and process controls are not observed. Examples are provided of unusual risks that can be associated with such substances.
            </t>
  </si>
  <si>
    <t>10.1016/j.jpowsour.2013.10.078</t>
  </si>
  <si>
    <t>Decision making model for lifecycle assessment of lithium-ion battery for electric vehicle – A case study for smart electric bus project in Korea</t>
  </si>
  <si>
    <t>Lithium-ion (Li-ion) battery is part of our everyday life. There are many automobiles invented today that operates by Li-ion batteries. The issue with batteries is that they lose capacity and reliability over time as they are charged and discharged. This paper introduces a lifecycle assessment system for Li-ion EV battery considering the condition of each battery which helps decision making. The proposed research concerns not only for the ad-hoc condition but also regular condition of the Li-ion EV battery. We apply the Markov Decision Process (MDP) with selected policies for the measurement of each stage probability. The result shows that we could monitor product aging status with the proposed algorithm. It also shows that the calculated product life span was longer than the general warranty time period.</t>
  </si>
  <si>
    <t>10.1016/j.future.2018.11.024</t>
  </si>
  <si>
    <t>On the joint design of routing and scheduling for Vehicle-Assisted Multi-UAV inspection</t>
  </si>
  <si>
    <t>The enabling Internet-of-Things, technology has inspired many innovative sensing platforms. One emerging yet powerful IoT sensing platform is the Unmanned Aerial Vehicle (UAV), which is widely deployed in various fields including photography, inspection, and communications. However, due to limited battery capacities, the hovering time of UAVs is still too short, prohibiting them from undertaking long-range sensing tasks. To accomplish such remote applications, a straightforward solution is to utilize vehicles to carry and launch UAVs. Efficient routing and scheduling for UAVs and vehicles can greatly reduce time consumption and financial expenses incurred in UAV inspection. Nevertheless, previous work in vehicle-assisted UAV inspection considered only one UAV, incapable of concurrently serving multiple targets distributed in an area. Employing multiple drones to serve multiple targets in parallel can significantly enhance efficiency and expand service areas. Therefore, in this paper we propose a novel algorithm referred to as joint routing and scheduling algorithm for Vehicle-Assisted Multi-UAV inspection (VAMU), which supports the cooperation of one vehicle and multiple drones for wide area inspection applications. VAMU allows multiple UAVs to be launched and recycled in different locations, minimizing time wastage for both the vehicle and UAVs. Performance evaluation is presented to demonstrate the effectiveness and efficiency of our algorithm when compared with existing solutions.</t>
  </si>
  <si>
    <t>Future Generation Computer Systems</t>
  </si>
  <si>
    <t>10.1016/j.wasman.2019.04.011</t>
  </si>
  <si>
    <t>Comprehensive characterization on Ga (In)-bearing dust generated from semiconductor industry for effective recovery of critical metals</t>
  </si>
  <si>
    <t>Gallium (indium)-bearing dust generated from semiconductor industry is an important secondary resource for critical metal recycling. However, the diverse and distinct physicochemical natures of such waste material have made its recycling less effective, e.g. low extraction rate and complex treatment procedures. This research is devoted to gaining in-depth knowledge of the physical and chemical properties of such waste, including the chemical composition, physical phases, particle size distribution and chemical-thermal properties with a series of technologies. As a consequence, the occurrence and distribution of GaN and metallic indium phases are found to be crucial to efficient metal recycling. The thermal-chemical behavior shows that continuous oxidation occurred in the air atmosphere, indicating that heat-treatment followed by acid leaching is feasible to improve their recycling efficiencies. This process is able to leach 80.35% of gallium and 95.78% of indium with one-step operation. Furthermore, different treatment strategies for the waste material are preliminarily evaluated and discussed for the aim of metal recovery. The results show that gallium can be selectively recycled with recycling rate of 89.59% using alkaline leaching. With this research, the understanding on the recyclability of different metals and possibilities of selective recovery can be improved. It provides guidelines during the stage of decision-making for critical metal recycling in order to achieve efficient resource circulation.</t>
  </si>
  <si>
    <t>10.1016/j.psep.2020.07.006</t>
  </si>
  <si>
    <t>Performance analysis and fate of bromine in a single screw reactor for pyrolysis of waste electrical and electronic equipment (WEEE)</t>
  </si>
  <si>
    <t>This study focuses on chemical recycling of plastics from waste electrical and electronic equipment (WEEE), which constitutes a problematic waste fraction due to the presence of brominated flame retardants. An auger reactor has been designed and used for this study. Real WEEE material provided by Stena Technoworld has been pyrolyzed under different temperature conditions. The performance of the reactor as well as other important parameters such as the fate of the bromine have been investigated and evaluated. The main outcome of this investigation is to simulate a continuous process, which can be useful for designing a full-scale industrial process. The mass balance results after performing thermal treatment at 400, 500, and 600 °C, showed a high gas yield (44 %wt) at the temperature of 600 °C, which energy content is enough to self-sustain the auger reactor. At the low temperature of 400 °C the oil production reaches its maximum yield as well as maximum concentration of bromine, corresponding to 0.5 wt% in the oil. Several valuable organic compounds have been detected in the oil composition, which can be used as precursors for feedstock recycling producing new plastics.</t>
  </si>
  <si>
    <t>10.1016/j.jece.2021.106858</t>
  </si>
  <si>
    <t>Adsorption of anionic surfactant in graphite oxide: A study for treatment of laundry wastewater</t>
  </si>
  <si>
    <t>Laundry wastewater, when discharged directly into water bodies, is an environmental problem due to the high load of pollutants it contains particularly surfactant compounds that are difficult to treat by conventional processes. In this work, we evaluated the behavior of graphite oxide (GO) synthesized by the Hummer method for adsorption retention of such surfactant compounds. The adsorbent material used was graphite oxide prepared with recycled graphite from lithium batteries. The applicability of graphite oxide in the adsorption of anionic surfactant was evaluated by adsorption kinetics and physicochemical characterization, before and after adsorption, using sensitive techniques such as XRD, SEM, AFM, Raman spectroscopy and MIR-FTIR. The results showed that the adsorption kinetics well represented by the pseudo-second-order model indicating chemical interactions between surfactants and graphite oxide, with q e,calc (238.09 mg g−1) close to q e,exp (227.96 mg g−1), suggesting that pre-filtering decreases competition for adsorption sites. This result is promising for the treatment of anionic surfactants, which are the main pollutants in laundry wastewater.</t>
  </si>
  <si>
    <t>10.1016/j.electacta.2020.137101</t>
  </si>
  <si>
    <t>Aging mechanism diagnosis of lithium ion battery by open circuit voltage analysis</t>
  </si>
  <si>
    <t>The whole life aging behavior and degradation mechanism of lithium ion battery (LIB) are critical to ensure the stability and reliability during practical operation. In this work, a new LIB aging modelling and diagnosing method is proposed based on open circuit voltage (OCV) analysis, through a two-stage segmented nonlinear regression algorithm to smooth incremental capacity (IC) curves for the reconstruction of universal OCV curves. Such algorithm can well reserve the chemical features of the IC curves, which enables the quantification of the loss of active materials and lithium inventory in a nondestructive manner with this OCV model-based diagnostic method. A case study of a commercial LiFePO4 (LFP) battery shows a satisfied accuracy of the model, realizing a quick identification of aging behavior and capacity degradation modes, as well as the parameter recognition of the battery internal resistance components.</t>
  </si>
  <si>
    <t>10.1016/j.jallcom.2023.172063</t>
  </si>
  <si>
    <t>Functional material “Ionic liquid-supported MIL-101(Fe)” to enhance composite solid electrolyte for lithium metal batteries</t>
  </si>
  <si>
    <t>Because of poor ionic conductivity, insufficient interfacial compatibility and other issues, all-solid-state lithium metal batteries (ASSLMBs) are difficult to commercialize. Here, a sort of composite solid-state polymer electrolytes (CSPEs) is prepared by compounding multifunctional fillers with polyethylene oxide (PEO), and the multifunctional filler is obtained by absorbing the ionic liquids (ILs) into the iron-containing metal-organic frameworks (MOFs). The porosity of MOFs can improve the path for Li+ transport and accelerate the Li+ transport after adsorbing ILs. This strategy endows the prepared CSPEs with high ionic conductivity of 8.46 × 10−4 S cm−1 at 60 °C and wide electrochemical window (5.2 V). In addition, the transference number of the CSPEs is increased to 0.54. After 250 cycles, the assembled LiFePO4/CSPE/Li battery has a discharge-specific capacity of 139.1 mAh g−1 and a capacity retention of 93.3% at 0.5 C under 60 °C. This work reveals a feasible strategy in constructing high-performance solid-state LMBs, as well as an important complement for material and structure development in the field of energy storage.</t>
  </si>
  <si>
    <t>10.1016/j.jclepro.2022.135489</t>
  </si>
  <si>
    <t>Desulfurisation and ash reduction of pyrolysis carbon black from waste tires by combined Fe3+ oxidation-flotation</t>
  </si>
  <si>
    <t>The recycling of valuable carbon black (CB) of pyrolysis carbon black (CBp) from waste tires is important considering the conservation of secondary resources and the alleviation of potential hazardous effects on environment, but the high ash content hinders the high-value utilisation of CBp. In this work, the ash reduction and desulfurisation of CBp were studied using Fe3+ in acid medium and flotation. The effects of different operating factors on the quality improvement of carbon black were investigated, and the properties of the products were analysed with morphology and phase characterisation technology. The Fe3+ leaching results show that 90.27% yield and 11.53% ash content of clean CB were obtained when the leaching temperature of 25 °C, leaching time of 150 min, pulp density of 250 g/L, and Fe3+ concentration of 99 kg/t. Then, flotation results show that 79.96% yield of clean carbon black and 9.14% ash content for flotation concentrate under the optimum flotation conditions: 25 g/L pulp density, 2,500 g/t collector, 1,000 g/L frother, and 0.25 m3/h aeration rate. In this study, minerals such as ZnS, SiO2 and CaCO3 were effectively removed. The results show that desulfurisation and ash reduction of CBp were achieved with Fe3+ leaching and floatation.</t>
  </si>
  <si>
    <t>10.1016/j.apcatb.2021.120920</t>
  </si>
  <si>
    <t>In-situ enhanced catalytic reforming behavior of cobalt-based materials with inherent zero-valent aluminum in spent lithium ion batteries</t>
  </si>
  <si>
    <t>As a renewable energy source, hydrogen production from biomass pyrolysis is one of the effective ways to promote global sustainable development. Herein, the inherent Al foils and typical LiCoO2 cathodes in spent lithium ion batteries are jointly employed as the catalyst to reform sawdust pyrolysis gas to produce hydrogen-rich synthesis gas. It is the introduction of Al element that triggers the in-situ atomic replacement reaction to immobilize volatile lithium, thereby inducing the formation of a similar Li-CO2 battery system, which efficiently converts CO2 into CO. Furthermore, a new adsorption-enhanced in-situ-assembled porous structure has been discovered and proved to obtain ~95% surface vacancy oxygen content and various hydrogen evolution sites. Eventually, the yields and volume fractions of H2 are 11.31 mmol/g and 65.79%, respectively, and the purity of syngas (H2+CO) reaches 91.82%, which verify its excellent performance in hydrogen reforming and CO2 conversion.</t>
  </si>
  <si>
    <t>10.1016/j.jallcom.2023.171665</t>
  </si>
  <si>
    <t>Activation of ferrocene-based coordination compounds for oxygen evolution and the application in zinc-air battery</t>
  </si>
  <si>
    <t>Rational reconstruction of oxygen evolution reaction (OER) pre-catalysts and the performance index is crucial but still challenging. Herein, a coordination compound composed by ferrocenedicarboxylic acid and Co2+ was prepared, which was then treated by NaBH4 solution for the rational reconstruction. The electrochemical activation of the treated product results in the generation of oxyhydroxides with unique microstructure acting as the catalytic active phase, which exhibits excellent electrocatalytic activity with a low overpotential of 256 mV for 10 mA cm−2 towards OER and a half-wave potential of 0.69 V (vs RHE) for oxygen reduction (ORR). Ru species was then loaded on the treated product to further improve the catalytic activity for oxygen reduction. The annealed product (Ru-CoFe/C) presents a core-shell structure with carbon layer on the surface. The product presents an increased half-wave potential of 0.744 V (vs RHE) for ORR with the OER/ORR overpotential gap of 0.776 V for 10 and 1 mA cm−2, respectively, showing the bifunctional catalytic activity. Ru species with small size improves the catalytic activity for ORR; the carbon shell provides the high stability. A Zn-air battery was then fabricated with the Ru-CoFe/C catalyst, which delivers a high power density of 88 mW cm−2 and a large specific capacity of 709 mAh g−1, as well as an excellent cycling stability over 65 h, surpassing commercial Pt/C + RuO2 based counterpart, demonstrating its feasibility in the field of renewable electronic devices. This work affords valuable guidelines for the application of ferrocene-based materials in OER and for the exploring of advanced bifunctional ORR/OER catalysts in rational construction of high-quality Zn-air batteries.</t>
  </si>
  <si>
    <t>10.1016/j.molliq.2023.123802</t>
  </si>
  <si>
    <t>Clean and efficient Zr/Hf(Ⅳ) separation system constructed by bisamide ionic liquid</t>
  </si>
  <si>
    <t>Nuclear energy is an indispensable clean energy. We design a new type functional ILs [(RNCO)2Cn·H]2[MCl6] (M = Zr,Hf) by using the green solvent bisamide to separate the key metals Zr(IV) and Hf(IV) of nuclear energy field [(RNCO)2Cn·H2][Cl]2 was obtained by protonation reaction of bisamide (RNCO)2Cn, it can be used as an ionic liquid (ILs) to provide a cationic center [(RNCO)2CnH]+, but also has a dual function as a solvent. The ionic liquid (ILs) [(RNCO)2Cn·H]2[MCl6] can be rapidly formed by [(RNCO)2CnH]+ and transition metal anions ZrCl6 2−/HfCl6 2− in an acidic chloride system at a room temperature. From the perspective of material energy and frontier molecular orbital (FMO), it is confirmed that [(RNCO)2Cn·H]2[MCl6] is formed by an anion association mechanism [(RNCO)2Cn·H]2[MCl6] can be stable in organic solvents when contacting with a high concentration acidic chloride system. At the same time, the ILs have high thermal stability that decomposes temperature above 300 °C. It is surprising that separation and purification of Zr/Hf(Ⅳ) can be done efficiently via the different stability of anion centers formed by Zr/Hf(Ⅳ) in acidic chloride systems. When the concentration of (RNCO)2Cn is 25 %, the separation coefficient of Zr(IV) and Hf(IV) can reach 11.4. And this work proposes the concept of recycling of organic solvents and acidic solutions, which provides an effective research idea for the clean production of nuclear energy metals.</t>
  </si>
  <si>
    <t>10.1016/j.scitotenv.2020.141989</t>
  </si>
  <si>
    <t>Environmental impacts of solar energy systems: A review</t>
  </si>
  <si>
    <t>The annual increases in global energy consumption, along with its environmental issues and concerns, are playing significant roles in the massive sustainable and renewable global transmission of energy. Solar energy systems have been grabbing most attention among all the other renewable energy systems throughout the last decade. However, even renewable energies can have some adverse environmental repercussions; therefore, further attention and proper precautional procedures should be given. This paper discusses in detail the environmental impacts of several commercial and emerging solar energy systems at both small- and utility-scales. The study expands to some of the related advances, as well as some of the essential elements in their systems. The approach follows all the stages, starting with the designs, then throughout their manufacturing, materials, construction or installation phases, and over operation lifetime and decommissioning. Specific solutions for most systems such as waste minimization and recycling are discussed, alongside with some technically and ecologically favorable recommendations for mitigating the impacts.</t>
  </si>
  <si>
    <t>10.1016/j.jwpe.2022.103481</t>
  </si>
  <si>
    <t>A new catalyst CHCP-Fe2O3 for enhanced removal of tetracycline through the Fenton-like process: Economical synthesis, catalytic performance, and practicability</t>
  </si>
  <si>
    <t>Oxidation by the Fenton-like (Fe3+/H2O2) process is considered an economically feasible technology for wastewater degradation, which relies heavily on the reactivity of the Fe2O3 catalyst. In this study, a new catalyst C HCP -Fe 2 O 3 was fabricated by calcining an Fe-containing hyper-crosslinked polymer (HCP). The catalyst displayed outstanding catalytic performance (98.56 % removal rate and 57.96 % total organic carbon conversion efficiency) in the activation of H2O2 for tetracycline degradation. By in situ impregnation, the Fe2O3 in the catalyst can bond better with the carbon carrier, and the C HCP -Fe 2 O 3 -2 catalyst results in more structural defects and richer pores, which could supply more exposed reaction active sites and accelerate mass and electron transfer. This study demonstrates that the C HCP -Fe 2 O 3 /H 2 O 2 system exhibits excellent practical application potential because of its excellent recyclability and wide pH range (pH = 3–10) for the abatement of hazardous organic pollutants, which provides a facile and promising design of Fenton-like catalysts for wastewater treatment.</t>
  </si>
  <si>
    <t>10.1016/j.matpr.2020.10.490</t>
  </si>
  <si>
    <t>A review on additive manufacturing of polymers composites</t>
  </si>
  <si>
    <t>Additive Manufacturing, referred to as 3D printing has extended beyond simple prototyping and is being used for the fabrication of fully functional active components. It is one of the flexible manufacturing technique that can apply to polymers, metals, ceramics, concrete, and composites. Owing to the ability to select from a wide range of processible polymers and the enhancement in some of the properties offered by polymers, the AM industry, still predominantly targets the production of polymeric components. This review demonstrates the current state of AM industry regarding polymeric materials. A brief explanation of the additive manufacturing (AM) techniques, polymers, and polymer composites (fibre reinforces, particle reinforced and nanocomposites) utilised in the AM processes is provided. Polymer AM is being applied in different applications such as biomedical, electronics, aerospace, automobile, and sporting industries respectively. The review also emphasizes the rising importance of antimicrobial polymers in the COVID-19 pandemic. The exponential use of polymeric materials in the industrial sector has caused an increase in wastage generation and disposal issues which draws attention to the importance of green composites as well as life cycle assessment (LCA) of products and processes. Finally, the significance of Distributed Recycling via AM due to the disposal issues and low polymer recycling rates is illustrated.</t>
  </si>
  <si>
    <t>10.1016/j.jclepro.2022.134282</t>
  </si>
  <si>
    <t>Use of hazardous electric arc furnace dust in the construction industry: A cleaner production approach</t>
  </si>
  <si>
    <t>Many steel industries are adopting electric arc furnace (EAF) technology due to the growing demand for steel recycling and reducing greenhouse gas emissions. Nevertheless, the major issue with EAF is the co-production of slag and dust (EAFD). Slag is a hard, dense, and rock-like material, while EAFD is fine dust. EAFD contains oxides of several heavy metals mostly present in input scrap steel or additives used for alloy making. Many environmental agencies have categorised EAFD as hazardous waste as EAFD disposed off in land leach heavy metals, contaminating the groundwater. Due to its hazardous nature, EAFD disposal imposes a substantial landfill cost on steel industries. Several studies have reported that EAFD can be utilised in the construction sector as a supplementary raw material for cement concrete, asphalt, bricks and ceramics, and other applications, instead of being disposed off in landfills that trigger environmental complications. Yet a review of EAFD reuse in sustainable building material production is lacking. This work reports EAFD production during steel manufacturing and its serious impact on environment, analyses the mechanisms involved in after the addition of EAFD as a secondary filler material in various construction components, namely concrete, asphalt, bricks, ceramics, and glaze. Insights into EAFD morphology and chemical composition and the effect of EAFD addition on the performance of the above components are also presented. This paper also provides an in-depth synthesis of the performance of building materials after EAFD incorporation in terms of workability, hydration, hardening process, mechanical performance, and durability. Literature reports that the fine nature of EAFD improves the workability of concrete and the plasticity of clay used in ceramic tiles and bricks. EAFD fills up the voids and improves water absorption, mechanical strength, and durability of the final product. Eventually, the performance of construction materials blended with EAFD is governed by the bond, quantity, and characteristics of EAFD, including morphology, particle size distribution, and composition. Laboratory trials are required to obtain the optimum mix of EAFD and the binder. Adding EAFD to construction materials is an economical and efficient approach to recycle waste and can be used to build infrastructure while reducing the environmental impact. The paper also discusses a few challenges in the current research and development and future perspectives on using EAFD as a supplementary material. The review anticipates providing a valuable guide to recycle EAFD in construction materials. Incorporating EAFD in building materials production could be a promising approach to a circular economy and cleaner production.</t>
  </si>
  <si>
    <t>10.1016/j.jics.2021.100173</t>
  </si>
  <si>
    <t>A comprehensive review of battery technology for E-mobility</t>
  </si>
  <si>
    <t>Electric vehicles are proven to be a potential alternative to traditional transport technologies and contribute largely to reducing fossil fuel consumption. In this review, various battery technologies used in electric vehicles are discussed in detail with their research advancements. In the market, various types of electric vehicles along with hybrid vehicles and plug-in hybrid vehicles demand batteries with high energy density, easy charging and discharging with good cycle life and low cost. Hence this article mainly focuses on the types of battery with these parameters in detail. Many battery technologies are currently employed in electric vehicles but the most frequently used batteries are Lithium-ion batteries. Thus, a greater focus is given to Li-ion batteries and their development by detailing the material-specific advancements in their electrode and electrolyte system.</t>
  </si>
  <si>
    <t>10.1016/j.apenergy.2022.120519</t>
  </si>
  <si>
    <t>Experimental research on thermal-electrical behavior and mechanism during external short circuit for LiFePO4 Li-ion battery</t>
  </si>
  <si>
    <t>External short circuit is a common phenomenon triggering thermal runaway in Li-ion battery. In this research, the electrical and thermal characteristics of the Li-ion battery under different external short circuit current were analyzed combining with the failure characteristics of the electrodes. In addition, the performance of a short-circuited battery was evaluated as well as its potential thermal risks. Results showed that thermal runaway occurrence or not, the temperature rise and temperature rise rate of the battery significant related to the short-circuit current and initial SOC. The battery with 30% initial SOC had the fastest temperature rise rate, whereas higher SOC batteries (80% and 100%) have the maximum temperature rise. According to SEM images of the electrodes, the failure of the short-circuit electrodes was discovered to entail electrolyte consumption, metal deposition, electrode particle breaking, separator closure, and increased internal resistance. The capacity of the battery recovered in the cycle test after the short circuit, which was caused by a decrease in ohmic resistance and the elimination of the polarization effect. When the undamaged batteries in first short circuit process experienced a secondary short circuit, the batteries exhibited a larger voltage drop, faster temperature rise rate and a higher temperature rise than fresh one. It was concluded that although there was no thermal runaway occurred during first short circuit process, it would increase the potential thermal risk in the continuous applications.</t>
  </si>
  <si>
    <t>10.1016/j.cclet.2023.109143</t>
  </si>
  <si>
    <t>Water molecules regulation for reversible Zn anode in aqueous zinc ion battery: Mini-review</t>
  </si>
  <si>
    <t>With the low cost, excellent safety and high theoretical specific capacity, aqueous zinc-ion batteries (AZIBs) are considered as a potential rival for lithium-ion batteries to promote the sustainable development of large-scale energy storage technologies. However, the notorious Zn dendrites and low Coulombic efficiency (CE) limit further development of AZIBs, due to the unstable electrochemical deposition/stripping behavior of Zn anode in aqueous zinc ion electrolytes. In this review, critical issues and advances are summarized in electrolyte engineering strategies. These strategies are focused on active water molecules during electrochemical process, including high-concentration electrolytes, ionic liquids, gel-polymer electrolytes and functional additives. With suppressed active water molecules, the solvation and de-solvation behavior of Zn2+ can be regulated, thereby modulating the electrochemical performance of Zn anode. Finally, the inherent problems of these strategies are discussed, and some promising directions are provided on electrolytes engineering for high performance Zn anode in AZIBs.</t>
  </si>
  <si>
    <t>10.1016/j.jallcom.2023.172109</t>
  </si>
  <si>
    <t>Efficient flexible electrodes for lithium-ion batteries utilizing well-dispersed hybrid Mo2C nanoparticles on vertically-oriented graphene nanowalls</t>
  </si>
  <si>
    <t>Flexible lithium-ion batteries (LIBs) have gained significant interest as potential power source solutions for wearable and flexible electronic devices. However, the fabrication of flexible LIBs with optimal flexibility, mechanical stability, and high energy density remains a formidable challenge for researchers. Transition metal carbides are being investigated as capable anode materials for advanced lithium-ion batteries. In this study, we explore the growth of molybdenum carbides (Mo2C) and vertically-oriented graphene nanowalls (VGNWs) on flexible graphite paper (Papyex®) and their potential application as anode material for Lithium-Ion batteries (LIBs). Our approach involves a bottom-up synthesis of binder-free hybrid electrodes through the deposition of Mo carbide nanostructures on VGNWs using a combination of chemical vapour deposition, magnetron sputtering, and thermal annealing processes. The hybrid structure of Mo2C/VGNWs exhibits distinct and specialized attributes, including remarkable structural durability, small particle size, and a porous configuration. These features effectively promote the accessibility of electrons and ions to the interface between the electrode and electrolyte. Our electrochemical tests demonstrate that the Mo2C/VGNWs hybrids show superior lithium storage behavior when compared to VGNWs/Papyex® electrodes. The synergistic effects of the Mo2C nanoparticles and the highly conductive VGNW are mainly responsible for the enhanced electrochemical characteristics.</t>
  </si>
  <si>
    <t>10.1016/B978-0-443-19229-6.00014-5</t>
  </si>
  <si>
    <t xml:space="preserve">17 Modeling and simulation of sulfur recovery unit </t>
  </si>
  <si>
    <t xml:space="preserve">
               Acid gas treatment is industrially conducted using the modified Claus process in which the hydrogen sulfide is converted to elemental sulfur. The process is better evaluated by using the kinetic models. Nonetheless, the complexity of the coupled reactions and dependency on the feed composition and conditions are the main drawbacks of the models, in which fitting the kinetic parameters is the main base to resemble the furnace effluents of the plants. Instead of relying solely on parameter fitting, a new kinetic model is introduced, leveraging key global reactions under various feed conditions and acid gas compositions. This reduced model demonstrates superior coverage of both plant data and lab-scale experiments. Notably, it accurately predicts the effluent temperature and compositions of the reaction furnace. Consequently, it significantly enhances Computational Fluid Dynamics design, optimization, and control studies for Claus reaction furnaces. Extending chemical reactions with catalysts may help design favorable modifications to the well-known Claus process which converts H2S and SO2 to sulfur. Using a detailed precooling treatment before switching the hot and cold reactors, reducing the typical lack of conversion to merely 0.5% is possible. It promises an overall sulfur recovery above 99.7% during the entire cycle. Adding a recycling unit (ASPEN HYSYS) shows a 100% recovery from the sulfur recovery unit (SRU). However, it should be considered that there are complex chemical reactions, adsorption, condensation, and heat transfer interactions for designing actual plants.
            </t>
  </si>
  <si>
    <t>Advances Natural Gas: Formation, Processing, and Applications. Volume 8: Natural Gas Process Modelling and Simulation</t>
  </si>
  <si>
    <t>10.1016/j.hydromet.2022.105991</t>
  </si>
  <si>
    <t>A new process to produce battery grade lithium carbonate from salt lake brines by purification, synergistic solvent extraction and carbon dioxide stripping</t>
  </si>
  <si>
    <t>There are abundant lithium resources in China, and the demand for lithium salts is high. However, lithium resources of the sulfate salt lakes in Tibet, such as Baqiancuo Salt Lake, have not been effectively utilised. This study proposes a synergistic extraction system composed of LIX 54, TRPO, and surfactant ADD-1 for efficient lithium extraction from the brine and separation of impurities. The CO2 gas stripped lithium and produced high-purity lithium bicarbonate solution. Thermal decomposition produced lithium carbonate solid from the loaded strip solution. The comprehensive yield of lithium was higher than 95%, and the quality of the lithium carbonate product reached the battery chemical grade standard. This new process offers a new way for the utilisation of lithium resources in salt lakes.</t>
  </si>
  <si>
    <t>10.1016/j.jma.2023.11.008</t>
  </si>
  <si>
    <t>Organic cathode materials for rechargeable magnesium-ion batteries: Fundamentals, recent advances, and approaches to optimization</t>
  </si>
  <si>
    <t>Rechargeable magnesium-ion batteries (MIBs) are favorable substitutes for conventional lithium-ion batteries (LIBs) because of abundant magnesium reserves, a high theoretical energy density, and great inherent safety. Organic electrode materials with excellent structural tunability, unique coordination reaction mechanisms, and environmental friendliness offer great potential to promote the electrochemical performance of MIBs. However, research on organic magnesium battery cathode materials is still preliminary with many significant challenges to be resolved including low electrical conductivity and unwanted but severe dissolution in useful electrolytes. Herein, we provide a detailed overview of reported organic cathode materials for MIBs. We begin with basic properties such as charge storage mechanisms (e.g., n-, p-, and bipolar-type), moving to recent advances in various types of organic cathodes including carbonyl-, nitrogen-, and sulfur-based materials. To shed light on the diverse strategies targeting high-performance Mg-organic batteries, elaborate summaries of various approaches are presented. Generally, these strategies include molecular design, polymerization, mixing with carbon, nanosizing and electrolyte/separator optimization. This review provides insights on exploring high-performance organic cathodes in rechargeable MIBs.</t>
  </si>
  <si>
    <t>10.1016/j.seppur.2023.124466</t>
  </si>
  <si>
    <t>Aminophosphonate CuO nanocomposites for uranium(VI) removal: Sorption performance and mechanistic study</t>
  </si>
  <si>
    <t>Two aminophosphonate matrices (mono-aminophopshonate, MAP, and bi-aminophosphonate, BAP) are synthesized, varying the molar proportions of three precursors (thiocarbazide, p-phthalaldehyde, and triphenylphosphite). Nano-composites (CuO-MAP and CuO-BAP) are successfully elaborated by impregnation of the matrices with copper sulfate solution before processing to in situ precipitation of copper in alkaline solution (simultaneous partial Cu reduction). The sorbents are characterized using: TEM, XRD, elemental analysis, SEM-EDX, BET, titration (pHPZC), XPS and FTIR analyses. Uranium sorption properties are compared for the different sorbents through the study of pH effect (optimum close to 4.5), the uptake kinetics (equilibrium reached in 60 min) and sorption isotherms. Uptake kinetics are finely fitted by the pseudo-second order rate equation (and the resistance to intraparticle diffusion). The sorption isotherms are modeled by the Langmuir equation with maximum sorption capacity (mmol U g−1) decreasing according to CuO-BAP(1.15) ≫ CuO-MAP(0.80) &gt; BAP(0.74) ≫ MAP(0.50). The enhanced textural properties and the increase in the density of sorption sites (probably completed by a better steric arrangement for improved reactivity) may explain this ranking. The sorption is endothermic: sorption capacity and affinity coefficient increase with temperature. Uranium is readily desorbed from loaded-sorbents (efficiency &gt; 98 %) using either HCl (0.2 M) solution or acidified urea (0.25 M) solution (pH 2.5) for aminophosphonate matrices and nano-composites, respectively. The type of sorbent does not affect the stability at recycling: at the sixth cycle, the loss in sorption and desorption performances varies by 6.2–7 % and 4.2–4.9 %, respectively. CuO-BAP sorbent shows high potential for uranium recovery from complex acid ore leachate. The broad spectrum of bound metals does not allow producing a pure yellow cake after ammonia precipitation of eluate (containing up to 15–22 % impurities).</t>
  </si>
  <si>
    <t>10.1016/j.seppur.2023.125595</t>
  </si>
  <si>
    <t>An innovative dual-strengthening pretreatment to improve Li and Co leaching in spent lithium-ion batteries: Pyrolysis combined with mechanical grinding</t>
  </si>
  <si>
    <t>The presence of PVDF prevents the contact of leaching solution and LiCoO2, which is the decisive factor leading to the low leaching efficiency of electrode materials. Therefore, a dual-strengthening pretreatment method is proposed to remove PVDF more efficiently and enhance the leaching of the LiCoO2. To determine the enhanced effect of the PVDF removal and the leaching of LiCoO2 treated by dual-strengthening pretreatment, the leaching behavior of the untreated, ground, pyrolyzed and dual-strengthening pretreated LiCoO2 were compared. XPS and SEM-EDS were used to evidence the removal of the PVDF, while the XRD was used to analyze the composition of the leaching slag to evidence the leaching behavior. The XPS results show that dual-strengthening pretreatment on PVDF removal is better than that of the single treatment. SEM confirms that the electrode material can achieve the double effect of pyrolysis residue removal and particle size reduction after dual-strengthening. The leaching enhancement of dual-strengthening is more significant than the single pretreatment, and the improvement of single pyrolysis is greater than that of grinding by detecting the leaching rate of Li and Co using ICP-MS. The leaching rate of Li and Co in the dual-strengthening LiCoO2 is 96.25 % and 95.21 %, it is 95.16 % and 94.50 % in the pyrolyzed LiCoO2, while it is 73.96 % and 66.78 % in the ground LiCoO2. The mechanism of the dual-strengthening treatment lies in the full removal of PVDF to expand the dispersion of LiCoO2 particles. The present study provides an innovative strengthening approach to LiCoO2 leaching.</t>
  </si>
  <si>
    <t>10.1016/j.resconrec.2021.105660</t>
  </si>
  <si>
    <t>Review of rare-earths recovery from polishing powder waste</t>
  </si>
  <si>
    <t>The demand for rare-earth polishing powder is growing the polishing industry owe to the escalating market demand for electronic products, such as touch-screen mobile phones and liquid-crystal display devices. Unfortunately, after service, large amounts of rare-earth polishing powder waste (REPPW) are generated and continuously discarded. However, the REPPW is a promising rare-earths resource due to it contains 40–90 wt.% of rare-earth oxides. In addition, China dominates the global rare-earths market by supplying more than 90% of the global rare-earth element output. However, with China's export quotas becoming increasingly rigorous, most countries will be confronted with uncertainties in rare-earths supply. Thus, recovery of rare-earths from secondary resources such as the REPPW, has become a hot spot in global research, because it is considered an effective pathway to lighten rare-earths market fluctuations and protect the domestic rare-earths resource. Herein, this review comprehensively explores strategies for recycling the REPPW to recover rare-earths. The challenges, advantages, and disadvantages of the proposed technologies and processes, as well as the process optimization for rare-earths recovery from the REPPW are systematically analyzed. The goal of this review is to inspire future research on the REPPW recycling for realizing processes that enable the clean and commercial recovery of rare-earths.</t>
  </si>
  <si>
    <t>10.1016/j.jclepro.2024.141648</t>
  </si>
  <si>
    <t>Production of activated carbons from technical lignin as a promising pathway towards carbon emission neutrality for second-generation (2G) ethanol plants</t>
  </si>
  <si>
    <t>Technical lignin (TL) is a solid waste generated in industrial activities including pulp and paper mills and second-generation (2G) biorefineries. After isolation processes, TL is available in large quantities and has favorable compositional characteristics to produce high-performance activated carbons (ACs), such as low amount of residual carbohydrates, high reactivity due to the presence of different functional groups, and high aromatic carbon content. The value of the AC market is projected to reach US$ 7 billion by 2028, led by the water treatment sector. This work provides a brief overview of the status quo in the production of new adsorbents from TL, focusing on biorefineries, together with a bibliometric and patentometric survey. This evidenced a scarcity of publications on this topic, with the primary focus being on chemical modification of TL. A notable increase was observed in the production of ACs for electrochemical applications. Only a few patents were found on the subject, with China predominating technological development in this area. The findings revealed a technical-scientific-economic potential that has been largely unexplored, as no TL-derived AC from 2G biorefineries has yet been produced and applied in water treatment. Hence, there is excellent potential for the wider commercialization of AC produced from TL, representing an excellent opportunity to recycle TL and support the bio-based circular carbon economy, while also contributing to carbon emission neutrality. The marketing of high-performance ACs produced from TL could make biorefineries more profitable and less sensitive to market price fluctuations, while becoming carbon-neutral multiproduct platforms.</t>
  </si>
  <si>
    <t>10.1016/j.apcatb.2022.121828</t>
  </si>
  <si>
    <t>Microwave-initiated MAX Ti3AlC2-catalyzed upcycling of polyolefin plastic wastes: Selective conversion to hydrogen and carbon nanofibers for sodium-ion battery</t>
  </si>
  <si>
    <t>Waste polyolefins, accounting for over half of all plastic wastes, represent a largely untapped resource. Efficiently upcycling polyolefin wastes into value-added resources by catalysis is both economically and environmentally sustainable but rather challenging due to lacking of highly selective catalysts and viable utilization of upcycled products. Herein, MAX (Ti3AlC2) is employed as both microwave-susceptor and catalyst to promote deconstruction of polyethylene (LDPE and HDPE) and polypropylene (PP) into highly pure hydrogen and graphitic nanofibers for Na ion battery. The hydrogen production selectivity of 75 vol % (LDPE), 78 vol% (HDPE) and 78 vol% (PP) are all the highest among reported methods. More importantly, carbon-nanofibers are obtained with high graphitization degree, empowering their application in Na-ion battery as anode electrode materials with good rate capability and stable cycling performance (2000 cycles). Our results demonstrate MAX Ti3AlC2 as a promising microwave-susceptible catalyst and find new applications in energy storage for plastic waste-upcycled resources.</t>
  </si>
  <si>
    <t>10.1016/j.mtchem.2024.102200</t>
  </si>
  <si>
    <t>Recent progress in MXene-based materials, synthesis, design, and application in lithium-sulfur batteries</t>
  </si>
  <si>
    <t>The unique properties of two-dimensional (2D) transition-metal carbides, nitrides, and carbonitrides, known as MXenes, have gained significant attention since their discovery in 2011. These properties, including mechanical strength, hydrophilicity, and metallic conductivity, are meticulously tied to their diverse surface terminations. Researchers have not only invented new MXenes but have also explored various innovative synthesis techniques. These materials have found applications, particularly in energy storage, with a focus on LSBs (lithium-sulfur batteries). This review highlights up-to-date advancements in MXene utilization within LSB technology. Initially, it summarizes the comprehensive synthetic approaches for synthesizing MXenes. Subsequently, the paper examines the research on using MXenes in different components of LSBs, such as cathodes, separators, and anodes. Lastly, the review addresses pertinent challenges and offers insights into potential avenues for future research. This paper's primary objective is to give researchers a more profound comprehension of the multifunctional nature of MXenes and their diverse applications in the extensive landscape of LSBs. We hope that the entitled review will play a vital role in gaining ideas about multifunctional MXene and its applications in LSBs.</t>
  </si>
  <si>
    <t>10.1016/j.polymertesting.2021.107458</t>
  </si>
  <si>
    <t>Reprocessing of polymer blends from WEEE: A methodology for predicting embrittlement</t>
  </si>
  <si>
    <t>For recycling purposes, the thermal degradation of post-consumed (pc) ABS/HIPS and PP/PE blends derived from waste electrical and electronic equipment (WEEE) was obtained by multiple extrusions. The evolution of molar mass (Mw), melt flow index (MFI), and ultimate elongation (εr) of reprocessed blends was evaluated as a function of extrusion cycles. The degradation mechanism of ABS/HIPS blends corresponds to a random chain scission as indicated by a diminution of εr correlated to an increase in MFI and decrease in Mw after 30 cycles of extrusion. The same type of degradation mechanism occurs on the PP/PE blend as shown by the drop in Mw and thus an increase in MFI by a factor of six but only after 11 cycles, thus suggesting the higher thermomechanical resistance of ABS/HIPS. The beginning of the critical molar mass for embrittlement (M'c) zone was reached around 130 and 200 kg/mol for ABS/HIPS and PP/PE, respectively, which can be related to the beginning of the critical MFI zone around 12 and 63 g/10 min (230 °C/2.06 kg), respectively. As a result, we propose an innovative embrittlement criterion using MFI measurements that allow a quick and easy analysis of post-consumed polymer blends.</t>
  </si>
  <si>
    <t>10.1016/j.nanoen.2023.108872</t>
  </si>
  <si>
    <t>Rational catalyst structural design to facilitate reversible Li-CO2 batteries with boosted CO2 conversion kinetics</t>
  </si>
  <si>
    <t>Lithium-CO2 batteries (LCBs) are regarded as a promising energy system for CO2 drawdown and energy storage capability which has attracted widespread interest in carbon neutrality and sustainable societal development. However, their practical application has been limited by slow kinetics in catalytic reactions and poor reversibility of Li2CO3 products which leads to the issue of a large overpotential, low energy efficiency and poor reversibility. Herein, an efficient catalyst design and synthesis strategy is proposed to overcome the abovementioned bottleneck. Through an electrical joule heating procedure, Pt with random crystal orientations is converted into a 3D porous Pt catalyst with preferred (111) crystal orientation within seconds, exhibiting enhanced CO2 conversion kinetics with superior electrochemical performance. This includes ultralow overpotential (0.45 V), fast rate charging (up to 160 µA cm−2) and high stability (over 200 cycles under 40 µA cm−2). A proof-of-concept stacked Li-CO2 pouch cell, with stable operation under practical current density is demonstrated, indicating significant potential for large-scale operations. This bottom-up design of efficient catalysts and synthesis strategy offers a rapid and cost-effective approach to maximizing catalytic sites for CO2 conversion under restricted catalyst loading, showcasing its versatility across a broad spectrum of catalyst-based energy conversion and storage systems.</t>
  </si>
  <si>
    <t>10.1016/B978-0-443-18862-6.00003-3</t>
  </si>
  <si>
    <t xml:space="preserve">Chapter 5 Battery thermal management systems </t>
  </si>
  <si>
    <t xml:space="preserve">
               Batteries are widely used in various devices, such as electric vehicles, smart phones, and laptop computers. Need are growing to increase battery energy capacity by stacking multiple battery cells in a pack and to charge batteries at higher currents to shorten the charging time. These actions result in higher rate of heat generation in batteries. In high-power discharging and charging applications, in particular, significant heat is generated in batteries. It is necessary to remove this heat from the battery as it adversely affects battery performance and can lead to battery failure. Battery thermal management systems are necessary to maintain the temperatures of batteries within a desired operating range and to provide a safe operation by reducing the occurrence of the phenomenon of thermal runaway. In this chapter, conventional battery thermal management systems, including air, liquid, and phase change material-based units, and their potential integration, are described and discussed. In addition, recently developed technologies, such as evaporative pool boiling-based battery thermal management systems, are covered.
            </t>
  </si>
  <si>
    <t>10.1016/j.jlp.2022.104814</t>
  </si>
  <si>
    <t>A copper nanoparticle enhanced phase change material with high thermal conductivity and latent heat for battery thermal management</t>
  </si>
  <si>
    <t>In order to maintain the safety temperature of power battery pack within electric vehicle, an anti-leakage composite phase change materials (CPCM) of paraffin (PA)/expanded graphite (EG)/copper nanoparticle (CN) with enhanced thermal conductivity was proposed. Its thermal properties and heat dissipation were verified by thermal property test and discharge experiment respectively. The results show that PA/EG/CN can well control the temperature of the battery pack within a safe range. The CPCM-based battery module shows excellent heat dissipation, the maximum temperature (T max) decrease 2.6 °C and 7.2 °C during 1 C and 2 C discharge tests. The temperature difference is 1.0 °C and 0.8 °C. The cooling effect is better under high-rate discharge. During multiple discharge-charge cycle, we find that although the latent heat of the CPCM is limited, the latent heat of the CPCM can be effectively recovered for the abeyance time, which proposes a guiding strategy for the design of CPCM battery thermal management system.</t>
  </si>
  <si>
    <t>10.1016/j.oneear.2022.02.014</t>
  </si>
  <si>
    <t>Beyond Li-ion batteries: performance, materials diversification, and sustainability</t>
  </si>
  <si>
    <t>Global recognition of the need to diversify energy storage in accordance with sustainability is driving the development of beyond Li-ion batteries. However, the transition toward a truly sustainable energy industry necessitates informed cradle-to-cradle cost, performance, and environmental assessments together with introduction of long-term international legislation and concerted action from all stakeholders along the battery chain.</t>
  </si>
  <si>
    <t>10.1016/j.egyr.2021.09.161</t>
  </si>
  <si>
    <t>Life cycle assessment of compressed air, vanadium redox flow battery, and molten salt systems for renewable energy storage</t>
  </si>
  <si>
    <t>Energy storage systems critically assist in the implementation of renewable energy sources. However, greenhouse gas emissions associated with the energy storage methods have received insufficient attention, especially for arid climate implementation. This paper considers three energy storage techniques that can be suitable for hot arid climates namely; compressed air energy storage, vanadium redox flow battery, and molten salt thermal storage and performs a comprehensive life cycle assessment analysis to comparatively evaluate the environmental impacts per kWh of energy. The results show that, when solar photovoltaic electricity is stored, the redox-flow battery has the highest global warming potential, corresponding to 0.121 kg CO2 eq./kWh, whereas the molten salt has the least with a value of 0.0306 kg CO2 eq./kWh. In contrast, the lowest ozone layer depletion is observed for the compressed air storage unit with a value of 7 . 24 × 1 0 − 13 kg R11 eq./kWh. In sensitivity analysis, it is found that using solar photovoltaic electricity for the considered energy storage methods rather than grid electricity critically reduces the associated environmental impacts, emphasizing the importance of implementing more renewables in the grid mix. The global warming potentials of compressed air and vanadium redox flow battery decrease by 0.599 and 0.420 kg CO2 eq,/kWh, respectively in case photovoltaic electricity is stored instead of grid electricity. It is also found that the production stage of the storage systems accounts for the highest share of carbon footprint.</t>
  </si>
  <si>
    <t>10.1016/j.psep.2023.02.081</t>
  </si>
  <si>
    <t>Data-driven predictive prognostic model for power batteries based on machine learning</t>
  </si>
  <si>
    <t>Under the pressure of energy and environmental protection, new energy vehicles have become the future direction of automotive development. However, the safety performance of the power battery has always been the most critical indicator in the new energy vehicle industry. The battery will be aged in the continuous charging and discharging cycle, and the aging will cause safety hazards when it reaches a limit. A model that can predict the battery life can be obtained using Machine Learning. To obtain models that can predict power battery life relatively accurately, this paper revolves around the chaos sparrow search optimization algorithm, Random Forest, XGBoost, LightGBM, CatBoost, and NN, the importance assessment of the features, the hyperparameter search process, and the comparison of the differences and performance between the different algorithms are discussed. CatBoost has the highest prediction accuracy, with the amount of predicted data with a relative error of less than 10% being 88.44%. (a total of 10,275 data in the test set). And finally comes up with a general approach to predicting power battery life using Machine Learning.</t>
  </si>
  <si>
    <t>10.1016/B978-0-323-99919-9.00007-6</t>
  </si>
  <si>
    <t xml:space="preserve">Chapter 6 Hydrometallurgy: urban mining of E-waste and its future implications </t>
  </si>
  <si>
    <t xml:space="preserve">
               In the present time, electronics are continuously undergoing advancement owing to the boosting demand of digitization globally. The E-waste generation data cannot be condoned considering the figure of 53.6Mt E-waste generations globally in 2019. The recycled E-waste out of the global E-waste generated is just 17.4%, which represents the huge loss of resources. Urban mining via hydrometallurgy is the most commonly used technique for E-waste recycling for several decades to regain valuable and precious metals. Meanwhile the upcoming market is expected to demand circular economy in the business and urban mining itself is conceptulized to extract used resources from the waste materials. Thus, this book chapter focuses on reviewing urban mining via hydrometallurgical techniques and their eligibilities based on the circular economy concept. In addition, the chapter will also represent the benefits gained by urban mining through the CE and the expected future implications of urban mining in hydrometallurgy.
            </t>
  </si>
  <si>
    <t>10.1016/j.wasman.2017.10.014</t>
  </si>
  <si>
    <t>Monitoring environmental burden reduction from household waste prevention</t>
  </si>
  <si>
    <t>In this study, the amount of prevented household waste in Kyoto city was quantified using three methods. Subsequently, the greenhouse gas (GHG) emission reduction by waste prevention was calculated in order to monitor the impact of waste prevention. The methods of quantification were “relative change from baseline year (a),” “absolute change from potential waste generation (b),” and “absolute amount of activities (c).” Method (a) was popular for measuring waste prevention, but method (b) was the original approach to determine the absolute amount of waste prevention by estimating the potential waste generation. Method (c) also provided the absolute value utilizing the information of activities. Methods (b) and (c) enable the evaluation of the waste prevention activities with a similar baseline for recycling. Methods (b) and (c) gave significantly higher GHG reductions than method (a) because of the difference in baseline between them. Therefore, setting a baseline is very important for evaluating waste prevention. In practice, when focusing on the monitoring of a specific policy or campaign, method (a) is an appropriate option. On the other hand, when comparing the total impact of waste prevention to that of recycling, methods (b) and (c) should be applied.</t>
  </si>
  <si>
    <t>10.1016/j.fuel.2022.123661</t>
  </si>
  <si>
    <t>Flare gas reduction: A case study of integrating regeneration gas in flash gas compression network</t>
  </si>
  <si>
    <t>The total flow rate of the outlet regeneration gas of two mercaptan removal units in South Pars Gas Complex, Phase 1, is 20,000 Nm3/hr (10,000 Nm3/hr from each unit). The outlet stream splits into two streams. The first stream, with a flow rate of 7,000 Nm3/hr, flows into the boiler as fuel. The second stream, with the flowrate of 13,000 Nm3/hr, is sent to flare. In this paper, multiple experiments, including operational tests and dynamic simulation, were performed to prevent the flaring of regeneration gas as the main flaring source and feed loss in the plant. This goal was obtained by recycling the regeneration gas and switching it from the flaring system to the production line via flash gas compressors. To accomplish this, a series of Low Pressure-Medium Pressure (LP-MP) flash gas compressors were connected to MP flash gas. The new LP-MP-MP configuration was able to handle all the regeneration gas of one gas train. This configuration reduced the flow rate of the flaring gas from 13,000 Nm3/hr to 3,000 Nm3/hr and one of the flare stacks could be turned off. In addition, CO2 and CH4 emission decreased by ∼ 75%.</t>
  </si>
  <si>
    <t>10.1016/j.ensm.2024.103240</t>
  </si>
  <si>
    <t>Three birds with one arrow: Multifunctional single-atom catalysts enable efficient lithium-sulfur batteries</t>
  </si>
  <si>
    <t>The lithium-sulfur battery (LSB) has garnered considerable attention as prospective energy storage solution due to its outstanding theoretical energy density. However, the actual performance of LSBs falls short of meeting expectations, despite utilizing porous and highly conductive sulfur hosts to enhance their electrical conductivity and accommodate volume fluctuations. The primary factor contributing to the restricted performance is ascribed to the sluggish transformation of lithium polysulfides (LiPS) into sulfur and lithium sulfides. Single-atom catalysts (SACs) with outstanding activities and minimized weight offer an effective strategy to overcome this limitation. This work provides a comprehensive overview of the latest advancements in the field of SACS for LSBs, encompassing various aspects such as catalyst synthesis methods, battery performance evaluation, and mechanistic elucidation. The incorporation of SACs in the cathodes and separators facilitates the absorption of LiPS and enhances their conversion kinetics, thereby mitigating the adverse shuttle effect. In addition, SACs have a significant function at the anode by aiding the lithium stripping/plating process and concurrently preventing the development and enlargement of lithium dendrites. Overall, the design, engineering, and incorporation of SACs in LSBs and the understanding of their role are topics that deserve additional attention as a highly suitable strategy to boost LSB performance.</t>
  </si>
  <si>
    <t>10.1016/j.jelechem.2022.116772</t>
  </si>
  <si>
    <t>Interfacial characteristics of Na2FePO4F and its carbon coated material for lithium/sodium hybrid ion battery</t>
  </si>
  <si>
    <t>The interfacial characterization of the cathode material Na2FePO4F with carbon capping material Na2FePO4F@C taking bagasse as the carbon source is reported. Both the higher-capacity Na2FePO4F@C material (93 mAh/g) and lower-capacity Na2FePO4F material (10 mAh/g) showed different degrees of capacity decay during cycling. The rupture and spontaneous repair process of the solid electrolyte interface (SEI) film resulting in increased impedance and blocked charge transfer, as well as irreversible changes in the surface microstructure of the electrode material after cycling, which are responsible for the decrease in capacity. The XRD and FTIR results before and after cycling shown that the characteristic peaks of the carbon coated material Na2FePO4F@C and raw material Na2FePO4F were consistent, indicated that their functional groups and crystalline structures are not the main causes of capacity decay at low cycling times (within 50 cycles).</t>
  </si>
  <si>
    <t>10.1016/j.jcou.2024.102906</t>
  </si>
  <si>
    <t>An ionic liquid in Core-shell structure: Halogen-free, metal-free bifunctional catalyst for olefin epoxidation and CO2 cycloaddition</t>
  </si>
  <si>
    <t>We synthesized a core-shell resin structure with abundant architecture and excellent thermal stability through polymerization. Imidazole ionic liquid with varying carbon chain lengths was immobilized on the surface, resulting in the preparation of metal-free, halogen-free core-shell catalysts with different carbon chain lengths via HCO3- exchange. Characterization using FT-IR, XPS, and various techniques revealed the exceptional performance of our synthetic catalyst in terms of its internal structure. After extensive experimentation, we discovered that the synthesized catalyst exhibits dual functionality for epoxidation and CO2 cycloaddition reactions without requiring solvents or co-catalysts. The epoxidation system demonstrated remarkable conversion rates and selectivity while also exhibiting strong recyclability in heterogeneous reactions, according to kinetic parameters, the reaction order of styrene, TBHP and catalyst during epoxidation is approximately 1, the reference factor for this reaction was calculated to be 6.7×109 (L2·mol−2·min−1), with an activation energy of 48.9 kJ/mol obtained from analyzing reaction rates at different temperatures. In the CO2 cycloaddition reaction, our catalyst exhibited an advantage in catalyzing ring-opening reactions, achieving a conversion rate of 95 % for styrene oxide within six hours along with over 99 % selectivity towards cyclic carbonate formation. It is suggested that the epoxide reaction is carried out in steps, and it is inferred that the catalyst PS-ImC4HCO3 and TBHP are produced into peroxy intermediate active species TBA and HCO4, and the reaction between HCO4- and styrene is the determination step of the total reaction. The reaction rate constant k=0.009 of the absolute step is calculated based on the global optimization algorithm</t>
  </si>
  <si>
    <t>10.1016/j.chemosphere.2022.136773</t>
  </si>
  <si>
    <t>Assessment of the environmental acceptability of potential artificial reef materials using two ecotoxicity tests: Luminescent bacteria and sea urchin embryogenesis</t>
  </si>
  <si>
    <t>Ecotoxicological analysis of construction products is a relatively unexplored area at international level. Aquatic toxicity tests on construction products has been recommended recently for freshwater environment. However, the biological effects of alternative materials on marine ecosystem are still not considered. In this study, the main aim was to assess the environmental impact of alternative mortars proposed as artificial reefs (ARs) materials. The ARs specimens were developed by 3D printing, based on cement and geopolymer mortars using recycled sands of glass and seashells. For this purpose, a leaching test and two different toxicity bioassays, luminosity reduction of marine bacteria Vibrio fischeri (Microtox®) and the success of embryo-larval development of sea-urchin Paracentrotus lividus, were conducted. From the leaching results it should be noted that the mobility of all trace elements considered in both, raw materials and mortars, meet the inert landfill limits, except As, Mo, Se or Sb in the leachates geopolymer mortars. However, the results obtained from the both bioassays show low environmental acceptability for those mortars containing shell sand, probably due to the degradation of the organic matter adhered to the shells. On the other hand, cement mortars obtain better results than geopolymer mortars, regardless of the aggregate used, showing certain consistency with the leaching behaviour, since they present the lowest mobility of trace chemical elements. Therefore, the results supporting the environmental acceptability of its potential use as alternative materials in the production of ARs.</t>
  </si>
  <si>
    <t>10.1016/j.fuel.2022.126819</t>
  </si>
  <si>
    <t>POSS-Al-porphyrin-imidazolium cross-linked network as catalytic bifunctional platform for the conversion of CO2 with epoxides</t>
  </si>
  <si>
    <t>Two heterogeneous catalysts were prepared with the aim of following the promising path of CO2 fixation into epoxides. The synthetic procedure involves a radical copolymerization of an octavinylsilsesquioxane as inorganic core building block and tetrastyrylporphyrin aluminum chloride monomer (TSP-AlCl) in presence (POSS-TSP-AlCl-imiBr) or in absence (POSS-TSP-AlCl) of a bis-vinylimidazolium bromide salt (bis-imiBr), in order to investigate if the bifunctional heterogeneous material can display better catalytic performance than the separate species. All the solids were fully characterized and tested in the synthesis of cyclic carbonates starting from CO2 and several epoxides. The synergic cooperation of the two co-catalytic species (Lewis acid/imiBr) was observed. POSS-TSP-AlCl-imiBr showed to be a recyclable material with an excellent activity and TON and TOF values up to 16,000 and 5000, respectively. These excellent results, even under mild reaction and solvent-free conditions, were attributed to a twofold effect: the proximity between the two active sites due to the direct covalent bond between the porphyrin and the imidazolium component and the increasing local concentration of active sites effect that is obtained by functionalizing the silica cage at all its vertices.</t>
  </si>
  <si>
    <t>10.1016/j.jcou.2021.101780</t>
  </si>
  <si>
    <t>Gridlike 3d-4f heterometallic macrocycles for highly efficient conversion of CO2 into cyclic carbonates</t>
  </si>
  <si>
    <t>Recycle CO2 as a chemical feedstock and as renewable energy generated sustainable solution benefiting both environment and economy. However, advancements in highly efficient CO2 conversion at ambient condition are still hampered, mainly due to the inherent thermodynamic stability of CO2 which lead to the low conversion efficiency and required harsh catalyzing conditions (high temperature, high pressure, and toxic solvents, etc.). In this study, two unique gridlike 3d-4f heterometallic structures Ln8Zn4L6 have been successfully constructed (Ln = Eu(1), Tb(2), H4 L = 2,2'-oxybis (N'-((E)-2-hydroxy-3-methoxybenzylidene) acetohydrazide)). The multimetal centers and functional ligand within these Ln8Zn4L6 assembles greatly increased the efficiency of CO2 fixation and promoted the catalysis of CO2 at greener conditions like atmospheric pressure and solvent free. Meanwhile, such heterometallic design showed enhanced stability without being influenced by moisture and impurities. As a proof of concept, these catalysts were further applied in direct catalyzing the simulated flue gas (15 % CO2/85 % N2) in practice and successfully afforded the value-added cyclic carbonate in decent yields. Therefore, the design of such 3d-4f heterometallic macrocycles provided a general and efficient approach for realizing CO2 conversion at greener conditions, which showed great potential in the next generation of CO2 based sustainable chemistry.</t>
  </si>
  <si>
    <t>10.1016/j.micromeso.2024.113134</t>
  </si>
  <si>
    <t>A vinyl-pedant triazine-based covalent organic framework for efficient C3H6/C2H4 separation</t>
  </si>
  <si>
    <t>The separation of propylene (C3H6) and ethylene (C2H4) during the methanol-to-olefin (MTO) process is crucial yet challenging. Herein, we report a covalent organic framework (TzDva) featuring favorable nitrogen adsorption sites and vinyl modification for the capture of C2H4 from C3H6/C2H4 mixtures. TzDva exhibits enhanced crystallinity and porosity as well as reduced pore size compared to its vinyl-free counterpart (TzPA), as revealed through comprehensive characterization. The excellent performance of TzDva for C3H6/C2H4 separation combined with its excellent recyclability was confirmed by both static adsorption and dynamic breakthrough experiments. Particularly, it exhibits a C2H4 productivity of 4.29 mmol g−1 at 298 K with C3H6/C2H4 (10/90) mixture. With decreasing temperature to 273 K, the performance can be further enhanced. Theoretical calculations and in-situ infrared analysis suggested that the remarkable selectivity of TzDva towards C3H6 stems from its favorable pore environment, which facilitates a greater number of interactions with C3H6 compared to C2H4 guests. These results underpinned the effective separation of gas mixtures relevant to the MTO process.</t>
  </si>
  <si>
    <t>10.1016/j.resconrec.2023.106879</t>
  </si>
  <si>
    <t>Polycentric governance in waste management: A mechanism analysis of actors’ behavior evolution at the community level</t>
  </si>
  <si>
    <t>Polycentric waste governance (PWG) is novel approach to handling the increasing waste by embracing broader stakeholders, compared to isolated public service. This paper sought to unpack the strategic coevolution mechanism of PWG's main stakeholders at community level by evolutionary game theory. Our findings highlighted that “Recycler” ultimately chooses active participation while “Community” and “Householder” are on the fence. In addition, the transmission effect existed in the interplays among three agents. Our modeling analysis also echoed the “tragedy of the commons” and market failure in the theoretical landscape of PWG. Thus, the countermeasures, including community engagement, public perception, innovative “Government-Market” cooperation mode, etc., deserved attention. Uncovering the ‘black box’ of the PWG model, an enhanced understanding of governance actors’ strategic evolution mechanism for improving the PWG theory is obtained thus far. The research findings would expect to enlighten the practice of PWG in reality, thereby mitigating the dilemma of “waste siege.”</t>
  </si>
  <si>
    <t>10.1016/j.jece.2024.114171</t>
  </si>
  <si>
    <t>Highly efficient recovery of lithium from spent ternary NCM cathode materials via a selective chlorination method</t>
  </si>
  <si>
    <t>The recovery of lithium from spent lithium-ion batteries (LIBs) is an important approach to solve the global shortage of lithium resource. Considering the difference in stability of various metal element chlorides in Ni-Co-Mn ternary (NCM) cathode materials, lithium element was selectively and high-efficiently extracted from spent ternary NCM cathode material by ammonium chloride roasting in oxygen atmosphere followed by water leaching. The effects of roasting temperature, roasting time, and NH4Cl dosage on lithium leaching efficiency and selectivity were systematically investigated. In addition, the conversion mechanism during chloride roasting was discussed in detail in conjunction with thermodynamic analysis as well as structural and compositional characterizations. After roasting with NH4Cl in oxygen atmosphere at 600°C, the spent NCM cathode material was thoroughly decomposed and converted into mixture of LiCl, NiO, and MnCo2O4. Due to the high aqueous solubility of LiCl, more than 95 % of the lithium in the mixture was leached in ∼30 minutes at room temperature, and Li2CO3 with a purity of 99.40 % can be obtained in the subsequent recovery process. This simple and efficient method can be generally useful for the recovery of a wide range of spent cathode materials and provide inspiration for the lithium recovery process of spent LIBs.</t>
  </si>
  <si>
    <t>10.1016/j.enmm.2021.100507</t>
  </si>
  <si>
    <t>Hierarchically-structured hollow CuO microparticles for efficient photo-degradation of a model pollutant dye under the solar light illumination</t>
  </si>
  <si>
    <t>In this study, hierarchically-structured hollow CuO microspheres were utilized for potential solar light-assisted degradation of a model pollutant dye. Morphological analysis revealed that prepared hollow CuO microspheres (~9–16 µm) composed of small crystal strips pointed towards the center of the microsphere. Nitrogen adsorption–desorption experiments revealed that prepared hollow CuO microspheres have a specific surface area of ~12.184 m2/g. It was shown that prepared CuO microspheres can be used as an effective H2O2-assisted solar light-activated photocatalyst. In particular, prepared CuO microspheres significantly accelerate the degradation rate of aqueous Rhodamine B dye solution as compared to some other CuO structures reported to date. The recyclability study revealed that these CuO microspheres can be re-used several times without losing the photocatalytic activity.</t>
  </si>
  <si>
    <t>10.1016/j.enconman.2023.117058</t>
  </si>
  <si>
    <t>A comparative life cycle assessment of two desiccant wheel dehumidifiers for industrial applications</t>
  </si>
  <si>
    <t>Desiccant wheel dehumidification technology is essential within industrial applications to maintain indoor humidity levels and provide low dew points. While the need for desiccant wheel dehumidification has increased in several industrial sectors, it is still an energy-intensive method undergoing rapid technological development. The lack of comprehensive life cycle assessment studies and recently introduced taxonomy by the European Union (EU) prompt the urgency of evaluating the environmental impacts of dehumidification systems. This study performs a comparative life cycle assessment for two desiccant wheel dehumidifiers for industrial applications. We identify the key influencing factors of selected environmental impact categories, e.g., climate change, ozone depletion, and fine particulate matter formation. The study reveals that the usage phase contributes the most, varying between 65% and 99% of the overall impact in all categories, with electricity consumption as the key driver. The cradle-to-gate stage, which shows the second biggest impact (up to 26%), has its most significant share in fine particulate matter formation. The end-of-life (disposal) contributions are insignificant, with an average impact of less than 1%. The scaling factor, operational hours of the systems, the target supply humidity, and the climatic data are the critical parameters for environmental performance. Potential for improvement is seen for an increased recycled content during the cradle-to-gate stage to reduce the impact from raw material inputs and the integration of sustainable energy technology as well as the connection of the systems to energy-efficient equipment during the operational phase. The study could serve as an example on how the EU Taxonomy can be applied for investigating the environmental sustainability of dehumidification systems.</t>
  </si>
  <si>
    <t>10.1016/j.chemosphere.2022.135338</t>
  </si>
  <si>
    <t>A closed-loop electrokinetic system for recovery of PbO2@Fe composite derived from lead-containing sludge</t>
  </si>
  <si>
    <t>Lead-containing sludge produced from lead-acid battery factory will cause environmental hazards if they are not treated properly. A novel process was developed to recycle lead from sludge back into Fe-doped PbO2 electrodes and realize sludge reduction in this study. The effects of Fenton conditioning on Pb removal efficiency in electro-kinetic (EK) treatment process and its mechanism as well as electro-dewatering (ED) performance were investigated. It was found that the oxidation of Fenton can promote desorption and release of Pb from the organic binding state, and improve the removal efficiency of Pb during EK process, as well as enhance sludge ED performance. About 63.8 wt% Pb can be removed from sludge during EK process, achieving sludge reduction of 63.5 wt% by ED treatment. The composite PbO2@Fe electrode recovered from lead-containing sludge showed a high electrocatalytic activity for acid red G (ARG) degradation. The electrode obtained by electrodeposition at 20 mA cm−2 had the largest exchange current density (3.26 × 10−5 A cm−2). In the experiment of dye wastewater electrocatalytic degradation, over 99.5% organic matter was degraded within 80 min.</t>
  </si>
  <si>
    <t>10.1016/j.est.2023.108866</t>
  </si>
  <si>
    <t>Evaluation and optimization of an engine waste heat assisted Carnot battery system for ocean-going vessels during harbor stays</t>
  </si>
  <si>
    <t>The pollution and environmental damage caused by ship emissions during docking is an urgent issues that needs to be addressed. In this study, a jacket water waste heat Carnot battery (JCB) system is designed as an energy storage device to recover the water waste heat of the ship's main engine cylinder liner and as a power output device when the main engine stops in port. The JCB system is evaluated and optimized from the perspectives of thermodynamics, exergy, and cost, with a focus on the performance under different working fluid combinations. The results show that improving the efficiency of the compressor, turbine, and recuperator can significantly enhance the system's performance, with the compressor and turbine being the most expensive components. The heat exchanger has the highest exergy destruction, accounting for almost half of the total system. In the multi-objective optimization of different working fluid combinations, R365mfc/R365mfc is found to be the best choice, with the power-to-power efficiency of the system reaching 110.15 % and the 5-year levelized cost of storage (LCOS) being 0.139 $/kWh. A case study of the actual route shows that the JCB system designed in this paper can meet the power demand of 100 %, 35.5 %, 61.91 %, and 56.9 % in the four segments during harbor stays. The JCB system proposed in this study provides a new solution for the reduction of emissions and environmental protection during the docking of ships.</t>
  </si>
  <si>
    <t>10.1016/j.compscitech.2023.110256</t>
  </si>
  <si>
    <t>Dual-strategy-encapsulated phase change materials with thermal immune functions for efficient energy storage and all-climate battery thermal management</t>
  </si>
  <si>
    <t>The utilization of phase-change materials (PCMs) has garnered great interest in purposes of energy storage and thermal management due to its lightweight, high-energy efficiency, and cost-competitiveness. However, the intrinsic limitations of low thermal conductivity and leakage in PCMs impede their usage in high-power-density energy harvesting applications. Here, we designed multifunctional phase-change composites (PCCs) via a dual-encapsulation strategy to realize all-climate thermal managements for lithium-ion batteries. For PCMs, polyethylene glycol was interpenetrated into porous polyurethane network (PEG@PU) to enclose a considerable amount of PEG. Then, the PCMs were infiltrated into the highly oriented graphite frameworks (HOGF). A series of processes enabled to form multi-layered structures as well as alleviate the leakage issue of PEG, and thereby improving the thermal storage ability. The so-obtained PCCs exhibited excellent electrothermal properties (134.9 °C at 1.8 V) and high electromagnetic interference performances (larger than 90 dB). These findings presented that the thermal managements of PCCs can be utilized as active preheating or passive cooling system in a battery thermal management system for the all-climate demands.</t>
  </si>
  <si>
    <t>10.1016/j.jece.2022.108061</t>
  </si>
  <si>
    <t>Chalcopyrite UiO-67 metal-organic framework composite for CO2 fixation as cyclic carbonates</t>
  </si>
  <si>
    <t>The conversion of greenhouse gas carbon dioxide (CO2) into cyclic carbonates which are, used as green solvents and are considered sustainable substitution to toxic chemicals, can be a competent approach to net zero-emission. This work successfully incorporated Chalcopyrite (CuFeS2) in UiO-67 (University of Oslo-67) to form a composite Ch@UiO-67 using a solvothermal method. After characterization by powder X-ray diffraction (PXRD), Fourier-transform infrared spectroscopy (FT-IR), N2 adsorption isotherm, thermogravimetric analysis (TGA), X-ray photoelectron spectroscopy (XPS), Field Emission Scanning Electron Microscopy- Energy Dispersive Spectroscopy (FESEM-EDS) and Inductively coupled plasma mass spectrometry (ICP-MS), Ch@UiO-67 was tested for CO2 uptake and as a catalyst in the cycloaddition reaction of styrene epoxide (SO) with CO2 to produce cyclic carbonates, in comparison to pristine UiO-67. Ch@UiO-67 was found to be more effective as a catalyst than pristine UiO-67. This catalyst was also successful with different aromatic and aliphatic epoxides for cycloaddition with CO2 and was efficiently recycled for seven consecutive cycles without a noticeable deficit in the catalytic activity.</t>
  </si>
  <si>
    <t>10.1016/j.mattod.2022.07.004</t>
  </si>
  <si>
    <t>Single-material aluminum foil as anodes enabling high-performance lithium-ion batteries: The roles of prelithiation and working mechanism</t>
  </si>
  <si>
    <t>As alloying-type anode materials, metallic aluminum owns an ultra-high specific capacity (993 mAh g A l - 1 to LiAl) for Li storage, which is low-cost and a promising candidate for next-generation rechargeable batteries with high energy densities. However, metallic Al anodes suffer from irreversible lithiation of naturally occurring alumina layer during cycles, resulting in rapid capacity decay of Al anode-based batteries. Herein, Li supplement nucleated on Al foil via a controllably electrochemical pre-lithiation technology is employed for achieving high-performance elemental foil anodes. In full batteries, the pre-lithiated areas continuously supply Li outward during dealloying process to compensate for irreversible lithium loss during alloying process that preferentially alloys the unreacted Al2O3 surface layer along the rolling direction of Al foil until the entire surface is covered by LixAlOy. This lithiation behavior can avoid the severe stress concentration during alloying to prevent the perforation and pulverization of foil, making commercial Al foil succeed as single-material anodes. The produced commercial Al foil anode-based Li-ion batteries employing various commercial cathodes demonstrate promising electrochemical performances. For example, the Al||LiNi0.8Co0.1Mn0.1O2 battery offers a high specific capacity of 180 mAh g−1, an excellent capacity retention of ∼90% after 400 cycles, and relatively stable solid electrolyte interface without any dendrite.</t>
  </si>
  <si>
    <t>10.1016/j.apenergy.2021.118150</t>
  </si>
  <si>
    <t>Integration of raw materials indicators of energy technologies into energy system models</t>
  </si>
  <si>
    <t>Raw materials and their related environmental impacts will play a key role in the implementation of renewable energy infrastructures for decarbonization. Despite the growing amount of data quantifying raw materials for energy production technologies, few examples of these data sources are being included in current energy system models. Accordingly, this paper introduces possible pathways for integrating material-specific life cycle assessment outputs and material metabolism indicators into energy system models so that raw material requirements, and their associated impacts, can be accounted for. The paper discusses the availability of life cycle inventories, impact assessment methods and important output indicators. The material metabolism indicators most relevant to the current policy debate surrounding the European Green Deal–namely, material supply risk and contribution of recycled materials to total supply–are also discussed alongside the value of adding this information to energy system models. A methodology for using data from both approaches is offered and operationalised using four sub-technologies of both wind turbines and solar photovoltaic panels as case studies. The results show that considerable variation exists between and within the two groups for all indicators. The technologies with the lowest global warming potential, cumulative energy demand and supply risk are turbines with gearbox double-fed induction generators and cadmium telluride photovoltaics. Furthermore, wind turbines exhibit significantly higher recycling rates than photovoltaics. Ultimately, the integration of such methodologies into energy system models could greatly increase the awareness of raw material issues and guide policies that maximise compatibilities between resource availability and cleaner energy systems.</t>
  </si>
  <si>
    <t>10.1016/j.susmat.2022.e00547</t>
  </si>
  <si>
    <t>Deep eutectic solvents assisted biomass pre-treatment to derive sustainable anode materials for lithium-ion batteries</t>
  </si>
  <si>
    <t>Biomass such as agricultural waste is an attractive and sustainable source to produce electrode materials for energy storage systems. The pre-treatment of biomass is a key process that determines the quality of resulting material and consequently defines the performance of the device. In common practice, aggressive and toxic chemicals such as inorganic acids and alkaline solvents have extensively been used, which threatens environmental and human health. Herein, we have presented deep eutectic solvents (DES)-based green, inexpensive and effective solvents for the pre-treatment of rice-husk (RH) biomass. The results demonstrate that DES efficiently and selectively remove the inorganic impurities from RH without affecting their organic content. Later, the DES pre-treated RH were transformed into silicon/carbon (Si/C) nanocomposite using single step pyrolysis method and employed as anode materials for lithium-ion battery (LIB). It was revealed that DES significantly affects the structural and morphological properties of resulting Si/C materials. Benefiting from the unique hierarchical characteristics of Si/C nanocomposites, all the samples delivered excellent electrochemical properties with maximum specific capacity of 372.5 mAh/g and pro-longed cycling stability. Thus, the present investigation provides green and cost-effective strategy for pre-treatment of rice-husk, which can be further extended to various biomass.</t>
  </si>
  <si>
    <t>10.1016/j.oneear.2022.02.010</t>
  </si>
  <si>
    <t>Technological pathways toward sustainable batteries</t>
  </si>
  <si>
    <t>Batteries are essential if we are to realize an electrified, low-carbon future, but battery technologies are not presently sustainable. This Voices asks: what are the emerging technological solutions to improve the sustainability of batteries?</t>
  </si>
  <si>
    <t>10.1016/j.enconman.2022.115577</t>
  </si>
  <si>
    <t>Economic, environmental and exergy analysis of the decarbonisation of cement production cycle</t>
  </si>
  <si>
    <t>The aim of this study is to analyze the exergetic, environmental, and economic impact of the use of alternative fuels (Plasmix), instead of coal on the clinker production to valorise a non-recyclable waste and to limit global CO2 emissions. The cement production process was implemented in AspenPlus® environment, simulating different scenarios with the possibility to conduct the non recyclable plastic waste incineration in oxy-combustion conditions. Three scenarios were considered: without and with flue gas recirculation from the pre-heating tower and the oxy-combustion layout. Sensitive analyses were carried out to optimize cyclonic pre-heater tower working. Exergetic and economic analyses were performed, and the relevant impacts on economic profitability were analysed. The study reports the advantages and disadvantages of the different scenarios in terms of exergy efficiency, energy requirements, economic impact and pollutants emissions savings. Oxy-combustion layout resulted in 18.4% savings in terms of CO2 emissions but, at the same time, a lower Return of Investment (11.79%) with respect to the scenario with flue gas recirculation (11.82%). The exergy analysis of third scenario re returned the maximum obtainable value of the exergy efficiency (58.4%).</t>
  </si>
  <si>
    <t>10.1016/j.ccr.2024.215833</t>
  </si>
  <si>
    <t>Towards Prussian blue analogues-based advanced aqueous batteries: From facing critical challenges to feasible solutions</t>
  </si>
  <si>
    <t>Prussian blue analogues (PBAs) have been considered as one of the most promising candidates of aqueous batteries owing to their advantages such as large pore size, high safety, low solubility equilibrium constant, and adjustable output voltage. However, controllable synthesis of high-performance PBAs for aqueous batteries remains a challenging task due to the presence of unavoidable crystal defects, coordinated water, metal ion dissolution, and a stable window of limited aqueous solution. To address these challenges and achieve practical applications, significant efforts made and some key progress have been made. The structure and electrochemical behavior of PBA, such as electronic transfer, ion transport, ion diffusion, and material phase transitions, are extensively discussed. In addition, on the basis of a comprehensive introduction to the many challenges faced by the use of PBAs in aqueous batteries, we systematically summarized the synthesis routes of PBAs and modification strategies, such as acid/base chemical etching, inorganic/organic compound, transition metal doping. Finally, an insight into the future research directions and further development prospects of PBAs-based materials are proposed so as to facilitate the extensive application in the filelds of aqueous batteries. This review provides significant comprehension for construction and optimization of high-performance PBAs-based materials used in aqueous batteries.</t>
  </si>
  <si>
    <t>10.1016/j.jpowsour.2023.233027</t>
  </si>
  <si>
    <t>Thermal dynamics assessment of vanadium redox flow batteries and thermal management by active temperature control</t>
  </si>
  <si>
    <t>Understanding the thermal dynamics of vanadium redox flow batteries (VRFB) is critical in preventing the thermal precipitation of vanadium species that result in capacity fading and unsafe operation. This paper presents a comprehensive thermal model of a 5 kW/60 kWh VRFB system by considering the impact of current, ambient temperature and electrolyte flow rate to investigate the dynamic and steady-state thermal conditions of VRFB systems. To analyse the feasibility of using air conditioners for effective thermal management, a room temperature model is proposed to simulate the room temperature variations with air flow cooling. Finally, based on the proposed VRFB thermal model and the room temperature model, two case studies with different temperature profiles are presented to evaluate the performance of the proposed model. Most importantly, an improved cooling strategy is proposed and validated for the two case studies considering the different thermal behaviours of VRFBs during charging and discharging. The simulation results show that the proposed strategy can save up to 48% on air conditioner consumption. Also, the modelling work presented in this paper is useful for studying the thermal dynamics of a VRFB system after many operational cycles and providing guidance for the thermal management of VRFBs in real-world applications.</t>
  </si>
  <si>
    <t>10.1016/j.jece.2023.111713</t>
  </si>
  <si>
    <t>A sulfite/air fuel cell using cost-effective carbon-supported silver for hydrogen peroxide electrosynthesis</t>
  </si>
  <si>
    <t>The development of highly selective, stable, and cost-effective electrocatalysts is a key step toward H2O2 electrosynthesis commercialization. Ag/C catalysts are developed for H2O2 production in the sulfite/air fuel cell here. An ammonia method desulfurization wastewater is applied as the fuel, which is a “waste to treasure” process. For low-cost catalysts and waste recycling, the Ag/C catalysts are also synthesized using an electroplating effluent. The rotating ring disc electrode tests and fuel cell tests exhibit high 2e --ORR activity and durable stability of the Ag/C catalysts. RRDE results indicate a maximum H2O2 selectivity in the H2SO4 medium of &gt;85 %. Adopting the Ag/C catalysts, the sulfite/air fuel cell can achieve the highest open cell voltage of 0.44 V. It sheds light on the self-driven ability of the cell, attributed to the depolarized effects of both the sulfite oxidation anode and oxygen reduction cathode. At 20 mA cm−2, the initial current efficiencies are ∼96 %, related to a product concentration of ∼0.1 g L−1.</t>
  </si>
  <si>
    <t>10.1016/j.est.2023.107237</t>
  </si>
  <si>
    <t>One-step fabrication of all-in-one flexible nanofibrous lithium-ion battery</t>
  </si>
  <si>
    <t>Herein was proposed a facile and beneficial strategy to solve “hot” issues of existing flexible batteries by providing a uniform and stable framework for bendable, portable and semi-transparent “all-in-one” lithium-ion batteries (LIBs). The “all-in-one” flexible LIB was fabricated by one-stage electrospinning of PVDF-HFP-based precursor solution loaded with active materials. Nanostructured graphite and LiFePO4 were used as anode and cathode active materials, respectively. An optimum amount of CNT was added to the electrospinning solutions to increase the electronic conductivity of the fibrous electrodes. The electrochemical performance of the anode and cathode membranes was investigated in lithium half cells. The areal capacities of the electrodes were around 5 μAh cm−2 with stable performance for &gt;30 cycles. Further, three solutions for the anode, separator (containing polymer only) and cathode were electrospun successively on top of each other. As a result, a flexible, bendable and semi-transparent membrane containing all three components (i.e., cathode, separator and anode) was fabricated. The membrane was then soaked into the liquid electrolyte (LiPF6 in EC/DMC/DEC (1:1:1 vol%)) and assembled into a quasi-dry full-cell battery. As a result, the potential of the “all-in-one” flexible battery was stable even after 40 bends.</t>
  </si>
  <si>
    <t>10.1016/j.carbpol.2020.117558</t>
  </si>
  <si>
    <t>Co(III)-Salen immobilized cellulose nanocrystals for efficient catalytic CO2 fixation into cyclic carbonates under mild conditions</t>
  </si>
  <si>
    <t>Searching for green, recyclable and highly efficient catalyst for the synthesis of cyclic carbonates from CO2 is of great importance because it is profitable for reducing the greenhouse effects and meets the principles of green chemistry. Herein, a series of cellulose nanocrystals, either the pristine or modified ones (TEMPO oxidized and Co(III)salen immobilized), were explored as catalysts for cycloaddition of epoxides and carbon dioxide. The impact of surface properties on the performance of the as-made catalysts was investigated. Co(III)-salen grafted cellulose nanocrystals was proven to be the most effective catalyst in this study, which could afford excellent yield up to 99 % after 24 h even under low CO2 pressures of 0.1 MPa. They can be easily recovered and reused for at least 4 times, demonstrating their excellent stability. We found that the surface functional groups such as enriched sulfate or carboxylic groups could also account for the enhanced catalytic activity. This work highlights the applications of green and sustainable nanoparticles in a cycloaddition reaction and offers a sustainable solution in industrial catalysis related to CO2 conversions.</t>
  </si>
  <si>
    <t>10.1016/j.chempr.2023.05.040</t>
  </si>
  <si>
    <t>Turning CO2 into valuables with sunlight only</t>
  </si>
  <si>
    <t>Recycling CO2 into value-added chemicals via photoelectrochemical reduction is a promising path toward carbon neutrality. Reporting in Chem Catalysis, Yap et al. show that an integrated photoelectrode is necessary to reduce CO2 with high efficiency, stability, and selectivity to desired products with sunlight as the only energy source.</t>
  </si>
  <si>
    <t>10.1016/j.est.2023.107013</t>
  </si>
  <si>
    <t>Impact of high constant charging current rates on the charge/discharge efficiency in lead acid batteries, for residential photovoltaic system applications</t>
  </si>
  <si>
    <t>The charging and discharging of lead acid batteries using Traditional Charge Controllers (TCC) take place at constantly changing current rates. These techniques do not permit the accurate estimation of energy input and energy output during charge and discharge processes. In this work, the main objective is to investigate the effect of high constant charging current rates on energy efficiency in lead acid batteries, extending the current range to 8A from 5A already reported in literature. We also present the experimental proof of the variation of electrolyte temperature with magnitude of the constant electric charging current. Firstly, a Constant Current Circuit (CCC), capable of charging the battery at current rates ranging from 0.5A to 8A was built and used to run experiments on two sample lead acid batteries, battery sample 01, the Vanbo battery and battery sample 02, a Winbright battery. Charge and discharge processes were conducted on these batteries through the CCC and efficiencies computed per current rate tested. Secondly, to compare the results of the CCC built with those of a TCC, the very batteries (battery sample 01 and battery sample 02) were charged and discharged through a TCC and their corresponding efficiencies computed. Thirdly, three constant charging current regimes (0.5A, 5A and 8A) were chosen within the tested current rates for which further electrolyte temperature monitoring tests were carried out, using two other lead acid battery samples of different health states. This was carried out on battery sample 03 which was a SIGA lead acid battery type with a compromised state of health and on battery sample 04, another brand new Winbright battery with relatively good state of health. It was noticed that, for the CCC, efficiencies between 62 % and 82 %, were recorded for the Vanbo Battery (Sample 01) while efficiencies of 53 % to 91 % were recorded for the Win Bright Battery (Sample 02). On the other hand, the efficiency of the Vanbo Battery (Sample 01) through the TCC was found to be 66 % while that for the Winbright battery (Sample 02) was found to be 79 %. As for electrolyte temperature monitoring, battery sample 03 with compromised health state registered higher temperatures for higher charging rates while battery sample 04 of good state of health registered no noticeable increase in temperatures even for constant charging current rates up to 8A. Since existing literature had tackled lower current values from 0.5A to 5A, this work therefore comes in with an extension of the current rates, testing higher current magnitudes and obtaining the same results with conclusion that, if the same energy is stored in a lead acid battery at precise rates, the charge/discharge efficiency of the battery increases as the charging current rate increases. As regards electrolyte temperature monitoring, the work provides further proof that even at charging current rates as high as 8A, battery electrolyte temperatures still remain within acceptable limits(below 50 °C).</t>
  </si>
  <si>
    <t>10.1016/j.jclepro.2020.125331</t>
  </si>
  <si>
    <t>The willingness of submitting waste cooking oil (WCO) to biofuel companies in China: An evolutionary analysis in catering networks</t>
  </si>
  <si>
    <t>The use of waste cooking oil (WCO) in biofuel production can both reduce food safety problems and promote the development of new energy industry. However, to gain higher payoffs, restaurants usually sell total or partial WCO to illegal peddlers. It is of practical significance to study how to improve the willingness of restaurants submitting WCO to biofuel companies. We construct a tripartite game model in the catering network to investigate the dynamic impacts of the intervention of the government, biofuel companies, and consumers on the willingness of restaurants disposing WCO. The results demonstrate that, optimizing the intensity of government supervision and subsidies to restaurants, increasing the demand and the recycling price of biofuel companies for WCO, and strengthening the social responsibility of consumers can effectively improve the willingness that restaurants deal with WCO legally. It is noteworthy that there is a threshold effect on the government fine for restaurants and the recycling price of biofuel companies for WCO. The outcome of blindly increasing these two factors may be inconsistent with the expectation. In addition, the adjustment of a single factor cannot make restaurants in catering networks submit the total WCO to biofuel companies. Therefore, the government should consider promulgating the combination of multiple policies with the coordination of biofuel companies and consumers, to solve the WCO problem better.</t>
  </si>
  <si>
    <t>10.1016/j.jece.2021.105687</t>
  </si>
  <si>
    <t>Removal of heavy metals by covalent organic frameworks (COFs): A review on its mechanism and adsorption properties</t>
  </si>
  <si>
    <t>Covalent organic frameworks (COFs) have demonstrated a great potential in the removal of heavy metals due to its high adsorption capacity, large surface area, tunable porosity, porous structure, and recyclability. These features give COFs advantages over traditional adsorbents. The occurrence of heavy metals in surface and groundwater above the maximum acceptable limit poses a great threat not only for human health but also for the environment. The elimination of these large amounts of heavy metals serves as a significant challenge. Hence, this review complies the recent investigations on COFs as a superior material in the removal of heavy metals from water considering various environmental parameters as well as the recycling process using different regeneration agents. The selectivity and sensitivity of COFs and COF-based materials were elucidated. Moreover, the different adsorption mechanisms of heavy metals by COF-based materials are critically discussed. The chemical structures and functional groups play a significant role in enhancing the removal efficiency of heavy metals. In addition, personal insights based on the interaction mechanism of COFs and various functional groups into future research prospects. We believe that this review paper can motivate more researchers to use COFs for water remediation.</t>
  </si>
  <si>
    <t>10.1016/j.jcis.2020.08.119</t>
  </si>
  <si>
    <t>Green synthesis of reusable super-paramagnetic diatomite for aqueous nickel (II) removal</t>
  </si>
  <si>
    <t>Adsorption is an effective method for treating wastewater containing nickel due to its minimal equipment requirements and flexible operation. Therefore, an environmental friendly, inexpensive, efficient and recyclable adsorbent is needed. In this work, a reusable dual-functional super-paramagnetic adsorbent was prepared by combining APTES (3-Aminopropyltriethoxysilane) and EDTA (ethylenediaminetetraacetic acid disodium) with magnetic diatomite for the removal of Ni2+. It is named diatomite/CoFe2O4@APTES-EDTA (DECFASEs). The synthetic material was characterized and studied by XRD (X-ray Powder Diffractometer), FTIR (Fourier Transform Infrared Spectrometer), SEM (Scanning Electron Microscope), TEM (Transmission Electron Microscope), EDS (Energy Dispersive Spectrometer), VSM (Vibrating-Sample Magnetometer), BET (Brunauer-Emmett-Teller) method, Zeta potential analyzer and XPS (X-ray Photoelectron Spectroscopy), respectively. The performance of adsorption Ni2+ by DECFASEs was studied on effect of pH, reaction time and initial concentrations. The adsorption and desorption capacity and recyclability of the adsorbent material were estimated. A adsorption kinetic data had a significant correlation with the pseudo second-order kinetic and also adsorption isotherm data corresponded well with Freundlich adsorption isotherm. The maximum adsorption capacity of the adsorbent material was 19.22 mg/g. The Ni2+ adsorption capacity of DECFASEs decreased slightly from 9.11 to 8.25 mg/g after 4 recycles. The XPS results of DECFASEs before and after Ni2+ uptake showed N and O participated in the complexation of Ni2+ in the adsorption process, which verified the chemical interaction between Ni2+ and DECFASEs. Modified-diatomite is a promising adsorbent for aqueous Ni2+ removal.</t>
  </si>
  <si>
    <t>10.1016/j.wasman.2023.05.033</t>
  </si>
  <si>
    <t>Restoring the incentives for eco-design in extended producer responsibility: The challenges for eco-modulation</t>
  </si>
  <si>
    <t>Extended producer responsibility (EPR) is an environmental policy strategy that makes producers responsible for the waste management of their products and packages. A key goal of EPR is to incentivize producers to (re)design their products and packages to improve their environmental performance, especially at end of life. However, because of the way in which the financial structure of EPR has evolved, those incentives have largely been muted or undetectable. Eco-modulation has emerged as an additional component in EPR to restore the missing incentives for eco-design. Eco-modulation operates through changes in the fees that producers pay to meet their EPR obligations. Eco-modulation includes both increased differentiation of types of products and associated fees, and additional bonuses and penalties—environmentally targeted discounts and penalties on the fees that each producer pays. Based on primary, secondary, and grey literature, this article characterizes challenges faced by eco-modulation if it is to restore the incentives for eco-design. These include weak linkages to environmental outcomes, fees too low to induce changes in materials or design, lack of adequate data and ex post policy evaluation, and implementation that differs across jurisdictions. Opportunities to address these challenges include use of life cycle assessment (LCA) to inform eco-modulation, increased eco-modulation fees, strategies to increase harmonization of eco-modulation implementation, mandated provision of data, and policy evaluation tools that establish the efficacy of different eco-modulation schemes. Considering the scope of the challenges and the complexity of establishing eco-modulation programs, we suggest treating eco-modulation at this stage as an experiment in promoting eco-design.</t>
  </si>
  <si>
    <t>10.1016/j.nexus.2022.100131</t>
  </si>
  <si>
    <t>Phase change materials for battery thermal management of electric and hybrid vehicles: A review</t>
  </si>
  <si>
    <t>Battery is essential parts of an electric and hybrid electric vehicle. Good amount of heat is generated by charging and discharging actions. For maximum efficiency, reliability of utmost necessary to conserve the optimum temperature by employing a proper battery thermal management system. Uses of Phase Change Materials for thermal management have attracted attention in recent years due to its lightweight, improved energy efficiency, less intricacy and better thermal homogeneity. These materials are a potential substitute for economical, and simple operation. Phase Change Materials could be utilized as active or passive systems, empowering the universal system to nurture near-autonomous performances. This work consists of the discussions on battery thermal management systems using phase change materials, enhancement of Phase Change Materials’ thermal conductivity, thermal management schemes and finally concluding with the application sections. Heat transfer can be augmented by application of Phase Change Materials through thermally conductive particles, metal fin, metal foam and expanded graphite matrix. Newly developed thermal management configurations like multi-layer Phase Change Materials and sandwiches are also outlined. Additionally, a thermal management system merging Phase Change Material cooling via air or liquid is also presented.</t>
  </si>
  <si>
    <t>10.1016/j.ijoes.2023.100304</t>
  </si>
  <si>
    <t>A Cauchy perturbation cuckoo search particle filtering algorithm for remaining useful life prediction of lithium-ion battery considering capacity regeneration</t>
  </si>
  <si>
    <t>The remaining useful life prediction of the lithium-ion battery can evaluate the battery's reliability, identify the occurrence of faults, and reduce battery risks. In this study, the particle filtering algorithm is employed along with the introduction of the Cauchy perturbation factor to enhance the local optimization capability of the cuckoo search algorithm. The improved cuckoo search optimization algorithm is utilized to transfer particles from prior distribution areas to the maximum likelihood area, resulting in the development of the Cauchy perturbation cuckoo search particle filtering algorithm. To achieve high-precision prediction of the remaining useful life, an attenuation model is established, taking into account the complex capacity regeneration phenomenon that occurs after a long period of resting of the lithium-ion battery storage. This model includes three types of capacity: underlying, recovery, and surface capacity. The experimental results, based on an aging dataset from the University of Maryland, demonstrate that the suggested algorithm provides clear advantages over widely used particle filtering and unscented particle filtering algorithms in terms of estimation accuracy. Additionally, it exhibits a fast convergence rate and low resampling rate, further enhancing its benefits.</t>
  </si>
  <si>
    <t>10.1016/j.apsusc.2022.155779</t>
  </si>
  <si>
    <t>Synergy between copper single atoms and cobalt particles for high performance frigostable aqueous Al-air batteries</t>
  </si>
  <si>
    <t>The performance of Al-air batteries remain stagnant due to sluggish air cathode reactions, especially in cold environments. Therefore, it is urgent to explore aqueous Al-air batteries to equip an efficient catalyst for application under low temperature. Here, copper single atoms (Cu1) and cobalt particles (Cop) decorated N doped carbon (Cu1Cop NC) were synthesized via carbonization of Cu, Co co-doped ZIF-8 combined with MWCNTs. The synergistic effect in Cu1-Cop active sites and unique 1D-3D porous nanostructure endow Cu1Cop NC with high oxygen reduction activities: high onset and half-wave potential (0.98 V and 0.87 V vs RHE, respectively). Consequently, the Al-air batteries with Cu1Cop NC show remarkable performance in a wide service temperature range (-40–50 ℃). Such alkaline Al-air battery provides a high start voltage from 0.7 V with a peak power density of about 16.58 mW cm−2 at −40 ℃. It is expected that such metal single atoms with neighbored heterogeneous metallic particles could be extended in various energy conversion and storage fields.</t>
  </si>
  <si>
    <t>10.1016/j.seppur.2022.122671</t>
  </si>
  <si>
    <t>Selective separation of lanthanide group in spent NiMH battery acidic leaching solutions</t>
  </si>
  <si>
    <t>A novel selective separation of lanthanide group (Ln) known as rare earth elements (REEs) from acidic leaching solutions of spent nickel metal hydride (NiMH) batteries was examined using precipitation at low pH with disodium phosphate, Na2HPO4, as precipitation agent. The acidic leaching solutions containing lanthanides (La, Ce, and Nd) and base metals (Ni, Cd, Mn, Fe, Al, and Zn) were from spent NiMH batteries subject to subcritical water extraction (SWE) process using 0.5 mol/L of HCl, HNO3, and H2SO4 solution, respectively. The effects of important parameters such as the molar ratio of lanthanides to phosphate ions, Ln/P, to form precipitates of lanthanide phosphates (Ln(PO4)), pH and temperature were investigated. The recovery efficiency of lanthanides increased when decreasing Ln/P, while increased with increasing pH and temperature. The decrease in the concentration of Ln remaining in HCl and HNO3 leaching solutions was proportional to the decrease in the P concentration in leaching solutions, while different results were found in the leaching solution of H2SO4 due to the formation of another insoluble lanthanide mineral, double sulfate (NaLn(SO4)2·H2O). This separation process demonstrated that the high-purity lanthanide group including La, Ce, and Nd from spent NiMH batteries could be obtained simply by adding phosphate ions at low pH. It is efficient, effective, and selective for critical rare metals recovery from spent NiMH batteries.</t>
  </si>
  <si>
    <t>10.1016/j.apenergy.2004.02.006</t>
  </si>
  <si>
    <t>Development of a hybrid pneumatic-power vehicle</t>
  </si>
  <si>
    <t>Many complex technologies have been developed and applied to improve the energy efficiency and exhaust emission of an engine under different driving conditions. The overall thermal efficiency of an internal-combustion engine, however, can be maintained at only about 20–30%, with aggravated problems in the design and development, such as overall difficulty, excessive time consumption or excessively high cost. For electric cars, there is still no major technological breakthrough for the rapid recharging of a large capacity battery and detection of remaining power in it. Although all currently available hybrid-power engines are able to lower the amount of exhaust emissions and the fuel consumption of the engine, they are still unable to achieve a stable and optimal running condition immediately after ignition; hence the engine's thermal-efficiency remains low. To solve the aforementioned problems, an innovative concept – a hybrid pneumatic power-system (HPPS), which stores “flow work” instead of storing electrochemical energy of the battery – is introduced. This innovative power system not only ensures that the internal-combustion ensures optimally but also recycles the exhaust flow to propel the vehicle. The optimization of the internal-combustion and recycling of the exhaust energy can increase the vehicle's efficiency from an original 15% to 33%, an overall increase of 18%.</t>
  </si>
  <si>
    <t>10.1016/j.jtice.2020.10.034</t>
  </si>
  <si>
    <t>Purifying spent carbon anode (SCA) from aluminum reduction industry by alkali fusion method to apply for Li-ion batteries anodes: From waste to resource</t>
  </si>
  <si>
    <t>To end the elimination the harm to the environment of spent carbon anode (SCA), which is a hazardous solid waste from the aluminum reduction cell, the SCA is treated by the alkali fusion method and the purified SCA (PSCA) is evaluated as the anode of Li ion batteries (LIBs) for the first time. In this work, the alkali fusion technologies are optimized using the single factor experiment and the orthogonal tests (L9 orthogonal array). And the best carbon content can reach 99.10% when the reaction temperature is 600 °C, reaction time is 6.5 h, and NaOH / SCA mass ratio is 5.5 ∶ 1. Evaluation of the importance of the effects of key parameters was performed using analysis of variance (ANOVA). The PSCA shows the abundant layered structure and pores. It is composed of amorphous carbon and graphitized carbon with an average carbon layer spacing of 0.3398 nm. The PSCA exhibits a considerable reversible capacity of 286.8 mAh/g at 1 C and a good capacity decay rate (a decay rate per cycle of 0.030% in 500 cycles) which are much higher than those of commercial soft carbon (213.7 mAh/g and 0.039%). It is demonstrated that SCA can be transformed into a potential anode of LIBs after purification, and this sustainable approach can easily be extended to the recovery and utilization of other carbonaceous solid waste.</t>
  </si>
  <si>
    <t>10.1016/j.asej.2022.101729</t>
  </si>
  <si>
    <t>Household's awareness and participation in sustainable electronic waste management practices in Saudi Arabia</t>
  </si>
  <si>
    <t>Electronic waste (e-waste) management is currently a priority, especially in economically developing nations, because improper waste disposal leads to economic loss and negative impacts on environment and public health. The aim of this study is to evaluate household awareness of e-waste, environmental problems associated with improper disposal, and willingness to engage in managing e-waste. Using a snowball sampling method, an online questionnaire was administered to 523 respondents to gather data on household knowledge of waste management. Data were analyzed using statistical methods such as one-way ANOVA and t-tests. Of the participants, 70.1% claimed that they had not been educated on how e-waste poses a serious environmental problem, and 88.35% were willing to take part in managing waste after developing a proper understanding. Respondents in the study processed e-waste as if it were another sort of urban solid trash. E-waste was discarded by storing it in their home (45%) or discarding it with other household waste (32%). This was due to a lack of recycling options and poor understanding about the benefits and potentials of recycling e-waste, among other issues. The study made suggestions regarding educational interaction and raising public knowledge concerning e-waste, and it presented a practical e-waste management approach and concept. In addition, the paper presents a practical e-waste management approaches and concepts; like Value-Belief Norm and Extended Producer Responsibility might be implemented and used in tomorrow's Saudi. This paper can assist legislators and government organizations in Saudi Arabia and other developing countries in promoting awareness regarding e-waste management, eventually helping Saudi Arabia meet its Vision 2030 targets regarding sustainable production and consumption.</t>
  </si>
  <si>
    <t>10.1016/j.jcis.2023.07.022</t>
  </si>
  <si>
    <t>Synergistic catalytic conversion and chemisorption of polysulfides from Fe/Fe3C/FeN0.0324 nanocubes modified separator for advanced Li-S batteries</t>
  </si>
  <si>
    <t>Lithium sulfur batteries (LSBs) have been considered as one of the most promising options for next generation high-performance batteries. However, the heavy shuttle effect and inferior redox conversion during the charge/discharge processes of the batteries have greatly hindered their further applications. In this study, to address these disadvantages of LSBs, Fe/Fe3C/FeN0.0324 heterostructured nanocubes were designed and prepared through high temperature carbonization process using Prussian blue precursor. Then the Fe/Fe3C/FeN0.0324 nanocubes were used to modify the commercial polypropylene (PP) separator, which can greatly catalyze the redox transformation of polysulfides and provide sufficient active sites for chemisorption. As result, the modified separator endowed LSBs with excellent rate capacity and cycle stability, delivering a high-capacity of 1025 mAh/g at 0.5 C with nearly 100% coulombic efficiency. It also displayed a superb cycling performance with a per-cycle capacity attenuation rate of 0.09% after 300 cycles. When the current density increased to 1 C with the S loading of 1.73 mg cm−2, Fe/Fe3C/FeN0.0324-PP separator presented a satisfactory capacity decay rate of 0.05% per cycle after 1000 cycles. Besides, it also presented outstanding electrochemical performance even at high sulfur loading of 4.5 mg cm−2. This work has provided a new avenue for the design of nanomaterials with synergistic effect of catalytic conversion and chemisorption of polysulfides for the promotion of high-performance Li-S batteries.</t>
  </si>
  <si>
    <t>10.1016/j.ensm.2023.102987</t>
  </si>
  <si>
    <t>Enabling stable and high areal capacity solid state battery with Ni-rich cathode via failure mechanism study</t>
  </si>
  <si>
    <t>Sulfide based all solid state batteries (ASSBs) with Ni-rich layered oxide cathode are one of the most promising next-generation battery technologies due to their high energy density and improved safety. However, its electrochemical performance is still unsatisfactory, especially with high cathode mass loading. Herein, the failure mechanisms of single crystal LiNi0.8Co0.1Mn0.1O2 (NCM811) in ASSBs are systematically investigated from three aspects: interfacial side reactions, micro-distribution of cathode composite and mechanical failure. In addition to the commonly reported interfacial side reactions, we find micro-heterogeneity in cathode composite has detrimental effects on electrochemical performance. Three strategies are proposed and are effective to achieve excellent electrochemical performance of the batteries: ASSBs with bare NCM811 retains 88.5 % of its capacity after 2000 cycles at 1C (1C = 200 mA g–1). Moreover, ASSBs with high cathode loading of 35.7 mg cm−2 (30 °C) and 71.4 mg cm−2 (60 °C) is explored, which deliver a record-breaking areal capacity of 6.4 mAh cm−2 and 13 mAh cm−2, respectively.</t>
  </si>
  <si>
    <t>10.1016/j.jpowsour.2022.232591</t>
  </si>
  <si>
    <t>Life-cycle evolution and failure mechanisms of metal-contaminant defects in lithium-ion batteries</t>
  </si>
  <si>
    <t>Cathodic metal-contaminant defects are frequently introduced into lithium-ion batteries (LIBs) during production. The life-cycle evolution and influence mechanisms of cathodic metal contaminants in LIBs are the key for revealing their influence on the safety and durability of LIBs after long-term cycling, but few relevant research has been conducted. Here copper (Cu) particles are chosen and placed on the cathode of LIBs. The variation characteristics in the electrical properties of defective batteries, the evolution process of metal particles and the influence mechanisms of the metal contaminants on LIBs throughout their entire life cycle are studied. Interestingly, the short-circuit points caused by the metal contaminants continuously dissolve under cathode potential, which makes the ISC phenomenon gradually vanished with time. The metal is finally dispersed in a large area, which creates a barrier but is insufficient to cause lithium plating. In addition, the cycle performance of the defective batteries is better because a small amount of Cu ions that enter the cathode lattice retard the Li/Ni ion mixing and consequently slow down the loss of cathode. However, the excessive incorporation of Cu increases the dissolution of transition-metal ions, which accelerates the degradation of the defective batteries after cycling for a long time.</t>
  </si>
  <si>
    <t>10.1016/j.ijbiomac.2024.134712</t>
  </si>
  <si>
    <t>Gelatin/sodium alginate-based strongly adhesive, environmentally resistant, highly stable hydrogel for 3D printing to prepare multifunctional sensors and flexible supercapacitors</t>
  </si>
  <si>
    <t>The increasing demand for environmentally friendly performance materials in the field of wearable electronics has brought renewable and low-cost hydrogels based on natural polymers into the research spotlight. As a biodegradable natural polymer, sodium alginate (SA) shows great promise for applications in wearable electronics. Here, we report a hydrogel with printability, adhesion, and is highly stable based on gelatin (Gel) and SA. SA improves the viscosity of the hydrogel, which can bond iron products weighing up to 20 kg due to metal coordination with the material, and the hydrogel binder is recyclable and reusable. The presence of glycerin allowed the hydrogel sensor device to maintain sensitivity after exposure to air at 25 °C for up to 35 days, and printed hydrogel samples retained their compressive resilience after exposure to air (25 °C, 55 % RH) for 30 days. Hydrogel-based supercapacitors show good stability after 58 h of charge/discharge cycling. This paper provides research ideas for the preparation of hydrogels with strong adhesion properties, as well as hydrogel 3D printing technology for the preparation of flexible sensor devices and flexible energy storage devices.</t>
  </si>
  <si>
    <t>10.1016/B978-0-443-19256-2.00019-3</t>
  </si>
  <si>
    <t>Chapter 10 Metal-air battery basic principles, electrode materials and applications</t>
  </si>
  <si>
    <t xml:space="preserve">
               Metal-air battery has a series of advantages such as abundant raw materials, safety, and environmental protection, and high energy density. It is called “new green energy facing the 21st century” and has good development and application prospects. Lithium-air batteries, in particular, have a specific high energy density of 11,700Wh kg−1, almost as high as liquid gasoline. Since air (O2) can be supplied completely from the outside of the battery, the cathode material of the metal-air battery is essentially a catalyst to promote O2 reduction. In this chapter, the basic structure, energy storage mechanism, electrode material (especially the O2 reaction catalyst), and application prospects of Metal-air batteries are briefly reviewed.
            </t>
  </si>
  <si>
    <t>Nanostructured Materials</t>
  </si>
  <si>
    <t>10.1016/j.resconrec.2019.06.031</t>
  </si>
  <si>
    <t>Valorization of waste LCD and recovery of critical raw material for circular economy: A review</t>
  </si>
  <si>
    <t>Waste an E-waste is a global environmental issue but potential resources for Indium through urban mining and recycling, which a critical raw material for the industry has been reviewed. In the e-waste, the computer followed by spent television scarp is the second highest by volume generation invariably contains the LCD panel. Indium-tin-oxide (ITO) layer in the LCD panel is an important resource for indium which has 90 wt% In2O3 and 10 wt% SnO2 is a potential resource for indium has been focused in the discussion. Challenges and opportunities associated with LCD recycling and indium recovery have been critically reviewed. Indium a critical metal; scarce in primary sources but abundant in e-waste, critical in supply chain but crucial to green energy, lacking in recycling rate but progressive EOL waste generation, poses a threat to ecosystem/habitat but potential to circularize the economy, primarily as a by-product but potential urban mine, both a challenge and an opportunity, concurrently. Cost effective industrial process development is essential for a circular economy and urban mining notion, which can address the challenge associated with environment and energy and create the opportunity for circularizing the metal economy.</t>
  </si>
  <si>
    <t>10.1016/j.ica.2022.120922</t>
  </si>
  <si>
    <t>Novel MOFs-based ion-imprinted polymer for selective separation of cobalt ions from waste battery leaching solution</t>
  </si>
  <si>
    <t>A novel metal–organic framework (MOF)-based cobalt ion-imprinted polymer (MOF-IIP) was prepared by grafting 2-pyridinecarboxaldehyde (PCA) onto UiO-66-(OH)2 for the selective separation of Co(II) from waste battery leaching solution. The structure and property of MOF-IIP were characterised by X-ray diffraction (XRD), Fourier transform infrared (FT-IR) spectroscopy, scanning electron microscopy (SEM), and Brunauer–Emmett–Teller (BET) analyses. The adsorption mechanism was explored by X-ray photoelectron spectroscopy (XPS). The adsorption performance was investigated based on batch adsorption experiments, and the results indicated that the adsorption conformed to the pseudo-second-order kinetic model and the Langmuir isotherm model, and that it was a homogeneous monolayer exothermic process. Under the optimal parameters, the maximum adsorption capacity of MOF-IIP for Co(II) was 132.8 mg/g, which is higher than the values reported for most imprinted materials. In addition, the selectivity coefficients of MOF-IIP for Co(II)/Ni(II), Co(II)/Ca(II), Co(II)/Li(I), and Co(II)/K(I) were 1.20, 4.61, 78.40, and 3.71, respectively, which were significantly better than those of MOFs-based non-imprinted polymer (MOF-NIP; 0.35, 3.54, 24.9, and 3.00, respectively). In this study, MOFs were used as the matrix to prepare an imprinted adsorbent for the selective separation of cobalt ions. The outstanding adsorption capacity and excellent selectivity obtained in the experiments showed that MOFs-based imprinted materials have great potential for highly selective separation and recovery of metal ions.</t>
  </si>
  <si>
    <t>10.1016/j.resourpol.2024.105308</t>
  </si>
  <si>
    <t>End-of-life nickel recycling: Energy security and circular economy development</t>
  </si>
  <si>
    <t>This study examines the consumption of nickel resources in China from 2004 to 2022 and utilizes data from the International Energy Agency as a foundation to predict future consumption and End-of-life (EoL) nickel recycling volumes by a novel dynamic material flow analysis (D-MFA) model. Distinguished from the preceding MFA studies, we highlight the future nickel stocks and flows, and the logistic function as well as linear step-length method are applied to assess EoL nickel recycling under five different demand scenarios and recycling assumptions. The findings show that the share of EoL nickel secondary supply currently stands at 27% of overall nickel demand. In addition, the nickel demand curve under different recycling conditions also reveals a projected gap of approximately 4.4 million tons between nickel supply and demand until 2050. The empirical results demonstrate a significant growth of nickel demand in the new energy battery industry, while nickel consumption in the stainless steel is tending towards saturation. Moreover, although the recycling rate of nickel is expected to keep rising, the consumption of nickel remains significantly higher than the recycling volume, entailing a long-term dependence on imported nickel.</t>
  </si>
  <si>
    <t>10.1016/j.jclepro.2024.143773</t>
  </si>
  <si>
    <t>Rare Earth Recycling and Remanufacturing: Impacts on Oligopoly Markets and Industry Development from a Closed-Loop Supply Chain Perspective</t>
  </si>
  <si>
    <t>The recycling of rare earth elements (REEs) yielded a dual benefit by alleviating supply constraints and contributing to environmental preservation. Independent recyclers (IRs), upon extracting REEs from waste materials, not only supplied the recovered REEs to the REE conglomerates but also engaged in competitive relationships by remanufacturing REE products. This study established a closed-loop supply framework, allowing the IR flexibly to choose between remanufacturing or direct sales strategies. Using the Cournot model under inequation constraints and real market data, to explores the impact of REE acquisition prices and recycling technologies on the closed-loop supply chain (CLSC) and society. The results indicated that: (1) The recycling mode and technology do not affect market share. Compared to the IR, REE conglomerate exhibit significant monopolistic advantages, occupying at least 85.1% of the market share, which can increase to a maximum of 98% as acquisition prices rise. (2) The acquisition price of recycled REE has an "inverse U-shaped" relationship with the profits of REE conglomerate and a positive relationship with the profits of IR. (3) The recovery rate is negatively related to the profits of REE conglomerate and positively related to the profits of IR. Increasing the REE recovery rate will enhance the profitability of the IR. (4) In terms of social effects, higher acquisition price of recycled REE continuously reduce consumer surplus and social welfare. Although the REE recovery rate does not affect consumer surplus, it has a significant positive impact on social welfare.</t>
  </si>
  <si>
    <t>Available online 25 September 2024</t>
  </si>
  <si>
    <t>10.1016/j.jpowsour.2022.231220</t>
  </si>
  <si>
    <t>Recycling cathode materials of spent lithium-ion batteries for advanced catalysts production</t>
  </si>
  <si>
    <t>Spent lithium-ion batteries (LIBs) usually containing transition metals (e.g., nickel, cobalt, manganese) and toxic organic electrolytes can negatively affect the human health and environment. Exciting advances have been achieved in exploiting high efficiency, low cost, and environmentally-friendly processes for recycling spent LIBs. Until now, recycling electrode materials of spent LIBs has focused on the recovery of valuable metal resources that can be reutilized for production of new batteries or functional materials (e.g., catalysts). For the catalyst synthesis from spent LIBs, hydrometallurgical processes have been widely employed for recovery of transition metals compared to pyrometallurgical processes. Particularly, the recovered transition metal oxides such as CoOx and MnOx or their composites have more impact on catalysis applications, especially in the eletro- and photo-catalytic water splitting and organic pollutants degradation. Furthermore, the synthesis of transition metal-based compounds (e.g., oxides, oxyhydroxides, borides, phosphides, sulfides, nitrides) from spent LIBs should be developed to improve their photo-electro-catalytic activities in hydrogen evolution reaction (HER)/oxygen evolution reaction (OER). Additionally, the recovered transition metals can be used to improve the catalytic activity of other photo-catalysts (e.g., g-C3N4). “Waste-to-wealth” strategies of spent LIBs to catalysts would provide considerable benefits of environmental protection and functional materials synthesis in an efficient way.</t>
  </si>
  <si>
    <t>10.1016/B978-0-323-95486-0.00082-X</t>
  </si>
  <si>
    <t xml:space="preserve">Recyclability of Carbon Nanomaterials-Based Conductive Polymer Composites </t>
  </si>
  <si>
    <t xml:space="preserve">
               Electrically conductive polymer composites (CPC) have a broad range of commercial applications including electronic packaging, capacitors, conductive adhesives and paints, membrane fuel cells, actuators, etc. CPC typically consist of an insulating polymer matrix and an electrically conductive filler which forms a continuous conductive network due to the percolation mechanism. Carbon-based nanomaterials, such as carbon black, carbon nanotubes, fullerenes as well as graphene and its derivatives, have been extensively studied as one of the most interesting classes of conductive fillers for CPCs, due to their unique geometries and combinations of functional attributes such as mechanical, thermal, optical and barrier properties.
               With respect of the current green politics trends and the global transition toward a circular economy, an extensive research effort is dedicated to investigating the recyclability of plastics and related (nano)composites in order to make recommendations for best recycling and recovery practices for these materials. In this context, the recyclability of carbon nanomaterials-based CPC, as a growing class of polymer nanocomposites, seems to be a matter of a particular interest.
            </t>
  </si>
  <si>
    <t>10.1016/j.sciaf.2024.e02375</t>
  </si>
  <si>
    <t>Energy saving potential in steam systems: A techno-economic analysis of a recycling pulp and paper mill industry in Morocco</t>
  </si>
  <si>
    <t>The industrial sector represents nearly 40 % of global energy consumption, with steam systems accounting for 30 % of energy use in manufacturing. As the need for cleaner processes intensifies within African and global energy transitions, adopting energy efficiency practices becomes imperative. Governments are focusing on reducing energy losses in fossil fuel-dominated manufacturing industries, which are major producers of greenhouse gas emissions. Despite their significant energy consumption, industrial heat processes are often overlooked in efforts to reduce costs and emissions. To address this, the study examines thermal energy processes and identifies energy-saving opportunities within steam systems through a techno-economic analysis of a recycling pulp and paper mill in Morocco. This is the first study focusing specifically on steam systems within a particular industry in the country. The research uses a system approach covering steam generation, distribution, end-use, and recovery. The current system is benchmarked through a rating questionnaire, and proposed energy-saving actions include leak repair, pipe insulation, blowdown management, and improved boiler combustion efficiency. An economic study evaluates the cost-effectiveness of these opportunities. Findings reveal a 6 % reduction in thermal energy consumption, annual savings of $417 899 and nearly 482 TJ, a 6 % decrease in GHG emissions (2158.5 tons of CO2 per year), and water savings of approximately 5300 m³ per year (13 %). The total investment of $8750 has negligible payback periods. Despite diverse industrial activities, this work is useful for other industries since the fundamental components of the steam system are widely shared. Moreover, it supports the African Union's Agenda 2063 and United Nations Sustainable Development Goals by providing practical insights and recommendations for enhancing industrial energy efficiency.</t>
  </si>
  <si>
    <t>Scientific African</t>
  </si>
  <si>
    <t>10.1016/j.resconrec.2020.105208</t>
  </si>
  <si>
    <t>The coming wave of aluminum sheet scrap from vehicle recycling in the United States</t>
  </si>
  <si>
    <t>The emergence of mass-produced aluminum sheet intensive vehicles presents an opportunity for recyclers to shift towards high value recycling into wrought alloys. We use dynamic material flow analyses (2015–2050) to estimate the timing, scale, and composition of U.S. aluminum automotive body sheet (ABS) scrap generated from the aluminum ABS intensive vehicles with the highest U.S. sales: Ford F-150, Super Duty, Expedition, and Lincoln Navigator. Lifespan distribution models are derived for each vehicle, and 5xxx and 6xxx series sheet alloys are aggregated according to their copper and magnesium content. A Markov chain model is used to estimate the fraction of deregistered vehicles scrapped domestically versus exported. It is found that the above four vehicles account for around 1,200 kt of aluminum ABS embedded within the 2020 U.S. fleet. The aluminum ABS intensive construction of these vehicles presents a unique opportunity to U.S. recyclers. If production continues at the current volumes, aluminum ABS scrap from these vehicles will increase to approximately 125 kt/year in 2035 and 246 kt/year in 2050. The majority of this scrap will be available for U.S. processing with &lt;&lt;10% of deregistered vehicles exported or achieving vintage status. For comparison, only 121 kt of aluminum auto shred (containing negligible aluminum ABS) was domestically consumed in the U.S. in 2017. We analyze the composition of the future potential scrap streams, revealing the need for alloy separation and tramp element removal if closed loop aluminum ABS recycling is to be achieved.</t>
  </si>
  <si>
    <t>10.1016/j.jclepro.2024.140798</t>
  </si>
  <si>
    <t>Sustainable regeneration of high-performance cathode materials from spent lithium-ion batteries through magnetic separation and coprecipitation</t>
  </si>
  <si>
    <t>Extensive research and application of recycling methods for spent lithium-ion batteries (LIBs) have been undertaken in recent years with great success. However, the separation of valuable metals from the lixivium of spent LIBs, which contains Al, Cu, Ni, Co, Mn, and Li, is complicated, burdensome, and unsustainable. Therefore, there is a need to establish a more sustainable and energy-efficient method for recycling spent LIBs. The study introduced an innovative methodology for replacing the impurity ion removal process in the lixivium with magnetic separation pretreatment. Then, the co-precipitation method was used to directly resynthesize LiNi0.5Co0.2Mn0.3O2 (LNCM523) with recovered metals as raw materials. The results demonstrate that, with a magnetic field intensity of 3000 Oe and feed particle size of −0.074 mm, the magnetic separation concentrates the following grades: Ni-26.34%, Co-14.26%, Mn-28.30%, Al-0.23%, and Cu-0.41%. The corresponding recovery rates were also determined as follows: Ni-92.57%, Co-94.16%, Mn-85.68%, Al-1.62%, and Cu-2.14%. The total impurities (Al, Cu, and Fe) in the lixivium obtained by magnetic separation concentrate under conventional acid leaching conditions were below 0.05 wt%, while the contents of Ni, Co, and Mn were measured at 13.08 g/L, 7.10 g/L, and 14.06 g/L, respectively. Spherical LNCM523 was successfully regenerated from the lixivium through co-precipitation and sintering. The LNCM523 demonstrated exceptional electrochemical performance, exhibiting a notable initial discharge capacity of 173.9 mAh/g at 0.2 C and remarkable cycling stability with 91.9% retention over 100 cycles at 0.5 C. In comparison to the conventional approach, this method circumvented the intricate procedure of separating metal ions, thereby realizing the resource regeneration of cathode materials and enabling a closed-circuit recycling process. These advancements contributed to fostering sustainable low-carbon development of the spent LIBs.</t>
  </si>
  <si>
    <t>10.1016/j.jenvman.2023.118100</t>
  </si>
  <si>
    <t>Eco-toxicity assessment of industrial by-product-based alkali-activated binders using the sea urchin embryogenesis bioassay</t>
  </si>
  <si>
    <t>New cement-based materials such as alkali-activated binders (AABs) or geopolymers allow the incorporation of waste or industrial by-products in their formulation, resulting an interesting valorization technique. Therefore, it is essential to inquire about the potential environmental and health impacts throughout their life cycle. In the European context, a minimum aquatic toxicity tests battery has been recommended for construction products, but their potential biological effects on marine ecosystems have not been considered. In this study, three industrial by-products, PAVAL® (PV) aluminum oxide, weathered bottom ash (WBA) resulting from incinerator bottom ash and glass cullet recycling waste (CSP), were evaluated as precursors in the AAB formulation from an environmental point of view. To determine the potential effects on marine environment caused by the leaching of contaminants from these materials into seawater, the leaching test EN-12457-2 and an ecotoxicity test using the model organism sea urchin Paracentrotus lividus were conducted. The percentage of abnormal larval development was selected as endpoint of the toxicity test. Based on the results obtained from the toxicity tests, AABs have less damaging impact (EC50 values: 49.2%–51.9%) on the marine environment in general than raw materials. The results highlight the need to stablish a specific battery of toxicity tests for the environmental assessment of construction products on marine ecosystem.</t>
  </si>
  <si>
    <t>10.1016/j.rineng.2023.101385</t>
  </si>
  <si>
    <t>Comparative performance of sustainable anode materials in microbial fuel cells (MFCs) for electricity generation from wastewater</t>
  </si>
  <si>
    <t>Microbial fuel cells (MFCs) are a promising technology to generate electricity from wastewater and reduce the organic content. Whilst there has been a significant enhancement in MFC efficiency arising from the introduction of novel materials and cell designs, challenges remain with respect to the performance, cost, and sustainability of anode materials. This paper reports the development of single chamber MFCs with a focus on novel, cost-effective, and recycled carbon-based anode materials, including Recycled Water Filter Block/Powder (RWFB/RWFP), Recycled Chopped Carbon Fibre (RCCF), Carbon Felt (CF) and Graphite Flexible powder (GFG). Anodes prepared from GFG were shown to provide high power density (342.8 mW/m2), followed by RCCF, CF, RWFP, RWFB and CF (77.6, 71.8, 59.0 and 57.9 mW/m2, respectively). Chemical Oxygen Demand (COD) reduction was measured initially and at day 30, with GFG anodes observed to remove 83% of the initial load, compared to RCCF, RWFB, RWFP and CF anodes, where COD reductions of 69%, 61%, 65% and 73% were observed, respectively. Electrochemical analysis and biofilm imaging confirmed recycled materials were colonised by microorganisms and performed to high standards. GFG offers significant promise as an anode material, with excellent performance supported by a reduction in capital cost of up to 90% in comparison to CF. The use of recycled carbon material as MFC anodes shows promise, but requires additional work to improve the stability and durability of systems to permit scale-up.</t>
  </si>
  <si>
    <t>10.1016/j.heliyon.2024.e28707</t>
  </si>
  <si>
    <t>An in-depth analysis and review of management strategies for E-waste in the south Asian region: A way forward towards waste to energy conversion and sustainability</t>
  </si>
  <si>
    <t>The soaring rise of electronic and electrical waste (E-waste) leads to significant challenges to the South Asian region, urging for incorporating comprehensive assessment and management strategies. The research dives into the intricacies of E-waste and examines how regulatory barriers, public ignorance, and the limited lifespan of electronic devices all contribute to the significant production of E-waste. This study emphasizes the vital need for ongoing and appropriate management practices by bringing attention to the short lifespan of electronic devices and the resulting generation of E-waste. This work also addresses the increased risks that people who live close to informal recycling sites for electronic waste face, as well as the dangerous substances that are found in them and how they harm the environment and human health. Furthermore, in order to promote circular economies and increase productivity, the study assesses management practices in both developed and developing nations, placing special emphasis on component reuse and recycling. Along with addressing the grave consequences of the illicit E-waste trade on the environment, particularly in developing nations, this review attempts to enlighten stakeholders and policymakers about the vital need for coordinated efforts to address the issues related to E-waste in the South Asian region by offering insights into E-waste assessment and management techniques.</t>
  </si>
  <si>
    <t>10.1016/j.mtener.2019.01.008</t>
  </si>
  <si>
    <t>Safe and green Li-ion batteries based on LiFePO4 and Li4Ti5O12 sprayed as aqueous slurries with xanthan gum as common binder</t>
  </si>
  <si>
    <t>Li-ion batteries based on LiFePO4 positive electrodes and Li4Ti5O12 negative electrodes, both processed via an aqueous slurry preparation pathway, are presented. In this respect, xanthan gum, a cheap and water-soluble polysaccharide, is shown to be a suitable binder for both electrodes, allowing for a simplified and common preparation method. The electrodes, obtained by spray-coating, show an improved adhesion to the current collectors. The performance of the water-processed electrodes have been investigated in half-cells and compared to similar electrodes prepared upon using PVDF as a binder and N-methyl-pyrrolidone as a solvent. Electrochemical characterizations point to similar performance in terms of (dis-)charge capacities and a good cycling stability. Full-cells based on the obtained electrodes also show stable cycling, with a capacity of ∼110 mA h/g at C/2. The procedure was further extended to the use of stainless-steel as current collectors, with similar results in terms of electrochemical behavior. A relationship was established between the (dis-)charge capacity and the loading of active material for both the positive and negative electrodes, demonstrating the need to take this parameter into account when comparing data in terms of performance of the cells. Finally, the spent electrode substrates can easily be recycled upon immersion in water.</t>
  </si>
  <si>
    <t>10.1016/j.ohx.2023.e00484</t>
  </si>
  <si>
    <t>The ReFiBot makers guide: Fostering academic open science and circularity with a robotic educational kit</t>
  </si>
  <si>
    <t>The advent of robotics in schools and universities curricula are preparing students to encompass new didactic fields. This article presents ReFiBot which is an education robot that has been used to increase the technical literacy on robotics and bring more awareness to open science at Wageningen University. The ReFiBot combines open-source hardware and software, integrated with a chassis made from recycled plastic from fishnets. The ReFiBot was carefully designed to be easily assembled with off-the-shelf electronic parts and programmed using the Arduino IDE. Moreover, a software library is facilitated to ease its adoption in educational activities from any curricula level. The ReFiBot has been mainly used for education but can also be used for research on swarm robotics. The CAD files, components list, software files, and tutorial within this contribution will guide the reader through the assemblage and best practices of this circular robotics kit.</t>
  </si>
  <si>
    <t>10.1016/j.egyr.2023.04.025</t>
  </si>
  <si>
    <t>Identification of mercury species in spent fluorescent lamps and mercury recovery by distillation</t>
  </si>
  <si>
    <t>The discarding of spent fluorescent lamps, one of the most significant sources of mercury usage in industry, might cause mercury release into the environment when suffering from breakage. The reclamation disposal of fluorescent lamps for mercury recycling is essential, while how to achieve highly efficient conversion of various mercury species into elemental mercury vapor is a key challenge. Herein, the distillation method was adopted for mercury recycling from phosphor powder. The results show that the contents of elemental mercury and oxidized mercury vapor filled in the lamps were 150– 3500 μ g and 5– 20 μ g , respectively. The mercury release sustained for 13( ± 2) h, with a maximum mercury concentration of 4500 μ g /m3. The mercury in phosphor can be desorbed to an undetected level when distilling at 600 °C under vacuum for 30 min, while that would be achieved at 700 °C when distilling under atmospheric pressure. This suggests that the vacuum distillation was favorable for the conversion of oxidized mercury into elemental mercury. The variation of mineral phase, particle size distribution and morphology of phosphor after distillation was insignificant, which guaranteed the recycling of phosphor simultaneously accompanying with mercury recycling. This work clarified the mercury release behavior during lamps crushing and provided a feasible way for mercury recycling.</t>
  </si>
  <si>
    <t>10.1016/j.jcis.2023.01.106</t>
  </si>
  <si>
    <t>Expired milk powder emulsion-derived carbonaceous framework/Si composite as efficient anode for lithium-ion batteries</t>
  </si>
  <si>
    <t>Anodes based on silicon/carbon composites promise their commercial prospects for next-generation lithium ion batteries owing to their merits of high specific capacity, enhanced ionic and electronic conductivity, and excellent compatibility. Herein, a series of carbonaceous framework/Si composites are designed and prepared by rational waste utilization. N, P codoped foam-like porous carbon/Si composites (FPC@Si) and N, P codoped carbon coated Si composites (NPC@Si) are fabricated by utilizing expired milk powder as a carbon source with facile treatment methods. The results indicate that the porous carbon skeleton and carbon shell can improve the conductivity of Si and stabilize the solid electrolyte interfaces to avoid direct contact between active material and electrolyte. Moreover, the influence of drastic volume expansion of Si on the anode can be efficiently alleviated during charge/discharge processes. Therefore, the Si/C composite electrodes present excellent long-term cycling stability and rate capability. The electrochemical performance shows that the reversible capacity of FPC@Si and NPC@Si can be respectively maintained at 587.3 and 731.2 mAh g−1 after 1000 charge/discharge cycles under 400 mA g−1. Most significantly, the optimized Si/C composite electrodes exhibit outstanding performance in the full cell tests, promising them great potential for practical applications. This study not only provides a valuable guidance for recycling of waste resources, but also supports a rational design strategy of advanced composite materials for high-performance energy storage devices.</t>
  </si>
  <si>
    <t>10.1016/j.resconrec.2024.107700</t>
  </si>
  <si>
    <t>Separation cathode materials from current collectors of spent lithium-ion battery through low-energy mechanical friction technology</t>
  </si>
  <si>
    <t>This study proposes a low-energy mechanical friction separation technology. The experimental results showed that effective separation of cathode materials can be achieved by adjusting parameters. According to the simulated interface scattering energy distribution and actual phenomena, it is shown that the cathode material had good absorption of friction energy in the surface domain and will diffuse to the surrounding areas. At a pressure of 0.1 MPa and a friction distance of 9 cm, the cost is as low as 0.6498 CNY/m2. Within the friction distance range of 5–21 cm, under a pressure of 0.2 MPa, the average cost is the lowest, at 0.8945 CNY/m2. In addition, this technology can also improve the mechanical properties of the cathode current collector, providing a new way for material performance optimization. This article may be the first study to propose a physical method for separating cathode materials and reusing complete Al foil.</t>
  </si>
  <si>
    <t>10.1016/j.apenergy.2021.118134</t>
  </si>
  <si>
    <t>Deep neural network battery life and voltage prediction by using data of one cycle only</t>
  </si>
  <si>
    <t>Rechargeable batteries, such as LiFePO4/graphite cells, age differently by variability in manufacturing, charging (energy inflow) policy, temperature, discharging conditions, etc. Great economic and environmental value can be extracted if we can predict how a battery ages and ascertain its current state of health and residual useful life, based on just a few cycles of testing. Here, by developing novel-architecture deep neural networks with a special convolutional training strategy and taking advantage of recently published battery cycling data, we show that one can predict the residual life of a battery to a mean absolute percentage error of 6.46%, using only one cycle of testing. The cycle-by-cycle profiles, such as discharge voltage, capacity, and power curves of any given cycle, of used batteries with unknown age can also be accurately predicted for the first time. Moreover, our models can extract data-driven features from the data which were much more influential on the predicted properties than human-picked features. This work has shown that single cycle data contains a sufficient amount of information to predict essential battery properties with high accuracy. It is expected to provide tremendous economic and environmental benefits since reuse and recycling of batteries can be better planned and less lithium-ion batteries end up in landfills.</t>
  </si>
  <si>
    <t>10.1016/j.est.2024.113864</t>
  </si>
  <si>
    <t>The induced formation and regulation of closed-pore structure for biomass hard carbon as anode in sodium-ion batteries</t>
  </si>
  <si>
    <t>Biomass hard carbon is regarded as an advanced anode materials for sodium ion batteries (SIBs) since it possesses balanced performance including satisfactory specific capacity, suitable operating voltage window and low cost. Although numerous instances of utilizing biomass-derived hard carbon in SIBs have been observed, the unregulated pore structure of these hard carbon materials significantly constrains the electrochemical performance of SIBs, leading to diminished initial Columbic efficiency (ICE) and plateau capacity. Herein, taking a biomass hard carbon derived from waste camellia seed shells (CSSHCs) as a template, we display a correlation between synthesis conditions and pore structure of CSSHCs. CSSHCs are synthesized via a facile route including pre‑carbonization, purifying, mechanical ball-milling and high-temperature carbonization, and it is found that adjusting the secondary calcination temperature can induce the formation of closed pore structure, which is of great benefit to increase the ICE and the plateau-capacity. Besides, it is also proved that the obtained CSSHCs anodes obey a sodium storage mechanism that can be classified as “adsorption-intercalation-pore filling”, which endows SIBs with a competitive electrochemical performance. Specifically, the obtained biomass hard carbons at 1300 °C exhibits the best electrochemical performance among these anodes with the reversible capacity of as high as 270.0 mAh g−1 and a high ICE of 80.1 %, together with an excellent cycle stability (91.0 % capacity retention after 200 cycles at 0.1C, 1C = 300 mA g−1). Therefore, this study provides a significant exploration and raw material support for the further utilization of the waste biomass and sustainable development of the anode materials for the large-scale application of SIBs.</t>
  </si>
  <si>
    <t>10.1016/j.matpr.2020.09.273</t>
  </si>
  <si>
    <t>Investigation on microgrid control for grid tied PV battery system incorporating sustainable manufacturing technology</t>
  </si>
  <si>
    <t>In today’s scenario, the Sustainable Manufacturing has become vital due to the increase in expense of conventional resources. The awareness on the pollution causing factors to have risen under societal pressure which emphasize on recycling the waste thereby reducing the pollution. Therefore, power generation using sustainable technology has gained momentum all over the world and in a developing nation like India which is also blessed with sunlight throughout the year, this sustainable power generation has taken its place and a proper control strategy to operate the system effectively is needed. In this paper investigation is done on a three-phase utility interfaced Microgrid system by applying Optimum Filtering Theory Control. The Microgrid is incorporated with the manageable Battery Energy Storage (BES) and Photovoltaic (PV) cluster at DC transport of voltage source converter (VSC) to save capacity efficiently for the nearby loads and conveyance coordinated with improved power quality ability. At present Lithium Ion BES is utilized to improve the security and dependability of PV-BES microgrid framework. The Li-Ion BES isn't just gainful on every day vitality sparing however it is likewise estimated to outfit smoothing offices to the PV-BES microgrid framework. The optimum filtering theory based control is used to control the PV-BES microgrid system in current control mode. The dynamic operation of PV-BES Microgrid system is improved by incorporating the PV Feed Forward (PVFF) in current control for active power injection in the Utility. PV-BES Microgrid Network performance is tested and validated.</t>
  </si>
  <si>
    <t>10.1016/j.susmat.2018.e00062</t>
  </si>
  <si>
    <t>Recovery of active cathode materials from lithium-ion batteries using froth flotation</t>
  </si>
  <si>
    <t>An ability to separate battery electrode materials while preserving functional integrity is essential to close the loop of material use in lithium-ion batteries. However, a low-energy and low-cost separation system that selectively recovers electrode materials has not yet been established. In this study, froth flotation experiments were carried out with a variety of new and spent lithium-ion batteries using kerosene as the collector. The products were characterized using thermogravimetric and chemical analysis. It was found that over 90% of anode materials were floated in froth layers, while 10–30% of cathode materials were floated. Thermogravimetric analysis showed that the presence of binders and conductive additives might be responsible for the partial floatability of the liberated cathode materials. Separability of mixed electrode materials was evaluated using a modified procedure based on release analysis. Results showed that the froth flotation process using kerosene as the collector produced a tailing product having cathode materials of higher purity than those obtained without kerosene. For spent lithium-ion batteries, a low purity of cathode materials in tailings might be improved by fine grinding, at which freshly liberated hydrophobic surfaces are exposed and consequently anode materials become floatable. The present result confirms that the froth flotation technique is a viable and versatile technique in producing high purity cathode materials from lithium-ion batteries.</t>
  </si>
  <si>
    <t>10.1016/S1003-6326(23)66402-7</t>
  </si>
  <si>
    <t>Recovery of Li and Fe from spent lithium iron phosphate using organic acid leaching system</t>
  </si>
  <si>
    <t>The valuable metals, lithium and iron, were recovered from spent LiFePO4 cathode powder by hydro- metallurgy, and the recycled products were used as raw materials for the preparation of lithium iron phosphate. By the optimization of the leaching process parameters, the leaching efficiency of Li reached 96.56% at pyruvic acid concentration of 3.0 mol/L, volume of H2O2 of 2 mL, solid-to-liquid ratio of 0.1 g/mL, reaction temperature of 80 °C, and reaction time of 20 min. The leached residue was characterized by XRD, XPS, and FE-SEM coupled with EDS, and the results showed that the leached residue was FePO4 with an Fe/P molar ratio of 0.974.After adjusting the pH of the leaching solution to 12.0 and stirring for 2 h at 80 °C, the recovery of Li from the leaching solution was enabled by in-situ precipitation in the form of Li3PO4 with a purity of 96.5 wt.%. The reaction kinetic data of Li leaching using the pyruvic acid/H2O2 solution were fit to the Avrami model with R 2&gt;0.95. The low activation energy of the Li leaching process indicated that diffusion step limited the reaction rate during the leaching process.</t>
  </si>
  <si>
    <t>10.1016/j.wasman.2018.12.034</t>
  </si>
  <si>
    <t>Recovery of valuable metals from LiNi0.5Co0.2Mn0.3O2 cathode materials of spent Li-ion batteries using mild mixed acid as leachant</t>
  </si>
  <si>
    <t>A novel hydrometallurgical process for recycling LiNi0.5Co0.2Mn0.3O2 cathode materials harvested from spent Li-ion batteries (LIBs) is established in this work. The cathode material LiNi0.5Co0.2Mn0.3O2 is dissolved in a mixed acid containing phosphoric acid (leaching agent) and citric acid (leaching agent and reductant). Using 0.2 M phosphoric acid and 0.4 M citric acid with a solid to liquid (S/L) ratio of 20 g/L at 90 °C for 30 min, the proposed method results in a leaching efficiency of ca. 100% for Li, 93.38% for Ni, 91.63% for Co, and 92.00% for Mn, respectively. Kinetics of the leaching process is well described by the Avrami equation. It is found that the leaching process is controlled by surface chemical reactions, and the apparent activation energies (kJ/mol) are 45.83 for Li, 83.01 for Ni, 81.38 for Co and 92.35 for Mn, respectively. With aids of various advanced characterizations methods, including UV–Vis, FT-IR and TOC, we find that there are a great deal of citrates and a small amount of dihydrogen phosphates in the mixed acid leachate. This leaching method enjoys advantages of low acid consumption, short leaching time and no need to add extra reductant.</t>
  </si>
  <si>
    <t>10.1016/j.resconrec.2020.104713</t>
  </si>
  <si>
    <t>Environmental feasibility of secondary use of electric vehicle lithium-ion batteries in communication base stations</t>
  </si>
  <si>
    <t>Repurposing spent batteries in communication base stations (CBSs) is a promising option to dispose massive spent lithium-ion batteries (LIBs) from electric vehicles (EVs), yet the environmental feasibility of this practice remains unknown. Life cycle assessment (LCA) is used in this study to compare the environmental impacts of repurposed EV LIBs and lead-acid batteries (LABs) used in conventional energy storage systems (ESSs) of CBSs. The economic-based allocation method is used in the multi-functional system. The LCA results suggest that the manufacturing and reusing stages are the dominant contributors to the environmental impacts of repurposed LIBs, whereas battery recycling can reduce environmental impacts. In addition, the secondary use of EV LIBs results in less environmental impact than the use of LABs in all selected categories, except for metal depletion, which is attributed to the large lead consumption and low energy density of LABs. A sensitivity analysis is conducted to measure the influences of two alternative allocation methods (i.e., cut-off allocation and 50/50 allocation), the cycle life, and the electricity sources on the results. It is found that repurposing spent LIBs with 50/50 allocation method has the poorest environmental performance and is not sufficiently advantageous over using LABs. Moreover, extending the cycle life of repurposed LIBs and using a cleaner energy mix significantly reduce environmental impacts. This study offers implications to mitigate the end-of-life management problem of EV LIBs, including a life cycle management platform, an effective integration of the supply chain, and references for the ongoing “green” transition of the communication industry.</t>
  </si>
  <si>
    <t>10.1016/j.apenergy.2023.121400</t>
  </si>
  <si>
    <t>Increase in demand for critical materials under IEA Net-Zero emission by 2050 scenario</t>
  </si>
  <si>
    <t>Increasing the deployment of low-carbon technologies on a global scale is critical for mitigating climate change and achieving net-zero emissions (NZE) by 2050. Implementing such technologies requires a rapidly increasing supply of both critical and non-critical materials. We developed a scenario-based dynamic material stock flow model to calculate the critical material requirements of major low-carbon technologies under the newly released International Energy Agency (IEA) NZE by 2050 scenario. Our results show that most of the metal demand related to photovoltaics would reach its peak around 2035 and then gradually decline, whereas the demand for rare earth elements (REEs) continue to surge. Over the past decade, wind turbines have mainly been responsible for the consumption of neodymium iron boron (NdFeB) magnets containing REEs; however, this will soon be superseded by electric motors (EMs) primarily used in for electric vehicles (EVs). In the short term, increased recycling will have a relatively low impact on the demand for primary resources. With current recycling rates, the secondary supply of REEs will contribute &lt;1% to the demand in 2050, however, aggressive recycling strategies could increase the contribution to 35%. Furthermore, we contend that alternative technologies based on non-critical materials could address the mismatch between supply and demand to resolve the issues presented by material scarcity.</t>
  </si>
  <si>
    <t>10.1016/j.jpowsour.2024.235215</t>
  </si>
  <si>
    <t>Recovery of lithium from spent NMC batteries through water leaching, carbothermic reduction, and evaporative crystallization process</t>
  </si>
  <si>
    <t>The demand for lithium grows exponentially due to its expanding range of applications. Because of their composition, spent lithium-ion batteries represent a promising secondary source of lithium. The present work focuses on a two-stage lithium recovery process applied to two different black masses from NMC 622 electric vehicle batteries after prior crushing and separation stages. In the first stage, hydrolysis is used to extract lithium compounds from the degradation products of the electrolyte (LiPF6). In the second stage, a carbothermic reduction process is carried out in which various reducing agents are evaluated. The result of this stage is a product that is leached with water and crystallised by evaporation. The result of the first stage is two industrially useful compounds: LiF, which is used in the production of lithium-ion battery electrolytes, and Li3PO4, which is used in the production of lithium-iron-phosphate batteries. In the second stage, Li2CO3 is recovered with a remarkably low LiF content, with a purity higher than 98.4 %. This process allows 90–94 % of the total lithium in the black mass to be recovered.</t>
  </si>
  <si>
    <t>10.1016/j.scitotenv.2023.169258</t>
  </si>
  <si>
    <t>Life cycle assessment of experimental Al-ion batteries for energy storage applications</t>
  </si>
  <si>
    <t>In this work, the analysis of environmental performance and its coherence with circular economy priorities of different variants of Al-ion battery construction was performed. Al-ion-based batteries can be considered as one of the future alternatives for currently used Li-ion-based cells when the shortage of lithium or cobalt becomes a challenge. All tested batteries were constructed with Al anodes, polypropylene foil separator, polyvinylidene fluoride + N-Methyl-2-pyrrolidone (PVDF+NMP) binder, Al collector and laminated Al foil pouch cell. WO3, Norit and carbon from potato starch (CPS) were used as a cathode material. Saturated solutions of AlCl3 dissolved in diethylene glycol dimethyl ether (DEG) and deep eutectic solvents (DES) originating from bacterial polymer polyhydroxyalkanoate were used as electrolytes. The ReCiPe impact assessment method was used in this analysis. The indicator in this study was ReCiPe Endpoint (H) V1.07 referring to Europe. SimaPro 9.4 software with Ecoinvent 3.8 inventory database were used for all calculations. The analysis included experimental production and assembly of batteries and their end-of-life processing. Based on the performed analysis it was found that the overall weighted impact of each single construction variant of an Al-ion battery is dominated by the use of electricity, no matter which variant is considered since it is related to the electricity mix in Poland and its high dependence on fossil fuels. Overall environmental impact is the smallest for CPS DEG battery, while Norit DEG and CPS DEG variants have slightly higher impacts. The share of end-of-life processing in overall environmental impacts of all analysed variants was found low compared to the Li-ion batteries. This observation indicates the Al-ion batteries as a promising direction of alternative electrochemical devices for energy storage systems while end-of-life processing and circular solution are concerned.</t>
  </si>
  <si>
    <t>10.1016/j.jenvman.2023.117818</t>
  </si>
  <si>
    <t>Sustainable recovery of titanium from secondary resources: A review</t>
  </si>
  <si>
    <t>The exploitation and utilization of secondary resources have the social benefits of saving resources, reducing pollution, and reducing production costs. Currently, less than 20% of titanium secondary resources can be recycled, and there are few reviews on titanium secondary resources recovery, which cannot fully reveal the technical information and progress of titanium secondary resources recovery. This work presents the current global distribution of titanium resources and market supply and demand, then focuses on an overview of technical studies on titanium extraction from different titanium-bearing secondary slags. The following types of titanium secondary resources are mainly available: sponge titanium production, the production of titanium ingot, titanium dioxide production, red mud, titanium-bearing blast furnace slag, spent SCR catalyst, and lithium titanate waste. The various methods of secondary resource recovery are compared, including the advantages and disadvantages, and the future development direction of the titanium recycling process is pointed out. On the one hand, recycling companies can classify and recover each type of residual waste according to its characteristics. On the other hand, solvent extraction technology can be the direction of attention due to the increased requirement for the purity of recovered materials. Meanwhile, the attention to lithium titanate waste recycling should also be enhanced.</t>
  </si>
  <si>
    <t>10.1016/j.procir.2024.01.053</t>
  </si>
  <si>
    <t>Framework for Mapping and Developing Closed Loops in Urban Areas</t>
  </si>
  <si>
    <t>Sustainable production is particularly effective if it includes closed material loops. Considering the system boundary of urban areas and aiming to enable sustainable urban production, these loops must therefore be closed within these areas. To achieve this, it is necessary to determine and understand the material flows within cities and to evaluate whether their circulation can be reasonably implemented. Material loops can be categorized into reuse, reprocess and recycling loops: While in a reuse loop the product remains unchanged or marginal changed and is restored to functionality, in a reprocess loop the product is recovered on component level and in a recycle loop transformed into secondary raw materials for further reuse. While all loops focus on processes to maintain the material flow, there exist different approaches. A varying production depth must be utilized, which results in different utilization potentials. To develop concepts and assess their viability for the implementation in urban areas, this paper delivers a framework of the loops and their interconnection. The construct of closed material loops in urban production is approached by means of a framework that attempts to describe, adapt and develop viable closed systems in a city.</t>
  </si>
  <si>
    <t>10.1016/j.jcis.2024.07.065</t>
  </si>
  <si>
    <t>“Seaweed Structure” design for solid gel electrolyte with hydroxide ion conductivity enabling flexible zinc air batteries</t>
  </si>
  <si>
    <t>The construction of solid-state electrolytes for flexible zinc-air batteries is extremely challenging. A flexible and highly conductive solid electrolyte designed with a “seaweed structure” is reported in this work. Sodium alginate serves as the backbone to form a robust network structure, and the grafted quaternary ammonium groups provide channels for rapid ion transport, achieving excellent flexibility and hydroxide conductivity. The conductivity of the modified electrolyte membrane (QASA) is 5.23 × 10−2 S cm−1 at room temperature and reaches up to 8.51 × 10−2 S cm−1 at 75 °C. In the QASA based battery, bending at any angle is realized, and the power density is up to 57.28 mW cm−2. This work provides a new way to prepare high conductivity, green solid-state zinc-air batteries, and opens up a research line of thought for flexible energy storage materials.</t>
  </si>
  <si>
    <t>10.1016/j.jes.2023.02.044</t>
  </si>
  <si>
    <t>Production of the C/TiO2 composite with a high-performance electrochemical property from titanium-rich sludge via in-situ C coating</t>
  </si>
  <si>
    <t>Resource recycling from waste-water and sludge is an important part of the 14th Five-Year Plan in China. The emerging titanium-based coagulants have drawn growing attentions due to their strong coagulation capability in water purification and value-added Ti-loaded sludge production. Management and recovery of the high value-added sludge into functional nanomaterials is highly significant for both sludge reduction and environmental remediation. The present study was carried out to investigate the recycle of the coagulated Ti-loaded sludge to produce functional C/TiO2 composites as the anode materials for lithium-ion batteries (LIBs). It is the first time that the application of the Ti-loaded wastewater sludge derived C/TiO2 was evaluated for LIBs. The experimental results showed that the carbon coating through in-situ carbonization of the sludge produced the C/TiO2 composites with a high specific surface area, stable structural integrity, and excellent electrochemical properties that would facilitate Li+ diffusion in long-term LIBs usage. The C/TiO2 composites calcinated from the polytitanium sulfate-coagulated sludge at 800°C (N2) exhibited the best electrochemical performance during the cycling tests (601 mAh/g at 100 mA/g after 200 cycles). The research work demonstrates the promising prospect of the recycle and value-added utilization of the Ti-loaded sludge in the production of high-performance C/TiO2 composites for energy storage applications. This study provides a new way for the management and reuse of Ti-loaded waste-sludge.</t>
  </si>
  <si>
    <t>10.1016/j.solmat.2023.112553</t>
  </si>
  <si>
    <t>A promising method for the liberation and separation of solar cells from damaged crystalline silicon photovoltaic modules</t>
  </si>
  <si>
    <t>Reasonable and efficient recycling of waste crystalline silicon (c-Si) photovoltaic (PV) modules benefits environmental protection and resource conservation. The liberation and separation of solar cells in modules is the key to achieving effective recycling. The recovery of intact waste modules has been studied by some scholars, but few have specifically examined damaged modules. This study focused on modules that have been broken during transportation, installation, use, or disassembly. Two liberation methods, mechanical crushing and pyrolysis were compared from the perspectives of particle size distribution and morphological characteristics of products. In addition, for separating glass particles and solar cells of coarse fraction, an environmentally-friendly technology of gas-solid fluidized bed was introduced based on their shape and density difference. The effects of airflow velocity and fluidizing time on separation efficiency were investigated for different size fractions. Results showed that pyrolysis was a more suitable liberationliberation method for damaged modules. Higher liberation efficiency could be obtained by pyrolysis, and over-crushing of glass particles and solar cells could be avoided. The optimum pyrolysis conditions were found to be at 500 °C with a holding time of 30 min. The recovery and concentration of solar cells in the &gt;4 mm size fraction were 91.09% and 84.4%, respectively, under the following conditions: 85 m3/h airflow velocity; 90s fluidizing time. For the 2–4 mm size fraction, the recovery and concentration were 82.29% and 80.52% under airflow velocity of 75 m3/h, fluidizing time of 90s. This research presents an alternative process for recovering damaged c-Si PV modules.</t>
  </si>
  <si>
    <t>10.1016/j.seppur.2024.128903</t>
  </si>
  <si>
    <t>Efficient adsorption of waste carbon nanotube by polyacrylamide gel to form wrinkled core-shell particles towards multifunctional composites for EMI shielding and sensing</t>
  </si>
  <si>
    <t>Waste carbon nanotubes (CNTs) have always been a potential threat to the environment and biological health. However, the efficient recycling and utilization of CNTs has received little attention. Here, we used chemically cross-linked polyacrylamide (PAM) particles to adsorb waste CNTs in water to prepare PAM@CNT core-shell particles, which were blended with thermoplastic styrene-butadiene rubber (SBS) to prepare flexible composites. The concentration of residual CNTs in the supernatant was less than 3.5 μg mL−1, which meets the safety standards for discharge. The unique core-shell structure enables the composites with a thickness of 1 mm to exhibit high electromagnetic interference shielding effectiveness (53.3 dB) and low reflectivity (1.4 dB) at 30 wt% CNT content. In addition, at a CNT content of 10 wt%, the composites exhibit superior sensing properties concerning strain and solvents. Moreover, the composites prepared from different sources of waste CNTs have the same sensing properties. This work provides an effective strategy for the highly efficient recycling of waste CNTs for the preparation of green, high-performance multifunctional polymer composites for EMI shielding, human motion and solvent leakage monitoring, and solvent category differentiation.</t>
  </si>
  <si>
    <t>10.1016/j.jclepro.2020.121769</t>
  </si>
  <si>
    <t>A moving urban mine: The spent batteries of electric passenger vehicles</t>
  </si>
  <si>
    <t>Lithium-ion batteries (LIBs) have become the most essential power source for electric vehicles today due to having the advantages of no memory, large capacity, and high energy density. Additionally, with the maturity of LIBs and the promotion of a series of supporting policies, China’s electric vehicle industry has undergone extensive changes. This study takes the batteries of 26 kinds of pure electric passenger vehicles and 12 kinds of plug-in hybrid electric passenger vehicles produced and sold in mainland China from 2013 to 2018 as the research objects. The theoretical scrap number of electric passenger vehicles is calculated by the Weibull distribution, and then the scrap vehicles are classified according to the power battery type. It is estimated that by 2025, the numbers of spent pure electric vehicles and plug-in hybrid vehicles will reach 367,242 and 116,923, respectively. LiNixCoyMn1-x-yO2 (NCM) and LiFePO4 (LFP) are the two main battery types in electric passenger vehicles. The number of spent pure electric passenger vehicles with LFP will reach a peak of 78,719 in 2023, while that with NCM will reach a peak of 287,211 in 2024. The numbers of spent plug-in hybrid electric vehicles (PHEVs) equipped with LFP and NCM batteries have increased quickly and will reach maximum values of 10,613 and 113,297 in 2022 and 2024, respectively. Then, the recovered amounts of the main metals in the cathode materials are calculated by different methods. Corresponding suggestions are put forward at the end of the article.</t>
  </si>
  <si>
    <t>10.1016/B978-0-444-63777-2.00001-3</t>
  </si>
  <si>
    <t xml:space="preserve">Chapter 1 General Battery Safety Considerations </t>
  </si>
  <si>
    <t xml:space="preserve">
               Safety is a universal concern for all products, their production, their use, and the handling of incidents. Several general methodologies have been developed to qualitatively and quatitatively assess the risks. Some of these have been written into law, others are standards applicable to special classes of products or guidelines issued by professional associations. They represent the state-of-the art that has to be taken into account by all parties involved to assure safety at all stages of the life of a product.
               The nature of risks emanating from batteries are electrical, chemical, thermal, and mechanical. In this book, these risks are examined for batteries with aqueous electrolytes like lead acid, for lithium primary and lithium-ion rechargeable batteries with a focus on the latter. Starting from the nature of risks of batteries to recycling of battery materials, safety is discussed in general terms and reference is made to the chapters in this book which deal with these topics.
            </t>
  </si>
  <si>
    <t>10.1016/j.susmat.2024.e00898</t>
  </si>
  <si>
    <t>Electrochemical leaching of spent LIBs: Kinetics, novel reactor, and modeling</t>
  </si>
  <si>
    <t>The use of electrons as main reagent for the recovery and recycling of critical metals from spent lithium-ion batteries (LIBs) is a process electrification strategy that can be used to close the life-cycle loop of LIBs through more sustainable methods. Electrochemical leaching, a process that uses a reductant that is constantly regenerated electrochemically for the leaching of lithium-ion battery black mass (LIBBM), has shown high extraction efficiencies and sustainable scores. However, slow kinetics, reactor design challenges and lack of deeper understanding of the underlying processes are barriers to the optimization, scale-up, and market adoption of this technology. A kinetic study and mathematical model for dissolving LIBBM is presented to better understand the underlying mechanisms aiming to reduce the processing time and make predictions for future design and scale-up. The effect of acid and electrochemically mediated reductant concentrations, LIBBM loading, and cathode/reactor designs were explored. As a result, the leaching time was reduced from 7 h to under 1 h at a pulp density of 73 g/L, without external heating. A novel reactor with parallel baffle electrodes (PBE) was developed, which significantly reduced the leaching time by improving convection in a stirred slurry electrochemical reactor. Dimensionless numbers were deduced from an unsteady state model, which can be used in dimensional analysis for future process design and scale-up.</t>
  </si>
  <si>
    <t>10.1016/j.mtener.2020.100494</t>
  </si>
  <si>
    <t>Lithium-ion battery separator membranes based on poly(L-lactic acid) biopolymer</t>
  </si>
  <si>
    <t>Sustainable materials are increasingly needed in lithium ion batteries in order to reduce their environmental impact and improve their recyclability. This work reports on the production of separators using poly (L-lactic acid) (PLLA) for lithium ion battery applications. PLLA separators were obtained by solvent casting technique, by varying polymer concentration in solution between 8 wt% and 12 wt% in order to evaluate their morphology, thermal, electrical and electrochemical properties. It is verified that morphology and porosity can be tuned by varying polymer concentration and that the separators are thermally stable up to 250 °C. The best ionic conductivity of 1.6 mS/cm was obtained for the PLLA separator prepared from 10 wt% polymer concentration in solution, due to the synergistic effect of the morphology and electrolyte uptake. For this membrane, a high discharge capacity value of 93 mAh/g was obtained at the rate of 1C. In this work, it is demonstrated that PLLA is a good candidate for the development of separator membranes, in order to produce greener and environmentally friendly batteries in a circular economy context.</t>
  </si>
  <si>
    <t>10.1016/j.exis.2023.101375</t>
  </si>
  <si>
    <t>A battery bonanza for the global South? Prospects for economic upgrading in lithium-ion battery value chains in the context of strategic capitalism</t>
  </si>
  <si>
    <t>This paper assesses global battery value chains and efforts to achieve economic upgrading in these. It provides an outline of the ways in which the global economic order is changing and discusses key concepts which account for that, including strategic capitalism and geoeconomics. The paper suggest that a changed global economic order likely impacts economic upgrading efforts by countries in the global south but precisely how is uncertain. The type of impact might be multifaceted and it may constitute impact of an either positive or negative kind. The paper identifies relevant research questions and explores four different ways that a changing global order may alter conditions for economic upgrading in the battery sector: Ideological shifts, systemic measures to safeguard competitiveness, long term thinking and stewardship of access to major markets.</t>
  </si>
  <si>
    <t>10.1016/j.gexplo.2023.107212</t>
  </si>
  <si>
    <t>Long term lithium availability and electric mobility: What can we learn from resource assessment?</t>
  </si>
  <si>
    <t>A more sustainable global mobility system in which Internal Combustion Engine (ICE) vehicles are replaced by electric vehicles (EVs) powered by lithium-ion batteries (LiBs), taking into account the existing, or inferred, resource, is still possible? The present study aims at providing an answer to this question, through the design of an innovative compartmental model. Model scenarios have been considered accounting for three different estimates of the resource, i.e. the declared reserves, the hypothesized resources, and the full beneficiation of dissolved Li in the oceans. Input data were provided from the historical data of Li primary production, EVs production and recycling rates. The replacement of the ICE vehicles fleet appears possible only under extreme, unrealistic situations, unless the Li “stored” in the oceans is considered exploitable. The main viable policies, i.e. the optimisation of the resource share (almost entirely devoted to mobility issues) and of recycling strategies (pushed up to &gt;90 %) have a modest effect on the achievement of fleet replacement. The total amount of geological lithium resources results as the main limiting factor for the complete transition to EVs. According to the developed model, the peak of production would occur between 2078 and 2130, unless seawater Li is accounted for. The future of the global mobility in a resource-constrained world should be driven toward a model based on the service rather than the individual property of vehicles. Planning a total number of electric vehicles able to assure long term sustainability will be also highly relevant.</t>
  </si>
  <si>
    <t>10.1016/j.jhazmat.2020.124704</t>
  </si>
  <si>
    <t>Study of reaction characteristics and controlling mechanism of chlorinating conversion of cathode materials from spent lithium-ion batteries</t>
  </si>
  <si>
    <t>Spent lithium-ion batteries (LIBs) recycling has attracted much attention because it is highly favorable to environment protection and sustainable development. Developing a cleaner method for metals extraction can greatly reduce risk of secondary pollution. Chlorinating technology has been proved as an efficient method for metals extraction instead of traditional hydrometallurgy. In this paper, cathode materials from spent LIBs could be rapidly converted into metal chlorides by NH4Cl roasting at 623 K for 20 min. The results indicated nearly 100% metal leaching rates were achieved. Further, in-depth study is performed to obtain the mechanism function of chlorinating conversion based on roasting and TGA experiments. The apparent activation energy as 73.40 kJ/mol was firstly obtained, and then the reaction model of chlorination reaction was determined by model fitting and verifying. Herein, sub-reactions of chlorination reaction were figured out and their contributions were used to determinate reaction controlling mechanisms of chlorination reaction. The results indicated that nucleation reaction played a leading role in the initial stage (0.05 &lt;α &lt; 0.43) while phase boundary reaction took the control in next stage (0.43 &lt;α &lt; 0.95), which gave a good explanation to activation energy change. Finally, our findings provided inspirations for studying the controlling mechanism of gas-solid reaction.</t>
  </si>
  <si>
    <t>10.1016/j.resconrec.2017.01.006</t>
  </si>
  <si>
    <t>Portable battery lifespans and new estimation method for battery collection rate based on a lifespan modeling approach</t>
  </si>
  <si>
    <t>Separate collection and recycling of used batteries is required in the EU member states and other countries, as a measure for environmentally sound management of batteries. Monitoring of collection rate of the separate battery stream is important for decision making, in particular for implementing interventions to improve the separate collection and evaluating their results. Limitations of the currently applied method for the estimation of battery collection rate are discussed and a new method, which improves the estimation, is suggested. The method utilizes a more accurate way of estimating the total battery waste generation. This estimation is based on batteries historical consumption estimated with material flow analysis method and distributions of batteries lifespan obtained from empirical data. Empirical data from two decades of battery consumption and disposal in Sweden were analyzed and lifespan distributions have been found for eight different types of batteries by dating over 5000 disposed batteries. The lifespans stretched from 1 to 28 years, with a median lifespan of 3–8 years. It is shown how the use of lifespan distributions in the suggested method could considerably improve the estimation of the collection rate. Consequently, the intervention potentials can be identified more accurately and the decision making for investments in the collection system can be improved. The observed lifespans are also useful for understanding batteries fate in households as well as trends in battery consumption and disposal.</t>
  </si>
  <si>
    <t>10.1016/j.psep.2011.06.022</t>
  </si>
  <si>
    <t>A review of hazards associated with primary lithium and lithium-ion batteries</t>
  </si>
  <si>
    <t>Primary lithium batteries contain hazardous materials such as lithium metal and flammable solvents, which can lead to exothermic activity and runaway reactions above a defined temperature. Lithium-ion batteries operating outside the safe envelope can also lead to formation of lithium metal and thermal runaway. Despite protection by battery safety mechanisms, fires originating from primary lithium and lithium-ion batteries are a relatively frequent occurrence. This paper reviews the hazards associated with primary lithium and lithium-ion cells, with an emphasis on the role played by chemistry at individual cell level. Safety mechanisms to prevent the occurrence and limit the consequences of incidents are reviewed, together with safety tests to monitor compliance with battery safety regulations and standards. Incident information from news accounts and open literature sources are reviewed to extract causal information. It is concluded that the potential severity of incidents during storage, transport and recycling of waste batteries can be significantly higher than in end-use applications. Safe storage, packaging and labelling practices, as well as communication among the parties involved, are essential to ensure safety across the battery lifecycle. It is recommended that a database of lithium battery incidents would be valuable to improve the evidence base for informing accident prevention measures.</t>
  </si>
  <si>
    <t>10.1016/j.jiec.2024.08.024</t>
  </si>
  <si>
    <t>Efficient green solvent-free CO2/epoxide cycloaddition catalyzed by a β-cyclodextrin-imidazolium-based ionic liquid</t>
  </si>
  <si>
    <t>The rising atmospheric carbon dioxide (CO2) levels significantly contribute to climate change. Converting CO2 into valuable products offers an attractive strategy to mitigate its environmental impact. Here, we present a highly efficient, solvent-free method for CO₂ fixation into cyclic carbonates using a novel green catalyst, β-cyclodextrin, linked to an imidazolium-based ionic liquid (β-CD-Im+Br−). This catalyst facilitates the conversion of various terminal and internal epoxides into cyclic carbonates with exceptional performance. Notably, β-CD-Im+Br− achieves up to 98 % conversion of styrene oxide to its corresponding carbonate within 24 h at 120 °C, demonstrating significant activity without needing a co-catalyst. Operating under solvent-free conditions, this method avoids environmentally harmful synthetic pathways by utilizing the hydroxyl groups of cyclodextrins as hydrogen bond donors and employing the bromine counterion to facilitate epoxide ring opening. Mechanistic studies reveal that β-CD-Im+Br− enhances catalytic performance by lowering the activation energy of the rate-limiting step through its hydrogen bond acceptor properties. Importantly, the catalyst is both recyclable and reusable, highlighting its cost-effectiveness and environmental benefits. This approach represents a significant advancement in sustainable chemistry, offering a green alternative for CO₂ fixation.</t>
  </si>
  <si>
    <t>Available online 18 August 2024</t>
  </si>
  <si>
    <t>10.1016/j.est.2024.112662</t>
  </si>
  <si>
    <t>Molten salt synthesis of MnO2/Mn2O3 composite as a high-performance cathode material for rechargeable button zinc‑manganese ultra-high temperature battery</t>
  </si>
  <si>
    <t>Herein, a novel rechargeable button zinc‑manganese ultra-high temperature battery is first reported for the efficient utilization and conversion of thermal and electrical energy. The battery system uses zinc anode, Zn-K-Cl molten salt electrolyte and MnO2/Mn2O3 composite cathode to work at 300 °C. In this study, MnO2/Mn2O3 composites were synthesized by molten salt method, and the crystal structure of the materials was adjusted by adding reduced graphene oxide (rGO). The results showed that the spherical nanoparticles and nanobelts of MnO2/Mn2O3 composite cathode materials increased the active sites and ion transport channels of the electrochemical reaction, thus providing high coulombic efficiency. By modifying with rGO, the MnO2/Mn2O3 (Mn-O-2) composite cathode material exhibits excellent electrochemical performance in the button zinc‑manganese ultra-high temperature battery. The as-prepared button ultra-high temperature battery exhibits a relatively high specific capacity (300 and 175 mAh g−1 at 1 mA cm−2 and 30 mA cm−2) and competent cyclability (&gt; 95 % coulombic efficiency after 50 cycles). This work firstly and systematically reveals the role of the Mn cathode materials and shows that the application in button molten salt batteries.</t>
  </si>
  <si>
    <t>10.1016/j.cej.2024.154916</t>
  </si>
  <si>
    <t>Issues and optimization strategies of binders for aqueous zinc metal batteries</t>
  </si>
  <si>
    <t>Aqueous zinc metal batteries (ZMBs) are considered one of the most promising large-scale energy storage devices due to their intrinsic safety, economy and environmental friendliness. Binder serves as a fundamental component in electrodes, playing a pivotal role in cyclic stability of ZMBs. However, many fundamental and technical issues still have not been revealed, especially the electrochemical and chemical behaviors between the binders and electrode materials or electrolyte. Therefore, an academic review that contains a systematic and in-depth discussion on the issues and strategies of binders is of significant theoretical and practical importance, but currently it is lacking. Herein, we for the first time systematically delineate the issues and optimization strategies of binders for aqueous ZMBs in this review. The inherent challenges in binder technologies and the mechanisms that lead to the issues of binders were elucidated. Subsequently, optimization strategies for binders are proposed, in which the impact factors on the electrochemical performance of ZMBs are discussed in detail. Since the research on binders of ZMBs is at an early stage, many supplementary discussions of important strategies borrowed from other battery systems were also provided. The future perspectives for binder development highlight the role of advanced in-situ testing methodologies, the integration of machine learning and theoretical calculations for predictive analysis, and the understanding of molecular-level optimization, compatibility, and practical consideration. This review is expected to guide the rational design of practical binders and promote the advanced technology development for aqueous ZMBs.</t>
  </si>
  <si>
    <t>10.1016/j.nanoen.2019.104380</t>
  </si>
  <si>
    <t>Lead acetate produced from lead-acid battery for efficient perovskite solar cells</t>
  </si>
  <si>
    <t>Lead-acid batteries contain significant amount of lead that is an important material for emerging perovskite solar cells. Here, we successfully recovered lead from lead-acid battery. Anode and cathode lead mud reacted with acetic acid (CH3COOH), and the produced high purity lead acetate (Pb(Ac)2) was tested with FTIR and XRD. The simple synthetic path is efficient and causes no secondary pollution. Furthermore, the recovered lead acetate was used to fabricate normal planar heterojunction perovskite solar cells (PerSCs) with a power conversation efficiency reaching 17.83%. In addition to lead acetate, CH3COOH was also found in the product of cathode mud. CH3COOH is beneficial for a compact and crystalline perovskite film and improves the device performance. Fabrication of perovskite solar cells with lead from spent batteries reduces the environmental impact of battery waste and promotes the development of new energy technology.</t>
  </si>
  <si>
    <t>10.1016/j.apenergy.2024.124143</t>
  </si>
  <si>
    <t>Investigating the use of hydrogen and battery electric vehicles for public transport: A technical, economical and environmental assessment</t>
  </si>
  <si>
    <t>More and more territories are looking at alternatives to diesel for their public transport to decarbonise their energy mix. Electricity and hydrogen, among the most popular alternatives, are analysed in this article on the basis of various technical, economic and environmental criteria. The consumption of these vehicles is first estimated and the feasibility of their implementation validated in terms of range and recharging time. The economic criterion then evaluated is the total cost of ownership (TCO) of the vehicle fleet, and the environmental criterion is the global warming potential (GWP) of a vehicle, taking into account the life cycle of the main technologies that compose it as well as the vehicle’s operating phase. Here, coaches are analysed for the case study of Reunion Island. If the technical feasibility concludes that it is impossible to use a fleet entirely composed of electric vehicles, a fleet composed only of hydrogen vehicles would involve high TCO and GWP. A balance must be struck and improvements in vehicle consumption can be made to reduce the overall impact.</t>
  </si>
  <si>
    <t>10.1016/B978-0-323-96022-9.00010-4</t>
  </si>
  <si>
    <t xml:space="preserve">Batteries – Battery Types – Redox-Flow Batteries | Vanadium Flow Battery Systems </t>
  </si>
  <si>
    <t xml:space="preserve">
               Recent extreme climate events around the world have accelerated the push for renewable energy to replace fossil fuels as our principal power source for the grid of the future. Long duration energy storage is now the critical issue for the world's future energy supply and redox flow cells offer the best combination of energy efficiency, capital cost and life-cycle costs compared with other technologies. The vanadium flow battery (VFB) has already been acknowledged world-wide as one of the most attractive and versatile energy-storage technologies available for the world's growing demand for the storage of renewable energy, for back-up power and grid stabilization. By 2022, around 25 companies around the world have installed more than 150 medium-to-large scale VFB systems in Europe, Asia, North America and Australasia and vanadium mining and electrolyte production are being scaled up to meet the growing demand from the VFB market. Having the same vanadium in sulfuric acid electrolyte in both half-cells, the VFB system eliminates problems of cross-contamination, allowing very long life and simple electrolyte recycling, in addition to high energy efficiencies and the lowest levelized cost for storage capacities above 4h. While it offers many advantages for large-scale energy-storage applications compared with other storage technologies, its main drawback has been the low specific energy of between 15 and 25kWkg−1. In 2001, a second-generation VFB that employs a vanadium bromide electrolyte in each half-cell (G2 V/Br) was proposed. This was followed by the mixed-acid electrolyte VFB (G3 VFB) which has a higher specific energy and wider temperature range that make it more suited to very hot climates. Despite their higher energy densities however, both the G2 V/Br and the G3 mixed acid VFB systems require additional control measures that add to their cost.
            </t>
  </si>
  <si>
    <t>10.1016/j.egyr.2023.10.049</t>
  </si>
  <si>
    <t>Economic and policy requirements for the deployment of Power to Methane (P2M) for grid-scale energy management</t>
  </si>
  <si>
    <t>Biological power to methane, where CO2 and renewable H2 are biologically converted to synthetic methane gas, could deliver strategic benefits including provision of a gaseous fuel that is compatible with existing infrastructure, increased energy security, a mechanism to recycle CO2 to displace the extraction of fossil carbon, enabling the storage of renewable energy, and provision of a vector for transportation and storage of hydrogen. This study shows that the technology is currently economically viable under very limited conditions given current UK and EU policy and economic frameworks. Three key policy and economic modifications are needed for broader deployment; i) international emissions allowance schemes should be structured such that recycling of carbon gases are encouraged, ii) ready access to low cost of capital funding mechanisms for technologies that can deliver multiple energy and environmental benefits, and iii) revenue is generated from all value propositions which, in the case of Power to Methane, includes the service of enabling of long-term energy storage. This study indicates that minimum revenues of £2.50 (€2.80) / kWh to £10 (€11.30) / kWh for enabling energy storage would be sufficient to deliver positive Net Present Values given the conditions and assumptions made.</t>
  </si>
  <si>
    <t>10.1016/j.solener.2023.112182</t>
  </si>
  <si>
    <t>Additive enhanced passivation and lead immobilization of waste expandable polystyrene for perovskite photovoltaics</t>
  </si>
  <si>
    <t>Every year, millions of tons of expandable polystyrene (EPS) are released into the environment, posing significant environmental pressure due to its slow natural decomposition that takes hundreds of years. Current recycling methods for EPS include organic solvent dissolution and recycling, composite material preparation, and building decoration. However, these methods are costly and have low utilization value. In this study, we propose an innovative approach by incorporating waste EPS into the assembly process of printable mesoscopic perovskite solar cells (p-MPSCs). Our findings reveal that EPS can not only utilize its uncoordinated Pb2+ coordination through the large π bond of the benzene ring, but also the functional groups of C=O and C≡N in its additives, benzophenone peroxide and azobisisobutyronitrile, respectively, play an efficient role in passivating lead defects. Furthermore, EPS effectively acts as a moisture barrier, preventing moisture from entering the interior of the device. This significantly improves device stability and immobilizes lead ions, preventing lead leakage. Our approach not only provides an efficient and environmentally friendly method to recycle EPS, but also offers new solutions to address fundamental scientific challenges in perovskite solar cells, such as lead leakage and stability issues.</t>
  </si>
  <si>
    <t>10.1016/j.hydromet.2024.106368</t>
  </si>
  <si>
    <t>Application of nanofiltration for the recovery of nickel glycinates from alkaline glycine-based solutions using polyamide membranes: A technical note</t>
  </si>
  <si>
    <t>Glycine has been intensively investigated as a “green” lixiviant for precious and base metals. Alkaline glycine solutions to extract Ni from sulfide resources has shown promising results. However, a considerable amount of Ni will be lost in the wash solutions when leaching residues are washed during solid-liquid separation of the leachates from their respective leach residues. In this context, this study explored Ni recovery from alkaline glycine-based wash solutions using a polyamide nanofiltration membrane. In the tests using synthetic single and multi-metal solutions, the membrane achieved &gt;95% rejection of Ni in the selected ranges of glycine/Ni molar ratio (up to 5), pressure (15–30 bar), initial nickel concentration (0.5–1.5 g/L), sodium sulfate background concentration (∼30 g/L) and under the use of different pH modifiers (aqueous ammonia and caustic soda). When using a real solution, the concentrations of Ni and other major elements (Cu, S, Co, Mg, Zn) in the final retentate increased by about 5 times at 80 wt% permeate recovery, leaving &lt;3 mg/L major elements in permeate. The permeate stream could be recycled in the washing stage, and the retentate stream could be combined with the pregnant leach solution (PLS) for metals recovery. The investigation demonstrates some of the technical optionality for nickel recovery from filter wash solutions utilising nanofiltration within the context of alkaline glycine-based leach technology and preliminarily demonstrates where it can be used in the structure of flowsheets to recover valuable base metals and reagents for recycle. However, the increased membrane resistance causing a low permeate flux should be concerned due to the considerable dissolved salts, precipitation of gypsum and the increasing feed concentration over time.</t>
  </si>
  <si>
    <t>10.1016/j.chemosphere.2022.135430</t>
  </si>
  <si>
    <t>Catalytic pyrolysis of cellulose with biochar modified by Ni–Co–Mn cathode material recovered from spent lithium-ion battery</t>
  </si>
  <si>
    <t>In this study, we investigated the recycling of Ni–Co–Mn cathode materials from spent LIBs by an acid leaching process using H3PO4 and HCl. The leaching liquor was then used to modify the biochar applied during the catalytic pyrolysis of the biomass. The addition of char catalysts decreased the maximum decomposition rate and shifted it to a lower temperature. Accordingly, the activation energy (Ea) of cellulose pyrolysis decreased from 140.86 kJ/mol to 83.55 kJ/mol (char-P) and 89.42 kJ/mol (char-Cl). The char catalysts enhanced the transformation of the large-molecule components to small-molecule gases during cellulose pyrolysis. The addition of both char-P and char-Cl decreased the anhydrosugar content and increased the hydrocarbon content, suggesting their high catalytic activities in converting anhydrosugars to hydrocarbons (e.g., long-chain alkanes). The anhydrosugar content decreased from 17.8% to 11.1%, while the furan content increased from 5.1% to 15.2% with the addition of char-P. The addition of char-Cl resulted in a lower content of furans (4.8%) and a higher content of hydrocarbons (40.1%), mostly because of the increase in alkanes and aromatic compounds. Therefore, these char catalysts could be used for biomass pyrolysis in terms of activation energy reduction and upgrading the quality of the product. This win-win pyrolysis process is a promising pathway for the co-valorization of the cathode materials of spent LIBs and biomass waste.</t>
  </si>
  <si>
    <t>10.1016/j.polymer.2023.126623</t>
  </si>
  <si>
    <t>Plastic wastes-derived electro-spun nanofiber/MnO2 nanocomposite for flexible supercapacitor application</t>
  </si>
  <si>
    <t>The usage of plastic bottles in large quantities will cause serious pollution to the environment due to its poor biodegradability. The recycling of plastic waste with high added value for expanded applications needs to be explored and the poor mechanical properties should be resolved at the meantime. Herein, plastic waste was recycled into flexible nanofiber electrode based on electrospinning associated with acidified carbon nanotubes loaded inside/outside and electrodeposition of nano-MnO2 film outside. The fabricated plastic waste-based composites could be directly used as a supportable electrode with high conductivity, multistage aperture structure and efficient pseudo-capacitance. And the further assembled symmetric supercapacitors exhibited excellent flexibility, high energy capacity as the specific capacitance of 118.8 mF/cm2 at a scan rate of 10 mV/s and desirable cycle stability as 97.6 % capacitance retention over 5000 charge/discharge cycles. The strategies presented herein help alleviate the white pollution problem and realize the recycling and utilization of waste plastic products with high added value, which is a cost-effective and sustainable option to promote circular economy.</t>
  </si>
  <si>
    <t>10.1016/j.eiar.2022.106966</t>
  </si>
  <si>
    <t>Effectiveness of solid waste management policies in Australia: An Exploratory Study</t>
  </si>
  <si>
    <t>Many countries have attempted to manage the local solid waste via policies as one of the main means to improve the recycling rate. However, it is difficult to measure the effectiveness of policies due to complex social environment or high requirements of data collection. The repeated measures analysis of variance method is innovatively employed in this study to analyze the effectiveness of Australia's solid waste policy. This study revealed that repeated measures analysis of variance can effectively assess the effectiveness of policies with different start times. This method has low data requirements and is beneficial for assessing policies with complex conditions. Using Australia as an example, the effectiveness of four waste recycling policies was analyzed in this study. The results showed that regions with combination policies outperform in improving solid waste recycling rates. By contrast, regions without any policy implementation showed a declining trajectory in recycling rates.</t>
  </si>
  <si>
    <t>10.1016/j.ensm.2024.103707</t>
  </si>
  <si>
    <t>Advances and opportunities of hydrogels for metal-ion batteries</t>
  </si>
  <si>
    <t>Following the growing need for battery chemistries and designs that rely on more sustainable materials, much research and development have focused on low-cost, abundant, safe, environmentally sustainable and functional materials for advancing battery technology. Numerous promising candidates, especially metals, have been explored. However, there remains the need to improve battery cycling performance and capacity. Besides, most of these candidates are toxic, and their inappropriate disposal can cause fire, water and ecosystem contamination. In recent times, hydrogels have been attracting attention for energy storage and conversion devices as promising alternative materials. Compared with metals, hydrogels are affordable, sustainable, safe, and can be efficiently designed to achieve specific/desired structures for facilitating ion transport and enhancing performance. Functionalized hydrogels can enhance electrochemical performance by endowing other functional properties under harsh conditions such as stretching, bending, cut/fracture, and extreme temperatures. This work highlights the benefits and prospects of hydrogels as an appealing candidate for battery. Recent advances in which hydrogels are applied as electrolytes, electrodes for anode, binders, separators and battery management systems to address current battery challenges are discussed and analyzed. Further, a series of challenges of using hydrogels in batteries are presented, and solutions and perspectives are proposed to facilitate further research and development.</t>
  </si>
  <si>
    <t>10.1016/j.heliyon.2024.e25575</t>
  </si>
  <si>
    <t>Selective lithium extraction from spent lithium-ion batteries through polyvinyl chloride thermal decomposition-based gas-solid reaction</t>
  </si>
  <si>
    <t>The recovery of valuable metals from waste battery materials and the thermal decomposition of PVC both require significant energy and material consumption. In this study, we propose an innovative strategy that integrates the lithium extraction process from spent LiNi0.85Co0.15Al0.05O2 (S-NCA) with PVC pyrolysis, resulting in a substantial reduction in energy consumption and chemical additive. Various characterization techniques, including SEM, TEM, XRD, and XPS, are employed to investigate the mechanism of gas-solid lithium extraction and provide valuable insights into the migration pathway of lithium from S-NCA to soluble LiCl. The optimal conditions for the process were determined as follows: a temperature of 600 °C, S-NCA/PVC mass ratio of 1:4, and a baking time of 2 h, achieving a lithium extraction efficiency of 94.37 %. The research provides valuable insights for the valorization of PVC thermal decomposition and lithium extraction from NCA, presenting a novel approach for future applications.</t>
  </si>
  <si>
    <t>10.1016/j.jclepro.2022.134991</t>
  </si>
  <si>
    <t>Synergistic enhancement of metal extraction from spent Li-ion batteries by mixed culture bioleaching process mediated by ascorbic acid: Performance and mechanism</t>
  </si>
  <si>
    <t>Pure and mixed cultures of microorganisms are used to leach spent Li-ion batteries (LIBs) to extract high-value metals. However, a low metal leaching efficiency is a general problem, hindering the commercialization of spent LIBs bioleaching. Therefore, a mixed culture bioleaching (MCB) process, mediated by ascorbic acid (AA), is proposed to promote the leaching of spent LIBs. Results show that the AA-MCB process leaches 94% Co and 95% Li at a pulp density of 20 g L−1, realizing 54% Co and 31% Li enhancement. Mass spectrometry analysis showed that a reduced bioleaching system is constructed by the mixed culture, AA, and AA products. In this system, bacteria promote LiCoO2 exposure on spent LIB surface by producing bioacid. Therefore, the refractory Co(III) easily reduces to soluble Co(II) by AA and its products, leading to the destruction of the crystalline structure of LiCoO2. Furthermore, bioacid facilitates easy leaching of Co and Li from structurally damaged LiCoO2. Ultimately, the AA-MCB process transforms spent LIBs from hazardous to general solid waste, exhibiting no biotoxicity to Escherichia coli growth. Therefore, bioleaching process intensification by adding a green organic reducing agent is a promising alternative for effective metal extraction from spent LIBs, enriching the current recycling technologies of spent LIBs.</t>
  </si>
  <si>
    <t>10.1016/j.jmst.2013.01.009</t>
  </si>
  <si>
    <t>Preparation and Electrochemical Performance of Nano-Co3O4 Anode Materials from Spent Li-Ion Batteries for Lithium-Ion Batteries</t>
  </si>
  <si>
    <t>A hydrometallurgical process for the recovery of cobalt oxalate from spent lithium-ion batteries was used to recycle cobalt compound by using alkali leaching, reductive acid leaching and chemical deposition of cobalt oxalate. The recycled cobalt oxalate was used to synthesize nano-Co3O4 anode material by sol-gel method. The samples were characterized by thermal gravity analysis and differential thermal analysis (TGA/DTA), X-ray diffraction (XRD), scanning electron microscopy (SEM) and charge/discharge measurements. The influence of molar ratio of Co2+ to citric acid and calcination temperature on the structure and electrochemical performance of nano-Co3O4 was evaluated. As the molar ratio of Co2+ to citric acid is 1:1, the face-centered cubic (fcc) Co3O4 powder shows the discharge capacity of 760.9 mA h g−1, the high coulombic efficiency of 99.7% in the first cycle at the current density of 125 mA g−1, and the excellent cycling performance with the reversible capacity of 442.3 mA h g−1 after 20 cycles at the current density of 250 mA g−1.</t>
  </si>
  <si>
    <t>10.1016/j.apenergy.2014.11.034</t>
  </si>
  <si>
    <t>Environmental impacts of microgeneration: Integrating solar PV, Stirling engine CHP and battery storage</t>
  </si>
  <si>
    <t>A rapid increase in household solar PV uptake has caused concerns regarding intermittent exports of electricity to the grid and related balancing problems. A microgeneration system combining solar PV, combined heat and power plant (CHP) and battery storage could potentially mitigate these problems whilst improving household energy self-sufficiency. This research examines if this could also lead to lower environmental impacts compared to conventional supply of electricity and heat. Life cycle assessment has been carried out for these purposes simulating daily and seasonal energy demand of different household types. The results suggest that the impacts are reduced by 35–100% compared to electricity from the grid and heat from gas boilers. The exception is depletion of elements which is 42 times higher owing to the antimony used for battery manufacture. There is a large variation in impacts with household energy demand, with higher consumption resulting in a far greater reduction in impacts compared to the conventional supply. CHP inefficiency caused by user maloperation can decrease the environmental benefits of the system significantly; for example, the global warming potential increases by 17%. This highlights the need for consumer information and training to ensure maximum environmental benefits of microgeneration. Appropriate battery sizing is essential with the 10–20kWh batteries providing greatest environmental benefits. However, any reduction in impacts from battery storage is heavily dependent on the assumptions for system credits for electricity export to the grid. Effective management of the battery operation is also required to maximise the battery lifetime: a reduction from 10 to five years increases depletion of elements by 45% and acidification by 32%. Increasing the recycling of metals from 0% to 100% reduces the impacts from 46% to 179%. If 90% of antimony is recycled, the depletion of elements is reduced by three times compared to the use of virgin antimony. However, this impact is still 12 times higher than for the conventional system owing to the use of other metals in the system.</t>
  </si>
  <si>
    <t>10.1016/j.wasman.2012.06.001</t>
  </si>
  <si>
    <t>Dissolution and characterization of HEV NiMH batteries</t>
  </si>
  <si>
    <t>Metal recovery is an essential part of the recycling of hybrid electric vehicle battery waste and the first step in a hydrometallurgical treatment is dissolution of the solid material. The properties of separated battery electrode materials were investigated. Focus was put on both the solid waste and then the dissolution behaviour. The cathode contains metallic nickel that remains undissolved when utilizing non-oxidizing conditions such as hydrochloric or sulphuric acid in combination with a low oxygen atmosphere. In these conditions the cathode active electrode material is fully dissolved. Not dissolving the nickel metal saves up to 37% of the acid consumption for the cathode electrode material. In the commonly used case of oxidizing conditions the nickel metal dissolves and a cobalt-rich phase remains undissolved from the cathode active material. For the anode material a complete and rapid dissolution can be achieved at mild conditions with hydrochloric, nitric or sulphuric acid. Optimal parameters for all cases of dissolution was pH 1 with a reaction time of approximately ⩾20,000s.</t>
  </si>
  <si>
    <t>10.1016/j.resconrec.2023.107267</t>
  </si>
  <si>
    <t>Efficiently regenerating spent lithium battery graphite anode materials through heat treatment processes for impurity dissipation and crystal structure repair</t>
  </si>
  <si>
    <t>The recovery of graphite materials from spent lithium-ion batteries plays a crucial role in mitigating graphite shortages, achieving environmental protection, and promoting sustainable development. This paper conducts heat treatment regeneration experiments of spent graphite at temperatures ranging from 2000 °C to 2800 °C. By analyzing the dissipation of impurities, the changing pattern of impurity content in the spent graphite anode during the heat treatment was elucidated. Simultaneously, through XRD and Raman analysis, the evolution process of carbon atom graphitization at high temperatures was revealed. The results indicate that as the temperature increases, it is beneficial for impurity removal and graphite crystal structure repair. After assembling the battery, RG-2800 exhibits excellent electrochemical performance, with an initial charge capacity of 346.3 mAh/g, a first coulombic efficiency of up to 88.8 %. Through this method, the efficiency of regenerating graphite materials will be further improved, providing more possibilities for the development of the green energy sector.</t>
  </si>
  <si>
    <t>10.1016/B978-0-323-85514-3.00008-7</t>
  </si>
  <si>
    <t xml:space="preserve">Chapter 1 Introduction </t>
  </si>
  <si>
    <t xml:space="preserve">
               Materials form the fabric of our society; materials are everywhere and life as we know it would be impossible without them. Terms such as the Bronze Age and Iron Age demonstrate that materials have defined our society in the past and will in the future. Materials are the enabler in the transition of our society towards sustainability, including a circular economy. Recycling is the essential, loop-closing step in the circular economy. All materials and products—whether their life has been long or short—will have to be recycled at some point. During recycling, materials quality (and quantity) need to be preserved so they can stay as long as possible in the cycle at very high functionality and performance levels. Realizing this requires deep understanding of the fundamentals of material recycling systems themselves and their role within the broader context. Systemic thinking is essential to unravel the complex interplay between materials, products, and processes in value chains and the different stakeholders. This chapter introduces the topic and the book itself.
            </t>
  </si>
  <si>
    <t>10.1016/0167-8116(94)90025-6</t>
  </si>
  <si>
    <t xml:space="preserve">A model of recycling behaviour, with evidence from Danish source separation programmes </t>
  </si>
  <si>
    <t xml:space="preserve">
                  Research in consumer behaviour should provide knowledge and understanding of all the phases of the consumption cycle: acquisition and use as well as scrapping of unusable or unwanted waste products. The purpose of this article is to present a coherent theoretical framework for understanding the consumer's careful handling of garbage in a recycling programme. The framework is supported by data from evaluations of early Danish source separation programmes. The review of these evaluations reveals a widespread positive attitude toward sorting one's garbage, motivated primarily by altruistic reasons. However, often times a positive attitude is not enough to bring about high quality source separation. It is necessary to establish conditions—through the system design—that facilitate the carrying out of the good intentions. Also, the Danish experience shows that well motivated citizens may perform badly in source separation programmes because of the force of habit or lack of appropriate knowledge to carry out the specific tasks.
               </t>
  </si>
  <si>
    <t>International Journal of Research in Marketing</t>
  </si>
  <si>
    <t>10.1016/j.cej.2024.151657</t>
  </si>
  <si>
    <t>Implanting multi-functional ionic liquids into MOF nodes for boosting CO2 cycloaddition under solventless and cocatalyst-free conditions</t>
  </si>
  <si>
    <t>It is critical to design an effective catalyst for CO2 conversion into cyclocarbonate to achieve the carbon neutrality. Herein, MIL-101(Cr) tethered by hydrogen bond donors (HBD)-containing ionic liquids (denoted as MIL-101-ILs(R), R = OH, NH2, and COOH) were synthesized through the implantation of 4,4′-bipyridine into MOF nodes via the post-synthetic modification, followed by the decoration with bromoalkanes including bromoethanol, bromoethylamine, and bromoacetic acid. Their catalytic performance were evaluated by the epoxide cycloaddition reaction under 1.0 MPa CO2 and 80 ℃ for 6 h in the absence of solvent and cocatalyst. Compared to MIL-101-ILs without HBD, MIL-101-ILs(OH) and MIL-101-ILs(NH2) demonstrated the more chloropropene carbonate (CPC) yield of 88 % and 83 %, respectively. Notably, MIL-101-ILs(COOH) exhibited an uppermost activity with a CPC yield of 96 %, attributed to the cooperativity of Lewis acidity originating from Cr3O clusters, hydrogen-bond interaction afforded by carboxyl groups, and the strong nucleophilicity offered by Br- ions of ILs. Moreover, MIL-101-ILs(COOH) presented excellent recyclability. A potential catalytic mechanism for epoxide cycloaddition with CO2 into cyclic carbonate has been proposed.</t>
  </si>
  <si>
    <t>10.1016/j.resconrec.2023.106877</t>
  </si>
  <si>
    <t>Wrought and cast aluminum flows in China in the context of electric vehicle diffusion and automotive lightweighting</t>
  </si>
  <si>
    <t>Electrification and vehicle weight reduction (lightweighting) trends are driving demand for wrought aluminum alloys. Given that aluminum scrap is currently downgraded as it is recycled into cast aluminum alloys, an imbalance in aluminum cycles is predicted to occur. We identified secondary aluminum flows by distinguishing alloy type in China with material flow analysis. Considering the adoption of advanced recovery techniques and the trends towards greater use of electric vehicles and vehicle lightweighting, we also estimated changes in the automotive demand for wrought and cast alloys along with aluminum scrap generation, as well as the reduced amount of primary aluminum used in automobiles. The results revealed the potential to recycle about 87−183 kt of wrought alloys in 2019 and about 1,054−7,152 kt in 2050 within a well-managed vehicle recycling system, thereby reducing the amount of primary aluminum ingot required for automobile production by 10−37% between 2019 to 2050.</t>
  </si>
  <si>
    <t>10.1016/B978-0-323-96022-9.00154-7</t>
  </si>
  <si>
    <t xml:space="preserve">Batteries – Battery Types – Zinc Batteries | Zinc–Air </t>
  </si>
  <si>
    <t xml:space="preserve">
               A zinc–air battery is one of metal–air batteries with high energy densities, consisting of safe, environmentally benign and low-cost materials for both electrodes and electrolyte compounds. The primary zinc–air battery shows flat voltage at around 1.2V and offer specific and volumetric energy densities of around 500Whkg−1 and 1000WhL−1. Widespread commercial applications of the primary zinc-air alkaline batteries are cells for hearing aid devices. In the past decades, considerable efforts have been done to develop secondary (rechargeable) zinc–air batteries for automobile and stationary energy storage applications. Though the commercialization of electrically rechargeable zinc–air batteries has not been achieved yet, substantial improvements have been made in enhancing the relatively low energy efficiency and extending the cycle life of air electrode. To solve some inconvenient of electrical charging such as long charging time and poor energy efficiency of bifunctional air electrode, mechanically and hydraulically rechargeable types and have been also widely explored. The principle, structure, and performance of some selected zinc–air batteries are herein described, together with some practical examples. The features and designs of their electrodes, electrolytes, and subsystems are also detailed.
            </t>
  </si>
  <si>
    <t>10.1016/j.clrc.2024.100193</t>
  </si>
  <si>
    <t>The role of consumers in the adoption of R-strategies: A review and research agenda</t>
  </si>
  <si>
    <t>The circular economy is increasingly being considered as a potential model to replace the prevailing end-of-life approach by establishing a closed-loop flow. The importance of different supply chain (SC) actors in this process has been recognized as a critical aspect of the development of sustainable production-consumption models. Consumers play a crucial role in this context, as they have a dual function: ensuring the correct disposal of used products; and consuming products from circular sources. However, the different roles consumers play (refuse, rethink, reduce, reuse, repair, refurbish, remanufacture, repurpose, recycle, recover) in circular SCs are still unclear. Through a systematic literature review, this paper aims to contribute to a better understanding of the influence of consumers on the adoption of circular supply chain (CSC) practices and to identify the main drivers and barriers regarding the adoption of circular practices. The results demonstrate that the topic is recent and has gained ground in the literature. An in-depth qualitative analysis was carried out with the 74 papers identified and shows that the most commonly addressed R-strategies are reuse, recycle and repair. The main motivations and challenges towards a greater adoption of circular practices are related to (or lack of) environmental beliefs and financial benefits.</t>
  </si>
  <si>
    <t>10.1016/j.est.2023.110260</t>
  </si>
  <si>
    <t>Risk-involved dominant optimization of multi-energy CCHP-P2G-based microgrids integrated with a variety of storage technologies</t>
  </si>
  <si>
    <t>Environmental problems arising from fossil-based generation units in a microgrid (MG) are a pressing concern due to their contribution to air pollution and greenhouse gas emissions. This paper investigates an integrated MG with combined cooling, heating, and power (CCHP) systems, designed to efficiently supply energy demands while considering the environmental impacts of generation units associated with CO2 emissions. To mitigate these environmental impacts and promote sustainability, the proposed CCHP-based MG incorporates a power-to-gas (P2G) technology, aimed at CO2 absorbing and recycling. This integration not only optimizes system performance but enhances the environmental aspects of the microgrid. Moreover, the uncertainties related to energy demands, wholesale prices, and renewable generation poses potential challenges for the system operation. In response, the second-order stochastic dominance (SOSD) method is employed to address these uncertainties and ensure robust decision-making. Results show that the P2G system enables a 15 % reduction in carbon emissions, highlighting the eco-friendly nature of the system. However, its incorporation introduces an additional 6 % to the overall system operation cost due to its relatively high cost. In addition, it is important to note that the operator has further conservativeness in the With-SOSD operation mode leading to an approximate 30 % increase in the operation costs compared to the NO-SOSD mode.</t>
  </si>
  <si>
    <t>10.1016/j.seppur.2024.128634</t>
  </si>
  <si>
    <t>Recovery of high-quality iron phosphate from acid-leaching tailings of laterite nickel ore</t>
  </si>
  <si>
    <t>Laterite nickel ore is rich in nickel and iron resources, and the nickel element is extracted in the form of nickel salt. However, the acid-leaching tailings of laterite nickel ore (LTLNO), which contain valuable iron resources, have not been cost-effectively recovered. In this work, we designed a novel method to extract iron from LTLNO and recycle it into high-valuable iron phosphate products using only phosphoric acid and iron powder. We explored the effects of reaction parameters, such as phosphoric acid concentration, iron powder dosage, time, and temperature, on the leaching behavior of key elements. The results showed that the iron leaching rate was as high as 96.54 % when using 3.5 mol/L phosphoric acid with a liquid-to-solid ratio (L/S) of 5 mL/g and an iron powder dosage based on the Fe/Fen+ ratio of 0.5 after 3 h at 25 °C, and a final high-purity FePO4 (99.4 %) was obtained. Kinetic analysis revealed that the leaching reaction was controlled by the diffusion through the neogenetic layer, and the leaching reactions were thermodynamically favorable. This method allows for a simpler and more efficient recovery of iron and the products of higher-value iron phosphate products than other LTLNO recycling technologies. Additionally, it offers a total economic benefit of $134/t for LTLNO treatment, demonstrating great prospects for industrial application.</t>
  </si>
  <si>
    <t>10.1016/j.oneear.2024.01.020</t>
  </si>
  <si>
    <t xml:space="preserve">Design changes for improved circularity of silicon solar modules </t>
  </si>
  <si>
    <t xml:space="preserve">
                  While recycling technologies are being developed for silicon solar modules, design changes to improve module circularity have been rarely explored. This commentary discusses several cost-effective design changes that could alleviate some of the challenges in silicon module recycling to reduce recycling cost, improve material recovery, and minimize environmental hazard.
               </t>
  </si>
  <si>
    <t>10.1016/j.ensm.2023.103083</t>
  </si>
  <si>
    <t>Investigation of lithium-ion battery nonlinear degradation by experiments and model-based simulation</t>
  </si>
  <si>
    <t>Understanding the lithium-ion battery (LIB) nonlinear degradation is essential for battery full-lifespan usage and management. In this study, LIBs are cycled under conditions of low-temperature and high-current charging respectively. By designing a multi-battery parallel aging experiment, the evolution process and changing regulation of lithium ions (Li-ions) loss are quantified. The amount of irreversible lithium loss caused by two side reactions, i.e., the side reaction of SEI film growth and irreversible lithium plating, within the full lifespan of LIBs is measured and analyzed, which reveals that irreversible lithium plating is the dominant reason causing the battery nonlinear degradation. With the quantitative results above, an electrochemical aging coupled model is established, which agrees well with the experimental nonlinear aging. Furthermore, a simulation of the battery secondary capacity diving is conducted, and the formation of the nonlinear aging mechanism is revealed. A porosity reduction theory is proposed, in which the capacity diving of the battery is caused by the exponential growth of irreversible lithium plating, while the exponential growth phenomenon is due to the positive feedback loop formed by the porosity reduction of the negative electrode and the irreversible lithium plating.</t>
  </si>
  <si>
    <t>10.1016/j.egyr.2019.08.025</t>
  </si>
  <si>
    <t>Life cycle assessment of a vanadium flow battery</t>
  </si>
  <si>
    <t>Battery storage technologies have been showing great potential to address the vulnerability of renewable electricity generation systems. Among the various options, vanadium redox flow batteries are one of the most promising in the energy storage market. In this work, a life cycle assessment of a 5 kW vanadium redox flow battery is performed on a cradle-to-gate approach with focus on the vanadium electrolytes, since they determine the battery’s storage capacity and can be readjusted and reused indefinitely. The functional unit is 1 kWh stored by the battery. The initial results show that the environmental hotspots reside mainly in the structural and material components of the battery, evidencing the need for alternative or recycled materials, preferably produced locally. Since the quantity of electrolytes determine the amount of storable electricity, an analysis was conducted on the variation of the impacts with the increase of storage capacity. An alternative scenario with reused electrolytes was also performed. Results show that with the increase of storage capacity, the contribution of the electrolytes to the impacts decrease significantly by stored kWh. In the reused electrolytes scenario, impacts were reduced mainly for the Acidification and Mineral, fossil and renewable resource depletion categories.</t>
  </si>
  <si>
    <t>10.1016/0921-3449(94)90034-5</t>
  </si>
  <si>
    <t>Ecological aspects of the use of aluminium in cars, with particular regard to recycling techniques</t>
  </si>
  <si>
    <t>The automotive industry is faced with environmental problems during a car's life-cycle: energy consumption, air pollution and waste. This paper demonstrates the environmental impact of an increased use of aluminium in cars by presenting the results of a cradle-to-grave analysis based on officially approved models and data. The energy consumption and pollution of the air with toxic gases and CO2 can be significantly reduced by using aluminium instead of steel, even taking the ecological impact of the production of aluminium from bauxite into account. Different techniques for recycling aluminium in scrapped cars are presented that can guarantee high recycling rates and significant energy and CO2 savings. Nevertheless, with growing quantities of aluminium from scrapped cars, a major R &amp; D effort is needed in order to achieve further improvements in the recycling process.</t>
  </si>
  <si>
    <t>10.1016/S1462-9011(02)00036-9</t>
  </si>
  <si>
    <t>The basis of a policy for minimizing and recycling food waste</t>
  </si>
  <si>
    <t>The life cycle of basic food items was studied in order to discover the reasons for low landfill diversion rates of this material. Management failures at key points of the cycle were identified. Subjects of study were commercialization procedures of fruit and vegetables before consumption, consumption proper and after-consumption disposal procedures for food scraps in the Brazilian context. Before consumption, the rate of lost fruit and vegetables stood at 16wt.% of the total quantity commercialized. During consumption by residents, the waste rate of food amounted to 9wt.% of all collected household garbage. In the after-consumption sector of the cycle, biodegradables represented 72wt.% of all household garbage collected by official means in a typical Brazilian town. The numbers produced clearly identified landfill diversion of biodegradables as a management problem. The authors experimented with original proactive administrative procedures designed to set landfill diversion targets. The occurrence of wasted fruit and vegetables at the wholesaler and retailer levels was identified. Remedies were proposed and tested to reduce this waste by at least 50%. In the after-consumption sector, the notion of divided garbage collection was developed and applied to test communities. It was shown that biodegradables may be collected separately from the rest of household waste. This resulted in a diversion potential of 100% for biodegradables alone and 77wt.% for all collected household waste. The study produced a formal policy proposal to municipal administrations to avoid the need for tipping of biodegradable material.</t>
  </si>
  <si>
    <t>Environmental Science &amp; Policy</t>
  </si>
  <si>
    <t>10.1016/j.astropartphys.2023.102903</t>
  </si>
  <si>
    <t>Life cycle analysis of the GRAND experiment</t>
  </si>
  <si>
    <t>The goal of our study is to assess the environmental impact of the installation and use of the Giant Radio Array for Neutrino Detection (GRAND) prototype detection units, based on the life cycle assessment (LCA) methodology, and to propose recommendations that contribute to reduce the environmental impacts of the project at later stages. The functional unit, namely the quantified description of the studied system and of the performance requirements it fulfils, is to detect radio signals autonomously during 20 years, with 300 detection units deployed over 200km 2 in the Gansu province in China (corresponding to the prototype GRANDProto300). We consider four main phases: the extraction of the materials and the production of the detection units (upstream phases), the use and the end-of-life phases (downstream phases), with transportation between each step. An inventory analysis is performed for the seven components of each detection unit, based on transparent assumptions. Most of the inventory data are taken from the Idemat2021 database (Industrial Design &amp; Engineering Materials). Our results show that the components with the highest environmental impact are the antenna structure and the battery. The most pregnant indicators are ‘resource use’, mineral and metals’; ‘resource use, fossils’; ‘ionizing radiation, human health’; ‘climate change’; and ‘acidification’. Therefore, the actions that we recommend in the first place aim at reducing the impact of these components. They include limiting the mass of the raw material used in the antenna, changing the alloy of the antenna, considering another type of battery with an extended useful life, and the use of recycled materials for construction. As a pioneering study applying the LCA methodology to a large-scale physics experiment, this work can serve as a basis for future assessments by other collaborations.</t>
  </si>
  <si>
    <t>Astroparticle Physics</t>
  </si>
  <si>
    <t>10.1016/j.jclepro.2019.119407</t>
  </si>
  <si>
    <t>Reduction of oxides obtained from waste Ni-MH battery’s positive electrode using waste plastics to produce nickel based alloy</t>
  </si>
  <si>
    <t>Generation of electronic waste (e-waste) is a direct result of the world’s dependence on electronics and daily use gadgets. Global consumption of e-waste was around 60 Mt in 2016 and is increasing each year in developed and developing countries. The waste accumulated not only affects the environment (soil and water) but also is detrimental to human health, thereby calling for sustainable recycling solutions. The current work details a novel approach to recover nickel alloy, using two waste streams: positive electrode materials of waste Ni-MH battery as Ni source in oxide form and e-waste plastics as a reductant. As an alternative to the use of conventional carbon, characterization studies, gas evolution kinetics, weight loss, fine black carbon generation were performed on e-waste plastics before carrying out the reduction of Nickel oxide at 1550 °C in an argon atmosphere in a high-temperature horizontal tube furnace. The selected temperature (1550 °C) favors the reduction without the addition of any additives and diminishes the formation of toxic compounds such as dioxins. FTIR gas spectra of the e-waste plastics confirmed the gradual decrease of functional groups, such as poly-methylene, phenol, and styrene as temperature increased from 400 °C to 850 °C. A mechanism of reduction starting from the cold zone of the furnace to hot zone was established which is observed to be predominantly gas based. High metal purity was confirmed by ICP-OES (Inductively coupled plasma optical emission spectroscopy) &gt; 99% and XPS (X-ray photoelectron spectroscopy) 70–84 atomic %. XRD (X-ray powder diffraction) and EDS (Energy Dispersive X-ray spectroscopy) confirmed the formation of nickel alloy in the product phase and morphology was studied by SEM (scanning electron microscopy) which conveyed the uniformity of the product surface. This scientific study of using e-waste plastics as a reducing agent depicts a promising route to produce nickel alloy from the positive electrode of Ni-MH battery while reutilizing e-waste streams in a sustainable way.</t>
  </si>
  <si>
    <t>10.1016/0921-3449(94)90033-7</t>
  </si>
  <si>
    <t>Recycling of metals from waste with thermal plasma</t>
  </si>
  <si>
    <t>Environmental regulations and quality demands require clean and efficient processes for recovery of materials from scrap and waste. Thermal plasma is a heat source for recovering metals pyrometallurgicaly. High energy density, high temperatures and flexibility in the plasma gases employed are the basic advantages of plasma. Plasma methods are gaining importance for scrap melting of reactive and refractory metals and alloys, aluminum containing wastes, steel plant wastes and recovery of metals from spent catalysts. In the paper, some metal-containing wastes in different scrap and waste categories, related problems, goals and recycling furnace concepts will be presented and discussed: titanium scrap consolidation and refining (Plasma Cold Hearth Furnace), aluminum dross recycling (Plasma Rotating Hearth Furnace), MMC's, spent catalyst recycling and dust treatment. The paper also summarizes recent developments and some future aspects of plasma metal recovery from scrap and waste.</t>
  </si>
  <si>
    <t>10.1016/j.resconrec.2024.107664</t>
  </si>
  <si>
    <t>Estimating price elasticity of demand for mineral commodities used in Lithium-ion batteries in the face of surging demand</t>
  </si>
  <si>
    <t>The accelerating adoption of clean energy technologies is driving demand for certain mineral commodities like lithium, essential for electric vehicle batteries. Understanding the influence of the energy transition on each market requires examining their supply and demand price elasticities. However, there have only been a limited number of studies that have estimated mineral demand price elasticities in emerging technologies. We empirically estimate the price elasticity demand (PEDs) for mineral commodities used in lithium-ion battery cathodes and anodes—cobalt, graphite, lithium, manganese, and nickel. We also test whether the price elasticities of these mineral commodities have changed due to any structural changes in recent years, given the recent expansion in the sales of electric vehicles. Using Two Stage Least Squared (2SLS) econometric techniques, we find that demand has become less elastic for lithium (-0.11), cobalt (-0.45), nickel (-0.09), and manganese (-0.04) after structural breaks in 2020, 2013, 2009, and 2014, respectively. In contrast, demand for natural amorphous graphite (-0.36), and natural flake graphite (-0.58) remains relatively stable over the time period assessed.</t>
  </si>
  <si>
    <t>10.1016/j.rser.2024.114867</t>
  </si>
  <si>
    <t>Recent advancements in utilizing biomass materials for aqueous electrolytes in rechargeable batteries</t>
  </si>
  <si>
    <t>In spite of the rising demand for rechargeable batteries and competing advancements in the field, aqueous electrolytes still hold advantage over other types of electrolytes because of their inherent safety, ease of fabrication, feasibility, and environmental friendliness. Addressing the leakage issue of liquid aqueous electrolytes, gel polymer aqueous electrolytes are attracting increasing attention. They have ionic conductivities between liquid and solid electrolytes, are mechanically and thermally stable, have high flexibility and corrosion resistance, and can accommodate volume expansion. However, the transition from synthetic polymers to natural polymers is still in the research phase. This review links biomass materials and aqueous electrolytes of rechargeable batteries by summarizing and analyzing the potential of a wide array of natural polymers (e.g., cellulose, alginate, carrageenan, natural gums, etc.) from various sources (plants, animal, algae). The properties, composites, and electrolyte fabrication techniques of each material are discussed, and future perspective is presented. Results show that the most used fabrication technique is solution casting while the highest ionic conductivity demonstrated is 96.89 mS/cm by a cellulose-based electrolyte. Additionally, natural gums show the highest capacity retentions (100 % even after 3300 cycles). By reviewing a wide range of materials and fabrication techniques, we aim to offer valuable insights into the development of innovative energy storage solutions that are sustainable, safe, and feasible.</t>
  </si>
  <si>
    <t>10.1016/j.etran.2024.100354</t>
  </si>
  <si>
    <t>Enhancing understanding of particle emissions from lithium-ion traction batteries during thermal runaway: An overview and challenges</t>
  </si>
  <si>
    <t>Particle emissions released by lithium-ion traction batteries (LIBs) during thermal runaway (TR) are considered to be one of the fire hazard sources for new energy vehicles. Moreover, the particle emissions may persist in the environment and cause damage even after a fire is extinguished. Therefore, the formation mechanisms of the particle emissions from LIBs during TR are summarized firstly in this review. Effects of influencing factors on particle emission characteristics and biotoxicity are also explored. Furthermore, simulation models of LIB particle emissions are summarized. Particle emissions calculated for 2021 to 2023 are presented, and particle emissions from 2024 to 2030 are predicted. Finally, the existing research results and the problems with LIB particle emissions are summarized, and future research challenges and directions are prospected. This review aims to evoke interest in particle emissions from lithium-ion traction batteries during TR and provide a reference for suppressing and managing particle emissions to improve the safety of LIBs and mitigate environmental hazards.</t>
  </si>
  <si>
    <t>10.1016/j.seppur.2024.126866</t>
  </si>
  <si>
    <t>An environment-friendly strategy for recovery of α-PbO from spent lead paste: Based on the thermochemical reduction of PbO2 with ammonium sulfate</t>
  </si>
  <si>
    <t>During the process of recycling lead from waste lead-acid batteries, how to minimize the wastage of chemical reagents and prevent secondary pollution is a significant research subject. In this study, a method for preparing α-PbO based on low-temperature thermochemical reduction of PbO2 was proposed. Using (NH4)2SO4 as the roasting agent, the purity of PbSO4 in spent lead paste was improved by reducing PbO2 at low temperatures. The thermochemical mechanism revealed that the thermochemical process consists of three different stages of (NH4)2SO4 decomposition and PbO2 reduction. The purity of PbSO4 in spent lead paste could be increased to 98.43 % by controlling the thermal reaction conditions (M (SO4 2−: TPb) molar ratio of 1:1, roasting temperature, and time of 340 °C and 1.5 h, respectively). Then, the desulfurization of PbSO4 with (NH4)2CO3 obtained PbCO3, and α-PbO with a purity of 96.87 %-98.57 % could be obtained by pyrolysis of PbCO3. Finally, 95.63 % of NH4 +, 97.34 % of SO4 2−, and 77.71 % of CO3 2− could also be recovered for the regeneration of (NH4)2SO4 and (NH4)2CO3. This study provides a feasible technology for green recycling of spent lead paste.</t>
  </si>
  <si>
    <t>10.1016/j.rineng.2024.102445</t>
  </si>
  <si>
    <t>From data to durability: Evaluating conventional and optimized machine learning techniques for battery health assessment</t>
  </si>
  <si>
    <t>In the electronic era, the demand for efficient storage systems has rapidly increased, making the health and durability of batteries crucial. This research investigates the performance of distinct Machine Learning (ML) techniques—namely, Logistic Regression (LR), Convolutional Neural Network (CNN), and CNN performance tuning using Particle Swarm Optimization (PSO)—for Battery Health Analysis (BHA). The dataset comprises various parameters related to battery health, with Remaining Useful Time (RUL) as the target variable. The proposed work is evaluated using Root Mean Squared Error (RMSE), Mean Absolute Error (MAE), and R-squared (R2) scores. Initially, the basic LR Model is employed for BHA, followed by the CNN Model to capture complex data patterns. Subsequently, the CNN Model's performance is optimized using the PSO algorithm, aiming for improved performance. Experimental results demonstrate that the CNN Model significantly outperforms the LR approach in terms of accuracy, lower RMSE and MAE, and higher R2 scores. The conventional CNN model significantly outperformed the LR approach, resulting a lower RMSE of 20.11, MAE of 15.26, and higher R2 score of 0.996; whereas, the PSO-Optimized-CNN further enhanced the performance metrics with RMSE of 14.97, MAE of 8.03 and R2 score of 0.998. Henceforth, the PSO-optimized CNN Model exhibits further improved performance metrics compared to the standalone CNN Model. The findings offer valuable insights into ML approaches for BHA and suggest methods for optimizing battery management systems in various applications, including renewable energy systems, electric vehicles, and portable electronics.</t>
  </si>
  <si>
    <t>10.1016/j.procir.2021.01.154</t>
  </si>
  <si>
    <t>Concepts and Requirements for Flexible Disassembly Systems for Drive Train Components of Electric Vehicles</t>
  </si>
  <si>
    <t>An increase in the sales number of battery electric vehicles within the last year can be recorded. At the end-of-life these vehicles require a reliable disassembly for recycling or remanufacturing. On the one hand, drivetrain components of those vehicles contain valuable resources and thus are mainly relevant for recycling or remanufacturing. On the other hand, the automated disassembly of especially electric motors and Li-ion battery systems encloses major challenges. Especially the high number of variants and the unknown specifications and conditions of the components are challenging points for the disassembly system. Conventional automated disassembly systems provide limited flexibility and adaptability for the disassembly of these products. Within this contribution two robot-based flexible disassembly systems are systematically derived for Li-ion battery modules and supplementary electric motors. Both products are analysed and the product-specific challenges and requirements are identified. The state of the art regarding flexible disassembly systems is captured using the methodology of a morphological box. Four subsystems are identified: Kinematic, Tools, Workpiece fixation, Safety system. Based on the results, concepts for disassembly systems for both Li-ion battery modules and supplementary electric motors are developed and presented in detail. Especially the structure and functionality of both systems are explained. This is followed by an assessment of the approaches and an identification of limitations as well as possible optimization potentials.</t>
  </si>
  <si>
    <t>10.1016/j.cej.2024.154790</t>
  </si>
  <si>
    <t>All fluorine-free lithium-ion batteries with high-rate capability</t>
  </si>
  <si>
    <t>Fluorinated compounds, including per- and polyfluoroalkyl substances (PFAS), are crucial in battery technologies for their exceptional thermal and chemical resistance but pose significant environmental and health risks. Facing potential bans by the European Chemicals Agency post-2026, this study introduces non-fluorinated alternatives to meet the needs of high-energy–density lithium batteries in a completely fluorine-free environment. We have replaced traditional fluorinated lithium hexafluorophosphate-based electrolytes and poly(vinylidene fluoride) binders with an optimized lithium perchlorate-based electrolyte offering extended oxidation stability up to 5 V and a newly synthesized aromatic polyamide binder with remarkable binding strength derived from its polar groups (–CONH-, −O=S=O-, and –COOH). This shift demonstrates robust oxidation resistance without fluorine, improving the performance of fluorine-free graphite/NCM811 lithium-ion batteries, which exhibit superior fast-discharging capabilities and cycling stability under 2.8–4.3 V at 1 C, outperforming traditional fluorinated cells. Furthermore, the successful development of an all-fluorine-free 1.5 Ah pouch cell confirms the viability of non-fluorinated materials for high-capacity battery applications.</t>
  </si>
  <si>
    <t>10.1016/B978-0-323-96022-9.00053-0</t>
  </si>
  <si>
    <t xml:space="preserve">Battery Types – Lithium Batteries – Lithium Battery Safety | Cell and Battery Safety Devices </t>
  </si>
  <si>
    <t xml:space="preserve">
               Mitigation strategies of battery hazards depend on the type of battery, but all aim to prevent stored energy from being released in a manner hazardous to personnel. This includes preventing mechanical damage, capturing leaking, accounting for external thermal insults like fire or electrical insults like forced discharge, overcharge, or short circuit. Vents in batteries prevent some hazardous outcomes in the event of an external fire, and code requires ventilation in battery energy storage systems. Many agencies have developed battery safety guidance, which designers must follow to minimize hazards. Modern lithium-ion batteries integrate several sensor systems to mitigate the substantial hazards present. Battery management systems (BMS) are used to perform this safety function. The minimum safety feature of a BMS is to prevent individual cell overcharge in the battery, but BMS can integrate multiple safety and reliability features. Electrical disconnect sizing is critical to an effective battery safety circuit. The high potential of most batteries makes sizing disconnects challenging, so a layered defense (from cell, to battery, to assembly) is often used.
            </t>
  </si>
  <si>
    <t>10.1016/j.envsci.2024.103859</t>
  </si>
  <si>
    <t>Eco-efficiency approach in sustainable waste management: An uncertainty analysis for Chile</t>
  </si>
  <si>
    <t>Municipalities require eco-efficiency in managing solid waste to enhance sustainability and achieve a circular economy. Despite the relevance of waste statistics, there is high data uncertainty, which limits attempts to benchmark eco-efficiency in this sector. To overcome this limitation, the data envelopment analysis tolerance method was used to evaluate the eco-efficiency of solid waste management for a sample of municipalities in Chile. For each municipality, a composite indicator embracing operational cost, recycled waste rates, and non-valorized waste rate was estimated. Data uncertainty was integrated in the assessment by simulating 729 scenarios for each municipality. Average eco-efficiency of the sample was 0.180, demonstrating the extremely poor performance of the municipalities in sustainable waste management. However, the eco-efficiency scores varied across municipalities, indicating differences in local capacity to develop and implement strategies for promoting circular economy. Large potential to improve eco-efficiency estimated in this study clearly shows that current solid waste management policies are not suitable for achieving circular economy objectives in Chile, thus alternative approaches should be adopted to enhance sustainable waste management.</t>
  </si>
  <si>
    <t>10.1016/j.envres.2018.08.031</t>
  </si>
  <si>
    <t>Environmental and take-home lead exposure in children living in the vicinity of a lead battery smelter in Serbia</t>
  </si>
  <si>
    <t>Blood lead levels (BLLs) have been falling steadily worldwide due to restricted use of lead (Pb) and its compounds. although they remain above preindustrial Pb levels. Elevated BLL can still be found in children living near secondary Pb smelters that represent around 50% of Pb production. There have been no studies on Pb exposure in children living in Serbia ever since the 1980s. The aim of this study was to evaluate the BLLs in children living in two villages in Serbia (Zajača, the location of a secondary lead smelter, and Paskovac, 5 km away), identify the primary determinants of children’s BLLs, and investigate the impact of BLLs on children’s health symptoms and school achievement. The study was conducted in 2011 on 127 children, aged 1–18 years, whose BLLs were measured using inductively coupled argon plasma mass spectrometry (ICP-MS). The median BLL in children was 12 μg/dl, with a significantly higher value of 17.5 μg/dl in Zajača, compared to 7.6 μg/dl in Paskovac. Only 1 out of 75 and 12 out of 52 children from Zajača and Paskovac, respectively, had BLLs below the CDC recommended 5 μg/dl level. Living near the smelter resulted in 19 times, and having a father who works in the plant 4 times higher odds of elevated BLLs. No significant effects of elevated BLLs health symptoms were seen in this study. BLLs of children living near a battery recycling plant in Serbia, an upper-middle income European country, were in the range and even higher than those of children living in developing countries. For the first time, the contribution of environmental and take-home lead exposure was quantified using mixed-effect modeling, and our results indicate a contribution of 25–40% of the take-home lead exposure to the BLLs of children living in the vicinity of a secondary lead smelter.</t>
  </si>
  <si>
    <t>10.1016/j.jpowsour.2014.01.036</t>
  </si>
  <si>
    <t>From Si wafers to cheap and efficient Si electrodes for Li-ion batteries</t>
  </si>
  <si>
    <t>High-energy ball milling is used to recycle Si wafers to produce Si powders for negative electrodes of Li-ion batteries. The resulting Si powder consists in micrometric Si agglomerates made of cold-welded submicrometric nanocrystalline Si particles. Silicon-based composite electrodes prepared with ball-milled Si wafer can achieve more than 900 cycles with a capacity of 1200 mAh g−1 of Si (880 mAh g−1 of electrode) and a coulombic efficiency higher than 99%. This excellent electrochemical performance lies in the use of nanostructured Si produced by ball milling, the electrode formulation in a pH 3 buffer solution with CMC as binder and the use of FEC/VC additives in the electrolyte. This work opens the way to an economically attractive recycling of Si wastes.</t>
  </si>
  <si>
    <t>10.1016/j.seppur.2019.01.027</t>
  </si>
  <si>
    <t>A more simple and efficient process for recovery of cobalt and lithium from spent lithium-ion batteries with citric acid</t>
  </si>
  <si>
    <t>The valuable metals in the cathode of spent lithium-ion batteries (LIBs) have been recovered by a more simple and efficient process. The cathode was leached directly by citric acid without pretreatment such as immersed in N-methyl-pyrrolidone (NMP) or calcined. The leaching conditions of the concentration of citric acid, H2O2 dosage, reaction temperature, reaction time and solid-to-liquid ratio on the leaching efficiency have been discussed. Results show that under the condition of 1.0 M citric acid, 8% (Vhydrogen peroxide/Vcitric acid) hydrogen peroxide, reaction temperature of 70 °C, leaching time of 70 min and solid-to-liquid ratio of 40 g/L, the leaching rate reached 99%. The leaching solution could be used to prepare new cathode materials of LIBs, and the detached aluminum foil and residue were recycled. The leaching solution has been dried and detected, and the result shows that the product is the mixture of citrate and citric acid. The chelating of the cobalt and lithium ions with the citrate plays an important role in improving the leaching efficiency.</t>
  </si>
  <si>
    <t>10.1016/j.jclepro.2023.138576</t>
  </si>
  <si>
    <t>A cleaner and sustainable method for recovering rare earth and cobalt from NdFeB leaching residues</t>
  </si>
  <si>
    <t>NdFeB leaching residues (NLRs) is produced by the treatment of NdFeB waste by HCl preferential dissolution method, which contains about 1% rare earth and cobalt (Co). The extraction of valuable elements from the residue has a great impact on the sustainable utilization of rare-earth resources. In this study, a high-efficiency hydrometallurgy process was proposed to achieve a high conversion of valuable elements and the recycling of additives by reductive acid leaching. First, NLRs were characterized by the Bgrimm process mineralogy analyzing system, which confirmed that the iron oxide main phase encapsulates the rare earth phase. It was effective in destroying the main phase by chemical dissociation. In addition, the effects of temperature, reaction time, initial acid concentration, solid-liquid ratio (S/L), and reducing agent dosage on leaching efficiency were investigated. Under optimal conditions, 90.6% Co, 89.1% neodymium (Nd), 77.2% praseodymium (Pr), 88.7% cerium (Ce) and 83.8% iron (Fe) leached. The reaction mechanism and leaching kinetics in the leaching process were systematically explored. The kinetic analysis indicated the leaching reaction of Co and Fe was controlled by interfacial chemical reaction and the leaching reaction of Nd, Pr and Ce was controlled by internal diffusion. The activation energies of Co, Fe, Nd, Pr and Ce were 21.06, 18.07, 23.37, 20.56 and 18.52 kJ/mol. Furthermore, the reducing agent (copper powder) was successfully recovered by iron powder. The recovery rate of the copper powder was 99.93% and the purity was 93.42%. The proposed process has a promising application for industrial-scale recycling.</t>
  </si>
  <si>
    <t>10.1016/j.mtsust.2023.100604</t>
  </si>
  <si>
    <t>Synthesis of [Ta6O19] @MOF composite as a chloroacetaldehyde optical sensor in wastewater obtained from two waste-resourced precursors: Tantalum from capacitors and terephthalic acid from PET bottle</t>
  </si>
  <si>
    <t>Metal-organic frameworks (MOFs) can be derived from waste and used for various purposes to address environmental issues. MOFs possess superior adsorption and regeneration capabilities, making them effective for capturing various pollutants found in wastewater. Here, a rare Lindqvist polyoxometalate (POM), (Na8[Ta6O19]), was synthesized and used to fabricate a novel MOF-based composite (POTa@UiO-66) through a one-pot reaction with zirconium chloride (ZrCl4) and terephthalic acid (TPA). Some building blocks of the composite was then prepared using recycled materials obtained from capacitors and plastic bottles. According to FT-IR, SEM, UV–visible, and fluorescence analysis results, both composites showed structural similarity and exhibited efficient fluorescence detection properties for chloroacetaldehyde (CA) through the common aldehydes addition in aqueous media (at λex = 300 nm). A dynamic quenching process was suggested between the sensor and CA based on absorption spectra and Stern-Volmer plots. The low detection limits for both composites prepared by pure and recycled precursors were 5.3 × 10−8 M and 1.5 × 10−7 M, respectively.</t>
  </si>
  <si>
    <t>10.1016/B978-0-323-96022-9.00236-X</t>
  </si>
  <si>
    <t xml:space="preserve">Lithium Batteries – Lithium Secondary Batteries – Lithium All-Solid State Battery | Production </t>
  </si>
  <si>
    <t xml:space="preserve">
               The replacement of the liquid electrolyte by a solid electrolyte leads to changed requirements for the solid/solid interfaces, especially in terms of (electro)chemical and mechanical stability, but also requires adjustments in the manufacturing process of the batteries themselves. In addition, adjustments are required depending on the type of electrolyte selected—polymer, sulfide, oxide or thin film. This results in a wide range of process combinations and cell concepts, the central element of which is a multilayer structure consisting of current collectors, (composite) electrodes and the electrolyte-separator, with the interface between the individual components being of central importance.
            </t>
  </si>
  <si>
    <t>10.1016/j.ensm.2021.12.035</t>
  </si>
  <si>
    <t>Electrochemistry of metal-CO2 batteries: Opportunities and challenges</t>
  </si>
  <si>
    <t>As a greenhouse gas and common pollutant, atmospheric CO2 is a pressing concern toward climate change caused by increased CO2 emissions driven by fossil fuel-based energy production. There is an urgent need for a solution to capture and convert CO2 as part of the effort to combat climate change. Metal-CO2 batteries represent a promising technology to capture and recycle carbon dioxide while serving as an energy storage solution for a renewable energy network. Though metal-CO2 research is very active, the technology is still in its very early stages. Therefore, more fundamental mechanisms need to be understood before a practical metal-CO2 battery configuration is realized. Metal-CO2 battery research delves into a large variety of materials and chemistries depending on the anode material, which can be lithium, sodium, zinc, aluminum, magnesium, or potassium. This review summarizes the fundamental electrochemistry and mechanisms of different metal-CO2 batteries. The material selection, design considerations, mechanisms of electrochemical charge and discharge, and catalyzed behaviors of metal-CO2 batteries are also comprehensively examined. We hope understanding the underlying electrochemistry of metal-CO2 batteries will promise the development of the battery technologies that are applicable to a broad range of both carbon capture and energy storage applications.</t>
  </si>
  <si>
    <t>10.1016/j.wasman.2023.04.020</t>
  </si>
  <si>
    <t>Rapid extraction of valuable metals from spent LiNixCoyMn1-x-yO2 cathodes based on synergistic effects between organic acids</t>
  </si>
  <si>
    <t>The slow rate of organic acid leaching is the main factor hindering the ecological recycling of spent lithium-ion battery (LIB) cathode materials. Here, a mixed green reagent system of ascorbic acid and acetic acid is proposed to leach valuable metal ions from the spent LIBs cathode materials rapidly. In 10 min, 94.93% Li, 95.09% Ni, 97.62% Co, and 96.98% Mn were leached, according to the optimization results. Kinetic studies and material characterization technologies like XRD, SEM, XPS, UV–vis, and FTIR show that the “diffusion” and “stratification” effects of acetic acid contribute to the dual-function leaching agent ascorbic acid quickly extract metal ions from spent LiNi0.5Co0.3Mn0.2O2 (NCM532) materials at a mild temperature. In addition, the density-functional theory (DFT) calculations of spent NCM532 structural surfaces and leaching agents show that the fast leaching of valuable metal ions is due to the synergy between ascorbic acid and acetic acid. These results provided an approachable thinking for developing advanced and environmentally friendly strategies for recycling spent LIB cathode materials.</t>
  </si>
  <si>
    <t>10.1016/j.ijhydene.2019.06.158</t>
  </si>
  <si>
    <t>A hierarchical energy management strategy for fuel cell/battery/supercapacitor hybrid electric vehicles</t>
  </si>
  <si>
    <t>In this paper, a hierarchical energy management strategy (EMS) based on low-pass filter and equivalent consumption minimization strategy (ECMS) is proposed in order to lift energy sources lifespan, power performance and fuel economy for hybrid electrical vehicles equipped with fuel cell, battery and supercapacitor. As for the considered powertrain configuration, fuel cell serves as main energy source, and battery and supercapacitor are regarded as energy support and storage system. Supercapacitor with high power density and dynamic response acts during great power fluctuations, which relives stress on fuel cell and battery. Meanwhile, battery is used to lift the economy of hydrogen fuel. In higher layer strategy of the proposed EMS, supercapacitor is employed to supply peak power and recycle braking energy by using the adaptive low-pass filter method. Meantime, an ECMS is designed to allocate power of fuel cell and battery such that fuel cell can work in a high efficient range to minimize hydrogen consumption in lower layer. The proposed EMS for hybrid electrical vehicles is modeled and verified by advisor-simulink and experiment bench. Simulation and experiment results are given to confirm effectiveness of the proposed EMS of this paper.</t>
  </si>
  <si>
    <t>10.1016/j.jhazmat.2012.12.026</t>
  </si>
  <si>
    <t>Mn–Zn nano-crystalline ferrites synthesized from spent Zn–C batteries using novel gelatin method</t>
  </si>
  <si>
    <t>A novel recycling route using acid leaching, reduction and gelatin method was applied to recycle spent Zn–C batteries into more valuable magnetic nano-crystalline ferrites; Mn1−x Zn x Fe2O4 (with x =0.2–0.8). The cost of this recycling technology has economical advantages, which holds promising industrial application products. Dried gel thermal decomposition process was monitored by simultaneous differential thermal analysis–thermogravimetry–differential scanning calorimetry. Phase composition, morphological and magnetic properties of the as-prepared precursors were characterized using X-ray powder diffraction, transmission electron microscopy, Fourier transform infrared and vibrating sample magnetometer. Single-phase agglomerated cubic ferrites with crystal sizes in the range 21–41nm were detected. The obtained magnetization values are significantly lower than that of the bulk ferrite and showed a gradual increase with increasing Zn-substitution with an obvious decrease at x =0.6. On the other hand, a reverse trend was exhibited by coercivity. The effect of Zn-substitution on both structural and magnetic properties, paved the way to suggest proper cation distributions for the investigated system.</t>
  </si>
  <si>
    <t>10.1016/S0140-6701(00)94785-4</t>
  </si>
  <si>
    <t>00/03725 Energy analysis of a CO2 recycling system</t>
  </si>
  <si>
    <t>10.1016/j.applthermaleng.2021.117536</t>
  </si>
  <si>
    <t>Optimal external heating resistance enabling rapid compound self-heating for lithium-ion batteries at low temperatures</t>
  </si>
  <si>
    <t>Low-temperature preheating to achieve effective thermal management for lithium-ion batteries is a crucial enabler for the efficient and safe operation of electric vehicles in cold conditions. Effective heating is yet challenging due to its implementation complexity and a tricky balance of the heating performance. Here, we develop a lightweight compound self-heating system involving two external light aluminum heaters, which recycle the discharge energy contributing to external heating. Basic electrical and thermal modeling for the compound self-heating system is performed and experimentally validated. We adopt four key but conflicting heating metrics: heating time, heating efficiency, battery degradation, and temperature uniformity, to optimize the resistance of external heaters with the adaptive particle swarm optimization method. We thus propose a rapid compound self-heating strategy that can conveniently warm the battery up with 32.49 °C·min−1. Experimental results under different states-of-charge and temperatures confirm the good adaptability of the proposed heating strategy. Comparison experiments with the unheated battery demonstrate the proposed heating strategy improves discharge power, charge power, and discharge energy by over 7.4 times, 19.0 times, and 109.9%, respectively. With the optimal external aluminum heaters, battery available discharge energy is enhanced by above 70.4%, implying a huge step forward to boost battery performance.</t>
  </si>
  <si>
    <t>10.1016/S0140-6701(00)94790-8</t>
  </si>
  <si>
    <t>00/03730 Optimisation of scrap automotive tyres recycling into valuable liquid fuels</t>
  </si>
  <si>
    <t>10.1016/j.psep.2024.07.051</t>
  </si>
  <si>
    <t>Exploration of polymer inclusion membrane for nickel recovery from waste printed circuit boards</t>
  </si>
  <si>
    <t>In this study, the selective recovery of nickel ions from waste printed circuit boards (WPCBs) solution through polymer inclusion membranes (PIMs) containing 5-nonylsalicylaldoxime (ACORGA M5640) as extracting agent and polyvinyl chloride (PVC) as base polymer has been explored. The proposed method utilizes combined process of solvent extraction and PIMs route for the recovery of nickel. As a first step, the copper was solvent extracted using ACORGA M5640 by the previously developed method by our group and further the raffinate of first stage is utilized as feed phase for the nickel recovery. The consequence of carrier concentration on transportation of nickel, pH of feed solution and effect of acidity of stripping agent has also been investigated. The increase in carrier concentration increases the nickel removal efficiency from feed phase to strip phase. Moreover, the increase in concentration of strip phase also increases the nickel ion flux. 99.77 % nickel was selectively recovered from leach liquor using PIMs containing 50 % of ACORGA M5640. Further, PIMs stability and transport studies has been carried out to know the feasibility of its use in recycling of electronic waste.</t>
  </si>
  <si>
    <t>10.1016/j.cej.2020.124321</t>
  </si>
  <si>
    <t>Synergistic leaching of valuable metals from spent Li-ion batteries using sulfuric acid- l-ascorbic acid system</t>
  </si>
  <si>
    <t>With increase in the number of scrapped portable electronics and new energy powered vehicles, the production of spent Li-ion batteries (LIBs) has increased progressively each year. Harmful substances in spent LIBs can pollute the environment and threaten human health. A sustainable technology should be developed to recycle the spent LIBs. Accordingly, a new environmentally friendly hydro-metallurgical process was proposed for leaching Li, Co, Ni, and Mn from spent LIBs using sulfuric acid with l-ascorbic acid as a reductant. Over the leaching process, several parameters, including sulfuric acid and l-ascorbic acid concentrations, solid to liquid ratio, temperature and time were systematically investigated. The maximum recovery efficiencies of Li, Co, Ni, and Mn were as high as 99.69%, 99.56%, 99.60%, and 99.87% under the optimized conditions (C(H2SO4 concentration) = 1.5 mol/L, C(C6H8O6 concentration) = 0.25 mol/L, the agitation speed was 300 r/min, the liquid–solid ratio was 15 mL/g, and the temperature was 333 K for 60 min), respectively. The synergistic mechanism was analyzed by X-ray diffraction, scanning electron microscopy, and Fourier-transform infrared spectroscopy of the structure of cathode materials, residues, and leachate. The analysis results indicate that the dissolution rate of Ni, Mn, and Co was significantly improved under the condition of adding l-ascorbic acid as a reducing agent. Finally, 98.96 of Ni, 99.57% of Mn, 99.76% of Co, and 89.81% of Li were recovered in the form of C8H14N4NiO4, MnCO3, CoC2O4, and Li2CO3 through precipitation-solvent extraction methods.</t>
  </si>
  <si>
    <t>10.1016/j.ijepes.2023.109633</t>
  </si>
  <si>
    <t>Battery-integrated ZVT boost converter based stand-alone PV system</t>
  </si>
  <si>
    <t>This article formulates a soft-switched boost converter-based stand-alone photovoltaic (PV) system that integrates the battery within its DC-DC conversion stage. Modified topologies for battery-integrated zero voltage transitioned (ZVT) boost converter have also been proposed which provide an improved efficiency over the existing battery-integrated ZVT boost converter topologies. To obtain maximum efficiency under varying atmospheric conditions, a simplified maximum power point tracking (MPPT) controller implementation in analog has been designed. The ZVT operation is achieved with the help of a simplified implementation of the soft-switching controller in analog which is independent of the parameters of the power circuit. The converter has been simulated and the results have been presented to validate the analysis and design. The feasibility of the proposed system has been verified on a prototype operated over a range of 25–110 W. The results enclosed demonstrate the effectiveness of the system.</t>
  </si>
  <si>
    <t>10.1016/j.csite.2024.104931</t>
  </si>
  <si>
    <t>Study on energy-saving techniques of the lithium-ion batteries cooling system using a backup battery</t>
  </si>
  <si>
    <t>The power battery in an electric vehicle is an essential part, and the damage to the battery will have a substantial impact on its thermal characteristics. In order to improve the reliability of the air-cooled lithium-ion battery packs in the high temperature environments, this paper offers a more useful and general optimization strategy for the design of the thermal management system for the batteries which have a damaged battery. To ensure the optimal heat dissipation and prolong the battery string operation, the damaged batteries should be swapped out with the backup batteries. The relationship between the target and the design variables which was established using the quadratic polynomial response function is examined. The experimental cases are selected using the optimal Latin hypercube design approach. After optimizing through the multi-island genetic approach, the error between the simulation results and the prediction results is only 0.06 %. The maximum temperature and the maximum temperature difference of the ideal structure are reduced by 4.58 % and 28.05 %, respectively. Then, the backup battery is selected as the sole battery that has the highest temperature of the ideal structure, and each broken battery is replaced by the backup battery when the damaged position is determined. Finally, a parametric equation connecting the temperature and the flow rate is created, and the inlet flow rate is tuned to match the optimal heat dissipation state of the battery pack. The results of the battery thermal management system having a damaged battery in various situations have an important significance for adjusting the operating conditions of the cooling system for the batteries.</t>
  </si>
  <si>
    <t>10.1016/j.envres.2024.118131</t>
  </si>
  <si>
    <t>Is the assimilation to a solid recovered fuel a viable solution for automobile shredder residues’ management?</t>
  </si>
  <si>
    <t>Directive 2000/53/EC and the European Circular Economy Package (2018) required the Member States to take all the necessary measures to reach the reuse-recycling goal of 85% for end-of-life vehicles (ELVs). In 2019, Europe achieved 89.6% of reuse-recycling, but most EC countries are still not completely compliant, Italy standing, for example, at only 84.2%. For this reason, actions are necessary to increase reuse-recycling for the waste generated in the operations of ELV shredding and separation, known as automobile shredded residues (ASRs). This study was aimed at assessing if the assimilation of ASRs to a solid recovered fuel (SRF) was a feasible solution. That would allow the waste to lose its status (end-of-waste, EoW), thus increasing the recycling rate. The assimilation of ASRs to SRFs requires the compliance with a series of parameters, namely net calorific value (NCV), content of chlorine (Cl), mercury (Hg) and selected heavy metals. The above-mentioned parameters were analyzed in the principal ASR fractions, namely textile, plastic and foam rubber, found in the samples collected during four sampling campaigns (2017–2021) performed at the same ELV treatment plant. Notwithstanding the great variability observed in the four samples, the results of the analyses revealed that the three fractions were compliant with NCV, Cl and Hg content. Conversely, the heavy metals' content was found a more critical parameter, in fact only the plastic fraction was suitable for SRF assimilation. Textiles presented criticality for the content of copper (Cu), nickel (Ni) and antimony (Sb). The heavy metals' contamination of foam rubber was found to be strongly related to particles' dimensions. A model which put particle size and metals’ content into relationship was developed and validated. Removing particles of &lt;40 mm significantly improved the quality of the material, however the content of Cu and Ni remained a critical issue for particles up to 200 mm. The SRF assimilation of the plastic fraction would increase the reuse-recycling rate of approx. 2.4–3.3%, thus allowing the achievement of the EC goals concerning the ELV management.</t>
  </si>
  <si>
    <t>10.1016/j.jclepro.2023.138787</t>
  </si>
  <si>
    <t>A critical review of the current state of circular economy in the automotive sector</t>
  </si>
  <si>
    <t>A circular economy (CE) offers, compared to a linear economy, various strategies to reduce consumption and demand of natural resources as well as additional secondary benefits that serve to achieve sustainability goals. However, the extent to which these goals can actually be achieved depends on the quality of the strategies used in terms of circularity. Against this background, this work examines the current understanding of the term circularity in the automotive sector. With the help of a literature review based on available publications in the period 2012–2021, a hitherto missing overview of circular strategies used in the automotive industry is given and compared with the political claims. Furthermore, current research activities are evaluated. The evaluation process is carried out by a classification into different cycle concepts, the so-called R-strategies, where avoidance and reuse are seen as the optimum. Existing R-strategy-concepts from literature were adapted and expanded. It becomes clear that both industry and research in majority equate the circularity of a product with (inferior) recyclability. High-quality CE strategies for reuse and further use as a substitute for new production, which already have to start in the product development phase, do not exist in the industry and are also strongly underrepresented in research activities. A large gap is revealed between the goals of a CE, which are accordingly on the political agenda of many states, and the implementation in industry. The aim of this review is to use the status quo for highlighting the need for action to promote higher-quality circular methods, which favour sustainable economy.</t>
  </si>
  <si>
    <t>10.1016/j.hydromet.2020.105465</t>
  </si>
  <si>
    <t>Novel bioleaching of waste lithium ion batteries by mixed moderate thermophilic microorganisms, using iron scrap as energy source and reducing agent</t>
  </si>
  <si>
    <t>Low kinetic is one of the most important disadvantages of bioleaching. The leaching rate can be increased by employing thermophilic microorganisms. In this research, the moderate thermophilic bioleaching of waste lithium ion batteries (LIBs) at 45 °C was investigated. The effects of sulfur (S0) and ferrous sulfate heptahydrate (FeSO4.7H2O) were investigated on cobalt, nickel and lithium bioleaching mechanisms. The results showed that increasing sulfur concentration improves lithium recovery; while it has no effect on cobalt and nickel dissolution. On the other hand, FeSO4.7H2O increased cobalt recovery and its leaching kinetic significantly. Fe2+ increased cobalt recovery by acting as reducing agent. Just within 2 days of bioleaching with 24.25 g/l FeSO4.7H2O, the Co, Ni and Li recoveries reached 99.9%, 99.7% and 84%. To reduce the process cost, iron sulfate heptahydrate was replaced with iron scrap. In bioleaching process, scrap was leached and produced Fe2+ which in turn acted as reducing agent and increased cobalt and nickel recoveries. The results showed that the final metals recoveries for tests with scrap and chemical FeSO4.7H2O are similar. Using iron scrap increased the bioleaching time from 2 days to 6 days. The formation of a jarosite layer on the surface of scrap particles limited the releasing ferrous ions. The microorganisms prefer to oxidize iron scrap particles before waste LIBs particles. Comparing the results of bioleaching and leaching tests shows that Li was dissolved due to acid leaching, Co was dissolved due to oxidation-reduction reactions and Ni dissolved due to direct bioleaching mechanism.</t>
  </si>
  <si>
    <t>10.1016/j.minpro.2010.08.008</t>
  </si>
  <si>
    <t>Estimating the size distribution of anode and cathode activating agents in the crushed products of nickel metal hydride batteries from hybrid vehicles and its classification</t>
  </si>
  <si>
    <t>Nickel metal hydride batteries of hybrid vehicles contain Co and rare earth elements in the anode and cathode activating agents as well as in the main electrode component, Ni. The cathode electrodes comprise a porous Ni plate (cathode substrate) with nickel hydroxide as the cathode activating agent and the anode electrodes consist of a hydrogen storage alloy powder as the anode activating agent on a metal mesh substrate. A direct smelting method has been used to recover Ni from waste batteries, but the Co and rare earth elements are difficult to extract by this conventional method. To recycle Co and rare earth elements, physical pretreatment is necessary to separate the anode and cathode compounds before smelting. This study investigated the separation of anode and cathode activating agents in the &lt;0.075mm fraction of crushed nickel metal hydride batteries using a cyclone and the anode activating agent was concentrated in the underflow product. After crushing the waste batteries a mixture of cathode and anode activating agents is recovered as fines, and a simple and fast size distribution measurement method for each activating agent is desirable to evaluate the physical separation results and improve the separation efficiency. The results show that further size classification of the &lt;0.075mm fraction is effective to concentrate the anode activating agent for cylindrical type batteries.</t>
  </si>
  <si>
    <t>10.1016/j.energy.2023.129315</t>
  </si>
  <si>
    <t>Tripartite evolutionary game analysis of power battery carbon footprint disclosure under the EU battery regulation</t>
  </si>
  <si>
    <t>The EU's battery regulation aims to promote low-carbon and sustainable batteries and achieve carbon neutrality goals. However, in the actual implementation, limited government supervision, asymmetric information, and economic interests may induce battery manufacturers and third-party verification agencies to manipulate carbon footprint data. To prevent the occurrence of the above phenomena, this study constructs a tripartite evolutionary game model involving battery manufacturers, third-party verification agencies, and national market authorities. The model examines the strategic decision-making process, influential factors, and evolutionary stability of the three players, followed by simulation analysis. The results showed that the evolutionary system may exhibit two stable states: (0,0,1) and (1,1,0), corresponding to two strategy combinations {disclose false carbon footprints, intend rent-seeking, supervise} and {disclose true carbon footprint, reject rent-seeking, not supervise}, respectively. However, if the benefits of third-party agencies objectively assessing carbon footprints are not substantial enough, there will be only one stable state (0,0,1) in the system. To guide the evolutionary system towards the desired stable state (1,1,0), supportive policies should be implemented along with the EU battery regulation. Therefore, this study puts forward some policy recommendations in terms of institutional improvement, database construction, and the application of emerging technologies.</t>
  </si>
  <si>
    <t>10.1016/0921-3449(93)90007-3</t>
  </si>
  <si>
    <t>Who will pay? Subsidies or taxes for recycling in the heartland</t>
  </si>
  <si>
    <t>Attaining recycling goals of 25 to 50% over the next few years will require substantial recycling of residential wastes. A combined program of curbside recycling of conventional post-consumer materials and collection and composting of both leaves and grass will yield a composite diversion rate of 12 to 21% by weight. But in many communities, particularly in the west central and south central states of the American heartland, implementation of such programs will result in a net increase in solid waste management costs. Case studies of four communities in Oklahoma are used to estimate the potential increase in first-year net costs that would result from implementing a combined recycling and yard waste composting program. The results are compared to survey data from Oklahoma and Florida that define the amount residents are likely to be willing to pay for the benefits of recycling. The potential to close the apparent willingness-to-pay gap through state subsidies is then assessed. Where state capital grants programs are insufficient to bridge the gap, and local officials are reluctant to impose costs that are not publicly supported, public education efforts will be needed to increase the value residents ascribe to the nonexclusive positive externalities and local nonmarket benefits of recycling.</t>
  </si>
  <si>
    <t>10.1016/j.procir.2015.02.175</t>
  </si>
  <si>
    <t>Impact of Multi-material Components on the Assembly and Disassembly of Traction Batteries</t>
  </si>
  <si>
    <t>Battery electric vehicles as well as plug in hybrid electric vehicles suffer from high costs as well as low driving ranges. Both characteristics can be related to the battery system of the vehicle. In order to reduce weight within the battery system and thus enlarge the vehicle range, novel lightweight components based upon multi-material design are used within batteries. These might offer advantages within the production and use phase of the product life cycle but in the same way have negative effects on recycling and second life. This paper describes a design methodology that helps to evaluate the impacts of highly integrated multi-material components on the assembly and disassembly of traction batteries.</t>
  </si>
  <si>
    <t>10.1016/j.rser.2023.113665</t>
  </si>
  <si>
    <t>Analysing policy change towards the circular economy at the example of EU battery legislation</t>
  </si>
  <si>
    <t>Batteries play an important role in the decarbonisation of road transport. By looking at the EU battery legislation from 1991 to 2022, policy change in the subsystem and its underlying drivers is analysed. The advocacy coalition framework is used, with a mixed methods approach combining qualitative document analysis and interviews. A strong increase in circular economy aspects is identified, going beyond the coverage of such aspects in other EU product regulations. Coalitions of industry actors and opposing NGOs are identified, but also a broadening of stakeholders involved and less accentuated boundaries between coalitions over time. Several external events were identified that are likely to have contributed to the alignment of economic and environmental interests towards a domestic and sustainable battery supply chain in the EU. Batteries can serve as a blueprint for other product groups, demonstrating that political and industrial momentum can be used to pursue ambitious environmental policies.</t>
  </si>
  <si>
    <t>10.1016/j.cec.2023.100039</t>
  </si>
  <si>
    <t>Examining potential business impacts from the implementation of an extended producer responsibility program for printed paper and packaging waste in Nova Scotia, Canada</t>
  </si>
  <si>
    <t>Mismanagement of recyclable materials contributes to an inefficient economy and demands use of more raw resources, while wasting valuable secondary resources in the process. Historically, the onus for coordinating recycling programs has fallen onto taxpayers and governments, which requires significant capital financing and labour for solid waste management. Large volumes of packaging and printed paper (PPP) materials in the marketplace has municipalities, including in the Atlantic Canadian province of Nova Scotia, shouldering the burden of residential recycling programs that are increasingly costly to the administer. A waste management approach known as the extended producer responsibility (EPR) principle leverages financial resources of producers to fund the recycling of their products. Several EPR for PPP programs already exist across Canada, and efforts are underway by local governments across Nova Scotia to pursue EPR for PPP. This research examined potential impacts of EPR for PPP on Nova Scotia's business community, comprised of many small enterprises. Through a combination of literature review, classification of national steward data, and analysis of provincial business data, findings show that a small subset of industries are most impacted by EPR for PPP across Canada, and higher grossing businesses are required to fund EPR for PPP, and less so small, local enterprises. Analysis revealed that only 8.3% of all businesses operating within Nova Scotia would likely become obligated stewards in the province's proposed program. Lastly, recommendations are proposed to both reduce detrimental impacts on provincial businesses, and to gain the maximal benefits of EPR for PPP for improved recycling systems. Recommendations focussed on fair exemption conditions appropriate to the local region, harmonization of EPR for PPP across Atlantic Canada, developing material specific fees, and investments in local recycling end-markets.</t>
  </si>
  <si>
    <t>10.1016/j.hydromet.2023.106156</t>
  </si>
  <si>
    <t>The recovery of rare earth elements from waste electrical and electronic equipment: A review</t>
  </si>
  <si>
    <t>Rare earth elements (REE) are considered critical metals due to their supply risk and growing demand in various industrial segments. Waste electrical and electronic equipment (WEEE) is a potential secondary source for recovering REE which remains unexplored on a commercial scale. Moreover, the process lacks consolidated routes, and the literature has only studied the recovery of some of the 15 REE. This systematic review describes the conditions and procedures applied to fluorescent lamps, cathode-ray tube phosphors, neodymium magnets, nickel-metal hydride batteries, printed circuit boards, LED waste, and other secondary sources to identify the challenges and gaps of recovering REE. Yttrium, neodymium, and cerium are the most commonly recovered elements. With the highest concentration of REE in its composition, NdFeB magnet residues are the most investigated as a secondary REE source. The literature highlights the use of hydrometallurgical processes to recover these elements and sulfuric acid as the most used leaching agent. The absence of studies evaluating sequential processes to recover base metals and precious and rare earth elements is well known. Note also the lack of studies investigating recovery from a mix of different residues. Additionally, to make the process more attractive to the market, researchers must conduct studies on the scale-up and economic viability of these processes.</t>
  </si>
  <si>
    <t>10.1016/j.rser.2020.110100</t>
  </si>
  <si>
    <t>Review of current progress in non-aqueous aluminium batteries</t>
  </si>
  <si>
    <t>Research on aluminium batteries is rapidly gaining momentum as a potential alternative to established battery chemistries such as lithium ion. Aluminium is abundant, recyclable, and due to its three-electron redox reaction it offers the potential for high specific energy and power. It can also be used as a metal negative electrode due to its dendrite-free plating behaviour at relevant conditions in room temperature ionic liquid electrolytes. With these electrolytes, a battery made entirely of abundant elements can also be envisaged. However, in order to commercialise aluminium batteries, researchers must still overcome formidable challenges, because no positive electrode material has yet demonstrated efficient reversible storage of aluminium ions. This review paper provides a critical summary of the research to date. We present a discussion of the chemistry of the electrolytes, the deposition and dissolution behaviour of aluminium, and the various cathode materials that have been attempted. We also place non-aqueous aluminium batteries in context with other battery systems and provide an outlook of future research direction, and potential future applications. Using clear graphics to explain the various concepts, we intend this review to provide a broad and clear introduction to the field for researchers new to the area.</t>
  </si>
  <si>
    <t>10.1016/j.jpowsour.2023.233406</t>
  </si>
  <si>
    <t>Mechanochemical enhanced lithium selective extraction from spent cathode material via two-step molten salt treatments</t>
  </si>
  <si>
    <t>The rapid development and widespread use of lithium-ion batteries (LIBs) in electric vehicles and stationary energy storage systems has been stimulated by the global push toward carbon neutrality. Thus, recycling spent LIBs as an efficient way to cope with the resulting resource scarcity and environmental damage has attracted much attention. Herein, based on previous studies, a process for selective Li extraction from a recovered spent LiMn2O4 (LMO) cathode with two-step molten salt treatments is proposed in this paper. The selective extraction of Li from the spent LMO cathode by (NH4)2SO4 molten salt is significantly promoted by mechanochemical treatment. Approximately 100% of the Li in the spent LMO is selectively extracted after step two of the molten salt treatment, and the Mn-containing phases in the spent LMO cathode are converted to Mn2O3. A Li2SO4·H2O product satisfying the requirements of Standard YS/T 1241–2018 is obtained from the purified Li2SO4 water-leachate after crystallization and calcination. In addition, 93.65% Mn in the water-leaching residue of Mn2O3 achieved sulfate conversion with (NH4)2SO4 molten salt reduction, and a first-grade product of MnSO4·H2O satisfying the requirements of Standard HG/T 4823–2015 was obtained after water-leaching and crystallization.</t>
  </si>
  <si>
    <t>10.1016/j.seppur.2023.123252</t>
  </si>
  <si>
    <t>Enhancement on the selective flotation separation of carbon coated LiFePO4 and graphite electrode materials</t>
  </si>
  <si>
    <t>With the rapid development of lithium-ion batteries, the recycling of spent lithium-ion batteries will be a big challenge in the future, among which the recycling of spent positive and negative electrode materials powder is a difficult point. Flotation has been able to separate triplet materials from graphite to some extent, but there are still many problems to be solved in the separation of LiFePO4 from graphite. In this study, a novel flotation reagent regime was proposed to enhance the flotation separation performance of LiFePO4 and graphite electrode materials by carbonaceous surface selective inhibition, which were achieved by H acid as a depressor. The flotation results showed that under the flotation conditions of pH value 9.3 ± 0.1, 10.0 mg/L n-dodecane, 7.5 mg/L MIBC, and 250 mg/L H acid, the recovery of LiFePO4 and graphite were 11.95 % and 94.28 %, respectively. The adsorption kinetic model showed that the adsorption speed of LiFePO4 electrode material is higher than graphite, the adsorption isothermal model showed that the adsorption capacity of LiFePO4 electrode material is significantly higher than graphite. The results of X-ray photoelectron spectroscopy showed that the interaction between H acid and LiFePO4 or graphite electrode material is mainly π-π interaction. Raman spectroscopy analysis showed that the carbon disorder degree and skeleton form of the graphite and LiFePO4 are significantly different, which makes H acid more easily adsorbed on the surface of LiFePO4. This study provided a new method for the efficient separation and recovery of LiFePO4 and graphite electrode materials from spent lithium iron phosphate batteries.</t>
  </si>
  <si>
    <t>10.1016/j.est.2024.111179</t>
  </si>
  <si>
    <t>A review of battery energy storage systems and advanced battery management system for different applications: Challenges and recommendations</t>
  </si>
  <si>
    <t>Energy storage systems are designed to capture and store energy for later utilization efficiently. The growing energy crisis has increased the emphasis on energy storage research in various sectors. The performance and efficiency of Electric vehicles (EVs) have made them popular in recent decades. The EVs are the most promising answers to global environmental issues and CO2 emissions. Battery management systems (BMS) are crucial to the functioning of EVs. An efficient BMS is crucial for enhancing battery performance, encompassing control of charging and discharging, meticulous monitoring, heat regulation, battery safety, and protection, as well as precise estimation of the State of charge (SoC). The current understanding of EV technology, its advancements, limitations, and effects on achieving BMS (Sustainable Development Goals) SDGs remains unexplored, despite the existence of several studies on the topic. This article reviews various aspects of battery storage technologies, materials, properties, and performance. This review highlights the significance of battery management systems (BMSs) in EVs and renewable energy storage systems, with detailed insights into voltage and current monitoring, charge-discharge estimation, protection and cell balancing, thermal regulation, and battery data handling. The study extensively investigates traditional and sophisticated SoC estimation methods, highlighting their pros and cons. The review underscores the critical role of advanced BMSs for successful EV adoption and addresses the challenges that must be overcome. This comprehensive resource offers valuable insights for engineers, researchers, and EV manufacturers, presenting detailed analyses, applications, challenges, and recommendations relevant to the field.</t>
  </si>
  <si>
    <t>10.1016/j.cclet.2024.110355</t>
  </si>
  <si>
    <t>A TOC- and deposition-free electrochromic window driven by redox flow battery</t>
  </si>
  <si>
    <t>Under “green architecture” principles, electrochromic smart windows are employed to adjust optical transmittance and indoor temperature, yet their high costs limit the wide application. Here, an electrochromic window is driven by a redox flow battery (RFB), where TOC and deposition layers are no longer needed. The transmittance of the electrochromic window is modulated by the state of oxidation (SOC) of aqueous posolyte Fe(phen)3Cl2, which is coupled with BTMAP-Vi negolyte in RFB. Under optimized conditions, average CE, VE, and EE reach 93.25 %, 92.61 %, and 86.35 % for RFB with a capacity fading rate of 1.57 % per cycle. 88.66 % optical modulation and 9.36 cm2/C coloration efficiency are achieved in the electrochromic process, and 72.34 % optical modulation is maintained after 12000 s. Essentially, the indoor temperature declines 3 °C for posolyte with 100 % SOC when compared with the control experiment using circulating water for a model house. This means minimum electricity of 0.0185 kWh is saved when using an air conditioner to cool a 100 m3 house, which corresponds to declined CO2 emission (COE) of 0.0185 kg. This work provides a novel and cost-efficient strategy for modulating indoor comfort via electrochromic windows driven by RFB.</t>
  </si>
  <si>
    <t>10.1016/j.joitmc.2024.100230</t>
  </si>
  <si>
    <t>Techniques, applications, and challenges in textiles for a sustainable future</t>
  </si>
  <si>
    <t>Next generation textiles (NGTs) represent a paradigm shift in the textile industry, incorporating the most recent advances in materials, technologies, and functionalities. The dynamic world of textiles is undergoing an extraordinary transition, ushering in the age of NGTs. This article discusses the mechanisms, difficulties, present advancements, and potential future opportunities associated with these NGTs. This assessment traverses the domains of nanotechnology, 3D printing, recycling, wearable electronics, machine learning, biomimicry, and energy harvesting while focusing on sustainability, functionality, smart integration, advanced manufacturing techniques, and multifunctionality as major factors. The paper highlights the wonderful prospects of improved performance, sustainability, intelligent textiles, and wearable technologies, highlighting consumerization, personalization, safety, and protection enhancements. Furthermore, a key method for overcoming major challenges is discussed which is to adopt open innovation, which encourages collaboration, knowledge exchange, and the integration of external resources, all of which aid in addressing scalability and mass production, costing, and a lack of modern technologies in the NGTs industry.</t>
  </si>
  <si>
    <t>Journal of Open Innovation: Technology, Market, and Complexity</t>
  </si>
  <si>
    <t>10.1016/j.spc.2024.09.003</t>
  </si>
  <si>
    <t>Circular economy: Extending end-of-life strategies</t>
  </si>
  <si>
    <t>The transition from linear economy to circular economy (CE) has gained mainstream status in recent times, not only at product and process levels, but also at component level. In order to adopt the CE as common practice, there is a need to reimagine the product end-of-life (EoL) phase to include assessment of individual component health status. Implementation of EoL strategies on products designed based on wear and tear, robustness, and safety concerns is, however, complex. The purpose of this study is to explore the potential of designing for CE by applying a visual health-based analysis (VHA) at the component level at the EoL stage. The application of this diagnostic tool is exemplified in a case at a large Swedish outdoor power product manufacturer by analyzing components for reuse, remanufacture, refurbishment, recycling, and recovery strategies. The VHA results in the calculation of a CE potential at the component-product level based on individual component's cost, complexity, health, and diagnostic approach. This study presents a diagnostic tool for practitioners to understand circularity at the component-level in the effort to identify EoL strategies. Furthermore, in supporting the CE principle of maximizing resource recovery, the study potentially contributes to the EU's CE action plan and the UN-SDGs 8, 9, 12, and 13.</t>
  </si>
  <si>
    <t>10.1016/j.isci.2024.109416</t>
  </si>
  <si>
    <t>Health diagnosis and recuperation of aged Li-ion batteries with data analytics and equivalent circuit modeling</t>
  </si>
  <si>
    <t>Battery health assessment and recuperation play crucial roles in the utilization of second-life Li-ion batteries. However, due to ambiguous aging mechanisms, it is challenging to estimate battery health and devise an effective strategy for cell rejuvenation. This paper presents aging and reconditioning experiments of 62 commercial lithium iron phosphate cells, which allow us to use machine learning models to predict cycle life and identify important indicators of recoverable capacity. An average test error of 16.84% ± 1.87% (mean absolute percentage error) for cycle life prediction is achieved by gradient boosting regressor. Some of the recoverable lost capacity is found to be attributed to the non-uniformity in electrodes. An experimentally validated equivalent circuit model is built to demonstrate how such non-uniformity can be accumulated, and how it can give rise to recoverable capacity loss. Furthermore, Shapley additive explanations (SHAP) analysis also reveals that battery operation history significantly affects the capacity recovery.</t>
  </si>
  <si>
    <t>10.1016/j.jece.2024.113351</t>
  </si>
  <si>
    <t>Zn-Mn bimetallic oxide derived from waste battery to activate peroxymonosulfate for bisphenol A removal under visible light irradiation</t>
  </si>
  <si>
    <t>In this study, Zn-Mn bimetallic oxide (ZMBO) was synthesized from spent alkaline zinc-manganese batteries to effectively activate peroxymonosulfate (PMS) under visible light irradiation. PMS activation can be triggered by Mn-composition, which could be augmented thanks to the visible light response of Zn-composition. Meanwhile, the introduction of PMS could effectively hinder the rapid recombination of photogenerated electron-hole pairs. By adding 1.00 mM of PMS and 0.50 g/L of ZMBO, the Vis/ZMBO/PMS system could remove 90.0 % of bisphenol A (BPA) in 120 min under the neutral pH condition. Quenching experiment and electron paramagnetic resonance technique were used to identify the reactive species, and singlet oxygen as well as photogenerated hole were identified as the major reactive species which exhibited high selectivity towards electron-rich contaminants. X-ray photoelectron spectroscopy (XPS) confirmed that the cycles between manganese in Mn(II), Mn(III) and Mn(IV) promoted PMS activation. The ZMBO photocatalyst exhibited excellent reusability. The existence of common anions (Cl–, NO3 – and SO4 2–) presented a slight inhibition for BPA degradation while little BPA was removed with the addition of 5.00 mM H2PO4 –. This study provides an alternative for the feasible utilization of waste battery, and the Vis/ZMBO/PMS system shows great potential in the elimination of pollutant with electron-donating capability from water.</t>
  </si>
  <si>
    <t>10.1016/j.materresbull.2024.112858</t>
  </si>
  <si>
    <t>Study on the electrochemical process of Li+/Na+ mixed organic dual-cation battery system</t>
  </si>
  <si>
    <t>Organic materials have garnered significant attention due to abundant resources, recyclability, and ease of design. However, they are hampered in practical applications by poor conductivity and high solubility. Herein, a lithium metal battery is developed in this work, utilizing the cathode material polyanthraquinonyl sulfide (PAQS) doped with a trace of NaCl. Additionally, the ionic liquid lithium bis-trifluoromethanesulfonimide and lithium metal as the anode. Physicochemical characterizations utilizing Raman spectroscopy and X-photoelectron spectroscopy indicate that both Na+ and Li+ migrate within the cell, forming a dual-cation battery. In addition, the battery displays exceptional rate performance with a capacity of 86 mAh·g−1 at 20 C, which is more than triples the capacity without NaCl, and has excellent cycling performance. Moreover, it retains 98 % capacity after 1000 cycles at 2 C with no significant degradation. This research offers an innovative strategy for developing a high-performance double-cation battery.</t>
  </si>
  <si>
    <t>10.1016/j.jpowsour.2024.234622</t>
  </si>
  <si>
    <t>Lifetime prediction of rechargeable lithium-ion battery using multi-physics and multiscale model</t>
  </si>
  <si>
    <t>Prediction of the state of health (SOH) of lithium-ion batteries (LIBs) is attracting intensive attention in the ever-increasing deployment of consumer electronics and electrical transportation. We develop an electrochemical-thermal-aging coupled model to forecast the lifetime of lithium-ion battery at room and elevated temperatures, in which Arrhenius empirical equation is adopted to describe the bidirectional dependence between electrochemical performance, thermal behavior and aging characteristics. Considering the internal behaviors (ions transport, inter/deintercalation reaction, side reactions) and external performance (voltage, temperature, capacity), our model predicts electrochemical performance and SOH at 25 and 45 °C. The simulated results well coincide with measured data of LIBs with LiNi0.6Co0.1Mn0.3O2 cathode and graphite anode. Parameters including capacity loss, surface film thickness, porosity, area resistance and heat generation are employed and analyzed. Aging reactions lead to the increase of battery resistance and decrease of porosity, which decelerate the lithium-ion transport process and battery degrade performance. Additional resistance results in the temperature rise that in turn accelerates the ion diffusion and side reactions, which reflects the complex electrical, thermal and aging interplay. This modeling methodology provides effective strategy for the design and optimization of lithium-ion batteries.</t>
  </si>
  <si>
    <t>10.1016/j.jcis.2017.05.099</t>
  </si>
  <si>
    <t>Bioinspired catecholic activation of marine chitin for immobilization of Ag nanoparticles as recyclable pollutant nanocatalysts</t>
  </si>
  <si>
    <t>Being one type of the most abundant marine polysaccharides in nature, chitin has inert chemical properties and thus prolonged been hindered for high-value utilization. A mussel-inspired catecholic chemistry was found to be able to confer nature-derived mesoporous chitin aerogels with high and tunable surface activities. When further combining with their high porosity, high specific surface area, mechanical toughness and unique nanofibrous architecture, these catechol-activated chitin aerogels could be used as a unique supporting matrix to immobilize Ag nanoparticles. Besides the mild synthesis conditions and the merits inherited from pristine chitin, the resultant chitin-Ag hybrid aerogels further exhibited high catalytic activity, excellent recyclability, super solvent endurance and fast regeneration ability. Their high mechanic properties and porous structures also enabled a convenient membrane process to remove organic dyes from water.</t>
  </si>
  <si>
    <t>10.1016/j.jcis.2017.09.116</t>
  </si>
  <si>
    <t>Eco-friendly preparation of large-sized graphene via short-circuit discharge of lithium primary battery</t>
  </si>
  <si>
    <t>We proposed a large-sized graphene preparation method by short-circuit discharge of the lithium-graphite primary battery for the first time. LiCx is obtained through lithium ions intercalation into graphite cathode in the above primary battery. Graphene was acquired by chemical reaction between LiCx and stripper agents with dispersion under sonication conditions. The gained graphene is characterized by Raman spectrum, X-ray diffraction (XRD), transmission electron microscopy (TEM), X-ray photoelectron spectroscopy (XPS), Atomic force microscope (AFM) and Scanning electron microscopy (SEM). The results indicate that the as-prepared graphene has a large size and few defects, and it is monolayer or less than three layers. The quality of graphene is significant improved compared to the reported electrochemical methods. The yield of graphene can reach 8.76% when the ratio of the H2O and NMP is 3:7. This method provides a potential solution for the recycling of waste lithium ion batteries.</t>
  </si>
  <si>
    <t>10.1016/j.atmosenv.2012.07.067</t>
  </si>
  <si>
    <t>Atmospheric mercury emissions in Australia from anthropogenic, natural and recycled sources</t>
  </si>
  <si>
    <t>The United Nations Environment Programme (UNEP) has begun a process of developing a legally binding instrument to manage emissions of mercury from anthropogenic sources. The UNEP Governing Council has concluded that there is sufficient evidence of significant global adverse impacts from mercury to warrant further international action; and that national, regional and global actions should be initiated as soon as possible to identify populations at risk and to reduce human generated releases. This paper describes the development of, and presents results from, a comprehensive, spatially and temporally resolved inventory of atmospheric mercury emissions from the Australian landmass. Results indicate that the best estimate of total anthropogenic emissions of mercury to the atmosphere in 2006 was 15 ± 5 tonnes. Three industrial sectors contribute substantially to Australian anthropogenic emissions: gold smelting (∼50%, essentially from a single site/operation), coal combustion in power plants (∼15%) and alumina production from bauxite (∼12%). A diverse range of other sectors contribute smaller proportions of the emitted mercury, but industrial emissions account for around 90% of total anthropogenic mercury emissions. The other sectors include other industrial sources (mining, smelting, and cement production) and the use of products containing mercury. It is difficult to determine historical trends in mercury emissions given the large uncertainties in the data. Estimates for natural and re-emitted emissions from soil, water, vegetation and fires are made using meteorological models, satellite observations of land cover and soil and vegetation type, fuel loading, fire scars and emission factors which account for the effects of temperature, insolation and other environmental variables. These natural and re-emitted sources comfortably exceed the anthropogenic emissions, and comprise 4–12 tonnes per year from vegetation, 70–210 tonnes per year from soils, and 21–63 tonnes per year from fires.</t>
  </si>
  <si>
    <t>Atmospheric Environment</t>
  </si>
  <si>
    <t>10.1016/j.est.2024.112796</t>
  </si>
  <si>
    <t>Potential pulse electrodeposition of microsphere MnPO4.H2O film on graphite substrate for high performance supercapacitors</t>
  </si>
  <si>
    <t>For the first time, MnPO4.H2O thin films on recycled graphite rods (RGR) as pseudo-capacitor electrodes were obtained by pulsed-potential electrodeposition with constant toff of 10s and a ton comprised between 0.5 and 1.5 s. The morphology, composition and crystalline structure of MnPO4.H2O thin film on RGR synthesized at ton = 0.5 s (the best result) were examined by scanning electron microscopy coupled with energy-dispersive X-ray spectroscopy (SEM/EDS) and X-ray diffraction (XRD). The electrochemical performance of the films was obtained using cyclic voltammetry (CV), galvanostatic charge-discharge (GCD) and electrochemical impedance spectroscopy (EIS) in different electrolytes. The electrochemical results show that, in 3 M NaOH and KOH as electrolytes, the MnPO4.H2O thin film in microsphere form has an excellent specific capacitance of about 303.1 and 272.8 Fg−1 at 0.5 Ag−1, respectively. However, the retention of capacitance in the KOH electrolyte is more stable than in the NaOH electrolyte due to the capacitive behavior of K+ on the material surface.</t>
  </si>
  <si>
    <t>10.1016/j.jenvman.2024.120461</t>
  </si>
  <si>
    <t>Utilization of battery waste derived ZnO in the removal of dye from aqueous solution: A waste to wealth approach</t>
  </si>
  <si>
    <t>Every year a huge amount of zinc carbon batteries is discarded as waste and the management of such waste has become a growing concern all over the world. However, from these waste carbon batteries different kinds of valuable materials could be recovered. On the other hand, different industries discharged large volumes of dye wastewater into the environment which has a profound impact on environment and as well as human health. In this study, ZnO was recovered from the waste carbon batteries through pyrometallurgy process and utilized it for the treatment of methylene blue and methyl orange dye water. The batch adsorption process was carried out to observe the effect of adsorbent dosage, pH, contact time, stirring speed and temperature. Under the obtained optimal conditions adsorption kinetics (Pseudo-first order and pseudo-second order) and adsorption isotherms (Langmuir, Freundlich and Temkin) were analyzed. The results disclosed that 0.5 g and 0.6 g of ZnO showed maximum removal efficiency for MB and MO dye solution (50 ppm) whereas pH 13 and 6 were the optimal for MB and MO respectively. Kinetic studies indicate that both the adsorption processes were pseudo-second order. It was also revealed that based on regression coefficient R2 value the adsorption of MB and MO on ZnO is followed Langmuir model. Furthermore, the findings revealed that the MO adsorption on ZnO is a chemical adsorption process and MB adsorption is a physical adsorption process.</t>
  </si>
  <si>
    <t>10.1016/j.mtener.2023.101389</t>
  </si>
  <si>
    <t>Greenly growing carbon nanotubes on graphene for high-performance lithium–sulfur batteries</t>
  </si>
  <si>
    <t>The expanding energy storage market in response to global decarbonization goals generates countless waste, causing severe environmental issues. To address this dilemma, end-of-life batteries must be upcycled for a second life. Here we report an all-green strategy for growing carbon nanotubes (CNTs) on graphene. The graphene was upcycled from end-of-life lithium-ion batteries and the CNTs were then grown directly on the graphene by pyrolyzing biomass as the carbon source and yeast as the catalyst. When being used in a lithium–sulfur battery cathode, the graphene provided a highly conductive network while the CNTs enabled high sulfur loading and volume buffering, rendering the battery with high capacity, high stability, and long lifespan. The CNT/graphene constructed battery exhibited longevity of over 1500 cycles with a capacity fading rate of 0.042% per cycle and a steady Coulombic efficiency of over 97%. The all-green CNT/graphene hybrids present new pathways to upcycling batteries to second life.</t>
  </si>
  <si>
    <t>10.1016/j.seppur.2024.128371</t>
  </si>
  <si>
    <t>Mechanism and technological method of leaching metals from waste lithium-ion batteries by synergistic action of natural organic reductants and mechanochemical method</t>
  </si>
  <si>
    <t>In this study, litchi peel powder (LPP) was selected as a natural organic reductant to study the mechanism of green leaching of valuable metals from spent lithium-ion batteries (LIBs) by ball milling. LPP and cathode material were co-ball-milled(CBM) with water and then leached, LPP-assisted ball milling reduces the agglomeration tendency of the particles and increases the dispersion. Premixing by CBM makes the LPP and the cathode material fully contracted and tightly fused, and the mechanical force provides the activation energy of the reaction to accelerate the leaching. The leaching rates of Li, Co, Mn and Ni were 99.21 wt%, 96.52 wt%, 98.21 wt% and 94.79 wt% when LPP was added at 0.15 g and only 0.2 mol/L H3Cit was used. Compared with direct leaching, the amount of organic acids was reduced by 86.67 %. The proanthocyanidins contained in the LPP are the key to act as a reducing agent, and proanthocyanidins are the products of the combination of anthocyanins and glycosides. The natural phenolic and ester components in LPP are hydrolyzed into phenolic acids (protocatechulic acid, salicylic acid) and flavonoids (catechins) under the action of H3Cit, which accelerates the dissolution of metal oxides. The mechanism of natural organic reductant in auxiliary ball milling and organic acid leaching was clarified, which provided a new idea for the selection of ball milling auxiliary materials and proposed a economic and environmental protection method to leach valuable metals from spent LIBs.</t>
  </si>
  <si>
    <t>10.1016/j.wasman.2020.05.034</t>
  </si>
  <si>
    <t>Evaluating the cost and carbon footprint of second-life electric vehicle batteries in residential and utility-level applications</t>
  </si>
  <si>
    <t>The volume of end-of-life automotive batteries is increasing rapidly as a result of growing electric vehicle adoption. Most automotive lithium-ion batteries (LIBs) are recycled but could be repurposed as second-life batteries (SLBs) since they have 70–80% residual capacity, which can be adequate for stationary applications. SLBs have been proposed as potential, inexpensive, low-carbon energy storage for residential and utility-level applications, with or without photovoltaics (PV). However, it is unknown whether SLBs will be better than new batteries and whether SLBs will provide similar cost and carbon emission reduction for the different stationary applications in all locations. This work compared the levelized cost of electricity and life-cycle carbon emissions associated with using SLBs and new LIBs in the US for three energy storage applications: (1) residential energy storage with rooftop PV, (2) utility-level PV firming, and (3) utility-level peak-shaving, leading to a total of 41 scenarios. SLBs reduced the levelized cost of electricity by 12–57% and carbon emissions by 7–31% compared to new LIBs in the considered applications, with higher reductions for utility-level applications. SLBs still provided benefits at the residential level when compared to rooftop PV alone by reducing the levelized cost by 15–25% and carbon emissions by 22–51%, making SLBs attractive to residential consumers as well. SLBs offer an opportunity to utilize an end-of-life product for energy storage applications, provided the uncertainty in SLB quality and availability is addressed.</t>
  </si>
  <si>
    <t>10.1016/j.polymer.2023.126252</t>
  </si>
  <si>
    <t>Unexpected self-assembly of carbon dots during digital light processing 3D printing of vanillin Schiff-base resin</t>
  </si>
  <si>
    <t>Bio-based and recyclable composite thermosets were obtained through digital light processing (DLP) 3D printing by dispersing cellulose-derived carbon dots (CDs) in a photocurable vanillin Schiff-base resin. The exposure of CDs to DLP induced a partial reduction of the oxygen functionalities and a self-assembly of CDs into micrometric fibers embedded in the thermoset matrix. A comparison with the vanillin Schiff-base thermoset, illustrated lower transition temperature from the glassy to the rubbery state and inferior shape memory properties for the CD containing thermoset. This is ascribed to a lower crosslinking density due to the replacement of the covalent interactions of the thermosets with supramolecular interactions generated inside the microfibers and between the microfibers and the surrounding matrix. This can also explain the inferior mechanical rigidity of the composites with respect to the single component thermosets. However, the supramolecular interactions endow the composites with better mechanical and chemical recyclability with an almost complete preservation of the original mechanical properties.</t>
  </si>
  <si>
    <t>10.1016/j.scs.2023.105108</t>
  </si>
  <si>
    <t>A sustainable battery scheduling and echelon utilization framework for electric bus network with photovoltaic charging infrastructure</t>
  </si>
  <si>
    <t>Battery capacity degradation in battery electric buses (BEBs) poses a significant operational challenge for transit agencies. This study presents a sustainable battery scheduling and echelon utilization framework considering battery capacity fading and charging infrastructure integrated with solar photovoltaic (PV) and energy storage systems. The framework aims to minimize the sum of bus charging, battery replacement, and carbon emission costs during the BEB lifespan. We first present a power battery replacement problem for a single bus fleet, then extend it to a joint power battery replacement and fleet-depot matching problem. Finally, we propose a power battery replacement and fleet-depot problem by introducing solar PV and energy storage systems. Dynamic programming, Lagrange relaxation, and a two-step approach are adopted to solve the three problems. A case study involving six bus depots in Beijing demonstrates that optimal battery replacement schedules can significantly lower charging costs. Moreover, integrating solar PV and energy storage is shown to considerably reduce both charging costs and carbon emissions.</t>
  </si>
  <si>
    <t>10.1016/j.electacta.2023.143021</t>
  </si>
  <si>
    <t>Energy-saving recovery of lead from waste lead paste via in-situ hydrometallurgical reduction and electrochemical mechanism</t>
  </si>
  <si>
    <t>The reasonable prudent disposal of secondary lead resources including waste lead-acid batteries has become a growing concern to prevent the adverse impacts. Herein, a facile zero-emission hydrometallurgical reduction approach is proposed for the recovery of spent lead paste (SLP) possessing energy-saving and high current efficiency merits. The effect of activated carbon (AC) additives on lead recovery efficiency, desulfurization efficiency, cathode current efficiency, and energy consumption was investigated during the hydrometallurgical reduction of SLP. The introduction of AC promotes the current efficiency and shortens the electrolysis time, which contribute to the diminution of the whole energy consumption. Especially, the specific energy consumption of hydrometallurgical reduction drops to 483.5 kWh t–1 with 2.0% AC from the initial 596.6 kWh t–1. Notably, the nucleation mechanism of lead on the SLP cathodes all follows three-dimensional instantaneous growth with the diffusion control. Moreover, the SLP plates after hydrometallurgical reduction could be directly employed as the negative electrodes of lead-carbon batteries, avoiding the formation stage. The electrochemical hydrometallurgical reduction with carbon additives presents a promising strategy for enabling zero emissions, low energy consumption operation of SLP recovery and reutilization.</t>
  </si>
  <si>
    <t>10.1016/S1383-5866(97)00020-8</t>
  </si>
  <si>
    <t>Caustic recycle from high-salt nuclear wastes using a ceramic-membrane salt-splitting process</t>
  </si>
  <si>
    <t>An electrochemical salt-splitting process, based on sodium-ion selective ceramic membranes, is being developed to recover and recycle sodium hydroxide from high-salt radioactive tank wastes in the U.S. Department of Energy complex. The ceramic membranes are from a family of materials known as sodium (Na), super-ionic conductors (NaSICON). Two membrane compositions based on the rare-earth elements, neodymium and dysprosium, and a new proprietary material, NAS-D, have been fabricated as disks and are currently being tested with waste simulants. The membranes have been incorporated into a polyethylene scaffold for implementation into commercially available plate-and-frame electrochemical cells. A purified caustic product with a sodium hydroxide in excess of 3 M was produced from waste simulants with the Dy- and Nd-NaSICON membranes. This is the nominal concentration for onsite recycle and higher concentrations are expected. Membrane fouling was not observed, even though gibbsite {A1(OH)3} was precipitated in large amounts during some of the runs. Preliminary testing of the NAS-D material indicates that a sodium current density of 38 mA/cm2 with a sodium current efficiency of approximately 90% is achievable over 1000 h of operation with an applied potential of 4.5 V.</t>
  </si>
  <si>
    <t>10.1016/j.est.2024.112702</t>
  </si>
  <si>
    <t>A hybrid graph-theoretic solution of Delphi and graph theory matrix approach (GTMA) to the challenges of sustainable lithium-ion battery (LIB) supply chains in electric vehicles in India</t>
  </si>
  <si>
    <t>Due to climate change and declining fossil fuel reserves, electric vehicles (EVs) are widely used for transportation. India, with its large population and limited fossil fuel storage, has a great opportunity for success in the electric car supply chain. The purpose of this study is to find out and analyze the challenges facing the lithium-ion batteries (LIBs) supply chain for EVs in India. In accordance with suggestions from Indian industrialists, academic experts, and non government organization (NGOs), a combined Multi Attribute Decision Making (MADM) technique of Delphi and Graph Theory and Matrix Approach (GTMA) is introduced to analyze the challenges for a sustainable LIB supply chain in EVs, where the novelty of the study lies. Experts reach a consensus using the Delphi method to select the main challenges, and the challenges are ordered according to their priority based on the single numeric index created by GTMA, a graph-theoretic approach. Sensitivity analysis is performed to validate the proposed model. The order of the challenges in the proposed model is compared with the other methods, namely weighted sum method (WSM), multi-objective optimization on the basis of ratio analysis (MOORA), and technique of order performance by similarity to ideal solution (TOPSIS) to check the authenticity of the result. The findings can be applied to developing nations with comparable technology and technical restrictions. It will assist decision-makers in formulating policies for sustainable transportation networks.</t>
  </si>
  <si>
    <t>10.1016/j.jct.2011.09.005</t>
  </si>
  <si>
    <t>Lithium ion battery production</t>
  </si>
  <si>
    <t>Recently, new materials and chemistry for lithium ion batteries have been developed. There is a great emphasis on electrification in the transport sector replacing part of motor powered engines with battery powered applications. There are plans both to increase energy efficiency and to reduce the overall need for consumption of non-renewable liquid fuels. Even more significant applications are dependent on energy storage. Materials needed for battery applications require specially made high quality products. Diminishing amounts of easily minable metal ores increase the consumption of separation and purification energy and chemicals. The metals are likely to be increasingly difficult to process. Iron, manganese, lead, zinc, lithium, aluminium, and nickel are still relatively abundant but many metals like cobalt and rare earths are becoming limited resources more rapidly. The global capacity of industrial-scale production of larger lithium ion battery cells may become a limiting factor in the near future if plans for even partial electrification of vehicles or energy storage visions are realized. The energy capacity needed is huge and one has to be reminded that in terms of cars for example production of 100MWh equals the need of 3000 full-electric cars. Consequently annual production capacity of 106 cars requires 100 factories each with a 300MWh capacity. Present day lithium ion batteries have limitations but significant improvements have been achieved recently [1–8]. The main challenges of lithium ion batteries are related to material deterioration, operating temperatures, energy and power output, and lifetime. Increased lifetime combined with a higher recycling rate of battery materials is essential for a sustainable battery industry.</t>
  </si>
  <si>
    <t>The Journal of Chemical Thermodynamics</t>
  </si>
  <si>
    <t>10.1016/j.oceram.2024.100588</t>
  </si>
  <si>
    <t>Valorization of spent Zn-C battery and construction and demolition waste (CDW): Fabrication and characterization of geopolymer composites for radiation shielding applications</t>
  </si>
  <si>
    <t>There is a serious threat of pollution due to the high waste of energy and materials worldwide that needs to be decreased. One way is to reduce waste or use them in secondary processes. New eco-friendly geopolymer binders were fabricated using metakaolin, CDW, and battery waste (BW) powders as starting materials and a mixture of potassium silicate and sodium hydroxide as activation solutions. 5 formulations with BW powder replacements ranging from 5 to 40 wt% were prepared and subjected to heat curing at 80 °C for 24 h. The effect of Zn-C battery waste content on the phase composition, densification, microstructure, mechanical, and gamma shielding properties of the obtained geopolymer composites was investigated. The results revealed that incorporating battery waste reduced the density and mechanical strength of the geopolymer composites. Additionally, microstructural analysis indicated that synthesized geopolymers consisted of unreacted CDW and BW particles embedded in a geopolymer matrix with a low degree of compactness. The effect of BW replacement on the shielding capacity was also evaluated experimentally and theoretically. The gamma transmission experiments proved that the addition of BW caused a reduction in the radiation shielding ability of the composites when they were exposed to 137Cs and 60Co gamma-ray sources. Finally, the variation of the main attenuation parameters (MAC, HVL, EBF, and EABF) with photon energy was also obtained theoretically. The outcomes of this investigation can provide a basis for the design of new CDW-based geopolymers for radiation shielding applications in the context of a circular economy.</t>
  </si>
  <si>
    <t>10.1016/j.hspr.2023.08.004</t>
  </si>
  <si>
    <t>Carbon emissions reduction potentiality for railroad transportation based on life cycle assessment</t>
  </si>
  <si>
    <t>This study addresses the comparative carbon emissions of different transportation modes within a unified evaluation framework, focusing on their carbon footprints from inception to disposal. Specifically, the entire life cycle carbon emissions of High-Speed Rail (HSR), battery electric vehicles, conventional internal combustion engine vehicles, battery electric buses, and conventional internal combustion engine buses are analyzed. The life cycle is segmented into vehicle manufacturing, fuel or electricity production, operational, and dismantling-recycling stages. This analysis is applied to the Beijing-Tianjin intercity transportation system to explore emission reduction strategies. Results indicate that HSR demonstrates significant carbon emission reduction, with an intensity of only 24 %–32 % compared to private vehicles and 47 %–89 % compared to buses. Notably, HSR travel for Beijing-Tianjin intercity emits only 24 % of private vehicle emissions, demonstrating the emission reduction benefits of transportation structure optimization. Additionally, predictive modeling reveals the potential for carbon emission reduction through energy structure optimization, providing a guideline for the development of effective transportation management systems.</t>
  </si>
  <si>
    <t>High-speed Railway</t>
  </si>
  <si>
    <t>10.1016/j.matre.2024.100272</t>
  </si>
  <si>
    <t>Carboxylic bacterial cellulose fiber-based hydrogel electrolyte with imidazole-type ionic liquid for dendrite-free zinc metal batteries</t>
  </si>
  <si>
    <t>Aqueous zinc metal batteries are regarded as the most promising energy storage system due to their advantages of high safety, low cost, and high theoretical capacity. However, the growth of dendrites and the occurrence of side reactions hinder the development of zinc metal batteries. Despite previous attempts to design advanced hydrogel electrolytes, achieving high mechanical performance and ionic conductivity of hydrogel electrolytes has remained challenging. In this work, a hydrogel electrolyte with an ionic crosslinked network is prepared by carboxylic bacterial cellulose fiber and imidazole-type ionic liquid, following by a covalent network of polyacrylamide. The hydrogel electrolyte possesses a superior ionic conductivity of 43.76 mS cm−1, leading to a Zn2+ migration number of 0.45, and high mechanical performance with an elastic modulus of 3.48 GPa and an elongation at breaking of 38.36%. More importantly, under the anion-coordination effect of the carboxyl group in bacterial cellulose and [BF4]− in imidazole-type ionic liquid, the solvation sheath of hydrated Zn2+ ions and the nucleation overpotential of Zn plating are regulated. The results of cycled testing show that the growth of zinc dendrites is effectively inhibited and the generation of irreversible by-products is reduced. With the carboxylic bacterial cellulose-based hydrogel electrolyte, the Zn||Zn symmetric batteries offer good cyclability as well as Zn||Ti batteries.</t>
  </si>
  <si>
    <t>10.1016/j.shaw.2024.06.004</t>
  </si>
  <si>
    <t>Occupational Hazards in Lead-acid Battery Factories in Bangladesh: Assessing Excess Heat, Noise, Chemical Exposures, and Health Impacts on Workers</t>
  </si>
  <si>
    <t>Background Lead-acid battery (LAB) manufacturing is growing in Bangladesh because of the expanding automotive industry and low lead prices. Although these factories employ a big workforce, the working environment has led to concerns about the possible health risks for employees. This study aimed to address this issue by investigating workplace chemical and physical hazards in three LAB industries and evaluating health outcomes among workers. Methods A cross-sectional study was conducted among 72 LAB factory workers, and participants were recruited by simple random sampling. A validated questionnaire was used to collect information on self-reported exposures to physical and chemical risks and related health effects. Data analysis was performed by using statistical software SPSS version 25. Results The age and work experience (Mean ± SD) of the participants were 34.2 ± 7.7 and 10.0 ± 5.7 years, respectively. High workplace temperature and noise from machinery, chemical odors, and skin exposure to acid (H2SO4) were reported by 52.8%, 51.4%, and 20.8% of workers, respectively. Insomnia (25.0%), abdominal pain (18.1%), joint pain (38.9%), memory loss (19.4%), headache (15.3%), low back pain (47.2%), eyesight problem (19.4%), physical weakness (47.2%), and hypertension (19.4%) were all common symptoms among the workers. Conclusion Our study findings indicate that workers in LAB factories in Bangladesh are exposed to extreme temperatures, hazardous materials, and uncomfortable levels of noise, which can lead to serious health risks. To ensure the safety and well-being of employees, the LAB manufacturing sector in Bangladesh requires the immediate implementation of proper occupational health and safety standards.</t>
  </si>
  <si>
    <t>Available online 6 July 2024</t>
  </si>
  <si>
    <t>10.1016/j.jma.2023.11.007</t>
  </si>
  <si>
    <t>Magnesium research and applications: Past, present and future</t>
  </si>
  <si>
    <t>As the lightest structural metal and one of the most abundant metallic elements on earth, magnesium (Mg) has been used as an “industrial metal” for lightweighting in the transportation and electronics industries, in addition to other traditional applications in aluminum alloying, steel desulfurization and protective anodes. In recent years, research has shown significant potential for Mg to become a “technology metal” in a variety of new applications from energy storage/battery to biomedical products. However, global Mg production has shown steady but moderate growth in the last three decades. Mg applications as an industry metal are still limited due to some sustainability concerns of primary Mg production, as well as a number of technical issues related to the structural and corrosion performance of commercial Mg alloys. New Mg applications as an industrial or technology metal face tremendous technical challenges, which have been reflected in the intensified global research efforts in the last twenty years. This paper will review some past and present applications, and discuss future opportunities and challenges for Mg research and applications for the global Mg community.</t>
  </si>
  <si>
    <t>10.1016/B978-0-323-96022-9.00324-8</t>
  </si>
  <si>
    <t xml:space="preserve">Batteries – Battery Types – Nickel Batteries | Nickel-Metal Hydride: Overview </t>
  </si>
  <si>
    <t xml:space="preserve">
               Nickel-metal hydride (Ni–MH) batteries that use hydrogen storage alloys as the negative electrode material have drawn attention owing to their higher energy density both in terms of weight and volume, improved high-rate capability, and high tolerance to overdischarge. Nickel-metal hydride batteries became the dominant battery technology for portable consumer electronics and hybrid electric vehicle applications. This article provides a concise overview of the Ni-MH technology, their basic principle and main characteristics.
            </t>
  </si>
  <si>
    <t>10.1016/j.cej.2021.132704</t>
  </si>
  <si>
    <t>Designing π-conjugated polypyrene nanoflowers formed with meso- and microporous nanosheets for high-performance anode of potassium ion batteries</t>
  </si>
  <si>
    <t>Organic compounds possess great potential as electrode materials for environmentally friendly and sustainable batteries due to their abundance, recyclability, and highly tailorable properties. However, commercialization remains difficult due to several intrinsic problems, including high solubility in electrolytes and low conductivity. Aromatic organic compounds used as anode materials in batteries continue to exhibit severe degradation problems, especially with respect to long-term cycling performance. By using direct molecular design, the stability and conductivity of organic compounds can be modified. Here, we report the design and preparation of π-conjugated polypyrene porous nanoflowers, formed with micro- and mesoporous nanosheets, via a facile one-pot polymerization process. The porous structure at the nanoscale was expected to offer large contact area for electrolyte and short ionic immigration distance, facilitating fast ion diffusion kinetics. When evaluated as an anode for potassium ion batteries, the polypyrene demonstrated excellent long-term cycling stability and improved rate capability. This outstanding electrochemical performance is due to the π-conjugated skeleton showing low solubility in conventional electrolytes, highly stable structure, and meso- and microporous structure, which can not only shorten charge transfer paths, but also enhance ion diffusion kinetics. This approach of utilizing π-conjugated polymer with highly stable structure and porous nanostructures is expected to inspire new research on the development of novel organic electrode materials for rechargeable ion batteries.</t>
  </si>
  <si>
    <t>10.1016/j.cie.2024.110400</t>
  </si>
  <si>
    <t>Multi-manned disassembly line balancing problems for retired power batteries based on hyper-heuristic reinforcement</t>
  </si>
  <si>
    <t>Considering the complexity and uncertainty of retired power batteries, worker disassembly can reduce the cost and increase the flexibility of the disassembly process. To address the problem of considerable waste products, we investigate a multi-manned disassembly line balancing problem with different work modes (MWM-DLBP). In addition, we explore the impact of variability in penalizing factors (earliness and tardiness) on costs when products of different scales need to be disassembled. Given the NP-hard of the problem and unpredictable situations, we propose a reinforcement learning-based Hyper-Heuristics (RLHHs) algorithm to solve the practical issues. A Markov model is constructed to generate a sequence of low-level metaheuristic algorithms, and a multi-armed bandit (MAB) method is designed to tune different critical parameters intelligently. The superiority of RLHHs is verified by comparing the optimization results with other algorithms. Further, results reveal that the new disassembly scheme can save an average cost of 9.81% compared to the original system design. Finally, we provide manufacturers with the specific workforce planning and working mode for disassembly tasks under different scenarios.</t>
  </si>
  <si>
    <t>10.1016/j.jpowsour.2017.05.107</t>
  </si>
  <si>
    <t>A green preparation method of battery grade α-PbO based on Pb-O2 fuel cell</t>
  </si>
  <si>
    <t>In order to solve the problem of high pollution and high energy consumption of the current lead oxide (PbO) preparation processes, a new clean and energy saving preparation method for high purity α-PbO via discharge of a Pb-O2 fuel cell is reported. The fuel cell with metallic lead anode, oxygen cathode, and 30% NaOH electrolyte can provide a discharge voltage of 0.66–0.38 V corresponding to discharge current range of 5–50 mA cm−2. PbO is precipitated from the NaHPbO2–containing electrolyte through a cooling crystallization process after discharge process, and the XRD patterns indicate the structure is pure α-PbO. The mother liquid after crystallization can be recycled for the next batch. The obtained PbO mixed with 60% Shimadzu PbO is superior to the pure Shimadzu PbO in discharge capacity and cycle ability.</t>
  </si>
  <si>
    <t>10.1016/j.jwpe.2024.105576</t>
  </si>
  <si>
    <t>Spatiotemporal carbon footprint analysis of bottled water production by ultrafiltration and reverse osmosis</t>
  </si>
  <si>
    <t>The sustainable engineering of water treatment processes is critical for reducing the environmental impact of the bottled water industry, a sector experiencing growth parallel to rising standards of living. This study focuses on the environmental footprint of two membrane processes—ultrafiltration (UF) and reverse osmosis (RO)—used in the production of bottled drinking water. By employing life cycle assessment (LCA), we compare the carbon footprints of mineral water production via UF from high-quality sources against purified water production using RO technology. Initial findings indicate minor differences in the carbon footprints for one 550-mL bottled water produced by each method. However, the incorporation of green manufacturing practices reveals a significant reduction in the carbon footprint. Specifically, our analysis shows that with the deep decarbonization of the power grid and freight electrification, the carbon footprint of mineral water can be reduced by 36.04 %. Additionally, through the adoption of renewable energy and the recycling of plastic packaging after consumption, the carbon footprint of mineral water could be lowered to 0.0295 kg CO2-eq per 550-mL bottled water, demonstrating that mineral water offers low-carbon potential. This study further explores the roles of production location, transportation, and the adoption of various decarbonization strategies in optimizing the environmental footprint of bottled water. Our findings reveal the quantitative decarbonization potential of membrane processes, coupled with sustainable practices, for bottled drinking water production, supporting the industry's shift towards greater environmental sustainability.</t>
  </si>
  <si>
    <t>10.1016/j.trd.2023.103934</t>
  </si>
  <si>
    <t>US-Mexico second-hand electric vehicle trade: Battery circularity and end-of-life policy implications</t>
  </si>
  <si>
    <t>Second-Hand (SH) vehicle imports from the US comprise nearly 30 percent of Mexico’s light-duty vehicles. As US electric vehicle (EV) adoption progresses, SH EVs will increasingly enter Mexico. SH EVs could speed vehicle electrification, but also present environmental and economic risks because they are larger and reach retirement faster than new EVs. Understanding future flows of used and new EVs into Mexico’s fleet, and their expected retirement, is needed to understand if SH EVs provide a net benefit. This research uses system dynamics modeling to project future EV adoption and SH vehicle trade between the US and Mexico. Results show EVs will comprise nearly 50% of Mexico’s fleet and up to 99% of SH imports by 2050, and SH EV batteries disproportionately contribute to the stock of spent EV batteries. Policies to ensure SH vehicle trade provides net benefits for the region include import and export battery state-of-health restrictions.</t>
  </si>
  <si>
    <t>10.1016/j.jclepro.2022.133786</t>
  </si>
  <si>
    <t>Preparation of high-purity lead carbonate and lead oxide from spent lead paste</t>
  </si>
  <si>
    <t>Compared with pyrometallurgical recycling, hydrometallurgical recycling of spent lead paste has obvious advantages such as energy saving and emission reduction, however, hydrometallurgical recycling of spent lead paste is also characterized by high levels of impurities (e.g.,Fe, Ba and Cu) in the recovered products. In this study, a green process for the conversion of spent lead paste into high-purity lead carbonate is presented. The process consists of four steps: sulfation, desulfurization leaching, distillation and carbonization to obtain high-purity lead carbonate. The details are as follows: (1) Spent lead paste (mainly composed of lead sulfate, lead dioxide, lead oxide and lead monomers) was converted into sulfated lead paste using sulfuric acid, hydrogen peroxide and sodium chloride. (2) The sulfated lead paste was reacted with ammonium acetate to leach the lead while desulfurizing; the leaching rate was reached 99.94% under the conditions of 30 wt% ammonium acetate concentration, 40 °C reaction temperature and 7.5 min reaction time. (3) Glycerol was added to the mother liquor and distilled to obtain a glycerol solution containing lead acetate. (4) Using ammonium carbonate (aq) as a carbonizing agent, reacting for 20 min under the condition that the molar ratio of CO3 2−/Pb is 1.10 can make more than 99.9% of lead precipitate to obtain high-purity lead carbonate products. (5) The lead carbonate product decomposed into orthorhombic α-PbO at 350 °C. (6) Recovered lead oxide product has better electrochemical performance than commercial lead oxide. This process prepares high-purity lead carbonate and lead oxide products with reduced energy consumption and recycles the spent lead paste. This study provides a feasible technology for green recycling of spent lead paste.</t>
  </si>
  <si>
    <t>10.1016/j.electacta.2016.05.156</t>
  </si>
  <si>
    <t>Preparation of polypyrrole nanocomposites for supercapacitor using spent battery powder as raw materials</t>
  </si>
  <si>
    <t>A strategy has been developed to prepare conductive polymer-based nanocomposites as the electrode materials for supercapacitor with spent battery powder (SBP) as raw materials. Thus the waste resources from power could be sustainably recycled for new energy storage devices. The SBP containing manganese dioxide (MnO2) and graphite powder was obtained from the spent zinc-carbon battery, in which MnO2 was utilized for the oxidative polymerization of pyrrole. The binary graphite/polypyrrole (G/PPy) and ternary MnO2/graphite/polypyrrole (MnO2/G/PPy) nanocomposites were obtained under different reaction conditions, such as hydrochloric acid concentration, MnO2/pyrrole molar ratio, sodium p-toluene sulfonate (p-TSNa)/pyrrole molar ratio, and acid solution volume. The results showed that the electrochemical properties of the G/PPy nanocomposites were better than those of the MnO2/G/PPy. Under the optimized preparation condition (100mL of 1.5mol/L HCl with 0.03mol/L pyrrole, and MnO2/pyrrole/p-TSNa molar ratio of 1:1:1), the G/PPy nanocomposite possessed a relatively high Coulombic efficiency, a high electrical conductivity of 20.0S/cm, and the highest specific capacitance of 212.4F/g at 1mV/s scan rate tested by CV, as well as a retention of 89.5% of its original capacitance after 1000 cycles.</t>
  </si>
  <si>
    <t>10.1016/j.hydromet.2012.08.003</t>
  </si>
  <si>
    <t>Separation of manganese, zinc and nickel from leaching solution of nickel-metal hydride spent batteries by solvent extraction</t>
  </si>
  <si>
    <t>The paper is focused on the use of solvent extraction for purification of leach liquor solutions obtained by leaching of NiMH spent batteries: dissolved nickel is separated from manganese and zinc by liquid–liquid extraction using D2EHPA. Two extractants were investigated: D2EHPA and Cyanex 272 in n-dodecane, and the preliminary tests suggested that D2EHPA is more efficient to separate Mn and Zn from the leaching solutions. Under the optimized conditions it is observed that in extraction circuit a recovery &gt;99% of zinc and &gt;95% of manganese is archived. The experimental results suggested that two cross-flow liquid–liquid extraction steps are adequate to extract 100% of Zn and about 95% of Mn while the residual Ni was about 80% of its initial content. The extracted elements are stripped using a 4M sulfuric acid solution and the stripping yields were very high, &gt;99% for Ni and Zn and about 98% for Mn. Finally, a possible process flowsheet to separate Mn and Zn from leach liquor of NiMH spent batteries by solvent extraction is proposed. The process includes two stages of extraction with 20% v/v of D2EHPA in n-dodecane (O/A=1/1, room temperature, 30min of contact, pH≤2.5) and one stage of stripping with 4M of H2SO4 (O/A=1/0.5, room temperature, 15min of contact). The raffinate rich in Ni has the following composition: 32g/L of Ni, 0.87g/L of Mn, and the aqueous liquid from the stripping step had the following concentrations: 9.86g/L of Zn, 18g/L of Mn and 7.33g/L of Ni. The first solution could be treated to recover Ni, for example by precipitation, whereas the second liquid could be recycled in electrolytic section to recover metallic zinc and manganese oxide.</t>
  </si>
  <si>
    <t>10.1016/j.mseb.2023.116676</t>
  </si>
  <si>
    <t>Boron-doped porous waste silicon/carbon composite with improved performance for lithium-ion batteries</t>
  </si>
  <si>
    <t>With the rapid development of the photovoltaic (PV) industry, the amount of PV silicon (Si) produced by cutting is also increased. Therefore, recycling PV Si produced by PV cutting is critical. Herein, we used PV Si to design a kind of boron-doped porous silicon/carbon (B-Si/C) composites through acid etching and freeze-drying methods. The B-Si/C has a uniform size (25–35 nm), rich pores and good dispersibility. Porous Si doped with B can shorten the ion transmission distance. Simultaneously, the outer carbon layer of B-Si/C can relieve the volume expansion of the Si nanoparticles and prevent the Si nanoparticles from agglomerating during charge–discharge cycles. When applied as anodes for lithium-ion batteries (LIBs), the B-Si/C exhibits superior electrochemical performance with a commendable capacity of 1240 mA h g−1 at 420 mA g−1 after 100 cycles. It is very viable environmentally and economically to produce advanced high-capacity anode materials for LIBs using PV Si.</t>
  </si>
  <si>
    <t>10.1016/j.poly.2023.116729</t>
  </si>
  <si>
    <t>Towards an efficient oxidation of sulfides to sulfoxides over magnetic and grafted polyoxometalate on graphene oxide nanosheets</t>
  </si>
  <si>
    <t>In this study, a tri-component composite consisting of Fe3O4 nanoparticles, Keggin-type polyoxometalate, and graphene oxide components was prepared using an ultrasonic-assisted method. The resulting Fe3O4/SiW12/GO composite was successfully characterized using multiple methods. The performance of the Fe3O4/SiW12/GO composite as a heterogeneous catalyst for the oxidation of sulfides to sulfoxides was investigated under mild conditions, with H2O2 serving as the oxidant. The catalyst exhibited excellent stability and high yields, completing the conversions within one hour. Furthermore, the Fe3O4/SiW12/GO catalyst demonstrated remarkable recyclability, as it could be recovered and reused up to four times without any significant loss in activity. This finding was supported by the results obtained from the ICP-OES analysis, which confirmed the negligible leaching of the active site. One of the key advantages of the Fe3O4/SiW12/GO catalyst is its heterogeneous nature, which allows for its rapid recovery from the reaction mixture. Additionally, it offers smooth and clean reaction conditions at room temperature, making it an innovative and cost-effective choice for accelerating reaction times. In summary, the Fe3O4/SiW12/GO composite represents a highly efficient and versatile heterogeneous catalyst with a unique structure. Its exceptional stability, high yields, and recyclability make it a superior choice for various organic–inorganic hybrid catalytic reactions conducted under mild conditions.</t>
  </si>
  <si>
    <t>Polyhedron</t>
  </si>
  <si>
    <t>10.1016/j.jclepro.2015.06.021</t>
  </si>
  <si>
    <t>Key issues of lithium-ion batteries – from resource depletion to environmental performance indicators</t>
  </si>
  <si>
    <t>Lithium batteries increasingly popular, but what is the associated environmental impact to their use? This paper focusses on the environmental impacts of two lithium battery chemistries used in electric vehicles and on the problematic around resource availability. A full life cycle perspective is important in order to avoid burden shifts from one life cycle stage to another. Using a life cycle assessment methodology, a cradle to grave analysis is performed where the 3 different product life stages are assessed, production, use stage and end-of-life. Alongside, an extensive literature review is performed on lithium availability. It is concluded that this issue will not pose an obstacle. However, certain conditions have to be met in order to guaranty this situation. The chemistries used in this assessment are Lithium Manganese Oxide (LMO) and a Lithium Iron Phosphate (LFP). We conclude that the overall environmental performance of the battery is strongly dependent on its efficiency and directly tied to the energy mixes associated to its use stage. Lifetime energy, durability and efficiency are the key environmental performance indicators and are taken into account. The dominant differences between the two batteries are during the manufacturing and recycling stage. Depending on the impact category, the scores shift from both technologies. A production hotspot analysis is also performed in order to identify opportunities for eventual environmental damage reductions. During the manufacturing stage, key areas were found with issues related to manufacturing energy, manufacturing facilities, and raw material processing/assembly.</t>
  </si>
  <si>
    <t>10.1016/j.ensm.2024.103309</t>
  </si>
  <si>
    <t>Unlocking superior safety, rate capability, and low-temperature performances in LiFePO4 power batteries</t>
  </si>
  <si>
    <t>The safety concerns associated with lithium-ion batteries (LIBs) have sparked renewed interest in lithium iron phosphate (LiFePO4) batteries. It is noteworthy that commercially used ester-based electrolytes, although widely adopted, are flammable and fail to fully exploit the high safety potential of LiFePO4. Additionally, the slow Li+ ion diffusion and low electronic conductivity of LiFePO4 batteries limit their utility in high-power applications. Despite the crucial role played by liquid electrolytes in LIBs, achieving simultaneous improvements in safety, rate capability, and low-temperature performance remains a formidable challenge. In this study, we addressed these challenges by innovatively applying a single solvent ethyl vinyl sulfone (EVS) electrolyte to graphite/LiFePO4 batteries. While renowned for its broad electrochemical window, low freezing point and superior safety performance, the EVS electrolyte exhibited compatibility issues with the graphite anode. To overcome this hurdle effectively, we utilized vinylene carbonate as an additive with lower reductive reactivity than EVS to modify the interphase formed by EVS successfully. Simultaneously, the EVS-based electrolyte was found to create a sulfone-rich interphase on the LiFePO4 cathode surface, significantly enhancing Li+ ion diffusion both across the interphase and within the material. These modifications culminated in a conspicuous improvement in the performance of graphite/LiFePO4 batteries. Our study illuminates the potential of EVS-based electrolytes in boosting the rate capability, low-temperature performance, and safety of LiFePO4 power lithium-ion batteries. It yields valuable insights for the design of safer, high-output, and durable LiFePO4 power batteries, marking an important stride in battery technology research.</t>
  </si>
  <si>
    <t>10.1016/j.epsr.2024.110550</t>
  </si>
  <si>
    <t>Online battery scheduling for enhanced profitability and longevity in pay-for-performance frequency regulation markets</t>
  </si>
  <si>
    <t>Batteries participating in frequency regulation (FR) markets earn revenue at the expense of longevity. The declining reward prices and highly stochastic automatic generation control (AGC) signals with short update intervals necessitate research into aging-aware real-time FR strategies for the battery. To address these challenges, this paper develops an online battery dispatch strategy based on Lyapunov optimization, accounting for Ah-throughput, C-rate, and temperature aging effects to enhance the service profitability of the battery. The strategy operates independently of probabilistic data from random processes, with its optimality gap inversely correlated with the control parameter. A systematic and intuitive approach is established for constructing virtual queues and determining the maximum feasible parameter. The proposed method is validated through extensive numerical simulations using actual lithium-ion battery aging data, along with year-long regulation signal and market price data from Pennsylvania-New Jersey-Maryland (PJM). Results show that the strategy can extend the battery lifespan by 83.41% and increase the net present value (NPV) by 172.67% compared to the conventional Ah-based strategy.</t>
  </si>
  <si>
    <t>10.1016/B978-0-323-96022-9.00319-4</t>
  </si>
  <si>
    <t xml:space="preserve">Cell and Battery Design – Cells | Form Factor </t>
  </si>
  <si>
    <t xml:space="preserve">
               The battery cell design is pivotal for shaping the performance, safety, costs, and functionality of batteries. Lithium-ion cells have developed three distinctive formats: cylindrical cells, prismatic cells, and pouch cells. All three formats are being produced in large quantities for the use in electric vehicles and for other applications. Each format has its own advantages and disadvantages compared to the other two. The development of these cell formats is over time driven to larger cell sizes by an increased demand for higher energy content of the battery.
            </t>
  </si>
  <si>
    <t>10.1016/j.cej.2023.143441</t>
  </si>
  <si>
    <t>Green recovery of Li, Ni, and Mn from spent xLi2MnO3·(1-x)LiMO2 cathode materials: Experimental study and mechanism analysis</t>
  </si>
  <si>
    <t>Recycling of spent lithium-ion batteries (LIBs) cathode materials has become a hot research area owing to limited resources, environmental problems, and strong global demand for LIBs raw materials. However, among multiple types of spent LIBs cathode materials, the recycling of spent xLi2MnO3·(1-x)LiMO2 cathode materials has not been studied and remains challenging. Herein, a green and efficient process has been developed for the simultaneous recovery of Li, Ni, and Mn from spent xLi2MnO3·(1-x)LiMO2 cathode materials by an ammonium sulfate roasting method. At optimal conditions of the roasting temperature of 450 °C, the (NH4)2SO4-to-spent xLi2MnO3·(1-x)LiMO2 mass ratio of 3:1, and the roasting time of 24 min, the spent xLi2MnO3·(1-x)LiMO2 phase was completely destroyed and converted into water-soluble metal-ammine-sulfates and metal-sulfates, resulting in that 99.41% Li, 98.67% Ni, and 98.61% Mn were rapidly extracted. Furthermore, possible conversion mechanisms and the kinetics for the roasting process were both investigated in detail, combined thermodynamics, DSC-TG, macro–micro scale analyses and DFT calculations. Finally, Mn as high-purity MnSO4 products with a purity of 99.98%, and Li and Ni as Li2SO4-NiSO4 mixture products, were efficiently recovered via (NH4)2SO3 precipitation, oxidation leaching, extraction and stripping, and evaporative crystallization. Compared with other current recovery process, this work shows better economic and environmental benefits, while maintaining the considerable Li, Ni, and Mn extraction yields, which is expected for the recycling of spent xLi2MnO3·(1-x)LiMO2 cathode materials in the future.</t>
  </si>
  <si>
    <t>10.1016/j.cep.2024.109850</t>
  </si>
  <si>
    <t>A cavitation enabled green leaching of metals from spent lithium-ion batteries</t>
  </si>
  <si>
    <t>As the world dabbles with increasing quantities of spent lithium-ion batteries (LIBs) and the need to recover valuable metals therein, sustainable approaches to achieving this need have become a necessity. In this work, we present the findings of an ultrasound-assisted intensification of a leaching process for the recovery of cobalt, nickel, manganese and lithium from spent LIBs. Molasses, methanesulfonic acid and ultrasonication were used together to enhance the leaching of the metals. The influence of ultrasonic modes, namely, sonication under isothermal and non-isothermal conditions, and leaching parameters, such as temperature, sonication amplitude, time, solid-liquid ratio, and reductant dosage, were evaluated. The leaching of metals was found to be strongly dependent on amplitude, temperature, and time. Compared to conventional mechanical stirring, the application of ultrasonic waves improves the leaching of metals by ∼22–74 %, with the degree of enhancement dependent on the temperature and the metal. The non-isothermal sonication mode (sonication without temperature control) has a lower energy input yet can yield a similar leaching performance as sonication under controlled temperature (isothermal mode). The results suggest that the introduction of ultrasonic waves created cavitation bubbles, which caused solid fragmentation, enhanced the mass transfer and diffusion of the reactants, and formed products that led to significant improvements in the leaching efficiency.</t>
  </si>
  <si>
    <t>10.1016/j.resconrec.2023.107362</t>
  </si>
  <si>
    <t>Future climate impacts of sodium-ion batteries</t>
  </si>
  <si>
    <t>Sodium-ion batteries (SIBs) have emerged as an alternative to lithium-ion batteries (LIBs) due to their promising performance in terms of battery cycle lifetime, safety, operating in wider temperature range, as well as the abundant and low-cost of sodium resources. This study evaluated the climate impacts of three SIBs, and compared to two LIBs under four scenarios with considering potential changes in battery performance and background productions between 2020 and 2050. To ensure a fair comparison, all batteries were modeled in the 21,700 form, and a battery dimensioning model was developed to calculate the required amount of components for each battery. We found that equal to lower GHG emissions result from the use of SIBs compared to LIBs under optimal performance scenarios. From 2020 to 2050, the climate impacts of SIBs decreased by 43–57 %. The relative contribution of the battery manufacturing process decreases from 18–32 % to 2–4 % due to the increasingly share of clean energy in the electricity grid, while the relative contribution of key battery component materials increases over time, especially for cathode active materials. These results emphasize the significance of decarbonizing the electric grid, and suggest that future investment in SIBs is promising from an environmental point of view.</t>
  </si>
  <si>
    <t>10.1016/j.jece.2024.112348</t>
  </si>
  <si>
    <t>Electrocatalytic nitrate reduction: The synthesis, recovery and upgradation of ammonia</t>
  </si>
  <si>
    <t>The nitrogen cycle has been disrupted by human activities, and a large amount of nitrate pollutants was discharged into the environment. This has resulted in an increase in nitrate levels in groundwater, posing threats to aquatic ecosystems and human health. Electrocatalytic nitrate reduction to ammonia (NRA), as an eco-friendly technology with the potential for pollution removal and resource recycling, has been widely studied. Here, focusing on the pathway of electrocatalytic nitrate reduction to achieve turning waste into valuable resources, we provide an overview of NRA from a broader perspective. The mechanisms of NRA, various electrocatalyst design strategies, and the control of reaction conditions have all been discussed in depth. Special attention is dedicated to summarizing the process of simultaneous ammonia recovery. Meanwhile, we discussed some emerging technologies developed based on NRA, such as C-N coupling and nitrate batteries. Finally, we discussed the challenges of NRA for industrial applications. This review provides a broader and comprehensive perspective on NRA, aiming to offer guidance for the catalyst design and practical application of NRA and promote the development of sustainable chemistry.</t>
  </si>
  <si>
    <t>10.1016/j.cej.2024.151477</t>
  </si>
  <si>
    <t>Efficient electrocatalytic formate oxidation on copper oxide catalyst mediated lithium recovery coupled hydrogen production</t>
  </si>
  <si>
    <t>In response to the increase in retired lithium-ion batteries (LIBs), there is a rising trend in lithium recycling, which can not only address the scarcity of lithium resources but also mitigate environmental pollution caused by battery waste. In this study, we present an electrocatalytic strategy for formate oxidation reaction (FOR) aimed at facilitating lithium recovery coupled hydrogen production. The obtained results have indicated that the synthesized Cu-based oxide can efficiently catalyze FOR, achieving a current density of 500 mA cm−2 at only 1.534 V vs. RHE. According to density functional theory calculations, the adsorption strength of the intermediate specie HCOO on Cu-based oxide is reduced (−0.36 eV) compared to Ni-based oxide (−2.27 eV), resulting in a thermodynamically favorable step for the rate-determining HCOO dehydrogenation reaction. Assembling a FOR coupled hydrogen evolution reaction (HER) electrolysis system can achieve hydrogen production and Li recovery (Li recovery product is Li2CO3) by electrolyzing alkaline raffinate containing lithium. This approach eliminates the need for additional formic acid and sodium carbonate, thereby reducing material consumption and ultimately enhancing the economic efficiency of the lithium battery recovery strategy.</t>
  </si>
  <si>
    <t>10.1016/j.applthermaleng.2023.121214</t>
  </si>
  <si>
    <t>Thermal management of lithium-ion battery pack under demanding conditions and long operating cycles using fin-enhanced PCMs/water hybrid cooling system</t>
  </si>
  <si>
    <t>A fin-enhanced hybrid cooling system combining phase change material (PCM) and liquid cooling is designed and optimized in this work to ensure the stable operation of lithium-ion battery under high ambient temperature, high discharge rate or long operating cycles, which is a challenging and burning issue. The coupling effects of composite PCM, fin arrangements, cooling water inflow schemes, and ambient temperature on the heat dissipation performance of battery pack are numerically studied. The maximum temperature can be reduced by up to 7.66 °C with expanded graphite modified PCM at 5C discharge rate and 40 °C ambient temperature, and the optimal mass fraction is found to be 12–16%. The arrangement of composite fins and two-layer PCM can further improve adaptability with better temperature control or temperature uniformity, and the suitable ranges of ambient temperature, coolant inlet temperature and velocity for safe operation are obtained. In general, the hybrid cooling system with fins and counter flow can be used for the thermal management design of batteries used at high temperature of 40 °C and high discharge rate of 5C, and the temperature and temperature difference can be controlled to within 46.2 °C and 4.2 °C respectively. The hybrid cooling system also offers a reliable cooling performance during 2C rate of charging and discharging cycle process, and the temperature and temperature difference can be controlled below 42.2 °C and 1.7 °C respectively.</t>
  </si>
  <si>
    <t>10.1016/j.jece.2023.109958</t>
  </si>
  <si>
    <t>POSS-based ionic polymer catalyzed the conversion of CO2 with epoxides to cyclic carbonates under solvent- and cocatalyst-free conditions at ambient pressure</t>
  </si>
  <si>
    <t>A series of polymers are simply synthesized by the copolymerization of vinyl functionalized polyhedral oligomeric silsesquioxanes (POSS) with vinylimidazole based linker by modulating the molar ratio of two monomers. The synthesized POSS-based polymers are capable of catalyzing the cycloaddition reaction of CO2 with a variety of epoxides at atmospheric pressure without solvent and co-catalyst, producing cyclic carbonates with conversion up to 97.1 %. Noteworthy, the reaction kinetics studies have demonstrated that the POSS-based polymers are able to significantly reduce the activation energy of cycloaddition reactions of CO2. In addition, as a heterogenerous catalysts, the POSS-based polymer can be recovered and recycled 5 times without reducing catalytic performance.</t>
  </si>
  <si>
    <t>10.1016/j.est.2024.113834</t>
  </si>
  <si>
    <t>A bio-fabric separator with high strength toward stable sodium-ion batteries</t>
  </si>
  <si>
    <t>Sodium-ion batteries are widely recognized as the most promising energy storage device to succeed lithium-ion batteries due to their safety, low cost, and abundant raw materials. Designing separators for ensuring battery safety is an essential path to construct advanced batteries through improving the mechanical properties as well as optimizing the electric field distribution and ion deposition. This work proposes a simple strategy to obtain a high strength bio-fabric separator by coating biomass materials (namely oxidized bacterial cellulose and glycine) on woven fabrics. The constructed separator has a high ion transference number, outstanding electrolyte affinity and thermal stability. Benefited from abundant functional groups and high binding energy between glycine and sodium, the assembled symmetrical battery exhibits highly stable sodium stripping/plating cycling of more than 3, 300 h at both 0.5 mA cm−2 and 1 mAh cm−2. Compared to commercial PP separators, the sodium-ion batteries assemble with bio-fabric separator deliver a higher capacity and better rate performance. This work not only effectively improves cycling stable performance of sodium-ion batteries but also introduces a textile-based design concept for preparing separators of energy storage devices.</t>
  </si>
  <si>
    <t>10.1016/j.erss.2023.103359</t>
  </si>
  <si>
    <t>Smooth sailing ahead? Policy options for China's new energy vehicle industry in the post-subsidy era</t>
  </si>
  <si>
    <t>The Chinese government views the development of new energy vehicles (NEVs) as a key measure to achieve sustainable development. In 2020, the government proposed the development goals of achieving carbon peak in the automotive industry around 2028 and ensuring NEV sales account for over 50 % by 2035 (referred to as the “two objectives”). Against the backdrop of the cancellation of NEV purchase subsidies in 2023, it is crucial to investigate the direction and intensity of various industry policies' effects and actively adjust industrial policies to achieve the “two objectives”. From the perspective of the Multi-level Perspective (MLP), the technological transition in the automotive industry is a process of legitimacy transfer between new and old technologies driven by the interaction of socio-technical landscape, socio-technical regime, and niches at three levels. This paper, based on the MLP, constructs a system dynamics (SD) model that includes four loops: research and development (R&amp;D), production, sales, and legitimacy competition. Using the SD model, we analyze the direction and intensity of existing policies, in addition to five potential policies, to achieve the objectives. Our findings indicate that without policy adjustments, China's current measures will not meet the “two objectives” in a timely manner. Prioritizing battery recycling, curtailing fuel vehicle (FV) production, facilitating scrapping of FVs and enacting carbon trading policies are pivotal for progress, contrasting with the modest impact of R&amp;D subsidies. A coordinated policy strategy coupled with expedited carbon trading initiatives is essential for the NEV sector's post-subsidy transition to meet the objectives.</t>
  </si>
  <si>
    <t>10.1016/j.jpowsour.2024.234989</t>
  </si>
  <si>
    <t>In-situ carbon encapsulated Pb/PbO nanoparticles derived from spent lead paste for lead-carbon battery</t>
  </si>
  <si>
    <t>The sulfation and serious hydrogen evolution reaction render a substantial obstacle for the further development of lead-carbon batteries (LCBs). Herein, lead tartrate precursors derived from spent lead paste are pyrolyzed to in-situ synthesize a carbon encapsulated Pb/PbO nanoparticles, which are introduced as additives into the negative electrodes of LCBs. The in-situ formed carbon encapsulation Pb/PbO nanoparticles ensure the long-lasting inhibition of the hydrogen evolution reaction in the negative electrodes. The discharge capacity after the introduction of the composites is improved by 24 % compared with the control at 0.1C, and the cycle life is almost twice as long as the control. The remarkable hydrophilicity of the composites as 3D electro-osmotic pumps facilitates the absorption and transportation of electrolyte to the negative active materials. Additionally, the carbon encapsulated Pb/PbO nanoparticles could provide abundant nucleation sites for Pb/PbSO4 conversion and reinforce the reversibility of the transformation between the substances. Benefiting the cooperative interaction between the multiple mechanisms in the composites, the sulfation and serious hydrogen evolution on the negative electrode are dramatically inhibited, consequently thus contributing to the admirable promotion of the overall performances of LCBs.</t>
  </si>
  <si>
    <t>10.1016/j.jclepro.2024.142430</t>
  </si>
  <si>
    <t>Unlocking the potential of depleted dry batteries: A dual-purpose approach for waste mitigation and sustainable energy production</t>
  </si>
  <si>
    <t>Electronic-waste (e-waste) poses a serious environmental challenge due to the increasing consumption and disposal of electronic devices. In the present work a novel method is proposed to repurpose e-waste and bio-waste into a single-chamber and mediator-less microbial fuel cells using dead, non-rechargeable D-type dry batteries. The carbonaceous material inside the dry batteries was replaced with kitchen waste sludge, which served as the substrate. The outer zinc casing was also reused as the anode and the carbon rod as the cathode. Treating the kitchen waste sludge with dilute nitric acid improved the performance of the microbial fuel cells by enhancing the biodegradability and conductivity of the substrate. The untreated microbial fuel cells produced a maximum power density of 15.0 mW/kg at a maximum current density of 50.0 mA/kg, while the treated microbial fuel cells achieved 67.0 mW/kg at 178.0 mA/kg. The main mechanism behind the working of the device is the combined action of galvanic and microbial processes, which synergistically generate electricity from e-waste and bio-waste. Moreover, when four treated microbial fuel cells were connected in series, a high open circuit voltage of 3.3 V was achieved. These microbial fuel cells stand out as eco-conscious and lightweight alternatives to conventional dry batteries, presenting an environmentally sustainable solution for waste management and clean energy production.</t>
  </si>
  <si>
    <t>10.1016/j.jpowsour.2012.06.068</t>
  </si>
  <si>
    <t>Ascorbic-acid-assisted recovery of cobalt and lithium from spent Li-ion batteries</t>
  </si>
  <si>
    <t>Recycling of the major components from spent Li-ion batteries (LIBs) is considered desirable to prevent environmental pollution and recycle valuable metals. The present work investigates a novel process for recovering Co and Li from the cathode materials (containing LiCoO2 and Al) by a combination of ultrasonic washing, calcination, and organic acid leaching. Copper can also be recovered from the anode materials after they are manually separated from the cathode. Ascorbic acid is chosen as both leaching reagent and reducing agent to improve the Co recovery efficiency. Leaching efficiencies as high as 94.8% for Co and 98.5% for Li are achieved with a 1.25 mol L−1 ascorbic acid solution, leaching temperature of 70 °C, leaching time of 20 min, and solid-to-liquid ratio of 25gL−1. The acid leaching reaction mechanism has been preliminarily studied based on the structure of ascorbic acid. This method is shown to offer an efficient way to recycle valuable materials from spent LIBs, and it can be scaled up for commercial application.</t>
  </si>
  <si>
    <t>10.1016/j.electacta.2017.09.176</t>
  </si>
  <si>
    <t>Environmentally benign and scalable synthesis of LiFePO4 nanoplates with high capacity and excellent rate cycling performance for lithium ion batteries</t>
  </si>
  <si>
    <t>An economical and scalable synthesis route of LiFePO4 nanoplate precursors is successfully prepared in pure water phase under atmosphere without employing environmentally toxic surfactants or high temperature and high pressure compared with traditional hydrothermal or solvothermal methods, which also involves recycling the filtrate to regenerate LiFePO4 nanoplate precursors and collecting by-product Na2SO4. The LiFePO4 precursors present a plate-like morphology with mean thickness and length of 50–100 and 100–300nm, respectively. After carbon coating, the LiFePO4/C nanoparticles with particle size around 200nm can be observed which exhibit a high discharge capacity of 160mAhg−1 at 0.2C and 107mAhg−1 at 20C. A high capacity retention closed to 91% can be reached after 500 cycles even at a high current rate of 20C with coulombic efficiency of 99.5%. This work suggests a simple, economic and environmentally benign method in preparation of LiFePO4/C cathode material for power batteries that would be feasible for large scale industrial production.</t>
  </si>
  <si>
    <t>10.1016/j.clce.2024.100119</t>
  </si>
  <si>
    <t>Economic limitation of recent heterogeneous catalysts for ammonia synthesis</t>
  </si>
  <si>
    <t>The economic performance of newly developed catalysts for ammonia synthesis, Ru/Ca(NH2)2 and Ru/Pr2O3, are evaluated by process simulation using Aspen Plus©. The results show that the high activity of the new catalysts reduces the electricity cost for pressurizing reactant gases; however, the electricity for lowering the temperature in ammonia separation through liquefaction is significant due to the mitigated pressure and almost compensates for the decreased cost. The results show an economic limitation to current research trends that develop a catalyst for ammonia synthesis under low pressure. It is noted that catalyst costs are high due to expensive ruthenium; thus, the lifetime of catalysts significantly influences the total cost. With the assumption of a long lifetime of catalysts, the new catalysts are advantageous when the electricity cost is high, the characteristics of the case in which renewable energy is employed. As the future direction of the catalyst development, recycling or extending the lifetime of the catalysts and replacing Ru with cheap metal will be crucial from the economic viewpoint. Moreover, effective methods for ammonia collection, such as adsorbents, should be focused on reducing the electricity of ammonia liquefaction in cooling separation and giving a vital meaning to the condition mitigated by the newly developed catalysts.</t>
  </si>
  <si>
    <t>10.1016/j.seppur.2024.126701</t>
  </si>
  <si>
    <t>Selective recovery of rare earth elements from acetic leachate of NdFeB magnet by solvent extraction</t>
  </si>
  <si>
    <t>Due to their indispensable role in a wide range of advanced technologies, rare earth elements (REEs) are becoming increasingly essential. As a result, there is a growing need to develop optimised processes for the recovery of these elements, whether from primary or secondary sources. This need extends to the recovery of REEs from a variety of sources, including mine tailings, the recycling of end-of-life products and the management of urban and industrial waste. The recovery of REEs from NdFeB permanent magnets from end-of-life computers hard disk drives (HDDs) is a great opportunity if separation from iron is effective. For this purpose N,N,N′,N′-tetraoctyldiglycolamide (TODGA) has been used for the selective extraction of REEs from a real leachate, obtained by NdFeB magnet powder dissolution in acetic acid. Process parameters such as TODGA concentration, ionic strength, time, and temperature have been investigated highlighting the complete selective recovery of REEs from the acetic acid leachate. The results show that TODGA at a concentration of 0.25 mol/L in aliphatic diluents allows the selective extraction of rare earths from an acetic acid feed solution at 1.6 mol/L, when NaNO3 is added, with high separation coefficients for REEs in regards to iron, boron and nickel respectively. After a stripping step, the recyclability of the extractant phase was also demonstrated for at least 9 cycles. The complete process allows the recovery of the REEs from the NdFeB leachate with efficiencies of approximately 92 %, 88 % and 99 % for Nd, Pr and Dy respectively.</t>
  </si>
  <si>
    <t>10.1016/j.jpowsour.2023.233889</t>
  </si>
  <si>
    <t>Harnessing redox flow batteries for industrial applications: Opportunities and future directions</t>
  </si>
  <si>
    <t>This paper provides a brief introduction to flow battery technology as an energy storage device, with a particular focus on the all-vanadium redox flow battery (VRFB). These rechargeable batteries are well suited for reducing greenhouse gas (GHG) emissions for small commercial or multi-family residential dwellings. This paper will explore, in greater depth, the specific industrial and marketing mechanisms by which a storage battery, that does not generate electricity, is able to actually reduce CO2 gas emissions, while at the same time benefiting all stakeholders. The startup company, Ashlawn Energy, is discussed by way of example of the process being followed to push this technology into the mass market, and thus realize this technology's full potential.</t>
  </si>
  <si>
    <t>10.1016/j.jallcom.2022.166487</t>
  </si>
  <si>
    <t>Direct regeneration and performance of spent LiFePO4 via a green efficient hydrothermal technique</t>
  </si>
  <si>
    <t>With the quick development of electric vehicles and grid energy storage, the demand and production of lithium ion batteries (LIBs) are rapidly increasing, and the problem of lithium resource shortage becomes more and more serious. Both in terms of economic value and environmental protection, the recycling and regeneration of the spent lithium batteries is extremely urgent. Herein, a green and efficient hydrothermal technique for direct regeneration of spent lithium iron phosphate (LiFePO4 or LFP) was proposed. LFP loses the partial lithium during the long cycle and converts to FePO4 (FP), therefore, the replacement of the lost lithium is crucial for the regeneration of spent LFP. Herein, the effects of hydrothermal conditions such as reaction temperature, Li+ concentration and reducing agent concentration on the performance of product are systemically studied. Besides, it has been found that the control of hydrothermal condition is conductive to the supplement of Li and the enhancement of electrochemical performance of the product. Under hydrothermal conditions of 200 °C for 3 h, the regenerated LFP shows the optimal electrochemical performance of 165.9, 151.93, 145.92, 133.11 and 114.96 mAh g−1 at 0.1, 0.5, 1, 2, and 5 C, respectively. In addition, the capacity retention is as high as 99.1% after 200 cycles at 1 C. Therefore, this work provides a new idea for the direct regeneration of spent LFP cathode materials.</t>
  </si>
  <si>
    <t>10.1016/j.vacuum.2024.113053</t>
  </si>
  <si>
    <t>Separation of arsenic from tin anode slime by vacuum distillation</t>
  </si>
  <si>
    <t>Tin anode slime (TAS) is a high-value waste produced by electrolytic refining of crude tin. In order to reduce the discharge of harmful waste and realize rational recycling, a process of removing arsenic from TAS by vacuum distillation was proposed, and theoretical and experimental studies were carried out. The saturated vapor pressure of each element in TAS and the activation energy of arsenic evaporation during vacuum distillation was calculated. The evaporation temperature and holding time of vacuum distillation for arsenic removal were investigated. The effects of evaporation temperature and holding time on arsenic removal were discussed. The results showed that the residual arsenic content is 0.32–0.19%, and the removal rate of arsenic is 84.87–91.90% at 1153 K and the range of holding time is 30–120min. When the temperature is 1353 K and the holding time from 30 to 120 min, the residual arsenic content is 0.029–0.025% and the removal rate is 99.43–99.59%. The activation energy for the evaporation of arsenic from TAS in vacuum distillation is EAs = 52.76 kJ/mol. The removal of arsenic improves the recycling value of TAS, and provides ideas for treating harmful substances from industrial wastes and recovering valuable metals.</t>
  </si>
  <si>
    <t>10.1016/j.fbp.2024.05.002</t>
  </si>
  <si>
    <t>Optimal design and scheduling of ecofriendly process for the production of natural tocopherols present in residue from the vegetable oil refinery</t>
  </si>
  <si>
    <t>This paper addresses the optimal design of molecular distillation (MD) process for the treatment of a residue of the edible oils refining industry. This work focuses on optimizing the number of units and their size, performing the scheduling of the separation tasks assigned to each unit with the objective of treating a residue with the minimum number of process equipment at a specific size to process a certain annual production of ODD (Oil Deodorization Distillate). The MD is considering clean technology because only consumption electric energy and not generate highly polluting waste. The stream of ODD has a high organic contaminant load. This requires more than one distillation stage to obtain tocopherols as a product (four stage for this study case). Here, to evaluate the process with minimum number stage a first screening was done using the traditional model of constant size factors, but afterwards the best candidate alternative was optimized as regards to the flow rates to be recycled to previous stages. The objective is to add value to a residual stream of oil refining processes, resorting to MD technology, given that MD is a very expensive technology, and in this particular case where its size is small, limited by manufacturer. For all scheduling alternatives analyzed, the best economic performance yields a Profit of 381,360 $/yr with two MD equipment and optimizing the material balances and recycles. This process is with an assignment of tasks to units that yields one larger equipment to perform the first three separation stages, and a quite small equipment to perform the last separation stage. This process has even better economic performance than the same process without reflux recirculation optimization. The process with one unit yielded technically infallible results. The process with three units showed less favorable economic performance.</t>
  </si>
  <si>
    <t>Food and Bioproducts Processing</t>
  </si>
  <si>
    <t>10.1016/B978-0-323-95122-7.00015-0</t>
  </si>
  <si>
    <t xml:space="preserve">15 Machine learning decision-making tools - eco friendly materials </t>
  </si>
  <si>
    <t xml:space="preserve">
               Recycled concrete has emerged as a sustainable alternative to traditional construction materials due to its reduced environmental impact and cost-effectiveness. The physical and mechanical properties of recycled concrete, however, can vary significantly, making it challenging to ensure consistent quality. Machine learning (ML) techniques have been increasingly applied to predict and optimize the properties of recycled concrete. This chapter discusses the various types of ML algorithms used in this context, such as artificial neural networks, support vector machines, decision trees, and random forests. We also examine the various properties of recycled concrete that have been studied with ML, including compressive strength, modulus of elasticity, porosity, and durability. By using ML techniques, researchers and engineers can optimize the composition of recycled concrete and ensure that it meets the necessary performance requirements.
            </t>
  </si>
  <si>
    <t>Materials Selection for Sustainability in the Built Environment</t>
  </si>
  <si>
    <t>10.1016/j.susmat.2019.e00120</t>
  </si>
  <si>
    <t>Research gaps in environmental life cycle assessments of lithium ion batteries for grid-scale stationary energy storage systems: End-of-life options and other issues</t>
  </si>
  <si>
    <t>Although deployments of grid-scale stationary lithium ion battery energy storage systems are accelerating, the environmental impacts of this new infrastructure class are not well studied. To date, a small literature of environmental life cycle assessments (LCAs) and related studies has examined associated environmental impacts, but they rely on a variety of methods and system boundaries rather than a consistent approach. The large LCA literature of transportation applications of LIB contains selected life-cycle inventory data relevant for stationary ESSs, but does not incorporate characteristics unique to stationary systems, such as balance of system materials; operational profiles; and perhaps even different end-of-life (EOL) phase needs. This critical literature review surveys the existing studies on grid-scale stationary LIB ESS, and highlights research gaps concerning comprehensive environmental impacts. Further analysis specific to grid-connected LIB systems – encompassing use phase (battery operation) and EOL, in addition to production phase – is required for a robust assessment of environmental impacts of grid-connected energy storage in LIB systems. For example, thus far studies that systematically evaluate the consequential impact of storage system operation have been focused on energy arbitrage and frequency regulation applications. Future work should consider the impact of ESS providing other grid services as well. Although EOL costs and impacts for stationary LIB ESSs are an important consideration for prospective asset owners and key users of grid-scale ESS (such as electric utility companies and project developers), they are not yet addressed in the literature.</t>
  </si>
  <si>
    <t>10.1016/j.cej.2024.151186</t>
  </si>
  <si>
    <t>Engineered separator of cellulose/ionic-liquid for the fabrication of a novel device with H-type architecture and dual function: Supercapacitor and NO2 gas sensor</t>
  </si>
  <si>
    <t>This investigation presents the fabrication of integrated dual-devices that work as supercapacitor or NO2 gas-sensor. Those devices were constructed with a novel H-type architecture, which allows the control of the separation distance between electrodes (d = 0.4 or 0.8 cm). Firstly, SCs were made with d = 0.8 cm and graphene (GR) electrodes (GR-SC/0.8 device), those ones produced the highest capacitance/energy–density of 284.6F/g/40.6 Wh kg−1. Next, SCs were made with composite electrodes of graphene/La0.2Gd1.8Zr2O7 + La0.7Sr0.3MnO3-perovskite (LGZM) and the weight ratio of GR/LGZM varied from 1/1 to 0.7/1.3. SCs made with GR/LGZM ratio of 1/1 and d = 0.8 cm produced a higher capacitance/energy–density of 378.3F/g/52.5 Wh kg−1. Devices made with a separation distance of 0.4 cm had lower capacitances of 56–72.7F/g, but presented a battery behavior (not observed in the devices made with d = 0.8) that generated capacities of 787–866 mAh/g. Interestingly, increasing the separation distance from 0.4 to 0.8 in the devices made with GR + LGZM increased their capacitance by 268–571 %. Raman and XPS analyses demonstrated that the redox centers for the charge storage in the SCs made with the LGZM-perovskite were the oxygen vacancies, Mn3+/Mn4+ and Gd0/Gd3+ species. Later, the dielectric separator of the GLGZM1/1-SC/0.4 device was coated by a layer of ionic liquid [BMIM][BF4] and this modified device (sensor) was exposed to NO2 gas. Consequently, NO2 gas (100 ppm) was detected with response/recovery times of 11.6/178.8 s (its gas-response was 10.3). For reference purposes, a similar sensor was made with only graphene electrodes, but it had higher response/recovery times of 17.1/284.2 s and lower gas-response of 5.9. Hence, the dual-devices could provide energy and detection of noxious gases, which is attractive for wearable electronics.</t>
  </si>
  <si>
    <t>10.1016/j.mtsust.2024.100965</t>
  </si>
  <si>
    <t>Development of bioflocculants for mineral processing</t>
  </si>
  <si>
    <t>Mining and minerals processing are essential to modern society, and the demand for metals and minerals is increasing due to the rapid development of clean energy technologies, such as electric vehicles, solar panels, wind turbines, etc. The mining industry, however, is facing significant challenges in meeting sustainability and environmental goals. As more minerals are extracted, the use of water increases, leading to greater wastewater and tailings production. To tackle this issue, flocculants are commonly used across mining sites to dewater waste streams by binding and settling particles, to allow for improved solid-liquid separation. While conventional flocculants (synthetic polymers often derived from petrochemicals) are effective in rapidly settling particles, they present several issues, such as high levels of entrapped water, ineffective fine particle separation, and environmental and health concerns. To address these challenges, bioflocculants have been proposed as alternative flocculants. This review explores three main bioflocculant research directions, including plant based, graft copolymers, and microbial flocculants, discussing the advantages and disadvantages of each. The ratio of flocculant dose to suspended solids (i.e. flocculant dose ratio) and the flocculation efficiency in these studies related to mineral and mining wastewater solid-liquid separation are evaluated. Finally, the review proposes future opportunities and directions to mitigate issues that have historically made bioflocculants less appealing. These include enhancing the recyclability of flocculants as well as advancing protein design and modification.</t>
  </si>
  <si>
    <t>10.1016/B978-0-323-96022-9.00225-5</t>
  </si>
  <si>
    <t xml:space="preserve">Batteries – Battery Types – Nickel Batteries | Overview </t>
  </si>
  <si>
    <t xml:space="preserve">
               Nickel hydroxide electrodes belong to the most important components for alkaline rechargeable electrochemical storage. These battery systems operating with similar electrolyte compositions have maintained in the course of time a stable market share for a wide range of industrial applications like UPS, telecom networks, special material handling vehicles and railway.
               Due to the outstanding performance of the different types of nickel hydroxide electrodes, the high-power alkaline rechargeable batteries can operate in a wide temperature range with high reliability levels providing also long service and an outstanding extended shelf life.
               The present chapter reviews the most important features of the nickel-based electrodes for the traditional rechargeable alkaline electrochemical storage systems nickel-cadmium, nickel-zinc, nickel-hydrogen, and nickel metal-hydride.
            </t>
  </si>
  <si>
    <t>10.1016/j.mineng.2009.09.010</t>
  </si>
  <si>
    <t>Flows and fates of nickel–cadmium batteries in the City of Cape Town</t>
  </si>
  <si>
    <t>The use and disposal of nickel–cadmium secondary cells (the basic components of NiCd batteries) in Cape Town, South Africa, has been investigated with the objective of quantifying the associated flows of cadmium. Small sealed cells were found to make the dominant contribution to overall cadmium flows, with cordless power tools and separately imported cells accounting for most of these. Essentially all of these cells either have or will enter the general waste streams of the city. Large industrial cells made a smaller but significant contribution to overall flows, but none were known to have entered the general waste stream. These went primarily to hazardous waste disposal outside the city or recycling abroad, with some going into storage. The results suggested that the city’s landfill stocks of cadmium are considerable, and that these could continue to grow in the future.</t>
  </si>
  <si>
    <t>10.1016/B978-0-323-96022-9.00248-6</t>
  </si>
  <si>
    <t xml:space="preserve">Cell and Battery Design – Batteries | Electrical Management </t>
  </si>
  <si>
    <t xml:space="preserve">
               This chapter presents an overall view of battery and its system hardware. From the cell level to module level then to system level, various devices are introduced, such as power supply module, charging module, measurement module, analog IO module, digital IO module, clock module, communication module, thermal management, balancing, and high-voltage protection module. This chapter analyzes the main functions of different modules and tries to give a overview of hardware for batteries and its system. It also provides a perspective about the trends of hardware development at the end of this chapter.
            </t>
  </si>
  <si>
    <t>10.1016/j.talanta.2024.125814</t>
  </si>
  <si>
    <t>Merging 3D-printing technology and disposable materials for electrochemical purposes: A sustainable alternative to ensure greener electroanalysis</t>
  </si>
  <si>
    <t>3D-printing technology has revolutionized electrochemical applications by enabling rapid prototyping of various devices with high precision, even in highly complex structures. However, a significant challenge remains in developing less costly and more sustainable analytical approaches and methods aimed at mitigating the negative environmental impacts of chemical analysis procedures. In this study, we propose a solution to these challenges by creating a simple and versatile electrochemical system that combines 3D-printing technology with recyclable disposable materials, such as graphite from an exhausted battery and a stainless-steel screw. Our results demonstrate a novel strategy for developing electrodes and other laboratory-made devices that align with the principles of sustainability and green chemistry. Furthermore, we provide evidence of the effectiveness of the proposed system in an analytical application involving the simultaneous determination of tert-butylhydroquinone, acetaminophen, and levofloxacin using the voltammetric technique in lake and groundwater samples. The results indicate sufficient accuracy, with recovery values ranging from 91 to 110%. Additionally, we utilized the Analytical GREEnness calculator as a metric system to evaluate the environmental friendliness of the proposed electroanalytical protocol. The final score confirms a favorable level of sustainability, reaffirming the eco-friendly nature of our approach.</t>
  </si>
  <si>
    <t>10.1016/j.horiz.2023.100074</t>
  </si>
  <si>
    <t>Environmental aspects of batteries</t>
  </si>
  <si>
    <t>This work showcases the environmental aspects of batteries, focusing on their positive and negative impacts. The various types of batteries along with their merits are introduced. Then, the positive environmental impacts of batteries within the context of greenhouse gas emissions’ reduction, through utilizing them in key day-to-day applications, are highlighted. This work also highlights how batteries enable peak shaving and grid stability, leading to efficient energy management and attenuated emission levels. Additionally, the environmental benefits of batteries in the marine and aviation industries are explored. However, the study does not overlook the negative environmental impacts of batteries, particularly during the manufacturing phase, which involves undesirable emissions. Health risks associated with water and metal pollution during battery manufacturing and disposal are also addressed. The presented assessment of the impact spectrum of batteries places green practices at the forefront of solutions that elevate the sustainability of battery production, usages, and disposal.</t>
  </si>
  <si>
    <t>10.1016/j.jenvman.2020.110480</t>
  </si>
  <si>
    <t>Comparison of the behavior of ZVI/carbon composites from both commercial origin and from spent Li-ion batteries and mill scale for the removal of ibuprofen in water</t>
  </si>
  <si>
    <t>Zero valent iron/carbon composites were successfully synthesized from commercial iron oxide and graphite (ZVI/C) and also by using graphite obtained from spent Li-ion batteries and iron oxide from mill scale (ZVI/C-X) as a new approach for the valorization of these waste. The composites were synthesized through carbothermic reactions and tested as catalysts for the degradation of ibuprofen from water by Fenton reaction. The optimal conditions for synthesizing ZVI/C composites were a temperature of 1000 °C maintained for 2 h. The structural, and textural features of ZVI/C with different ZVI mass ratios were characterized by different techniques. ZVI/C composites with higher ZVI mass ratios showed higher degradation rates for the removal of ibuprofen both in presence and absence of H2O2. Moreover, ZVI/C-X composite, obtained from industrial waste, showed activity even after four consecutive cycles of use with very low concentration of iron ions in solution after reaction (4.8 mg L−1 after 4 h), which supports the high stability and low Fe-lixiviation of ZVI/C-X composite. The results of this study prove the possibility of synthesizing composites using graphite from spent Li-ion batteries and iron oxide from mill scale, and their potential for the degradation of ibuprofen in water, with comparable activities to those obtained from commercial feedstocks.</t>
  </si>
  <si>
    <t>10.1016/j.jpowsour.2014.06.008</t>
  </si>
  <si>
    <t>Description and performance of a novel aqueous all-copper redox flow battery</t>
  </si>
  <si>
    <t>In this paper we present a novel aqueous redox flow battery chemistry based on copper chloro complexes. The energy density (20 Wh L−1) achieved is comparable to traditional vanadium redox flow batteries. This is due to the high solubility of copper (3 M), which offsets the relatively low cell potential (0.6 V). The electrolyte is cheap, simple to prepare and easy to recycle since no additives or catalysts are used. The stack used is based on plain graphite electrode materials and a low-cost microporous separator. The system can be operated at 60 °C eliminating the need for a heat exchanger and delivers an energy efficiency of 93, 86 and 74% at 5, 10 and 20 mA cm−2 respectively.</t>
  </si>
  <si>
    <t>10.1016/j.applthermaleng.2023.120502</t>
  </si>
  <si>
    <t>An integrated thermal management strategy for cabin and battery heating in range-extended electric vehicles under low-temperature conditions</t>
  </si>
  <si>
    <t>The integrated thermal management strategy under low-temperature conditions can effectively alleviate mileage anxiety associated with electric vehicles and improve the thermal comfort of the cabin. In this study, an integrated thermal management topology for range-extended electric vehicles is proposed, which recovers the waste heat from the range extender and the electric drive system for the heating of the battery and the cabin to improve energy utilization. Considering the driving modes and heating demands, the working modes and switching rules are designed. Especially, a control-oriented coupling system model is established for pure-electric mode. Taking cabin heat load demand, battery heat generation, and electric drive system heat generation as disturbances, a model predictive controller is designed for the heating power of the heater. An integrated thermal management system model verified by experiments is established in AMEsim. The initial temperature of the environment and vehicle is −20 °C, and the target temperatures of the cabin and the battery are set at 20 °C and 25 °C respectively. The feasibility of the strategy is verified by the co-simulation of Simulink and AMEsim under 4 WLTC cycles. The results show that in the range-extended mode, the integrated system shortens the battery heating time and reduces fuel consumption by more than 10.2 % compared with the independent system. In pure-electric mode, the heating speed of the proposed model predictive control strategy is slightly faster than that of the on–off strategy, the heating energy consumption is reduced by 20.95 %, and the total energy consumption for propulsion and thermal management decreased by 2.84 %.</t>
  </si>
  <si>
    <t>10.1016/j.wasman.2024.02.031</t>
  </si>
  <si>
    <t>Composition of public waste - a case study from Austria</t>
  </si>
  <si>
    <t>Waste from public places like parks, pedestrian zones or sidewalks is a visible yet unexploited waste stream. Publications and information on the amounts and makeup of this waste flow are very scarce. To evaluate the resource potential and enable waste management planning, this study aims to assess the quality and quantity of public waste in a detailed waste characterisation campaign. For the first time, an analysis at this level of detail was conducted in a medium-sized town (25,000 inhabitants) in Austria. The sampling campaign included the whole town area. In total, almost 1000 kg of waste was sorted in up to 88 different fractions, which allows the detailed composition of, for example, packaging waste and single-use plastics to be delineated. We found that the amount of waste collected in public street bins is approximately 2.6 % of the total mixed municipal solid waste, resulting in 4.1 kg of public waste per inhabitant annually. The vast majority of this waste is currently collected as mixed waste. The results indicate a high share (52 %) of recyclable materials (glass, metal, paper and lightweight packaging) in mixed public waste, most of which is packaging (44 % of total waste). Other large shares include dog feces (18 % of total waste) and biogenic waste (17 % of total waste). The results lay the foundation for further investigations into, for example, exploiting recycling potential or evaluating possible improvements in separate waste collection in public spaces. Further, the collected data serve as an essential knowledge basis for policymakers and local authorities.</t>
  </si>
  <si>
    <t>10.1016/j.jpowsour.2005.03.134</t>
  </si>
  <si>
    <t>Recovery of metal values from spent lithium-ion batteries with chemical deposition and solvent extraction</t>
  </si>
  <si>
    <t>This paper describes a new recycling process of metal values from spent lithium-ion batteries (LIBs). After the dismantling of the spent batteries steel crusts, the leaching of battery internal substances with alkaline solution and the dissolving of the residues with H2SO4 solution were carried out. Then mass cobalt was chemically deposited as oxalate, and Acorga M5640 and Cyanex272 extracted the small quantities of copper and cobalt, respectively. Lithium was recovered as deposition of lithium carbonate. It is shown that about 90% cobalt was deposited as oxalate with less than 0.5% impurities, and Acorga M5640 and Cyanex272 were efficient and selective for the extraction of copper and cobalt in sulfate solution. Over 98% of the copper and 97% of the cobalt was recovered in the given process. In addition, the waste solution was treated innocuously, and LiCoO2 positive electrode material with good electrochemical performance was also synthesized by using the recovered compounds of cobalt and lithium as precursors. The process is feasible for the recycling of spent LIBs in scale-up.</t>
  </si>
  <si>
    <t>10.1016/j.jece.2021.106507</t>
  </si>
  <si>
    <t>HMO-incorporated electrospun nanofiber recyclable membranes: Characterization and adsorptive performance for Pb(II) and As(V)</t>
  </si>
  <si>
    <t>In the present work, hydrous manganese oxide (HMO) nanoparticles have been synthesized and successfully impregnated into polyacrylonitrile (PAN) nanofibers to obtain HMO-PAN composite electrospun nanofiber membranes (ENMs), via electrospinning technique. Characterization of the synthesized nanoparticles and composite ENMs using techniques high resolution transmission electron microscopy, Fourier transform infrared spectroscopy, field emission scanning electron microscopy and X-ray diffraction was performed. The adsorption viability of HMO-PAN composite ENMs as for removal of lead (Pb(II)) and arsenic (As(V)) from aqueous solution was evaluated using batch adsorption technique. HMO-PAN composite ENM preferably sequestrate As(V) and Pb(II) ions at pH 5.0 and 7.0, respectively. The maximum Langmuir adsorption capacity obtained for lead and arsenic was 194.4 mg/g and 95.7 mg/g, respectively at 318 K. During regeneration the material retained about 88% (for lead) and 83% (for arsenic) of adsorption capacity after five adsorption-desorption cycles indicating high potential for long-term application. Hence, the synthesized nanocomposite provides facile fabrication, excellent regeneration ability, and easy recovery without leaching, proving to be a promising adsorbent for uptake of Pb(II) and As(V) from aqueous solutions</t>
  </si>
  <si>
    <t>10.1016/j.psep.2024.08.004</t>
  </si>
  <si>
    <t>Synergetic recovery of Ti and Fe from Ti-bearing blast furnace slag and red mud by diamond wire saw silicon waste</t>
  </si>
  <si>
    <t>Diamond wire saw silicon waste (DWSSW), Ti-bearing blast furnace slag (TBFFS), and red mud (RM) are three types of industrial wastes that contain abundant Si, Ti, and Fe. Their recovery is vital for reducing the waste of resources, environmental protection, and sustainable industrial development. In this study, the environmentally friendly process of synergetic recovery of Ti and Fe from TBFS and RM to prepare Si-Ti-Fe alloy by using DWSSW as reducing agent was proposed. The thermodynamic and experimental determinations of the reason behind Si extracting Ti from TBFS and RM is that it decreased the activity of SiO2. The optimal conditions for recovery of Ti and Fe were that the mass ratio of RM to TBFS was 1, and the mass ratio of DWSSW to (RM+TBFS) was 1.25. The highest recovery rates of Ti and Fe are 88.67 % and 93.33 %, respectively. Further, the Si-Ti-Fe alloy was separated and purified by electromagnetic directional solidification to obtain Si and Si-Fe-Ti alloys. Through life cycle assessment (LCA), it is concluded that electricity during the recycling process has the most significant impact on the environment. This process is a green and efficient method for the recovery of DWSSW, TBFS, and RM.</t>
  </si>
  <si>
    <t>10.1016/j.ensm.2024.103304</t>
  </si>
  <si>
    <t>Boosting the performance enhancement of short-process regenerated Ni-rich cathode via antimony doping and modification</t>
  </si>
  <si>
    <t>Currently, the short-process regeneration of cathode materials in spent lithium-ion batteries has attracted wide attention from researchers because of its short process flow, less waste liquid discharge and the cascade utilization of recycled materials. However, the performance of short-process regenerated electrode materials is generally difficult to comparable with the commercial materials, especially for lithium nickel cobalt manganese oxide (NCM). Herein, antimony (Sb) doping, and modification is proposed to boost the performance enhancement of short-process regenerated NCM in our work. Spent NCM is first selectively leached by oxalic acid, and then directly dried to obtain the precursor without separation and filtration. Finally, NCM is regenerated by lithium supplement and Sb doping modification. The regenerated NCM with optimal Sb doping modification (R-Sb10) has better electrochemical performance and cycle stability. It delivers an initial specific discharge capacity of 152.3 mAh/g, and the capacity retention maintains 86.3 % after 200 cycles at 0.5C, which can be comparable to the commercial NCM. The Sb element can be evenly distributed in the interior of short-process regenerated NCM, especially with a protective Li3SbO4 film on the surface. Through theoretical calculation, the R-Sb10 has a lower energy for material formation, higher energy barrier for cation disorder and decreasing diffusion energy barrier for Li+. The doping modification method provides a new idea to improve the performance of regenerated materials and is expected to meet the needs of industrial applications in the future.</t>
  </si>
  <si>
    <t>10.1016/j.scp.2024.101569</t>
  </si>
  <si>
    <t>Green pretreatment of lignocellulosic biomasses via deep eutectic solvents</t>
  </si>
  <si>
    <t>Lignocellulose biomass (LCB) is the most abundant and inexpensive natural renewable biomass. The high-value utilization of LCB is an important direction for solving the energy crisis problem in the world today. Pretreatment of LCB is a key step for biomass refining. Appropriate pretreatment methods can effectively remove lignin, reduce the density of hemicellulose, and open hydrogen bonds in cellulose, thereby converting crystalline cellulose into amorphous cellulose and improving the accessibility of cellulase to hemicellulose and cellulose. Pretreatment of LCB by deep eutectic solvents (DES) has many advantages such as low-cost, low-energy consumption, environment-friendly and high delignification efficiency (60–100%). DES can reduce the ineffective adsorption of cellulase by efficiently removing lignin and improve the stability of the enzyme, thereby increasing the enzymatic hydrolysis efficiency of cellulose and increasing the yield of sugar from less than 50% to more than 60%. This article provides a detailed overview of the preparation methods, types, physicochemical properties of DES and their delignification role in pretreatment of LCB to enhance the efficiency of enzyme digestion of polysaccharides. Furthermore, the combination of DES and auxiliary pretreatment techniques for processing of LCB, the recycling of DES, current challenges and future perspectives of DES are also summarized and discussed in the review. These insights about green pretreatment of LCB via DES in this article are helpful and useful for the development of LCB biorefineries.</t>
  </si>
  <si>
    <t>10.1016/j.jallcom.2016.12.242</t>
  </si>
  <si>
    <t>Enhanced cycle stability of silicon coated with waste poly(vinyl butyral)-directed carbon for lithium-ion battery anodes</t>
  </si>
  <si>
    <t>Waste poly(vinyl butyral) (W-PVB) derived from the windshield glass of end-of-life vehicles is one of the most difficult waste resources to recycle. Therefore, almost all of the W-PVB is buried in landfill sites. Herein, carbon-coated Si (CCSi) as an anode for lithium ion batteries was synthesized using W-PVB as a carbon source via simple carbonization at a relatively low temperature. Commercial Si was well dispersed in ethyl alcohol solutions of W-PVB, leading to the formation of uniform carbon layers on the surface of the Si particles during carbonization. The amorphous carbon layers derived from W-PVB effectively mitigated the pulverization of the Si particles and side reactions between Si and the electrolytes, leading to a stable cycling performance with a retention as high as 77.5% without significant capacity fading. Furthermore, the anode exhibited high coulombic efficiency and an excellent rate capability of 910 mA h g−1 at a current density of 840 mA g−1. This facile and cost-effective synthesis of CCSi is expected to be applicable to other polymer-based industrial wastes as a new recycling strategy.</t>
  </si>
  <si>
    <t>10.1016/j.jclepro.2020.123066</t>
  </si>
  <si>
    <t>Exploring the critical role of grinding modification on the flotation recovery of electrode materials from spent lithium ion batteries</t>
  </si>
  <si>
    <t>The growing demand for high-quality batteries has promoted frequent upgrading of Lithium-Ion Batteries (LIBs), resulting in a large number of spent LIBs entering into the waste stream. Grinding flotation may be a promising physical recycling method to help dispose of this waste. This study provides theoretical support for this technology by exploring the physical and chemical changes in the grinding modification process. To study physical grinding behavior, an interaction model between LiCoO2 and graphite particles was proposed; it shows that a mixed grinding process successively undergoes peeling of the graphite lamellar structure, abrasion of the LiCoO2 particles, and bending fracture of the graphite sheets. This process effectively avoids excessive pulverization of feed particles and guarantees a good flotation environment. As for surface hydrophobic changes, the contact angle difference significantly increased, from 5° to 53.34°, after mixed grinding. Further chemical composition analysis suggests that the active lithium element robs the F element from the C–F bond to form LiF, which reduces about 25% surfactant organic impurities and ultimately increases the hydrophobicity differential in the electrode materials. It is the synergistic effect of a good feeding environment and great hydrophobicity differential that contributes most to excellent flotation separation (LiCoO2 94.38%).</t>
  </si>
  <si>
    <t>10.1016/j.est.2024.113667</t>
  </si>
  <si>
    <t>Bonding evolution in PbO@C composites for lead-carbon battery: Implications for HRPSoC performance</t>
  </si>
  <si>
    <t>Due to the huge density difference between lead and carbon, the strength of the bonding between lead and carbon materials plays a key role in lead-carbon batteries (LCBs). Here, the evolution and transformation of Pb and C bonding in the negative active materials (NAMs) were studied throughout the battery fabrication process of curing, formation and charge/discharge cycles. The results indicate PbC bond in the PbO@C composite is cleaved by chemical reactions during the curing and formation process. In addition, the graphitization degree of the carbon material decreased after charge/discharge cycles. Compared with the blank lead-acid battery, the initial capacity and high-rate partial state of charge (HRPSoC) cycle life of lead-carbon with PbO@C composite significantly increase. The previous sites of Pb and C after the transformation of lead and its compounds can still act as active sites for the reaction of NAMs in curing, formation and charge/discharge cycles. Meanwhile, the porous carbon material in PbO@C can act as a supporting skeleton and a 3D electroosmotic pump, which is beneficial for the interaction between the electrolyte and the negative electrode active substance, attributing to the boosted performance of lead-carbon battery. This work provides theoretical support for understanding the lead-carbon binding mechanism during the operation of lead-carbon batteries.</t>
  </si>
  <si>
    <t>10.1016/B978-0-444-64333-9.00003-5</t>
  </si>
  <si>
    <t xml:space="preserve">Chapter 3 Primary zinc-air batteries </t>
  </si>
  <si>
    <t xml:space="preserve">
               Zinc-air batteries (ZABs) have the highest theoretical specific energy density (1350Wh kg−1) among the non-air-cathode primary batteries, and one of the highest specific energy densities among the other metal-air battery systems. Its current commercial form has undergone over a century of development, where its size and energy density characteristics have evolved according to the applications and needs of the consumer market. The aim of this chapter is to present a detailed overview of the modern ZABs. It details the historical development of this promising chemistry from the 1800s to the present days, where cell designs have evolved to serve the need of applications like the early telephones to railway applications and modern-day hearing aids. The current application of the modern ZAB in hearing aids is discussed with data presented from various commercial manufacturers. Finally, safety and recycling characteristics of the ZAB is discussed with a final outlook on its current market position and its future growth.
            </t>
  </si>
  <si>
    <t>10.1016/j.jclepro.2010.08.018</t>
  </si>
  <si>
    <t>A study of reverse logistics flow management in vehicle battery industries in the midwest of the state of São Paulo (Brazil)</t>
  </si>
  <si>
    <t>Having the objective of minimizing costs and improving their image in the consumer and export market, car battery industries began to seek environmental alternatives geared towards sustainable development. Reverse logistics flow represents an unprecedented tool for the economic and operational development of company activities, as well as a differential in the search for competitive advantages through environmentally correct practices. The aim of this paper is to describe the reverse logistics chain adopted by automotive battery industries in the midwest of the state of São Paulo, proposing a reverse logistics framework for small manufacturers that creates actions aimed at not harming the environment.</t>
  </si>
  <si>
    <t>January–February 2011</t>
  </si>
  <si>
    <t>10.1016/j.recm.2023.12.002</t>
  </si>
  <si>
    <t>Biomass carbon materials for high-performance secondary battery electrodes: A review</t>
  </si>
  <si>
    <t>Recently, the challenges pertaining to the recycling of metal-based electrode materials and the resulting environmental pollution have impeded the advancement of battery technology. Consequently, biomass-derived carbon materials, distinguished by their eco-friendliness and consistent performance, stand as a pivotal solution to this predicament. Researchers have made significant strides in the integration of porous carbon materials derived from biomass into battery systems. Nevertheless, these materials face issues such as limited efficiency, modest yields, and a complex fabrication process. This paper endeavors to summarize the recent advancements in the utilization of biomass-derived carbon materials within the realm of batteries, offering a comprehensive examination of their battery performance from three distinct perspectives: synthesis, structure, and application. We posit that composite materials composed of biomass-derived carbon align with the trajectory of future development and present extensive potential for application. Ultimately, we will expound upon our profound outlook regarding the furtherance of biomass-derived carbon materials.</t>
  </si>
  <si>
    <t>10.1016/j.xcrp.2024.102209</t>
  </si>
  <si>
    <t>Catalysis for plastic deconstruction and upcycling</t>
  </si>
  <si>
    <t>The surge in plastic waste has become one of the most pressing environmental challenges of our time. Traditional methods of plastic disposal, such as landfilling and incineration, pose significant environmental hazards, whereas mechanical recycling processes often yield downgraded materials with limited applications. Recent advancements in catalytic science have led to the development of innovative catalytic systems enabling the efficient deconstruction and upcycling of plastic polymers. In this Voices article, we ask a panel of experts worldwide: how can catalysis address this plastic crisis?</t>
  </si>
  <si>
    <t>10.1016/B978-0-323-96022-9.00044-X</t>
  </si>
  <si>
    <t xml:space="preserve">Batteries – Battery Types – Zinc Batteries | Zinc–Silver </t>
  </si>
  <si>
    <t xml:space="preserve">
               Although the silver–zinc (Ag–Zn) system was known at least since the days of the Italian physicist Alessandro Volta (1745–1827), it was not until the late 1940s that the efforts of the French Professor Henri André transformed it from a scientific curiosity into a commercial rechargeable battery. Since that time the Ag–Zn system continues to be relevant when high specific power, energy density, high specific energy, coupled with safety, are requisite for use in heritage or new applications.
               The Ag–Zn system continues to be studied with incremental improvements in the materials and processes, which continues to make this a competitive electrochemistry with other aqueous or non-aqueous systems.
            </t>
  </si>
  <si>
    <t>10.1016/0304-3894(92)85066-A</t>
  </si>
  <si>
    <t>A ten year review of plastics recycling</t>
  </si>
  <si>
    <t>A short history of the practice of plastics recycling as practiced in the United States and Europe for the past ten years indicates that much progress has been made in educating the public sector about the environmental damage done by the indiscriminating disposal of plastic items and potential opportunities to recycle them. Recent legislation has made the collection of some discarded plastic articles more efficient, and has provided economic incentives to recover and reuse waste plastics. A discussion of the methods of collecting, separating, cleaning, and fabrication of plastic wastes into useful items leads to the conclusion that much work is yet to be done to develop more efficient ways to perform these tasks. In addition, improvements in blending the disparate plastic materials in wastes could lead to the production of better products made from recycled materials. The public must be made aware of the fact that consumer products made of recycled plastics are often as good as those made of virgin material. And that the resulting environmental benefits as well as energy savings are for the common good.</t>
  </si>
  <si>
    <t>10.1016/j.jallcom.2024.176691</t>
  </si>
  <si>
    <t>A fresh perspective to synthesizing and designing carbon/sulfur composite cathodes using supercritical CO2 technology for advanced Li-S battery cathodes</t>
  </si>
  <si>
    <t>The morphology and surface chemistry of the sulfur host within lithium-sulfur (Li-S) batteries significantly influence the overall battery performance. To investigate this relationship, we employed a non-toxic heat treatment to produce reduced graphene oxide (rGO) with varying degrees of reduction, resulting in distinct surface chemistries. The physicochemical characteristics and electrochemical properties of four differently reduced GO samples and rGO/sulfur composite cathodes developed with supercritical CO2 technology were examined. Our study established a clear correlation between the specific surface area and porosity of rGO and the electrochemical performance of the corresponding rGO/sulfur composite cathodes. Notably, rGO samples reduced at 350°C (rGO350) exhibited superior discharge capacity and long-term cycling stability compared to those reduced at higher temperatures. This performance enhancement can be attributed to the combination of high surface area, porosity, and an open morphology in rGO350. These findings underscore the importance of optimizing carbon chemistry, microstructure, and cathode synthesis strategies in Li-S batteries. By effectively controlling sulfur loading and distribution within the rGO network, we can enhance active material utilization, boost electronic conductivity, and ensure the long-term stability of rGO/sulfur composite cathodes. Our research suggests that SC-CO2-assisted synthesis offers a promising approach for designing high-performance carbon/sulfur composite cathodes for Li-S batteries. This method provides a versatile platform for tailoring the rGO morphology and surface chemistry, optimizing battery performance. By carefully considering the interplay between these factors, we can unlock the full potential of Li-S batteries for various applications.</t>
  </si>
  <si>
    <t>10.1016/j.est.2024.111860</t>
  </si>
  <si>
    <t>Transfer learning strategies for lithium-ion battery capacity estimation under domain shift differences</t>
  </si>
  <si>
    <t>Transfer learning is widely used for estimating the state of lithium-ion batteries, but its effectiveness is often hindered by domain shift. Focusing on the capacity estimation of lithium-ion batteries in transferable scenarios, this paper proposes a partition rule for the degree of domain shift that takes into account both the similarities and differences in lithium-ion battery material systems and charging strategies. An investigation was conducted on the optimal selection among four common transfer learning strategies under varying degrees of domain shift, utilizing three distinct lithium-ion battery datasets from different material systems. The results show that direct transfer learning and fine-tune-based transfer learning are suitable when the degree of domain shift is minimal. On the other hand, a fine-tuning strategy based on maximum mean discrepancy loss and a domain-adversarial neural network are recommended when the degree of domain shift is substantial. This research offers a methodological approach for capacity estimation of lithium-ion batteries in transferable scenarios.</t>
  </si>
  <si>
    <t>10.1016/j.promfg.2020.02.145</t>
  </si>
  <si>
    <t>Challenges and Solutions of Automated Disassembly and Condition-Based Remanufacturing of Lithium-Ion Battery Modules for a Circular Economy</t>
  </si>
  <si>
    <t>This paper proposes a systematic approach for both, a remanufacturable battery module and an automated remanufacturing station. In the beginning the joints in a battery module are investigated and categorized, followed by an evaluation of alternatives. Based on the evaluation, a novel battery module and an automated remanufacturing station are presented. As a result, it is possible to replace an individual battery cell while maintaining the integrity of the battery module, leading to a value added product that can be brought back to market.</t>
  </si>
  <si>
    <t>10.1016/j.cej.2023.148021</t>
  </si>
  <si>
    <t>Tailoring the passivation layer on lithium metal anode and aluminum collector by regulating the solvation structure to enhance the long-term cycling of lithium metal batteries</t>
  </si>
  <si>
    <t>Lithium bis(trifluoromethanesulfonyl)imide (LiTFSI) is widely employed in lithium metal batteries (LMB) owing to its capacity for efficiently mitigating the growth of lithium dendrites and enhancing the interface stability of lithium metal anodes. Unfortunately, LiTFSI frequently causes severe aluminum (Al) corrosion and leads to LMB failure. To address this issue, we conducted solvation structure design in the electrolyte using co-solvents such as 1,2-diethoxyethane, fluoroethylene carbonate and adiponitrile. Both experimental and computational evidences demonstrate that the co-solvents can regulate the solvation structure of electrolyte and promote the formation of more anion-rich internal solvation shells, ultimately enhancing the interfacial stability of Li anode and Al collector. When paired with high-loading LiFePO4 cathode, the full cell exhibits a long-term lifespan (1000 cycles) and outstanding capacity retention (86.4 %). Even the full cell with stringent conditions of NMC811 (∼4.0 mAh cm−2), 50 μm thin Li (N/P = 2.5) and the optimized electrolyte still enables to output over 110 cycles and 80.0 % capacity retention. This work provides an efficacious and innovative strategy to stabilize Li metal anode and Al current collector through solvation structure regulation.</t>
  </si>
  <si>
    <t>10.1016/j.jclepro.2020.120659</t>
  </si>
  <si>
    <t>Towards a circular and low-carbon economy: Insights from the transitioning to electric vehicles and net zero economy</t>
  </si>
  <si>
    <t>Road transportation being a leading source of greenhouse gas emissions and air pollution, is now resulting a move away from the traditional internal combustion engine to electric vehicles (EVs), currently powered by battery technology. This paper examines end-of-first-life applications of EVs batteries in a low-carbon circular economy following global transition to EVs and net zero economy. Semi-structured interviews were conducted with key actors within the EV industry in the UK. Drawing on Stahel closed-loop solutions, a qualitative analysis of the transcripts of these interviews revealed the need for business models towards coherent low-carbon circular economy of the value chains. This paper reveals a whole range of issues relating to: extraction of battery critical raw minerals (e.g. ethical concerns); manufacturing (e.g. lack of policy frameworks addressing value chain emissions); distribution and sale (e.g. gaps in circular built economy strategy and transition plan); use (e.g. lack of a functioning market for end-of-first-life batteries) as well as research and innovation (e.g. lack of infrastructure to deal with end-of-first-life cells). The views on policy weaknesses testifies to the need for close-loop business model to not only focus on recycling battery raw minerals or repurposing battery for energy storage applications. But, should consider many aspects of an innovative policy strategy and product’s global value chain, accounting for: equitable jobs, critical raw minerals dependency, circularity governance and industry standards, protecting the natural environment, tackling emissions and ensuring sustainable consumption and production patterns. The study highlights establishing key trade-offs within policy goals considering the global value chains, as well as, harnessing synergies between social, economic and environmental goals. The paper concludes that a low-carbon close-loop business model should integrate the triple objectives of making positive impact on people, planet and profit, and developed on the basis of legislation, collaboration, research, investment, and incentives guiding to achieve the Global Goals.</t>
  </si>
  <si>
    <t>10.1016/j.bcra.2023.100172</t>
  </si>
  <si>
    <t>Blockchain-based refurbishment certification system for enhancing the circular economy</t>
  </si>
  <si>
    <t>As the global population continues to grow, the enormous stress on our environment and resources is becoming impossible to ignore. A focus on producing and consuming as cheaply as possible has created an economy in which objects are briefly used and then discarded as waste, featuring a linear lifecycle that creates an enormous amount of waste. The alternative to the linear economy “take-make-waste” is called the “circular economy”. Under this paradigm, materials are recycled to build new products or components that are designed and built to promote their reuse and refurbishment. This assures the continuous (re-)exploitation of existing resources, reducing the extraction of new raw materials. However, customers often reject these reused or refurbished products under the suspicion that they do not meet the same usability, safety, or performance levels of new products. In this sense, trustworthy records of historical details of refurbished products could increase consumers’ confidence in products and components of the “circular economy”, prioritizing trustworthiness, reliability, and transparency. This work presents a new certification tool based on blockchain technology to guarantee trusted, accurate, transparent, and traceable lifecycle information of products and their components and to generate trustworthy certificates to probe refurbished product historical details. This tool aims to enhance refurbished product visibility by creating the basis for making the circular economy a reality in any domain.</t>
  </si>
  <si>
    <t>Blockchain: Research and Applications</t>
  </si>
  <si>
    <t>10.1016/j.coche.2022.100834</t>
  </si>
  <si>
    <t>Semi‐solid flow battery and redox-mediated flow battery: two strategies to implement the use of solid electroactive materials in high-energy redox-flow batteries</t>
  </si>
  <si>
    <t>Implementing the use of solid electroactive materials in redox-flow battery (RFB) configuration is an appealing challenge since the resulting battery technologies benefit from the high energy density of solid materials and the independent scalability of energy and power of RFB configuration. In recent years, two different strategies have emerged to achieve this goal: i) the semi-solid flow batteries and ii) the redox-mediated flow batteries, also referred to as redox targeting or solid booster, each battery type having intrinsic advantages and disadvantages. In this perspective review, recent progress addressing critical factors for each technology is revised. In particular, chemical engineering aspects are of vital importance for further improvement and practical deployment of these two technologies.</t>
  </si>
  <si>
    <t>10.1016/j.jclepro.2018.03.155</t>
  </si>
  <si>
    <t>Comparative cradle-to-grave life cycle assessment of traditional grid-connected and solar stand-alone street light systems: A case study for rural areas in Lebanon</t>
  </si>
  <si>
    <t>Nocturnal lighting systems account for 20% of the total global electricity consumption. The aim of this paper is to investigate and compare the following two street lighting technologies in Lebanon from an environmental perspective: i) traditional grid-connected system and ii) solar stand-alone system. Life Cycle Assessment (LCA) is the methodology used to assess and compare the potential environmental impacts of the two systems from cradle-to-grave, i.e. from the raw material extraction until the end-of-life product stages. Two end-of-life scenarios are modeled: landfilling and recycling. The SimaPro software is used for modeling the Life Cycle Inventory and the IMPACT 2002 + method is used for the Life Cycle Impact Assessment. The traditional system includes a steel pole, a High-Pressure Sodium lamp, and aluminum cables. The stand-alone solar system includes a steel pole, a Light Emitting Diode lamp, a photovoltaic panel, a valve regulated acid battery, a controller, a dimmer, and copper cables. Results show that the traditional system has less environmental impacts than the solar stand-alone system when considering the life cycle stages from the raw material extraction to the production phase only. This is mainly due to the important environmental impacts of the lead and electronics used in the solar system. However, this difference is compensated during the entire life cycle from the raw material extraction to the end-of-life because the traditional system consumes a significant amount of energy from the Lebanese electricity grid during the use phase. The grid mostly relies on thermal power plants, imported fuel, and diesel generators. The results show that the solar system has less overall environmental impacts than the traditional system for both landfilling and recycling scenarios. In particular, it is shown that the recycling scenario for the solar system results in positive impacts on the environment.</t>
  </si>
  <si>
    <t>10.1016/j.jpowsour.2022.231312</t>
  </si>
  <si>
    <t>Non-invasive current density imaging of lithium-ion batteries</t>
  </si>
  <si>
    <t>The rapid pace of replacing fossil fuel propelled transport by electric vehicles is critically dependent on high-performing, high energy density batteries. Optimal and safe use of existing battery cells and development of much-needed novel battery chemistries and geometries require a multitude of diagnostic and monitoring tools. While structural and chemical information is readily extracted through a host of imaging techniques, non-invasive functional detection of interior battery processes remains limited. Here we introduce sensitive magnetometry performed outside the battery, revealing internal current distribution. As a key application, we use a sensor array to image the internal current flow of a pouch cell cycling between charge states. We find good agreement between measured and modelled fields with sufficient resolution to detect percent-level deviations around high current density areas. This opens the path towards rapid and reliable assessment throughout the battery life cycle, from battery development and manufacturing quality assurance to optimised use.</t>
  </si>
  <si>
    <t>10.1016/j.seppur.2022.122765</t>
  </si>
  <si>
    <t>High purity vanadium pentoxide preparation via gas phase oxidation of vanadium oxytrichloride in fluidized bed reactor</t>
  </si>
  <si>
    <t>With the increasing demand for high purity vanadium pentoxide for manufacturing of all-vanadium redox flow batteries (VRFBs), production of high purity vanadium pentoxide by chlorination process is an efficient and clean approach. However, oxidation of vanadium oxytrichloride is the controlling step. In the present work, gaseous vanadium oxytrichloride oxidation and vanadium pentoxide deposition behavior on particle substrates in a fluidized bed reactor were investigated. Results showed that the thermodynamic equilibrium conversion of oxidation gradually decreased with increasing temperature above 400 °C, while the kinetic limitation was predominant at low temperatures. Subsequently, oxidation experiments were conducted to investigate the influences of parameters on the conversion efficiency. Under optimized reaction conditions, the conversion of vanadium oxytrichloride and the deposition rate of vanadium pentoxide could achieve 68.52 % and 0.48 g/(h·g), respectively. It was more preferable than previous works that the purity of deposited vanadium pentoxide products reached 99.99 wt%, while impurities that would greatly affect electrochemical performance of the VRFBs were undetectable. This novel method provides an efficient route for the preparation of high purity vanadium pentoxide along with the recycling of chlorine gas for the chlorination process, which would be a promising method for green and sustainable development of the vanadium industry.</t>
  </si>
  <si>
    <t>10.1016/j.est.2024.111572</t>
  </si>
  <si>
    <t>Advanced functional materials and their coordinated composites for next-generation Li-S batteries: A brief review</t>
  </si>
  <si>
    <t>The lithium‑sulfur (LiS) batteries are sanctioned as the most efficient energy storage system because of their exceptionally high energy density with economical production than lithium-ion batteries. The commercialization of LiS batteries is still challenging due to the formation and dissolution of polysulfides defined as “polysulfide shuttling”, resulting in a high self-discharge rate. Polysulfide shuttling is considered a major concern primarily attributed to the structural instability of cathode materials. The modification of sulfur cathode with advanced functional materials is gaining popularity to address the mentioned issues. In particular, the utilization of functional composites for the battery components such as cathode, separator, and separator-interlayer/membrane were reviewed. The analysis is organized by focusing on advanced materials, namely, transition-metal dichalcogenide, metal-organic framework, MXene, boron nitride, and carbon materials with their composites, respectively. Additionally, the analysis offers a comprehensive insight into tunable morphology, molecular chemistry, and interfacial functionality through the synergy of advanced materials. Further, the effect of these materials on the shuttling inhibition efficiency like polysulfide entrapment, catalytic conversion capability, charge conduction, and their dominance on electrochemical performance were discussed. This review will provide general insight to the researchers and assist them in the proper direction for the future advancement of LiS batteries.</t>
  </si>
  <si>
    <t>10.1016/j.cej.2024.151947</t>
  </si>
  <si>
    <t>Crossover analysis in a commercial 6 kW/43kAh vanadium redox flow battery utilizing anion exchange membrane</t>
  </si>
  <si>
    <t>The volumetric and species transport is a significant source of capacity decay in vanadium redox flow batteries (VRFBs). However, even with the prevalent use of anion exchange membranes (AEMs) in commercial systems, the understanding of the crossover mechanisms in this context remains limited. The primary objective of this study was to gain a deeper comprehension of these mechanisms through experimental investigations conducted on a 6 kW/43kAh VRFB system using AEMs. It is concluded that protons serve as the primary charge carriers, owing to the high ionic concentrations of the electrolyte. During normal operation, there was a consistent pattern of volume transfer from the positive to the negative half-cell (∼0.5 % of the total electrolyte per cycle/day). Experimental assessments performed at different states-of-charge (SoCs) revealed that the volumetric transport towards the anolyte increases with SoC. The osmotic effects are concluded to be the main contributors to the volumetric transport. The osmotic pressure difference is hypothesized to arise from the asymmetric diffusion coefficients of the vanadium ions, changes in pH affecting sulfate and bisulfate equilibrium alongside their different diffusion coefficients, and a likely predominance of the bisulfate concentration gradient in the water transport through the membrane.</t>
  </si>
  <si>
    <t>10.1016/j.jclepro.2021.128092</t>
  </si>
  <si>
    <t>Life cycle assessment of a small WEEE reverse logistics system: Case study in the Campinas Area, Brazil</t>
  </si>
  <si>
    <t>The waste electrical and electronic equipment (WEEE) reverse logistics system mapped in this study comprises transportation, dismantling and recycling operations that consume material and energy resources and cause environmental impacts. Considering the few studies on WEEE management, specifically on reverse logistics systems in Brazil, this study's main objective consists in assessing the environmental benefits and burdens resulting from a reverse logistics system that considers a variety of WEEE, by means of life cycle assessment (LCA). The study provides robust information and data that may assist in decision-making regarding reverse logistics processes and operations, in addition to environmental benefits as to WEEE component material recovery. Moreover, the LCA model and material flow scheme presented can be replicated by other dismantling companies, with similar processes, to estimate the burdens and benefits from recycling. The results indicate that the benefits of reverse logistics outweigh its impacts, remarkably due to the saving of metals and mineral resources resulting mainly from recycling printed circuit boards, and to the reduction of the potential environmental impact in human toxicity categories.</t>
  </si>
  <si>
    <t>10.1016/j.jpowsour.2024.234242</t>
  </si>
  <si>
    <t>Towards a high efficiency and low-cost aqueous redox flow battery: A short review</t>
  </si>
  <si>
    <t>The aqueous redox flow battery (ARFB), a promising large-scale energy storage technology, has been widely researched and developed in both academic and industry over the past decades owing to its intrinsic safety and modular designability. However, compared to other technologies (e.g. Li-ion batteries), the relatively low energy density, inferior efficiency, and high investment cost of the ARFB limit its further applications. Although tremendous efforts have been made to improve the performance as well as the cost-effectiveness of ARFB by various approaches, it is still a challenge to recognize a united and general roadmap for the next commercial-available ARFB. Here we review the evaluation criteria for the performance of flow batteries and the development status of different types of flow batteries. The factors affecting the performance of flow batteries are analyzed and discussed, along with the feasible means of improvement and the cost of different types of flow batteries, which is expected to provide useful references for the further development of high-efficiency and low-cost flow batteries.</t>
  </si>
  <si>
    <t>10.1016/j.jpowsour.2014.03.095</t>
  </si>
  <si>
    <t>Classification of discarded NiMH and Li-Ion batteries and reuse of the cells still in operational conditions in prototypes</t>
  </si>
  <si>
    <t>The growing production of high-tech devices is strongly associated to a great waste of natural resources and to environmental contamination caused either by the production process of such devices as the quick disposal of them. Cell phones have stood out from the most commercialized electronic devices, which have increased the demand for rechargeable batteries which are afterward discarded before the end of its useful life. The main objective of this paper is to improve a methodology for classify the amount of NiMH and Li-Ion batteries discarded still in operating condition through concepts given to the cells. Tests with 3 NiMH and 3 Li-Ion different battery models were done. This paper also aimed to promote the efficient use of batteries cells through their reuse in academic activities related to the manufacturing of prototypes. It presents the construction of an illuminator and of a portable power supply. The results obtained showed that approximately 40% of NiMH cells and 45% of Li-Ion cells assessed were in operational condition, with charge capacity between 62% and 90%, when compared to a new cell. Such results warn about the waste of natural resources and the proposal to test the same before the final disposal.</t>
  </si>
  <si>
    <t>10.1016/j.colsurfa.2023.130984</t>
  </si>
  <si>
    <t>Nitrogen-doped porous carbon derived from graphite of solid waste for activating peroxymonosulfate to degradation tetracycline</t>
  </si>
  <si>
    <t>Nitrogen-doped porous carbon material based on graphite of solid waste and urea was prepared by mixing and pyrolysis method, the performance and mechanism of the prepared materials as catalysts to activate peroxymonosulfate (PMS) for ctetracycline (TC) degradation were investigated. Results indicated that addition of urea and sodium bicarbonate (NaHCO3) effectively enhanced the degradation of TC. When the mass ratio of graphite/urea/NaHCO3 and pyrolysis temperature was 1: 2: 2 and 800 °C, respectively, the obtained catalyst had optimal performance for activating PMS to TC degradation. The degradation efficiency of TC reached 99.8% within 30 min under the conditions of 0.10 g/L catalyst, 0.20 g/L PMS and 20 mg/L TC solution. Results suggested that the catalyst had well catalytic repeatability, versatility and adaptability under different conditions. The radical quenching test, electrochemistry experiment and electron paramagnetic resonance (EPR) measurements suggested that superoxide radical (O2 •-) and singlet oxygen (1O2) plays dominant roles in TC degradation. XPS indicated that pyridine N, graphite N and functional groups of CO and –COOH were the potential active sites for PMS activation. This provides new insights for the recycling of solid waste and preparation of high-performance carbon based catalysts for wastewater treatment via Fenton-like process.</t>
  </si>
  <si>
    <t>10.1016/j.cles.2022.100048</t>
  </si>
  <si>
    <t>Multiobjective optimal operation strategy for electric vehicle battery swapping station considering battery degradation</t>
  </si>
  <si>
    <t>The study aims to analyze a futuristic view of the automobile industry conducive to the much-needed penetration of Electric Vehicles (EVs) as per the current environmental and economic scenario. The study suggests the roll-out of EVs in tandem with the supporting Charging Infrastructure, which is a prerequisite for adopting the former. Although transport electrification is a much-accentuated and researched solution to the deteriorating environment and plummeting conventional resources, the design, production, manufacturing, use, degradation, and disposal of an exponential number of lithium-ion batteries for the same have environmental, economic, and social impacts. Thus, emphasis has been made on the sustainable use of charging infrastructure that curbs unnecessary and early battery aging from fast charging technology. Battery swap requests at a Battery Swapping Station (BSS) can be served via batteries from either available battery stock or by charging previously incoming discharged batteries. The study suggests an optimal strategy for the same via a mathematical model representing the operation cost of a BSS consisting of three components, namely, cost of battery utilization, damage cost associated with different charging methods, and dynamic electricity cost. The solution to the multiobjective optimization problem gave the optimum number of batteries that should be used from the battery stock and the charging decision for incoming discharged batteries, given the possible charging options and the constraints on demand satisfaction. Finally, the results from two different optimization tools, Solver in MS Excel and Lingo software, were compared.</t>
  </si>
  <si>
    <t>10.1016/j.envres.2023.115848</t>
  </si>
  <si>
    <t>Efficient removal and recovery of phosphorus from industrial wastewater in the form of vivianite</t>
  </si>
  <si>
    <t>With the shortage of phosphorus resources, the concept of phosphorus recovery from wastewater is generally proposed. Recently, phosphorus recovery from wastewater in the form of vivianite has been widely reported, which could be used as a slow-release fertilizer as well as the production of lithium iron phosphate for Li-ion batteries. In this study, chemical precipitation thermodynamic modeling was applied to evaluate the effect of solution factors on vivianite crystallization with actual phosphorus containing industrial wastewater. The modeling results showed that the solution pH influences the concentration of diverse ions, and the initial Fe2+ concentration affects the formation area of vivianite. The saturation index (SI) of vivianite increased with the initial Fe2+ concentration and Fe:P molar ratio. pH 7.0, initial Fe2+ concentration 500 mg/L and Fe:P molar ratio 1.50 were the optimal conditions for phosphorus recovery. Mineral Liberation Analyzer (MLA) accurately determined the purity of vivianite was 24.13%, indicating the feasibility of recovering vivianite from industrial wastewater. In addition, the cost analysis showed that the cost of recovering phosphorus by the vivianite process was 0.925 USD/kg P, which can produce high-value vivianite products and realize “turn waste into treasure”.</t>
  </si>
  <si>
    <t>10.1016/j.electacta.2023.143424</t>
  </si>
  <si>
    <t>Anchoring aromatic polymers on carbon nanotube as high-capacity and long-life cathode materials for aqueous zinc-organic batteries</t>
  </si>
  <si>
    <t>π-conjugated aromatic compounds containing imide groups show great application prospect in aqueous zinc-organic batteries (AZOBs). However, their low inherent conductivity as well as dense packing structure result in slow diffusion kinetics and low utilization of redox active sites, thereby limiting their further development. Herein, the unique π-conjugated aromatic compounds/carbon nanotube (CNT) composite is fabricated by anchoring polydiaminonaphthalene (pNAPD) on CNT through simple chemical oxidative polymerization strategy. Benefitting from a large amount of exposed C=N active site and the improved conductivity, the optimum pNAPD@CNT20 shows high reversible capacity of 235 mAh g−1 (at 50 mA g−1), remarkable rate capacity of 158 mAh g−1 (at 2 A g−1) and significant cycling performance with capacity loss of 14.9 % after 1000 cycles (at 1 A g−1). This work could serve as a source of inspiration in exploring novel π-conjugated aromatic compounds for advanced AZOBs.</t>
  </si>
  <si>
    <t>10.1016/j.jcou.2022.101924</t>
  </si>
  <si>
    <t>A novel conjugated microporous polymer microspheres comprising cobalt porphyrins for efficient catalytic CO2 cycloaddition under ambient conditions</t>
  </si>
  <si>
    <t>Conversion of carbon dioxide to cyclic carbonates and other value-added commercial products is a promising strategy for the modern chemical industry and removing CO2 from the atmosphere. Catalysis with high-efficient is critical to the successful conversion of CO2 into cyclic carbonates. Porous organic polymers (POPs) with integrated metalloporphyrin structures are known as typical efficient catalysts for the cycloaddition of CO2 reaction. However, the high cost and energy consumption in synthesizing polymer still prohibit the application of CO2 conversion. Here, we have prepared porphyrin-based conjugated microporous polymer (Co-Por-POPs) microspheres by a simple self-polymerization strategy, which exhibit high catalytic performances in the CO2 cycloaddition reactions with free solvent under atmospheric pressure at room temperature. Even using dilute CO2 (15% CO2 in N2), a TOF up to 8.1 h−1 could be afforded under ambient conditions (25 °C, 1 bar) by Co-Por-POP-2. This study highlights the potential for sustainable industrial syntheses of cyclic carbonates.</t>
  </si>
  <si>
    <t>10.1016/j.rser.2024.114456</t>
  </si>
  <si>
    <t>Is lithium from geothermal brines the sustainable solution for Li-ion batteries?</t>
  </si>
  <si>
    <t>The rising demand for Li, paramount for energy storage, necessitates expanded supply. As the supply is concentrated in a few countries, this poses supply chain risks for Li-ion battery makers. To diversify suppliers, alternative Li ore deposits such as geothermal brines are being explored. However, Li extraction from geothermal brines is challenging due to the unique chemistry and elevated temperatures. Since Li-extraction from geothermal brines is in its infancy, data availability and quality are still poor, hampering life cycle assessments. Hence, this study provides a parametrized life cycle inventory model of Li carbonate production from geothermal brines. The model accounts for site-specific environmental conditions and technological features. Life cycle impacts at the Salton Sea in the US (1686 cases) and the Upper Rhine Graben in Germany (1982 cases) are quantified. The high case numbers are chosen to mitigate the high uncertainties in input parameters. Specifically, the brine chemistry, adsorption yield, drilling required and energy inputs are varied. Climate change impacts of selected cases vary within 18–59 kg CO2eq/kg Li carbonate at the Salton Sea and within 5.3–46 kg CO2eq/kg Li carbonate at the Upper Rhine Graben, compared to 2.1–11 kg CO2eq/kg Li carbonate in existing ecoinvent data sets. The wide range of potential impacts underscore the necessity of early-stage assessments of the technologies. In case of high drilling demand and use of fossil energy, climate change impacts of Li-ion batteries using Li carbonate from geothermal brines can increase by 30–41 % compared to literature values.</t>
  </si>
  <si>
    <t>10.1016/j.jclepro.2020.123184</t>
  </si>
  <si>
    <t>Consumers’ clothing disposal behaviors in Nanjing, China</t>
  </si>
  <si>
    <t>As the world’s largest consumer of textiles, China is now facing a rapid increase of textile waste. Understanding consumers’ clothing disposal behaviors is instructive to encourage more environmental-friendly recycling practices. Take Nanjing city as an example, a questionnaire was developed and conducted to assess consumers’ behaviors with respect to their disposal of obsolete clothing. The results show that the average lifespan of obsolete clothing among Nanjing citizens is 3.75 years, differing by gender, age and income. Clothing is obsoleted mostly due to worn-out conditions, resulting in a longer lifespan than countries like UK. Despite of several alternatives for recycling, most prevailing options consumers choose are throwing away and keeping at residence, which indicates there is much room for improving disposal behaviors. Although online clothing-recycling platform (OCRP) has now emerged as a new channel for disposing of unwanted clothing, less than 10% of respondents deem the OCRP as one of their major channels to handle old clothing. However, further analysis based on an integration of Technology Acceptance Model (TAM) and Theory of Planned Behavior (TPB) indicates that most of consumers have the intention to adopt OCRP. Perceived usefulness (PU) has a significantly positive relationship with consumers’ platform adopting intentions. Meanwhile, subjective norm (SN), perceived ease of use (PEOU), and perceived behavioral control (PBC) also play roles in explaining the variance of behavioral intentions towards adopting OCRP successively. According to the results, implications for improving consumers’ clothing recycling performances are discussed.</t>
  </si>
  <si>
    <t>10.1016/j.ceramint.2020.06.037</t>
  </si>
  <si>
    <t>Pyrometallurgically regenerated LiMn2O4 cathode scrap material and its electrochemical properties</t>
  </si>
  <si>
    <t>Recycling cathode materials from lithium-ion battery scraps can play a significant role in reducing environmental contamination and resource depletion. In this study, we employed pyrometallurgical techniques to regenerate LiMn2O4 cathode materials from recovered cathode scraps. First, the binder was removed under optimal conditions by a heating and stirring method to maximize the dissolution rate of the cathode scrap materials. Next, inductively coupled plasma spectroscopy was used to define the Li and Mn contents, and finally, the LiMn2O4 cathode material was regenerated by a pyrometallurgical method. After calcination under the optimum conditions of 500 °C for 12 h, electrochemical performance testing revealed obvious charge and discharge platforms in the charge/discharge curves; further, a high first-cycle discharge capacity was observed at 136.6 mAh·g-1 (3.0–4.3 V and 0.1 C), which decreased to 93 mAh·g-1 after 50 cycles. This process is low-cost and environmentally friendly, with the potential for recovering other cathode scrap materials.</t>
  </si>
  <si>
    <t>10.1016/j.rser.2023.114243</t>
  </si>
  <si>
    <t>Recent progress in deep eutectic solvent(DES) fractionation of lignocellulosic components ： A review</t>
  </si>
  <si>
    <t>High-value utilization of plant resources is crucial for achieving carbon neutrality and complete carbon transformation. Significant progress has already been made in the comprehensive utilization of plant resources through pretreatment methods, particularly the deep eutectic solvent (DES) method for the pretreatment of plant fibers. This method enables sustainable development of lignocellulose deconstruction and high-value utilization. This paper provided a review of the composition, classification, and properties of different types of DES. It also investigated the effects of stoichiometric ratio, temperature, time, microwave, ultrasonic, hydrothermal, and emulsification on lignocellulose deconstruction using the DES. Additionally, the study explored the use and prospects of lignocellulosic fractions in lignin extraction, enzymatic saccharification, and high-value cellulose production using functional DES systems. The evaluation of the DES functionality is conducted through quantum chemistry, molecular simulation calculations, and the DES recycling effects (optimum 10 cycles). The mechanism of DES in lignocellulosic extraction is elucidated, and the prospects for sustainable development are outlined.</t>
  </si>
  <si>
    <t>10.1016/B978-0-12-815732-9.00101-7</t>
  </si>
  <si>
    <t xml:space="preserve">Materials for a New Generation of Batteries </t>
  </si>
  <si>
    <t xml:space="preserve">
               The exponential growth in renewable energy use during the last decade resulted in an apparent shortage of energy storage systems to accommodate such an increase. Batteries are promising candidates for energy storage systems. However, they face low-abundance and lack innovative charge accumulation attributes. Such limitaions have driven researchers׳ interest in exploring novel materials for next-generation re-energizeable secondary cells. This work summarises the progress made in developing materials for the new generation of batteries, such as high energy rechargabel batteries, composition of advanced flexible batteries, fast and flexible batteries, reusable and green batteries materials, and Light-assisted re-energizeable Battery.
            </t>
  </si>
  <si>
    <t>Encyclopedia of Smart Materials</t>
  </si>
  <si>
    <t>10.1016/j.jclepro.2022.134214</t>
  </si>
  <si>
    <t>Optimal whole-life-cycle planning for battery energy storage system with normalized quantification of multi-services profitability</t>
  </si>
  <si>
    <t>The application services of the battery energy storage system (BESS) in the power system are more diverse, such as frequency regulation, peak shaving, time-shift arbitrage, etc. However, it is challenging to achieve the maximum revenue for one BESS providing multi-services in the whole life cycle due to the different life degradation and economic performance among variable services. This paper proposes optimal whole-life-cycle planning with normalized quantification of multi-services profitability. The proposed planning is designed to discretize battery lifespan into multi-cycle-life scales and apply the most profitable service in each scale by evaluating the proposed cycle-life opportunity benefit of all the available services, which is used to uniformly quantify their profitability, and dynamically setting the cycle-life scale based on the variation of cycle-life opportunity benefits. An improved model is obtained for the battery life degradation by considering the impacts of the actual discharge current on the actual capacity in each discharge process. The planning in the application services of frequency regulation and time-shift arbitrage is tested under practical market rules and actual operation strategies. The result with the comparison to the individual, stacked, and successive services schemes validate that the overall benefits of the proposed planning are increased by 39.9%, 34.8%, 138.5%, and 13.2%, respectively, and even higher revenue can be achieved when the proposed planning accounts for more than two services.</t>
  </si>
  <si>
    <t>10.1016/j.chempr.2020.11.019</t>
  </si>
  <si>
    <t>Boosting Highly Ordered Porosity in Lanthanum Metal-Organic Frameworks for Ring-Opening Polymerization of γ-Butyrolactone</t>
  </si>
  <si>
    <t>γ-butyrolactone (γ-BL), serving as the monomer of biocompatible and recyclable poly(γ-butyrolactone) plastic, faces a giant challenge in ring-opening polymerization (ROP) due to its low strain energy. The ROP of γ-BL is generally achieved under harsh conditions (e.g., high-pressure or gas-protected atmosphere) and is mostly based on homogeneous systems. Here, we synthesize a series of lanthanum metal-organic framework-based porous nanospheres and successfully apply them as heterogeneous catalysts in efficient ROP of γ-BL under mild conditions. Specifically, NNU-mIM-3 presents a yield of 24.6% with low polydispersity distribution centered at 3.6 kDa and the obtained PγBL can be completely and quantitatively recycled into monomers by simple heat treatment. Besides, the ROP catalysis systems have been intensively explored with various imine-based additives, proven to exhibit largely improved performance with PγBL yield of ~50% and Mw of ~8 kDa. This work paves a new way to explore novel heterogeneous catalysts in producing biocompatible and degradable plastics.</t>
  </si>
  <si>
    <t>10.1016/j.energy.2023.129095</t>
  </si>
  <si>
    <t>Application of adaptive extended Kalman algorithm based on strong tracking fading factor in Stat-of-Charge estimation of lithium-ion battery</t>
  </si>
  <si>
    <t>Accurately estimating the state of charge (SOC) of a lithium-ion battery is the key to a battery management system (BMS). This paper proposes an adaptive extended Kalman algorithm (ASTEKF) based on strong tracking fade factor to address the issues that the extended Kalman filter algorithm cannot track the system state in real time and cannot accurately estimate the measurement noise covariance matrix when estimating the state of charge of lithium-ion batteries. The extended Kalman algorithm incorporates the fade factor of the strong tracking filter to improve tracking performance. The adaptive algorithm uses the relationship between prior residual and posterior residual to re-determine the value of the fading factor. On this basis, the window-opening method is introduced to ensure the stability of the fading factor while making it self-adaptive. The measurement noise covariance matrix is updated according to the predicted and estimated values, and the measurement noise covariance matrix is estimated and corrected in real time. Finally, a pulse discharge experiment is performed, and the estimated and experimental results are compared. According to the findings, the maximum error of the ASTEKF algorithm in SOC estimation is reduced by 24.6%, the average error is reduced by 25.5%, and the root mean square error is reduced by 64.7% when compared to the conventional EKF algorithm.</t>
  </si>
  <si>
    <t>10.1016/j.electacta.2024.143776</t>
  </si>
  <si>
    <t>Controllable organic/inorganic composite film enables improved long-term and high-temperature storage performance of lithium primary battery</t>
  </si>
  <si>
    <t>Though lithium primary battery has been widely used, high temperature and long-term storage still possibly cause its failure because of the active lithium anode, which continuously reacts with electrolyte, forms an unstable solid electrolyte interface and leads to the degradation of battery performance. In this work, a novel organic-inorganic composite protecting film composed of well-dispersed inorganic lithium nitride (Li3N) among poly (propylene carbonate) (PPC) organic matrix is controllably fabricated on the Li anode by spin coating, to enhance interfacial compatibility and stability. The composite film exhibits superior ionic conductivity of 3.57 × 10−4 S cm−1, and the Li-CFx battery with composite film delivers an excellent specific discharge capacity of 940 mAh g−1 at 0.1 C, and excellent rate capacity of 492 mAh g−1 even at 8 C. After storage at room temperature and 55 °C for 60 days, the battery can still release high specific capacities of 867 and 536 mAh g−1. With the assistance of composite film, a stable Li3N/LiF-rich SEI is formed on the Li anode and LiF-rich CEI is generated on the CFx cathode, ensuring long-term and high-temperature storage stability of Li-CFx battery. This study demonstrates a facile organic/inorganic composite film protecting strategy to achieve high-performance lithium battery.</t>
  </si>
  <si>
    <t>10.1016/j.mseb.2023.116762</t>
  </si>
  <si>
    <t>A comprehensive review on triboelectric nanogenerators based on Real-Time applications in energy harvesting and Self-Powered sensing</t>
  </si>
  <si>
    <t>The recent developments in Triboelectric Nanogenerator (TENG) devices, which gather biomechanical energy from the human body movement, have been outstanding. The output of TENG-based devices helps to power up a few electronic devices, and energy is stored using supercapacitors. Triboelectric nanogenerator has also demonstrated their potential in various sectors, particularly in the biomedical field, by facilitating real-time monitoring of health conditions using implantable health monitoring devices. The excellent performance of the device depends on the materials used, where both the benefit and challenge during the material selection process is the wide choice of materials available. The appropriate material selection helps to enhance the TENG device's output in all four operation modes. The electrical output is also enhanced by hybrid devices that are a combination of TENG and EMG principles (electromagnetic induction and triboelectrification). Electrons will transfer between oppositely charged materials via the TENG contact and separation process because of the electrostatic effect. This work briefly discusses the overview of modes of TENG and materials with charges. This work is categorized TENG based on its application and electrical performance in different fields, such as wearable, recyclable, portable, hybrid, fully packed, commercial, and artificial intelligence &amp; computing techniques. The TENG device occupies a unique position with flexibility, ease of fabrication, material availability, lightweight, cheap cost, portability, and high efficiency at a low operating frequency.</t>
  </si>
  <si>
    <t>10.1016/j.jece.2023.110172</t>
  </si>
  <si>
    <t>Reduction mechanism of bamboo powder pyrolysis in selective lithium extraction from spent lithium-ion batteries</t>
  </si>
  <si>
    <t>In light of the increase in demand for lithium resources, selective recovery of lithium from spent lithium-ion batteries (LIBs) is becoming increasingly important. In the preferential lithium extraction process, the choice of reducing agent is crucial, which affects the efficiency of Li+ release. Here, a novel biomass reducing agent waste bamboo powder (BP) is proposed. The thermal reduction mechanism of BP on spent cathode powder (SCP) is explored in detail, and the effect of BP before and after carbonization on the lithium extraction effect is investigated. Based on the regulation of roasting parameters, the SCP can be reduced to Li2CO3, Ni, Co and MnO under the optimal conditions of 650 ℃ for 1.5 h with 1:1 mass ratio of BP/SCP. Furthermore, through thermodynamic calculations and physicochemical characterizations, it is found that the addition of gas-solid reaction in the BP reduction process is superior to the carbonized non-activated carbon (NC) and activated carbon (AC). Moreover, the large specific surface area of 1145.725 m2 g−1 for AC will lead to partial adsorption of lithium during the water leaching process. Finally, more than 99% of lithium is preferentially recovered from the reducing residue through a two-stage leaching process of water leaching and low concentration acid leaching. Water leaching process can recover 82.6% of lithium and the model of physical dissolution kinetics are constructed and systematically studied. This research achieves low-cost, green and selective recovery of lithium from spent LIBs, which has broad industrial application prospects.</t>
  </si>
  <si>
    <t>10.1016/j.jclepro.2019.117657</t>
  </si>
  <si>
    <t>Recovering materials from waste mobile phones: Recent technological developments</t>
  </si>
  <si>
    <t>Due to the vast consumption and shortened lifespan of mobile phones, waste mobile phones (WMPs) have become one of the fastest-growing global waste electrical and electronic equipment (WEEE) streams. Although the recycling potential of WMPs is well-recognized, the current recycling rate remains low, jeopardizing the sustainability of both the environment and mobile phone industries. With the objective of identifying limitations in the current method developments that hinder WMP recycling, we review the material recovering technologies for WMP recycling, published in academic journals and/or conferences between Jan 2005 and Apirl 2019. Most WMP recycling processes have been developed to recover precious metals (such as gold and silver) from mobile phone printed circuit boards (PCBs), via acid leaching processes. However, pre-treatment and separation steps required to concentrate the waste stream for efficient extraction are often overlooked. In addition, to separate the individual components of the WMP, most recycling methods use manual disassembly as their first step, a practice which is not suitable for scale-up. Generally, particle size ranges used in laboratory trials are smaller than those used in current industrial practice, as it is not economically feasible to acquire such small particle sizes industrially. There is a current trend to replace the inorganic acids used for metal leaching with more environmentally-friendlier lixiviants, however, industrialization of these approaches is not economically viable. This review serves as a guidance for future research and development in this area, providing information to facilitate WMP management.</t>
  </si>
  <si>
    <t>10.1016/j.micromeso.2022.111791</t>
  </si>
  <si>
    <t>A nanocaged cadmium-organic framework with high catalytic activity on the chemical fixation of CO2 and deacetalization-knoevenagel condensation</t>
  </si>
  <si>
    <t>Heterogeneous MOFs catalysts have attracted great attention due to the efficient combination of heterogeneity (easy post-reaction separation and recyclability) and homogeneity (active sites and porosity), which inspire us to explore functional MOFs materials with higher catalytic activity on the chemical fixation of CO2 and deacetalization-Knoevenagel condensation. Herein, the self-assembly of Cd2+ and H6TDP under acidic solvothermal condition generated one cadmium-organic framework of {[(CH3)2NH2]2 [Cd2 (TDP) (H2O)2]⋅3DMF⋅2H2O}n (NUC-29, H6TDP = 2,4,6-tris(2,4-dicarboxyphenyl)pyridine) with nano-caged voids and hierarchical microporous channels, which were built on the combination of two kinds of mononuclear units of [Cd (1) (COO)3(H2O)] and [Cd (2) (COO)3(H2O)]. After the removal of solvent molecules by activation, NUC-29 possesses the coexistence of Lewis acid-base sites on the inner surface of channels including all exposed Cd2+ sites and Npyridine sites, which render it an excellent recyclable heterogeneous catalyst to facilitate the cycloaddition reaction of epoxides with CO2 and deacetalization-Knoevenagel condensation under mild conditions.</t>
  </si>
  <si>
    <t>10.1016/j.envres.2022.113227</t>
  </si>
  <si>
    <t>E-WASTE threatens health: The scientific solution adopts the one health strategy</t>
  </si>
  <si>
    <t>The aggressively extractive advanced technology industry thrives on intensive use of non-renewable resources and hyper-consumeristic culture. The environmental impact of its exponential growth means extreme mining, hazardous labour practices including child labour, and exposure burden to inorganic and organic hazardous chemicals for the environment and current and future human generations. Globally, processes such as in-country reduce, reuse and recycle have so far received less attention than outer-circle strategies like the uncontrolled dumping of e-waste in countries that are unprotected by regulatory frameworks. Here, in the absence of infrastructures for sound hazardous e-waste management, the crude recycling, open burning and dumping into landfills of e-waste severely expose people, animal and the environment. Along with economic, political, social, and cultural solutions to the e-waste global problem, the scientific approach based on risk analysis encompassing risk assessment, risk management and risk communication can foster a technical support to resist transgenerational e-waste exposure and health inequalities. This paper presents the latest public health strategies based on the use of integrated human and animal biomonitoring and appropriate biomarkers to assess and manage the risk of e-waste embracing the One Health approach. Advantages and challenges of integrated biomonitoring are described, along with ad-hoc biomarkers of exposure, effect and susceptibility with special focus on metals and metalloids. Indeed, the safe and sustainable management of novel technologies will benefit of the integration and coordination of human and animal biomonitoring.</t>
  </si>
  <si>
    <t>10.1016/j.ensm.2024.103404</t>
  </si>
  <si>
    <t>Electrolyte engineering for efficient and stable vanadium redox flow batteries</t>
  </si>
  <si>
    <t>The vanadium redox flow battery (VRFB), regarded as one of the most promising large-scale energy storage systems, exhibits substantial potential in the domains of renewable energy storage, energy integration, and power peaking. In recent years, there has been increasing concern and interest surrounding VRFB and its key components. Electrolytes, serving as the energy storage medium, play a key role in determining the performance and cost of the battery. Despite a great deal of research and development devoted to vanadium-based electrolytes over the years, the solubility of vanadium and its adaptability to varying temperatures have yet to meet the requirements, and the in-situ monitoring and recovery methods still need to be developed for high energy density, long cycle life, and cost-effective VRFB. This paper provides a review of electrolyte properties, supporting electrolytes, electrolyte additives, synthesis methods, and their impact on battery performance. Moreover, state monitoring and capacity recovery methods are summarized and discussed. This review aims to guide the development, optimization, and application of electrolytes for further improvement of flow batteries.</t>
  </si>
  <si>
    <t>10.1016/j.clwas.2022.100067</t>
  </si>
  <si>
    <t>Electricity generation from biogas as resource recovery potential from solid waste composition in a mixed-income municipality</t>
  </si>
  <si>
    <t>Knowledge gaps on municipal solid waste composition for energy potential render most developing countries unprepared for waste-to-energy technology treatment. Sub-Saharan African countries, such as Ghana, commonly use skip containers for waste collection and dispose of in landfills. To assess the global warming potential under anaerobic digestion, estimate biomethane conversion to electricity and evaluate some economic viability for a decentralized biogas plant, 10 skip containers from trucks were sampled from Oforikrom Municipality. The skips were selected from a mixed-income municipality, where households, markets, and wood industry areas share common skip containers for weeks before disposal. Such data are scarcely reported in the literature. The waste generation rates from skip containers were quantified, and their physical and chemical compositions were measured according to standards. The physical composition showed that organic, recyclables and non-recyclables consist of 40%, 34% and 26% respectively, with 52% of the waste fractions&gt; 100 mm. It was found that skip location affects composition. It was revealed that the standard deviation for fractions of unprocessed municipal solid waste in each skip container decreased in the order of households&gt; market&gt; wood activity. The methane yield for anaerobic digestion was estimated to be about 224021.24 m 3 / yr . The electricity generation potential was found to be 601870.65 kWh / yr . The Net Present Value of 5.11 million US dollars showed that the anaerobic digestion project was financially viable. The payback period determined was found to be approximately 2 years. The amount of CO 2 eq of the GHG that would be displaced if biogas is utilised for electricity generation is 200.78 ktons in a year. Therefore, the nationally determined contribution emission reduction target for Ghana from 2020 to 2030 (21,313.0 kt CO 2 eq ) by adopting alternative urban solid waste management can be reduced by 7.54% when operating this biogas plant from 2023 to 2030.</t>
  </si>
  <si>
    <t>10.1016/j.spc.2023.08.015</t>
  </si>
  <si>
    <t>Sustainable development of phosphorus recovery: From a product perspective</t>
  </si>
  <si>
    <t>With the continuous exploitation and loss of phosphorus (P) resources and the challenging natural closed-loop recovery of P, the P crisis has become an issue that must be urgently addressed for future development. However, despite the continuous increase in P recovery products, the crucial role of these products in the current recovery process remains incompletely understood. In this study, we consider P recovery products as the entry point to analyze the status of P recovery from four perspectives: raw material sources, production processes, product applications, and end markets. Currently, the most feasible path is to recover P from incinerated sludge ash, rather than from the aqueous phase or sewage sludge via recycling. The differences in P recovery products also lead to differences in products; in addition to traditional use in agriculture, the products also have potential industry applications. Therefore, the differences in P recovery products significantly determine the sustainability of P recovery practices. Finally, we believe that government support and public participation will greatly promote the sustainable production and consumption of P and facilitate the structural reform of both supply-side and demand-side of the P recovery market to accelerate the commercialization of P recovery products.</t>
  </si>
  <si>
    <t>10.1016/j.resconrec.2021.105558</t>
  </si>
  <si>
    <t>Resource effectiveness of the European automotive sector – a statistical entropy analysis over time</t>
  </si>
  <si>
    <t>The European automotive sector is faced with potentially disruptive challenges. In particular, the projected increase in the share of electric vehicles (EVs) and calls to prepare for the implementation of more circular economy (CE) strategies are increasingly demanding systemic adaptations. Given the goals of the CE, the adaptations should enable a maximal preservation of the function and value of products (e.g. extension of lifetime), components (e.g. reuse of parts) and materials (e.g., material recycling), thus saving on the energy, materials and effort that would be required to restore the lost functionalities. In this context, statistical entropy analysis (SEA) is proposed as a methodology to assess the effort needed for preserving and restoring functionality at different product, component and material life cycle stages. Effort is measured as changes in statistical entropy that are caused by concentration and dilution activities in the production – consumption – End-of-Life (EoL) system. SEA was applied to a generic model of the European automotive system, in combination with a stock-driven model and a material flow analysis (MFA), allowing statistical entropy changes to be projected over time. The paper demonstrates how SEA can facilitate decision making on the transition towards a more circular economy by quantifying the effects of particular CE strategies and their combinations. The results show that without any additional system adaptations, an increasing share of EVs towards the year 2050 will lead to substantially increased effort in production as well as end-of-life vehicle treatment.</t>
  </si>
  <si>
    <t>10.1016/j.nxener.2024.100134</t>
  </si>
  <si>
    <t>Synergistic coupling of optical field and built-in electric field for lithium-sulfur batteries with high cyclabilities and energy densities</t>
  </si>
  <si>
    <t>Photo-assisted lithium sulfur batteries (PA-LSBs) provide vital and sustainable protocols for promoting sulfur redox reactions via powerful photoinduced effects. However, precise control of the stepwise adsorption, diffusion and photocatalytic conversion of polysulfides at the surface of photocatalysts is required to accelerate the photo-assisted process. Herein, optical field and built-in electric field synergistically-assisted LSBs are developed with a p-n junction of Co3O4-TiO2 on the carbon cloth, possessing a spontaneously generated built-in electric field and a well-matched energy band structure with sulfur redox reactions. Under light irradiation, the directional migration of soluble polysulfides and the space separation of photogenerated carriers are achieved with the synergistical coupling of the optical field and built-in electric field to precisely regulate the selective deposition of Li2S and inhibit the shuttle effect via an effective photocatalytic-promoted process, leading to a maximum capacity of 1087 mAh g−1 at 2 C and a low capacity attenuation of 0.068% per cycle at 5 C. A high areal capacity of 9.6 mAh cm−2 and a great potential photo-charge process can be realized with light irradiation. Furthermore, the stability of lithium metal anodes is improved accordingly. This work demonstrates a new insight to develop high-performance LSBs with a multifield synergistical coupling protocol.</t>
  </si>
  <si>
    <t>10.1016/j.est.2024.110785</t>
  </si>
  <si>
    <t>Multi-objective optimization estimation of state of health for lithium-ion battery based on constant current charging profile</t>
  </si>
  <si>
    <t>The capacity decline, i.e., the state of health trajectory of lithium-ion battery is strongly nonlinear and volatile. Currently, most studies on the state of health assessment focus more on improving the estimation accuracy, rarely taking result stability into consideration. In this paper, a method adopting the multi-objective optimization extreme learning machine for estimating the state of health of lithium-ion battery based on the constant-current charging curve of the battery is proposed to improve both the estimation accuracy and stability. Firstly, apart from isovoltage rise charging time, a logit polynomial fitting model is taken to fit the constant-current charging curve to extract the features which highly associated with battery capacity level and proven by the Spearman coefficient. Then, the MOWOA-ELM prediction model is built for state of health estimation where the multi-objective whale search algorithm improved by non-dominated sorting and congestion calculation is used to optimize the hyperparameters of the extreme learning machine. Finally, the experimental and comparative results show that the root mean square error and the standard deviation of the state of health assessment results are only 0.43 % and 0.28 % respectively, demonstrating the feasibility and validity of the framework built in this paper.</t>
  </si>
  <si>
    <t>10.1016/j.resconrec.2020.104958</t>
  </si>
  <si>
    <t>Secondary resource curse's formation and transmission mechanism based on environmental externality theory</t>
  </si>
  <si>
    <t>Due to developing countries' original intention of implementing circular development, secondary resource factories should have reduced environmental pollution. However, the reality of the situation has proved that the recycling of secondary resources may causes serious damage to the local environment. By comparing the similarities of primary resource exploitation and secondary resource recycling, this paper proposes the concept of the "secondary resource curse" based on environmental externality theory, which is compared with the "resource curse". The secondary resource curse's formation and transmission mechanisms are analyzed from the intraindustry, interindustry, and interregional perspectives. The essential pollution causes of the secondary resources industry in developing countries are found from these three aspects: (1) the enterprise's economic efficiency, the effects of different secondary resource recycling technologies on negative environmental externalities, and the reasons for "adverse selection of technology" in secondary resource factories are explained, which is shown that, in the case of regulatory loopholes, one-sided pursuit of economic profit may lead to the pollution problem of secondary resource enterprises; (2) the negativeexternalities of upstream stakeholders in the industrial chain implies that the manufacturers and consumers of products should be responsible for their clean recycling; and (3) the phenomenon of transregional resources recycling indicates that the environmental pressure in the inflow region is aggravated significantly when there is no extra compensation from outflow region for recycling and disposal of hazardous waste. Hence, we must adopt policy package for recycling secondary resources at different levels and minimize the negative externalities caused by resource recovery.</t>
  </si>
  <si>
    <t>10.1016/j.isci.2022.103744</t>
  </si>
  <si>
    <t>Connecting battery technologies for electric vehicles from battery materials to management</t>
  </si>
  <si>
    <t>Vehicle electrification has always been a hot topic and gradually become a major role in the automobile manufacturing industry over the last two decades. This paper presented comprehensive discussions and insightful evaluations of both conventional electric vehicle (EV) batteries (such as lead-acid, nickel-based, lithium-ion batteries, etc.) and the state-of-the-art battery technologies (such as all-solid-state, silicon-based, lithium-sulphur, metal-air batteries, etc.). Battery major component materials, operating characteristics, theoretical models, manufacturing processes, and end-of-life management were thoroughly reviewed. Different from other reviews focusing on theoretical studies, this review emphasized the key aspects of battery technologies, commercial applications, and lifecycle management. Useful battery managing technologies such as health prediction, charging and discharging, as well as thermal runaway prevention were thoroughly discussed. Two novel hexagon radar charts of all-round evaluations of most reigning and potential EV battery technologies were created to predict the development trend of the EV battery technologies. It showed that lithium-ion batteries (3.9 points) would be still the dominant product for the current commercial EV power battery market in a short term. However, some cutting-edge technologies such as an all-solid-state battery (3.55 points) and silicon-based battery (3.3 points) are highly likely to be the next-generation EV onboard batteries with both higher specific power and better safety performance.</t>
  </si>
  <si>
    <t>10.1016/j.jallcom.2024.174792</t>
  </si>
  <si>
    <t>Harnessing lanthanide-based nanostructured catalysts for energy conversion and chemical transformations</t>
  </si>
  <si>
    <t>Significant progress in lanthanide-based nanostructured catalysts (LBNCs) has ushered in a new era of catalysis by improving the efficiency of chemical transformation and energy conversion processes. This review highlights the adaptability and wide range of applications of LBNCs by exploring important areas including fatty acid ethyl ester synthesis, CO oxidation, soot oxidation, and photodegradation of phenolic compounds. Continued research is needed on improving synthesis techniques to achieve more control over nanostructural characteristics and deepen our understanding of the links between structure and activity in order to fully realize their potential. The performance of these catalysts should be optimized, and this requires developments in theoretical models and characterization methods. It additionally opens the door for creative solutions in sustainable energy and chemical production to investigate the potential of LBNCs in emerging fields such as biocatalysis, photocatalysis, and electrocatalysis. LBNCs play a greater part in assisting the industrial sector make the switch to greener and more efficient processes when they are combined with renewable energy sources like solar and hydrogen. Therefore, thorough future research in this area is essential to maximizing the revolutionary potential of LBNCs for worldwide breakthroughs in technology and the environment. It is essential to broaden the range of usages for LBNCs in growing domains including biocatalysis, electrocatalysis, photocatalysis, etc. This requires the creation of new catalysts and the study of novel applications.</t>
  </si>
  <si>
    <t>10.1016/j.enconman.2023.116676</t>
  </si>
  <si>
    <t>A novel strategy of thermal management system for battery energy storage system based on supercritical CO 2</t>
  </si>
  <si>
    <t>Supercritical CO 2 (sCO 2 ) is examined as a working fluid for the first time in a unique thermal management strategy that aims to control undesirable thermal behavior in battery cooling applications. In the pseudocritical region, sCO 2 has a high volumetric thermal capacity with low critical pressure and temperature, which not only reduces system complexity and costs but also eliminates the possibility of two-phase critical heat flux and flow instabilities. A pack of 20×5 Li-ion batteries for battery energy storage system (BESS) applications was designed and employed in a structurally optimized thermal management system. Further, the effects of different dielectric fluid media on the number of flow inlets, flow rates, and discharge rates were numerically investigated. Compared with conventional coolants, sCO 2 exhibited superior temperature suppression and temperature differences. The rise in both mass flow rate and the number of flow inlets significantly suppressed the maximum temperature and temperature difference. Besides, the pressure drop was slightly increased with the increased mass flow rate. Moreover, sCO 2 controls the thermal behavior of a large battery pack at high discharge rates within an optimal range. The finding offers various attributes for cooling large battery packs, particularly for high-power grid stations and BESS. In the future, the practicality of high working pressures and power requirements for the pump should be carefully studied.</t>
  </si>
  <si>
    <t>10.1016/j.ijpe.2022.108633</t>
  </si>
  <si>
    <t>The optimal combination between blockchain and sales format in an internet platform-based closed-loop supply chain</t>
  </si>
  <si>
    <t>Inspired by the practice of platform retailers cooperates with blockchain technology service providers to improve the recycling rate of waste products and solve the three bottleneck problems of recycling, this paper examines how the platform should optimize the combination of “blockchain &amp; sales format” to improve the economic, social and environmental (ESS) performance of the closed-loop supply chain (CLSC). Through analytical models, three major effects of blockchain are revealed, namely brand premium effect, forward and backward attraction effect, and optimal combined effect. Besides, intuition suggests that the retail price decreases with increasing of consumer sensitivity to reference price effects, this result occurs in cases where reference price effects dominate demand. When the brand effect dominates demand, the counterintuitive result emerges that firms can raise the retail price with increased sensitivity. The implementation of blockchain will amplify the changes through brand premium effect in two corresponding cases. Another interesting finding is that only when the commission rate is extremely low/relatively high, the CLSC member can reach a stable cooperation relationship with the platform selling/agency selling. At the same time, the optimal “blockchain &amp; sales format” of the platform that can achieve the triple benefits of EES in the CLSC is clarified. Furthermore, combined with the platform sales cases of different categories of products, this paper derives the “blockchain &amp; sales format” combination strategy of platform enterprises for the universality of different attribute products.</t>
  </si>
  <si>
    <t>10.1016/j.ensm.2022.01.051</t>
  </si>
  <si>
    <t>Upcycling of photovoltaic silicon waste into ultrahigh areal-loaded silicon nanowire electrodes through electrothermal shock</t>
  </si>
  <si>
    <t>Upcycling of photovoltaic silicon (Si) waste to produce high-energy-density energy storage materials represents an effective way to achieve carbon neutrality. However, at present, photovoltaic Si waste (WSi) can only be suitable for degraded utilization because WSi recycling processes are limited by deep oxidation, entrainment of trace impurities, and structural reconstruction difficulties. Here, we propose an electrothermal shock method to convert photovoltaic WSi directly into ultrahigh areal-loaded (4.02 mg cm−2) silicon nanowire (SiNW) electrodes. High-gradient thermal fields (∼104 K s−1) are produced to drive the formation and deposition of gaseous Si molecules using the easy oxidation characteristics of the WSi powder. Carbon fiber cloth is used as both a heater and an in-situ growth substrate for the SiNWs to construct SiNW-carbon cloth self-supporting electrode (SiNWs@CC) structures. When used as a binder-free anode for lithium-ion batteries, it exhibits ultra-high areal capacity (3.2 mAh cm−2 for 600 cycles, capacity retention rate &gt;83%) and long-cycle stability (1706.2 mAh g−1 at 1 A g−1 after 1800 cycles). A full battery assembled using a commercial LiFePO4 cathode also demonstrates stable cycling performance (&gt;91.2% initial capacity maintained at 0.5 C for 250 cycles). Such an upcycling strategy will help to promote environmentally friendly, economical, and sustainable development of the photovoltaic and energy storage industries.</t>
  </si>
  <si>
    <t>10.1016/j.apenergy.2024.123732</t>
  </si>
  <si>
    <t>Optimal sizing of battery energy storage system for local multi-energy systems: The impact of the thermal vector</t>
  </si>
  <si>
    <t>Battery energy storage systems (BESS) can complement the variability of local renewable energy sources. However, existing research focuses on the design of BESS for electricity systems, mainly neglecting interaction with other energy vectors, e.g., the thermal vector. This study investigates the impact of explicitly modelling the thermal vector on the optimal design of BESS within local multi-energy systems. A holistic problem, including the nonlinear representation of the AC power flow, was developed within a non-convex mixed integer quadratically constrained program formulation. Two modelling approaches were employed: the explicit modelling of the thermal vector, and its implicit consideration within an all-electric demand model. These approaches were applied to investigate the impact of neglecting the thermal vector on the optimal BESS design in two real-world case studies. A constant and a time-varying electricity tariff, and three different solar irradiance scenarios were investigated. The results show significant BESS oversizing, higher annual costs and higher global warming impact when neglecting the explicit model of the thermal vector, both within a building and a local energy community. A time-varying electricity tariff enhances the BESS oversizing, with up to 20.5% oversizing for the BESS for a high solar irradiance scenario. Moreover, the annual costs of the all-electric demand model are around 8% higher compared to the explicit multi-energy model. Our findings clearly state the importance of explicitly modelling the coupled thermal vector during the sizing of electrical storage systems.</t>
  </si>
  <si>
    <t>10.1016/j.jcou.2022.102278</t>
  </si>
  <si>
    <t>Novel process design and techno-economic simulation of methanol synthesis from blast furnace gas in an integrated steelworks CCUS system</t>
  </si>
  <si>
    <t>A novel process design and techno-economic performance assessment for methanol synthesis from Blast Furnace Gas (BFG) is presented. Methanol synthesis using BFG as a feedstock, based on direct CO2 hydrogenation at commercial scale was simulated using Aspen Plus software to evaluate its technical performance and economic viability. The applied process steps involve first conditioning BFG using adsorption based desulfurisation, water-gas shift, dehydration, then separation of components into N2, CO2 and H2 rich streams using pressure swing adsorption. The H2 stream and a fraction of the CO2 stream are fed to a methanol synthesis system, while the remaining CO2 may be considered for geological storage in a Carbon Capture, Utilization and Storage (CCUS) case, or not in a Carbon Capture Utilization (CCU) case. Techno-economic analysis confirms methanol production from BFG is economically attractive under certain conditions, with Levelized Cost of Methanol production (LCOMeOH) calculated to be 344.61 £/tonne-methanol, and costs of CO2 avoided of − 20.08 £/tonne-CO2 for the CCU process and 9.01 £/tonne-CO2 for the CCUS process when using a set of baseline engineering assumptions. Sensitivity analysis of the process simulation explores opportunities for optimising the methanol synthesis system in terms of the impact of reactor size and/or recycle ratio on LCOMeOH. Economic viability of the CCU(S) processes is also found to be highly dependent on the cost of the feedstock BFG. Future cost savings as compared to business-as-usual steel production by 2030 in consideration of expected increases in the carbon price are estimated to be 10.59 £/tonne-steel for CCU and 24.61 £/tonne-steel for CCUS.</t>
  </si>
  <si>
    <t>10.1016/j.eng.2023.09.002</t>
  </si>
  <si>
    <t>Repurposing EV Batteries for Storing Solar Energy</t>
  </si>
  <si>
    <t>10.1016/j.psep.2022.08.026</t>
  </si>
  <si>
    <t>Evaluation of material reuse degree in additive manufacturing by the improved resolution coefficient grey correlation method</t>
  </si>
  <si>
    <t>With the rapid development of additive manufacturing (AM), materials used in AM increase year by year, generating a large amount of discarded waste materials. Some of these waste materials are hazardous to the environment and the human body. Facing this problem, it is crucial to reduce material usage in AM technologies by recycling. Up until now, extensive attentions have been attracted on material reuse/recycling in AM technologies, however, comparisons of material reuse degree (MRD) are still lacking. Aiming at addressing MRD issues, we developed an improved resolution coefficient grey correlation (IRCGC) method to evaluate MRD in four representative AM technologies, including fused deposition modeling (FDM), stereolithography (SLA), selective laser sintering (SLS), and laminated object manufacturing (LOM). In such an IRCGC method, a grey correlation optimization model was established and a combined analytic hierarchy process and entropy weight method was employed to obtain weights. Afterwards, MRD in 4 AM technologies were assessed by an evaluation system and then were clustered using data analysis software. Experimental results show that among the 4 AM technologies, the FDM technology demonstrated the highest MRD, whereas, the SLA technology exhibited the lowest MRD. The SLS and the LOM AM technologies are classified into the good level.</t>
  </si>
  <si>
    <t>10.1016/j.jclepro.2021.129798</t>
  </si>
  <si>
    <t>Life cycle assessment of the energy consumption and GHG emissions of state-of-the-art automotive battery cell production</t>
  </si>
  <si>
    <t>As the production of automotive battery cells has expanded worldwide, concerns have arisen regarding the corresponding energy consumption and greenhouse gas (GHG) emissions. However, data on the energy consumption and GHG emissions of battery cell production are scarce, uncertain in quality and accuracy, and mostly outdated. To improve the availability and accuracy of battery production data, one goal of this study was to determine the energy consumption of state-of-the-art battery cell production and calculate the related GHG emissions. Machine specifications for energy consumption were gathered from multiple manufacturers during the planning and construction of a research factory in Germany with a theoretical output of 7 GWh per year of electrode capacity. The energy consumption and associated GHG emissions were determined for each step in the production process and for the process overall. It was found that only a few steps were responsible for most of the required energy and GHG emissions, with coating and drying, formation, and drying rooms consuming a combined 76% of the total energy and emitting 74% of all GHGs. A second goal was to determine the impact of internal energy sourcing on GHG emissions. It turns out that switching from a mix of electricity and natural gas to electricity only could reduce GHG emissions if the electricity used at the plant had a low GHG emission factor. In Europe, the Swedish electricity grid has the lowest GHG emission factor; the overall emissions of battery cell production could be reduced from 4.54 to 0.53 kg CO2-eq/kWh battery cell capacity if production was only powered by electricity. However, nuclear energy accounts for a large share (30%) of the electricity mix in Sweden, and is questionable from an environmental perspective.</t>
  </si>
  <si>
    <t>10.1016/j.clet.2021.100204</t>
  </si>
  <si>
    <t>Mechanisms and kinetics of a new cleaner single cyclic roasting-leaching process for the extraction of vanadium from Linz–Donawitz converter slag using CaCO3 and H2SO4</t>
  </si>
  <si>
    <t>Prevailing alternative technologies of vanadium extraction from vanadium slag that suffer from high production costs, energy consumption and serious environmental pollution due to the large production of toxic solid-liquid-gaseous effluents are that non-environmental-friendly. This study implemented a new, cleaner, more effective and environmentally-friendly method of the single cyclic roasting-acid leaching, where vanadium clinker, residue and liquor can be recycled as roasting additive and leaching agent to enhance the roasting-leaching effect. The complete single cyclic roasting-acid leaching process of the chemicals, mechanisms and the maximum roasting conversion efficiency achieved in the case of vanadium is 88.86%–92.39% and leaching efficiency of 93.77%–97.61%. Herein, the recycling and reuse of all the liquor and leaching residue result in the zero-liquid discharge, solid waste reduction, significant cleanliness, and high resource utilization. This work has opened a new pathway of establishing a significantly cleaner production process for environmental sustainability via design and incorporation of inner recycling of wastes into the process in which these wastes are produced. In addition, the thermodynamics and kinetics of the whole single cyclic roasting-acid leaching process analysis can help us understand the mechanisms. All results and conclusions have guiding significance to industrial production of V2O5 from vanadium slag.</t>
  </si>
  <si>
    <t>10.1016/j.nxener.2024.100129</t>
  </si>
  <si>
    <t>Editorial: Aqueous rechargeable batteries: Current status and what’s next</t>
  </si>
  <si>
    <t>10.1016/j.cej.2024.155558</t>
  </si>
  <si>
    <t>Study on pyrolysis process and mechanism of organic coating of waste polyesterimide enameled wire based on density functional theory</t>
  </si>
  <si>
    <t>The pyrolysis treatment of waste polyesterimide enameled wire offers significant advantages such as continuous processing, non-hazardous nature, and high resource recovery rate. However, research on its pyrolysis process and mechanism remains insufficiently explored. In this study, techniques including thermogravimetry (TG), Fourier transform infrared spectroscopy(FT-IR), pyrolysis–gas chromatography-mass spectrometry(Py-GC/MS) were employed to investigate pyrolysis temperature, weight loss rate, pyrolysis and kinetic parameters, composition and distribution of pyrolysis products, and changes in functional groups under different temperatures and heating rates. The pyrolysis of polyesterimide enameled wire can be divided into three stages: volatilization of specific components (314.8 °C,1.6 %), rapid decomposition of polyesterimide (435.2 °C, 44.7 %), and generation of small organic molecules with the fixation of pyrolytic carbon (750 °C, 9.0 %). The main components of the pyrolysis gas products include aromatic compounds, ethers, aromatics, ketones, and carbon dioxide. At 400 °C, a substantial amount of pyrolysis gas products and free radicals are produced, with an increase in aromatic hydrocarbons. The carbon distribution in the pyrolysis products mainly focuses on C6-C10 and C11-C15, and many organic compounds such as benzoic acid, phenol, and aniline are generated. Based on density functional theory, the bond dissociation energies in the polyesterimide were calculated. This clarified the possible thermal decomposition pathways of the polyesterimide and provided the energy barrier values, elucidating the generation mechanism of pyrolysis products during thermal decomposition. The copper atom in specific location reduces the negative ESP of O and increases the positive ESP of H in EPI, which makes H more likely to attach to O. The presence of Cu increases the ESP range and promote the pyrolysis process. This study provides a theoretical basis for the high-value recycling of waste polyesterimide enamelled wire.</t>
  </si>
  <si>
    <t>10.1016/j.scitotenv.2022.160385</t>
  </si>
  <si>
    <t>Plastic waste reprocessing for circular economy: A systematic scoping review of risks to occupational and public health from legacy substances and extrusion</t>
  </si>
  <si>
    <t>The global plastics reprocessing sector is likely expand as the circular economy becomes more established and efforts to curb plastic pollution increase. Via a critical systematic scoping review (PRISMA-ScR), we focused on two critical challenges for occupational and public health that will require consideration along with this expansion: (1) Legacy contamination in secondary plastics, addressing the risk of materials and substances being inherited from the previous use and carried (circulated or transferred) through into new products when reprocessed material enters its subsequent use phase (recycled, secondary plastic); and, (2) Extrusion of secondary plastics during the final stage of conventional mechanical reprocessing. Based on selected literature, we semi-quantitatively assessed nine risk scenarios and ranked them according to the comparative magnitude of risk to human health. Our analysis highlights that despite stringent regulation, industrial diligence and enforcement, occasionally small amounts of potentially hazardous substances contained in waste plastics are able to pass through established safeguards and re-enter (cascade into) the next use phase (product cycle) after being recycled. Although many of these ‘inherited’ chemical substances are present at concentrations unlikely to pose a serious and imminent threat, their existence may indicate a wider or possible increase in pollution dispersion. Our assessment indicates that the highest risk results from exposure to these substances during extrusion by mechanical reprocessors in contexts where only passive ventilation, dilution and dispersion are used as control measures. Our work sets the basis to inform improved future risk management protocols for a non-polluting circular economy for plastics.</t>
  </si>
  <si>
    <t>10.1016/j.nanoen.2024.109270</t>
  </si>
  <si>
    <t>Physical upcycling of spent artificial diamond accelerant into bifunctional oxygen electrocatalyst with dual-metal active sites for durable rechargeable Zn–air batteries</t>
  </si>
  <si>
    <t>The low-cost and efficient bifunctional electrocatalysts for the oxygen reduction reaction (ORR) and oxygen evolution reaction (OER) is critical for advanced rechargeable Zn–air batteries (ZABs). Herein, we designed and fabricated a bifunctional m-Fe2.04Ni0.66 @GCFs catalyst using a sustainable physical upcycling strategy involving spent artificial diamond accelerants. Experiments and theoretical calculations verified that dual-metal active-site synergy between *Fe2.04Ni0.66 @GC and Fe2.04 *Ni0.66 @GC enhances the rapid adsorption/desorption of *OOH/*OH species, thereby improving ORR/OER performance. In situ Raman technique confirmed that ORR/OER activities are dependent on the FeOOH, Fe(OH)2, and β-NiOOH intermediates formed during the reaction. Impressively, the m-Fe2.04Ni0.66 @GCFs catalyst exhibited outstanding ORR/OER activities with a small potential difference of only 0.73 V in alkaline media. The assembled rechargeable ZAB exhibited high peak power density (115.2 mW cm−2), large specific capacity (786.9 mA h g−1), and long-term charge-discharge cycling stability of more than 1200 cycles. These results not only contribute to the design of efficient bifunctional catalysts, but also provide a new approach to the high-value utilisation of waste catalyst resources.</t>
  </si>
  <si>
    <t>10.1016/j.scitotenv.2023.163925</t>
  </si>
  <si>
    <t>Challenges, recent development, and opportunities of smart waste collection: A review</t>
  </si>
  <si>
    <t>Population growth and changing consumption patterns make waste management a significant global challenge. Studies evaluated that by 2050 almost 67 % of the Earth's population will live in megacities, which guides the requirement of smart assistance to answer the citizens' demands. Waste collection is an efficient IoT service that takes advantage of cost and energy efficiency. The fundamental end of this study is a review of utilizing IoT for waste collection to introduce technologies for waste collection in an eco-friendly method. This study investigated information and communication technologies (ICTs), including spatial, identification, acquisition, and data communication technologies. It also reviews several energy harvesting technologies for more cost reduction. The results showed that applying these technologies reduces costs and energy usage and can change the future of waste management.</t>
  </si>
  <si>
    <t>10.1016/j.techfore.2020.120567</t>
  </si>
  <si>
    <t>A large multi-group decision-making technique for prioritizing the big data-driven circular economy practices in the automobile component manufacturing industry</t>
  </si>
  <si>
    <t>The present study uses a large group decision-making technique to identify and rank the best big data-driven circular economy (BDDCE) practices in the auto-component industry. The data pertaining to the BDDCE practices were collected from the decision-makers in three groups, namely, purchasing, manufacturing, and logistics &amp; marketing function from the auto-component manufacturing industry. First, the consensus on the BDDCE practices within the group was ascertained followed by determining the decision weights using the percentage distributions and subjective weights. This was followed by the by computing the dominance degrees on pairwise comparisons of the BDDCE practices and ranking them using the PROMETHEE II method. The findings indicated that the BDDCE practices that were more inclined towards the enhancement of internal supply chain integration were most preferred and highly ranked by the decisionmakers in the auto-component industry as compared to the practices that were focused on improving the supplier and customer interfaces such as green purchasing, sale of excess inventory, and developing recycling systems for end-of-life products and materials . The high ranked BDDCE practices included minimization of the raw material consumption, plan for reuse, recycle, recovery of material, parts, and reduction of the process waste at the design stage.</t>
  </si>
  <si>
    <t>10.1016/j.est.2023.108888</t>
  </si>
  <si>
    <t>A polyolefin-based hybrid separator for durable and advanced lithium-/sodium-metal batteries</t>
  </si>
  <si>
    <t>Polyolefin separators are widely used in commercial lithium metal batteries (LMBs). However, their inherent hydrophobic nature causes poor electrolyte uptake and diminished battery performance. And their low melting temperatures eventually led to inevitable dimensional shrinkage at high temperatures, raising the possibility of internal short-circuits that could lead to explosions. In this work, an advanced separator is developed to overcome safety problems and optimize overall performance. By incorporating heat-resistant boehmite (BH) and multipolar self-polymerizing dopamine (DA) into biaxially oriented poly(ethylene) (PE), which allows the separator to promote rapid electrolyte absorption, accelerate Li+/Na+ transference without sacrificing the macrostructure and physiochemical properties of the PE matrix. This hybrid separator possesses excellent thermal stability, and our tests of LMBs cells (Li || LiFePO4) using this hybrid separator demonstrated superior cycle stability compared to commercial polyolefin separators. In addition, the hybrid separator can be used in sodium-metal batteries (NMBs) as well.</t>
  </si>
  <si>
    <t>10.1016/j.isci.2022.103801</t>
  </si>
  <si>
    <t>Flux upcycling of spent NMC 111 to nickel-rich NMC cathodes in reciprocal ternary molten salts</t>
  </si>
  <si>
    <t>The proper handling of end-of-life (EOL) lithium-ion batteries (LIBs) has become an urgent and challenging issue with the surging use of LIBs, in which recovering high-value cathodes not only relieves the pressure on the raw material supply chain but also minimizes environmental pollution. Beyond direct recycling of spent cathodes to their pristine states, the direct upcycling of spent cathodes to the next-generation cathodes is of great significance to maximize the value of spent materials and to sustain the fast development of LIBs. Herein, a “reciprocal ternary molten salts” (RTMS) system was developed to directly upcycle spent NMC 111 to Ni-rich NMCs by simultaneously realizing the addition of Ni and the relithiation of Li in spent NMC 111. After RTMS flux upcycling, the obtained Ni-rich NMCs exhibited an α-NaFeO2-type layered structure, restored Li content, and excellent performance, which is very similar to that of the pristine NMC 622.</t>
  </si>
  <si>
    <t>10.1016/j.jmr.2023.107374</t>
  </si>
  <si>
    <t>Revealing impacts of electrolyte speciation on ionic charge storage in aluminum-quinone batteries by NMR spectroscopy</t>
  </si>
  <si>
    <t>Rechargeable aluminum-organic batteries are composed of earth-abundant, sustainable electrode materials while the molecular structures of the organic molecules can be controlled to tune their electrochemical properties. Aluminum metal batteries typically use electrolytes based on chloroaluminate ionic liquids or deep eutectic solvents that are comprised of polyatomic aluminum-containing species. Quinone-based organic electrodes store charge when chloroaluminous cations (AlCl2 +) charge compensate their electrochemically reduced carbonyl groups, even when such cations are not natively present in the electrolyte. However, how ion speciation in the electrolyte affects the ion charge storage mechanism, and resultant battery performance, is not well understood. Here, we couple solid-state NMR spectroscopy with electrochemical and computational methods to show for the first time that electrolyte-dependent ion speciation significantly alters the molecular-level environments of the charge-compensating cations, which in turn influences battery properties. Using 1,5-dichloroanthraquinone (DCQ) for the first time as an organic electrode material, we utilize solid-state dipolar-mediated and multiple-quantum NMR experiments to elucidate distinct aluminum coordination environments upon discharge that depend significantly on electrolyte speciation. We relate DFT-calculated NMR parameters to experimentally determined quantities, revealing insights into their origins. The results establish that electrolyte ion speciation impacts the local environments of charge-compensating chloroaluminous cations and is a crucial design parameter for rechargeable aluminum-quinone batteries.</t>
  </si>
  <si>
    <t>10.1016/j.applthermaleng.2023.121835</t>
  </si>
  <si>
    <t>An innovative approach to multi-response optimization of battery thermal management systems using multi-desirability function approach</t>
  </si>
  <si>
    <t>Lithium-ion batteries are an efficient option for energy storage due to their high energy density, specific power, safety, durability, and reduced emissions. However, they require a specific temperature range and uniform temperature profile for optimal operation, which affects vehicle performance. Selecting proper thermal operating conditions to enhance the thermal performance in battery thermal management systems (BTMS) is an important area of research. The present study investigates the influences of thermal process variables on the performance characteristics of a rectangular battery arrangement (RBA) used for BTMS applications. The Box-Behnken design of response surface methodology (RSM) is used to conduct experiments and responses such as battery average temperature ( T Avg ) and maximum temperature ( T Max ) have been measured. The RSM technique is used to develop mathematical models that relate input and output parameters, and the statistical analysis of variance is used to examine factor effects on response measures. Finally, the multi-desirability function approach (MDFA) is employed to optimize both responses simultaneously. MDFA predicts that the most effective thermal processing configuration for the simultaneous anticipation of the T Avg , and T Max of an RBA involves a battery discharge rate of 3C, an air inlet velocity of 3.23 m/s, and an air inlet temperature of 9.44 °C. The corresponding outcomes for T Avg and T Max are 16 °C and 21 °C, respectively, and these optimized thermal parametric setting is confirmed through verifications tests, and they can be helpful to enhance the thermal efficiency of BTMS.</t>
  </si>
  <si>
    <t>10.1016/j.scp.2023.100991</t>
  </si>
  <si>
    <t>Hydrothermal treatment of plastic waste within a circular economy perspective</t>
  </si>
  <si>
    <t>Concentration of plastic waste is increasing rapidly in the environment posing serious threats to the lives of all species and emerging ecological instability. Increased consumption of plastic goods, the ability to generate high revenue, and less availability of recycling methods shift the focus on the plastic economy. Various strategies have been employed to mitigate this problem but the conversion of plastic waste to energy-rich fuels is more promising and can be more supportive in the future. Mechanical recycling, incineration, pyrolysis, and hydrothermal treatment are the conversion technologies that have been adopted over the passage of time for energy production applications. For the success of all these waste to energy technologies, they need to reduce their capital costs and generate some additional revenues may be in form of fuels or other by-products. Thus the circular economy approach can be used to solve the increasing waste problem and to moderate the increasing energy demand by the conversation of waste into energy. In this article details, discussion has been carried out on all the waste to energy conversion technologies in the context of circular economy perspective by highlighting the important research gaps to solidify the new directions for future studies.</t>
  </si>
  <si>
    <t>10.1016/j.scitotenv.2021.150856</t>
  </si>
  <si>
    <t>Environmental impacts of hazardous waste, and management strategies to reconcile circular economy and eco-sustainability</t>
  </si>
  <si>
    <t>The rise in living standards and the continuous development in the global economy led to the depletion of resources and increased waste generation per capita. This waste might posture a significant threat to human health or the environmental matrices (water, air, soil) when inadequately treated, transported, stored, or managed/disposed of. Therefore, effective waste management in an economically viable and environmentally friendly way has become meaningful. Prominent technology is the need of the day for circular economy and sustainable development to reduce the speed of depletion in resources and produce an alternative means for the future demands in the different sectors of science and technology. In order to meet the potential requirements for energy production or producing secondary raw material, solid waste may be the prime source. The activities of living organisms convert waste products in one form or another in which electronic waste (e-waste) is a modern-day problem that is growing by leaps and bounds. The disposal protocols of the e-waste management need to be given proper attention to avoid its hazardous impacts. The e-waste is obtained from any equipment or devices that run by electricity or batteries like laptops, palmtops, computers, televisions, mobile phones, digital video discs (DVD), and many more. E-waste is one of the rapidly growing causes of world pollution today. Plenty of research is available in the scientific literature, which shows different approaches being set up and followed to manage and dispose of waste products. These strategies to manage waste products designed by the states all over the globe revolves around minimal production, authentic techniques for the management of waste produced, reuse and recycling, etc. The virtual survey of the available literature on waste management shows that it lacks specificity regarding the management of waste products parallel to ecological sustainability. The presented review covers the sources, potential environmental impacts, and highlights the importance of waste management strategies to provide the latest and updated knowledge. The review also put forward the countermeasures that need to be taken on national and International levels addressing the sensitive issue of waste management.</t>
  </si>
  <si>
    <t>10.1016/j.materresbull.2012.08.002</t>
  </si>
  <si>
    <t>Synthesis and electrochemical performance of LiNi0.7Co0.15Mn0.15O2 as gradient cathode material for lithium batteries</t>
  </si>
  <si>
    <t>LiNi0.7Co0.15Mn0.15O2 as a cathode material for lithium batteries was synthesized by mixing hydroxide co-precipitated precursors with 5% excess LiOH·H2O. Its structural and electrochemical properties were investigated using X-ray diffractometry, scanning electron microscopy, galvanostatic charge–discharge test, and electrochemical impedance spectroscopy. The results indicated that well-ordering layered LiNi0.7Co0.15Mn0.15O2 cathode materials were successfully prepared in air at 750, 800, and 850°C with α-NaFeO2 typical crystal. The results of charge–discharge test demonstrated that the gradient cathode material sintered at 850°C exhibited the best electrochemical performance with the initial discharge capacity of 164mAhg−1 at 0.2C and lower electrochemical impedance. Nickel has low price. LiNiO2 cathode materials have high specific capacity, their theoretical capacity is 274mAhg−1 and with low self-discharge rate. So the Ni, Co, Mn ternary layer-structural compounds with high Ni content are showing to be promising cathode materials for lithium batteries. The techniques and research results in this paper are utilizable for the study of this kind of lithium battery materials.</t>
  </si>
  <si>
    <t>10.1016/j.resconrec.2021.105470</t>
  </si>
  <si>
    <t>Economic and climate impacts from the incorrect disposal of WEEE</t>
  </si>
  <si>
    <t>This study focused on waste electrical and electronic equipment (WEEE) that is incorrectly disposed of in residual waste bins. An analysis of public behaviour, motivation and general knowledge on WEEE management was undertaken in Southampton, England. All respondents were members of the People's Panel run by Southampton City Council. The potential monetary value that could be secured via the resale of WEEE that could be repaired was estimated. The value was calculated for three scenarios – low, middle and high for the years 2020, 2025 and 2030. Carbon footprints were calculated for four disposal routes to enable a comparison of the three scenarios. Analysis of the survey shows that respondents’ knowledge about WEEE management is deficient. The survey results highlighted a high level of confusion regarding correct identification and management of WEEE and a perception that collection services are inconvenient. The incorrect disposal of WEEE is costly; the potential resale value of WEEE disposed of in UK residual waste bins could be as much as £196–215 million by 2030. Reducing the quantity of WEEE entering UK landfills, including WEEE incorrectly disposed via the residual waste stream, via reuse and recycling could allow total emission reductions of between 312 and 344 Mt CO2e by 2030. Incinerating WEEE also leads to carbon savings, however at the cost of losing recyclable materials and critical metals. The correct capture of this waste stream would therefore generate significant economic, environmental and resource benefits nationally and globally. The study has also highlighted the crucial need for raising public awareness about WEEE management and indicated that kerbside collection services for WEEE would probably be beneficial and popular.</t>
  </si>
  <si>
    <t>10.1016/j.seta.2021.101435</t>
  </si>
  <si>
    <t>Energy storage onboard zero-emission two-wheelers: Challenges and technical solutions</t>
  </si>
  <si>
    <t>The two-wheelers powered by battery, hydrogen fuel cell, or a combination of these two power sources are the potential candidates for the greenhouse gas emission reduction strategy in the future although they have been running into difficulties relating to the onboard energy storage technology. Therefore, the main aim of this review paper is to present the existing challenges and technical solutions to the energy storage of two-wheelers. Indeed, exchanging batteries and swapping metal hydrides hydrogen storage canisters were found to be the appropriate solutions, in which fuel cell and the metal hydride canister could constitute a cogeneration system that the heat needed for hydrogen desorption from the metal hydride canister could be recycled from the waste heat of fuel cell stacks or stored in phase change material during the uptake process. Furthermore, powertrain layouts of the fuel cell two-wheelers and the fuel cell-battery hybrid two-wheelers based on the traditional two-wheeler platforms were also suggested in this paper. More importantly, a novel concept associated with the “zero-emission two-wheeler-building” polygeneration system was also suggested to improve the global energy conversion efficiency. Finally, the energy system of two-wheelers powered by battery, fuel cell, and fuel cell-battery hybrid was thoroughly analyzed and compared.</t>
  </si>
  <si>
    <t>10.1016/j.jfueco.2021.100025</t>
  </si>
  <si>
    <t>Waste reduction and utilization strategies to improve municipal solid waste management on Nigerian campuses</t>
  </si>
  <si>
    <t>Universities bear the important responsibility of training capable individuals and imbibing into the society plans, programs and policies that are sustainable. However, they have failed to live up to this expectation/responsibility in developing nations like Nigeria. As a result, various publication domains like the Elsevier, Engineering village, Science Direct, Taylor and Francis, Springer books, Research gate, etc. were explored to understand different approaches by various authors on the strategies of managing solid waste generated in universities around the world so as to recommend better strategies for managing the solid wastes generated in Nigerian universities for a sustainable development. The solid wastes that are prevalent in most studies reviewed include organic, plastic, polythene, paper/cardboard, e-waste, metal/cans, sanitary, wood, leather/textiles, glass/bottle, polystyrene food pack, medical and rubber. However, there are four major categories that pose the most challenges to the environment, the atmosphere, the entire populace and during all stages of management because they contribute the most percentage both by volume and weight. They include: organic, paper, polythene and plastic. Consequently, the strategies for the four major categories were discussed in this work. Some of the strategies include prevention of the generation of avoidable wastes, reduction of the generated waste through recovery, reuse of the recovered wastes, recycling of the recyclables, composting of organic wastes for energy/electricity generation, and eventual disposal at sanitary landfills. The strategies were based on the principles of the Integrated Solid Waste Management (ISWM) approach (3Rs) of an efficient and effective sustainable waste management, viz; Reduce, Reuse and Recycle.</t>
  </si>
  <si>
    <t>Fuel Communications</t>
  </si>
  <si>
    <t>10.1016/j.applthermaleng.2023.121014</t>
  </si>
  <si>
    <t>A critical review of lithium-ion battery safety testing and standards</t>
  </si>
  <si>
    <t>The safety of lithium-ion batteries (LiBs) is a major challenge in the development of large-scale applications of batteries in electric vehicles and energy storage systems. With the non-stop growing improvement of LiBs in energy density and power capability, battery safety has become even more significant. Reports of accidents involving LiBs have been communicated showing evidence of fire and explosions of battery systems (e.g., electric scooter charging overnight). Indeed, when electrochemical systems such as LiBs operate outside their normal range of operation, thermal runaway (TR) occurs leading to safety hazards that include fire, smoke and in some cases explosion. In battery safety research, TR is the major scientific problem and battery safety testing is the key to helping reduce the TR threat. Thereby, this paper proposes a critical review of the safety testing of LiBs commencing with a description of the temperature effect on LiBs in terms of low-temperature, high-temperature and safety issues. After describing the fundamentals of the origin of TR in LiBs, recent investigations of battery abuse testing have been summarized and broken down into three categories corresponding to the three main abuse scenarios: electrical, thermal and mechanical abuse. Overcharging and thermal abuse testing remains the most documented battery safety tests in the literature and the most observed reasons for battery safety accidents. Finally, LiB safety tests have been analysed in a recent overview of international battery standards (e.g. IEC 62660-2, UL 2580, SAE J2464) and the main abuse test protocols for getting certified are described. The most important ones are overcharge, fire propagation or collision. However, standardisation of some safety tests (e.g., the internal short-circuit) is still lacking and needs to be improved for reducing the TR hazard in LiB applications.</t>
  </si>
  <si>
    <t>10.1016/j.wasman.2019.11.029</t>
  </si>
  <si>
    <t>Leaching and purification of indium from waste liquid crystal display panel after hydrothermal pretreatment: Optimum conditions determination and kinetic analysis</t>
  </si>
  <si>
    <t>Indium is one of the components with great recycling value in waste LCDs. Degradation of organic materials and the remain of indium in the solid phase can be simultaneously achieved by hydrothermal pretreatment via parameter regulation. Indium was transferred from the solid phase to the liquid phase by using sulfuric acid after hydrothermal pretreatment. Di-(2-ethylhexyl) phosphoric acid diluted by sulfonated kerosene and hydrochloric acid were used as extractant and stripping agent respectively to purify and concentrate indium from acidic leaching solution. The results indicated that the leaching yield of indium reached 100% under the optimal condition of reaction time of 40 min, reaction temperature of 70–80 °C, acid concentration of 0.5 M and solid-liquid (S/L) ratio of 1:2 g/mL. Given conditions of extraction time of 3 min at the organic phase to aqueous phase (O/A) ratio of 1:10 by 20% D2EHPA and stripping time of 10 min at the (O/A) ratio of 10:1 by 4 M HCl, the recovery efficiency of indium reached 97.25%. In addition, acid leaching process did not change the surface topography and molecular structure of glass substrate and had no negative effect on subsequent recycling of glass. The kinetic equation of leaching yield and reaction time at the temperature of 80 °C is 1 − (1 − y)1/3 = 0.0215 t. The reaction activation energy of metal indium leaching process is 50.64 kJ/mol.</t>
  </si>
  <si>
    <t>10.1016/j.resconrec.2023.107182</t>
  </si>
  <si>
    <t>Prospective life cycle assessment of poly (ethylene terephthalate) upcycling via chemoselective depolymerization</t>
  </si>
  <si>
    <t>Chemical upcycling of non-biodegradable polymers can shift the current linear plastic economy towards circular patterns. This work studies the environmental impacts of poly(ethylene terephthalate) (PET) upcycling given its extensive use in packaging, textile and automotive industries. A prospective gate-to-gate life cycle assessment is applied to five PET upcycling processes representative of common chemoselective depolymerization strategies. Laboratory-scale upcycling is scaled-up for processes depolymerizing 1 kg of post-consumer PET. With a global warming potential from 4.3 to 5.8 kg·CO2 equiv. per kg of upcycled postconsumer PET, Glycolysis-PG using propylene glycol and a manganese acetate catalyst, Aminolysis and Hydrogenolysis processes bear the lowest global warming potential. On the contrary, the Glycolysis-EG process that uses ethylene glycol (EG) and a protic ionic salt catalyst has the largest global warming potential of 91.3 kg·CO2 equiv. per kilo of PET. These differences are driven by variabilities in the energy and solvent consumption, and the presence of catalysts. Two sensitivity analyses focused on EG recirculation and ethylene carbonate production are performed to explore environmentally friendlier processes. Overall, this work highlights the environmental hotspots during postconsumer PET upcycling, guiding the implementation of sustainable approaches in polymer recycling.</t>
  </si>
  <si>
    <t>10.1016/j.ces.2022.118220</t>
  </si>
  <si>
    <t>Facile preparation of PbSe@C nanoflowers as anode materials for Li-ion batteries</t>
  </si>
  <si>
    <t>The PbSe@C nanoflowers were synthesized by solvothermal and high-temperature selenization method and applied to lithium-ion batteries. PbSe@C anode materials have remarkable cyclic performance (the reversible specific capacity reaches 495.4 mAh/g after 100 cycles at a current density of 100 mA g−1.) and satisfactory rate performance (The average specific discharge capacities of PbSe@C nanoflowers at the current densities of 100, 200, 500, 1000, and 2000 mA g−1 are 753.8, 587.5, 465.8, 398.3 and 340.9 mAh/g, respectively. When the current density is restored to 100 mA g−1, the specific discharge capacity of the PbSe@C nanoflowers is 600.1 mAh/g). Not only the carbon component in the nanocomposite can enhance the electrical conductivity of the material and prevent PbSe agglomeration, but also the pores in the nanocomposite provide room for volume expansion during charge and discharge. Therefore, the research of nanoflower structure provides a new direction for improving the performance of lead-based anode materials.</t>
  </si>
  <si>
    <t>10.1016/j.esci.2024.100294</t>
  </si>
  <si>
    <t>Hydrogel polymer electrolytes toward better zinc-ion batteries: a comprehensive review</t>
  </si>
  <si>
    <t>Aqueous zinc-ion batteries (ZIBs) represent a promising solution for “beyond-lithium-ion” chemistries, but certain problems hinder their further development, especially when conventional aqueous electrolytes are involved. Hydrogel polymer electrolytes (HPEs) offer opportunities to circumvent these issues. This review aims to provide a fundamental understanding of how to design better HPEs for high-performing ZIBs, through critically analyzing the recent literature. Concerns regarding HPEs’ mechanical, interfacial, and electrochemical characteristics are addressed, followed by in-depth insights into their underlying mechanisms. Possibilities for practical applications of HPEs are also discussed.</t>
  </si>
  <si>
    <t>Available online 9 July 2024</t>
  </si>
  <si>
    <t>10.1016/j.eurpolymj.2023.111912</t>
  </si>
  <si>
    <t>Aromatic polyimine covalent adaptable networks with superior water and heat resistances</t>
  </si>
  <si>
    <t>Polyimine covalent adaptable networks (CANs) exhibit several dynamic characteristics (such as recyclability and reprocessability) that are beneficial for compensating for the disadvantages of traditional petroleum-based synthetic thermosetting resins, and are therefore suggested as potential substitutes for environmentally unfriendly resins. However, owing to the lack of sufficient stability of imine bonds and their linked molecular chains, most polyimine CANs do not exhibit superior properties in applications with high stability requirements, such as strong water resistance, high heat resistance, and excellent mechanical strength. In this study, we designed and synthesized a new class of aromatic petroleum-based polyimine CANs to improve the stability of imine bonds and molecular chains employing the conjugation effect of the two benzene rings to C=N and aromatic structures. In contrast, these CANs simultaneously demonstrate superior water resistance (water absorption: 0.14–0.15%) and heat resistance (5% weight loss (T d5%): 434–441 °C; glass transition temperature (T g): 217–239 °C) than that of previously reported polyimine CANs (water absorption: 0.90–90%; T d5%: 200–348 °C; T g: 47–215 °C). They have outstanding mechanical properties that are almost unaffected by adsorbed water. Meanwhile, the resins exhibited remarkable resistance to ordinary acids, bases, oxidants, salts, solvents, and oils, except for several special solvents. In addition, like other polyimine CANs, they maintain their dynamic behavior characteristics, including degradability, recyclability, malleability, reprocessability, and rehealability. This study provides a new method to improve the comprehensive performance of polyimine CANs through reasonable molecular structure design.</t>
  </si>
  <si>
    <t>10.1016/j.cej.2024.152298</t>
  </si>
  <si>
    <t>Towards beneficial transformation of aluminum impurity for cathode material regeneration from spent lithium-ion batteries: In-situ Al doping for high-performance LiNi0.9Co0.05Mn0.05O2</t>
  </si>
  <si>
    <t>Aluminum (Al) from current collector is a quite important impurity element affecting the regenerated cathode materials from spent lithium-ion batteries (LIBs). Currently, Al in the leaching solution is difficult to be removed in depth without causing loss of nickel or cobalt. Herein, the quantitative relationship between Al in the leaching solution and regenerated precursors and cathode materials is investigated, and the effects of Al impurity on the macromorphology and microstructure of the materials is revealed. It suggests that Al introduction suppresses the ordered growth of precursors and further leads to disordered grain morphology of regenerated cathode materials, twisting Li+ diffusion pathway. Meanwhile, Al doping could widen LiO6 layer channel, synchronously stabilize layered structure and interfacial properties. Thus, by balancing the effects between morphology and lattice, Al-doped LiNi0.9Co0.05Mn0.05O2 with superior cycling stability (95.1 % capacity retention efficiency after 200 cycles at 1 C) and rate performance (101.8 mAh g−1 discharge capacity at 10 C) is regenerated when Al concentration in the leaching solution is controlled at 1.08 g/L. This study transforms the harmful Al impurity into a beneficial component, and provides a favorable in-situ Al-doping strategy for regenerating high-performance cathode materials from spent LIBs.</t>
  </si>
  <si>
    <t>10.1016/j.resconrec.2020.105319</t>
  </si>
  <si>
    <t>Sustainability assessment of circular economy over time: Modelling of finite and variable loops &amp; impact distribution among related products</t>
  </si>
  <si>
    <t>To evaluate the sustainability of any economic system, the impact of related products and processes should be considered, which is exactly the aim of life cycle sustainability assessment (LCSA). A first challenge for the current LCSA methodology of circular economy systems, is the consideration of finite and variable loops (e.g. paper fibres can commonly only be recycled a few times). Second, because impact is time-dependant (e.g. financial flows are valued less in the future), loops should be propagated over time. Therefore, we bring forward a general iterative modelling approach (process-by-process) in which flows are tracked over time. A third challenge remains on how to potentially distribute impacts among related products. We present an overview of various approaches, their implications for finite variable loops, whether databases are existing and in which context they should be applied (e.g. for attributional or consequential thinking). A general six-step framework is provided to guide the practitioner. To illustrate this, we developed a simplistic tool (FLOREC BASIC) and performed two case studies. A fictional case on profit generation for flooring reuse, showcases that when considering discounting (10%), producer profit drops about a third. For a case on linerboard recycling, the water scarcity impact is 11% higher for 5 times recycling instead of infinite times. However, when considering the consequential effect on the market, effects are the opposite; linerboard recycling has a higher water scarcity impact, because of its considerable water consumption, compared to incineration with displacement of alternative energy sources that have high water scarcity impact.</t>
  </si>
  <si>
    <t>10.1016/j.jpowsour.2022.232003</t>
  </si>
  <si>
    <t>A robust ultrasonic characterization methodology for lithium-ion batteries on frequency-domain damping analysis</t>
  </si>
  <si>
    <t>Recently, non-invasive ultrasonic-based detection has emerged as a powerful tool to estimate the state-of-charge (SOC) and state-of-health (SOH) of lithium-ion batteries with a promising accuracy and efficiency. However, the currently available non-invasive methodology is highly sensitive to experimental setups and conditions, leading to unpredictable and unstable results. To this end, from a more fundamental stress wave propagation perspective, we discover that the quantified change of ultrasonic damping can be an intrinsic physical quantity to correlate with the state-of-charge (SOC) of batteries. We employ time-harmonic waves with different frequencies to obtain the steady-state dynamic response of lithium-ion batteries at various SOCs and a quasi-periodic energy gap can be observed. A mesoscale physics-based model of lithium-ion batteries is established to explain the observed energy gap carrying the multiple reflections of ultrasonic waves within the multi-layered structure of the cell. Finally, the change of ultrasonic damping with SOC is quantified for fast and accurate SOC prediction based on the frequency-domain damping analysis. Results underpin a robust and accurate frequency-domain ultrasonic characterization methodology for batteries and highlight the promise of the fundamental understanding of wave propagation for advanced characterization of batteries.</t>
  </si>
  <si>
    <t>10.1016/j.seppur.2022.120987</t>
  </si>
  <si>
    <t>Magnetically retrievable CdS/reduced graphene oxide/ZnFe2O4 ternary nanocomposite for self-generated H2O2 towards photo-Fenton removal of tetracycline under visible light irradiation</t>
  </si>
  <si>
    <t>Photo-Fenton process is recognized as an effective water treatment method due to its superior efficiency and technical feasibility. Herein, we constructed CdS/reduced graphene (rGO)/ZnFe2O4 (ZFO) nanocomposite system for achieving efficient Photo-Fenton degradation of tetracycline (TC) under visible light irradiation in a green recycling system that hydrogen peroxide (H2O2) can be produced in situ and activated to produce an active species. The optimum photoactivity and recyclability for CdS/rGO/ZFO nanocomposites can be obtained, which not only ascribed to the photo-Fenton synergistic effect of in-situ self-generated H2O2 production of CdS/rGO, but also owing to the excellent magnetic recovery capacity and in-situ catalytic H2O2 decomposition of OH from ZFO. This study provides new design ideas and application prospects for autarkic photo-Fenton advanced oxidation technology for environmental protection and efficient treatment of wastewater.</t>
  </si>
  <si>
    <t>10.1016/j.procs.2023.10.216</t>
  </si>
  <si>
    <t>OntoSoC: An ontology-based approach to battery pack SoC estimation</t>
  </si>
  <si>
    <t>A critical aspect of managing lithium-ion battery packs in electric vehicle applications is accurately determining the State of Charge (SoC). There are several methods available to estimate it, including coulomb counting with direct evaluation, Open circuit voltage, kalman filter with adaptive approach, particle flter, as well as fuzzy logic and data-based approach. In this paper, we use the state of charge data already computed by a data-driven approach and combine it with an ontology of a battery pack. The built ontology models the battery pack, taking into account the topology, types of cells and their organization inside. To make an exact estimation, different strategies of balance control of the cells are considered. SWRL rules are used to compute the state of charge of the whole battery pack. Matlab Simulink multi-physics model of a lithium-ion battery is used to provide simulated data for the experiments. The given model is evaluated based on regression metrics showing its performance.</t>
  </si>
  <si>
    <t>10.1016/j.jclepro.2019.118152</t>
  </si>
  <si>
    <t>Environmental sustainability for highways operation: Comparative analysis of plastic and steel screen anti-glare systems</t>
  </si>
  <si>
    <t>The road construction is one of the main responsible for resource use and has been targeted as criterion development in updated versions of the Green Procurement Policy (GPP) in Europe. Although major progress was achieved in road pavements and lightning systems during the past decade, discussions on the environmental sustainability of additional road elements can advance the current understanding on how to decrease the impacts on highways. The aim of this study was to compare the potential environmental impacts of two anti-glare safety devices used on highways: the plastic (polymer-based) and the steel screen (steel-based). To this end, we applied the life cycle assessment (LCA) methodology following ISO standards based on a cradle-to-grave approach. The impacts of both anti-glare devices are driven by the main raw materials. This condition means that the weight of products is a key issue when evaluating the sustainability of the anti-glare devices. The plastic anti-glare (PAG) consumes significantly less materials and thereby presents the most favourable environmental performance for all the impact categories. For the products' manufacturing analysis, the hot-dip galvanizing was the process with higher impacts for both devices, as the setup kit of the PAG is also made from galvanized steel. Adopting sustainable strategies, e.g. product's recycling at end-of-life, use of recycled materials and product's setup with Li-ion battery, may provide an average impact reduction of 19% and 6% for the PAG and the steel screen anti-glare (SAG), respectively. A break-even situation for all the environmental impact categories occurs when the steel screen weight is reduced from 8.0 kg to less than 1.80 kg. Major attention has been addressed to road pavements and lighting system when evaluating the life-cycle impacts of highways, but our results highlight that the impacts of road sector can be offset by focusing in additional elements, such as the anti-glare device.</t>
  </si>
  <si>
    <t>10.1016/j.electacta.2023.143033</t>
  </si>
  <si>
    <t>Investigation of the corrosion behavior influence of carbon interlayer on aluminum collector in lithium-sulfur battery system</t>
  </si>
  <si>
    <t>Due to the shuttle effect brought by polysulfides, the commercialization of lithium-sulfur batteries still faces significant difficulties. Carbon interlayer is introduced to enhance the electrochemical performance of lithium-sulfur batteries, while the drawback that the interlayer will reversely affect the performance of the current collector was ignored. The current collector has a significant influence and contribution to the cycle stability of lithium-sulfur batteries. In this study, we looked into the electrochemical stability and corrosion situation of standard aluminum foil collectors in lithium-sulfur batteries with carbon interlayer. The results show that the introduction of carbon interlayer into the lithium-sulfur batteries will make aluminum foil and carbon paper form an electronic conduction path and galvanic corrosion occurs, accelerating the corrosion of aluminum foil. Therefore, we propose a new corrosion model. During the cycle, the surface of the aluminum collector becomes a non-dense passivation film and lithium polysulfide terminal (ST −1). Then, under the action of the carbon interlayer, the passivation film peels off and the oxide film is attacked by the electrolyte, thiosulfate and polythionate, resulting in pitting holes and ultimately accelerating the corrosion of the aluminum foil collector. This research has some guiding significance for the commercial application of lithium-sulfur batteries.</t>
  </si>
  <si>
    <t>10.1016/j.est.2024.110919</t>
  </si>
  <si>
    <t>Enhanced interfacial bonding for boosting the performance of lithium-ion batteries through an etched ordered checkerboard patterns on current collectors</t>
  </si>
  <si>
    <t>The cycle life of lithium-ion batteries (LIBs) is significantly influenced by the interfacial bonding between the current collector and the active material. Suppressing the volume expansion and material shedding problems caused during the charge/discharge process plays an important role in the development of LIBs. Herein, a regular checkerboard pattern current collector was prepared by an efficient chemical etching method for LIBs. The interfacial bonding of electrode was enhanced owing to the increased effective surface area and structural features of the modified current collector. Meanwhile, peeling test and a set of in-situ measurement device confirmed that the modified current collector can effectively inhibit the shedding of active materials from the electrode, and the material adhesion strength was improved. The electrochemical performance of the LIBs was greatly augmented, and the current collector after 30 s of etching was used for composite electrodes, which maintained its stability for 83 cycles, and the capacity retention rate reached 87.3 % after 100 cycles.</t>
  </si>
  <si>
    <t>10.1016/j.cclet.2023.108337</t>
  </si>
  <si>
    <t>Insight into the development of electrolytes for aqueous zinc metal batteries from alkaline to neutral</t>
  </si>
  <si>
    <t>Aqueous zinc metal batteries are considered as promising candidates for next-generation electrochemical energy storage devices, especially for large-scale energy storage, due to the advantages of high-safety, high energy density and low cost. As the bridge connecting cathode and anode, electrolyte provides a realistic operating environment. In alkaline and neutral aqueous zinc metal batteries, issues associated with electrolyte and anode are still intractable. In this review, we reveal the development and evolution of electrolytes for aqueous zinc metal batteries from alkaline to neutral via the description of fundamentals and challenges in terms of comparison and connection. We also elaborate the strategies in electrolytes regulation and highlight the basic roles and progresses in additives engineering.</t>
  </si>
  <si>
    <t>10.1016/j.jpowsour.2023.233612</t>
  </si>
  <si>
    <t>In situ construction of fluorine-containing modified gel polymer electrolyte with high interfacial stability for high-rate lithium metal battery</t>
  </si>
  <si>
    <t>Gel polymer electrolytes (GPEs) play a crucial role in promoting the development of lithium metal batteries, as they combine the high ionic conductivity of liquid electrolytes with the enhanced safety provided by solid electrolytes. However, traditional polymer electrolytes are typically poured using non-in-situ methods, which results in poor electrode-electrolyte contact and compromises their performance. In this paper, in situ thermal polymerization is utilized to incorporate di-pentaerythritol pentaacrylate (DPPA) and 3,3,4,4,5,5,6,6,7,7,8,8-tridecafluorooctyl acrylate (TFOA) into PAN spinning porous membranes. Application of TFOA reduces the crystallinity of GPEs and thus enhancing the Li+ transport capability, which enables the newly constructed GPEs to exhibit an ionic conductivity of 2.52 × 10−3 S cm−1 and a lithium-ion transport number of 0.61 at 30 °C. Simultaneously, fluoro-containing groups actively contribute to the formation of a negative solid electrolyte interphase (SEI) film full of LiF, ensuring the stable operation of Li symmetrical batteries for over 2000 h at a current density of 0.40 mA cm−2. The capacity retention rate of lithium metal batteries (LMBs) with commercial NCM811 cathodes reaches 88.2% after 300 cycles. We firmly believe that our newly designed gel polymer electrolytes (GPEs) can offer a viable solution for high-voltage and high-rate LMBs.</t>
  </si>
  <si>
    <t>10.1016/j.cej.2023.147315</t>
  </si>
  <si>
    <t>Fast redox conversion and low shuttle effect enabled by functionalized zeolite for high-performance lithium–sulfur batteries</t>
  </si>
  <si>
    <t>Lithium–sulfur (Li–S) batteries are among the most promising next-generation rechargeable battery systems because of their high theoretical energy density and low cost. Nevertheless, the notorious shuttle effect of polysulfides and poor redox kinetics significantly limit their practical applications. Herein, a metallic cobalt-doped ZSM-5 zeolite with extra-framework Li+ is constructed to inhibit the migration of polysulfides and simultaneously enhance their conversion kinetics via a separator coating strategy. The ZSM-5 zeolite possessing a sub-nanometer channel structure acts as an ionic sieve, and effectively suppresses the undesired polysulfide migration by spatial constraint. The negatively charged zeolite framework with Li+ as counterions helps to facilitate the fast Li+ transport. More importantly, Co dopants further strengthen the interaction with polysulfides and work as active sites to improve the kinetics of sulfur redox reactions, which is verified by theoretical calculations and experiments. As expected, a Li–S battery employing the modified separator delivers superior long-term cyclic stability (only 0.04% capacity decay per cycle over 500 cycles at 1.0 C) and excellent rate capability (706 mAh g−1 at 3.0 C). In addition, the stable operation of an assembled Li–S pouch cell under various bending angles demonstrates its feasibility in practical applications. This work offers a new insight into the design of advanced separator modifiers for high-performance Li–S batteries.</t>
  </si>
  <si>
    <t>10.1016/j.rser.2021.111847</t>
  </si>
  <si>
    <t>The complex end-of-life of wind turbine blades: A review of the European context</t>
  </si>
  <si>
    <t>The recycling of glass fibre thermoset composites in general and of wind turbine blades in particular has been investigated for many years but still remains challenging. In order to provide the reader with an overview of the challenges related to the end-of-life of wind turbine blades, this review first describes the chain of processes taking place when wind turbine blades end their service life. Key elements of this value chain are presented and discussed throughout the review. These include the estimation and prediction of the volume of wind turbine blade waste, the legislation and standards framing the processes of the value chain and the technical processes transforming wind turbine blades into new valuable materials and their applications. The review highlights the need of solutions addressing the entire value chain and ends with discussing the potentials of circular economy and life cycle engineering to facilitate the implementation of sustainable solutions. To provide a holistic picture of the sustainability of these solutions, the mechanisms of social acceptance and technology perception are also discussed.</t>
  </si>
  <si>
    <t>10.1016/0160-4120(93)90320-H</t>
  </si>
  <si>
    <t>Encyclopedia of environmental control technology, vol 5: Waste minimization and recycling; vol 6: Pollution reduction and contaminant control Paul N. Cheremisinoff, ed. Gulf Publishing Co., Houston, TX; 1993. 641 and 712 pp. (ISBN 0-87201-238-7) $155.00 each, hardcover</t>
  </si>
  <si>
    <t>10.1016/j.jenvman.2022.116133</t>
  </si>
  <si>
    <t>Fungal biotechnology for urban mining of metals from waste printed circuit boards: A review</t>
  </si>
  <si>
    <t>Rapid surge in electronic waste (e-waste) and its unscientific handling has an adverse impact on humans and the environment. Waste printed circuit board (WPCB), an integrated component of e-waste, has a high metallic content that includes both toxic and precious metals. Therefore, metal recovery is essential not just to avoid environmental degradation but also for economic growth. The current literature analysis focuses on one such eco-friendly approach, known as fungal biotechnology, for extracting metals from WPCBs. Among diverse bioleaching agents, fungi have shown promising metal extraction efficiency (Al: 65–96%; Co: 45–90%; Cu: 34–100%; Ni: 8–95%; Mn: 70–95%; Pb: 27–95%; Zn: 54–99%) and the ability to work in a wide pH range. However, in terms of metal recovery from WPCBs, fungal bioleaching has been less explored. This review, thus, assesses the fungal biotechnology for metal extraction from WPCBs and discusses the associated mechanism and kinetics involved. Different process parameters affecting the fungal bioleaching have also been discussed briefly. The review highlights that, while this process has enough potential, some associated drawbacks hinder its practical applicability on an industrial scale. Lastly, some suggestions for scaling up and reducing the cost of the process have been made, which need to be addressed.</t>
  </si>
  <si>
    <t>10.1016/j.mtcomm.2023.105983</t>
  </si>
  <si>
    <t>Reduced graphene oxide supported Fe/Ni bimetallic nanoparticles for the rapid adsorption and dechlorination of 2,4-dichlorophenol</t>
  </si>
  <si>
    <t>Agglomeration and passivation of nanoscale zerovalent iron (nZVI) can result in significant decrease of reactivity with contaminants. In this paper, reduced graphene oxide supported Fe/Ni bimetallic composites (Fe/Ni@rGO) were synthesized. Electron microscopy characterization showed that the spherical Fe/Ni bimetallic nanoparticles with the size of 70–150 nm were successfully loaded on the graphene sheets and mainly distributed at the edges and folds of the graphene sheets. The agglomeration of nZVI decreased significantly and more active sites were exposed. The removal efficiency of 2,4-dichlorophenol by nZVI, reduced graphene oxide supported nZVI (Fe@rGO) composites and Fe/Ni@rGO composites were 14.4%, 71.8% and 95.0% within 180 min, respectively. The results showed that when the pH was 5–7 and humic acid concentration was 60 mg/L, the removal efficiency of 2,4-dichlorophenol was higher. According to the correlation coefficient R2, the removal of 2,4-dichlorophenol by Fe/Ni@rGO followed the pseudo second order model instead of the pseudo first order model. The anti-oxidation and cycle test showed that Fe/Ni@rGO composites had high stability and recycling value. The removal mechanism of 2,4-dichlorophenol by Fe/Ni@rGO composites was the synergistic effect of adsorption by rGO and dechlorination by Fe/Ni.</t>
  </si>
  <si>
    <t>10.1016/j.nanoen.2022.108151</t>
  </si>
  <si>
    <t>Biodegradable, conductive, moisture-proof, and dielectric enhanced cellulose-based triboelectric nanogenerator for self-powered human-machine interface sensing</t>
  </si>
  <si>
    <t>With the rapid development of sensors and triboelectric nanogenerators (TENGs), multifunctional self-powered sensors have received extensive attention. In this study, we prepare cellulose carbon nanotubes aerogel TENG (CCA-TENG) with high output, moisture-proof, simplified structure, and biodegradability for ambient energy harvesting and self-powered sensing. The cellulose carbon nanotubes aerogel (CCA) can be used not only acts as a tribolayer, but also as an electrode, with the characteristics of a 3D porous structure, high specific surface area, and dielectric enhancement. CCA-TENG exhibits improved output performance due to the advantages of the enhanced dielectric constant and 3D porous structure. Since regenerated cellulose is a dense polymer, it still keeps high output performance under high humidity. More importantly, CCA-TENG can be rapidly degraded in cellulase, and the output performance of the CCA-TENG prepared from recycled CNTs reaches 91.04% output of the original TENG. This study demonstrates the preparation, degradation, and reuse of CCA-TENGs and their applications, providing new avenues for high-performance, moisture-proof, and ambient self-powered systems.</t>
  </si>
  <si>
    <t>10.1016/j.est.2020.101337</t>
  </si>
  <si>
    <t>CFD modeling of residence time distribution and experimental validation in a redox flow battery using free and porous flow</t>
  </si>
  <si>
    <t>The successful use of clean energy sources will rest, in part, on the availability of efficient energy storage systems. Thus, the present work examines two critical factors (flow patterns and residence time distribution, RTD) affecting the performance of one of the most promising energy storage systems: redox flow batteries (RFBs). The goal is to develop a methodology for analyzing the hydrodynamic and mass transport behavior within a commercial redox flow battery (CRFB). This methodology includes modeling of the flow behavior as well as its experimental validation with RTD. The CRFB consisted of a square geometry with an interdigitated flow field design. Experimental residence time distribution curves for this device were obtained at four different flow rates using the stimulus-response technique with step signal. Theoretically, the flow behavior within the CRFB was approximated by an axial dispersion model (ADM), and a plug dispersion exchange model (PDE), as well as by solving the hydrodynamic equations (Navier–Stokes and Brinkman equations) and the mass transport equation (convection-diffusion) using COMSOL Multiphysics® 5.3. The calculated RTD curves are in good agreement with the experimental RTD curves. Our theoretical and experimental analysis resulted in better approximations of the axial dispersion, and the presence of stagnant zones, and channeling and by-pass (i.e., preferential flow) effects at low and intermediate Reynolds numbers (Re). The experimental RTD curves show that the liquid flow pattern in the CRFB deviates considerably from the axial dispersion model at low Re, conditions under which the CRFB exhibits significant channeling effects, as well as stagnant and dead zones. The PDE model was able to describe the deviation from ideal flow pattern caused by channeling, recycling, or by the presence of stagnant regions in the CRFB. The mass transport in the CRFB was determined by measuring the distribution of tracer molecules at different time points after the initial (step) tracer injection. The interdigitated flow field geometry exhibited a homogeneous flow distribution, featuring an increased mean electrolyte velocity inside the electrode. This simulation allowed locating stagnant zones that would locally affect the mass transport properties and globally lead to a reduction of the RFB conversion efficiency.</t>
  </si>
  <si>
    <t>10.1016/j.carbon.2022.12.044</t>
  </si>
  <si>
    <t>Valorizing the carbon byproduct of methane pyrolysis in batteries</t>
  </si>
  <si>
    <t>While low-cost natural gas remains abundant, the energy content of this fuel can be utilized without greenhouse gas emissions through the production of molecular hydrogen and solid carbon via methane pyrolysis. In the absence of a carbon tax, methane pyrolysis is not economically competitive with current hydrogen production methods unless the carbon byproducts can be valorized. In this work, we assess the viability of the carbon byproduct produced from methane pyrolysis in molten salts as high-value-added anode or conductive additive for secondary Li-ion and Na-ion batteries. Raman characterization and electrochemical differential capacity analysis demonstrate that the use of molten salt mixtures with catalytically-active FeCl3-or MnCl2 result in more graphitic carbon co-products. These graphitic carbons exhibit the best electrochemical performance (up to 272 mAh/g of reversible capacity) when used as Li-ion anodes. For all carbon samples studied here, disordered carbon domains and retained salt species trapped and/or intercalated into the carbon structure were identified by X-ray photoelectron and multinuclear solid-state nuclear magnetic resonance spectroscopy. The latter lead to reduced electrochemical activity and reversibility, and poorer rate performance compared to commercial carbon anodes. The electronic conductivity of the pyrolyzed carbons is found to be highly dependent on their purity, with the purest carbon exhibiting an electronic conductivity nearly on par with that of commercial carbon additives. These findings suggest that more effective removal of the salt catalyst could enable applications of these carbons in secondary batteries, providing a financial incentive for the large-scale implementation of methane pyrolysis for “low-carbon” hydrogen production.</t>
  </si>
  <si>
    <t>10.1016/j.exis.2023.101317</t>
  </si>
  <si>
    <t>Resource nationalism and platinum group metals: Chinese Strategies in a Hydrogen-Powered Future</t>
  </si>
  <si>
    <t>The ability to generate electricity from hydrogen fuel cells is a promising development in the race to prevent climate change. Platinum group metals (PGMs) are a crucial component of this energy source, but the resurgence of resource nationalism has complicated international relations. The distribution and production of PGMs are highly concentrated, causing tension around the world. China is now the largest consumer of PGMs, but its limited domestic resources pose a challenge. This study explores how China is addressing this issue, including through the strengthening of its domestic administrative management, the development of foreign mines, and the improvement of its material recovery and recycling system. We urge for a global collaboration to prevent resource-related conflicts and to strive towards a sustainable, low-carbon hydrogen future.</t>
  </si>
  <si>
    <t>10.1016/j.ensm.2022.04.039</t>
  </si>
  <si>
    <t>Refurbished carbon materials from waste supercapacitors as industrial-grade electrodes: Empowering electronic waste</t>
  </si>
  <si>
    <t>Reinstallation of industrial-grade electrode materials by recycling waste electrochemical energy storage devices is the best way to achieve excellent economic and environmental benefits. In this study, we repaired active carbon materials from end-of-life supercapacitors using simple thermal activation and back-integrated them into high-voltage and super-stable supercapacitors. The recovered carbon materials retained their excellent surface and structural features, including a large specific surface area (∼1716 m2/g) with a surface morphology composed of fine nanoparticles and a high degree of graphitization with well-oriented graphitic layers. The repaired carbon was then re-instated in an innovative water-in-salt electrolyte, which can easily be cycled in an extended working voltage range (2 V). Benefiting from the maintained structural and surface characteristics, the renovated supercapacitor delivered exceptional cycling stability over 300,000 cycles, with 99% capacitance retention, achieving a high capacitance of 57 F/g (0.25 A/g), a specific energy of 32 Wh/kg (0.25 A/g), and a rate capability of 85.90%. This ground-breaking performance of recovered materials from waste supercapacitors will encourage future waste-recovery initiatives, aiding sustainable practices and the circular economy.</t>
  </si>
  <si>
    <t>10.1016/j.jclepro.2022.134765</t>
  </si>
  <si>
    <t>Continuous immobilization of lead by biomineralization in a fluidized-bed biofilm reactor</t>
  </si>
  <si>
    <t>Microbial-induced phosphate precipitation (MIPP) is a promising biomineralization technology to immobilize lead in wastewater. However, more in-depth biological principles and reactor models with more biomass need to be further explored to guide its engineering applications. In this study, a fluidized-bed biofilm reactor with biomineralization capability was proposed for immobilizing lead continuously and circularly. The optimal operating parameters for the reactor stages of start-up, operation and circulation were investigated. Stable biofilms could be formed by circulating Lysinibacillus suspension into the column containing the polypropylene fiber with the addition of montmorillonite. Its lead removal efficiency reached above 80% within 3 h and decreased to 23% after 12 h continuous operation. Besides, the reactor could maintain a high lead removal efficiency after multiple elutions and had a better performance without secondary pollution in treating practical wastewater due to the organic matter contained. The functional bacteria stability of the dominant position and functions was the main reason for keeping high removal efficiency during the process. This research provided an effective method for the engineering application of biomineralization for lead removal.</t>
  </si>
  <si>
    <t>10.1016/j.checat.2022.09.003</t>
  </si>
  <si>
    <t>Enabling resource circularity through thermo-catalytic and solvent-based conversion of waste plastics</t>
  </si>
  <si>
    <t>The recent rise in plastic pollution has led to a growing environmental burden, motivating new and effective methods for circular repurposing of “end-of-use” plastics. In this review, we highlight recent advances in thermochemical and catalytic pathways toward circularity of plastics utilization; specifically, hydroconversion, solvent conversion, and catalytic conversion without solvent or gaseous reagent. We present advances in the design of supported metal catalysts (Pt, Ru, Zr) for the hydroconversion of plastics, especially polyolefins (POs) and polyesters. We deduce mechanistic insights from hydroconversion reactions toward realizing economic circularity. We also review two solvent treatments: solvolysis of condensation polymers and solvent extraction for composite polymers. Last, we discuss advances in hydrocarbon conversion, without solvent or gaseous reagent, to catalytically depolymerize POs. We highlight the challenges and envision the path forward in optimal catalyst and process design that will enable the development of chemical upcycling technologies for building a circular plastic economy.</t>
  </si>
  <si>
    <t>Chem Catalysis</t>
  </si>
  <si>
    <t>10.1016/j.promfg.2017.02.091</t>
  </si>
  <si>
    <t>Concept Model for the Second Life Cycle of Vehicles in Palestine</t>
  </si>
  <si>
    <t>Old road vehicles in Palestine like most of other countries are inefficient in terms of fuel consumption, unequipped with proper modern passenger safety means and produce high levels of exhaust toxic emissions. One important aspect that needs attention is when these vehicles fail to meet licensing regulations and become a real problem, especially in Occupied Palestine that has a special circumstances and limited resources, hence there is no specific national policy to recycle them. This case is also applicable on badly damaged vehicles by accidents. This paper will present a concept for the second life cycle of vehicle by reusing, remanufacturing, recycling its parts. The model will investigate the vehicle parts by creating data-base system of possible recycling parts. Good condition parts will be available for the second hand use; other parts will be sold as scrap metals. The economic, environmental and social impact of the proposed model will be discussed at the end of the paper.</t>
  </si>
  <si>
    <t>10.1016/j.cej.2021.131928</t>
  </si>
  <si>
    <t>Plastic waste upcycling toward a circular economy</t>
  </si>
  <si>
    <t>Large amounts of plastics are discarded worldwide each year, leading to a significant mass of waste in landfills and pollution to soil, air, and waterways. Upcycling is an efficient way to transform plastic waste into high-value products and can significantly lessen the environmental impact of plastic production/consumption. In this article, current advances and future directions in plastic waste upcycling technologies are discussed. In particular, this review focuses on the production of high-value materials from plastic waste conversion methods, including pyrolysis, gasification, photoreforming, and mechanical reprocessing. Plastic waste compositions, conversion products, reaction mechanisms, catalyst selection, conversion efficiencies, polymer design, and polymer modification are also explored. The main challenges facing the adoption and scale-up of these technologies are highlighted. Suggestions are given for focusing future research and development to increase the efficiency of upcycling practices.</t>
  </si>
  <si>
    <t>10.1016/j.seta.2024.103703</t>
  </si>
  <si>
    <t>Performances of typical photovoltaic module production from the perspective of life cycle sustainability assessment</t>
  </si>
  <si>
    <t>The fast expansion of global industrialization has consumed a considerable amount of fossil fuels, which are now facing a depletion issue. Accelerating the utilization of renewable resources is necessary. Solar energy, as an inexhaustible clean energy source, has unique advantages. However, the manufacturing of photovoltaic(PV) modules, mightnot bealow-carbon process. Inthispaper, the sustainability of PV module wasclarified out onthetriplebottomlinesofenvironmental, economic, and social dimensionsfromtheprospectiveof life cycle sustainability assessment (LCSA). The results showed that the ingot casting stage had the highest environmental normalized value, close to 2. The panel assembly had the highest added value of 2515 USD, and the social risk was also about 350,000 h. The overall risk was mainly concentrated in the stages of panel assembly and ingot casting. Based on these, this study proposed improvement measures. Encouraging the repair or recycling of PV modules is necessary. Raw material imports can be diversified and prevent making rash investments. Digital literacy toolscan be used to reduce illiteracy rates. This study is the first to investigate the overall sustainability of the PV module production from a life cycle perspective, providing theoretical support for governments.</t>
  </si>
  <si>
    <t>10.1016/j.ensm.2024.103447</t>
  </si>
  <si>
    <t>Tailoring the high-density active sites via metal-coordinated ionic liquid encapsulated trimetallic core-shell MOF-derived catalysts for superior ORR in flexible Al-air batteries</t>
  </si>
  <si>
    <t>The attainment of practicality in flexible Al-air batteries is impeded by the need for efficient air cathodes. To address this challenge, we systematically engineered the trimetallic (ZnCoFe)NC catalyst with a unique morphology of nitrogen-doped carbon nanotubes (NCNTs) on the 3D polyhedral structure (IL-ZnCoFe@CNT/NC) as an effective cathode. The augmented growth of NCNT facilitated by the metal-coordinated ionic liquid enhances both the specific surface area and the electrochemically active surface area (ECSA). As a result, IL-ZnCoFe@CNT/NC material exhibits a higher onset (1.0 V vs RHE) and half-wave potential (E1/2 = 0.89 V vs. RHE) as well as low Tafel slope (61 mV/dec) and surpassed the bare MOF-derived catalysts and Pt/C. E1/2 decreased by only 7 mV after the stability test describes the durability and fast reaction kinetics in the ORR. Upon testing on flexible Al-air with IL-ZnCoFe@CNT/NC cathode catalysts, it exhibited an OCV of 1.49 V and a peak power density of 34.7 mW cm−2 with 1.3 times higher power performance than the commercial Pt/C along with 3 times longevity than bare catalysts. Additionally, the Density-functional theory (DFT) calculations provide rational evidence that the IL-ZnCoFe@CNT/NC catalyst has an upshifted d-band center, which, in turn, enhances the adsorption of reaction intermediates, making the catalyst highly promising towards ORR.</t>
  </si>
  <si>
    <t>10.1016/j.nima.2024.169476</t>
  </si>
  <si>
    <t>Radiological clearance of historical waste from particle accelerators</t>
  </si>
  <si>
    <t>This paper presents a detailed methodology for reclassifying radioactive material from particle accelerators as non-radioactive, drawing on experiences at CERN. During particle accelerator decommissioning, the waste is classified based on its radioactivity level where the very-low-level activity material is the potential clearance candidate. Complying with the Swiss legislation, the waste must fulfil three criteria in order to be cleared. Before performing the radiological measurements, the waste must be processed (disassembled, cut, … ) due to its size and multi-material composition. To properly evaluate the measurement results, a detailed theoretical study must be performed providing information on e.g. expected radionuclides. As a part of quality assurance, the theoretical models are verified using gamma spectrometry measurements on waste samples. The presented methodology is supported by the summary of past and ongoing CERN projects as well as know-how learned by years of experience.</t>
  </si>
  <si>
    <t>Nuclear Instruments and Methods in Physics Research Section A: Accelerators, Spectrometers, Detectors and Associated Equipment</t>
  </si>
  <si>
    <t>10.1016/j.gce.2022.06.005</t>
  </si>
  <si>
    <t>Mild and efficient recovery of lithium-ion battery cathode material by deep eutectic solvents with natural and cheap components</t>
  </si>
  <si>
    <t>Dissolution of lithium cobalt oxide (LCO) is the key step for the recovery of valuable metals (e.g., Co and Li) from spent LCO-based lithium-ion batteries (LIBs). However, the dissolution process of LCO either needs toxic solvents, and high temperature, or shows low efficiency. Deep eutectic solvents (DESs) are potential green solvents to dissolve LCO. Here, DESs with polyethylene glycol (PEG) as hydrogen bond acceptor and ascorbic acid (AA) as hydrogen bond donor are found to dissolve LCO with 84.2% Co leaching efficiency at 80 oC and 72 h, which is higher than that from the reported references by common DESs. Furthermore, both DESs components (i.e., PEG and AA) are cheap, biodegradable, and biocompatible. AA could be easily and abundantly extracted from natural fruits or vegetables. It provides a new guide for the green, mild, and efficient dissolution of LCO aiming at sustainable recovery of spent LIBs.</t>
  </si>
  <si>
    <t>10.1016/j.ijhydene.2023.12.269</t>
  </si>
  <si>
    <t>Recent progress and techno-economic analysis of liquid organic hydrogen carriers for Australian renewable energy export – A critical review</t>
  </si>
  <si>
    <t>Hydrogen, as a primary carbon-free energy carrier is confronted by challenges in storage and transportation. However, liquid organic hydrogen carriers (LOHCs) present a promising solution for storing and transporting hydrogen at ambient temperature and atmospheric pressure. Unlike circular energy carriers such as methanol, ammonia, and synthetic natural gas, LOHCs do not produce by-products during hydrogen recovery. LOHCs only act as hydrogen carriers and the carriers can also be recycled for reuse. Although there are considerable advantages to LOHCs, there are also some drawbacks, especially relative to the energy consumption during the dehydrogenation step of the LOHC recycling. This review summarizes the recent progresses in LOHC technologies, focusing on catalyst developments, process and reactor designs, applications, and techno-economic assessments (TEA). LOHC technologies can potentially offer significant benefits to Australia, especially in terms of hydrogen as an export commodity. LOHCs can help avoid capital costs associated with infrastructure, such as transportation vessels, while reducing hydrogen loss during transportation, such as in the case of liquid hydrogen (LH2). Additionally, it minimises CO2 emissions, as observed in methane and methanol reforming. Thus, it is essential to dedicate more efforts to explore and develop LOHC technologies in the Australian context.</t>
  </si>
  <si>
    <t>10.1016/j.esci.2023.100121</t>
  </si>
  <si>
    <t>Hydrogen isotope effects: A new path to high-energy aqueous rechargeable Li/Na-ion batteries</t>
  </si>
  <si>
    <t>Aqueous rechargeable Li/Na-ion batteries have shown promise for sustainable large-scale energy storage due to their safety, low cost, and environmental benignity. However, practical applications of aqueous batteries are plagued by water's intrinsically narrow electrochemical stability window, which results in low energy density. In this perspective article, we review several strategies to broaden the electrochemical window of aqueous electrolytes and realize high-energy aqueous batteries. Specifically, we highlight our recent findings on stabilizing aqueous Li storage electrochemistry using a deuterium dioxide-based aqueous electrolyte, which shows significant hydrogen isotope effects that trigger a wider electrochemical window and inhibit detrimental parasitic processes.</t>
  </si>
  <si>
    <t>10.1016/j.ensm.2020.11.020</t>
  </si>
  <si>
    <t>Vertically Aligned N-doped Carbon Nanotubes Arrays as Efficient Binder-free Catalysts for Flexible Li-CO2 Batteries</t>
  </si>
  <si>
    <t>The Li-CO2 battery is a newly-emerging energy storage and conversion system, making CO2 renewable utilization and capture in a green way. However, the unsatisfactory electrochemical performances such as high polarization, short cyclic life and poor rate capability caused by the sluggish decomposition the product Li2CO3 and the lacking of mechanical flexibility due to the rigid cathode, greatly hinder its real application, especially for the compliant and wearable devices. Herein, the vertically aligned N-doped carbon nanotube (VA-NCNT) arrays on Ti wire are prepared as freestanding, binder-free cathodes for flexible quasi-solid-state Li-CO2 battery. The VA-NCNT arrays have thousands of vertical CNT with high N-doping percentage, rich defects and void space, which facilitate the CO2 diffusion and electrolyte permeation, provide exposed active sites and more space for the formation and accommodation of Li2CO3 and help the oxidation of Li2CO3 and amorphous carbon in charge process. As a result, the fabricated battery shows ultralong cycle life, small potential gap, outstanding rate capability and high flexibility. Our work provides an alternative option towards CO2 conversion and utilization as high performance energy sources.</t>
  </si>
  <si>
    <t>10.1016/j.jclepro.2021.130272</t>
  </si>
  <si>
    <t>Grid-connected lithium-ion battery energy storage system: A bibliometric analysis for emerging future directions</t>
  </si>
  <si>
    <t>The lithium-ion battery energy storage systems (ESS) have fuelled a lot of research and development due to numerous important advancements in the integration and development over the last decade. The main purpose of the presented bibliometric analysis is to provide the current research trends and impacts along with the comprehensive review in the field of the grid-connected lithium-ion battery (LIB) ESS within the year 2010–2021. The research has been performed using refined keyword searches on grid-connected LIB ESS in the Scopus database and the data of the top 100 highly cited articles were extracted. The research trend has shown that the grid-connected LIB ESS literature has increased substantially between 2016 and 2021, compared to the period 2010–2015. The bibliometric analysis consists of detailed keyword co-occurrence network analysis, co-authorship map, distribution of articles over countries, journals, research types, and subject categories. The evaluation of highly cited articles identifies numerous aspects, including methodologies and systems, issues, and challenges, to determine existing constraints and research gaps. The process of deciding, developing, and evaluating the highly cited articles, is expected to contribute to a methodical foundation for potential progress of grid-connected LIB ESS, as well as identify emerging pathways for future researchers. This study may act as a guideline providing future directions towards improving energy efficiency, environmental sustainability, reliability, and flexibility of the LIB ESS integrated power system.</t>
  </si>
  <si>
    <t>10.1016/j.energy.2022.126114</t>
  </si>
  <si>
    <t>Thermodynamic and economic analysis of new compressed air energy storage system integrated with water electrolysis and H2-Fueled solid oxide fuel cell</t>
  </si>
  <si>
    <t>In this paper, a novel compressed air energy storage system is proposed, integrated with a water electrolysis system and an H2-fueled solid oxide fuel cell-gas turbine-steam turbine combined cycle system. In the charging process, the water electrolysis system and the compressed air energy storage system are used to store the electricity; while in the discharging process, the H2-fueled solid oxide fuel cell-gas turbine-steam turbine combined cycle system and the compressed air energy storage system are set to generate electricity, achieving zero carbon emissions in the whole process. The waste heat from the exhaust air and the hot oil of the compressed air energy storage system is recycled by the feedwater of the H2-fueled solid oxide fuel cell-gas turbine-steam turbine combined cycle system, leading to an improvement in the energy efficiency. Based on the simulation using ASPEN Plus and EBSILON Professional, energy, exergy, economic, and sensitivity analyses were applied to evaluate the performance of the proposed system. The results show that the round-trip efficiency, energy storage density, and exergy efficiency of the compressed air energy storage system can reach 68.24%, 4.98 MJ/m3, and 64.28%, respectively, and the overall efficiency of the whole integrated system improves by 1.33%.</t>
  </si>
  <si>
    <t>10.1016/j.clrc.2022.100084</t>
  </si>
  <si>
    <t>Moving towards a circular economy model through I4.0 to accomplish the SDGs</t>
  </si>
  <si>
    <t>In this study, we propose a Blockchain enabled Municipal Solid Waste Management Framework (SoGReIn Framework©) which will return benefits to the Consumers with corporate participation under Extended Producer’s Responsibility Protocol. This inclusive approach will require integrated efforts from Corporates, citizens, Government, NGOs, technocrats, academicians and the waste pickers. The benefits of the model can also be shared by all the stakeholders. The study is based on the insights received from exploring the experiences of some of the exemplar large residential housing communities located in the metropolitan cities in India who have undertaken voluntary efforts in segregating, recycling and reusing various types of wastes generated at the household level and converting them into resources. It further discusses how with the help of new age technology such efforts can help in negotiating corporate participation and help in the reduction of the consumption of plastic wastes. The model, thus suggested can help in furthering the attainment of multiple UN Sustainable Development goals.</t>
  </si>
  <si>
    <t>10.1016/j.jhazmat.2024.134207</t>
  </si>
  <si>
    <t>A new Eosin Y-based ‘turnon’ fluorescent sensor for ratiometric sensing of toxic mercury ion (Hg2+) offering unaided eye detection and its antibacterial activity</t>
  </si>
  <si>
    <t>A unique fluorescent molecule (ND-S) was obtained from Eosin Y in two simple yet high yielding steps (1). ND-S has special metal ion sensing ability, such that it can selectively detect toxic Hg2+ present in very low concentration in aqueous solutions in the presence of other competing metal ions. The host-guest complexation is ratiometric and is associated with significant increase in fluorescence during the process. Isothermal titration calorimetry (ITC) experiments provided thermodynamic parameters related to interaction between ND-S and Hg2+. Using inductively coupled plasma mass spectrometry (ICP-MS), the Hg2+(aq) removal efficiency of ND-S was estimated to be 99.88%. Appreciable limit of detection (LOD = 7.4 nM) was observed. Other competing ions did not interfere with the sensing of Hg2+ by ND-S. The effects of external stimuli (temperature and pH) were studied. Besides, the complex (ND-M), formed by 1:1 coordination of ND-S and Hg2+ was found to be effective against the survival of Gram-positive bacteria (S. aureus and B. subtilis) with a high selectivity index. Moreover, bacterial cell death mechanism was studied systematically. Overall, we have shown the transformation of a toxic species (Hg2+), extracted from polluted water by a biocompatible sensor (ND-S), into an effective and potent antibacterial agent (ND-M).</t>
  </si>
  <si>
    <t>10.1016/j.jajp.2023.100156</t>
  </si>
  <si>
    <t>Robotic friction stir welding in lightweight battery assembly of extrusion-cast aluminium alloys</t>
  </si>
  <si>
    <t>The present study focuses on developing lightweight assembly of two different aluminium alloys extruded and high pressure die cast (HPDC) for battery frame assembly in BEV. The goal is to produce defect-free welds in lap configuration with smooth surface finish. Stationary shoulder friction stir welding (SSFSW) was employed with welding speeds of 3–15 mm/s. EBSD analysis revealed two groups of grains in the stir zone (SZ) due to dynamic recrystallization. Moreover, the grain size of the SZ significantly decreased compared to both alloys. The cast alloy contains large iron particles, and that were broken by the rotating probe, and the stirred material consisted of fine dispersed precipitates. Tensile-shear test found the fracture location at the hook area near to cast, and a model representing fracture behavior is also discussed. With increasing welding speed from 3 to 5 mm/s, the tensile strength found ∼95 and ∼100 MPa, respectively without any significance difference in the fracture behavior and location. Overall, this study provides valuable insights such as materials mixing, grain refinement, and joint strength in dissimilar joining using SSFSW. The findings could be useful in developing optimized welding parameters and improving the overall quality and productivity of the SSFSW process for battery pack assembly in BEV.</t>
  </si>
  <si>
    <t>Journal of Advanced Joining Processes</t>
  </si>
  <si>
    <t>10.1016/j.wasman.2021.04.017</t>
  </si>
  <si>
    <t>Implementation of circular economy in the management of municipal solid waste in an Italian medium-sized city: A 30-years lasting history</t>
  </si>
  <si>
    <t>The Circular Economy model is gaining attention as a key factor for boosting sustainable development. Reducing the consumption of raw materials, as well as increasing the amount of recycled waste, are the current challenges the municipal solid waste management system is called for. In this study, the evolution of the municipal waste management strategies in the city of Brescia was analysed, covering a period of 30 years. The results obtained by a) progressively extending the separate collection with street containers, b) building a Waste to Energy plant, and c) moving to a door to door collection system, were assessed via numerical indicators and mass balances. In order to highlight the complexity of the system, the waste flow, from collection to the achievement of the “end of waste” attribute, was followed. Separate collection with street containers came to a saturation percentage around 40%. The realization of the incineration plant eliminated the direct disposal of waste to landfills. With the introduction of the new collection system, the separately collected waste increased up to over 73%, the per capita amount of collected waste decreased from 685.3 kg/(in y) to 579.6 kg/(in y), and a significant reduction of recyclable materials in the unsorted waste was gained. In the paper, these achievements and their affecting factors are analysed. Moreover, criticalities in the calculation of material recovery indices due to the complexity of the system (72 transformation sites were identified) are discussed.</t>
  </si>
  <si>
    <t>10.1016/j.ceramint.2022.12.277</t>
  </si>
  <si>
    <t>Uniformly sodium ions doped LiNi0.84Co0.11Mn0.05O2 cathode material with high performance for lithium-ion batteries</t>
  </si>
  <si>
    <t>Nickel-rich ternary cathode material is widely used in various fields due to its superior operating voltage and theoretical specific capacity. However, the nickel-rich cathode material undergoes cation mixing in highly delithiated state, which leads to rapid capacity decay and poor cycling stability. In this study, sodium ions were uniformly doped into the nickel-rich cathode material (Na-LNCM) using a hydrothermal method to overcome the problems mentioned above. Na-LNCM exhibits better cycling and rate performance, and lower electrochemical polarization compared with those of pristine material. The specific capacity of the Na-LNCM material was 138.3 mAh∙g−1 at 10 C current density, and the capacity retention ratio was 82.9% after 100 cycles at 1 C. The apparent enhancement in electrochemical performances is attributed to the truth that sodium ions occupy Li sites in the Li slab, which can broaden Li layer spacing, widen the diffusion channels of Li+, reduce cation mixing, and support the crystal structure of nickel-rich ternary cathode material. Moreover, compared with other methods, the doped sodium ions can be distributed more uniformly by the hydrothermal method, which could further enhance the electrochemical performance of the cathode material.</t>
  </si>
  <si>
    <t>10.1016/j.wasman.2021.09.002</t>
  </si>
  <si>
    <t>Exploring the influence of contextual and sociodemographic factors on waste prevention behaviour - the case of Campinas, Brazil</t>
  </si>
  <si>
    <t>Despite being widely recognised as a sustainable way to reduce waste generation, the implementation of prevention policies has been far from successful. Unlike recycling, waste prevention depends on the interplay of different behaviours, motivations, and structural conditions. Increasing people's engagement in waste prevention depends on identifying the direct and indirect impacts on behavioural costs and promoting long-term behavioural change. This study analyses the individuals' behaviour in Campinas to compare, through an integrated method, their engagement level on pro-environmental and waste prevention actions, considering sociodemographic factors and the local context. A questionnaire survey was conducted for 14 months with a final sample of 888 respondents. Among the 20 most difficult actions, 25% were waste-related, and 20% were linked to consumption behaviours. Results also show a significant interference of age and contextual factors in facilitating or hindering pro-environmental and waste prevention actions. House type, for example, can be considered a pre-condition to implement home composting, but it is not decisive. Waste prevention behaviour is composed of mostly private actions hidden from monitoring processes. These findings show that expensive structural improvements can be outperformed by implementing specific educational programs that address social aspects.</t>
  </si>
  <si>
    <t>10.1016/j.envres.2022.114777</t>
  </si>
  <si>
    <t>A carbothermic hybrid synthesized using waste halogenated plastic in sub/supercritical CO2 and its application for lithium recovery</t>
  </si>
  <si>
    <t>Facile fabrication of porous carbon materials from waste halogenated plastic is highly attractive but frequently hampered due to potential release of halogenated organic pollutants. In this study, a novel type of carbon hybrid was tentatively synthesized from a real-world halogenated plastic as an inexpensive carbon source by sub/supercritical carbon dioxide carbonization technique. It was found that halogen-free carbon carrier was advantageously synthesized through carbonization of halogenated plastic without using catalysts due to zip depolymerization, random chain cracking and free radical reactions induced by sub/supercritical carbon dioxide technique. Exhibiting with more abundant functional groups including C–O, CO groups than pyrolytic carbon carrier, the derived carbon carrier demonstrated excellent performance in selective recovery of lithium from cathode powder with highest recovery efficiency of 93.6%. Mechanism study indicated that cathode powder was transformed into low-valence states of transition metals/metal oxides and released lithium as lithium carbonate due to collapse of oxygen framework via carbothermic reduction. This work provides an applicable and green process for synthesis of alternative carbon carrier from waste halogenated plastic and its application as carbothermic reductant in lithium recovery.</t>
  </si>
  <si>
    <t>10.1016/j.memsci.2022.121115</t>
  </si>
  <si>
    <t>PTFE porous membrane technology: A comprehensive review</t>
  </si>
  <si>
    <t>Membrane technology, as one of the key standard technologies for green chemistry and sustainable development, has been applied for a wide range of separation and purification processes. Poly (tetrafluoroethylene) (PTFE), known as a combination of excellent properties, have been widely employed in a vast number of membrane process fields for the last several decades, typically in liquid/air separation, biomedicine, and new energy applications et al. This review first provides an introduction to PTFE material, including the polymerization process, structure and properties, processing, recycling and applications. Subsequently, particular emphasis is given to recent progress in the preparation method and technology of PTFE porous membranes. Moreover, the strategies to control membrane pore structure, and the functionalization of PTFE porous membranes are assorted and illustrated in detail. The essential problems connected to the practical applications of PTFE porous membranes are then highlighted. A brief conclusion and perspective of PTFE porous membranes in future research are summarized and prospected in the end. It is hoped that the systematic description of this review will acquaint the readership with a fundamental understanding of PTFE materials, enabling them to choose an appropriate PTFE membrane production technology for a variety of real-world applications. Future PTFE-based membrane technology development may benefit from the knowledge provided by this review.</t>
  </si>
  <si>
    <t>10.1016/j.cej.2021.129393</t>
  </si>
  <si>
    <t>Understanding the ensemble electrochemistry of random-walk nanoparticles: Improved reaction efficiency and mechanistic insights</t>
  </si>
  <si>
    <t>Dispersing nanoparticles into solution instead of utilizing conventional nanoparticle modified electrodes can improve the reaction efficiency of electrochemical systems by orders of magnitude. A theoretical model was built describing the ensemble electrochemistry of multiple random-walk nanoparticles via Monte Carlo simulation. It was found that solution-phase nanoparticles broke the mass transport limitation via pre-adsorbing substrates from solution. Even not all the nanoparticles can be “recycled” during the reaction, the renewal of a small portion of nanoparticles greatly improved the overall reaction rate. Proof-of-concept experiments of the reduction reaction of arsenic(III) at gold nanoparticles were implemented, which confirmed our theoretical predictions. This work revealed the mechanisms of reaction enhancement in nanoparticle solutions, verifying the feasibility of employing the random-walk nanoparticle technique for engineering electrochemical reactions in general.</t>
  </si>
  <si>
    <t>10.1016/j.heliyon.2023.e20190</t>
  </si>
  <si>
    <t>Decarbonization potentials of the embodied energy use and operational process in buildings: A review from the life-cycle perspective</t>
  </si>
  <si>
    <t>Accounting for one third of global energy-related carbon emissions, the construction and operation of buildings are crucial for mitigating climate change. Decarbonization potentials of embodied and operational energy use in buildings are worth exploring from a life-cycle perspective. This paper focuses on the individual building level and collects the latest cases, to offer a comprehensive and timely understanding of the assessment and reduction of building life cycle carbon emissions (LCCEs). As for the collected cases, the operational process accounts for the largest share of building LCCEs, averaging 67%, followed by the production and construction phase, averaging 31%. Carbon emissions from the demolition process are relatively low, averaging 2%. The most commonly used method for assessing LCCEs is process-based, combining the activity level and carbon emission factors. Advanced technologies such as building information modelling and building performance simulation have been employed in recent years to assess embodied and operational carbon emissions effectively. Different approaches are proposed for the decarbonization of each stage in the building life cycle. In the production stage, the effective approaches could be optimizing the building structure, improving the material performance, and using bio-based materials, etc. Prefabrication technology is helpful to decarbonize the construction process. Energy conservation and electrification, renewable energy integration, and smart energy management can effectively reduce the building's operational carbon emissions. Beyond the life cycle, recycling waste materials is proven to have great environmental benefits. Further studies are suggested to trade off the embodied and operational carbon, to fully explore building life-cycle decarbonization potentials.</t>
  </si>
  <si>
    <t>10.1016/B978-0-44-313219-3.00005-8</t>
  </si>
  <si>
    <t xml:space="preserve">Phase change materials for thermal management of batteries in electric vehicles </t>
  </si>
  <si>
    <t xml:space="preserve">
               This chapter critically analyzes the integration of Phase Change Materials (PCMs) within Battery Thermal Management Systems (BTMS) as a sustainable solution for addressing thermal challenges in energy storage systems. Importantly, it examines PCM material classification, mechanisms, and selection criteria based on parameters like phase transition temperature and thermal conductivity, highlighting the crucial role that temperature control plays in battery performance. It explores how heat is produced in batteries and makes a strong case for effective thermal control techniques. The study also looks at new advancements in PCM-based BTMS enhancement additives. Notwithstanding advancements, difficulties with scalability and material compatibility are recognized. The chapter concludes with a summary of future research avenues for improving PCM-based BTMS in the goal of achieving sustainable and effective energy storage.
            </t>
  </si>
  <si>
    <t>10.1016/j.jpowsour.2022.231634</t>
  </si>
  <si>
    <t>Structural evolution and electrolyte engineering for tri-electrolyte zinc-air cells</t>
  </si>
  <si>
    <t>Zinc air cell (ZAC) is a promising alternative for Li-ion battery owing to its superior energy density, while it suffers from alkaline electrolyte related issues. Here, a tri-electrolyte microfluidic zinc-air cells are developed based on structural evolution and electrolyte engineering. By strategically using acidic catholyte instead of alkalis, the device performance is largely improved and stabilized, benefiting from 0.8V higher cathodic reaction potential and prohibited carbonate contamination. Since alkalis are still preferred for the anolyte, a third bridge-electrolyte is applied to avoid the neutralization of two electrolytes. To avoid using membranes, a microfluidic cell configuration is further integrated. Without the ion-restriction of the membranes, H2SO4 becomes applicable for catholyte and contributes to a stable operation with further improved potential of 2.18 V. Furthermore, the electrolyte mixing behavior is investigated from both experimental and simulation aspects, which demonstrates the recyclability of the electrolytes and provides guidance for the real application.</t>
  </si>
  <si>
    <t>10.1016/j.rico.2021.100066</t>
  </si>
  <si>
    <t>Impacts of additive manufacturing to sustainable urban–rural interdependence through strategic control</t>
  </si>
  <si>
    <t>Additive manufacturing (AM) in the plastics industry is the core area of sustainable manufacturing, commonly recognised for its high efficiency in enabling cost-effective production towards sustainability. For these reasons, the present research addresses and pertains to several areas and techniques, such as Collection–Recycling–Manufacturing (CRM), processes benchmarking, and business model evaluation, which together can be driving forces of sustainability. However, these combined are insufficient for AM to effectively achieve sustainability, as AM’s realisation requires human factors such as multi-entity authorities, policy making, and AM-based society to initiate and achieve AM. The strategic control model focuses on human-centric approaches such as urban–rural interdependence, policy, and population planning. It investigates each nation’s statistics, and enables strategy and planning, for instance, relocate overcrowding populations to rural or suburban areas. It also creates robust workforces to support AM and materials recycling in suburb or rural areas. Through strategic control model, the construction of AM processes in low-population areas protects ecosystems, creates job opportunities, and eliminates society issues. The strategic control model further covers infrastructure of new residents, and supports the home-based businesses (HBB) of AM. This can improve manufacturing efficiency and reduce CO 2 emission, prevent pandemic crises such as the COVID-19. Eventually, it achieves sustainable urban–rural interdependence.</t>
  </si>
  <si>
    <t>10.1016/j.seta.2023.103457</t>
  </si>
  <si>
    <t>A review on rapid state of health estimation of lithium-ion batteries in electric vehicles</t>
  </si>
  <si>
    <t>Lithium-ion battery has presented a rapid growth as the power source of electric vehicles (EVs). The state of health (SOH) estimation plays an important role in ensuring the safe operation of the battery system. Currently, the model-based and data-driven methods have been comprehensively reviewed by considering strengths and drawbacks. However, these approaches present high complexity due to the complex test, modelling and processing algorithm. Developing rapid SOH estimation methods based on the simple test can help suppress the estimation cost and improve the estimation efficiency. However, there is no work to review the development of the rapid SOH estimation for EV batteries and the traditional classification needs to be updated to align with the current state of research. This paper reviews and discusses the state-of-the-art of rapid SOH estimation techniques for EV batteries over the past decade. Particularly, it gives the reclassifications and working principles of the current estimation techniques. Moreover, their advantages and disadvantages when applied to the practice are discussed by incorporating experimental studies. Eventually, this paper gives meaningful suggestions on both practical applications and future development of rapid estimation methods. It is considered that this review work can suggest valuable guidance for academic investigation and engineering applications.</t>
  </si>
  <si>
    <t>10.1016/j.biteb.2023.101642</t>
  </si>
  <si>
    <t>Integrating anaerobic digestion and composting to boost energy and material recovery from organic wastes in the Circular Economy framework in Europe: A review</t>
  </si>
  <si>
    <t>In the global context of raw materials and energetic crisis, recovering energy and materials from organic wastes becomes mandatory in Europe to meet the principles of Circular Economy. This manuscript reviewed the state of the art and highlighted research gaps of integrated anaerobic digestion and composting (IADC) to treat organic wastes. Biogas produced through anaerobic digestion and high-quality compost produced through composting can lessen the environmental effect of organic waste management while also sustaining it economically. In addition, the IADC allows for removing most of the common organic contaminants with high efficiency. Main research gaps and future challenges that still need to be addressed are represented by the need (i) for more full-scale studies providing environmental and economic sustainability assessment, (ii) to boost organic waste degradation during the anaerobic step, (iii) to evaluate the degradation pathways of contaminants during the treatment, and (iv) to spread the technology through policy actions.</t>
  </si>
  <si>
    <t>10.1016/j.jenvman.2023.117663</t>
  </si>
  <si>
    <t>Can the new energy vehicles (NEVs) and power battery industry help China to meet the carbon neutrality goal before 2060?</t>
  </si>
  <si>
    <t>China is working to boost the manufacture, market share, sales, and use of NEVs to replace fuel vehicles in transportation sector to get carbon reduction target by 2060. In this research, using Simapro life cycle assessment software and Eco-invent database, the market share, carbon footprint, and life cycle analysis of fuel vehicles, NEVs, and batteries were calculated from the last five years to next 25 years, with a focus on the sustainable development. Results indicate globally, China had 293.98 m vehicles and 45.22% worldwide highest market share, followed by Germany with 224.97 m and 42.22% shares. Annually China's NEVs production rate is 50%, and sales account for 35%, while the carbon footprint will account for 5.2 E+07 to 4.89 E+07 kgCO2e by 2021–2035. The power battery production 219.7 GWh reaches 150%–163.4%, whereas carbon footprint values in production and use stage of 1 kWh of LFP 44.0 kgCO2eq, NCM-146.8 kgCO2eq, and NCA-370 kgCO2eq. The single carbon footprint of LFP is smallest at about 5.52 E+09, while NCM is highest at 1.84 E+10. Thus, using NEVs, and LFP batteries will reduce carbon emissions by 56.33%–103.14% and 56.33% or 0.64 Gt to 0.006 Gt by 2060. LCA analysis of NEVs and batteries at manufacturing and using stages quantified the environmental impact ranked from highest to lowest as ADP &gt; AP &gt; GWP &gt; EP &gt; POCP &gt; ODP. ADP(e) and ADP(f) at manufacturing stage account for 14.7%, while other components account for 83.3% during the use stage. Conclusive findings are higher sales and use of NEVs, LFP, and reduction in coal-fired power generation from 70.92% to 50%, and increase in renewable energy sources in electricity generation expectedly will reduce carbon footprint by 31% and environmental impact on acid rain, ozone depletion, and photochemical smog. Finally, to achieve carbon neutrality in China, the NEVs industry must be supported by incentive policies, financial aid, technological improvements, and research and development. This would improve NEV's supply, demand, and environmental impact.</t>
  </si>
  <si>
    <t>10.1016/j.est.2022.105026</t>
  </si>
  <si>
    <t>Solid-liquid phase change materials for the battery thermal management systems in electric vehicles and hybrid electric vehicles – A systematic review</t>
  </si>
  <si>
    <t>With the rapid pace of advancement in the electrification of vehicles in the automotive industry, temperature changes in Lithium-ion batteries as the power source of electric vehicles and hybrid electric vehicles are the primary concern that affects the reliability, safety, efficiency, and lifespan of batteries. Therefore, an efficient battery thermal management system (BTMS) is essential to alleviate the impacts of temperature change by maintaining the temperature in a reasonable range. These days, BTMSs benefit from the features of phase-change materials (PCMs) to control the temperature of batteries in passive or semi-passive systems. This paper provides an extensive review of various types of PCMs, essential factors for selecting an appropriate PCM in BTMSs, the merits and demerits of solid-liquid organic PCMs in BTMSs, several recently used solutions to tackle the possible problems of solid-liquid PCMs, and finally further research studies.</t>
  </si>
  <si>
    <t>10.1016/j.jclepro.2016.07.142</t>
  </si>
  <si>
    <t>End-of-life resource recovery from emerging electronic products – A case study of robotic vacuum cleaners</t>
  </si>
  <si>
    <t>Integrating product design with appropriate end-of-life (EoL) processing is widely recognized to have huge potentials in improving resource recovery from electronic products. In this study, we investigate both the product characteristics and EoL processing of robotic vacuum cleaner (RVC), as a case of emerging electronic product, in order to understand the recovery fate of different materials and its linkage to product design. Ten different brands of RVC were dismantled and their material composition and design profiles were studied. Another 125 RVCs (349 kg) were used for an experimental trial at a conventional ‘shred-and-separate’ type preprocessing plant in Denmark. A detailed material flow analysis was performed throughout the recycling chain. The results show a mismatch between product design and EoL processing, and the lack of practical implementation of ‘Design for EoL’ thinking. In the best-case scenario, only 47% of the total materials in RVCs are ultimately recycled. While this low material recovery is mainly due to the lower plastic recycling rate, other market realities and the complex material flows in the recycling chain also contribute to it. The study provides a robust methodological approach for assessing the EoL performance based on the knowledge of a product and its complex recycling chain. The lessons learned can be used to support both the design and EoL processing of products with similar features, which carry a high potential for resource recovery, especially at the initial stage of the recycling chain.</t>
  </si>
  <si>
    <t>10.1016/j.molstruc.2021.130019</t>
  </si>
  <si>
    <t>Synthesis of copper containing polyaniline composites through interfacial polymerisation: An effective catalyst for Click reaction at room temperature</t>
  </si>
  <si>
    <t>Polyaniline (PANI) supported Cu (Cu/PANI) catalyst served as an efficient heterogeneous catalyst for the regioselective synthesis of 1,4-disubstituted-1H-1,2,3-triazoles via click chemistry approach. Herein, we have illustrated the development of two copper based heterogeneous catalysts using PANI as solid support through interfacial polymerization method. The catalysts can be easily recycled and reused resulting excellent yields of the triazoles. The main advantages of the protocol are ease of preparation, heterogeneous nature of the catalysts, use of water as a co-solvent and room temperature reaction conditions. In this paper, three different protocols have been described for the synthesis of 1H-1,2,3-triazoles using our developed Cu-PANI catalysts.</t>
  </si>
  <si>
    <t>10.1016/j.resconrec.2020.105230</t>
  </si>
  <si>
    <t>Estimating job creation potential of compliant WEEE pre-treatment in Ireland</t>
  </si>
  <si>
    <t>While significant focus has been placed on the environmental and health impacts of waste electrical and electronic equipment (WEEE) treatment, a gap exists with respect to job creation in WEEE treatment. The creation of employment opportunities, and especially of decent work, is an important factor in the growing green and circular economies. This research investigates potential job creation in the Irish WEEE pre-treatment sector by examining the labour requirements at a certified e-recycling facility which conducts all necessary pre-treatment processes, as detailed in the WEEE Directive, and is currently treating 75% of Ireland's WEEE. The study developed and executed a method of estimating the mass of WEEE associated with full-time job equivalencies per category treated. Through observation and measurement of the methods and time required for each of the pre-treatment steps and using categorisations of WEEE established by United Nations University to assign weights per unit, it was determined that between 338 and 1,967 tonnes were required to equate with one full-time job for the categories large household appliances (LHA), CRT/LCD/LED screens, microwave ovens, and mixed waste. Subsequently, the results were applied in order to estimate the foregone jobs due to untreated WEEE arising in scrap metal collections. It was found that diversion of this waste to a WEEE pre-treatment facility would result in the creation of more than 12 jobs. This research opens doors to further investigate job creation across European Union (EU) member states and globally using the straightforward and consistently applicable and adaptable methods developed here.</t>
  </si>
  <si>
    <t>10.1016/j.apcata.2024.119615</t>
  </si>
  <si>
    <t>A new boron modified carbon nitride metal-free catalyst for the cycloaddition of CO2 and bisepoxides</t>
  </si>
  <si>
    <t>The cycloaddition of CO2 and epoxide is regarded as an eco-friendly, sustainable, and promising way to utilize CO2. However, it is crucial to design and prepare efficient and low-cost catalysts for this reaction. Herein, through controlling condensation temperature, a series of boron modified urea-derived g-C3N4 (x-BCN) were prepared. Notably, more edge defect (−NH2/−NH−) formed at low roasting temperatures and both basic and acidic sites increased after introducing B. 0.30-BCN exhibited superior catalytic performance for cycloaddition of CO2 with 1, 4-butanediol diglycidyl ether and 99% cyclic carbonate yield was acquired at 130 ℃, 2.0 MPa after 20 h reacting. Additionally, 0.30-BCN showed outstanding recyclability and substrate adaptability. The synergistic effects of edge defects, rich mesoporous structure and Lewis acid-base sites were conductive to promoting CO2 cycloaddition. Moreover, a possible multi-synergetic mechanism was proposed. An originality option was provided for preparing a simple, eco-friendly, and efficient metal-free catalyst for practical CO2 fixation.</t>
  </si>
  <si>
    <t>10.1016/j.clet.2021.100348</t>
  </si>
  <si>
    <t>SmartBin system with waste tracking and sorting mechanism using IoT</t>
  </si>
  <si>
    <t>Effective waste administration is one of the major environmental issues of the present time. The isolation, taking care of, transportation and transfer of waste is to be appropriately overseen in order to limit the hazard to nature. The efficient estimation of waste is best acknowledged when it is isolated. The customary method for physically isolating the waste uses exertion that is more human, time and cost. This work proposes a waste tracking system with integrated waste sorting mechanism, which is an easy and economical way to segregate and track domestic waste. It is intended to sort the domestic waste into metallic, plastic and glass categories. After segregation, the tracking system informs the server how much waste each household is producing. Along these lines, a successful framework for waste management is made helpful for recycling procedures for better environmental cleaning ecosystem with proper waste management operations.</t>
  </si>
  <si>
    <t>10.1016/j.desal.2024.117977</t>
  </si>
  <si>
    <t>Interfacial polymerization modulated by COFs interlayer to fabricate efficient mono/divalent ions separation nanofiltration membrane</t>
  </si>
  <si>
    <t>Thin-film composite (TFC) membranes have been recently applied in the mono/divalent ions separation, which is essential for resource recycle, wastewater treatment, and lithium resource extraction. However, the TFC membranes fabricated between the polyethyleneimine (PEI) and trimesoyl chloride (TMC) usually show a low water permeance. Herein, piperazine (PIP) is added in the PEI aqueous phase solution to fabricate a polyamide (PA) layer for the enhancement of water permeance. Meanwhile, the diffusion rate of PIP to the two-phase interface is reduced by the hydrogen bond effect between PIP and MPDTp COFs interlayer, which can weaken the reaction of PIP and TMC and maintain a high ion rejection. Pure water permeance of the obtained PA-PIP/Fe-COF/PES membrane is 16.1 L m−2 h−1 bar−1, and the Li+/Mg2+ separation factor is 73.0, which is almost two times higher than the PA-PIP/PES under Li+/Mg2+ mass ratio of 1:20. Besides, the membrane also keeps satisfactory performance in Na+/Mg2+, Cl−/SO4 2−, Na+/Ca2+ separation, and ten days of long-term testing. Therefore, this work raises a new strategy to prepare a high-efficiency mono/divalent ions separation nanofiltration membrane.</t>
  </si>
  <si>
    <t>10.1016/j.est.2022.104723</t>
  </si>
  <si>
    <t>Thermal management system of lithium-ion battery packs for electric vehicles: An insight based on bibliometric study</t>
  </si>
  <si>
    <t>Lithium-ion batteries (LIBs) are becoming gradually common in our everyday lives, associated with the rapid growth of electric vehicles (EVs) as well as hybrid vehicles (HVs). The thermal performance of a battery pack has a significant impact on its stability, aging, and durability. Hence the thermal management system (TMS) of battery packs for EVs is one of the prominent research areas in recent years. In this study, bibliometric analysis has been conducted by using the Scopus database between the years 2000 and 2021 to assess scientific articles in the field of TMS of EV's battery packs. After two iterations, we have found 983 articles relevant to this topic. Based on the analytical findings, the TMS of LIBs has been rapidly expanding, and significant outcomes will remain to increase in the future. Only a few countries have shown their significant role in this area. Among them, China seems to be the active participation country in this research field. Tsinghua University in China and Ontario Tech University in Canada are the most renowned Universities which produce more number of individual as well as collaborative research and review articles. In comparison to other journals, SAE Technical Papers has published highest number of articles. There are nearly 15 major funding agencies that sponsored the fund for the project in this area. In that, 52 projects have been funded by the National Natural Science Foundation of China. Furthermore, a quantitative analysis has been conducted on the development trend in TMS of LIBs and will serve as an established resource for budding scholars who are interested in this research area.</t>
  </si>
  <si>
    <t>10.1016/j.est.2024.111565</t>
  </si>
  <si>
    <t>A review on the modification strategies of transition metal based bifunctional electrocatalysts for air-cathode in zinc-air batteries</t>
  </si>
  <si>
    <t>The shift from fossil fuels to alternative renewable energy sources requires storing the sporadically available renewable energy for later use. For this purpose, efficient energy storage systems are crucial, and metal-air batteries are significant among them. Rechargeable zinc-air batteries are drawing attention due to their high energy density and clean nature. However, one of the major challenges is the development of low-cost and efficient bifunctional electrocatalysts for air electrodes. A bifunctional catalyst can effectively catalyze oxygen evolution reaction (OER) during charging and oxygen reduction reaction (ORR) during discharging. Since OER and ORR have different and complicated mechanisms, they cannot be catalyzed by one type of active site. Various strategies have proved effective in solving this problem, and transition metal-based electrocatalysts have shown excellent results. This review discusses modification strategies for air electrodes of zinc-air batteries concerning the bifunctional electrocatalysts based on transition metals.</t>
  </si>
  <si>
    <t>10.1016/j.renene.2011.10.006</t>
  </si>
  <si>
    <t>A comparative life cycle analysis of low power PV lighting products for rural areas in South East Asia</t>
  </si>
  <si>
    <t>This paper evaluates the environmental effects of low power PV lighting products, which are increasingly used in rural areas in South East Asia, by means of a life cycle analysis (LCA). The main goals of the project are to determine (1) the environmental impacts, (2) which parts are contributing to environmental impacts that occur, and (3) the accuracy of an LCA of these PV products. The study is based on an entrepreneurial case in Cambodia. Three PV lighting products with a nominal power of 0.7 Wp, 4.5 Wp and 40 Wp respectively, have been compared with three alternatives for lighting services. The LCA was executed with Simapro software using the Ecoinvent 2.1 database and applying the ReCiPe 2008 method for the impact assessment. An important conclusion of the study is that solar PV lighting products have less environmental impact than conventional lighting solutions, such as lighting services from kerosene lamps and compact fluorescent lamps powered by car batteries. The environmental profile of small size PV lighting products can be improved by approximately 50% by recycling of the batteries. From an evaluation of the accuracy of an LCA of PV lighting products, it can be concluded that impacts of these PV lighting products are lower or comparable to those of lighting by compact fluorescent lights powered by electricity from the grid in the South East Asian context. As such, they offer an environmentally beneficial lighting service for off-grid households.</t>
  </si>
  <si>
    <t>10.1016/j.chemosphere.2021.132120</t>
  </si>
  <si>
    <t>Ecotoxicological assessment of spent battery extract using zebrafish embryotoxicity test: A multi-biomarker approach</t>
  </si>
  <si>
    <t>Water environmental pollution caused by spent batteries is a nonignorable environmental issue. In this study, the early life stage of zebrafish was employed to assess the environmental risk of spent batteries after exposure to 0, 1%, 2%, 5% and 10% spent battery extract for 120 h. Our results clearly indicated that spent battery extract can significantly decrease the survival rate, hatching rate and body length and increase heart rate. Moreover, spent battery extract exposure-induced zebrafish larvae generate oxidative stress and inhibit the mRNA transcriptional levels of heat shock protein (HSP70) and metallothionein (MT) genes. These results showed that the spent batteries not only affected the survival and development performance of zebrafish at an early life stage but also caused oxidative stress and interfered with the detoxification of zebrafish. This study provided novel insight into spent battery induced toxicity in the early life stage of fish.</t>
  </si>
  <si>
    <t>10.1016/j.surfin.2022.102535</t>
  </si>
  <si>
    <t>One-step extraction of CuCl2 from Cu-Ni mixed electroplating sludge by chlorination-mineralization surface-interface phase change modulation</t>
  </si>
  <si>
    <t>Selective extraction of heavy metals from electroplating sludge has been an urgent problem in the field of sludge disposal and an important way to achieve effective utilization of sludge. The coexistence of multiple metals in electroplating sludge limits the development and use of selective extraction methods. In this work, we proposed a chlorination-mineralization surface-interface phase change method, which innovatively achieved the volatilization separation of Cu in Cu-Ni mixed electroplating sludge (C-N ES). The economical and efficient chlorinating agent HCl and mineralizing agent SiO2 were screened out. Copper resources were extracted from copper-nickel coexisting electroplating sludge in the form of copper chloride dihydrate. Under the action of mineralizer, most of the nickel forms stable nickel silicate, and only about 3% of the nickel was volatilized. The extraction rate of copper under the optimal conditions was 93%, and the purity of the product was about 91%, with only 8.2 mg/kg of nickel content. This work provides a feasible method for the selective extraction of heavy metals from electroplating sludge and also inspires the application of chlorination-mineralization surface-interface phase control method in the recycling of hazardous waste containing heavy metals.</t>
  </si>
  <si>
    <t>10.1016/j.est.2024.111900</t>
  </si>
  <si>
    <t>Carbon nanomaterials-constructed electrodes for rechargeable metal-ion batteries</t>
  </si>
  <si>
    <t>The unique type of bonding of carbon nanomaterials (CNMs) has led to the achievement of its subversive properties, as evidenced by its excellent electronic conductivity, good thermal conductivity, strong mechanical strength, and high surface area. The application of CNMs represented by carbon nanotubes (CNTs) and graphene-constructed electrodes for metal-ion batteries (metal = Li, Na, K, Mg, Al, Zn) has been widely carried out. Studies have shown that functionally modified and composite CNM electrodes usually exhibit stable structure, enhanced electron transfer rate and charge-discharge efficiency, high energy density, and long cycle life. Therefore, the exploitation of excellent CNMs is a pioneering idea to enhance the electrochemical performance of rechargeable metal-ion batteries. In this paper, the research progress of CNTs, graphene, and other members of the CNM family constructed electrodes for metal-ion batteries in recent years is reviewed, with the objective of analyzing the benefits and liabilities of various CNMs, and providing guidance for the development and application of CNMs in rechargeable metal-ion batteries in the future.</t>
  </si>
  <si>
    <t>10.1016/j.mtener.2023.101404</t>
  </si>
  <si>
    <t>Engineering of carbon anodes by laser irradiation for advanced sodium-ion batteries</t>
  </si>
  <si>
    <t>Sodium-ion batteries (NIBs) represent an attractive alternative to Li-ion batteries due to sodium-abundant sources, lower cost, and better safety characteristics. However, the limited sodium-ion intercalation into graphite anodes has motivated researchers to search for new anode materials of NIBs. Herein, we demonstrate that laser-irradiated fly ash carbon (FAC), which is a waste by-product of the oil-burning process, can be a promising carbon anode of NIBs. The laser irradiation approach yields three synergistic benefits: (1) introducing carbonyl and carboxylic functional groups that increase adsorption capacity, (2) structurally transforming amorphous carbon into graphitic nanoplatelets to boost dynamic intercalation, and (3) enabling an additive and binder-free electrode to increase gravimetric energy density. The laser-irradiated fly ash carbon (LFAC) anode exhibits an excellent specific charge capacity of 356 mAh/g at 0.1 A/g, which is significantly higher than that of the FAC anode (119 mAh/g). At the end of the cycling measurement, the LFAC anode delivers a capacity of 250 mAh/g, which is three times higher than the untreated FAC anode (80 mAh/g).</t>
  </si>
  <si>
    <t>10.1016/j.carbon.2023.118564</t>
  </si>
  <si>
    <t>Bacteria derived nanomaterials for lithium-based batteries</t>
  </si>
  <si>
    <t>The increasing emphasis on environmental protection and the promotion of renewable energy sources has led to a growing demand for a mutually beneficial approach to efficiently convert pollutants, commonly perceived as ‘trash,’ into valuable energy-storage nanomaterials, considered as ‘treasure’. Correspondingly, bacteria-derived carbon has garnered significant research attention owing to its inherent heteroatom dopants, distinctive nanostructures, and superior electrochemical properties, making it an excellent candidate as an electrode material for lithium-based batteries. More interestingly, a functional carbon-based nanocomposite can be obtained through harnessing the metabolic processes or biomineralization processes of bacteria to produce materials with desirable properties in a bio-assembly approach, thus achieving the convergent goal of engineering high-performance electrode structures while promoting sustainable development. In this mini review, we summarize the recent research on synthesis strategies of bacteria-derived carbon and nanocomposite materials that offer solutions to critical challenges encountered in lithium-ion and lithium-sulfur batteries. Their distinctive structures and properties, providing enhanced electrochemical performance, were further discussed. This review highlights the recent advancements in the convergent fields of microbiology and energy storage materials, offering new insights and inspiration for researching electrode materials obtained from sustainable and environmentally friendly alternatives.</t>
  </si>
  <si>
    <t>10.1016/j.cclet.2022.107911</t>
  </si>
  <si>
    <t>High-density oxygen-doped nano-TaN enables robust polysulfide interconversion in Li−S batteries</t>
  </si>
  <si>
    <t>To tackle undesirable shuttle reaction and sluggish reaction kinetics in lithium–sulfur (Li–S) batteries, we develop a porous and high-density oxygen-doped tantalum nitride nanostructure (nano-TaNO) as an efficient catalyst through delicate tailoring. Benefiting from well-defined interior and surface nanopore channels, the nano-TaNO favors abundant sulfur storage, easy electrolyte infiltration and good electrons/Li+ transport. More importantly, high-density O dopant in nano-TaNO not only provides high conductivity, but also promotes polysulfide adsorption/conversion via Li–O chemical interactions and the generation of S3 *− radicals to activate additional evolution path from S8 to Li2S. Consequently, the nano-TaNO-based cathode exhibits excellent specific capacity and cyclability even under high sulfur loading condition. These interesting findings suggest the great potential of tantalum nitride and a high amount of anion doping engineering in manipulating intermediates and building high-performance Li−S rechargeable batteries.</t>
  </si>
  <si>
    <t>10.1016/j.indcrop.2023.117221</t>
  </si>
  <si>
    <t>A critical review on sustainable cellulose materials and its multifaceted applications</t>
  </si>
  <si>
    <t>The demand for environmentally friendly and renewable materials has increased in recent years. As a result, researchers are focusing on natural biopolymers, which are abundant in nature. One naturally occurring biological polymer is cellulose, which is mainly derived from lignocellulosic biomass. Due to their biodegradability and recyclability, sustainable cellulose-based products can reduce their negative impact on the environment. Cellulosic materials have high mechanical strength, high purity, non-toxic, biodegradable and biocompatible. In this paper, the properties and advantages of various cellulosic materials for environmental, biomedical, energy, and food applications are analyzed in detail. The results of the current study show that cellulosic materials are a promising alternative to inorganic materials for biomedical and environmental applications. It also highlights the current difficulties and potential future uses of cellulose-based materials in other applications.</t>
  </si>
  <si>
    <t>10.1016/S0304-386X(02)00087-7</t>
  </si>
  <si>
    <t>Lead recovery from a typical Brazilian sludge of exhausted lead-acid batteries using an electrohydrometallurgical process</t>
  </si>
  <si>
    <t>Lead recovery from the nonmetallic portion of exhausted lead-acid batteries, also called sludge, was investigated using an electrohydrometallurgical process. Among 13 aqueous solutions studied in solubility tests, only the following three were chosen for the whole process (leaching and electrowinning steps): tetrafluoroboric acid (200 g/L), glycerol (92 g/L)+sodium hydroxide (120 g/L) and sodium potassium tartrate (150 g/L)+sodium hydroxide (150 g/L). The tetrafluoroboric acid showed an attractive performance as leaching electrolyte due to its low cost and reasonable leaching strength. In the electrowinning process using the solution obtained from the leaching of a desulfated sludge with this acidic electrolyte, compact, adherent and highly pure lead deposits were produced at 250 A/m2. Scanning electron micrographs (SEM) of lead deposits obtained at different current densities in the range of 250–500 A/m2 revealed a marked influence of the current density on the deposit morphology.</t>
  </si>
  <si>
    <t>10.1016/j.softx.2023.101394</t>
  </si>
  <si>
    <t>NEOLAB: A Scilab tool to simulate the Negative Electrode of Lead-Acid Batteries</t>
  </si>
  <si>
    <t>Responding to the need of a growing community of students and researchers who want to get involved in the field of electrochemical storage systems, NEOLAB offers a new tool dedicated to a modeling domain where almost no open-source solutions exist. Physics-based models of batteries require extensive knowledge in thermodynamics, electro-chemistry, mathematics, material and computer sciences. Based on the idea that a minimum working example is the best way to learn gradually how to model a battery, NEOLAB provides a solution to simulate the behavior of the negative electrode of lead-acid batteries and a framework to investigate other primary and secondary technologies.</t>
  </si>
  <si>
    <t>SoftwareX</t>
  </si>
  <si>
    <t>10.1016/j.enpol.2024.114064</t>
  </si>
  <si>
    <t>The transition to electrified vehicles: Evaluating the labor demand of manufacturing conventional versus battery electric vehicle powertrains</t>
  </si>
  <si>
    <t>The shift from traditional internal combustion engine vehicles (ICEVs) to electric vehicles (EVs) has raised concerns about displacement of automotive manufacturing labor. Prior studies have mixed findings, and have been hindered by a lack of shop floor-level data on the labor hours required for ICEV and EV manufacturing. We collect detailed data from leading automotive manufacturers on the production process steps and labor inputs required to build key ICEV and battery electric vehicle (BEV) powertrain components. Our novel data set covers 252 process steps, with data on a further 78 process steps from the existing literature. We build a production process model that estimates the labor hours required to produce ICEV and BEV powertrain components at different production volumes and labor efficiency levels. We find that, accounting for production and assembly of battery packs, the labor intensity required for the manufacturing of BEV powertrain components is larger than for ICEV powertrain components. This difference in labor intensity holds even when comparing the highest-efficiency estimates for BEV production with the lowest efficiency-estimates for ICEVs. This finding depends on our shop-floor operations modeling approach and could not be derived from recent approaches focusing on part counts. Our results imply that vehicle electrification could lead to more automotive manufacturing jobs, at least in the short- to medium-term. While there are potential jobs to support transitions for incumbent automotive workers, the feasibility of these transitions will depend on geographic co-location of new battery production capacity with current ICEV production sites, and on matching between the skills of the automotive workforce and the demands of new EV jobs.</t>
  </si>
  <si>
    <t>10.1016/j.envint.2017.10.021</t>
  </si>
  <si>
    <t>Has the question of e-waste opened a Pandora's box? An overview of unpredictable issues and challenges</t>
  </si>
  <si>
    <t>Despite regulatory efforts and position papers, electrical and electronic waste (e-waste) remains ill-managed as evidenced by the extremely low rates of proper e-waste recycling (e-recycling) worldwide, ongoing illegal shipments to developing countries and constantly reported human health issues and environmental pollution. The objectives of this review are, first, to expose the complexity of e-waste problems, and then to suggest possible upstream and downstream solutions. Exploring e-waste issues is akin to opening a Pandora's box. Thus, a review of prevailing e-waste management practices reveals complex and often intertwined gaps, issues and challenges. These include the absence of any consistent definition of e-waste to date, a prevalent toxic potential still involving already banned or restricted hazardous components such as heavy metals and persistent and bioaccumulative organic compounds, a relentless growth in e-waste volume fueled by planned obsolescence and unsustainable consumption, problematic e-recycling processes, a fragile formal e-recycling sector, sustained and more harmful informal e-recycling practices, and more convoluted and unpredictable patterns of illegal e-waste trade. A close examination of the e-waste legacy contamination reveals critical human health concerns, including significant occupational exposure during both formal and informal e-recycling, and persistent environmental contamination, particularly in some developing countries. However, newly detected e-waste contaminants as well as unexpected sources and environmental fates of contaminants are among the emerging issues that raise concerns. Moreover, scientific knowledge gaps remain regarding the complexity and magnitude of the e-waste legacy contamination, specifically, a comprehensive characterization of e-waste contaminants, information on the scale of legacy contamination in developing countries and on the potential environmental damage in developed countries, and a stronger body of evidence of adverse health effects specifically ascribed to e-waste contaminants. However, the knowledge accumulated to date is sufficient to raise awareness and concern among all stakeholders. Potential solutions to curb e-waste issues should be addressed comprehensively, by focusing on two fronts: upstream and downstream. Potential upstream solutions should focus on more rational and eco-oriented consumer habits in order to decrease e-waste quantities while fostering ethical and sustained commitments from manufacturers, which include a limited usage of hazardous compounds and an optimal increase in e-waste recyclability. At the downstream level, solutions should include suitable and pragmatic actions to progressively reduce the illegal e-waste trade particularly through international cooperation and coordination, better enforcement of domestic laws, and monitoring in both exporting and receiving countries, along with the supervised integration of the informal sector into the recycling system of developing countries and global expansion of formal e-waste collection and recycling activities. Downstream solutions should also introduce stronger reverse logistics, together with upgraded, more affordable, and eco-friendly and worker-friendly e-recycling technologies to ensure that benefits are derived fully and safely from the great economic potential of e-waste.</t>
  </si>
  <si>
    <t>10.1016/j.cej.2024.154140</t>
  </si>
  <si>
    <t>Resource utilization of chemical excess sludge to produce metal–organic framework with outstanding Fenton-like performance for sulfamethoxazole removal</t>
  </si>
  <si>
    <t>The safe disposal of excess sludge has emerged as a pressing concern due to its high toxicity, stemming from a diverse array of components such as viruses, heavy metals, and polycyclic aromatic hydrocarbons. Herein, this study explored the feasibility of using extracted Fe from the excess sludge to produce metal–organic frameworks (MOFs). Specifically, MIL-100 and MIL-88A were successfully synthesized by coordinating 1,3,5-benzene tricarboxylic acid and fumaric acid with excess sludge-retained iron under wide reaction conditions. The purity of the resulting MOFs was ascertained through elemental analysis. Moreover, the synthesized MOFs demonstrated outstanding electrocatalytic performance in the degradation of sulfamethoxazole (SMX). Compared to the control group without catalysts, the addition of MIL-100-170-6 (30 mg) led to a remarkable enhancement in SMX removal efficiency, increasing it to 99.9 % from 58.3 %. This enhancement was accompanied by a substantial increase in the corresponding kinetic constant (kobs) values, reaching 0.1137 min−1, representing an 8.1-fold improvement over the blank group. The catalytic mechanism was further evaluated via quenching experiments and electron paramagnetic resonance (EPR) spectroscopy, suggesting that the •OH and O2 •− radicals were responsible for SMX degradation. Economic analysis of MOF materials preparation revealed that the use of excess sludge-retained Fe can significantly reduce the cost of MOFs. Thus, it is believed that our work provides a low-cost and sustainable approach for converting excess sludge into functional MOFs, which not merely facilitates the recycling of excess sludge-retained Fe, but also provides functional materials with outstanding performance for the degradation of SMX.</t>
  </si>
  <si>
    <t>10.1016/j.cej.2024.154461</t>
  </si>
  <si>
    <t>In situ constructed Bi5O7I/NiO-NF heterojunction on 3D nickel foam for photocatalytic sulfamerazine degradation: Structure-performance, application, and mechanism</t>
  </si>
  <si>
    <t>Photocatalysis is a promising technology for water purification, but the inadequate separation of photogenerated charge carriers and light utilization efficiency limits its practical application. Herein, a highly solar-responds photocatalyst Bi5O7I/preoxidized nickel foam (Bi5O7I/NiO-NF) with p-n heterojunction was constructed by impregnation and microwave-assisted co-precipitation method to remove typical antibiotic efficiently. The special pretreatment is conducive to the formation of NiO on the NF surface, which participates in the construction of p-n heterogeneous structures and strengthens the bonding force between NiO-NF and surface Bi5O7I. The macroscopic renewable Bi5O7I/NiO-NF could effectively degrade sulfamerazine (SMR) nearly 100 % under sunlight irradiation and be convenient for separating from aqueous. Variety pollutants are degraded with high efficiency in the solar Bi5O7I/NiO-NF system, and the system performs the resistance to co-existing ions (≥89 % removal efficiency) and water matrix interference (≥95 % removal efficiency). Quenching experiments and electron paramagnetic resonance spectroscopy characterization results indicate that h+, 1O2 and O2 − are the dominant reactive substances in SMR elimination. Based on the DFT calculation and quadrupole-time of flight-liquid chromatography/mass spectrometry (Q-TOF-LC/MS) detection, C-S and N-S bonds tend to be attacked in the SMR degradation pathway. This work opens up novel insights for constructing efficient macroscopic photocatalysts for practical water treatment.</t>
  </si>
  <si>
    <t>10.1016/j.mcat.2022.112829</t>
  </si>
  <si>
    <t>Synthesis and characterization of mesoporous vanadium sulfides as environmental catalysts for the cycloaddition of CO2 with 2-(phenoxymethyl)oxirane) and oxidation reactions</t>
  </si>
  <si>
    <t>Metal sulfide is a vital species of compound semiconductor materials, whose metallic ions are in mono-, bi-, or maybe in multi-form. Considering such materials, layered transition metal sulfide (LTMS) including layered transition metal dichalcogenides (LTMDs) like VS2 and VS4 (also called patronite mineral) has attracted growing interest. Moreover, it can be regarded as graphene analogs due to its large interlayer spacing and high theoretical specific capacity, enabling such materials to be applied in different fields i.e. photoelectric staffs, electro-catalysis phenomena, Li-containing batteries, and energy storage usages. Herein, a practical synthetic protocol is designated to construct mesoporous vanadium sulfides (VS2 and VS4) with controlled morphologies from VS2 (Flower-like), VS4 (Urchin-like), VS4 (Microsphere), and VS2 (Nanosheet assemblies) via adjusting the molar ratio of vanadium acetylacetonate and L-cysteine using a one-step solvothermal method. The catalytic activity of vanadium sulfides as an environmental catalyst has been considered for cycloaddition reaction of CO2 and 2-(phenoxymethyl)oxirane), oxidation of dibenzyl sulfide, and 1-phenylethan-1-ol. The prepared mesoporous vanadium sulfides have a higher surface area than the previously reported ones. The results and analysis revealed that the catalytic behavior of vanadium sulfides significantly depends on physical features such as morphology and specific surface area. The structure of the prepared materials was studied using a variety of characterization techniques: FTIR, XRD, TGA, BET, FE-SEM, EDX, and X-ray mapping</t>
  </si>
  <si>
    <t>10.1016/j.jelechem.2023.117708</t>
  </si>
  <si>
    <t>MOF particles (UiO-66 and UiO-66(Ce))/cellulose nanocomposite separators with regulating ion transport controllably for lithium battery</t>
  </si>
  <si>
    <t>Commercial separators result in poor lithium battery performance due to low electrolyte wettability and non-selective ion transport. In this work, the cellulose membrane with excellent electrolyte wettability was selected as the skeleton, and the MOF nanoparticles were added by the blending method. The composite cellulose membrane with uniform pore size was prepared by casting process. The cellulose membrane skeleton promoted the absorption of electrolytes. The Lewis acid sites presented in UiO-66 facilitated the dissociation of lithium salts by attracting PF6 − anions. The OMS (open metal site) provided by UiO-66(Ce) further adsorbs anions and solvent molecules, effectively regulated ion transport, maintained a stable and efficient cycle life, and reduced lithium dendrite deposition. The LiFePO4/Li equipped with UiO-66/CM showed a capacity retention rate of 71.70%, while the LiFePO4/Li equipped with UiO-66 (Ce)/CM showed a capacity retention rate of 93.80 % after 200 cycles at 0.5C. Therefore, the developed strategy may provide a powerful way to improve electrolyte wettability and effectively regulate ion transport.</t>
  </si>
  <si>
    <t>10.1016/j.matchemphys.2022.127289</t>
  </si>
  <si>
    <t>Nano-Co-embedded carbon nanofibers for oxygen reduction reaction in Zn-air batteries</t>
  </si>
  <si>
    <t>The preparation of inexpensive, environmentally friendly, and stable electro-catalysts is crucial for realizing large-scale practical applications of Zn-air batteries. Herein, Co nanoparticles are successfully encapsulated in N-doped carbon nanofibers by electrospinning technique. The obtained material has the characteristics of stable fibrous structure, abundant active centers and fast electron transport. As expected, Co@HPCNFs-800 exhibits high catalytic activity with its initial potential (0.925 V) and onset half-wave potential (0.824 V). Meanwhile, the stability of Co@HPCNFs-800 is significantly higher than commercial Pt/C. Most importantly, the rechargeable Zn-air batteries using Co@HPCNFs-800 catalyst exhibit good open-circuit voltage and cycling stability, demonstrating their potential for practical application. Therefore, this facile method can generally be used to synthesize non-noble metal electrocatalysts to improve energy conversion efficiency.</t>
  </si>
  <si>
    <t>10.1016/j.jcis.2021.08.062</t>
  </si>
  <si>
    <t>Novel functional separator with self-assembled MnO2 layer via a simple and fast method in lithium-sulfur battery</t>
  </si>
  <si>
    <t>Modifying separator with metal oxides has been considered as a strong strategy to inhibit the shuttling of soluble polysulfide in the lithium-sulfur battery (Li-S battery). Manganesedioxide (MnO2), one kind of transition metal oxide, is widely applied to decorate the PP (Polypropylene) separator. However, the fabrication by physical coating is always multistep and complicated. Here, we design a simple and fast method to chemically decorate separator. Based on the oxidizing property of acidic KMnO4 solution, the PP separator was oxidized and an ultrathin self-assembled MnO2 layer was directly constructed on one side of separator, by immersing in acidic KMnO4 solution for only 1 h. The self-assembled MnO2 layer has the synergistic effect of adsorption and catalytic conversion on polysulfides, which can effectively inhibit the shuttle effect. It can also help battery to maintain excellent electrochemical kinetics in the electrochemical cycle and maintain the effective recycling of active substances. As a result, the shuttling of polysulfide is greatly prohibited by this novel functional separator, and cycling stability is outstandingly improved, with a low-capacity decaying of 0.058% after 500 cycles at 0.5C. The rapid and simple modification method proposed in this study has a certain reference value for the future large-scale application of lithium-sulfur battery.</t>
  </si>
  <si>
    <t>10.1016/j.jpowsour.2023.233768</t>
  </si>
  <si>
    <t>High dielectric filler for all-solid-state lithium metal battery</t>
  </si>
  <si>
    <t>Lithium metal with its high theoretical capacity and low negative potential is considered one of the most important candidates to raise the energy density of all-solid-state batteries. However, lithium filament growth and its induced solid electrolyte decomposition pose severe challenges to realize a long cycle life. Here, dendrite growth in solid-state Li metal batteries is alleviated by introducing a high dielectric material, barium titanate, as a filler that removes the electric field gradients that catalyze dendrite formation. In symmetrical Li-metal cells, this results in a very small over-potential of only 48 mV at a relatively high current density of 1 mA cm−2, when cycling a capacity of 2 mA h cm−2 during 1700 h. The high dielectric filler improves the Coulombic efficiency and cycle life of full cells and suppresses electrolyte decomposition as indicated by solid-state nuclear magnetic resonance (NMR) and X-ray photoelectron spectroscopy (XPS) measurements. This indicates that the high dielectric filler can suppress dendrite formation, thereby reducing solid electrolyte decomposition reactions, resulting in the observed low overpotentials and improved cycling efficiency.</t>
  </si>
  <si>
    <t>10.1016/j.est.2022.105939</t>
  </si>
  <si>
    <t>Benefit assessment of second-life electric vehicle lithium-ion batteries in distributed power grid applications</t>
  </si>
  <si>
    <t>Lithium-ion batteries in electric vehicles (EVs) are typically replaced after they lose about 20% of their capacity. With the rapid growth in EVs, there will be a tremendous potential to re-use the remaining EV battery capacities in power systems. Hence, this work focuses on capturing the economic benefits of using such second-life (SL) EV batteries. While previous works mainly focus on bulk storage applications, we demonstrate that the most beneficial route for SL batteries lies in distributed applications in power systems. Specifically, refurbishment and grouping of SL battery packs pose technical and operational challenges, thereby incurring significant costs and risks when large battery packs are adopted in bulk applications. Instead, when distributed at the residential and micro-grid level, such refurbishment costs and operation risks can easily be avoided as only small-size battery packs are required. An experimentally-validated model is incorporated to capture the battery capacity degradation and used to compare fresh batteries and SL-batteries. Using a model predictive control scheme and a 33-bus power network, the benefits of SL-batteries are quantified and verified.</t>
  </si>
  <si>
    <t>10.1016/j.neucom.2023.127145</t>
  </si>
  <si>
    <t>Reinforcement learning for Hybrid Disassembly Line Balancing Problems</t>
  </si>
  <si>
    <t>With the rapid development of the economy and technology, the rate of product replacement has accelerated, resulting in a large number of products being discarded. Disassembly is an important way to recycle waste products, which is also helpful to reduce manufacturing costs and environmental pollution. The combination of a single-row linear disassembly line and a U-shaped disassembly line presents distinctive advantages within various application scenarios. The Hybrid Disassembly Line Balancing Problem (HDLBP) that considers the requirement of multi-skilled workers is addressed in this paper. A mathematical model is established to maximize the recovery profit according to the characteristics of the proposed problem. To facilitate the search for optimal solution, a new strategy for agents in reinforcement learning to interact with complex and changeable environments in real-time is developed, and deep reinforcement learning is used to complete the distribution of multi-products and disassembly tasks. On this basis, we propose a Soft Actor–Critic (SAC) algorithm to effectively address this problem. Compared with the Deep Deterministic Policy Gradient (DDPG) algorithm, Advantage Actor–Critic (A2C) algorithm, and Proximal Policy Optimization (PPO) algorithm, the results show that the SAC can get the approximate optimal result on small-scale cases. The performance of SAC is also better than DDPG, PPO, and A2C in solving large-scale disassembly cases.</t>
  </si>
  <si>
    <t>Neurocomputing</t>
  </si>
  <si>
    <t>10.1016/j.jallcom.2020.157581</t>
  </si>
  <si>
    <t>Electrochemical effects of residual Al in the resynthesis of Li[Ni1/3Mn1/3Co1/3]O2 cathode materials</t>
  </si>
  <si>
    <t>As the demand for various electronic devices using the advantages of lithium ion batteries (LIBs) increases, the disposal of LIBs has also been an important issue. We synthesize Li[Ni1/3Mn1/3Co1/3]O2 (NMC) and Li[Ni1/3Mn1/3Co1/3]AlxO2 (NMCA) cathode active materials with various amounts of Al (NMCA (x%)) via hydroxide coprecipitation and calcination processes, which simulates the resynthesis of NMC in leachate containing Al from spent LIBs. The effects of Al on the physicochemical, thermal and electrochemical (initial charge/discharge capacity, cyclability and rate capability) properties of NMCA are investigated and compared with NMC. An increase in the Al content in NMCA incurs an irregular shape and the uneven distribution of active material particles as confirmed by scanning electron microscope. The initial charge/discharge capacity and cyclability deteriorate as the Al content increases. The capacity retention of NMCA (2.00%) starts to decline rapidly at an earlier cycle than the other NMCA samples. On the other hand, the rate capability of NMCA is enhanced and electrochemical impedance spectroscopy analysis shows that NMCA (2.00%) has a higher lithium ion diffusion coefficient than NMC. Overall, residual Al in the cathode active materials has an adverse effect on capacity and cyclability, which could be tolerated with traces of Al less than 0.05% in NMCA.</t>
  </si>
  <si>
    <t>10.1016/j.desal.2023.117202</t>
  </si>
  <si>
    <t>Batteries in desalination: A review of emerging electrochemical desalination technologies</t>
  </si>
  <si>
    <t>Remarkable progress has been achieved to enhance the performance of electrochemical desalination technologies. Desalination batteries are promising due to their ability to simultaneously desalinate water and generate energy. A typical desalination battery consists of rechargeable high-capacity Na- and Cl-storage electrodes that remove ions during charging and release them during discharging. This technology works at low voltages and does not require chemicals, high-pressure pumps, or thermal heaters. Despite the existence of studies focusing on desalination batteries, a notable research gap persists regarding the assessment of performance characteristics, comparison of the various desalination battery designs, evaluation of energy consumption, and the exploration of the potential and limitations of desalination batteries. This highlights the need for a comprehensive review to address these key aspects. The goal of this work was to address these points by shedding light on the fundamentals, principles, and main findings related to desalination batteries to-date. Four main types of desalination batteries are surveyed: membrane-free, rocking chair, redox flow, and metal-air. Emphasis is given on energy considerations, as the energy consumption of desalination technologies has been a significant challenge for decades. Finally, research directions for further desalination battery developments are discussed related to both challenges and opportunities in the field.</t>
  </si>
  <si>
    <t>10.1016/j.envres.2021.111550</t>
  </si>
  <si>
    <t>Insights into diatom microalgal farming for treatment of wastewater and pretreatment of algal cells by ultrasonication for value creation</t>
  </si>
  <si>
    <t>Wastewater management and its treatment have revolutionized the industry sector into many innovative techniques. However, the cost of recycling via chemical treatment has major issues especially in economically poor sectors. On the offset, one of the most viable and economical techniques to clean wastewater is by growing microalgae in it. Since wastewater is rich in nitrates, phosphates and other trace elements, the environment is suitable for the growth of microalgae. On the other side, the cost of harvesting microalgae for its secondary metabolites is burgeoning. While simultaneously growing of microalgae in photobioreactors requires regular feeding of the nutrients and maintenance which increases the cost of operation and hence cost of its end products. The growth of microalgae in waste waters makes the process not only economical but they also manufacture more amounts of value added products. However, harvesting of these values added products is still a cumbersome task. On the offset, it has been observed that pretreating the microalgal biomass with ultrasonication allows easy oozing of the secondary metabolites like oil, proteins, carbohydrates and methane at much lower cost than that required for their extraction. Among microalgae diatoms are more robust and have immense crude oil and are rich in various value added products. However, due to their thick silica walls they do not ooze the metabolites until the mechanical force on their walls reaches certain threshold energy. In this review recycling of wastewater using microalgae and its pretreatment via ultrasonication with special reference to diatoms is critically discussed. Perspectives on circular bioeconomy and knowledge gaps for employing microalgae to recycle wastewater have been comprehensively narrated.</t>
  </si>
  <si>
    <t>10.1016/j.jechem.2024.08.067</t>
  </si>
  <si>
    <t>Uncovering fantastic synergistic lithium adsorption with manganese-titanium based composite nanospheres: Mild synthesis and molecular dynamics simulation insights</t>
  </si>
  <si>
    <t>In light of the burgeoning energy technology sector and the ever-growing demand for lithium across diverse industrial domains, conventional lithium extraction methods have been proven inadequate due to their limited production capacity and high operational costs. This work introduces a novel approach to the manganese-titanium based composite HMTO (Mn:Ti=1:4) lithium ion-sieve (LIS) nanospheres, employing lithium acetate dihydrate, manganese carbonate and titanium dioxide P25 as the primary materials. These nanospheres exhibit relatively uniform spherical morphology, narrow size distribution, small average particle size (ca. 55 nm), large specific surface area (43.58 m2 g−1) and high surface O2− content (59.01%). When utilized as the adsorbents for Li+ ions, the HMTO (Mn:Ti=1:4) LIS demonstrates a fast adsorption rate, approaching equilibrium within 6.0 h with an equilibrium adsorption capacity (q e) of 79.5 mg g−1 and a maximum adsorption capacity (q m) of 87.26 mg g−1 (initial concentration C 0: 1.8 g L−1). In addition, the HMTO (Mn:Ti=1:4) also delivers a high lithium extraction from the simulated high magnesium-lithium molar ratio salt lake brine (Mg:Li=103), achieving a q e of 33.85 mg g−1 along with a remarkable selectivity ( α Mg Li = 2192.76 ). Particularly, the HMTO (Mn:Ti=1:4) LIS showcases a satisfactory recycling adsorption performance. The adsorption capacity remains at a high level, even that determined after the 5th cycle (55.45 mg g−1) surpasses that of the most recently reported adsorbents. Ultimately, the fantastic synergistic lithium adsorption mechanism is deliberately uncovered by leveraging the ion exchange principles and molecular dynamics (MD) simulations.</t>
  </si>
  <si>
    <t>10.1016/j.est.2023.109980</t>
  </si>
  <si>
    <t>Characteristics of particle emissions from lithium-ion batteries during thermal runaway: A review</t>
  </si>
  <si>
    <t>The thermal runaway (TR) of lithium-ion batteries (LIBs) is hindering the large-scale promotion of new energy vehicles. The process of TR is often accompanied by high-temperature air flow and the eruption of particles. The particle emission was supposed to pose a risk of igniting combustibles in the surrounding environment. Relevant studies have been conducted, but reviews of these studies are lacked. Therefore, we summarize the properties of particles released upon the TR of LIBs, including morphology, mass, size, thermal stability, chemical composition, spread and deposition, temperature, and eruption distance. It was found that most of the particles appear as black, irregular-shaped powders, and their main components are carbon, carbonates, metals, metal oxides and various organic matter. Particle contains &gt;30 elements, of which up to 40 % are metals, and &gt;70 % of metals are polluting to the atmosphere, soil or water. Owing to different particle sizes, particles may eventually be deposited or suspended in the air, harming the environment and human body. Therefore, it is necessary to strengthen the research, supervision and treatment of LIB particle emissions. Specifically, conduct an in-depth study of the temperature and eruption range of sparks, and focus on the analysis of non-metallic elements, and conduct a comprehensive composition analysis and determination, and study the influencing factors of particle size distribution and guide the design of protective masks. Our work may pave the way for providing theoretical guidance for improving the safety of LIBs and establishing effective particle emission management methods.</t>
  </si>
  <si>
    <t>10.1016/B978-0-443-21794-4.00011-9</t>
  </si>
  <si>
    <t xml:space="preserve">Chapter 23 Nature-based solutions: Opportunities and challenges for water treatment </t>
  </si>
  <si>
    <t xml:space="preserve">
               Nature-based solutions (NBS) have become essential to reconcile within the ongoing search for answers to managing climate change and the global population surge. Apart from agriculture, biodiversity, and urban settlement, NBS has been applied in different forms in water treatment to resolve water quality challenges. Since water remains a relevant element to humans and nature, its availability, usage, sustainability, and quality remain vital to all stakeholders. Ensuring access to uncontaminated water and proper sanitation facilities are key objectives of the sustainable development goals (SDGs) to be achieved by 2030. Failure to address present water quality issues may directly or indirectly affect the “food for all” or “Zero hunger” SDGs Vision 2030. Many NBS measures are effective for solving associated water pollution and quality processes. Some NBS tools are designed to be regenerative, recyclable, and applicable to the circular economy. Others promote resource use sustainability through social, economic, and environmental benefits. Therefore, this chapter will discuss the necessity and challenges of using NBS to achieve good water quality and sanitation. It will also identify some NBS water quality case studies with relevant applications and methods. Further recommendations for improvement and adaptation for future integrative NBS will be explored for water quality policy implementation.
            </t>
  </si>
  <si>
    <t>Smart Nanomaterials for Environmental Applications</t>
  </si>
  <si>
    <t>10.1016/j.jclepro.2020.122048</t>
  </si>
  <si>
    <t>Review of rare earth elements recovery from secondary resources for clean energy technologies: Grand opportunities to create wealth from waste</t>
  </si>
  <si>
    <t>Rare earth elements (REEs) are vital components of high-tech electrical and electronic based materials. In the global scenario, the deposits of natural rare earth elements (REEs) are limited except for countries such as China. This has led to a dependence on major secondary rare earth-bearing sources such as battery waste, scrap alloy, spent magnets, spent catalysts, waste light-emitting diodes (LEDs), and fly ash for a substantial recovery of REEs for their use. Recycling REEs from these secondary waste sources by hydrometallurgical routes appears to be a sustainable approach with low waste generation, few emissions, low energy consumption, economically feasible, and environmentally friendly. In most of the reported studies, secondary waste is subjected to chemical and or bioleaching followed by solvent extraction processes for clean separation of REEs. Subsequently, rare earth compound(s) are recovered through precipitation. Solvent extraction (liquid-liquid extraction) is one of the most vital stages in the overall process as REEs (light and heavy rare earths) exhibit a low separation tendency while being extracted with various solvent reagents from corresponding aqueous media. This review provides an in-depth discussion on the recycling strategies implemented to obtain REEs from numerous secondary wastes; extraction behavior of REEs; challenges, advantages, and disadvantages of the proposed methodologies; as well as proposed flowsheets for clean separation and recovery of REEs. In addition, the role of REEs in renewable and green energy technologies and the future aspects of the reprocessing technology of secondary REE sources are summarized and reported.</t>
  </si>
  <si>
    <t>10.1016/j.jallcom.2024.173680</t>
  </si>
  <si>
    <t>Potassium ion batteries: Recent advancements in anodic, cathodic, and electrolytic materials</t>
  </si>
  <si>
    <t>Future renewable energy grid systems will demand the production of low-cost, secure, and long-lasting rechargeable batteries. Because sodium and potassium are far more prevalent than lithium in the Earth's crust, rechargeable batteries based on sodium and potassium are feasible alternatives to lithium-ion batteries (LIBs). Over the last decade, rechargeable potassium-ion batteries (PIBs) have grown in popularity. However, PIBs development is still in its early stages. This review focuses on recent advances in PIBs electrodes (anode and cathode) and electrolytes, as well as the challenges occur in PIBs research. The potassium storage processes, the evolution of PIBs, and the benefits and drawbacks of each material group are all covered. Furthermore, several approaches for enhancing PIBs electrochemical efficacy are presented. This research offers brief insights and strategies, as well as an overview of many literary perspectives.</t>
  </si>
  <si>
    <t>10.1016/j.ssi.2023.116216</t>
  </si>
  <si>
    <t>Kinetic and transport characteristics of LiNi0.8Co0.1Mn0.1O2 lithium-ion batteries</t>
  </si>
  <si>
    <t>A balance must be found between energy density, cost and life for energy-typed lithium-ion batteries. Solving this problem requires a deep understanding of the electrode interface reaction mechanism. In this paper, electrochemical AC impedance spectroscopy (EIS) is used to study the impedance spectrum characteristics of lithium-ion batteries comprising LiNi0.8Co0.1Mn0.1O2 (NCM811) and graphite electrodes separately in a symmetrical battery system under different states of charge and temperature. The de Levie - Finite Length Pore (L s) element is used to differentiate Li+ diffusion resistance R ion inside the porous electrode and charge transfer process resistance R ct in the Faraday reaction. The dependencies of R ion and R ct on temperature and state of charge (SOC) are obtained. Based on the R ion measurements, we calculate MacMullin number (N m) and then characterize the difficulty of Li ion transportation of NCM811 and graphite electrodes in one cell. The results indicate directions for improving the power design of commercial energy-typed lithium-ion power batteries.</t>
  </si>
  <si>
    <t>10.1016/j.renene.2023.02.109</t>
  </si>
  <si>
    <t>A circular economy approach to residential solar thermal systems</t>
  </si>
  <si>
    <t>The purpose of this paper is to examine whether circular economy principles are applied in existing residential solar thermal systems, and to propose a pathway that will combine existing tools and methods for assessing life cycle data under proper design modifications and labelling options, to reach circular economy targets. The proposed holistic scheme covers various aspects (i.e., energy saving potential, environmental impacts, expected lifetime, recycling-reusing capabilities, use of advanced materials, and purchase cost) and comprises the implementation of eco-design principles based on life cycle assessment results and categorization of the final outcome via a circular economy modified label. Thus redesigned solar thermal systems will exhibit optimized characteristics being more lightweight and durable with minimized use of resources/waste and providing ease of disassembly of selected parts aiming for reuse options.</t>
  </si>
  <si>
    <t>10.1016/j.jclepro.2021.129943</t>
  </si>
  <si>
    <t>Desalination plant integrated with solar thermal energy: A case study for the Brazilian semi-arid</t>
  </si>
  <si>
    <t>The present work proposes a stand-alone process for brackish water thermal desalination for the Brazilian semi-arid (BSA) region. The Multi-Effect Distillation (MED) is coupled with solar collectors, a thermal energy storage (TES) system, a biodigester for electricity generation and a brine reject valorization scheme. The TES provides the continuous production of freshwater using solar energy alone, unlike other studies in the literature. The brine recycling affords lower amounts of brine reject than that reported in the literature for MED plants. A detailed cash-flow analysis estimates the economic feasibility of the plant and a water sales price of US$ 4.95/m³ for a plant with a capacity of 72 m3/day. The results indicate that thermal desalination is a cost-effective and sustainable alternative to mitigate the water shortage in the BSA region.</t>
  </si>
  <si>
    <t>10.1016/j.engappai.2024.108052</t>
  </si>
  <si>
    <t>Multi-objective optimization of closed-loop supply chains to achieve sustainable development goals in uncertain environments</t>
  </si>
  <si>
    <t>In the current global landscape where sustainability is increasingly critical, this study offers a significant contribution by redefining supply chain models through the lens of circular economy principles. It introduces a novel two-stage stochastic model tailored to designing sustainable closed-loop supply chains, adept at navigating uncertainties in location, allocation, and routing decisions. A notable feature of the model is its integration of a speed-variant fuel-efficient green vehicle routing system, which enables simultaneous pick-up and delivery, underscoring a commitment to environmental sustainability and circular economy principles. This model is distinct in its holistic approach, balancing total cost considerations with the creation of job opportunities to boost social benefits, while also addressing the pressing issue of fossil fuel consumption's environmental impact. The innovative use of the heuristic backward scenario reduction method to generate stochastic uncertainty scenarios enhances the model's applicability in real-world conditions. The study employs an upgraded ε-constraint method for smaller instances and a range of advanced metaheuristic algorithms, including Non-dominated Sorting Genetic Algorithm II, Multi-Objective Particle Swarm Optimization, Strength Pareto Evolutionary Algorithm version 2, Multi-Objective Evolutionary Algorithm based on Decomposition, and Pareto Envelope based Selection Algorithm II. This research provides critical insights and tools for managers and policymakers, particularly in scenarios where adherence to sustainability and circular economy principles is vital. This study not only advances academic discourse but also offers pragmatic solutions for real-world supply chain challenges, emphasizing the importance of integrating environmental and social considerations into economic decision-making.</t>
  </si>
  <si>
    <t>10.1016/j.scitotenv.2022.153428</t>
  </si>
  <si>
    <t>A figure of merits-based performance comparison of various advanced functional nanomaterials for adsorptive removal of gaseous ammonia</t>
  </si>
  <si>
    <t>The implementation of sustainable industrial development based on energy/cost-effective techniques with zero/low rate of pollutant emission is an ideal strategy for the proper management of a natural environment. Gaseous ammonia released from a variety of anthropogenic sources (e.g., agriculture, pharmaceuticals, commercial cleaning products, and refrigerant) is estimated to be as high as 150 million tons∙year−1. To reduce the negative effects of atmospheric ammonia, the great utility of advanced functional nanomaterials (e.g., metal organic frameworks, covalent organic polymers, metal/metal oxide nanoparticles, and carbon nanostructures) has been recognized. To gain a better understanding of the sorptive removal potential of diverse materials, their performance has been evaluated based on the key performance merits (e.g., initial concentration, sorption capacity, and partition coefficient). Generally, the PC values can be applied to significantly estimate the contaminant adsorption potential of NMs via balancing the biased influences of operating parameters (e.g., initial concentration of pollutants) as perceived for the partitioning of compounds between aqueous phases at equilibrium (e.g., Henry's Law). Therefore, in this work, we have proposed the PC as a prosperous performance merit (in terms of heterogeneity of surface and strength of adsorption process) for the selection of high performance nano-adsorbents for gaseous ammonia. Moreover, the water stability, recyclability, economic aspects, and future perspectives have also been discussed for real-world applications of advanced nanomaterial against gaseous ammonia adsorption. The outcome of this evaluation will be expedient for the classification/selection of the most effectual and cost-effective options for mitigation of environmental pollutants like gaseous ammonia.</t>
  </si>
  <si>
    <t>10.1016/j.est.2023.109984</t>
  </si>
  <si>
    <t>Techno-economic feasibility analysis of a commercial grid-connected photovoltaic plant with battery energy storage-achieving a net zero energy system</t>
  </si>
  <si>
    <t>Grid connected Photovoltaic (PV) plants with battery energy storage system, are being increasingly utilised worldwide for grid stability and sustainable electricity supplies. In this context, a comprehensive feasibility analysis of a grid connected photovoltaic plant with energy storage, is presented as a case study in India. A novel smart net-zero energy management system is developed to reduce grid and fossil fuel-based backup electricity consumption during power outages and peak load shaving by controlling peak load demand A life cycle cost-benefit and levelized cost of energy (LCoE) analysis, is presented for five optimised photovoltaic plants with battery energy storage systems, with and without net metering regimes. The Solar Labs and PVSyst softwares are used for system planning and energy generation estimation followed by HOMER grid software and Excel sheet-based financial models for system optimisation and cost-benefit analysis. The sensitivity analysis is carried out considering most sensitive parameters to identify the best option. The results found a 200 kWp photovoltaic plant with 250-kWh battery energy storage system with net metering, as the best-optimised option with energy generation cost of INR 4.21/kWh, with 6.15 years payback period. The study results can be followed for sustainable solar power generation for commercial grid connected PV power plants worldwide.</t>
  </si>
  <si>
    <t>10.1016/j.cej.2022.135000</t>
  </si>
  <si>
    <t>Constructing magnetically separable manganese-based spinel ferrite from spent ternary lithium-ion batteries for efficient degradation of bisphenol A via peroxymonosulfate activation</t>
  </si>
  <si>
    <t>A magnetically separable manganese-based spinel ferrite (MFO-LIBs) is synthesized using spent ternary lithium-ion batteries (LIBs) for the first time. The ferrite is used to activate peroxymonosulfate (PMS) for the degradation of bisphenol A (BPA), thus meeting the strategy of “treating waste with waste.” Surprisingly, its degradation activity was 2.8 times that of pure MnFe2O4 (MFO). The characterization of the structure and morphology confirmed that the metals (e.g., Ni and Co) in spent ternary LIBs are doped into MFO, leading to MFO-LIBs with a larger specific surface area (1.3 times that of MFO) and a higher ratio of Mn(II)/Mn(III) (1.4 times that of MFO) and Fe(II)/Fe(III) (1.3 times that of MFO). Electron paramagnetic resonance and quenching experiments confirmed that surface-bound S O 4 ∙ - , surface-bound ∙ OH , O 2 ∙ - and 1 O 2 are the main reactive oxygen species (ROS) in BPA degradation. Simultaneously, the improved degradation activity of the MFO-LIBs/PMS system can be ascribed to the increase in the number of ROS rather than the change in ROS types. Its outstanding performance can be maintained despite the high-salinity conditions (e.g., C l - , HC O 3 - and H 2 P O 4 - ), high content of humic acid and alkaline conditions. MFO-LIBs can be easily separated in the presence of an external magnetic field and has excellent universality (toward bisphenol F, 2,4-dichlorophenol and 2,4,6-trichlorophenol) and regeneration ability. More importantly, the cost of BPA degradation in the MFO-LIBs/PMS system is much lower than that of the related spinel ferrite activator/PMS systems (e.g., CoFe2O4/PMS and MnFe2O4/PMS systems).</t>
  </si>
  <si>
    <t>10.1016/j.enconman.2023.117272</t>
  </si>
  <si>
    <t>An evaluation of optimal sized second-life electric vehicle batteries improving technical, economic, and environmental effects of hybrid power systems</t>
  </si>
  <si>
    <t>Electric vehicle (EV) batteries provide energy and power sufficiently until their capacity degradation reaches 80%. Afterward, EV batteries need to remove due to their insufficient power and energy capacity to satisfy the range and speed requirements. Increasing EV sales means numerous second-life batteries (SLB) will be available for second-use applications. Besides the price and capacity differences of SLB, technical properties such as depth of discharge (DOD), temperature, and cycle life will directly affect the performance. This study comprehensively examines SLB feasibility, focusing on the technical and financial uncertainties of SLBs in stationary energy storage applications. In addition, the contribution of SLB to the marginal cost-revenue balance is optimized by considering various operating criteria and four different battery aging sub-models. The remaining capacity and DOD effects were analyzed, and break-even points were determined. Sensitivity analyses also assess the carbon tax and the performance of SLB in different climatic zones. Finally, the accuracy of technical, economic, and environmental performance has been increased with multi-year sensitivity analysis. According to optimal results, SLB could increase energy efficiency up to 14% with 80% capacity and under 80% DOD. It has also been found that if the SLB cost is less than 57% of the fresh battery (FB), the same system will reach the break-even point. Thanks to the carbon tax, SLB reduced discount payback for up to 3 years, increased RF by up to 5%, and improved state of health (SOH) by 13%, giving sustainable environmental and economic results.</t>
  </si>
  <si>
    <t>10.1016/j.est.2023.106648</t>
  </si>
  <si>
    <t>Design of sustainable multi-source power systems using lithium batteries</t>
  </si>
  <si>
    <t>This paper introduces a novel configuration by integrating the lithium battery technology (Lithium Iron Phosphate) in the Multi-Source Power Systems in order to optimize the global cost of a hybrid installation, and to protect the environment. In addition, the developments and evaluations of the performance of the battery bank used in the Multi-Source Power System are highlighted. Thus, a lifetime comparison between Lithium Iron Phosphate and lead-acid batteries over twenty-five years has been performed. Moreover, the aging rate of the battery banks has been calculated based on a dynamic simulation model developed in Matlab-Simulink with a real meteorological database and a consumption profile of one year. By using the sensitivity analysis the optimal configuration of the hybrid power system is defined. In order to evaluate the variation of the battery aging rate, mathematical models describing the cycle number in function of Depth-of-Discharge are considered. The obtained simulation results based on the mathematical models show that the aging rate of the lead-acid batteries is at least ten times more than Lithium Iron Phosphate batteries. In fact, one pack of lithium battery can support a consumption load profile over twenty-five years without any replacement. However, the use of lead-acid battery requires up to 7 replacements with high maintenance costs.</t>
  </si>
  <si>
    <t>10.1016/j.ccr.2024.215909</t>
  </si>
  <si>
    <t>Key issues and modification strategies towards high-performance polymer all-solid-state lithium-sulfur batteries</t>
  </si>
  <si>
    <t>Lithium-sulfur batteries have been recognized as an important development direction for the new energy systems generation because of their advantages of strong energy density, abundant resources, poor price, non-toxicity and harmlessness. The flammability in organic electrolytes have a significant impact on the safety of lithium-sulfur batteries. Replacing liquid electrolytes with solid electrolytes provides a practical solution to the problems. Polymer-based solid electrolytes are widely used in various fields owing to their powerful safety, strong processability, and superb flexibility. However, primary obstacles preventing the commercial use of polymer-based solid electrolytes at the moment are their poor ionic conductivity at ambient temperature, substantial “shuttle effect”, lithium dendrite formation, and interfacial compatibility between electrode and electrolyte. This article discusses the classification of polymer solid-state electrolytes, ion transport mechanisms, and ways to overcome current problems and obstacles by designing and optimizing lithium salt structures, modifying composite electrolytes, and using other modification techniques. The paper concludes by giving an overview on the advancement of polymer solid-state electrolytes and establishing the groundwork for the creation of innovative polymer electrolytes for use in superior performance solid-state lithium-sulfur batteries.</t>
  </si>
  <si>
    <t>10.1016/S1003-6326(21)65773-4</t>
  </si>
  <si>
    <t>Thermodynamic analysis and process optimization of zinc and lead recovery from copper smelting slag with chlorination roasting</t>
  </si>
  <si>
    <t>An efficient chlorination roasting process for recovering zinc (Zn) and lead (Pb) from copper smelting slag was proposed. Thermodynamic models were established, illustrating that Zn and Pb in copper smelting slag can be efficiently recycled during the chlorination roasting process. By decreasing the partial pressure of the gaseous products, chlorination was promoted. The Box−Behnken design was applied to assessing the interactive effects of the process variables and optimizing the chlorination roasting process. CaCl2 dosage and roasting temperature and time were used as variables, and metal recovery efficiencies were used as responses. When the roasting temperature was 1172 °C with a CaCl2 addition amount of 30 wt.% and a roasting time of 100 min, the predicted optimal recovery efficiencies of Zn and Pb were 87.85% and 99.26%, respectively, and the results were validated by experiments under the same conditions. The residual Zn- and Pb-containing phases in the roasting slags were ZnFe2O4, Zn2SiO4, and PbS.</t>
  </si>
  <si>
    <t>10.1016/j.scitotenv.2022.155184</t>
  </si>
  <si>
    <t>Facile preparation of melamine foam with superhydrophobic performance and its system integration with prototype equipment for the clean-up of oil spills on water surface</t>
  </si>
  <si>
    <t>A simple and efficient method was developed to rectify the surface properties of commercial melamine foam. The process was based on the siloxane coating originated from the silanization of methyltrimethoxysilane and tetraethoxysilane. The foam can be easily scaled up by employing low-cost chemicals and devices. The studies on the properties of the material showed that the wettability of melamine foam was changed to superhydrophobic with a water contact angle of 156° due to the presence of alkylsilane. The modified foam exhibited excellent oil/water selectivity and high oil absorption capacities of 77–163 times its own weight. The retention of absorption capacity was greater than 97% after 5000 cycles compression. These fascinating characteristics made the modified foam exceptional recyclability for commonly organic solvents and oils without obvious dissolution/swelling. Based on these inspiring results, the material can be employed for the continuous separation of various oil compounds floating on water surface with the assistance of a vacuum pump. Moreover, the prepared material was integrated with an apparatus to develop a prototype oil collector for the remediation of oil spills in a larger open-air environment. The devices could be readily used in a range of real-world applications, including industrial oil spill clean-up.</t>
  </si>
  <si>
    <t>10.1016/j.wasman.2016.11.037</t>
  </si>
  <si>
    <t>Leaching of electrodic powders from lithium ion batteries: Optimization of operating conditions and effect of physical pretreatment for waste fraction retrieval</t>
  </si>
  <si>
    <t>Experimental results of leaching tests using waste fractions obtained by mechanical pretreatment of lithium ion batteries (LIB) were reported. Two physical pretreatments were performed at pilot scale in order to recover electrodic powders: the first including crushing, milling, and sieving and the second granulation, and sieving. Recovery yield of electrodic powder was significantly influenced by the type of pretreatment. About 50% of initial LIB wastes was recovered by the first treatment (as electrodic powder with size &lt;0.5mm, Sample 1), while only 37% of powder with size &lt;1mm (Sample 2) can be recovered by the second treatment. Chemical digestion put in evidence the heterogeneity of recovered powders denoting different amounts of Co, Mn, and Ni. Leaching tests of both powders were performed in order to determine optimized conditions for metal extraction. Solid/liquid ratios and sulfuric acid concentrations were changed according to factorial designs at constant temperature (80°C). Optimized conditions for quantitative extraction (&gt;99%) of Co and Li from Sample 1 are 1/10g/mL as solid/liquid ratio and +50% stoichiometric excess of acid (1.1M). Using the same solid/liquid ratio, +100% acid excess (1.2M) is necessary to extract 96% of Co and 86% of Li from Sample 2. Best conditions for leaching of Sample 2 using glucose are +200% acid excess (1.7M) and 0.05M glucose concentration. Optimized conditions found in this work are among the most effective reported in the literature in term of Co extraction and reagent consumption.</t>
  </si>
  <si>
    <t>10.1016/j.electacta.2022.141228</t>
  </si>
  <si>
    <t>PbO nanoparticles anchored on reduced graphene oxide for enhanced cycle life of lead-carbon battery</t>
  </si>
  <si>
    <t>The composites of PbO nanoparticles anchored on reduced graphene oxide (PbO@rGO) are prepared by electrostatic interaction and ostwald ripening strategy to enhance cycle life of lead-carbon battery under high-rate partial-state-of-charge (HRPSoC). By occupying the hydrogen evolution reactive sites on the rGO surfaces, the PbO@rGO composite exhibits better inhibition for hydrogen evolution behavior than the rGO. Thus, introducing the composite additives to negative plates can effectively inhibit the hydrogen evolution reaction (HER) and alleviate the aggregation of PbSO4 crystals simultaneously, resulting in their HRPSoC cycle life show 2.6-fold enhancements compared with negative plates without any carbon additives (extend from 3501 to 12,885 cycles). The chemical bond between the rGO and PbO nanoparticles can not only help solve the "floating carbon" phenomenon, but also effectively avoid the separation of the additive and the negative active material (NAM) during the cycles. In addition, the PbO@rGO additives can act like a miniaturized stereo plate grid, which refines and expands the conductive network on the plate and provides deposition sites for Pb/PbSO4 redox couple. Outstanding performance of the batteries containing composite additives indicates that the composites have potential application value in the lead-carbon battery while providing a new idea for preparing lead-carbon composite.</t>
  </si>
  <si>
    <t>10.1016/j.scitotenv.2019.02.313</t>
  </si>
  <si>
    <t>Waste problem in European Union and its influence on waste management behaviours</t>
  </si>
  <si>
    <t>Waste generation is a critical problem globally and even in the European Union (EU). In EU countries, significant differences have been observed in terms of municipal waste generation. The level of waste generation significantly depended on economic development. The most effective tools for solving the waste problem should be the enhancement of reducing, reusing, and recycling behaviours. However, our results revealed that the level of reducing and reusing behaviours insignificantly influenced waste generation. Thus, countries seeking to minimize waste generation should also pay more attention to the promotion of sustainable consumption and production. Meanwhile, the relationship between recycling behaviour and waste generation was positive and statistically significant. Analysing the determinants of waste management behaviours, attitude to personal waste generation significantly contribute to all waste management behaviours. Meanwhile, attitudes to general waste management significantly but negatively influence waste reducing and recycling behaviours. Thus, only these respondents who understand that they personally contribute to waste problem, more perform waste management behaviours. Furthermore, the efforts to reduce waste significantly influenced only recycling behaviour while attitude to resource efficiency insignificantly determined all waste management behaviours, revealing that people in the EU have a lack of knowledge about the relationship between waste reduction and resource efficiency.</t>
  </si>
  <si>
    <t>10.1016/j.jpowsour.2023.233654</t>
  </si>
  <si>
    <t>Development of low-carbon energy storage material: Electrochemical behavior and discharge properties of iron-bearing Al–Li-based alloys as Al–air battery anodes</t>
  </si>
  <si>
    <t>With inevitable introduction of Fe in aluminum processing, a method for achieving high-value utilization of iron-bearing aluminum-based alloys is essential. Aluminum–air batteries are among the most promising power sources and have attracted the attention of researchers. In this study, the electrochemical behavior and discharge properties of Al–0.5Fe and Al–0.5Mn–0.5Fe–0.1Sn–xLi (x = 0, 1, 2, and 3 wt %) alloys as Al–air battery anodes are investigated in 4 M NaOH. Using x-ray diffraction (XRD) and scanning electron microscopy (SEM), the constituents and distributions of the main phases are discussed. Alloying improves electrochemical behavior and discharge properties of Al–0.5Fe. The static and dynamic electrochemical experiments indicate that Al–0.5Mn–0.5Fe–0.1Sn–2Li exhibits the best corrosion resistance. The discharge performances of the five alloys show that the average voltages decrease with increasing current density and Li content. Based on the electrochemical and discharge results, Al–0.5Mn–0.5Fe–0.1Sn–2Li is an excellent candidate for use in Al–air battery anodes, reaching a peak anodic efficiency of 77.86% at a relatively high current density of 80 mA cm−2, with a power density and specific energy of 83.60 mW cm−2 and 1618.06 mW h g−1, respectively. The optimal discharge performance is attributed to dispersed AlLi particles and the fragmentation effect of AlLi on the long strip-like Al6Mn(Fe) phase.</t>
  </si>
  <si>
    <t>10.1016/j.matt.2023.02.012</t>
  </si>
  <si>
    <t>Achieving high-energy and high-safety lithium metal batteries with high-voltage-stable solid electrolytes</t>
  </si>
  <si>
    <t>In the pursuit of next-generation energy storage systems, solid-state lithium metal batteries (SSLMBs) that can match both high-voltage cathodes and lithium metal anodes have attracted considerable attention in both industry and academia due to their high-energy density, enhanced safety, and cycle-life benefits. However, SSLMBs suffer from severe degradation of solid electrolytes (SEs) along with the continuously increasing cutoff voltage. Consequently, designing a compatible SE is crucial for high-voltage SSLMBs. In this review, the recent developments of high-voltage SSLMBs in the field of SEs are summarized, including their fundamental understanding, interfacial degradation mechanisms, and application prospects. Moreover, we specifically highlight the design principles needed to achieve intrinsic and extrinsic stability for SEs under high voltage. Finally, a summary of the existing challenges and perspectives on the high-voltage-stable SEs and SSLMBs are also discussed with the aim of guiding the development of state-of-the-art SEs for future high-energy and high-safety SSLMBs.</t>
  </si>
  <si>
    <t>10.1016/j.resconrec.2020.104787</t>
  </si>
  <si>
    <t>Metal recovery from waste printed circuit boards: A review for current status and perspectives</t>
  </si>
  <si>
    <t>Large amounts of waste electric and electronic equipment (WEEE) has been produced due to continuous technological innovation and the improvement of living standards. Based on the rich metal compositions, waste printed circuit boards (WPCBs) are considered as the most valuable component among WEEE. The recycling of metals from WPCBs with inappropriate methods or in informal sectors has been a profitable business, which, however, wastes resources and is harmful to environment and human health. Proper methods that are eco-friendly to recover metals from WPCBs are therefore urgent and essential for both industries and policy makers. In this article, the technology details of metal recycling processes are reviewed based on past research efforts to provide a complete image of the current status. The advantages and problems of several conventional methods are summarized and compared according to cost, environmental impact, and recovery efficiency. Possible approaches for improving mechanical treatment and bioleaching methods, are accordingly analyzed. Novel hybrid processes, such as chelation technology &amp; bioleaching process, green adsorption &amp; chemical leaching process, etc., are put forward to open up possibilities of multi-technology coupling processes for metal recycling from WPCBs.</t>
  </si>
  <si>
    <t>10.1016/j.procir.2022.02.096</t>
  </si>
  <si>
    <t>Methodology for a combined uncertainty analysis and data quality rating of existing graphite datasets in context of battery LCAs</t>
  </si>
  <si>
    <t>Battery raw materials have been identified as one of the main contributors to the overall environmental impact of batteries, however the primary data related to their production remains scarce and is subjected to high uncertainty. In particular, the commercial life cycle inventory datasets related to refining and processing of graphite as an anode material for lithium ion batteries are subjected to in-transparency and are difficult to be traced back. The existing Life Cycle Assessment (LCA) studies on traction batteries make use of these old and partly incomplete graphite datasets without consideration of underlying uncertainties and their effects on the overall environmental impacts. This paper addresses this issue by providing a comprehensive overview of the conventional graphite production processes, a summary of existing graphite datasets, along with their sources and presenting the underlying reasons for the major deviations. Subsequently, the quality of nine different Life Cycle Inventory (LCI) graphite datasets is discussed based on evaluation performed according to EPA data quality guidelines, whereby data gaps are identified and datasets are ranked according to an established data quality rating (DQR) methodology. Furthermore, the paper provides a common base for LCA results of existing graphite production datasets which were remodeled and assessed in Brightway2 (BW2) using background data from a ecoinvent. The results of DQR and LCA reveal major discrepancies in the datasets for the production of battery grade graphite. A Monte Carlo (MC) analysis is also provided to identify uncertainties stemming from technospheric flows, generating result bandwidths. A subsequent case study on state of the art lithium ion battery cell is also presented revealing that the choice of a certain graphite dataset could have a significant impact on the overall LCA results of a battery. The study highlights the need of the graphite datasets to receive more attention in the future.</t>
  </si>
  <si>
    <t>10.1016/j.ccr.2022.214667</t>
  </si>
  <si>
    <t>Metal–Organic Framework: An Emergent Catalyst in C–N Cross-Coupling Reactions</t>
  </si>
  <si>
    <t>Scientific and industrial concern on the rational design of metal–organic frameworks (MOFs) has marked an escalating trend in recent years and rejuvenated. The emergence of C–N cross-coupling reactions gains huge attention for the production of nitrogen-functionalized molecules in value-added pharmaceuticals, tailor-made therapeutics, smart optoelectronic devices, energy harvesting functional materials, etc. Recently, MOF-mediated C–N cross-coupling reactions hold a great promise to replace homogenous and heterogeneous catalysts owing to promising structural features like intriguing porous framework, large catalytic sites and surface area, adequate framework stability, flexible organic linkers, minimal leaching, and easy recyclability. At first, the importance of MOFs and MOFs catalyzed C–N cross-coupling reactions and their beneficial roles over homogeneous and a limited number of other heterogeneous catalysts are fundamentally introduced. Then, the state-of-the-art synthetic approaches for pristine and decorated MOFs are comprehensively reviewed and discussed. The emergence of MOFs as heterogeneous catalysts has been critically analyzed and illuminated with an overview of the mechanistic aspects in various C–N cross-coupling reactions namely Ullmann coupling, Chan-Lam coupling, Buchwald-Hartwig amination, C–H activation and aziridination reactions. Thereafter, different structural parameters conferring the stability and recyclability of the MOFs in the cross-coupling reactions are enumerated. Finally, we forecast the future perspectives on MOFs catalyzed C–N cross-coupling reactions and associated challenges to establish the practical applicability of the catalyst at the industrial level.</t>
  </si>
  <si>
    <t>10.1016/j.jallcom.2023.172800</t>
  </si>
  <si>
    <t>Three-dimensional interwoven CoS2/reduced graphene oxide/carbon nanotubes composite as anode materials for high-performance lithium-ion batteries</t>
  </si>
  <si>
    <t>CoS2 exhibits abundant redox reactions, high theoretical capacity, excellent, mechanical properties, and is regarded as a prospective electrode material. However, rational design of CoS2 composites with high capacity and ultra-long cycle life remains a major challenge. In this work, we formed CoS2/rGO/CNT electrode materials by compositing reduced graphene oxide (rGO), carbon nanotubes (CNT) and CoS2 with a three-dimensional interwoven network. The elemental composition and three-dimensional network morphology were described using SEM, TEM, XRD, Raman, BET, TGA and XPS. The large loading area provided by the three-dimensional network for Li+ facilitates the effective diffusion of Li+ during the cycling process. In addition, the three-dimensional network acts as an adhesion substrate for CoS2 nanoparticles, mitigating the bulk change and reducing the aggregation of CoS2 nanoparticles. On the other hand, the tight bonding of CNT with CoS2/rGO facilitates fast transfer of electron in CoS2/rGO/CNT. The electrochemical measurement results show that after 1000 cycles, the capacity is 615.8 mAh/g at 2000 mA/g and can still reach 233.7 mAh/g at 5000 mA/g after 2000 cycles. The favorable electrochemical properties prove that CoS2/rGO/CNT is an excellent anode material for long-life lithium-ion batteries.</t>
  </si>
  <si>
    <t>10.1016/j.jallcom.2023.170197</t>
  </si>
  <si>
    <t>Application of purified kish flake graphite as a potential cathode material for high-performance aluminum ion batteries</t>
  </si>
  <si>
    <t>The separation and purification of kish graphite is an important prerequisite for its high value and comprehensive utilization. The comprehensive separation process including water washing dust removal, magnetic separation and acid leaching purification can effectively enrich and purify kish flake graphite (KFG) from low-cost industrial by-product kish graphite. When the magnetic strength is 2000 Gauss, the purified KFG has suitable recovery (57.34%), high fixed carbon content (99.38%) and low ash content (0.62%). Compared with natural flake graphite, KFG has a highly ordered graphite microcrystalline layer structure with higher graphitization degree (99.77%) and well-developed micro/nanopore with larger specific surface area (4.12 m2·g−1). Such distinctive microstructure features ensure KFG to be applied as a cathode material for aluminum ion batteries (AIBs) to exhibit superior electrochemical behaviors. KFG exhibits a high reversible specific capacity (110.7 mAh/g at 50 mA/g), outstanding rate capability (56.9 and 26.6 mAh/g at high current densities of 1000 and 2000 mA/g) and superior long-term cycling stability (101.8 mAh/g with a Coulombic efficiency of 99.5% at 1000 mA/g after 2000 cycles). This study demonstrates a promising feasibility for mass production of KFG from industrial by-product kish graphite for high performance AIBs.</t>
  </si>
  <si>
    <t>10.1016/j.nanoen.2024.109730</t>
  </si>
  <si>
    <t>NaSICON-type materials for lithium-ion battery applications: Progress and challenges</t>
  </si>
  <si>
    <t>Lithium-ion batteries (LIBs) are widely used in electric vehicles, energy storage, smart grids, and portable devices due to their high average output voltage and energy density. NaSICON-type materials have been identified as potential candidates for electrode and solid electrolyte materials for LIBs due to their 3D framework, which contains Li+ ions, excellent ionic conductivity, and thermal stability. NaSICON-type materials have a 3D framework and a fast Li+ diffusion pathway, making them suitable for use in LIBs. However, their application as solid electrolytes is limited due to poorer ionic conductivity and interfacial stability compared to commercialized liquid electrolytes. Furthermore, their use as electrode materials is restricted by their low electronic conductivity. This review provides an overview of NaSICON-type materials, including their common structure, Li+ diffusion mechanism, and preparation strategies. The article also discusses the application and modification strategies of NaSICON-type materials for LIBs, classifying them as anode materials, cathode materials, and solid electrolyte materials. Additionally, the potential use of NaSICON-type materials as modification materials for cathode materials for LIBs is briefly mentioned. Building on previous work on NaSICON-type materials, we propose potential areas for further development and wider applications of these materials in LIBs.</t>
  </si>
  <si>
    <t>10.1016/j.mtchem.2024.102059</t>
  </si>
  <si>
    <t>Challenges and strategies for constructing stable zinc metal anodes in mild aqueous zinc-ion batteries</t>
  </si>
  <si>
    <t>Zinc metal has the advantages of low cost, high safety, large theoretical specific capacity (820 mAh g−1) and low redox potential (−0.76 V vs. SHE), which makes aqueous zinc-ion batteries (AZIBs) promising candidates for electrochemical energy storage systems. However, uneven zinc deposition in Zn anode results in the formation and growth of zinc dendrites, which can puncture the separator and cause a short circuit in the battery. Owing to the mechanical rigidity and structural inhomogeneity of zinc dendrites, it is easy to fall off the zinc anode to form “dead zinc”, resulting in a reduction of active materials and a decline in battery capacity. In addition, by-reactions such as hydrogen evolution reaction (HER) and corrosion also occur, leading to a decrease in the stability of battery. In this paper, we first analyze the causes and basic mechanisms of the above key problems, and summarize the research progress in improving the stability of zinc anode in recent years, including zinc anode interface modification, deposition substrate design, electrolyte optimization and separator modification. Finally, we provide an outlook and critical analysis of the remaining challenges, prospects and future directions for the practical application of AZIBs.</t>
  </si>
  <si>
    <t>10.1016/j.carbon.2024.118800</t>
  </si>
  <si>
    <t>Recent progress in utilizing carbon nanotubes and graphene to relieve volume expansion and increase electrical conductivity of Si-based composite anodes for lithium-ion batteries</t>
  </si>
  <si>
    <t>Si has received considerable attention as a high-capacity anode for lithium-ion batteries (LIBs) because of its advantages such as high theoretical specific capacity, low working potential, and abundant sources. However, Si undergoes a large volume change during lithiation/delithiation, which is restricts the commercialization of Si anodes. CNTs and graphene have received considerable attention as functional carbonaceous materials that can overcome these shortcomings because of their excellent mechanical strength and electrical conductivity. In this article, we review studies on the use of CNTs and graphene as Si/C composite electrodes in LIBs conducted over the past five years (2019–2023). We also summarize the roles of CNTs and graphene in Si/C composites and discuss the issues to be considered for commercializing Si/C composites as anodes for LIBs. Further, we review the processing methods, performances, and mass-production possibilities of various Si/C composites that use CNTs and graphene. We hope that this study will help establish research directions for commercializing Si/C composites supported by CNTs and graphene.</t>
  </si>
  <si>
    <t>10.1016/j.jclepro.2023.139998</t>
  </si>
  <si>
    <t>Selective recovery of lithium from high-aluminum fly ash by using alkali-dissolution-assisted HBTA–TOPO synergistic extraction</t>
  </si>
  <si>
    <t>The process of recycling lithium (Li) from common coal fly ash using strong acids can release substantial quantities of hazardous low-value residues, and the complex ionic composition of the acidic leaching solution hinders the selective extraction of Li. Accordingly, a green and economical approach was developed for the selective recovery of Li and extraction of valuable Al-rich residues from high-alumina fly ash (HAFA). In HAFA, the glass phase (the main Li-bearing phase) can be selectively dissolved in the mild NaOH solution at 95 °C for 2 h, and valuable mullite phase (the main Al-bearing phase) was retained in the leaching residue (Al2O3 content 49.00 wt%). The leaching efficiencies of Li, Si, and Al were 91.60%, 43.19%, and 3.56%, respectively. Among the primary metallic elements present in HAFA, only Li, Na, K, and Al in the glass phase were readily dissolved in the alkaline solution. Meanwhile, the synergistic extraction system of HBTA and TOPO has good complexing ability with Li + compared to Al3+, K+, and Na+. Therefore, Li+ can be selectively extracted from alkaline leaching solutions using HBTA and TOPO. The Li extraction efficiency reached 99.68% after three consecutive extractions under the optimal conditions. Finally, the used alkali leaching solution and synergistic extractants can be regenerated via Ca(OH)2 precipitation and HCl reverse extraction. These findings can provide new strategies for the green and overall utilization of HAFA.</t>
  </si>
  <si>
    <t>10.1016/j.cej.2023.143335</t>
  </si>
  <si>
    <t>Scalable conversion of residual lithium into conformal artificial cathode electrolyte interphase via a single-step wet-chemical process for high-voltage Ni-rich cathode operation</t>
  </si>
  <si>
    <t>Ni-rich layered oxide has become an indispensable cathode for incumbent lithium-ion batteries due to their high energy density and low cost. Despite these advantages, the Ni-rich cathode suffers from surface residual lithium, which causes gas evolution and gelation issue during the electrode fabrication process. Here, we demonstrate a simple wet-chemical and mass-production compatible process that converts undesirable residual lithium into an artificial cathode electrolyte interface (CEI) layer. A scalable wet chemical route effective even in bulk scale is firstly developed, where LiOH and Li2CO3 residual lithium species convert into LiF crystal through NH4F dissolved in ethanol. Pre-existing residual lithium on LiNi0.8Mn0.1Co0.1O2 (NMC811) powder surface reacts with a fluorine source NH4F saturated in ethanol, reincarnating into an artificial LiF CEI layer. A conformally formed CEI layer improves high voltage cycling up to 4.6 V vs. Li/Li+ with ∼ 10 % increase of the initial capacity retention at the 500th cycle compared to that of the control electrode. Suppression of transition metal dissolution along with thermal oxygen evolution from the Ni-rich cathode by the artificial CEI are also demonstrated. Based on validation at 10 g level, a continuous reactor with high-throughput processibility was devised. This study provides a scalable, single-step, recyclable, and inexpensive process to achieve artificial CEI layer on Ni-rich cathode by replacing residual lithium without further post-processes.</t>
  </si>
  <si>
    <t>10.1016/j.heliyon.2024.e35169</t>
  </si>
  <si>
    <t>Silicone-modified black peanut shell (BPS) biochar adsorbents: Preparation and their adsorptions for copper(II) from water</t>
  </si>
  <si>
    <t>Novel silicone-modified biochar adsorbents (BPS-MBCs) were prepared by utilizing waste black peanut shell (BPS) as a raw biochar and gamma-amino-propyl triethoxysilane (silicone) as an inorganic modifier. The novelty of this work is that the incorporation of silicone into BPS can rise the specific surface area and porosity of BPS-MBCs and elevate their adsorptions for copper (II). Sorption kinetics data for copper (II) were molded using five kinetic equations [i.e. Lagergren 1st-order and 2nd-order, intraparticle diffusion (IN-D), Elovich, and Diffusion-chemisorption]. The equilibrium adsorption data for copper (II) were analyzed using two-parameter isotherm equations [i.e. Langmuir, Freundlich, Dubinin–Radushkevich, and Temkin] and three-parameter Sips, Redlich-Peterson and Toth isotherm models. It was validated that copper (II) sorption on BPS-MBCs matched better with pseudo-2nd-order kinetic, Diffusion-chemisorption and Langmuir isotherm models. The maximal qmLan of BPS-MBC-400 was near 284 mg/g at 45 °C. By multi-phase fitting of IN-D modelling, intra-particle diffusion coefficient (kin-d) and diffusion coefficient of external mass-transfer (DEx-Di) for copper (II) were calculated. The low sorption energy from Temkin and mean free energy from D–R modellings implied that copper (II) sorption was initiated by weak non-covalent bond interactions. Thermodynamic parameters indicated that copper (II) on BPS-MBCs was an endothermic and spontaneous process. Recycling of BPS-MBC-400 for copper (II) suggested it has excellent reusability. The major mechanism of copper (II) on BPS-MBCs is possibly comprised of multiple processes, such as physical adsorption (electrostatic attraction), chemical adsorption (adsorption from functional groups, chelation, and ion exchange) and diffusion-chemisorption. Based on these findings, it is expects that BPS-MBCs are promising sorbents for copper (II) eradication from Cu(II)-including wastewater.</t>
  </si>
  <si>
    <t>10.1016/j.jclepro.2023.138748</t>
  </si>
  <si>
    <t>Sustainable production of nanocellulose: Technoeconomic assessment, energy savings and scalability</t>
  </si>
  <si>
    <t>Nanocellulose is a promising biopolymer compound which is produced from pulp. However, the traditional approaches do not produce it in an energy efficient and sustainable way. The production of nanocellulose through moderate refining and froth flotation has the potential to reduce the traditional nanocellulose production cost. This technoeconomic analysis explores the financial profitability of using moderate refining followed by enhanced froth flotation technology at pilot scale (best case scenario) to produce nanocellulose in an affordable and sustainable way. With a 100% nanocellulose yield, the yearly the operational cost was $7312 AUD/ton nanocellulose for the best-case scenario. The 25-year NPV coming from discounted cumulative cash flow rate for best case scenario is approximately 9.5 million AUD (profit). From the sensitivity analysis it was revealed that the key driver behind profitability of nanocellulose production is Capital Cost and Labour cost. Lastly four different case scenarios are explored to examine the economic viability for commercial scale nanocellulose production. For a similar level of nanocellulose pulp quality development, there is an energy savings of approximately 5000 kWh/t (aspect ratio), 2000 kWh/t (fines) and 15,000 kWh/t (volumetric specific surface) in moderate refining combined with enhanced flotation at bench scale, when compared with extensive refining stand alone. There is minimal or no energy savings when flotation is used at a laboratory scale. Technoeconomic assessment for nanocellulose production at pilot scale was evaluated and compared with that of bench scale and it was revealed that moderate refining followed with flotation at pilot scale is most economical. The high ROI of 175.3% and NPV of $9.5 million for moderate refining along with flotation at pilot scale demonstrates flotation technology is worth investing for nanocellulose production at pilot scale.</t>
  </si>
  <si>
    <t>10.1016/j.jpowsour.2023.232688</t>
  </si>
  <si>
    <t>Defect engineering on VO2(B) nanoleaves/graphene oxide for the high performance of cathodes of zinc-ion batteries with a wide temperature range</t>
  </si>
  <si>
    <t>Designing cathodes with long service life, remarkable rate capability and all-climate workable is crucial to improve the performance of aqueous zinc-ion batteries (AZIBs). Herein, we constructed a vanadium dioxide/graphene oxide (VO2(B)/GO) sample that combines VO2 with GO through hydrothermal route and can simultaneously provide rate capability. VO2(B)/GO is rich in oxygen vacancies, which weakens the electrostatic force, and GO prevents vanadium oxidation. Density functional theory (DFT) calculations elucidate oxygen vacancies can offer more storage sites with increased reaction kinetics. The electrode exhibited a high reversible capacity of 423 mAh g−1 at 0.5 A g−1 and preserved long-life cycling properties at 15 A g−1. The presence of oxygen vacancies and GO can contribute to the excellent performance and prevent the structure of VO2 from collapsing during cycling. We successfully lit up commercial light-emitting diode (LED) lights with a VO2(B)/GO electrode. In addition, VO2(B)/GO exhibits excellent performance in all-climate conditions (-15-60 °C). This combinatorial design strategy provides a broadly applicable approach for durability and all-climate workable batteries.</t>
  </si>
  <si>
    <t>10.1016/j.fuel.2020.119201</t>
  </si>
  <si>
    <t>In-depth understanding of soluble base deactivation during the carbonate transesterification process</t>
  </si>
  <si>
    <t>Soluble strong bases such as NaOH or CH3ONa were industrially applied in production of multiple carbonates via the transesterification route. However, the catalytic efficiency decreased significantly after recycling and insoluble solids were formed, leading to a complicated and non-eco-friendly manufacture process. In this study, the influence of Na-based soluble basic catalysts (C4H9ONa, C2H5ONa, CH3ONa, NaOH, Na2CO3, and NaHCO3) structures, amounts, reusability, reaction atmospheres, and different reactants treatment were systematically studied for in-depth understanding the deactivated processes and mechanism. The results indicated dimethyl carbonate (DMC) was responsible for the deactivation and with decreasing the pKb (alkalinity coefficient) value, the alkali strength, nucleophilicity, and catalyst efficiency increased. The properties of fresh, DMC-treated and recycled NaOH or CH3ONa samples were characterized by means of XRD, FT-IR, Raman, TG, and SEM. Nearly all the characterizations proved that the final deactivation species was Na2CO3 after long-time treatment or recycle. A possible deactivation mechanism of soluble bases during the transesterification process was proposed. The presence of trace H2O was the induction of CH3ONa deactivation, whereas the interaction between DMC and NaOH led to the formation of Na2CO3. This finding will contribute to the development of strategies to design homogeneous catalysts with high activity and stability for carbonate transesterification.</t>
  </si>
  <si>
    <t>10.1016/j.procir.2023.02.072</t>
  </si>
  <si>
    <t>Simulation-based planning of process chains and production environments for solid-state batteries</t>
  </si>
  <si>
    <t>Global digitalization and electrification require economical and environmentally sustainable battery cell factories on a gigawatt scale. Upscaling the production of solid-state batteries poses new challenges for factory planning. As compared to conventional lithium ion batteries (LIB), solid-state batteries require additional production processes under defined environment (e.g. dry rooms with controlled due point) to fulfill product requirements. The efficient provision of these production environments results in significant capital and energy costs, and influences the design and planning of giga factories for solid-state batteries. The design of these production environments is primarily determined by the interactions between the employees, the processes, and the battery materials used. To account for these interactions, the planning of solid-state battery factories requires a holistic, simulation-based factory design. In this research, a modular factory simulation framework for the assessment of scalable solid-state battery cell production (from pilot to industry scale) is introduced. Parameterizable machine and production environments enable a step-by-step design of the specific process chains, for which the technical, economic and environmental aspects can be assessed. The functionality of the simulation is presented based on a comparison of two models for the anode procurement (internally made or externally purchased) whereby key figures are determined and discussed.</t>
  </si>
  <si>
    <t>10.1016/j.jechem.2023.12.035</t>
  </si>
  <si>
    <t>Progress in the application of polymer fibers in solid electrolytes for lithium metal batteries</t>
  </si>
  <si>
    <t>Solid state lithium metal batteries (SSLMBs) are considered to be one of the most promising battery systems for achieving high energy density and excellent safety for energy storage in the future. However, current existed solid-state electrolytes (SSEs) are still difficult to meet the practical application requirements of SSLMBs. In this review, based on the analysis of main problems and challenges faced by the development of SSEs, the ingenious application and latest progresses including specific suggestions of various polymer fibers and their membrane products in solving these issues are emphatically reviewed. Firstly, the inherent defects of inorganic and organic electrolytes are pointed out. Then, the application strategies of polymer fibers/fiber membranes in strengthening strength, reducing thickness, enhancing thermal stability, increasing the film formability, improving ion conductivity and optimizing interface stability are discussed in detail from two aspects of improving physical structure properties and electrochemical performances. Finally, the researches and development trends of the intelligent applications of high-performance polymer fibers in SSEs is prospected. This review intends to provide timely and important guidance for the design and development of polymer fiber composite SSEs for SSLMBs.</t>
  </si>
  <si>
    <t>10.1016/j.ica.2024.121978</t>
  </si>
  <si>
    <t>A new Mn(Ⅱ)-based metal-organic framework: synthesis, characterization, ferrimagnetic behavior and catalytic conversion of CO2 to cyclic carbonates</t>
  </si>
  <si>
    <t>A new three-dimensional (3D) metal–organic framework (MOF) [Mn3(bqca)2(DMF)4] n (1) is constructed based on a tricarboxylate ligand 2,3-di-(4-carboxyphenyl)-quinoline-6-carboxylic acid (H3bqca) through solvothermal reaction. The structure, composition and stability of the complex were fully characterized by single crystal X-ray diffraction, powder X-ray diffraction, infrared spectrum and thermogravimetric analysis. The results show that 1 has a 3D microporous framework and exhibits high thermal stability up to 450 ℃. Direct-current magnetic susceptibility reveals that 1 is a rare ferrimagnetic homospin system. Importantly, 1 can effectively catalyze the cycloaddition reaction of CO2 with epoxides to generate cyclic carbonates with high yields and selectivity, and it can also be recycled at least five times without a noticeable change in catalytic efficiency.</t>
  </si>
  <si>
    <t>10.1016/j.enconman.2022.115825</t>
  </si>
  <si>
    <t>Optimal techno-economic feasibility study of net-zero carbon emission microgrid integrating second-life battery energy storage system</t>
  </si>
  <si>
    <t>With the increasing adoption of variable renewable sources (VRE) and the deployment of electric vehicles (EVs) in the market, the share of harmful carbon emissions is reducing continuously. Forming a microgrid (MG) is the best way to integrate renewable energy sources (RES) to make a low-carbon path for electrification. Second-life batteries (SLBs), derived from the first-life application of batteries used in EVs, are lower in price as compared to fresh EV batteries and have sufficient remaining capacity as energy storage for MG applications. Therefore, to show the techno-economic feasibility of SLBs, this paper shows a comparative study of MG consisting of photovoltaic (PV)/floating PV/wind/biogas with fresh Li-ion batteries (LIBs) and SLBs. This paper analyses 4 hybrid models with fresh LIBs in off-grid and grid-connected mode, and based on HOMER-Pro an optimal model is finalized for the Asian Institute of Technology (AIT), Pathumthani, Thailand. From, six different cases of fresh LIBs, the optimal case is also selected by considering the lowest net present cost (NPC) and cost of energy (COE). With the significant amount of reduction in NPC and COE, the grid-connected hybrid models are found to be more economically viable than the off-grid models. The grid-connected optimal hybrid model is further analyzed with SLBs where a range of cost multipliers (CMs) and energy throughputs are considered as the sensitivity parameters for SLBs. The results obtained from HOMER-Pro show that the grid-connected optimal model with SLBs reduces the NPC and COE by 36% and 35%, respectively, compared to the fresh LIBs. Hence, the optimal system shows the lowest NPC and COE as, 4,136,254$ and 0.0411$/kWh, respectively, with the SLBs.</t>
  </si>
  <si>
    <t>10.1016/j.esci.2021.10.003</t>
  </si>
  <si>
    <t>Spinel/Post-spinel engineering on layered oxide cathodes for sodium-ion batteries</t>
  </si>
  <si>
    <t>Sodium-ion batteries (SIBs) have attracted much scientific interest for use in large-scale energy storage systems because sodium is cheaper than lithium. However, the large radius of Na+ and barriers to Na+ transport result in sluggish kinetics and complicated structural distortion, leading to unsatisfactory rate capability and poor cycling stability. It therefore is essential to develop an electrode with enhanced kinetics and a stable structure during cycling to improve SIB performance. Among the various layered oxide cathodes, those with a spinel-like structure could play an important role in boosting electron transport because of their excellent intrinsic conductivity, including by coordinating with Na+ insertion/extraction. Moreover, thanks to the inherent high stability of the spinel-like phase, it could function as a stabilizer for host cathode structures. This review summarizes recent advances in spinel engineering on layered oxide cathodes to boost Na+ transport kinetics and provide structural stability to achieve high-performance SIBs, focusing particularly on post-spinel structures, layered oxide integrated spinel-like structures, and spinel transitions. The insights proposed in this review will be useful for guiding rational structural engineering and design to drive the development of new materials and chemistries in Na-based electrode materials.</t>
  </si>
  <si>
    <t>10.1016/j.ensm.2023.102972</t>
  </si>
  <si>
    <t>Surface-optimized carbon nanocages with tailorable atomic Fe-N4 sites to boost oxygen reduction in long stable zinc-air battery</t>
  </si>
  <si>
    <t>High-efficiency and durable precious-metals-free electrocatalysts for oxygen reduction (ORR) are crucial to Zn-air battery (ZAB). Herein, a molten salt-assisted pyrolysis is reported to construct fully open carbon nanocages with highly atomically dispersed Fe-N4 sites (Fe-SA/NC) as air cathode. The chemical etching in pyrolysis can induce such highly active surface structure with abundant surface Fe anchoring sites and regulate the uncoordinated pyridinic nitrogen. The theoretical investigations reveal that engineering the adjacent uncoordinated pyridinic nitrogen can efficiently modulate the charge distribution and lower d -band center position of FeN4, thus reducing the dissociation energy of intermediate OH*. The Fe-SA/NC exhibit outstanding catalytic activity with 0.905 V (vs. RHE) half-wave potential and excellent cycling stability, surpassing commercial Pt/C and most reported M-N-C catalysts. The ZAB with the Fe-SA/NC as air cathode delivers a high power density of 240 mW cm−2, large specific capacity (815 mAh g−1) and long-term durability over 1050 h. This work highlights the rational design and fabrication of efficient M-N-C single-atom catalysts from the point of view of both morphological engineering and local coordination chemistry.</t>
  </si>
  <si>
    <t>10.1016/j.jcou.2020.101288</t>
  </si>
  <si>
    <t>Catalytic CO2 fixation over a high-throughput synthesized copper terephthalate metal-organic framework</t>
  </si>
  <si>
    <t>In this study, a porous copper metal-organic framework with terephthalate linker, Cu(TPA), was synthesized in DMF via a high-throughput (gram quantities) solvothermal method. Cu(TPA) that arranged in the C2/m space group upon an innovative controlled thermal treatment through removing coordinated DMF molecules to the Cu(II) center provided large square pores with Lewis acidic Cu(II) sites. Upon a novel activation strategy, DMF molecules in the structure of Cu(TPA) were partially eliminated to act as polar groups to enhance the affinity of CO2 into the catalysts. The synergistic effect of Cu(II) metal center with DMF decorated pores was deliberate in the cycloaddition reaction of epoxides with CO2. The partially activated Cu(TPA), Cu(TPA)′, in treating with CO2 that coordinate to the Cu(II) centers in the two-dimensional tunnels revealed excellent heterogeneous catalytic entitativity in solvent-free conditions toward CO2 fixation to cyclic carbonates. Besides, for several cycles, the Cu(TPA) catalyst under mild conditions was simply recycled and reused with a little loss in catalytic performance.</t>
  </si>
  <si>
    <t>10.1016/j.ensm.2024.103596</t>
  </si>
  <si>
    <t>Holistic optimization strategies for advanced aqueous zinc iodine batteries</t>
  </si>
  <si>
    <t>Zinc-based batteries are gaining prominence as promising alternatives to lithium-ion batteries (LIBs) in the pursuit of Net-Zero goals, owing to their cost-effectiveness, scalability, and reduced resource dependency. Aqueous rechargeable zinc-iodine (Zn-I2) batteries, in particular, are emerging as an enticing choice for future energy storage systems, thanks to their eco-friendly nature, impressive theoretical capacity, and impressive energy/power density. Nevertheless, several challenges, including the well-known polyiodide shuttling phenomenon, suboptimal thermodynamic stability, and issues like corrosion and dendrite formation on Zn metal anodes, impede their practical implementation. Tremendous progress has been achieved to circumvent these issues in recent years, though a comprehensive review article for both entry-level and experienced researchers is still lacking up to date. This review aims at discussing the fundamentals, challenges, and solutions to enable the understanding of electrochemistry mechanisms, and systematically summarizing the past, present, and future technologies and strategies involving iodine cathode design and modification, interlayer construction/separator modification, electrolytes optimization, and Zn metal anodes protection. Additionally, based on recent achievements, some promising directions and efforts for developing high-performance Zn−I2 batteries are proposed to accelerate commercial applications.</t>
  </si>
  <si>
    <t>10.1016/j.resourpol.2024.105160</t>
  </si>
  <si>
    <t>Towards circular battery supply chains: Strategies to reduce material demand and the impact on mining and recycling</t>
  </si>
  <si>
    <t>Owing to the drastic increase in demand for battery electric vehicles (EVs) and the social, environmental, and economic issues associated with primary battery material supply chains, the circularity of battery materials has become a burgeoning topic in policy, industry, and academia. However, until the full circularity of battery materials can be achieved through recycling, primary raw materials still need to be mined to meet the increasing demand for battery materials. From a sustainability perspective, it is critical to reduce the overall demand for materials until full circularity can be attained, while also considering the substantial costs of mining and recycling activities. This study contributes to the analysis of how different strategies to reach the circularity of key battery materials (lithium, cobalt, and nickel) for EVs in Europe affect material demand, and it identifies the required mining and recycling volumes to enable and maintain circularity. Assuming sufficient recycling capacity, our analysis showed that combining rapid electrification, smaller EV battery sizes, technology-selective reuse of batteries after the EV life, and the promotion of lithium iron phosphate batteries (LFP) can save approximately 10 mines and 55 recycling plants reaching circularity between 2035 and 2040, corresponding to savings of over US$35 billion in investments and 32.5 Mt of CO2-equivalents compared to the baseline scenario.</t>
  </si>
  <si>
    <t>10.1016/j.est.2024.113308</t>
  </si>
  <si>
    <t>Direct recycling of spent lithium-ion battery cathodes inspired by the polymerization of dopamine</t>
  </si>
  <si>
    <t>The direct recycling process shows excellent flexibility and potential for the regeneration of spent lithium-ion battery cathodes. However, conventional direct recycling methods involve high temperatures or potential secondary pollution. Herein, the green restoration of spent LiFePO4 (LFP) cathodes is achieved via a polymerization of dopamine (POD)-assisted process in water at room temperature. A unique mechanism is proposed based on DFT calculations: Some intermediates, rather than dopamine or polydopamine, restore the crystal structure of spent LFP. Furthermore, a short annealing treatment could not only increase the structural stability, but also avoid the potential secondary pollution caused by the reductants by converting the Polydopamine (PDA) layer to an N-doped carbon layer and improve the electrochemical performance of the regenerated LFP. A subsequent techno-economic analysis suggests that the present strategy promises great potential in practical application. Environmental implication Spent lithium-ion batteries (LIBs) contain a large number of toxic and hazardous substances, which would affect ecological balance and human activities, so recycling and reuse of spent LIBs play a vital role in environmental protection. The POD-assisted recycling strategy can maximize the recycling value of the LiFePO4 cathode material, and avoid the secondary pollution caused by the reducing agent. Compared with the traditional pyrometallurgy and hydrometallurgy, the POD-assisted recycling strategy has less negative impact on the environment, higher economic value, and has a broad application prospect.</t>
  </si>
  <si>
    <t>10.1016/j.cie.2024.110109</t>
  </si>
  <si>
    <t>Decision-making analysis of electric vehicle battery recycling under different recycling models and deposit-refund scheme</t>
  </si>
  <si>
    <t>Recycling electric vehicle (EV) batteries has gained great attention in China. However, the firm's initiative will be weakened due to high costs. A deposit-refund scheme has been pilot-implemented in Shenzhen city. This paper tries to explore the role of the deposit-refund scheme in end-of-life EV battery recycling by using the Stackelberg game theory. Specifically, this study builds single-channel recycling models, mixed recycling models, and alliance recycling models to investigate the impact of the deposit-refund scheme on decision variables, supply chain profit, and recycling rate. Results show that: (1) Supply chain decision variables are all affected by the deposit-refund scheme. Supply chain profit decreased and the recycling rate increased under the deposit-refund scheme. Compared with subsidy and environmental tax, a deposit-refund scheme can significantly improve the EV battery recycling rate. (2) From the perspective of the recycling model, Model MV has the highest supply chain profit, and Model M performs best in recycling rate. (3) When the consumer retail price sensitivity coefficient rises, supply chain profit declines, and the recycling rate increases. Under higher recycling difficulty and channel competition coefficient, supply chain profit and recycling rate will all decrease.</t>
  </si>
  <si>
    <t>10.1016/j.eswa.2024.124463</t>
  </si>
  <si>
    <t>Self-confidence Fermatean fuzzy trust network-driven consensus fusion framework: A new energy vehicle power battery recycling service outlet selection</t>
  </si>
  <si>
    <t>The selection of new energy vehicle power battery (NEVPB) recycling service outlet will promote the rapid development of new energy vehicle industry. In order to cope the green and low-carbon development path of NEVPB recycling under information uncertainty and interaction. This paper intends to construct a multidimensional consensus fusion framework of self-confidence Fermatean fuzzy trust network. Firstly, individuals express their opinions based on Fermatean fuzzy sets with self-confidence (FFS-SC). Subsequently, a novel trust propagation and aggregation is built to obtain complete trust relations, and weights of individuals are determined by trust network, self-confidence, and relative deviation. Meanwhile, the trust network- driven consensus feedback mechanism is developed to collect evaluation information. Furthermore, the correlation coefficient to eliminate the homogeneity influence of indicators. In addition, the decision results are derived by Multi-Attributive Border Approximation area Comparison (MABAC) method. Finally, an applied case with five NEVPB recycling service outlets selection is presented to verify the feasibility of the established framework, and the effectiveness is further demonstrated through sensitivity analysis and comparative analysis. The case results show that the indicator with demonstration of recycling service outlet and market supervision departments strengthen supervision indicators have great impact on NEVPB recycling service outlets selection. Furthermore, this paper has reference significance for standardizing the management policy and technology of power battery recycling and realizing the green and low-carbon environmental protection of the whole life cycle of new energy vehicles.</t>
  </si>
  <si>
    <t>10.1016/j.jclepro.2024.142174</t>
  </si>
  <si>
    <t>Deciphering stakeholder strategies in electric vehicle battery recycling: Insights from a tripartite evolutionary game and system dynamics</t>
  </si>
  <si>
    <t>Given that the global fleet of electric vehicles is expanding rapidly, leading to a surge in demand for power batteries, the significance of battery recycling has come sharply into focus. In this paper, we develop a tripartite evolutionary game model coupled with a system dynamics simulation approach to analyze the behavioral mechanisms of stakeholders in electric vehicle battery recycling and to identify the key factors influencing their strategic transformations. The model involves three key stakeholders: local governments, battery cathode manufacturers, and battery pack manufacturers. Through profit analysis and the formulation of a replicator dynamics system, coupled with the application of Vensim for system dynamics modeling, we analyze the effects of ten crucial exogenous variables on stakeholder strategies. Our research highlights the crucial role of government actions, such as subsidies and penalties, in directing corporate strategies. Notably, excessively high subsidies (over 2.1 million Chinese Yuan) lead to dependency among cathode manufacturers. Market factors, including increased battery sales and the preference for low-carbon procurement by electric vehicle manufacturers, are shown to significantly motivate cathode manufacturers to adopt recycling strategies and encourage pack manufacturers to develop recyclable designs. Additionally, the introduction of EU battery regulations and the integration of cathode manufacturers into carbon trading schemes have been identified as positive catalysts for strategic shifts, especially for cathode manufacturers, while exerting minimal influence on pack manufacturers. This paper elucidates the intricate interaction of the behavioral patterns and key motivators affecting stakeholder strategies in electric vehicle battery recycling.</t>
  </si>
  <si>
    <t>10.1016/j.jpowsour.2024.235102</t>
  </si>
  <si>
    <t>Sustainable recycling of lithium-ion battery cathodes through facile electrochemical delamination</t>
  </si>
  <si>
    <t>In this study, we propose a straightforward method for reusing nickel–cobalt–manganese oxide (NCM) cathodes extracted from spent lithium-ion batteries. This method involves direct separation of the NCM film from the aluminum current collector, which is achieved through anodic oxidation of aluminum with the assistance of oxygen evolution. We thoroughly investigated the impact of the voltage type and delamination area on the delamination behavior of the spent cathodes. Furthermore, we assessed the reusability of the electrolyte employed for the electrochemical delamination of NCM, highlighting the potential scalability of this approach. Following the successful delamination of the NCM black film, we applied appropriate hydrothermal and sintering treatments to regenerate the NCM cathode capacity. After 100 cycles, the recycled NCM exhibited a reversible capacity of 143.6 mAh g−1, retaining 84.7 % of its original capacity at 0.2C. This performance surpasses those of spent and pristine NCM, primarily owing to the successful regeneration of lithium loss and restoration of the layered structure. These aspects were analyzed using various characterization techniques, including X-ray diffraction (with Rietveld refinements), scanning electron microscopy, transmission electron microscopy, X-ray photoelectron spectroscopy, and electrochemical characterization.</t>
  </si>
  <si>
    <t>10.1016/j.jclepro.2023.137560</t>
  </si>
  <si>
    <t>The mechanism of retired power batteries recycling through blockchain token incentives</t>
  </si>
  <si>
    <t>With the development of the electric vehicle industry, an increasing number of power batteries are reaching retirement. It is essential to return retired power batteries to formal recycling channels. To tackle the shortcomings in combating unqualified recyclers in traditional government subsidy and target responsibility models, the paper adopts the design science research method and proposes a novel approach that combines the roles of government and the market. Firstly, a token incentive mechanism is introduced and designed. Secondly, the shortcomings of the traditional models are analyzed, and the advantages of the token incentive models are highlighted. Finally, we examine the influence of different models on the manufacturer profits and social benefits. The results show that the token incentive model can combat the unqualified recyclers effectively, but the manufacturers will pay more cost within their capacity to bear expenses. In addition, the token incentive model yields more significant.significant social benefits.</t>
  </si>
  <si>
    <t>10.1016/j.jclepro.2023.138766</t>
  </si>
  <si>
    <t>Do recycling channels affect young consumers' choices for formal power battery recycling?</t>
  </si>
  <si>
    <t>Consumers are the starting point for power battery recycling, but it is still unclear what influences their choice of formal recycling channels. Through a structural equation model, this study explored the effects of recycling channels (online and offline), policy incentives, and environmental awareness on young consumers' intention and behavior towards formal power battery recycling (PBR). Our findings reveal the following: (1) There is a significant difference in the distribution of latent variable scores, with an average score ranging between 2.85 and 4.87, with the score for perceived convenience being the lowest. (2) Both online and offline recycling channels improve young consumers' perceived convenience, with a greater effect from offline recycling channels. Perceived convenience mediates the relationship between offline recycling and formal recycling intention. Policy incentives and environmental awareness also significantly increase consumers' intention to formal PBR. (3) Multivariate analysis of gender, age, and income shows that offline recycling channels have a significant positive effect on the perceived convenience of male consumers in choosing formal PBR. In contrast, online recycling channels have a significant positive effect on the perceived convenience of female consumers. Offline recycling channels have a significant positive effect on the perceived convenience of consumers below the age of 30. Online recycling channels significantly affect the perceived convenience of low-income consumers (≤200,000 yuan), while the effect on high-income groups is insignificant. The results of this study can better clarify the mechanism of consumers' choices of formal PBR, providing a basis for the government and enterprises to develop policy measures.</t>
  </si>
  <si>
    <t>10.1016/j.jpowsour.2023.233995</t>
  </si>
  <si>
    <t>Direct recycling of lithium-ion battery production scrap – Solvent-based recovery and reuse of anode and cathode coating materials</t>
  </si>
  <si>
    <t>The rapid growth in the use of lithium-ion batteries is leading to an increase in the number of battery cell factories around the world associated with significant production scrap rates. Direct recycling of this scrap material has both environmental and economic benefits, such as reducing the carbon footprint of cell manufacturing, as well as reducing production costs and raw material requirements. In this work, a solvent-based direct recycling route for anode and cathode coating materials is presented that allows direct reuse of the recovered coating materials. A high yield of recovery is achieved by mechanical stress in a suitable solvent (96 % for anodes, 85 % for cathodes). The resulting suspension is used for electrode production to study the influence of direct recycled material on the resulting electrode and cell performance. It can be seen that the electrodes and cells with up to 10 % recyclate content have similar high performance in terms of electrical conductivities, initial discharge capacity (approx. 165 mAh g−1 for graphite/NMC622 coin cells) and C-rate stability. Overall, the work demonstrates that direct solvent-based recycling is an efficient method for recycling electrode scrap without compromising the performance of the cells produced when fresh material is added to the recycled suspension.</t>
  </si>
  <si>
    <t>10.1016/j.ceramint.2024.08.228</t>
  </si>
  <si>
    <t>Recycling of reduced graphene oxide from graphite rods in disposable zinc battery applicable to optical sensing</t>
  </si>
  <si>
    <t>We report a low cost, simple method to fabricate reduced graphene oxide (rGO) optical sensors from recycled batteries. The rGO nanosheets were exfoliated by electrochemical method under the assistant of electric arc using 5 % KOH or NaOH electrolytes. The rGO nanosheets show interlayer distances ranging from 3.98 to 6.22 Å, and thicknesses from 0.62 to 6.00 nm, corresponding from 1 to 10 layers, respectively, determined from X-ray diffraction (XRD), atomic force microscopy (AFM), and transmission electron microscopy (TEM) measurements. Selected area electron diffraction (SAED) measurement indicates that rGO nanosheets content Miller-Bravais indices of (1–210) and (0–110) planes, and the hexagonal diffraction pattern of (0–110) plane of graphene sheets with d-spacing of 2.13 Å. Low defect densities in exfoliated rGO nanosheets were confirmed by ID/IG ratios ∼0.16 to 0.18 via Raman. The rGO nanosheets exfoliated in NaOH electrolyte have 19.35 % lower oxygen content compared to those exfoliated in KOH electrolyte inspected from XPS spectra. The performance of the rGO optical sensors is controlled by defects created from oxygen functional groups formed during exfoliation process. The responsivity and response (rise) time of NaOH-exfoliated rGO sensor are 0.46 A/W and 2.3 s, respectively. These values are 21 % (for responsivity) larger and 35 % (for rise time) smaller than those of KOH-exfoliated rGO sensor. The best-in-class of high gain were demonstrated in this study for the rGO optical sensors prepared from disposed graphite rods. The results demonstrate how disposed batteries can be recycled to produce photodetectors and other optoelectronic devices using cheap and relatively nontoxic methods.</t>
  </si>
  <si>
    <t>10.1016/j.jclepro.2023.137492</t>
  </si>
  <si>
    <t>Study on the impact of government policies on power battery recycling under different recycling models</t>
  </si>
  <si>
    <t>Whether the power battery can be recycled efficiently is related to the sustainable development of the electric vehicle industry. It is noteworthy that government intervention plays an essential role in promoting power battery recycling. However, there is no consensus on the impact of government policies to promote power battery recycling on social welfare. This paper constructs a closed-loop supply chain (CLSC) consisting of a single battery manufacturer, vehicle manufacturer, and third-party recycler under seven recycling models. The government intervenes in the CLSC through subsidy, deposit-refund, and reward-penalty policies to increase the recycling rate and supply chain profits. We compare these policies' social welfare including economic benefits, environmental benefits, consumer surplus, and government surplus. Results show that: (1) Subsidy policy has prominent performance in economic profits and consumer surplus. And the remaining capacity-based subsidy policy is better than the fixed subsidy policy. (2) The deposit-refund policy has a good performance in alleviating government financial pressure. (3) The performance of the reward-penalty mechanism depends on the reward-penalty intensity. Under certain reward-penalty intensity, the reward-penalty mechanism can increase the recycling rate significantly. (4) In terms of the influence of recycling models, alliance recycling models have the potential to achieve the highest social welfare.</t>
  </si>
  <si>
    <t>10.1016/j.jpowsour.2024.234826</t>
  </si>
  <si>
    <t>Preparation of high-performance anode materials for sodium-ion batteries using bamboo waste: Achieving resource recycling</t>
  </si>
  <si>
    <t>Bamboo exhibits various excellent properties and is widely used in construction. However, appropriate disposal of the bamboo waste generated in a green manner is difficult. To realize resource recycling, we used a simple treatment method to prepare waste bamboo as a negative electrode material exhibiting considerable electrochemical properties for sodium-ion batteries. The electrochemical properties of high-temperature calcination materials considerably improved after impurity removal treatment using an acid solution, which was performed to eliminate the influence of impurities on electrochemical properties. However, the materials still could not meet commercial requirements. A simple pre-oxidation modification treatment enabled the introduction of O atoms into the carbon skeleton to expand the layer spacing, improved the transport kinetics of Na+ in the carbon skeleton, and further increased the platform capacity of the pre-oxidation material. The preoxidative high-temperature co-treated materials exhibited a specific charge capacity close to 280 mAh g−1 at a 0.1 C rate and a capacity attenuation of almost zero after 100 cycles, and showing a specific charge capacity of more than 150 mAh g−1 at a 2 C rate test. In the context of sustainable development, this study makes waste bamboo become a candidate of low-cost negative electrode material for sodium-ion batteries.</t>
  </si>
  <si>
    <t>10.1016/j.susmat.2023.e00753</t>
  </si>
  <si>
    <t>An innovative polymer composite prepared through the recycling of spent lead-acid battery separators</t>
  </si>
  <si>
    <t>Lead-acid batteries (LABs) are extensively utilized worldwide because of their unique properties, such as low cost, high energy density, and reliability. However, they have a relatively short lifespan and must be replaced frequently, thus contributing to a constant waste stream. Lead-acid battery separator recycling involves disposing of used polyethylene separator material from spent lead-acid batteries. An environmentally friendly, economical, and safe method of recycling PE-separators is essential to prevent soil and groundwater contamination. In this research purified spent PE-separator added to HDPE and LLDPE to prepare green composites. Therefore, PE-separators are purified using sand washing and ground with an internal mixer to prepare for mixing with HDPE and LLDPE. Subsequently, the composites were produced with 5, 10, and 15% ground PE-separator using a melt mixing process in an internal mixer. In the presence of PE-separator particles, the elastic modulus of LLDPE was enhanced by around 20%, and the flexural modulus of HDPE increased by approximately 60%. Additionally, HDPE's flexural strength improved by 49%, enhancing its suitability for applications in corrugated pipes. The carbon footprint measures the total greenhouse gas emissions, primarily carbon dioxide, produced by any human activity, and was calculated for this study. The method proposed in this study emits 67.3% less CO2 compared to the pyrolysis method, which has significant implications for developing novel composite materials with improved mechanical properties and decreased environmental impact through the utilization of waste materials.</t>
  </si>
  <si>
    <t>10.1016/j.jece.2023.110799</t>
  </si>
  <si>
    <t>Recycling of spent LiFePO4 batteries by oxidizing roasting: Kinetic analysis and thermal conversion mechanism</t>
  </si>
  <si>
    <t>The recycling of spent lithium-ion batteries has gained increasing attention due to its economic and environmental benefits. The oxidizing roasting has been preliminarily proven to be a feasible method to pre-treat and recycle spent LiFePO4 battery. However, the kinetics and thermal conversion mechanism of spent LiFePO4 battery during oxidizing roasting process remains indefinable and needs to be elucidated. Therefore, the kinetic analysis and thermal conversion mechanism of the spent LiFePO4 battery during the oxidizing roasting process were investigated in this study. The results indicated that the oxidizing roasting process of the electrode materials (LiFePO4 and C) could be divided into four weight loss stages, and the maximum weight loss took place in the third weight loss stage (500–800 °C). The model-free methods (Flynn-Wall-Ozawa and Kissinger-Akahira-Sunose models) could well describe the oxidizing roasting process, and the corresponding E α obtained were 257.38 and 255.35 kJ/mol respectively. The model-fitting methods showed that the three-dimension diffusion model was the most suitable kinetic reaction model for the electrode materials oxidizing roasting process. The graphite in the electrode materials could be easily oxidized to CO2 (the major gaseous product). Besides, the LiFePO4 was firstly oxidized and converted into Li3Fe2(PO4)3 and Fe2O3. Then the Li3Fe2(PO4)3 was decomposed into Li3PO4 and P2O5. Finally, P2O5 could react with Fe2O3 to form FePO4. The physical state of oxidizing roasting products changed from powder to molten state from 600 to 800 °C because of the lower melting point temperature of Li3Fe2(PO4)3, and the oxidizing roasting temperature was suggested to be controlled below 800 °C. The final products obtained from the oxidizing roasting process of the spent LiFePO4 battery electrode materials were Li3Fe2(PO4)3, FePO4 and Li3PO4. This study provides a comprehensive understanding of the kinetics and thermal conversion mechanism during spent LiFePO4 battery oxidizing roasting recovery process.</t>
  </si>
  <si>
    <t>10.1016/j.jclepro.2023.138394</t>
  </si>
  <si>
    <t>Survey on actions and willingness towards the disposal, collection, and recycling of spent lithium-ion batteries in Malaysia</t>
  </si>
  <si>
    <t>The quantity of spent lithium-ion batteries (LIBs) is expected to increase as its usage grows globally. In Malaysia, the biggest contributors to spent LIBs are consumer electronics (CEs), which if not properly managed, can jeopardize both the environment and human health. Additionally, the supply of raw materials for LIBs are limited. The risks to the supply chain for LIBs can be mitigated through recycling and reuse, which calls for the need of a robust circular economy model. Currently, there is a lack of local research on spent LIBs and to address this gap, the present study surveyed the actions and willingness of the public towards the disposal, collection, and recycling of LIBs, through the scope of CEs, as electric vehicles (EVs) currently does not dominate the LIB market in Malaysia. A national online survey via convenient sampling was carried out. It was found that a majority of respondents had never sent spent LIBs for recycling while 38.2% of the respondents disposed LIBs directly into the trash bin. The survey also determined that a huge number of the respondents were willing to recycle but lack knowledge and information on the disposal and recycling channels. On the other hand, 0.5% of the respondents was not motivated to recycle LIBs. Following that, relevant recommendations were set forth, revolving around three major categories – (1) laws, policies, and regulations, (2) infrastructures and technologies, and (3) education and awareness.</t>
  </si>
  <si>
    <t>10.1016/j.jenvman.2023.117354</t>
  </si>
  <si>
    <t>Performance evaluation of regulatory schemes for retired electric vehicle battery recycling within dual-recycle channels</t>
  </si>
  <si>
    <t>As electric vehicles (EVs) are developing at a rapid pace, the foreseeable “scrap tide” of EV batteries poses a severe challenge to ecological protection. This article investigates a dual-recycle channel closed-loop supply chain and provides regulatory solutions to retired EV batteries' recycling. Specifically, we construct four supervision scenarios: S1 no policy intervention, S2 reward-penalty scheme, S3 deposit-refund scheme, and S4 dual scheme combining S2 and S3. Based on the Stackelberg game and empirical data, all scenarios' recycling performance is evaluated and compared with a view to “society, economy, and environment”. The results revealed: (1) Compared with S1, the recycling rate and carbon reduction rate in S2∼S4 increase by 2.6049%/0.0092%, 4.0379%/0.0285%, and 6.6660%/0.0379%, respectively; (2) The difference between S2 and S3 in recycling performance depends on regulatory intensities, yet the latter places greater burdens on consumers and firms. The S4 presents optimal environmental performance but at the expense of socioeconomic development; (3) As regulatory intensity increases, social welfare rises driven by environmental benefits, then falls due to overburdened supply chain profits, consumer surplus, and policy expenditures; (4) Carbon trading prices and EVs' potential market sizes affect regulatory schemes’ operations. Our results contribute to policy-making and managerial practices for EV battery recycling.</t>
  </si>
  <si>
    <t>10.1016/j.energy.2023.127563</t>
  </si>
  <si>
    <t>What influences residents’ intention to participate in the electric vehicle battery recycling? Evidence from China</t>
  </si>
  <si>
    <t>A large number of Electric Vehicle (EV) batteries are intensively reaching their end-of-life, implying a significant risk of environmental pollution and sustainable development. Guiding the residents to select the formal recycling channels is the key to realizing the closed-loop supply chain. Therefore, a solid questionnaire is designed to further investigate their recycling intention. In the context of a China case study, a total of 1083 valid samples are obtained. By establishing the structural equation model and agent-based model, the impacts of critical rational and bounded rational determinants are identified and analyzed. The results show that: (i) perceived behavior control exerts the highest impacts on recycling intention, followed by economic incentive, subjective norm and self-identity; (ii) residents who lack the recycling cognition hold vague judgment on the difficulty of transfer behavior, and require more auxiliary information; (iii) every unit increase in the recycling price, the number of service outlets and the ratio of residents with positive attitude and high cognition will lead to an improvement of 6.93%, 1.89% and 2.69% in the recycling rate, respectively. Eventually, practical policy implications are proposed for the government to strengthen public participation.</t>
  </si>
  <si>
    <t>10.1016/j.elecom.2022.107425</t>
  </si>
  <si>
    <t>Proof-of-concept of a novel battery recycling approach: Whole process electrolysis (WPE) method</t>
  </si>
  <si>
    <t>In order to make battery recycling process greener and more cost-effective, an innovative whole process electrolysis (WPE) concept is proposed in this work. Herein, proof-of-concept for the WPE battery recycling approach is carried out. A recycling routine producing PbI2 from spent lead-acid battery is designed based on the WPE concept. Details of the recycling routine is discussed, and zero energy consumption &amp; zero waste generation for the whole process can be proved. The WPE battery recycling concept is expected to be an alternative choice to the traditional metallurgical battery recycling approach, to realize more sustainable battery recycling.</t>
  </si>
  <si>
    <t>10.1016/j.mtsust.2023.100578</t>
  </si>
  <si>
    <t>Recycling of waste coal-based filter materials into carbon anode materials for potassium and sodium-ion batteries</t>
  </si>
  <si>
    <t>Recycling waste resources into electrode materials for energy storage is crucial for achieving sustainable societal advancements. In industrial production, anthracite can be employed as a filter material following the annealing process, which effectively reduces the ash content and facilitates the growth of nanographite-like domains within the material. In this work, waste coal-based filter materials are recycled into carbon anode materials for potassium and sodium-ion batteries through a simple pickling process. Mixed acid treatment is used to remove the impurities in the waste filter material without damaging the nanographite-like domain. The nanographite-like domains offer active sites for K+ insertion, while the stacked structure of these domains generates a large number of closed pores for Na+ pore filling. Additionally, the numerous grain boundaries facilitate rapid ion diffusion. When the waste filter material derived carbon is used as anode material for PIBs, it can display a reversible potassium storage capacity of 258.8 mAh/g at 0.05 A/g. For SIBs, it exhibits the reversible capacity of 247.2 mAh/g with an obvious platform at low voltage at 0.02 A/g. A sodium-ion full battery is assembled with WFC-1800 and Na3V2(PO4)3 as electrodes, exhibiting an energy density of 179.08 Wh/kg. These findings provide a new approach to tackle the challenge of coal-based waste utilization and promote progress in the field of large-scale storage applications.</t>
  </si>
  <si>
    <t>10.1016/j.cie.2023.109157</t>
  </si>
  <si>
    <t>Drivers of lithium-ion batteries recycling industry toward circular economy in industry 4.0</t>
  </si>
  <si>
    <t>An exponential demand increase for lithium-ion batteries (LIBs) has contributed to a looming waste crisis. Circular economy has been increasingly seen to counter this crisis, further scaled-up by operationalizing Industry 4.0 disruptions around the triple bottom line. As a core pillar of circular economy, this study addresses LIB recycling and explores its key drivers. The drivers are identified and evaluated using Delphi study and multi-criteria decision-making methods. The proposed integrated methodological framework is further tested with data involving multiple stakeholders. The findings underscore the most profound causal drivers: institutional incentives supporting LIB recycling, availability of reliable technology, and strengthening coordination among actors in a supply chain using Industry 4.0. Interestingly, the highest-ranking causal drivers of LIB recycling were retrieved not from the existing literature but from the expert pool. The findings also reveal some counterintuitive results, such as practitioners prioritizing environmental factors over economic ones instead of the widespread convention of their preferences toward economic goals. The study thereby offered some helpful policy levers, which when empirically strategized with Industry 4.0 should enable stakeholders make more informed decisions in shaping an emerging industry such as LIB recycling.</t>
  </si>
  <si>
    <t>10.1016/j.jpowsour.2024.235439</t>
  </si>
  <si>
    <t>Self-supporting multi-carbon composites assist recycled-silicon for high-performance lithium storage</t>
  </si>
  <si>
    <t>Silicon from retired photovoltaic panels (PV) is an important raw material for high-performance silicon-based anodes. Silicon from recycled photovoltaic panels is reactivated using high-energy ball milling in the nano scale and directly composited in on the carbon paper by means of spraying, hot-pressing treatment and chemical vapor deposition. Rational control of the composite materials is further fulfilled by introduction of additional carbon source (Resin, Expanded Graphite and Methane.) and corresponding carbonization treatment. We immobilized nanosilicon via resin-derived carbon between expanded graphite flakes and loaded them into a carbon paper framework, while the outer layer was homogeneously coated with deposited carbon. (named as CP/Si/CR/CEG/CD). The rationally matched carbon materials build a stable self-supporting structure and an efficient conductive network of the recycled silicon-anode material. CP/Si/CR/CEG/CD electrode with stable cycling performance of 1234 mAh g−1 after 400 cycles at 2 A g−1, and an outstanding rate performance (2237.7, 2132.5, 1997.9, 1840.8, 1677.3, 1534.8, and 1357 mAh g−1 at 0.1, 0.2, 0.5, 1, 2, 2.5, and 3 A g−1). Therefore, this work provides a viable option for recycled-silicon from retired PV panels to be reused in high value-added ways into lithium-ion batteries.</t>
  </si>
  <si>
    <t>10.1016/j.resconrec.2022.106488</t>
  </si>
  <si>
    <t>Electric vehicle lithium-ion battery recycled content standards for the US – targets, costs, and environmental impacts</t>
  </si>
  <si>
    <t>Lithium-ion battery recycling can decrease life cycle environmental impacts of electric vehicles (EVs) and assist in securing domestic supply chains. However, the US, the third largest market for EVs, has no policies for recycling of batteries at their end-of-life. The European Union has proposed recycled content standards (RCSs) to help drive a circular battery ecosystem. This analysis calculates feasible RCSs for the US based on future sale projections, techno-economic assessment, life cycle assessment, and material flow analysis. Using a 95% confidence interval, results show that 11–12% of cobalt, 7–8% of lithium, and 10–12% of nickel demand in 2030 and 15–18%, 9–11%, and 15–17%, respectively, in 2035, could be met by retired supply assuming closed-loop recycling. While domestic recycling can be profitable at scale and reduce environmental impacts, it is more expensive than exporting to China for recycling. Consequently, policy is likely needed to ensure critical materials are recycled domestically.</t>
  </si>
  <si>
    <t>10.1016/j.jmrt.2024.07.027</t>
  </si>
  <si>
    <t>Mechanism and optimization for the effect of solid solution treatment on microstructure and properties of recycled 7050-T7451 plate</t>
  </si>
  <si>
    <t>The aviation grade-maintained recycling of 7XXX aluminum alloy has been achieved. However, there is still a lack of research on the optimization of the microstructure and properties of recycled aviation alloy. This work explores the effect of solid solution treatment on the microstructure and properties of recycled 7050-T7451 plate and its mechanism. The mechanism of “solid solution synergistic regulation of mechanics and corrosion resistance” was elucidated. After the solid solution of recycled aviation aluminum plates, the incomplete dissolution of Al2CuMg caused stress concentration and deteriorated the mechanical properties. In addition, the Cu clusters promoted the anodic dissolution of Al, reducing the corrosion resistance. Therefore, the solution temperature of recycled 7050 sheet was increased from 470 °C to 480 °C for 100 min. And the residual Al2CuMg was reduced by 56.6%, which synergistically improved the mechanical and corrosion resistance properties of recycled 7050 plates. The mechanical properties of two sets of recycled 7050-T7451 plates reached 516.3 MPa and 522.0 MPa, with elongation 17.5% and 17.3%, and there was no intergranular corrosion. This work explored the regulation mechanism of microstructure and properties of recycled 7050-T7451 plate, laying the foundation for the application of recycled aviation aluminum alloys.</t>
  </si>
  <si>
    <t>July–August 2024</t>
  </si>
  <si>
    <t>10.1016/j.est.2023.108454</t>
  </si>
  <si>
    <t>A green recyclable Li3VO4-pectin electrode exhibiting pseudocapacitive effect as an advanced anode for lithium-ion battery</t>
  </si>
  <si>
    <t>Battery system design and development is prioritizing environmentally friendly recycling processes to ensure a sustainable future for our planet. The reuse of active materials in Li-ion batteries is critical for this goal. Herein, we investigated the electrochemical performance of Li3VO4 (LVO) anode with pectin as a binder. Our Li-ion half-cells showed stable capacity of 230 mAh g−1 at a current density of 0.02 A g−1 after 100 cycles. In addition, we observed a novel enhanced specific capacity of 400 mAh g−1 during delithiation at a high current density of 1 A g−1, which did not occur during lithiation. This higher capacity was can be attributed to the pseudocapacitive lithium storage behavior in the LVO-pectin electrode, as identified by CV and EIS analyses. The heterostructure of LVO-pectin resulted in an interfacial surface charge that contributed to the capacity, as demonstrated by impedance spectroscopy in conjunction with the distribution of relaxation times. The utilization of pectin as an eco-friendly binder demonstrated nearly 90 % material recovery and 100 % capability for subsequent re-lithiation, indicating recyclability. Furthermore, the pseudocapacitive effect becomes increasingly dominant in regenerated LVO-pectin cells. These results exemplify a promising approach towards the development of environmentally friendly Li-ion batteries with high energy and power density.</t>
  </si>
  <si>
    <t>10.1016/j.seppur.2023.123555</t>
  </si>
  <si>
    <t>Selective recycling of lithium from spent lithium-ion batteries by carbothermal reduction combined with multistage leaching</t>
  </si>
  <si>
    <t>The indiscriminate hydrometallurgical leaching of metallic ions from spent lithium-ion batteries derived black mass significantly hinders the targeted recovery of specific metal salts. Selective recycling of lithium from electrode materials has attracted much attention because of its high value and realizability. While carbothermal reduction combined with single stage water-leaching is an alternative pathway, impurities in the electrode materials will affect the reduction process and decrease the recycling efficiency. In this study, we proposed the concept of carbothermal reduction in combination with multi-stage leaching as a facile and earth friendly approach to recycle lithium from electrode materials. Results demonstrate that cathode material of LiNixCoyMn(1-x-y)O2 can be fully reduced to Li2CO3, LiAlO2, CoO, NiO, Co, Ni. Li2CO3 can be recycled by water-leaching while LiAlO2 can be recycled by alkali-leaching. Roasting process can make lithium ions out of the aluminum-containing precipitates to form water-soluble salts, and this part of lithium can be recycled by water-leaching again. Afterwards, the comprehensive recovery rate of lithium is 87.15% when the content of aluminum in electrode materials is up to 4.03%. Findings made from this study may inspire the next generation of greener hydrometallurgical pathways to recover lithium from electrode materials even with a high aluminum content.</t>
  </si>
  <si>
    <t>10.1016/j.jece.2022.109014</t>
  </si>
  <si>
    <t>Green recycling of spent Li-ion batteries by deep eutectic solvents (DESs): Leaching mechanism and effect of ternary DES</t>
  </si>
  <si>
    <t>Spent Li-ion batteries (LIBs) contain large amounts of hazardous metals (Co, Ni, Li, and Mn) that cause environmental pollution and health risks. In this study, one ternary (choline chloride (ChCl):Urea: ethylene glycol (EG)) and two binary (ChCl: Urea and ChCl: EG) nontoxic deep eutectic solvents (DESs) were developed as environmentally friendly, cost-effective, and safe approaches for recycling of spent LIBs. FT-IR Analysis of DESs solvents showed that the ternary DES spectrum overlaps the spectra of ChCl:Urea and ChCl: EG. Therefore, the EG structure is stable in ChCl:Urea: EG. The leaching results indicated that temperature directly affects the extraction of valuable metals in the presence of all DESs. Among the three DES types, the ternary DES exhibits optimal extraction performance (Li:97%, Co:41%, Ni:40%, and Mn:34%). In addition, kinetic modeling was used to study the reaction mechanisms. The results showed that the mixed control model by shrinking core model (diffusion control and chemical reaction control) was the best model fitted to all data (coefficient of determination (R2) &gt; 0.90). According to the Arrhenius equation, the activation energies for all valuable metals in the presence of all DESs are between 13 and 42 KJ/mol, reflecting a mixed control reaction.</t>
  </si>
  <si>
    <t>10.1016/j.jenvman.2024.121983</t>
  </si>
  <si>
    <t>Multi-perspective evaluation on spent lithium iron phosphate recycling process: For next-generation technology option</t>
  </si>
  <si>
    <t>The recycling of spent lithium iron phosphate batteries has recently become a focus topic. Consequently, evaluating different spent lithium iron phosphate recycling processes becomes necessary for industrial development. Here, based on multiple perspectives of environment, economy and technology, four typical spent lithium iron phosphate recovery processes (Hydro-A: hydrometallurgical total leaching recovery process; Hydro-B(H2O2/O2): hydrometallurgical selective lithium extraction process; Pyro: Pyrometallurgical recovery process; Direct: Direct regeneration process) were compared comprehensively. The comprehensive evaluation study uses environment, economy and technology as evaluation indicators, and uses the entropy weight method and analytic hierarchy process to couple the comprehensive indicator weights. Results show that the comprehensive evaluation values of Hydro-A, Hydro-B (H2O2), Hydro-B (O2), Pyro and Direct are 0.347, 0.421, 0.442, 0.099 and 0.857, respectively. Therefore, the technological maturity of Direct should be further improved to enable early industrialization. On this basis, this study conducted a quantitative evaluation of the spent lithium iron phosphate recycling process by comprehensively considering environmental, economic and technical factors, providing further guidance for the formulation of recycling processes.</t>
  </si>
  <si>
    <t>10.1016/j.jece.2024.112730</t>
  </si>
  <si>
    <t>High-efficiency recycling of papermaking wastes for synthesizing carbon/calcium terephthalate composite anodes for potassium-ion batteries</t>
  </si>
  <si>
    <t>Because of the large ion radius of potassium and sluggish kinetics, high-performance anodes are required to release the horsepower of potassium-ion batteries. Calcium terephthalate emerges as an outstanding anode for potassium-ion batteries, due to its impressive combination of high discharge capacity and cycle stability. However, challenges arise from its intrinsic low conductivity and the reported high cost of calcium terephthalate. To address these issues, this study introduces a novel approach where carbon/calcium terephthalate composite anodes were synthesized to elevate electrochemical performance of potassium-ion batteries, where carbon and calcium terephthalate were completely derived and synthesized from waste polyethylene terephthalate and deinking sludge from a waste paper mill. The composite anodes exhibit remarkable potential as superior materials for potassium-ion batteries, demonstrating comparable performance to lithium-ion batteries using similar anodes as reported in literature. Furthermore, economic analysis underscores cost effectiveness of the proposed synthesis method. Ultimately, this research not only addresses the challenges associated with calcium terephthalate but also opens up the gate to directly utilize papermaking wastes to develop high-performance anode materials for potassium-ion batteries.</t>
  </si>
  <si>
    <t>10.1016/j.procs.2024.08.273</t>
  </si>
  <si>
    <t>Dynamic decisions in a closed-loop supply chain with two competitive third-party recyclers under altruistic preference</t>
  </si>
  <si>
    <t>The closed-loop supply chain (CLSC) consisting of a manufacturer, a retailer, and two competing third-party recyclers with altruistic preference is focused by us. We separately consider three altruistic preference models of differential game and Bellman theory that contrast and analyse dynamic decision-making such as the wholesale price of electric vehicle batteries (batteries) and the design innovation investment on the quality level decisions of the manufacturer, the unit selling price decision of the retailer, the recycling rate decisions of two third-party recyclers and the quality level of batteries. The numerical simulation further explores the rule of the time evolution of CLSC performance under four models. From our research, we conclude that: the altruistic preference has an optimistic impact in normal circumstances; if both the manufacturer and the retailer have altruistic preferences, the benefit of the value function of CLSC revealed only when the competition is at a lower level; the competition between two third-party recyclers is disadvantageous to the value function of CLSC, consumers and recycling activity.</t>
  </si>
  <si>
    <t>10.1016/j.nanoen.2022.107595</t>
  </si>
  <si>
    <t>A new route for the recycling of spent lithium-ion batteries towards advanced energy storage, conversion, and harvesting systems</t>
  </si>
  <si>
    <t>A new, sustainable, recycling technology is developed for the first time by reusing all the components of spent LIBs (anode, cathode, separator, and current collectors) towards energy storage, conversion, and harvesting applications, considering the environmental concerns and valuable resources. The graphite anode and metallic aluminium cases are effectively recycled to produce two-dimensional graphene sheets that are reutilized for 3.0 V supercapacitors exhibit a high energy density of 31.9 Wh kg–1 with long cycle life. The spent cathode is regenerated as Ni–Mn–Co–oxide and employed as a novel bifunctional electrocatalyst for overall water splitting in alkaline electrolytes, which requires a low voltage of 1.58 V to achieve a current density of 10 mA cm−2. The metallic current collectors and polymeric separator are reused to construct a triboelectric nanogenerator, produces a maximum voltage of ~40 V and a current of ~160 nA with a peak power of 3 μW. Hence, this study provides a feasible strategy of recycling all the components from spent LIBs to develop next-generation energy storage, conversion, and harvesting devices.</t>
  </si>
  <si>
    <t>10.1016/j.jics.2022.100469</t>
  </si>
  <si>
    <t>Optimization of lead adsorption from lead-acid battery recycling unit wastewater using H2SO4 modified activated carbon</t>
  </si>
  <si>
    <t>During the recycling of exhausted lead-acid battery, large amount of wastewater is discharged, which contains the toxic Pb(II) ions in high concentration. In this study, the granular activated carbon after modification with sulfuric acid has been used to remove the Pb(II) ions from this wastewater. Adsorbents were characterized using Fourier Transform Infrared, Scanning Electron Microscope, and X-Ray Diffraction analyzer. Taguchi orthogonal L16 array (4^3) was used for batch adsorption study with four levels of three factors initial pH, adsorbent dose, and contact time. Optimum level of parameters was fourty + nd pH 4.5, time 240 min, and dose 0.05 g/50 mL using signal-to-noise ratio (larger-the-better response). Analysis of variance technique was used to signify the adsorption experiment model. The effect of parameters on uptake capacity of adsorbent has been evaluated. Maximum adsorbent capacity for Pb(II) uptake from wastewater of battery recycling unit was found 8.19 mg/g after modification with sulfuric acid. To further understand the mechanism of adsorption, isotherm and kinetic studies were carried out. Experimental data were well fitted with Langmuir isotherm model and pseudo-second-order kinetic model. The study suggested that H2SO4 modified granular activated carbon can be potentially used to remove Pb(II) from lead-acid battery recycle wastewater.</t>
  </si>
  <si>
    <t>10.1016/j.jechem.2021.04.047</t>
  </si>
  <si>
    <t>Concurrent recycling chemistry for cathode/anode in spent graphite/LiFePO4 batteries: Designing a unique cation/anion-co-workable dual-ion battery</t>
  </si>
  <si>
    <t>With the increasing popularity of new energy electric vehicles, the demand for lithium-ion batteries (LIBs) has been growing rapidly, which will produce a large number of spent LIBs. Therefore, recycling of spent LIBs has become an urgent task to be solved, otherwise it will inevitably lead to serious environmental pollution. Herein, a unique recycling strategy is proposed to achieve the concurrent reuse of cathode and anode in the spent graphite/LiFePO4 batteries. Along with such recycling process, a unique cathode composed of recycled LFP/graphite (RLFPG) with cation/anion-co-storage ability is designed for new-type dual-ion battery (DIB). As a result, the recycle-derived DIB of Li/RLFPG is established with good electrochemical performance, such as an initial discharge capacity of 117.4 mA h g−1 at 25 mA g−1 and 78% capacity retention after 1000 cycles at 100 mA g−1. The working mechanism of Li/RLFPG DIB is also revealed via in situ X-ray diffraction and electrode kinetics studies. This work not only presents a far-reaching significance for large-scale recycling of spent LIBs in the future, but also proposed a sustainable and economical method to design new-type secondary batteries as recycling of spent LIBs.</t>
  </si>
  <si>
    <t>10.1016/j.envdev.2024.101035</t>
  </si>
  <si>
    <t>Mapping the problems and challenges of intertwines between recycling and technology</t>
  </si>
  <si>
    <t>The article maps the interface between technology and recycling, considering the advances and task management. The theme is important because of the environmental problems caused by waste, irregular disposal, and the low recycling rates in the world, around 45%. The first round of academic production analysis through the Scopus database shows that the word challenge is strongly associated with technology and recycling. The hypothesis from this first cluster organization is that recycling is an unresolved challenge regarding cost, management, and technology. To analyze the recycling system, we use the affirmatives of circular economy in line with sustainable principles. Using data mining, we searched to collect, organize, and analyze the literature on recycling and technology. Beginning with 84.542 records and making six coupling analyses, we found that challenge, process, material, environment, and management are more closely associated with recycling and technology. There is a dominance of laboratory experiments. Researchers have offered small contributions to action alternatives to recycling. In short, we looked for the intertwining between recycling and technology in academic production and did not find this connection. The article highlights the superficial stage of knowledge, analysis, management, and recycling technology use.</t>
  </si>
  <si>
    <t>10.1016/j.scitotenv.2023.165498</t>
  </si>
  <si>
    <t>Matching end-of-life household vehicle generation and recycling capacity in Chinese cities: A spatio-temporal analysis for 2022–2050</t>
  </si>
  <si>
    <t>End-of-life vehicles (ELVs) present both opportunities and challenges for the environment and the economy, where effective recycling management plays a decisive role. Recently, the primary focus of recycling management has shifted from simply meeting demand to refining and optimizing processes at the city-scale. However, the mismatch in recycling capacity has become a significant obstacle to maximizing environmental and economic benefits. To reveal this issue and propose improvements in the context of China, this study simulates end-of-life internal combustion engine vehicles (ICEVs) and new energy vehicles (NEVs) at the city-scale from 2021 to 2050, and analyzes their spatio-temporal pattern and recycling capacity matching. The results indicate that the number of ELVs in China will continue to increase, peaking between 3.5 and 3.7 million. This growth will be mainly driven by third- to fifth-tier cities, as well as central and southwestern cities. Regarding recycling capacity matching, most cities possess excess dismantling capacity, while first-tier cities face coordination problems in battery collection. Spatial coordination across cities or provinces is a viable approach for dismantling enterprises and should be prioritized over indiscriminate deregistration or establishing new facilities. The absence of initiative within the recycling system results in uncoordinated battery collection. Implementing a recycling-sharing mechanism and establishing a reuse market can effectively tackle this problem by leveraging market incentives. These analyses provide practical suggestions to maximize the environmental and economic benefits of resource recycling, thereby contributing to the UN's 2030 Sustainable Development Goals (SDGs).</t>
  </si>
  <si>
    <t>10.1016/j.susmat.2022.e00399</t>
  </si>
  <si>
    <t>A cycling-insensitive recycling method for producing lithium transition metal oxide from Li-ion batteries using centrifugal gravity separation</t>
  </si>
  <si>
    <t>The separation and recovery of electrode active materials from Li-ion batteries is a requisite step prior to any downstream hydrometallurgical and direct recycling processes. Prior research efforts into the separation between the two electrode active materials from Li-ion batteries was limited to the froth flotation process; however, any changes to the surface properties of the active materials resulted in an inferior separation performance. In this work, a novel separation method, namely the Falcon Ultra-Fine (UF) centrifugal gravity concentration, is developed to separate electrode active materials from Li-ion batteries. Results obtained with a mixture of pristine lithium transition metal oxides (LTMOs) and graphite showed that the separation between the two materials perform well with over 90% of LTMOs in the concentrate product after one pass in the UF concentrator. Multiple stages of the separation processes enabled a concentration of LTMOs with 99% purity. Results obtained with aged electrode active materials from spent Li-ion batteries showed that the concentrate product consisted of at least 98% by weight of LTMOs. It was observed that there was a misplacement of LTMOs in the overflow product, which was attributed to the presence of ultrafine LTMOs as well as PVDF-binded cathode agglomerates in the feed. Results of this work demonstrate a viable method for separating mixed electrode active materials and producing high-purity LTMOs, which can be potentially used for the direct recycling of cathode active materials in the manufacturing of new Li-ion batteries.</t>
  </si>
  <si>
    <t>10.1016/j.fuel.2024.132356</t>
  </si>
  <si>
    <t>Assessing the recyclability of spent fluid catalytic cracking catalyst for sustainable dry reforming of methane</t>
  </si>
  <si>
    <t>Spent catalysts are a significant source of metal-containing waste, and their disposal can pose environmental and economic challenges. Recycling these spent catalysts can not only reduce waste but also recover valuable metals, which can be used as raw materials for synthesizing new catalysts, as well as produce substrates for other industrial catalytic applications. Here we explore the recycling of spent fluid catalytic cracking catalysts (FCCCs) to obtain zeolite-based materials. Such substrates have been further doped with nickel via wet impregnation method to generate fresh catalysts for dry reforming of methane (DRM) reaction. Comprehensive analyses, including X-ray diffraction (XRD), BET surface area, scanning and transmission electron microscopy (SEM and TEM), H2-temperature programmed reduction (H2-TPR), NH3-temperature programmed desorption (NH3-TPD), and Ni dispersion via H2-pulse chemisorption, were employed to characterize these catalysts. The performance of these recycled zeolite materials was evaluated and benchmarked against commercial zeolites. Our findings reveal that acid-leached, recycled zeolite obtained from spent FCCC catalyst results in the highest overall CO2 and CH4 conversion among the studied catalysts, as well as exhibiting a high stability over 20-hour testing, underscoring the potential of recycling strategies in catalyst production.</t>
  </si>
  <si>
    <t>10.1016/j.wasman.2021.02.032</t>
  </si>
  <si>
    <t>On the influence of second use, future battery technologies, and battery lifetime on the maximum recycled content of future electric vehicle batteries in Europe</t>
  </si>
  <si>
    <t>The European Union is promoting the uptake of low emission vehicles to reduce greenhouse gas emissions from transportation. However, this transition will increase the demand for five important battery raw materials; i.e. lithium, nickel, cobalt, copper, and graphite. Therefore, a substance flow analysis and forecasting model are proposed to investigate the flow of these materials through the different lifecycle stages of electric vehicle batteries. The model forecasts that by 2040, the vehicle stock will be from 72 to 78 million vehicles, while the second use stock will be from 3 to 11 million batteries. In addition, the annual recycling waste stream in 2040 will grow to roughly 3 million batteries with a capacity of 125 GWh. Results indicate that this waste stream could cover between 10% and 300% of future raw materials demand for electric vehicles. The width of this range is dominated by uncertainties on the rapidly evolving material composition of automotive batteries and the possible commercialization of cobalt-free battery technologies. The remaining uncertainty is attributed to the battery lifetime in vehicle use and potential second use of retired batteries.</t>
  </si>
  <si>
    <t>10.1016/j.wasman.2022.11.022</t>
  </si>
  <si>
    <t>Construction of porous Si/Ag@C anode for lithium-ion battery by recycling volatile deposition waste derived from refining silicon</t>
  </si>
  <si>
    <t>Owing to the rapid advancement of the photovoltaic industry, a lot of photovoltaic (PV) silicon waste will be generated. Thus, the recycling and reuse of waste silicon have become particularly important, both for environmental remediation and economic benefits. In this work, a special structure of porous Si nanoparticles embedded nano-Ag and coated carbon layer (P-SiNPs/Ag@C) was produced by silver-assisted chemical etching (Ag-ACE) the deposited silicon waste. The special porous structure and carbon layer coating can effectively address the volume expansion issues during charge/discharge. The intercalated Ag nanoparticles greatly reduced the transfer impedance and enhanced the electrical conductivity of the anode material. As a result, the novel-designed P-SiNPs/Ag@C anode can maintain a prominent reversible capacity (1521 mAh·g−1 at 0.2 A g−1 after 50 cycles) and outstanding rate performance (1099 mAh·g−1 at 2 A g−1). When the current density at 1 A g−1, the specific capacity still maintains at 706 mAh·g−1 over 300 cycles. The superiority of the prepared P-SiNPs/Ag@C structures was further confirmed by Comsol Multiphysics software. Impressively, the synthesis route provides a novel avenue for value-added utilization of residual silicon waste resources from EB refining silicon and the preparation of high-performance lithium battery silicon-based anode.</t>
  </si>
  <si>
    <t>10.1016/j.procir.2021.01.168</t>
  </si>
  <si>
    <t>Effects of CO2-Penalty Costs on the Production and Recycling Planning of Lithium-Ion Batteries</t>
  </si>
  <si>
    <t>To reduce the high impacts of lithium-ion batteries, closed-loop supply chains using recycling and reuse are established. Simultaneously, car manufacturers face legal requirements based on the carbon emissions of their products. Therefore, these manufacturers aim to reduce carbon emissions in their entire supply chain. Hence, CO2-penalty costs in the form of taxes or contractual penalties are likely to be inforced. To analyze their effects, we formulate a model for the integrated production and recycling planning. By applying the model to an illustrative case study, it is shown that the level of the penalty costs influences carbon emissions.</t>
  </si>
  <si>
    <t>10.1016/j.energy.2023.128345</t>
  </si>
  <si>
    <t>High-performance silicon carbon anodes based on value-added recycling strategy of end-of-life photovoltaic modules</t>
  </si>
  <si>
    <t>The global installed photovoltaic capacity has grown exponentially in recent years, which has produced an overwhelming number of end-of-life photovoltaic (PV) modules, which can be recycled. Researchers at home and abroad are in a degraded utilization state for the recycling of end-of-life photovoltaic modules, and it is urgent to develop new value-added recycling strategies. This work proposes and develops silicon-carbon composite anode materials by using recovered silicon cells from end-of-life PV modules using subsequent impurity leaching removal and graphite integration. The resulting W–Si-rM@G material was used as a lithium-ion battery anode and showed an initial discharge capacity of up to 1770 mA h g−1, maintained a good specific capacity of 913 mA h g−1 after 200 cycles at a current density of 500 mA g−1. An economic analysis confirmed the economic feasibility of silicon material recycling from end-of-life photovoltaic modules. This work provides a new and potential idea for the value-added recycling of end-of-life photovoltaic modules.</t>
  </si>
  <si>
    <t>10.1016/j.solener.2024.112532</t>
  </si>
  <si>
    <t>Insights for China from EU management of recycling end-of-life photovoltaic modules</t>
  </si>
  <si>
    <t>With the vigorous advancement of photovoltaic (PV) technology, the management of waste PV modules has emerged as a pivotal concern in the realms of environmental preservation and resource recovery. This study employs the European Union (EU) and China as case studies to conduct a comparative analysis of their respective policies and practices regarding the management of used PV modules. The EU has taken the lead in instituting the extended producer responsibility (EPR) framework, effectively realizing the sustainable recycling and utilization of discarded PV resources. In contrast, China's management of waste PV modules continues to confront several challenges. In response, this study puts forth recommendations for government, manufacturers, recyclers, and consumers. The government is advised to institute regulations for the effective management of waste photovoltaic modules, set clear collection targets, and broaden the scope of producer responsibility. Photovoltaic manufacturers are encouraged to establish internal recycling objectives and collaborative channels, while recyclers should cooperate with manufacturers to achieve efficient recycling and reuse. Consumers are urged to ensure proper disposal, heighten environmental awareness, and lend support to government initiatives. These suggestions are devised with the intention of guiding the enhancement of China's waste PV modules management, concurrently achieving the twin objectives of environmental conservation and resource utilization.</t>
  </si>
  <si>
    <t>10.1016/j.tre.2024.103503</t>
  </si>
  <si>
    <t>The multidepot vehicle routing problem with intelligent recycling prices and transportation resource sharing</t>
  </si>
  <si>
    <t>The increasing focus on environmental regulations and the economic advantages of recycling has spurred interest in the design of multidepot reverse logistics networks (MDRLNs). In these networks, the growing use of intelligent recycling bins (IRBs) has been beneficial for both product recycling and standardizing recycling product pricing. Furthermore, collaboration and resource sharing enhance the efficiency of resource utilization and recycling. This study proposes a multidepot vehicle routing problem with time windows that incorporates intelligent recycling prices (IRPs) and transportation resource sharing (MDVRPTW-IRPTRS). Initially, a linear function is developed to define the relationship between the volume of returned products and IRPs. Subsequently, the problem is expressed as a mathematical model aiming to minimize total operating costs and maximize total recycling profits. Additionally, a hybrid algorithm that combines a three-dimensional (3D) k-means clustering algorithm with a self-adapting genetic algorithm-particle swarm optimization (SGA-PSO) is devised to determine the optimal solution for MDVRPTW-IRPTRS. The 3D k-means clustering algorithm is utilized to categorize IRBs within an MDRLN. The SGA-PSO algorithm incorporates elite preservation and self-adaptive update mechanisms to enhance the solution quality and algorithm convergence. A transportation resource sharing (TRS) strategy is integrated into the SGA-PSO, facilitating the allocation of shared vehicles to alternative recycling routes. A comparative analysis of SGA-PSO against other algorithms, including a hybrid genetic algorithm, an improved particle swarm optimization algorithm, and a hybrid genetic algorithm with variable neighborhood search, demonstrates its superiority in solving the MDVRPTW-IRPTRS. The model and algorithm are applied in a real-world case study in Chongqing, China, and the study discusses the optimized results under varying TRS strategies and IRP schemes, contributing to the development of an efficient and synergistic urban reverse logistics network. Moreover, the superior performance of the proposed approach is validated through the ablation experiments. This study offers valuable decision-making support for fostering an environmentally sustainable and resource-efficient city.</t>
  </si>
  <si>
    <t>10.1016/j.apenergy.2019.113313</t>
  </si>
  <si>
    <t>The social-economic-environmental impacts of recycling retired EV batteries under reward-penalty mechanism</t>
  </si>
  <si>
    <t>With the increasing popularity of Electric Vehicles (EVs), a large number of EV batteries are intensively reaching their end-of-life, which has posed substantial challenges in ecological protection and sustainable development. However, the traditional subsidy mechanism is not effective in the current recycling market. Moreover, it is not conducive for guiding the EV industry to reduce dependence on the governmental financial support. As the reward-penalty mechanism has been successfully applied in similar fields, such as the recycling of waste portable batteries, it is expected to become a feasible alternative policy to promote the recycling of retired EV batteries. Therefore, this study aims to investigate the social-economic-environmental impacts of recycling retired EV batteries under reward-penalty mechanisms by developing a Stackelberg game theoretical model. Three scenarios are proposed and compared: S1 no policy intervention, S2 subsidy mechanism, and S3 reward-penalty mechanism. The obtained results show that:(i) Compared with the subsidy mechanism, the reward-penalty mechanism presents greater effects on recycling rate and the social welfare; (2) Under the subsidy mechanism, consumer surplus and the profit of EV manufacturer are two main driving factors of the social welfare. Under the reward-penalty mechanism, the reduced environmental burden tends to be another key contribution; (3) A relatively low minimum recycling rate favors the environmental benefit, consumer surplus and profit of EV manufacturer, while a relatively high minimum recycling rate is beneficial to reduce both the policy implementation cost and environmental burden caused by untreated EV batteries.</t>
  </si>
  <si>
    <t>10.1016/j.joule.2024.01.025</t>
  </si>
  <si>
    <t>Cradle-to-cradle recycling in terawatt photovoltaics: A vision of perpetual utility</t>
  </si>
  <si>
    <t>To achieve carbon neutrality, a significant increase in photovoltaic module production is needed, affecting material demand and recycling perspectives. Circular recycling is essential for managing the material flows of a multi-terawatt global photovoltaic fleet. Immediate action is required to prevent the accumulation of millions of tons of low-value waste. Circularity's importance is multi-faceted and varies across materials. Limited silver reserves and competition with other markets necessitate reducing or substituting silver. For polymers, constrained production capacities can also be mitigated through circular recycling. The photovoltaic industry's immense glass demand calls for circular recycling to avoid overwhelming alternative markets. Recycling silicon, aluminum, and copper is vital for the economic feasibility of recycling, especially if silver is replaced. Although prolonging module lifespan reduces yearly material needs and influx into the recycling stream, it might also postpone achieving carbon reduction goals.</t>
  </si>
  <si>
    <t>10.1016/j.est.2024.113148</t>
  </si>
  <si>
    <t>Recyclable NaCl template assisted preparation of N/O co-doped porous carbon for zinc-ion hybrid capacitor</t>
  </si>
  <si>
    <t>The traditional strong alkaline activation method for preparing porous carbon faces with complex preparation processes, equipment corrosion, excessive disordered microporous structures, and environmental pollution. Hence, a green, facile and sustainable method is proposed for synthesizing N/O co-doped porous carbon derived from polyacrylamide gel with the assistance of recyclable sodium chloride (NaCl) template. NaCl template is dissolved in gel with water and can give full play to the template effect after recrystallization. Due to a suitable specific surface area (499.8 m2 g−1) and massive N (11.38 at. %) and O (8.71 at. %) functional groups, the optimized NPC-5 electrode possesses a high specific capacitance of 283.3 F g−1 at 0.5 A g−1, superior rate characteristics and excellent cycle stability in 6 M KOH aqueous electrolyte. In addition, the constructed NPC-5//NPC-5 symmetric supercapacitor shows a high energy density of 34.0 Wh kg−1 in 1 M ZnSO4 aqueous electrolyte. More importantly, the assembled Zn//ZnSO4//NPC-5 hybrid capacitor shows a high capacity of 115.44 mAh g−1 and an energy density of 85.3 Wh kg−1.</t>
  </si>
  <si>
    <t>10.1016/j.cej.2022.140945</t>
  </si>
  <si>
    <t>Recycle waste washcloth to design Fe3O4/FeS2/C heterojunction membrane as high-area capacity freestanding anode for sodium-ion batteries</t>
  </si>
  <si>
    <t>Rechargeable sodium-ion batteries (SIBs) with high-area specific capacity and low cost have attracted increasing attention for large-scale energy storage. In this work, Fe3O4/FeS2 heterojunction encapsulated in carbon membrane (FOSM) was rationally designed as freestanding anode for SIBs by taking the waste washcloth as the carbon supporter following calcined at 650 °C (FOSM-650). The porous carbon fiber skeleton inner could support the outer Fe3O4/FeS2 heterojunction to cast excellent flexibility, providing a bridge for fast electron transfer and relieving volume expansion during the charging/discharging process. Meanwhile, the direct contact of outer Fe3O4/FeS2 particles with electrolyte shortened the diffusion path of Na+, and the Fe3O4/FeS2 heterojunction can also foster fast electron diffusion at the interface. Therefore, as a freestanding anode of SIBs, the FOSM-650 electrode exhibited a specific capacity of 1.25 mAh cm−2 at 0.5 A cm−2 in a half-cell system, 0.5 mAh cm−2 was achieved even at a high current density of 2 A cm−2, and still 0.47 mAh cm−2 was retained after 1000 cycles. Especially, in a FOSM-650//NVP@C full-cell system, the specific capacity was stabilized at 0.58 mAh cm−2 after 10 cycles at a current density of 2 A cm−2, 0.21 mAh cm−2 was still achieved after 1000 cycles. This work not only promotes the development of Fe-based freestanding materials with high area-specific capacity, excellent cycling stability and rate capability, and high energy density for SIBs but also provides an effective and high added-value approach for recycling the waste washcloth for forest protection.</t>
  </si>
  <si>
    <t>10.1016/j.susmat.2023.e00613</t>
  </si>
  <si>
    <t>Enhancement of recovered graphite's electrochemical performance during LIB recycling to promote circular sustainable development</t>
  </si>
  <si>
    <t>The extensive use of lithium-ion batteries (LIBs) has highlighted the issue of their disposal. As LIBs contain hazardous elements, improper disposal endangers the environment and human health. As a result, recycling outdated LIBs is unavoidable. Graphite, a key component of LIB, has substantial environmental consequences, and many graphite production plants are experiencing legal issues worldwide. However, due to its cheap cost and lengthy recovery procedure, it has yet to receive significant attention. LIBs recovery has also become unprofitable and unwanted due to cobalt-free cathode chemistries. In this work, we have attempted to improve the electrochemical performance of recovered graphite during the recovery process to generate a high-performance nanocomposite that can be used to fabricate novel anode material, adding value to the recycling process. The new anode material exhibits 824 mAh g−1 initial discharge capacity and retained 428 mAh g−1 at 0.1 A g−1 after 100 cycles. Furthermore, even at a current density of 2 A g−1, the material retained 355 mAh g−1 reversible capacity post 65 cycles, confirming its potential use as LIBs anode. Finally, we advocate the use of recovered graphite rather than virgin graphite for circular sustainable development.</t>
  </si>
  <si>
    <t>10.1016/j.jmst.2023.11.028</t>
  </si>
  <si>
    <t>Liquid-solid phase separation and recycling of permalloys in liquid Mg</t>
  </si>
  <si>
    <t>Liquid-solid phase separation of permalloy in liquid Mg results in selectively dissolved Ni, which provides a unique opportunity for the design of immiscible heterogeneous composite materials and the comprehensive metal recycling of permalloy scraps. A guideline of the alloy design for the liquid-solid phase separation system was proposed. The effects of immersion temperature and time on the Ni extraction were studied by an experimental method. The diffusion behavior of Ni from the permalloy to liquid Mg and the microstructure evolution in the permalloy during the liquid-solid phase separation were discussed. The results show that the Ni in the permalloy was quickly extracted into the liquid Mg and formed an Mg-Ni alloy, while the other components such as Fe, Co, and Mn were held back in the phase-separated permalloy. The phase-separated permalloy with the solidified Mg exhibits a three-dimensional (3D) Fe/Mg bicontinuous composite structure. Furthermore, simple treatments were carried out for the reaction products such as the Fe/Mg bicontinuous composite and the Mg-Ni alloy, and the recycling strategies for functionalization of these treated reaction products were provided. A 3D porous Fe-based alloy with electromagnetic interference (EMI) shielding efficiency of 52 dB can be obtained if Mg is removed from the Fe/Mg bicontinuous composite. Instead of the complete separation of pure Ni from the recycled Mg-Ni alloy by vacuum distilling, the Mg-Ni alloy can be enriched into Mg2Ni as an initial hydrogen storage material.</t>
  </si>
  <si>
    <t>10.1016/j.spc.2023.12.022</t>
  </si>
  <si>
    <t>A model for the effective design of customized recycling programs through audience segmentation and modularity approaches</t>
  </si>
  <si>
    <t>One-size-fits-all approaches to encouraging household recycling behavior remain ineffective in densely populated urban areas due to their failure to address the heterogeneity in household needs/motivations for recycling. In contrast, extensive service customization escalates costs, requiring finding ways to use available resources effectively. We aim to develop a model to resolve this dilemma based on empirical research on 526 households sampled from a densely populated district of İzmir, Turkey. We applied a model-based recursive partitioning method to identify recycling behavior segments with their critical determinant factors. We then conducted a focus group study to investigate strategies for exploiting commonalities and considering differences across segments regarding their determinant factors. The decision tree analysis revealed the existence of 12 segments differentiated by the determinant factors of task knowledge, perceived convenience, moral norms, social norms, how to dispose of waste, and marital status. The focus group study suggested a range of informative, operational, and social intervention methods that address these factors in pairs or individually. Drawing on these findings, we develop a model that guides the design of recycling programs in which customized intervention methods can influence multiple segments simultaneously. Our empirical analysis shows that the methods elevating ‘perceived convenience’ and ‘task knowledge’ even slightly above the moderate level would increase the likelihood of recycling for more than half of households. Our model further suggests customized intervention methods which consider the segments' sizes, their current recycling likelihoods, and the potential improvements in these. This study contributes mainly by developing a model for designing customized recycling programs that maximize household contributions with the available budget/resources. Public managers can use our model to design effective recycling programs considering budget limitations.</t>
  </si>
  <si>
    <t>10.1016/j.techfore.2023.122796</t>
  </si>
  <si>
    <t>Key factors influencing mass willingness to use CESPs under green concept: ECOCO smart recyclers as a case study</t>
  </si>
  <si>
    <t>In promoting green life and environmental protection, encouraging mass participation in environmental protection activities and increasing mass willingness to use circular economy service platforms (CESPs) are of high importance. In light of this stance and other several dimensions, including green concept, hedonic value, and user benefits, the multiple attribute decision-making technique was used to develop an evaluation model that assesses the influential factor of one's willingness to use CESPs. By employing the decision-making trial and evaluation laboratory (DEMATEL) approach, the degree of mutual influence between different evaluation dimensions and criteria was first determined to generate an influential network relation map (INRM). Next, the weights of influence of varying evaluation dimensions and criteria were calculated by combining the DEMATEL approach with analytic network process. Finally, an empirical analysis of comprehensive performance of different evaluation dimensions and criteria was carried out based on the modified VIKOR technique. Referring to the INRM, green information emerged as the primary aspect that should be improved and adjusted, followed by green management, hedonic value, user benefits, green appeal, and green participation in order of priority. These outcomes may serve as reference regarding ways to enhance mass willingness to use the ECOCO CESPs and its smart recyclers.</t>
  </si>
  <si>
    <t>10.1016/j.wasman.2023.04.036</t>
  </si>
  <si>
    <t>Green illusions in self-reporting? Reassessing the intention-behavior gap in waste recycling behaviors</t>
  </si>
  <si>
    <t>Improving residents' waste recycling behavior is crucial for enhancing resource efficiency and reducing carbon emissions. Previous questionnaire-based studies have reported that individuals exhibit a high willingness to recycle, yet often fail to convert this intention into action. Analyzing 180,417 Internet of Things (IoT) behavior data points, we discovered that the intention-behavior gap might be larger than anticipated. Our findings indicate that: 1) Intentions to recycle alone can predict self-reported recycling behavior (p &lt; 0.01, t = 2.841), but not actual recycling behavior in the absence of other possible moderators (p &gt; 0.1, t = 0.777); 2) Self-reported behavior predicts real behavior, but with limited explanatory power; and 3) The intention-behavior gap primarily results from forgetting or habituation (p &lt; 0.01, t = 2.653), while social desirability plays an insignificant role (p &gt; 0.1, t = 0.246). This study contributes to our understanding of the intention-behavior gap and provides direction for future pro-environmental behavior research.</t>
  </si>
  <si>
    <t>10.1016/j.est.2024.110428</t>
  </si>
  <si>
    <t>Preparation of two-dimensional porous nitrogen‑oxygen co-doped recycled yeast cell wall derived‑carbon matrix for high-performance zinc ion supercapacitors</t>
  </si>
  <si>
    <t>Zinc ion hybrid supercapacitors (ZIHCs) have great potential to become next-generation energy storage devices due to their high-power density, low-priced raw materials, high safety, and excellent stable cycle life. Herein, the two-dimensional (2D) porous Nitrogen‑oxygen co-doped yeast cell wall derived‑carbon with a large specific surface area is synthesized via a molten salt method by mixing urea with yeast cell walls in an air atmosphere for ZIHC cathodes. The results demonstrate that the microstructure of porous biomass carbon can be regulated by the content of urea. Together with the large specific surface area, controlled morphology and hetero-element doping (nitrogen and oxygen), the biomass carbon cathodes exhibit satisfactory electrochemical performance in supercapacitors and ZIHCs. In the three-electrode system for supercapacitors, the optimal biomass carbon blended with 20 wt% urea (NAC-20) provides a surprising 103 % capacity retention after 10,000 ultra-long lifetimes and presents an energy density of 37 W h kg−1 at 91 W kg−1 for ZIHCs. By connecting two ZIHCs in series, a light-emitting diode can light up for 5 min. This work provides a green and effective strategy through molten salt method and heterogeneous element doping, which lights the way to improve the electrochemical properties of similar high-performance electrochemical storage devices.</t>
  </si>
  <si>
    <t>10.1016/j.biortech.2021.125476</t>
  </si>
  <si>
    <t>Recycling spent ternary lithium-ion batteries for modification of dolomite used in catalytic biomass pyrolysis – A preliminary study by thermogravimetric and pyrolysis-gas chromatography/mass spectrometry analysis</t>
  </si>
  <si>
    <t>This paper proposed a novel method for modification of dolomite (Do) using the leaching solution derived from the spent ternary LIBs. During catalytic pyrolysis of biomass, the modified Do showed a good performance on both reducing the activation energy and upgrading the volatile products. The apparent activation energy was decreased from 201 to 180 kJ/mol for the cellulose pyrolysis, and it was decreased from 80 to 75 kJ/mol for the lignin pyrolysis. The cellulose pyrolysis with the modified Do could significantly promote the conversion of anhydrosugars into small-molecule components (e.g., ketones). Meanwhile, the Do modified by transition-metal (e.g., Mn, Co, Ni) oxides had a high catalytic activity in cracking phenols (main tar precursors) to hydrocarbons (e.g., aromatics) during the lignin pyrolysis. The modified Do inhibited the production of phenols (from 50% to 5.8%) and enhanced the production of hydrocarbons (from 0.6% to 30.3%).</t>
  </si>
  <si>
    <t>10.1016/j.molliq.2023.121572</t>
  </si>
  <si>
    <t>Temperature and frequency dependence on dielectric permittivity and electrical conductivity of recycled Liquid Crystals</t>
  </si>
  <si>
    <t>The dielectric behavior and the electrical conductivity response of recycled nematic Liquid Crystals (LCs) were studied over a wide range of frequencies (0.1 to 106 Hz) and temperatures (100 to −20 °C) with a broadband dielectric spectroscopy technique. These LC mixtures were extracted from a total of 65700 End-Of-Life (EOL)-Liquid Crystals Displays (LCD) such as computers, tablets and TVs of various sizes, brands, and production years. After a stage of purification, the recycled LC blends seemed to possess similar physical properties as conventional nematic LCs. In this report, two types of anchoring of LC molecules, obtained with homeotropic or homogeneous alignment cells, were investigated. All dielectric data were analyzed with adapted models: Havriliak-Negami and Almond West formalisms for the frequency dependence of the data, as well as Arrhenius and Vogel-Fulcher-Tammann models for their temperature dependence. In this article, it is demonstrated that despite the wide variety of EOL-LCD devices used leading to a large number of LC molecules, the frequency and temperature evolution of the recorded spectra are comparable to those of commercial LC mixtures as reported in the literature. Therefore, their future reuse could be envisaged for display applications.</t>
  </si>
  <si>
    <t>10.1016/j.wasman.2023.02.023</t>
  </si>
  <si>
    <t>Resource saving and carbon footprint reduction potential of urban symbiosis strategy in express packaging waste recycling network</t>
  </si>
  <si>
    <t>The booming express delivery industry corresponds to the environmental challenges caused by massive express packaging waste (EPW). An efficient logistics network is necessary link to support EPW recycling. This study, therefore, designed a circular symbiosis network for EPW recycling based on urban symbiosis strategy. The treatment of EPW in this network includes reuse, recycling and replacing. An optimization model with multi-depot collaboration combining material flow analysis and optimization methods was developed and a hybrid non-dominated sorting genetic algorithm-II (NSGA-II) was designed as technical support for designing the circular symbiosis network while quantitatively assessing the economic and environmental benefits of the network. The results show that the designed circular symbiosis option has better resource saving and carbon footprint reduction potential than both the business as usual option and circular symbiosis option without service collaboration. In practice, the proposed circular symbiosis network can save EPW recycling costs and reduce carbon footprint. This study provides a practical guideline for the application of urban symbiosis strategies to help urban green governance and the sustainable development of express companies.</t>
  </si>
  <si>
    <t>10.1016/j.procir.2015.02.039</t>
  </si>
  <si>
    <t>Opportunities to Improve Recycling of Automotive Lithium Ion Batteries</t>
  </si>
  <si>
    <t>A high recovery of lithium from recycled lithium ion batteries (LIBs) is essential to ensure the growth and sustainability of the electrical vehicle market. Without recycling, lithium demand is predicted to outstrip supply in 2023. Current industrial processes are focused on recovering cobalt and other valuable metals because, given lithium's current low price, it is economically unfavorable to recover it. As part of our efforts to create a process where the recovery of lithium is economically viable we have analyzed the current industrial processes. We have determined that, when applied to recycling automotive LIBs, they are needlessly energy intensive and complicated. In these processes whole LIBs are incinerated, cryogenically cooled, or shredded under an inert atmosphere in order to make their cells safe to open. Instead of such extreme measures, LIBs can be disassembled by automated processes, which recovers valuable electronics for reuse, their cells can be discharged, which recovers residual energy, and then can be opened safely in air.</t>
  </si>
  <si>
    <t>10.1016/j.jclepro.2023.136702</t>
  </si>
  <si>
    <t>The recycling potential of unregulated waste electrical and electronic equipment in China: Generation, economic value, and cost-benefit analysis</t>
  </si>
  <si>
    <t>Despite the recent expansion in the list of regulated waste electrical and electronic equipment (WEEE) (from 5 to 14), significant amounts of valuable-resource components can be recycled from the WEEE uncovered by the existing regulations. This study estimated the quantities of valuable-resource components that could be recycled from 11 categories of unregulated WEEE generated in China between 2010 and 2030 using the material flow analysis and Weibull distribution-based lifespan model. The generation of these unregulated WEEE is expected to grow at an average annual rate of 9%, increasing from 2.17 million tons in 2010 to 12.1 million tons in 2030. As a result, the total economic value from the valuable-resource components from these 11 categories of unregulated WEEE is expected to decrease first from 102 billion USD in 2010 to 68.5 billion USD in 2019; subsequently, it is expected to gradually increase to 203 billion USD by 2030. Household baking apparatuses and household electric fans are expected to contribute to 55−68% of the total weights of unregulated WEEE, while electronics are expected to be the most significant source of economic value (92.7−98.7%). In addition, recycling electronics is also expected to be preferred from the point of recycling profits. These results can help close the knowledge gap on the economic potential of recycling the unregulated WEEE and guide the development of future policies on recycling WEEE.</t>
  </si>
  <si>
    <t>10.1016/j.wasman.2015.02.014</t>
  </si>
  <si>
    <t>Chemical recycling of cell phone Li-ion batteries: Application in environmental remediation</t>
  </si>
  <si>
    <t>This paper presents, for the first time, the recycling and use of spent Li-ion battery cathode tape as a catalyst in the degradation of an organic dye. In our proposal, two major environmental problems can be solved: the secure disposal of cell phone batteries and the treatment of effluents with potentially toxic organic dyes. The spent Li-ion battery cathode investigated in this paper corresponds to 29% of the mass of Li-ion batteries and is made up of 83% LiCoO2, 14.5% C and less than 2.5% Al, Al2O3 and Co3O4. The use of spent Li-ion battery cathode tape increased the degradation velocity constant of methylene blue in the absence of light by about 200 times in relation to pure H2O2. This increase can be explained by a reduction in the activation energy from 83kJmol−1 to 26kJmol−1. The mechanism of degradation promoted by LiCoO2 is probably related to the generation of superoxide radical (O2 − ). The rupture of the aromatic rings of methylene blue was analyzed by ESI-MS.</t>
  </si>
  <si>
    <t>10.1016/j.wasman.2018.05.030</t>
  </si>
  <si>
    <t>Effective and environmentally friendly recycling process designed for LiCoO2 cathode powders of spent Li-ion batteries using mixture of mild organic acids</t>
  </si>
  <si>
    <t>An effective and environmentally friendly recycling process designed for LiCoO2 cathode powders of spent Li-ion batteries using mixture of mild organic acids, citric acid (CA), tartaric acid (TA) and ascorbic acid (AA), to recover the metals. Almost complete dissolution of Li and nearly 90% dissolution of Co occurred in at 80 °C for 6 h. The reducing agent, ascorbic acid (AA), converts the dissolved Co(III) to Co(II) thereby selective recovery of Co as Co(II)-oxalate is possible. The formation of Co(III)–and Co(II) complex is evident from the UV–Vis spectra of the dissolved solution as a function of dissolution time. Thus, the reductive-complexing dissolution mechanism is proposed here. These mild organic acids are environmentally benign unlike the mineral acids.</t>
  </si>
  <si>
    <t>10.1016/j.ceramint.2022.08.156</t>
  </si>
  <si>
    <t>Role of the Ca3Co4O9 oxide to enhance the energy density and capacitance of graphene supercapacitors made with recycled polypropylene</t>
  </si>
  <si>
    <t>Recycling wasted plastics from daily use products is of current interest to avoid the contamination of oceans and rivers by microplastics. For this reason, we designed in this work graphene supercapacitors (SCs) made with recycled polypropylene (PP) and studied their electrochemical performance. The PP was recycled from wasted coffee capsules, molded and coated by graphene (G) to make it conductive. SCs made with electrodes of PP + G had an energy density and capacitance of 27.3 Wh kg−1 and 162.6 F g−1, respectively. After the incorporation of Ca3Co4O9 (CCO) microparticles with plate-like morphology to the SC electrodes, the energy-density and capacitance raised up 73.7 Wh kg−1 and 484.5 F g−1, that is, an enhancement of ≈200% and ≈170% for the capacitance and energy density, respectively. Impendance spectroscopy was performed to elucidate the storage mechanisms in the devices and found that the series and charge-transfer resistances were lower in the device made with CCO, therefore, the ion storage/diffusion was more efficient in such device. Additionally, analysis by XPS, optical-absorbance and Raman were achieved and found on the SC electrodes made with the CCO microparticles the existence of oxygen-vacancy defects and Co4+/Co3+/Co2+ species, which were formed during the SC operation. Those species and defects worked as active redox elements for the storage of charge. Overall, the findings of this research suggest that making SCs from recycled plastics is viable and those devices could be used to provide energy to portable equipments.</t>
  </si>
  <si>
    <t>10.1016/j.jhazmat.2021.127389</t>
  </si>
  <si>
    <t>Review of resource and recycling of silicon powder from diamond-wire sawing silicon waste</t>
  </si>
  <si>
    <t>The installed capacity of solar photovoltaic power generation has grown rapidly in the last decades. With the rapid development of the photovoltaic industry, the demand for Si wafers, which are integral to solar cells, has grown dramatically. In the manufacture of Si wafers, the traditional loose abrasive sawing method (LAS) has gradually been replaced by the diamond-wire sawing method (DWS). However, during the diamond-wire wafer sawing process, approximately 35%−40% of the crystalline Si becomes diamond-wire sawing silicon waste (DSSW). Therefore, DSSW represents a resource worth recycling due to its low levels of impurities and high silicon content. Furthermore, recycling prevents DSSW from becoming environmental pollution and eliminates disposal costs. This review provides an overview of the recycling and reutilization of DSSW based on an extensive literature survey. In view of the rapid increase in DSSW production and current purification bottleneck of &lt; 5 N, in-situ utilizations may be more feasible, such as the preparation of silicon containing alloys and functional ceramic materials, which not only frees from the complex purification process, but has a huge demand. Finally, based on the review, future prospects are proposed, aiming to identify research directions with significant potential in the resource utilization of DSSW and other silicon wastes.</t>
  </si>
  <si>
    <t>10.1016/j.jhazmat.2016.10.069</t>
  </si>
  <si>
    <t>Recycled hierarchical tripod-like CuCl from Cu-PCB waste etchant for lithium ion battery anode</t>
  </si>
  <si>
    <t>Hierarchical CuCl with high economic value added (EVA) was successfully recycled with 85% recovery from the acid Cu printed circuit board (Cu-PCB) waste etchant via facile liquid chemical reduction. The micro-structure and morphology of the recycled hierarchical CuCl were systematically characterized in terms of scanning electron microscopy (SEM), energy dispersive X-ray spectroscopy (EDX), X-ray diffraction (XRD), transmission electron microscopy (TEM) and Brunauer-Emmett-Teller (BET). Furthermore, the corresponding electrochemical performances as lithium ion battery (LIB) anode were also investigated in terms of galvanostatic charge/discharge, cyclic voltammetry (CV) and AC impedance. As expected, the recycled CuCl displayed a hierarchical tripod-like structure and large specific surface area of 21.2m2/g. As the anode in LIB, the reversible discharge capacity was about 201.4 mAh/g even after 100 cycles, implying the satisfactory cycle performance. Clearly, the satisfactory results may open a new avenue to develop the sustainable industry, which is very important in terms of both the resource recovery and the environmental protection.</t>
  </si>
  <si>
    <t>10.1016/j.ceramint.2019.12.182</t>
  </si>
  <si>
    <t>Erosion mechanism of refractories in a pyro-processing furnace for recycling lithium-ion secondary batteries</t>
  </si>
  <si>
    <t>The refractory lining in a furnace is always damaged and peels off when spent lithium-ion secondary batteries (LIB) are pyro-processed in a rotary kiln. To develop highly durable refractories and to elucidate the erosion behavior, various analyses such as scanning electron microscopy/energy dispersive X-ray spectroscopy, laser-induced breakdown spectroscopy, inductively coupled plasma atomic emission spectroscopy, ion chromatography, and X-ray diffraction were performed on the linings sampled from different sections of a refractory. Our results suggested the following mechanisms in Al2O3–SiO2–CaO refractory damage during pyro-processing of spent LIB packs. First, Li2O, P2O5, LiF, and HF were formed by thermal decomposition of electrolyte constituents of the lithium-ion secondary batteries. When HF reacts with SiO2, Al2O3, and CaO on the surface of the refractory, each fluoride that forms vaporizes and melts. When Li2O and P2O5 (as well as LiF) react with the Al2O3–SiO2 refractory, an Li2O–Al2O3–SiO2–P2O5(-LiF) phase with a low melting point forms and penetrates into the refractory through pores, grain boundaries, and cracks, resulting in peeling off.</t>
  </si>
  <si>
    <t>10.1016/S1872-5805(24)60843-7</t>
  </si>
  <si>
    <t>Electrochemical methods for the removal of impurities from thegraphite anode in spent ternary lithium-ion batteries</t>
  </si>
  <si>
    <t>The use of lithium-ion batteries (LIBs) is becoming increasingly widespread, and a large number are reaching their end of life. The recycling and re-use of spent LIBs has attracted great attention. Because of the unchanged layer structure of the graphite anode in these batteries, their recycling does not require high-temperature graphitization, and only focuses on the removal of internal impurities. We used electrochemical treatment for the deep removal of internal metal impurities after the heat treatment, ultrasonic separation, and acid leaching of spent graphite. By comparing and analyzing the graphite in different recovery stages, it was found that the presence of organic impurities seriously affects the electrochemical performance. The presence of trace inorganic impurities such as Cu and Fe has little effect on the initial discharge specific capacity, but reduces the cycling stability of graphite. The content of the main metal impurities in the final recycled graphite was less than 20 mg/kg. The discharge specific capacity reached358.7 mAh/g at 0.1 C, and the capacity remained at 95.85% after 150 cycles. Compared with the reported methods for recycling spent graphite, this method can efficiently remove impurities in the graphite, solve the current problems of high acid and alkali consumption, incomplete impurity removal and high energy consumption. The recycled graphite anode has a good electrochemical performance. Our work provides a new recycling and regeneration path for spent LIB graphite anodes.</t>
  </si>
  <si>
    <t>10.1016/j.wasman.2022.08.004</t>
  </si>
  <si>
    <t>The impact of subsidy and preferential tax policies on mobile phone recycling: A system dynamics model analysis</t>
  </si>
  <si>
    <t>This paper analyzes the impact of possible subsidy and preferential tax policies on mobile phone (MP) recycling industries in China using system dynamics methodology, aiming to offer a reference for the construction of a reasonable policy system for MP recycling. First, different subsidy and preferential tax policies were introduced to establish a system dynamics model. Then the impact of policies proposed on MP recycling industries was analyzed using the model. The results showed that: (1) newly discarded MPs could be completely recycled annually if recyclers could achieve a RMB10 recycling subsidy for each MP formally recycled; (2) an initial subsidy policy can effectively increase the number of remanufacturers, but is harmful to remanufacturing capacity; (3) stage R&amp;D subsidy policy outperforms equalization R&amp;D subsidy policy. Additionally, more subsidies allocated to remanufactures means more profit when R&amp;D subsidy is limited; (4) more tax benefits provide more output and profit. Remanufacturers are more sensitive to tax benefits than recovery enterprises in the short run. Finally, several suggestions related to the construction of MP recycling policy systems were put forward based on evaluation results.</t>
  </si>
  <si>
    <t>10.1016/S1872-5805(19)60007-7</t>
  </si>
  <si>
    <t>Recycled silicon powder coated on carbon paper used as the anode of lithium ion batteries</t>
  </si>
  <si>
    <t>High-capacity electrode materials are critical for portable electronic equipment that requires a high-energy density from lithium ion batteries (LIBs). Many different materials and fabrication methods for such electrodes have been developed for this purpose. Carbon paper coated with recycled silicon powder (CP-RSP) was prepared by coating silicon and pitch powder on the carbon paper, followed by stabilization at 250 °C in air and carbonization at 1000 °C in N2. The CP-RSP acted as both the current-collector and the active material for the anodes of LIBs. Electrodes with 2.5, 5, and 10 wt.% silicon exhibited capacity increases of 94, 129 and 41%, respectively, compared with the silicon-free electrode. The electrode for the CP-RSP with 5 wt. % silicon exhibited an optimal balance between discharge capacity and stability in long-cycle tests under various charging rates.</t>
  </si>
  <si>
    <t>10.1016/j.resconrec.2023.106900</t>
  </si>
  <si>
    <t>Assessing critical materials demand in global energy transition scenarios based on the Dynamic Extraction and Recycling Input-Output framework (DYNERIO)</t>
  </si>
  <si>
    <t>The energy transition process calls for striving interventions towards low-carbon technologies. While their deployment is expected to drive down greenhouse gases emissions, it is expected to bring along intense critical materials exploitation. This article presents a quantitative framework to assess the impact of energy transition pathways in terms of raw materials extraction, coupling Input-Output models with energy modelling methodologies, defined as Dynamic Extraction and Recycling Input-Output framework (DYNERIO). The framework is analytically formalized and tested through a conceptual two-regions example based on EXIOBASE dataset. DYNERIO is composed by three modules: an environmentally-extended Multi-Regional Input-Output model assesses the demand of energy carriers based on exogenously defined final demand of commodities in future scenarios; an energy optimization model quantifies the time-evolution of the technology capacity stocks needed to satisfy such demand; finally, a third module quantifies the amount of materials demanded, recycled and extracted by each region to manufacture the capacity requirements.</t>
  </si>
  <si>
    <t>10.1016/j.carbon.2016.08.027</t>
  </si>
  <si>
    <t>An industrialized prototype of the rechargeable Al/AlCl3-[EMIm]Cl/graphite battery and recycling of the graphitic cathode into graphene</t>
  </si>
  <si>
    <t>In this work, a rechargeable Ah-level soft-package aluminum-ion (AIBs) battery is fabricated using carbon paper cathode, high-purity aluminum foil anode and ionic liquid electrolyte consisting of AlCl3 and 1-ethyl-3-methylimidazalium chloride ([EMIm]Cl). It is amazing that the prototype battery, providing a maximal charge of 1.3 Ah at 10 mA g−1 current density, can light LED lamp for 14 h, and prototype battery series can drive a super mini kart steadily. The stable performances of rechargeable Ah-level aluminum-ion battery demonstrate their wide prospects in industrial application. Moreover, we found that the graphitic cathode materials from the used rechargeable AIBs can be completely recycled as graphene products through a facile treatment of electrolysis. The results are significantly meaningful for promoting the industrialized application and the sustainable development of AIBs.</t>
  </si>
  <si>
    <t>10.1016/j.jjimei.2023.100160</t>
  </si>
  <si>
    <t>A review on remanufacturing, reuse, and recycling in supply chain—Exploring the evolution of information technology over two decades</t>
  </si>
  <si>
    <t>Remanufacturing, reuse, and recycling in supply chain (RRR &amp; Supply chain) are recently gaining significant attention from researchers. This bibliometric study aims to make overall research scenarios on RRR &amp; Supply chain by analyzing the published papers. For a collection of exclusive papers in this area, we rely on the well-known trustworthy database SCOPUS. The bibliometric study is done by the contents of publication and citation structure of influential papers, leading authors, institutions, and countries, citation structure of top ten journals, country analysis in the area of RRR &amp; Supply chain research. Present study reveals that S.M. Gupta has the highest number of publications, the USA is the most influential country, the renowned ‘Journal of Cleaner Production’ has published the greatest number of papers, and the Institute ‘Huazhong University of Science and Technology’ has the highest number of publications in this field. Through data mining this work revealed that closed loop supply chain, industry, waste, review, policy, circular economy, and sustainability are mostly used keywords while highly cited articles frequently used keywords like supply chain management; closed-loop supply chain; reverse logistics; article; logistics; manufacture; costs; decision making; environmental impact; and waste management. This study will help to fill the research gap and show a roadmap for future research direction in this area.</t>
  </si>
  <si>
    <t>International Journal of Information Management Data Insights</t>
  </si>
  <si>
    <t>10.1016/j.est.2022.104601</t>
  </si>
  <si>
    <t>A sustainable and foldable supercapacitor made with electrodes of recycled soda-label/graphene/ZnO:Ca and its mechanism for the charge storage</t>
  </si>
  <si>
    <t>This investigation reports the electrochemical performance of foldable supercapacitors (SCs) fabricated with electrodes composed of recycled soda-labels and graphene. To enhance the electrochemical performance of such devices, ZnO:Ca nanoparticles were added on their electrodes, which are quasi-rounded grains with average size of 93 nm. The SC device made without ZnO:Ca showed a maximum capacitance and energy density of 41.2 F/g and 5.7 Wh/kg, respectively. After adding ZnO:Ca in the SC electrodes, such values are increased up to 487.6 F/g and 67.7 Wh/kg, thus, the capacitance and energy density were enhanced by ≈10.8 times. The devices made with ZnO:Ca had a capacitance retention of 72.6% after 6000 cycles of charge/discharge. The analysis by optical absorbance, Raman spectroscopy, photoluminescence and XPS spectroscopy demonstrated that the presence of oxygen vacancy defects on the SC electrodes produced the storage of charge by redox reactions. The Nyquist plots showed that the SCs made with ZnO:Ca had 38–68% lower charge transfer and series resistances than the device made without ZnO:Ca. This confirmed that the ZnO:Ca deposited on the SC electrodes improves the charge storage and ion diffusion. Hence, the results of this research revealed that efficient and foldable SCs could be made from recycled plastics (soda labels from plastic bottles) and could be used in wearable applications.</t>
  </si>
  <si>
    <t>10.1016/j.jwpe.2023.104044</t>
  </si>
  <si>
    <t>Metal-free N-doped spongy carbon recycled from waste MOF for enhanced catalytic ozonation: Mechanistic insights and practical applications</t>
  </si>
  <si>
    <t>At present, considerable efforts have been devoted to the development and application of MOFs, and some MOFs have realized industrial mass production and sales. However, little attention was paid to the treatment and disposal of the resulting waste MOF. In this study, the antibiotic(N source)-saturated waste MOF adsorbent was recycled into metal-free N-doped carbocatalyst through one-step pyrolysis. Compared with the pristine MOF-derived undoped carbon, N-doping led to nearly 2-fold enhancement in the pseudo-first-order rate constant for catalytic ozonation of oxalic acid (OA), and the COD removal of coking and swine wastewaters reached more than 60 % within 30 min. Apart from the formation of spongy porous morphology and the boosting of specific surface area from 253.7 to 320.6 m2/g after N doping, the characterization analysis and OA degradation results revealed that oxygen vacancies, hydroxyl groups and N species were the main active sites. Furthermore, it was identified the dominant contribution of OH in OA destruction, followed by O2 — and 1O2, and the metal-free N-doped carbon displayed good reusability and chemical stability. This study proposes a feasible strategy for the utilization of waste MOF, showing great reference significance for the expansion of material functions.</t>
  </si>
  <si>
    <t>10.1016/j.envpol.2018.06.071</t>
  </si>
  <si>
    <t>Alterations in urinary metabolomic profiles due to lead exposure from a lead–acid battery recycling site</t>
  </si>
  <si>
    <t>Lead poisoning is considered a public health threat, particularly in developing countries. Health problems from Pb exposure occur in many parts of the world, especially near Pb mines, Pb smelters, and used lead–acid battery (ULAB) recycling plants. In this study, we analyzed the urine metabolome of residents in a village located near a ULAB recycling facility to investigate the biological effects of Pb exposure (ULAB: n = 44, Reference: n = 51). Lasso linear regression models were moderately predictive of blood Pb levels, as evaluated by a training set (R2 = 0.813) and against an external test set (R2 EXT = 0.647). In lasso logistic regression models, areas under receiver operating characteristic curves, as measured by 5-fold cross-validation (AUCCV = 0.871) and against an external test set (AUCEXT = 0.917), indicated accurate classification of urine samples from the affected village and from a reference site. Ten candidate biomarkers identified at false discovery rates of &lt;0.05 were associated with ATP-binding cassette (ABC) transporters, possibly related to the disruption of small-molecule transport in the kidney; amino acid, porphyrin, and chlorophyll metabolism; and the heme biosynthetic pathway. Collectively, the results suggest that lead Pb is related to the health effects in individuals residing in ULAB site by alteration of these biological pathways.</t>
  </si>
  <si>
    <t>10.1016/j.cjche.2022.10.008</t>
  </si>
  <si>
    <t>Efficient heavy metal recycling and water reuse from industrial wastewater using new reusable and inexpensive polyphenylene sulfide derivatives</t>
  </si>
  <si>
    <t>Heavy metal (HM) pollution is a serious environment problem. Recovering HM from industrial wastewater by efficient adsorbents is a sustainable method due to recycling HM and acquiring reusable water. However, popular efficient adsorbents are usually expensive or non-reusable. In this paper, methods of efficient HM recycling and water reuse from industrial wastewater were developed using efficient adsorbents, new polyphenylene sulfide derivatives, which are recyclable and stable in an acidic, alkaline or oxidative aqueous solution. Moreover, they can efficiently and quickly adsorb HM ions. The maximum adsorption capacities of these adsorbents for HM ions are at the range from 51.3–184.2 mg·g−1. The adsorption equilibrium times of them for HM ions are at the range from 10 to 80 min. Therefore, this paper suggests sustainable methods of HM recovery and water reuse from industrial wastewater.</t>
  </si>
  <si>
    <t>10.1016/j.cogsc.2018.02.008</t>
  </si>
  <si>
    <t>Recycling of the rare earth elements</t>
  </si>
  <si>
    <t>The rare earth elements (REE) are vital to modern technologies and society and are amongst the most critical of the critical elements. Despite these facts, typically only around 1% of the REE are recycled from end-products, with the rest deporting to waste and being removed from the materials cycle. This paper provides an overview of the current and future potential of the recycling of the REE, including outlining the significant but currently unrealised potential for increased amounts of REE recycling from end-uses such as permanent magnets, fluorescent lamps, batteries, and catalysts. This future potential will require a significant amount of research but increasing the amount of REE recycling will contribute to the overcoming some of the criticality issues with these elements. These include increased demand, issues over security of supply, and overcoming the balance problem where primary mine-derived sources overproduces lower demand REE without necessarily meeting demands for the higher demand REE.</t>
  </si>
  <si>
    <t>10.1016/j.jtice.2024.105561</t>
  </si>
  <si>
    <t>Recycle and Reuse: Fabrication of carbon microtube derived from waste cardboard for solid-state supercapacitor device</t>
  </si>
  <si>
    <t>Background The unending consumption of depleting fossil fuels has paved the way for renewable and circular technologies, and enormous effort has been put into garbage management to use them as carbon precursors. Methods This study reports the first-ever supercapacitive behavior of carbon microtubes synthesized from a well-known waste material, packaging cardboard, through thermal conversion, which has been introduced as electrode material without any chemical treatment as a green energy storage device. Significant findings FESEM and TEM imagining show the carbon microtube structure. The pore architectures, surface area, and chemical characteristics have been easily modified by adjusting the activation temperature. The thermal stability of the carbon microtube was tested by TGA analysis. Upon increasing the carbonization temperature from 400 °C to 900 °C, the specific surface area of the carbon material increased, whereas the contents of nitrogen and oxygen decreased notably, significantly impacting the electrochemical properties of the carbon-based supercapacitors. Excellent charge transfer characteristics of the thermally activated carbon microtube have been studied through EIS and CV analysis. The CV investigations show the electric double-layer capacitor (EDLC) for the 900CB electrode. Galvanostatic charge-discharge (GCD) calculations give a specific capacitance of 127 F g−1 at 1 A g−1. The constructed asymmetric solid-state capacitor shows an outstanding stability of 85% for 10,000 cycles at a current density of 1 A g−1, unveiling a phenomenal power density of 125 W kg−1 and an energy density of 36 Wh kg−1.</t>
  </si>
  <si>
    <t>10.1016/j.jclepro.2021.128809</t>
  </si>
  <si>
    <t>Data analysis of resident engagement and sentiments in social media enables better household waste segregation and recycling</t>
  </si>
  <si>
    <t>Waste segregation, recycling and reduction have been prioritised in the Circular Economy transition of household waste management to reduce environmental impacts. With digitalisation and innovation developments in waste management, residents become more active on waste management-related social media platforms. However, there is still needed a tangible analysis of resident engagement (e.g. user comments and interactions) and related sentiment changes on such platforms to enhance waste management and ease the environmental burden at source. This study develops an integrated solution to analyse resident engagement by leveraging statistical analysis and text-mining methods. Four interrelated components are incorporated in the solution: population behaviour quantification, sentiment analysis and dynamics, popular concerns and probability distribution fitting, and rule-based managerial insight identification. The novel solution is applied to a real-world case study on a subscription account related to waste management in Shanghai. This research produces several major observations based on the studied case: (i) The resident engagement Monday-to-Thursday was more active than Friday-to-Sunday. (ii) Compared to 2018, the resident engagement by commenting on online posts was elevated by 107.1% in 2019 when Shanghai introduced a new management policy. Meanwhile, the yearly resource-type waste collection was increased by 114.5% in 2019. (iii) It took approximately one year to recover positive sentiments in user comments after introducing the policy. However, the comments with negative sentiments assisted in improving waste management. (iv) The best-fitted negative binomial distribution of the number of votes for user comments could guarantee the managerial insight identification from the minority of comments with popular concerns.</t>
  </si>
  <si>
    <t>10.1016/j.matpr.2021.11.574</t>
  </si>
  <si>
    <t>Environmental impacts of polypropylene (PP) production and prospects of its recycling in the GCC region</t>
  </si>
  <si>
    <t>Undoubtedly, plastic products are widely used by nearly everyone, either in plastic bags, bottles, household items, and many others. Hence, plastic products are replacing almost all other items, and as a result, they are causing environmental hazards as well. Polypropylene (PP) is a common plastic used to create end goods for customers, such as plastic packaging, and it accounts for 16 % of the entire plastics industry. The Gulf Cooperation Council (GCC) has emerged as a global exporter of petrochemical products, including chemicals, consumer care products, pharmaceuticals, automobiles, textiles, and agricultural products in the past few years. This has led to the growing demand for PP production and raises the environmental concerns associated with PP waste. In this work, the life cycle assessment (LCA) studies are consolidated to analyze the environmental impacts related to PP production and waste. Furthermore, several options of utilizing plastic waste have been presented and discussed from the environmental perspectives and for the GCC region.</t>
  </si>
  <si>
    <t>10.1016/j.procir.2023.08.053</t>
  </si>
  <si>
    <t>Towards an integrated control system for a scrap-free circular production of lithium-ion batteries</t>
  </si>
  <si>
    <t>Battery production is an energy-intensive process with scrap rates between 5 % and 30 %. Therefore, concepts such as in-production recycling and Circulation Factories can improve energy and resource efficiency by connecting production and recycling operations. The secondary material, or more specifically the post-production material from recycling is a new variable in the production system and its amount varies according to the scrap rate. To handle resulting process interrelations and overall equipment efficiency in production and recycling, data from both has to be merged and considered coherently. Additionally, final product quality is affected by material degradation effects due to multiple feeding of already recycled post-production material. Based on cyber-physical control systems with elements such as virtual quality gates, an architecture for an operations control system in the circular production is proposed and transferred to the production of battery cells. This system should be able to consider different production goals such as product quality as well as material and energy efficiency. Therefore, the developed architecture reveals process interrelations using data mining and proposes adjustments to the set of control variables. Finally, different approaches are investigated and a “simple-to-complex-roadmap” for the practical implementation of operations control systems in circular production is derived.</t>
  </si>
  <si>
    <t>10.1016/j.procs.2023.08.102</t>
  </si>
  <si>
    <t>Power battery closed-loop supply chain decision of green investment under different subsidy objects</t>
  </si>
  <si>
    <t>The ideal closed-loop supply chain (CLSC) for power battery recycling is "production - transaction - recycling - echelon utilization - remanufacturing". For the purpose of boosting the utilization efficiency of power battery, this paper constructs two models on the echelon utilization of power battery to influence of the government subsidies to the power battery manufacturer or the recycler on CLSC. We focus on exploring the influence of the retailer's green investment in logistics and the sharing costs of manufacturer on the equilibrium results and profits of CLSC. The results show that when the power battery manufacturer's sharing coefficient is maintained in a low range, the investment level of green logistics can be promoted and the profit maximization of the CLSC can be achieved, which has a positive effect on the establishment of a good corporate image and the increase of demand. Furthermore, the power battery manufacturer ought to choose reasonable sharing coefficient to the positive effect of cost sharing on CLSC. In addition to increasing the number of used batteries to be recycled, government subsidies can also enhance the recycled efficiency of power batteries.</t>
  </si>
  <si>
    <t>10.1016/j.jclepro.2020.124311</t>
  </si>
  <si>
    <t>High strength glass foams recycled from LCD waste screens for insulation application</t>
  </si>
  <si>
    <t>This paper has reported a sustainable way of producing high strength glass foam using scrap LCD panel of TVs as the glass source and manganese dioxide from scrap alkaline battery and sodium carbonate as foaming agents, respectively. This work demonstrates the feasibility of producing foamed ceramic from the waste alumino-borosilicate glass with a compressive strength ranging from 28.7 to 8.7 MPa and an apparent density of 1.86–0.76 g/cm3. The prepared foamed ceramic has a high compressive strength of 18.7 MPa, the high flexural strength of 6 MPa, the thermal conductivity of 0.22 W/m‧K at the low density of 0.85 g/cm3. The demonstrated method has proposed a promising procedure for transforming -ewaste resources into a ceramic product for heat insulation applications.</t>
  </si>
  <si>
    <t>10.5004/dwt.2022.28800</t>
  </si>
  <si>
    <t>Synthesis of recyclable magnetic attapulgite for purifying oily wastewater</t>
  </si>
  <si>
    <t>Magnetically functionalized attapulgite (ATP) was synthesized by loading Fe3O4 onto ATP via co-precipitation method. The surface functional groups, thermal stability, microstructure, morphology, and magnetic properties of the samples were measured by Fourier-transform infrared spectroscopy, thermogravimetric analysis, X-ray diffraction, scanning electron microscope and vibrating magnetometer, respectively. The oil removal and recovery of magnetic ATP for oil-in-water emulsion was investigated. The results show that the magnetic ATP exhibits a saturation magnetization Ms of 1.5 emu/g, the coercivity Hc of 10 Oe and the residual magnetization Mr of 0.03 emu/g. In addition, the thermal stability and the dispersibility in oil-water emulsion of ATP is significantly improved by Fe3O4 modification. The adsorption capacity of ATP for emulsified oil slightly decreases from 8.14 to 7.16 mg/g after Fe3O4 modification, regardless of the effect of acid treatment or increment of loading amount. In particular, the modified ATP is easily recovered by an external magnetic field.</t>
  </si>
  <si>
    <t>10.1016/j.ceramint.2017.03.195</t>
  </si>
  <si>
    <t>High performance MnO2 nanoflower supercapacitor electrode by electrochemical recycling of spent batteries</t>
  </si>
  <si>
    <t>MnO2 nanoflower is prepared by electrochemical conversion of Mn3O4 obtained by heat treatment of spent zinc‒carbon batteries cathode powder. The heat treated and converted powders were characterized by TGA, XRD, FTIR, FESEM and TEM techniques. XRD analyses show formation of Mn3O4 and MnO2 phases for the heat treated and converted powders, respectively. FESEM images indicate the formation of porous nanoflower structure of MnO2, while, condensed aggregated particles are obtained for Mn3O4. The energy band gap of MnO2 is obtained from UV‒Vis spectra to be 2.4eV. The electrochemical properties are investigated using cyclic voltammetry, galvanostatic charge‒discharge and electrochemical impedance techniques using three-electrode system. The specific capacitance of MnO2 nanoflower (309Fg−1 at 0.1Ag−1) is around six times higher than those obtained from the heat treated one (54Fg−1 at 0.1Ag−1). Moreover, it has high capacitance retention up to 93% over 1650 cycles. Impedance spectra of MnO2 nanoflower show very small resistances and high electrochemical active surface area (340m2 g−1). The present work demonstrates a novel electrochemical approach to recycle spent zinc-carbon batteries into high value supercapacitor electrode.</t>
  </si>
  <si>
    <t>10.1016/B978-0-443-22069-2.00025-5</t>
  </si>
  <si>
    <t xml:space="preserve">Chapter 23 Application of deep eutectic solvents in green recycling of valuable metals from waste printed circuit boards </t>
  </si>
  <si>
    <t xml:space="preserve">
               This significant accumulation of waste printed circuit boards (PCBs) is becoming an increasingly alarming problem, both in terms of the environment and the utilization of metal resources. The current methods for recovering metals from waste PCBs mainly include mechanical treatment, pyrometallurgy, and hydrometallurgy. However, these methods have more or less serious shortcomings. More importantly, they are poorly adapted to stringent environmental regulations. In this context, there is an urgency to develop simple and environmentally friendly methods for metal recovery from PCB waste. Deep eutectic solvents (DESs), a family of green designable solvents, have emerged in recent years and have attracted increasing interest due to their ease of preparation, high biodegradability, low toxicity, and high tunability. This chapter provides a brief overview of waste PCBs and the methods currently used in the industry to recover metals from waste PCBs. The characteristics of DESs and their recent applications in metal recovery are highlighted. The advantages and disadvantages of these metal recovery methods are comprehensively compared in terms of economic benefits, environmental impact, and process complexity. Finally, the chapter concludes by outlining the challenges of DES application in future metal recovery.
            </t>
  </si>
  <si>
    <t>10.1016/j.matchar.2020.110741</t>
  </si>
  <si>
    <t>Significant recycled efficiency of multifunctional nickel molybdenum oxide nanorods in photo-catalysis, electrochemical glucose sensing and asymmetric supercapacitors</t>
  </si>
  <si>
    <t>In this paper, we report significant recycled efficiency of nickel molybdenum oxide (NMO) nanorods for multi-functional catalytic activities in photo-catalysis, electrochemical glucose sensing and asymmetric supercapacitors. Initially, we have used NMO nanorods as the photo-catalysts for organic dye degradation reactions using visible light source. The NMO nanorods show momentous photocatalytic activity in degradation of organic dye (~90% in 160 min) and also exhibit excellent regeneration efficiency. Consequently, the photo-catalysts were recovered via batch experiments for further use in other applications including electrochemical glucose sensing and asymmetric supercapacitors. Powder X-ray diffraction (XRD) and electron microscopic experiments were conducted before and after photo-catalysis for the materials stability. The recovered NMO nanorods show significant electrochemical detection of glucose in 0.1 M KOH. Moreover, the recovered NMO nanorods show promising nature for supercapacitors. The specific capacitance of recovered NMO nanorods was found to be ~660 F/g at 2 mV/s in 5 M KOH. Charge-discharge and stability of the electrodes were also studied for the commercial purpose.</t>
  </si>
  <si>
    <t>10.1016/B978-0-323-90982-2.00017-2</t>
  </si>
  <si>
    <t xml:space="preserve">Chapter 18 Nanomaterials recycling in industrial applications </t>
  </si>
  <si>
    <t xml:space="preserve">
               This chapter discusses the potential usage of recycled nanomaterials in industrial applications and explains scalable technologies for the recovery of nanomaterials from composite systems. Relevant regulations for waste management are also described to follow the standards and achieve the authorization of recycled nanomaterials. This chapter addresses the approaches to cost-effective material separation, recycling, and recovery and assesses environmental sustainability. In addition, this chapter contributes to the circular economy movement by promoting sustainable development by utilizing sustainable materials (waste nanomaterials) and adopting environmentally friendly production processes. Recovery of nanomaterials from the selected matrix, which can be polymers or biobased systems, can be achieved by developing new protocols and methodologies such as electroplating, thermal treatments, upcycling, and selective recovery processes. Therefore current research developments related to nanomaterials recycling for industrial applications are elaborated by providing specific examples from different fields and considering environmental issues.
            </t>
  </si>
  <si>
    <t>10.1016/S0926-9614(01)80006-X</t>
  </si>
  <si>
    <t xml:space="preserve">Nickel-cadmium battery collection and recycling programs in the USA and Canada </t>
  </si>
  <si>
    <t xml:space="preserve">
                  Nickel-cadmium batteries are divided into two major classes—the small consumer cells that make up approximately 80% of the market and the large industrial batteries that constitute the remaining 20%. The distinction between the two types of batteries, their applications and markets, and, most importantly, the total number of users of these two types is very important in establishing collection and recycling systems for nickel cadmium (Ni–Cd) batteries. Small consumer cells are typically used for portable household appliances, cordless power tools, hobbies and toys, emergency lighting, cordless telephones, and many other types of portable communications devices. The large industrial Ni–Cd batteries find application for railroad and aircraft starting, switching and signaling, standby power, electric and hybrid electric vehicles, and telecommunications distribution systems. The task for the Ni–Cd battery industry is to collect and recycle the small consumer cells. The chapter focuses mainly on the industry-sponsored efforts in the United States and Canada to collect and recycle these batteries.
               </t>
  </si>
  <si>
    <t>10.1016/j.jscs.2020.101177</t>
  </si>
  <si>
    <t>Residue valorization: Preparation of recyclable organic amine adsorbent using laterite residue</t>
  </si>
  <si>
    <t>This study focuses on exploiting the main component of traditional nickel metallurgical waste for use as a valuable material that can be applied in the removal of organic amines from water systems. Silicon compounds from metallurgic waste were converted into dissolvable sodium silicate by roasting the waste with alkali. Silica with adsorption capacity was combined with magnetic NiFe cores by the carbonation decomposition of purified silicate solution. The composite magnetic adsorbent was characterized, and its adsorption mechanism for organic amines was investigated. The effects of the initial trimethylamine concentration, contact time and temperature on the adsorption efficiency of the composite adsorbent towards trimethylamine were investigated. It was found that the adsorption fit the Freundlich mode well. The adsorption kinetics can be described by a pseudo-second-order kinetic model. The adsorption capacity reached 55.8 μg/mg at 293 K. The use of metallurgical waste to prepare the magnetic composite adsorbent has three advantages, which include benefiting the environment by reducing the amount of solid waste and costs associated with constructing and maintaining storage facilities, generating valuable products in an economical manner and conveniently recycling used adsorbents to avoid secondary pollution.</t>
  </si>
  <si>
    <t>10.1016/j.spc.2020.04.005</t>
  </si>
  <si>
    <t>Improving recycling of textiles based on lessons from policies for other recyclable materials: A minireview</t>
  </si>
  <si>
    <t>Textile consumption has significantly increased, and textile encompasses about 5% of landfill. The EU circular economy package adopted in 2018 will for the first time require separate textile waste collection. However, there is a need for a cooperative introduction of several policies in order to significantly turn down the textile disposal worldwide. The aim of this paper is to give an overview over policies and incentives within recycling and reuse showing to be effective for increased recycling of various materials. Detailed analysis of literature available about policies and incentives applied within the waste management for metals, paper, glass and plastic has shown that most of the regulations can directly be applied in textile industries and to affect the consumer behaviour. Tax relief and rewarding policies shown to be effective both for environment friendly production of materials and for improved consumer behaviour. Awareness of consumers can also be increased with implementation of policies, including labelling for recycling. Challenges within textile recycling are also analysed and briefly discussed. Thus, the present paper can be a helpful guideline for the development of policies within textile waste management.</t>
  </si>
  <si>
    <t>10.1016/B978-0-12-822461-8.00015-2</t>
  </si>
  <si>
    <t xml:space="preserve">10 Recycling and reusing of nonferrous metals </t>
  </si>
  <si>
    <t xml:space="preserve">
               Ever since mankind has mastered the art of extracting and refining metals, there has been a heavy dependence on metals and related materials. A lot of emphasis was laid on mining and metallurgy with the advent of the Industrial Revolution. Slowly nations were built, and metals were marked as the strength of a nation. However, with the spread of the Industrial Revolution its adverse effects also entered the system. Increased mining activity led to environmental degradation and resource depletion. It led to too much of wastes and increase of landfills, which polluted air, water, and soil and degraded human health and environment. Conservation of resources also became of prime importance. Recently, more and more emphasis has been laid on the recycling of metals. This chapter primarily deals with the recycling of nonferrous metals and their alloys. Nonferrous metals are generally more expensive than ferrous metals, because of desirable properties such as low weight (e.g., aluminum), higher conductivity (e.g., copper), nonmagnetic property, or corrosion resistance (e.g., zinc) and hence have a wide variety of applications. The impact of recycling nonferrous metals on energy, environment, economy, education, society, and health has been discussed in depth. Using secondary sources can lower the energy usage of manufacturing the same product by an average of 75% or more. Using the secondary mode of manufacturing from scrap metal also decreases the emission of greenhouse gases up to 86%. It also helps society by providing local jobs and contributes to a nation's economy and overall development.
            </t>
  </si>
  <si>
    <t>10.1016/j.wasman.2019.09.040</t>
  </si>
  <si>
    <t>Conscientiousness and smartphone recycling intention: The moderating effect of risk perception</t>
  </si>
  <si>
    <t>Based on the theory of planned behavior (TPB), this article analyses how conscientiousness and risk perception influence consumers’ behavior intentions in regard to smartphone recycling. We carried out field research in Anhui Province, China and collected 802 valid questionnaires as basic data for this study. The empirical results of structural equation model (SEM) indicate that conscientiousness is positively related to attitude, subjective norm, and perceived behavioral control towards smartphone recycling, while attitude, subjective norm, and past behavior are positively related to smartphone recycling intention. Attitude and subjective norm mediate the relationship between conscientiousness and smartphone recycling intention. In addition, we found that risk perception moderates the relationships between conscientiousness and attitude, subjective norm, perceived behavioral control, and past behavior. Theoretical and practical implications, limitations of the study, and future directions are discussed.</t>
  </si>
  <si>
    <t>10.1016/j.isci.2022.104830</t>
  </si>
  <si>
    <t>A systematic analysis of the costs and environmental impacts of critical materials recovery from hybrid electric vehicle batteries in the U.S.</t>
  </si>
  <si>
    <t>Critical materials such as rare earth underpin technologies needed for a decarbonized global economy. Recycling can mitigate the supply risks created by the increasing demand and net import dependence, and enable a circular economy for critical materials. In this study, we analyze the feasibility and life-cycle impacts of recovering critical materials from spent nickel metal hydride batteries from hybrid electric vehicles in the U.S., accounting for stocks, battery scrappage, and end-of-life reverse logistics, given uncertain future availability scenarios. Our results show that the total collection and recycling costs depend strongly on future battery availability, with marginal costs exceeding marginal revenues when the availability of spent batteries declines. We quantify the potential of recycling to reduce primary imports, as well as the accompanying climate change and resource impacts. We explore the underlying reverse logistics infrastructure required for battery recycling and evaluate strategies for reducing associated capital investment risk.</t>
  </si>
  <si>
    <t>10.1016/j.scitotenv.2018.10.390</t>
  </si>
  <si>
    <t>Delineating the plastic waste status in the State of Qatar: Potential opportunities, recovery and recycling routes</t>
  </si>
  <si>
    <t>The Qatar's national vision (QNV2030) underlines an unequivocal commitment to maintaining harmony between the three inter-dependent pillars of sustainable development: economic growth, social development and environmental management. Nonetheless, it seems that the country is set on a trajectory of unparalleled and rapid development that most waste management and environmental experts would, possibly, characterise as unsustainable; in addition it seems to repeat many of the “errors” that have been made in other parts of the world, including, for example, a lack of developed recycling and waste management infrastructure. The average Municipal Solid Waste (MSW) generation rate per capita in the Gulf Co-operation countries (GCC) reaches almost 1.5 kg/person/d, with the State of Qatar being close to 1.4 kg/person/d during the past years, thereby ranking the Gulf States as some of the highest waste generating countries globally. Plastics, accounting for approx. 13–14% of the total MSW (in these countries), present both a significant amount as well as a valuable resource to be recovered. In the present work, the authors attempt to delineate the plastic recovery status, based on the current waste management and recycling infrastructure existing and operating in Qatar, outlying the drawbacks, but at the same time highlighting the potential opportunities and benefits in developing the waste management and recovery sector in the country.</t>
  </si>
  <si>
    <t>10.1016/j.envpol.2015.11.027</t>
  </si>
  <si>
    <t>Environmental pollution of electronic waste recycling in India: A critical review</t>
  </si>
  <si>
    <t>The rapid growth of the production of electrical and electronic products has meant an equally rapid growth in the amount of electronic waste (e-waste), much of which is illegally imported to India, for disposal presenting a serious environmental challenge. The environmental impact during e-waste recycling was investigated and metal as well as other pollutants [e.g. polybrominated diphenyl ethers (PBDEs), polychlorinated biphenyls (PCBs)] were found in excessive levels in soil, water and other habitats. The most e-waste is dealt with as general or crudely often by open burning, acid baths, with recovery of only a few materials of value. As resulted of these process; dioxins, furans, and heavy metals are released and harmful to the surrounding environment, engaged workers, and also residents inhabiting near the sites. The informal e-waste sectors are growing rapidly in the developing countries over than in the developed countries because of cheapest labor cost and week legislations systems. It has been confirmed that contaminates are moving through the food chain via root plant translocation system, to the human body thereby threatening human health. We have suggested some possible solution toward in which plants and microbes combine to remediate highly contaminated sites.</t>
  </si>
  <si>
    <t>10.1016/j.matlet.2017.08.080</t>
  </si>
  <si>
    <t>A recyclable sacrifice-template route to prepare Al2O3 hollow microspheres</t>
  </si>
  <si>
    <t>A novel route to prepare Al2O3 hollow microspheres with a diameter of about 6μm is presented by the way of using CaMg(CO3)2 microspheres as the recyclable sacrifice-template and aqueous solution of Mg(NO3)2 and Ca(NO3)2 as dispersant. The dispersant can not only control the reaction rate of ion-exchange to synthesize Al2O3 hollow microspheres, but also act as a reactant to recycle the templates. Moreover, the as-obtained Al2O3 hollow microspheres possessed a surface area of 214.8m2 g−1 and a pore volume of 0.9117cm3 g−1, which are higher than many reported porous Al2O3 materials. These advantages make this route economical and efficient to prepare Al2O3 hollow microspheres, and promising in large-scale preparation of other metal oxides hollow structures.</t>
  </si>
  <si>
    <t>10.1016/j.resconrec.2018.06.022</t>
  </si>
  <si>
    <t>Separation of metal and plastic wastes from wire and cable manufacturing for effective recycling</t>
  </si>
  <si>
    <t>The trend to recycle materials in industry has increased over the last few years as manufacturers seek ways to decrease material costs and reduce their environmental footprints. In the wire and cable manufacturing industry, excess wire and cable is shredded into a mixture commonly known as fluff. Because fluff is comprised of different metals as well as polymers of varying physical and chemical properties, it cannot be recycled into a usable product until the different components comprising fluff have been separated. Metallic components could possibly be used for recovery of metals from zinc-carbon and alkaline spent batteries. However, the amount of metals in fluff is low from the economical point of view. Polymeric components might be used in the production of aggregate in concrete – considered for this application together with fly ash. We have employed different concentrations and combinations of frothers, wetting agents, and inorganic materials, encouraging the separation of the different components of fluff by taking advantage of each component’s physical properties. An essential stage of the operation was separating metals from polymers. Among polymers, the main component of fluff was PVC – that we successfully reclaimed and then verified our results through the use of differential scanning calorimetry (DSC) and thermogravimetric analysis (TGA). Success in this endeavor would spell dramatic reductions in unrecyclable wire and cable waste, increase reclamation of materials, and further improve our understanding of the pros and cons of different density-based separation methods.</t>
  </si>
  <si>
    <t>10.1016/j.resconrec.2023.107398</t>
  </si>
  <si>
    <t>Ignition and fire-related incidents caused by lithium-ion batteries in waste treatment facilities in Japan and countermeasures</t>
  </si>
  <si>
    <t>Ignition and other fire-related incidents have been increasing at municipal waste treatment and small waste electrical and electronic equipment (WEEE) recycling facilities in Japan. To understand the current status of lithium-ion battery (LIB)-caused ignition and other incidents and to provide information necessary for countermeasures, we conducted interviews at municipal treatment facilities, did real-time monitoring at a treatment facility, and surveyed LIB mixed in non-combustible waste. Several treatment facilities had more than 0.1 ignition and other incidents per tonne of non-combustible and bulky waste collected in FY2020. These accidents were attributed to LIBs in 80–90 % of the cases, primarily because of physical impact on the LIBs during the crushing/shredding stage, even though LIB-containing small WEEE accounted for only about 0.3 % of the total weight of non-combustible waste. The best way to prevent the occurrence of such LIB-caused ignition and other incidents is to avoid crushing/shredding LIB-containing small WEEE.</t>
  </si>
  <si>
    <t>10.1016/j.eurpolymj.2018.09.005</t>
  </si>
  <si>
    <t>Flexible and recyclable conductive composite based on few-layered graphene with excellent self-healing capability</t>
  </si>
  <si>
    <t>Flexible and self-healing conductive materials are highly desired in the development of soft electronics due to their wide applications. Here we report the preparation of a flexible and self-healing conductive composite by simply blending few-layered graphene with poly(dimethylsiloxane)-containing urea segmented copolymer (PDMS-urea) using THF as solvent. The obtained composite materials show excellent electrical conductivity and self-healing capability. The relationship between the conductivity of the composite film and the graphene weight ratio was investigated and the conductivity of composite containing 12 wt% graphene reaches 81.5 S/m. Based on the balanced flexibility and conductivity, the solvent vapor-induced self-healing and material recyclability studies were performed on a 10 wt% graphene doped composite. The severed sample can be readily healed by exposing it to THF vapor at room temperature and the recovery of electrical conductivity comes up to around 95%. Due to the excellent self-healing capability, the composite film cut into tiny pieces can be recycled assisted by THF vapor with only slightly losing its electrical conductivity.</t>
  </si>
  <si>
    <t>10.1016/j.seppur.2021.119890</t>
  </si>
  <si>
    <t>Original pathway to selectively precipitate cobalt from an old battery solution thanks to imidazole linker</t>
  </si>
  <si>
    <t>Owing to its specific properties, cobalt is a critical material for catalysis, stainless steel, and of course for Li-Ion batteries. Due to the intensive development of Li-ion batteries for transport applications (All-Electric and Plug-in Hybrid Electric Vehicles), the need for cobalt will dramatically increase. Unfortunately, resource is scarce and more than half of the cobalt production is presently concentrated in only one country (Democratic Republic of the Congo). Recycling and reusing cobalt from used batteries in a closed-loop process in order to limit cobalt imports becomes mandatory. In this paper, we propose a disruptive and very efficient route to selectively precipitate cobalt from a spent batteries solution, which consists in using imidazole linkers. The resulting hybrid material can be directly used as a precursor to produce a new cobalt-cathode based material.</t>
  </si>
  <si>
    <t>10.1016/j.jpowsour.2023.233231</t>
  </si>
  <si>
    <t>Tuning the Mn2+/Mn3+ ratio of ZnMn2O4 from spent zinc-carbon battery powder to enhance the electrochemical performance</t>
  </si>
  <si>
    <t>Recycling metal resources from spent battery powder to prepare electrode materials is an eco-friendly and sustainable strategy. However, direct utilization of spent battery powder is mostly ignored, and the prepared electrode materials by this approach exhibit limited electrochemical performance. Herein, we employ unpurified spent zinc-carbon battery powder (SP) and carbon nanotubes (CNTs) as raw materials to fabricate SP/CNTs via the ball milling method, and then use a novel electrochemical activation strategy to obtain oxygen vacancy-rich SP@CNTs (Ov-SP@CNTs) materials. Under the combined action of CNTs doping and oxygen vacancies caused by the tuning of Mn2+/Mn3+ ratio via the electrochemical activation strategy, the optimum electrode (Ov-SP@CNTs-10) for supercapacitor shows the specific capacitance of 443.9 F g−1 at 1 A g−1, which is nearly six and three times higher than that of SP and SP/CNTs electrodes, respectively. Additionally, the packaged asymmetric supercapacitor (ASC) device with Ov-SP@CNTs-10 as the cathode and commercial active carbon (AC) as the anode manifests a large energy density of 25.51 Wh·kg−1 at the power density of 399.98 W kg−1, and the capacity retention of 88.58% after 10,000 cycles at 4 A g−1. This work opens up a new way for the direct utilization of SP to prepare high-performance supercapacitor electrode materials.</t>
  </si>
  <si>
    <t>10.1016/j.aeue.2015.09.014</t>
  </si>
  <si>
    <t>Charge recycling 8T SRAM design for low voltage robust operation</t>
  </si>
  <si>
    <t>It is attractive to design power efficient and robust SRAM in low voltage and high performance systems for mobile or battery-powered electronics. To reduce the power consumption resulting from bit-line activities, a new bit-line charge recycling circuit is proposed for 8T SRAMs. By eliminating the use of analog blocks required in existing circuits in literature, this proposed charge recycling scheme results in less design complexity. In addition, two types of SRAM cells are employed to improve the robustness in write operation, and hierarchical bit-line structure is applied to reduce the power consumption in read operation. Post-layout simulations demonstrate the proposed design results in 3.08 and 2.62 times enhancement of WSNM and SWN compared to conventional 6T SRAM design in the same technology, respectively. The power consumption of proposed design results in a reduction of 64.2% and 27.5% in write and read power consumption compared to 6T SRAM design. Moreover, given the same supply voltage (e.g., 1.2V), post-layout simulation shows the proposed design is able to run at 5 times higher clock rate than the existing designs in literature. Given the same clock frequency requirement (e.g., 100MHz), a lower supply voltage (e.g., 0.7V) can sustain robust operation of the proposed design.</t>
  </si>
  <si>
    <t>10.1016/j.jcis.2020.04.073</t>
  </si>
  <si>
    <t>Synthesis of zinc sulfide/copper sulfide/porous carbonized cotton nanocomposites for flexible supercapacitor and recyclable photocatalysis with high performance</t>
  </si>
  <si>
    <t>The composite material composed of zinc sulfide, copper sulfide and porous carbon is prepared in this study, exhibiting excellent performances in the field of supercapacitor electrode and photocatalysts. In the degradation process of organic pollutants, zinc sulfide/copper sulfide with heterostructure effectively reduce the recombination rate of photo-generated electron-hole pairs. And the porous carbon substrate can not only accelerate the separation of photo-carriers but also provide numerous active sites. Furthermore, the sample can be easily separated after decomposing the organic pollutants. As a supercapacitor electrode, the combination of zinc sulfide/copper sulfide with large pseudo-capacitance and porous carbon material with excellent double-layercapacitance results in superior electrochemical performances. The composite electrode shows a high specific capacitance of 1925 mF cm−2/0.53 mAh cm−2 at 4 mA cm−2. And the symmetric flexible supercapacitor based on the composite electrode achieves an outstanding energy density (0.39 Wh cm−2 at the power density of 4.32 W cm−2). Therefore, the zinc sulfide/copper sulfide/porous carbonized cotton nanocomposites (pCZCS) prepared herein exhibit dual functions of photocatalysts with high efficiency as well as energy storage materials with high energy density, which is interesting and important for expanding the practical applications in cross fields.</t>
  </si>
  <si>
    <t>10.1016/j.carbon.2021.12.072</t>
  </si>
  <si>
    <t>A new approach to regenerate high-performance graphite from spent lithium-ion batteries</t>
  </si>
  <si>
    <t>With the increasing use of lithium-ion batteries in our life and industrial production, more attention has been focused on the recycling of waste lithium-ion batteries. The recovery of transition metal elements from the cathodes has attracted widespread attention, but the recovery of graphite anodes has not been emphasized. In fact, to regenerate graphite with low cost technology is of great significance to solve the problem of the utilization of spent graphite and the pollution. Herein, we design a regeneration method involving pretreatment and catalytic graphitization to restore spent graphite. Specifically, using sulfuric acid for pretreatment and cobalt salt for catalyzing, our recycling technology not only improves the purity of spent graphite, but also restores the structural defects of graphite, resulting in improving its rate performance and cycle stability. The spent graphite can only provide a specific capacity of 301.1 mAh/g for the 1st cycle at 0.1 C and 79.5 mAh/g after 500 cycles at 1 C. By comparison, the regenerated graphite shows a specific capacity of 358 mAh/g for the 1st cycle at 0.1 C and 245.4 mAh/g after 500 cycles at 1 C. At the same time, the cobalt can be recovered as cobalt salt. As a result, the entire recycling process constitutes a closed loop.</t>
  </si>
  <si>
    <t>10.1016/j.procs.2022.01.160</t>
  </si>
  <si>
    <t>Closed-loop supply chain models of lithium-ion battery considering corporate social responsibility</t>
  </si>
  <si>
    <t>How to achieve harmonious development of economy, society, and environment, and scholars focus on closed-loop supply chain (CLSC) under corporate social responsibility (CSR). This paper focuses on the CLSC of lithium-ion battery (LIB) and explores the impact of CSR on the total profit of the CLSC. We propose a CLSC of LIB consisting of a manufacturer, a retailer, and a third-party recycler and develop a centralized decision-making model and two decentralized decision-making models for this problem. The results show that (1) total profit of the CLSC will be increased under CSR. (2) Consumers will pay attention to members that undertake CSR and thus influence the CLSC. (3) Profit sharing contracts increase the total profit of the CLSC in coordination. Verify the correctness of the model and the effectiveness of the coordination mechanism by numerical analysis.</t>
  </si>
  <si>
    <t>10.1016/j.enpol.2010.07.023</t>
  </si>
  <si>
    <t>Producer responsibility and recycling solar photovoltaic modules</t>
  </si>
  <si>
    <t>Rapid expansion of the solar photovoltaic (PV) industry is quickly causing solar to play a growing importance in the energy mix of the world. Over the full life cycle, although to a smaller degree than traditional energy sources, PV also creates solid waste. This paper examines the potential need for PV recycling policies by analyzing existing recycling protocols for the five major types of commercialized PV materials. The amount of recoverable semiconductor material and glass in a 1m2 area solar module for the five types of cells is quantified both physically and the profit potential of recycling is determined. The cost of landfill disposal of the whole solar module, including the glass and semiconductor was also determined for each type of solar module. It was found that the economic motivation to recycle most PV modules is unfavorable without appropriate policies. Results are discussed on the need to regulate for appropriate energy and environmental policy in the PV manufacturing industry particularly for PV containing hazardous materials. The results demonstrate the need to encourage producer responsibility not only in the PV manufacturing sector but also in the entire energy industry.</t>
  </si>
  <si>
    <t>10.1016/j.scitotenv.2016.08.182</t>
  </si>
  <si>
    <t>Considerable decrease of antibody titers against measles, mumps, and rubella in preschool children from an e-waste recycling area</t>
  </si>
  <si>
    <t>Data on vaccination effects in children chronically exposed to heavy metals are extremely scarce. This study aims to investigate the immune responsiveness to measles, mumps, and rubella (MMR) vaccination in children from an e-waste recycling area. 378 healthy children from Guiyu (exposed group) and Haojiang (reference group) were surveyed. Blood lead (Pb) levels were measured by graphite furnace atomic absorption. Titers of antibodies against MMR were quantified by ELISA. Blood Pb levels of children from the exposed group were significantly higher than those from the reference group (5.61μg/dL vs. 3.57μg/dL, p &lt;0.001). In contrast, the antibody titers against MMR of the children from the exposed group were significantly lower than those from the reference group. The median titer of the anti-measles antibody of the exposed group was 669.64mIU/mL, with an interquartile range of 372.88–1068.42mIU/mL; this was decreased by nearly 40% compared to that of the reference group (median 1046.79mIU/mL, interquartile range 603.29–1733.10mIU/mL). For antibody titers against mumps, there was an about 45% decrease in the exposed group (median 272.24U/mL, interquartile range 95.19–590.16U/mL), compared to the reference group (median 491.78U/mL, interquartile range 183.38–945.96U/mL). In the case of rubella, the median titer of the antibody was also significantly lower in the exposed group (median 37.08IU/mL, interquartile range 17.67–66.66IU/mL) compared to the reference group (median 66.50IU/mL, interquartile range 25.32–105.59IU/mL); the decrease in this case was nearly 44%. The proportion of children whose antibody titers against MMR were below protective level in the exposed group was higher than it was in the reference group. The present study demonstrates that the immune responsiveness to routine vaccination was suppressed in children chronically exposed to lead. Thus, the vaccination strategies for these children living in an e-waste recycling area should be modified.</t>
  </si>
  <si>
    <t>10.1016/j.jcis.2024.05.028</t>
  </si>
  <si>
    <t>Pb nanospheres encapsulated in metal–organic frameworks-derived porous carbon as anode for high-performance sodium-ion batteries</t>
  </si>
  <si>
    <t>Alloying-type anode materials are considered promising candidates for sodium-ion batteries (SIBs) due to their high theoretical capacities. However, their application is limited by the severe capacity decay stemming from dramatic volume changes during Na+ insertion/extraction processes. Here, Pb nanospheres encapsulated in a carbon skeleton (Pb@C) were successfully synthesized via a facile metal–organic frameworks (MOFs)-derived method and used as anodes for SIBs. The nanosized Pb particles are uniformly incorporated into the porous carbon framework, effectively mitigating volume changes and enhancing Na+ ion transport during discharging/charging. Benefiting from this unique architecture, a reversible capacity of 334.2 mAh g−1 at 2 A g−1 is achieved after 6000 cycles corresponding to an impressive 88.2 % capacity retention and a minimal capacity loss of 0.00748 % per cycle. Furthermore, a high-performance full sodium-ion battery of Pb@C//NVPF was constructed, demonstrating a high energy density of 291 Wh kg−1 and power density of 175 W kg−1. This facile MOFs-derived method offers insights into the design of high-capacity alloy-type anode materials using Pb sources, opening up new possibilities for innovative approaches to Pb recycling and pollution prevention.</t>
  </si>
  <si>
    <t>10.1016/j.biteb.2021.100768</t>
  </si>
  <si>
    <t>Bioleaching of metals from cellphones batteries by a co-fungus medium in presence of carbon materials</t>
  </si>
  <si>
    <t>Today, the increased rate of electronic portable devices has led to an unprecedented amount of electronic waste. The mass production of the new generation of batteries, such as lithium-ion and lithium-ion polymer batteries used in the electronic devices releases a high volume of toxic metals to the environment, causing pollution and affecting human health. Additionally, the release of vinasse from the ethanol industry causes negative and irrecoverable effects on humans and the environment. In this paper, we investigate an innovative and eco-friendly procedure for recycling metals in lithium-ion polymer batteries in the presence of a mixed fungal culture of Aspergillus niger and Aspergillus tubingensis and pure sucrose, impure sucrose, and vinasse in three different methods: one step bioleaching, two-step bioleaching, and spent medium bioleaching. A variety of analyses, done during this investigation, indicated that the metals were recycled successfully and with high efficiency through spent medium bioleaching.</t>
  </si>
  <si>
    <t>10.1016/j.est.2023.110344</t>
  </si>
  <si>
    <t>Direct regeneration of spent cathode materials by redox system</t>
  </si>
  <si>
    <t>The efficient recycling of spent lithium-ion batteries is becoming increasingly urgent for the utilization of resources and environmental protection. However, the development of direct regeneration technology is constrained by high material losses, and unsatisfactory electrochemical performance. A novel method is proposed for the direct regeneration of spent cathode materials using the redox system composed of C2H5LiO and O2. After 200 cycles at 1C, the regenerated material retains 91.6 % of its capacity, which is comparable to the performance of commercial LiCoO2. Therefore, a new method is expected to be applied to the direct regeneration of spent cathode materials, which provides theoretical guidance for the efficient and sustainable recycling of spent lithium-ion batteries.</t>
  </si>
  <si>
    <t>10.1016/j.conbuildmat.2024.137894</t>
  </si>
  <si>
    <t>Piezoelectric properties and microstructural changes of smart asphalt-based composites containing electroactive polymer and carbon black</t>
  </si>
  <si>
    <t>The requirements for smart asphalt pavement with piezoelectric properties are becoming necessary as the demand for clean energy and intelligent transportation are increased. To develop asphalt-based composite with electroactive performance for pavement electricity generation and to recycle battery waste, carbon black was first added to polyvinylidene fluoride-hexafluoropropylene to prepare electroactive polymer modifier (EPM) with high content of electroactive crystalline phases. Then carbon black and EPM were added into asphalt to prepare asphalt-based composites containing electroactive polymer (ACEP). The Output voltage, environmental scanning electron microscopy, Fourier transform infrared spectroscopy, differential scanning calorimetry, X-ray diffraction and basic performance tests were conducted to study the piezoelectric properties, microstructural changes, electroactivity generation mechanism and basic performance of ACEP. The result shows that 5 % EPM has good dispersion, and stable crystallization rate of about 26 % and considerable electroactive crystalline phase content in asphalt, but more holes and defects inside ACEP appears when EPM is excessive. Also, the addition of EPM can slightly improve low-temperature property and thermal stability of ACEP. This is because the F element in EPM can interact with the polar groups in the gum and asphaltene. The 5 % ACEP sample with a thickness of 5 mm can output a voltage of about 260 mV. The penetration, ductility and softening point of 5 % ACEP were 55.2 dmm, 285 mm and 62.3°C, respectively. It is found that ACEP has a good combination of piezoelectric and basic pavement properties and can be used to build smart asphalt pavement with piezoelectric properties. This also provides a way to recycle battery waste.</t>
  </si>
  <si>
    <t>10.1016/j.jclepro.2009.12.013</t>
  </si>
  <si>
    <t>Diffusion effect and learning effect: an examination on MSW recycling</t>
  </si>
  <si>
    <t>The increase in MSW (Municipal Solid Waste) recycling may attribute to two factors: one is diffusion effect through households' adoption of MSW recycling (an innovative service offered and provided by the government); the other is organizational learning effect due to the reformation of MSW management system (the MSW recycling service provider). The diffusion effect takes place across households through the exchange of information while learning effect occurs through employee's accumulated experience in MSW recycling and the consequent innovation in associated with institutional change within the service provider. In this paper, we develop three models, including (1) the diffusion effect model, (2) the organizational learning effect model, and (3) the interaction model to explain the performance of MSW recycling. Using Taiwan's recyclable waste collected, we show that (1) the diffusion effect and learning effect have significantly impacts on MSW recycling, (2) environmental policy has a significant impact on environmental diffusion and organizational learning, and leads to the accelerating performance of MSW recycling, (3) the interaction of diffusion and organizational learning have a positive impact on MSW recycling performance.</t>
  </si>
  <si>
    <t>10.1016/j.hydromet.2022.105911</t>
  </si>
  <si>
    <t>Recovery of cobalt from spent lithium ion batteries utilizing surface modified graphene oxide</t>
  </si>
  <si>
    <t>Metal content present in the spent lithium ion batteries (LIBs) make their recycling vital for resources conservation and environmental sustainability. Cobalt, grouped among critical, valuable and strategic metals, is the basic part of the LIBs cathode and defines its recycling economic capacity. In the present work, an attempt has been made to develop an efficient hydrometallurgical technique based on solid phase extraction method for the recovery of cobalt from leach solution of waste LIBs. An adsorbent was synthesized by diazotization of p-phenylenediamine modified graphene oxide (GO-PPDA) sheets with disodium 1-nitroso-2-naphthol-3-6-disulphonate (nitroso R-salt, NRS) in one pot process of Mill's reaction. Maximum retention of cobalt (99.9%) was achieved at pH 5.5–6.5. Adsorption kinetics favour complexation as a separation mechanism following second order kinetics model with R2 value of 0.9999 with sample flow rate of 1.5 mL/min. Langmuir isothermal model (R2 = 0.998) also confirm monolayer chemisorption mechanism with 29.7 mg/g adsorption capacity. The two-step elution mechanism enables us to achieve 99.5% extraction efficiency with ~98% purity. The chelating adsorbent was found reasonably stable even after the 30th cycle of adsorption and desorption with &lt;2% decrease in removal efficiency. The results show that the proposed adsorbent is successful in terms of selectivity, reusability, analytical merit and stability.</t>
  </si>
  <si>
    <t>10.1016/j.jhazmat.2020.123583</t>
  </si>
  <si>
    <t>High-efficiency core-shell magnetic heavy-metal absorbents derived from spent-LiFePO4 Battery</t>
  </si>
  <si>
    <t>Search for simple and efficient recycling methods to utilize spent lithium-ion batteries is crucial for achieving sustainable resource development and reducing the hazardous materials released from the spent batteries. Herein, we have developed a new strategy to utilize the spent LiFePO4 batteries by utilizing the cathode plate as raw material to synthesize mesoporous core-shell adsorbent Mm@SiO2 (Mm denoted as the magnetic material) through a simple alkaline leaching process. The as-converted material exhibits excellent adsorption capacity when it has been used to remove heavy metal ions in heavy metal polluted water. The adsorption capacities for Cu2+, Cd2+, and Mn2+ have been achieved up to 71.23, 80.31 and 68.73 mg g−1, respectively. The detailed adsorption mechanism has been elucidated with comprehensive characterization techniques, including TEM, XPS, NEXAS, and EXAFS, the edge shared [Cu2O8] bipyramids can be fit against the EXAFS data to represent the atomic-scale local structure after Mm@SiO2 adsorbs Cu2+. The present work demonstrates a novel routine to reutilize the spent lithium batteries, which is of great importance to achieve sustainable development based on the “waste-to-treasure” and “waste-to-control-waste” strategy for simultaneously reducing the hazardous release from industrial solid waste and heavy metal polluted water.</t>
  </si>
  <si>
    <t>10.1016/j.jclepro.2022.134066</t>
  </si>
  <si>
    <t>Electric vehicle batteries for a circular economy: Second life batteries as residential stationary storage</t>
  </si>
  <si>
    <t>By 2030 the sales of electric vehicles (EV) are set to increase 6 to 30 folds compared to the levels of 2019 thereby leading to an increase of discarded EV batteries. This creates a challenge to sustainably handle the waste by repurpose and recycling the EV batteries. In this paper, a method to analyze the usage of EV batteries throughout their life cycle in light of their contributions to a circular economy is proposed. The study is divided into two stages which are modelled with mixed-integer linear optimization. Stage 1 considers the optimal charging strategy for an EV and stage 2 represents the second-life of the EV battery as stationary energy storage in a residential building. Six scenarios were created for both stages; stage 1 includes smart charging and/or Vehicle to Grid (V2G) and stage 2 adds demand side management and/or PV self-consumption maximization to stage 1. A sensitivity analysis is performed to assess the impact of electricity prices. The results are analysed to assess the operational lifetime and economic savings for an EV owner. The results show that using second-life batteries in a residentail building can extend the lifetime of an EV battery by 3–5 years while allowing savings above 23%.</t>
  </si>
  <si>
    <t>10.1016/j.jhazmat.2020.122614</t>
  </si>
  <si>
    <t>A green process for phosphorus recovery from spent LiFePO4 batteries by transformation of delithiated LiFePO4 crystal into NaFeS2</t>
  </si>
  <si>
    <t>Recovery of high-content and valuable elements including phosphorus (P) is critical for recycling of spent LiFePO4 battery, but P recovery is challengeable due to the poor solubility of lithium phosphate and iron phosphate. This study compared two strategies to recover P by adopting sulfide salt to induce P dissolution, i.e., recovery of P directly from LiFePO4, and step-by-step recovery of Li then P. The results revealed that the second strategy was more efficient because of the higher recovering efficiency and selectivity. Accordingly, an acid-free process to recover P was successfully demonstrated. Li-recovery efficiency of 97.5 % was reached at a leaching time of 65 min, and nearly 100 % P-recovery efficiency was reached at 5 h. Mechanism analysis revealed that the transforming of delithiated LiFePO4 crystal to NaFeS2 was mainly responsible for P dissolution. Thermodynamic analysis and density functional theory calculation further proved the transformation reaction, and a stepwise-transformation mechanism was proposed. In addition, P was reclaimed in the form of soluble phosphate salts. The process is especially appealing due to its environmental and economic benefits for recycling spent LiFePO4 batteries.</t>
  </si>
  <si>
    <t>10.1016/j.carbon.2023.118034</t>
  </si>
  <si>
    <t>Trash to treasure: Sulfonation-assisted transformation of waste masks into high-performance carbon anode for sodium-ion batteries</t>
  </si>
  <si>
    <t>The global pandemic of COVID-19 poses significant challenge to the recycling of disposable polypropylene (PP)-based waste masks. Herein, a simple but effective sulfonation route has been proposed to transform PP-based waste masks into value-added hard carbon (CM) anode materials for advanced sodium-ion batteries. The sulfonation treatment improves the thermal stability of the PP molecule, preventing their complete decomposition and the release of massive gas molecules during the carbonization process. Meanwhile, the oxygen functional groups introduced during sulfonation effectively facilitates the cross-linking between the PP chains, hindering the rearrangement of carbon microcrystalline structures and enhancing its structural disorder. As a result, the prepared hard carbon anode (CM-180) with a high disorder degree and minimal surface defects realizes a high sodium storage capacity of 327.4 mAh g−1 with excellent cycle and rate capability. In addition, when coupled with O3–NaNi1/3Fe1/3Mn1/3O2 cathode, the fabricated sodium-ion full cell delivers a high energy density of 238 Wh kg−1 and achieves an outstanding rate capability with a retained capacity of 75 mAh g−1 even at an ultrahigh current rate of 50 C. This work offers a novel insight into transforming the waste masks to value-added hard carbons with promising prospects for sodium-ion batteries.</t>
  </si>
  <si>
    <t>10.1016/j.matchemphys.2022.126107</t>
  </si>
  <si>
    <t>Constructing cellulose nanofiber / Si composite 3D-Net structure from waste rice straw via freeze drying process for lithium-ion battery anode materials</t>
  </si>
  <si>
    <t>Silicon is one of the most potential anode materials for next-generation lithium-ion batteries. However, a quick fading occurs during the charging and discharging process due to a large volume expansion. In this work, waste Si from the photovoltaic (PV) industry is applied as the raw materials for fabricating lithium-ion battery anode, and the cellulose nanofibers (CNFs) from waste rice straw is used to protect crack formation. A 3D-net structure of Si/CNF composite is revealed after a freeze-drying process. This structure offers not only a physical capture but also a chemical bonding of hydrogen bonding between cellulose and poly (acrylic acid) (PAA) binder. Si-bare and Si–CNF1wt appear distinct active materials detachment after 30 cycles. In contrast, Si–CNF2wt demonstrates 3386mAh/g in the initial cycle and remains 640mAh/g after 100 cycles without active materials detachment. The SEM images show that CNFs prevent cracking on silicon after cycling, indicating that Si/CNF 3D-net composite from the industrial and agricultural recycled wastes is a promising structure and green manufacturing for next-generation lithium-ion batteries.</t>
  </si>
  <si>
    <t>10.1016/j.jmsy.2021.03.009</t>
  </si>
  <si>
    <t>Assessment of the automation potential of electric vehicle battery disassembly</t>
  </si>
  <si>
    <t>Electric vehicles (EV) offer an environment friendly solution to transportation and there are predictions for high sales of EVs in future. The most expensive parts of those vehicles are their batteries which need to be recycled after use. Currently, there are major challenges in disassembling and recycling EV batteries due to the large variety of types, sizes and design complexity. This paper provides a brief summary on current studies for the disassembly of EV batteries as well as the assessment of automation potential for EV battery disassembly steps. A 2017 Chevrolet Bolt battery was used to generate a disassembly graph, which shows connections and constraints of all parts and fasteners, and a 46-step disassembly sequence. An automation assessment of the 2017 Chevrolet Bolt battery and Audi Q5 battery was conducted on all the steps to determine, based on two categories, the technical possibility and the necessity of automating a given disassembly step. To score these different steps, which could range from a -100 to 100, an easy-to-use criteria catalog was developed and applied on these batteries. This criteria catalog consisted of a total of ten criteria, five criteria for the technical possibility to automate the step and five criteria for the necessity to automate that step. Disassembly steps that score above 50 for the technical ability to automate and had a positive necessity of automating score are steps that should be automated. The scores generated for both batteries showed that most of the unscrewing operations should be automated while most of the lifting operations should be performed by human workers. The results from the automation assessment of the Audi Q5 battery compared similarly to approaches found in literature but was able to produce more extreme scorings because of the simplified criteria catalog. The work presented in this paper gives an approach to assess the automation potential of a given disassembly step in any EV battery.</t>
  </si>
  <si>
    <t>10.1016/j.apenergy.2024.123420</t>
  </si>
  <si>
    <t>A novel spent LiNixCoyMn1−x−yO2 battery-modified mesoporous Al2O3 catalyst for H2-rich syngas production from catalytic steam co-gasification of pinewood sawdust and polyethylene</t>
  </si>
  <si>
    <t>Introducing waste plastics with high hydrogen contents (such as polyethylene) into the biomass gasification process is an effective way to upgrade the syngas. Despite their good catalytic abilities, some of the transition metals commonly applied for the co-gasification of biomass and plastic wastes are of high cost and have poor availability, which requires developing affordable transition metal-based catalysts with desirable catalytic performances for producing H2-rich syngas. Spent lithium-ion batteries, which have a huge annual output and pose a great threat to the environment, contain a high potential to prepare efficient catalysts for biomass and plastic co-gasification due to the richness of active transition metals (e.g., Ni, Co and Mn). Therefore, in this study, a novel Ni/Co/Mn-loaded mesoporous Al2O3 catalyst was developed from the thermally decomposed spent LiNixCoyMn1−x−yO2 batteries (spent LIBs) for pinewood sawdust and polyethylene co-gasification as an effective means to achieve the zero-waste strategy. The results showed that Ni, Co and Mn could be non-selectively recycled from spent LIBs and uniformly loaded on γ-Al2O3 support, and the support's mesopores were well-retained (average pore diameters around 11 nm). The highest H2 productivity of the co-gasification could reach 17.16 mmol g−1 with a concentration of 36 vol% over the LIB-modified Al2O3. The modification by spent LIBs would enhance the catalyst's relative concentrations of acid-base sites in high-temperature regions, leading to the significant promotion of H2 productivity from 600 to 800 °C (151.3%). Nickel and manganese in the LIBs were primarily responsible for the catalysis since their nanosized particles could endow the catalyst with accessible and reducible metallic sites for volatile reforming. The synergy among the Ni, Co and Mn could evidently intensify the oxygen vacancies of the LIB-modified Al2O3 to promote the oxygen transfer reactions from steam to dissociative species for H2 production. This study provided a novel and promising technology for synergistic valorization of spent lithium-ion batteries, biomass residues and plastic wastes to produce value-added H2-rich syngas.</t>
  </si>
  <si>
    <t>10.1016/j.chemosphere.2022.135018</t>
  </si>
  <si>
    <t>Battery wastewater induces nephrotoxicity via disordering the mitochondrial dynamics</t>
  </si>
  <si>
    <t>The rapid development of new energy battery enterprises manifolds the obsolete and scrapped batteries which are considered serious concern for the environment and ecology. Increasing trend of recycling batteries waste is public hazard throughout the world. The batteries wastes affect the various body systems but exact toxicological mechanism of battery wastewater is still unexplored. The present study was designed to observe the toxicological effects of batteries wastes on kidney functional dynamics. In this experiment, a total of 20 male mice were randomly divided into two groups including control and treatment (battery wastewater) group. The control group was provided the normal saline while the battery wastewater group were provided battery waste-water for a period of 21 days. The isolated kidneys were processed for histopathological analysis, biochemical assays, mRNA and protein estimation. The results showed that battery wastewater provision increased the mitochondrial division-related genes and proteins (Drp1, MFF, Fis1) and decreased the expression level of fusion-related nuclear proteins (MFN1, MFN2, OPA1) in kidneys. Moreover, the battery wastewater exposure significantly up-regulated the autophagy (PINK, Parkin, mTOR, ATG5, LC3-b, p62) and apoptosis (Bax, Cytc, APAF1, P53, Caspase3, Caspase8) related mRNA and proteins levels in kidneys. However, down-regulation of mRNA and proteins levels of Bcl2 and Beclin1 were also observed in kidneys after batteries wastes exposure. In conclusion, it is evident that the battery wastewater leads to renal apoptosis and autophagy by disrupting the mitochondrial dynamics in mice kidneys.</t>
  </si>
  <si>
    <t>10.1016/j.prime.2024.100702</t>
  </si>
  <si>
    <t>A comprehensive review of current techniques, issues, and technological advancements in sustainable E-waste management</t>
  </si>
  <si>
    <t>Electronic garbage (E-waste), which is caused by the global fast obsolescence and disposal of electronic gadgets, has become a major environmental concern. Adoption of sustainable E-waste management strategies has become crucial to address the growing effects of e-waste on the environment and human health. This in-depth overview of existing practices, problems, and new technology developments in sustainable E-waste disposal is presented in this thorough review article. The article analyses the efficiency of frequently used E-waste management strategies for reducing environmental effects and fostering resource recovery, including recycling, refurbishing, landfilling, and extended producer responsibility (EPR) initiatives. The main difficulties that policymakers, producers, recyclers, consumers, and employees in the unorganized sector of the economy confront in managing e-waste are also discussed, along with possible solutions. The analysis emphasizes the value of ecologically sound E-waste recycling techniques and examines new technology advancements, such as automated disassembly and trash sorting based on artificial intelligence, aimed at improving recycling efficiency and lowering environmental burdens. Along with successful case studies, the idea of a circular economy and sustainable product design in E-waste management are also covered. It is highlighted the need of strong legislative frameworks, international partnerships, and public engagement in responsible E-waste disposal in order to address the issue of transboundary flows of E-waste. In its last section, the paper sketches out the picture for the future and makes suggestions for how governments, businesses, and other stakeholders may adopt sustainable E-waste management approaches and further the development of a circular economy for E-waste.</t>
  </si>
  <si>
    <t>10.1016/S0921-3449(03)00020-X</t>
  </si>
  <si>
    <t>Reasons for non-participation in a kerbside recycling scheme</t>
  </si>
  <si>
    <t>In this article potential barriers to recycling are explored within a UK community of approximately 8000 households that are piloting a kerbside paper recycling scheme. All 1690 non-users of the scheme were surveyed for their decisions not to participate. A 43% response rate was generated from the survey and the reasons given by householders were coded into 12 categories. The main reasons for non-participation included insufficient paper and lack of space in which to locate the recycling bin. 62% of the non-participants reported that they were recycling paper using other facilities such as local bring schemes and charity collections. Strategies to increase participation in the kerbside scheme are suggested.</t>
  </si>
  <si>
    <t>10.1016/j.mtphys.2024.101361</t>
  </si>
  <si>
    <t>The tellurium-induced CoSe polyhedral porous nano-structured materials as high-performance cathodes for rechargeable magnesium batteries</t>
  </si>
  <si>
    <t>Rechargeable magnesium batteries (RMBs) are cost-effective and dendrite-free, making them desirable for large-scale applications. Nevertheless, the exploration of high-performance cathodes still remains a great challenge in magnesium battery research. Herein, the CoSe porous polyhedra induced by Te heteroatoms (CoSe/Te) are successfully prepared by two-step metal-organic framework (MOF)-template assisted method and investigated as high-efficiency cathodes for rechargeable MIBs. In this regard, the affluent porous structure can facilitate the transport of Mg2+ ions while the introduction of Te heteroatoms can reduce the conversion reaction barrier, boost the kinetics and redox reversibility and excite the electron conduction to build active nanostructured domains for highly reversible Mg storage reactions. As a consequence, the CoSe/Te maintains the high specific capacity of 150.6 mAh g−1 after 600 cycles at 200 mA g−1, with a superior capacity retention rate of 75.3%. Moreover, the specific capacity of such electrode materials changed from 260 mAh g−1 to 41 mAh g−1 when the current density increased from 100 mA g−1 to 2000 mA g−1, and gradually recovered to 256.5 mAh g−1 when the current density returned to 100 mAh g−1, exhibiting a better rate performance. This work highlights how micro-nanostructures can favor magnesium storage reaction reversibility and cyclability and also provide insights into rational electrode design for storing magnesium cations in future studies.</t>
  </si>
  <si>
    <t>10.1016/j.resconrec.2020.105040</t>
  </si>
  <si>
    <t>An activity theory-based analysis approach for end-of-life management of electric vehicle batteries</t>
  </si>
  <si>
    <t>Since Electric Vehicles (EVs) are seen as a critical part of sustainable transportation, the demand for EVs has been growing rapidly worldwide. Despite the tremendous increase of EVs, there is limited research investigating how the complex relationships between the key players impact the management of end-of-life (EoL) EV batteries. To generate suitable solutions for waste EV batteries, several issues need to be considered, including environmental impacts, economic viability, regulations, etc. In addition, it is essential that stakeholders across the value chain (i.e. battery producers, automobile manufacturers, recyclers, utilities sectors, customers and governments, etc.) should cooperate to achieve the sustainability goal. This research aims to adopt the activity theory to understand the dynamics of complex EoL system, model the actions taken by different entities and provide a management map for different audiences. Firstly, the analysis model is developed and the attributes of task and objectives are presented. Secondly, the collaborative mechanism among the key players is described by explaining their independence and interactions. Thirdly, a case study is undertaken to identify the challenges and opportunities for the battery recyclers. The analysis and the proposed framework would enable stakeholders to better understand their individual responsibilities and the operation of the entire management system. This research will also provide a source of information to support the generation of strategies for sustainable management of EoL EV batteries.</t>
  </si>
  <si>
    <t>10.1016/S0301-4215(00)00091-4</t>
  </si>
  <si>
    <t>End-of-life management and recycling of PV modules</t>
  </si>
  <si>
    <t>Photovoltaics (PV) technology is undergoing a transition to a new generation of efficient, low-cost products based on thin films of photoactive materials. PV technology has definite environmental advantages over competing electricity generation technologies, and the PV industry follows a pro-active life-cycle approach to prevent future environmental damage and to sustain these advantages. An issue with potential environmental implications is the decommissioning of solar cells at the end of their useful life; a viable answer is recycling them when they are no longer useful. This paper presents a feasibility study for recycling thin-film solar cells and manufacturing waste, based on the current collection/recycling infrastructure and on current and emerging recycling technologies. Technology already exists for recycling PV modules and costs associated with recycling are not excessive.</t>
  </si>
  <si>
    <t>10.1016/B978-0-12-819723-3.00063-9</t>
  </si>
  <si>
    <t xml:space="preserve">Hybrid Flow Batteries: Advances, Scientific Challenges and Market </t>
  </si>
  <si>
    <t xml:space="preserve">
               Sustainable and efficient electrochemical energy storage has been invoked as a reliable solution to tackle the global climate change and energy availability through intermittent sources. In this scenario, hybrid flow batteries (Hybrid-FBs) are an attractive solution for medium and large-scale applications. Their inexpensive and Earth abundant active materials as well as easily-recyclable components, warrant their rapid penetration on the energy markets as a cost-effective technology. Herein, a technological overview and real-environment applications of Hybrid-RFBs are presented, providing the latest advances, future challenges and development opportunities to fulfil the requirements of the electrical grid modernization.
            </t>
  </si>
  <si>
    <t>10.1016/j.jclepro.2021.128393</t>
  </si>
  <si>
    <t>Circular business models for lithium-ion batteries - Stakeholders, barriers, and drivers</t>
  </si>
  <si>
    <t>Business models for the circular economy, or circular business models, is a growing field of research applied in various industries. Global sustainability trends, such as electrification of the transport sector and increased energy consumption from renewable sources, have led to rapid growth in the number of batteries produced, especially lithium-ion based batteries. Sustainable lifetime management, including end-of-life, needs development to avoid social and environmental harm and potentially to recapture economic value as the use of these batteries increases. Current research primarily focuses on technical and economic issues based on recycling and the second use of batteries rather than circular business models. This study's purpose is to explore the circular business models, drivers, barriers, and stakeholders required to enable value recapturing. The Delphi panel method was applied to communicate with battery experts from various disciplines. The study's findings reveal that the favored circular business model includes several circular strategies. According to the expert panel, the most critical driver is national and international regulations and policies; the most critical barrier is financial viability; the most critical stakeholders are governments and vehicle manufacturers.</t>
  </si>
  <si>
    <t>10.1016/j.jallcom.2018.12.359</t>
  </si>
  <si>
    <t>Novel efficient regeneration of high-performance Li1.2[Mn0.56Ni0.16Co0.08]O2 cathode materials from spent LiMn2O4 batteries</t>
  </si>
  <si>
    <t>The wide usage of LiMn2O4 batteries makes it imperative that they be recovered and recycled. A novel efficient process of recycling was developed to recover spent LiMn2O4 batteries for regeneration of high-performance Li1.2[Mn0.56Ni0.16Co0.08]O2 cathode materials. The process comprises leaching and co-precipitation. The Li1.2[Mn0.56Ni0.16Co0.08]O2 cathode materials recovered showed promising electrochemical performance with discharge capacities of 239.4 mAh g−1 at 0.1 C in the voltage range of 2.5–4.6 V, and displayed perfect cyclic performance with 81.0% capacity retention after 100 cycles at 0.1 C. The results indicate that regeneration of high-performance Li1.2[Mn0.56Ni0.16Co0.08]O2 cathode materials is a promising strategy for recycling spent LiMn2O4 batteries.</t>
  </si>
  <si>
    <t>10.1016/j.cej.2023.144749</t>
  </si>
  <si>
    <t>Recovery of degraded LiCoO2 through a CO2 -assisted low-temperature thermal reduction approach</t>
  </si>
  <si>
    <t>Recycling spent lithium-ion batteries (LIBs) using chemical-saving and energy-effective pathways has been pursued to minimize the secondary environmental footprints. In this study, a sealed stainless-steel reactor was selected to achieve CO2-assisted low-temperature thermal reduction of spent LiCoO2 by carbon at 500 °C. The thermal reduction was provoked by the in-situ generated CO that resulted from the reaction of carbon and CO2. More importantly, MgCO3 was used as a CO2 holder to provide CO2 at elevated temperatures and MgO can be used to absorb CO2 to regenerate MgCO3, enabling the CO2 as a clean additive in the reduction reaction. Using this low-temperature reduction coupled with the carbonate pyrolysis approach, the selective recovery of Li reached 94.21%. The spatial isolation of MgCO3 at the bottom layer, graphite at the middle layer, and LiCoO2 at the top layer in the same reactor avoids complex separation. In addition, LiCoO2 is directly regenerated by the obtained CoO/Co3O4 and Li2CO3, and regenerated LiCoO2 exhibits good electrochemical performance with a discharge capacity retention of 94.0% after 300 cycles. Overall, the carbonate pyrolysis in the close-reactor is a promising approach to achieving a low-temperature reduction reaction by using CO2 as a clean agent to recycle spent LIBs.</t>
  </si>
  <si>
    <t>10.1016/j.wasman.2020.05.007</t>
  </si>
  <si>
    <t>Turning carbon-ZnMn2O4 powder in primary battery waste to be an effective active material for long cycling life supercapacitors: In situ gas analysis</t>
  </si>
  <si>
    <t>A simple and chemical-free recycled carbon-ZnMn2O4 powder (composite) from the spent Zn-carbon batteries is proposed as an effective active material for the supercapacitor. This approach may amplify the economic and environmental benefits of the recycling process. We also synthesized the spherical MnOx nanoparticles by the calcination followed by the chemical treatment. Recycled composite and the MnOx nanoparticles were comprehensively characterized. Symmetrical supercapacitors with the composite and the MnOx nanoparticles show specific capacitances of 118 F g−1 and 88 F g−1 at 0.1 A g−1, respectively. Also, the supercapacitor with the composite offers a specific energy of 8.0Whkg−1 at 0.1A g−1 while 4.3Whkg−1 is obtained for MnOx nanoparticles. The stable cell potential limits of 1.4 V and 1.2 V were established for the supercapacitors of the composite and MnOx nanoparticles with the capacitance retention of 83% and 96%, respectively at the end of 100,000 cycles at 2.5Ag−1. Also, the excellent energy efficiencies of 80% and 72% with the coulombic efficiency of 100% are estimated for the supercapacitors of the composite and the MnOx nanoparticles, respectively. Finally, in situ gas analysis of the symmetrical supercapacitors are carried out using the differential electrochemical mass spectrometry. The proposed approach may be more economical and the environmentally benign recycling of spent Zn-carbon battery for circular economy and sustainability.</t>
  </si>
  <si>
    <t>10.1016/j.jenvman.2022.116661</t>
  </si>
  <si>
    <t>Toward the efficient direct regeneration of spent cathode materials through the effect of residual sodium ions analysis</t>
  </si>
  <si>
    <t>Recycling spent lithium-ion batteries is an important means for promoting sustainability within the energy industry. In this study, the effects of residual sodium on the regeneration process and the performance of spent LiNi0.5Co0.2Mn0.3O2 were explored. An appropriate amount of residual sodium was found to improve the properties of the regenerated material, with the best cycle performance and rate performance at a residual sodium of 3 mol %. The first-cycle and 100-cycle discharge capacities were 136.4 mA h g−1 and 120 mA h g−1, respectively, with a capacity retention rate of 87.98% after 100 cycles at a rate of 1 C. The electrochemical performance of the regenerated cathode materials was improved because sodium occupied the lithium sites in the crystal structure, providing a channel for lithium deintercalation. These results indicate that the residual sodium ions should be monitored in appropriate quantities to improve the efficiency of recycling spent lithium-ion batteries.</t>
  </si>
  <si>
    <t>10.1016/j.spc.2024.08.008</t>
  </si>
  <si>
    <t>Towards end-of-life of photovoltaic systems in Malaysia: An assessment of management strategies using a life cycle approach</t>
  </si>
  <si>
    <t>This paper presents the development of photovoltaic (PV) end-of-life (EoL) policy options in Malaysia with consideration of the respective environmental impacts and economic implication. Five policy options were initially formulated based on different combinations of voluntary and regulatory approaches, PV module EoL pathways, i.e. recycling, landfill and incineration, and types of EoL PV modules. Then, the environmental impacts of each option were evaluated using life cycle assessment based on seven relevant impact categories. Later, the economic implication of each policy option was determined based on revenue gained from recovered materials and cost of recycling. Results showed that recycling yields net environmental benefits in all impact categories for crystalline silicon (c-Si) modules and almost all impact categories for cadmium telluride (CdTe) modules. While both regulatory and voluntary approaches offer reduced environmental impacts, the former is more beneficial than the latter as it provides higher quantity of recycled EoL PV modules, net environmental benefit, net primary energy avoidance and net economic benefit. Also, the inclusion of both c-Si and CdTe in recycling is preferred as it yields higher quantity of recycled PV modules as well as higher net environmental benefit and net primary energy avoidance gained in most impact categories. However, the net economic benefit is lower than recycling c-Si alone because the cost of recycling CdTe modules is higher than the revenue gained from recovered materials. These findings seek to assist in establishing sustainable EoL PV management.</t>
  </si>
  <si>
    <t>10.1016/j.desal.2018.01.007</t>
  </si>
  <si>
    <t>A critical review on membrane extraction with improved stability: Potential application for recycling metals from city mine</t>
  </si>
  <si>
    <t>Mining from the city is one of the future directions for sustainable resource management. The separation of highly dispersed, low concentration valuable metals requires highly efficient extraction technology, where membrane extraction has shown significant advantages owing to its potentially high selectivity and low footprint. This review summarizes the recent progress in membrane extraction with respect to the development of membrane materials and the process configurations with special focus on preventing the loss of the organic extractant and/or degradation of the membrane materials. Prior research work was reviewed first on the development of various membrane materials for extending the membrane performance. Further developments on membrane configuration and process are presented on ion exchange membranes and membrane contactors, and composite hollow fiber membranes where the advantages and problems are stressed. Hydrophilic/hydrophobic blend polymers and block co-polymers have shown much more extended lifetime, which is a potential development direction. In summary, this review provides not only the recent development on membrane materials but also the application process/scheme that can help to improve the performance of membrane extraction, which might be beneficial for a broad audience ranging from academic scientists and industrial engineers who are looking for pioneering alternative solutions for city mining.</t>
  </si>
  <si>
    <t>10.1016/j.wasman.2015.05.009</t>
  </si>
  <si>
    <t>Battery related cobalt and REE flows in WEEE treatment</t>
  </si>
  <si>
    <t>In batteries associated with waste electrical and electronic equipment (WEEE), battery systems can be found with a higher content of valuable and critical raw materials like cobalt and rare earth elements (REE) relative to the general mix of portable batteries. Based on a material flow model, this study estimates the flows of REE and cobalt associated to WEEE and the fate of these metals in the end-of-life systems. In 2011, approximately 40Mg REE and 325Mg cobalt were disposed of with WEEE-batteries. The end-of-life recycling rate for cobalt was 14%, for REE 0%. The volume of waste batteries can be expected to grow, but variation in the battery composition makes it difficult to forecast the future secondary raw material potential. Nevertheless, product specific treatment strategies ought to be implemented throughout the stages of the value chain.</t>
  </si>
  <si>
    <t>10.1016/j.ceramint.2022.03.239</t>
  </si>
  <si>
    <t>High-performance silicon from quartz product waste as an anode material for Li-ion batteries</t>
  </si>
  <si>
    <t>As the demand for quartz products increases year over year, the increase in the production of quartz waste has gradually contributed to increases in resource waste and environmental pollution. To recover quartz from spent quartz product waste and realize its high-value utilization, quartz waste ($0.15/kg) was used as the raw material to prepare high-performance porous silicon as an anode material for lithium ion batteries via a simple high-energy ball-milling method, followed by magnesiothermic reduction. The formation mechanism of silicon from quartz particles with different particle sizes during magnesiothermic reduction was investigated by X-ray diffraction, field-emission scanning electron microscopy, and other methods. The preparation of porous silicon without residual impurities was determined to be highly dependent on the size of the quartz particles after high-energy ball milling. When formed into an anode material for electrochemical measurements, the pure porous silicon (Si-4) anode delivered an initial specific charge capacity of 2712 mAh·g−1 with a high initial Coulombic efficiency of 81% at a current density of 200 mA g−1. The specific capacity was sustained at 923 mAh·g−1 for 300 cycles at a current density of 4000 mA g−1. The results reported herein highlight the feasibility of recovering spent quartz resources for harmless treatment and high-value utilization.</t>
  </si>
  <si>
    <t>10.1016/j.resconrec.2024.107748</t>
  </si>
  <si>
    <t>Circular economy can mitigate rising mining demand from global vehicle electrification</t>
  </si>
  <si>
    <t>Electrifying vehicles towards a zero-emission future raises concerns about resource sustainability, primarily because of the expected increase in resource use. However, the magnitude of this potential increase in resource extraction through mining activities and the underlying driving factors remain unclear. This study quantifies the total natural resource use in the global automotive sector by 2050 and explores the potential impact of circular economy strategies on resource use mitigation. Global resource use was found to be on an upward trend, exceeding approximately two to three times higher in 2050 than in 2015. However, our analysis indicates that implementing circular economy strategies (e.g., social servicing and recycling) and new battery technologies can curb the resource extraction demand through mining without exceeding the current resource use levels. Thus, vehicle electrification can be achieved without increasing resource use if a set of circular economy strategies is concurrently and ambitiously implemented.</t>
  </si>
  <si>
    <t>10.1016/j.jpowsour.2024.234131</t>
  </si>
  <si>
    <t>Silicon particles confined in carbon nanotubes anode materials by green utilization of carbon dioxide in lithium-ion battery</t>
  </si>
  <si>
    <t>Silicon anodes are important candidates for high energy lithium-ion batteries (LIBs) because of their large theoretical specific capacity. However, silicon usually undergoes severe volume changes (300–400 %) in the lithiation/delithiation process, resulting in low Coulombic efficiency (CE) and rapid capacity decay. Herein, the nanotube shaped silicon-carbon composite has been designed by using a simple dealloying method in greenhouse gas (CO2) environment. Encouragingly, the tubular structured composite prepared at 1.5 h shows best electrochemical performance as anodes for LIBs among the three samples. The first specific discharge capacity could reach 2302.5 mA h g−1 when cycled at 0.2 A g−1, corresponding an initial CE of 70 %. Along with the increasing number of cycles, the composite exhibits high Coulombic efficiency compared to commercial Si particles. The material also displays excellent rate capacity and stability with a high specific capacity of 714.6 mA h g−1 at 5 A g−1. In situ differential electrochemical mass spectrometry is further used to analyze the phenomenon of gas generation during the formation of solid electrolyte interface layer. In addition, the fabricated Si/LiNi0.3Co0.3Mn03O2 full battery demonstrates high initial specific capacity up to 171 mA h g−1 as well as moderate cycling stability for 50 cycles.</t>
  </si>
  <si>
    <t>10.1016/j.chempr.2021.06.014</t>
  </si>
  <si>
    <t>Polypeptide-based batteries toward sustainable and cyclic manufacturing</t>
  </si>
  <si>
    <t>Mass demand for lithium-ion batteries (LIBs) consumes enormous resources, thus having a great impact on the battery supply chain. It is essential to create a sustainable manufacturing cycle for LIBs. Recently in Nature, Wooley and collaborators reported an all-polypeptide organic radical battery, demonstrating the potential of sustainable, recyclable metal-free batteries.</t>
  </si>
  <si>
    <t>10.1016/j.jenvman.2014.01.021</t>
  </si>
  <si>
    <t>Economic and environmental characterization of an evolving Li-ion battery waste stream</t>
  </si>
  <si>
    <t>While disposal bans of lithium-ion batteries are gaining in popularity, the infrastructure required to recycle these batteries has not yet fully emerged and the economic motivation for this type of recycling system has not yet been quantified comprehensively. This study combines economic modeling and fundamental material characterization methods to quantify economic trade-offs for lithium ion batteries at their end-of-life. Results show that as chemistries transition from lithium-cobalt based cathodes to less costly chemistries, battery recovery value decreases along with the initial value of the raw materials used. For example, manganese-spinel and iron phosphate cathode batteries have potential material values 73% and 79% less than cobalt cathode batteries, respectively. A majority of the potentially recoverable value resides in the base metals contained in the cathode; this increases disassembly cost and time as this is the last portion of the battery taken apart. A great deal of compositional variability exists, even within the same cathode chemistry, due to differences between manufacturers with coefficient of variation up to 37% for some base metals. Cathode changes over time will result in a heavily co-mingled waste stream, further complicating waste management and recycling processes. These results aim to inform disposal, collection, and take-back policies being proposed currently that affect waste management infrastructure as well as guide future deployment of novel recycling techniques.</t>
  </si>
  <si>
    <t>10.1016/j.jenvman.2022.115133</t>
  </si>
  <si>
    <t>Novel study on catalytic pyrolysis of chitin biomass using waste cathode material recovered from spent Li-ion battery</t>
  </si>
  <si>
    <t>Waste cathode (BC) from spent lithium-ion battery (LIB) was preliminarily studied for the catalytic pyrolysis of chitin biomass using thermogravimetric and pyrolysis-gas chromatography/mass spectrometry analysis. Compared with the dry-mixing method (BC1), the wet-impregnation method (BC2) significantly increased the decomposition rate of chitin pyrolysis and decreased the apparent activation energy from 85 kJ/mol to 76 kJ/mol. BC2 had a superior catalytic effect on the conversion of heavy components into light fractions. In particular, the selectivities for acetamides and acetonitrile were improved. Furthermore, BC2 enhanced the cleavage of glucosidic, C–O, and C–C bonds, thereby improving the thermolysis of chitin to acetamido acetaldehyde. The production of acetamides, acetonitriles, and other light components (e.g., ketones) was further enhanced via deoxygenation and hydrogenation reactions. Additionally, the selectivity of N-heterocycles (pyridine and pyrrole) and their derivatives (tar-N surrogates) decreased, indicating that tar was significantly reduced during the catalytic pyrolysis and gasification of chitin biomass.</t>
  </si>
  <si>
    <t>10.1016/B978-0-323-90914-3.00001-2</t>
  </si>
  <si>
    <t xml:space="preserve">Chapter 6 Graphene extraction from the battery waste </t>
  </si>
  <si>
    <t xml:space="preserve">
               Expanding technological boundaries has increased the utilization of various batteries (e.g., Zn-C, Li-ion, etc.) in various applications. Subsequently, the waste generation due to spent/discharged batteries is also increasing exponentially across the globe. Therefore, it is high time to recover/recycle the waste batteries for environmental safety. Furthermore, the construction of these batteries comprises mostly carbon/graphite electrodes. Thus, the recovery of these electrodes from the battery waste can be reused as a precursor material to synthesize one of the most sought after material graphene and its derivatives. Graphene is a 2d one-atom thick layered carbon material. The material is known for various functional, biomedical, catalytical, environmental safety, automobile, electronics, etc., applications due to its excellent electron mobility, high electrical and thermal conductivity, high available specific surface area, and larger Young's modulus, etc. Graphite is the source material for the synthesis of such magic material graphene. Hence, graphene extraction from the waste batteries derived graphite is an efficient method for waste recovery and graphene synthesis in a single stretch. Finally, this chapter reviews the significance of battery waste recovery, the graphene synthesis from the various types of spent batteries, and techniques.
            </t>
  </si>
  <si>
    <t>Graphene Extraction from Waste</t>
  </si>
  <si>
    <t>10.1016/j.rser.2015.08.014</t>
  </si>
  <si>
    <t>Solving spent lithium-ion battery problems in China: Opportunities and challenges</t>
  </si>
  <si>
    <t>Consumer electronics (CE) and electric vehicles (EVs) associated with renewable and sustainable energy have been rapidly changing human lifestyles and transportation habits since 1990s. These active innovations have resulted in a large amount of spent lithium-ion batteries (LiBs) in China. At least two problems are declining the sustainability of production and final disposal of LiBs: one is potential environmental and health risk, and the other is that more and more valuable resources are being stored in spent LiBs without appropriate recycling. We found that a lack of effective regulation, collection systems and recycling technologies are major barriers and challenges to solve the problems. And in order to develop a comprehensive management scheme for this waste stream in China, we proposed a three-pronged approach: (1) new regulation or policy is quite a necessity to deal with the challenges unique to spent LiBs recycling; (2) collection systems for CE and EV batteries can be substantially established based upon past experience of general e-waste management and extended producer responsibility, respectively; and (3) more emphasis needs to be placed on new technology for spent LiBs recycling, to tackle the large quantities of stored spent LiBs.</t>
  </si>
  <si>
    <t>10.1016/j.jclepro.2019.118625</t>
  </si>
  <si>
    <t>Blank roasting and bioleaching of stone coal for vanadium recycling</t>
  </si>
  <si>
    <t>The recovery and utilization of vanadium from stone coal is of great significance because it is an important metal. In the present study, a cleaner metal extraction method to recover vanadium from low-grade stone coal using a novel strain of Bacillus mucilaginosus (BM) and an enhanced bioleaching procedure was explored. The efficient leaching bacteria of BM-5070 were obtained by the atmospheric and room temperature plasma (ARTP)-hydroxylamine hydrochloride compound mutagenesis technique. The results show that BM-5070 had the highest V leaching rate. After a 20-day bioleaching period, the V leaching rate of BM-5070 was 5.5 percentage points higher than that of the original bacteria. Moreover, the pretreatment of stone coal by blank roasting without any additives can further promote the vanadium dissolution, and the V leaching rate reached 85% after bioleaching for 20 days, which was 57 percentage points higher than that of without roasting. This is due to the decrease in the content of V (III) and the increase in the V (V) and V (IV) content after blank roasting, which is beneficial to the leaching of vanadium. The bioleaching behavior was elucidated through the bacteria-mineral contact leaching and non-contact leaching test. The results show that the V leaching rate (81.0%) in the contact mode was much higher than that in the non-contact leaching mode (64.4%), indicating that the bioleaching of vanadium occurs with direct action and indirect action. The results of our study could significantly contribute to a green method for recovering vanadium from stone coal.</t>
  </si>
  <si>
    <t>10.1016/j.scitotenv.2024.171556</t>
  </si>
  <si>
    <t>Living review framework for better policy design and management of hazardous waste in Australia</t>
  </si>
  <si>
    <t>The significant increase in hazardous waste generation in Australia has led to the discussion over the incorporation of artificial intelligence into the hazardous waste management system. Recent studies explored the potential applications of artificial intelligence in various processes of managing waste. However, no study has examined the use of text mining in the hazardous waste management sector for the purpose of informing policymakers. This study developed a living review framework which applied supervised text classification and text mining techniques to extract knowledge using the domain literature data between 2022 and 2023. The framework employed statistical classification models trained using iterative training and the best model XGBoost achieved an F1 score of 0.87. Using a small set of 126 manually labelled global articles, XGBoost automatically predicted the labels of 678 Australian articles with high confidence. Then, keyword extraction and unsupervised topic modelling with Latent Dirichlet Allocation (LDA) were performed. Results indicated that there were 2 main research themes in Australian literature: (1) the key waste streams and (2) the resource recovery and recycling of waste. The implication of this framework would benefit the policymakers, researchers, and hazardous waste management organisations by serving as a real time guideline of the current key waste streams and research themes in the literature which allow robust knowledge to be applied to waste management and highlight where the gap in research remains.</t>
  </si>
  <si>
    <t>10.1016/j.nanoen.2015.11.014</t>
  </si>
  <si>
    <t>High-output current density of the triboelectric nanogenerator made from recycling rice husks</t>
  </si>
  <si>
    <t>This work, we are the first to discover the high-output current density of the triboelectric nanogenerator (TENG) using rice husks as a source material. The raw rice husks (RH) can be directly phase transited into the amorphous SiO2 (RHSiO2) structure with highly nanoporous fragments by the thermal annealing with additional acid hydrolysis process. The RHSiO2-TENG׳s configuration is designed by polytetrafluoroethene (PTFE) and RHSiO2 films, which are chemically and thermally more stable than the metallic film. The pore size around 20–40nm is widely distributed throughout the SiO2 fragments that possess rich Si–O–Si and OH stretching bonds with strong tendency of repulsing electron because the H atoms have an extremely low electron affinity, leading to the RHSiO2 film exhibits much lower electron affinity when compared with the commercial SiO2 nanoparticles. As a consequence, the area power density of the RHSiO 2 triboelectric nanogenerator (RHSiO2-TENG) reaches 0.84Wm−2 with a peak short-circuit current density of 5.7mAm−2. Such a short-circuit current density is almost among the highest reported value based on dielectric-to-dielectric mode triboelectric nanogenerators. Rice husk possess many advantageous traits such as their light weight, low cost, being environmentally friendly, high porosity, excellent robustness, exceptionally chemical and thermal stability for superior corrosion resistance, makes it a valuable material for industrial applications.</t>
  </si>
  <si>
    <t>10.1016/j.iref.2024.103483</t>
  </si>
  <si>
    <t>Does product market competition affect corporate waste management? International evidence</t>
  </si>
  <si>
    <t>We investigate the impact of product market competition (PMC) on corporate waste generation and Recycling. Analysing a global sample of 42 countries from 2002 to 2020, we find a positive (negative) association between the PMC and corporate waste generation (Recycling). Our channel analysis reveals that PMC diminishes both a company's profitability and cash flow, leading to lower waste management (Recycling). In further analysis, we demonstrate that the positive effect of PMC on waste generation is more prominent in financially constrained firms. Our study provides novel evidence of the consequential impact of competition on sustainability initiatives and presents important policy implications for regulators.</t>
  </si>
  <si>
    <t>International Review of Economics &amp; Finance</t>
  </si>
  <si>
    <t>10.1016/j.jclepro.2023.139500</t>
  </si>
  <si>
    <t>Multi-echelon sustainable reverse logistics network design with incentive mechanism for eco-packages</t>
  </si>
  <si>
    <t>With the pollution caused by express packaging waste, eco-packages are being commonly used to promote a green supply chain. However, extant research has yet to address the efficacious reverse logistics network design problem while considering both economic and environmental consumption in the recycling process. In this study, a multi-echelon reverse logistics network is designed to collect eco-packages from customers, instead of door-to-door recycling by couriers. This study aims to solve the capacity location-routing problem in a reverse logistics network integrated with the incentive mechanism for customers, which is regarded as NP-hard. To avoid the combinatorial explosion, a multi-objective hybrid genetic algorithm-tabu search (MOHGATS) is developed to reduce search space and improve search speed by changing search strategies. Computational experiments are conducted to verify the proposed model and algorithm based on several test instances and a real-world case study. The impacts of the quantity of eco-packages, the incentive costs for customers, and the quantity and capacity of recycling stations on the reverse logistics network are explored from both economic and environmental perspectives, providing a reference for practical operation and promotion of eco-packages on a large scale.</t>
  </si>
  <si>
    <t>10.1016/j.surfin.2021.101575</t>
  </si>
  <si>
    <t>Iron-graphene based anode material for rechargeable lithium-ion batteries decorated by gold nanoparticles recovered from gold plated waste surgical tools</t>
  </si>
  <si>
    <t>A large amount of gold (Au) can be recycled from waste surgical tools, e.g., gold plated scissors, due to its rising demand and offers manufacturers an innovative opportunity from differentiation to the new and valuable product. In this research, we fabricated and designed an efficient method of gold nanoparticles (Au-NPs) incorporated with iron/graphene oxide (Fe2O3/GO) anode for rechargeable lithium-ion batteries (LIBs). Au nanoparticles were obtained by recycling waste surgical scissors whereas, Fe2O3/GO has been synthesized by mechanical alloying in a high-energy ball mill. The structure of the Au-Fe2O3/GO nanocomposite anode material was characterized by X-ray diffraction (XRD), X-ray photoelectron spectroscopy (XPS), and scanning electron microscope (SEM). The electrochemical performance was determined at a constant current rate using a coin-type cell. The experimental results showed that the composite has a stable reversible capacity of about ∼980 mAh g−1 and was maintained for &gt;200 cycles. The remarkable performance and improved lithiation/delithiation reactions were was contributed by highly dispersed spherical-shaped Au nanoparticles in the Fe2O3/GO matrix.</t>
  </si>
  <si>
    <t>10.1016/j.jclepro.2023.140312</t>
  </si>
  <si>
    <t>Knowledge mapping of research on securing the supply chain for critical minerals: A scientometrics and text mining approach</t>
  </si>
  <si>
    <t>As clean energy technologies proliferate globally, demand for critical minerals has surged, sparking widespread concern about the security of the critical minerals supply chain. However, given the traditional scientometric methods lack of consideration of the importance of keywords and thematic analysis means cannot adaptively extract the core theme, this paper extracts the literature related to critical mineral supply chain security (CMSCS) from the Web of Science literature database system during 1995–2022. We first use scientometrics to analyze the publication volume, author collaboration, institutional collaboration, and national collaboration of CMSCS; secondly, we use cosine distance and nearest neighbor classification algorithms to analyze the dynamic development status of CMSCS, and finally, we utilize the TF-IDF algorithm and the Latent Dirichlet Allocation (LDA) text mining method to model the topics in this field. The results show that (1) global research on CMSCS is rapidly developing. China currently has the most literature in the field of CMSCS. The US, China, and the United Kingdom have the most influential research. (2) The authors collaborated to form nine core teams. The core institutions are the Chinese Academy of Sciences (CAS), Massachusetts Institute of Technology (MIT), and Politecnico di Milano. Most collaborative teams or institutions have strong internal collaborative links. (3) The research hotspots of CMSCS are influenced by national policies, technological development, and social consumption demand, "circular economy", "lithium battery", "recycling potential", and "recycling technology" are the directions that need to be focused on in the future. (4) Supply chain risk assessment, resilience enhancement, and recycling are important topics for future research in this field. In addition, future research on CMSCS should focus on assessing the vulnerability, resilience, and robustness of the critical mineral supply chain from the perspective of the "whole chain" to ensure the security of the global critical mineral supply chain. The research in this paper can help researchers and policy makers to quickly understand the research status and trend direction of CMSCS and provide essential references for promoting the sustainable and resilient management of global CMSCS.</t>
  </si>
  <si>
    <t>10.1016/j.resenv.2023.100121</t>
  </si>
  <si>
    <t>Modelling the dynamics of the industrial vanadium cycle using the WORLD7 Integrated Assessment Model</t>
  </si>
  <si>
    <t>The industrial dynamics of vanadium was simulated using the integrated assessment model WORLD7. The vanadium market may see strongly increased demand in the near future, and a pertinent question is if the new demands can be met. The WORLD7 model was used to assess the risk for future supply shortages. The global presence of vanadium in geological deposits was found to be about 710 million ton of vanadium. The extractable part was estimated to be about 60–70 million ton of vanadium, the rest being technically or economically inaccessible. Vanadium extraction is dominated by secondary extraction from primary metal production. The simulations suggests that there will be physical scarcity under business-as-usual for vanadium in after 2040. The vanadium price increases after 2030 according to the simulations, as a response to the scarcity. The introduction of a large-scale use of vanadium in battery technologies in the near future would aggravate future scarcity, even with more efficient recycling. Large scale use of vanadium for batteries, may keep vanadium prices high and require enhanced recycling to counter the threat of physical shortage after 2030.</t>
  </si>
  <si>
    <t>10.5004/dwt.2023.29553</t>
  </si>
  <si>
    <t>Primary cells as a source of environmental micropollutants and the method of comprehensive recovery of useful components from them</t>
  </si>
  <si>
    <t>The aim of this paper was to develop method of recovery of valuable metals from used primary batteries with lithium-anode and to obtain a product in the form of lithium stearate through the synthesis of a lithium hydroxide solution with stearic acid. Pre-treatment of the battery with liquid nitrogen to reduce the reactivity of lithium, crushing and then leaching of the battery material with water, wet sieving and magnetic separation of the oversize product for the recovery of metal parts and plastic were carried out. Filtration of the liquid after wet sieving with the recovery of manganese dioxide, concentration of the filtrate and its synthesis with stearic acid solution to obtain lithium stearate were carried out. The paper presents the properties of lithium hydroxide and its phases formed as a result of leaching the battery material by X-ray diffraction and thermogravimetric analysis. Lithium stearate was analyzed by the Fourier-transform infrared spectrometry. The conceptual diagram and material balance of the process were presented.</t>
  </si>
  <si>
    <t>10.1016/j.arabjc.2024.105946</t>
  </si>
  <si>
    <t>Preparation of biochar from pyrolysis of soybean straw at different pyrolysis temperature for cadmium removal from wastewater and pyrolysis gas investigation</t>
  </si>
  <si>
    <t>The Cd2+ adsorption performance of biochar derived from soybean straw pyrolysis at 400–600 °C is investigated. Langmuir model can accurately describe the Cd2+ adsorption data with adsorption amount of 47.30 mg/g with pH=5. Cd2+ adsorption kinetic process could be analyzed using Pseudo-second-order. Biochar has large Cd2+ wastewater treatment volume, based on column adsorption experiment. The π-electrons play an important role in Cd2+ adsorption, based on adsorption mechanism analysis. Biochar has good stability after three cycles. Biochar also has good application potential used in lithium ion battery anode with specific capacity of 132 mA g−1. Besides, pyrolysis gas is recycled in the preparation process of biochar with heating value of the 12.10 MJ/Nm3. These results indicate that soybean straw waste is converted into sustainable adsorbent for Cd2+ wastewater treatment.</t>
  </si>
  <si>
    <t>10.1016/j.est.2021.103055</t>
  </si>
  <si>
    <t>Standardization and normalization of capacity vs. current rate behavior of intercalation electrodes for Li-ion and Na-ion batteries</t>
  </si>
  <si>
    <t>The improvement of intercalation electrodes, especially the cathodes, for Li-ion and Na-ion batteries requires a deep understanding of the relationships between the properties of the active materials and the variables introduced by the electrode/cell manufacturing strategies (e.g. carbon-based additives, binders, etc.). Starting from the specific experimental capacity (C) and its relationships with the cell charge-discharge rate (R), we propose standardization and normalization parameters and procedures for a vast category of intercalation cathode materials, whose results are given from the literature. The approach is successfully demonstrated for different electrode materials. Despite of the complex chemistry on which Li/Na-ion cells operation is based, the applicability and comprehensiveness of our simple relationship is supported by the general underlying diffusion theory, governing nearly all the cases, and by simple assumptions established by experiments. Our approach offers a clear numerical basis for evaluating the goodness of R-C characteristics, as well as simple criteria for evaluating the cell performance. In the case of poor performance, we show how to separate the contribution of the material from the strategies of the electrode/cell assembly. In the future, this standardization/normalization strategy can also be useful to tackle the issues of battery state-of-health, favoring the correct choices of recycling/reuse in a circular economy perspective.</t>
  </si>
  <si>
    <t>10.1016/j.fuel.2022.125018</t>
  </si>
  <si>
    <t>Catalytic pyrolysis of biomass with thermal treatment products of spent lithium-ion batteries for the upgrading of bio-oil and syngas</t>
  </si>
  <si>
    <t>Thermal treatment is an efficient method to recycle spent lithium-ion batteries and the thermal treatment products are rich in valuable metals with catalytic activity such as Co and Ni. Therefore, the feasibility of using the thermal treatment products (PyNCM and PyLCO) of spent ternary lithium batteries (NCM) and lithium cobalt oxide batteries (LCO) as the cheap catalysts for biomass (wheat straw) pyrolysis was explored in this study. The catalytic effect of the typical components of PyNCM and PyLCO (Ni, Co, NiO and CoO) on the biomass pyrolysis process was also investigated for comparison purposes. The results showed that PyNCM and PyLCO could promote the devolatilization process of wheat straw. The Second order model could well describe the catalytic pyrolysis process of wheat straw based on the Coats-Redfern method, and the obtained activation energy was in the range of 79.00 kJ/mol to 83.90 kJ/mol. The PyNCM and PyLCO had good catalytic activity for enhancing the cracking of bio-oil to produce more gaseous products (syngas), especially for PyNCM, whose gas yield increased significantly from 15.70% to 22.26%. As for bio-oil compositions, the PyNCM and PyLCO both promoted the formation of hydrocarbon compounds and reduce the oxygen content of the obtained bio-oils. The increase of the hydrocarbon content was mainly attributed to the NiO and CoO components in PyNCM and PyLCO. In addition, both PyNCM and PyLCO increased the content and yield of H2 in the syngas. Especially for PyNCM, the content and yield of H2 increased 1.6 times and 5.5 times respectively compared with direct pyrolysis of wheat straw without catalyst. The mechanism of biomass catalytic pyrolysis in the presence of PyLCO and PyNCM was proposed and discussed. The catalytic effect of PyNCM on wheat straw pyrolysis was more distinct than that of PyLCO, which might be attributed to the positive synergistic effect of Ni and Co compounds in PyNCM. This study demonstrated that the thermal treatment products of spent lithium-ion batteries could be used as efficient catalysts for biomass pyrolysis products upgrading.</t>
  </si>
  <si>
    <t>10.1016/j.apcatb.2009.08.014</t>
  </si>
  <si>
    <t>Electrocatalytic reduction of chromium by poly(aniline-co-o-aminophenol): An efficient and recyclable way to remove Cr(VI) in wastewater</t>
  </si>
  <si>
    <t>Poly(aniline-co-o-aminophenol) (PANOA)-modified glassy carbon electrode (GCE) was first used to investigate the electrocatalytic reduction of dichromate in a NaCl solution of pH 5.0. The results of cyclic voltammograms and UV–vis spectra demonstrated that the reduction of Cr(VI) occurred at PANOA-modified GCE. The FT-IR, ESR and XPS results showed that the Cr(VI) can be doped in the PANOA films and can convert to less-toxic Cr(III). The doping level Cr/N was 78.2% and trace amount of Cl (0.42%) was detected in the doped PANOA, which indicated that the doping process is effective and PANOA had rather good ion selectivity in the 0.10M NaCl supporting electrolyte. The factors influenced the reduction were also considered. Various initial concentrations of Cr(VI) had different removal rates. The maximum removal rate of Cr(VI) at 20mgL−1 (32.3%) was better than that of at 5mgL−1 (22.9%). The solution pH had little effect on Cr(VI) reduction and doping process of the PANOA because PANOA had good electrochemical activity and stability in a wide range of pHs (from pH 4 to pH 8).</t>
  </si>
  <si>
    <t>10.1016/j.jhazmat.2020.124610</t>
  </si>
  <si>
    <t>A green, efficient, closed-loop direct regeneration technology for reconstructing of the LiNi0.5Co0.2Mn0.3O2 cathode material from spent lithium-ion batteries</t>
  </si>
  <si>
    <t>Lithium nickel manganese cobalt oxide in the spent lithium ion batteries (LIBs) contains a lot of lithium, nickel, cobalt and manganese. However, how to effectively recover these valuable metals under the premise of reducing environmental pollution is still a challenge. In this work, a green, efficient, closed-loop direct regeneration technology is proposed to reconstruct LiNi0.5Co0.2Mn0.3O2 (NCM523) cathode materials from spent LIBs. Firstly, the failure mechanism of NCM523 cathode materials in the spent LIBs is analyzed deeply. It is found that the spent NCM523 material has problems such as the dissolution of lithium and transition metals, surface interface failure and structural transformation, resulting in serious deterioration of electrochemical performance. Then NCM523 material was directly regenerated by supplementing metal ions, granulation, ion doping and heat treatment. Meanwhile, PO4 3− polyanions were doped into the regenerated NCM material in the recovery process, showing excellent electrochemical performance with discharge capacity of 189.8 mAh g−1 at 0.1 C. The recovery process proposed in this study puts forward a new strategy for the recovery various lithium nickel cobalt manganese oxide (e.g., LiNi1/3Co1/3Mn1/3O2, LiNi0.5Co0.2Mn0.3O2, LiNi0.6Co0.2Mn0.2O2 and LiNi0.8Co0.1Mn0.1O2) and accelerates the industrialization of spent lithium ion battery recycling.</t>
  </si>
  <si>
    <t>10.1016/j.rineng.2024.101854</t>
  </si>
  <si>
    <t>Polarisability-dependent separation of lithium iron phosphate (LFP) and graphite in dielectrophoretic filtration</t>
  </si>
  <si>
    <t>Lithium-ion batteries (LIB) are integrated in a wide range of electronic devices that are an integral part of our modern world. Growing number of LIBs that reach their end of life demands development of effective recycling strategies to recover rare and/or expensive battery materials. Dielectrophoresis (DEP) is an electrokinetic particle manipulation technique that allows for selective particle separation based on properties, such as material, size, and shape. Here, we demonstrate separation of lithium iron phosphate (LFP) and graphite using dielectrophoretic filtration. Graphite and LFP are two common LIB anode and cathode materials. We demonstrate both: non-selective separation using pure suspensions of both graphite and uncoated LFP and an isolation of graphite from a mixture of uncoated LFP and graphite. We confirmed that LFP shows negative DEP while graphite shows positive DEP. We determined the conductivity at which material-selective polarisability-based separation becomes possible, thus, proofing the concept of sorting of non-carbon coated lithium iron phosphate ( LiFeP O 4 ) and graphite. Graphite generally shows high separation efficiency of 70–100 %. Using atomic absorption spectroscopy (AAS), we found a low separation efficiency of LFP between 1 and 15 % from a mixture of graphite and LFP. These results reinforce one possibility of using DEP filtration as a potential method for direct physical recycling of battery material waste.</t>
  </si>
  <si>
    <t>10.1016/j.nanoso.2020.100454</t>
  </si>
  <si>
    <t>Chemically reduced graphene oxide (CRGO) from waste batteries and morphological assessment of CRGO/methyl cellulose transdermal film</t>
  </si>
  <si>
    <t>Disposed battery is a huge source of graphite in our environment. This graphite can be recycled by carrying out electrolysis at fixed voltage and the obtained product can be easily converted into graphene by the generation of graphene oxide (GO) as an intermediate using Hummer’s method. GO is converted into chemically reduced graphite oxide (CRGO) by sodium carbonate treatment and the material obtained is used as a filler in a drug (Ketorolac Tromethamine) loaded Hydroxypropyl methylcellulose (MC) matrix. The KT loaded CRGO\MC nanocomposite films is used to develop transdermal film for drug delivery where CRGO acts as a carrier. The recycled graphite (RGF), GO and CRGO materials has been characterized by Fourier Transform Infrared (FTIR) spectroscopy, X-ray Diffraction (XRD), Ultra-violet (UV) spectroscopy, Transmission Electron Microscopy (TEM), Thermo-Gravimetric Analysis (TGA) and Dynamic Light Scattering (DLS). KT loaded CRGO\MC nanocomposite films are characterized by TGA, XRD and moisture absorption properties analysis. The experimental result reveals the formation of successful exfoliated and stable KT loaded CRGO\MC transdermal film. XRD study reveals the crystalline nature of nanocomposite films. In vitro drug release studies showed that CRGO\MC based films can be used for controlled transdermal drug delivery applications.</t>
  </si>
  <si>
    <t>10.1016/j.esd.2022.08.014</t>
  </si>
  <si>
    <t>Off-grid solar waste in sub-Saharan Africa: Market dynamics, barriers to sustainability, and circular economy solutions</t>
  </si>
  <si>
    <t>The rate of access to electricity in sub-Saharan Africa (SSA) is just 42 %. The private market for household-scale off-grid solar (OGS) products (pico solar and solar home systems) is regarded as a key tool for increasing electricity access in SSA. However, the growing volume of unabated waste from OGS products poses a significant environmental risk. Based on a systematic literature review of 52 papers, the dynamics of SSA's OGS market, the drivers of OGS waste, the environmental and health impactions of OGS waste, the barriers to waste management, and potential circular economy solutions to address SSA's OGS waste flow are analysed. The market landscape is decentralised and predominantly unregulated. The lifetime of OGS products is found to be short (less than four years), limited by affordability constraints, the lack of local technical expertise, detrimental usage habits, and low access to maintenance and repair services. The widespread uptake of OGS products and short product lifetimes has resulted in rapidly increasing waste volumes across SSA (an estimated 12,000 tonnes of waste generated in 2020, a 545 % increase from 2016). The current informal recycling practices are found to have extremely severe environmental consequences. In particular, the informal recycling of lead-acid batteries is a primary driver of lead exposure in SSA. Formal waste management initiatives are hindered by competition with informal practices, inadequate legislation, the complexity of reverse logistics, the negative recycling value of some OGS products, and the absence of sophisticated formal recycling infrastructure. Furthermore, the emerging consensus on how to address SSA's OGS waste, from the industry's body and legislation across SSA, is found to be inadequate as it fails to address the majority of the waste flow. Finally, the authors recommend circular economy solutions such as promoting local resource conservation activities and pursuing effective public-private partnerships to capitalise on domestic value generating activities within the OGS waste chain.</t>
  </si>
  <si>
    <t>10.1016/j.jeem.2024.102989</t>
  </si>
  <si>
    <t>Efficacy of hypothetical bias mitigation techniques: A cross-country comparison</t>
  </si>
  <si>
    <t>Hypothetical Bias (HB) remains challenging for practitioners of stated preference approaches. One elusive idea is the extent to which country and culture may affect HB's magnitude and the efficacy of mitigation methods. This paper implements both real and hypothetical elicitation in the United States and China in the context of a field survey and experiment for battery recycling containers to establish the extent of HB. It compares multiple HB mitigation strategies, namely Cheap Talk, Ex Ante Consequentiality, and Certainty Follow-up in the two countries. Results show that a significant amount of actual HB exists. The ex ante methods are ineffective at reducing HB in both countries. The Certainty Follow-up method can be effective but can overcorrect, especially for the Chinese sample. Results also indicate that comparing the efficacy of different mitigation strategies based on only hypothetical scenarios (potential HB) across countries may lead to erroneous conclusions. This study calls for treating country and cultural differences more seriously when conducting international valuation work.</t>
  </si>
  <si>
    <t>10.1016/j.wasman.2022.12.002</t>
  </si>
  <si>
    <t>Direct regeneration of waste LiFePO4 cathode materials with a solid-phase method promoted by activated CNTs</t>
  </si>
  <si>
    <t>Annually increasing electric vehicles will undoubtedly end in tremendous amount of waste LiFePO4 (LFP) batteries. In this work, a highly-efficient and easy-going solid-phase method is proposed for direct regeneration of the waste LFP cathode material (W-LFP). The W-LFP is successfully regenerated via heat treatment with the addition of Li2CO3, CNTs and glucose. After activation, the dispersibility of CNTs in water is improved, making it easier to mix well with other materials. Also, the hydroxyl and carboxyl groups on CNTs have a certain degree of reducibility, which is conducive to the reduction of Fe3+ to Fe2+. After subsequent heat treatment, the three-dimensional conductive network composed of CNTs greatly enhances the conductivity and the ionic diffusion coefficient of LFP, thereby improving its electrochemical performance. Meanwhile, the decay and regeneration mechanisms of LFP are investigated by characterization and electrochemical testing. The regenerated LFP achieves an excellent specific capacity of 155.47 mAh/g at 0.05 C, which is around 99% that of new LFP. Additionally, the costs of main consumption in the regeneration process only account for 33.7% the price of new LFP. This low-cost, high-value-added and solid-phase direct regeneration process is proved to have great economic and energy-saving potential, which is promising for recycling the waste LFP cathode materials.</t>
  </si>
  <si>
    <t>10.1016/j.jclepro.2020.120064</t>
  </si>
  <si>
    <t>A cleaner approach to the discharge process of spent lithium ion batteries in different solutions</t>
  </si>
  <si>
    <t>Recycling valuable metals from the batteries has aroused much attention recently. However, the elimination of residual electricity is often neglected, and NaCl-discharging is commonly used to release residual electricity from spent LIBs without consideration of the environmental impacts. In this paper, experimental studies are carried out in different solutions to investigate the discharge efficiency and environmental impacts. The results show that the discharge rate is much slow only by water electrolysis, and the discharge rate can be greatly improved with the participation of solution ions in the discharge process. Besides, the high discharge efficiency always results in high risks of environment pollution. MnSO4 solution with a mild discharge rate is proved as a choice to reduce galvanic corrosion and avoid organic leakage. Therein, the isolation layer was in-situ formed to avoid oxygen corrosion. Finally, the O2-control mechanism is proposed to explain the cleaner process of battery discharge in MnSO4 solution.</t>
  </si>
  <si>
    <t>10.1016/j.jallcom.2021.162926</t>
  </si>
  <si>
    <t>Well-dispersed Li2CoTi3O8 nanoparticles as a multifunctional material for lithium-ion batteries and lithium-sulfur batteries</t>
  </si>
  <si>
    <t>Cubic spinel Li4Ti5O12 is a desired anode material for lithium-ion batteries (LIBs) due to high stability (the feature of “zero strain”) and good safety. Moreover, Li4Ti5O12 has a good affinity with sulfur for restraining lithium polysulfides (LiPSs) by the Ti-S bond in lithium-sulfur batteries (LSBs). Interestingly, extra cobalt element is introduced to form Li2CoTi3O8, which not only increases theoretical capacity for LIBs but also enhances the adsorption of sulfur for LSBs. In this paper, Li2CoTi3O8 nanoparticles are synthesized via a sol-gel method. As the anode for LIBs, Li2CoTi3O8 displays a desired specific capacity (335.3 mAh g−1 at 0.2 A g−1) and a better rate-capability (188.5 mAh g−1 at 5 A g−1; no capacity decay over 400 cycles), which is superior to electrochemical performances of the reported same substances. Besides, Li2CoTi3O8 nanoparticles are designed as both the sulfur host material and the modified separator in LSBs for the first time. Under the LCTO-coated separator, the Li2CoTi3O8/S electrode achieves a first capacity of 1048 mAh g−1 at 0.5 C and the stable capacity retention (732.7 mAh g−1 after 100 cycles). The enhanced performance of the Li2CoTi3O8 electrode is the result of synergistic effect of dispersed particles and larger contact area for LIBs and LSBs.</t>
  </si>
  <si>
    <t>10.1016/j.seppur.2024.127187</t>
  </si>
  <si>
    <t>Mushroom residue derived magnetic hydrochar for antimony removal from wastewater: Mechanisms insights and practicality assessment</t>
  </si>
  <si>
    <t>The magnetic mushroom residue hydrochar (MMRH) was synthesized using mushroom waste and K2FeO4, and then applied for antimony (Sb) removal from wastewater. The maximum adsorption capacity of Sb(III) and Sb(V) by MMRH reached 636.9 and 814.3 mg/g, respectively. According to characterizations, the existence of K+ in MMRH significantly increased the ion exchange of Sb species. Further, the Fenton-like reactions could generate additional •OH species to effectively oxidize Sb(III) into Sb(V), while other mechanisms including complexation, co-precipitation, and physical adsorption were also comprehensively investigated. The practicality of this MMRH was also assessed by recycling and column experiments. This study is expected to offer novel perspectives on mushroom residue reutilization and Sb-polluted wastewater purification for a greener environment.</t>
  </si>
  <si>
    <t>10.1016/j.est.2024.111165</t>
  </si>
  <si>
    <t>Stress-dependent capacity fade behavior and mechanism of lithium-ion batteries</t>
  </si>
  <si>
    <t>Understanding the behavior and mechanism of capacity fade in lithium-ion batteries can assist in promoting their wider commercial and industrial applications. We develop an Electrochemical-Thermal-Mechanical coupled Capacity Fade model (ETMCF) for nickel-manganese-cobalt (NMC111)/graphite (C) lithium-ion batteries. The main fade behaviors include SEI formation, lithium plating/stripping, SEI re-formation, and loss of active material. ETMCF model focuses on the influence of stress on capacity fade behaviors, improves the accuracy of predicting battery capacity fade at high charge/discharge rates (C-rates) and a wide temperature domain, and confirms that the stress effect in lithium-ion battery capacity fade is essential and cannot be ignored. We systematically examine the impact of C-rate, operating temperature, and coupling effects on the capacity fade mechanism and discover markedly distinct dominant fade behaviors under various C-rates and temperatures. Moreover, we also construct a phase diagram of the capacity loss ratio and elucidate the dependency of the C-tare, temperature, and capacity loss relationship. This work provides new insights into fast charging strategy and temperature regulation in battery management systems and offers a comprehensive analytical framework for predicting and evaluating battery capacity fade.</t>
  </si>
  <si>
    <t>10.1016/j.resconrec.2019.104444</t>
  </si>
  <si>
    <t>End-of-life management of solar photovoltaic and battery energy storage systems: A stakeholder survey in Australia</t>
  </si>
  <si>
    <t>In this study, a preliminary list of drivers, barriers, and enablers to end-of-life management of photovoltaic panels and battery energy storage systems obtained from a systematic literature review was firstly evaluated and then expanded through an iterative expert review process. Subsequently, a questionnaire survey was administered in Australia to elicit stakeholder perceptions on each driver, barrier, and enabler factor. A total of 57 complete responses was obtained. A two-step cluster analysis was performed to compare the perceived drivers, barriers, and enablers between four stakeholder categories including research/education institutions, product stewardship arrangement (PSA) parties, governments, and consultants. Findings indicated that there is a high degree of agreement among stakeholders on various drivers, barriers, and enablers; however, some factors exhibited differences. It appeared that all stakeholders were driven to address triple bottom line issues, however, research/education institutions put more emphasis on the economic and environmental drivers. Stakeholders reported the lack of profitability, unavailability of regulations and incentives, as well as a lack of awareness of safe disposal options, as being the most significant barriers. Only government respondents recognised the current lack of on-shore recycling infrastructures as a critical barrier. Introducing a product stewardship scheme, implementing business models for collection, economic incentives, as well as developing recycling technologies and infrastructures were regarded as the most important enablers. Policy and practice implications and recommendations were also discussed in this study.</t>
  </si>
  <si>
    <t>10.1016/j.erss.2022.102534</t>
  </si>
  <si>
    <t>Bolstering supplies of critical raw materials for low-carbon technologies through circular economy strategies</t>
  </si>
  <si>
    <t>Global scenarios in line with Paris Agreement climate goals would increase deployment of low-carbon technologies that contain significant amounts of critical raw materials (CRMs). However, most climate policies and decarbonization pathways typically do not identify the role CRM supply could play in slowing or limiting the scale-up of low-carbon technologies. Circular economy strategies can help secure the supply chain for many CRMs. While it is technically possible to recover all CRMs, current recovery is limited by the lack of a strong economic driver or policy that could provide economic incentives, support a cost-competitive secondary material market, and encourage the use of recycled materials. In this perspective, we investigate the potential of two circular-economy strategies, end-of-life collection and recycling. Our results show that enhanced collection and recycling could enable secondary materials to meet 37%–91% of demand for CRMs in low-carbon technologies in 2050, depending on the technology type and characteristics (e.g., shorter lifetime of battery energy storage systems). However, progress is required in building robust collection frameworks, developing cost-competitive and highly efficient recycling technologies, and designing recycling-friendly products.</t>
  </si>
  <si>
    <t>10.1016/j.est.2024.113827</t>
  </si>
  <si>
    <t>Towards an intelligent battery management system for electric vehicle applications: Dataset considerations, algorithmic approaches, and future trends</t>
  </si>
  <si>
    <t>Ensuring the reliable and safe operation of Electric Vehicles (EVs) necessitates precise monitoring of the State of Health (SOH) of their lithium-ion batteries. However, accurately estimating and predicting SOH proves challenging due to the complex and path-dependent nature of battery aging, influenced by various factors. Although several approaches have been proposed for battery SOH estimation, a comprehensive discussion on characterizing SOH is lacking. To facilitate the development of SOH estimation algorithms, we have collected and analyzed open-source battery aging datasets, enabling parallel comparison of estimation accuracy. Furthermore, we categorize SOH estimation methods based on different technical routes, using capacity and resistance-based definitions. Additionally, we explore the objectives of SOH monitoring and summarize its short- and long-term applications. Finally, we conduct a thorough analysis and discussion on the challenges and future trends for battery SOH diagnostics and prognostics, aiming to provide researchers and technologists with a comprehensive understanding of the subject matter.</t>
  </si>
  <si>
    <t>10.1016/j.wmb.2024.05.009</t>
  </si>
  <si>
    <t>Useful metals recovery from electronic scraps of headphones – A sustainable approach</t>
  </si>
  <si>
    <t>The utilization of electronic devices has been consistently increasing each year. In the fiscal year 2020–2021, India handled more than 340,000 tonnes of electronic waste, a significant surge from the 69,414 tonnes recorded in 2017–2018. Over the past four years, there has been a remarkable fourfold increase in the collection and processing of e-waste. This project focuses on e-waste generated from headphones, considering their widespread usage globally. Surprisingly, despite their ubiquity, only 15 % of headphones are recycled, with more than 85 % being discarded as waste. To address this issue, hydrometallurgy treatment is employed to extract valuable metals such as copper and iron. Following this treatment, this research successfully obtained copper carbonate and iron oxide as essential elements. The leached solution undergoes analysis using Atomic Absorption Spectroscopy (AAS). Further characterization through X-Ray Diffraction (XRD) of batteries and magnets aids in identifying the crystalline materials. Additionally, a cost-benefit analysis was carried out, revealing a 57 % and a 39 % profit in copper carbonate and iron oxide extraction respectively and this validates the confirmation of circular economy. Finally, a questionnaire survey was conducted with approximately 192 students, revealing that most headset replacements occur roughly once a year, typically within a budget of around Rs. 500–1000. This strongly indicates a high rate of waste disposal.</t>
  </si>
  <si>
    <t>10.1016/j.jmapro.2024.09.076</t>
  </si>
  <si>
    <t>An integrated simulation and experimental study of calendering process in water-based manufacturing of lithium-ion battery graphite electrode</t>
  </si>
  <si>
    <t>Lithium-ion batteries produced from water-based manufacturing processes are favored for their environmental and economic advantages, while currently sacrificing some technical performance. This paper reports an integrated study on the calendering process of water-based manufacturing of lithium-ion battery graphite electrode, aiming to improve electrochemical performance of the manufactured lithium-ion batteries. The interactive mechanism between the calendering process and the porous microstructure of the produced graphite electrode was systematically investigated. It reveals that the graphite electrode with 40 % of porosity produced under 79,509 N/m calendering force achieves an optimal 333 mAh/g of specific capacity and 91.2 % of capacity retention after 100 cycles.</t>
  </si>
  <si>
    <t>Journal of Manufacturing Processes</t>
  </si>
  <si>
    <t>10.1016/j.jpowsour.2020.229180</t>
  </si>
  <si>
    <t>Resolving the cathode passivation of lithium–oxygen batteries with an amination SiO2/TiO2 functional separator</t>
  </si>
  <si>
    <t>The issue of cathode passivation during cycling resulting in rapid capacity fading and premature battery death is a major challenge that hinders the applications of lithium–oxygen (Li–O2) batteries. Here, a facile strategy of introducing a functional separator based on flexible amination SiO2/TiO2 inorganic woven film (STON WF) is proposed to suppress the cathode passivation problem. The by-products, i.e. HCOOLi, CH3COOLi and Li2CO3 can be selectively adsorbed on the STON WF separator preferably compared with the cathode and further proved by the density functional theory (DFT) calculations. Thus, benefiting from the separator, the Li–O2 cells with super P carbon and catalyst-free cathode show enhanced electrochemical performance (5645 mA h g−1 at a current density of 200 mA g−1), good rate capability (discharge voltage of 2.43 V at a current density of 1.5 A g−1) and especially superior cycle stability up to 268 cycles. These findings present a promising approach to prevent the premature battery death.</t>
  </si>
  <si>
    <t>10.1016/j.cej.2024.154131</t>
  </si>
  <si>
    <t>Low-carbon emitting Fe-cycle recovery of battery-grade FePO4 from biogas slurry for Li-battery application</t>
  </si>
  <si>
    <t>Under the background of carbon peaking and carbon neutrality in China, anaerobic digestion of sludge to produce methane was an important way to recover biomass energy. But plenty of as-generated biogas slurry (BS) with high P concentration was valuable and difficult to dispose. Here, this work proposed a low-carbon emitting Fe-cycle strategy to recover battery-grade FePO4 from BS. At pH=1.0, the P-leaching rate of Fe-sludge (42.93 ± 1.49 mg g−1) generated by polymerized ferrous sulfate (an inorganic polymer coagulant) addition into BS was 93.46 ± 3.56% and high-purity FePO4 (99.0%) could further be obtained by Fe3+ supplement and pH adjustment (pH=2.0). The contents of all elements in recovered FePO4 product fully complied with the battery grade of national industry standard of China (HG/T 4701-2021). After battery-grade FePO4 precipitate separation, recovery solution (RS) with remaining Fe3+ was reutilized to remove 88.05 ± 1.77% of P when mixed with BS wit RS/BS ratio of 2:1, thus achieving a Fe cycle utilization. Meanwhile, the recovery cost of 5.42 $/kg P and CO2 emissions of 80.83 kg/kg P were lower than those of current FePO4 industrial production (14.60 $/kg P and 110.60 kg/kg P). Finally, the LiFePO4/C cathode material based on recovered FePO4 from BS exhibited stable discharge specific capacity of 84.6–100.2 mAh/g during 100 charge–discharge cycles. In general, this study successfully manifested the feasibility of novel Fe-cycle battery-grade FePO4 recovery strategy from wastewater, paving a viable low-carbon emitting pathway for future Li-battery manufacture industry.</t>
  </si>
  <si>
    <t>10.1016/j.seta.2024.103683</t>
  </si>
  <si>
    <t>Identification of principal factors for low-carbon electric vehicle batteries by using a life cycle assessment model-based sensitivity analysis</t>
  </si>
  <si>
    <t>The electric vehicle battery industry has gone to great lengths to reduce the carbon footprint of batteries, so that they can contribute more to mitigating climate change. Previous life cycle assessment (LCA)-based studies have addressed that fossil-derived electricity and energy should be reduced in battery materials-related processes to develop low-carbon batteries; however, they have not examined the effect of battery performance on the carbon footprint. Thus, this study identifies the most principal factors to be focused on to develop low-carbon batteries based on an LCA model formulating the effect of battery performance and on a sensitivity analysis using the Monte Carlo simulation. By contrast to previous studies, the results of this study show that battery performance metrics (i.e., the number of cycles for charge and discharge, energy capacity, energy efficiency) are more principal factors than the electricity and energy consumption in battery production processes, because these performances lead to comprehensive reductions in the materials and energy used for the life cycle of battery. Therefore, this study can contribute to providing valuable information necessary for battery manufacturers to develop low-carbon batteries.</t>
  </si>
  <si>
    <t>10.1016/j.jpowsour.2015.10.087</t>
  </si>
  <si>
    <t>Reinstating lead for high-loaded efficient negative electrode for rechargeable sodium-ion battery</t>
  </si>
  <si>
    <t>Due to its weight and toxicity, Pb is usually not considered as possible anode for Li- and Na-ion (NIBs) batteries. Nevertheless the toxicity is related to specific applications and its recycling is more than 99% which is one of the highest recycling rates on the planet where no other power source is utilized in more applications with such sustainability. For this reason, we have investigated micrometric lead particles as electrode for NIBs in an ether-based electrolyte (1 M NaPF6 in diglyme). The cyclability, coulombic efficiency and rate capability of lead were unexpected. A high loaded lead electrode with 98%wt of Pb and only 1% of carbon additive showed i) a capacity retention of 464 mA h/g after 50 cycles with only 1.5% of capacity loss, which represents a high volumetric capacity of 5289 mA h/cm3 due to the high density of Pb and ii) a very interesting capacity retention even at high current rate (1950 mA/g). In situ XRD study confirmed a sodiation–desodiation process in four steps. Preliminary tests in Pb//Na3V2(PO4)2F3 full cells showed promising results demonstrating that Pb could be a practical candidate for future high energy density Na-ion batteries with an efficient sodiated or non sodiated positive electrode.</t>
  </si>
  <si>
    <t>10.1016/j.jpowsour.2021.230434</t>
  </si>
  <si>
    <t>Pseudocapacitive and battery-type organic polymer electrodes for a 1.9 V hybrid supercapacitor with a record concentration of ammonium acetate</t>
  </si>
  <si>
    <t>Aqueous all-organic battery-supercapacitor hybrid (BSH) devices are emerging as promising alternative energy storage systems to conventional metal-ion batteries/supercapacitors in terms of their easy processability, high tunability, cost-effectiveness, and recyclability. In this study, we demonstrate an all-organic BSH device using a record concentration of ammonium acetate (30 m NH4Ac) as a cheap and green electrolyte. This novel water-in-salt system possesses an electrochemical stability window up to 2.1 V. In addition, organic polymers comprising of perylenetetracarboxy diimide core and the mixed aromatic amine groups are employed as negative and positive electrodes, respectively. The polymers show low water solubility, good crystallinity, and nano-morphology, which make them decent candidates for the all-organic aqueous BSH device. More importantly, electrochemical kinetic analysis of polymer electrodes reveals that the negative and positive electrodes display pseudocapacitive and battery-type behaviors, respectively. For the first time, an all-organic BSH device with 30 m NH4Ac is fabricated, which delivers a specific capacity of 42 mA h g−1 at 200 mA g−1 and capacity retention of ca. 63% after 5000 cycles. It further shows the maximum energy density of 16.5 Wh kg−1 and power density of 719 Wh kg−1, depicting great potential in energy storage applications.</t>
  </si>
  <si>
    <t>10.1016/j.jscs.2024.101873</t>
  </si>
  <si>
    <t>Cost-effective synthesis of magnetic graphene oxide nanocomposite from waste battery for the removal of arsenic from aqueous solutions: Adsorption mechanism with DFT calculation</t>
  </si>
  <si>
    <t>In this study, magnetic graphene oxide (MGO-Fe3O4) nanocomposite was prepared by co-precipitating of FeCl3.6H2O and FeCl2.4H2O on waste battery-derived graphene oxide and used as an adsorbent for the efficient removal of As(III) from aqueous solutions. The prepared nanocomposite was characterized by Fourier transformed infrared spectroscopy, field emission scanning electron microscopy, transmission electron microscopy, X-ray diffraction, X-ray photoelectron spectroscopy, zeta potential, and a vibrating sample magnetometer. These characterizations revealed that spare like Fe3O4 nanoparticles (10.5 nm) were decorated on graphene oxide nanosheets and showed excellent saturation magnetization (89.73 emu/g). The adsorption of As(III) by MGO-Fe3O4 was optimized by analyzing various parameters. Experiments showed that 98 % of As(III) was removed at neutral pH in a just 20 min, even though the adsorbent dose was only 0.14 g/L. The adsorption kinetic and isotherm were best fitted with the pseudo-second order kinetic and Frendlich isotherm model. The maximum adsorption capacity (qmax) was found to be 50.2 mg/g at room temperature. Thermodynamic studies showed that the As(III) adsorption process was spontaneous and exothermic in nature. The enhanced adsorption capacity and magnetic properties of MGO-Fe3O4 are crucial in the drinking water treatment process due to the easy magnetic separation of MGO-Fe3O4 from aqueous solution after the adsorption process. Density Functional Theory (DFT) was also used to investigate the interaction between MGO-Fe3O4 and As(III), which further suggested that MGO-Fe3O4 and As(III) mostly interact with each other through surface complexation and hydrogen bonding.</t>
  </si>
  <si>
    <t>10.1016/j.cej.2024.155231</t>
  </si>
  <si>
    <t>Optimizing sodium storage mechanisms and electrochemical performance of high Nitrogen-Doped hard carbon anode materials Derived from waste plastics for Sodium-Ion batteries</t>
  </si>
  <si>
    <t>The development of high-performance hard-carbon (HC) anode materials for sodium-ion batteries was constrained by slow charge-transfer kinetics and sodium-storage mechanisms. In this paper, high nitrogen-doped (12.24 %) HC with an efficient interworking structure was synthesized in situ using waste plastics as precursors by utilizing the strong 2-D self-template effect of guanine. Elucidating the mechanism of sodium storage in heteroatom-doped carbon with coexisting heterocyclic and graphitic nitrogen, which synergistically enhances electrochemical activity, utilizing a range of in-situ and ex-situ characterization methods. Based on density functional theory (DFT), it has been discovered that the doping of pyrrole nitrogen (N5) and pyridinium nitrogen (N6) can effectively expand the interlayer spacing during the Na+ sodiated/de-sodiated process, thereby enhancing electrochemical activity. The optimized HC has increased the Na+ diffusion coefficient by 1.5 orders of magnitude (10-8.2 cm2 s−1 vs 10-9.76 cm2 s−1) and exhibits high reversible capacity (452 mAh/g@20 mA g−1), high rate performance (388mAh/g@500 mA g−1), superior cycling stability (87.6 % @500 mA g−1 after 2,000 cycles). The full cell exhibits good cyclic stability (91.87 %@100 mA g−1 after 2,00 cycles), while the designed pouch cell also demonstrates favorable cycle life (90.78 %@200 mA g−1 after 100 cycles).</t>
  </si>
  <si>
    <t>10.1016/j.electacta.2019.07.024</t>
  </si>
  <si>
    <t>Electrochemical synthesis of nanowire anodes from spent lithium ion batteries</t>
  </si>
  <si>
    <t>A novel process is proposed to produce nanostructured batteries anodes from spent lithium-ion batteries. The electrodic powder recovered by the mechanical treatment of spent batteries was leached and the dissolved metals were precipitated as cobalt carbonates. Two different precipitation routes were separately tested producing cobalt carbonates with different Cu and Fe contents. Nanowire anodes were produced by electrodeposition into nanoporous alumina templates from the electrolytic baths prepared by dissolution of the precipitated carbonates. The electrochemical performances of the produced anodes were evaluated as compared to nanowire anodes produced with the same electrodeposition method but using a synthetic cobalt bath. The application of the carbonates produced by directly precipitating all the leached metals gave nanowires with capacity about halved as compared to the nanowires electrodeposited from the synthetic bath. Selectively removing Cu and Fe prior cobalt carbonate precipitation yielded, in contrast, nanowires with capacity initially larger and then gradually approaching that attained by the nanowire electrodeposited from the synthetic bath. A detailed analysis is presented describing the role of metallic impurities in determining the capacity of the produced nanowires. The impact of the illustrated results for the development of sustainable recycling processes of lithium-ion batteries is discussed.</t>
  </si>
  <si>
    <t>10.1016/j.scp.2021.100430</t>
  </si>
  <si>
    <t>The new European database for chemicals of concern: How useful is SCIP for waste management?</t>
  </si>
  <si>
    <t>The interface between chemicals and waste legislation is a major problem for the envisaged circular economy. To re-use or recycle more waste, information on its composition is needed. The EU Waste Framework Directive obliges producers to document the presence of substances of very high concern in a new database (SCIP), which went online in January 2021. We studied some products of varying complexity and with different pollutant problems from a number of industries. Our investigation indicates that the new database is of limited use for recycling companies. Further requirements focusing on the intended recycling of used products are discussed.</t>
  </si>
  <si>
    <t>10.1016/j.ensm.2024.103539</t>
  </si>
  <si>
    <t>Initiating cationic-anionic chemistry with stepwise surface-to-inner conversion in copper selenide superstructures for high-energy rechargeable magnesium batteries</t>
  </si>
  <si>
    <t>Copper selenides are viewed as the most capable cathode materials for rechargeable magnesium batteries, yet suffer from unsatisfactory energy density due to their low operating voltage plateau (∼0.9 V vs. Mg/Mg2+) and insufficient reversible capacity. Herein, a stepwise conversion from surface cationic-anionic redox to inside electrochemical displacement reaction is realized in copper selenide (Cu2-xSe) superstructure cathodes. A highly reversible high-voltage platform at ∼1.6 V is discovered during discharge process. Ex-situ spectroscopy and microscopy results demonstrate that the high-voltage plateau is contributed by surface Cu2+ charge-carrier transformation and anionic Se2– redox reaction while sufficient inner Cu-Mg replacement conversion at low-voltage region. Following the favorable mechanism, the Cu2-xSe superstructure cathodes can present high specific capacity of 385.4 mAh g–1 at 0.1 A g–1 and outstanding energy density of 426.3 Wh kg–1. Moreover, the Cu2-xSe superstructure cathodes also maintain a reversible capacity of 223.6 mAh g–1 over 700 cycles with 0.0147 % capacity degradation per cycle at 1.0 A g–1 and long-term charge-discharge lifetime for 3000 cycles at 5.0 A g–1. This research reports a new Mg2+ storage mechanism for copper selenide cathodes and provides novel route to develop high-energy-density rechargeable magnesium batteries.</t>
  </si>
  <si>
    <t>10.1016/j.wasman.2024.09.008</t>
  </si>
  <si>
    <t>Lightweight deep learning model for underwater waste segmentation based on sonar images</t>
  </si>
  <si>
    <t>In recent years, the rapid accumulation of marine waste not only endangers the ecological environment but also causes seawater pollution. Traditional manual salvage methods often have low efficiency and pose safety risks to human operators, making automatic underwater waste recycling a mainstream approach. In this paper, we propose a lightweight multi-scale cross-level network for underwater waste segmentation based on sonar images that provides pixel-level location information and waste categories for autonomous underwater robots. In particular, we introduce hybrid perception and multi-scale attention modules to capture multi-scale contextual features and enhance high-level critical information, respectively. At the same time, we use sampling attention modules and cross-level interaction modules to achieve feature down-sampling and fuse detailed features and semantic features, respectively. Relevant experimental results indicate that our method outperforms other semantic segmentation models and achieves 74.66 % mIoU with only 0.68 M parameters. In particular, compared with the representative PIDNet Small model based on the convolutional neural network architecture, our method can improve the mIoU metric by 1.15 percentage points and can reduce model parameters by approximately 91 %. Compared with the representative SeaFormer T model based on the transformer architecture, our approach can improve the mIoU metric by 2.07 percentage points and can reduce model parameters by approximately 59 %. Our approach maintains a satisfactory balance between model parameters and segmentation performance. Our solution provides new insights into intelligent underwater waste recycling, which helps in promoting sustainable marine development.</t>
  </si>
  <si>
    <t>10.1016/j.jclepro.2023.138082</t>
  </si>
  <si>
    <t>Life cycle assessment of e-waste management system in Australia: Case of waste printed circuit board (PCB)</t>
  </si>
  <si>
    <t>Electronic waste (e-waste) is one of the fastest-growing waste streams globally. Recycling is one of the environment-friendly waste management strategies that creates a net environmental gain in recovering valuable materials. In some countries, downstream recycling (high-value material recovery) is done overseas, and Australia is one of them. Waste printed circuit board (PCB) is a critical component of various electronic equipment, and it contains metals such as copper, tin, gold, aluminium, iron, silver, and others. Waste PCB, as apart of e-waste is mainly recycled overseas in Australia. However, the overall environmental impacts of recycling the waste stream overseas have yet to be investigated. The benefits of recovering the material in Australia have yet to be extensively understood from a supply chain perspective. This study aims to develop multiple scenarios using lifecycle assessment (LCA) methodology to identify the best possible solution for waste PCB disposal (final sink) derived from e-waste. Using SimaPro and Ecoinvent databases, four scenarios have been developed, along with a baseline scenario where waste PCB is recycled overseas. Receipe 2016 impact assessment methodology was utilized for the analysis, and results of the study showed that Scenario 2 (integrated material and energy recovery) is the best approach for waste PCB recycling in Australia, while landfill and direct incineration were the identified two worst scenarios in terms of final disposal option. When choosing local recycling over overseas recycling of waste PCB (material recovery only), it was found that impact categories such as global warming (human health) and fossil resource scarcity were reduced by 53% and 98%, respectively. In addition, the net positive environmental gain could be achieved for human non-carcinogenic toxicity by 7.16% when the waste stream is recycled in Australia. Uncertainty analysis of the study showed that in almost all major impact categories, material and energy recovery together scored high compared to scenarios when only material recovery was considered. This study is the first systematic attempt to characterize system-level lifecycle environmental impact assessment for waste PCB recycling. Future policies and regulations should focus on data transparency and availability across the value chain, local infrastructure development, and resource circularity. This study will add value to decision-making, policy on investment and future policy planning. It will also help industry and researchers develop optimized recycling-focused low-emission resource recovery supply chains.</t>
  </si>
  <si>
    <t>10.1016/j.jtice.2019.09.012</t>
  </si>
  <si>
    <t>Graphitic carbon materials extracted from spent carbon cathode of aluminium reduction cell as anodes for lithium ion batteries: Converting the hazardous wastes into value-added materials</t>
  </si>
  <si>
    <t>Spent carbon cathode (SCC), a hazardous solid waste generated from the primary aluminium industry, is successfully purified by a graphitization process to eliminate the environmental damage. The purity of as-abtained carbon from SCC increases from 63.64% to 100% and shows uniform and high graphitization, the fine graphitized carbon with defects, the partial hollow structures, the slightly expanded interlamellar spacing (0.34–0.37 nm) and a small amount of graphene structure. When SCC-2600 is used as an anode material for LIBs, it shows good reversible capacity (460.1 mAh g−1 at 0.1 C after 50 cycles), excellent rate capability (430.2, 388.6, 353.5, 287.3, 111.1 and 68.2 mAh g−1 at 0.1, 0.5, 1, 2, 5, and 10 C, respectively). And then, SCC-2600 reveals a potential high-capacity anode material for LIBs in comparation with the low voltage plateaus (&lt;0.3 V) of graphite. Therefore, it provides a new way to recycle and utilize the hazardous solid waste. What's more, the higher capacity and the unique discharge plateaus of SCC-2600 can be explicated by the multi-structure assisted graphite/graphene co-intercalation lithiation mechanism.</t>
  </si>
  <si>
    <t>10.1016/j.jclepro.2024.140573</t>
  </si>
  <si>
    <t>Intelligent X-ray waste detection and classification via X-ray characteristic enhancement and deep learning</t>
  </si>
  <si>
    <t>Waste management plays an important role in environmental protection and resource recycling. In fact, traditional waste recycling requires a large number of workers to sort manually, which is not only labor-intensive and time-consuming, but also increases the health risk for workers. To further improve the efficiency of waste detection and classification, related scholars have used computer vision technology to achieve automatic waste management. However, existing methods tend to use RGB images as input, requiring workers to open waste bags and disperse waste items in advance. To avoid comprehensive preparation procedures and identify occluded waste items, we use deep learning models to detect and recognize waste items in X-ray images. Compared to RGB images, X-ray images can effectively preserve boundary information and reflect material types. To take advantage of the inherent characteristics of X-ray images, we propose a novel X-ray Characteristic Enhancement Module (XCEM) to improve the performance of X-ray waste detection. XCEM consists of three sub-modules, namely Hybrid Interaction Module (HIM), Multi-scale Material Perception Module (MMPM), and Boundary Guidance Module (BGM). Specifically, HIM not only generates soft and hard boundary maps, but also achieves information interaction and feature enhancement of different boundary maps. Meanwhile, MMPM can effectively capture different multi-scale material features. In addition, BGM uses auxiliary boundary information and attention mechanisms to effectively enhance critical material features. As a plug-and-play module, XCEM can be readily inserted into the most popular detection pipelines. We select several representative one-stage and two-stage methods and perform related experiments on the WIXRay dataset. Experimental results show that our method can achieve consistent performance gains on diverse detection paradigms. This study promotes the development of intelligent waste inspection and recycling.</t>
  </si>
  <si>
    <t>10.1016/j.wasman.2022.04.035</t>
  </si>
  <si>
    <t>An infinite life cycle assessment model to re-evaluate resource efficiency and environmental impacts of circular economy systems</t>
  </si>
  <si>
    <t>Challenges exist in life cycle assessment (LCA) to evaluate resource efficiency and environmental impacts of circular economy systems. Rules attributing recycling benefits/burdens are inconsistent, causing system boundary ambiguity. Besides, LCAs covering one or several life cycles fail to capture the complete resource path, which leads to unfair assessment results for the primary life cycle. This paper develops an infinite life cycle assessment model, which integrates LCA, substance flow analysis, and a state transition matrix into an infinite-life-cycle framework. On this basis, algorithms are formulated to quantify the resource efficiency and attribute environmental impacts following the principle of whole first, then allocation. Our model is demonstrated by a case study of lead-acid batteries. Results show that the resource efficiency of lead in the infinite life cycle assessment model is at least 118.75% higher than that of primary lead derived from the typical finite life cycle models. Measured by the index of environmental toxicity potential, environmental impacts are transferred from the primary product life cycle to recycled product life cycles, with the range fluctuating from 66.26% to 68.12%. Our model enables scholars to make more reasonable assessments for circular economy systems based on traditional LCA adjustment. From the infinite-life-cycle perspective, sustainable production policies should focus on increasing the recycling rate of waste products rather than limiting the exploitation of natural resources.</t>
  </si>
  <si>
    <t>10.1016/j.jmmm.2013.08.002</t>
  </si>
  <si>
    <t>Effect of Zn-substitution on the structural and magnetic properties of Mn–Zn ferrites synthesized from spent Zn–C batteries</t>
  </si>
  <si>
    <t>The present study aimed at the production of manganese–zinc ferrites through the recycling process of spent Zn–C batteries. Firstly, the spent Zn–C batteries were dismantled, crushed and leached in nitric acid and the composition of the acid solution was analyzed using atomic absorption spectroscopy. Secondly, stoichimetric amounts of metal nitrates were used to adjust the metallic concentration and prepare respective Mn1–x Zn x Fe2O4 ferrites (x=0.2–0.8) through the urea auto-combustion method. The obtained ferrites were examined by X-ray diffraction and Fourier transform infrared for crystalline phase identification, transmission electron microscopy for particle size and morphology and vibrating sample magnetometer for magnetic properties. The obtained structural and magnetic properties such as lattice parameter, infrared band positions saturation magnetization and coercivity were used to estimate the proper cation distribution of the system. The magnetic measurements showed that the change in the values of saturation magnetization with increasing Zn-content can be described according to the cation distribution while, that in the coercivity values can be explained on the basis of the magneto-crystalline anisotropy.</t>
  </si>
  <si>
    <t>10.1016/S0160-4120(01)00029-0</t>
  </si>
  <si>
    <t>Combinatorial bio/chemical analysis of dioxin and dioxin-like compounds in waste recycling, feed/food, humans/wildlife and the environment</t>
  </si>
  <si>
    <t>The present review describes international activities using bioassays/biomarkers in combination with chemical analysis to measure the effects of dioxin and dioxin-like compounds (DLCs) in the environment. The above authors reviewed already the state-of-art bioanalytical detection methods (BDMs) for dioxins and DLCs [Environ Int (2001)]. The aim of this study will be to review applications of these bioassays/biomarkers to evaluate potential dioxins and DLCs. The present literature study lists relative potencies (REPs) of polyhalogenated dibenzo-p-dioxins and -furans (PXDD/Fs; X=Cl, Br, F), their thio analogues polychlorinated dibenzothiophenes (PCDTs) and thianthrens (PCTAs), polyhalogenated biphenyls (PXBs), polychlorinated naphthalenes (PCNs) and other Ah receptor agonists measured by several biodetectors (Tier 3 screening). The authors will discuss some examples of the applications of some of these biodetectors in biomonitoring programmes and recently occurred dioxin crisis in feed/food. The diagnosis of the biopotency of these pollutants in technical processes like thermally treated waste, waste water treatment, landfill leachate treatment, commercial PCB-mixtures, the release into the environment (soil, air and water) and the final intake into wildlife and humans will be reviewed.</t>
  </si>
  <si>
    <t>10.1016/j.jpowsour.2024.235047</t>
  </si>
  <si>
    <t>In situ heating-induced loading of anion-rich vacancy Mo–Fe1-xS nanoparticles on mesoporous carbon for high-performance sodium-ion batteries</t>
  </si>
  <si>
    <t>Inspiriting the kinetics of transition metal sulfide-based anodes is key to optimizing rate performance and cycling stability. To this end, the controllable anion vacancy and large specific surface area are considered as powerful means to improve the performance of sodium-ion batteries due to their unique physical and chemical properties and convenient transport paths. Hence, we have generated Fe3+/MoO4 2−@cystine nanosheets by solvothermal reaction with iron molybdate nanosheets using cysteine as a sulfur and carbon source. in situ environmental transmission electron microscopy demonstrates that the Fe3+/MoO4 2−@cystine nanosheets calcined under a vacuum state undergo significant structural evolution, consequentially, the decomposition and carbonization of cystine induces the generation of mesoporous structures with increasing temperature. In the half-cell, Mo–Fe1-xS@mesoporous nitrogen doped carbon-600 showed excellent rate capability at current densities of 0.1–5 A g−1, as well as excellent cycling performance (428.9 mAh g−1 at 2.0 A g-1 after 800 cycles). Mesoporous nitrogen doped carbon and sulfur vacancies induced enhanced conductivity, fast ionic transfer and structural stability, resulting in excellent electrochemical performance of Mo–Fe1-xS@mesoporous nitrogen doped carbon under calcination at 600 °C (Mo–Fe1-xS@MCN-600).</t>
  </si>
  <si>
    <t>10.1016/j.cclet.2024.110406</t>
  </si>
  <si>
    <t>Interface design of tea stem-derived micropore carbon enables high-performance Na-Se batteries</t>
  </si>
  <si>
    <t>Na-Se batteries have caught tremendous attention because of natural abundant of element sodium and their high volumetric energy density (2530 Wh/L). However, the low utilization ratio of Se is the main obstacle for practical application. Herein, an advanced Se-based electrode is designed and prepared by using tea stem-derived micropore carbon matrix (TSC) as Se host and coating TSC/Se with cyclic polyacrylonitrile (cPAN). TSC/Se/cPAN electrode shows rate capacity of 318.3 mAh/g at 2 C (1 C = 675 mA/g) and great discharge capacity of 420.6 mAh/g after 300 cycles at 0.2 C. The impressive electrochemical performance is mainly ascribed to the interface design of cPAN coating, resulting in the enhanced electronic conductivity of whole electrode and high ratio of robust inorganic salt NaCl in CEI film. The TSC/Se/cPAN||NVP full cell also exhibits great discharge capacity of 556.6 mAh/g after 55 cycles at 0.1 C.</t>
  </si>
  <si>
    <t>Available online 4 September 2024</t>
  </si>
  <si>
    <t>10.1016/j.electacta.2017.11.067</t>
  </si>
  <si>
    <t>Embedded binary functional materials/cellulose-based paper as freestanding anode for lithium ion batteries</t>
  </si>
  <si>
    <t>Cellulose paper-based energy storage devices have spurred significantly intrinsic advantages compared with the traditional batteries due to environmental benignity, recyclability and easy processing. In this work, the binary functional materials, which contains linear N-doped carbon nanotube (N-CNT, one-dimensional) and spherical C-coated MoS2 (MoS2@C, zero-dimensional), are embedded into the porous recycled paper (RP, two-dimensional) derived from wastepaper via a facile and low-cost vacuum filtration method, and then the N-CNT/MoS2@C/RP film (N-M-RP film) featuring a unique compacted “point-line-plane” structure is obtained. In favor of the synergistic effect of high-conductive N-CNT, high-capacity MoS2@C and porous RP network, the prepared freestanding N-M-RP film presents a high strength of 35.2 MPa and a comparably low sheet resistance of 127.39 Ω sq−1, and as an anode material for LIBs, the N-M-R film delivers a high reversible capacity, good cycling performance, superior rate capability and excellent electrochemical kinetics. Besides, the synergistic effect of “point-line-plane” structure on the improved electrochemical performances is also investigated. All the results indicate that the N-M-RP film comprised of 0D-1D-2D materials could be a potential candidate as a freestanding anode for LIBs.</t>
  </si>
  <si>
    <t>10.1016/j.cclet.2024.110371</t>
  </si>
  <si>
    <t>Multiple yolks-shell cobalt phosphosulfide nanocrystals encapsulating into rich heteroatoms co-doped carbon frameworks for advanced sodium/potassium ion batteries</t>
  </si>
  <si>
    <t>In recent years, metal phosphosulfides have attracted great attention as the promising anode materials in sodium/potassium batteries because of their incorporation of the advantages of metal phosphides and sulfides. However, they are also confronted with the problem of unstable battery performance due to the heavy volume expansion and sluggish ion reaction kinetics. Herein, yolk-shell cobalt phosphosulfide nanocrystals encapsulating into multi-heterogeneous atom (N, P, S)-doped carbon framework (Co9S8/CoP@NPSC) were constructed by employing dodecahedral ZIF-67 as precursor and a polymer as carbon sources through simultaneous sulfidation and phosphorization processes. The synergistic effect of Co9S8 and CoP component and the yolk-shell structure greatly improve the bettery performance and structural stability. In addition, the multiple hetero-atoms doped carbon frameworks enhance the conductivity of the electrode materials and increase the spacing of carbon layers to supply sufficient active sites and facilitate the Na+/K+ transport. The electrochemical results demonstrated that Co9S8/CoP@NPSC exhibited the pleasant reversible capacity (360.47 mAh/g at 1 A/g) after 300 cycles and an unpredictable cycling stability (103.22 mAh/g after 1000 cycles) in the SIBs application. The ex-situ XRD and XPS analyses were further applied to study the sodium ion storage mechanism and the multi-step phase transition reaction of the yolk-shell heterogeneous structure. This work provides new perspectives for the preparation of novel structure metal phosphosulfide and their applications in anode materials for sodium/potassium batteries and other secondary batteries.</t>
  </si>
  <si>
    <t>Available online 25 August 2024</t>
  </si>
  <si>
    <t>10.1016/j.cej.2024.151106</t>
  </si>
  <si>
    <t>Characterization of the aluminium-air battery utilizing a polypropylene separator with corrosion inhibition ability</t>
  </si>
  <si>
    <t>Battery energy storage systems are widely used in modern electronic devices and electric vehicles. Metal-air batteries are among the electrochemical energy storage systems that provide high energy density and eco-friendly solutions. Aluminium-air batteries hold a significant advantage with their high theoretical specific energy and have the potential to replace lithium-ion batteries in the future. In this study, the electrical performance and corrosion inhibition characteristics of a polypropylene-based single and dual electrolyte system for aluminium-air batteries were investigated experimentally. The study revealed that a polypropylene separator can reduce the corrosion of the aqueous aluminium-air battery system by up to 40 %, improving the anodic utilization efficiency to 93 %. Electrochemical impedance spectroscopy analysis was used to characterize the single and dual electrolyte aluminium-air battery and propose equivalent circuit models. Compared to 1 M KOH electrolyte in a single electrolyte system, the solution resistance of a dual electrolyte aluminium-air battery was reduced by about 40 % using a combination of 1 M of KOH electrolyte and 1 M of H2SO4. This reduction is attributed to the enhancement of the oxygen reduction reaction at the air cathode. A high KOH electrolyte concentration will increase the corrosion of the aluminium anode but can improve the battery’s voltage. At 3 M KOH electrolyte, the plateau voltage is recorded at about 0.6 V while the discharge time reached 44 min when using aluminium alloy 6061 as the anode. The battery model developed in this work provides a fundamental basis for predicting the performance of aluminium-air battery packs.</t>
  </si>
  <si>
    <t>10.1016/j.clce.2024.100118</t>
  </si>
  <si>
    <t>Electrodes from carbonized grass clippings for bioelectrochemical systems</t>
  </si>
  <si>
    <t>One major obstacle to the commercialization of electrobiotechnological systems is the cost of materials, including expensive electrodes. Smart recycling as well as the use of renewable resources can contribute to producing electrodes more ecologically and economically. Green waste is a biogenic residual material that occurs mainly in urban areas and is currently not recycled to a sufficient extent. Here we show the fabrication of electrodes from carbonized grass clippings and their application in microbial electrosynthesis as well as microbial fuel cells. While the electrodes cannot compete with established metal competitors for water electrolysis in microbial electrosynthesis, they perform comparably to commercial graphite electrodes in microbial fuel cells. With Geobacter sulfurreducens, a current response can be recorded for more than six weeks. To the best of our knowledge, this is the first time that carbonized green waste has been used as an electrode material for bioelectrochemical systems. This demonstrates the potential of carbonized biological materials as a raw material for electrodes and presents a recycling alternative for green waste.</t>
  </si>
  <si>
    <t>10.1016/j.electacta.2018.08.134</t>
  </si>
  <si>
    <t>Regeneration of LiNi0.5Co0.2Mn0.3O2 cathode material from spent lithium-ion batteries</t>
  </si>
  <si>
    <t>Traditional approaches to recycle and regenerate spent lithium-ion batteries by leaching are polluted and complicated. In this study, a green and simple technique has been provided to regenerate spent LiNi0.5Co0.2Mn0.3O2 cathode material, besides, the regenerated mechanisms are investigated. Studies indicate that lost lithium ions in material lattice are replenished by added lithium, meanwhile, insulting impurities on particle surface remove basically, cracked and broken particles disappear during the regeneration process. Electrochemical tests demonstrate that the performances of regenerated material improve significantly. The discharge capacities are 164.6 mAh g−1 at 0.1 C rate and 147 mAh g−1 at 1 C rate, respectively. They still could deliver a discharge capacity of 131 mAh g-1 with a high capacity retention rate of 89.12% after 100 cycles at 1 C, which can be considered as a preferable electrical energy storage system. The improved electrochemical performances prove a facial and effective regeneration process.</t>
  </si>
  <si>
    <t>10.1016/B978-0-444-53565-8.00014-2</t>
  </si>
  <si>
    <t xml:space="preserve">CHAPTER FOURTEEN Battery Environmental Analysis </t>
  </si>
  <si>
    <t xml:space="preserve">
               This chapter presents an environmental analysis of battery and hybrid electric vehicles, which are a seen as a part of the solution to problems such as urban air pollution, fossil fuel depletion, and global warming. The impacts of the different battery technologies have to be analyzed individually to allow the comparison of the different chemistries and to enable the definition of the most environmentally friendly battery technology for electrically propelled vehicles and it can be done in a qualitative or a quantitative way. The recycling phase of a battery allows it to compensate for the environmental impacts of the production phase to a great extent and the metals in them tend to be recycled more massively than many other components. A substantial part of the potential damage to human health and to the ecosystems can be avoided due to the recycling processes while the damage to nonrenewable resources seems to be reduced in a less important way. A rough evaluation of the potential environmental impact of less-widespread battery technologies such as nickel–zinc, Li–ion polymer and lithium metal, zinc–air, vanadium redox, zinc–bromine, polysulfide–bromine, and nickel–iron technologies are considered for qualitative analysis. The findings suggest the importance of recycling of the spent batteries as it can save resources and lower the total environmental impact of the life cycle of the batteries.
            </t>
  </si>
  <si>
    <t>Electric and Hybrid Vehicles</t>
  </si>
  <si>
    <t>10.1016/j.techfore.2023.123141</t>
  </si>
  <si>
    <t>The role of material resources for rapid technology diffusion in net-zero transitions: Insights from EV lithium-ion battery Technological Innovation System in China</t>
  </si>
  <si>
    <t>A key challenge to achieving a net-zero transition by mid-century is rapid diffusion of several low-carbon technologies which requires massive upscaling of production capacity including vast use of material resources. However, both diffusion theory and main transition studies frameworks pay insufficient attention to the role of material resources. To better understand the relationships between diffusion, production, and material use in technology diffusion and transitions, we conceptually elaborate the role of material resources in the value chain perspective on Technological Innovation Systems (TIS). We account for how material scarcity appears and how it influences TIS structural and functional dynamics with particular attention to how actors along the value chain respond. Our study of China's Electric Vehicle lithium-ion battery TIS value chain shows that a shortage of critical materials occurred due to structural tensions between sectoral regimes along the value chain which influenced the TIS structural and functional dynamics both within and across sectors. The study contributes new insights on the role of materials in TIS and circular value chains, on how the TIS growth and diffusion phase unfolds, and on how urgency of a net-zero transition and geopolitics influence diffusion.</t>
  </si>
  <si>
    <t>10.1016/j.procir.2023.09.079</t>
  </si>
  <si>
    <t>Circularity assessment of the effects of customer preferences towards sustainable development on producers for aluminum-based products in Norway</t>
  </si>
  <si>
    <t>A closed aluminum loop can potentially reduce CO2 emissions considerably by using more post-consumer scrap (PCS). Unfortunately, there is a wide gap between the potential uses of recycling aluminum and the real introduction of it in structural aluminum-based products. In the case of Norway, the main criterion for customers is the quality of the product, challenging the usage of a high percentage of recycled aluminum in the casting mix. This paper aims to evaluate the influence of factors such as sustainable awareness and quality requirements from the customer perspective on the casting mix demand and the material flow that such demand will have on the manufacturing system. System Dynamics is used to model aluminum production and recycling in Norway and to understand the dynamics among the actors and material flow with changes in demand. A Causal Loop Diagram was built, mapping the decision-making process that generates the material flow in the automotive recycle aluminum value chain.</t>
  </si>
  <si>
    <t>10.1016/j.resconrec.2024.107829</t>
  </si>
  <si>
    <t>The environmental benefits and burdens of RFID systems in Li-ion battery supply chains – An ex-ante LCA approach</t>
  </si>
  <si>
    <t>This article explores the current and future technological pathways of RFID components and quantifies their environmental impacts through life cycle assessment (LCA), and also covering the critical materials and energy use of tags, readers, and backend servers. We assess RFID-enabled lithium-ion battery supply chains with different cathode chemistries – lithium nickel cobalt aluminum oxide (NCA), nickel cobalt manganese oxide (NCM) as case applications. The results indicate that miniaturization and novel antenna materials can reduce the current environmental impacts of tags and readers by 60 % and 4 %, respectively. Direct energy consumption and antennas are the main contributors for tags, while microcontrollers and transceivers are the main contributors for readers. Furthermore, the overall environmental improvements of RFID system outweigh their additional environmental impacts. The use of RFID systems in optimizing battery supply process gives higher reductions in climate change and abiotic resource depletion impacts than switching to low-carbon battery chemistries (i.e. using NCM instead of NCA).</t>
  </si>
  <si>
    <t>10.1016/j.jhazmat.2011.10.063</t>
  </si>
  <si>
    <t>A copper-catalyzed bioleaching process for enhancement of cobalt dissolution from spent lithium-ion batteries</t>
  </si>
  <si>
    <t>A copper-catalyzed bioleaching process was developed to recycle cobalt from spent lithium-ion batteries (mainly LiCoO2) in this paper. The influence of copper ions on bioleaching of LiCoO2 by Acidithiobacillus ferrooxidans (A.f) was investigated. It was shown that almost all cobalt (99.9%) went into solution after being bioleached for 6 days in the presence of 0.75g/L copper ions, while only 43.1% of cobalt dissolution was obtained after 10 days without copper ions. EDX, XRD and SEM analyses additionally confirmed that the cobalt dissolution from spent lithium-ion batteries could be improved in the presence of copper ions. The catalytic mechanism was investigated to explain the enhancement of cobalt dissolution by copper ions, in which LiCoO2 underwent a cationic interchange reaction with copper ions to form CuCo2O4 on the surface of the sample, which could be easily dissolved by Fe3+.</t>
  </si>
  <si>
    <t>10.1016/j.cej.2024.155331</t>
  </si>
  <si>
    <t>Thickness regulation of electric double layer via electronegative separator to realize High-Performance Lithium-Metal batteries</t>
  </si>
  <si>
    <t>Lithium metal anode is considered as a promising electrode material for next-generation energy storage systems due to their high theoretical capacity and a low redox potential. However, the uncontrollable growth of Li dendrites severely hindered its practical application. Separators, a vital component in batteries, offer a promising solution to this issue, which can regulate the transport of lithium ions (Li+) and guide the homogenous deposition of Li+. In this study, a three-dimensional porous structure coating layer is constructed on the surface of the commercial polyethylene separator by polymer-induced phase separation (PIPS) and UV-induced cross-linking reactions. The incorporation of synthetized sulfonated SiO2 particles (S-SiO2) enable the successful construction of a negatively charged separator (PE@S-SiO2) based on negatively charged moieties on the surface, which compresses the thickness of the electric double layer (EDL) to optimize the Li+ transport dynamics and suppress dendritic growth. The resulting PE@S-SiO2 separator displays superior electrolyte wettability, much higher thermal resistance, high lithium transference number (0.86), and ionic conductivity (1.15 mS/cm). Consequently, when assembled into lithium metal batteries, the negatively charged separator endows stable cycling over 800 h at a current density of 1 mA cm−2.</t>
  </si>
  <si>
    <t>10.1016/j.jelechem.2023.117731</t>
  </si>
  <si>
    <t>Utilization of PET derived hard carbon as a battery-type, higher plateau capacity anode for sodium-ion and potassium-ion batteries</t>
  </si>
  <si>
    <t>Trash to Treasure is a less energy-intensive approach for upcycling plastic waste into value-added products to generate sustainable, cost-effective, eco-friendly materials. The carbonization of polyethylene terephthalate (PET) via a single-step process into hard carbon (HC) delivers a high-performing anode material for sodium-ion batteries (SIBs) and potassium-ion batteries (PIBs). Direct pyrolysis of PET waste increases the interlayer spacing with partially closed slit-shaped micro and mesopores that significantly improves the lower potential plateau-based capacity to 68% of the total capacity, validating a battery-type anode material. The HC carbonized at 1000℃ delivers a reversible capacity of 337 mAh/g with capacity retention of 88% after 100 cycles at 30 mAh/g. The HC exhibits 80% capacity retention even after 1000 cycles at a 1C rate and is promising for fast cycling-high power density applications. In PIBs, the HC carbonized at 800℃ performs the best and shows a reversible capacity of 305 mAh/g, with a battery-type low voltage plateau contribution of 32%. The charge storage mechanism in SIBS and PIBs follows a three-stage storage mechanism, i.e., adsorption, intercalation, and pore-filling.</t>
  </si>
  <si>
    <t>10.1016/j.mtcomm.2024.109091</t>
  </si>
  <si>
    <t>Theoretical screening of electrocatalytic performance of Fe@BNC materials in lithium-sulfur batteries</t>
  </si>
  <si>
    <t>Advanced cathode materials can suppress the shuttle effect and improve the slow sulfur reduction kinetics during discharge in lithium-sulfur batteries. The catalytic performance of Fe@BNC single-atom catalysts as cathode materials was evaluated through simulations based on density functional theory in this article. By calculating the Gibbs free energy curve and adsorption energy of polysulfides on the substrate, it was found that Fe@BNC has a reasonable adsorption energy range and good catalytic activity. Moreover, calculations of reaction energy barriers indicate that Fe@B1N3 performs well in delithiation when charged. The Research investigates in detail the electrocatalytic properties and electronic structure properties of Fe@BNC as a cathode material for lithium-sulfur batteries. This paper highlights its potential to improve battery performance by reducing the shuttle effect and accelerating the redox kinetics.</t>
  </si>
  <si>
    <t>10.1016/j.ijpe.2023.108965</t>
  </si>
  <si>
    <t>Government interventions in closed-loop supply chains with modularity design</t>
  </si>
  <si>
    <t>With the increasing importance of environmental issues, governments have implemented regulations to monitor companies’ recycling of end-of-life products. This study focuses on a closed-loop supply chain of manufacturers investing in modular design. The manufacturer produces new and remanufactured products that have a modular structure and outsources collection activities to a third-party collector. To encourage recycling, different government regulations are introduced under a financial responsibility-sharing mechanism. Our study examines the interaction of governments, manufacturers, and collectors in the Stackelberg game. The impact of changes in the manufacturing and remanufacturing costs of modularity, as well as subsidy and penalty policies on equilibrium outcomes is then investigated. Additionally, different regulations are compared from economic, environmental, and social perspectives. Theoretical and numerical analyses reveal the following important conclusions. Firstly, changes in the manufacturing and remanufacturing costs of modularity have a positive impact on the modularity decision, with the former having a greater effect than the latter. Increased modularity affects product selling, transfer, and acquisition prices accordingly. Secondly, the sharing of government subsidies has no effect on equilibrium outcomes, except for the transfer-price decision. In contrast, the allocation of financial responsibility is a key factor in the performance of the penalty policy. Thirdly, the hazardous cost per unit of unrecovered product is an important factor in regulators’ optimal decisions. Penalty policies perform better in improving social welfare by reducing environmental strain when products heavily pollute the environment; otherwise, subsidy policies that effectively increase economic benefit are superior.</t>
  </si>
  <si>
    <t>10.1016/j.cej.2024.152476</t>
  </si>
  <si>
    <t>The regeneration process of FePO4 in electrochemical lithium extraction: The role of alkali ions</t>
  </si>
  <si>
    <t>The rapid expansion of lithium battery applications has resulted in a shortage of lithium resources, prompting researchers to focus on the electrochemical extraction of lithium from water resources using FePO4 as the host material. However, a large amount of alkali metal impurity ions in brine leads to irreversible capacity loss, limiting the industrial application of FePO4 materials in lithium extraction. The mechanism of alkali metal ions’ influence on FePO4 materials remains unclear. To address this issue, the quaternary phase diagram of FePO4-LiFePO4-NaFePO4-KFePO4 and the diffusion barriers of lithium/sodium ions in FePO4 were obtained for the first time based on the theoretical calculation of density functional theory (DFT). DFT and X-ray diffraction (XRD) refinement revealed that the inability to remove Na2/3FePO4 from the FePO4 is a critical issue affecting electrode recyclability. An innovative electrode regeneration process was proposed to enhance the lifespan of FePO4 material. The Na2/3FePO4 impurity was converted to LiFePO4 using K2S2O8 abstersion and 0.1 mol/L LiCl lithiation regeneration process. After five rounds of regenerations, the total lithium extraction of the material could still reach 80.18 % of the extraction of the brand-new electrode, demonstrating the multiple reuses of the host material and cost savings. These innovative discoveries can advance the industrial application of electrochemical lithium extraction from FePO4 electrode materials.</t>
  </si>
  <si>
    <t>10.1016/j.tox.2023.153711</t>
  </si>
  <si>
    <t>A review of heavy metal risks around e-waste sites and comparable municipal dumpsites in major African cities: Recommendations and future perspectives</t>
  </si>
  <si>
    <t>In Africa, the effects of informal e-waste recycling on the environment are escalating. It is regularly transported from developed to developing nations, where it is disassembled informally in search of precious metals, thus increasing human exposure to harmful compounds. Africa has a serious problem with e-waste, as there are significant facilities in Ghana and Nigeria where imported e-waste is unsafely dismantled. however, because they are in high demand and less expensive than new ones, old electronic and electrical items are imported in large quantities, just like in many developing nations. After that, these objects are frequently scavenged to recover important metals through heating, burning, incubation in acids, and other techniques. Serious health hazards are associated with these activities for workers and individuals close to recycling plants. At e-waste sites in Africa, there have been documented instances of elevated concentrations of hazardous elements, persistent organic pollutants, and heavy metals in dust, soils, and vegetation, including plants consumed as food. Individuals who handle and dispose of e-waste are exposed to highly hazardous chemical substances. This paper examines heavy metal risks around e-waste sites and comparable municipal dumpsites in major African cities. Elevated concentrations of these heavy metals metal in downstream aquatic and marine habitats have resulted in additional environmental impacts. These effects have been associated with unfavourable outcomes in marine ecosystems, such as reduced fish stocks characterized by smaller sizes, increased susceptibility to illness, and decreased population densities. The evidence from the examined studies shows how much e-waste affects human health and the environment in Africa. Sub-Saharan African nations require a regulatory framework that includes specialized laws, facilities, and procedures for the safe recycling and disposal of e-waste.</t>
  </si>
  <si>
    <t>10.1016/j.envres.2023.117145</t>
  </si>
  <si>
    <t>Research progress on bioleaching recovery technology of spent lithium-ion batteries</t>
  </si>
  <si>
    <t>Bioleaching of lithium-ion batteries is a microbially catalyzed process. Under the action of redox, acid leaching and complexation in the presence of microorganisms, the valuable metals in the cathode material enter the liquid phase as ions and are subsequently recovered from the succeeding process. This technique has the advantages of being inexpensive, environmentally friendly and having simple needs. However, it is still in development and has not yet commercialized. In this paper, the technology is fully discussed based on numerous excellent studies. The contents include commonly utilized microorganisms, bioleaching mechanism, microbial stress response and metabolic activation, enhancement strategies, leaching characteristics and interfacial phenomena, process evaluation, and a critical discussion of recent research breakthroughs. They give readers with comprehensive and in-depth understanding on the bioleaching of lithium-ion batteries and help to improve the technology’s industrialization. Researchers can make new explorations from the potential research directions and methods presented in this work to make biotechnology better serve resource recovery and social development.</t>
  </si>
  <si>
    <t>10.1016/j.clwas.2023.100127</t>
  </si>
  <si>
    <t>The state of the research on circular economy in the European Union: A bibliometric review</t>
  </si>
  <si>
    <t>Before 2020, the European Commission adopted several strategies pursuing sustainable development in the European Union (EU). At the core of these strategies, we can find the circular economy (CE) which relies on the 3 R concept: reduce-reuse-recycle. Starting from the unique European regulatory context, the aim of the present review is to determine the degree to which the works published by researchers affiliated with institutions within the EU address the challenges identified at the EU level and respond to EU strategies in the field of the CE. A bibliometric analysis based on Scopus was performed using VOSviewer and the bibliometrix package in R. The sample is made up of 13,553 articles published between 2006 and 2023. The results show that there has been an increase in the number of articles and citations during the last years, in line with the adoption of relevant regulations. The co-word analysis generated five domain clusters: sustainable development and life cycle assessment; biomass production and waste valorization; materials and recycling; wastewater treatment and environmental pollution; carbon emissions reduction and energy recovery. Several topics are common to all EU countries, and they are strongly related to EU-wide strategies regarding the circular economy. The study has implications for standard-setters and research agencies, supporting the European Commission to understand the effects of the CE package implementation and what needs to be done in the future.</t>
  </si>
  <si>
    <t>10.1016/j.renene.2023.05.050</t>
  </si>
  <si>
    <t>A hierarchical control with thermal and electrical synergies on battery cycling ageing and energy flexibility in a multi-energy sharing network</t>
  </si>
  <si>
    <t>Electrochemical batteries are essential for renewable sharing and sustainability transformation, whereas battery degradation will adversely affect energy flexibility and renewable energy penetration. Numerous studies have explored methods to decelerate battery degradation from the perspective of electrode materials, electrolytes, temperature control, and so on. However, in integrated multi-energy systems, few studies explored the combined operation of integrated thermal storages and smart battery charging/discharging methods to decelerate battery degradation, in accordance with the nonlinear degradation mechanism of batteries. In this study, renewable electricity (RE) recharging strategy and depth of discharge (DoD)-based control strategy were developed to decelerate the cycling ageing and prolong the service lifetime of both lead-acid and Li-ion batteries. The underlying mechanism of the excess RE recharging strategy on integrated thermal storage is to reduce the total number of cycles of batteries for service provision to buildings. The mechanism of the DoD-based control strategy is to achieve the minimum cycling ageing rate by dynamically searching for the minimum gradient along the battery degradation curve through the active switch between the charging and discharging processes, according to the battery state of charge and dynamic power. Research results show that the proposed excess RE-hot water storage tank recharging strategy and the DoD-based control strategy effectively decelerate the battery degradation, increasing the annual equivalent relative capacity of the battery from 94.21% to 95.29% and 94.73%, respectively. Furthermore, the proposed synergistic operation between thermal and electrical storages will improve the annual equivalent relative capacity from 94.21% to 95.46%. From the economic perspective, the synergistic operation can significantly reduce the total cost of the system from 7.96 × 105 US$ to 7.78 × 105 US$ by 2.26% for Li-ion batteries application and from 1.05 × 106 US$ to 8.47 × 105 US$ by 19.33% for lead-acid batteries application. Research results can provide frontier guidelines with cutting-edge technologies for energy saving, decarbonization, and carbon neutrality transformation from perspectives of dynamic controls and synergistic operations on thermal/electrical storage.</t>
  </si>
  <si>
    <t>10.1016/j.est.2024.113685</t>
  </si>
  <si>
    <t>Elevating the gravimetric energy density of Fe2+ rocking-chair batteries by 2600 % with unique anode/cathode-free configuration and efficient electrolyte engineering</t>
  </si>
  <si>
    <t>Rechargeable Fe-ion aqueous batteries (ABs) turn thriving due to their large theoretical capacity, low cost and great environmental benignity. Nevertheless, their further development is impeded by poor cyclic stability of ferruginous cathodes, notable side reactions/limited utilization of Fe anodes and low attainable energy density. To overcome such constrains, we herein construct Fe-ion ABs with unique anode/cathode-free configurations. Excluding massy cathode/anode redox substances, this ABs configuration is simplified into symmetric high-pore-volume carbonaceous hosts between which Fe2+ ions smoothly shuttle upon charge/discharge processes. The operando optical and XRD detections unravel ferrous (II) salts can reversibly adsorb/deposit onto the nominal cathode, forming gel-like ferric (III) species and filling into micro trenches/caves within carbonaceous frameworks. The addition of ammonium salts helps to neutralize the acidic electrolyte and supply protophilic anions to occupy active sites on the electrodeposited Fe, endowing superb Fe plating/stripping efficiencies (~96.4 %) and cyclic lifespan over 103 cycles. Note that such assembled prototype ABs can deliver a remarkably increased gravimetric energy density by more than 2600 %, and high capacity retention of 94.4 % after all cyclic periods. This work may open up a novel electrode-free avenue to build high energy-density ABs relying on Fe2+ rocking-chair shuttling and plating/stripping mechanisms.</t>
  </si>
  <si>
    <t>10.1016/j.seppur.2024.128650</t>
  </si>
  <si>
    <t>Efficient vanadium recovery from highly alkaline solution using Lanthanum doped Mg-Al LDH: A promising approach for sustainable resource extraction</t>
  </si>
  <si>
    <t>Metal recyclability from secondary sources is vital in the context of circular economy. Vanadium (V) is one such critical metal due to its increasing demand in various industries. Herein, a series of NO3 – intercalated Lanthanum (La)-doped Mg–Al layered double hydroxides (LDHs) were synthesized to remove V oxyanions from alkaline solution. Characterization of the synthesized material suggested that incorporation of La into the LDH structure did not change the basic layered structure of LDH but mainly affected the interlayer distances. Batch adsorption experiments showed that La doping enhanced the removal of V compared to pristine Mg-Al LDH, especially in alkaline solution and the V removal capacity was dependent upon the La content in the LDH. Pseudo-second order and inter-particle diffusion model were able to explain the V removal kinetics, and the sorption equilibrium data fitted well with the Langmuir model. Spectroscopic investigation of the spent LDH demonstrated that an anion exchange mechanism was mainly responsible for the V uptake from solution. Different concentrations of NaOH and NaNO3 solution were investigated to recover the maximum amount of V adsorbed. Recyclability test showed that 2 M NaNO3 – 1 M NaOH solution was not only able to recover most of the adsorbed V but could also regenerate the LDH activity, as tested for 5 cycles. Thus, the study clearly indicates that La-doping onto the Mg–Al LDH increases the LDH alkaline stability and can be a promising material for effective separation and recovery of V from alkaline secondary sources, ensuring resource sustainability.</t>
  </si>
  <si>
    <t>10.1016/j.jiec.2019.10.023</t>
  </si>
  <si>
    <t>Separation of lithium, cobalt and nickel from spent lithium-ion batteries using TBP and imidazolium-based ionic liquids</t>
  </si>
  <si>
    <t>Solvent extraction of lithium ions from sulfuric acid solutions was investigated using imidazolium-based ionic liquids as diluents and tri-n-butyl phosphate as specific ligand. Aqueous phases used were simulating leach liquors of spent lithium-ion batteries, with lithium, cobalt and nickel ions in acidic solutions. A low acidity and a large amount of extractant can ensure high extraction efficiency. But the better selectivity for the lithium ions over the transition metals is obtained using a low amount of extractant and a low pH (pH&lt;3). The extraction of the lithium ions occurs by cation exchange with the ionic liquid cations. A sacrificial cation was introduced in the organic phase to prevent the losses, but the cation exchange is only reduced by 20%. The increase of the ionic liquid cation alkyl chain length can presumably suppress the cation exchange mechanism, reducing substantially the losses. But the addition of a lipophilic counter-anion in the organic phase is needed to ensure a mechanism of ion pairing with the lithium ion in the organic phase. Using the 1-decyl 3-methylimidazolium bis(trifluoromethylsulfonyl)imide ionic liquid associated to tri-butyl phosphate, a satisfying extraction efficiency is obtained for the lithium ion, together with a sufficient selectivity among the transition metal ions.</t>
  </si>
  <si>
    <t>10.1016/j.scitotenv.2023.169342</t>
  </si>
  <si>
    <t>Chemical catalytic upgrading of polyethylene terephthalate plastic waste into value-added materials, fuels and chemicals</t>
  </si>
  <si>
    <t>The substantial production of polyethylene terephthalate (PET) products, coupled with high abandonment rates, results in significant environmental pollution and resource wastage. This has prompted global attention to the development of rational strategies for PET waste treatment. In the context of renewability and sustainability, catalytic chemical technology provides an effective means to recycle and upcycle PET waste into valuable resources. In this review, we initially provide an overview of strategies employed in the thermocatalytic process to recycle PET waste into valuable carbon materials, fuels and typical refined chemicals. The effect of catalysts on the quality and quantity of specific products is highlighted. Next, we introduce the development of renewable-energy-driven electrocatalytic and photocatalytic systems for sustainable PET waste upcycling, focusing on rational catalysts, innovative catalytic system design, and corresponding underlying catalytic mechanisms. Moreover, we discuss advantages and disadvantages of three chemical catalytic strategies. Finally, existing limitations and outlook toward controllable selectivity and yield enhancement of value-added products and PET upvaluing technology for scale-up applications are proposed. This review aims to inspire the exploration of waste-to-treasure technologies for renewable-energy-driven waste management toward a circular economy.</t>
  </si>
  <si>
    <t>10.1016/j.ecoenv.2021.112592</t>
  </si>
  <si>
    <t>Phylogenetically divergent bacteria consortium from neutral activated sludge showed heightened potential on bioleaching spent lithium-ion batteries</t>
  </si>
  <si>
    <t>Recycling of spent lithium-ion batteries (LIBs) has become a global issue because of the potential environment risks raised by spent LIBs as well as high valuable metal content remaining in them. Although bioleaching is an environmentally friendly method to recover metals from spent LIBs, the commonly utilized bioleaching bacterial consortia or strains enriched/isolated from acidic environments cannot be applied at large scales owing to their long leaching cycle and poor tolerance to organic compounds. Here, two bioleaching consortia were enriched in 60 days from neutral activated sludge and were identified phylogenetically divergent from the documented bioleaching bacteria. The results showed that the novel consortia shortened the leaching cycle almost by half when compared to the previous reported consortia or strains, of which one consortium dominated by Acidithiobacillus ferrooxidans displayed high bioleaching efficiency on LiMn2O4, as 69.46% lithium (Li) and 67.60% manganese (Mn) were leached out in seven days. This consortium was further domesticated using cathodic materials for 100 days and proved consisted of three mixotrophs and two chemoautotrophs, three of which were novel species from the genera Sulfobacillus and Leptospirillum. More genes coding for proteins that utilize organic compounds were annotated in the metagenomic assembled genomes (MAGs) than previously reported. A mutualistic relationship between mixotrophs and chemoautotrophs was suggested to help the consortium surviving under either organic- rich or shortage environments. The results discovered that novel bioleaching bacteria with shorter leaching cycle and higher tolerance to organics could be enriched from non-acidic environments, which showed high potential for the metal recovering from spent LIBs or other organic-rich environments.</t>
  </si>
  <si>
    <t>10.1016/j.jallcom.2010.12.204</t>
  </si>
  <si>
    <t>Mn–Zn soft magnetic ferrite nanoparticles synthesized from spent alkaline Zn–Mn batteries</t>
  </si>
  <si>
    <t>Using spent alkaline Zn–Mn batteries as raw material, Mn–Zn soft magnetic ferrite nanoparticles are prepared by multi-step processes including acid leaching, chemical treatment of battery iron shells and citrate-nitrate precursor auto-combustion. Acid leaching and chemical treatment mechanisms are investigated. Dried gels thermal decomposition process, auto-combustion, phase composition, morphological and magnetic properties of as-prepared Mn–Zn ferrite nanoparticles are characterized by thermogravimetric and differential thermal analysis, X-ray powder diffraction, transmission electron microscopy and vibrating sample magnetometer. Synthesized Mn–Zn ferrite nanoparticles (Mn0.5Zn0.5Fe2O4) have pure ferrite phase, larger saturation magnetization (M s =60.62emug−1) and lower coercivity (H c =30Oe) compared with the same composition ferrites prepared by other techniques due to better crystallinity. Mn–Zn ferrite nanoparticles synthesis method presents a viable alternative for alkaline Zn–Mn batteries recycling.</t>
  </si>
  <si>
    <t>10.1016/j.colsurfa.2024.134685</t>
  </si>
  <si>
    <t>A confined catalysis strategy: Lewis acid-base (B/Br) and hydrogen bond donor (-OH) multi-functionalized core-shell catalyst for CO2 cycloaddition</t>
  </si>
  <si>
    <t>In recent years, a significant number of metal-based catalysts were synthesized for the CO2 cycloaddition reaction. However, the leaking of active metal elements resulted in various environmental issues. To prevent the loss of active components and enhance the catalyst lifespan, a confined catalysis strategy involving a multi-functionalized core-shell catalyst with Lewis acid-base (B/Br) and hydrogen bond donor (-OH) was designed. It was noteworthy that B-mSiO2@MCM-IMOH featured multifunctional catalytic active sites, including Lewis acid-base (B/Br) and hydrogen bond donor (-OH), and the cooperative effect of B, Br and -OH significantly improved the catalytic activity. Therefore, B-mSiO2@MCM-IMOH demonstrated outstanding catalytic performance for the CO2 cycloaddition reaction. In addition, the core-shell molecular sieve, serving as a confined catalytic carrier, effectively enhanced the stability and recyclability of the catalyst. Utilizing DFT calculations, a cooperative catalytic mechanism was proposed involving Lewis acid-base (B/Br) and hydrogen bond donor (-OH). The synergistic interaction between B/Br and -OH markedly reduced the energy barrier for the ring-opening of propylene oxide from 58.6 kcal·mol−1 to 21.5 kcal·mol−1, thus facilitating the PO-CO2 cycloaddition reaction.</t>
  </si>
  <si>
    <t>10.1016/j.progpolymsci.2024.101817</t>
  </si>
  <si>
    <t>Polymer-adjusted zinc anode towards high-performance aqueous zinc ion batteries</t>
  </si>
  <si>
    <t>High-safety and low-cost aqueous zinc ion batteries (AZIB) are expected to be used in large-scale energy storage systems. However, currently used zinc (Zn) anode materials are susceptible to derogatory processes such as dendrite growth or cause side reactions which limits their practical applications. Although polymeric materials have been specifically applied for Zn anode protection, the complicated composition and lack of understanding of the working mechanisms of currently used materials are not conducive to guiding further research. This review provides a summary and discussion of polymer materials that are used in AZIB applications and a platform for future material development. The importance of polymer materials and the advantages of their applications in Zn batteries are described. Subsequently, the latest progress in the design and optimization of polymer for stable Zn anodes is summarized from multiple perspectives, including electrolyte additives, artificial protective layers, hydrogel electrolytes, and novel separators. Finally, the future challenges and research directions of polymer-stabilized Zn anode are proposed.</t>
  </si>
  <si>
    <t>10.1016/j.matpr.2022.11.399</t>
  </si>
  <si>
    <t>Computational study of adsorption of magnesium polysulfides on VS4 magnesium sulfur batteries</t>
  </si>
  <si>
    <t>New high-performance battery designs need to be developed to feed the growing needs of electrostatic energy storage. Magnesium-Sulfur (Mg-S) batteries are fast emerging as a promising candidate in the last few years. However, they are plagued by viability issues due to the ‘Shuttle Effect’ slowing down the reaction kinetic and causing rapid decay of battery capacity. The shuttle effect is due to the formation of meta-stable magnesium polysulfides (MgSx) that are soluble in the battery electrolyte. The formation of these polysulfides reduces the efficiency of the cell reaction and causes a loss of electrode material since the polysulfides cannot be recycled. To combat these issues, vanadium tetra sulfide (VS4) has been identified as a potential adsorbent for the MgSx, which can help recycle them and act as a catalyst. In this project, the adsorption capacity of the [110] surface of VS4 towards various MgSx has been computationally investigated by performing ab initio Density Functional Theory (DFT) calculations. The adsorption energies of various MgSx upon adsorption on (VS4) have been calculated. The results are promising, and hint at the good efficacy of (VS4) in Mg-S batteries, similar to Lithium-Sulfur (Li-S) batteries.</t>
  </si>
  <si>
    <t>10.1016/j.est.2024.113563</t>
  </si>
  <si>
    <t>Discarded sulfuric acid paper-derived hard carbon as high-performance anode material for sodium-ion batteries</t>
  </si>
  <si>
    <t>Hard carbon (HC) is considered as one of the most promising electrode materials for sodium-ion batteries, while electrochemical performance of HC is highly affected by its precursors. This study explored discarded sulfuric acid paper-derived hard carbon material and the result showed that it is an excellent precursor material. The electrochemical performance, as well as revolution of the microstructure with carbonization temperatures, was systematically studied. It was found that sulfuric acid paper-derived HC pyrolyzed at the temperature of 1400 °C exhibited a high reversible capacity value of 350.1 mAh g−1 via an “ adsorption-intercalation-intercalation &amp; pore-filling “ sodium-storage mechanism. In addition, as current density increases from 30 mA g−1 to 3 A g−1, the retention of capacity still maintain 60 % indicating a great rate performance. These findings make discarded plant fibers-based hard carbon a promising candidate for commercial application in sodium-ion batteries, achieving high reversible capacity and excellent rate performance through optimizing its microstructure via appropriate pyrolysis treatment.</t>
  </si>
  <si>
    <t>10.1016/j.matlet.2015.12.147</t>
  </si>
  <si>
    <t>Egg yolk-derived phosphorus and nitrogen dual doped nano carbon capsules for high-performance lithium ion batteries</t>
  </si>
  <si>
    <t>Egg yolk-derived P and N dual doped nano carbon capsules (PNCCs) have been synthesized and used as lithium ion battery anodes. The application of egg yolk as the carbon source is a new and environmental-friendly approach for biomass recycling. The reversible capacity of half cells made of PNCCs is as high as ~770mAhg−1 at a current density of 0.5Ag−1 with considerable rate capacity and cycling stability. PNCCs show a capsule-like structure, which provide extra edges and active sites for lithium intercalation. The heteroatom doping also introduce defects and disorder, which increases the electrochemical activity and creates more active sites for lithium insertion.</t>
  </si>
  <si>
    <t>10.1016/j.esci.2024.100268</t>
  </si>
  <si>
    <t>Low concentration electrolyte: A new approach for achieving high performance lithium batteries</t>
  </si>
  <si>
    <t>The conventional perspective suggests that low-concentration electrolytes (LCEs) face challenges in achieving stable charge/discharge properties due to the decreased ionic conductivity resulting from lower Li+ concentrations. However, the successful utilization of LCEs in lithium/sodium-ion batteries has brought them into the forefront of consideration for high performance battery systems. It is possible to achieve improved interface stability and ion transport performance for LCEs through adjusting electrolyte components, such as salts, solvents, and additives. This review provides timely update of the recent research progress, design strategies and remaining challenges of LCEs to answer several questions: i) What is the key factor for designing LCEs? ii) How to balance the low salt concentration and good ionic conductivity? iii) What is the interphasial mechanism of anode/cathode in LCEs? Firstly, the development of LCEs is discussed with typical examples. Subsequently, effectiveness of solvents on overall performances of LCEs is comprehensively summarized in detail. Finally, the challenges and possible research direction of LCEs are discussed. This review provides critical guidance for designing novel electrolytes for secondary batteries.</t>
  </si>
  <si>
    <t>Available online 7 April 2024</t>
  </si>
  <si>
    <t>10.1016/B978-0-323-91304-1.00012-5</t>
  </si>
  <si>
    <t xml:space="preserve">Chapter 21 Artificial intelligence and machine learning in battery materials and their applications </t>
  </si>
  <si>
    <t xml:space="preserve">
               The fast-depleting fossil fuels and other environmental impacts necessitate rapid development and deployment of efficient, smart, intelligent, and future-ready energy storage solutions. Gone are the days of only trial-and-error-based research and development protocols that take a long time to mature and yield meaningful results, say, in discovering new structures/functional materials (nano to microstructure) for batteries or the development of new battery systems. As the existing computational power is increasing rapidly, coupled with the rapidly falling cost of computation, artificial intelligence (AI) and machine learning (ML) have proved their potential in discovering new battery materials in a short period. This chapter begins with a brief introduction to various AI and ML methods used in the development and deployment of battery material and their applications. Then we focus on the AI and ML methods used in different stages of battery production, from the material selection stage to the manufacturing, state of charge, and state of health prediction, understanding and controlling degrading and aging mechanisms and testing of battery performance, as well as some emerging AI and ML-assisted battery technologies.
            </t>
  </si>
  <si>
    <t>10.1016/j.ijporl.2024.111902</t>
  </si>
  <si>
    <t>Public knowledge of button battery ingestions: A social media based cross-sectional analysis</t>
  </si>
  <si>
    <t>Introduction Button battery (BB) ingestion injuries are a devastating and preventable event within the pediatric population. Efforts to reduce the prevalence of esophageal button battery ingestion injuries include primary preventative measures. It is integral to assess the public's baseline knowledge about BB injuries to tailor future primary prevention efforts. Methods This is a crowdsourcing survey-based study. Participants were notified through our institution's Twitter and Instagram accounts. Results There were 930 completed survey responses from May to June 2022. The survey found that 87% (791/910) knew that swallowing a BB could cause injury and 71% knew that it could cause death (642/905). Eight-five percent of respondents did not know what signs and symptoms to look for after BB ingestion, only 30% (99/340) of healthcare professionals felt they would know. Only 10.1% (94/930) of participants knew to give children over 12 months old honey after suspected BB ingestion. Thirty-four percent (311/930) knew that complications could still occur even after BB were removed. Seventy-seven percent (719/930) knew that a dead BB could cause injury but only 17% knew the correct way to dispose of a dead button battery (158/930). Only 8% (72/930) of participants were knew that wrapping dead BB in tape could potentially prevent injury. Conclusion The current study reveals gaps in the public's understanding of BB injury including: the presentation of BB injuries; the delayed harm of BB impactions; management and mitigation strategies, and BB disposal methods. This survey provided imperative insights to help guide future education and primary prevention initiatives. Level of evidence 3.</t>
  </si>
  <si>
    <t>10.1016/j.jece.2023.110126</t>
  </si>
  <si>
    <t>Removal of Zn2+ from glycolytic monomers of the polyethylene terephthalate based on electrodeposition</t>
  </si>
  <si>
    <t>The usage of zinc-containing catalysts in glycolysis causes the residue of Zn2+ in the polyethylene terephthalate (PET) degradation monomer bis-hydroxyethyl (BHET), which limits the high-value utilization of BHET. This work first used electrodeposition combined with one-time recrystallization to purify BHET. Electrodeposition was suitable for dealing the Zn2+ concentrations of degradation solutions within 50–100 ppm, and decreased the content of Zn2+ in BHET from 141.30 to 2.41 ppm, which reached the standard of repolymerization into PET bottles. The removal rate of Zn2+ was 90 % for the degradation solutions, which decreased the concentration of Zn2+ in wastewater from 100 to 8.97 ppm. Meanwhile, the Zn2+ removed from the degradation solutions was deposited on cathode, which obtained metal Zn materials and realized the recycling of Zn resources from Zn(OAc)2. Therefore, electrodeposition could realize the purification of BHET, recycling of Zn(OAc)2, reducing the environmental pollution caused by the emission of Zn2+ and the protection of human health, simultaneously. Electrodeposition had less water consumption, lower loss rate of BHET (from 60 % to 10 %) and shorter processing time, compared with six-times recrystallizations. This study first proposed the formation of quadridentate between BHET and Zn2+, and put forward a new three-steps electrodeposition mechanism of Zn2+: the addition of electric field destroyed the dissociation equilibrium of quadridentate and made it shift to release free Zn2+; the free Zn2+ gathered to form ionic groups and they migrated to copper; Zn2+ reduced on copper, of which the first step was the speed limited step.</t>
  </si>
  <si>
    <t>10.1016/j.heliyon.2023.e13584</t>
  </si>
  <si>
    <t>Eco-design for perovskite solar cells to address future waste challenges and recover valuable materials</t>
  </si>
  <si>
    <t>Photovoltaic development should be steered by the circular economy. However, it is not. In case of perovskite photovoltaics even current environmental directives divert from profitably recycling. Here, we study the profitability of noble metals recovery from wasted perovskite solar cells depending on recycling routes. Our results show that substrates play a major role in the recovery of precious metals and in contrast to previous research even recycling carbon-based devices could reach profitability. Going beyond the recovery of valuable elements, our findings show that revival of the perovskite solar cells is strongly dependent on the device architecture, so far viable for mesoscopic structures with carbon back contacts. Perovskite solar cells are still at the development stage, but the window of opportunity to ensure eco-design will close with market entry, and device complexity might compromise profitability recycling and even result in failure of recovery critical materials. Therefore, its eco-design should be prioritized by materials researchers to develop devices, where valuable components can be separated and liberated with safe and low energy processes.</t>
  </si>
  <si>
    <t>10.1016/S0140-6701(00)94561-2</t>
  </si>
  <si>
    <t>00/03489 Total recycling of CCA-treated wood waste by low-temperature pyrolysis</t>
  </si>
  <si>
    <t>10.1016/j.est.2024.112781</t>
  </si>
  <si>
    <t>Progress and strategies in transition metal chalcogenides as anode for potassium-ion batteries</t>
  </si>
  <si>
    <t>Rechargeable potassium-ion batteries (PIBs) are attractive alternatives to lithium-ion counterparts for large-scale applications due to the low cost and abundant availability of potassium resources. Transition metal chalcogenides (TMCs) have emerged as potential PIBs anodes owing to their diverse compositions, abundance, low cost, robustness, and high theoretical capacities. However, TMCs face challenges such as severe volume changes during potassiation/depotassiation, inadequate conductivity, and scalability issues. Consequently, various traditional and unconventional techniques have been developed to mitigate these challenges and obtain high-quality electrode materials for practical applications. This review summarizes the recent progress and strategies employed to address the challenges associated with TMC as anode materials for PIBs. Firstly, challenges and modification strategies of TMCs anode have been investigated. Then, effective synthesis approaches of TMCs have been reviewed. As important TMCs, metal sulfides and metal selenides as anode of PIBs have been comprehensively summarized. Finally, several outlooks and perspectives for the improvement of TMCs anode materials have been outlined.</t>
  </si>
  <si>
    <t>10.1016/j.wasman.2007.09.005</t>
  </si>
  <si>
    <t>Transmission electron microscopy (TEM) investigations of Mn-oxide rich cathodic material from spent disposable alkaline batteries</t>
  </si>
  <si>
    <t>Transmission electron microscopy (TEM) techniques were used to investigate the spent cathodic material of a single common brand of disposable alkaline batteries. Mn-oxide particles are anhedral and irregular in shape and compose an estimated 99–95% of the &lt;10μm size fraction of sample material. Diameters of particles vary widely and typically are between 50nm and 3μm; however, most particles are approximately 200–400nm in diameter. Chemical composition varies for Mn-oxide particles with concentrations being SiO2 (0.00–1.52wt%), TiO2 (0.49–4.58wt%), MnO (65.85–92.06wt%), ZnO (1.00–7.53wt%), K2O (4.97–20.48wt%) and SO3 (0.43–2.21wt%). Discrete prismatic zinc crystals occur and vary from a maximum of approximately 0.8μm long×0.15μm wide, to 100nm long×20nm wide. Titanium metal was also observed in samples and composes approximately 0.25–1.0% of the &lt;10μm size fraction of sample material. Results of this study suggest that battery components may be recycled in some special applications. Examples are low energy-low material requirement products such as paint pigments and Zn nanoparticles. This investigation provides detailed constraints on the nature of spent cathodic materials to improve existing recycling methods and develop new technologies.</t>
  </si>
  <si>
    <t>10.1016/j.procs.2023.08.100</t>
  </si>
  <si>
    <t>Dynamic decision in a retailer-led closed-loop supply chain under altruistic preference</t>
  </si>
  <si>
    <t>The dynamic decision-making strategies on the altruistic behavior of a manufacturer, a retailer, a third-party recycler and tripartite in the closed-loop supply chain (CLSC) are researched. We respectively considered four altruistic preference models of differential game and Bellman theory that contrasted and analysed the wholesale price and transfer payment price strategies of the manufacturer, the unit profit of products strategy of the leader retailer, the recycling price and the investment in recycling efforts strategies of the third-party recycler and the recycling rate of used products and the value functions of members. The numerical analysis further analyses the rule of the time evolution of CLSC performance under four altruistic preference models. In this paper we can see that: altruistic preference has an optimistic influence to our society; the manufacturer's altruistic preference can effectively lessen the duple marginal influence on the CLSC while increase the rest of consumers; in contrast, tripartites’ altruistic preference model has the optimal outcome of the CLSC, which can bring about both economic and environmental benefits.</t>
  </si>
  <si>
    <t>10.1016/j.seppur.2019.116305</t>
  </si>
  <si>
    <t>Lithium ion battery active material dissolution kinetics in Fe(II)/Fe(III) catalyzed Cu-H2SO4 leaching system</t>
  </si>
  <si>
    <t>In mechanical recycling and separation of waste lithium-ion batteries (LIBs), Cu from electrode materials and Fe from battery casings may partially end up into the fine black mass fraction, rich in oxides such as LiCoO2. Herein the kinetics of LiCoO2-H2SO4-Fe-Cu- system was investigated by leaching studies in a 500 cm3 glass reactor at T = 30 °C, with 2 M H2SO4 under N2(g) purging (0.5 dm3/min). Design of experiments (DOE) was utilized as a supporting tool in investigation of the effect of copper (Cu/2LiCoO2  = 0.5–1.5 mol/mol,) and iron (Fe/LiCoO2  = 0.01–0.11 mol/mol) to the measured LiCoO2 dissolution rate constants at initial phase of leaching (0–30 min) and at final phase of leaching (30–120 min). Analysis of variance showed that the kinetic rate constant models are statistically significant (p = 0.002 and p &lt; 0.000, respectively), furthermore, the models describe real effects (coefficient of determination, R2 = 0.920 for &lt;30 min model and R2 = 0.9895 for &gt;30 min model). The results suggest that Cu is able to relinquish electrons to ferric ions, and the resulting ferrous ions mediate the transfer of electrons enabling reduction of LiCoO2. A sufficient Co extraction (&gt;95%) was achieved with solution containing dissolved iron (1.06 g/L), along with 2.167 g of metallic Cu per 6.68 g of LiCoO2 (1/1 mol ratio). It was calculated that the copper present in typical spent LIB cells is enough to satisfy this requirement. This decreases the chemical consumption as there is no need for external reductant.</t>
  </si>
  <si>
    <t>10.1016/j.mtchem.2024.102163</t>
  </si>
  <si>
    <t>Advancements in sustainable phase change materials: Valorizing waste for eco-friendly applications</t>
  </si>
  <si>
    <t>In recent years, the topics of energy storage and transformation have sparked tremendous interest and popularity, owing to a growing worldwide awareness of the importance of sustainable development. Phase change materials (PCMs) are one of those appealing materials for efficiently harvesting thermal energy from renewable energy sources. To address the challenge of economic viability which hinders the widespread utilization of PCMs, there is an urgent need to investigate waste valorization for developing efficient and eco-friendly PCMs for diverse applications. This paper provides an overview of the most recent advancements over the past five years in the creative utilization of waste materials as sustainable raw materials for the synthesis of PCMs. Diverse waste materials sources, such as bio-based materials, plastics, industrial by-products, and construction site waste, are explored as potential materials for incorporation into PCM composites. We demonstrate the effectiveness of converting these waste materials into high-value PCMs, contributing to a circular economy and promoting sustainability. For each type of PCMs studied, we provide critical performance metrics, such as thermal properties, durability, and environmental impact. Specifically, the potential application of waste/PCM composites in building materials are also highlighted.</t>
  </si>
  <si>
    <t>10.1016/j.envdev.2023.100961</t>
  </si>
  <si>
    <t>An analysis of consumer opinions on waste medicine management utilizing fermatean fuzzy cognitive mapping</t>
  </si>
  <si>
    <t>The management of post-consumer medicine waste has become increasingly important due to the high levels of consumer purchasing and stockpiling of drugs brought on by the pandemic. Environmental, social, and financial sustainability are directly influenced by the specifics of how pharmaceutical waste should be disposed of or recycled. Hence, this study provides a comprehensive approach that employs text mining with the inclusion of 894 participants for preliminary research to extract consumer-centric waste medicine awareness criteria, and proposes a Fermatean Fuzzy Cognitive Mapping (F-FCM) approach to examine the relationships among the concepts to identify the most important ones, and compares F-FCM with the classical FCM to demonstrate the effectiveness of the improved approach. The findings of the example from Turkey reveal that waste medicine management applications prioritize (1) establishing a trusted system for collecting and recycling medicine, (2) ensuring the reliability of business models, and (3) increasing societal awareness. The F-FCM ranking differs slightly from the classical FCM ranking when uncertainty is introduced. The present study contributes to the literature by proposing a novel approach and utilizing text mining as a data-extracting tool. A practitioner can also understand the perspectives of real consumers, identify long-term plans, and comprehend the requirements of a service network with several stakeholders.</t>
  </si>
  <si>
    <t>10.1016/j.saa.2023.123772</t>
  </si>
  <si>
    <t>Acetamiprid's degradation products and mechanism: Part II – Inert atmosphere and charge storage</t>
  </si>
  <si>
    <t>Reuse and/or recycling of spent adsorbents is taking a central role in modern thinking and catalyzed carbonization is the way forward. Herein we explore the carbonization of adsorbed acetamiprid, in an inert atmosphere, as a way of recycling and producing nitrogen-rich carbon material for potential use in supercapacitors. Added value material and the reuse of the adsorbent were achieved by carbonization at 700 °C under argon. The formation of a nitrogen-doped carbon layer as an active material on the adsorbent, bonded through a C-Si linkage, has been conclusively verified through elemental composition quantification using XPS and EDX measurements. Two-stage catalytic decomposition and condensation of the adsorbed pesticide is followed by TGA and TPD-MS. Attained carbon-based materials give stable Faradaic capacitance with a slight dependency on the number of adsorbing cycles. Capacitance calculated with respect to the adlayer carbon material reaches values as high as 610 F g−1. Galvanostatic Charge/Discharge measurement confirmed the stability of explored materials with a slight increase in capacitance over 1000 cycles. The presented results envisage electroactive materials preparation from environmental pollutants, adding value to spent adsorbents.</t>
  </si>
  <si>
    <t>Spectrochimica Acta Part A: Molecular and Biomolecular Spectroscopy</t>
  </si>
  <si>
    <t>10.1016/j.est.2024.111553</t>
  </si>
  <si>
    <t>Activating electrochemically inert ZnMn2O4 via a synergistic effect of cationic and anionic dual vacancies</t>
  </si>
  <si>
    <t>MnO2 species are inexpensive and attractive green cathode materials for aqueous zinc-ion batteries (AZIBs). Still, they usually degrade into electrochemically inert ZnMn2O4 (ZMO) due to the sluggish diffusion ability of Zn2+, which blocks the internal lattice diffusion channels, significantly hindering the cycle stability of AZIBs. Although Zn vacancy engineering is expected to enhance the electrochemical performance of ZMO, there is an urgent need to develop defect structures that can effectively inhibit the further generation of inert ZMO. Herein, to activate the electrochemical performance of the spent ZMO, cationic and anionic dual vacancies are introduced into ZMO through an acid treatment. The acid treatment removes Zn2+ and forms H-ZMO with Mn cationic vacancies and O anionic vacancies. The dual vacancy structure increases the diffusion energy barrier of the octahedron-tetragon-octahedron transition for Zn2+, thereby inhibiting the transition of MnO2 to ZMO. Moreover, we reveal that the vacancy structure can promote the Grotthuss hopping ability of H+ as the dominant carrier, thereby significantly improving the electrochemical properties of H-ZMO. This article provides universal principles and methods for recycling and activating the electrochemical performance of ZMO, which is conducive to large-scale industrialization processes of AZIBs cathode.</t>
  </si>
  <si>
    <t>10.1016/j.seppur.2023.125600</t>
  </si>
  <si>
    <t>Fabrication of sandwich-structured capacitor containing core@shell polystyrene@graphene oxide microspheres for switchable removal of dyes from water by dielectrophoresis force</t>
  </si>
  <si>
    <t>Absorption rates for traditional adsorbents were predominately determined by the concentration gradient from bulk to absorbents and surface area. A novel sandwich-structured capacitor (SSC) containing adsorbents is designed to reduce the time consuming of absorption of pollutants by dielectrophoresis force (F DEP). Graphene oxide (GO) are coated on polystyrene microspheres (PSs) as the core/shell PS@GO adsorbents that were encapsulated within the SSC to treat the solution of dye-emulsified micells (DEM). The F DEP results the assembling of PS@GOs and DEMs under polarization and enhance the adsorption rate ca. 1 ∼ 2 times with polarization at 3 V and 200 kHz. Additionally, most adsorbents are recycled with secondary pollution. Only two-fifth pure water volume of the wastewater through the SSC could achieve the recycling of the adsorbents at 900 kHz. The high complex permittivity of GO coating at high frequency allows ultrafast alternative spinning of the induced dipoles in the PS@GOs facilitates desorption and hinders the re-adsorption of the DEM during the recycling of PS@GOs. The PS@GOs was reused ca. 10 times at 20 mL min−1 of flow rate through the SSC without damages between 200 and 900 kHz. The designed SSC containing PS@GOs accomplishes either reusing of adsorbents or concentrating of dyes with low secondary pollution in practice through frequency manipulation.</t>
  </si>
  <si>
    <t>10.1016/j.heliyon.2024.e26066</t>
  </si>
  <si>
    <t>Extending the electric vehicle battery first life: Performance beyond the current end of life threshold</t>
  </si>
  <si>
    <t>Presently, Electric Vehicle batteries are considered to have reached the End of Life once their State of Health falls to 70-80%. However, this criteria is universal to all battery capacities and not based on the specific application requirements. To evaluate whether the End of Life can be extended below the current threshold, the impact of the Internal Resistance increase needs to be addressed. In this sense, this study employs a degradation aware electrothermal model to evaluate the battery performance for different use cases. The findings reveal that capacity constraints are the main cause of the End of Life, followed by power constraints. However, this is highly dependent on the battery capacity. Large capacity batteries tend to reach the End of Life for capacity constraints, whereas smaller ones show power limitations first. The temperature increase has not shown to be a restriction for any of the cases simulated. The decline in performance is for most cases (37.5% of the simulated ones) noticed below 70% State of Health, supporting that the first-life of most batteries can be extended without compromising the vehicle's performance. This is especially the case for most average drivers using large battery capacities, currently emerging on the market. The methodology proposed for the simulated cases can be extended to real time operation in the Battery Management System. Estimating the End of Life in this way can support the maximization of the first-life and only requires an appropriate use of the available data.</t>
  </si>
  <si>
    <t>10.1016/B978-0-323-96022-9.00070-0</t>
  </si>
  <si>
    <t xml:space="preserve">Batteries – Battery Types – Zinc Batteries | Overview </t>
  </si>
  <si>
    <t xml:space="preserve">
               Zinc-based batteries have been a cornerstone of the battery market since the invention of the voltaic pile in 1799. Over more than 200 years, these batteries have affected many aspects of human life: from powering implantable medical devices that keep our hearts beating to bringing us safely back from the furthest reaches of outer space. Today, zinc-based batteries are an important tool in our effort to broaden the uptake of renewable energy sources and establish a robust and reliable electric grid. This chapter introduces zinc as a battery electrode material, chronicles the history of zinc-based battery development and applications, and provides an overview of the main chemistries that are on the market today.
            </t>
  </si>
  <si>
    <t>10.1016/j.electacta.2023.142321</t>
  </si>
  <si>
    <t>A case study on storage and capacity fading mechanism of poly(perylene diimides) cathode in aqueous zinc ion battery</t>
  </si>
  <si>
    <t>Organic electroactive compounds can be applied as alternative cathodes in aqueous zinc ion batteries (AZIBs) with high stability and low toxicity. In the present study, the storage and capacity fading mechanism of a poly(perylene diimides) named OAP and its monomer, 3,4,9,10-perylene-tetracarboxylicacid-dianhydride (PTCDA), is studied. As disclosed by the structural and electrochemical characterization, OAP exhibits larger capacity, better cycling stability and rate performance compared with the monomer PTCDA, which is due to the reduced solubility in the electrolyte, rougher surface and better tolerance to volume expansion. Electrochemical measurements and ex-situ characterization show that there are two storage ways in OAP-based AZIBs: (1) the redox reaction of the carbonyl groups. Compared with carbonyls in anhydrite groups, the redox reaction of carbonyls in imide groups exhibited better reversibility. (2) partially reversible intercalation and de-intercalation of zinc ion/proton between perylene structures. This work is meaningful for design novel and stable organic electrode materials for AZIBs.</t>
  </si>
  <si>
    <t>10.1016/j.molstruc.2024.138191</t>
  </si>
  <si>
    <t>A Tb-MOF sensor with sensitive detection of tryptophan and dopamine hydrochloride</t>
  </si>
  <si>
    <t>Based on a 3-(2,4-dicarboxylphenyl)-6-carboxylpyridine ligand (H3dpcp), a Tb-MOF with the square hole was synthesized, namely, [Tb(dpcp)(H2O)]n (1). Complex 1 is porous three-dimensional structure and exhibits excellent luminescence stability within a certain range of pH 3–11 in aqueous solutions. It is noteworthy that complex 1 can selectively recognize tryptophan by the fluorescence quenching with high sensitivity, anti-interference, and recyclability; while complex 1 can also achieve sensitive detection of dopamine hydrochloride. Furthermore, the fluorescent sensing mechanisms of complex 1 for tryptophan and dopamine hydrochloride has been illustrated in detail.</t>
  </si>
  <si>
    <t>10.1016/j.jre.2023.08.010</t>
  </si>
  <si>
    <t>REEs recovery from molten salt electrolytic slag: Challenges and opportunities for environmentally friendly techniques</t>
  </si>
  <si>
    <t>Due to the unique physical and chemical properties, rare earth elements (REEs) play a significant role in the high-tech field. In the past few decades, the rare earth reserve in China has been gradually decreasing and more pressure has been exerted on the global rare earth supply for the increasing demand of REEs, which indicates that it is essential to recycle secondary resources to meet the rare earth demand. As for rare earth molten salt electrolytic slag (REMES), although its high rare earth content has potential huge economic value, its high fluorine content of approximately 10 wt% – 20 wt% can pollute the environment. Three methods are used to treat REMES. Hydrometallurgical and pyro-hydrometallurgical methods have gotten a big success for solving most of the hydrometallurgical problems, while some problems, like long route and waste water, need to be solved. Vacuum distillation is a new and promising method with a short process due to its harmlessness and high efficiency, but has shortcomings such as high energy consumption and material adaptability. This review presents these above three treatment methods, and the challenges and chances of using the recovery technique of REMES in an environmentally friendly way.</t>
  </si>
  <si>
    <t>10.1016/j.prostr.2024.05.005</t>
  </si>
  <si>
    <t>Design and fracture mechanics of lithium-ion batteries</t>
  </si>
  <si>
    <t>Fracture mechanics plays a crucial role among the mechanisms causing damage, meant as capacity fade, in lithium-ion batteries. Mechanical stresses arise in the electrode active material particles because of the interaction of lithium ions with electrode microstructure during battery operation. The stresses lead to fractures growth in the electrode, which accelerates detrimental chemical reactions. In this work, a modelling approach is presented to assess the fracture level in the electrode microstructure, evaluating the influence of the current delivered by the battery, and electrode design characteristics, such as the electrode thickness, the electrode active material fraction and the size of the electrode micro-particles. The results show that stress intensity factor linearly increase with the current delivered by the battery. Furthermore, thicker electrodes, greater active material fraction and greater electrode micro-particles represent a more detrimental condition from the fracture mechanics point of view. The results provide a practical electrode design guideline for electrode manufacturing, especially for choosing the right particle size in the electrode powder, the electrode thickness and its composition to limit fracture according to the current expected to be delivered by the battery.</t>
  </si>
  <si>
    <t>10.1016/j.cej.2024.153154</t>
  </si>
  <si>
    <t>Technical advancement in valorization of electronic waste and its contribution to establishing economic value-chain</t>
  </si>
  <si>
    <t>The rapid expansion of the electronics industry has entailed unavoidable generation of electronic waste (e-waste) in a massive quantity. Although e-waste contains varying degrees of precious metals and rare earth elements, a substantial portion of e-waste is ended up in landfills and incineration facilities. These management practices preemptively eliminate the possibility of recovering those elements from e-waste and often lead to environmental contamination. Nonetheless, there has been a consistent increase in the global demand for those critical metals, resulting in a steady rise in their prices. To address this issue, researchers have put multifaceted efforts to reclaim e-waste as a renewable resource. Several metallurgical techniques have proven to be effective in refining precious and rare earth metals from e-waste. Besides, thermochemical process has been developed to convert plastic materials in e-waste into fuel gases and other value-added chemicals. These approaches contribute to establishing economic value-chain of e-waste. To this end, this review critically discusses up-to-date technical advancements in e-waste reclamation processes with an emphasis on their potential role in realizing a circular economy. Lastly, the studies on life-cycle assessment of e-waste are reviewed to assess the environmental and industrial consequences of current reclamation processes.</t>
  </si>
  <si>
    <t>10.1016/j.electacta.2024.144838</t>
  </si>
  <si>
    <t>Perovskite oxides with Pb at B-site as Li-ion battery anodes</t>
  </si>
  <si>
    <t>Perovskite ceramic oxides (ABO3) have emerged as strong contenders against graphite anodes in non-aqueous metal-ion batteries. Exploring perovskites, we studied lithium insertion in barium lead oxide (BaPbO3) and strontium lead oxide (SrPbO3) perovskites, where lead (Pb4+) occupies the B-site. BaPbO3 and SrPbO3, mass produced by solid-state or solution-combustion route, delivered reversible capacities upto 333 mAh/g and 339 mAh/g corresponding to 4.3 and 4.9 lithium uptake, respectively at room temperature. Among them, BaPbO3 showed stable cycling for 50 cycles. Furthermore, at 50 ⁰C, BaPbO3 delivers a first charge capacity of 382 mAh/g (or 5.6 lithium per formula unit) maintaining excellent stability beyond 50 cycles. Ex situ diffraction and microscopy studies confirm charge storage occurs via initial conversion (PbIV/PbII → Pb0) followed by reversible (de)alloying (Li–Pb) reaction. These results showcase perovskites as a promising family of Li-ion battery anodes.</t>
  </si>
  <si>
    <t>10.1016/j.heliyon.2024.e30471</t>
  </si>
  <si>
    <t>Perspective of material evolution Induced by sinusoidal reflex charging in lithium-ion batteries</t>
  </si>
  <si>
    <t>Background Lithium-ion batteries are globally prominent and extensively employed alternative energy sources with decisive applications. In depth understanding of influences of various charging and discharging cycles on electrode materials and life span of these batteries is critical as cycle-life and safety of lithium-ion batteries are closely related crystallinity of electrode materials. This study is a detailed investigation endeavor in observing the degree of damage to electrode materials under multiple charging and discharging cycles. Method ology: A constant current-sinusoidal reflex charging method (CC-Sinusoidal) was implemented to charge commercial cathode Lithium cobalt oxide (LiCoO2) electrodes and anode graphite electrodes in comparison to the conventional charging method of constant current-constant voltage (CC-CV). After 100, 300, and 500 cycles of charging and discharging, EIS, SEM, XRD, and Raman spectroscopies were used to compare the degree of electrode damage caused by different charging methods. Significant outcomes The structure of positive LiCoO2 electrode of the battery was observed to be stable, with no significant change in both the charging methods after 500 cycles. The use of CC-CV charging method had caused severe damages to graphite electrode with generation of solid electrolyte interface (SEI) films. The CC-Sinusoidal charging method had maintained the electrode material in a relatively ideal state.</t>
  </si>
  <si>
    <t>10.1016/j.cherd.2024.09.032</t>
  </si>
  <si>
    <t>Research progress in synthesis and application of polyionic-liquid heteropolyacid materials</t>
  </si>
  <si>
    <t>Heteropolyacids (HPA), as a new type of green catalyst, have been widely used in various fields and achieved good results. However, its development is limited by some disadvantages, such as low surface area, easy self-aggregation and difficult recycling. As a kind of polyelectrolyte with configurable structure, polyionic-liquid (PIL) have the advantages of easy processing, strong tunability of chemical structure and function, and easy-separation from reactants. In order to solve the problems of HPA, a new type of polyionic-liquid heteropolyacid (PILH) with catalytic ability was prepared by organically combining PIL and HPA. This paper summarizes different synthesis methods of PIL and different combination methods of PIL with HPA. The application of PILH, mainly in electrochemistry, catalysis and adsorption field, is also summarized. It is considered that PILH have good application performance as a new kind of composite material, which provides reference for further research on the application of PILH.</t>
  </si>
  <si>
    <t>10.1016/j.cogsc.2024.100950</t>
  </si>
  <si>
    <t>The green revolution in plastics: Unveiling breakthroughs, applications, and the path forward</t>
  </si>
  <si>
    <t>This manuscript probes into the burgeoning field of green and sustainable plastics, enlightening their crucial character in contesting the global plastic catastrophe. Having acknowledged the environmental challenges pertaining to conventional plastics, this study explores the multifaceted potential of sustainable alternatives. These variants were categorized based on their source material, biodegradability, recyclability, and carbon footprint. By embracing innovation and actively supporting the development and implementation of sustainable plastics, we can accelerate progress towards achieving these critical SDGs. We highlight the recent technological advancements showcasing novel green plastic production technologies. This study examines the diverse real-world applications of innovative sustainable plastics across numerous industries, highlighting their potential to contribute to a more efficient and environmentally friendly future. Ultimately, by advocating for continued research and technological expansion, we can harness the power of green plastics to build a sustainable and prosperous future.</t>
  </si>
  <si>
    <t>10.1016/j.trpro.2021.07.136</t>
  </si>
  <si>
    <t>Scenarios Involving Accident-Damaged Electric Vehicles</t>
  </si>
  <si>
    <t>Electrically propelled cars will play a major role on the streets, not only in the far, but also in the near future. In this work, an overview on the possible risks arising from electric vehicles is given that involves electrical, chemical and thermal hazards. Additionally, an analysis on different scenarios involving damaged electric vehicles, the involved parties, as well as their risk assessment in terms of hazard rating is presented. Furthermore, two scenarios are explained and addressed with more detail. With the derived risks of the battery and with possible crash scenarios presented, the still existing uncertainties for handling damaged electric vehicles are addressed, followed by a discussion on ways to overcome this problem.</t>
  </si>
  <si>
    <t>10.1016/j.nanoen.2020.105214</t>
  </si>
  <si>
    <t>Understanding fundamental effects of Cu impurity in different forms for recovered LiNi0.6Co0.2Mn0.2O2 cathode materials</t>
  </si>
  <si>
    <t>When identifying and developing lithium ion battery recycling technologies, understanding the role of impurities is always a concern as they may have an impact on electrochemical performance, material stability, or lifetime for recovered active materials. Here we show that Cu impurity in different forms could play very different roles on the recovered LiNi0.6Co0.2Mn0.2O2 (NCM622). Cu metal impurity could easily short the cell, while Cu ion impurity could play a positive role due to partially substitution of the Ni2+ sites to lower the cation mixing degree. In specific, NCM622 material with certain amount (0.34 at%) of Cu ion impurity delivers high initial specific charge/discharge capacity of 211.8 and 186.0 mAh g-1 at 0.05 C, which are 12.2 and 14.1 mAh g-1 higher than those of virgin NCM622 cathode. Moreover, a superior retention capacity of 171.3 mAh g-1 after 90 cycles at 0.33 C, and striking rate capability are achieved in this NCM622 cathode sample. These results clearly indicate that Cu metal impurity should be avoided and the ionic Cu impurity should be controlled with optimal concentration during recycling process for spent LIBs.</t>
  </si>
  <si>
    <t>10.1016/j.seta.2024.103686</t>
  </si>
  <si>
    <t>Optimal energy management system for carbon–neutral microgrid integrating second-life batteries and crypto mining devices</t>
  </si>
  <si>
    <t>Carbon-neutral power generation is the need of the hour and the sustainable path to the same is provided by microgrids (MGs). The study presents a purely renewable-based carbon–neutral MG to power a campus (Asian Institute of Technology) where the excess energy is accounted by grid trades or for powering crypto mining devices (CMDs), whereas the deficit is balanced by the grid. To minimize the MG operational cost, an optimal energy management strategy is proposed that incorporates the flexibility of CMDs and second-life batteries (SLBs) by formulating a mixed integer linear program (MILP) optimized using the CPLEX solver. The analysis shows that the operational cost can be reduced significantly with the incorporation of CMDs and SLBs. By introducing battery capacity and Bitcoin (BTC) price as the sensitivity parameters, it is also identified that with the increase in BTC price, the required capacity of both the fresh and second-life Li-ion batteries reduce, significantly lowering the operational cost of the MG further. Finally, the comparative economic analysis of the MG with fresh and second-life Li-ion batteries demonstrates that the latter provides an economic and viable option stacked against the former.</t>
  </si>
  <si>
    <t>10.1016/B978-0-323-90258-8.00008-0</t>
  </si>
  <si>
    <t xml:space="preserve">Chapter 15 Membrane-based technologies for lithium extraction </t>
  </si>
  <si>
    <t xml:space="preserve">
               The global demand for lithium resources has dramatically increased due to the excessive use of lithium in the production of rechargeable batteries used in electric cars, mobile phones, laptops, and digital cameras. The need for lithium has also increased sharply due to other industrial applications, such as pacemakers and sustainable development. Accordingly, the market necessitates extracting lithium from lithium resources; seawater, salty lakes, geothermal water, and mineral sources such as lithium-ion batteries, recycled waste, and mineral ores. Brine available in salty lakes is considered the leading aqueous lithium reserve due to its low extraction cost and abundant reserve. Lithium recovery using a membrane-based extraction process is an efficient technology. This chapter presents the challenges, advantages, and drawbacks of membrane-based lithium separation. This chapter highlights the membrane processes such as membrane distillation, nanofiltration, selective dialysis, cost, separation efficiency, construction material, and long-term stability.
            </t>
  </si>
  <si>
    <t>Current Trends and Future Developments on (Bio-) Membranes</t>
  </si>
  <si>
    <t>10.1016/j.jpowsour.2023.233876</t>
  </si>
  <si>
    <t>Lewis acidity/basicity of inorganic interlayers as a descriptor for inhibition of charge shuttling in DMPZ-based organic batteries</t>
  </si>
  <si>
    <t>A disadvantage of organic battery electrode materials is their solubility in battery electrolytes, leading to the shuttle effect. One solution is to use an additional separator, the interlayer, to inhibit charge shuttling of the solubilized species. The work here aims to identify the interlayer material's properties critical to reducing the shuttle effect so as to provide some guidance on interlayer material selection. Using various alumina as interlayer materials in batteries with N,N′-dimethylphenazine (DMPZ) as cathode material, surface charge can be identified as the critical descriptor to inhibiting DMPZ shuttling, more so than morphological properties. Specifically, the interlayer material can be selected for shuttling prevention in the same way as how one chooses chromatography stationary phase for analyte retention. Based on further characterizations, short- and long-term shuttling inhibition can be attributed to the interlayer and the solid-electrolyte interface formed in situ, respectively.</t>
  </si>
  <si>
    <t>10.1016/j.jmst.2024.09.003</t>
  </si>
  <si>
    <t>Uniformly dispersed zinc-tin alloy as high-performance anode for aqueous zinc ion batteries</t>
  </si>
  <si>
    <t>Uncontrolled dendrite and side reactions of aqueous zinc ion batteries (AZIBs) hinder their commercial application. To overcome these obstacles, a novel zinc alloy anode for multifunctional AZIBs was designed by incorporating metal elements into the zinc anode. The metal elements are intended to improve the overall electrochemical performance of the battery by solving the zinc anode problem in an “incorporation” manner. In this study, the effect of Sn-induced surface structure reconstruction on the diffusion and deposition behavior of Zn2+ was investigated using binary zinc alloy (Zn@Sn) as a zinc anode. The zinc anode with Zn (002) crystal plane as the preferred crystal plane was able to inhibit the disordered growth of zinc dendrites, and the introduction of Sn elements enhanced the anti-hydrogen evolution reaction ability of the zinc anode. At a current density of 1.2 mA cm–2, the Zn@Sn symmetric cell was able to maintain stable operation for 1000 h, demonstrating a more prominent deposition/stripping stability. This work provides a promising strategy and new insights into the design of electrolyte-anode interfacial protection.</t>
  </si>
  <si>
    <t>10.1016/j.jenvman.2020.111627</t>
  </si>
  <si>
    <t>Exploring the industrial solid wastes management system: Empirical analysis of forecasting and safeguard mechanisms</t>
  </si>
  <si>
    <t>Industrial solid wastes (ISWs) not only destroys the ecological environment, but also seriously affects human health, which is one of the main obstacles to sustainable development. Consequently, Effective management of ISWs is essential to support efforts to achieve cleaner production and ecological upgrading of industrial structure. In this study, metabolic grey model (MGM (1,1)) is adopted to forecasting the ISWs generation and treatment in China. Meanwhile, we develop an ISWs management system involving its safeguard mechanisms. Forecasting results show that China's ISWs generated have been a slowly increasing trend from 2018 to 2025, which will be controlled between 389819 million tons and 488002 million tons, and the utilization, disposal and storage of ISWs have a significant upward trend. However, the ratio of ISWs utilized will eventually remain at around 50% in the future. According to the prediction results, the application of this ISWs management system can increase the efficiency of waste recycling and reuse, and make ISWs become renewable resources. Research results also illustrate that the safeguard mechanisms, including government policy tools, collaborative agents of the industry-university, green technology innovation, and circulation of green products, have ensured a highly efficient recycling and beneficial waste management to create more added values for the ISWs materials.</t>
  </si>
  <si>
    <t>10.1016/j.jclepro.2023.137522</t>
  </si>
  <si>
    <t>Are sustainable mobility firms reshaping the traditional relationships in the automotive industry value Chain?</t>
  </si>
  <si>
    <t>The rules of the automotive industry are changing due to sustainable mobility firms linked to essential products and technologies supplied to produce low environmental impact vehicles. Among others, these include batteries and their components (e.g., materials, cells), power electric systems, or technologies for recycling and reuse (e.g., mineral processing, de-pollution waste). Under the global value chain (GVC) approach, the research analyzed these changes through data collected from a survey comparing the relationships established by a sample of 27 sustainable mobility firms and 130 traditional components firms in the Spanish automotive industry value chain. The results indicate that the new players linked to sustainable mobility have greater decision-making power on the value chain in terms of price, product design, and geographical location. Moreover, these firms have broken the traditional asymmetrical dependence on leading buyers. As a result, they lead some of the key products in this industry, and show a high performance that favors a profitable return on investment in sustainable technologies. The main novelty of our findings lies in how to understand the new automotive industry value chain. Although this value chain continues to be governed by the Original Equipment Manufacturers (OEMs), the sustainable mobility suppliers control the main value-added activities and have the power to take relevant decisions in key sustainable technologies.</t>
  </si>
  <si>
    <t>10.1016/j.heliyon.2023.e17664</t>
  </si>
  <si>
    <t>Foam glasses made from green bottle glass and sugar beet factory lime as a foaming agent</t>
  </si>
  <si>
    <t>Great waste production alongside limited natural resources represents huge environmental and economic problems worldwide. Sustainable waste management and industrial production can reduce pollution and gain some economic benefits. Eco-friendly thermal insulators such as foam glasses can be produced using secondary raw materials in open-loop recycling. Foam glasses were successfully produced using green bottle glass and sugar beet factory lime (SBFL), CaCO3-rich waste as a novel foaming agent. Glass powder was mixed with different amounts of SBFL, uniaxially pressed at 20 MPa, and sintered at different temperatures. The influence of sintering temperature and the addition of a foaming agent was examined. Obtained samples were mechanically, thermally, and microstructurally characterized. Results showed that samples sintered at 800 °C have the best properties. Obtained foam glasses can be used in a variety of industries where thermal insulation, non-flammability, and non-toxic materials are required.</t>
  </si>
  <si>
    <t>10.1016/j.cej.2024.151616</t>
  </si>
  <si>
    <t>Au-embedded mesoporous molecular sieve enables robust organic/inorganic hybrid solid electrolyte interphase for high-performance lithium metal batteries</t>
  </si>
  <si>
    <t>The solid electrolyte interphase (SEI) determines the lithium (Li) deposition behavior for long-term lithium metal batteries. However, the naturally formed fragile SEI would cause the nonuniform lithium deposition and random dendrite growth due to weak interaction of the heterogeneous distributed inorganic and organic species. Herein, we designed Au-embedded mesoporous molecular sieve as an electrolyte modifier to feasibly form a robust organic/inorganic hybrid SEI. Such hybrid SEIs, composed of Si-O interlinked polycarbonates (poly(CO3)) which is derived from the Au-induced electrocatalytic polymerization of EC (ethylene carbonate), possess an ultrahigh Young’s modulus of 11.6 GPa, achieving uniform lithium deposition and suppression of lithium dendrites. Assembled by the Au@MCM-41-modified electrolyte, the Li||Li symmetrical cells exhibit a recyclable behavior of Li deposition/dissolution over 900 h at 0.5 mA cm−2, and the Li||LFP (LiFePO4) full cells maintain a high capacity of 123 mAh g−1 even after 300 cycles at 1.0 C. This work explores a new route to in situ develop a robust and effective SEI for prospective lithium metal batteries in practical application and social requirement.</t>
  </si>
  <si>
    <t>10.1016/j.est.2024.113719</t>
  </si>
  <si>
    <t>Economic analysis and effective energy management of fuel cell and battery integrated electric vehicle</t>
  </si>
  <si>
    <t>The fuel cell system (FCS) is a potential way to produce electricity in an embedded stationary system with zero local emissions. Independent Proton Exchange Membrane (PEM) FCs in the system is unable to fulfill the quickly changing power demand of vehicle economic crises increases. This paper proposes a hybrid approach for energy management strategy (EMS) for a Fuel Cell (FC) and battery integrated Electric Vehicle (EV). The novelty is to develop the combination of both Snow Ablation Optimizer (SAO) and Self-Attention Generative Adversarial Networks (SAGAN). Hence it is named as SAO-SAGAN approach. This technique effectively reduces average daily operating expenses while also greatly enhancing fuel cell durability, with negligible affects on fuel consumption. The SAO algorithm optimizes the economic crises and ensures optimal energy utilization and SAGAN makes accurate predictions of power demand and manages energy of FC and battery. The proposed strategy's primary objective is to reduce costs in order to lessen economic problems. The hybrid power supply, which uses PEMFCs as primary energy generators and a battery bank as secondary energy storage devices, is an environmentally favorable solution. The proposed technique is implemented in MATLAB platform and the cost and efficiency is compared to various existing approaches like Genetic Algorithm, Sequential Quadratic Programming (SQP)and Particle Swarm Optimization (PSO) techniques. The proposed technique SAO-SAGAN obtains less cost 1.1$, a high efficiency 97 %, a low computation time is 0.16 s and a better battery life extension of 70.20 %. These outcomes highlight the effectiveness of SAO-SAGAN in optimizing cost, efficiency, and performance compared to existing methods.</t>
  </si>
  <si>
    <t>10.1016/j.enchem.2022.100092</t>
  </si>
  <si>
    <t>Advanced aqueous proton batteries: working mechanism, key materials, challenges and prospects</t>
  </si>
  <si>
    <t>With the advantages of high safety and environmental friendliness, aqueous batteries have shown beneficial application scenarios in the field of large-scale energy storage. Compared to the conventional metal ions storage processes, non-metal carriers like protons are less concerned about due to the unconventional storage mechanism, which could be regarded as a promising green battery technology with high power density and adequate lifespan. Owing to the unique working mechanism and properties, aqueous proton batteries (APBs) can deliver excellent low-temperature electrochemical performance with cost effectiveness, further allowing full play to the best ability of aqueous storage technique. However, the issue on lack of advanced electrode materials still hinders the research progress on commercial applications of APBs. In this review, we present a comprehensive summary on the development of APBs, from the perspective of electrode materials, electrolytes, and current collectors, including cross-sectional host and corresponding design principles and energy storage mechanism. This review aims to clarify the status quo and emerging challenges for further development of APBs devices.</t>
  </si>
  <si>
    <t>10.1016/j.procir.2024.01.101</t>
  </si>
  <si>
    <t>Sorting of Packaging Waste: a Framework to link Gripper Technologies and Waste Classes.</t>
  </si>
  <si>
    <t>As sustainable manufacturing gains prominence, the importance of effective sorting of waste streams emerges. This study delves into robotic gripper selection, specifically for packaging waste handling and sorting. The paper starts with a 2-step approach to select a set of relevant robotic grippers that can handle the specific picking challenges of packaging waste. Specifically for a concrete multi-robot multi-gripper packaging waste sorting use case, a literature review is performed to identify the available gripper techniques and an initial gripper selection is made based on gripper integration requirements such as required robot degrees of freedom, safety and technology readiness level (TRL). Secondly, this work proposes a classification method for waste objects, considering, among others, their geometry, material, and surface structure. Subsequently, a framework for automated gripper allocation to waste objects is presented linking the selected gripper technologies and waste classes.</t>
  </si>
  <si>
    <t>10.1016/j.eti.2024.103783</t>
  </si>
  <si>
    <t>Study on the adsorption efficiency and mechanism of Sb(V) in aqueous solutions using enhanced surfactant-modified iron-calcium composite</t>
  </si>
  <si>
    <t>The presence of Sb(V) in aqueous solutions poses a significant threat to the surrounding environment, and current treatment methods are inadequate. In this study, a magnetic surfactant (CTAB)-modified iron-calcium composite (CTAB-IC) was successfully synthesized using iron-calcium composite as the base material. This novel composite was used for the efficient removal of Sb(V) from textile wastewater solutions. Characterization analyses revealed that the CTAB-IC material exhibits a rich long-prismatic structure and superparamagnetic properties, classifying it as a soft magnetic material. Post-adsorption particle agglomerates were found to comprise Ca, S, and O. Sequential batch experiments demonstrated a maximum adsorption capacity of 54.05 mg/g, with adsorption kinetics data fitting the pseudo-second-order model. The intraparticle diffusion model indicated the presence of multiple diffusion steps during the adsorption process. Additionally, the adsorption of Sb(V) by CTAB-IC was identified as a heterogeneous surface adsorption process, best described by the Freundlich model. The primary adsorption mechanisms involved the formation of surface Ca-O-Sb complexes and inner-sphere Fe-O-Sb complexes, as well as amorphous surface precipitation and electrostatic adsorption. Notably, the treatment of textile wastewater often results in iron-calcium-rich sludge, which is challenging to manage and valorize. This study explored the potential for resource recycling by utilizing CTAB to harness the Fe elements in textile wastewater sludge, thereby promoting waste-to-resource conversion.</t>
  </si>
  <si>
    <t>10.1016/j.est.2021.103378</t>
  </si>
  <si>
    <t>High-performance discarded separator-based activated carbon for the application of supercapacitors</t>
  </si>
  <si>
    <t>The high-performance activated carbon prepared from low-cost precursors is urgently needed for supercapacitors. In this paper, a novel activated carbon that has excellent electrochemical performance and uses the discarded separators of end-of-life supercapacitors as precursors is proposed. Through high-temperature carbonization and subsequent activation treatments, the obtained separator-based activated carbon had a high specific surface area of 2187.36 m2/g. In addition, it had a thin carbon sheet structure and a small amount of microcrystalline structures, which shorten ion transport distance and improve electrical conductivity. These characteristics endowed a high specific capacitance of 208 F/g at 1 A/g in an aqueous electrolyte, which remained at 82.2% even at a high current density of 10 A/g. In addition, after 10,000 cycles, the capacitance still remained at 93.42%, indicating great cycle stability. Furthermore, when a high-voltage organic electrolyte was used, the supercapacitor assembled by the separator-based activated carbon delivered a high energy density of 41.82 Wh/kg at a power density of 1349.2 W/kg, suggesting great application potential. Overall, this work provides an alternative method for recycling discarded cellulose separators from end-of-life commercial supercapacitors, which would be feasible for waste secondary battery recycling.</t>
  </si>
  <si>
    <t>10.1016/j.erss.2022.102850</t>
  </si>
  <si>
    <t>The future of lithium-ion batteries: Exploring expert conceptions, market trends, and price scenarios</t>
  </si>
  <si>
    <t>Electric mobility is presented as one of the major solutions to decarbonize the transport sector. The prospect of electric vehicles (EV) reaching cost parity with internal combustion engine vehicles (ICEV) is thus widely discussed. Reaching cost-parity would imply a further decrease in lithium-ion battery (LIB) prices. However, the complexity of the LIB landscape makes it difficult to carry out reliable price forecasts. Indeed, the price projections found in the literature vary substantially across authors, methods used, and battery technologies considered. Adopting a qualitative approach, this article uses semi-directive interviews of LIB experts to shed light on the logics underpinning discourses regarding battery price decreases. Qualitative data is analyzed and summarized in three overarching narratives about the future trajectory of LIB prices. The first one envisions a rapid price stabilization due to insufficient raw material supply. The second one suggests also that price will soon stop to decrease but does not envision physical shortages. Our third narrative contemplates a disruption of the market by new technologies such as solid state, which would make further price decrease possible, even on the long run. These results help to clarify the debate over the price of evolution of LIB and are also a methodological contribution in the field of technology forecast.</t>
  </si>
  <si>
    <t>10.1016/j.envsci.2023.01.005</t>
  </si>
  <si>
    <t>Keep plastics on a tight leash: Swedish public opinion on plastic policies</t>
  </si>
  <si>
    <t>The environmental effects of the widespread use and production of plastic have gained attention in recent years. Plastic pollution in marine environments, and limitations to systems of circularity and recycling, are increasingly recognised as serious global problems. Policies and governance around plastic are thus expected to expand in scope. This article examines the Swedish public’s opinions on plastic policies using panel survey data (N = 1069) to answer what kinds of policies and regulations hold public support in Sweden. We find that there is relatively high support among Swedes for a wide range of policies to address the issues of plastics. The greatest approval is found around soft policies e.g., the extension of already established regulations, recycling initiatives, and information campaigns. Regulatory and economic policies, such as taxes, bans, and stricter regulations, enjoy comparatively less support from the public, yet a majority is also supporting such measures. There are significant differences between demographic groups: women and people with a left-wing political orientation feel more positive about regulatory and economic policies than men and people with a right-wing political orientation. The most widely approved policies are those concerning recycling and waste management system developments. In contrast to other policies that involve economic incentives, the expansion of the deposit-refund scheme stands out as a policy with very high support across a wide range of groups. Overall, the widespread support for plastic regulation in Sweden indicates favourable conditions for the implementation of several plastics-related policies that go beyond the present measures.</t>
  </si>
  <si>
    <t>10.1016/j.cattod.2023.114140</t>
  </si>
  <si>
    <t>Perspectives on current and future iridium demand and iridium oxide catalysts for PEM water electrolysis</t>
  </si>
  <si>
    <t>Proton exchange membrane water electrolysis (PEMWE) is projected to become a key technology to enable the decarbonisation of ‘hard to abate’ sectors of the economy. However, the technology’s reliance on iridium, one of the scarcest elements on Earth, as an oxygen evolution reaction catalyst, has led to uncertainty over whether a large-scale PEMWE industry can be realised. This work investigates the future iridium demand of the global PEMWE sector and examines how different catalyst strategies can improve iridium utilisation in the anode catalyst. Iridium utilisation targets necessary to avoid a situation where the PEMWE sector becomes limited by iridium supply are reviewed. Modelling the iridium demand of the PEMWE sector shows that iridium utilisation needs to improve by an order of magnitude by 2050 to avoid iridium supply limiting the capacity expansion. Furthermore, implementing closed-loop iridium recycling by 2035 would increase the installed capacity in 2050 by ∼ 2.7x compared to a scenario with no iridium recycling. If these two conditions are met, global PEMWE capacity could reach 1.3 TW by 2050 using only 20% of annual global primary iridium supply, which we consider to be realistic given future demand projections. Different types of iridium-based anode catalysts are compared in terms of iridium utilisation using membrane electrode assembly (MEA) testing data from the literature, with the order found to be supported nanoparticles ≈ extended surface structures &gt; mixed oxides &gt; nanoparticles. The need to place greater research focus on catalyst stability and the ability to make homogeneous catalyst layers at low iridium loadings is discussed. As a main result, it is found that a terrawatt-scale PEMWE industry can avoid being constrained by iridium supply if technological development of a similar level to that seen in PEM fuel cells and high iridium recycling rates are realised.</t>
  </si>
  <si>
    <t>10.1016/j.jhazmat.2015.02.015</t>
  </si>
  <si>
    <t>Screening and assessment of solidification/stabilization amendments suitable for soils of lead-acid battery contaminated site</t>
  </si>
  <si>
    <t>Lead exposure via ingestion of soil and dust generally occurs at lead-acid battery manufacturing and recycling sites. Screening solidification/stabilization (S/S) amendments suitable for lead contaminated soil in an abandoned lead-acid battery factory site was conducted based on its chemical forms and environmental risks. Twelve amendments were used to immobilize the Pb in soil and assess the solidification/stabilization efficiency by toxicity leaching tests. The results indicated that three amendments, KH2PO4 (KP), KH2PO4:oyster shell power=1:1 (by mass ratio; SPP), and KH2PO4:sintered magnesia=1:1 (by mass ratio; KPM) had higher remediation efficiencies that led to a 92% reduction in leachable Pb with the addition of 5% amendments, while the acid soluble fraction of Pb (AS-Pb) decreased by 41–46% and the residual fraction (RS-Pb) increased by 16–25%. The S/S costs of the three selected amendments KP, SPP, and KPM could be controlled to $22.3 per ton of soil when the Pb concentration in soil ranged from 2000 to 3000mg/kg. The results of this study demonstrated that KP, SPP, and KPM can effectively decrease bioavailability of Pb. These findings could provide basis for decision-making of S/S remediation of lead-acid battery contaminated sites.</t>
  </si>
  <si>
    <t>10.1016/j.ijoes.2023.100222</t>
  </si>
  <si>
    <t>A plastics-derived organic anode material for practical and sustainable potassium-ion batteries</t>
  </si>
  <si>
    <t>Organic electrode materials are of particular interest for storing large-size potassium ions. Herein, we demonstrate that polyethylene terephthalate (PET), a synthetic organic polymer with functional carbonyl groups, could deliver a two-electron redox mechanism for potassium storage. The PET particles, synthesized from PET plastic film by a simple solvent thermal method, achieve almost complete utilization of redox-active sites, providing a reversible capacity of 273 mAh/g. Over 800 cycles of cycling life are demonstrated by the PET, along with fast K+-transport kinetics and thus outstanding rate performance. Furthermore, a fabricated full cell composed of PET anode can provide a high operating voltage of 3.17 V with a high energy density of 245 Wh/kg. This study offers a new way to utilize PET plastic waste and guide the development of organic anode for low-cost potassium-ion batteries.</t>
  </si>
  <si>
    <t>10.1016/j.jechem.2023.06.020</t>
  </si>
  <si>
    <t>Fluoridation routes, function mechanism and application of fluorinated/fluorine-doped nanocarbon-based materials for various batteries: A review</t>
  </si>
  <si>
    <t>With the popularity and widespread applications of electronics, higher demands are being placed on the performance of battery materials. Due to the large difference in electronegativity between fluorine and carbon atoms, doping fluorine atoms in nanocarbon-based materials is considered an effective way to improve the performance of used battery. However, there is still a blank in the systematic review of the mechanism and research progress of fluorine-doped nanostructured carbon materials in various batteries. In this review, the synthetic routes of fluorinated/fluorine-doped nanocarbon-based (CF x ) materials under different fluorine sources and the function mechanism of CF x in various batteries are reviewed in detail. Subsequently, judging from the dependence between the structure and electrochemical performance of nanocarbon sources, the progress of CF x based on different dimensions (0D–3D) for primary battery applications is reviewed and the balance between energy density and power density is critically discussed. In addition, the roles of CF x materials in secondary batteries and their current applications in recent years are summarized in detail to illustrate the effect of introducing F atoms. Finally, we envisage the prospect of CF x materials and offer some insights and recommendations to facilitate the further exploration of CF x materials for various high-performance battery applications.</t>
  </si>
  <si>
    <t>10.1016/j.resconrec.2009.03.004</t>
  </si>
  <si>
    <t>A universal code for environmental management of products</t>
  </si>
  <si>
    <t>The UPC code has provided a foundation for efficient product supply chains, the proliferation of products, and the development of superstores. Extension of the universal product code could make reuse and recycling of consumer products more efficient, and provide a foundation for recycling more types of products. Three types of applications are discussed. Use of product codes in existing recycling and refurbishing enterprises (1) is a baseline application that may be cost-effective. Use of product codes for automated sorting of recyclables (2) is technically challenging, may be cost-effective as a follow-on application, and would provide potential for increased recycling of small appliances, small electronics, batteries, and other small goods. A universal product code also provides a basis for recycling innovations, such as recycling rebates and online market applications (3) that could increase reuse and recycling. Voluntary private sector implementation is feasible, with coordination between recyclers, manufacturers, retailers, government, and non-governmental organizations, although recycling regulation and legislation may be necessary for effective development of recycling programs.</t>
  </si>
  <si>
    <t>10.1016/j.seppur.2022.122643</t>
  </si>
  <si>
    <t>Turning waste into valuables: In situ deposition of polypyrrole on the obsolete mask for Cr(VI) removal and desalination</t>
  </si>
  <si>
    <t>The global mask consumption has been exacerbated because of the coronavirus disease 2019 (COVID-19) pandemic. Simultaneously, the traditional mask disposal methods (incineration and landfill) have caused serious environmental pollution and waste of resources. Herein, a simple and green mass-production method has been proposed to recycle carbon protective mask (CPM) into the carbon protective mask/polydopamine/polypyrrole (CPM/PDA/PPy) composite by in situ polymerization of PPy. The CPM/PDA/PPy composite was used for the removal of Cr(VI) and salt ions to produce clean water. The synergistic effect of PPy and the CPM improved the removal capability of Cr(VI). The CPM/PDA/PPy composite provided high adsorption capacity (358.68 mg g−1) and economic value (811.42 mg $−1). Consequently, the CPM/PDA/PPy (cathode) was combined with MnO2 (anode) for desalination in CDI cells, demonstrated excellent desalination capacity (26.65 mg g−1) and ultrafast salt adsorption rate (6.96 mg g−1 min−1), which was higher than conventional CDI cells. Our work proposes a new low-carbon strategy to recycle discarded masks and demonstrates their utilization in Cr(VI) removal and seawater desalination.</t>
  </si>
  <si>
    <t>10.1016/j.ensm.2023.103157</t>
  </si>
  <si>
    <t>NaFePO4 for sodium-ion batteries: Mechanism, synthesis and optimization strategies toward commercialization</t>
  </si>
  <si>
    <t>Sodium-ion batteries (SIBs) have been considered as a prospective energy storage solution in the near future due to the abundance and wide distribution of sodium resource on the earth. The exploration of high-performance cathode materials is the key to the practical application of advanced SIBs. Among various SIB cathode materials, NaFePO4 possesses the advantages of abundant reserve, low cost and safety, which make it an ideal positive electrode material for SIBs. This paper provides a comprehensive review on the research progress and future prospect of NaFePO4 positive electrode material. Firstly, different crystal structures and sodium storage mechanisms of NaFePO4 have been discussed. Then, the synthesis methods, morphologies, electrochemical properties, and optimization strategies to improve the electrochemical performance of NaFePO4 cathode materials in SIBs are summarized in details. Theoretical studies on the structure-performance relationship and the prediction of high-performance NaFePO4 have also been introduced. Finally, the current challenges, potential research directions and future prospects of NaFePO4 toward commercialization have been proposed. This review aims to provide insights into the rational design of high-performance NaFePO4 cathode materials and to accelerate the practical application of NaFePO4 in SIBs.</t>
  </si>
  <si>
    <t>10.1016/j.jpowsour.2024.234797</t>
  </si>
  <si>
    <t>Advancing integrated high–energy metal–gas batteries</t>
  </si>
  <si>
    <t>Metal–gas batteries emerge as a promising next–generation solution for energy storage in both portable and stationary applications. However, a significant challenge in their development is the need for integrated cathode materials capable of storing and catalyzing gaseous redox–active species, a requirement that is not yet well met under practical operating conditions. This review article addresses this gap by critically analyzing the current state of metal–gas battery research and highlighting the urgent need for integrated cathode materials. We provide a selective overview of pertinent gas storage materials and metal–gas battery technologies, emphasizing the potential for developing integrated cathode materials to advance next–generation metal–gas batteries. We anticipate that this review catalyzes extensive research in the field, propelling metal–gas batteries into a new era of development. This advancement is particularly crucial for portable applications such as transportation, where metal–gas batteries have the potential to significantly extend the travel range and efficiency.</t>
  </si>
  <si>
    <t>10.1016/j.jechem.2023.10.054</t>
  </si>
  <si>
    <t>Design, preparation, application of advanced array structured materials and their action mechanism analyses for high performance lithium-sulfur batteries</t>
  </si>
  <si>
    <t>Lithium-sulfur battery (LSB) has brought much attention and concern because of high theoretical specific capacity and energy density as one of main competitors for next-generation energy storage systems. The widely commercial application and development of LSB is mainly hindered by serious “shuttle effect” of lithium polysulfides (LiPSs), slow reaction kinetics, notorious lithium dendrites, etc. In various structures of LSB materials, array structured materials, possessing the composition of ordered micro units with the same or similar characteristics of each unit, present excellent application potential for various secondary cells due to some merits such as immobilization of active substances, high specific surface area, appropriate pore sizes, easy modification of functional material surface, accommodated huge volume change, enough facilitated transportation for electrons/lithium ions, and special functional groups strongly adsorbing LiPSs. Thus many novel array structured materials are applied to battery for tackling thorny problems mentioned above. In this review, recent progresses and developments on array structured materials applied in LSBs including preparation ways, collaborative structural designs based on array structures, and action mechanism analyses in improving electrochemical performance and safety are summarized. Meanwhile, we also have detailed discussion for array structured materials in LSBs and constructed the structure-function relationships between array structured materials and battery performances. Lastly, some directions and prospects about preparation ways, functional modifications, and practical applications of array structured materials in LSBs are generalized. We hope the review can attract more researchers' attention and bring more studying on array structured materials for other secondary batteries including LSB.</t>
  </si>
  <si>
    <t>10.1016/j.seppur.2024.128162</t>
  </si>
  <si>
    <t>Selective extraction of molybdenum from an industrial powdery tungsten-molybdenum mixture scraps through ultrasonic-assisted electrochemical dissolution mechanism</t>
  </si>
  <si>
    <t>Extraction and recovery of W and Mo from waste scraps hold significant importance for sustainable resource utilization and environmental protection. Ultrasonic-assisted leaching was demonstrated to be a clean and efficient method for metal dissolution and separation, and the research emphasis of this work was focused on ultrasonic electrochemical behaviors. The HNO3 leaching behaviors of W and Mo under conventional and ultrasonic-assisted processes from powdery W-Mo mixture scraps generated in the powder metallurgy process were investigated. It’s demonstrated that Mo and W can be selectively separated by the regulation of lixiviant concentration and temperature, in which the Mo is converted into the soluble ions (MoO2 2+) while the W particle is kept in original metallic state and covered with insoluble WO3·H2O. Experiment results indicated that 96.38 % Mo and 8.03 % W were rapidly leached in 2 mol/L HNO3 within ultrasonic-assisted leaching for 10 min at 25 °C, showing a favorable pre-separation effect. Phase transformation and microstructure evolution of the leaching residues under conventional and ultrasonic-assisted leaching processes were analyzed. It’s suggested that Mo can precipitate in the form of molybdenum oxide hydrates, covering the unreacted particle surfaces and further hindering the Mo leaching, especially at higher temperature. This unfavorable situation can be relieved by the introduction of ultrasonic cavitation effect. Importantly, the electrochemical dissolution behaviors of pure W, pure Mo, and W-Mo alloy sheets in HNO3 solution were compared employing the potentiodynamic polarization and electrochemical impedance spectroscopy testing to reveal the ultrasonic intensifying mechanism in this study. Eventually, the ultrasonic electrochemical intensifying mechanism can be referential for the efficient dissolution of metal-based scraps for resource recycling.</t>
  </si>
  <si>
    <t>10.1016/j.matre.2024.100268</t>
  </si>
  <si>
    <t>Synthesis strategies of hard carbon anodes for sodium-ion batteries</t>
  </si>
  <si>
    <t>Sodium-ion battery (SIB) is an ideal candidate for large-scale energy storage due to high abundant sodium sources, relatively high energy density, and potentially low costs. Hard carbons, as one of the most promising anodes, could deliver high plateau capacities at low potentials, which boosts the energy densities of SIBs. Their slope capacities have been demonstrated from the defect adsorption of sodium ions, while the plateau capacity depends highly on intercalation and pore filling. Nevertheless, the specific structures of sodium ions stored in hard carbons have not been clarified, namely active sites of adsorption, intercalation, and pore-filling mechanisms. Therefore, delicate synthesis methods are required to prepare hard carbons with controllable specific structures, along with elucidating the precise active sites for enhancing the Na-ion storage performance. To offer databases for future designs, we summarized the synthesis strategies of hard carbon anodes for constructing active sites of plateau capacities. Synthesis methods were highlighted with corresponding influences on the meticulous structures of hard carbons and Na-ion storage behaviors. Last but not least, perspectives were proposed for developing hard carbon anodes from the points of research and practical applications.</t>
  </si>
  <si>
    <t>10.1016/j.surfin.2024.104528</t>
  </si>
  <si>
    <t>Engineered design of MnFe2O4/CoNiFe-LTH/g-C3N4 heterocatalyst for doxycycline degradation via Fenton oxidation process: Optimization and mechanism</t>
  </si>
  <si>
    <t>The removal of organic contaminants from waterways is vital to the ecosystem. A novel MnFe2O4/CoNiFe-LTH/g-C3N4 catalyst was synthesized via self-assembly preparation, and linked with H2O2 for the Fenton degradation of doxycycline (DXY). The MnFe2O4/CoNiFe-LTH/g-C3N4 was characterized using FTIR, XRD, XPS, VSM, SEM, TOC, GC–MS, and ICP-OES. Interestingly, the magnetically separable and high-stability catalyst achieved 89.11 % DXY degradation, and 69.30 % TOC removal efficiency within 60 and 120 min, respectively (at pH = 7.5, catalyst dosage= 0.01 g, H2O2 = 400 ppm, T = 20 °C, and DXY concentration= 100 ppm). In addition, the synergistic effect of metal cations (Co, Ni, Fe, and Mn) triggered Fenton degradation through a continuous closed cycle of electrons. A pseudo-first-order kinetic model also fitted DXY degradation with MnFe2O4/CoNiFe-LTH/g-C3N4. Furthermore, the radical pathway mechanism was confirmed with XPS before and after degradation, and with radical scavenging tests. The DXY degradation pathway was speculated by GC–MS analysis. Quantitative structure-activity relationship (QSAR) was applied to assess intermediates for developmental toxicity. The MnFe2O4/CoNiFe-LTH/g-C3N4 catalytic activity on H2O2 decomposition was determined via titrimetric analysis. Recycling tests and ICP-OES measurements were further used to investigate the catalyst's resilience and reusability. Besides, MnFe2O4/CoNiFe-LTH/g-C3N4 demonstrated a performance of 70 % over eight catalytic degradation runs with minimal metal leaching. Eventually, MnFe2O4/CoNiFe-LTH/g-C3N4 is a viable catalyst for breaking down organic contaminants in wastewater.</t>
  </si>
  <si>
    <t>10.1016/j.jcis.2024.09.104</t>
  </si>
  <si>
    <t>Enhancement of peroxymonosulfate activation with nickel foam-supported CuCo2O4 for tetracycline degradation: Performance and mechanism insights</t>
  </si>
  <si>
    <t>The modulation of bimetallic oxide structures and development of efficient, easily recoverable catalysts are expected to effectively overcome the limitations associated with powdered catalysts in activating peroxymonosulfate (PMS). In this study, CuCo2O4 was successfully immobilized on the surface of nickel foam (NF) via an electrodeposition-calcination procedure, with highly efficient activation of PMS for tetracycline (TC) degradation (0.55 min−1). Besides acting as a support carrier and providing ample active sites, NF mediated electron transport, prevented the leaching of metal ions and enhanced the efficiency of recycling. Density functional theory (DFT) calculations and experimental tests illustrated that Cu/Co dual-sites can efficiently adsorb PMS, enabling simultaneous reduction and oxidation reactions. The dual-site synergy substantially decreased the adsorption barrier and increased the electron transfer rate. Especially, the Cu+/Cu2+ redox couple acted as an electron donor and facilitated rapid charge transfer, leading to the conversion of Co3+ to Co2+. Moreover, the CuCo2O4@NF + PMS system effectively eliminated TC by employing radical pathways (SO4 •−, •OH) and nonradical processes (1O2, e−). Therefore, this study introduces a new approach to overcome the limitations of powdered bimetallic oxides, providing a promising solution for practical applications.</t>
  </si>
  <si>
    <t>10.1016/j.jpowsour.2004.11.004</t>
  </si>
  <si>
    <t>Improvements to active material for VRLA batteries</t>
  </si>
  <si>
    <t>In the past several years, there have been many developments in the materials for lead–acid batteries. Silver in grid alloys for high temperature climates in SLI batteries has increased the silver content of the recycled lead stream. Concern about silver and other contaminants in lead for the active material for VRLA batteries led to the initiation of a study by ALABC at CSIRO. The study evaluated the effects of many different impurities on the hydrogen and oxygen evolution currents in float service for flooded and VRLA batteries at different temperatures and potentials. The study results increased the understanding about the effects of various impurities in lead for use in active material, as well as possible performance and life improvements in VRLA batteries. Some elements thought to be detrimental have been found to be beneficial. Studies have now uncovered the effects of the beneficial elements as well as additives to both the positive and negative active material in increasing battery capacity, extending life and improving recharge. Glass separator materials have also been re-examined in light of the impurities study. Old glass compositions may be revived to give improved battery performance via compositional changes to the glass chemistry. This paper reviews these new developments and outline suggestions for improved battery performance based on unique impurities and additives.</t>
  </si>
  <si>
    <t>10.1016/j.trpro.2023.11.624</t>
  </si>
  <si>
    <t>State-of-the-art Analysis on Alternative Materials for the Automotive Industry</t>
  </si>
  <si>
    <t>The automotive industry is under increasing pressure to meet environmental and performance demands at competitive costs, leading to disruptive changes on how materials are produced, used and managed at the end-of-life. As outlined in this paper, the trends in material use are strongly interlinked to the regulatory environment and the overarching European Union ambition for a carbon neutral and circular economy. The competitiveness and resilience of the automotive industry is dependent on the availability of appropriate alternative materials and the role of research is crucial in ensuring that the industry specific needs are met. CLEPA, as the association that represents the European automotive suppliers, supports a technology open approach to exploit all potential pathways and design options to achieve in a truly sustainable manner climate neutrality by 2050.</t>
  </si>
  <si>
    <t>10.1016/j.elecom.2023.107537</t>
  </si>
  <si>
    <t>Overcoming the obstacles of lithium-metal anodes for high-energy batteries</t>
  </si>
  <si>
    <t>The impressive theoretical specific capacity and negative potential of lithium have led to its status as a prime candidate for anodes in secondary lithium batteries. Lithium metal electrodes are an area of growing importance in this field. Despite the promise that lithium batteries hold, several practical issues impede their widespread use, such as short cycle life, low coulombic efficiency, and safety concerns including combustion and explosion. The growth of lithium dendrites during battery discharge is widely recognized as the cause of these problems. In this manuscript, we present a comprehensive review of current understanding and existing issues associated with lithium metal electrodes.</t>
  </si>
  <si>
    <t>10.1016/j.jaap.2023.106203</t>
  </si>
  <si>
    <t>Investigation of EPET, EPEI, and EPU pyrolysis characteristics: Thermal decomposition behaviours, pyrolysis products and mechanism</t>
  </si>
  <si>
    <t>Pyrolysis is a promising technology in recycling copper from enamelled wires. Nevertheless, due to the unclear pyrolysis characteristics, the sorting of enamelled wires is deficient in the pyrolysis process. This work systematically investigated the pyrolysis characteristics of polyester enamelled wire (EPET), polyester imine enamelled wire (EPEI) and polyurethane enamelled wire (EPU). The decomposition behaviours showed that the mass loss for EPEI and EPET was around 1.9%, while it was about 1.5% for EPU. The pyrolysis temperature intervals and peaks for both EPEI and EPET appeared in the range of 320 ∼ 500 ℃ and around 420 ℃, while it was in a larger range of 228 ∼ 657 ℃ for EPU, and the peak was about 280 ℃. The average activation energies (E) calculated with Flynn-Wall-Ozawa (FWO) model demonstrated that EPEI and EPET were respectively 275.8 kJ/mol and 296.9 kJ/mol, while it was 194.2 kJ/mol for EPU. TG-FTIR results proved that the -CH, -CO, -CH2, and -OH were the main functional groups in the pyrolysis process for the three enamelled wires. Moreover, Py-GC/MS results indicated that the main pyrolysis product was benzoic acid for EPET and EPEI, while it was not observed for EPU. The pyrolysis mechanism displayed that the kinds of pyrolysis products were directly related to the connected aromatic functional group. The complicated pyrolysis products for EPU were mainly caused by the generation of isocyanate. Accordingly, EPU could be separately pyrolyzed, while EPET and EPEI were suitable for co-pyrolyzed. In consideration of improving pyrolysis efficiency and reducing energy consumption, the classification treatment by this method could be extended.</t>
  </si>
  <si>
    <t>10.1016/j.est.2022.105917</t>
  </si>
  <si>
    <t>An efficient regrouping method of retired lithium-ion iron phosphate batteries based on incremental capacity curve feature extraction for echelon utilization</t>
  </si>
  <si>
    <t>Due to the long service life of lithium-ion iron phosphate (LFP) batteries, retired LFP batteries from electric vehicles are suitable for echelon utilization. Sorting and regrouping should be carried out in advance to ensure the performance of retired LFP batteries. Effective methods are often time consuming and expensive. The incremental capacity (IC) curve, derived from the capacity-voltage curve, is often employed to analyze the aging mechanism of batteries. Compared with the existing methods, it is relatively economical and can reflect the batteries' long-term consistency of the capacity loss. Therefore, a sorting and regrouping method based on the IC curve is proposed and applied to 320 retired LFP batteries. The peaks of the IC curve were extracted as the features and used for sorting. In the regrouping, the K-means++ algorithm was applied for clustering, and then the t-test was used to further improve the regrouping consistency. The mean squared error (MSE) of each group generally decreased by more than 60 % from the previously 0.04 MSE level. Finally, the validation experiment showed that short-term consistency was improved by more than 5 times compared with randomly grouped batteries, and the capacity gap of the same groups of batteries was less than 3 times that of the different groups.</t>
  </si>
  <si>
    <t>10.1016/j.est.2024.110571</t>
  </si>
  <si>
    <t>Safe and reliable laser ablation assisted disassembly methodology for cylindrical battery cells for post-mortem analysis</t>
  </si>
  <si>
    <t>Until today, disassembling cylindrical 18650 cells commonly involved using a pipe cutter and pliers, with a risk of short-circuiting and mechanical damage to the electrode materials. This study presents a novel laser ablation assisted disassembly method with X-ray and optical validation for opening cylindrical battery cells without damaging the jelly roll. The objective is to develop a safe, efficient, and reproducible approach for cell disassembly enabling post-mortem analysis of failure mechanisms and investigation of aging effects. X-ray and tube micrometer measurements are used to estimate the cell wall thickness, with good agreement between the two methods. Laser ablation is calibrated to determine the optimal number of laser cycles for achieving the desired ablation depth. In situ temperature measurements are conducted. Various cooling parameters are investigated, maintaining the cell temperature within a safe range of 17 °C to 35 °C during operation. The temperature remains significantly below the reported onset temperature of 57 °C for solid electrolyte interphase (SEI) decomposition. Depth analysis and surface morphology are conducted using confocal microscopy with interferometry and a fully automated digital microscope system. The cells are disassembled within an inert argon atmosphere. Challenges such as redeposition of ablated material and side trench formation are addressed. Overall, this method offers a safe, reproducible and efficient approach for opening cylindrical battery cells. This innovative approach fills a gap in the literature and contributes to advancements in failure analysis and degradation research for the benefit of cell producers, testing laboratories and research institutes.</t>
  </si>
  <si>
    <t>10.1016/j.eurpolymj.2024.112875</t>
  </si>
  <si>
    <t>Metal anion-cation coordination ionic liquid for polycarbonate synthesis from spent lithium battery electrolyte</t>
  </si>
  <si>
    <t>The escalating global concern surrounding lithium battery electrolyte (LBE) arises from the substantial accumulation of discarded, hazardous, and valuable materials. While there has been extensive documentation on electrolyte recovery, research on harnessing the potential of solvent carbonates remains relatively sparse. To tackle this issue, we pioneered the development of three innovative metal anion-cation coordination ionic liquid catalysts. These catalysts were meticulously crafted to facilitate the synthesis of polycarbonate from spent LBE carbonate. Our approach involved intricate reactions between organic cations and inorganic anions with various metal compounds, resulting in synergistic catalytic effects. Comprehensive characterization unequivocally verified the intended chemical structure and thermal stability. Through systematic optimization of reaction conditions, our efforts yielded exceptional outcomes. The standout performer among the 1,3-(p-toluic acid Zinc Salt)Im ZnCl3 achieved an impressive conversion rate and a robust yield. The catalyst demonstrated exceptional efficiency, selectivity, and degree of polymerization, offering auspicious avenues for future applications.</t>
  </si>
  <si>
    <t>10.1016/j.cjsc.2024.100337</t>
  </si>
  <si>
    <t>MXene-based materials for separator modification of lithium-sulfur batteries</t>
  </si>
  <si>
    <t>Lithium-sulfur (Li–S) batteries are one of the promising energy storage systems. However, rapid capacity attenuation caused by shuttle effect of soluble polysulfides is a major challenge in practical application. The separator modification is one complementary countermeasure besides the construction of sulfur host materials in cathode. MXene is one type of outstanding candidates for promoting redox kinetics of sulfur species. Herein, recent advances of MXene-based materials as separator modifiers are summarized. The importance of high conductivity and catalytic effects in promoting catalytic conversion of polysulfides and suppressing shuttle effect of polysulfides has been highlighted, and the superiority of MXene for improving reversible capacity and cycling stability has been demonstrated. New strategies for the design of MXene-based separator modifiers are proposed to improve energy density and lifetime. The review provides new perspectives for future development of high-performance Li–S batteries.</t>
  </si>
  <si>
    <t>Chinese Journal of Structural Chemistry</t>
  </si>
  <si>
    <t>10.1016/j.jclepro.2024.140625</t>
  </si>
  <si>
    <t>In-situ magnetization of porous carbon beads for lithium-ion adsorption from strongly acidic solution</t>
  </si>
  <si>
    <t>To enhance the feasibility and cost-effectiveness of hydrometallurgy of spent lithium-ion batteries, it is crucial to achieve the recycling of strong acids employed in electrode dissolution. The current method of directly adding precipitants into strongly acidic electrode filtrate to obtain lithium results in contamination and renders it non-reusable. Therefore, an adsorption method was proposed for the capture and adsorption of lithium-ion from a strongly acidic solution. Subsequently, the porous, magnetic, and spherical carbon adsorbents were used for magnetic separation after reaching saturation during the adsorption process. In this work, the porous carbon beads were prepared using coal tar pitch as a precursor material, and the different magnetization methods of as-prepared carbon beads were investigated, including in-situ and impregnated magnetization. The results demonstrate a significant increase in mesopore volume from 0.0610 cm3/g to 0.2120 cm3/g by in-situ magnetization, thereby enhancing the availability of transport channels for lithium-ion adsorption. The graphitization degree of porous carbon beads is improved by magnetization, which is attributed to the catalytic graphitization effect of Fe. The ID/IG value of porous carbon beads decreases the most from 2.68 to 2.48 by impregnated magnetization, while the content of iron retained after activation is low, and the remanent magnetism of PCB-FeCl3 is far less than that of PCB-Fe3O4 (25.1103 emu/g). The result implies that the in-situ magnetization technique enables the utilization of porous carbon beads for magnetic separation recovery technology. The in-situ magnetized porous carbon beads have a high adsorption capacity for lithium-ion (79.8 mg/g) and still maintain excellent adsorption performance after 5 cyclic times of lithium-ion adsorption from a strongly acidic solution.</t>
  </si>
  <si>
    <t>10.1016/j.procir.2024.01.109</t>
  </si>
  <si>
    <t>Framework for a circular economy business enabled by digital platforms: A review</t>
  </si>
  <si>
    <t>For decoupling economic growth and environmental impact, current business models must transition toward a circular economy (CE). Currently, CE business models enabled by digital platforms (DPs) are gaining attention; although existing studies provide insights for improving business practices, they do not systematize the knowledge on the composition of such businesses. In this study, a typology of DP-enabled CE businesses is proposed based on a literature review of 64 studies. A framework based on existing typologies was designed and revised based on the review, by integrating 125 practices; four patterns of DP-enabled CE businesses were identified: (A) product circulation, (B) virtualized and intensified usage, (C) efficient and effective recycling, and (D) visualization and collaboration. Image, application 2 Application 1</t>
  </si>
  <si>
    <t>10.1016/j.mser.2024.100830</t>
  </si>
  <si>
    <t>Innovative self-repairing binders tackling degradation and de-lithiation challenges: Structure, mechanism, high energy and durability</t>
  </si>
  <si>
    <t>Maintaining battery stability is the greatest concern for the next generation of electronic devices, such as automotive and foldable electronics. Advanced lithium batteries experience mechanical fracturing during cycling due to structural changes, reducing their lifespan. Self-healing properties can effectively mitigate this issue, thereby increasing the device's durability. Utilizing intrinsic self-healing polymers (SHPs) is a prevalent strategy, addressing mechanical defects and enhancing electrochemical properties independently. This review begins with a discussion of the SHPs and their various mechanisms of self-healing capability, followed by a presentation of approaches and their strategies for competing with Silicon-based, Li-Metal, and Li-Sulfur batteries. SHPs or binders have a high potential to deal with the critical problems of cracks and volume change problems. Also, it discussed promising methods for employing self-healing materials to combat integrity and stability obstacles. It provided an overview of boosting Li-adsorbing systems, de-lithiation behavior, extending cycle life, and high retention capacity based on the coverage and interlayer binding role, increasing diffusion, and enhancing cycle life. This work would encourage researchers to concentrate substantially on developing self-healing properties for designing high-energy and durable lithium batteries.</t>
  </si>
  <si>
    <t>10.1016/j.est.2024.113380</t>
  </si>
  <si>
    <t>In-situ doped and activated N, S co-doped porous carbon derived from organic salt for application in high-performance potassium-ion batteries</t>
  </si>
  <si>
    <t>Owing to its abundance in nature and low cost, potassium has attracted considerable attention as a substitute for lithium in the manufacture of secondary-ion batteries. However, developing amorphous carbon materials that show fast K+ ion kinetics for application in high-performance potassium-ion battery (PIB) anodes remains challenging. In this study, we designed and synthesized a 3-D hierarchical nitrogen and sulfur co-doped porous carbon electrode via in-situ doping and activation using acesulfame potassium. Owing to its prominent structural advantages, the as-prepared N, S co-doped electrode showed a high reversible capacity (459.8 mAh g−1 at 0.05 A g−1) and long-term cycle stability (205 mAh g−1 after 1000 cycles at 0.5 A g−1). Further, the results of ex-situ Raman spectroscopy and X-ray photoelectron spectroscopy verified the advantages of N and S co-doping with respect to K+ ion intercalation and adsorption/desorption properties within the carbon matrix. Therefore, our findings enhance understanding regarding the advantages of the dual-doped system with respect to K+ ion storage and highlight an efficient strategy for developing high-performance and durable carbon anode materials for PIBs.</t>
  </si>
  <si>
    <t>10.1016/S0378-7753(99)00014-2</t>
  </si>
  <si>
    <t>Electrodeposited, dispersion-hardened, lightweight grids for lead–acid batteries</t>
  </si>
  <si>
    <t>We report a novel processing route to produce battery grids by electrocodeposition of lead with dispersed particles. The grid thickness and design can be chosen within a wide range. This permits us to minimise grid weight and to optimise grid design for current density distribution. The process development has reached a state of maturity permitting us to produce test quantities for battery tests. The grid properties have been investigated thoroughly. Hardness can be adjusted in the range of 4–25 HV units by choice of particle size and volume fraction of dispersoid (oxides or Cu). Creep resistance is excellent. Corrosion tests indicate that grid corrosion is similar to that of Pb–Ca–Sn grids. Such grids were used to make several hundred positive and negative battery plates and eventually test cells and batteries. First test results have been very promising and have shown clearly that the new grid type allows us to make batteries of high specific energy. The process is, also, suitable for the production of lead alloy foil for alternative battery designs. The new manufacturing process can be combined with a hydrometallurgical process for the recycling of battery grids and paste such that a fully integrated processing route from the treatment of battery scrap to the production of new battery grids for batteries featuring significantly higher specific energy is now available.</t>
  </si>
  <si>
    <t>10.1016/j.cej.2024.148896</t>
  </si>
  <si>
    <t>One-stone, two birds: Three-dimensional structure and rich-inorganic solid electrolyte interface derived from Bi nanoparticles modified Ti3C2/CNT/rGO aerogel for anode-free potassium metal batteries</t>
  </si>
  <si>
    <t>Potassium (K) metal batteries are very promising next generation electrochemical energy storage system due to the usage of K metal with low cost and high energy density. However, the practical application of K metal batteries and even anode-free K metal batteries are still confronting huge challenges owing to the formation of “dead K” resulting from the uncontrollable growth of K dendrite and the infinite volume variation, as well as the continuous consumption of electrolyte component during charge/discharge processes. Herein, a novel “one-stone, two birds” strategy was proposed for the first time by designing a three-dimensional (3D) potassiophilic current collector composed of“Bi nanoparticles modified Ti3C2/CNT/rGO cross-linked 3D porous aerogel hosts (marked as Bi/CTG)”and spontaneously in-situ forming a rich-inorganic SEI layer simultaneously. The modification of Bi nanoparticles could improve potassiophilicity of hosts and guide uniform K metal deposition. The 3D porous structure of Bi/CTG hosts could accommodate the deposited K metal to restrain serious volume variation during K plating/stripping process. Simultaneously, the spontaneous generation of KF and K3Bi between the deposited K metal and Bi/CTG could contribute SEI layer and improve the stability of SEI layer. The integrated merits are conductive to realize stable and reversible cycling of anode-free K metal battery. As a result, Bi/CTG@Cu//PB anode-free K metal battery delivers extraordinary energy density of 152.8 Wh kg−1 at a power density of 6110 W kg−1. This study paves the way to realize high energy density anode-free K metal battery through a simple “one-stone, two birds” strategy.</t>
  </si>
  <si>
    <t>10.1016/0734-242X(92)90062-P</t>
  </si>
  <si>
    <t>Report: Plastics recycling '91: European conference, 5–7 February, 1991, Copenhagen, Denmark</t>
  </si>
  <si>
    <t>Waste Management &amp; Research</t>
  </si>
  <si>
    <t>10.1016/j.seppur.2023.124280</t>
  </si>
  <si>
    <t>Simple and efficient selective extraction of lithium from spent ternary lithium-ion batteries via oxidation/de-lithiation using NaClO</t>
  </si>
  <si>
    <t>Selective lithium recovery from spent lithium-ion batteries (LIBs) is attracting attention due to the large consumption of lithium for battery manufacturing. In this work, a novel method is proposed for selective extraction of lithium from spent ternary nickel–cobalt-manganese (NCM) LIBs under near-neutral pH and oxidative conditions by using NaClO as oxidant. The results shows that NaClO addition is the key to realize the selective extraction of lithium from the layered NCM structure under a non-acidic environment. Interestingly, the cracking and phase transition of spent cathode particles, which generally occur during electrochemical degradation, were also observed via NaClO oxidation in this work. Due to the unique properties of the spent NCM cathode particles, NaClO was activated catalytically in situ and generated highly active, electrophilic oxygen species such as OH, 1O2, and O2 −, which were confirmed by quenching experiments. Their generation can further facilitate the oxidation/de-lithiation process and improve lithium extraction efficiency. As a result, approximately 92.54% of lithium was leached out from spent NCM cathode materials with &gt;99% selectivity under the optimized leaching conditions (20 g/L solid-to-liquid ratio, 8% NaClO volume fraction, pH 7–8, 6 h, and room temperature). The purity of recovered Li2CO3 can reach to around 99.02% in the absence of purification process. The proposed method is operationally simple and safe because it is performed under near-neutral conditions (pH 7–8) and room temperature. Furthermore, NaClO is inexpensive, making this method attractive for application.</t>
  </si>
  <si>
    <t>10.1016/j.est.2024.113672</t>
  </si>
  <si>
    <t>Strategic alloy design for liquid metal batteries achieving high performance and economic stability</t>
  </si>
  <si>
    <t>Liquid metal batteries (LMBs) trigger strong interest due to their longevity, low cost, high safety, and scalability. However, reliance on a single metal cathode, such as Sb, which experiences a substantial price increase of 189.14 % over the past decade, poses challenges for sustainable energy storage. Additionally, single metal typically attends to one aspect and loses another. Sb offers high voltage, but encounters high temperature and unstable cycling; Bi empowers good cycle while falls short in energy density; Sn or Pb could reduce the melting point but suffers from low voltage. To leverage the strengths of each metal, we combine Sb, Bi, Sn and Pb to design ternary and quaternary alloy cathodes. The resultant Li || SbBiSnPb cell demonstrates outstanding overall performance with nearly 70 % capacity retention at 1000 mA cm−2, and stable cycling with no capacity decay during 344 cycles. Furthermore, the price of multi-metal alloy fluctuates 2–3 times less than that of pure Sb, indicating that alloying can effectively evade the dependence on single metal and ensure a stable and flexible material supply. This preliminary investigation establishes a foundation for development of preferable alloy electrodes and offers prospects for high-performance LMBs in grid-scale energy storage.</t>
  </si>
  <si>
    <t>10.1016/j.electacta.2022.141804</t>
  </si>
  <si>
    <t>Bowl-shaped carbon loaded Co9S8 nanoparticles connected by carbon nanotubes with excellent rate performance for sodium-ion batteries</t>
  </si>
  <si>
    <t>Sodium-ion batteries (SIBs) are expected to replace lithium-ion batteries in the energy storage sector owing to their low cost and abundant resources. However, developing suitable anode materials to meet the high energy density requirements of SIBs remains an ongoing challenge. Herein, we design a hollow nitrogen-doped bowl-like carbon decorated with Co9S8 nanoparticles linked by carbon nanotubes (HNBC@Co9S8@CNTs) as an anode material for SIBs. The HNBC@Co9S8@CNTs electrode exhibits impressive rate performance (449.3 mAh g−1 at 5 A g−1) and cycling stability (426.5 mAh g−1 after 500 cycles at high current density of 1 A g−1) due to the advantages of highly conductive three-dimensional (3D) interconnected structures. In addition, its pseudo-capacitance and sodium storage diffusion kinetics are analyzed in depth using Cyclic Voltammetry (CV) and galvanostatic intermittent titration technique (GITT). The results elucidate that the partially surface-induced capacitive sodium storage, highly conductive 3D interconnected structures, and fast reaction kinetics synergistically contribute to the high-rate performance. This work may provide new insights for the fabrication of various metal sulfide or sulfide composites with high sodium storage capacity.</t>
  </si>
  <si>
    <t>10.1016/j.molstruc.2024.139502</t>
  </si>
  <si>
    <t>Rapid sonochemical synthesis of highly active and stable 2-D inorganic-organic hybrid catalyst for solvent-free CO2 cycloaddition with epoxides</t>
  </si>
  <si>
    <t>In order to find a better alternative of conventional hydrothermal method, a novel rapid sonochemical route has been developed for the synthesis of inorganic-organic hybrid metal phosphonate (i.e., Copper phenyl phosphonate (CuPPA)) at ambient conditions and examined as a catalyst in the transformation of carbon dioxide into cyclic carbonates in solvent-free condition. For the first time, the present study has explained the sonochemical synthesis of the 2-D nano-architecture of S-CuPPA within a short reaction period of 2 h at room temperature. However, the hydrothermal method requires high temperature of 443 K and reaction time of 48 h. Materials obtained from both methods have been compared using characterization techniques such as XRD, FT-IR, N2 sorption, FESEM, TEM, XPS, and TGA-DTA. Interestingly, S-CuPPA demonstrates crystallites of smaller size and higher surface area than HCuPPA. The S-CuPPA catalyst exhibited higher catalytic performance with conversion = 99 %, selectivity = 99 %, and yield = 99 % without using any solvent at optimized conditions such as catalyst = 30 mg, co-catalyst (TBAB) = 15 mg, pressure = 4 bar, temperature = 100 °C, and time = 24 h. The easy recoverability, stability, and ability to be recycled over five times with more than 93 % conversion demonstrate its ability to be a suitable industrial catalyst.</t>
  </si>
  <si>
    <t>10.1016/j.jallcom.2023.170486</t>
  </si>
  <si>
    <t>The research and industrialization progress and prospects of sodium ion battery</t>
  </si>
  <si>
    <t>With the widespread use of electric vehicles and large-scale energy storage applications, lithium-ion batteries will face the problem of resource shortage. As a new type of secondary chemical power source, sodium ion battery has the advantages of abundant resources, low cost, high energy conversion efficiency, long cycle life, high safety, excellent high and low temperature performance, high rate charge and discharge performance, and low maintenance cost. It is expected to complement lithium-ion batteries in the field of large-scale electrochemical energy storage and low-speed electric vehicles [1]. At present, the industrialization of sodium ion battery has started at home and abroad. Sodium ion batteries have already had the market conditions and technical conditions for large-scale industrialization. This paper summarizes the structure of sodium ion batteries, materials, battery assembly and processing, and cost evaluation. The bottlenecks in the development of sodium ion batteries and meaningful future research directions are summarized and personal insights are provided.</t>
  </si>
  <si>
    <t>10.1016/j.mineng.2024.108837</t>
  </si>
  <si>
    <t>The loss mechanism and recovery strategy of lithium during the decreasing of Mg2+/Li+ ratio in large solar salt field</t>
  </si>
  <si>
    <t>In three years of continuous research on the solar salt field of West Taijinar Salt Lake, and solar evaporative crystallization in laboratory-proficiency scale, shockingly, it was found that over 60 % of lithium has been lost during the evaporation. With a combination of database research, molecular simulation, and multiple characterization tools analysis, it was firstly reported in this study that Li2SO4·3Na2SO4·12H2O can crystallize concomitantly with bischofite in the end of the evaporation. The relationship between the adsorption energy and the lithium loss rate through crystal surface adsorption has been established, and the crystal face of (110) in KCl·MgSO4·2.75H2O was determined to have the strongest binding energy with Li+. Unexpectedly, the proportion of lithium loss in mother liquor entrainment decreased significantly with the evaporation of the brine from 96.66 % to only 22.62 %, and the loss of lithium in crystal inclusion can be hardly recovered without damage to the salt crystals though it takes account of lower than 3 % in the total loss. Over 90 % of lithium loss was found to migrate into the solid phases of different stages, which can be effectively recovered via elution by the original brine of West Taijinar Salt Lake. The recovery rate of the lost Li+ was higher than 95 % with a solid loading of 0.4 g salt per milliliter brine after 4-grades elution process. The enrichment and loss pathway of lithium and the recovery process of the lost lithium in this study may pave the way for the study of huge lithium loss and recovery in other salt lakes and provoke thinking of the routes to improvement the total lithium recovery rate worldwide.</t>
  </si>
  <si>
    <t>10.1016/j.jechem.2024.07.062</t>
  </si>
  <si>
    <t>Functionally gradient materials for sustainable and high-energy rechargeable lithium batteries: Design principles, progress, and perspectives</t>
  </si>
  <si>
    <t>Rechargeable lithium batteries with high-capacity cathodes/anodes promise high energy densities for next-generation electrochemical energy storage. However, the associated limitations at various scales greatly hinder their practical applications. Functional gradient material (FGM) design endows the electrode materials with property gradient, thus providing great opportunities to address the kinetics and stability obstacles. To date, still no review or perspective has covered recent advancements in gradient design at multiple scales for boosting lithium battery performances. To fill this void, this work provides a timely and comprehensive overview of this exciting and sustainable research field. We begin by overviewing the fundamental features of FGM and the rationales of gradient design for improved electrochemical performance. Then, we comprehensively review FGM design for rechargeable lithium batteries at various scales, including natural or artificial solid electrolyte interphase (SEI) at the nanoscale, micrometer-scale electrode particles, and macroscale electrode films. The link between gradient structure design and improved electrochemical performance is particularly highlighted. The most recent research into constructing novel functional gradients, such as valence and temperature gradients, has also been explored. Finally, we discussed the current constraints and future scope of FGM in rechargeable lithium batteries, aiming to inspire the development of novel FGM for next-generation high-performance lithium batteries.</t>
  </si>
  <si>
    <t>10.1016/j.ssaho.2023.100456</t>
  </si>
  <si>
    <t>Photovoltaic electronic waste in Brazil: Circular economy challenges, potential and obstacles</t>
  </si>
  <si>
    <t>Photovoltaic (PV) energy production is a promising and mature technology for producing renewable energy. By contrast, solar panel disposals can generate problems for waste management, given that the amount of PV solar energy e-waste is more significant than other types of e-waste, given that this waste contains abundant metals and toxic materials, and given that this energy is being increasingly used. Local solutions need to be discussed and evaluated so that the PV industry can provide sustainable renewable energy. This paper discusses the environmental impacts of PV solar energy and PV panel recycling in Brazil. More efficient technological solutions and process developments will be needed to adequately treat problems arising at the end of the useful life cycle of PV systems. However, more than these technological solutions and process developments are required. Political mechanisms and regulatory structures will also need to be developed and implemented at the end of the life cycle stage to prepare, encourage, and develop appropriate industrial waste treatment applications. The advent of sector agreements for electrical and electronic equipment in Brazil has partially dealt with these waste problems. Sector agreements list equipment and devices that must have defined reverse logistics systems.</t>
  </si>
  <si>
    <t>Social Sciences &amp; Humanities Open</t>
  </si>
  <si>
    <t>10.1016/j.nanoen.2024.109950</t>
  </si>
  <si>
    <t>Towards practical Li-ion full batteries with glass anodes</t>
  </si>
  <si>
    <t>Vanadium (V)-based glasses have recently garnered considerable attention as promising anode materials for lithium-ion batteries (LIBs) due to their abundance of Li+ storage sites, neglectable volume expansion upon lithiation/delithiation, and facile preparation. However, the inherently low electronic conductivity and relatively low energy density of V-based glass anodes hinder its application in full LIBs. In this work, we tackled this challenge by optimizing the chemical composition of the V-based glass anode to achieve high-performance half and full cells. We investigated the impact of partially substituting B2O3 for P2O5 in 50V2O5-(50-x)P2O5-xB2O3 (mol%) (VPB) glass series on its structure and electrochemical performances. The glass with 30 mol% B2O3 (VPB30 glass) was found to deliver the highest electronic conductivity, an enhanced reversible capacity of 470 mA h g−1 at 1 A g−1 after 500 cycles, and an excellent rate capability. The optimized performances were ascribed to the boosted lithium-ion diffusivity and the increased lithium storage sites. We assembled a full cell by coupling a VPB30 glass anode with a LiCoO2 cathode to test its cycling performance. The VPB30//LiCoO2 cell exhibits the required power density, and hence, high practicality. Our work implied the practical application of glass anodes in high-performance LIBs.</t>
  </si>
  <si>
    <t>10.1016/j.scitotenv.2021.145405</t>
  </si>
  <si>
    <t>Rare earth elements in plastics</t>
  </si>
  <si>
    <t>Because of their unique properties, rare earth elements (REEs), comprising the lanthanide elements plus Sc and Y, have a variety of integral applications in modern electronic equipment. Consequently, it has been suggested that REEs may act as contaminants of and tracers for recycled electrical and electronic plastics in consumer goods. In this study, REEs have been determined in a range of consumer plastics of different polymeric makeup (n = 31), and purchased new and in societal circulation, by inductively coupled plasma-mass spectrometry following acid digestion. Samples were also screened by X-ray fluorescence spectrometry for Br and Sb as markers of brominated flame retardants and the retardant synergist, Sb2O3, respectively. One or more REE was detected in 24 samples, with four samples returning detectable concentrations of all REEs analysed and with total REE concentrations up to 8 mg kg−1. REEs were most commonly observed in samples containing Br and Sb at levels insufficient to effect flame retardancy and, therefore, likely derived from recycled electronic plastic, but were not detectable in new electrical plastics. Various REEs were also present in plastics with no detectable Br and Sb, however, and where unregulated recycling is prohibited (e.g. food packaging). This observation, and correlations between pairs of REEs for all samples considered, suggests a more generic source of these elements in consumer plastics in addition to the recycling of electrical and electronic waste. REEs reported in the literature for beached marine plastics were characterised by similar concentrations and inter-element correlations, suggesting that REEs are ubiquitous and pervasive contaminants of both contemporary and historical consumer and environmental plastics.</t>
  </si>
  <si>
    <t>10.1016/j.cclet.2022.108095</t>
  </si>
  <si>
    <t>Folic acid-based supramolecules for enhanced stability in potassium ion batteries</t>
  </si>
  <si>
    <t>Organics present significant prospects as environmentally friendly and sustainable electrode materials for potassium ion batteries (PIBs) because of their abundant, recyclable and highly customizable characteristics. However, small molecular organics are easily solubilized in organic electrolytes, resulting in a low capacity and poor stability. Herein, the folic acid-based supermolecules (SM-FAs) are successfully prepared by a hydrothermal assisted self-assembly strategy. Due to multi-locus hydrogen bonds (HBs) and the cyclized π-conjugated interactions, the structural stability of SM-FAs has been significantly improved, and the solubility in carbonate electrolytes has been effectively inhibited. As an anode for PIB, the SM-FA-6 sample exhibits a large capacity (206 mAh/g at 50 mA/g) and an outstanding cycle stability (capacity retention of 91% after 1000 cycles at 50 mA/g). More impressively, an integrative storage mechanism which combines both the general enolization reaction between C=O groups and K+, and the atypical π–K+ interaction within the assembled conjugation framework, is unraveled for potassium ion accumulation. It is envisioned that this facile self-assemble strategy opens up a promising avenue to modulate the stability of small molecular organic electrodes with enhanced storage capacity.</t>
  </si>
  <si>
    <t>10.1016/j.ceramint.2021.04.130</t>
  </si>
  <si>
    <t>Identifying the aging mechanism in multiple overdischarged LiCoO2/mesocarbon microbeads batteries</t>
  </si>
  <si>
    <t>Batteries can undergo overdischarge in actual applications without triggering safety issues. The interesting one is whether the battery that is overdischarged can have a second life in the following normal charge and discharge process. Herein, the effects of overdischarge are investigated using the LiCoO2/mesocarbon microbeads (MCMB) batteries with different depth of discharge (DOD) (102% DOD, 105% DOD, and 115% DOD) for ten times; the performance and aging mechanisms of the overdischarged battery in the following normal cycling are studied mainly through the electrochemical methods, scanning electron microscopy (SEM), X-ray diffractometry (XRD), X-ray photoelectron spectroscopy (XPS), and transmission electron microscopy (TEM). For the batteries subjected to multiple shallow overdischarge (e.g., 102% DOD and 105% DOD), the aging mechanism remains unchanged, and the battery can be further used for a second life. In contrast, the multiple deep overdischarge (e.g., 115% DOD) remarkably leads to battery bulges, a drastic decrease in capacity, and a changed aging mechanism. It is noteworthy that the performance decay of LiCoO2 is deteriorated owing to the thickened Cathode-Electrolyte-Interface (CEI) and the damaged microstructure, which is different from overdischarge for one time. At the same time, the thermostability of LiCoO2 is remarkably reduced after deep overdischarge for ten times.</t>
  </si>
  <si>
    <t>10.1016/j.ssi.2024.116476</t>
  </si>
  <si>
    <t>In-situ self-grown amorphous Zn-Mn-O layers modifying the charge storage chemistries of β-MnO2/MWCNT hybrid for high-performance aqueous zinc ion batteries</t>
  </si>
  <si>
    <t>Rechargeable aqueous Zn ion batteries in mild acidic electrolytes have attracted tremendous research interests on account of their high sustainability, low cost and safety. Remarkable improvements on MnO2 cathodes have been achieved, however, the reaction mechanisms of MnO2 in different crystallographic polymorphs, such as α, β and γ phase, were still in topic discussions and need to be furtherly explored. In this work, β-MnO2 prisms hybridized with multi-wall carbon nanotubes (MWCNT) were fabricated by combining MgO-mediated hydrolyzing and hydrothermal methods. The as-fabricated β-MnO2/MWCNT(0.4) electrode delivered specific capacity of 505 mAh g−1 during cycling at current density of 0.1 A g−1 and good rate capability. Long-term cycling test indicated that it could retain 93.5% of initial specific capacity after 1000 cycles at current density of 2.0 A g−1. The investigation on charge/discharge process showed that amorphous Zn0.5MnO2·3.7H2O thick layers (LCs) were grown on the surfaces of β-MnO2 prisms after the first charge process and they are mutually overlapped accompanied with lots of tunnels and holes. More interestingly, the as-grown Zn0.5MnO2·3.7H2O LCs permanently stay on β-MnO2 prisms and create supplemental accommodation for charge storage. As a result, a synergetic reaction mechanism including Zn2+ insertion/de-insertion and layered Zn4SO4(OH)6·xH2O (ZSH) related chemical conversion was proposed to correspond for the excellent electrochemical performance of β-MnO2/MWCNT hybrids cathode.</t>
  </si>
  <si>
    <t>10.1016/j.ceramint.2023.05.223</t>
  </si>
  <si>
    <t>Degradation-controlling mechanisms in natural organic acid solutions of CaO–Al2O3–SiO2–B2O3 glass-ceramics by partially substituting Ca2+ with Ba2+ and Sr2+</t>
  </si>
  <si>
    <t>The degradation of environmentally friendly CaO–Al2O3–SiO2–B2O3 (CASB) glass-ceramics, which consist of anorthite and glass phase, was investigated in three natural organic acid solutions. The results indicated that citric acid had the most significant effect on the degradation of CASB glass-ceramics. While the chemical stability of anorthite is relatively poor, the glass phase also contributed significantly to the effective degradation of CASB glass-ceramics. Subsequently, Ba2+ or Sr2+ was used for full or partial substitution of Ca2+ in CASB glass-ceramics, and the degradation-controlling mechanism of the substituted CASB glass-ceramics was further researched. The full substitution of Ca2+ in CASB glass-ceramics by the two cations resulted in the occurrence of borate [BO4] units in the glass phases, and the interlinkage of [BO4] with broken silicate [SiO4] network structures caused a complementary network effect. Consequently, the degradation of CASB glass-ceramics by organic acids was reduced due to the improvements in the chemical stability of the modified glass-ceramics. Additionally, degradation control can also be achieved based on a mixed-alkali effect, originating from the partial substitution of Ca2+ in CASB glass-ceramics by Ba2+ or Sr2+. The degradable glass-ceramics have the potential to be applied in low-temperature co-fired ceramic technology because of their good physical properties, which include a dielectric constant of 3–5, a dielectric loss as low as 10−3, a coefficient of thermal expansion of 3–9 × 10−6/°C, and an average bending strength of about 47 MPa. Noticeably, the development of the degradable glass-ceramics is helpful to the low-cost and pollution-free recycling of valuable metal electrodes, which is significant for the sustainable development of electronic packaging technologies.</t>
  </si>
  <si>
    <t>10.1016/j.tibs.2024.07.006</t>
  </si>
  <si>
    <t>Advancing sustainable biotechnology through protein engineering</t>
  </si>
  <si>
    <t>The push for industrial sustainability benefits from the use of enzymes as a replacement for traditional chemistry. Biological catalysts, especially those that have been engineered for increased activity, stability, or novel function, and are often greener than alternative chemical approaches. This Review highlights the role of engineered enzymes (and identifies directions for further engineering efforts) in the application areas of greenhouse gas sequestration, fuel production, bioremediation, and degradation of plastic wastes.</t>
  </si>
  <si>
    <t>Available online 3 September 2024</t>
  </si>
  <si>
    <t>Trends in Biochemical Sciences</t>
  </si>
  <si>
    <t>10.1016/j.tox.2024.153833</t>
  </si>
  <si>
    <t>Hormonal, liver, and renal function associated with electronic waste (e-waste) exposure in Dhaka, Bangladesh</t>
  </si>
  <si>
    <t>Electronic waste (e-waste) contains numerous metals and organic pollutants that have detrimental impacts on human health. We studied 199 e-waste recycling workers and 104 non-exposed workers; analyzed blood, urine, and hair samples to measure heavy metals, hormonal, liver, and renal function. We used quantile regression models to evaluate the impact of Pb, Cd, and Hg on hormonal, liver and renal function, and the role of DNA oxidative damage in mediating the relationship between exposures and outcomes. Exposed workers had higher blood lead (Pb) (median 11.89 vs 3.63 µg/dL), similar blood cadmium (Cd) (1.04 vs 0.99 µg/L) and lower total mercury (Hg) in hair (0.38 vs 0.57 ppm) than non-exposed group. Exposed workers also had elevated median concentrations of total triiodothyronine (TT3), aspartate aminotransferase (AST), alanine aminotransferase (ALT), urinary albumin, albumin creatinine ratio (ACR) and estimated glomerular filtration rate (eGFR) were significantly higher than non-exposed group (p≤0.05). Sex hormones including luteinizing hormone, follicle stimulating hormone, estrogen, progesterone and testosterone concentrations were not significantly different between exposed and non-exposed (all p≥0.05). The median concentration of ALT was 4.00 (95% CI: 0.23, 7.77), urinary albumin was 0.09 (95% CI: 0.06, 0.12) and ACR was 1.31 (95% CI: 0.57, 2.05) units higher in the exposed group compared to non-exposed group. Pb was associated with a 3.67 unit increase in the ALP (95% CI: 1.53, 5.80), 0.01 unit increase in urinary albumin (95% CI: 0.002, 0.01), and 0.07 unit increase in ACR (95% CI: 0.01, 0.13). However, no hormonal, renal, and hepatic parameters were associated with Cd or Hg. Oxidative DNA damage did not mediate exposure-outcome relationships (p≥0.05). Our data indicate e-waste exposure impairs liver and renal functions secondary to elevated Pb levels. Continuous monitoring, longitudinal studies to evaluate the dose-response relationship and effective control measure are required to protect workers from e-waste exposure.</t>
  </si>
  <si>
    <t>10.1016/j.jclepro.2022.134147</t>
  </si>
  <si>
    <t>Understanding the origin of ethanol oxidation from ultrafine nickel manganese oxide nanosheets derived from spent alkaline batteries</t>
  </si>
  <si>
    <t>With rapid industrialization, there is a tremendous increase in the utilization of electronics. Among various electronics, Zn–MnO2 primary batteries are used in small gadgets in very huge quantity. The disposal of spent electronic batteries via the landfill creates hazardous waste which led to environmental pollution. As spent batteries contain the valuable element, the resource recovery from the spent battery is one of the fascinating areas to meet material for sustainable energy demand. In this work, we have developed a new process for synthesis of Ni6MnO8 nano-particles via a facile chemical route using manganese chloride derived from the cathode part of the spent battery. The as prepared Ni6MnO8 has been used for electrochemical ethanol oxidation. The Ni6MnO8 shows robust electroactivity for ethanol oxidation with high current density (13.69 mAcm−2) at low oxidation peak potential (1.53 V), smaller Tafel slope value (61 mV/dec), and high current density ratio (Jf/Jb) 1.01. The observed surface area of the Ni6MnO8 sheet (136 m2/g) is ∼1.4 times higher than the maximum reported surface area till now (91.32 m2/g). The current studies indicate that non-noble metal-based mixed metal oxides derived from waste can be used as a promising anodic material for direct alkaline fuel cells.</t>
  </si>
  <si>
    <t>10.1016/j.jpowsour.2023.233975</t>
  </si>
  <si>
    <t>Interfacial polymerization achieved integration of pore size adjustment, electrostatic repulsion and physical adsorption into one to inhibit polysulfide shuttle for enhanced lithium–sulfur battery</t>
  </si>
  <si>
    <t>The application of lithium-sulfur battery is seriously hindered by the shuttle of dissolved polysulfide between sulfur cathode and lithium anode, by which is not selectively inhibited by the conventional separator. Developing functional separator is considered as a preferred solution for this issue, but it is always challenged by the tedious preparation process. Herein, interfacial polymerization (IP) is employed to modify the surface property of ZrO2 nanoparticles embedded polyetherimide (PZ) based separator, and the integration of pore size adjustment, electrostatic repulsion and physical adsorption into one is facilely achieved to effectively inhibit the polysulfide shuttle. Consequently, the optimized PZ separator presents a high lithium-ion transference number (0.55) and diffusion coefficient (2.16 × 10−8 cm s−1). Compared with the pristine one, the electrochemical performance of the assembled lithium-sulfur battery is obviously enhanced, and an initial discharge specific capacity of 1242 mAh g−1 and a capacity retention of 68 % after 200 cycles are obtained.</t>
  </si>
  <si>
    <t>10.1016/j.jallcom.2020.158148</t>
  </si>
  <si>
    <t>A facile way to regenerate FePO4∙2H2O precursor from spent lithium iron phosphate cathode powder: Spontaneous precipitation and phase transformation in an acidic medium</t>
  </si>
  <si>
    <t>Recycling the end-of-life lithium-ion batteries including the lithium iron phosphate (LiFePO4) battery has been one of the most important technology areas since electric vehicles are gradually dominating the way of transportation. For the recycling of LiFePO4 batteries, the regeneration of pure iron phosphate dihydrate (FePO4∙2H2O) from spent cathode material is essential but difficult. The challenge is how to effectively synthesize battery-grade iron phosphate from the impurity-bearing acid solution by precipitation since the spent cathode powder usually holds various impurities. To avoid the introduction of impurities into the iron phosphate, a one-step spontaneous precipitation and phase transformation mode without acidity adjustment was preferred and studied in this work. The focus of this research included the process of phase transformation from amorphous to crystalline, and its effects on precipitation and the properties of the precipitate. It was interestingly found that there was an induction period for phase transformation from amorphous FePO4∙xH2O to monoclinic FePO4∙2H2O during the precipitation, which was distinctly shortened with the elevated temperature. Phase transformation led to fast increased precipitation efficiency, morphology evolution, and composition change, which benefited the consistency of iron phosphate. Phase transformation could be kinetically described by the JMA equation, with a rate-limiting step of materials diffusion towards the nucleation point and an activation energy of 20.4 kJ/mol. The critical crystal size for transformation was increasing along with the temperature’s raising, which was ascribed to the changes in the volume energy and the surface energy. The results in this study have built the feasibility of chemically regenerating FePO4∙2H2O precursors from the spent cathode powder by precipitation purification in an acidic medium.</t>
  </si>
  <si>
    <t>10.1016/j.diamond.2023.110681</t>
  </si>
  <si>
    <t>Facile synthesis of highly active ZrO2-MgO@g-C3N4 nanostructures for efficient removal of Cd (II) ions: Adsorption mechanism</t>
  </si>
  <si>
    <t>This study aims to assess the ultrasonic fabricated ternary composite ZrO2-MgO@g-C3N4 (ZMCN) as a sorbent for the noxious cadmium (II) ions removal from aquatic media. The successful synthesis of the nanocomposite was validated by the XRD that revealed the development of the three phases of the ternary composite, the SEM morphology exposed the metal oxides nanoparticles dispersed in the nitride sheets and the elemental composition was confirmed by the XPS and EDX analysis. The ZMCN nanostructures' efficacy was scrutinized through batch experiments where the adsorption equilibrium fitted the Langmuir adsorption isotherm, with exceptional high qmax = 551 mg.g−1, and the Freundlich isotherm as well. Similarly, the adsorption kinetics findings matched both the pseudo-first and pseudo-second order patterns. In addition, the adsorbent proved high adsorption competence towards Cu (II) and Pb (II) ions as well as good recyclability for the Cd (II) ions. The findings of this work provide significant information about the possible use of ZMCN nanomaterials as efficient sorbents for the elimination of hazardous toxic metal ions from polluted water.</t>
  </si>
  <si>
    <t>10.1016/j.jallcom.2023.173288</t>
  </si>
  <si>
    <t>High-capacity all-solid-state Li-ion battery using MOF-derived carbon-encapsulated iron phosphide as anode material</t>
  </si>
  <si>
    <t>Iron Phosphide (Fe2P) particles embedded within in-situ generated tubular carbon structures uniformly doped with nitrogen heteroatoms (Fe2P @ NC) have been investigated as an anode in all-solid-state lithium-ion batteries (ASSLIBs). The designed morphology offered a number of suitable features, such as high conductivity, robust framework, and abundant redox active sites for augmenting overall battery performance. As anode, Fe2P @ NC has provided a high lithiation/delithiation capacity of 1214.8 mA h/g /1367.01 mA h/g at a current density of 66.6 mA/g (100 μA) with a high coulombic efficiency (&gt;100%). Further, Fe2P @ NC also demonstrated an excellent rate performance and moderate structural stability during cycling. The charge storing mechanism for Fe2P @ NC investigated via ex-situ X-ray diffraction (XRD) and X-ray Photoelectron Spectroscopy (XPS) studies indicates irreversible conversion of Fe2P → Li3P &amp; Fe in the initial cycle and reversible Li3P ↔ LiP reaction in subsequent cycles. Analysis of reaction kinetics for Fe2P @ NC nanocomposite is carried out using CV measurements at different scan rates. This study explores the possibility of MOF-derived iron-phosphide-based composite material as a high-performance anode for ASSLIBs.</t>
  </si>
  <si>
    <t>10.1016/j.cej.2021.131547</t>
  </si>
  <si>
    <t>Lignin-derived hard carbon anode for potassium-ion batteries: Interplay among lignin molecular weight, material structures, and storage mechanisms</t>
  </si>
  <si>
    <t>Potassium-ion batteries (PIBs) have drawn much attention as energy storage systems for large-scale grid applications due to their high energy density and low cost. As one of the most promising anode materials in PIBs, hard carbon (HC) has been prepared from various sources but exhibited varying electrochemical performance, probably due to a limited understanding of materials structure and K-ion storage mechanisms. Especially, biomass (such as lignin) represents an abundant source for synthesizing HC. However, few studies have investigated the role of lignin molecular weight (MW) in determining HC’s structure and eventually ion storage mechanism. Herein, we developed a series of HCs from lignin with different MWs at serial pyrolysis temperatures and correlated the lignin MWs and pyrolysis temperatures with HC’s structure, electrochemical performance, and K-ion storage mechanisms. The best lignin-derived HC delivered a high reversible specific capacity of ~300 mAh g−1 at 50 mA g−1. Moreover, a binary K-ion storage mechanism of “bulk insertion + surface adsorption” was fortified in lignin-derived HCs, and the contributions of each storage behavior were quantified via kinetics calculations for the first time. It was found that lignin with medium MW (9660 g mol−1) pyrolyzed at medium temperatures (700 °C) yielded HC with an optimal mixture of graphite-like nanocrystals with the largest interlayer distance and amorphous structure to maximize K-ion storage from both bulk-insertion and surface-adsorption mechanisms. This work also established a good example of building a circular economy by turning lignin recycled from wood waste into high value-added carbon products in battery technology.</t>
  </si>
  <si>
    <t>10.1016/j.jelechem.2023.117665</t>
  </si>
  <si>
    <t>Solvothermal synthesis of sea urchin-like NaxV2O5 structure for ultra-high stability aqueous zinc ion batteries</t>
  </si>
  <si>
    <t>Vanadium pentoxide, as a low-cost, safe and reliable cathode electrode material. Its structure is prone to collapse during the process of repeated Zn2+ intercalation and deintercalation of aqueous zinc-ion batteries (AZIBs), so enhancing the structural stability of vanadium pentoxide and improving the rate performance has always been a challenge. In this work, sea urchin-like NaxV2O5 vanadate materials are obtained by solvothermal reaction, and the prepared samples exhibit a fast ion transport path during the process of Na+ chemical embedding in V2O5 framework, which is due to the plentiful active sites that nanowires can provide. This paves the way for high magnification performance. In addition, the unique sea urchin-like morphology with a large specific surface can continuously adapt to strain during ion insertion to obtain excellent long cycle performance. The above merits endow NaVO with a highly stable discharge capacity of 250.5 mA g−1 at 0.5 A/g and a long cycle capacity of 100 mA h g−1 maintains for more than 11,000 cycles at 10 A/g. Remarkably, the capacity retention rate up to 85.7%.</t>
  </si>
  <si>
    <t>10.1016/j.ensm.2024.103544</t>
  </si>
  <si>
    <t>High-performance organic electrodes for sustainable zinc-ion batteries: Advances, challenges and perspectives</t>
  </si>
  <si>
    <t>The burgeoning demand for renewable energy sources is catalyzing advancements in energy storage and conversion technologies. In contrast to conventional inorganic materials, organic electrode materials (OEMs) are poised as the optimal cathodes for the next-generation zinc-ion batteries (ZIBs). This is attributable to their abundant source materials, superior theoretical capacity, versatility in structural design, and inherent sustainability. Despite extensive research endeavors directed towards OEMs, they frequently manifest challenges associated with limited conductivity and stability, precipitating in a degradation of their output capability. Furthermore, the underlying operational mechanisms of these materials remain a subject of ongoing investigation. This review firstly elucidates the diverse storage mechanisms posited for various organic cathodes and delineates the fundamentals and evolutionary trends of OEMs, especially those characterized by distinct active functional groups. Subsequently, consolidates the primary challenges encumbering organic cathodes and advocate strategic design interventions to enhance their electrochemical performance. The forward-looking perspectives on Zn-organic batteries are provided finally. We believe that this review will provide some inspiration for the development of advanced and efficient aqueous ZIBs.</t>
  </si>
  <si>
    <t>10.1016/j.est.2024.112559</t>
  </si>
  <si>
    <t>Cobalt- and copper-doped NASICON-type LATP polymer composite electrolytes enabling lithium titania electrode for solid-state lithium batteries with high-rate capability and excellent cyclic performance</t>
  </si>
  <si>
    <t>This study reports cobalt- and copper-doped NASICON-type Li1.5Al0.5Ti1.7(PO4)3 (LATP) polymer composite solid-state electrolytes (CSEs) enabling Li4Ti5O12 (LTO) electrode with high-rate capability and excellent cyclic performance for solid-state lithium batteries. The fast Li+ conductor of Co- and Cu-doped LATP powders was successfully synthesized through a modified sol-gel method followed by thermal calcination. The equivalent series resistance as the linear decreasing function of the dopant concentration can be viewed, whereas the ionic conductivity showed an increasing function of the dopant amount. This reveals that the dopant concentration plays a positive role in facilitating the ionic conduction, and the ionic conductivity achieves as high as 3.18 × 10−4 S cm−1 (Co-doping) and 2.99 × 10−4 S cm−1 (Cu-doping) at ambient temperature. The changes in lattice characteristics and microstructure that the Co and Cu doping rely on are responsible for the elevated conductivity. The solid-state cell equipped with LTO-supported CSEs demonstrated not only high-rate capability at 5C (with a capacity retention of 84.6 % compared to the original capacity at 0.2C), but also superior cyclic stability with excellent Coulombic efficiency (&gt; 99.2 %) over 425 cycles using Co- and Cu-doped LATP ceramics. With the aid of fast Li+ NASICON-type ceramics, the CSEs establish a conductive ionic pathway that facilitates Li+ ionic transport within the electrolyte while reducing the interfacial electrolyte/electrode resistance in solid-state cells (Li||CSE||LTO).</t>
  </si>
  <si>
    <t>10.1016/j.jclepro.2022.131265</t>
  </si>
  <si>
    <t>Techno-economic and environmental evaluation of a market pulp reinforced with micro-/nanofibers as a strengthening agent in packaging paper</t>
  </si>
  <si>
    <t>Partly inspired by the concept of masterbatch in plastics manufacturing, we developed a strategy to improve the technical viability, the economic feasibility, and the environmental performance of lignocellulosic micro-/nanofibers. Instead of investing strenuous efforts in dewatering and/or drying nanocellulose suspensions to maximize their consistency without significantly hampering redispersion, which still stands as an unresolved challenge, we used them in high proportions (up to 50 wt%) to reinforce a high-yield pulp. The suspension can be dewatered-pressed (0.70–1.75 MPa) to obtain wet laps of never-dried reinforced pulps, or dried to consistencies over 90% to produce dry boards, but at the cost of lower strengthening capability. In any case, both wet and dry reinforced boards succeeded in enhancing the breaking length of a recycled pulp by up to 62% and 56%, respectively. In light of these results, we proposed a tentative upscaling and subsequent assessment of the process, evaluating different scenarios. From the technical point of view, reinforced pulp boards are much easier to handle and to deliver than dilute aqueous suspensions. In economic terms, savings in transportation costs are worth remarking. Last but not least, this strategy fulfills at least three goals associated with the concept of cleaner production: water recovery (internal recycling), lower CO2 emissions (especially if transportation takes place by road), and avoiding hazardous chemicals such as hypochlorite.</t>
  </si>
  <si>
    <t>10.1016/j.jeem.2020.102404</t>
  </si>
  <si>
    <t>The effects of a green nudge on municipal solid waste: Evidence from a clear bag policy</t>
  </si>
  <si>
    <t>We explore the power of behavioral economic insights to influence the level of households’ recycling and Municipal Solid Waste (MSW) by examining the effectiveness of a green nudge, the adoption of a Clear Bag Policy that was implemented in 2015 in a mid-size urban municipality in Canada. Using a Regression Discontinuity (RD) Design on universe administrative data, our analysis shows that this green nudge promoted recycling, and reduced both refuse and total MSW. While recycling increased by 15 percent, total MSW decreased by 27 percent overall between August 2015 and July 2017. Our results also demonstrate heterogeneity in response to a Clear Bag Policy across neighborhoods with varying socioeconomic indicators. Our findings suggest that green nudges can serve as effective policy instruments in devising future environment policies.</t>
  </si>
  <si>
    <t>10.1016/j.stae.2023.100063</t>
  </si>
  <si>
    <t>Gender differences and trends in the use of wearables in marathons</t>
  </si>
  <si>
    <t>Our study analyzes the wearable device preferences of long-distance runners and examines the differences between genders, regions (the USA and Europe), age, and performance. We have analyzed 237,336 records from eight of the world’s most famous marathons between 2016 and 2019. Our study takes into account the device model, family, and type. We have found that Garmin devices are the most widely used in this type of race, accounting for more than 75% of the records. Women generally prefer more economical, non-specific, and lighter devices, while men increasingly use specialized trail and multisport devices. Moreover, we have observed differences in device preferences among different age groups and performance levels. The manufacturers of this type of technology are making strides toward sustainability, with a focus on energy efficiency, sustainable materials, durability, environmental certifications, and recycling programs.</t>
  </si>
  <si>
    <t>September–December 2024</t>
  </si>
  <si>
    <t>Sustainable Technology and Entrepreneurship</t>
  </si>
  <si>
    <t>10.1016/j.nxener.2023.100017</t>
  </si>
  <si>
    <t>Reducing the carbon footprint of lithium-ion batteries, what’s next?</t>
  </si>
  <si>
    <t>This commentary provides insights on present and future trends concerning the carbon footprint (CF) of liquid-electrolyte lithium-ion batteries (LIB). While the focus of the battery industry and policymakers was previously on reducing the cost of LIB and their usage reducing CO2 emissions through e-mobility and the integration of more renewables into the energy mix, there is now an increasing focus on reducing the CF of LIB themselves. The production of LIB is highly material- and energy-intensive, resulting in high embedded CO2 emissions. Efforts to reduce the CF of LIB require strong interaction between battery producers, users, and policymakers. Policymakers are instrumental in shaping and regulating the market, while the battery industry can leverage low CF batteries as a unique selling proposition. We categorize current and future CF trends according to the three stakeholder groups, and for the battery industry stakeholder group, we further distinguish between high-level, product, and process trends.</t>
  </si>
  <si>
    <t>10.1016/0378-7753(93)80161-H</t>
  </si>
  <si>
    <t>New approaches to the collection of scrap batteries</t>
  </si>
  <si>
    <t>Lead/acid batteries are by far the largest use of lead and they continue to grow in importance, both as a proportion of total lead use and in actual tonnage terms. They are also well suited to recycling and represent the major source of recoverable lead. As such, they are collected and recycled in large numbers in most countries. Unfortunately, the economics of recycling are not always favourable and recycling rates are therefore prone to fluctuation, tending to fall at times of low lead price and rise when prices are firmer. On top of this, tightening environmental standards are imposing additional costs on those involved in battery collection and recovery and are discouraging some traditional participants from continuing involvement in the process. As a result, considerable attention is being paid to ways of ensuring consistently high rates of battery recovery. Various approaches have been considered, both voluntary and compulsory, and several have been put into practice. Two main collection routes are used: the battery distribution network and the scrap-metal trade. A range of different measures are employed including acceptance of scrap batteries by retailers, compulsory exchange of old batteries for new, prohibitions on disposal of scrap batteries with household waste, returnable deposits on battery sales, and environmental levies. In all cases, the schemes are backed by education campaigns to ensure their effectiveness. The paper examines the principles behind the various approaches and describes several of the schemes that have been piloted or introduced in different countries.</t>
  </si>
  <si>
    <t>10.1016/j.cie.2024.110457</t>
  </si>
  <si>
    <t>Unlocking the potential of solid waste management with circular economy and Industry 4.0</t>
  </si>
  <si>
    <t>This paper reviews the intersection of Industry 4.0 (I4.0) and Circular Economy (CE) within the context of Solid Waste Management (SWM), aiming to enhance SWM circularity through technological integration. SWM is pivotal in mitigating environmental and health risks posed by unsustainable waste disposal practices. The study highlights advancements, challenges, and opportunities. Key findings reveal a growing but still nascent application of I4.0 technologies in SWM, particularly in waste collection and sorting. Despite advancements, comprehensive coverage of all CE practices remains limited, suggesting significant potential for growth and innovation in recycling and sustainable waste practices. The paper also proposes a framework to address emerging SWM challenges, emphasizing cost-effective practices with minimal environmental impact facilitated by advanced technologies. It underscores the role of stakeholders, government policies, and innovative business models in promoting SWM practices. The managerial implications include strategic guidance for waste managers to leverage I4.0 technologies effectively, optimize waste treatment processes, navigate regulatory frameworks through new business models, increase public awareness, address data privacy and trust issues, and involve all stakeholders. The study also outlines a comprehensive future research agenda spanning theoretical, contextual, and methodological dimensions. Ultimately, this research contributes to advancing knowledge in SWM by advocating for integrated approaches that harness technology and circular economy principles to achieve sustainable waste management practices globally.</t>
  </si>
  <si>
    <t>10.1016/j.jcis.2023.06.052</t>
  </si>
  <si>
    <t>Stable quasi-solid-state lithium-organic battery based on composite gel polymer electrolyte and compatible organic cathode material</t>
  </si>
  <si>
    <t>High-performance organic small-molecule electrode materials are troubled with their high solubility in liquid electrolytes. The construction of quasi-solid-state lithium organic batteries (LOBs) using gel polymer electrolytes with high mechanical properties, compromised ionic conductivity, high safety, and eco-friendly is an effective way to inhibit the dissolution of active materials. Herein, two hexaazatriphenylene (HATN)-based organic cathode materials (HATNA-6OCH3 and HATNA-6OH) are synthesized and then matched with polyvinylidene fluoride-hexafluoropropylene (PVDF-HFP)-based gel polymer electrolytes to construct quasi-solid-state LOBs. Thanks to the enhanced interfacial compatibility between organic cathode material and gel polymer electrolyte, HATNA-6OH with compatible hydroxyl group shows the enhanced electrochemical properties compared with HATNA-6OCH3. Further, the electrochemical performance is improved when HATNA-6OH is combined with a gel polymer electrolyte modified with a succinonitrile (SN) plasticizer (GPE-0.4SN), including a high specific capacity of 153.3 mAh g−1 at 50 mA g−1 and a good reversible capacity of 88 mAh g−1 after 100 cycles at 200 mA g−1. In addition, the good electrochemical properties and lithium-ion storage mechanism of HATNA-6OH have been elucidated using density functional theory (DFT) and spectral characterizations.</t>
  </si>
  <si>
    <t>10.1016/j.jpowsour.2022.232607</t>
  </si>
  <si>
    <t>A highly-stable bifunctional NiCo2S4 nanoarray@carbon paper electrode for aqueous polysulfide/iodide redox flow battery</t>
  </si>
  <si>
    <t>Aqueous polysulfide/iodide redox flow battery (SIFB) has the advantages of the high solubility of active materials, flexible designability, and low cost, which shows great potential in the field of grid-scale energy storage. However, the poor electrochemical activity of polysulfide limits the energy density and power density of the battery, which hinders its further commercial application. Herein, self-supported NiCo2S4 nanoneedle arrays are successfully synthesized on carbon paper (CP) through a two-step hydrothermal method. The as-prepared materials not only possess unique adsorption and electrocatalytic properties for polysulfide, but also promote the electrocatalytic process of iodide, which realizes bifunctional catalysis. The polysulfide/iodide redox flow battery with NiCo2S4@CP electrode can achieve a peak power density of 82.4 mW cm−2 at 160 mA cm−2 which is much higher than that with the pure CP electrode (∼12 mW cm−2). It can operate stably for more than 3400 h at a current density of 10 mA cm−2 with a capacity fade decay rate of 0.218% per day, exhibiting ultra-long cycle stability.</t>
  </si>
  <si>
    <t>10.1016/j.heliyon.2022.e08970</t>
  </si>
  <si>
    <t>Current challenges and future perspectives of solar-PV cell waste in Bangladesh</t>
  </si>
  <si>
    <t>This study focused on the current situation and management after the end-of-life solar photovoltaic (PV) module in Bangladesh. The solar PV cells have a lifetime to serve properly, which is about 15–25 years from installation. Solar PV cell has recycling potentiality as well as the risk of producing hazardous wastes. After the end-of-life, the solar panel would turn into waste, specifically e-waste, which might be an environmental concern in the long run. Thus, it is crucial to estimate the waste production and to delineate the environment-friendly management. Therefore, this study aims to visualize the present status of solar PV cells, potential waste generation, and their management perspectives in Bangladesh. We also studied the existing policy of waste management. This study followed a mixed methodological approach, including the key informant interview (KIIs), synthesis of existing literature-based findings, stakeholder consultation and secondary data inventory. From the results, it was found that Bangladesh has huge potential to generate solar PV-based e-waste in the near future that needs to be tackled with high priority. A total about 33205.36 tonnes of potential e-waste can be generated from installed PV cells. A suitable management system might be able to recover materials such as glass (24,468 tonnes), aluminium (2,656.43 tonnes), silicon (1404. 92 tonnes), and copper (49.89 tonnes) from the PV cells wastes. As there is an excellent opportunity to recover resources from the waste panels, there is also scope to grow enterprise for recycling of waste panels. Unfortunately, such policy or plan from the government is yet to be taken into account. However, a long-term national plan is required to manage this waste, maintaining the high standard based on in-depth research.</t>
  </si>
  <si>
    <t>10.1016/j.cles.2022.100008</t>
  </si>
  <si>
    <t>Life cycle assessment of battery electric vehicles and internal combustion vehicles using sugarcane ethanol in Brazil: A critical review</t>
  </si>
  <si>
    <t>Environmental impacts related to light vehicles in Brazil can be reduced by increasing the use of bioethanol or by electrifying the fleet. Life cycle comparisons of the environmental impacts of these routes specifically for the Brazilian scenario (or even for other developing-countries’ scenarios) are scarce in the literature and the few existing studies present highly divergent conclusions, which raises doubts about which technology should be prioritized by policymakers. In this article, the life cycle assessment methodology employed in the literature on this topic was reviewed and the results were critically compared to obtain more robust conclusions. It was evidenced that ethanol usage probably consists of a cleaner option if the land dedicated to sugarcane culture remains approximately at the current level, but battery-powered vehicles become more advantageous if sugarcane farming activity grows too much (although the optimal level could not be determined). In view of the probable augmentation of light vehicles demand, policymakers should foment both technological choices. Additionally, we present a brief review of alternative technological routes, sustainability challenges, and socioeconomic aspects, which are essential from the political standpoint, but are often neglected in the environmental debate.</t>
  </si>
  <si>
    <t>10.1016/j.est.2024.112542</t>
  </si>
  <si>
    <t>Electrospun Co-Ni mixed multiple oxidation states heterostructure for high-performance Li-ion battery</t>
  </si>
  <si>
    <t>With the increasing prevalence of mobile electronic devices, electric vehicles, and other technological advancements, there is a growing demand for higher-capacity Lithium-ion batteries (LIBs). Metal-organic frameworks (MOFs) have been actively researched in recent years due to their numerous advantages. However, the irreversible collapse during lithium-ion interaction hampers MOFs’ electrochemical stability. This study employs a direct precipitation method to synthesize uniformly shaped MOF materials, followed by carbon coating using electrospinning techniques, and ultimately, derivatives of MOF materials are produced through annealing. Thanks to this innovative material design process, exceptional performance is observed in this material as a lithium-negative electrode. After 1000 cycles at a high current density of 1 A g−1, its reversible capacity stabilizes at 1318 mAh g−1. Moreover, this negative electrode material exhibits exceptional rate performance at various current densities. The Co 3 O 4 /NiO@NCNFs electrode demonstrates enhanced charge storage capacity due to the synergistic effects of diffusion and capacitance control processes. Additionally, this material exhibits characteristics of low impedance and high lithium-ion diffusion rate. This study presents a novel method for manufacturing lithium-ion battery negative electrode materials by integrating MOF materials with electrospinning technology.</t>
  </si>
  <si>
    <t>10.1016/j.cej.2022.135445</t>
  </si>
  <si>
    <t>Novel multi-valent rechargeable ion battery: An organic nickel ion battery with Li3V2(PO4)3 cathode</t>
  </si>
  <si>
    <t>Organic nickel ion battery using Ni2+ as a charge carrier has yet to be explored due to the lack of workable electrolytes and high-performing Ni2+ storage cathode materials to couple with the nickel metal anode. Herein, a feasible rechargeable organic nickel ion battery with an ether base electrolyte is demonstrated for the first time, in which Li3V2(PO4)3 and nickel foam as cathode and anode materials, respectively. The Li3V2(PO4)3 can demonstrate a high reversible specific capacity of 124 mAh g−1 at the rate of 1C and a stable cycle performance with 84% capacity retention after 50 cycles. In addition, a reversible insertion and extraction of Ni2+ ions into the cathode structure is confirmed by XRD, XPS, and EDX studies. Finally, using in-situ X-ray diffraction technology and Rietveld refinement, the reaction mechanism and structural changes during the cycle process are analyzed in detail. Therefore, the results provide an avenue to explore the organic nickel ion battery as a novel energy storage technique for renewable energies.</t>
  </si>
  <si>
    <t>10.1016/j.jpowsour.2022.232519</t>
  </si>
  <si>
    <t>P-doping optimized d-band center position in MoO2 with enhanced oxygen reduction reaction and oxygen evolution reaction activities for rechargeable Zn-air battery</t>
  </si>
  <si>
    <t>Zn-air battery is considered as a prospective energy conversion and storage device, which achieves charge/discharge with oxygen evolution reaction (OER) and oxygen reduction reaction (ORR). For Zn-air battery, bifunctional electrocatalyst with high efficiency is extremely important. MoO2 exhibits both ORR and OER activities. But the performance requires further enhancement when employed in Zn-air battery. To achieve this goal, P-doped MoO2 (P–MoO 2 ) is synthesized. Theoretical calculation implies P-doping elevates d-band center, which strengthens interaction between MoO2 and relevant oxygen species during ORR/OER. This donates P–MoO 2 excellent ORR/OER activities. In ORR, its half-wave potential reaches 0.78 V. In OER, to acquire 10 mA cm−2, P–MoO 2 only consumes 280 mV. P–MoO 2 shows good stability in ORR/OER. Zn-air battery is assembled with P–MoO 2 as cathode material. Its open circuit voltage and power density reach 1.46 V, 121.9 mW cm−2. In Zn-air battery, specific capacitance and energy density achieve 838.7 mAh·g−1 Zn, 927.8 Wh·kg−1 Zn at 10 mA cm−2. The work not only offers a feasible method to improve performance of MoO2 in Zn-air battery, but also implies the origin of enhanced ORR/OER activities after P-doping.</t>
  </si>
  <si>
    <t>10.1016/j.molliq.2023.123889</t>
  </si>
  <si>
    <t>2D/3D MXene/NiFeMn-layered double hydroxide decorated gelatin for removal of Cr(VI) and Congo red: Performance and mechanism</t>
  </si>
  <si>
    <t>The discharge of toxic heavy metals and dyes into water is considered a principal reason for ecosystem deterioration. Therefore, the development of versatile adsorbents that can treat this threat is an urgent issue. On this basis, we designed and characterized a novel Ti3C2TX/NiFeMn-LDH@Gel composite to aptly remove hazardous hexavalent chromium ions Cr(VI) and organic Congo red dye (CR). Ti3C2TX/NiFeMn-LDH@Gel composite was facilely synthesized by introducing NiFeMn-layered double hydroxide and Ti3C2TX MXene into gelatin via a cross-linking reaction. Experimental data revealed that raising Ti3C2TX amount to 10 % in the matrix has dramatically promoted the adsorption aptitude of Ti3C2TX/NiFeMn-LDH@Gel towards Cr(VI) and CR. Freundlich model best described Cr(VI) and CR adsorption, with qmax reaching 423.73 mg/g, and 588.24 mg/g, respectively. Additionally, the adsorption kinetics of Cr(VI) and CR were fitted to the pseudo-second order model accompanied with spontaneity, randomness, and endothermic behavior. In addition, stability, and selectivity of Ti3C2TX/NiFeMn-LDH@Gel were investigated. Effect of ionic strength and interfering ions were explored as well. Besides, the recyclability test inferred superb adsorption capacities towards Cr(VI) and CR till the 5 th cycle, revealing the potentiality of Ti3C2TX/NiFeMn-LDH@Gel towards anionic contaminants removal.</t>
  </si>
  <si>
    <t>10.1016/j.matlet.2023.135634</t>
  </si>
  <si>
    <t>Passivated Bi2Se3 electrode in Na2CO3 solution to improve anode efficiency in aqueous Li-ion batteries</t>
  </si>
  <si>
    <t>Efficient anode materials are crucial for the success of aqueous rechargeable lithium-ion batteries (ALIBs) since many materials degrade significantly during electrochemical reactions. In this study, the modification of Bi2Se3 with Na2CO3 was explored to enhance the charge–discharge characteristics of the anode. The passivated Bi2Se3 electrode exhibited improved electrochemical performance, maintaining high charge and discharge capacities of 816 mAh·g−1 after the 5th cycle and 570 mAh·g−1 after the 100th cycle with stable Coulombic efficiency of 98.0 ± 1.2 %. Charge-discharge profiles and cyclic voltammetry revealed the lithium intercalation and deintercalation, while impedance spectroscopy indicated changes in the electrode structure during cycling. These findings highlight the potential of using Bi2Se3 electrodes with a pre-formed surface film to enhance the stability and performance of ALIBs.</t>
  </si>
  <si>
    <t>10.1016/j.jallcom.2019.03.310</t>
  </si>
  <si>
    <t>Facile synthesizing silicon waste/carbon composites via rapid thermal process for lithium-ion battery anode</t>
  </si>
  <si>
    <t>The purified silicon waste powder from photovoltaic industries is turned into the anode material through a facile procedure, rapid thermal process. The silicon waste/carbon composite anode is formed by partial carbonization of cross-linked poly(acrylic acid)/poly(vinyl alcohol) binder during rapid thermal process. This strategy improves conductive framework of silicon waste anode, preventing the electrode from pulverization due to the serious volume expansion of silicon during cycling. Furthermore, the carbon matrix structure in the electrode provides the conductive path for electrons, so no additional conductive agents are required in this novel anode design. The enhanced electrode shows a reversible charge capacity of 1157 mAh g−1 after 140 cycles. Moreover, a high first cycle efficiency of approximately 89%, and superior rate capability are achieved. Overall, on the basis of these advantages, including low cost, facile manufacture, and high performance, this approach provides a pathway to achieve high-capacity anodes for lithium ion batteries.</t>
  </si>
  <si>
    <t>10.1016/j.jcis.2023.07.027</t>
  </si>
  <si>
    <t>Insight into the role of crystallinity in oxide electrolytes enabling high-performance all-solid-state lithium-sulfur batteries</t>
  </si>
  <si>
    <t>All-solid-state lithium-sulfur batteries (ASSLSBs) would be a promising candidate for the next-generation batteries due to the utilization of energy-dense electrodes and the non-flammable oxide solid-state electrolytes (SSEs), but still face great challenges such as low ionic conductivity of SSEs, poor interfacial contact and lithium (Li) dendrite propagation. Herein, we regulated the crystallinity degrees of the large-scale-fabricated Li1.5Al0.5Ge1.5(PO4)3 (LAGP) SSEs and explored the critical role of crystallinity optimization in reinforcing the basic properties of LAGP, developing a fundamental explanation for the inherent relation between the crystallinity and the performance of ASSLSBs. Benefiting from the optimized crystallinity (∼99.9 %), the large-scale-fabricated LAGP not only realizes the low surface roughness and high ionic conductivity (2.11 × 10−4 S cm−1) to improve interfacial contact and reduce resistance in ASSLSBs, but also possesses the dense internal structure with low porosity (1.49 %) to physically resist dendritic propagation and penetration. Consequently, the ASSLSB with the optimized LAGP delivers a high reversible capacity of 647.9 mAh/g even after 150 cycles at 0.1 C. This work confirms the significance of crystallinity in understanding the working mechanisms of oxide SSEs and developing future high-performance ASSLSBs.</t>
  </si>
  <si>
    <t>10.1016/j.jcis.2024.04.094</t>
  </si>
  <si>
    <t>Engineering sulfur defective Bi2S3@C with remarkably enhanced electrochemical kinetics of lithium-ion batteries</t>
  </si>
  <si>
    <t>Introducing the appropriate vacancies to augment the active sites and improve the electrochemical kinetics while maintaining high cyclability is a major challenge for its widespread application in electrochemical energy storage. Here, core–shell structured Bi2S3@C with sulfur vacancies was prepared by hydrothermal method and one-step carbonization/sulfuration process, which significantly improves the intrinsic electrical conductivity and ion transport efficiency of Bi2S3. Additionally, the uniform protective carbon layer around surface of composite maintains structural stability and effectively alleviates volume expansion during alloying/dealloying. As a result, the BSC-500 anode exhibits a brilliant reversible capacity of 636 mAh/g at 0.2 A/g and a long-term stable capacity of 524 mAh/g for 500 cycles at a high current density of 3 A/g in lithium-ion batteries. In addition, the assembled Bi2S3@C//LiCoO2 full cell delivered a capacity of 184 mAh/g at 1 A/g and excellent cyclability (125 mAh/g after 1000 cycles). The proposed strategy of combining sulfur vacancies with a core–shell structure to improve the electrochemical kinetics of Bi2S3 in lithium-ion batteries off the prospect for practical applications of transition metal sulfide anodes.</t>
  </si>
  <si>
    <t>10.1016/j.est.2024.111576</t>
  </si>
  <si>
    <t>Homogeneous encapsulation of Si/SnO2 nanospheres in tunable carbon electrospinning nanofibers for high-performance lithium-ion battery</t>
  </si>
  <si>
    <t>As a result of silicon's abundant deposits and high theoretical capacity, substantial research has been conducted into its potential as a lithium-ion battery anode material. Academic research in silicon-based materials focuses on improving the silicon's inferior conductivity and decreasing its bulk solid impact. In the current study, anodes consisting of Si/SnO2@Carbon Nanofibers (CNFs) with dual modification were manufactured by electrostatic spinning. It has an outstanding reversible specific capacity at high current densities of 1 A g−1. Furthermore, after 1000 cycles in lithium-ion batteries, the exact capacity of 931.2 mAh g−1 is stable. Moreover, the Si/SnO2@CNF electrodes have smooth surfaces and non-destructive designs. Furthermore, after 1000 cycles, the cross-sectional thickness increases by approximately 21.2 %. Given their outstanding performance as energy storage materials, doubly modified silicon-based anodes have a wide range of possible uses. This research proposes a viable technical solution to increase the widespread usage of silicon anodes.</t>
  </si>
  <si>
    <t>10.1016/j.jenvman.2024.120945</t>
  </si>
  <si>
    <t>Influence of Canadian provincial stewardship model attributes on the cost effectiveness of e-waste management</t>
  </si>
  <si>
    <t>This paper presents a comprehensive analysis of e-waste collection and management trends across six Canadian provinces, focusing on e-waste collection rates, provincial stewardship model attributes, program strategies and budget allocations from 2013 to 2020. Temporal and regression analyses were conducted using data from Electronic Product Recycling Association reports. A group characterization based on geographical proximity is proposed, aiming to explore the potential outcomes of fostering collaboration among neighboring provinces. The analysis emphasizes the significant impact of stewardship model attributes on e-waste collection rates, with Quebec emerging as a standout case, showcasing a remarkable 61.5% surge in collection rates. Findings from group analysis reveal a positive correlation between per capita e-waste collection rate and the growth of businesses and collection sites in Western Canada (Group A - British Columbia, Saskatchewan, and Manitoba). This highlights the potential benefits of a coordinated waste management approach, emphasizing the importance of shared resources and collaborative policies. Saskatchewan and Manitoba allocated only 6.6% and 7.0% of their respective budgets to e-waste transfer and storage. British Columbia's observed steady decrease of e-waste collection rate. In Group A, stewards handled 2.18–13.95 tonnes of e-waste during the study period. The cost per tonne of e-waste tended to be lower when more e-waste is managed per steward, suggesting the potential benefits of an integrated e-waste collection and management system.</t>
  </si>
  <si>
    <t>10.1016/j.electacta.2021.139688</t>
  </si>
  <si>
    <t>The influence of the characteristics of rice husk-based activated carbon on the performance of lead-carbon batteries and its potential mechanisms</t>
  </si>
  <si>
    <t>We explore the effects of rice husk-based activated carbon (RHAC) with different pore structure and functional groups on the performance of lead-carbon batteries (LCB) in high-rate partial state of charge (HRPSoC) and its potential mechanisms. The results show that the performance of negative electrode is mainly affected by the rate and efficiency of RHAC on electrocatalytic of lead deposition. Notably, the reaction of phosphoric acid with silica in rice husk can significantly increase the content of phosphorus functional groups, which can enhance the electrocatalytic rate by complexing lead ions and inhibit hydrogen evolution reaction (HER). Micropore is more prone to hydrogen evolution in the medium-to-high polarization region (-1.25V∼-1.5 V vs Hg/Hg2SO4) and hinder lead ion mass transfer, which leads to the general cycle performance of LCB containing high microporosity RHAC. In addition, RHAC only has a certain electric double layer capacitance (EDLC) contribution at the end of cycle, which is still on the premise that RHAC has high specific surface area (SSA) and mesoporosity.</t>
  </si>
  <si>
    <t>10.1016/j.surfin.2021.101235</t>
  </si>
  <si>
    <t>Investigation of the cyclic aging characteristics and degradation mechanism of LiNi1/3Co1/3Mn1/3O2 batteries by non-invasive methodologies</t>
  </si>
  <si>
    <t>Cyclic aging tests of LiNi1/3Co1/3Mn1/3O2 batteries are performed at 25℃, 45℃ and 60℃. Several non-invasive electrochemical techniques, such as incremental capacity analysis, differential voltage analysis and capacity difference analysis, are employed to deduce degradation mechanism. The degradation mechanism of batteries is similar at different temperatures. Loss of active positive material follows a linear function at all conditions and increases by elevating temperature. Due to the graphite's volume expansion and contraction, loss of active negative material is observed at the first 100 full cycle equivalents. Then, it disappears until the appearance of a dense lithium-containing passivation layer. This covering layer is mainly from lithium deposition on the negative electrode surface. With this lithium-impermeable covering layer's growth, the homogeneity of active lithium distribution is successively reduced, and loss of negative material increases gradually. Moreover, a worst cyclic performance is found at 45℃, where the homogeneity of electrodes reduces rapidly. All results reveal that loss of active materials and lithium inventory loss only influence capacity loss. The evolution of the covering layer on the negative electrode surface is the deciding factor for cycle life.</t>
  </si>
  <si>
    <t>10.1016/S1872-2067(15)61125-1</t>
  </si>
  <si>
    <t>Progress in research on Li–CO2 batteries: Mechanism, catalyst and performance</t>
  </si>
  <si>
    <t>Rechargeable Li–CO2 batteries provide a promising new approach for carbon capture and energy storage technology. However, their practical application is limited by many challenges despite much progress in this technology. Recent development in Li–CO2 batteries is presented. The reaction mechanism with an air cathode, operating temperatures used, electrochemical performance under different CO2 concentrations, stability of the battery in different electrolytes, and utilization of different cathode materials were emphasized. At last, challenges and perspectives were also presented. This review provides a deep understanding of Li–CO2 batteries and offers important guidelines for developing reversible and high efficiency Li–CO2 batteries.</t>
  </si>
  <si>
    <t>10.1016/j.seppur.2024.129828</t>
  </si>
  <si>
    <t>Zeolitic imidazolate frameworks (ZIF-8 &amp; ZIF-67): Synthesis and application for wastewater treatment</t>
  </si>
  <si>
    <t>Taking appropriate measures for waste-water treatment is important in order to respect everyone’s fundamental right to clean and safe water on Earth. Current review encapsulates the newest approaches of fabricating Zeolitic imidazolate frameworks (ZIFs)-based nanocomposites for wastewater treatment. (ZIFs) are a typical type of porous materials with zeolitic topology that syndicate the benefits of zeolite and traditional metal–organic frameworks (MOFs). In recent years, much attention has been devoted to the fabrication and application of ZIFs-based nanocomposites due to their outstanding chemical and thermal stabilities, tunable porosity and considerably high surface area. Furthermore, coalescing the benefits of ZIFs with other materials and compounds which have better results than that of pristine and pure ZIFs. The exceptional properties of ZIFs endue its outstanding adsorption capability and virtuous host aptitude for materials used as photocatalysis, which makes it be a prestigious materials in the decontamination of polluted water. The current research development of ZIFs (ZIF-8 and ZIF-67) nano-composites as photocatalysts and adsorbents for the exclusion of contaminants from water is critically reviewed. Various factors which affect its performance and mechanism of action are also debated. This review endeavors to lay the systematic awareness for the application of ZIFs (ZIF-8 and ZIF-67) nano-composite in real industrial wastewater treatment and delivers new ideas for fabricating highly competent ZIFs based photocatalysts and adsorbent materials. For the purpose of enlightening the whole capability of ZIFs based nanocomposites in wastewater treatment recycling water, current challenges are presented and future research possibilities are anticipated at the end</t>
  </si>
  <si>
    <t>10.1016/j.oceram.2023.100388</t>
  </si>
  <si>
    <t>Tin-functionalized silicon oxycarbide as a stable, high-capacity anode material for Na-ion batteries</t>
  </si>
  <si>
    <t>In this study tin-functionalized silicon oxycarbide, Sn/SiOC, composite anode materials are synthesized using a carbon-rich polysiloxane as the preceramic polymer and nano-sized SnO2, which converts to metallic tin via carbothermal reduction at approximately 700 °C. The in-situ Sn formation leads to a uniform distribution of tin particles within a carbon-rich SiOC matrix. Raman spectra show no significant changes despite the carbothermal reduction of SnO2. The composite material provides a stable reversible capacity of 234 mAh g-1. By adjusting the composition and pyrolysis temperature a reversible capacity of 131 mAh g-1 at a high current rate of 2380 mA g-1 is achieved.</t>
  </si>
  <si>
    <t>10.1016/j.matchar.2022.112276</t>
  </si>
  <si>
    <t>Correlation between microstructural evolution and corrosion resistance of hypoeutectic Al–Si–Mg alloy: Influence of corrosion product layer</t>
  </si>
  <si>
    <t>Recycled hypoeutectic Al–Si–Mg alloy, an essential lightweight material, is positioned as a significant alternative to reduce energy usage and CO2 emissions in the automotive sector. Despite the use of recycled aluminum, environmental pollution during aluminum production has continued to increase. This study aims to optimize the Mg and Si composition in recycling-oriented Al–Si–Mg alloy to maximize the use of alloying elements present in the scrap to further reduce CO2 emissions. Hypoeutectic Al–Si–Mg alloys with different Mg/Si ratios and Mg + Si contents were prepared to investigate their influence on the microstructure, corrosion initiation, and corrosion product layer (CPL) behavior of the alloys. Increasing the Mg/Si ratio promoted Mg2Si and π-AlFeSiMg, improving sacrificial protection and delaying Al dissolution. An increase in the Mg + Si content at a constant Mg/Si ratio resulted in a homogeneous distribution and refinement of Mg2Si. The increase in refinement and homogeneity of Mg2Si could offer more sacrificial active sites that delay the dissolution of Al. As corrosion progressed, additional Mg-based corrosion products were formed, crosslinked with Al- and Si-based corrosion products, exhibiting a stable CPL by forming Al–O–Mg and Si–O–Mg bonds. The increase in Mg + Si at a constant Mg/Si ratio yields miniaturization and uniformity of Mg2Si. This promotes a homogeneous dissolution of Mg ions, further ameliorates the crosslinking of the Al–O–Mg and Si–O–Mg bonds, and stabilizes the CPL, improving the corrosion resistance of Al–Si–Mg alloy.</t>
  </si>
  <si>
    <t>10.1016/j.jelechem.2023.117553</t>
  </si>
  <si>
    <t>Heteroatoms tri-doped carbon hollow spheres as the anode material of sodium ion battery</t>
  </si>
  <si>
    <t>B, F and N tri-doped carbon hollow spheres (BFNHCS) were prepared by a simple polymerization method, using polydopamine (PDA) as C and N sources and ionic liquid 1-butyl-3-methylimidazole tetrafluoroborate as B and F sources. The BFNHCS has large electrode/electrolyte interface, large interlayer spacing and good conductivity due to the heteroatoms doping and hollow structure. When using BFNHCS as the anode material for sodium ion batteries, it shows specific capacity of 255.6, 231.5, 197.4, 178.2, 157.8, 134.5 and 116.4 mAh g−1 at 0.1, 0.2, 0.5, 1.0, 2.0, 5.0 and 10.0 A g−1, respectively. It also exhibits an excellent sodium-storage capacity of 136.5 mAh g−1 after 1000 cycles at 5.0 A g−1.</t>
  </si>
  <si>
    <t>10.1016/j.jenvman.2023.118294</t>
  </si>
  <si>
    <t>Rapid and efficient extraction of Zn from wasted Zn-rich paint residue by indirect bioleaching and successive production of high-purity ZnCO3/ZnO by precipitation</t>
  </si>
  <si>
    <t>Waste zinc-rich paint residue (WZPR) represents a typical hazardous waste containing both toxic organic substances and heavy metals. The extraction of Zn from WZPR by traditional direct bioleaching has been attracting attention owing to its eco-friendliness, energy conservation and low cost. However, a long bioleaching time and a low Zn release cast a shadow on the reputed bioleaching. To shorten the bioleaching time, the spent medium (SM) process was first used to free Zn from WZPR in this study. The results showed that the SM process had a much higher performance in Zn extraction. Zn removals of 100% and 44.2% (8.6 g/L and 15.2 g/L in the released concentration) were gained within 24 h under pulp densities of 2.0% and 8.0%, respectively, being over 1000 times of the release performance of Zn by previously reported direct bioleaching. On the one hand, the biogenic H+ in SM attacks ZnO to liberate Zn (Ⅱ) via quick acid dissolution. On the other hand, the biogenic Fe3+ not only highly oxidizes Zn0 in WZPR to generate and release Zn2+ but also intensely hydrolyzes to produce H+ to attack ZnO for further dissolution of Zn2+. Both biogenic H+ and Fe3+ contribute to over 90% of Zn extraction as the leading indirect bioleaching mechanism. Due to the high concentration of released Zn2+ and fewer impurity, the bioleachate was used to successfully produce high-purity ZnCO3/ZnO using a simple precipitation, thus achieving the high-value recycling of Zn in WZPR.</t>
  </si>
  <si>
    <t>10.1016/j.renene.2022.12.102</t>
  </si>
  <si>
    <t>Experimental study on catalytic pyrolysis of rape straw with the active cathode material of spent lithium-ion batteries and HZSM-5 as the tandem catalysts</t>
  </si>
  <si>
    <t>Effect of calcination temperature on the chemical composition, porous structure of cathode materials of spent lithium batteries (lithium iron phosphate, LFP; lithium nickel-cobalt manganate, NCM), and the production of high value-added products in the catalytic pyrolysis of rape straw with active cathode materials and HZSM-5 as the tandem catalysts were studied. The X-ray difraction and N2 adsorption-desorption analysis revealed that Fe2O3 and Co1.29Ni1.71O4 were mainly included in the LFP and NCM cathode materials calcined at 600 °C (LFP600 and NCM600), and the BET surface area of LFP600 and NCM600 reached the highest of 11.41 m2/g and 24.10 m2/g. In terms of catalytic performance, both LFP600 and NCM600 cathode materials showed best bond-breaking effect. Comparing these two cathode materials, LFP600 exhibited the better bond-breaking effect, while NCM600 presented a good deoxygenation effect. Finally, the synergistic effect of active cathode material and HZSM-5 was studied, and the quantitative yield of benzene, toluene and xylene reached 11.41 wt% and 10.96 wt% with the optimized calcined cathode material and HZSM-5 mass ratio of 1:5. In this study, it provides a new way to make high-valued utilization of solid wastes like agricultural and forest residues and spent lithium battery to produce clean and renewable energy.</t>
  </si>
  <si>
    <t>10.1016/j.polymer.2022.124658</t>
  </si>
  <si>
    <t>Materials and systems for polymer-based Metallocene batteries: Status and challenges</t>
  </si>
  <si>
    <t>Modern society is highly dependent on portable electronics powered by rechargeable batteries that are not only fulfilling the basic requirements such as fast charging and durability but also overcome the environmental issues of current lithium-ion batteries. Moreover, the required miniaturization of e.g. communication systems or sensors in mobile, wearable, or implantable devices needs optimization of the architecture, thus battery technologies that are entirely shape-conformable and bendable without loss in energy and current density. Organometallic battery materials offer certain characteristics such as ultrafast charging, flexibility, compatibility with organic and aqueous electrolytes, and tunable cell voltage, which make them interesting alternatives to replace conventional metals as electroactive components while taking advantage of the bifunctional characteristics of metal ions and organic frameworks. This review presents an overview of the research on the oligo/polymeric organometallic materials for anodic and cathodic battery application and discusses the contribution of auxiliary components. Particularly the often necessary addition of conductive fillers represents a serious obstacle against the development of organometallic batteries. Moreover, the disadvantage of volume change upon redox cycling in organometallic batteries is discussed.</t>
  </si>
  <si>
    <t>10.1016/j.chemosphere.2023.141058</t>
  </si>
  <si>
    <t>Preparation of cationic surfactant modified two-dimensional (2D) multi-layered Ti3C2Tx MXene for methyl orange removal from aqueous solution: Kinetic, equilibrium, and adsorption mechanisms</t>
  </si>
  <si>
    <t>In this study, cetyltrimethylammonium bromide-modified multi-layered Ti3C2Tx MXene (CMM) was produced using a Ti3AlC2 precursor, and its capacity to remove the anionic dye, methyl orange (MO), was investigated in detail. An electrostatic combination between negatively charged Ti3C2Tx nanosheets and cationic surfactant solution (CTAB) produced this adsorbent. This triggered an exposure of the accessible active sites to further boost adsorption effectiveness by increasing the distance between the MXene nanosheets. Prepared adsorbents were characterized using some analytical techniques, including TGA, FESEM, EDX, FTIR, XRD, and N2 adsorption-desorption. Furthermore, some influencing parameters such as contact time, solution of pH, loading adsorbent, and initial dye concentration were evaluated, with findings showing that MO could adsorb CMM to its maximum capacity at an adsorbent dosage of 0.83 g/L, a contact time of 90 min, and a solution pH of 3. Adsorption results were found to be highly linked with both Langmuir isotherm (R2 = 0.9990) and the pseudo-second-order kinetic model (R2 = 0.9924). The maximum adsorption capacity of MO was obtained at approximately 213.00 mg/g. Also, hydrogen bonding, π-cation interactions, and electrostatic adsorption can all be implicated in the mechanism of MO adsorption on CMM. The fabricated CMM is presented as a prospective adsorbent for the removal of dyes from polluted water, demonstrating robust recyclability for up to the fifth iteration. All these outstanding properties indicate that cetyltrimethylammonium bromide-modified multi-layered Ti3C2Tx MXene can be considered as applicable adsorbents for textile pollutants.</t>
  </si>
  <si>
    <t>10.1016/j.nanoen.2024.109620</t>
  </si>
  <si>
    <t>Ni-rich cathode materials for stable high-energy lithium-ion batteries</t>
  </si>
  <si>
    <t>The evolution of modern society demands sustainable rechargeable lithium-ion batteries (LIBs) with higher capacity and improved safety standards. High voltage Ni-rich layered transition metal oxides (i.e., LiNi1-x-yCoxMnyO2, NCM) have emerged as one of the most promising cathode materials in meeting this demand. However, the instability of Ni-rich NCMs cathodes presents challenges in large-scale commercialization. This review examines the energy storage mechanism, e.g., possible (electro)chemical reactions, occurring at the bulk and surface and degradation mechanism of the Ni-rich NCMs cathode materials. To address the challenging instability issue, we highlight recent advances and strategies for bulk and surface engineering of Ni-rich NCMs, including lattice, composition, and microstructure engineering, and electrolyte and materials interfacial engineering. By addressing degradation mechanisms and improving overall stability, this work sheds lights on the potential avenues on the commercialization of Ni-rich cathode-based high-performance LIBs.</t>
  </si>
  <si>
    <t>10.1016/j.est.2024.113550</t>
  </si>
  <si>
    <t>Zinc-ion hybrid capacitors are classified according to energy storage mechanism, including summary and prospect</t>
  </si>
  <si>
    <t>Zinc-ion hybrid capacitors (ZIHCs), which have the common advantages of zinc-ion batteries (ZIBs) and supercapacitors (SCs), have attracted extensive attention from researchers in recent year due to their high energy density and good cycling performance. The characteristics of safety, easy preparation, raw material richness, pollution-free and structural stability further confirm that the battery structure meets the requirements of a new generation of batteries in the new era. Hybrid capacitors combine both battery and capacitor materials, where the battery material dictates the energy density of the device, while the capacitor material governs its power performance. There are a variety of types of battery and capacitive materials, and the use of different electrodes will also affect the energy storage mechanism and performance, and it is more important to systematically organize and summarize battery and capacitive materials. This paper systematically describes the structure and energy storage mechanism of ZIHCs, and gives a reasonable explanation for the concept of ZIHCs which is not clear at present. It then explains the definition of battery materials and discusses the rationality of battery materials as cathodes or anodes. In addition, the use of zinc-ion hybrid capacitor battery materials in recent years is summarized, and the synergistic effect of electrolytes provides some suggestions for its future development.</t>
  </si>
  <si>
    <t>10.1016/j.jpowsour.2024.235101</t>
  </si>
  <si>
    <t>A comprehensive review on advancements in catalysts for aluminum-air batteries</t>
  </si>
  <si>
    <t>Aluminum-Air Batteries (AABs) reckon substantial features including high specific energy, significant capacity, and high theoretical voltage, which are desirable and valuable alternatives for Lithium-Ion Batteries (LIBs) in various applications. However, due to slow reactions within the batteries, the durability and efficiency of AABs are compromised. As a result, these types of batteries have not yet been commercialized. These prominent issues can be resolved by utilizing a suitable oxygen catalyst on the air cathode side to enhance the durability and overall efficiency of AABs. This review thoroughly explores the utilization of various catalysts, including noble metal-based, carbonaceous material-based, transition metal-based, and polymer-based catalysts, as well as explores their respective impacts. The use of binder-free electrodes also significantly influences the overall performance of AABs. Therefore, in addition to discussing the reaction mechanism of batteries, this review article also briefly examines the effective strategy of using binder-free electrodes to enhance the performance and durability of AABs.</t>
  </si>
  <si>
    <t>10.1016/j.energy.2023.129173</t>
  </si>
  <si>
    <t>Twin delayed deep deterministic policy gradient based energy management strategy for fuel cell/battery/ultracapacitor hybrid electric vehicles considering predicted terrain information</t>
  </si>
  <si>
    <t>For fuel cell/battery/ultracapacitor hybrid electric vehicles (FCHEV), the complex topology and terrain information pose challenges to fuel cell efficiency, power sources lifespan, and fuel economy. In this paper, a hierarchical energy management strategy (EMS) considering predicted terrain information is constructed to optimize the demand power allocation of FCHEV based on twin delayed deep deterministic policy gradient (TD3). Firstly, to improve the fuel economy of FCHEV, an adaptive fuzzy filter-based upper-level frequency separation is designed considering negative power. Secondly, to achieve the minimum fuel consumption, a TD3-based lower-level EMS is designed, where the terrain information is predicted through multi long short-term memory network and considered in the TD3 framework. The optimal state of charge obtained by dynamic programming (DP) based on the demand power and predicted terrain information, is considered in the reward function of TD3, as well as the optimal experience solved by DP based on historical road data is integrated into the designed hybrid experience replay. Finally, the effectiveness and optimality of the TD3-based EMS considering predicted terrain information are verified by a series of comprehensive simulations under different driving cycles. The simulation results under CYC_SC03 and test driving cycles indicate that compared to traditional TD3-based EMS, the fuel economy is increased by 33.3% and 27.5%, respectively, and can reach the benchmark level of 80% and 80.9% of DP, respectively.</t>
  </si>
  <si>
    <t>10.1016/j.matdes.2023.112425</t>
  </si>
  <si>
    <t>Two-dimensional layered materials for modifying solid-state electrolytes in lithium batteries via interface engineering</t>
  </si>
  <si>
    <t>Lithium-ion batteries have been widely used in mobile electronic devices and electric vehicles, but the safety issues of lithium-ion batteries have become increasingly prominent owing to the risk of leak out and explosion with liquid electrolytes. Solid-state electrolytes (SSEs) with high ionic conductivity and low cost are considered as one of the most attractive alternatives to replacing liquid electrolytes. However, the poor interfacial compatibilities of SSE in lithium batteries lead to the failure, which severely hinders their development. Recent studies have shown that two-dimensional (2D) layered materials can improve the interface stability of SSE to lithium metal. In this Review, we will mainly introduce the fundamentals of SSEs and interface issues, and then summarize 2D materials-based modification strategy for SSEs. Recent advances have been highlighted in the aspects of using 2D materials for improving the interface of SSEs, which are very promising for energy applications. The availability of the 2D materials offers a rich playground, which not only improves the electrochemical performance of solid-state lithium batteries, but also conceives deep understanding the mechanism of interface modulation. Lastly, the perspective is provided to address the current challenges and issues of SSEs in lithium batteries.</t>
  </si>
  <si>
    <t>10.1016/j.matchemphys.2024.129045</t>
  </si>
  <si>
    <t>Multistep C/VN frameworks as highly-efficient sulfur host for high-performance lithium–sulfur batteries</t>
  </si>
  <si>
    <t>Lithium-sulfur (Li–S) batteries are considered as next-generation electrochemical energy storage system because of ultra-high theoretical energy density (2600 Wh kg−1). Although the carbonaceous hosts can effectively address the problems of poor conductivity and low sulfur loading of sulfur cathode, the commercial application of Li–S batteries is seriously hindered by the low volume energy density and catalytic conversion efficiency. This is primarily due to the low tap density and non-polar nature of carbonaceous materials. Here, multistep carbon/vanadium nitride (C/VN) frameworks with high aspect ratio were synthesized by impregnation-annealing-nitriding strategy. The metal-organic framework (MOF)-derived carbon possesses high specific surface area and rich porous structure, providing sufficient space for the uniform distribution of sulfur active material and VN catalysts. Meantime, the uniform loading VN nanoparticles in the derived carbon offer abundant active sites for the catalytic conversion of polysulfides. VN's outstanding catalytic activity and robust chemical polarity significantly promote the redox kinetics and effectively inhibit the excessive dissolution of polysulfides. The S@C/VN cathode reaches the discharge specific capacity of 622.9 mAh g−1 after 100 cycles at 0.5 C. Even at a large current density of 3 C, it can still deliver a discharge specific capacity of 370.3 mAh g−1 after 500 cycles.</t>
  </si>
  <si>
    <t>10.1016/j.engappai.2023.106685</t>
  </si>
  <si>
    <t>Terrain information-involved power allocation optimization for fuel cell/battery/ultracapacitor hybrid electric vehicles via an improved deep reinforcement learning</t>
  </si>
  <si>
    <t>As for fuel cell hybrid electric vehicles (FCHEV) powered by fuel cell, battery, and ultracapacitor, its complex topology structure and the variable terrain environment bring challenges to the energy management for power sources lifespan and fuel economy. In this paper, a terrain information-involved energy management strategy (EMS) obtained by an improved deep reinforcement learning (DRL) algorithm is proposed to distribute reasonably the power demand for FCHEV. Specially, an action-value-based adaptive noise and an action-screening-mechanism-based priority experience replay are designed for efficient strategy learning with the adopted algorithm. To protect fuel cell and battery from peak power, a hierarchical energy management framework is established by introducing an adaptive fuzzy filter. Then, an equivalent consumption minimization strategy based on multi-objective optimization is constructed and used as the reward of the improved algorithm to achieve the minimum fuel consumption. Meanwhile, based on historical experimental data, the terrain-information-considered transition probability matrix is obtained and applied to the algorithm to reduce computational load and get the optimal EMS. Finally, the effectiveness of the proposed EMS is verified by a series of comprehensive simulations under different driving cycles. The simulation results show that the hierarchical EMS framework can better protect the service life of fuel cell and battery. In addition, compared with the EMS without considering terrain information, the incorporation of terrain information in EMS can enhance the operational efficiency of fuel cell, improve fuel economy by about 8%, and can reach the dynamic programming benchmark level of 89.5%.</t>
  </si>
  <si>
    <t>10.1016/B978-0-12-819728-8.00067-X</t>
  </si>
  <si>
    <t xml:space="preserve">Batteries, Rechargeable </t>
  </si>
  <si>
    <t xml:space="preserve">
               A battery is a device that converts the chemical energy contained in its active materials directly into electrical energy by means of an electrochemical oxidation–reduction reaction. Rechargeable batteries are secondary storage cell which can be charged and discharged into a load many times as opposed to primary storage cell which should be disposed after one time usage. Rechargeable batteries find application in devices including portable consumer device, light vehicles, automobile starters, uninterruptible power supply etc. This article presents a detailed discussion of rechargeable batteries including Nickel-Cadmium, Nickel-Metal Hydride and Lithium-Ion. The charging and discharging mechanism, active materials that is used as anode and cathode, separators and its reaction of the three batteries are elaborated. Also, the performance, capacity, challenges and applications of the three batteries are discussed.
            </t>
  </si>
  <si>
    <t>Encyclopedia of Materials: Electronics</t>
  </si>
  <si>
    <t>10.1016/j.mattod.2023.02.007</t>
  </si>
  <si>
    <t>Fast-charging cathode materials for lithium &amp; sodium ion batteries</t>
  </si>
  <si>
    <t>High-energy-density lithium-ion batteries and sodium-ion batteries are two important rechargeable batteries in the large-scale electrochemical energy storage devices of modern society; however, the fast-charging of them, as one of the core technologies, is still not fully and adequately resolved, especially the correlated problems of the cathode side. This review highlights the key kinetically limiting factors in the process of fast-charging from the perspective of cathodic materials, and describes the various currently reported fast-charging cathode materials with improved rapid ions diffusion capability and fast reaction kinetics. Based on the energy-storage mechanism of cathode materials during fast-charging, a series of strategies, including nanostructure, doping and multiple-system, are discussed, while emphasis on the pseudocapacitive contribution in the battery type cathode materials for constructing the fast-charging lithium-ion batteries and sodium-ion batteries.</t>
  </si>
  <si>
    <t>10.1016/j.ensm.2023.102820</t>
  </si>
  <si>
    <t>Recent advances in rocking chair batteries and beyond</t>
  </si>
  <si>
    <t>Rocking chair batteries (RCBs) are prominent energy storage systems for applications of electric vehicles and electronic devices due to their potentially high energy densities and long cycle life. In RCBs, the charge carriers shuttle back and forth between the positive and negative electrodes during operation without causing a significant change in the electrolyte composition, namely the rocking mechanism. Over the past few years, researchers have reported a variety of promising RCBs based on metal-ion (e.g. Li+, Na+, K+, Mg2+, Zn2+, Ca2+, and Al3+) and nonmetal-ion (e.g. NH4 +, Cl− and H+) charge carriers. Moreover, the electrode material is gradually beyond the intercalated mechanism. In this review, the critical works of different RCB systems in the recent five years are discussed to provide a full picture of the cutting-edge research frontiers. Then the emphasis is given to their challenges and prospects. Together, this review could provide scientific insights for the development of unique, safe, low-cost, and high-performance RCBs.</t>
  </si>
  <si>
    <t>10.1016/j.est.2024.111674</t>
  </si>
  <si>
    <t>Unveiling dendrite-suppressing potential of alkali metal-based alloys in lithium metal batteries</t>
  </si>
  <si>
    <t>We reveal a concept of adding K and Na to dual-cation systems and investigate their effects on dendrite growth morphology and electrolyte decomposition reactivity in lithium metal batteries (LMBs). We analyze the effects of Li/K- and Li/Na-alloyed surfaces on Li ion diffusion along the deposition direction, as well as the reactivity of the electrolytes and the composition of the solid electrolyte interface (SEI) resulting from electrolyte decomposition. Compared with the Li/K system, the Li/Na-alloyed surface can significantly reduce Li diffusion along the z-direction and effectively prevent the formation of dendrite-like morphologies. Furthermore, the Li/Na-alloyed surface substantially mitigates the reactivity of the bis(fluorosulfonyl)imide (FSI−) anion and fluorinated ether (TTE) solvent, thus inhibiting the generation of excessive SEI species. Additionally, the regulated and simplified components of a hybrid LiF/NaF SEI layer in the Li/Na system are observed. This hybrid layer is expected to promote the uniform deposition of Li and exhibit excellent electrical insulating properties, thereby effectively preventing electron transfer to the electrolytes and enhancing the Coulombic efficiency of LMBs. This study presents new insights into the dendrite-suppressing potential of alkali-metal alloys for improving the stability and safety of LMBs.</t>
  </si>
  <si>
    <t>10.1016/j.est.2023.108493</t>
  </si>
  <si>
    <t>Enhancing safety in lithium-ion batteries with additive-based liquid electrolytes: A critical review</t>
  </si>
  <si>
    <t>Lithium-ion batteries are widely used in various applications due to their high energy density, columbic efficiency, and scalability. While their safety mechanisms, such as heat-resistant separators, make them suitable for high-power devices, they require additional features when used in high-current and high-temperature systems. To address some of their inherent drawbacks, liquid electrolyte additives are increasingly being used in modern batteries. These chemicals, including borate, phosphate, nitrate, and phosphite, as well as polymers and other additives, can suppress the formation of the solid electrolyte interphase and dendrite layers, enhance thermal stability and useful life, and improve cycling characteristics. This paper provides an overview of the latest developments in contemporary additives and their significant contributions to battery efficacy. Additionally, the critical relationships between the thermal and electrochemical properties that impact battery safety are discussed.</t>
  </si>
  <si>
    <t>10.1016/j.jwpe.2024.105218</t>
  </si>
  <si>
    <t>Silica from rice husk for sludge-based biochar modification: As a novel adsorbent for lead</t>
  </si>
  <si>
    <t>Converting municipal sludge into biochar through pyrolysis is an ideal method to realize waste utilization, but the pristine biochar usually has the disadvantage of relatively low adsorption efficiency. Modification with silicon is an effective means to improve adsorption capacity. Different from the general silica source, this study creatively extracted silica from rice husk waste for biochar modification to prepare a novel silica-rich biochar (SiBC). Adsorption experiments showed that the maximum adsorption capacity of Pb2+ reached 230.47 mg/g when the ratio of rice husk ash (RHA)/carbon was 1:2, which was 6.43 times higher than that of the pristine biochar. Compared with pristine biochar, SiBC has a higher specific surface area and porosity and also has a new functional group structure on the surface. The main mechanisms of Pb2+ adsorption by SiBC were electrostatic adsorption, ion exchange, functional group complexation, and precipitation. In addition, SiBC demonstrated good interference resistance in coexisting cation interference experiments and also showed certain adsorption capacity for Pb in real water bodies. In conclusion, this study exhibited an innovative approach to recycling rice husk and sludge for resource utilization and provided a new method for the removal of Pb2+ from an aqueous solution.</t>
  </si>
  <si>
    <t>10.1016/S0168-1656(98)00065-0</t>
  </si>
  <si>
    <t>Bio-dissolution of spent nickel–cadmium batteries using Thiobacillus ferrooxidans</t>
  </si>
  <si>
    <t>In this study, the production of sulphuric acid in bioreactors with Thiobacillus ferrooxidans attached on elemental sulphur was investigated. These bioreactors reached a maximum H+ productivity of 80 mmol kg−1 d−1 of support. This medium was used for the indirect dissolution of spent nickel–cadmium batteries recovering after 93 days 100% of cadmium, 96.5% of nickel and 95.0% of iron. Moreover, recoveries higher than 90.0% were reached when anodic and cathodic materials were directly added to Thiobacillus ferrooxidans cultures with sulphur as the sole energy source. The results presented show an economic and effective method which could be considered the first step to recycle spent and discarded batteries preventing one of the many problems of environmental pollution.</t>
  </si>
  <si>
    <t>10.1016/j.xcrp.2024.101851</t>
  </si>
  <si>
    <t>Hard carbon anode for lithium-, sodium-, and potassium-ion batteries: Advancement and future perspective</t>
  </si>
  <si>
    <t>Due to its overall performance, hard carbon (HC) is a promising anode for rechargeable lithium-, sodium-, and potassium-ion batteries (LIBs, NIBs, KIBs). The microcrystalline structure morphology of HCs facilitates the alkali metal -ion uptake and fast ion intercalation and deintercalation throughout the pores with low-potential intercalation properties. However, the large-scale industrial application of HCs is still lagging because of the first-cycle reversible capacity, which results in low initial Coulombic efficiency (ICE) and voltage hysteresis. This review focuses on the fundamental mechanism of HCs as alkali metal-ion batteries, with the current issues being discussed. This includes the formation of solid electrolyte interphase during the first cycle with low ICE, safety concerns, and improved performances, which are vital for practical applicability. The current state-of-the-art of HC anodes is discussed here with recent literature. Furthermore, the challenges and the corresponding effective strategies to overcome the difficulties related to the commercialization of HCs as rechargeable battery anodes are discussed.</t>
  </si>
  <si>
    <t>10.1016/j.envres.2023.116218</t>
  </si>
  <si>
    <t>Efficient photocatalytic degradation of ciprofloxacin by graphite felt-supported MnS/Polypyrrole composite: Dominant reactive species and reaction mechanisms</t>
  </si>
  <si>
    <t>The accumulation of antibiotics in aquatic environments poses a serious threat to human health. Photocatalytic degradation is a promising method for removing antibiotics from water, but its practical implementation requires improvements in photocatalyst activity and recovery. Here, a novel graphite felt-supported MnS/Polypyrrole composite (MnS/PPy/GF) was constructed to achieve effective adsorption of antibiotics, stable loading of photocatalyst, and rapid separation of spatial charge. Systematic characterization of composition, structure and photoelectric properties indicated the efficient light absorption, charge separation and migration of the MnS/PPy/GF, which achieved 86.2% removal of antibiotic ciprofloxacin (CFX), higher than that of MnS/GF (73.7%) and PPy/GF (34.8%). The charge transfer-generated 1O2, energy transfer-generated 1O2, and photogenerated h+ were identified as the dominant reactive species, which mainly attacked the piperazine ring in the photodegradation of CFX by MnS/PPy/GF. The •OH was confirmed to participate in the defluorination of CFX via hydroxylation substitution. The MnS/PPy/GF-based photocatalytic process could ultimately achieve the mineralization of CFX. The facile recyclability, robust stability, and excellent adaptability to actual aquatic environments further confirmed MnS/PPy/GF is a promising eco-friendly photocatalyst for antibiotic pollution control.</t>
  </si>
  <si>
    <t>10.1016/j.jclepro.2009.08.003</t>
  </si>
  <si>
    <t>Plans to distribute the next billion computers by 2015 creates lead pollution risk</t>
  </si>
  <si>
    <t>Major computer and software companies, along with governments and philanthropic organizations have embarked on ambitious plans to put computers in the hands of more than one billion new computer users over the next five to six years in untapped markets in emerging economies. The most frequently proposed solution to overcome the electricity shortfall in communities where new computer users will be located is to use rechargeable lead-acid batteries to provide primary and back-up power for computers. This paper calculates the lead emissions from battery manufacturing and recycling that will result if independent market projections to greatly expand the number, geographic, and socioeconomic distribution of computer users are realized. By examining several possible scenarios, we estimate that between 1250 and 2300kt of lead – between four and seven times the weight of the Empire State Building – could be released into the environment in the developing world to provide power to computers sold through 2015. Increased lead exposure has a negative impact on children's neurological development as measured by reduced school performance and on standardized tests. In order to realize the educational achievement and economic development benefits of reducing the “digital divide” proponents will need to encourage improvements in lead battery production and recycling in targeted markets.</t>
  </si>
  <si>
    <t>10.1016/j.jallcom.2024.176475</t>
  </si>
  <si>
    <t>Rational design of Zn4O(BDC)3 metal organic framework incorporated with NiCr2O4 nanoparticles: An affordable photocatalyst for the degradation of hazardous dyes</t>
  </si>
  <si>
    <t>In this work, a simple hydrothermal approach was used to make Zn4O(BDC)3-NiCr2O4 nanocomposite. The structural, morphological and photophysical properties of the prepared samples were used to evaluate various characterization approaches. The Zn4O(BDC)3-NiCr2O4 nanocomposite appears to have a large surface area and increased absorption of visible light. When compared to pure Zn4O(BDC)3 and NiCr2O4, the Zn4O(BDC)3-NiCr2O4 nanocomposite displayed more effective catalytic activity for degradation of methyl orange (MO) and Rhodamine (Rh B) dye from aqueous solution when exposed to visible light. The Zn₄O(BDC)₃-NiCr₂O₄ nanocomposite achieved degradation efficiencies of 93.75 % and 89.91 % for MO and Rh B dyes, respectively, after 210 and 150 minutes of visible light irradiation. The degradation rate for MO was 0.016 min⁻¹, which is approximately 6.66 times and 3.13 times higher than that of pure Zn₄O(BDC)₃ or NiCr₂O₄ nanoparticles, respectively. In addition, the Zn4O(BDC)3-NiCr2O4 nanocomposite showed high structural stability after the degradation test, and most of its photocatalytic activity was retained even after the recycling examination. Moreover, the radical trapping experiments demonstrated that the major active species including superoxide and hydroxyl radicals played main roles in the photocatalytic process. Additionally, the photocatalytic mechanism of Zn4O(BDC) 3 -NiCr2O4 nanocomposite has been examined, and a more plausible path of hazardous dye degradation has been provided.</t>
  </si>
  <si>
    <t>10.1016/j.jallcom.2023.172523</t>
  </si>
  <si>
    <t>Inhibition of zinc dendrite growth in zinc-air batteries by alloying the anode with Ce and Yb</t>
  </si>
  <si>
    <t>Zinc-air batteries have garnered significant attention owing to their high energy density and substantial anode active substance storage. Despite their potential advantages, the application of zinc-air batteries has been hindered in various domains by rapid performance degradation and reduced service life caused by zinc dendrite growth during cycling. This study presents a method of alloying zinc anodes with rare earth metals, such as Ce and Yb, as well as alkaline earth metal Mg to mitigate the growth of zinc dendrites. This is achieved by altering the anisotropy modulus and intensity at the interface energy of the zinc anode. This approach was verified using a COMSOL phase-field model based on an experimental study. The findings demonstrate that the optimal suppression of zinc dendrite growth was achieved with the anisotropy modulus of 6 and the inhibition efficiency is 35%. Moreover, the degree of anisotropic intensity exhibited by the interfacial energy was inversely proportional to the inhibition of zinc dendrite growth. The most effective approach to inhibit dendrite growth involved using a zinc anode composition of 98% Zn–2% Mg and 93.5% Zn–6.5% Yb. The addition of Ce into the zinc anode was found to increase the anisotropy modulus of the anode interface energy, changing the direction and decreasing the height of zinc dendrite growth. Similarly, the addition of Yb to the zinc anode decreased the anisotropic intensity of the interface energy, thereby impeding the growth of the main stem dendrite.</t>
  </si>
  <si>
    <t>10.1016/j.ensm.2024.103244</t>
  </si>
  <si>
    <t>Biomass-based electrolyte design for aqueous zinc-ion batteries: Recent advances and future outlook</t>
  </si>
  <si>
    <t>Aqueous zinc-ion battery (AZIB) has attracted broad attention to date owing to the high capacity and economic efficiency. Nevertheless, critical bottlenecks related to the anode side impede its further development. The employment of aqueous electrolytes ensures good safety and ionic conductivity, it would otherwise trigger numerous side reactions. Moreover, uneven Zn plating/stripping at the anode side might induce catastrophic dendritic growth. Addressing these issues through a rational electrolyte design holds promise in improving battery stability. Biomass materials, featured by diverse architecture, enriched surface chemistry and appealing eco-friendliness, offer a potential countermeasure to develop high-performance AZIBs. In this review, the state-of-the-art research advances in electrolyte design based on biomass materials are covered, accompanied by detailed elucidation of underlying mechanisms. In addition, current challenges and future outlook for the application-driven design of biomass-based electrolytes are proposed.</t>
  </si>
  <si>
    <t>10.1016/j.ijhydene.2024.04.346</t>
  </si>
  <si>
    <t>Life cycle assessments use in hydrogen-related policies: The case for a harmonized methodology addressing multifunctionality</t>
  </si>
  <si>
    <t>Legislation regulating the sustainability requirements for hydrogen technologies relies more and more on life cycle assessments (LCAs). Due to different scopes and development processes, different pieces of EU legislation refer to different LCA methodologies, with differences in the way multifunctional processes (i.e., co-productions, recycling, and energy recovery) are treated. These inconsistencies arise because incentive mechanisms are not standardized across sectors, even though the end product, hydrogen, remains the same. The goal of this paper is to compare the life-cycle greenhouse gas (GHG) emissions of hydrogen from four production pathways depending on the multifunctional approach prescribed by the different EU policies (e.g., using substitution or allocation). The study reveals a large variation in the LCA results. For instance, the life-cycle GHG emissions of hydrogen co-produced with methanol is found to vary from 1 kg CO2-equivalent/kg H2 (when mass allocation is considered) to 11 kg CO2-equivalent/kg H2 (when economic allocation is used). These inconsistencies could affect the market (e.g., hydrogen from a certain pathway could be considered sustainable or unsustainable depending on the approach) and the environment (e.g., pathways that do not lead to a global emission reduction could be promoted). To mitigate these potential negative effects, we urge for harmonized and strict guidelines to assess the life-cycle GHG emissions of hydrogen technologies in an EU policy context. Harmonization should cover international policies too, to avoid the same risks when hydrogen will be traded based on its GHG emissions. The appropriate methodological approach for each production pathway should be chosen by policymakers in collaboration with the LCA community and stakeholders from the industry based on the potential market and environmental consequences of such choice.</t>
  </si>
  <si>
    <t>10.1016/j.psep.2024.02.027</t>
  </si>
  <si>
    <t>Recent progress in ZIF nanocomposite materials for wastewater pollutant in aqueous solution: A mini-review</t>
  </si>
  <si>
    <t>The zeolite imidazolium framework (ZIF) is an ideal choice for the removal of heavy metals from contaminated water sources, owing to its extraordinary attributes such as large specific surface area, structurally adaptable framework, and ability to fine-tune pore sizes. However, ZIF particles have a propensity to cluster, reducing the specific surface area and complicating their recycling. Once these particles have been used to purify water, it is challenging to separate them from the aqueous media. Recent breakthroughs in the development of ZIF nanocomposite materials have addressed these issues, producing more efficient and sustainable wastewater treatment strategies and paving the way for cleaner and safer water resources. In this work, we highlight the recent developments in the field of ZIF nanocomposite materials. Our aim is to provide an in-depth perspective on the strategies employed in their preparation, unveil the underlying mechanisms governing pollutant removal, and analyze possible interactions. Based on foundational knowledge on the structural metamorphosis of ZIF nanocomposites, we present the cutting-edge advancements in the utilization of ZIFs nanocomposites, serving as both adept adsorbents and potent photocatalysts for eradicating contaminants from wastewater. We also discuss the future development prospects and challenges associated with ZIF-precursor–based nanocomposites.</t>
  </si>
  <si>
    <t>10.1016/j.matt.2023.07.009</t>
  </si>
  <si>
    <t xml:space="preserve">Advanced anode materials for potassium batteries: Sorting out opportunities and challenges by potassium storage mechanisms </t>
  </si>
  <si>
    <t xml:space="preserve">
                  The development of lithium-ion batteries for the integration of renewable energy generation and the widespread use of electric vehicles has been greatly hampered by the scarcity of Li-ions as a natural resource as well as the limitation of an energy density that almost reaches the threshold. Potassium-ion batteries (PIBs), working on the same rocking-chair principle, have gained increasing attention as a “beyond-Li-ion” battery technology due to the reduced economic cost and the promising potential for large-scale energy storage. Pursuing suitable electrode materials with low cost, good conductivity, high capacity, and high chemical and structural stabilities is always at the heart of rechargeable battery studies. In this review, we comprehensively review five types of anode electrodes for PIBs, including K-metal, intercalation, conversion, alloying, and conversion-alloying in terms of materials synthesis, electrochemical characters, and functional mechanisms. The most recent progress is summarized with a focus on specific challenges (the K dendrite issue, electrode structural instability, sluggish transfer kinetics, etc.) as well as the fundamental science behind related improvement strategies (host constructing, nanoarchitecture tailoring, composite constructing, built-in electric field introducing, etc.). Several possible topics for future research are suggested for going beyond existing technological bottlenecks and achieving desirable PIB anode functionality.
               </t>
  </si>
  <si>
    <t>10.1016/j.cej.2023.142583</t>
  </si>
  <si>
    <t>High internal phase-phase change composites for customized thermal management and anti-counterfeiting</t>
  </si>
  <si>
    <t>Organic phase change composites (PCCs) research focuses on the trade-off between loading capacity and leakage-proof ability/flexibility. However, practical applications require high energy storage density, thermal cycling stability, and mechanical durability at the same time. Herein, we report the development of an innovative high internal phase PCCs (HIP-PCCs), which is based on the integration of deformable and polydisperse phase change materials (PCMs) capsules densely embedded within a chitin nanofibril matrix that is healable and reconfigurable. The form-stable HIP-PCCs not only possess unexpectedly high PCMs loading capacity of over 95 vol% and phase change enthalpy up to 209 J/g, but also show satisfied thermal cycling stability with negligible leakage (&lt;5%) after 200 phase change cycles. Moreover, HIP-PCCs possess exceptional mechanical robustness (tensile strength of 9.3 MPa), flexibility, and self-adhesive properties. These attributes allow HIP-PCCs to be processed into customized shapes, so they can be tightly integrated with targets to achieve their full potential. Combining the above advantages and newly-acquired switchable optical properties, HIP-PCCs start a new scenario of exploiting PCMs for versatile smart devices with flexibility, sustainability and recyclability, and thereby extent their applications in more broad fields, such as cold-chain transportation, data security protection and temporary information recording.</t>
  </si>
  <si>
    <t>10.1016/j.etran.2020.100068</t>
  </si>
  <si>
    <t>Electrolytes and additives for batteries Part I: fundamentals and insights on cathode degradation mechanisms</t>
  </si>
  <si>
    <t>Electrolytes and additives play a key role in improving the performance of high-energy-density batteries. Chemical complexity and structural hierarchy render rich information from both the bulk materials and the interfaces between electrolytes and electrodes. In this review, Part I serves as a self-contained article that addresses the fundamentals of batteries and cathode degradation mechanisms. Part II will introduce the fundamentals of electrolytes and additives and examine, in depth, developments regarding their intrinsic properties such as electrochemical stability and thermal stability, and the overall impact on batteries. Analytical and diagnostic tools for electrolytes and interfaces will also be discussed in Part II.</t>
  </si>
  <si>
    <t>10.1016/j.jes.2023.03.014</t>
  </si>
  <si>
    <t>Selective immobilization of Pb(II) by biogenic whewellite and its mechanism</t>
  </si>
  <si>
    <t>The development of bio-adsorbents with highly selective immobilization properties for specific heavy metals is a great challenge, but has important application value. Biogenic whewellite (BW) with high selectivity for Pb(II) was synthesized by mineral microbial transformation. The selective immobilization properties and mechanism of BW for Pb(II) were analyzed by combining mineral characterization technology and batch adsorption research methods. The results indicated that BW can efficiently and selectively immobilize Pb(II) in single or composite heavy metal adsorption solutions, and the immobilized Pb(II) is difficult to desorb. BW undergoes monolayer adsorption on Pb(II), Q max ≈ 1073.17 mg/g. The immobilization of Pb(II) by BW is a physico-chemical adsorption process with spontaneous heat absorption and an accompanying increase in entropy. In addition, the sequestration of Pb(II) by BW remains around 756.99 mg/g even at pH = 1. The excellent selective immobilization properties of BW for Pb(II) are closely related to its smaller K sp, electrostatic repulsion effect, organic-inorganic composite structure, acid resistance and the formation of Pb(II) oxalate. This study provides beneficial information about the recycling of lead in acidic lead-containing wastewater and composite heavy metal contaminated water bodies.</t>
  </si>
  <si>
    <t>10.1016/j.coche.2023.100906</t>
  </si>
  <si>
    <t>The incorporation of 2D materials into membranes to improve the environmental sustainability of vanadium redox flow batteries (VRFBs): A critical review</t>
  </si>
  <si>
    <t>This review analyses the environmental impacts of redox flow batteries (RFBs) manufactureing reported recently, with a focus on the global warming potential (GWP), to identify major contributors and opportunities for improving their environmental sustainability from a low-carbon perspective. Emphasis was made on vanadium redox flow batteries (VRFBs) due to being the most successful redox chemistry to date. The findings indicate that the extraction and processing of vanadium (used in the production of the electrolyte) is the main contributor to GWP, which highlights the importance of reducing vanadium crossover using highly selective membranes. This review also discusses the performance of different types of 2D materials incorporated to membranes in VRFBs to test reductions in vanadium crossover.</t>
  </si>
  <si>
    <t>10.1016/j.plaphy.2024.108867</t>
  </si>
  <si>
    <t>Lead toxicity regulation via protein degradation and tetrapyrrole biosynthesis pathways in Brassica species: A comparative quantitative analysis of proteomic study</t>
  </si>
  <si>
    <t>Understanding the heavy metals (HMs) tolerance mechanism is crucial for improving plant growth in metal-contaminated soil. In order to evaluate the lead (Pb) tolerance mechanism in Brassica species, a comparative proteomic study was used. Thirteen-day-old seedlings of B. juncea and B. napus were treated with different Pb(NO3)2 concentrations at 0, 3, 30, and 300 mg/L. Under 300 mg/L Pb(NO3)2 concentration, B. napus growth was significantly decreased, while B. juncea maintained normal growth similar to the control. The Pb accumulation was also higher in B. napus root and shoot compared to B. juncea. Gel-free proteomic analysis of roots revealed a total of 68 and 37 differentially abundant proteins (DAPs) in B. juncea and B. napus-specifically, after 300 mg/L Pb exposure. The majority of these proteins are associated with protein degradation, cellular respiration, and enzyme classification. The upregulated RPT2 and tetrapyrrole biosynthesis pathway-associated proteins maintain the cellular homeostasis and photosynthetic rate in B. juncea. Among the 55 common DAPs, S-adenosyl methionine and TCA cycle proteins were upregulated in B. juncea and down-regulated in B. napus after Pb exposure. Furthermore, higher oxidative stress also reduced the antioxidant enzyme activity in B. napus. The current finding suggests that B. juncea is more Pb tolerant than B. napus, possibly due to the upregulation of proteins involved in protein recycling, degradation, and tetrapyrrole biosynthesis pathway.</t>
  </si>
  <si>
    <t>Plant Physiology and Biochemistry</t>
  </si>
  <si>
    <t>10.1016/j.est.2024.110445</t>
  </si>
  <si>
    <t>Carbon-coated Ni2P nanoparticles coated on CNTs synthesized by an in-situ solid-state method for high-performance hybrid supercapacitors and lithium-ion batteries</t>
  </si>
  <si>
    <t>The pursuit of electrode materials with excellent performance in both supercapacitors and lithium-ion batteries holds the potential to streamline the construction of hybrid electrochemical energy storage systems and contribute to cost reduction. In this paper, we introduce a novel nanocomposite—carbon-coated Ni2P nanoparticles coated on CNTs (CNTs@(Ni2P@C))—via an in-situ one-step solid-state method. This design not only prevents the aggregation of Ni2P nanoparticles with a size of 5–8 nm but also mitigates its volume change during charging and discharging cycles. Simultaneously, it establishes a rapid electron transfer pathway between CNTs and Ni2P nanoparticles, enhancing the electron transport kinetics within the synthesized nanocomposite. The synthesized CNTs@(Ni2P@C) nanocomposite exhibits high performance in both SCs and LIBs. An ultra-high specific capacity of 378.5 mAh g−1 (2725.2 F g−1) at 1 A g−1 and a good rate capacity (189.3 mAh g−1 at 20 A g−1) are achieved when used in supercapacitors. The hybrid supercapacitor device assembled using the synthesized nanocomposite exhibits a high specific capacity of 84.3 mAh g−1 at 1 A g−1 and excellent capacity retention of 92 % after 10,000 cycles. A high energy density of 67.47 Wh kg−1 can be delivered at a power density of 0.84 kW kg−1. When used in LIBs, the synthesized nanocomposite exhibits a reliable reversible specific capacity of 329 mAh g−1 at 0.1 A g−1 after 100 cycles and a high capacity retention of 90 % after 5000 cycles at 2.0 A g−1. The proposed in-situ solid-state method and the synthesized CNTs@(Ni2P@C) nanocomposite will strongly promote the development of difunctional electrode materials for supercapacitors and lithium-ion batteries.</t>
  </si>
  <si>
    <t>10.1016/j.jenvman.2019.109943</t>
  </si>
  <si>
    <t>Synthesis of magnetic graphene oxide-titanate composites for efficient removal of Pb(II) from wastewater: Performance and mechanism</t>
  </si>
  <si>
    <t>Magnetic graphene oxide-titanate composites (MGO@TNs) were synthesized via growing titanate nanosheets on the graphene oxide sheets with magnetite nanoparticles anchored on. The as-prepared MGO@TNs showed a hierarchical structure and large specific surface area (193.4 m2/g), which were suitable for rapid and effective adsorption of Pb(II) from wastewater. Moreover, the loaded magnetite nanoparticles guaranteed the effective magnetic separation of MGO@TNs, avoiding secondary pollution. The adsorption mechanism were illuminated to be ion exchange and surface complexation. Batch adsorption experiments showed the maximum adsorption capacity of MGO@TNs reached 322.7 mg/g for Pb(II) removal. The removal efficiency retained 89.6% after six adsorption-desorption cycles. In addition, the efficiency reached up to 99.8% when applying MGO@TNs for removal of Pb(II) from simulated realistic battery wastewater, ensuring the safe discharge of treated water. The good adsorption performance, recyclability and easy magnetic separation ability made sure that the MGO@TNs has great potential for purification of Pb(II) contaminated wastewater.</t>
  </si>
  <si>
    <t>10.1016/j.surfin.2022.101869</t>
  </si>
  <si>
    <t>Upcycling of electroplating sludge into Fe3C-decorated N,P dual-doped porous carbon via microalgae as efficient sulfur host for lithium–sulfur batteries</t>
  </si>
  <si>
    <t>Some crystal planes of metal compound nanocrystals play an important role in the anchoring and transformation of lithium polysulfide (LiPSs), which effectively improves the shuttle effect and electrochemical reaction kinetics of LiPSs. While, as a new generation of secondary batteries with great potential, the commercial applications of Li-S batteries are limited by rapid capacity decay due to the shuttle effect of LiPSs and large volume change of sulfur. Herein, nano-Fe3C@N,P dual-doped porous carbon microspheres (Fe3C@NPC) were designed as cathode hosts of Li-S batteries. Fe3C@NPC composite materials were prepared by upcycling mental from electroplating sludge via microalgae. The adsorption transformation of microalgae enables Fe3C nanocrystals of 10–30 nm to be evenly embedded in the N and P dual-doped carbon materials, which makes the crystal planes (220) of Fe3C nanocrystals more involved in the reaction, thus improving the coulomb efficiency and long cycle stability of Li-S battery. Besides, the hierarchically porous spherical structure with high specific surface area not only effectively adapts to the change of sulfur volume during the charging/discharging process, but also significantly increases the electrolyte contact area and shortens the Li ion transport distance. Therefore, Fe3C@NPC, as the multifunctional hosts of sulfur for Li-S batteries, realizes high catalytic activity and strong chemical binding with LiPSs, providing a high reversible coulomb efficiency (&gt; 99%) and a high reversible capacity of 575 mAh g−1 at 1 C after 500 cycles, with low-capacity decay rates of 0.056% per cycle.</t>
  </si>
  <si>
    <t>10.1016/j.resconrec.2022.106272</t>
  </si>
  <si>
    <t>Simultaneous mass estimation and class classification of scrap metals using deep learning</t>
  </si>
  <si>
    <t>While deep learning has helped improve the performance of classification, object detection, and segmentation in recycling, its potential for mass prediction has not yet been explored. Therefore, this study proposes a system for mass prediction with and without feature extraction and selection, including principal component analysis (PCA). These feature extraction methods are evaluated on a combined Cast (C), Wrought (W) and Stainless Steel (SS) image dataset using state-of-the-art machine learning and deep learning algorithms for mass prediction. After that, the best mass prediction framework is combined with a DenseNet classifier, resulting in multiple outputs that perform both object classification and object mass prediction. The proposed architecture consists of a DenseNet neural network for classification and a backpropagation neural network (BPNN) for mass prediction, which uses up to 24 features extracted from depth images. The proposed method obtained 0.82 R2, 0.2 RMSE, and 0.28 MAE for the regression for mass prediction with a classification performance of 95% for the C&amp;W test dataset using the DenseNet+BPNN+PCA model. The DenseNet+BPNN+None model without the selected feature (None) used for the CW&amp;SS test data had a lower performance for both classification of 80% and the regression (0.71 R2, 0.31 RMSE, and 0.32 MAE). The presented method has the potential to improve the monitoring of the mass composition of waste streams and to optimize robotic and pneumatic sorting systems by providing a better understanding of the physical properties of the objects being sorted.</t>
  </si>
  <si>
    <t>10.1016/j.cej.2023.148485</t>
  </si>
  <si>
    <t>Constructing novel deep eutectic composites based on hydrogen bond network as anode material for lithium-ion batteries</t>
  </si>
  <si>
    <t>The replacement of metallic materials with non-metallic materials as anode electrodes for lithium-ion batteries (LIBs) is an increasing hot spot for constructing a new generation of energy storage field. Here, a novel deep eutectic composites material consisting of quaternary ammonium salts (QASs) and N-methyl pyrrolidone (NMP) on the basis of hydrogen bonding reaction is used as the anode material of LIBs, boasting numerous advantages, including facile synthesis, environmental friendliness, superb conductivity, self-healing property, and multiple active sites to provide capacity. Typically, tetraethylammonium chloride (TEACl)/NMP delivered a reversible specific capacity of 764.8 mAh/g at 100 mA/g after cycling 420 times and coulombic efficiency is maintained near 100 % after 1000 cycles at 100 mA/g. The availability of hydrogen bonding network reduces the lattice energy of its components and creates defects, which is more favorable for the intercalation reaction in LIBs. Concurrently, the effect of hydrogen bonding reaction and the natural mobility of the deep eutectic composites exhibit high self-healing properties, facilitating the repair of the reaction interface in real time. An abundance of active sites that can bind Li+ to form LiH is used to provide capacity, which is also confirmed by density functional theory (DFT) method.</t>
  </si>
  <si>
    <t>10.1016/B978-0-12-815732-9.00009-7</t>
  </si>
  <si>
    <t xml:space="preserve">Organic Battery Materials </t>
  </si>
  <si>
    <t xml:space="preserve">
               Efficient energy management is a key factor to achieve a sustainable development in terms of energy consumption and its impacts on climate change. The integration into the energy grid of renewable energy technologies, some of which are inherently intermittent sources of energy, has required the integration of an intermediate stage into the electricity supply chain: storage. Batteries are the most widespread energy storage device in power system applications given their ability to provide a sustained power delivery, fast response capability and geographical independence. New materials are being investigated to develop batteries with higher performance and reduced environmental impact. Organic battery materials composed of Earth-abundant elements offer long lifespan, low cost, long autonomy, very good safety performance, and high power and energy density while being more environmentally friendly than traditional inorganic compounds.
            </t>
  </si>
  <si>
    <t>10.1016/j.solener.2020.12.034</t>
  </si>
  <si>
    <t>Enhanced photodegradation of paracetamol from water by cobalt doped graphitic carbon nitride</t>
  </si>
  <si>
    <t>Paracetamol (PC), a pharmaceutical widely used in medical fields, is often discharged into water, causing harm to human health. Thus, it is imperative to develop photocatalysts which can efficiently remove PC from the wastewater. Graphitic carbon nitride (GCN) constitutes an important class of photocatalysts in the area of energy and environmental pollution control. Herein, we present a cobalt doped GCN (Co/GCN) to enhance the photodegradation of PC in the wastewater. Co/GCN significantly improved the separation of electrons and holes, narrowed band gap energy, and broadened the absorption of light. Even at high PC initial concentration, the Co/GCN exhibited a PC removal efficiency of 82.6% upon exposure to sunlight for 60 min, which is 1.7 time higher than that of undoped GCN. At low initial concentration of ≤1 mg/L, the Co/GCN was capable of decomposing PC with highest degradation efficiency reaching almost 100%. The kinetic result showed that the Co/GCN achieved the photodegradation rate 3.7 times higher than that of GCN. Furthermore, the Co/GCN can be recycled multiple times, indicating its potential use as photocatalyst for the treatment of pharmaceutical in wastewater.</t>
  </si>
  <si>
    <t>10.1016/j.jpowsour.2023.233645</t>
  </si>
  <si>
    <t>NiSe nanoparticles decorated corn stalk derived 2D carbon nanosheet as separator modifier for high-performance lithium-sulfur batteries</t>
  </si>
  <si>
    <t>Lithium-sulfur (Li–S) batteries are considered as the most promising successors of lithium-ion batteries, however, the shuttle effect and sluggish reaction kinetics are the biggest obstacles hindering their commercialization. In this work, a kind of NiSe nanoparticles embedded in corn stalk-derived two-dimensional (2D) porous carbon nanosheet (NiSe@CSC) is constructed as a separator modifier for advanced Li–S batteries. The rich pore structure of the corn stalk-derived carbon nanosheets enables uniform distribution of NiSe and provides more deposition sites for lithium polysulfides (LiPS). Electrochemical analyses show that NiSe increases the affinity for LiPS to suppress the shuttle effect, thereby effectively preventing the corrosion of polysulfide on the lithium anode. NiSe@CSC is found to accelerate the redox conversion of sulfur species in the kinetic study. Consequently, the assembled Li–S cells with NiSe@CSC coating layer exhibit a high-rate performance of 710 mAh g−1 at 3 C and a low capacity attenuation rate of 0.046% per cycle after 800 cycles at 1 C. Furthermore, it can still maintain 2.8 mAh cm−2 at 0.5 C in near-commercial application scenarios of 4.1 mg cm−2 sulfur loading. The NiSe@CSC-based Li–Li symmetric cells also demonstrate stability and low overpotential in protecting the lithium anode. This combination of renewable biomass-based carbons and transition metal selenides enriches the exploration of biomass materials in separators and provides new ideas for designing practical Li–S batteries.</t>
  </si>
  <si>
    <t>10.1016/j.nanoen.2023.108773</t>
  </si>
  <si>
    <t>Combination of power generation and flexibility in piezo-pyroelectric hybrid nanogenerators by designing bimetal textured structure</t>
  </si>
  <si>
    <t>Flexible piezo-pyroelectric hybrid nanogenerators (FPPNG) capable of harvesting body mechanical and thermal energy are considered as a desirable power supply for the next generation of wearable electronics. However, it’s difficult to simultaneously achieve high power generation capacity and flexibility. Here, a strategy to comprehensively enhance FPPNG by designing bimetal textured structure is proposed, where the Schottky junction BCZT:Ag particles and Cu nanorods are co-textured in the PDMS matrix. The quasi-connected fillers improve the interconnectivity while ensuring the flexibility of the material; besides, the introduced metal phases can enhance polarization. With this structure, both piezoelectric and pyroelectric figures of merit of the FPPNG increase by above 700% compared to the normal textured counterpart, while Young’s modulus can still keep a low value of 3.49 MPa. Furthermore, by recycling mechanical and thermal energy from running, the as-developed insole-shaped FPPNGs can efficiently charge the Bluetooth headset (from 20% to 30% by 0.5 h) and smart bracelet (from 3% to 20% by 1 h). This work provides a new paradigm for designing high-performance and flexible hybrid nanogenerators for self-powered electronics.</t>
  </si>
  <si>
    <t>10.1016/j.est.2022.105625</t>
  </si>
  <si>
    <t>Potential of potassium and sodium-ion batteries as the future of energy storage: Recent progress in anodic materials</t>
  </si>
  <si>
    <t>The escalating challenges of pollution and global warming have driven research towards the creation of more sustainable energy-generating methods. However, for the successful integration of renewable energy sources into the electrical grid, the replacement of fossil-based energy generation with renewable energy sources would necessitate large-scale energy storage devices to collect the intermittent power output from renewable energy sources. Potassium-ion batteries (PIBs) and sodium-ion batteries (SIBs) have gained a lot of attention as viable alternatives to lithium-ion batteries (LIBs) due to their availability, low cost, stability, and sharing the same electrochemical properties as LIBs. However, the fundamental issue with SIBs is the insufficiency of viable anode materials. As a result, the purpose of this comprehensive literature review is to give in-depth research on hard carbon anode material generated from diverse biomass precursors and waste materials (like plastics derived from e-waste, water bottles, cups, etc.). Furthermore, difficulties related to these materials will be discussed, and solutions to improve their electrochemical performance is explored.</t>
  </si>
  <si>
    <t>10.1016/j.coelec.2021.100802</t>
  </si>
  <si>
    <t>Design principles of lead-carbon additives toward better lead-carbon batteries</t>
  </si>
  <si>
    <t>In the last 20 years, lead-acid battery has experienced a paradigm transition to lead-carbon batteries due to the huge demand for renewable energy storage and start-stop hybrid electric vehicles. Carbon additives show a positive effect for retarding the sulfation of Pb negative electrode toward the partial state of charge operation. Lead-carbon composite additive could synergistically solve the problem of sulfation while inhibiting parasitic hydrogen evolution reaction of carbon. The design principles of lead-carbon additives toward future lead-carbon batteries are discussed in this paper.</t>
  </si>
  <si>
    <t>10.1016/j.mtsust.2024.100896</t>
  </si>
  <si>
    <t>Insight mechanism of MXene for the future generation of highly efficient energy storage device</t>
  </si>
  <si>
    <t>Two-dimensional (2D) MXene and its derivatives have unique structural and electrical properties, making it an excellent ingredient for energy storage uses. The active functional groups on the outer layer of 2D MXene have a key role in altering its charge storage characteristics. They are excellent prospects for numerous energy storage applications due to the different 2D MXene architectures and active functional groups on their surface. Due to its fascinating structure, 2D MXene has many applications in diverse areas, especially energy storage device applications. In addition, the performance of energy storage devices can be improved further by integrating MXene with other low-dimensional materials in the form of van der Waals (vdWs) heterostructure. In this review, we have navigated the recent research process on the emerging 2D MXene and their vdWs heterostructures, focusing on the lattice structure, physical properties, and device applications in energy storage. First, the lattice structure, physical properties, and general synthesis techniques for 2D MXene and their derivatives are provided. Then, the vdWs heterostructure of 2D MXene with other low dimensional materials such as 2D MXene/carbon nanotubes, 2D MXene/organic compound, and 2D MXene/oxides with a focus on the energy storage capacity are summarized. Applications for energy storage, including lithium-ion batteries (LIBs), sodium-ion batteries (SIB), potassium ion batteries (PIBs), and supercapacitors (SCs), are then discussed. Finally, the prognosis, significant difficulties, and future research prospects of 2D MXene and vdWs heterostructure-based energy storage device applications are discussed.</t>
  </si>
  <si>
    <t>10.1016/j.compind.2021.103525</t>
  </si>
  <si>
    <t>Using text mining to retrieve information about circular economy</t>
  </si>
  <si>
    <t>This paper proposes a method of text mining to automatically retrieve knowledge from patents on how to recycle and reuse a waste. The main novelties are the introduction of a set of specific dependency patterns and the introduction of a partially revised TRIZ (Russian acronym for "Theory of Inventive Problem Solving") ontology to classify the retrieved information. The proposed dependency patterns were manually extracted from a sample patents pool about waste recycling and reuse. The classification of the information is based on different classes: (1) what transformations can be carried out on the waste, (2) what technologies can be used to carry out these transformations, (3) what products can be obtained by transforming the waste, (4) what functions can be carried out by the waste, (5) with which technologies, and (6) on which entities. An automatic implementation of the proposed method, involving the manual check of the retrieved results, was tested through a case study about wood chip recycling and reuse. Compared to the dependency patterns from the literature, the proposed ones allowed to retrieve 28 % more pertinent information. This results mainly depends by better ability of the proposed patterns to better discriminate the relevant sentences from which to extract information, compared to the other patterns (i.e. + 40 %). The automatic classification of the information was also correctly performed: in almost each class, precision and recall were higher than 60 % and on average equal to 90 %.</t>
  </si>
  <si>
    <t>Computers in Industry</t>
  </si>
  <si>
    <t>10.1016/j.ijhydene.2024.04.154</t>
  </si>
  <si>
    <t>Enhancing stable LiF-rich interface formation of polyester based electrolyte using fluoroethylene carbonate for quasi-solid state lithium metal batteries</t>
  </si>
  <si>
    <t>Lithium metal batteries (LMBs) have attracted worldwide attention for next-generation energy storage systems. However, lithium metal anode is prone to harmful reactions with traditional liquid electrolytes (LEs) leading to oxidative decomposition. Especially uncontrolled lithium dendrite growth and unstable solid electrolyte interface (SEI), which often lead to serious capacity attenuation and safety problems, hindering the development of LMBs. Herein, a solvation structure engineering strategy based on tuning intermolecular interactions is proposed to design polymer electrolyte. The interface additive of fluoroethylene carbonate (FEC) was introduced into the electrolyte precursor. By using FEC to modify the solvation structure of the electrolyte, an enhanced LiF-rich SEI was engineered to regulate the electrode/electrolyte interface composition and prevent continuous reactions on the lithium metal surface. Li|PHTL-10%FEC|Li symmetrical cell demonstrated cycling of 200 h at 0.2 mA cm−2, while matching LiFePO4 cathode exhibited stable cyclic performance. This study enables long cycling performance and provides a guiding principle in electrolyte design for LMBs.</t>
  </si>
  <si>
    <t>10.1016/j.mssp.2023.107909</t>
  </si>
  <si>
    <t>Rational strategy for the construction of Z-scheme based MoS2/Co3O4 coupled SrTiO3 nanocomposite for dye degradation: An experimental and theoretical insights</t>
  </si>
  <si>
    <t>Z-scheme Co3O4/MoS2/SrTiO3 (CMS) highly efficient ternary photocatalyst was prepared by facile wet impregnation method. The Density Functional Theory (DFT) calculations and various properties like microstructure, optical, functional, elemental, surface, and compositional formation of the prepared samples were studied. In the effect of Co3O4/MoS2 (CM) into the SrTiO3 (ST) sample, the photocatalytic performances were ultimately enhanced due to successful heterojunction formation of synergistic effects, improved light absorption ability, suitable band positions, and increased charge separation efficiency with the Z-scheme charge transfer process. In addition, the optical bandgap was tuned from 3.25 eV to 2.86 eV, which could effectively improve the photocatalytic performance under UV–vis. light. The synthesized CMS photocatalyst achieved the topmost degradation efficiency of 95 % over methylene blue (MB) dye in 100 min under UV–vis. light irradiation. The degradation rate constant was estimated at 0.0275 min−1, which is 4.9 folds higher than other synthesized photocatalysts. The different reactive species for degradation activity were determined by scavenger experiments. The stability and reusability of the CMS photocatalyst were identified after 4 consecutive runs of the recycle experiment. This work brings forth a new insight into designing ternary photocatalysts with rapid e− transfer by a Z-scheme photocatalytic mechanism for efficient organic dye degradation.</t>
  </si>
  <si>
    <t>10.1016/j.esci.2024.100253</t>
  </si>
  <si>
    <t>Highly efficient chemical production via electrified, transient high-temperature synthesis</t>
  </si>
  <si>
    <t>In response to the current energy and environmental challenges, reducing or replacing reliance on fossil fuels and striving for carbon neutrality seems to be the only viable choice. Recently, a cutting-edge, eco-friendly method of chemical synthesis via transient Joule heating (JH) demonstrated significant promise across various domains, including methane reforming, ammonia synthesis, volatile organic compounds removal, plastic recycling, the synthesis of functional carbon materials from repurposed solid waste, etc. In this review, the advantages, and latest developments in thermochemical synthesis by flash and transient JH are comprehensively outlined. Unlike the ongoing heating process of conventional furnaces that consume fossil fuels, dynamic and transient JH can get significantly higher reaction rates, energy efficiency, flexibility, and versatility. Subsequently, the transient reaction mechanism, data science optimization, and scale-up production models are discussed, and prospects for the integration of the electrified chemical industry with renewable energy for carbon neutrality and long-term energy storage are also envisioned.</t>
  </si>
  <si>
    <t>10.1016/j.electacta.2023.142276</t>
  </si>
  <si>
    <t>A Schiff based p-phenylenediimine polymer as high capacity anode materials for stable lithium ion batteries</t>
  </si>
  <si>
    <t>Compared with traditional inorganic graphite anode material, redox active organic compounds have great potential as anodes for high energy density lithium ion batteries (LIBs). The redox entities consisting of two Schiff bases on a benzene ring has been reported to exhibit high electrochemical activity for lithium ion storage. Schiff base materials with benzene ring are chemically stable, facile to synthesize and the raw materials are inexpensive and readily available. A linear type poly-Schiff base [C6H4N=CHCH=N]n (PDA-GO), prepared from simple aldol condensation reaction between p-phenylenediamine (PDA) and glyoxal (GO), was used as an anode material in CR2016 coin-type cells with lithium metal as the counter electrode. The organic anode based on PDA-GO for LIBs was found to exhibit good a high reversible specific capacity of 546 mAh g−1 at a current density of 100 mA g−1, excellent rate capabilities and ultra-stable cycling performance with high capacity retention of 70% up 600 cycles. The effect of temperature on the electrochemical performance of the PDA-GO anode material was examined and found that the specific capacity of the anode material is quite sensitive to temperature. Furthermore, the lithium storage mechanism of the PDA-GO anode material was investigated by cyclic voltammetry and FT-IR spectroscopy. These results indicate that the poly-Schiff base PDA-GO being a good anode material with competitive advantages of high capacity in comparison to graphite anode material.</t>
  </si>
  <si>
    <t>10.1016/j.ensm.2024.103358</t>
  </si>
  <si>
    <t>Designing a 3D framework NaVOPO4 as a high-power, low-strain and long-life positive electrode material for Na-ion batteries</t>
  </si>
  <si>
    <t>Advances in sodium-ion batteries hugely rely on perfecting the performance of active electrode materials. In this paper, we offer a new NaVOPO4 polymorph adopting a KTiOPO4-type framework as a promising high-rate, low-strain and long-life positive electrode material for sodium-ion batteries. NaVOPO4 is prepared via a facile hydrothermally-assisted solid-state ion exchange. The crystal structure is refined based on synchrotron X-ray powder diffraction (XRD) and validated by X-ray absorption spectroscopy (XAS), transmission electron microscopy analysis and density functional theory (DFT) calculations. The electrochemical performance of NaVOPO4 is evaluated through galvanostatic charge/discharge tests, cyclic voltammetry, potentiostatic intermittent titration and electrochemical impedance spectroscopy. A carbon-coated NaVOPO4 demonstrates a specific capacity of ∼110 mAh g–1 at a C/10 rate at an average potential of ∼3.93 V vs. Na+/Na. The material exhibits decent capacity retention and rate capability, maintaining over 74 % of the initial capacity after 1000 cycles at a C/2 rate and around 87% at a 2C charge/discharge rate. Diffusion coefficients of 10–11 cm2 s–1 and DFT-calculated energy barriers of ∼0.15–0.35 eV indicate fast Na+ ion diffusion within the NaVOPO4 framework. The vanadium oxidation state and charge compensation mechanism in NaVOPO4 are studied by XAS and DFT. Moreover, the operando XRD analysis coupled with DFT elucidates several phase transitions occurring in NaVOPO4 with an exceptionally low volume variation of 2.4% in total, highlighting the reversibility and structural stability during Na+ de/insertion. Overall, NaVOPO4 exhibits attractive electrochemical performance and stability, making it a potential candidate for sodium-ion battery cathode materials.</t>
  </si>
  <si>
    <t>10.1016/j.jallcom.2024.173992</t>
  </si>
  <si>
    <t>Enhanced peroxymonosulfate-based Fenton-like degradation performance by confined radical activation path and non-radical activation path inside yolk@shell nanoreactor</t>
  </si>
  <si>
    <t>In peroxymonosulfate (PMS)-based Fenton-like reaction, there were two pathways for PMS activation: radical path on transition metal surface and non-radical path on heteroatom-doped carbon surface. In this work, CoS2/nitrogen-atom doped carbon (NC)@SiO2 yolk@shell nanoreactor was designed, on CoS2/NC surface, these two paths performed parallelly inside the nanoreactor, leading to an accelerated tetracycline degradation rate. 90.9% of removal efficiency was realized within 15 min, much higher than the reference samples, and the advantages of yolk@shell nanoreactor were illustrated in detail. Moreover, benefiting from the SiO2 shell protection, the leached cobalt ion was only 0.27 mg/L, which was 1/20 of the reference CoS2/NC without SiO2 shell. During the mechanism study, the two activation paths were identified by electron paramagnetic resonance tests, radical trapping experiments and electrochemical tests, where the SO4 •- and 1O2 were responsible for tetracycline (TC) degradation. This study provided a new strategy to simultaneously accelerate radical activation path and non-radical activation path by using the yolk@shell nanoreactor, and it might inspire other high efficient catalyst design for PMS-based Fenton-like reaction.</t>
  </si>
  <si>
    <t>10.1016/j.jece.2023.111444</t>
  </si>
  <si>
    <t>Preparation of 1 T-WS2 under different conditions and its enhancement of Fe(III)/Fe (II) cycle, synergistic catalysis of PMS activation and degradation of organic pollutants</t>
  </si>
  <si>
    <t>In the Fenton-like system, the activation of sulfate-based AOPs (advanced oxidation processes) is inhibited by the slow conversion of Fe(III) to Fe(II). WS2 and other transition metal sulfides has good reducibility and can promote the conversion of Fe(III) to Fe(II), thus having excellent co-catalytic effect. However, the degradation effects of WS2 in different crystal phases are also different. In this paper, WS2 with different 1 T phase content was prepared under different conditions. The co-catalytic performance of WS2 in the WS2/Fe3+/PMS (peroxymonosulfate) system was further studied. When WCl6/TAA = 1: 12 and the temperature was 200 °C, WS2 had the best co-catalytic effect. 1 T phase WS2 was verified by XRD, Raman and TEM. XPS showed that the content of 1 T phase was the highest in W-200. The WS2/Fe3+/PMS system could efficiently degrade 20 mg/L phenol solution within 20 min. Free radical capture experiments and ESR showed that·SO4 -,·OH,·O2 - were the main active radicals. The excellent reusability of the 1 T-WS2 was proved by recycling experiments and the generation of sulfur vacancies. The system can be widely applied to the degradation of RhB, OFX and other pollutants. The degradation of different pollutants by WS2 in different oxidation systems was studied.</t>
  </si>
  <si>
    <t>10.1016/j.nanoen.2024.109839</t>
  </si>
  <si>
    <t>Nano gold for supercapacitors and batteries</t>
  </si>
  <si>
    <t>The expansion of cutting-edge energy storage technology is a crucial global concern, wherein the advancement in materials will play a significant role in the development of next-generation energy storage devices. Nano gold, being a highly conductive material with unique chemical and physical properties, has garnered significant attention in the field of energy storage advancement. Regrettably, there is a scarcity of pertinent literature reviews that specifically address the utilization of nano gold in the context of energy storage systems. Therefore, this review initiates with a comprehensive analysis of the physical and chemical properties of nano gold that contribute to its advantageous role in energy storage. Additionally, it explores the potential influencing factors. Furthermore, it delves into the recent advancements and comprehension of nano gold-based composites in the applications of supercapacitors and batteries, including alkaline metal-ion batteries, metal-sulfur batteries, and metal-O2 batteries. This review specifically focuses on the physical and chemical properties of nano gold, particularly its conductivity and catalytic properties. These properties are beneficial for energy storage mechanisms and have an impact on the effectiveness of nano gold in specific applications. The study also explores the factors that influence these properties and highlights the unique advantages of nano gold. Finally, this paper discusses the current challenges and future trends in the development of advanced nanomaterials derived from nano gold. It also explores the prospects and potential obstacles in utilizing these materials for more promising and large-scale commercial applications in the field of clean energy.</t>
  </si>
  <si>
    <t>10.1016/j.coelec.2022.101127</t>
  </si>
  <si>
    <t>Microstructurally resolved modeling of all solid-state batteries: Latest progresses, opportunities, and challenges</t>
  </si>
  <si>
    <t>All solid-state batteries are promising high-energy-density storage devices. To optimize their performance without costly trial and error approaches, microstructure-resolved continuum models have been proposed to understand the influence of the electrode architecture on their capabilities. We discuss the recent advances in the microstructure-resolved modeling of solid-state batteries. While not all of the experimentally observed phenomena can be accurately represented, these models generally agree that the low ionic conductivity of the solid electrolyte is a limiting factor. We conclude by highlighting the need for microstructure-resolved models of degradation mechanisms, manufacturing effects and artificial intelligence approaches speeding up the optimization of interfaces in all solid-state-battery electrodes.</t>
  </si>
  <si>
    <t>10.1016/j.rechem.2023.100896</t>
  </si>
  <si>
    <t>Recent advances and challenges of cobalt-based materials as air cathodes in rechargeable Zn–air batteries</t>
  </si>
  <si>
    <t>To mitigate decades of extreme reliance on fossil fuels that have resulted in an increasingly serious energy shortage and environmental problems, extensive research on new clean renewable energy and energy storage technologies with high effectiveness, low cost, and environmental friendliness is required. Zinc-air batteries (ZABs) are effective tools for converting and storing renewable energy. Unfortunately, the low kinetics of the air cathode, as well as the oxygen reduction reaction (ORR) and oxygen evolution reaction (OER) are the principal drawbacks of ZABs. This necessitates the development of high-performance catalysts to accelerate the reaction rates and improve their efficiency. Cobalt-based carbon is an excellent choice for oxygen electrocatalysts due to its low cost, high activity, and stability. Recent advancements in cobalt-based carbon materials used as electrocatalysts in ZABs, as well as the characterization techniques and synthesis procedures, are covered in this paper. It also introduces and analyzes the fundamental mechanisms of ORR and OER electrocatalysis. Finally, we give a description of the present difficulties and potential future developments in the creation of novel high efficiency and bifunctional electrocatalysts.</t>
  </si>
  <si>
    <t>10.1016/j.apenergy.2023.120954</t>
  </si>
  <si>
    <t>Prognostics of battery capacity based on charging data and data-driven methods for on-road vehicles</t>
  </si>
  <si>
    <t>The large-scale application of lithium-ion batteries makes it urgent to accurately predict their capacity degradation so as to achieve timely maintenance and second-life utilization. For on-road electric vehicles (EVs), due to limitation of battery management system in measurement and computing power, it is still a tricky challenge to accurately predict the capacity of battery pack. To this end, a battery capacity prognostic method based on charging data and data-driven algorithms is proposed in this paper. First, battery capacity is calculated based on a variant of Ampere integral formula, and statistical values of the capacity during a month are regarded as labeled capacity to reduce errors. Then, statistical characteristics of battery charging data are extracted, and correlation analysis and feature selection are conducted to determine optimal feature sets. Moreover, a sequence-to-sequence (Seq2Seq) model is employed to predict future capacity trajectory, and two residual models based on Gaussian process regression (GPR) are proposed to compensate the prediction error caused by local capacity change. Finally, the data of 20 EVs operating about 29 months are used to verify the proposed methods. By using the first 3 months data as input, the remaining capacity sequence can be accurately predicted with error lower than 1.6%.</t>
  </si>
  <si>
    <t>10.1016/j.jpowsour.2023.233879</t>
  </si>
  <si>
    <t>Fully utilizing the organic and inorganic fractions in rice husk for electrode materials towards an excellent asymmetric solid-state supercapacitor</t>
  </si>
  <si>
    <t>Rice husk is selected as the feedstock for the production of activated carbons (RHAC). The desilication process is performed to enhance its potential application in supercapacitors, meanwhile, cobalt silicates (Co/Si-x) are synthesized from recycled waste silica. To explain the effect of desilication processes on the characteristics of derived activated carbons, the desilication steps are carried out after carbonization and activation to produce two different types of desilicated RHAC (CD-RHAC and AD-RHAC). Results show that the specific surface area of CD-RHAC and AD-RHAC are 3404.5 and 3451.3 m2 g−1, which are both higher than that of untreated RHAC (2075.1 m2 g−1). Furthermore, Co/Si-x samples exhibit significantly different properties due to the various Co/Si ratios. In a three-electrode system, the capacitance of CD-RHAC and Co/Si-3 can achieve the capacitances of 264.5 and 400.3 F g−1 at the current density of 0.5 A g−1. The CD-RHAC//Co/Si-3 asymmetric solid-state supercapacitor shows an excellent capacitance retention of about 100 % after 6000 cycles and a high energy density of 19.0 Wh kg−1 at a power density of 176.8 W kg−1. Overall, the work offers a feasible pathway to fully utilize the organic and inorganic fractions of lignocellulosic biomass in the field of energy storage.</t>
  </si>
  <si>
    <t>10.1016/j.jpowsour.2023.232744</t>
  </si>
  <si>
    <t>High-capacity potassium-ion batteries using new rigid backbone quinone-based polymer electrode materials</t>
  </si>
  <si>
    <t>We report the synthesis and electrochemical study of three quinone-based ladder-type redox-active polymers. These materials were applied as electrode materials in potassium half-cells and delivered high specific discharge capacities of up to 268 mAh g−1 at 0.66 A g−1. Using concentrated diglyme-based electrolyte formulation allowed us to suppress capacity fading and enable stable charge-discharge cycling of the batteries. The designed materials represent promising electrode materials for emerging scalable organic potassium-ion battery technology.</t>
  </si>
  <si>
    <t>10.1016/j.cej.2023.147178</t>
  </si>
  <si>
    <t>Fe-N-C decorated fibrous network-wrapped biomass SiOx/C with gradient conductive structure for high performance Li-ion battery anodes</t>
  </si>
  <si>
    <t>Fabrication of high performance silicon-based materials derived from natural biowastes plays a significant role in the green recycling of biomass resources. However, low utilization of organic component and poor lifespan hinders the its large scale applications. Herein, biomass derived SiOx/C-3 composite was encapsulated into Fe-N-C decorated carbon nanofibers network (Fe-N-C/SiOx/C-3) by a facile magnesiothermic reduction combined with electrostatic spinning strategy. The ingenious designed indirect contact biomass carbon/SiO2 interface effectively utilizes the organic components of rice husk and prevents the formation of SiC during reduction process. HAADF-STEM and XPS characterization confirmed the presence of Fe single atoms and the formation of Fe-N coordination bonds. Benefiting from the unique carbonaceous network and catalytic effect of Fe-N-C, the Fe-N-C/SiOx/C-3 exhibit excellent lithium storage properties (832.6 mAh g−1 after 250 cycles at 0.1 A g−1). Even at high current density (1 A g−1), the electrode can still remain a capacity of 602 mAh g−1 after 1000 cycles with capacity retention of 79.4%. The ex-situ SEM and XPS characterizations demonstrated that the gradient structure consisting of inner biomass-derived carbon and flexible carbonaceous networks enhanced the overall conductivity and structural integrity of the composite. Furthermore, the catalytic effect of Fe-N-C facilitates the rapidly formation of stable LiF-rich solid electrolyte interphase (SEI) films during charge/discharge process. The assembled LiFePO4‖Fe-N-C/SiOx/C-3 full cell shows excellent electrochemical performance (106.5 mAh g−1 after 100 cycles at 0.1A g−1), which provides insights into the fabrication of high performance biomass derived silicon based anodes.</t>
  </si>
  <si>
    <t>10.1016/j.jwpe.2023.103928</t>
  </si>
  <si>
    <t>Functionalization of thiosemicarbazide/gellan gum for the enhancement of cadmium removal from aqueous solutions – Grafting of tributyl phosphate derivative</t>
  </si>
  <si>
    <t>Two sorbents are successfully synthesized based on the chemical modification of gellan gum (GG). First, thiosemicarbazide is grafted onto GG to produce GEG-C. In a second step, GEG-C is functionalized with a derivative of tributyl phosphate (dTBP, giving GEG-P sorbent). The sorption properties are compared for recovery of Cd(II) from aqueous solutions. GEG-C is expected to bind Cd(II) through carboxylic, amine, and thiocarbonyl groups, while phosphate groups in GEG-P contribute to increase metal sorption. The chemical modification improves not only the uptake kinetics (equilibrium time ≈30 min, vs. 45 min) but also the sorption capacities (≈2.79 vs. 1.60 mmol Cd g−1), at optimum pH (i.e., pH 5). The functionalization also improves (a) the sorbent stability (weaker reduction of the loss in sorption efficiency after five cycles of reuse compared with GEG-C) and (b) the sorption selectivity in the presence of competitor ions (from equimolar multicomponent solutions), especially at pH 4. Different sorption mechanisms may be involved depending on the pH (deprotonation of reactive groups) including chelation (onto deprotonated amine and phosphonate groups) and ion exchange (protonated groups with metal cations). Cadmium sorption is reversed by contact with 0.3 M HCl solution. The functionalization (GEG-P) strongly increases the selectivity coefficient for Cd(II) against major elements in mining effluent, especially at pH higher than 5. These results confirm the interest of multifunctionality in the development of new sorbents based on renewable resources (such as gellan gum).</t>
  </si>
  <si>
    <t>10.1016/j.memsci.2023.121358</t>
  </si>
  <si>
    <t>Flexible LATP composite membrane for lithium extraction from seawater via an electrochemical route</t>
  </si>
  <si>
    <t>The lithium resources in seawater are more abundant than that on land, which is expected to meet the growing demand for the energy storage device like the lithium batteries. The electrochemical method is regarded as the most potential application. However, this method relies on membranes with advanced lithium-ion selectivity, and the emergence of super ionic conductor is expected to solve this problem. Herein, we employed polymer poly (vinylidene fluoride-co-hexafluoropropylene) (PVDF-HFP) as the flexible framework and Li1.3Al0.3Ti1.7(PO4)3 (LATP) as the lithium ion conductor to prepare a flexible LATP/PVDF-HFP composite membrane (FLCM). Optimized FLCM has high lithium-ion selectivity and can be enriched up to 5.525 ppm Li+ in diluted seawater (lithium extraction rate: 4.777 × 10−3 mol/(m2 h)), which is 48.465 times that of commercial cation-exchange membrane (CEM). In addition, the FLCM exhibits excellent equilibrium selectivity for Li + over Ca2+and Mg2+. The selectivity of Li+/Ca2+ and Li+/Mg2+ is up to 8424.706, 853.395, respectively. In an electrocatalytic-driven Li-ion extraction device with four recycle chambers at 2 V voltage, the concentration of Mg2+and Ca2+ in the catholyte can be reduced to 0.744% and 1.249% of the seawater concentration, respectively. The work will be significant to solve the challenges of lithium extraction from seawater.</t>
  </si>
  <si>
    <t>10.1016/j.matdes.2022.110994</t>
  </si>
  <si>
    <t>Advanced lightweight materials for Automobiles: A review</t>
  </si>
  <si>
    <t>The growing challenges on fuel economy improvement and greenhouse gas emission control have become the driving force for automakers to produce lightweight automobiles. Also, the weight reduction may contribute to superior recyclability and/or vehicle performance (e.g., improved driving economy, braking behaviors, and crashworthiness). One effective strategy is to develop and implement lightweight yet high-performance materials as alternative solutions for conventional automotive materials such as cast iron and steel. Herein, a systematic review of available lightweight materials to produce next-generation automobiles is provided, including light alloys, high-strength steels, composites, and advanced materials in the ongoing research. By investigating the entire life cycle of automotive materials, physical/mechanical properties, characterization, manufacturing techniques, and potential applications of specific lightweight materials are discussed. Both the advantages and drawbacks of the reviewed materials are summarized, yielding the appropriate application scenarios for different lightweight materials. Given the future challenges, on expectations, the development of versatile advanced materials or improvement of the manufacturing/treatment techniques can be rather promising to resolve the possible bottlenecks and, in turn, enables more capable, safer, durable, and environmental-friendly vehicles.</t>
  </si>
  <si>
    <t>10.1016/j.mattod.2021.03.015</t>
  </si>
  <si>
    <t>Challenges and future perspectives on sodium and potassium ion batteries for grid-scale energy storage</t>
  </si>
  <si>
    <t>The energy crisis and environmental pollution require the advancement of large-scale energy storage techniques. Among the various commercialized technologies, batteries have attracted enormous attention due to their relatively high energy density and long cycle life. Nevertheless, the limited supply and uneven distribution of lithium minerals, as well as their high cost, has greatly hindered the application of lithium-ion batteries in large-scale energy storage. Therefore, building next-generation alternative rechargeable batteries that feature low cost, long service life, and high safety is of the utmost importance. Over the past several years, we have witnessed many successful research outcomes for sodium and potassium ion batteries (SIBs and PIBs) in regard to electrode and electrolyte materials. In this Perspective, we summarize the current developments on SIBs/PIBs and their challenges when facing practical applications, including their cost, energy density, ion diffusivity in solids/electrolytes/interphases, cycle life, and safety concerns. Furthermore, we provide an overview of strategies to overcome the remaining challenges for achieving better electrochemical performance. Finally, we outline several possible directions for the future development of these two battery chemistries, with the hope of aiding the transition from the laboratory to next-generation practical applications for SIBs/PIBs batteries in grid-scale energy storage.</t>
  </si>
  <si>
    <t>10.1016/j.jclepro.2022.134775</t>
  </si>
  <si>
    <t>Mechanism and kinetics analysis of valuable metals leaching from copper-cadmium slag assisted by ultrasound cavitation</t>
  </si>
  <si>
    <t>Copper-cadmium slag, produced during the hydrometallurgical process of zinc, is considered as hazardous solid waste. However, a large number of valuable metals (zinc, cadmium, copper and magnesium) are contained in copper-cadmium slag. It is necessary to treat copper-cadmium slag to make it harmless and recycled with an efficient mean. In response to the problems of low oxidation and multiple inclusions hindering leaching reaction, a more effective and ecologically friendly method based on ultrasonic cavitation and mechanical effect is suggested for recovering valuable metals from copper-cadmium slag. The influencing factors of leaching experiment include reaction time, leaching temperature, liquid-solid ratio, sulfuric acid concentration and ultrasound power. The leaching rates of zinc, cadmium, copper and magnesium reached over 97% at 300 W of ultrasonic power, which are much better than that of conventional condition. In addition, ultrasonic assistance shortened the leaching time to 2 h, improving the leaching rate and reducing the extra energy consumption during conventional leaching in the metal recovery process. The particle size of copper-cadmium slag is reduced from 30 μm to 1 μm by virtue of the ultrasonic microjet and microbubble effects. Moreover, the mineralogy analysis results indicate that microstructures and composition of solid slag changed greatly after ultrasonic treatment. The kinetic analysis results show that the activation energy decreases from 34.68 kJ/mol to 6.21 kJ/mol after ultrasound, demonstrating that ultrasonic field can reduce the activation energy and accelerate the reaction rate. As a result, ultrasound-assisted method is shown to be considerably powerful in improving the leaching and recovery efficiency of solid waste slag.</t>
  </si>
  <si>
    <t>10.1016/j.cej.2023.145903</t>
  </si>
  <si>
    <t>Mn3O4/activated carbon nanocomposites for adsorptive removal of methylene blue</t>
  </si>
  <si>
    <t>Recently, the recycling and reuse of biomass wastes to produce valuable materials have garnered significant attention due to their substantial economic and environmental benefits. In this study, spent coffee grounds (SCGs) were utilized to prepare nanocomposites through a one-pot carbonization approach under optimal conditions of 550 °C, 2 h, and 1:0.5 mass ratio of SCGs to MnSO4·H2O. The produced Mn3O4/activated carbon nanocomposites (Mn3O4/AC) were employed for adsorption studies of methylene blue (MB). The mechanism of Mn3O4/AC formation was comprehensively elucidated, and its morphological and structural features were determined by XRD, SEM, FTIR, TEM, and BET methods. Batch experiments were performed to examine the effect of different parameters on the adsorptive removal of MB. The findings have demonstrated a maximum uptake of Mn3O4/AC for MB at 77.02 mg g−1. The most appropriate models for predicting the adsorption kinetics and equilibrium data were determined to be the pseudo-first-order kinetic model and the Freundlich isotherm, respectively. Furthermore, the composite exhibited remarkable reusability and stability, retaining over 90% of MB removal efficiency even after undergoing five cycles of reuse. The adsorption mechanism of the dye was clarified based on the physical properties of the adsorbent, including stacking interactions, pore-filling, hydrogen bonding, and electrostatic interactions. The Mn3O4/AC composite holds promise for future investigations concerning wastewater-containing dyes.</t>
  </si>
  <si>
    <t>10.1016/j.diamond.2022.109026</t>
  </si>
  <si>
    <t>Fabrication of novel Ce2(WO4)3/ZnO@GO nanocomposite for superior photocatalytic performance under visible light and supercapacitor applications</t>
  </si>
  <si>
    <t>In the scenario, a novel Ce2(WO4)3/ZnO@GO (CWZG) nanocomposite (NCs) were constructed by an easier hydrothermal technique. The crystalline phase and the structure of the material were characterized by the Powder X-Ray diffraction analysis (P-XRD), Scanning electron microscopy (SEM) analysis; the presenting elements for synthesized materials were confirmed by EDAX spectroscopy analysis. The corresponding band energy value and the adsorption value for the degradation of the pollutants were examined by UV–Visible spectroscopy and DRS-UV spectroscopic techniques. In this process, the CWZG catalyst has higher photocatalytic performance in the visible region toward the decomposition of ciprofloxacin (CIP), methylene blue (MB) and amaranth dye (AM) with above 95% efficiency. The CWZG NCs have better catalytic performance and high stability even after more than four repeating recycle tests. The plausible degradation mechanism of the pollutants degradation reaction was examined by the Reactive Oxidative Species (ROS) test. Besides, the CWZG nanocomposite exhibits a superior capacitance of 114 Fg−1 than the other host materials. This superior electrochemical performance redox reactivity of the prepared material denotes the significance in photocatalytic applications. The above results strongly testify to the fact that CWZG nanocomposite may be a good photocatalytic material for environmental use.</t>
  </si>
  <si>
    <t>10.1016/j.jallcom.2023.172188</t>
  </si>
  <si>
    <t>N-doped carbon-coated TiN nanotube as a sulfur host for Li-S battery</t>
  </si>
  <si>
    <t>Shuttle effect and slow redox reactions in Li-S battery limit its commercial application. Herein, TiN nanotubes with N-doped carbon coating (TiN/N-C NT) were obtained via MoO3 nanorod template-assistant hydrothermal method and followed by polydopamine coating and carbonization/nitriding. When used as sulfur host, the tubular structure buffers the volume change in lithiation process and shortens Li+ transfer route. Consequently, the TiN/N-C NT cathode exhibits a high capacity of 1010.3 mAh g−1 over 100 cycles at 0.1 A g−1. It provides a low capacity decay rate of 0.057 % per cycle over 500 cycles at a high current density of 1.0 A g−1. This study provides a promising method for preparing high-performance Li-S battery.</t>
  </si>
  <si>
    <t>10.1016/j.est.2022.106539</t>
  </si>
  <si>
    <t>Using the amorphous‑carbon derived from cigarette filters for the fabrication of highly efficient flexible supercapacitors and role of the Sr3.2Y0.8Fe1.5Co1.5O10 layered perovskite to enhance their electrochemical performance</t>
  </si>
  <si>
    <t>Eco-friendly solid-state supercapacitors (SCs) were fabricated using recycled cigarette filters and their electrochemical performance was studied. Firstly, new and smoked cigarette filters were pyrolyzed at 250 °C and obtained an amorphous‑carbon material, which consisted in particles of irregular shape mixed with other ones with folded sheet-like morphology. The amorphous‑carbon was mixed with graphene micro-flakes and it was employed to fabricate the energy storage devices. The flexible SC made with pyrolyzed new filter (PNF) had capacitance and energy density values of 623.4 F g−1 and 55.5 Wh kg−1, respectively, while the SC device made with pyrolyzed used filters (PUF) exhibited a capacitance and energy density of 1124.30 F g−1 and 188.9 Wh kg−1, respectively. The analysis by EDS demonstrated the presence of extra elements such as Ca, K, Mg and P in the PUF (which improved the ionic conductivity and electronic transport on the electrodes), therefore, the devices made with this PUF had 80 % more capacitance than the devices made with PNF. Later, the Sr3.2Y0.8Fe1.5Co1.5O10 (SYFECO) layered perovskite was incorporated on the SC electrodes made with PUF and obtained a higher capacitance and energy density of 2051.2 F g−1 and 210.3 Wh kg−1, respectively. Thus, the capacitance was enhanced by 82 % after adding the perovskite to the devices. Moreover, absorbance, Raman and XPS spectra were measured on the SC electrodes containing the SYFECO perovskite and they revealed the presence of oxygen vacancies, Co2+/Co3+ and Fe2+/Fe3+/Fe4+ species. Those ones were responsible for the charge storage by redox reactions. Hence, the results reported here corroborates that using recycled cigarette filters is a viable alternative for the manufacture of efficient SCs for portable/wearable applications.</t>
  </si>
  <si>
    <t>10.1016/B978-0-12-820352-1.00169-3</t>
  </si>
  <si>
    <t xml:space="preserve">Multifunctional Polymer Composites: Self-Healing, Shape Memory, 3D Printing, and Flame Retardancy </t>
  </si>
  <si>
    <t xml:space="preserve">
               Nowadays, with the advancement in modern technology, applications of polymers become wider and deeper from high tech to everyday life. Polymer composites were developed to meet increasingly high-performance demands. However, in practical applications, the complex service environments and requirements for cost-saving drive the rapid development of multifunctional polymer composites. Besides the requirements for excellent mechanical performance, polymer composites are expected to possess self-healing ability in case damage or cracks occur within the materials, which calls for smart polymer composites. For smart composite applications, shape memory polymer composites have been utilized to fabricate various actuators upon different stimulating factors. Additionally, for the purpose of energy-saving and fabrication of customized complex constructions, it is hoped that the polymer composites are 3D printable. Finally, flame retardancy of polymer composites is another desired performance for their safely use in these fields with high fire risks, such as electrically driven shape memory polymer composite actuators. In this article, we mainly review the thermoset polymers and polymer composites with the above mentioned properties, including self-healing/recyclability, shape memory, 3D printing, and flame retardancy.
            </t>
  </si>
  <si>
    <t>10.1016/j.jpowsour.2024.234553</t>
  </si>
  <si>
    <t>Advances in bifunctional electrocatalysts towards high-performing Li-air batteries</t>
  </si>
  <si>
    <t>The development of high-performance Li-air batteries (LABs) is an important quest for effectively utilizing high-energy density electric systems. One possible way to achieve this goal is by introducing novel bifunctional electrocatalysts at the battery cathode, enhancing the cycle life and the discharge capacity of the LABs by facilitating fast oxygen reaction kinetics. Understanding bifunctional catalysts' function and evolution is essential to developing a better-functioning LAB. In this review, we discuss the fundamentals, mechanisms, and key concepts related to LAB technology. We then provide critical discussions on recent advances in bifunctional catalysts used in LAB cathodes through material characterization, electrochemical analysis, battery performance, in-situ and ex-situ discharge product analysis, DFT calculations, and theoretical concepts to provide the most up-to-date, thorough, and broader discussion on the subject. These include the general and modified catalysts of carbon nanostructures, noble metals, transition metal oxides, nitrides, sulfides, and phosphides. Furthermore, special attention is given to techniques designed to enhance the catalytic activity of LABs through the modulation of electronic structures. Various facet engineering and eg electron engineering approaches are explored, including heteroatom doping, alloying, hybridization, stoichiometric optimization, and selective facet growth. Finally, we suggest potential prospective pathways for future research.</t>
  </si>
  <si>
    <t>10.1016/j.desal.2022.116331</t>
  </si>
  <si>
    <t>Electrochemical extraction of rubidium from salt lake by using cupric ferrocyanide based on potassium shuttle</t>
  </si>
  <si>
    <t>Extracting rubidium from high reserve salt lakes has been an important measure to cope with the growing demand for rubidium. However, due to the low concentration and high impurity ions in the salt lake, there was no rational method to extract rubidium. Prussian blue and its analogues (PBAs) with specific functional structures have shown good cycling stability for K+ and Rb+ with large ionic radii in the field of batteries and their special affinity (Li+ &gt; Na+ &gt; K+ &gt; Rb+) for rubidium, which provides a new idea for the extraction of rubidium from salt lakes. In this paper, the cyclic electrochemical performance of synthesized copper ferricyanide (Cu3[Fe (CN)6]2) for rubidium was tested. Furthermore, a new method of rubidium extraction from salt lake was proposed by using potassium as the shuttle ion. The (K2Cu3[Fe (CN)6]2) obtained by intercalating K+ into copper hexacyanoferrate (Cu3[Fe (CN)6]2) with the electrochemical method was used to extract rubidium from simulated brine and the separation coefficients βRb: K, βRb: Na, βRb: Ca and βRb: Mg were 63, 1635, 585 and 2543, respectively. After that, rubidium was deintercalated by electrochemical oxidization of Rb2Cu3[Fe (CN)6]2 and the deintercalated efficiency can be reached 98 %. Rubidium enrichment can be achieved by repeating the above process with regenerated materials.</t>
  </si>
  <si>
    <t>10.1016/j.jechem.2022.07.016</t>
  </si>
  <si>
    <t>Anthraquinone derivatives supported by Ti3C2(MXene) as cathode materials for aluminum-organic batteries</t>
  </si>
  <si>
    <t>Due to the advantages of aluminum in abundance in the earth's crust and safety, how to exploit these advantages to develop high-performance rechargeable aluminum batteries to replace traditional batteries has become an urgent issue. The key to solving this problem is to find suitable materials as cathode for aluminum batteries. Here, we propose a strategy in which Ti3C2(MXene) is used as a loaded structure for the organic anthraquinone derivative Benzo[1,2-b:4,5-b']dithiophene-4,8-dione (BDTO). This strategy enables the self-stacking of monolayer MXene into a layered structure while embedding organics into it. The unique structure enables efficient and reversible intercalation/deintercalation of Al3+. At the same time, it exhibits excellent electrochemical performance, and its reversible capacity reaches 229.8 mAh g−1. Moreover, it can still maintain a capacity of 134.9 mAh g−1 after 500 cycles. In addition, compared with BDTO, the rate performance of MXene@BDTO has also been greatly improved. Meanwhile, this unique layered structure also brings better electronic conductivity and ionic diffusion coefficient. We also demonstrate that the battery mechanism is a reaction between three CO and one Al3+ through multiple characterization methods and density functional calculations (DFT). The advantages of MXene@BDTO provide a better research basis for the study of rechargeable Aluminum-Organic batteries, and provide a good idea to explore the development of Aluminum-Organic batteries.</t>
  </si>
  <si>
    <t>10.1016/j.cesys.2023.100142</t>
  </si>
  <si>
    <t>A volume-based analysis method to determine the economic value of mixed industrial waste</t>
  </si>
  <si>
    <t>In this study, a new method was introduced to analyze industrial mixed waste based on volume. The method was applied to characterize the composition, quantities, and potential economic value of waste generated in the Biyagama Export Processing Zone (BEPZ). It was observed that the composition of industrial mixed waste varied across different industries and processes using the proposed method. Moreover, the investigation into the potential economic value of industrial mixed waste revealed that most waste categories generated were recyclable materials accounting for approximately 89.4% of the total waste generated. As a result, the expected revenue generated from the waste was estimated to vary from USD 0.47–0.67 million per year. The study emphasized the significance of a volume-based approach for analyzing industrial mixed waste, along with the significant potential economic value that can be derived from proper management and valorization of these waste streams within a framework aligned with the principles of Circular Economy. The method will identify the hidden potential to regenerate resource to an optimum utility and value aligned with principles of circular economy potential considering industrial waste. The outcome would be helpful for decision-making on different alternatives as the opportunity cost of not having alternatives gets revealed as an estimated value.</t>
  </si>
  <si>
    <t>10.1016/j.ensm.2024.103429</t>
  </si>
  <si>
    <t>Research progress of Zn-air batteries suitable for extreme temperatures</t>
  </si>
  <si>
    <t>Zinc-air batteries (ZABs) have ignited a surge of research in energy storage technologies, owing to their advantages of low cost, high safety, and environmental friendliness. Recently, there has been a heightened demand to improve performance of ZABs under extreme temperatures. At low temperatures, the electrolyte inevitably freezes, leading to a decline in the dynamic performance of the air electrode. In high-temperature environments, the accelerated dehydration process of the electrolyte leads to structural deformation, limiting the capacity retention and rate performance of the air electrode. Therefore, several studies have focused on modifying electrolytes and cathodes to enhance the temperature resistance of ZABs. This review introduced the energy storage mechanism of ZABs and addressed current challenges, establishing a foundation for exploring the future development of ZABs at extreme temperatures. Then, research progress of ZABs at extreme temperatures from the perspectives of electrolytes and cathodes were elucidated. Finally, the prospects of ZABs at extreme temperatures were discussed to provide constructive insights into the future development direction of ZABs.</t>
  </si>
  <si>
    <t>10.1016/j.est.2023.107284</t>
  </si>
  <si>
    <t>Stabilized electrode phase by prelithiating V2O5 cathode materials for high-specific energy thermal batteries</t>
  </si>
  <si>
    <t>Vanadium pentoxide (V2O5) is an attractive high-energy cathode material for thermal batteries but is limited by the high solubility and tendency to react with halogenic molten salt. LixV2O5 (0 &lt; x ≤ 1) are expected to take the place of V2O5 as the promising cathode materials in thermal batteries. In this work, LixV2O5 were successfully synthesized by the high-efficiency and low-cost method, which uses the molten salt as lithium source and through a brief-time sintered process (900 °C for 15 s). LixV2O5/molten salt electrode with CNTs conductive agent exhibits an original discharge voltage with 2.51 V and a specific capacity up to 309.46 mA h g−1. The high chemical stabilization between LixV2O5 and molten salt which could increase interfacial structure stabilization and improve the transmission rate of Li+. Besides, CNTs could build the continuous electron transport channels in active cathode inter-particles and improve the utilization rate of LixV2O5. This paper not only prepares the LixV2O5 cathode materials with high specific capacity via a simple method, but also provides insights into the phase evolution process of V2O5 based cathode electrodes during discharge process of thermal batteries.</t>
  </si>
  <si>
    <t>10.1016/j.est.2023.109491</t>
  </si>
  <si>
    <t>Potential dependent formation of fluorine-rich artificial interfaces for durable dual-ion batteries</t>
  </si>
  <si>
    <t>The mechanochemically fragile cathode-electrolyte interphase (CEI) cannot protect the anion-storing carbon cathodes against high voltage (&gt;4.5 V) corrosion. The strategy of preforming a fluorine-rich artificial interface is opted here. Two potentially dependent interfaces are derived using Fluoroethylene carbonate (FEC) as an electrolyte additive at high voltage (2.0–5.0 V) and low voltage (0.35–2.00 V). Both high voltage interface (HVI) and low voltage interface (LVI) assist in retaining &gt;87 % capacity over 200 cycles, while the unmodified pristine electrode loses &gt;13 % capacity within 50 cycles only. The interfacial stability enhances more in HVI, which cycles 500 times with 90 % capacity retention, whereas LVI loses &gt;13 % capacity within 200 cycles. The reason is attributed to the fact that the potential-dependent decomposition of FEC follows two separate mechanistic routes, thereby resulting in two chemically dissimilar interfaces (HVI and LVI) that behave differently under the circumstances of PF 6 − storage. The LVI undergoes dynamic evolution with cycling. The results are impermeably thick CEI, ruptured bulk with a loss in graphitic order, and a weaker electrochemical output. In contrary, the HVI-protected surface subdues electrolyte decomposition to the greatest extent and yields the most durable dual-ion battery.</t>
  </si>
  <si>
    <t>10.1016/j.jallcom.2022.168218</t>
  </si>
  <si>
    <t>Solvothermally prepared hydrated VO2(B) for aqueous zinc ion batteries with high capacity and excellent rate capability</t>
  </si>
  <si>
    <t>The poor long-term cycle stability of cathode materials for aqueous zinc-ion batteries has always been one of the limiting factors affecting their further applications. In this work, a solvothermal method was used to change the morphology and structure of the V2O5 precursor to prepare a curled hydrated VO2(B) nanosheet. The VO2(B) has a specific capacity of 400.2 mAh g−1 at 0.5 A g−1, and after 6,000 cycles at 5 A g−1, the VO2(B) can still achieve a discharge specific capacity of 223.5 mAh g−1, with a capacity retention rate of 84.3%. Moreover, the energy density and power density of the VO2(B) are also very impressive (300.7 Wh kg−1 at 168.61 W kg−1; 233.9 Wh kg−1 at 7317 W kg−1). Such excellent performance is closely linked to the suitable nanostructure, the high capacitance-controlled kinetic behavior, the fast diffusion of Zn2+ and the crystal water sustained the structure of VO2(B). And the energy storage mechanism of the material is H+/Zn2+ co-insertion.</t>
  </si>
  <si>
    <t>10.1016/j.apsusc.2023.158373</t>
  </si>
  <si>
    <t>Rational design of 1D nanowires with internal void space assembled by MnO@C nanoreactors as efficient cathodes for flexible zinc ion batteries</t>
  </si>
  <si>
    <t>MnO-based materials are one of the most promising cathodes for rechargeable zinc ion batteries (ZIBs) owing to their high energy density and abundant resources. However, the notorious electronic conductivity and large volumetric expansion issues have severely restricted their practical application. Herein, 1D nanowires (NWs) with abundant internal void space, composed of ultra-small MnO@C nanoreactors, is proposed to get rid of the above dilemma. Specifically, carbon layer dramatically enhances electrically conductive, the elaborated constructed void space between MnO@C nanoreactors effectively avoid the physical clogging and restacking of MnO, relieving the strain upon charge and discharge process, and ultimately ensuring cathode satisfactory integrity maintenance, different from traditional 1D NWs composite architecture. As expected, the NWs constructed by MnO@C nanoreactors exhibit the superior cycling stability (102.9% capacity retention after 2000 cycles) and good rate performance. Moreover, we firstly construct freestanding MnO@C NWs/CNTs film as cathode and assemble a quasi-solid-state ZIB by using soaking-free PAM hydrogel electrolyte. The device without extra binders and additives affords an impressive reversible capacity of 357.2 mAh g−1 at 0.1 A g−1, and remarkable volumetric energy density of 20.8 mWh cm−3 (higher than commercial Li thin-film battery). Furthermore, our soft-packaged ZIBs also exhibits satisfactory flexibility and high safety.</t>
  </si>
  <si>
    <t>10.1016/j.mset.2021.06.007</t>
  </si>
  <si>
    <t>Effect of carbon material additives on hydrogen evolution at rechargeable alkaline iron battery electrodes</t>
  </si>
  <si>
    <t>In recent years a renewed interest in developing iron electrode for iron based accumulators has risen, govern by the progress in nano-materials research that could bring iron based accumulators nearer to their theoretical energy density and capacity. In this aspect, Iron-Air battery chemistry is best suited for current energy crisis in combination with the cost effectiveness, eco-friendliness, recyclability, non-toxicity of the iron materials. The possibility of Iron-Air battery to function as a rechargeable battery makes this electrochemical systems for engaging development. However, some challenges related to the performance of iron electrode needs to be addressed such as the passivation of the iron electrode on discharge due to the accumulation of iron hydroxide and the low efficiency due to the parasitic hydrogen evolution that occurs during the charging. So the proper engineering and the formulation of iron electrodes are necessary to attain the maximum efficiency for Iron-Air battery. In this exertion, different Fe2O3/Carbon (Fe/C) composites are tested as electrodes for Iron air battery. In addition to this, the prepared materials were comprehensively characterized by X-ray diffraction (XRD). The electrochemical effectiveness of the prepared samples were tested in a three electrode configuration.Fe2O3/MWCNT electrode show the best electrochemical performance exhibits a specific capacity of about 350 mAhg−1 at 10 mA cm−2 compared to the Fe2O3/Graphene of 300 mAhg−1 , Fe2O3/Acetylene black of 225 mAhg−1 and Fe2O3/Vulcan carbon of 180 mAhg−1.</t>
  </si>
  <si>
    <t>Materials Science for Energy Technologies</t>
  </si>
  <si>
    <t>10.1016/S1003-6326(23)66182-5</t>
  </si>
  <si>
    <t>A novel green synergistic extraction formulation based on D2EHPA for recovering nickel from nickel plating effluent</t>
  </si>
  <si>
    <t>A new green synergistic extraction agent (di-2-ethylhexyl phosphoric acid (D2EHPA)—decanol) was developed to recycle Ni(II) from nickel plating effluent. The results show that the D2EHPA—decanol mixture carrier provided a significant synergistic effect in the process. When sulfonated kerosene or sunflower seed oil was used as a diluent, the single extraction efficiency of Ni(II) reached 97.8% and 97.1%, respectively. After three-times extraction, the Ni(II) concentration in the nickel plating effluent decreased to below 1 mg/L. Additionally, in the stripping stage, the stripping efficiency of Ni(II) in the D2EHPA—decanol mixed carrier was larger than that of D2EHPA. Mechanism studies indicate that the polar groups (—OH) from decanol initially break the hydrogen bonds in the D2EHPA dimer structure. Afterwards, van der Waals forces shorten the bond length of P—O to form electron-rich centers of O atoms. Finally, a new P—O—Ni structure is formed through interactions between P—O bond and nickel ions under electrostatic forces.</t>
  </si>
  <si>
    <t>10.1016/j.jelechem.2022.117014</t>
  </si>
  <si>
    <t>Electrochemical performance and Cu2+ modification of nickel metal organic framework derived tellurides for application in aluminum ion batteries</t>
  </si>
  <si>
    <t>Metal-organic frameworks(MOFs) with high specific surface area and controllable morphological characteristics coincide with the requirements of aluminum ion batteries(AIBs). Here, a spherically shaped metal–organic framework (Ni-MOF) was synthesized by a hydrothermal method and subsequently tellurized into NiTe2 material. NiTe2 exhibited an initial discharge specific capacity of 504 mAh·g−1 when used as a cathode material for AIBs, but the capacity decayed significantly after 200 cycles to only 33 mAh·g−1. In AIBs cathode materials, Cu2+ not only can provide more active sites in the electrochemical process, but also can combine with organic ligands in the preparation of MOFs derivative materials to form double MOF precursors, which can effectively protect the product morphology at high temperatures. Therefore, Cu2+ were introduced in the precursor preparation to form Ni-Cu MOF precursors, and the subsequent treatment was still performed by high-temperature tellurization. The modified NiTe2@Cu material provided an initial discharge specific capacity of 660.8 mA h g−1, and the capacity remained at 214 mAh·g-1after 200 cycles, and showed excellent rate performance, demonstrating that Cu2+ can effectively improve the electrochemical performance. The reaction mechanism of NiTe2 @Cu-Al cell was revealed by X-ray photoelectron spectroscopy (XPS) analysis and constant-current charge/discharge test as the intercalation/deintercalation of AlCl4 -.</t>
  </si>
  <si>
    <t>10.1016/j.energy.2022.125420</t>
  </si>
  <si>
    <t>Does China's new energy vehicles supply chain stock market have risk spillovers? Evidence from raw material price effect on lithium batteries</t>
  </si>
  <si>
    <t>This study focuses primarily on the New Energy Vehicles (NEV) industry in China, which will lead to new resource challenges and supply chain risks, establishing a comprehensive supply chain pedigree of listed NEV firms in the China stock markets. The VAR model and DCC-GARCH model are used to analyse the risk spillover effect of NEV firms' stock markets, lithium battery suppliers' stock markets, and the raw materials’ spot markets. We analyse the potential risk spillover between supply chain members of three lithium battery firms from a micro-perspective. The findings of this study are that (1) there is a significant spillover effect between lithium battery stock prices and NEV stock prices; (2) the raw material price of lithium battery does not have considerable impact on lithium battery stock price and NEV stock price; and (3) taking CATL, BYD and GUOXUAN as examples, they basically have significant spillover effects with their related enterprises, and only a few enterprises have insignificant dynamic conditional coefficients. The key contribution of the research is a pilot study to analyse the multiple dimensional risk spillover effects on NEV firms in China from macro- and micro-levels, as well as the stock and spot markets.</t>
  </si>
  <si>
    <t>10.1016/j.gresc.2022.10.011</t>
  </si>
  <si>
    <t>Organophosphorus catalytic reaction based on reduction of phosphine oxide</t>
  </si>
  <si>
    <t>The special electronic configuration of phosphorus atoms endows organophosphorus reagents with unique chemical properties, which enable them to be used to catalyze various organic reactions, such as the Wittig reaction, Staudinger reaction, Appel reaction and Mitsunobu reaction. However, the catalytic process will be accompanied by the generation of large amounts of phosphine oxide waste, resulting in the reduction of atom utilization of the reaction, and it is difficult to separate the product. Therefore, it is essential to explore a greener and more sustainable organic synthesis route based on the catalytic cycle of phosphine oxide as a model. This paper summarizes the catalytic cycle and recycling of phosphorus with or without reducing agents and reviews the related developments in recent decades: from the addition of stoichiometric strong reducing agents, to the design of ring phosphines with specific structures, to the development of new energy inputs (electrochemistry), to the addition of a series of compounds to activate the P(V)O double bond, driving the catalytic cycle of phosphine oxide through chemical transformation. This review also points out the development potential of this field in the future, which will promote its development and progress in a greener direction.</t>
  </si>
  <si>
    <t>Green Synthesis and Catalysis</t>
  </si>
  <si>
    <t>10.1016/j.cocis.2020.04.005</t>
  </si>
  <si>
    <t>Electrochemical interfaces for chemical and biomolecular separations</t>
  </si>
  <si>
    <t>The design of molecularly selective interfaces can lead to efficient electrochemically-mediated separation processes. The fast growing development of electroactive materials has resulted in new electroresponsive adsorbents and membranes, with enhanced selectivity, higher uptake capacities, and improved energy performance. Here, we review progress on the interfacial design for electrochemical separations, with a focus on chemical and biological applications. We discuss the development of new electrode materials and the underlying mechanisms for selective molecular binding, highlighting areas of growing interest such as metal recovery, waste recycling, gas purification, and protein separations. Finally, we emphasize the need for integration between molecular level interface design and electrochemical engineering for the development of more efficient separation processes. We envision that electrochemical separations can play a key role towards the electrification of the chemical industry and contribute towards new approaches for process intensification.</t>
  </si>
  <si>
    <t>Current Opinion in Colloid &amp; Interface Science</t>
  </si>
  <si>
    <t>10.1016/j.est.2024.111287</t>
  </si>
  <si>
    <t>Recent developments on electrode materials and electrolytes for aluminium-ion batteries</t>
  </si>
  <si>
    <t>The tremendous increase in the usage of electronic devices and electric based transportation makes research on energy storage materials most important in these days. But fatal catastrophe resulting from lithium-ion energy storage devices that are dominant in the commercial energy market developed concerns regarding high cost and uneven supply of raw materials, safety, etc. Therefore, researchers are contemplating post-lithium-ion technologies to develop innovative systems with high capacity and stability. The rechargeable high-valent aluminium-ion battery (AIB) is flagged as a low cost high energy system to satisfy societal needs. In AIB, metallic aluminium is used as the negative electrode, offering the advantage of a volumetric capacity four times higher (theoretically) than lithium. AIBs have high theoretical volumetric capacity (8056 mAh g−1) and gravimetric capacity ( ≈ 2981 mAh cm−3). This article recaps the developments in various components of rechargeable batteries which are responsible for improving the electrochemical performance. Also, theoretical studies are used to understand the mechanisms of batteries as they contribute to the design of the new generation AIBs. The review provides strategies for the selection of materials to design high capacity AIBs. Finally, it provides guidance for future AIBs.</t>
  </si>
  <si>
    <t>10.1016/j.jpowsour.2006.08.020</t>
  </si>
  <si>
    <t>Metal oxyfluorides TiOF2 and NbO2F as anodes for Li-ion batteries</t>
  </si>
  <si>
    <t>Lithium insertion and extraction in to/from the oxyfluorides TiOF2 and NbO2F is investigated by galvanostatic cycling, cyclic voltammetry and impedance spectroscopy in cells using Li-metal as a counter electrode at ambient temperature. The host compounds are prepared by low-temperature reaction and characterized by powder X-ray diffraction (XRD), Rietveld refinement and Brunauer, Emmett and Teller (BET) surface area. Crystal structure destruction occurs during the first-discharge reaction with Li at voltages below 0.8–0.9V for Li x TiOF2 as shown by ex situ XRD and at ≤1.4V for Li x NbO2F to form amorphous composites, ‘Li x Ti/NbO y –LiF’. Galvanostatic discharge–charge cycling of ‘Li x TiO y ’ in the range 0.005–3.0V at a current density of 65mAg−1 gives a capacity of 400 (±5)mAhg−1 during 5–100 cycles with no noticeable capacity fading. This value corresponds to 1.52mol of recycleable Li/Ti. The coulombic efficiency (η) is &gt;98%. Results on ‘Li x NbO y ’ show good reversibility of the electrode and a η &gt;98% is achieved only after 10 cycles (range 0.005–3.0V and at 30mAg−1) and a capacity of 180 (±5)mAhg−1 (0.97mol of Li/Nb) was stable up to 40 cycles. In both ‘Li x TiO y ’ and ‘Li x NbO y ’, the average discharge and charge voltages are 1.2–1.4 and 1.7–1.8V, respectively. The impedance spectral data measured during the first cycle and after selected numbers of cycles are fitted to an equivalent circuit and the roles played by the relevant parameters as a function of cycle number are discussed.</t>
  </si>
  <si>
    <t>10.1016/j.cej.2023.141992</t>
  </si>
  <si>
    <t>Lead single atoms anchored on reduced graphene oxide as multifunctional additive for lead–carbon battery</t>
  </si>
  <si>
    <t>The application of lead–carbon batteries (LCBs) in hybrid electric vehicles and large-scale energy storage was limited by gradual sulfation and parasitic hydrogen evolution reaction (HER) of negative plates. Here, Pb single atoms anchored on reduced graphene oxide (PbSAs@rGO) were prepared through electrostatic adsorption and thermal reduction method, and confirmed by two aberration-corrected transmission electron microscopy (TEM and STEM) and synchrotron-based X-ray absorption fine structure spectroscopy (XAFS). By anchoring PbSAs on rGO surfaces where HER is prone to occur, the HER rate was greatly reduced. Moreover, PbSAs could serve as seeds to induce three-dimensional growth of Pb branches, which endows the NAM containing PbSAs@rGO additives with a specific surface areas (SSA) about 2.3 times than that of control one. The increased SSA can help to delay the sulfation of negative plate. Meanwhile, PbSAs can help enhance the affinity of rGO towards negative active material (NAM), which enable electrochemical reduction reaction proceeds at a higher rate. Thanks to the coordination of various functions from multifunctional additives, service life of LCBs under high-rate partial-state-of-charge (HRPSoC) have been extend from 3529 to 16,097 cycles, and from 4692 to 22,606 cycles, in 50% state of charge (SoC) and 75% SoC, respectively.</t>
  </si>
  <si>
    <t>10.1016/j.rser.2020.110480</t>
  </si>
  <si>
    <t>Advanced battery management strategies for a sustainable energy future: Multilayer design concepts and research trends</t>
  </si>
  <si>
    <t>Lithium-ion batteries are promising energy storage devices for electric vehicles and renewable energy systems. However, due to complex electrochemical processes, potential safety issues, and inherent poor durability of lithium-ion batteries, it is essential to monitor and manage batteries safely and efficiently. This study reviews the development of battery management systems during the past periods and introduces a multilayer design architecture for advanced battery management, which consists of three progressive layers. The foundation layer focuses on the system physical basis and theoretical principle, the algorithm layer aims at providing a comprehensive understanding of battery, and the application layer ensures a safe and efficient battery system through sufficient management. A comprehensive overview of each layer is presented from both academic and engineering perspectives. Future trends in research and development of next-generation battery management are discussed. Based on data and intelligence, the next-generation battery management will achieve better safety, performance, and interconnectivity.</t>
  </si>
  <si>
    <t>10.1016/j.electacta.2023.143308</t>
  </si>
  <si>
    <t>Exfoliated Graphene Oxide @ Sb2O3 Octahedrons as Alloy-Conversion Anode for High-Performance Na-Ion Batteries with P2-Type Na2/3Ni1/3Mn2/3O2 Cathode</t>
  </si>
  <si>
    <t>Conversion–alloying–based anodes for sodium–ion batteries (SIBs) have attracted wide interest due to their high energy density and specific capacity. However, it suffers from volume expansion during operation, leading to poor cycling stability. This study introduces a novel carbon matrix, exfoliated graphene oxide (EGO), to alleviate the issues due to volume expansion in the antimony (III) oxide anode for SIBs. Four combinations of Sb2O3 with EGO were explored, and electrochemical performance was compared. An optimized combination (Sb–E1) showed a capacity of ∼100 mAh g–1 at a high current density of 1 A g–1 with good cycling stability. The results show that EGO can effectively buffer the volume expansion and promote fast kinetics. An in–situ electrochemical impedance spectroscopy study revealed that the exceptional charge-transfer resistance varies during the alloying reaction but not during the conversion reaction. The full-cell is fabricated with P2-type layered Na2/3Ni1/3Mn2/3O2 (NNMO) cathode. The Sb–E1/NNMO cell displayed an average operating potential of ∼2.95 V, a high capacity of ∼100 mAh g–1 at a current density of 1 A g–1, and a maximum energy density of ∼100 Wh kg–1.</t>
  </si>
  <si>
    <t>10.1016/j.nanoen.2024.109389</t>
  </si>
  <si>
    <t>Stabilizing cathode-electrolyte interphase by localized high-concentration electrolytes for high-voltage sodium-ion batteries</t>
  </si>
  <si>
    <t>Sodium-ion batteries (SIBs) operating under high-voltages suffer from unstable cathode-electrolyte interphase (CEI) formed on the cathode surface, resulting in continuous electrolyte decomposition, surface reconstruction, transition metal dissolution, and eventually capacity decay. Therefore, designing high-voltage electrolyte and constructing the robust CEI are critical for high-energy SIBs. Herein, a localized high-concentration electrolyte (LHCE) is fabricated by dissolving sodium hexafluorophosphate in methyl ethyl carbonate, fluorinated ethylene carbonate and 1,1,2,2-tetrafluoroethyl-2,2,3,3-tetrafluoropropyl ether, which demonstrates oxidative stability exceeding 6 V relative to Na+/Na. The dense and homogeneous inorganics-rich CEIs are generated by the preferential decomposition of PF6 − anions during the electrochemical charge to 4.4 V, which lower interface impedance, facilitate Na+ transportation and suppress subsequent side reactions. Consequently, the cell integrating high-voltage P2-Na0.7Li0.03Mg0.03Ni0.27Mn0.6Ti0.07O2 cathode and Na anode exhibits a capacity retention of 87.3% after 200 cycles and a high-rate discharge capacity of 84 mA h g−1 at 20 C under a high cut-off voltage of 4.4 V. This work offers a feasible pathway to tailor electrolyte chemistry and interphase properties for practical next generation high-voltage SIBs.</t>
  </si>
  <si>
    <t>10.1016/j.scs.2024.105532</t>
  </si>
  <si>
    <t>Route optimization of battery electric vehicles using dynamic charging on electrified roads</t>
  </si>
  <si>
    <t>The Electric Road System (ERS) is an innovative technology enabling electric vehicles (EVs) to charge while in motion, offering increased EV range and cost-effective battery solutions. This advancement is particularly valuable for logistics companies seeking to enhance their EV adoption. To provide long-distance delivery routes for heavy-duty EVs through ERSs, we present a first-time attempt to solve the Electric Vehicle Travelling Salesman Problem with Dynamic Charging, where the EV can be charged while driving on the electrified road segments. We formulate this problem by considering path choices between consecutive customers and propose a network reduction heuristic (NRH) to solve large-size instances. We test our model and NRH on grid-like synthetic instances and real-world data developed from the UK road network. Our results demonstrate the effectiveness of the NRH and highlight the potential of ERSs in improving logistics activities and decarbonising road transport. Our experiments revealed that although the typical driving range of most EVs falls short of 400 kilometres, with the widespread deployment of ERS, EVs can traverse distances exceeding 2000 kilometres without requiring recharging stops. Our experiments also revealed that establishing infrastructure on approximately 30 % to 40 % of all roadways is adequate to ensure reliable access for EVs.</t>
  </si>
  <si>
    <t>10.1016/j.jssc.2023.124179</t>
  </si>
  <si>
    <t>Construction of (BiO)2CO3@ketjen black composite from commercial products by one step mechanical ball milling for long cycle lithium-ion battery anode</t>
  </si>
  <si>
    <t>At present, it is very important to synthesize new high-capacity anode materials for lithium-ion batteries by simple method. This study describes the successful preparation of (BiO)2CO3@C composites from commercial (BiO)2CO3 and carbon material via a straightforward mechanical ball milling technique. When tested for lithium-ion half-cell, the results showed that (BiO)2CO3@ketjen black composite exhibited obviously enhanced electrochemical performances than the original (BiO)2CO3 and other (BiO)2CO3@C composites. Furthermore, the (BiO)2CO3@ketjen black composite electrode also showed satisfactory long cycle life test, with a charging capacity of 575 mAh g−1 after 750 cycles with a current density of 200 mA g−1 and displaying good capacity retention (96.5% of the initial capacity). These results indicate that (BiO)2CO3@ketjen black composite prepared by one-pot mechanical ball grinding is promising to be used in the next generation of lithium-ion batteries.</t>
  </si>
  <si>
    <t>10.1016/j.jcis.2022.08.126</t>
  </si>
  <si>
    <t>NiSb/nitrogen-doped carbon derived from Ni-based framework as advanced anode for lithium-ion batteries</t>
  </si>
  <si>
    <t>Antimony anode has attracted much attention owing to its low lithium-embedded platform and high specific capacity. However, the dramatic volume expansion during the insertion and detachment of Li+ seriously affects its application in lithium-ion batteries. In this work, NiSb alloy embedded in nitrogen-doped carbon (NiSb/C) derived from a Ni-based framework was synthesized by a simple hydrothermal reaction followed by annealing treatment. NiSb alloy nanoparticles could alleviate significant volume expansion during lithium/delithiation owing to the good buffering action of Ni. Nitrogen-doped carbon provides abundant active sites for Li+ and serves as a conductive network to accelerate electron transport. Moreover, the uniformly dispersed NiSb alloy particles and the nitrogen-doped carbon can effectively cooperate to retain the structural completeness of antimony, which promotes the cycling stability and high-rate performance of the NiSb/C anode. At a high density of 2 A g−1, the prepared NiSb/C anode exhibits a reversible specific capacity of 426 mAh g−1 after 450 cycles. It can also exhibit a superior rate capability of 387 mAh g−1 at 5.0 A g−1, which can provide a possibility for designing new anode materials for rechargeable batteries.</t>
  </si>
  <si>
    <t>10.1016/j.mseb.2023.116323</t>
  </si>
  <si>
    <t>Facile synthesis of multifunctional bismuth oxychloride nanoparticles for photocatalysis and antimicrobial test</t>
  </si>
  <si>
    <t>Nanotechnology provides a good opportunity to investigate and develop multifunctional nanoscale materials. Due to increased surface area and smaller size, nanomaterials are used as promising tools for many biological applications. Herein, a green approach is used to prepare bismuth oxychloride (BiOCl) nanoparticles using a hydrothermal method and tender jackfruit extract is used as a natural reducing agent. The synthesized nanoparticles were subjected to different spectroscopic techniques to characterize them. The crystallinity and phase composition were investigated by X-ray diffraction studies and confirmed the tetragonal structure of BiOCl. The surface morphology and elemental composition were studied using a scanning electron microscope (SEM) and energy dispersive spectra (EDS) analysis, and functional groups were identified by Fourier transform infrared spectroscopy (FTIR) analysis. The as-synthesized BiOCl nanoparticles showed superior catalytic activity toward the detection of methylene blue dye with high degree of recyclability.</t>
  </si>
  <si>
    <t>10.1016/j.ensm.2024.103576</t>
  </si>
  <si>
    <t>Emerging polyoxometalate clusters-based redox flow batteries: Performance metrics, application prospects, and development strategies</t>
  </si>
  <si>
    <t>Redox flow battery (RFB) technologies open a new era for large-scale energy storage systems, with the development of a new generation of polyoxometalate clusters-based redox flow batteries (POM-RFBs) enabling the high energy density RFBs to be possible. Looking back at the decade-long journey of POM-RFB research, it is evident that significant progress has been made in enhancing the RFB performance, yet several challenges still require resolution. Herein, firstly, the critical merits of POM clusters including their multi-electron redox properties, strong stability, and high solubility, are emphatically summarized as they significantly contribute to the superior performance metrics of POM-RFBs. Furthermore, applications of POM as electrolyte active materials in both aqueous and non-aqueous RFBs are systematically elaborated, considering both symmetric and asymmetric configurations, which highlight the adaptability of POMs across different setups and their RFB performance. Looking ahead, future development strategies for POM-RFBs are chiefly elucidated, focusing on advanced computational efforts, performance improvement and cost reduction of electrolyte-membrane-electrode, as well as forward-looking evaluations in commercial applications. Drawing from these discussions, this review is expected to furnish valuable insights for POM-RFBs both in-depth laboratory research and broad commercial deployment, concurrently laying a solid foundation for achieving the strategic goals in long-duration energy storage.</t>
  </si>
  <si>
    <t>10.1016/j.ijheatmasstransfer.2021.122206</t>
  </si>
  <si>
    <t>Effect of an impinging jet on the flow characteristics and thermal performance of mainstream in battery cooling of hybrid electric vehicles</t>
  </si>
  <si>
    <t>The novel concept of impinging jet cooling, i.e., an active-passive air cooling strategy, was proposed to achieve improved battery thermal management in hybrid vehicles, and this method is supported by excess high pressure discharged air. To comprehensively realize the active-passive combined cooling behavior, a rectangular channel with a jet impingement hole was utilized to experimentally and numerically study the flow characteristics and thermal performance of the joint cooling mechanism. The numerical results were confirmed by the experimental data in this work, the maximum deviations of the offset and Nusselt numbers are 18.8% and 7.5%, respectively. The thermal transport performs much better under the interaction between the mainstream and impinging jet, i.e., the average Nusselt number and maximum Nusselt number can be increased by 0.43-16.55, 5.73-34.42, respectively, at inlet pressures of the impinging jet in the range of 1–6 bar. The values of Nu/Nu0/(f/f0) 1/3 are improved by 1.52–3.33. The jet fluid was deflected under the influence of the mainstream and a vortex can be induced, which is beneficial for the heat transfer performance. The jet fluid closely reached the heated plane at a relatively large volume flow rate and the heat transfer performance was excellent once the jet fluid touched the heated plane. The thermal boundary layer becomes thinned under the impact of the impinging jet but the magnitude of the reduction is relatively slight.</t>
  </si>
  <si>
    <t>10.1016/B978-0-443-13498-2.00002-X</t>
  </si>
  <si>
    <t xml:space="preserve">8 High-volume nonferrous slags blended cements </t>
  </si>
  <si>
    <t xml:space="preserve">
               Nonferrous slags are the industrial by-products derived from the production of nonferrous metals, while the complicated, variable, and potentially hazardous nature raises the difficulty of nonharmless and high-value recycling. Producing cement products blended with high-volume nonferrous slags is a developing technology that transforms such industrial wastes into valuable construction materials. This application prospect not only enhances the sustainability of the construction industry but also reduces the ecological footprint associated with the current disposal methods, such as open-air deposits and landfilling. This chapter aims to provide insight into the high-volume application of nonferrous slags in blended cements, including the detailed analysis of pozzolanic reactivity of nonferrous slags and the impact of slag addition on the performance of cement products. The environmental impacts involved in the production and application processes are also discussed.
            </t>
  </si>
  <si>
    <t>High-Volume Mineral Admixtures in Cementitious Binders</t>
  </si>
  <si>
    <t>10.1016/j.chempr.2022.09.027</t>
  </si>
  <si>
    <t>An integrated solid-state lithium-oxygen battery with highly stable anionic covalent organic frameworks electrolyte</t>
  </si>
  <si>
    <t>Rechargeable solid-state lithium-oxygen (Li-O2) batteries are considered promising candidates for next-generation energy storage systems. However, the development of solid-state Li-O2 batteries has been limited by the lack of solid-state electrolytes (SSEs) with high ionic conductivities and high stability toward air/metal Li. To address this challenge, we report the three-dimensional covalent organic framework (3D COF) CD-COF-Li with a prominent Li-ion conductivity of 2.7 × 10−3 S cm−1 as the SSE for Li-O2 batteries. The ion transport in the porous COFs is clarified through two-dimensional exchange nuclear magnetic resonance spectroscopy (2D-EXSY NMR), which provides a method at the forefront for understanding Li-ion transport in the molecular channel. Solid-state Li-O2 batteries with CD-COF-Li deliver a high specific capacity (9,340 mAh g−1) and a record cycling life (100 cycles). These findings pave the way for the application of COFs as superior Li-ion conductors in other next-generation solid-state energy storage systems.</t>
  </si>
  <si>
    <t>10.1016/j.trechm.2022.09.007</t>
  </si>
  <si>
    <t xml:space="preserve">Emerging organic electrode materials for aqueous proton batteries </t>
  </si>
  <si>
    <t xml:space="preserve">
                  Rechargeable aqueous proton batteries (APBs) based on organic electrode materials (OEMs) offer great promise for their excellent safety, high power density, and long-life electrochemical performance due to fast proton diffusion kinetics in the electrodes and aqueous electrolytes. However, they still face enormous challenges before they can be widely used in practice. In this work, we overview the historical development of OEM-based APBs, exploring the rational design of electrolytes and modification strategies of OEMs for secure proton-storage capability and rapid transfer kinetics. Additionally, the advanced material characterization of OEMs is reviewed to study the working mechanism during the proton uptake/removal process. This work could facilitate further development of OEM-based APBs for large-scale applications.
               </t>
  </si>
  <si>
    <t>10.1016/j.seppur.2023.126024</t>
  </si>
  <si>
    <t>An electrochemical approach to converting alloy scraps to (FeCrNiMnX)3O4 high-entropy oxides for lithium-ion batteries</t>
  </si>
  <si>
    <t>Alloy scraps containing plenty of Ni, Cr, Mn, and Fe are promising secondary sources, however, it is still difficult to valorize them due to the high corrosion resistance and mechanical strength and the multi-step processes of separation and purification. Herein, we employed an electrochemical oxidation approach to converting alloys scraps to porous transition metal oxides (TMOs) in highly corrosive molten salts. The resultant TMOs are directly used as feedstocks to synthesize quaternary medium-entropy (FeCrNiMn)3O4 and a series of spinel (FeCrNiMnX)3O4 (X = Zn, Ti, Nb, Sb, Bi, W, and Zr) oxides via solid-state reaction. When employed as anodes for Li-ion batteries (LIBs), the reversible capacity the (FeCrNiMnZn)3O4 reaches 636.4 mAh g−1 at 500 mA g−1 after 250 cycles and the rate capacity reaches 252.4 mAh/g after 2000 cycles at 3 A g−1. The good Li-storage performance is thanks to their excellent electronic conductivity and milder volume change. This work provides a facile route for the direct recovery of full components from alloy scraps and gives insights into the design of HEOs with different elements.</t>
  </si>
  <si>
    <t>10.1016/j.mineng.2022.107632</t>
  </si>
  <si>
    <t>A systematic review on leaching of rare earth metals from primary and secondary sources</t>
  </si>
  <si>
    <t>Rare earth metals (REM) have applications in multitudinous fields such as the medicinal industry, nuclear technology, and agricultural implementations. Recently, this has caused considerable interest within the community due to its growing demand which leads scientists to explore effective, economical, and safer ways of extraction from primary and secondary sources. This review is of pivotal importance as it summarizes the requirements of REM worldwide, leaching of REM from ores, recycling of REM from scrap materials, end-life-products, and industrial wastes. This represents an important topic to explore as it demonstrates existing REM production and effective recovery pathways, and highlights the critical challenges such as the harsh harmful leaching technologies used to recover REM from primary and secondary sources. A comprehensive classification of REM, hydrometallurgical extraction, bioleaching, separation techniques, and sustainable approaches to supporting a circular economy has been extensively discussed. This factual and comprehensive overview of past, present and future aspects of REM recovery technologies will be helpful to researchers in developing efficient leaching pathways for REM recovery.</t>
  </si>
  <si>
    <t>10.1016/j.surfin.2024.104483</t>
  </si>
  <si>
    <t>Adsorption differences of xanthate, dithiophosphate and dithiocarbamate on stibnite (010) surface with Cu2+ activated: Combined DFT calculations and experiments</t>
  </si>
  <si>
    <t>Antimony is an important strategic metal resource. Stibnite as one of the main sources of antimony resources, efficiently recycling stibnite has always been a topic of interest. Currently, there is a scarcity of research examining the adsorption differences of butyl xanthate (BX), sodium diethyldithiocarbamate (DDTC) and ammonium dibutyl dithiophosphate (ADD) on the stibnite (010) surface with Cu2+ activated based on atomic scale. This study investigates the adsorption differences of BX, DDTC and ADD on the stibnite (010) surface with Cu2+ activated, combining density functional theory with experiments. DFT calculations showed that there are five adsorption sites of Cu2+ on the stibnite surface, analysis of partial density of states (PDOS) indicated that the difference in hybridization strength between Cu 3d and S 3p orbitals caused discrepancy in adsorption sites performance. Analysis of PDOS, Mulliken population and electron density difference, it can be concluded that the collector interaction strongly with the stibnite surface with Cu2+ activated and the difference of charge transferred by S atoms during the interaction process is the main reason for the differences in adsorption performance and the varying stability of CuS bonds in adsorption models. Under comprehensive comparison the flotation experiments and adsorption tests showed that with Cu2+ activation, the recovery rate of stibnite was significantly improved with DDTC and the adsorption effect was optimal. Finally, the adsorption performance sequence on Cu2+ activated stibnite surface for the three collectors is as follows: DDTC &gt; ADD &gt; BX. This study combining experimental and DFT calculations, provides guidance for the development of efficient collectors for stibnite flotation in the future.</t>
  </si>
  <si>
    <t>10.1016/j.wasman.2019.10.008</t>
  </si>
  <si>
    <t>Sustaining WEEE collection business in China: The case of online to offline (O2O) development strategies</t>
  </si>
  <si>
    <t>WEEE has become a global focus because of its environmental pollution and human health risk and the valuable resources contained. China’s ban on solid waste imports reconstructs the global WEEE flow, leading to a more complicated situation for global WEEE recycling that asks for innovative development. The advanced development of the Internet opens new doors to WEEE collection-the first step of recycling, O2O (integrating online platform and offline collection) development strategies are adopted by many companies in China. The exploration of the new model and experiences of WEEE collection in China can provide lessons for other countries. In this study, we decode the business model of three typical cases in China using Business Model Canvas, and discuss and summarize the types, structure characteristics, operating mechanisms and effects of O2O WEEE collection model. The results show that: there are three typical types of O2O WEEE collection model in China, first one derived from internet corporate, second one derived from recycling corporate and third one served as a third-party platform. To ensure the fluency and sustaining of information flow, material flow, and fund flow, O2O WEEE collection model builds information support platforms with user-friendly interfaces, various distribution channels, and accurate pricing systems. To operate the business smoothly, attractive participation mechanism, cooperation mechanism, and multi-level profit mechanism have been constructed. The O2O WEEE collection model enjoys popularity in the capital market and customers for reducing the transaction costs, expanding the collection scope and scale and contributing to efficient and effective WEEE recycling.</t>
  </si>
  <si>
    <t>10.1016/j.jelechem.2022.117054</t>
  </si>
  <si>
    <t>Carbon quantum dots modified small molecular quinone salt as cathode materials for sodium-ion batteries</t>
  </si>
  <si>
    <t>Organic compounds are considered auspicious due to their widespread presence in nature, low cost, and sustainability. However, the inherent drawbacks of these organics’ compounds, like low-conductivity and high-solubility, restrict their large-scale application. To solve these problems, we innovatively combined carbon quantum dots (CDs) with active substances (tetrahydroxybenzoquinone ortho-disodium salt (o-Na2THBQ)) at different mass ratios. The optimized o-Na2THBQ/CDs-2 (the mass ratio of o-Na2THBQ to CDs is 10:2) exhibited excellent electrochemical performance, the first-cycle discharge specific capacity was 410 mAh g−1 and maintained 182 mAh g−1 after 500 cycles, and the Coulombic efficiency was nearly 100 %. After 1300 cycles, the o-Na2THBQ/CDs-2 composite demonstrated a high specific capacity of 63 mAh g−1 at 500 mA g−1. This work provides a reference to design an optimal composite ratio of carbon dots (CDs) and organics to fabricate cathode materials for high-performance sodium-ion batteries.</t>
  </si>
  <si>
    <t>10.1016/j.biteb.2020.100526</t>
  </si>
  <si>
    <t>Biohydrometallurgical processes for the recovery of precious and base metals from waste electrical and electronic equipments: Current trends and perspectives</t>
  </si>
  <si>
    <t>The acceleration in technological and economic development in the 21st century has fuelled a rise in electrical and electronic equipment (EEE) production and its use, which combined with the short life span of such devices and a high demand for cutting edge electronics, has increased the disposal of such devices. Such EEE contains highly toxic compounds that can damage the environment, but also highly valuable materials such as base and precious metals that can be recovered. Nevertheless, only 20% of waste EEE (WEEE) was recycled in recent years, a number that shows the need for further research on technologies in the field of WEEE recycling. While pyrometallurgy and hydrometallurgy have been recycling alternatives to recover metals from WEEE, biohydrometallurgy, or bioleaching, constitutes a more eco-friendly and cost-effective option. This review presents the basic mechanisms of bioleaching, the current state of research on base and precious metals bioleaching from WEEE, the effect of process parameters on the bioleaching efficiency and challenges linked to the performance and scaling up of this technology.</t>
  </si>
  <si>
    <t>10.1016/j.cej.2022.140308</t>
  </si>
  <si>
    <t>Sea urchin-like MnO2 nanosheets 3D assembly for the ultra-fast adsorption of Sb(III) and the inspired prospect of aqueous SbO2 − battery</t>
  </si>
  <si>
    <t>Rational design of three-dimensional(3D) composite with ordered structures and high exposure density of active sites is urgently needed in various fields, including adsorption, catalysis, and battery for energy storage. Here, we fabricate the ultra-thin MnO2 nanosheet assembly via the scabbard-like growth on 3D carbon to achieve ultra-fast adsorption for Sb(III). Among the reported antimony adsorbents to date, it shows the fastest adsorption equilibrium time within 120 s. An ultra-fast mass-transfer coefficient process is achieved with 1.65 × 10−4 cm/s. It can be summarized as a rapid mass transfer process accompanied by an ultra-fast surface reaction rate, while the inner-sphere complexation by CO and MnO plays essential roles in binding antimony. Prospectively, ultra-rapid adsorption is a promising way to enable high capacity and fast kinetics in the aqueous SbO2 − batteries. Ascribing to the excellent conductivity produced by 3D carbon and the outstanding ultra-fast adsorption capacity generated by MnO2 assembly, the aqueous SbO2 − battery exhibits a high discharge capacity of 267.8 mAh/g at 2 A/g. The work will provide a promising strategy for the ultra-fast adsorption of Sb(III) and enlightenment for SbO2 − based batteries.</t>
  </si>
  <si>
    <t>10.1016/j.apenergy.2023.122204</t>
  </si>
  <si>
    <t>Thermo-electrochemical modeling of thermally regenerative flow batteries</t>
  </si>
  <si>
    <t>Thermally regenerative flow batteries are promising for harvesting the ubiquitous low-grade heat energy. Efforts have been made to improve the performance of this type of battery by focusing mainly on thermodynamics perspectives, but ignoring the mass transfer and electrochemical kinetics of the battery. In this work, a thermo-electrochemical model is developed for analyzing effects of the heat transfer irreversibility, overpotential losses, mass transfer, and temperature-dependent resistances on the energy conversion, based on which a five-dimensional performance evaluation framework is proposed for the first time. Results show that the Nernstian loss, concentration loss, and ohmic loss are the main limiting steps for thermo-electricity conversion, and a trade-off between different performance indices exists. To realize the synergistic improvement of the thermo-electrochemical performance, a multi-objective optimization scheme based on a genetic algorithm is developed, and a power density of 13.22 μW cm−2, thermal efficiency of 8.17%, output-voltage efficiency of 48.17%, exergy efficiency of 46.47% and ecological coefficient of performance of 1.23 is achieved, which is among the highest performance in the open literature. The methods and results reported here pave a new way for the design and optimization of thermally regenerative flow batteries.</t>
  </si>
  <si>
    <t>10.1016/j.matchemphys.2024.129138</t>
  </si>
  <si>
    <t>Chemo-mechanical processing of hot chamber die cast scrap to design ZnO-based composite anode for lithium-ion batteries</t>
  </si>
  <si>
    <t>Zn–4Al alloy is mostly processed via high pressure, hot chamber die-casting method. For the first time in the open literature, in this study a novel and useful advice regarding the valorization of zinc die-cast scrap in green energy applications is realized. Herein, firstly a chemo-mechanical process is utilized to form ZnO rich powder (sample 1), then ball milling of this powder with carbon is accomplished to fabricate composite powder (sample 2). Unlike synthetic ZnO, the galvanostatic test demonstrates that the composite electrode (Sample 2) delivers 661.7 mA h/g capacities at 100th cycle when tested under a current load of 50 mA/g and performs 441.7 mA h/g capacities after 500 cycles, when 0.1 A/g current load is applied. Such performance can be related to the particularities in the morphology, the structure, and the chemistry of the designed composite powder.</t>
  </si>
  <si>
    <t>10.1016/j.ensm.2023.102786</t>
  </si>
  <si>
    <t>Self-assembled nanostructures of PDI-bolaamphiphiles as anode materials for advanced rechargeable Na-ion batteries</t>
  </si>
  <si>
    <t>Organic electrode materials become more attractive for sodium-ion batteries (NIBs) owing to their structural flexibility, and eco-friendly nature. However, currently, they were confronted with less capacity and poor cycle stability. Herein, we synthesize various nanoarchitectures from PDI-bolaamphiphiles by employing a simple self-assembly strategy and exploited them as anode materials for NIBs. The simple structural mutation of amino acid side chain had shown a significant impact on morphology and performance of the battery. The NF (Nanofiber) electrode delivered a high average specific capacity of 271 mAh g−1 at a current density of 50 mA g−1 and displayed a remarkable rate performance and delivered exceptional capacity retention of 97% after 200 cycles. In addition, it was also surpassed the majority of organic anodes by retaining a capacity of 85%, after 1000 charge-discharge cycles, at a high current density of 1 A g−1. The mechanism of sodiation and desodiation during the charge-discharge process was revealed by qualitative and quantitative analysis. Altogether, the nanofiber structure of NF electrode enhances the electrochemical properties by accelerating sodication/de-sodication potentials and the carboxylic group reduces its solubility in the organic electrolyte, ensuring it a potential material for greener, sustainable, highly stable organic anode material for NIBs.</t>
  </si>
  <si>
    <t>10.1016/j.jpowsour.2023.232866</t>
  </si>
  <si>
    <t>Corrosion inhibition of L-tryptophan on Al-5052 anode for Al-air battery with alkaline electrolyte</t>
  </si>
  <si>
    <t>In the present work, the inhibition effect of l-tryptophan for Al-air battery in 4 M NaOH solution was evaluated by electrochemical impedance spectroscopy (EIS), potentiodynamic polarization (PDP), and the hydrogen evolution experiments. The outcomes suggest that l-tryptophan behaves as an efficient corrosion inhibitor for Al-5052 and the anode utilization rate is as high as 90.76% at 0.09 M inhibitor concentration. PDP studies reveal that the presence of l-tryptophan affects the Tafel reactions and shifts the corrosion potential significantly. l-tryptophan behaves predominantly as a cathode-type inhibitor. Moreover, X-ray photoelectron spectroscopy (XPS), scanning electron microscopy with energy-dispersive X-ray spectroscopy (SEM-EDS), contact angle, and atomic force microscopy (AFM) techniques were used to investigate the adsorption of l-tryptophan on Al-5052 substrate. According to anode weight loss, the mass capacity and energy densities rose in the presence of l-tryptophan from 990.1 mAh g−1, 1317.2 Wh kg−1 to 2702.7 mAh g−1 and 4094.6 Wh kg−1, respectively.</t>
  </si>
  <si>
    <t>10.1016/j.oneear.2022.07.005</t>
  </si>
  <si>
    <t>Carbon neutrality of China’s passenger car sector requires coordinated short-term behavioral changes and long-term technological solutions</t>
  </si>
  <si>
    <t>The passenger car sector accounts for nearly half of all transport-related emissions. Rapid decarbonization is therefore important but challenging, particularly in China, where, despite recent emission peak (by 2030) and carbon-neutrality (by 2060) pledges, car ownership and associated emissions are increasing. Successful emissions reduction will require a rapid transition of both technology (e.g., toward electrification) and demand (e.g., driving less). However, how to successfully deploy these twin strategies for optimal outcomes remains unclear. Here, we develop an integrated fleet dynamics model that considers emissions associated with car manufacturing, operation, end-of-life recycling, and energy supply alongside socioeconomic changes. Our analyses reveal that optimal short-term results will be achieved through demand-oriented strategies, which can reduce emissions by 22% and achieve 2030 emissions peak targets. Technology-oriented strategies are more optimal when deployed in the longer term and can result in emission reductions of 91%. A successfully coordinated strategy could reduce China’s passenger cars CO2 emissions to 0.05 Gt by 2050.</t>
  </si>
  <si>
    <t>10.1016/j.est.2022.105165</t>
  </si>
  <si>
    <t>Sodium vanadium hexacyanoferrate as a high-rate capability and long-life cathode material for Na-ion batteries</t>
  </si>
  <si>
    <t>Na-ion batteries have gradually begun to be commercialized due to their advantages of lower cost and wide source of raw materials, but more excellent electrochemical performance is required to compete with lithium-ion batteries. In this work, sodium vanadium hexacyanoferrate (NaVHCF) was designed and synthesized as a Na-ion cathode material to exhibit excellent electrochemical performance. The results show that the capacity retention rate of 1000 cycles at 2.5C rate is 72 %, the Coulombic efficiency is 100 %, and the capacity retention rate of 5000 cycles at 25C high rate is 65 %. After activating at a low current density of 2.5C, it still has a capacity of 42 mAh g−1 after 2000 cycles at a high rate of 25C, and the capacity retention rate is 92 %. The analysis shows that the excellent rate and long cycling ability are related to the three-dimensional open structure and microporous structure of NaVHCF. During the long cycle, the diffusion coefficient of sodium ions gradually increases and the charge transfer resistance gradually decreases, which improves the battery lifespan. These results suggest that sodium-ion batteries are one step closer to commercial application.</t>
  </si>
  <si>
    <t>10.1016/j.jpowsour.2022.232538</t>
  </si>
  <si>
    <t>High energy X-ray imaging of heterogeneity in charged and discharged lead-acid battery electrodes</t>
  </si>
  <si>
    <t>Lead-acid battery technology continues to form a critical part of the global electrochemical energy storage market. Part of the reason for the lead-acid battery's success is due to its well understood electrochemistry. However, over recent years it has become clear that a poor understanding of inherent heterogeneity in chemical changes that happen during the charge and discharge cycles of these batteries is limiting innovation. In this paper we show that high-energy X-rays can be used to better understand how the chemistry within these systems is localised spatially, and how it affects battery performance. Used commercial lead-acid battery electrodes were sampled then imaged before and after the Pb K-edge (88 keV). In these electrodes, multiple features associated with battery failure were clearly observed throughout each electrode. A custom-made lead-acid battery was also imaged in-operando. Inhomogeneous utilization of the negative electrode arising from charge-transport effects could be clearly observed in the electrode face. These results show that high-energy X-ray imaging could be a powerful tool to better understand the relationship between the spatial and electrochemical dimensions in lead-acid batteries.</t>
  </si>
  <si>
    <t>10.1016/j.crsust.2021.100084</t>
  </si>
  <si>
    <t>A qualitative-computational cataloguing of the EU-level public research and innovation portfolio of clean energy technologies (2014–2020)</t>
  </si>
  <si>
    <t>To better allocate funds in the new EU research framework programme Horizon Europe, an assessment of current and past efforts is crucial. In this paper we develop and apply a multi-method qualitative and computational approach to provide a catalogue of climate crisis mitigation technologies on the EU level between 2014 and 2020. Using the approach, we observed no public EU-level funding for multiple technologies prioritised by the EU, such as low-carbon production and use of cement and chemicals, electric battery, and a number of industrial decarbonisation processes. We observed a rising trend in the funding of solar power and onshore wind, the adjacent to them power-to-X technology, as well as recycling. At the same time, the shares of funding into fuel cell, biofuel, demand-side energy management, microgrids, and waste management show a decline trend. With note of the exploratory character of the present paper, we propose that the EU Horizon 2020 funding of clean technologies only partially reflected the expectations of key institutionalised EU actors due to the existence of many non-funded prioritised technologies.</t>
  </si>
  <si>
    <t>10.1016/j.est.2024.112999</t>
  </si>
  <si>
    <t>Synthesis of CuFe-PBA@NiFe-PBA nanocubes as a battery electrode for Na-ion hybrid supercapacitor</t>
  </si>
  <si>
    <t>Prussian blue analogues (PBAs) have been proposed as electrode materials for energy storage systems, offering potential advantages in terms of cost-effectiveness, extended lifespan, and high energy output. However, bimetallic positive electrode materials with high capacity suffer from a significant drawback: inadequate cycle stability. In this work, a core-shell CuFe-PBA@NiFe-PBA material was designed using a straightforward coprecipitation method, wherein high-capacity CuFe-PBA are encapsulated within a reliable shell NiFe-PBA. The electrochemical performance of CuFe-PBA@NiFe-PBA has demonstrated effectiveness in mitigating Cu-ion dissolution during charging and discharging processes. CuFe-PBA@NiFe-PBA delivered a specific capacitance of 567 F/g and maintained a cycle stability of 73.0 % after 10,000 charge/discharge cycles. Furthermore, CuFe-PBA@NiFe-PBA was utilized as a positive electrode in the assembly of a hybrid device, achieving an impressive energy density of 48.17 Wh/kg at a power density of 1022.5 kW/kg, while still maintaining an optimal energy density of 38.9 Wh/kg even at a high power density of approximately 10 kW/kg. and cycle stability of 93.1 % after 10,000 charge discharge cycles. The impressive performance of the hybrid device highlights its versatility and efficiency, positioning it as a compelling contender in the field of energy storage devices.</t>
  </si>
  <si>
    <t>10.1016/j.jechem.2024.03.016</t>
  </si>
  <si>
    <t>Advances in cathode materials for Li-O2 batteries</t>
  </si>
  <si>
    <t>Lithium-oxygen (Li-O2) batteries have attracted significant attention due to their ultra-high theoretical energy density. However, serious challenges, such as potential lag, low-rate capability, round-trip efficiency, and poor cycle stability, greatly limit their practical application. This review provides a comprehensive account of the development of Li-O2 batteries, elucidates the current discharge/charge mechanism, and highlights both the advantages and bottlenecks of this technology. In particular, recent research progress on various cathode materials, such as carbon-based materials, noble metals, and non-noble metals, for Li-O2 batteries is deeply reviewed, emphasizing the impact of design strategies, material structures, chemical compositions, and microphysical parameters on oxygen reduction reaction (ORR) and oxygen evolution reaction (OER) kinetics, as well as discharge products and overall battery performance. This review will also shed light on future research directions for oxygen electrode catalysts and material construction to facilitate the development of Li-O2 batteries with maximized electrochemical performance.</t>
  </si>
  <si>
    <t>10.1016/j.hydromet.2020.105327</t>
  </si>
  <si>
    <t>Overview of cobalt resources and comprehensive analysis of cobalt recovery from zinc plant purification residue- a review</t>
  </si>
  <si>
    <t>With the rapid development of electric vehicles and 5G network technology, cobalt, a potentially critical metal, is widely used in batteries. Considering the supply risk of cobalt, which is approaching the near-critical level, it is necessary to comprehend the status of cobalt resources and analyze the potential recycling of cobalt from metallurgical wastes and spent cobalt compounds. In this paper, the existing types, distribution and reserves of cobalt resources are first introduced. Subsequently, the importance of recovering cobalt from metallurgical wastes is discussed, and the zinc plant purification residue (ZPPR) is introduced in particular. Recovering cobalt, zinc, cadmium, and other valuable elements from ZPPR is significant in addressing problems associated with these solid wastes. Metallurgical processes for the separation and recovery of zinc and cobalt from ZPPR are investigated in detail in subsequent sections, which include selective acid leaching, oxidation-precipitation, ammonia-ammonium sulfate leaching, and solvent extraction. Their mechanisms and performance are also reviewed. The results suggest that further research is required to improve the separation and extraction selectivity and efficiency, and also for the development of high-value utilization of ZPPR and a more efficient method for extracting cobalt from zinc leaching solution.</t>
  </si>
  <si>
    <t>10.1016/j.apsusc.2021.150069</t>
  </si>
  <si>
    <t>Functionalized aminophosphonate chitosan-magnetic nanocomposites for Cd(II) removal from aqueous solutions: Performance and mechanisms of sorption</t>
  </si>
  <si>
    <t>Functionalized magnetic nanocomposites have recently retained a great attention for metal recovery from aqueous solutions. In this work, two magnetic-chitosan nanocomposites are synthesized by grafting α-aminophosphonate functions (i.e., methyl- and phenyl-aminophosphonate, Me-MCS and Ph-MCS, respectively) using a facile two-steps process. The physicochemical properties of these nanocomposites are characterized including nano-structure characterization (TEM), magnetic properties (VSM), crystallinity (XRD), and chemical characterization (elemental CHNP analysis, FTIR, XPS and TGA). FTIR and XPS analyses confirm the contribution of amine and phosphonic groups in the binding of cadmium ions. These materials are extensively investigated for Cd(II) removal: maximum sorption capacities reach 118.1 mg g−1 for Me-MCS and 193.5 mg g−1 for Ph-MCS, at the optimum pH (in the range pH 6–7); and the sorption isotherms are fitted by the Langmuir model. Small-size particles allow achieving fast uptake (within 2 h of contact); and kinetic profiles are appropriately modeled by the PSORE (pseudo-second order rate equation) and the Crank equation (for resistance to intraparticle diffusion). Cadmium sorption is exothermic. The metal is efficiently desorbed using 0.5 M acidified thiourea solution and the sorbent can be recycled for a minimum of five cycles (loss in sorption and desorption performances around 20% at the fifth cycle). In multi-component solutions the two sorbents show some differences in selectivity profiles, which can be roughly correlated with the hard/soft characteristics of reactive groups and the softness properties of heavy metal ions. The sorbents are successfully used for Cd(II) removal from a water sample obtained from Al-Burullus Lake (Kafr-El-Sheikh Governorate, Egypt).</t>
  </si>
  <si>
    <t>10.1016/j.jclepro.2024.141849</t>
  </si>
  <si>
    <t>Renewable synthetic fuels: Research progress and development trends</t>
  </si>
  <si>
    <t>Due to the energy crisis caused by the depletion of traditional fossil fuels, climate changes and environmental damage, people have turned their attention to renewable energy. Although the total use of renewable energy currently accounts for only 11% of global primary energy, it is expected that by 2070, the total utilization proportion of renewable energy will exceed 60%. Renewable synthetic fuels is considered a promising solution to replace fossil fuels and achieve carbon neutrality. In addition, they are widely used in fields such as power, aviation, and transportation. Currently, over 130 countries and regions worldwide have made commitments related to carbon neutrality. CO2 can be converted into fuels such as CO, hydrocarbons, and alcohols through EC, PC, TC and biomass conversion. People are striving to build a net zero carbon emission system, including biomass refinery, clean energy processing, fuel synthesis, recycling and utilization processes, etc. Here gives a review of the research progress of the four pathways in CO2 conversion, mainly based on mechanism, catalytic materials, and reactors. The authors will also provide an evaluation on fuel production in both laboratory and actual production environments.</t>
  </si>
  <si>
    <t>10.1016/j.trechm.2021.08.001</t>
  </si>
  <si>
    <t xml:space="preserve">Advances and challenges in metal ion separation from water </t>
  </si>
  <si>
    <t xml:space="preserve">
                  Technologies for selective metal ion separation from water and wastewater are currently attracting strong research interest as a pathway to greater sustainability. The chemistry of metal ion separation processes is critical for understanding the mechanisms of selectivity and making the technologies viable. This paper discusses current advances and challenges in metal ion separation technologies from chemical points of view and proposes how they should be approached in the future.
               </t>
  </si>
  <si>
    <t>10.1016/j.jpowsour.2022.231377</t>
  </si>
  <si>
    <t>Photo-assisted Al-air batteries based on gel-state electrolyte</t>
  </si>
  <si>
    <t>The use of new concept electrochemical devices to store and release solar energy has always been a research hotspot in the society of resource shortage. In this work, we firstly introduce sunlight into the Al-air battery by CuO and Cu2O semiconductor electrode materials to improve the discharge voltage under illumination and the calcium alginate hydrogel-based electrolyte is also applied to the Al-air battery. The calcium alginate hydrogel-based electrolyte can greatly inhibit the self-corrosion of aluminum, resulting in the specific capacity of Al-air battery being significantly increased. At the current density of 1 mA cm−2, the CuO air cathode shows better performance, the maximum discharge voltage is 1.37 V and 1.23 V under illumination in aqueous sodium hydroxide solution and hydrogel, respectively, while the maximum discharge is 0.9 V and 0.78 V in the darkness. And the specific capacity in the hydrogel is about 20 times that of the aqueous sodium hydroxide solution. In addition, the semiconductor energy band structure and the discharge mechanism of the photo-assisted Al-air battery under illumination are also studied. This study provides a prospect for the conversion and application of solar energy in the photo-assisted Al-air battery.</t>
  </si>
  <si>
    <t>10.1016/j.est.2024.112898</t>
  </si>
  <si>
    <t>Advanced design strategy in the anode-electrolyte interface for highly reversible aqueous Zn ion batteries</t>
  </si>
  <si>
    <t>Aqueous zinc-ion batteries (ZIBs) are being considered as a promising option for the forthcoming generation of energy storage systems, owing to their intrinsic safety, cost-effectiveness, and environmental compatibility in the post-lithium era. However, dendrite formation and side reactions at the anode pose inevitable constraints on the practical utilization of ZIBs. Given the intimate connection of these issues with the anode-electrolyte interface (AEI), rational surface modification is advisable. Directly tailoring the interphase can effectively address the turbulent chemistry at the AEI. This review provides a timely and comprehensive overview of two typical surface modification strategies: ex-situ and in-situ surface modification. The text elaborates on the roles of surface modification in enhancing battery performance from the above two directions. Within this discourse, four critical criteria for an ideal solid electrolyte interphase (SEI) are delineated, which provide guidelines for the future design of surface engineering design. Nevertheless, as a standalone strategy, surface modification provides limited protection for Zn anodes. Therefore, this review aims to offer crucial insights for further exploration into high-performance ZIBs, considering synergistic protection strategies as the most potential option for safeguarding the Zn anode.</t>
  </si>
  <si>
    <t>10.1016/j.cej.2024.153401</t>
  </si>
  <si>
    <t>Surface modification and spatial optimization of pre-lithiation TiO2 ion sieves for efficient extraction of lithium</t>
  </si>
  <si>
    <t>The closed pores and slow kinetics of conventional Ti-based adsorbents (HTO) hinder their industrial application in the selective adsorption of Li+ from wastewater. Herein, a surface modification and spatial optimization strategy was developed to improve the adsorption performance of HTO for Li+. The strong hydrophilicity caused by high roughness of modified HTO increases the contact area between the Li+-containing solution and the absorbent, which shortens the diffusion path of Li+ to the adsorbent surface and accelerates the migration of Li+ to the adsorbent surface. The excellent lithium affinity of N heteroatom on the surface of modified HTO promotes the conversion of hydrated Li+ into activated Li+, which can be easily captured by the adsorbent. The large specific surface area of modified HTO provides abundant absorption sites of Li+. The material with rich pores provides sufficient space to improve the adsorption capacity of Li+. The small particle size shortens the transport path of Li+ from the adsorbent surface to its interior, thereby reducing the transport resistance, which accelerates the migration of Li+ into the adsorbent and releases a large number of active sites on the surface. The experimental results show that the Li+ adsorption rate is increased from 0.37 mg·g−1·min−1 to 0.82 mg·g−1·min−1 after modification. The adsorption capacity of the adsorbent is 49.05 mg·g−1 and it remains 96.7 % after 5 cycles, indicating excellent adsorption performance and recyclability. This study provides a strategy for effective extraction of Li+ from low concentration solutions.</t>
  </si>
  <si>
    <t>10.1016/j.jece.2022.108153</t>
  </si>
  <si>
    <t>An approach towards utilization of water-quenched blast furnace slag for recovery of titanium, magnesium, and aluminum</t>
  </si>
  <si>
    <t>Resource utilization of water-quenched blast furnace slag (BFS) for recovery of valuable metals such as titanium, magnesium, and aluminum are strategic issues for the iron and steel industry's long-term development. This study proposed a sustainable strategy for simultaneous Ti, Mg, and Al extraction from water-quenched BFS using the ammonium sulfate roasting-dilute acid leaching method. The results showed that the roasting reaction was carried out at a roasting temperature of 380 °C, a mass ratio of (NH4)2SO4 to water-quenched BFS of 2.5:1, and a roasting time of 90 min, and the valuable metals were converted into the corresponding sulfates. The roasted slag was then leached by the 1 mol/L sulfuric acid solution, with Ti, Mg, and Al leaching efficiency reaching 95.45%, 98.92%, and 92.32%, respectively. We proposed the mechanism for extracting valuable metals from water-quenched BFS using an ammonium sulfate roasting-dilute acid leaching process based on XRD and SEM-EDS analysis. Furthermore, an efficient separation process for converting Ti, Mg, and Al in the pregnant solution to TiO2, MgC2O4.2H2O, and Al2O3 was developed. The final filtrate was directly evaporated and crystallized to obtain (NH4)2SO4, which can be used in the roasting process, resulting in ammonia and sulfur recycling. The method proposed in this paper can be effectively applied to the extraction, separation, and recovery of Ti, Mg, and Al in water-quenched BFS, which is completely consistent with the concept of clean production and efficient utilization of industrial solid wastes. It is extremely important for the iron and steel industry's long-term production.</t>
  </si>
  <si>
    <t>10.1016/j.est.2022.106346</t>
  </si>
  <si>
    <t>Machine learning techniques suitability to estimate the retained capacity in lithium-ion batteries from partial charge/discharge curves</t>
  </si>
  <si>
    <t>The accurate estimation of the retained capacity in a lithium-ion battery is an essential requirement for the electric vehicles. The aging of the batteries depends on parameters and factors that are not easily monitored by the battery management system. This paper analyzes the ability of various machine learning algorithms to deal with the data generated by the battery management system during the partial charging/discharging process to instantly diagnose and estimate the retained capacity of the battery. Experimental data from an online dataset containing thousands of battery cycles are used for training and validation of the different models. Results demonstrate that the developed convolutional neural network outperforms the rest of the machine learning algorithms implemented, regardless of the portion of the cycle registered by the battery management system. The estimates obtained outperform most previous references. However, the estimation error values registered when analyzing partial cycles with depths lower than 50 % (above 1.5 %) remain too high to validate any of the analyzed algorithms as a solution for commercial systems.</t>
  </si>
  <si>
    <t>10.1016/j.jenvman.2024.122265</t>
  </si>
  <si>
    <t>Environmental assessment of alkali-activated materials based on agro-industrial waste as alkaline activators through leaching tests</t>
  </si>
  <si>
    <t>Global circular economy drives the development of sustainable alkali activated materials (AAM) for use as construction material from industrial by-products and wastes. The assessment of the potentially hazardous substances release of these new material combinations into the soil and groundwater over time is essential. In this study, the aim is the environmental assessment of three AAMs based on blast furnace slag (BFS), activated with almond shell biomass ash (ABA) as potassium source and three solid sources of silica from the agricultural industry, rice husk ash (RHA), spent diatomaceous earth (SDE) and bamboo leaf ash (BLA), using European horizontal leaching tests proposed for construction materials, for monolithic form, Dynamic Surface Leaching Test (DSLT) and for granular form, Up-flow Percolation Test and the Compliance leaching test, by simulating different scenarios of their entire life cycle. The leaching results of the AAM showed the effectiveness of the inertization of all the recycled materials studied, which exceeded some inert materials limits, by means of the activation process. Despite the absence of significant differences in the leaching mechanisms of the oxyanions As, Cr, Mo, Sb, Se and V between the three AAMs developed, they presented different long-term leaching behavior depending on their form, monolithic, or granular, and therefore in their different life cycle stages. Therefore, it is concluded that although the incorporation of agro-industrial waste as alternative activators in BFS based AAM according to the Dutch Soil Quality Decree (for unrestricted use of monolithic and granular materials) is an environmentally acceptable option, the design of waste derived AAMs should be assessed by means of a combination of leaching tests that cover their expected life cycle.</t>
  </si>
  <si>
    <t>10.1016/j.ijbiomac.2023.129146</t>
  </si>
  <si>
    <t>Fabrication of maleic anhydride-acrylamide copolymer based sodium alginate hydrogel for elimination of metals ions and dyes contaminants from polluted water</t>
  </si>
  <si>
    <t>The study explores the synergy of biobased polymers and hydrogels for water purification. Polymer nanomaterial's, synthesized by combining acrylamide copolymer with maleic anhydride, were integrated into sodium alginate biopolymer using an eco-friendly approach. Crosslinking agents, calcium chloride and glutaraladehyde, facilitated seamless integration, ensuring non-toxicity, high adsorption performance, and controlled capacity. This innovative combination presents a promising solution for clean and healthy water supplies, addressing the critical need for sustainable environmental practices in water purification. In addition, the polymer sodium alginate hydrogel (MAH@AA-P/SA/H) underwent characterization via the use of several analytical procedures, such as FTIR, XPS, SEM, EDX and XRD. Adsorption studies were conducted on metals and dyes in water, and pollutant removal methods were explored. We investigated several variables (such as pH, starting concentration, duration, and absorbent quantity) affect a material's capacity to be adsorbed. Moreover, the maximum adsorption towards Cu2+ is 754 mg/g while for Cr6+ metal ions are 738 mg/g, while the adsorption towards Congo Red and Methylene Blue dye are 685 mg/g and 653 mg/g correspondingly, within 240 min. Adsorption results were further analyzed using kinetic and isothermal models, which showed that MAH@AA-P/SA/H adsorption is governed by a chemisorption process. Hence, the polymer prepared from sodium alginate hydrogel (MAH@AA-P/SA/H) has remarkable properties as a versatile material for the significantly elimination of harmful contaminants from dirty water.</t>
  </si>
  <si>
    <t>10.1016/j.jiec.2023.09.023</t>
  </si>
  <si>
    <t>Bifunctional hydrophobic deep eutectic solvents for selective recovery of Sm and Co from waste SmCo permanent magnets</t>
  </si>
  <si>
    <t>The application of hydrophobic deep eutectic solvent (HDES) to single-use separation of valuable metal ions in waste samarium-cobalt permanent magnets has been a significant challenge. Trioctylphosphine oxide and 3-benzoyl-1,1,1-trifluoroacetone were combined to prepare a bifunctional HDES that was investigated for green, efficient and safe recovery Sm and Co. Firstly, internal hydrogen bond interaction was verified by DSC, TGA, NMR, FT-IR and molecular dynamics study. Then, a various of optimization experiments were carried out to discovery extraction behaviors on different metal ions. The findings indicated that the acidity has a significant impact on the effectiveness of the extraction process. The maximum extraction capacities were measured as 98.8 g/L Sm(III), 64.8 g/L Co(II), 52.4 g/L, Fe(III) and 75.1 g/L Cu(II), respectively. After that, combined with UV–vis, FT-IR and XPS, the neutral complex extraction mechanism was proposed. Finally, the competitive extraction experiments at different acidity provided the theoretical underpinnings for a three-stage separation strategy that, through acidity control and the use of various stripping agents, was able to efficiently recover 97.8% Sm(III), 99.1% Co(II), 99.5% Fe(III) and 95.6% Cu(II). The whole recycling process has no need additional organic solvents, enabling cleaner and sustainable engineering production.</t>
  </si>
  <si>
    <t>10.1016/B978-0-12-824543-9.00029-3</t>
  </si>
  <si>
    <t xml:space="preserve">7 Dielectric properties of biofiber-based polymer composites </t>
  </si>
  <si>
    <t xml:space="preserve">
               The rapid increase in world population and industrialization has triggered the demand and consumption of nonrenewable sources. For example, waste plastic demand increased significantly from 2 million tonnes per year in 1950 to 381 million tonnes per year in 2015. On the other hand, plastic waste disposal was negligible before 1980, resulting in 100% disposal. Incineration and recycling were started in 1980 and 1990, respectively. In 2015, the incineration and recycling percentage increased to 25 and 20, leaving 55% waste discarded. We aim to progress toward zero waste disposal and 100% recycling. The minimization of plastic wastes is only possible either by recycling in an environmentally friendly manner or using renewable sources. Recently, researchers are shifting from synthetic polymers to bio-degradable polymers such as cellulose or natural fiber-based composites. The low environmental impact, biodegradability, adequate specific strength, low density or lightweight, low cost, and ease of recycling make them highly attractive for sustainable technology development. These find applications in various fields, including the biocomposites, and have been extensively applied for food packaging, energy storage elements, biomedical sensing, sustainable energy harvesting systems, etc.
            </t>
  </si>
  <si>
    <t>Advances in Bio-Based Fiber</t>
  </si>
  <si>
    <t>10.1016/j.ensm.2024.103696</t>
  </si>
  <si>
    <t>Advancing lithium-ion battery anodes towards a sustainable future: Approaches to achieve high specific capacity, rapid charging, and improved safety</t>
  </si>
  <si>
    <t>In the epoch of sustainability and the rapid expansion of digital electronics and electric vehicles, the quest for lithium-ion batteries (LIBs) with high specific capacity, rapid charging capabilities, and enhanced safety has become a pivotal focus of research. Our perspective delves into strategies at atomic and nano scales to meet the demand for advanced anode materials. We asserted that the utilization of high-specific energy anodes, achieved through nanosizing and blending with carbon materials, can notably mitigate volume expansion. Additionally, methods like element doping, defect introduction, adjustment of atomic layer spacing, and modification of phase interfaces have demonstrated efficacy in lowering the lithium ion diffusion barrier, thus facilitating quick charging. While acknowledging that elevating the lithium deposition potential may result in a reduced specific capacity, it effectively hinders the formation of lithium dendrites and electrolyte decomposition, introducing a novel approach to enhancing anode safety. Lastly, from a commercial application perspective, we identified the most promising anode materials that combine high capacity, excellent fast-charging performance, and safety. This perspective paper aims to underline the challenges and investigate the feasibility of developing anodes that offer high specific capacity, fast-charging, and superior safety simultaneously, opening avenues for the next generation of high-performance LIBs.</t>
  </si>
  <si>
    <t>10.1016/j.cej.2021.129389</t>
  </si>
  <si>
    <t>Residual silica removal and nanopore generation on industrial waste silicon using ammonium fluoride and its application to lithium-ion battery anodes</t>
  </si>
  <si>
    <t>Silicon is considered an important industrial element, primarily owing to its use in semiconductors, which are key components of various electronic devices; thus, the development of low-cost and efficient purification silicon processes has become a research focus. In this study, we developed a new process using ammonium fluoride (NH4F) to remove residual silica (SiO2) and generate nanopores on raw silicon (Si) materials without the use of highly toxic reagents and expensive procedures. We conducted low-temperature heat treatment of raw Si with NH4F under an inert atmosphere and found that the purity of raw Si was improved to a level similar to that of raw Si treated with hydrofluoric acid solution. Moreover, through this process, the surface area of raw Si was increased by surface tearing and the formation of nanopores. We also proposed a reaction mechanism for removing residual SiO2 from raw Si through X-ray diffraction analysis and demonstrated the safety of the process by analyzing the by-products generated during the heat treatment. When the modified Si material was applied to Li-ion battery anodes, they showed improved capacity, initial coulombic efficiency, and cycle performance as compared with those using raw Si material. We expect that this new NH4F-based method will not only be used to modify various Si materials for their efficient application, but will also be used to obtain nanostructured materials that require the removal of SiO2 during synthesis.</t>
  </si>
  <si>
    <t>10.1016/j.esci.2021.11.003</t>
  </si>
  <si>
    <t>Polypyrrole as an ultrafast organic cathode for dual-ion batteries</t>
  </si>
  <si>
    <t>Organic electrode materials based on the chemical bond cleavage/recombination working principle usually produce unimpressive reaction kinetics and stability. In this work, polypyrrole (PPy) is investigated as an ultrafast (87% retention at 20 ​A ​g−1) and stable (83% retention across 3000 cycles) cathode material in PPy|graphite dual-ion batteries. The fast intrinsic reaction kinetics, coupled with a capacitance-dominated mechanism, enable PPy to bypass the sluggish chemical bond rearrangement process. Electrochemically induced secondary doping improves the ordered aggregation of polymer chains and thus has a profound impact on anion diffusion and electrical conductivity. The excellent rate capability presented here changes our understanding of organic electrode materials and could prove useful for designing ultrafast rechargeable electrochemical devices.</t>
  </si>
  <si>
    <t>10.1016/j.electacta.2023.142056</t>
  </si>
  <si>
    <t>Increasing the efficiency and cycle life of Na-O2 batteries based on graphene cathodes with heteroatom doping</t>
  </si>
  <si>
    <t>To overcome the challenges of Na-O2 batteries with respect to efficiency, capacity, and cycle life as well as to develop cheap, metal-free, and abundant electrocatalysts, we explored boron and nitrogen-functionalized graphene aerogels prepared by the hydrothermal self-assembly of graphene oxide with subsequent thermal reduction. The results showed an improve of both the cycling overpotential and the coulombic efficiency for the functionalized graphene aerogels. However, the nitrogen-containing cathode presented a shortened cycle life and decreased charging stability. The postmortem analysis of the full discharge, and the full discharge and charge cathodes demonstrated that nitrogen functionalization triggered the formation of solid parasitic products that passivate the cathode surface, thus resulting in a poorer electrochemical performance. By contrast, functionalization with boron-containing groups demonstrated to be a more promising strategy due to minimized parasitic products, leading to lower oxygen reduction and evolution overpotentials with a concomitantly enhanced cell efficiency vs. the undoped cathodes. This resulted in a cycle life of 70 cycles at a relatively high current density of 0.1 mA cm−2 with a capacity cut-off of 0.5 mAh cm−2. Our study underscores that functionalization with heteroatoms simultaneously alters multiple characteristics of graphene-based materials, including their chemistry, texture and morphology, which in turn presents a critical impact on the electrochemical response of the resultant Na-O2 cells.</t>
  </si>
  <si>
    <t>10.1016/j.joule.2021.04.001</t>
  </si>
  <si>
    <t>Transitioning solid-state batteries from lab to market: Linking electro-chemo-mechanics with practical considerations</t>
  </si>
  <si>
    <t>Li-metal solid-state batteries (SSBs) are promising candidates to supplant Li-ion batteries for a variety of different applications, including electric vehicles, due to their potential to provide a stepwise improvement in performance and safety. However, the benefits of SSBs are also accompanied by a unique set of challenges, which currently hinder their widespread commercialization. This perspective provides an overview of some of these unique challenges and their connection to the electrochemical, thermal, and mechanical properties of the SSB materials. Recent advances in understanding and overcoming these challenges are discussed. In an effort to establish more rigorous manufacturing, performance, and operation specifications, insights were solicited from three global automakers. In this context, we emphasize the importance of further mechanistic understanding of these systems using consistent testing protocols and data analysis methods, guided by practical input and design criteria proposed by automakers and other industrial parties.</t>
  </si>
  <si>
    <t>10.1016/j.jmapro.2023.02.046</t>
  </si>
  <si>
    <t>Fabrication and mechanism analysis of wavy fins using a novel machining method</t>
  </si>
  <si>
    <t>This research proposed a novel plowing extrusion-cutting (PE-C) method for efficiently fabricating 3D functional fins with novel wavy-shaped structures, which could be applied for electronics cooling, chemical reaction, and other energy applications. PE-C sequentially involved three critical stages: preheating, plowing extrusion (PE), and cutting. During PE, the preheated metal was adequately shaped into grooved structures. The cutting stage was the core procedure for the whole PE-C, in which grooved structures were multi-folded into arrays of wavy fins. Comprehensive experiments were conducted to investigate the forming performance of PE-C. Subsequently, an in-depth comparative analysis was performed to clarify their forming mechanism and geometric model. Results show that the tool rake angle γ c , cutting velocity V c , and relative cutting thickness t pd were critical parameters to control wavy fins' geometry (shape and size). Small γ c , V c , and t pd contributed to fabricating wavy fins with large amplitude A s , while the period width P w of wavy fins remained basically stable under variable parameters. During the cutting stage, the forming process of the fin top and its bottom had a velocity difference due to the different stacking deformation. Accordingly, the established geometric model showed good agreement with the experimental results. In addition, PE-C could be applied in conventional rough-cutting procedures to reduce waste chips. Therefore, PE-C was a feasible and efficient process for direct fabricating geometrically advanced fins instead of waste chips during machining, exhibiting great potential in fabricating 3D fins and recycling chips.</t>
  </si>
  <si>
    <t>10.1016/j.jclepro.2019.119446</t>
  </si>
  <si>
    <t>Promoting the implementation of extended producer responsibility systems in China: A behavioral game perspective</t>
  </si>
  <si>
    <t>Extended producer responsibility (EPR) is an important tool to develop a circular economy and construct the ecological civilization. An increasing amount of countries manage municipal solid waste through EPR systems to fight environmental pollution. It is of great significance to explore the EPR systems that are suitable for China’s situation, building on foreign advanced experiences. This paper presents a tripartite game model to explore the strategy selection of producers, recyclers, and the government, as well as the mechanisms of implementation of an EPR system in China, and its influencing factors. The results demonstrate that: (i) eight evolutionary stable strategies emerge in the implementation of the EPR system. (ii) the strategy selection of producers largely depends on the difference between payoffs and costs related to the EPR system. (iii) contract signature is a helpful way to limit the “free-riding” behavior of stakeholders. (iv) producers can cooperate with multiple recyclers to disperse the risk caused by their opportunity cost. All these factors need to be considered in the implementation of EPR regulation, and to construct a complete system of waste recycling and utilization.</t>
  </si>
  <si>
    <t>10.1016/B978-0-323-99535-1.00013-5</t>
  </si>
  <si>
    <t xml:space="preserve">12 Heterostructures based on zero-dimensional carbon–based nanostructures </t>
  </si>
  <si>
    <t xml:space="preserve">
               The diverse morphologies of carbon make it a significant candidate for the fabrication of various nanomaterials with wide applications. Carbon-based nanostructures enticed the entire scientific community owing to their magnificent properties, including porosity, reduced cost, better recycling ability, decreased density, acid and base resistance, and easy availability. The combination of carbon nanomaterials with different nanocrystals of ceramic, semiconductor, metal, or even quantum dots led to the development of nanodimensional heterostructures having various functionalities and excellent performance. Nanoparticles (NP) can be encapsulated in a thin shell or cage of another material to produce nanodimensional heterostructures in which the shells can protect the core component, prevent the aggregating tendency of NP, and can provide space for functionalization. This chapter throws light onto the fabrication and structural properties of various heterostructures based on zero-dimensional carbon–based nanostructures with a special focus on their applications.
            </t>
  </si>
  <si>
    <t>Zero-Dimensional Carbon Nanomaterials</t>
  </si>
  <si>
    <t>10.1016/j.carbon.2024.119077</t>
  </si>
  <si>
    <t>CVD-coated carbon xerogels for negative electrodes of Na-ion batteries</t>
  </si>
  <si>
    <t>Carbon xerogels (CX) with varying nodule sizes, from 50 nm to 2 μm, are synthesized via polycondensation of resorcinol with formaldehyde in water, followed by pyrolysis at 800 °C to investigate their electrochemical properties as negative electrode material in Na-ion batteries. All samples exhibit high specific surface areas (∼600 m2 g- 1 by N2 physisorption) due to the presence of a large volume of micropores. Chemical Vapor Deposition (CVD) is used to fill or mask the micropores to mitigate the typical detrimental effects of high surface areas on the Initial Coulombic Efficiency (ICE). Larger nodules correlate with increased Na+ storage capacity and ICE (up to 80 %), independently of the measured specific surface area. Notably, the sample displaying 2 μm nodule size reach a reversible capacity of 248 mAh g- 1 and 80 % ICE at C/20 cycling rate. CVD-deposited carbon layers show a graphitic-like structure and completely block the micropores, reducing the specific surface area and improving both reversible capacity and ICE up to 298 mAh g- 1 and 84 %, respectively. Such materials composed of two different carbons show great promise in the advancement of carbon-based materials for Na-ion batteries.</t>
  </si>
  <si>
    <t>10.1016/j.ensm.2023.103129</t>
  </si>
  <si>
    <t>Upgrading carbon utilization and green energy storage through oxygen-assisted lithium-carbon dioxide batteries</t>
  </si>
  <si>
    <t>With the continuous soar of CO2 emission exceeding 360 Mt over the recent five years, new-generation CO2 negative emission energy technologies are demanded. Li-CO2 battery is a promising option as it utilizes carbon for carbon neutrality and generates electric energy, providing environmental and economic benefits. However, the ultraslow kinetics and high cost of pure CO2 have made its application controversial. By O2 motivation, the O2-assisted Li-CO2 battery (LOCB) breaks through the performance/engineering bottleneck of the Li-CO2 battery, enabling industrial CO2 utilization with a higher practical operating voltage of 2.65 V, longer stability of 700 cycles, and superior specific energy of over 2000 Wh kg−1. The introduction of oxygen induces more complex physicochemical processes and consequently poses challenges in developing a comprehensive understanding. This work provides an updated mechanistic understanding of the LOCB, assesses the battery environment and configuration of common materials used in device architectures, and simulation and modeling methods. We highlight the crucial challenges, strategies, and perspectives for future LOCB and even metal-CO2/O2 batteries to facilitate industrial upgrading. From a holistic perspective, the practical implementation of LOCB should consider the unified fabricate/testing protocol, O2 regulation strategy, component/structure design, and theory innovation.</t>
  </si>
  <si>
    <t>10.1016/j.jpowsour.2023.233818</t>
  </si>
  <si>
    <t>Construction of thermal, chemical and mechanically stable ion exchange membranes with improved ion selectivity for vanadium redox flow batteries applications</t>
  </si>
  <si>
    <t>As an alternative to expensive Nafion membrane, SPEEK (Sulfonated Poly Ether Ether Ketone) membrane reinforced with hydroxylated boron nitride is investigated as a potential proton exchange membrane for vanadium redox flow battery (VRFB). SPEEK based hybrid membranes are characterized for their thermal, mechanical and chemical stability along with proton conductivity and vanadium permeability. The results reveal that the hydroxylated boron nitride enhances the physicochemical properties of SPEEK and shown to improve selectivity of ions (52.629 *103. S.cm−3.min) with better stability. The improved properties are attributed to hydrogen bond formation between hydroxyl moieties of born nitride and sulfonic acid group in SPEEK. Among the hybrid membrane, SPEEK reinforced with 0.05 wt % of hydroxylated boron nitride exhibits a higher coulombic efficiency of 93.6 % (91.8 % for Nafion), higher self-discharge time of 14.21 h (11.36 h for Nafion) in VRFB single cell performance study. Cyclic performance study in VRFB with hybrid membrane shows stable characteristics during 50 cycles and it reaffirms the structural, thermal and chemical stability of hybrid membranes. Thus, this study provides insight into replacing commercial Nafion with hydroxylated boron nitride reinforced SPEEK hybrid membrane for vanadium redox flow battery.</t>
  </si>
  <si>
    <t>10.1016/j.ensm.2024.103654</t>
  </si>
  <si>
    <t>p-Block anion compressed d/p band center of bifunctional oxygen electrocatalysts for durable aqueous Zn–air batteries</t>
  </si>
  <si>
    <t>Robust bifunctional electrocatalysts that accelerate the sluggish oxygen reduction reaction (ORR) and oxygen evolution reaction (OER) are vital for rechargeable aqueous Zn–air batteries (AZABs). In this study, a three-dimensional foam-like N-doped carbon frameworks (NCFs) catalyst with abundant NCoTe2 active sites (CoTe2@NCFs) was successfully constructed using the carbon dots (CDs)-assisted strategy as the efficient bifunctional ORR/OER catalyst. In situ Raman spectra were used to monitor the formation of Co-OOH, which confirmed the dynamic change in oxygen intermediates on the surface of the CoTe2@NCFs catalyst. Both theoretical calculations and experimental results demonstrate that the integrated Te element in the p-block results in a reduction in the difference between d/p band centers (Δε d-p), which effectively enhances the rapid adsorption/desorption capability of *OOH/*OH, thereby improving the ORR/OER performance. Impressively, the CoTe2@NCFs catalyst shows excellent bifunctional oxygen catalytic performance (ΔE = 0.66 V). Moreover, the assembled CoTe2@NCFs-based rechargeable AZABs exhibit a high peak power density of 177.8 mW cm−2, substantial specific capacity of 793.4 mAh g −1, and excellent long-term cycling durability over 1000 cycles. The compressed d/p-band synergistic center provides novel insights into the design of bifunctional oxygen electrocatalysts for efficient energy storage and conversion devices.</t>
  </si>
  <si>
    <t>10.1016/j.jechem.2020.08.035</t>
  </si>
  <si>
    <t>Advancement of technology towards high-performance non-aqueous aluminum-ion batteries</t>
  </si>
  <si>
    <t>Al-ion batteries (AIBs) have been identified as one of the most hopeful energy storage systems after Li-ion batteries on account for the ultrahigh volumetric capacity, high safety and low cost from the rich abundance of Al. Nonetheless, some inevitable shortcomings, such as the formation of passive oxide film, hydrogen side reactions and anode corrosion, finally limit the large-scale application of aqueous AIBs. The nonaqueous AIBs have been considered as one of most hopeful alternatives for high-powered electrochemical energy storage devices. Nonetheless, various technical and scientific obstacles should be resolved because nonaqueous AIBs are still nascent. Some significant efforts have aimed to resolve these issues towards large-scale applications, and some important advancement has been made. In the present review, we mainly intended to offer an overview of non-aqueous AIBs systems, and we comprehensively reviewed the recent research advancement of the cathode materials, anode materials electrolyte and collectors as well as the fundamental understanding of the functional mechanisms. In addition, we have also analyzed several technical challenges and summarized the strategies used for overcoming the challenges in improving the electrochemical properties, including morphology control, surface engineering, doping and construction of composite electrodes as well as the charge storage mechanisms of the materials with different crystal structures. At last, future research orientation and development prospect of the AIBs are proposed.</t>
  </si>
  <si>
    <t>10.1016/j.electacta.2021.137724</t>
  </si>
  <si>
    <t>Understanding the reaction mechanism and self-discharge of a bimetallic thermally-regenerative ammonia battery</t>
  </si>
  <si>
    <t>Bimetallic thermally-regenerative ammonia batteries (B-TRABs) exhibit great potential in converting low-grade waste heat into electricity due to their high power and energy densities. However, there are still key issues such as self-discharge, low anode coulombic efficiency (ACE), and side reactions in ammonia batteries, which are not well explained but have a significant impact on performance. Here, we focus on the electrode reaction mechanism and give a universal construction criterion for the bimetallic thermally-regenerative batteries. The influence of oxygen on the electrode reactions of each process is explored, and a flow Cu/Zn-TRAB is developed to verify the electrochemical analysis. The root cause for affecting the ACE and oxygen effect are examined. The generation of self-discharge and its different effects are investigated for each electrode process. In addition, the influence of initial catholyte pH and temperature are discussed thoroughly. It is proposed to use the transition potential and pH to predict the occurrence of self-discharge. The results mainly indicate that the power production can be increased by 10–20% by removing oxygen from electrolytes. The stable existence of low-valence ions (e.g., Cu(NH3)4 +) and the self-corrosion of ammonia on anode metals are the two main reasons for the low ACE. The self-discharge phenomenon is more serious in the discharge process because the reduction peak potential of Cu2+ is close to that of Cu(NH3)4 2+. The catholyte has the strongest ability to inhibit self-discharge at 40 °C, and the self-discharge occurs when the catholyte pH rises to ≈7–8.</t>
  </si>
  <si>
    <t>10.1016/j.jcis.2023.05.075</t>
  </si>
  <si>
    <t>Surface engineering of core-shell MoS2@N-doped carbon spheres as stable and ultra-long lifetime anode for sodium-ion batteries</t>
  </si>
  <si>
    <t>MoS2 is regarded as a hopeful anode candidate for sodium-ion batteries (SIBs) due to their various merits such as high specific capacity, abundant raw material reserves and low cost. However, their practical application is impeded by unsatisfied cycling ability due to the intense mechanical stress and unstable solid electrolyte interphase (SEI) during Na+ insertion/extraction process. Herein, spherical MoS2@polydopamine derived highly conductive N-doped carbon (NC) shell composites (MoS2@NC) are designed and synthesized to promote the cycling stability. The internal MoS2 core is optimized and restructured from the original micron-sized block to the ultra-fine nanosheets during initial 100–200 cycles, which not only improves the utilization of electrode materials but also shortens the ion transport distance. The outer flexible NC shell effectively maintains the original spherical structure of the overall electrode material and prevents the occurrence of large-scale agglomeration, which is conducive to form a stable SEI layer. Therefore, the core–shell MoS2@NC electrode presents a remarkable cyclic stability and a capable rate performance. Under a high rate of 20 A g−1, the high capacity of 428 mAh g−1 can be acquired after over ultra-long 10,000 cycles without obvious capacity loss. Moreover, the MoS2@NC‖Na3V2(PO4)3 full-cell assembled by employing commercial Na3V2(PO4)3 cathode can achieve a high capacity retention of 91.4% after 250 cycles at 0.4 A g−1. This work reveals the promising prospect of MoS2-based materials as anode of SIBs, and also has some inspirations on the structural design for conversion-type electrode materials.</t>
  </si>
  <si>
    <t>10.1016/j.est.2022.105397</t>
  </si>
  <si>
    <t>The secondary aqueous zinc-manganese battery</t>
  </si>
  <si>
    <t>Secondary aqueous zinc-ion batteries have been widely investigated recently due to their high energy density, low-cost, and environmental friendliness, compared to organic batteries. Zinc based batteries still have unstable cycle performance, especially at a low current density, which usually presents severe declination of the specific capacity during cycling. Thus, it is important to improve the electrochemical performance of the secondary aqueous zinc-ion batteries in order to broaden their applications. The electrode materials are among the key factors that influence the electrochemical performance of batteries. On the cathode side, manganese oxides have been widely applied because they have a high theoretical specific capacity. Moreover, they can be conveniently prepared or obtained from natural minerals. However, the mechanism of these cathode materials in the aqueous electrolyte is still not clear, hindering the effective improvement of their electrochemical performance. The zinc anode of the zinc-ion batteries also suffers from the hydrogen evolution, the dendrite formation, and surface passivation. Plus, there are issues such as the decomposition of water, narrow operating temperature and electrochemical stable window, involved in the aqueous electrolyte due to the intrinsic properties of water. These drawbacks seriously affect the cycle stability and the service life of the battery. Herein, the application and the mechanism of different manganese oxides, the investigation of the zinc anode, the aqueous electrolyte, and the effect of separator in the secondary aqueous zinc batteries are reviewed. Furthermore, the future prospects of this system are elaborated.</t>
  </si>
  <si>
    <t>10.1016/j.ceja.2022.100439</t>
  </si>
  <si>
    <t>Environmental life cycle assessment of emerging solid-state batteries: A review</t>
  </si>
  <si>
    <t>Energy storage systems are main drivers in various fields, especially in the context of energy and mobility transition. Battery technologies are one of those options offering good technical performance in multiple stationary and mobile applications. New batteries having potentially high energy density and higher safety with lower cost are in particular ideal candidates for mobility applications. At present especially, lithium-ion batteries are used, but they are facing challenges regarding sustainability and safety issues, which can be quantitatively analyzed with Life Cycle Assessments (LCA). New developments regarding various solid-state batteries (SSBs) are very promising to tackle these challenges, but only very few studies are available on the environmental assessment of SSBs. Prospective LCA methodology is used here to analyze the environmental hotspots over the different life cycle phases for emerging SSBs. This also helps in decisions making at an early stage of development. This review critically analyzes available LCA studies on SSBs focusing on the inventory data, scope of the assessment as well as the life cycle impact assessment results. An effort has been made to compare the different LCA studies considering global warming potential indicator. As a results, the analysis highlights difficulties in comparability due to inconsistencies associated with the data sources, goal and scope, system boundaries and the method of impact assessment etc. To facilitate a consistent comparison, a unification methodology has been proposed to compare different LCAs of SSBs. Overall, the proposed methodology will help to fill the knowledge gap between different existing LCA studies on emerging solid-state battery technologies and provides recommendations for future assessments.</t>
  </si>
  <si>
    <t>10.1016/j.cej.2023.144733</t>
  </si>
  <si>
    <t>Metalloporphyrin conjugated porous polymer in-situ grown on a Celgard separator as multifunctional polysulfide barrier and catalyst for high-performance Li-S batteries</t>
  </si>
  <si>
    <t>The severe shuttling of soluble polysulfides (LiPSs) (Li2Sx, 4 ≤ x ≤ 8) and sluggish kinetics of solid–solid conversion (Li2S2 → Li2S), lead to the premature end of discharge, resulting in fast capacity decay, limiting the practical performance and safety of lithium-sulfur batteries (LSBs). Functional modifiers on separators exhibit significant performances in migrating diffusion and promoting conversion for LiPSs; thus, endowing the separator with multiple high-performance parameters by multifactorial engineering to address the two issues mentioned above is an urgent need. Herein, for the first time, an ultra-light (≈0.14 mg cm−2) and multifunctional modifier consisting of metalloporphyrin conjugated porous polymer (Al-CPP) is interface-induced growth on the commercial separator to develop advanced LSBs. The electrocatalyst of metalloporphyrin is covalently constructed by an imidazolium-containing linker with bis(trifluoromethane)sulfonimide (TFSI − ) anions within the porous skeleton, improving diffusion and conversion of LiPSs as well as facilitating electrolyte accessibility and Li+ transport, thereby performing enhanced full-range sulfur redox kinetics, and guiding uniform Li deposition. The in-situ growth of metalloporphyrin conjugated porous polymer is further verified in LSBs that realize superior rate performances and long lifespans. This contribution proposes an efficient in-situ growth of an ultra-light modifier design strategy to functionalize separators and inspires multi-function synergetic integration facing high-performance LSBs.</t>
  </si>
  <si>
    <t>10.1016/j.ssnmr.2021.101731</t>
  </si>
  <si>
    <t>Operando NMR characterization of a metal-air battery using a double-compartment cell design</t>
  </si>
  <si>
    <t>Applying operando investigations is becoming essential for acquiring fundamental insights into the reaction mechanisms and phenomena at stake in batteries currently under development. The capability of a real-time characterization of the charge/discharge electrochemical pathways and the reactivity of the electrolyte is critical to decipher the underlying chemistries and improve the battery performance. Yet, adapting operando techniques for new chemistries such as metal-oxygen (i.e. metal-air) batteries introduces challenges in the cell design due notably to the requirements of an oxygen gas supply at the cathode. Herein a simple operando cell is presented with a two-compartment cylindrical cell design for NMR spectroscopy. The design is discussed and evaluated. Operando 7Li static NMR characterization on a Li–O2 battery was performed as a proof-of-concept. The productions of Li2O2, mossy Li/Li dendrites and other irreversible parasitic lithium compounds were captured in the charge/discharge processes, demonstrating the capability of tracking the evolution of the anodic and cathodic chemistry in metal-oxygen batteries.</t>
  </si>
  <si>
    <t>Solid State Nuclear Magnetic Resonance</t>
  </si>
  <si>
    <t>10.1016/j.jmsy.2021.12.006</t>
  </si>
  <si>
    <t>Disassembly task planning for end-of-life automotive traction batteries based on ontology and partial destructive rules</t>
  </si>
  <si>
    <t>Disassembly is an essential step for the cascade utilization of end-of-life automobile power batteries. The diversity in types and structures of end-of-life automobile power batteries has led to much waste in time and cost in manual disassembly processes. With the incoming large-scale retirement of automobile power batteries, it is urgent to use artificial intelligence technology to enable the automation of battery disassembly planning. In order to establish a complete and open product information model to realize the automatic disassembly task planning of end-of-life automobile power battery, a disassembly task planning method of automobile power batteries is proposed based on ontology and partial destructive rules. This presented approach is in combination with case-based reasoning/rule-based reasoning, which is utilized as the mechanism for disassembly knowledge reuse and reasoning. Firstly, a disassembly information ontology of automobile power batteries is constructed to describe the components information and assembly relation. Then, a set of partial destructive rules are formulated to guide the dismount of parts with destructive connection. Thirdly, a disassembly sequence generation method is presented to infer feasible planning schemes from the rule base. Finally, the effectiveness of the method is tested with a case study of a power lithium-ion battery pack. The case study has indicated that this presented method can generate the disassembly task schemes quickly and effectively, when applied to the disassembly of large-scale heterogeneous automobile power batteries.</t>
  </si>
  <si>
    <t>10.1016/j.electacta.2023.143248</t>
  </si>
  <si>
    <t>Electrochemically activated Mn3O4 nanoparticles as higher performing electrode than MnO2 for Al-ion batteries – An insight into the crystallographic changes caused by Al3+ intercalation</t>
  </si>
  <si>
    <t>Aluminium is the third most abundant element in the earth's crust, with a high theoretical capacity and volumetric energy density, making aluminium ion batteries (AIBs) a preferred technology for future large-scale energy storage applications amongst all of the proposed nonlithium-based battery systems. However, the practical realization of AIBs has so far been impeded by the frequent collapse of the host framework of the cathode materials. Here, nanostructure of Mn3O4 is being reported as a cathode material for aqueous AIBs to enhance the specific capacity, rate capability, and cycling stability. The various salts of aluminium were used as an electrolyte to verify how the composition of the electrolyte affected the intercalation and deintercalation of Al3+ in Mn3O4 electrode. In AlCl3 aqueous electrolyte, the Mn3O4 cathode exhibits the highest initial discharge capacity of ∼ 271 mAh g−1, at a high current density of 0.5 A g−1, with an excellent capacity retention of 98 % after 1,000 cycles. The outstanding cycling stability of the synthesized Mn3O4 nanoparticles is established by considering the phase transition from Mn3O4 spinel to MnO2 layered structure. The intercalation/deintercalation of Al3+ into/from the Mn3O4 crystal structure is also being confirmed by analysing the electrochemical performance in NaCl, KCl, and H2SO4 electrolyte.</t>
  </si>
  <si>
    <t>10.1016/j.envres.2022.114299</t>
  </si>
  <si>
    <t>Performance of toluene oxidation on different morphologies of α-MnO2 prepared using manganese-based compound high-selectively recovered from spent lithium-ion batteries</t>
  </si>
  <si>
    <t>The proper disposals of spent lithium-ion batteries (LIBs) and volatile organic compounds (VOCs) both have a significant impact on the environment and human health. In this work, different morphologies of α-MnO2 catalysts are synthesized using a manganese-based compound as the precursor which is high-selectively recovered from spent lithium-ion ternary batteries. Different synthesis methods including the co-precipitation method, hydrothermal method, and impregnation method are used to prepare different morphologies of α-MnO2 catalysts and their catalytic activities of toluene oxidation are investigated. Experimental results show that MnO2-HM-140 with stacked nanorods synthesized using the hydrothermal method exhibits the best catalytic performance of toluene oxidation (T90 of 226 °C under the WHSV of 60,000 mL g−1·h−1), which could be attributed to its better redox ability at low temperature and much more abundant adsorbed oxygen species at low temperature. The adsorption abilities of toluene and the replenish rate of surface lattice oxygen can be enhanced due to the increase of oxygen vacancies on the surface of MnO2-HM-140. Furthermore, the results of in-situ DRIFTS and TD/GC-MS imply that benzoate species are the main intermediate groups and then the reaction pathway of toluene oxidation on the surface of MnO2-HM-140 is proposed.</t>
  </si>
  <si>
    <t>10.1016/j.jwpe.2024.104823</t>
  </si>
  <si>
    <t>Development of novel heteroatoms enriched nanoporous material for rapid removal of Pb(II) ions from water bodies by batch adsorption and cross-flow membrane filtration method</t>
  </si>
  <si>
    <t>N and P-enriched nanoporous material (NPNM), synthesized within 30 min by microwave-assisted method, is used to remove Pb(II) ion from aqueous solution rapidly. A specific surface area (SABET) of 450 m2 g−1 with pore size 1.1, 3.2 nm and pore volume of 0.34 cm3 g−1 has been estimated. In the batch adsorption process, rapid removal of Pb(II) ion was observed within 15 min, and the final concentration reached below the permissible limit (by WHO) of drinking water &lt;10 ppb, when 1.6 ppm of initial concentration was used. The maximum adsorption capacity of 750 mg g−1 was estimated for 600 ppm of initial Pb(II) concentration. The adsorption isotherm fitted well with the Langmuir nonlinear isotherm model, and kinetic parameters indicate the better fitting of the pseudo-first order nonlinear model. Thermodynamic parameters, such as ΔH (−25.7 kJ mol−1) and ΔG (−16.6 kJ mol−1) indicate the exothermic and spontaneous nature of the adsorption process, respectively. Additionally, a mixed matrix membrane (MMM) developed by NPNM successfully treated 5 L of 1.6 ppm Pb(II) ion solution, producing safe drinking water for 7 h with 10.1 L m−2 h−1 flux at a transmembrane pressure of 2 bar. Moreover, the membrane's (MMM) recyclability investigations have been carried out successfully for up to three consecutive cycles. The adsorption mechanism was studied by the spectroscopic analysis (FT-IR, XPS, EDAX mapping), which revealed the key role of N in the adsorption process.</t>
  </si>
  <si>
    <t>10.1016/j.nanoen.2022.107716</t>
  </si>
  <si>
    <t>Constructing interfacial gradient layers and enhancing lithium salt dissolution kinetics for high-rate solid-state batteries</t>
  </si>
  <si>
    <t>The stability of the interfacial layers depends mainly on the composition and distribution of the decomposition products from solid-state electrolytes (SSEs) in lithium metal batteries. Therefore, the design of SSEs becomes an attractive way to construct a homogeneous stable interfacial layer. Herein, pentafluorostyrene (PFS) as a block is used to generate robust interfacial layers for solid-state batteries. Meanwhile, PFS facilitates the dissociation of lithium salts to produce more free Li-ions which can enhance the ionic conductivity from the results of 7Li solid-state NMR spectra, density functional theory, and molecular dynamics calculations. Subsequently, XPS depth etching and TOF-SIMS characterizations together show that the gradient interfacial layer is composed of a rich C-F bond surface layer and a rich–LiF&amp;Li3N bottom layer, enabling rapid transport and uniform deposition of lithium ions. As a result, the Li/Li symmetric cell can achieve a stable ultra-long cycle time of more than 3000 h at 0.2 mA cm−2 and a critical current density of 2.4 mA cm−2. The as-prepared SSE exhibits a high ionic conductivity of 4.3 × 10−4 S cm−1 at 25 °C and remarkable cycling stability at 0 °C and − 20 °C. Moreover, the lithium metal batteries based on as-prepared SSEs deliver high-rate (2 C) capability and high-voltage (NCM811) stability at room temperatures.</t>
  </si>
  <si>
    <t>10.1016/j.jclepro.2022.134967</t>
  </si>
  <si>
    <t>A comparative review on adsorption and photocatalytic degradation of classified dyes with metal/non-metal-based modification of graphitic carbon nitride nanocomposites: Synthesis, mechanism, and affecting parameters</t>
  </si>
  <si>
    <t>Dyes have different categories, and each is used in one of the industries according to its appearance and physical characteristics. Dyes have severe toxicity and carcinogenic effects, which in water effluents contaminates the aquatic system and threatens other parts of the ecosystem and humans. Dye removal using absorption and photocatalytic properties has been the subject of various fundamental researches. Graphitic carbon nitride (g-C3N4) as a photocatalyst is a good choice because of its many excellent features, like adjustable optical band gap and excellent chemical and thermal stability. Although this catalyst has great potential to eliminate contamination, its use is limited because of the low separation of excited carriers. Therefore, modifying the existing graphitic carbon nitride photocatalyst is necessary to improve its properties and overcome the drawbacks. Considering the number of published experimental papers, connecting with other semiconductors and doping metal/non-metal materials is one of the most popular solutions that has shown remarkable results so far. In this study, after an overview and classification of dyes, the review paper investigates the synthesis, interface, and modification of graphitic carbon nitride nanomaterials, affecting parameters and mechanism of both photocatalytic degradation and adsorption removal of categorized dyes. Experimental work on fabricating the pure, binary, and tertiary graphitic carbon nitride nanocomposite was discussed. Photocatalytic process parameters like light source, pH, temperature, dissolved oxygen, initial concentration, catalyst content, stability and recycling of these materials have been analyzed. This paper could be helpful for researchers focusing on the synthesis of carbon graphite nitride, its composites, and their photocatalytic activity. It could also be a resource for understanding the type of dyes and their environmental effects.</t>
  </si>
  <si>
    <t>10.1016/j.jmst.2023.09.005</t>
  </si>
  <si>
    <t>The synergistic effect of Lewis acidic etching V4C3(MXene)@CuSe2/CoSe2 as an advanced cathode material for aluminum batteries</t>
  </si>
  <si>
    <t>Herein, we focused on the development of the V4C3 MXene composite bimetallic selenide heterostructure (V4C3@CuSe2/CoSe2) as a cathode material for aluminum batteries. This heterostructure was prepared through a Lewis melt salt etching and selenization process. By capitalizing on the synergistic effect between the bimetallic selenide and V4C3 MXene, V4C3@CuSe2/CoSe2 exhibited rapid charge transfer and demonstrated superior discharge specific capacity compared to V4C3 composite monometallic selenide. Furthermore, the incorporation of V4C3 improved the material's stability during charging/discharging. The initial discharge specific capacity of V4C3@CuSe2/CoSe2 reached an impressive 809 mAh g–1 at 1 A g–1. Even after nearly 3000 cycles, it retained a substantial capacity of 169.1 mAh g–1. Ex-situ XPS analysis confirmed the reversible valence transitions of Cu, Co, and Se elements as the main energy storage reactions taking place in the cathode material. Density functional theory analysis provided further insights, revealing that the strong metallic behavior of the heterostructure stemmed from the charge rearrangement facilitated by the bimetallic selenide structure and the optimization of the energy level structure. Additionally, the presence of the bimetallic selenide structure significantly improved the adsorption efficiency of [AlCl4]–. Overall, this research contributes to the advancement of rechargeable aluminum ion batteries and presents a promising avenue for future developments in composite metal selenide structures and MXene-based materials.</t>
  </si>
  <si>
    <t>10.1016/j.hydromet.2023.106146</t>
  </si>
  <si>
    <t>Preparation of vanadyl sulfate electrolyte for vanadium flow battery from vanadium slag using calcium salt precipitation, sodium carbonate leaching and solvent extraction</t>
  </si>
  <si>
    <t>The conventional process of recovering vanadium from vanadium slag produces residue and wastewater containing toxic V(V) and Cr(VI), which pollute the environment. To address this problem, herein, low valence vanadium (LVV) solution is produced from vanadium slag under controlled oxidation, additionally, V(IV), Fe(II), Cr(III), and Mn(II) are separated from the LVV solution through sodium diethyldithiocarbamate complexation (DDTC), based on previous studies. Subsequently, V(IV) is recovered as calcium salt of V(IV) (CaV2O5), which is subjected to sodium carbonate leaching and solvent extraction with Aliquat 336 in the form of tetramine to produce a high-purity VOSO4 solution. This solution serves as an electrolyte for the vanadium redox flow battery. During leaching, CaV2O5 is converted to CaCO3 as vanadium is recovered in solution up to 99.2%, wherein 88.2% vanadium is in the form of V(IV), thus indicating that vanadium is slightly oxidized after leaching for 60 min. Analysis of the leaching mechanism reveals that V(IV) is in the form of V4O9 2− and HV2O5 − in the pregnant leach solution (PLS), and V(V) is in the forms of VO4 3−. After acidification with H2SO4, Aliquat 336 extracts V(IV) and V(V) via an anion-exchange mechanism, without adjusting the pH of the leach solution. Further, equations for the extraction and stripping reactions are deduced. The total vanadium extraction and stripping efficiencies exceed 99.3% and 97.2%, respectively. Finally, high-purity VOSO4 electrolyte is obtained after using activated carbon to remove organic, and the corresponding V(IV) ion concentration reaches 77.8 g/L. The cyclic voltammetry test results reveal identical electrochemical properties between the electrolyte product and commercial high-purity VOSO4. Therefore, this process of preparing high-purity VOSO4 electrolyte from vanadium slag without producing V(V) and Cr(VI) provides an effective method for comprehensively utilizing vanadium slag.</t>
  </si>
  <si>
    <t>10.1016/j.est.2024.110904</t>
  </si>
  <si>
    <t>Role of redox flow battery and AI-based controller in frequency regulation of weak microgrids</t>
  </si>
  <si>
    <t>The intermittent behavior of renewable technologies, which is driven by changes in the weather, causes the mismatch between power supply and load demand on Microgrids (MGs). The stability of such systems is more threatened when they are integrated with bio-renewable generating units. Under such circumstances, the deterministic load frequency stabilization methodologies can no longer guarantee the MG's stability. To address this issue, this work focuses on the design of an AI-based adaptive controller for frequency stabilization of an isolated bio-renewable MG (BRMG) which is formed from renewable energy sources (RES), bio-renewable generating sources (BRGS), and storage units. In particular, a second-order sliding mode control (SOSMC) has been adaptively designed by the multi-agent fuzzy Q-learning (MAFQL) algorithm to dampen the frequency fluctuations in the integrated power system. Finally, hardware-in-the-loop real-time (HiL) real-time emulations are conducted to demonstrate the applicability of the SOSMC controller-based MAFQL in a real-time framework. The comparative values of various performance indexes revealed a significant improvement of the proposed scheme to other prevalent controllers where the value of the integral of time-weighted absolute error (ITAE) has been further minimized than whale optimization algorithm (WOA) based on the SOSMC controller (66 % improvement), a classical SOSMC controller (97 % improvement), and a PID controller (98 % improvement), respectively.</t>
  </si>
  <si>
    <t>10.1016/j.trpro.2021.07.047</t>
  </si>
  <si>
    <t>Possibilities of predicting undesirable iron intermetallic phases in secondary Al-alloys</t>
  </si>
  <si>
    <t>Today, aluminium is becoming the preferred construction material for transportation applications because it combines three basic properties: strength, durability and lightness. The use of aluminium castings is increasing in a wide range of transport applications. Another advantage of using aluminium materials is their ability to recycle. The use of recycled secondary aluminium alloy has many advantages; it is not only environmentally but also cost-effective. However, the main disadvantage of using a secondary aluminium alloy is the higher amount of iron. Iron in aluminium alloys forms various types of Fe-rich intermetallic phases. It is necessary to control the amount of iron and prediction the formation of undesirable iron intermetallic phases as "sludge" phases, and β-phases. β-phases cause feeding problems, create places with increased concentration of stress, increase casting porosity, and generally reduce plastic properties of the cast alloys. Sludge phases can compromise the machining operations, with a considerable effect on the cutting tool life, and even more degrade the mechanical and physical properties of the component. For the study and identification of intermetallic phases were used equations for calculating SF and critical iron content and observation on the microscope. The results show that coarse sludge, Fe-rich phases appear in the alloy D with 1.200 wt. % Fe. The value critical amount of iron has exceeded in alloy B with 0.679 wt. % Fe, alloy C with 1.209 wt. % Fe, and alloy D with 1.200 wt. % Fe.</t>
  </si>
  <si>
    <t>10.1016/j.scitotenv.2021.145776</t>
  </si>
  <si>
    <t>Hydrothermal synthesis of MnO2/Fe(0) composites from Li-ion battery cathodes for destructing sulfadiazine by photo-Fenton process</t>
  </si>
  <si>
    <t>Harmless treatment of antibiotics, and recovery of precious metals from the spent Li-ion battery are two typical environmental issues with rapid development of the society. Presently, we reclaimed Mn from the spent Li-ion battery cathode materials for hydrothermally synthesizing MnO2/Fe(0) composites, which were used as the efficient heterogeneous photo-Fenton catalyst. The new composite was well characterized by X-ray diffractometer (XRD), scanning electron microscope (SEM), high resolution transmission electron microscopy (HRTEM), X-ray photoelectron spectroscopy (XPS), photoluminescence (PL) and Brunauer-Emmett-Teller (BET) methods before optimizing their usage for sulfadiazine destruction. The catalytic efficiency of the MnO2 substrate was enhanced by impregnating different proportions of Fe(0) into the substrate. The MnO2: Fe(0) molar ratio at 40:1 (MnO2-40Fe) shows optimal catalytic activity. Sulfadiazine degradation by 0.2 g/L MnO2-40Fe, 6 mM H2O2 in pH 3 is almost 98.6%, and it follows first-order kinetics. The MnO2 and nano zero-valent iron synthesized using spent cathode of Li-ion batteries is equally efficient in sulfadiazine even after five times repeated use. As elucidated by mass spectroscopic data, sulfadiazine degradation by MnO2-40Fe was a multi-faceted photo-Fenton process which results in CO2, H2O, NH4 + and SO4 2− as final products. The excellent degradation performance of the as-prepared catalyst might be attributed to the introduction of nano zero-valent iron on the nanostructured MnO2, which not only provides more active sites, but also has a synergistic effect with MnO2 and light irradiation, leading to the generation of large amounts of activated radicals for destructing sulfadiazine. This work provides a promising method for reclamation of spent Li-ion battery cathode for environmental applications.</t>
  </si>
  <si>
    <t>10.1016/j.jpcs.2022.110869</t>
  </si>
  <si>
    <t>Interfacial coupling effects in α-Fe2O3/g-C3N4 composite magnetically separable heterojunction with upgraded Z-scheme photocatalytic performance of mixed organic pollutant degradation</t>
  </si>
  <si>
    <t>Photocatalysis has fascinated wide consideration due to its promising advantage in wastewater treatment. And the metal-oxides and g-C3N4 that possess Z-scheme heterojunctions have become the energetic photocatalysts (PCs) in degrading the organic impurities. In this work, a novel magnetic separable g-C3N4/α-Fe2O3 (GFE) nanocomposites (NCs) were fabricated by a facile hydrothermal strategy. Structural, morphological, optical, surface area and magnetic belongings of GFE composites were effectively explored using XRD, FT-IR, XPS, FESEM, HRTEM with EDX mapping, BET, UV-DRS and PL spectra. The (g-C3N4/20 wt % α-Fe2O3) GFE2 composite PCs were verified robust with significantly upgraded the photocatalytic efficiency for (anionic) RhB (97.2%) and (cationic) MB (90.6%) mixed aqueous organic pollutants degradation in 150 min under visible-light exposure, which was favourably higher than to GCN (65.2%) and α-Fe2O3 (16.6%) PCs. Moreover, the as-obtained GFE composite PCs also exposed great stability after five successive recyclabilities. The enhanced photo-degradation activity was largely ascribed to the extended visible-light fascination ability, high surface area, augmented active sites and strong redox ability relatively. Also, the energetic formation of α-Fe2O3 coupled g-C3N4 heterojunction that skilled the probable recombination rate and beneficial for the separation of photo-excited electron and hole (e−/h+) pairs based on active “Z-scheme” mechanism was liable for eliminating organic mixed pollutants.</t>
  </si>
  <si>
    <t>10.1016/j.asoc.2022.109515</t>
  </si>
  <si>
    <t>Quantum assimilation-based data augmentation for state of health prediction of lithium-ion batteries with peculiar degradation paths</t>
  </si>
  <si>
    <t>Lithium-ion batteries with more rapid capacity loss or “peculiar degradation paths” are usually hard to completely avoid in production given complex electrochemical systems and diverse failure mechanisms. These “abnormal” batteries typically account for only a small proportion in production, and their degradation paths may be very different from most “normal” batteries in the existing dataset. Therefore, it is difficult to accurately predict their subsequent capacity degradation trends using models trained by the existing dataset. To solve this problem, this paper proposes a novel data augmentation technique based on quantum assimilation to accurately predict the state of health of lithium-ion batteries with peculiar degradation paths. The quantum assimilation algorithm has the outstanding advantage of revealing the distribution of the samples by constructing the potential energy surface of the existing data with a nonlinear Gaussian wave function, which provides a novel feature space for data augmentation. The early-cycle data of newly emerged abnormal samples can also be located on this potential energy surface, and the possible degradation increment of each subsequent cycle can be inferred based on the principle that particles tend to gather at the position with the lowest potential energy. Based on this, possible degradation paths of abnormal samples can be generated to enhance the training dataset and the machine learning model trained using it can better predict the abnormal lithium-ion batteries. The proposed method is verified on an actual lithium-ion battery dataset with mean percentage error of the prediction results less than 0.5%, which is at least 44% lower than that of the other four conventional methods.</t>
  </si>
  <si>
    <t>10.1016/j.cej.2023.143218</t>
  </si>
  <si>
    <t>High-efficiency and environment-friendly separation and recovery of manganese from braunite via the ammonium sulfate roasting-water leaching process: Behavior and mechanism</t>
  </si>
  <si>
    <t>Manganese ore is a key raw resource for the development of new energy, new materials, and other emerging industries, as well as a basic raw material for the steel industry. As resources of the main high-grade pyrolusite are depleting, it is of strategic importance to develop and utilize other manganese oxide ores. This paper proposed the two-stage ammonium sulfate roasting-water leaching process for high-efficiency and environment-friendly separation and recovery of manganese from braunite ((Mn2O3)3MnSiO3). The first-stage was sulfation roasting, which could convert Mn and Fe in braunite into (NH4)2Mn2(SO4)3, (NH4)3Fe(SO4)3, NH4Fe(SO4)2 and Fe2(SO4)3; the second-stage was selective roasting, that could decompose (NH4)2Mn2(SO4)3 into MnSO4, and decompose (NH4)3Fe(SO4)3, NH4Fe(SO4)2 and Fe2(SO4)3 into Fe2O3. Under the optimum leaching conditions, the leaching efficiency of Mn reached 97.79%, while the leaching efficiency of Fe was only 1.52%, and a solution with a concentration of 93.36 g/L for Mn was obtained. The NH3 volatilized during roasting was absorbed by the water solution to get an ammonia solution which was used to precipitate Mn from the leaching solution. The precipitation efficiency of Mn was 99.48% under optimal conditions. Manganese oxide products such as Mn3O4 or Mn2O3 could be obtained by drying and calcining Mn-rich precipitates. The final filtrate was neutralized with H2SO4 and then evaporated and crystallized to give an (NH4)2SO4 product, enabling the recycling of ammonia. The process proposed in this paper is not limited to the treatment of braunite, but can also be applied to the processing of other manganese oxide ores and has a wide application potential. Compared to the traditional reduction roasting-acid leaching process, this process is more efficient and environmentally friendly.</t>
  </si>
  <si>
    <t>10.1016/j.jnoncrysol.2022.122014</t>
  </si>
  <si>
    <t>V2O5-P2O5-TeO2 glass anodes for Li-ion batteries</t>
  </si>
  <si>
    <t>Understanding the role of network formers in affecting the electrochemical performances of the glass anodes for Li-ion batteries (LIBs) is of great importance for developing novel glass anode materials. In this work, we substitute the network former P2O5 for partial amount of TeO2 in V2O5-TeO2 glass composition and probe the effect of this substitution on both the microstructure and performances of the LIB anodes. The network structure of the glass before and after discharging/charging cycles is revealed at atomistic level by advanced Solid-State Nuclear Magnetic Resonance spectroscopy and X-ray photoelectron spectroscopy. The results show that, upon the insertion/extraction of Li+ ions, the structural network of the glass anode is irreversibly disassociated into many polyhedral species that congregate to form different kinds of nanoclusters. The substitution of P2O5 for TeO2 promotes the formation of Li2Te and the reduction of V5+ to V4+, and thereby enhances the capacity of the glass anodes.</t>
  </si>
  <si>
    <t>10.1016/j.rser.2019.01.058</t>
  </si>
  <si>
    <t>An offshore solution to cobalt shortages via adsorption-based harvesting from seawater</t>
  </si>
  <si>
    <t>The predicted dominance of electric vehicles and the need for grid-scale energy storage have heightened concerns that cobalt, a key constituent of lithium-ion batteries, could become a critical limiting factor. With limited terrestrial resources and over half the global production coming from politically challenging regions increasing risk, a shortage of cobalt could be experienced by the early 2020s. Fortunately, the oceans contain about 70 times more cobalt than on land and can be harvested sustainably with passive adsorption technologies; and a symbiotic system using existing offshore structures to harvest cobalt could enhance the economic feasibility of seawater cobalt harvesting. Our study finds that retrofitting just 76 unused oil platforms in the Gulf of Mexico could extract an average of 27.3% of the nation's 2017 cobalt consumption. New Offshore Opportunity for Underwater Cobalt Harvesting has the potential to reduce the cobalt supply pinch point in lithium-ion battery production.</t>
  </si>
  <si>
    <t>10.1016/j.carbpol.2020.117055</t>
  </si>
  <si>
    <t>Polysaccharide-based triboelectric nanogenerators: A review</t>
  </si>
  <si>
    <t>Triboelectric nanogenerators (TENGs) are versatile electronic devices used for environmental energy harvesting and self-powered electronics with a wide range of potential applications. The rapid development of TENGs has caused great concern regarding the environmental impacts of conventional electronic devices. Under this context, researching alternatives to synthetic and toxic materials in electronics are of major significance. In this review, we focused on TENGs based on natural polysaccharide materials. Firstly, a general overview of the working mechanisms and materials for high-performance TENGs were summarized and discussed. Then, the recent progress of polysaccharide-based TENGs along with their potential applications reported in the literature from 2015 to 2020 was reviewed. Here, we aimed to present polysaccharide polymers as a promising and viable alternative to the development of green TENGs and tackle the challenges of recycling e-wastes.</t>
  </si>
  <si>
    <t>10.1016/j.jhazmat.2020.123715</t>
  </si>
  <si>
    <t>High-value utilization of graphite electrodes in spent lithium-ion batteries: From 3D waste graphite to 2D graphene oxide</t>
  </si>
  <si>
    <t>The graphite electrodes of spent lithium-ion batteries (LIBs) have a good crystalline composition and layered structure, and the recovery potential is promising. However, the internal and external surfaces of the waste graphite are often polluted with various organic and inorganic impurities, which seriously restrict its high-value utilization. Herein, the microstructure and surface analysis of waste graphite at variable scales were carried out systematically to reveal the types and occurrence status of impurities and their influence on the preparation of graphene oxide (GO) using a modified Hummers method. The results show that the graphite surface contaminants are polyvinylidene fluoride binder, LiPF6 electrolyte and LiF residue from the solid electrolyte interface, while residual lithium (Li2CO3) and CuO were found to have invaded the crystal structure of graphite. Fortunately, the modified Hummers method can effectively remove these complicated associated impurities and prevent their re-contamination on the GO surface. More importantly, the modified Hummers method can not only destroy the longitudinal molecular bonds between graphite layers, but also splice them horizontally to form 2D GO, which is verified by high-resolution transmission electron microscope (HR-TEM) images. This paper provides theoretical support and practical guidance for the high-value utilization of waste graphite in spent LIBs.</t>
  </si>
  <si>
    <t>10.1016/j.apsusc.2023.158050</t>
  </si>
  <si>
    <t>Fe2O3/Fe/Fe-N multidimensional cross-linked composite enhancing oxygen reduction reaction of al-air batteries: Oxygen vacancies and bandgap engineering</t>
  </si>
  <si>
    <t>Surface oxygen vacancy increases active site numbers, and multidimensional cross-linked structure improves the exposure of active sites. Thereby, they can enhance the oxygen reduction reaction (ORR) performance of Fe-N-C catalysts effectively. Herein, Fe(NO3)3·9H2O and carbon nanotubes (CNTs) were introduced into zeolitic imidazolate framework nano leaves (ZIF-L) to prepare multidimensional cross-linked Fe-N-CNTs with surface oxygen vacancies through co-pyrolysis at the high-temperature. As expected, the synthesized multidimensional cross-linked Fe-N-CNTs-900-0.2 composite rich in oxygen vacancies increased the conduction band potential and improved the reducing capacity. Thus, Fe-N-CNTs-900-0.2 possessed a better ORR electrochemical performance (half-wave potential = 0.892 V vs. RHE) that surpass the Pt/C catalysts. Moreover, the Al-air batteries containing Fe-N-CNTs-900-0.2 displayed a higher maximum power density than those of Pt/C catalysts. The electronic band structure shows that Fe-N-CNTs-900-0.2 rich in oxygen vacancy concentration has higher conduction band potential and effectively improves the activity of ORR catalysts. This work innovatively proposes that the joint work of multidimensional cross-linked structure and oxygen defects is an effective method to enhance the ORR performance and clarifies its internal reaction mechanism, which provides a new idea to design and preparer Fe-N-C catalysts.</t>
  </si>
  <si>
    <t>10.1016/j.jelechem.2021.115196</t>
  </si>
  <si>
    <t>Storage mechanisms and improved strategies for manganese-based aqueous zinc-ion batteries</t>
  </si>
  <si>
    <t>Aqueous Zn-ion rechargeable batteries have been regarded as a promising large-scale energy storage system due to their abundant resources, high security, environmental friendliness and acceptable energy density. Various manganese-based compounds with low cost and high theoretical capacity are widely used in aqueous Zn-ion batteries (AZIBs). In addition, AZIBs using manganese-based cathode materials have different energy storage mechanism. In this review, four different zinc ion storage mechanisms of AZIBs with manganese-based cathode materials are analyzed in detail on the basis of previous studies, and various strategies for improving the electrochemical performance of manganese-based positive electrode materials are analyzed, including structural design, synthesis of manganese-based composites, intercalation, defect engineering, interfacial modification and electrolyte optimization. Finally, we discuss the limitations that need to be overcome and perspectives on AZIBs are summarized to provide potential future research directions.</t>
  </si>
  <si>
    <t>10.1016/j.est.2024.111803</t>
  </si>
  <si>
    <t>Sulfur confinement into highly porous banana peduncle-derived carbon for high-rate performance lithium‑sulfur battery</t>
  </si>
  <si>
    <t>In this work, we introduce a facile route to synthesize an eco-friendly and inexpensive cathode host material to address the critical challenges of insulating sulfur, polysulfide shutting, and volume changes for lithium‑sulfur batteries (LSBs). The cathode uses banana peduncle, a biomass as a carbon precursor, to enhance the specific surface area and porosity after chemical activation. The two approaches (with/without the outer layer and with/without activation) have been compared to substantiate the role of banana skin and activation in boosting the performance of LSB. The carbon‑sulfur composite prepared with a sulfur loading of 75 % yields a significantly high initial discharge capacity of 1498 mA h g−1 at 0.1C, which remains stable with a very minimal capacity decay for the subsequent 100 charge-discharge cycles. Even at a high current rate (2C), the electrode shows a remarkable discharge capacity of 1076 mA h g−1, reflecting the efficacy of the as-fabricated cathode for LSB for high current applications. Further, the cycling performance is corroborated with high aerial sulfur loading (4 mg cm−2) to investigate the commercial feasibility. This confirms the advantage of the highly porous cathode matrix (surface area: 3148.42 m2 g−1 and pore volume: 2.51 cm3 g−1) in confining the lithium polysulfides and the volume expansion during charge-discharge cycles. To the best of our knowledge, this is the first-time banana peduncle has been used as a source of electrode material, and the present approach may pave the path for developing a green and sustainable, low-cost, highly porous carbon made from waste material as a sulfur host for high-performance LSB.</t>
  </si>
  <si>
    <t>10.1016/j.est.2023.108794</t>
  </si>
  <si>
    <t>Overall upgrading Zn-ion storage capability by engineering N/O co-doped hydrophilic hierarchical porous carbon</t>
  </si>
  <si>
    <t>The couple of supercapacitors' high power density and batteries' high energy density endows aqueous zinc-ion hybrid supercapacitors (ZIHSCs) a perspective candidate for next-generation energy storage devices. Biomass-derived hierarchical porous carbon with excellent wettability towards aqueous electrolyte is regarded as a promising cathode for ZIHSCs applications. Herein, a N/O co-doped hydrophilic carbon with hierarchical porous architecture is conversed from protein enriched recycled badminton feathers via a facile and scalable strategy. The resultant carbon presents hierarchical porous architecture with high surface area and mesopore-governed pore size distribution, rich dual-doping of N/O heteroatoms and good water wetting behavior. The all-round teamwork of these unique properties provides numerous interfacial active sites plus extra reversible redox reaction for high energy density, and speedy kinetics for high power density. Incredibly, as-assembled ZIHSC device displays an ultrahigh capacity of 225.3 mAh g−1 at 0.1 A g−1 with an appreciable capacity retention of 73.8 mAh g−1 even at a 1000-fold amplified current density, thereby delivering admirable energy and power densities of 201.4 Wh kg−1 and 83.6 kW kg−1. Most satisfyingly, an ultralong cycling life with no loss in capacity is achieved after 40,000 cycles even at 50 A g−1. Therefore, by taking advantage of its intrinsic component, the conversion of biomass waste to high performance carbon-based cathode material holds a broad prospect and practical significance.</t>
  </si>
  <si>
    <t>10.1016/j.apsusc.2023.159106</t>
  </si>
  <si>
    <t>Liquid Zn-Anode-Assisted molten salt electrolysis of CO2 to synthesize Zn@C/PC for Lithium-Ion battery anode</t>
  </si>
  <si>
    <t>Zinc-carbon composite materials are promising anode materials for lithium-ion batteries (LIBs). However, volume expansion of Zn deteriorates the capacity and cycling stability. Fabricating carbon-encapsulated Zn structures represents an effective strategy for mitigating the volume expansion of Zn. In this study, we present a facile molten salt electrolysis approach, in which a liquid Zn anode and CO2 were strategically utilized to facilitate the synthesis of core–shell Zn@C nanospheres embedded in a honeycomb-like porous carbon matrix (Zn@C/PC). The Zn2+ ions, generated in-situ through the oxidation of Zn anode surface, undergo co-reduction with the CO2-replenished CO3 2–, resulting in the production of Zn@C/PC series. Benefiting from its composition and structure, the optimal Zn@C/PC shows high reversible capacity (1271 mA h g−1 at 50 mA g−1) and superior cycling stability, with a capacity retention rate of 81.4 % after 1250 cycles under 2 A g−1. The introduced liquid-anode-assisted molten salt electrolysis offers a novel approach for producing high-performance energy storage materials. Moreover, conversion of CO2 into materials applicable to energy applications represents a promising pathway for advancing carbon neutrality.</t>
  </si>
  <si>
    <t>10.1016/j.matchemphys.2022.127138</t>
  </si>
  <si>
    <t>Network of graphene/black phosphorus/ZnO for enhanced photocatalytic dye removal under visible light</t>
  </si>
  <si>
    <t>The synergistic effect between adsorption and photocatalysis with recoverable properties have attracted wide attention, and it is of great significance to construct a three-dimensional network structure catalyst with the properties of easy separation and recycle. In this study, three-dimensional network structure 3D-rGO/BP/ZnO was synthesized by a one-step hydrothermal method, which possessed adsorption enrichment with photocatalytic degradation of RhB. Black phosphorous (BP) and ZnO were uniformly distributed and anchored into 3D-rGO structure, which was characterized by SEM, XRD, SEM, Raman, FTIR and XPS. The 3D-rGO network structure promoted pollutant enrichment, providing a preferable platform for the interaction between RhB and 3D-rGO/BP/ZnO. Three-dimensional structures with different BP loads were selected to analyze adsorption and catalytic capacity. The adsorption experiments showed the pseudo-second-order kinetic model and Freundlich model were appropriate for describing adsorption behavior. The photocatalytic experiment revealed that 3D-rGO/7-BP/ZnO had the best photocatalytic performance, which degrade 93.0% of RhB in 120 min 3D-rGO/BP/ZnO heterostructure could boost the separation of photogenerated electrons and holes. Species capture experiments showed that superoxide radicals (·O2 −) were the main active species. After three catalytic cycles, the photocatalysts exhibited excellent stability. This study offered a fresh perspective on the effective use of photocatalyst in environmental rehabilitation.</t>
  </si>
  <si>
    <t>10.1016/j.cej.2023.141907</t>
  </si>
  <si>
    <t>Bifunctional carbon nanofibrous interlayer embedded with cobalt single atoms for polysulfides trapping and catalysis in lithium-sulfur batteries</t>
  </si>
  <si>
    <t>Lithium-sulfur (Li-S) batteries are in the spotlight as one of the most promising energy storage systems, specifically suitable for electric vehicles and intelligent electronic devices. However, Li-S batteries still suffer from the shuttle effect of intermediate polysulfides, inducing the loss of active materials and slow redox reaction kinetics. Herein, a freestanding functional nanofibrous membrane with cobalt single atoms supported by porous carbon nanofiber skeletons is fabricated using a one-step carbonization process. The flexible nanofiber structure can provide the characteristics of good conductivity and lightweight, helping the polysulfides trapped in the porous structure of the fibrous skeleton. Moreover, the results of electrocatalytic characterization and theoretical calculation demonstrate the existence of the metal coordinate center Co-Nx sites, and their functions of reducing polarization voltage and accelerating polysulfide conversion. Using this functional nanofiber membrane as an interlayer with the Co-Nx coordination structure (Co@N-PCNFs), the assembled Li-S batteries exhibit a high initial specific capacity (1522 mAh·g−1 at 0.1C) and outstanding rate performance (905 mAh·g−1 at 2C). Especially, the specific capacity of the Li-S batteries can achieve 786 mAh·g−1 at 0.5C with a sulfur loading of 4 mg·cm−2 after 100 cycles. This effective method of fabricating nanofibrous interlayers can effectively promote the development of advanced Li-S batteries and the application of electrospun materials in energy storage fields.</t>
  </si>
  <si>
    <t>10.1016/j.ensm.2022.12.048</t>
  </si>
  <si>
    <t>Novel PEO-based composite electrolyte for low-temperature all-solid-state lithium metal batteries enabled by interfacial cation-assistance</t>
  </si>
  <si>
    <t>Non-flammable succinonitrile (SN) is a promising plasticizer for lowering the working temperature of poly (ethylene oxide) (PEO)-based solid-state polymer electrolytes. However, its application is greatly impeded by the inherent instability interface toward the Li anode. Here, we report a novel PEO/SN-based composite solid-state electrolyte with a durable interface and high room-temperature ionic conductivity of 6.74×10−4 S cm−1. By taking advantage of cation-assistance between La3+ cation in LLZTO and N atom in SN, reducing the active -CN groups or converting them to less reactive -C = N- groups, preventing the corrosion of lithium anode from SN. As a result, PEO/SN-based electrolyte displays highly stable Li plating/stripping cycling for over 1000 h at 0.1 mA cm−2 at RT. Furthermore, the all-solid-state lithium metal batteries (ASSLBs) based on LiFePO4 cathode deliver admirable cycling stability with a discharge capacity of 133 mAh g−1 and high-capacity retention of 92.6% after 240 cycles at 0.5C at RT. Even at -10 °C, the batteries still can achieve excellent electrochemical performance. The unique Li+ ion conduction pathway is investigated by tracer-exchange 6Li NMR. This work proposes new insight via cation assistance to build a durable interface for the real application of PEO/SN-based electrolytes system in ASSLBs.</t>
  </si>
  <si>
    <t>10.1016/j.rser.2023.114077</t>
  </si>
  <si>
    <t>Critical summary and perspectives on state-of-health of lithium-ion battery</t>
  </si>
  <si>
    <t>The rapid development of lithium-ion battery (LIB) technology promotes its wide application in electric vehicle (EV), aerospace, and mobile electronic equipment. During application, state of health (SOH) of LIB is crucial to enhance stable and reliable operation of the battery system. However, accurate estimation of SOH is a tough task, especially in its large-scale application. Thus far, a variety of works on the estimation of SOH of LIB have been proposed, along with several review studies that aim to summarize the current research status. However, there are some deficiencies in prior reviews, such as unclear classification, incomplete summary, and insufficient evaluation of estimation methods. Thus, to resolve the shortcomings, the enumeration method is used to fully screen published works related to SOH estimation, and a total of one hundred and ninety relevant studies are investigated for a thorough review and discussion. Besides, the definition of SOH from different perspectives and three representative battery models are summarized, respectively. Meanwhile, twenty commonly used evaluation criteria and two explicit SOH estimation schemes are comprehensively introduced, which all are tabulated in detail for systematic evaluation and fair comparison. Finally, the main problems and challenges in SOH estimation are fully discussed, meanwhile, three promising future development trends are proposed and some essential SOH public datasets are summarized. In general, this review is envisioned to offer insightful guidance to researchers or engineers working on SOH estimation and related research, thus further promoting the development of SOH estimation technology and exploration of potential research direction.</t>
  </si>
  <si>
    <t>10.1016/j.jallcom.2023.170978</t>
  </si>
  <si>
    <t>Rational design towards Zn-based anode for dendrite-free and durable alkaline Ni-Zn batteries</t>
  </si>
  <si>
    <t>Alkaline Ni-Zn batteries have gained great scientific and industrial interest. However, Zn-based anodes still suffer from serious challenges, mainly including Zn dendrites, hydrogen evolution reaction (HER), corrosion, deformation, and passivation. Herein, an effective strategy is proposed to overcome/alleviate these challenges: First, micron-sized ZnO with spherical structure that can minimize the property difference induced by anisotropy and the surface area exposed to the alkaline electrolyte is prepared as active materials; Second, Ga is introduced into the matrix of ZnO to increase the initial conductivity; Third, thin carbon layer is coated onto the ZnO to further enhance the conductivity and prevent its direct contact with the severe electrolyte. The optimal material of carbon coated Ga-doping ZnO (GZO@C) can deliver a rather high capacity of ∼ 632 mAh g-1 (charged with a theoretical value of 659 mAh g-1, 100 % depth of discharge), reflecting low proportion of HER concerned side reactions. The capacity is well maintained for about 1300 cycles at 4.0 A g-1. There is no obvious capacity decay along with the increase of charge/discharge current, indicating good rate performance. Morphology change of the active materials is also restrained, suggesting the avoidance of Zn dendrites and deformation.</t>
  </si>
  <si>
    <t>10.1016/j.seppur.2023.123901</t>
  </si>
  <si>
    <t>Investigation on the recovery of thorium and rare earth from radioactive waste residue by functionalized ionic liquids</t>
  </si>
  <si>
    <t>Thorium (Th) containing radioactive waste generated by ion-adsorbed rare earth ore (IATREO) separation plants poses a threat to the environment. The waste residue contains a much higher content of rare earth (RE) than the original IATREO. This study describes novel ionic liquids (ILs) containing cationic functionalization and evaluates their effectiveness in recovering Th and RE from the waste residue leaching solution (WRLS). Di-functionalization of the cation in ILs is more advantageous than mono-functionalization and non-functionalization, providing more coordination sites and achieving higher extraction and separation performance. In the simulated solution at an initial pH of 3, [OB2DTA][CA12] is able to extract 99.0% of Th and only 0.4% of RE, the Th/RE separation factor reaches 22114. The extraction reaction is carried out by an ion association mechanism. After 5 cycles of extraction-stripping-regeneration, the extraction and separation abilities of ILs remain stable. For the HCl leaching solution of waste residue, 99.5% of Th is separated in two extraction stages, while the total loss of RE is only about 15 mg/L. The recyclable separation strategy based on ILs simplifies the separation process of Th and RE, reduces chemical consumption, and provides a new idea for the treatment of IATREO waste residue.</t>
  </si>
  <si>
    <t>10.1016/j.ijbiomac.2023.128971</t>
  </si>
  <si>
    <t>In-situ preparation of lignin/Fe3O4 magnetic spheres as bifunctional material for the efficient removal of metal ions and methylene blue</t>
  </si>
  <si>
    <t>In this paper, magnetic composite of lignin/Fe3O4 spheres were synthesized via a straightforward one-step in-situ solvothermal method showing good capacity for adsorbing heavy metal ions and dyes. The physicochemical properties of lignin/Fe3O4 spheres are analyzed using a range of techniques such as SEM, XRD, FTIR, VSM, TG, and BET. Lignin/Fe3O4 spheres exhibited high adsorption capacities of 100.00, 353.36 and 223.71 and 180.18 mg/g for Cu (II), Ni (II) and Cr (VI) metal ions and methylene blue (MB) with equilibrium attained within 60 min. After the recycling experiments, lignin/Fe3O4 spheres still possesses excellent superparamagnetic properties and displays high adsorption capacity. The lignin/Fe3O4 spheres are an efficient and continuous adsorbent to remove heavy metal ions of Cu (II), Ni (II), Cr (VI) and cationic dyes of methylene blue in wastewater, which proves the great potential in practical pollutants treatment applications for water systems.</t>
  </si>
  <si>
    <t>10.1016/j.ynexs.2024.100026</t>
  </si>
  <si>
    <t>AI for science in electrochemical energy storage: A multiscale systems perspective on transportation electrification</t>
  </si>
  <si>
    <t>The electric vehicle (EV) industry, crucial for low-emission transportation, is undergoing a significant transformation driven by advancements in battery and electrochemical energy storage technologies. Artificial intelligence (AI) has the potential to revolutionize these technologies by enhancing efficiency and performance while accelerating development cycles. This paper systematically reviews the current state-of-the-art and future perspectives of AI in battery research and applications for EVs. Various AI methodologies, including unsupervised learning, supervised learning, reinforcement learning, and generative AI, are explored to improve battery performance, longevity, and safety. The review identifies key challenges in advancing AI for electrochemical energy storage: data shortages, cyberinfrastructure limitations, data privacy issues, intellectual property obstacles, and ethical complexities. Groundbreaking opportunities presented by AI applications, such as large language models, foundation models, multimodal learning, and few-shot learning, are also highlighted. AI-based technologies offer promising pathways for rapid material discovery, predictive maintenance, and the development of efficient, scalable, and reliable battery systems. Strategic directions for future research are proposed, emphasizing the need for comprehensive data and cyber infrastructures, enhanced interpretability, ethical AI use, and interdisciplinary collaboration. Ultimately, this paper identifies key challenges and opportunities for AI-driven innovations in battery technology, contributing to the advancement of low-emission transportation through electrification.</t>
  </si>
  <si>
    <t>Nexus</t>
  </si>
  <si>
    <t>10.1016/j.mtener.2021.100941</t>
  </si>
  <si>
    <t>Highly catalytic porous MoN nanosheets anchored carbon microtubes interlayer for lithium-sulfur batteries</t>
  </si>
  <si>
    <t>Lithium-sulfur batteries (LSBs) have been widely considered as one of the most promising next-generation energy storage devices owing to the ultrahigh theoretical capacity (1,672 mAh/g) and energy density (2,600 Wh/kg). However, the shuttle effect of lithium-polysulfides (LiPSs) and the sluggish conversion kinetics impede the wide commercialization of LSBs. In this work, porous and catalytic MoN nanosheets were fabricated on the conductive carbonized cotton cloth (denoted as CCC@MoN) to serve as an interlayer for LSBs. The porous structure of MoN nanosheets provides abundant catalytic sites to capture LiPSs and accelerates conversion kinetics. Notably, hollow and conductive fibers in CCC substrate can physically restrain LiPSs and serve as a secondary current collector to recycle the dissolved sulfur species. Thus, the highly catalytic porous MoN and conductive CCC can synergistically generate an efficient trapping-conversion ability toward polysulfides. With the assistance of the CCC@MoN interlayer, the LSBs exhibit remarkable cycling stability and rate performance. Even with a high areal sulfur loading (5 mg/cm−1) cathode, an impressive areal specific capacity of 4 mAh/cm−1 can still be achieved at 0.1 C. This work paves a new way for the design of multifunctional interlayers in the commercial application of LSBs.</t>
  </si>
  <si>
    <t>10.1016/j.gexplo.2016.01.020</t>
  </si>
  <si>
    <t>Multidisciplinary study of chemical and biological factors related to Pb accumulation in sorghum crops grown in contaminated soils and their toxicological implications</t>
  </si>
  <si>
    <t>In this study, the content of Pb, the physico-chemical and biological parameters in soils, and the metal transfer to vegetative and reproductive Sorghum bicolor plants were evaluated along with their relationship with the toxicological risk of crop consumption. To carry this out, soil and sorghum samples at different growth stages were collected near to a former battery recycling plant. The results showed that the concentrations of Pb in soils at several sites were above the maximum permissible levels. Metal bioavailability was not directly related to the pH, OM% or EC, while no association between metals and the different genera of fungi was observed. Sorghum crops accumulated Pb mainly in the roots in all of the growth stages, and therefore presented low levels of Pb in aerial parts without toxicological risk due to direct consumption. Taken together, our results revealed that sorghum could be employed as a potential phytostabilizator of lead in soils associated with crop production. However, further studies are necessary to extend these findings.</t>
  </si>
  <si>
    <t>10.1016/j.est.2023.108781</t>
  </si>
  <si>
    <t>State-of-the-art review on electrolytes for sodium-ion batteries: Potential recent progress and technical challenges</t>
  </si>
  <si>
    <t>Lithium batteries play a prominent role as a critical technology for advancing electric vehicles. However, establishing lithium-based technologies for mass storage encounters critical challenges such as materials availability and cost-efficiency. Hence, strategic approaches should be developed to address the existent challenges. Using sodium as new sustainable chemistry to replace lithium-based technologies tends to exhibit promising solution as the most appealing alternative. While exploring new electrode materials which has attracted significant interest from eminent researchers for sodium-ion batteries, research activities related to electrolyte are less attention paid. This paper reviews the most recent articles on developing and improving the electrolytes for sodium-ion batteries, particularly liquid electrolytes. This is the latest comprehensive discussion related to sodium-ion batteries with different type of electrolytes and a particular focus on the advantages/disadvantages in order to improve efficiency of these novel technologies as well as comprehensive discussion on the application of advanced nanomaterials towards these devices.</t>
  </si>
  <si>
    <t>10.1016/j.nxener.2023.100015</t>
  </si>
  <si>
    <t>The TWh challenge: Next generation batteries for energy storage and electric vehicles</t>
  </si>
  <si>
    <t>Energy storage is important for electrification of transportation and for high renewable energy utilization, but there is still considerable debate about how much storage capacity should be developed and on the roles and impact of a large amount of battery storage and a large number of electric vehicles. This paper aims to answer some critical questions for energy storage and electric vehicles, including how much capacity and what kind of technologies should be developed, what are the roles of short-term storage and long-duration storage, what is the relationship between energy storage and electrification of transportation, and what impact will energy storage have on materials manufacturing and supply chain. Accelerating the deployment of electric vehicles and battery production has the potential to provide terawatt-hour scale storage capability for renewable energy to meet the majority of the electricity need in the United States. However, it is critical to greatly increase the cycle life and reduce the cost of the materials and technologies. Long-lasting lithium-ion batteries, next generation high-energy and low-cost lithium batteries are discussed. Many other battery chemistries are also briefly compared, but 100 % renewable utilization requires breakthroughs in both grid operation and technologies for long-duration storage. New concepts like dual use technologies should be developed.</t>
  </si>
  <si>
    <t>10.1016/j.jiec.2023.04.025</t>
  </si>
  <si>
    <t>Key challenges, recent advances and future perspectives of rechargeable lithium-sulfur batteries</t>
  </si>
  <si>
    <t>Lithium-sulfur (Li-S) battery, which releases energy by coupling high abundant sulfur with lithium metal, is considered as a potential substitute for the current lithium-ion battery. Thanks to the lightweight and multi-electron reaction of sulfur cathode, the Li-S battery can achieve a high theoretical specific capacity of 1675 mAh g−1 and specific energy of 2600 Wh kg−1. However, some key scientific issues limit its practical application, such as the “shuttle effect” of lithium polysulfides, large volume change, poor conductivity of sulfur and its solid-state products, and self-discharge phenomenon. Of these, the “shuttle effect” is recognized as the most critical challenge affecting on electrochemical performance. Hence, this review first systematically introduces the development of Li-S batteries and the corresponding “shuttle effect”. Then, the latest work on anode, cathode, separator and electrolyte are summarized. Finally, some promising views on the future research direction of this battery system are put forward.</t>
  </si>
  <si>
    <t>10.1016/j.ensm.2023.102821</t>
  </si>
  <si>
    <t>Comprehensive insights into solid-state electrolytes and electrode-electrolyte interfaces in all-solid-state sodium-ion batteries</t>
  </si>
  <si>
    <t>All-solid-state sodium-ion batteries (ASSSIBs) are widely recognized as one of the most promising candidates for the next-generation of batteries, owing to their low cost and high safety. However, their commercialization progress has been impeded by interface problems, especially those related to the electrode/electrolyte interface. Thus, addressing the urgent problem of stabilizing the electrode/electrolyte interface for more stable operation is crucial. This review aims to comprehensively analyze in-depth the issues and solutions related to the electrode/electrolyte interface. Firstly, the fundamental requirement of the solid-state electrolyte (SSE) and the underlying mechanism of electrode/electrolyte interface problems are elucidated. Subsequently, the comprehensive analysis is conducted to identify the typical electrode/electrolyte interface problems and interface engineering methods based on the type of SSEs and electrodes. Finally, various suggestions and perspectives are proposed for the further development of advanced ASSSIBs.</t>
  </si>
  <si>
    <t>10.1016/j.energy.2022.125502</t>
  </si>
  <si>
    <t>Detecting the foreign matter defect in lithium-ion batteries based on battery pilot manufacturing line data analyses</t>
  </si>
  <si>
    <t>Foreign matter defect introduced during lithium-ion battery manufacturing process is one of the main reasons for battery thermal runaway. Therefore, reliable detection of the foreign matter defect is needed for safe and long-term operation of lithium-ion batteries. It is favored to detect the defective battery during the battery manufacturing process before the battery is put into use. In this study, the defects are implanted into batteries on a real battery pilot manufacturing line. Data of defective batteries and thousands of normal batteries are collected for data analyses and algorithm development. Feature selection is conducted with feature importance analysis using the random forest method and out-of-bag error calculation. Local outlier factor method is used for defect detection with the selected features as input. The proposed defect detection algorithm achieves high detection rate and low false alarm rate which has the potential to be deployed on the manufacturing execution system to further enhance screening ability of defective batteries and improve battery safety.</t>
  </si>
  <si>
    <t>10.1016/j.resconrec.2012.04.002</t>
  </si>
  <si>
    <t>Tracing the fate of lithium––The development of a material flow model</t>
  </si>
  <si>
    <t>Developments in electric mobility are strongly focussed on lithium-ion batteries entailing a rising interest in lithium by science, industry, and politics. As several studies forecast a strong increase of demand, controversial statements are circulating about the element's future availability. This indicates that a more comprehensive understanding of the global lithium cycle is necessary. Therefore, a study was carried out to describe the global lithium flows by means of a material flow analysis. A static material flow model of lithium comprehending key processes and flows was developed based on data about production, manufacture, and use for the year 2007. The work provides the first global lithium model and shows how supply and demand of lithium as well as flows into the environment are connected on a global scale. Whilst the different data sets used are subject to some inaccuracies, a noticeable discrepancy between production and consumption could be identified, which needs further explanation. The stationary global lithium model developed allows both to explore the recycling possibilities for lithium products and their resulting material flows and to identify important influencing parameters along the lifecycle, which can be used to increase the resource efficiency of lithium. This, in turn, is crucial to improving the resource security for future technologies of such a strategic metal as lithium.</t>
  </si>
  <si>
    <t>10.1016/j.scitotenv.2019.03.011</t>
  </si>
  <si>
    <t>Mechanisms and reutilization of modified biochar used for removal of heavy metals from wastewater: A review</t>
  </si>
  <si>
    <t>Heavy metals (HMs) pose serious threat to both human and environmental health and therefore, effective and low-cost techniques to remove HMs are urgently required. Because HMs are difficult to be biodegraded and transformed, adsorption is a most promising treatment method in recent times. Biochar (BC), a low-cost and sustainable adsorbent material, has recently attracted much research attention due to its broad application prospects. While BC has many merits, it has a lower HMs adsorption efficiency than traditional activated carbon, limiting its practical applications. Furthermore, the HMs retained by BC are difficult to be desorbed, making the used sorbent material hazardous wastes if not well disposed of under natural conditions. Therefore, it is critical to seek effective surface modifications for BC, to improve its ability to HMs removal ability and the recyclability of BC loaded with HMs. This review represents and evaluates the reported modification methods for BC, the corresponding HMs removal mechanisms and the potential for reutilization of BC loaded with HMs. This review provides a basis for the effective practical application of BC in the treatment of HMs containing wastewater.</t>
  </si>
  <si>
    <t>10.1016/j.nanoen.2022.107208</t>
  </si>
  <si>
    <t>Waste textiles as the versatile triboelectric energy-harvesting platform for self-powered applications in sports and athletics</t>
  </si>
  <si>
    <t>The triboelectric nanogenerator (TENG) has emerged as a promising technology for the conversion of mechanical energy into electrical energy. There is widespread development in the field of the internet of things and wireless sensor networks to realize future portable and wearable electronic devices. Sports science is a big sector to explore self-powered sensors to reduce the usage of batteries and complicated conventional sensors. The TENG can be one of the best alternatives to realize energy harvesting, impact monitoring, and performance evaluation of athletes in the area of intelligent sports. This work presents a new design for TENG by collecting worn-out textiles from the waste bin to useful self-powered applications in intelligent sports for the first time. The circular economy of the worn-out textile can promote the eco-friendly concept of recycling, reuse, and reducing for various energy devices. The waste materials were evaluated by various techniques such as structural, morphology, and FT-IR. The single electrode mode TENG was fabricated using the various positive triboelectric textile layers and negative triboelectric textile layers. The new device structure of 4 fingers knitted TENG (F-TENG) was able to deliver a peak to peak voltage of 4.2 V and peak-to-peak current output of 2.7 nA by simple stretching and releasing. Further, the energy harvesting from various sports activities was collated such as dribbling the ball, running, and stretching exercises. The digital signal processing techniques such as wavelet transform and wavelet packet transform were introduced to shed light upon the usage of TENG-based sensing units in sports facilities such as self-powered punching power recognition and edge ball judgment system.</t>
  </si>
  <si>
    <t>10.1016/j.jece.2022.109180</t>
  </si>
  <si>
    <t>Isotherm, kinetics, thermodynamics and mechanism of metal ions adsorption from electroplating wastewater using treated and functionalized carbon nanotubes</t>
  </si>
  <si>
    <t>The pollution of the environment emanating from the electroplating wastewater containing cadmium, copper, iron, nickel and lead is a universal critical issue that require efficient treatment methods. Herein, super carbon nanotubes (CNTs) were synthesized on iron-nickel/kaolin catalyst, treated (TR-CNTs) and functionalized (PN@TR-CNTs) as a suitable nanoadsorbent. The nanoadsorbents were characterized to confirm the properties by several physicochemical methods such as x-ray diffraction, Fourier transform infrared spectroscopy, high resolution scanning electron microscopy, high-resolution transmission electron microscopy, energy dispersive x-ray and Brunauer–Emmett–Teller. The characterizations indicate successful synthesis, purification and functionalization of the nanoadsorbents. The surface area of the CNTs, TR-CNTs and PN@TR-CNTs were evaluated as 583.31, 781.88 and 970.81 m2 g−1, respectively. The effect of pH, contact time, nanoadsorbent dosage and temperature on the adsorption of the selected metal ions was carried out and the best conditions were obtained at pH (5 and 6), contact time (60 min), nanoadsorbent dosage (0.4 g/L) and temperature (50 °C). Redlich-Peterson and pseudo second-order isotherm and kinetic models best fitted the experimental data. Similarly, the metal ions adsorption by TR-CNTs and PN@TR-CNTs were thermodynamically spontaneous. The adsorption mechanism was dominated by pore filling and electrostatic attraction, ahead of hydrogen bonding and surface complexation. With good reusability of 6 cycles, the nanoadsorbents can be utilized as a potential material for metal ions removal from electroplating wastewater.</t>
  </si>
  <si>
    <t>10.1016/j.jandt.2022.11.002</t>
  </si>
  <si>
    <t>Development of an edge-cloud collaboration framework for fission battery management system</t>
  </si>
  <si>
    <t>As a “plug-and-play” nuclear system, the technology of fission battery enables nuclear reactor systems to function as batteries. Undoubtedly, advanced intelligent technologies have to be adopted to realize the excellent attributes of fission batteries, i.e., economic, standardized, installed, unattended, and reliable, and its commercial applications. This article proposed the edge-cloud collaboration technology for fission batteries to satisfy its intelligent requirements. A detailed framework for a fission battery management system has been developed. To develop such a management system, four types of concrete transmission information for the edge-cloud collaboration (i.e. resource and data, AI technologies, application and services, safety and strategies) are identified. The edge and cloud designs are also discussed in detail, including their hardware and software. A functional framework of edge-cloud collaboration network platform for fission battery management system is developed preliminarily. The framework is based on a three-layer structure, i.e., perception layer, technical layer and application layer. Although no detailed algorithm or verification is introduced (since the edge-cloud collaboration framework has been widely used in some industry fields but not in nuclear engineering), as primarily work for the future detailed study of fission battery, it is necessary and extremely important.</t>
  </si>
  <si>
    <t>International Journal of Advanced Nuclear Reactor Design and Technology</t>
  </si>
  <si>
    <t>10.1016/j.jclepro.2019.118288</t>
  </si>
  <si>
    <t>Economic rationalism or administrative rationalism? Curbside collection systems in Sweden and Japan</t>
  </si>
  <si>
    <t>Sweden and Japan are environmental leaders in their regions; however, Sweden has shown much better performance in the development of a circular economy. This paper suggests that different environmental discourses between the two countries help explain this gap. An actor-discourse analysis was conducted, taking the case of curbside collection systems. Results show that in Sweden, producers have physical and financial responsibility for collection and recycling while municipalities are responsible for planning and providing information. Economic incentives are well considered, and easy waste sorting at home is a shared norm, fostering systematic improvement of curbside collection systems and drastically increasing recycling rates. In Japan, in contrast, producers address recycling, municipalities do collection, and consumers cover sorting. The necessity of promoting consumer awareness of recycling is broadly accepted, but systematic thinking has not been introduced; as a result, primitive curbside collection systems remain mainstream in Japan, and it is not easy to sort waste at home. Thus, Sweden has favored economic rationalism while Japan administrative rationalism and, the former has been more effective.</t>
  </si>
  <si>
    <t>10.1016/j.optmat.2023.114234</t>
  </si>
  <si>
    <t>Rapid and efficient visible-light-actuated green photocatalytic synthesis of aniline from toxic nitrobenzene through novel mesoporous AgVO3/Bi2WO6 nanosheets</t>
  </si>
  <si>
    <t>Heterogeneous photocatalysis, a "green" approach, could convert numerous noxious materials (such as nitrobenzene) into valuable compounds (such as aniline). Unfortunately, the inadequate efficiency of photoinduced charge carriers' segregation, ineffectual light harvesting efficiency, and the poor stability of the photocatalyst in the solution are significant challenges for photocatalytic applications. In this report, for the first time, two-dimensional (2D) mesoporous AgVO3/Bi2WO6 heterojunctions were fabricated through a facile surfactant assisted-hydrothermal route, followed by impregnation and calcination, using different AgVO3 contents (4–16 wt%), to be applied for phototransformation of nitrobenzene into aniline under visible illumination. Physicochemical characterization revealed that the nanosheet configuration and porous nature of Bi2WO6 did not alter after loading AgVO3. However, the AgVO3 loading greatly affected the Bi2WO6 catalyst's textural, absorption, and energy bandgap. Notably, only 12 wt% AgVO3 on the Bi2WO6 surface led to dropping the specific surface area from 140 to 125 m2 g−1, improving the absorption edge from 452.06 to 536.05 nm, and reducing the band gap from 2.74 to 2.23 eV. Just 2.4 g L−1 of the optimum AgVO3/Bi2WO6 photocatalyst (12 wt% AgVO3) displayed a complete photoreduction for nitrobenzene to aniline within only 40 min with outstanding reusability and recyclability. The AgVO3 significantly improved photoinduced charge carriers' separation and migration through a step (S)-scheme heterojunction with Bi2WO6. This study opens the door to developing the green conversion of wastes into value-added compounds through heterogeneous photocatalysis.</t>
  </si>
  <si>
    <t>10.1016/j.ensm.2022.08.032</t>
  </si>
  <si>
    <t>Sustainable aqueous metal-air batteries: An insight into electrolyte system</t>
  </si>
  <si>
    <t>To meet the growing demand for sustainable and endurable energy sources, various novel energy conversion and storage systems have emerged and been developed rapidly over the last decades. Aqueous metal-air batteries have aroused much interest owing to their superior energy density, exceptional reliability, and environmental benignity. Nevertheless, the practical discharge performance of aqueous metal-air batteries is far below that desired. In comparison to the electrode materials design with much effort, relatively minor attention has been paid to the development of electrolyte systems, which undoubtedly is crucial for battery properties. In order to stimulate and promote the development of electrolyte systems for high-performance aqueous metal-air batteries, in-depth insight into the working mechanism of aqueous metal-air batteries and recent advances on electrolytes development are presented in this work. The critical issues that conventional aqueous Zn-air, Al-air, and Mg-air batteries are confronted with are thoroughly discussed, whilst some facile solutions via electrolyte modification recently proposed in the literature are reviewed. An outlook on future research into electrolyte systems for aqueous metal-air batteries is proposed.</t>
  </si>
  <si>
    <t>10.1016/j.heliyon.2023.e14245</t>
  </si>
  <si>
    <t>Understanding the factors affecting the quantity and composition of street litter: Implication for management practices</t>
  </si>
  <si>
    <t>Some urban areas have more litter than others. Understanding the reason for this is important not only for dealing with urban littering but also for marine water quality because approximately 80% of the world's marine litter originates on land. This study aimed to better understand the quality and quantity of litter on sidewalks along with the sampling site's socio-economic attributes to better discern why some areas have more/different litter than others and what, if any, are the implications for a more tailored waste management strategy. We surveyed twice each of the 35 sites we selected from the Lower Passaic River watershed and the related Harbor Estuary within New Jersey, U.S.A. A total of 28,431 litter items were recorded with a total mass and volume of 245.8 kg and 4.7 m3, respectively. Floatable items accounted for 66% of all objects collected. Cigarette butts were the most numerous among all items (28%) and represented 43% of the total floatable items, the remaining 57% being represented by potentially recyclable items such as plastic, rubber, and Styrofoam. Stepwise linear regression was used to explore the relationship between the litter collected and various predictors. Among others, the results suggest the importance of strategically placing collection bins around properties with relatively lower assessed values, outdoor smoking areas, close to schools, and places where people predominantly walk to their destination. Possible management strategies include prohibiting single use plastic bags, limiting foam food ware, public education, and outreach.</t>
  </si>
  <si>
    <t>10.1016/j.enpol.2018.04.056</t>
  </si>
  <si>
    <t>Global metal flows in the renewable energy transition: Exploring the effects of substitutes, technological mix and development</t>
  </si>
  <si>
    <t>This study analysed demand for 12 metals in global climate mitigation scenarios up to 2060 and quantified the impacts on demand of different assumptions on improvements and technological mix. Annual and cumulative demands were compared with reserves and current mining rates. The study results showed that reserves are sufficient to support the total level of solar power, wind power and electric motors. Insufficient reserves may very well constrain certain sub-technologies, but substitutes that take the role of ‘back-stop’ technologies can be used instead. The exception is batteries, since lithium battery chemistries and reserves were incompatible with the scenarios analysed. Batteries of moderate size, lithium-free chemistry or reserve expansion would make the transition feasible. Choice of sub-technology (e.g. type of solar PV) had a decisive impact on demand for certain metals. Perceptions that many metals are critical and scarce for renewable energy transitions appear exaggerated if a dynamic view on technological development is adopted. Policy-relevant conclusions can be drawn from this, regarding e.g. the benefits of technological diversity, increasing metal intensity, recycling and integrating infrastructure and energy policies (e.g. fast chargers).</t>
  </si>
  <si>
    <t>10.1016/j.eng.2021.08.032</t>
  </si>
  <si>
    <t>Engineering of Sodium-Ion Batteries: Opportunities and Challenges</t>
  </si>
  <si>
    <t>The recent proliferation of sustainable and eco-friendly renewable energy engineering is a hot topic of worldwide significance with regard to combatting the global environmental crisis. To curb renewable energy intermittency and integrate renewables into the grid with stable electricity generation, secondary battery-based electrical energy storage (EES) technologies are regarded as the most promising solution, due to their prominent capability to store and harvest green energy in a safe and cost-effective way. Due to the wide availability and low cost of sodium resources, sodium-ion batteries (SIBs) are regarded as a promising alternative for next-generation large-scale EES systems. This review discusses in detail the key differences between lithium-ion batteries (LIBs) and SIBs for different application requirements and describes the current understanding of SIBs. By comparing technological evolutions among LIBs, lead-acid batteries (LABs), and SIBs, the advantages of SIBs are unraveled. This review also offers highlights on commercial achievements that have been realized based on current SIB technology, focusing on an introduction of five major SIB companies, each with SIB chemistry and technology, as well as commercialized SIB products. Last but not least, it discusses outlooks and key challenges for the commercialization of next-generation SIBs.</t>
  </si>
  <si>
    <t>10.1016/j.ensm.2022.11.024</t>
  </si>
  <si>
    <t>Water based adsorption thermal battery: Sorption mechanisms and applications</t>
  </si>
  <si>
    <t>Adsorption thermal storage, which can store heat like a battery, reserve it when it is unneeded and release thermal energy on users’ demands, has been acknowledged as a promising strategy for heat reallocation, especially water based adsorption thermal battery (ATB). This review aims to summarize the recent advances in this domain and provide perspectives for the further development of ATB, focusing on the design of adsorbent materials and the optimization of system configurations in the light of different application scenarios. Here, we start with introducing the fundamental mechanisms concerning thermodynamics and adsorption kinetics. Next, we elaborate properties and performances of various adsorbents and system configurations developed for ATB, with their advantages and limitations as well as design strategies discussed. Importantly, we introduce the application-oriented selection principles of diversified materials and system cycles, which could provide practical guidelines for overall design in various application scenarios. In the last section, we outline the challenges in this field from fundamental research and practical application aspects, and provide a future outlook for the development of ATB technology.</t>
  </si>
  <si>
    <t>10.1016/j.jclepro.2022.132672</t>
  </si>
  <si>
    <t>Can bioleaching of NIB magnets be an answer to the criticality of rare earths? An ex-ante Life Cycle Assessment and Material Flow Cost Accounting</t>
  </si>
  <si>
    <t>The instability of rare earth elements (REEs) supply chains due to, among others, geopolitical factors brought alternative sources of REEs under the spotlight. Waste from electrical and electronic equipment (WEEE) is considered one of such sources. WEEE recycling is seen as a way not only to mitigate the aforementioned REEs supply risk but also to benefit the environment and society caught currently in a precarious position. Within this context, bioleaching for REEs recovery is gaining attraction, considering that, so far, this process has mainly been used to recover other elements (e.g., Cu, Ni, Zn, Al, Au, Ag). Hitherto, a few lab-scale studies on Nd, Dy, and Pr bioleaching from NIB magnets were identified in the open literature, whereas only one study attempted to perform a simplified LCA analysis of the process. Ergo, this study aims at filling this knowledge gap. For this purpose, the Life Cycle Assessment (LCA) and Material Flow Cost Accounting (MFCA) were performed to assess the process' environmental and economic feasibility after scaling it up from a lab to a pilot scale. Moreover, a break-even analysis was performed to assess the competitiveness of the technology. As the bioleaching of NIB magnets is an emerging concept, this study aimed to identify future process optimisation and development directions. The process was divided into six stages (i.e., demagnetising, shredding, bacteria cultivation, bioleaching, REEs extraction, and oxidation), analysed individually and collectively. Electricity and oxalic acid consumption, together with investment costs, were identified as the main hotspots for future improvement.</t>
  </si>
  <si>
    <t>10.1016/j.molliq.2022.119842</t>
  </si>
  <si>
    <t>Co-extraction of Mn2+, Co2+, and a part of Ni2+ from sulfuric acid solution containing Li+ using the new ionic liquids</t>
  </si>
  <si>
    <t>In this study, five novel ionic liquids denoted by [RNH3][Cyanex 272] where R = C4H9, C6H13, C8H17, C10H21, and C12H25 were synthesized in a one-step reaction of straight-chain primary amines and Cyanex 272. The singe-stage extraction performance of [RNH3][Cyanex 272] for the separation of Mn2+, Co2+, Ni2+ and Li+ was investigated. Compared with the other [RNH3][Cyanex 272], the [C4H9NH3][Cyanex 272] has good selective extraction and separation of Mn2+, Co2+, and Ni2+ due to the smaller different value between the radius of metal ion and the radius of [C4H9NH3]+. Using a three-stage cross flow extraction, the extraction percentages of Mn2+, Co2+, Ni2+, and Li+ were about 99.4, 99.1, 14.9 and 0.9 %. The [C4H9NH3][Cyanex 272] is a good extraction agent for co-extraction of Mn2+, Co2+, and a part of Ni2+ from Li+ based on a three-stage cross flow extraction. Diluted sulfuric acid was used to strip the organic phase containing Mn2+, Co2+, and Ni2+, and the aqueous phase containing Mn2+, Co2+, and Ni2+ can be used for the preparation of ternary precursor materials. The precipitation method can be used to prepare Ni(OH)2 and Li2CO3 from an aqueous phase containing Ni2+ and Li+. The conceptual recycling flow-sheet for Mn2+, Co2+, Ni2+, and Li+ from spent ternary lithium batteries was presented on basis of the new extraction agent. The slope method was also used to investigate the mechanism of the extractive reaction of Mn2+, Co2+, and Ni2+ using the [C4H9NH3][Cyanex 272].</t>
  </si>
  <si>
    <t>10.1016/j.energy.2023.130057</t>
  </si>
  <si>
    <t>A novel fractional system grey prediction model with dynamic delay effect for evaluating the state of health of lithium battery</t>
  </si>
  <si>
    <t>Accurately predicting the state of health (SOH) of lithium batteries is critical to improving the energy storage technology of batteries. However, most research focuses solely on the performance degradation trends of lithium batteries during cycling currently, while ignoring the dynamic time lag effects of the influencing factors. Therefore, a novel fractional system grey prediction model with dynamic delay effect is proposed in this paper (abbreviated as FHMGM(1, N)). The fractional-order Huasdorff operator is introduced into the grey prediction model to reflect the dynamic delay between variables in the process of charging and discharging. Meanwhile, the selected grey prediction model with system structure can better characterize the relationships among multiple variables in the system and analyze several main variables that have parallel relationships. In addition, using genetic algorithm to determine the optimal nonlinear parameters can effectively improve the accuracy and stability of the model in the prediction process. Finally, the new model is applied to two types of lithium battery datasets for fitting and prediction, which are compared with the existing grey models and artificial intelligence models. The results show that the new model can better adapt to lithium battery data with different structures, showing good robustness and prediction performance.</t>
  </si>
  <si>
    <t>10.1016/j.seppur.2024.127423</t>
  </si>
  <si>
    <t>Stepwise separation of Co, Mn, Zn, and Cd from Co purification residue (CPR) in Zn hydrometallurgy</t>
  </si>
  <si>
    <t>Co purification residue (CPR) is a byproduct of the Zn hydrometallurgy process, primarily comprising complex and hazardous combinations of Co, Mn, Zn, and Cd. The comprehensive separation and recovery of the four metals from CPR holds significant importance in resource recycling and environmental conservation. In this work, an integrated hydrometallurgy process comprises the acid leaching for preferential Zn and Cd extraction, the Cd separation by Zn replacement, the reduction acid leaching for Mn and Co extraction, and the Co separation from Mn-Co and Zn-Co solutions were proposed. It has been demonstrated that Zn and Cd as the forms of oxide and sulfide in CPR are rapidly dissolved in an H2SO4 solution. High-valence insoluble Mn and Co oxides in the Co-Mn residue are converted to soluble in the reductive H2O2-H2SO4 solution. Co in the Co-Zn and Co-Mn solutions can be selectively precipitated by the 1-nitroso-2-naphthol (1N2N). The effects of the main parameters on the metal recovery in the leaching and separation procedures were symmetrically investigated. Various characterizations including the XRD, XPS, SEM-EDS, FTIR, and thermodynamics analyses were carried out to determine the selective leaching and chelation precipitation mechanisms. Eventually, the four metals can be successfully separated step by step from CPR with a favorable comprehensive metal recovery.</t>
  </si>
  <si>
    <t>10.1016/B978-0-12-819723-3.00136-0</t>
  </si>
  <si>
    <t xml:space="preserve">Thermodynamic Studies on Energy Density of Batteries </t>
  </si>
  <si>
    <t xml:space="preserve">
               The batteries are energy storage device that stores intermittent energy from renewables to supply when it is desired. The marvelous aspect of today's battery industry remains to be the advancement and evolution of high-energy battery technologies. Batteries have moderate energy and power. Energy density measures how much energy is delivered by the battery in proportion to its weight and is measured in terms of Watt-hours (product of capacity (Ah) and voltage) per kilogram (Whkg−1) or per liter (WhL−1). The passage of reaching higher energy density is divided into two ways: pushing the battery's capacity further or lifting the voltage up. Because of its superior energy density, the batteries are the choice in various electrical portable devices, grids, and hybrid/electric vehicles. Energy density is very critical for the prolonged operation of the devices. This chapter provides a brief introduction to the thermodynamic aspects of high-energy-density batteries.
            </t>
  </si>
  <si>
    <t>10.1016/j.cej.2023.141790</t>
  </si>
  <si>
    <t>Synergetic modulation on structure and interface enables bimetallic phosphide nanoarrays for advanced aqueous zinc batteries</t>
  </si>
  <si>
    <t>Aqueous zinc batteries characterized by low-cost, high-capacity and high-safety are exciting for the energy storage sector, and the high-performance cathode plays a vital role for the commercialization. Herein, an in situ interfacial modification strategy is presented to construct high-performance cathode (N-NCP@PO x ) with ultrathin amorphous phosphate interfacial coating for alkaline zinc batteries. The in situ amorphous phosphate layers are beneficial to the adsorption and deprotonation of OH– confirmed by first-principles calculations, and are superior interfacial layers to protect the active species from passivation. This elaborate design enables the interface and structures synergistic effect endowing the electrode of N-NCP@PO x with remarkable energy storage capability and electrochemical stability. As results, the full cell of N-NCP@PO x //Zn alkaline zinc batteries deliver outstanding specific capacity (358.3 mAh/g at 1 A/g), rate performance (132.2 mAh/g at 20 A/g) and cyclic stability (94% retention after 6000 cycles at 10 A/g). This study will stimulate further development of transition metal phosphides with amorphous interface layers as high performance cathode for energy storage devices.</t>
  </si>
  <si>
    <t>10.1016/j.ijoes.2023.100292</t>
  </si>
  <si>
    <t>Advances in Co-free layered cathode materials for Li-ion batteries</t>
  </si>
  <si>
    <t>The cathode materials of Li-ion batteries have become one of the main factors hindering broader development of electric vehicles because cathode performances are unable to satisfy the growing demand for mileage, safety, and fast charging. In addition, the cost of commercial Co-bearing cathode materials has raised because of the scarcity and price of Co. As a result, promising substitutes such as Co-free Li-rich and Ni-rich layered materials have been proposed. However, these two materials suffer from intrinsic problems such as undesired phase transitions and poor conductivity. In recent years, great advances have been made in improving the performances of the two types of materials with various modification strategies, although some problems remain unsolved. Herein, we review the properties and drawbacks of these two types of materials and then summarizes and discusses the latest progress in improving their properties through optimized synthesis and modification methods. Finally, some perspectives regarding future research on Co-free layered cathode materials are presented. This timely review seeks to provide an overview of the latest research into eliminating the need for Co in layered cathode materials.</t>
  </si>
  <si>
    <t>10.1016/j.nanoen.2024.109416</t>
  </si>
  <si>
    <t>Advances in application of sustainable lignocellulosic materials for high-performance aqueous zinc-ion batteries</t>
  </si>
  <si>
    <t>As the rapid increasing demand for electrical energy in the world, the research on electrical energy storage becomes urgent and crucial, especially for these ones with the features of cost-effectiveness, high safety and outstanding performance. Aqueous zinc ion batteries (AZIBs) are regarded as environmentally friendly, safe, reliable, and promising devices for electrochemical energy storage systems. However, a variety of challenges such as zinc dendrite formation, corrosion and hydrogen evolution must be addressed for the practical, widespread application of AZIBs. Recently, there has been notable interest in utilizing renewable, biodegradable, and cost-effective lignocellulosic materials to address these challenges, as they have the potential to significantly improve the electrochemical performance of AZIBs. However, there is a lack of comprehensive and systematic summary, as well as a gap in theoretical analysis, on the role of lignocellulosic materials in improving AZIBs performance. The present review covers the development, concept, advantages, and challenges of AZIBs. The most recent advancements and progress on the lignocellulosic materials (including cellulose, lignin, and hemicelluloses) as electrodes, electrolytes and separators for AZIBs applications are summarized. A perspective on existing challenges, potential solutions, and promising prospects of lignocellulosic materials is outlined, aiming to provide the research community with essential technical insights that could drive the commercialization of green and sustainable lignocellulosic materials in high-performance AZIBs.</t>
  </si>
  <si>
    <t>10.1016/j.biortech.2011.12.013</t>
  </si>
  <si>
    <t>Bioleaching of zinc and manganese from spent Zn–Mn batteries and mechanism exploration</t>
  </si>
  <si>
    <t>In this work, bioleaching was used to extract valuable Zn and Mn from spent Zn–Mn batteries. The results showed that 96% of Zn extraction was achieved within 24h regardless of energy source types and bioleaching bacteria species. However, initial pH had a remarkable influence on Zn release, extraction dose sharply decreased from 2200 to 500mg/l when the initial pH value increased from 1.5 to 3.0 or higher. In contrast to Zn, all the tested factors evidently affected Mn extraction; the maximum released dose of 3020mg/l was obtained under the optimum conditions. The acidic dissolution by biogenic H2SO4 by the non-contact mechanism was responsible for Zn extraction, while Mn extraction was owed to both contact/biological and non-contact mechanisms. The combined action of acidic dissolution of soluble Mn2+ by biogenic H2SO4 and reductive dissolution of insoluble Mn4+ by Fe2+ resulted in 60% of Mn extraction, while contact of microbial cells with the spent battery material and incubation for more than 7days was required to achieve the maximum extraction of Mn.</t>
  </si>
  <si>
    <t>10.1016/j.hydromet.2022.106008</t>
  </si>
  <si>
    <t>Amino acids as lixiviants for metals extraction from natural and secondary resources with emphasis on glycine: A literature review</t>
  </si>
  <si>
    <t>The past decade has seen significant interest in non-conventional lixiviants, particularly the growing interest in organic acids and amino acids. Of the amino acids, glycine has much coverage in the hydrometallurgical and mineral processing literature as a reagent that is non-toxic, non-volatile, and recyclable. The glycine leaching system (i.e., an aqueous system typically consisting of glycine or one of its alkali metal salts, a pH modifier, an oxidant and sometimes, other catalysts or modifiers) has been shown effective in selectively extracting base and precious metals from various resources. Using a glycine leaching system can, therefore, be considered a promising substitute for traditional methods in the hydrometallurgical industry. This paper reviews the application of amino acids and emphasizes the glycine leaching system to extract valuable metals from natural and secondary resources. In the study, variations of the glycine leaching systems with different oxidants, synergists and catalysts are summarised and discussed. Different approaches to downstream metal recovery from glycine-containing leachates are reviewed. Other less commonly reported amino acids are also summarised and discussed. Finally, the perspectives and outlooks of the area are given. It is hoped that the present review can help to understand the relatively new area with state-of-the-art advancements, and to promote the development of glycine leaching system in hydrometallurgy.</t>
  </si>
  <si>
    <t>10.1016/j.jelechem.2022.117133</t>
  </si>
  <si>
    <t>Spray-dried V2O5 as cathode material for high-performance aqueous zinc-ion batteries</t>
  </si>
  <si>
    <t>Rechargeable aqueous zinc-ion batteries (ZIBs) have recently received increasing attention due to their high safety, low cost, and material abundance. Nevertheless, finding a suitable cathode material with a high capacity and good stability remains a challenge. To solve this problem, we prepared vanadium pentoxide microspheres with high performance through a one-step spray-drying process. As confirmed by SEM and laser granulometry, microspheres in the range of 1–10 µm are obtained and result from the agglomeration of commercial nanoparticles. A comparative study with commercial V2O5 is realized and shows the benefit of the architecture design of vanadium pentoxide on the electrochemical performance of ZIBs. Spray-dried V2O5 delivers remarkably high capacities of 495 mAh g−1 and 240 mAh g−1 at low (0.1 A g−1) and high current density (5 A g−1) respectively, excellent rate capability, and good stability. Excellent capacity retention of 93 % is observed after 1000 cycles at high current density. The experimental results suggest a promising potential for V2O5 microspheres as cathode material in aqueous zinc-ion batteries.</t>
  </si>
  <si>
    <t>10.1016/j.chphma.2022.09.002</t>
  </si>
  <si>
    <t>Mesoporous carbon layer encapsulated SnSe nanosheets via covalent bonds for high-performance sodium ion batteries</t>
  </si>
  <si>
    <t>Sodium ion batteries (SIBs) have been widely studied because of their low cost, low standard redox potential, and abundant sodium availability. However, the structural rupture during the Na+ insertion/extraction processes and the poor conductivity of the anode material limit its cycling stability and rate capability. Herein, SnSe@C was prepared by high-temperature annealing with dopamine hydrochloride as the carbon source, while SnSe was prepared by a protein reduction method. The carbon layer not only works as a protective layer to limit the volume expansion of SnSe and reduce the dissolution of Na2Se and poly-selenides generated during the discharge process in the electrolyte, but also as a conductive matrix to expedite electron transfer, thereby boosting the cycling stability and rate capability of SnSe@C. Benefiting from the above advantages, SnSe@C exhibits a specific capacity of 211.3 mAh g−1 at 0.1 A g−1 after 110 cycles and outstanging rate capability (210.1 mAh g−1 at 5.0 A g−1 and capacity retention rate of 63.2% from 0.1 to 1.0 A g−1). This study not only proposes an idea for promoting the cycling stability and rate capability of SnSe, but also paves the way for providing anodic materials with a stable structure for SIBs.</t>
  </si>
  <si>
    <t>10.1016/j.xcrp.2022.100981</t>
  </si>
  <si>
    <t>Efficient high-rate aqueous alkaline battery with dual-ion intercalation chemistry enabled by asymmetric electrode polarization</t>
  </si>
  <si>
    <t>Aqueous batteries hold promise for grid energy storage for their intrinsic safety and cost effectiveness. Suppressing water electrolysis is a prime consideration, while the round-trip efficiency is an often-overlooked issue. Here, we report an aqueous alkaline dual-ion battery with Na+ and OH− intercalating anode and cathode. Despite the oxygen-evolving cathode, the battery exhibits high Coulombic efficiency because oxygen evolution is suppressed by asymmetric anode and cathode polarization. Together with the low voltage loss, the battery yields a high round-trip efficiency of 77.7% at 1 A g−1. Other merits of this battery include moderate energy density and the use of safe, harmless, and cheap materials, manifesting a practical choice for grid energy storage. The ultra-fast intercalation reactions also endow the battery with high-rate performances comparable to supercapacitors. Moreover, this work proposes and verifies the concept of asymmetric electrode polarization, shifting the paradigm for electrode selection in aqueous batteries.</t>
  </si>
  <si>
    <t>10.1016/j.inoche.2024.112657</t>
  </si>
  <si>
    <t>Design and fabrication of magnetically recoverable SnO2/CoFe2O4 nanocomposite for enhanced visible light-driven wastewater treatment</t>
  </si>
  <si>
    <t>This study emphasizes the critical importance of ensuring the availability of clean and secure water resources amid global concerns about water contamination, highlighting the necessity for effective and enduring methods to eliminate hazardous pollutants. The research introduces a sustainable approach to environmental protection through the creation of a high-performance photocatalyst, employing a co-precipitation route to incorporate CoFe2O4 onto SnO2 for efficient wastewater treatment under solar light irradiation. Comprehensive composition and morphological studies of the SnO2/CoFe2O4 composites are conducted using techniques such as XRD, SEM, TEM, Raman, UV–Vis, PL spectra, and FT-IR spectra. The synergistic behavior of the SnO2/CoFe2O4 composite results in efficient separation of electron/hole pairs, reducing the recombination rate and leading to improved photocatalytic performance under solar-light illumination. Notably, the rate constant for Chromium (VI) removal reaches 87 % and the degradation of Rhodamine 6G attains 92 % within 105 mins intervals. The catalyst demonstrates stability and ease of regeneration through a five-cycle recycle study, further supporting its potential for practical application in wastewater treatment.</t>
  </si>
  <si>
    <t>10.1016/j.electacta.2022.140258</t>
  </si>
  <si>
    <t>Smart interfaces in Li-ion batteries: Near-future key challenges</t>
  </si>
  <si>
    <t>The recent impressive growth of Li-ion batteries (LIBs) production infrastructures is related to the surge of electric automotive industry. However, the current performance of LIBs is limited by the intrinsic capacity of graphite anodes, the use of organic solvents and by the limited wettability of the separator. In this review, we aim at demonstrating the grade of advance that can be expected for the performances of Li-ion batteries in the short term (roughly, 5–10 years) thanks to introduction of smart materials and interfaces. This temporal limit reflects the need of maintaining the current production chain of LIBs and optimizing the relative investments. In particular, we analyze and discuss the most recent scientific findings on: (i) the solvent, focusing our attention on deep eutectic solvents and ionic liquids (ILs) as an alternative to the currently adopted organic solvents; (ii) tuning the wettability of the separator, thanks to the optimization of the material, its porosity and its surface features; (iii) the anodic materials, according to the different proposed mechanism for Li storage and classifying them into different categories (i.e. carbon-based, Si, perovskites). Finally, we must recognize that, among the so-called “post LIBs” batteries, Li metal batteries can also play a key role in the near future: this type of battery is currently under production for primary cells but requires a smart cathode|electrolyte interface to avoid Li dendrite growth during charge/discharge cycles in their future as secondary systems.</t>
  </si>
  <si>
    <t>10.1016/j.wasman.2020.04.030</t>
  </si>
  <si>
    <t>Efficient process for recovery of waste LiMn2O4 cathode material: Low-temperature (NH4)2SO4 calcination mechanisms and water-leaching characteristics</t>
  </si>
  <si>
    <t>An efficient process for recycling waste LiMn2O4 cathode material is proposed in this research. This report constitutes low-temperature (NH4)2SO4 calcination mechanisms and water-leaching characteristics of the calcined samples. A calcination temperature range of 420.65–634.12 °C is determined by analysis of the TG-DSC curve under the conditions of heating from 25 to 1000 °C, with a molar ratio of n(2Li + Mn):n(NH4)2SO4 = 1:1 in air atmosphere. The sample calcined at 600 °C for 45 min when the excess coefficient of the (NH4)2SO4 was 1.1 exhibits optimal water-leaching efficiencies of the Li and Mn elements, which are approximately 100% and 96.73%, respectively. The macro-reaction mechanism of the waste LiMn2O4 cathode material calcined with (NH4)2SO4 is determined as the liquid-solid reaction by analysing the apparent morphologies of the calcined samples and their water-leaching residues under different calcination conditions. Moreover, the micro-reaction mechanism is investigated by analysing the phases of the calcined samples and their water-leaching residues under different calcination conditions. The free high-energy H+ released by the decomposition of the NH4 + generated by the molten (NH4)2SO4 play a key role in the entire calcination process. The spinel structure of the LiMn2O4 is broken and Li+ is released owing to the H+ bombarding the MnO bonds. Finally, the LiMn2O4 is converted into soluble sulphate salts, such as Li2Mn2(SO4)3 and MnSO4.</t>
  </si>
  <si>
    <t>10.1016/j.mtcomm.2021.102449</t>
  </si>
  <si>
    <t>The behavior and mechanism of the adsorption of Pb(II) and Cd(II) by a porous double network porous hydrogel derived from peanut shells</t>
  </si>
  <si>
    <t>Adsorption has been deemed as one of the most efficient technologies for the removal of heavy metals from water because of its diversity of adsorbents, low cost, and simple operation. In this study, acrylic acid underwent free radical polymerization in an aqueous solution of lignocellulose extracted from peanut shells (PS) to form a porous double network hydrogel adsorbent, PS(H)-PAA. The PS(H)-PAA hydrogel had high water permeability and a porous network structure, which could provide a fast channel for metal ions diffusion from solution into hydrogel and gave rise to good adsorption performance. The adsorption process of heavy metal ions on the PS(H)-PAA hydrogel was identified to be a spontaneous endothermic adsorption and reached kinetic equilibrium within only 10 min for Pb(II) and 60 min for Cd(II) at an initial concentration of 100 mg/L using 0.5 g/L of adsorbent. According to a Langmuir model, at T =313 K the maximum theoretical adsorption capacities were as high as 250.42 and 109.89 mg/g for Pb(II) (pH 5) and Cd(II) (pH 6), respectively. Moreover, a PS(H)-PAA hydrogel showed good adsorption performance over a pH range of 4–9. The surface properties, dimensional morphology, and thermal stability of the adsorbents were characterized with Fourier transform infrared spectroscopy, scanning electron microscopy, and derivative thermogravimetry. The adsorption behavior under different conditions (such as pH, contact time, ion strength, and interfering ions) and the adsorption mechanism were studied. The adsorption mechanism indicated that oxygen- and nitrogen-containing functional groups play a major role in the adsorption process, primarily through chemical interactions, and secondarily through physical interactions. In addition, these adsorbents exhibited strong chemical stability, had very high swelling ratios in water, and could be recycled easily. These results indicate the developed PS(H)-PAA hydrogel is an environmentally friendly and potentially effective adsorbent for the removal of heavy metals.</t>
  </si>
  <si>
    <t>10.1016/j.jece.2023.111221</t>
  </si>
  <si>
    <t>Feasibility of increasing marine carbon storage through olivine addition</t>
  </si>
  <si>
    <t>As a result of the increasing consumption of fossil fuels all over the world, the ongoing global warming caused by rising atmospheric carbon dioxide (CO2) concentrations has attracted extensive attention. One of the theoretically feasible and promising methods of reducing CO2 in the atmosphere is to sequester it by forming thermodynamically stable carbonates. Olivine, (Mg, Fe)2SiO4, is an abundant mineral that can react with CO2 to form carbonates when deliberately introduced into seawater. However, in addition to increasing the additional uptake of atmospheric CO2, it is inevitably accompanied by the release of other elements (e.g. Si, Ca, Mg, Fe and Ni) which could have adverse effects on marine organisms when those elements are at high levels. In this article, the reaction kinetics and mechanisms of olivine dissolution in seawater were introduced, the influencing factors on the olivine dissolution rate under ex situ conditions were highlighted, the possible impacts of the released products on marine organisms (mainly primary producers) and biogeochemical processes controlled by marine organisms were analyzed, and the potential applications to increase marine carbon storage were discussed. Furthermore, the current challenges of olivine application in seawater, such as dissolution reactivity, ecological effects, cost consumption, and future development directions (i.e. life cycle assessment technique and energy recycling approaches) have been highlighted to promote the practical applications of olivine dissolution in enhancing ocean alkalinity and increasing marine carbon sequestration.</t>
  </si>
  <si>
    <t>10.1016/j.envint.2023.108004</t>
  </si>
  <si>
    <t>Local environment, surface characteristics and stochastic processes shape the dynamics of urban dustbin surface microbiome</t>
  </si>
  <si>
    <t>Dustbins function as critical infrastructures for urban sanitation, creating a distinct breeding ground for microbial assemblages. However, there is no information regarding the dynamics of microbial communities and the underlying mechanism for community assembly on dustbin surfaces. Here, surface samples were collected from three sampling zones (business building, commercial street and residential community) with different types (kitchen waste, harmful waste, recyclables, and others) and materials (metallic and plastic); and distribution pattern and assembly of microbial communities were investigated by high-throughput sequencing. Bacterial and fungal communities showed the distinct community variations across sampling zones and waste sorting. Core community and biomarker species were significantly correlated with the spatial distribution of overall community. The detection of pathogens highlighted the potential risk of surface microbiome. Human skin, human feces and soil biomes were the potential source environments of the surface microbiomes. Neutral model prediction suggested that microbial community assembly was significantly driven by stochastic processes. Co-association patterns varied with sampling zones and waste types, and neutral amplicon sequence variants (ASVs) that fall within the 95 % confidence intervals of neutral model were largely involved in the stability of microbial networks. These findings improve our understanding of the distribution pattern and the underlying assembly of microbial community on the dustbin surface, thus enabling prospective prediction and assessment of urban microbiomes and their impacts on human health.</t>
  </si>
  <si>
    <t>10.1016/j.microc.2021.106474</t>
  </si>
  <si>
    <t>Effectiveness of discarded cigarette butts derived carbonaceous adsorbent for heavy metals removal from water</t>
  </si>
  <si>
    <t>Disposed cigarette butt is one of the biggest solid, non-biodegradable wastes across the world. Cigarette butts (CBs) made of cellulose acetate are good candidates for the initial raw materials of carbon materials synthesis, providing a possible way for waste CBs recycling. Herein a carbonaceous adsorbent derived from waste CBs was prepared for the heavy metals removal from aqueous solution. The product activated at 500 °C has a maximum adsorption capacity for lead ions, which has a favorable balance of high specific surface area and abundant O-containing functional groups, facilitating the adsorption of heavy metals ions. The adsorption experiments showed that the pH of the solution played a pivotal role in the adsorption of heavy metals by CBs-derived activated carbons and the optimal pH for the adsorption was around 5. Effective adsorption of chromium (Cr3+), cobalt (Co2+), nickel (Ni2+), lead (Pb2+) and cadmium (Cd2+) demonstrated that the prepared materials can be used for multiple heavy metal ions removal. The prepared materials were able to adsorb Pb2+ within ten minutes, and the adsorption process can be well described by the pseudo-second order model, indicating that the chemical adsorption is the rate determining step for the adsorption process. The equilibrium data followed the Langmuir isotherm model and the corresponding maximum adsorption capacity for Pb2+ was 249.3 mg g−1. Considering the merits of low cost, easy synthesis pathway and excellent removal ability of heavy metals, CBs-derived carbonaceous adsorbent exhibits potential application in the fields of heavy metal contaminated water treatment.</t>
  </si>
  <si>
    <t>10.1016/j.chemosphere.2024.143354</t>
  </si>
  <si>
    <t>COF-derived porous nitrogen-doped carbon for removal of emerging organic contaminants and efficient uranium extraction from seawater</t>
  </si>
  <si>
    <t>The development of adsorbents for efficient and highly selective seawater extraction of uranium was instrumental in fostering sustainable progress in energy and addressing the prevailing energy crisis. However, the complex background composition of the marine environment, including radionuclides, organic pollutants, and a large number of co-existing heavy metal ions, were non-negligible obstacles to the extraction of uranium from seawater. The present investigation successfully employed a self-templated approach to synthesize porous nitrogen-doped carbon (PNC) derived from COF, which exhibited tremendous potential as an adsorbent for pollutant removal in environmental treatment. LZU1@PNC not only retained the structural features of the original COF-LZU1, but also overcame the acid-base instability problem commonly found in COFs. Subsequently, the removal process of two typical water pollutants on the material was investigated using 2,4-DCP and [UO2(CO3)3]4-. The results demonstrated that LZU1@PNC exhibited superior removal performance for the target pollutants compared to COF-LZU1, owing to its larger specific surface area and abundant defect structure. After six desorption-regeneration cycles, LZU1@PNC still maintained a high removal rate of the target contaminants, demonstrating the stability of this material and its excellent recyclability. In addition, based on various characterization techniques, the removal mechanism of 2,4-DCP was presumed to be mainly electrostatic attraction, hydrogen bonding, and π-π stacking interactions. Conversely, the elimination process of [UO2(CO3)3]4- predominantly relied on surface complexation phenomena. The present investigation provided new perspectives and stimulated a broader study of other COF-derived carbon materials and their modifications as adsorbents for uranium extraction from seawater and other applications.</t>
  </si>
  <si>
    <t>10.1016/j.snb.2021.130966</t>
  </si>
  <si>
    <t>Ultrasensitive PEC aptasensor based on one dimensional hierarchical SnS2|oxygen vacancy-WO3 co-sensitized by formation of a cascade structure for signal amplification</t>
  </si>
  <si>
    <t>Herein, we developed a photoelectrochemical (PEC) aptasensing platform that relies on a dual-signal amplification strategy. The proposed PEC system consists of a one dimensional (1D) hierarchical SnS2|OV (oxygen vacancy)-WO3 nanorods (NRs) sensitized by CdS quantum dots (QDs)/TCPP (TCPP: meso-tetra(4-carboxyphenyl)-porphine), and exonuclease III-assisted target recycling. As a photoactive heterojunction, SnS2|OV-WO3 nanocomposite exhibits a PEC signal ~11 times higher than pure WO3 NRs due to the enhanced separation efficiency of photo-generated carriers. Moreover, it was also used to immobilize a hairpin DNA3 probe labeled with CdS QDs/TCPP, which formed a co-sensitization cascade structure with SnS2|OV-WO3 NRs on the sensor surface due to the well-matched energy levels. This special cascade structure effectively shortened the electron-transfer path and inhibited charge recombination, thereby improving the PEC performance. The addition of the target vascular endothelial growth factor 165 (VEGF165) triggered the exonuclease III-assisted target recycling to generate plentiful DNA sequences (S1). S1 was specifically hybridized with HP3 to unfold its hairpin structure. As a result, CdS QDs/TCPP detached from the sensor surface and SnS2|OV-WO3 NRs, which destructed the co-sensitization cascade structure and minimized the PEC signals. The proposed PEC aptasensor exhibited a dynamic determination range of 0.5 fM-10 nM, and a detection limit of 0.34 fM for VEGF165.</t>
  </si>
  <si>
    <t>10.1016/j.eti.2022.102947</t>
  </si>
  <si>
    <t>UV-light-induced photocatalytic response of Pechini sol–gel synthesized erbium vanadate nanostructures toward degradation of colored pollutants</t>
  </si>
  <si>
    <t>This study investigates synthesis of erbium vanadate nanostructures via carboxylic-assisted pechini method to optimization the morphology, size and physicochemical properties. The optimized ErVO4 nanoparticles with range size of 12–98 nm were subjected to photocatalytic ability for dye decolorization of Methyl orange (MO), Erythrosine (ER), and Methylene blue (MB) using ultraviolet irradiation. The correlation between the operational parameters (pollutant concentration and catalyst loading) and optoelectronic properties in addition to the catalytic performance of the ErVO4 structure is reported. The ideal condition for activity of ErVO4 nano-photocatalyst achieved in the 10 ppm aqueous solution of MB with catalyst loading of 0.05 g which presents 77.85% efficiency for decolorization of colored pollutant model. The recycle photocatalytic efficiency after 4 cycles is about 69.25%. Additionally, the photocatalytic mechanism direction studied in the presence of some scavengers which confirms the role of hydroxyl radical in the removal of MB. The magnetic properties of ErVO4 studied through VSM which shows the paramagnetic behavior with saturation magnetization is 1.3341 emu g − 1 .</t>
  </si>
  <si>
    <t>10.1016/j.jpowsour.2020.229312</t>
  </si>
  <si>
    <t>Lithium plating on the anode for lithium-ion batteries during long-term low temperature cycling</t>
  </si>
  <si>
    <t>Occurrence of lithium plating on the anode is a severe side reaction in the lithium-ion batteries, which brings cell capacity degradation and reduces the cell safety. This paper focuses on 37Ah commercial lithium-ion batteries and clarifies the evolution of lithium plating during long-term low temperature (−10 °C) cycling. The tested cells are analyzed at different degradation stages, named “fixed-point analysis”, to evaluate the evolution process of lithium plating. It is found that the capacity fade and the internal resistance increase exhibit a decelerated trend with a turning point around 450 cycles. The loss of cyclable lithium caused by lithium plating is deemed to be the main reason behind the battery degradation. Post-mortem analysis including scanning electron microscope (SEM) and X-ray photoelectron spectroscopy (XPS) is conduced to reveal the mechanism. The thickness and morphology change of plated lithium, and the plated lithium covered by solid electrolyte interface film, are disclosed by the surface and cross-section SEM images from the fixed-point analysis. XPS analysis further reveals the composition of solid electrolyte interface film, and the plated lithium existing. In a nutshell, lithium plating is inhomogeneous and has high spatial dependence.</t>
  </si>
  <si>
    <t>10.1016/j.cej.2022.140702</t>
  </si>
  <si>
    <t>A magnetic biochar catalyst with dual active sites of Fe3C and Fe4N derived from floc: The activation mechanism for persulfate on degrading organic pollutant</t>
  </si>
  <si>
    <t>This study, a magnetic biochar catalyst (Fe-N@MFC) with Fe3C and Fe4N was synthesized via one-step pyrolysis using waste floc as a raw material. Fe-N@MFC shows an efficient catalysis in activating peroxydisulfate (PDS) to degrade tetracycline (TC). 90.5 % of TC (5 mg/L) is removed within 60 min in the Fe-N@MFC/PDS (0.5 g/L and 1.8 mM) system with a degradation rate constant of 0.33043 min−1. Reactive oxygen species (·OH, SO4 ·−, 1O2, and ·O2 −) and electron transfer are generated in the reaction system. ·OH and SO4 ·− radicals make a major contribution to TC degradation. Variation in material structure and DFT calculations prove that the existence of Fe3C and Fe4N enhances the adsorption energy of PDS and promotes the redox reaction between PDS and Fe species (Fe0 and Fe-N). Based on iron ion leaching, recycling experiment and application in real water, the Fe-N@MFC catalyst is found to exhibit promising potential. This work represents a progress compared to the traditional technology used for preparing FeNC biochar catalysts and provides significant guidance for the further development of biochar in the future.</t>
  </si>
  <si>
    <t>10.1016/j.electacta.2022.140894</t>
  </si>
  <si>
    <t>Hydrophobic RuO2/Graphene/N-doped porous carbon hybrid catalyst for Li-air batteries operating in ambient air</t>
  </si>
  <si>
    <t>Li–air batteries have received significant attention for their ultrahigh theoretical energy density. However, the byproducts induced by attacking air hinder the conversion of Li–O2 batteries to Li–air batteries. Humidity is one of the main obstacles, not only causing side reactions with the discharge products but also leading to rapid corrosion of the lithium anode. Here, we fabricated a novel composite hydrophobic catalyst by loading RuO2 and graphene on N-doped porous carbon. The catalyst was endowed with hydrophobicity and showed superior catalytic performance and low affinity to water in the air. A Li–air battery equipped with this novel composite catalyst exhibited eminent cycling performance in pure oxygen (over 470 h), humid oxygen [∼40% relative humidity (RH), over 310 h], and ambient air (∼42% RH, over 330 h) at a current density of 500 mA g−1, and the discharge specific capacity increased from 13122.1 to 19358.6 mAh g−1.</t>
  </si>
  <si>
    <t>10.1016/j.wasman.2019.11.013</t>
  </si>
  <si>
    <t>Environmental and economic evaluation of remanufacturing lithium-ion batteries from electric vehicles</t>
  </si>
  <si>
    <t>The environmental threats posed by spent lithium-ion batteries (LIBs) and the future supply risks of battery components for electric vehicles can be simultaneously addressed by remanufacturing spent electric vehicle LIBs. To figure out the feasibility of battery remanufacturing, this paper quantifies the environmental impacts and costs of the remanufacturing of lithium-nickel-manganese-cobalt oxide battery cells and compares the results with the production of batteries from virgin materials. Based on the EverBatt model, a China-specific database of hydrometallurgical remanufacturing process is established. The results indicate that the reductions in energy consumption and greenhouse gas emissions by battery remanufacturing are 8.55% and 6.62%, respectively. From the economic standpoint, the potential cost-saving from battery remanufacturing is approximately $1.87 kg−1 cell produced. Through a sensitivity analysis, LIB remanufacturing is found to be economically viable until the purchase price of spent batteries rises to $2.87 kg−1. Furthermore, the impact of battery type variability is prominent, whereas the influence of recovery efficiency is limited.</t>
  </si>
  <si>
    <t>10.1016/j.asej.2023.102213</t>
  </si>
  <si>
    <t>Battery management solutions for li-ion batteries based on artificial intelligence</t>
  </si>
  <si>
    <t>The automobile industry is currently undergoing a paradigm change from conventional, diesel, and gasoline-powered vehicles to hybrid and electric vehicles of the second generation. Lithium-ion (Li-ion) batteries have sparked the automotive industry’s interest for quite some time. One of the most crucial components of an electric car is the battery management system (BMS). Since the battery pack is an electric vehicle's most significant and expensive component, it must be carefully monitored and controlled. The precise measurement and calculation of the many states of a Li-ion battery's cells, such as the State of Health (SOH) and State of Charge (SOC) is a difficult procedure as they cannot be monitored directly. This paper examines various methodologies and approaches for estimating the SOC and SOH of Li-ion batteries using Artificial Intelligent methods. Six machine learning algorithms are intensively utilized to investigate the Li-ion battery state estimation. The employed methods are linear, random forest, gradient boost, light gradient boosting (light-GBM), extreme gradient boosting (XGB), and support vector machine (SVM) regressors. In comparison to all other models employed in this study, the discharge prediction made using random forest exhibits significantly greater performance at a low loss of accuracy. For instance, with the highest R2-score of 0.999, the random forest regressor achieves only 0.0035, 0.0013, and 0.0097 for mean and median absolute error, and root means squared error (RMSE), respectively. We showed that the state estimation of Li-ion batteries can be precisely predicted using AI methods, which can be combined with a battery management system to improve electric vehicle performance.</t>
  </si>
  <si>
    <t>10.1016/j.nanoen.2022.106964</t>
  </si>
  <si>
    <t>A review of lithium-O2/CO2 and lithium-CO2 batteries: Advanced electrodes/materials/electrolytes and functional mechanisms</t>
  </si>
  <si>
    <t>Rechargeable lithium-O2/CO2 and lithium-CO2 batteries are the promising energy devices expected to be the next generation of lithium batteries with high energy densities. However, their unsatisfactory performance of crucial materials such as electrodes, catalysts and electrolytes are still the challenges hindering the technology’s practical applications. To develop high-performance lithium-CO2 batteries, worldwide researchers have been focusing on exploring new electrode/electrolyte materials and the related technologies by developing novel synthesis methods and innovative assembling techniques, understanding degradation mechanisms, and creating mitigation strategies with particular emphasis on catalysts for CO2 reduction reaction and CO2 evolution reaction as well as their reaction products. In this paper, the state-of-the-art development in lithium-CO2 battery key materials, components and device assembling along with functional and degradation mechanisms and mitigation strategies are comprehensively reviewed. To facilitate further research and development of lithium-CO2 batteries toward practical applications, the existing challenges and several future research directions are discussed in this paper.</t>
  </si>
  <si>
    <t>10.1016/j.jallcom.2023.170362</t>
  </si>
  <si>
    <t>Molten salt synthesis of high quality 2D δ‑MnO2 nanosheets for advanced aqueous Zn/MnO2 batteries</t>
  </si>
  <si>
    <t>Rechargeable zinc-ion batteries (ZIBs) have garnered the attention of numerous researchers due to their environmentally friendly features, high safety, and abundance of raw materials. In this study, we present a zinc-manganese oxide (defined as Zn/NaMnO) battery system that employs the layered monocrystalline hexagonal phase, δ-MnO2, as the cathode, synthesized via the molten salt-assisted method. Our findings demonstrate that the ultra-thin δ-phase monocrystalline structure augments the active sites of electrochemical reaction, enhances surface interface interactions, and facilitates H+ diffusion kinetics, thus promoting high-rate performance. The Zn/NaMnO battery exhibits impressive capacity (335 mA h g−1 at 0.5 C) and ultra-long cycling stability at high current density (4000 stable cycles at 20 C with 90 % capacity retention). This work provides a novel methodology for the development of rechargeable ZIBs systems with excellent performance and mass production potential.</t>
  </si>
  <si>
    <t>10.1016/j.ijbiomac.2022.08.026</t>
  </si>
  <si>
    <t>Cellulose: Characteristics and applications for rechargeable batteries</t>
  </si>
  <si>
    <t>Cellulose, an abundant natural polymer, has promising potential to be used for energy storage systems because of its excellent mechanical, structural, and physical characteristics. This review discusses the structural features of cellulose and describes its potential application as an electrode, separator, and binder, in various types of high-performing batteries. Various surface and structural characteristics of cellulose (e.g., fiber size, surface functional groups, the hierarchy of pores, and porosity levels) that contribute to its electrochemical performance are discussed. Cellulose structure/property/processing/function relationships are further focused and elucidated in terms of the latest developments in the emerging field of sustainable materials in Li-Ion, Na-Ion, and LiS batteries.</t>
  </si>
  <si>
    <t>10.1016/j.rser.2022.112767</t>
  </si>
  <si>
    <t>2D lamellar membrane with nanochannels synthesized by bottom-up assembly approach for the superior photocatalytic hydrogen evolution</t>
  </si>
  <si>
    <t>Designing nanoscale photocatalysts to improve photocatalytic efficiency is a popular research topic. However, for wide application and friendly environment, achieving good dispersion and multiple recycling of photocatalysts at the nanoscale remains challenging. Herein, a general bottom-up assembly method is proposed for designing a class of two-dimensional lamellar membranes (2DLMs) for photocatalytic applications. A bismuth oxychloride (BiOCl) nanosheet (BN) was used as a demo photocatalyst to construct a 2DLM via self-stacking. The designed BiOCl membrane (BM) exhibited excellent physical properties including flexibility, mechanical strength (tensile strength = 15.75 MPa, fracture strain = 0.056%), and translucence, as well as superior photocatalytic performance with excellent recycling stability and reusability. The photocatalytic hydrogen evolution performance of BM was 2.5-fold that of BN particles dispersed in an aqueous solution. Further theoretical calculations revealed that a BM with appropriately sized nanochannels can accelerate water transport, and the main horizontal channel size of the BM (3.13 nm) is very close to the size of the ideal water transport nanochannel. Furthermore, the confined internal space reduces the number of hydrogen bonds for water molecules within the nanochannels, thereby enhancing the interfacial reaction rate and photocatalytic efficiency. This study presents a simple bottom-up assembly method to design photocatalysts with further improved performance.</t>
  </si>
  <si>
    <t>10.1016/j.gee.2021.08.006</t>
  </si>
  <si>
    <t>Understanding of the electrochemical behaviors of aqueous zinc–manganese batteries: Reaction processes and failure mechanisms</t>
  </si>
  <si>
    <t>As one of the most common cathode materials for aqueous zinc-ion batteries (AZIBs), manganese oxides have the advantages of abundant reserves, low cost, and low toxicity. However, the electrochemical mechanism at the cathode of aqueous zinc–manganese batteries (AZMBs) is complicated due to different electrode materials, electrolytes and working conditions. These complicated mechanisms severely limit the research progress of AZMBs system and the design of cells with better performance. Hence, the mechanism of AZMBs currently recognized by most researchers according to the classification of the main ions involved in the faradaic reaction is introduced in the review. Then a series of reasons that affect the electrochemical behavior of the battery are summarized. Finally, the failure mechanisms of AZMBs over prolonged cycling are discussed, and the current insufficient research areas of the system are explained, along with the direction of further research being prospected.</t>
  </si>
  <si>
    <t>10.1016/j.cej.2023.142658</t>
  </si>
  <si>
    <t>Conjugated microporous polyimide cathodes for sodium/lithium-ion batteries with ultra-long cycling performance</t>
  </si>
  <si>
    <t>Conjugated microporous polyimides (CMPs) have been emerging as the promising electrode materials for sodium-ion batteries (SIBs) and lithium-ion batteries (LIBs) owing to their low cost, tunable structures, environmental benefit, and high porosity. However, the low intrinsic conductivity, poor structural stability and sluggish diffusion kinetics have hindered their further applications. Herein, a novel conjugated microporous polyimide trapped by multi-walled carbon nanotubes (TAPBA-NTCDA@MWCNTs) as cathodes for SIBs/LIBs have been prepared by in situ polycondensation. The addition of MWCNTs profits greatly in conductivity and structural stability of electrode materials. Consequently, when explored as cathode materials for SIBs, TAPBA-NTCDA@MWCNTs exhibits the good reversible specific capacity, predominant rate capability and ultra-long cycling stability. Moreover, the reaction mechanism and outstanding reversibility are investigated by the detailed ex-situ XPS/FT-IR/SEM analysis. Finally, the cathode also delivers an excellent lithium storage performance. In view of the outstanding cycle stability and such simple synthetic route, this work perhaps provides an effective strategy to fabricate high-performance conjugated microporous polyimide-based cathodes for energy storage and conversion devices.</t>
  </si>
  <si>
    <t>10.1016/j.mseb.2024.117344</t>
  </si>
  <si>
    <t>Elevation in electrochemical energy storing capacity by Pd insertion in heptazine-based graphitic carbon nitride, extended for dye degradation: Experimental and computational assessment</t>
  </si>
  <si>
    <t>A series of Pd doped heptazine-graphitic carbon nitride (h-g-C3N4) as Pd/h-g-CN (PC composite) was fabricated by varying the amount of PdCl2 with an optimized amount of g-C3N4 (keeping static). The samples were investigated through advance and genuine characterization techniques. DFT computation was used as a strengthening tool for composite performance. The composite material showed remarkable energy storing capacity, particularly, PC9 composite exhibited a specific capacitance of 401.1F/g at a scan rate of 10 mV/s in 1 M H2SO4 with appealing cyclic stability (93.9 %) after 10,000 cycles. At 1 A/g, energy density and power density were 45.7 Wh/kg and 500.3 W/kg respectively. The Rs and Rct of PC9 were 1.10 Ω and 2.74 Ω respectively with n factor as 0.85. Meanwhile, photocatalytic activity was investigated, where PC9 has significant degradation efficiency (69.8 %) and the recyclability and reusability experiments were performed that showed 40 % as sustained composite even after 5 runs.</t>
  </si>
  <si>
    <t>10.1016/j.inffus.2023.02.032</t>
  </si>
  <si>
    <t>Distributed state-of-charge estimation for lithium-ion batteries with random sensor failure under dynamic event-triggering protocol</t>
  </si>
  <si>
    <t>The state of charge (SOC) performs as an indicator of the remaining capacity of the Lithium-ion batteries (LBs). An accurate SOC estimation of LB is of great significance for its operation optimization and life extension of the battery. In this article, the issue of distributed SOC estimation is addressed for LBs. To design the distributed filter for SOC estimation, the equivalent circuit model comprised of the resistor–capacitor networks, Warburg element, ohmic resistance, battery current and voltage is established. In order to reflect the properties of the random sensor failure (RSF) well, a set of Bernoulli-distributed sequences with known probabilities is introduced. The communication resources over the wireless networks are usually limited, for the purpose of saving communication resources, the dynamic event-triggering mechanism (DETM) is adopted to regulate transmission of the signals. The main objective of this article is to design a distributed SOC estimation approach for LBs subject to RSF under DETM over the sensor networks. The upper bound of the estimation error covariance is first ensured and then such upper bound is minimized by parameterizing the estimator gain. In addition, by virtue of the matrix simplification technique, the issue of sensor network topology’s sparseness is effectively tackled. At last, experimental examples are employed to validate the feasibility of the developed distributed SOC estimation algorithm.</t>
  </si>
  <si>
    <t>Information Fusion</t>
  </si>
  <si>
    <t>10.1016/B978-0-12-815732-9.00075-9</t>
  </si>
  <si>
    <t xml:space="preserve">Sustainability Issues in Manufacturing and Operation of Metal Air Batteries </t>
  </si>
  <si>
    <t xml:space="preserve">
               The article covers the general background and the principal of the metal air battery. The scope is to review the progress made in the anode, in the cathode of metal air battery and in the optimization techniques for improving the operating performances and the design of the metal air battery. The article also summarizes new research fields in the work done for manufacturing this type of battery for large scale capacity, in the application of metal air battery in wastewater treatment, and in the application of metal air battery in water desalination defining also the different challenges facing the commercialization of the metal air battery and the different method to overcome it.
            </t>
  </si>
  <si>
    <t>10.1016/j.jelechem.2023.117306</t>
  </si>
  <si>
    <t>Sodium-potassium co-doped layered manganese dioxide cathode material for high performance aqueous zinc-ion batteries</t>
  </si>
  <si>
    <t>Manganese dioxide with high operating voltage and satisfactory energy density have been identified as the promising cathode materials for aqueous zinc-ion batteries (AZIBs). However, the structural instability of manganese-based materials during the (dis)charging process limits their further development. Herein, sodium-potassium co-doped layered K0.37Na0.18MnO2·xH2O (KNMOH) are synthesized by a liquid-phase synthesis method at room temperature. The co-doping of Na+ and K+ stabilizes the layered structure, widens the layer spacing and has the effect of electrostatic shielding to facilitate the (de)intercalation of Zn2+. Benefiting from the stable structure and nanoscale size, the flower-like KNMOH cathode maintained a high specific capacity of 239.1 mAh·g−1 after 700 cycles at 500 mA·g−1. Simultaneously, this work firstly reveals that the presence of K8(SO4)(SO3OH)6 suppressed the generation of Zn4SO4(OH)6·0.5H2O, resulting in more free Zn2+ and high reversibility. This co-doped design of bimetallic ions insertion enhances the electrochemical performance and provides a new idea for the improvement of the manganese-based cathode materials for AZIBs.</t>
  </si>
  <si>
    <t>10.1016/j.rser.2020.109911</t>
  </si>
  <si>
    <t>Technical challenges and opportunities in realising a circular economy for waste photovoltaic modules</t>
  </si>
  <si>
    <t>The global exponential increase in annual photovoltaic (PV) installations and the resultant levels of PV waste is an increasing concern. It is estimated by 2050 there will be between 60 and 78 million tonnes of PV waste in circulation. This review will investigate and establish the most efficient routes to recycle end-of-life modules. It will consider current design constraints, focusing on the maximum recovery of constituents from the module, reporting on some of the latest advancements in recycling methodology at both industrial and laboratory scale. Circular challenges, opportunities, models and arguments are presented for critical analysis of closed-loop recycling alongside alternative open-loop cascading options. Adopting circular economy principles will help offset environmental factors such as emissions associated with the manufacturing stages and increase recycling &amp; recovery rates. First-generation crystalline silicon (c-Si) modules have had an 80–90% market share over the last 40 years and will constitute the majority of the impending PV waste stream. These PV modules are composed of several material types such as glass, metal, semiconductor and polymer layers in a strongly bound laminate. This design makes reusing and maintaining these modules difficult and limits potential recycling options. Here we provide guidance for understanding the c-Si PV module manufacturing process and how to best approach the challenge of recycling this vast and inevitable waste stream. In conclusion, pyrolysis offers the best potential for the optimum recovery of material and energy found in first-generation c-Si modules to help promote a truly circular economy within the well-established PV industry.</t>
  </si>
  <si>
    <t>10.1016/j.est.2022.106384</t>
  </si>
  <si>
    <t>Battery and energy management system for vanadium redox flow battery: A critical review and recommendations</t>
  </si>
  <si>
    <t>As one of the most promising large-scale energy storage technologies, vanadium redox flow battery (VRFB) has been installed globally and integrated with microgrids (MGs), renewable power plants and residential applications. To ensure the safety and durability of VRFBs and the economic operation of energy systems, a battery management system (BMS) and an energy management system (EMS) are inevitable parts of a VRFB-based power system. In particular, BMSs are essential to conducting efficient monitoring, control and diagnosis/prognosis functions with the help of a feasible and comprehensive battery model. Considering the application of a VRFB is normally integrated within a grid-level system, an EMS is required to operate the entire system in coordination with the BMS optimally. Several papers have reviewed the design and modelling of VRFB recently. However, the BMS and EMS in VRFB applications have received limited attention in the literature. This review article introduces the principles, applications, and merits of VRFBs and presents a critical review of the state-of-art VRFB modelling techniques related to BMS and EMS operation. More importantly, the state-of-the-art BMS for VRFBs is reviewed by taking the unique design of the VRFB systems into account, and recommendations are given for future development. Finally, several VRFB EMSs are discussed to illustrate their importance in improving the stability and reliability of grid-level power systems.</t>
  </si>
  <si>
    <t>10.1016/j.rcradv.2023.200131</t>
  </si>
  <si>
    <t>The anatomy of a passport for the circular economy: a conceptual definition, vision and structured literature review</t>
  </si>
  <si>
    <t>In recent literature, various variants of passports are suggested enhancing the traceability of products and their components to accelerate the integration of the circular economy philosophy into supply chain management. While there has been an increasing research interest in the development of such passports, there is, to the best of our knowledge, no well-formed, common definition and explanation of the concept itself. This also reflects in the various alternative terminology used to indicate this phenomenon (product passport, material passport, resource passport, recycling passport, cradle-to-cradle passport, etc.). A unified understanding of a concept, its components, variables and relationships would however contribute toward more precise communication of research ideas, findings and discussions about such passport development. Using a descriptive research approach, we aim to study this field in order to formalize the concept. This work points out, that many of the passport variants, pursue a similar goal and have similar characteristics and contextual challenges. Based on the similarities and conceptual boundaries identified, we suggest that these passports can best be defined as a digital interface composing a certified identity of a single identifiable product by accessing the set of life cycle registrations linked to this object in order to yield insight into the sustainability and circularity characteristics, the circular value estimation, and the circular opportunities for both that product and its underlying components and materials. This work serves as a basis to better specify the general holistic requirements and architectures for these passports that may be developed collaboratively by multiple supply chain stakeholders.</t>
  </si>
  <si>
    <t>10.1016/j.scitotenv.2022.154160</t>
  </si>
  <si>
    <t>Recent advances on botanical biosynthesis of nanoparticles for catalytic, water treatment and agricultural applications: A review</t>
  </si>
  <si>
    <t>Green synthesis of nanoparticles using plant extracts minimizes the usage of toxic chemicals or energy. Here, we concentrate on the green synthesis of nanoparticles using natural compounds from plant extracts and their applications in catalysis, water treatment and agriculture. Polyphenols, flavonoid, rutin, quercetin, myricetin, kaempferol, coumarin, and gallic acid in the plant extracts engage in the reduction and stabilization of green nanoparticles. Ten types of nanoparticles involving Ag, Au, Cu, Pt, CuO, ZnO, MgO, TiO2, Fe3O4, and ZrO2 with emphasis on their formation mechanism are illuminated. We find that green nanoparticles serve as excellent, and recyclable catalysts for reduction of nitrophenols and synthesis of organic compounds with high yields of 83–100% and at least 5 recycles. Many emerging pollutants such as synthetic dyes, antibiotics, heavy metal and oils are effectively mitigated (90–100%) using green nanoparticles. In agriculture, green nanoparticles efficiently immobilize toxic compounds in soil. They are also sufficient nanopesticides to kill harmful larvae, and nanoinsecticides against dangerous vectors of pathogens. As potential nanofertilizers and nanoagrochemicals, green nanoparticles will open a revolution in green agriculture for sustainable development.</t>
  </si>
  <si>
    <t>10.1016/j.jece.2023.110199</t>
  </si>
  <si>
    <t>Synthesis of a micro-nano FeOx/MnOx modified large volume non-enamel ceramsites for selective and efficient adsorption of cadmium</t>
  </si>
  <si>
    <t>The synthesis of large volume ceramsites with clay minerals for Cd(II) removal has received extensive attention. Here, micro-nano iron oxides (FeOx) and manganese oxides (MnOx) modified non-enamel ceramsites (NCs) were applied for the selective adsorption of Cd(II) from wastewater. The response surface regression model was exploited to fit the adsorption data, and the results manifested that kaolin/palygorskite (KP):microporous-forming material (MM):bonding material (BM) = 100.0:8.3:12.8 at 555 ℃ obtained the optimal adsorption ability. Furthermore, the Cd(II) adsorption was better accordance with Freundlich and pseudo-second order kinetics models, and FeOx/MnOx-NCs and MnOx-NCs showed maximum adsorption capacity of 6.92 mg/g and 10.36 mg/g at pH 6.0, were 4.7 and 7.4 times higher than that of NCs, respectively. The analyses of Zeta potential, XRD and XPS pointed out that electrostatic attraction, surface chemical complexation with oxygen-containing functional groups and chemical precipitation were the dominant adsorption mechanisms. The FeOx/MnOx-NCs and MnOx-NCs retained their excellent removal rates (96.31% and 97.78%, respectively) for Cd(II) in the coexistence of salt cations. Moreover, high regeneration ability for both adsorbents were observed for five consecutive adsorption-desorption cycles. Therefore, this work provides new insight for producing large volume ceramsites using environment-friendly clay, which can overcome the constraints of selective adsorption of heavy metals and convert available ceramsites into a recyclable resource.</t>
  </si>
  <si>
    <t>10.1016/j.cclet.2023.108865</t>
  </si>
  <si>
    <t>A review on covalent organic frameworks for rechargeable zinc-ion batteries</t>
  </si>
  <si>
    <t>In recent years, rechargeable zinc-ion batteries (ZIBs) are considered to be a promising alternative to lithium-ion batteries owing to their high safety and theoretical capacity with low cost. Nevertheless, the in-depth development of rechargeable zinc-ion batteries is restricted by a sequence of issues, such as the dissolution and structure collapse of cathode materials, the formation of by-products, severe anode corrosion, passivation, and the growth of zinc dendrites. The covalent organic frameworks (COFs) can solve the above problems to a certain extent owing to their ideal characteristics, such as rigid structure, insolubility, high porosity, and abundant active sites. COFs, as advanced materials for ZIBs, have attracted researchers’ attention. In this review, we systematically summarized the synthesis methods of COFs and discussed the application of several advanced characterization technologies in COFs, which would provide a reference for the in-depth research of COFs. In addition, we elucidated the use of COFs as cathode materials and anode protective layers in rechargeable ZIBs. Finally, we discussed the challenges and solutions in the development of COF materials, which would provide constructive insights into the future direction of COFs.</t>
  </si>
  <si>
    <t>10.1016/j.eti.2021.101765</t>
  </si>
  <si>
    <t>Co 3 O 4 nanoparticles synthesized from waste Li-ion batteries as photocatalyst for degradation of methyl blue dye</t>
  </si>
  <si>
    <t>Cobalt oxide nanoparticles were synthesized from waste Li-ion batteries and characterized using XRD, EDX and FE-SEM. The FE-SEM images depict a spherical shape and a particle size of 47 nm for Co3O4 nanoparticles. The band gap energy of the synthesized cobalt oxide particles was evaluated. The synthesized particles were used for the degradation of methyl blue dye (MYB) under different sources of light. The progress of degradation was monitored using UV–Vis spectroscopic analysis. The effect of various experimental parameters such as catalyst loading, initial concentration of methyl blue, pH of the solution and type of light source were systematically studied in order to achieve maximum degradation efficiency. Experiments were also carried out to investigate the recyclability of the Co3O 4 particles for photodegradation. Pseudo first-order kinetics was followed for photodegradation of methyl blue. The synthesized Co3O4 catalyst allowed &gt;86 % dye removal within 45 min. under solar light irradiation.</t>
  </si>
  <si>
    <t>10.1016/j.mtchem.2022.100844</t>
  </si>
  <si>
    <t>In situ confinement of iron-based active sites within high porosity carbon frameworks with enhanced activity for rechargeable Zn–air battery</t>
  </si>
  <si>
    <t>Non-noble bifunctional electrocatalysts with robust activity and stability toward oxygen evolution reaction (OER) and oxygen reduction reaction (ORR) are greatly significant but challenging for Zn-air batteries. Here, in situ confinement of FeNx active sites in high porosity carbon framework (FeNx/CMCC) derived from chelate of carboxymethylcellulose (CMC) and iron ions were synthesized. Particularly, construction of FeNx within porous carbon framework accelerates the electron transfer and the sufficient utilization of active centers, and then expedites the reaction kinetics of ORR and OER. As expected, the optimized FeNx/CMCC exhibits superior ORR activity with a larger half-wave potential of 0.869 V. The rechargeable Zn-air battery delivers a higher power density of 99.6 mW/cm2 and a special capacity of 781.9 mA h/gZn at 10 mA/cm2, together with excellent durability of over 335 h. Remarkably, the as-assembled solid-state battery exhibits a higher open circuit voltage (OCV) of 1.5 V, a special capacity of 709.7 mA h/gZn, as well as prolonged cycling stability (90 h). Moreover, the flexible solid-state battery displays negligible loss of electrochemical performance under various bending angles, illustrating its potential application in flexible electronic devices.</t>
  </si>
  <si>
    <t>10.1016/j.seppur.2023.123934</t>
  </si>
  <si>
    <t>Environmentally friendly and efficient green recovery of fluoride from waste aluminum electrolytic sediment using Al2O3</t>
  </si>
  <si>
    <t>Green and efficient recovery of solid waste from aluminum electrolysis is of great significance. In this study, the sediment generated by aluminum electrolysis at the bottom of the waste tank was used as an alternative F resource. A new process of low-temperature acidification roasting with Al2O3 as the catalyst was performed to effectively recover F. The results of the single-factor experiment showed that a long reaction time and high acid-material ratio were conducive to improving the extraction rate of F. Under the conditions of 275 °C and 5 doses of sulfuric acid, the optimum F extraction rate was realized by roasting for 4 h with 1 dose of Al2O3 as the catalyst. The results of the XRD, SEM and chemical analyses showed that NaAl(SO4)2 was the main component produced in the calcination reaction using Al2O3 as the catalyst, rather than NaHSO4 (produced in the calcination process without a catalyst). This ensured complete combination of H and F, which greatly improved the extraction rate of F (from 80.76 to 99.76%). The proposed mechanism can provide not only an optimization scheme for the roasting of waste sediment at the furnace bottom, but also a more effective recovery treatment for the acidification roasting of other solid wastes with low Al2O3 content.</t>
  </si>
  <si>
    <t>10.1016/j.cej.2023.141679</t>
  </si>
  <si>
    <t>Granulation of Mn-based perovskite adsorbent for cyclic Hg0 capture from coal combustion flue gas</t>
  </si>
  <si>
    <t>Circulating adsorbents in a fluidized bed integrating elemental mercury (Hg0) adsorption and oxidized mercury decomposition/desorption processes could simultaneously achieve adsorbents recycling and mercury recovery during the flue gas mercury removal. The granulation of adsorbent powder is essential to reduce elutriation the looping system. Herein, powdery La0.8Ce0.2MnO3 perovskite adsorbent, which has been demonstrated to be highly efficient for Hg0 removal, was moulded into 0.8–1 mm pellets by an extrusion-spheronization method. Meanwhile, microcrystalline cellulose (MC) was used as pore-creating template to constructing porous pellets. The results show that the La0.8Ce0.2MnO3 pellets with 20 % MC added during the pelleting process (LCMO-MC) exhibited 90 % Hg0 removal efficiency under a gaseous hourly space velocity (GHSV) of 380,000 h−1, which was comparable to that over the corresponding powdery adsorbent. The LCMO-MC performed well in Hg0 removal at a wide temperature window from 50 to 200 °C. SO2 and H2O displayed slight interference in Hg0 removal, while O2 and NO enhanced Hg0 removal over LCMO-MC. During six adsorption-decomposition/desorption cycles, the LCMO-MC presented outstanding cyclic durability and about 97 % Hg0 removal efficiency was achieved with a GHSV of 50,000 h−1. The excellent Hg0 removal capacity of LCMO-MC was ascribed to the existence of abundant pore channels for Hg0 diffusion, which in-situ retained during the burning of pore-creating templates at high temperature and newly formed accompanying with the burning gas release. These results demonstrate that the template (i.e., MC) assisted extrusion-spheronization approach is promising to mould adsorbent pellets for Hg0 removal in a fluidized-bed system, which could simultaneously realize adsorbent recycling and mercury recovery.</t>
  </si>
  <si>
    <t>10.1016/j.cie.2018.09.036</t>
  </si>
  <si>
    <t>Two-echelon reverse supply chain in collecting waste electrical and electronic equipment: A game theory model</t>
  </si>
  <si>
    <t>This study contributes to the literature by proposing coordination strategies between recyclers and processors in the collection of waste electrical and electronic equipment. Due to the increase in e-waste and its serious environmental consequences, much attention has been paid to recycling and remanufacturing. This study proposes a two-echelon reverse supply chain and deals with the differential game model by introducing recycling publicity. Illustrative examples are used to examine the differences and changes in recovery price, quantity, and publicity effort among three case studies. The results indicate that, when a processor undertakes publicity costs, the recovery quantity can be increased by improving recovery publicity efforts, rather than raising the recovery price, but when publicity expenses are paid by the recycler, the recovery quantity may be enhanced by bringing up the unit direct recovery price while the degree of recovery publicity efforts is minimal. A centralized decision is made, and recovery price, recovery quantity, and publicity efforts are maximized. These results can help achieve an optimal approach to the recycling of waste electrical and electronic equipment in a reverse supply chain.</t>
  </si>
  <si>
    <t>10.1016/j.jece.2021.106889</t>
  </si>
  <si>
    <t>Enhanced activation of peroxymonosulfate by bimetallic spinel sulfides CoNi2S4 for organic dye degradation</t>
  </si>
  <si>
    <t>The activation of peroxymonosulfate (PMS) with bimetallic spinel sulfides to degrade refractory organic pollutants is a promising method. In this work, a one-step hydrothermal method was used to synthesize high catalytic activity CoNi2S4. Catalyst CoNi2S4 was characterized by X-ray photoelectron spectroscopy (XPS), energy dispersive spectroscopy (EDS), X-ray diffractometer (XRD), Fourier transform infrared spectroscopy (FT-IR) and field-emission scanning electron microscopy (SEM). Subsequently, CoNi2S4 was applied to activate PMS for Rhodamine B (RhB) degradation. After 50 mins of catalytic reaction, the removal rate of RhB (20 mg/L) reached 99.1% and the removal rate of COD reached 60.0% in the CoNi2S4 (150 mg/L) + PMS (150 mg/L) system at room temperature of 20 ℃. The experiment results showed that the CoNi2S4 had preeminent catalytic activity. The singlet oxygen (1O2) and sulfate radical (SO4 •−) were proved to perform critical roles in the catalytic degradation process by electron paramagnetic resonance (EPR) analysis and quenching experiment. Meantime, the potential catalytic mechanism of PMS activation by CoNi2S4 was proposed mainly in two aspects: one is that S2 2- and S2- species promote the Co3+/Co2+ and Ni3+/Ni2+ cycles on CoNi2S4 surface, and the other is that there is the synergistic effect of Co-Ni cycles for PMS activation by CoNi2S4. Recycling tests showed that the degradation efficiency of RhB was stable, indicating that CoNi2S4 had good recyclability. Because of its outstanding catalytic activity, easy preparation, and reusability, the CoNi2S4 catalyst has broad application prospects in the field of controlling water pollution.</t>
  </si>
  <si>
    <t>10.1016/j.cis.2024.103249</t>
  </si>
  <si>
    <t>The role of graphene aerogels in rechargeable batteries</t>
  </si>
  <si>
    <t>Energy storage systems, particularly rechargeable batteries, play a crucial role in establishing a sustainable energy infrastructure. Today, researchers focus on improving battery energy density, cycling stability, and rate performance. This involves enhancing existing materials or creating new ones with advanced properties for cathodes and anodes to achieve peak battery performance. Graphene aerogels (GAs) possess extraordinary attributes, including a hierarchical porous and lightweight structure, high electrical conductivity, and robust mechanical stability. These qualities facilitate the uniform distribution of active sites within electrodes, mitigate volume changes during repeated cycling, and enhance overall conductivity. When integrated into batteries, GAs expedite electron/ion transport, offer exceptional structural stability, and deliver outstanding cycling performance. This review offers a comprehensive survey of the advancements in the preparation, functionalization, and modification of GAs in the context of battery research. It explores their application as electrodes and hosts for the dispersion of active material nanoparticles, resulting in the creation of hybrid electrodes for a wide range of rechargeable batteries including lithium-ion batteries (LIBs), Li-metal-air batteries, sodium-ion batteries (SIBs), zinc-ion batteries (AZIBs) and zinc-air batteries (ZABs), aluminum-ion batteries (AIBs) and aluminum-air batteries and other.</t>
  </si>
  <si>
    <t>10.1016/j.electacta.2022.140331</t>
  </si>
  <si>
    <t>Improving energy efficiency of commercial aluminum alloy as anodes for Al-air battery through introducing micro-nanoscale AlSb precipitates</t>
  </si>
  <si>
    <t>The micro-nanoscale AlSb precipitates are introduced into selected commercial aluminum alloys as anode material for alkaline Al–air battery, and their corrosion behaviors, microstructure and discharge properties are investigated in details. It is found that such Sb addition can coexist in harmonization with already added other alloying elements in the Al alloys, and further bring out the improved microstructure and the electrochemical performance as the Al anodes. The energy density of 1080 alloy with Sb (1544 Wh•kg−1) is 30.9% higher than that without Sb at 10 mA•cm−2. The resulting electrochemical impedance spectroscopy (EIS) with Sb addition demonstrates that the diffusion resistance (RC) and inductance (L) reduce with decreasing thickness of passive film on the anode surface while increasing its discharge voltage. The improved refinement in microstructure can also restrain hydrogen evolution from the Al-based anode. The fundamental information obtained is useful for designing and fabricating the Al anode products from low-cost commercial alloys with added-on electrochemical performance.</t>
  </si>
  <si>
    <t>10.1016/j.egyai.2021.100088</t>
  </si>
  <si>
    <t>Implementation for a cloud battery management system based on the CHAIN framework</t>
  </si>
  <si>
    <t>An intelligent battery management system is a crucial enabler for energy storage systems with high power output, increased safety and long lifetimes. With recent developments in cloud computing and the proliferation of big data, machine learning approaches have begun to deliver invaluable insights, which drives adaptive control of battery management systems (BMS) with improved performance. In this paper, a general framework utilizing an end-edge-cloud architecture for a cloud-based BMS is proposed, with the composition and function of each link described. Cloud-based BMS leverages from the Cyber Hierarchy and Interactional Network (CHAIN) framework to provide multi-scale insights, more advanced and efficient algorithms can be used to realize the state-of-X estimation, thermal management, cell balancing, fault diagnosis and other functions of traditional BMS system. The battery intelligent monitoring and management platform can visually present battery performance, store working-data to help in-depth understanding of the microscopic evolutionary law, and provide support for the development of control strategies. Currently, the cloud-based BMS requires more effects on the multi-scale integrated modeling methods and remote upgrading capability of the controller, these two aspects are very important for the precise management and online upgrade of the system. The utility of this approach is highlighted not only for automotive applications, but for any battery energy storage system, providing a holistic framework for future intelligent and connected battery management.</t>
  </si>
  <si>
    <t>10.1016/j.jclepro.2023.138658</t>
  </si>
  <si>
    <t>The circular economy implementation at the European Union level. Past, present and future</t>
  </si>
  <si>
    <t>Shifting from a traditional linear to an alternative circular paradigm can foster economic growth and support sustainable capital renewal in the European Union. This topic has attracted growing academic interest in recent years. However, the evaluation of case studies regarding Circular Economy implementation, strategies, and practices (at all levels) is still in its infancy. With the aim of bridging this gap, this paper analyses, through a systematic review of case studies, the implementation of circular practices in all economic sectors and industries of the European Union (from 2015 until April 2023). To this end, this research uses a framework of circular strategies built considering the European Union political framework. Based on this analysis, it can be deduced that recycling was the most used circular strategy (24.2%) to reintegrate materials into the economic system and reduce the use of raw materials (18.9%), demonstrating the existence of virtuous circles in the European Union's economic sectors. The results show that the best performing industry, in terms of circular strategies, is Food and Beverage (17.92%), within the Agri-food economic sector. While the economic sector with the least number of circular strategies (7.86%) is Capital Equipment. This paper proposes several tools for Circular Economy implementation that could lead to future research and support business, policymakers, and the scientific community.</t>
  </si>
  <si>
    <t>10.1016/j.jclepro.2023.140205</t>
  </si>
  <si>
    <t>Mineralization and productization of valuable metals in copper telluride slag by sulfurization selectivity and vacuum distillation</t>
  </si>
  <si>
    <t>Copper telluride slag is a sparsely distributed precious metal slag that is produced during copper smelting. In addition to recovering tellurium from copper telluride slag, it is necessary to maximize the recovery of other valuable metals, but the sulfurization-vacuum treatment process of copper telluride slag lacks fundamental research to guide all-metal recovery. This paper experimentally studies the comprehensive sulfidation selectivity and vacuum distillation of valuable metals (Cu, Te, Se, Ag, Sb, and As) in copper telluride slag. The results demonstrate that sulfidation broke the chemical bonds between Cu-Te and Cu-Se, which removed oxygen from Cu, Sb, and As without reacting with Ag. Under a vacuum, the volatility of Sb2S3, As2S3, Se, and Te was significantly greater than that of Ag2Te, Ag2Se, Ag2S, and Cu2S. The experimental results showed that 95.91% of Te, 43.50% of Se, 94.59% of As, and 68.77% of Sb entered the volatiles, while more than 99% of Cu and Ag remained in the residue. The economic potential indicated that processing 1 ton of copper telluride slag can save $200 in chemical costs, and the residue can be directly used as a mineral raw material for copper smelting. This study offers a practical reference for recovering valuable metals from copper telluride slag via selective sulfuration and vacuum distillation.</t>
  </si>
  <si>
    <t>10.1016/j.mtchem.2021.100614</t>
  </si>
  <si>
    <t>Tannin-based hard carbons as high-performance anode materials for sodium-ion batteries</t>
  </si>
  <si>
    <t>The demand for efficient and cheap electrochemical storage devices is very high today. Na-ion batteries are emerging as a promising alternative to Li-ion batteries for large-scale applications because of the much larger abundance of sodium. Among the different negative electrode materials allowing Na insertion at low potentials, hard carbons are the materials with the best electrochemical performances reported so far. Here we investigate the synthesis of hard carbons from tannins, an abundant and cheap bio-sourced carbon precursor made of polyphenolic molecules. We show that by a well-controlled synthesis method and high-temperature pyrolysis (1600°C), a hard carbon with developed ultra-microporosity is obtained. This hard carbon delivers a reversible capacity of 306 mAh g−1 at C/20 with a first-cycle coulombic efficiency of 87%. To our knowledge, these electrochemical performances are among the best ever reported in the literature for biomass-derived hard carbons.</t>
  </si>
  <si>
    <t>10.1016/j.ejor.2023.07.008</t>
  </si>
  <si>
    <t>Collection-disassembly-delivery problem of disassembly centers in a reverse logistics network</t>
  </si>
  <si>
    <t>Disassembly centers are essential in a reverse logistics network for breaking end-of-life products and recycling valuable materials. This paper studies a collection-disassembly-delivery problem for a disassembly center, which collects products from collection centers, disassembles products into materials and delivers materials to remanufacturing plants. A set of homogenous vehicles are available for collecting products and delivering materials. The disassembly center makes the best decision on disassembly, inventory, and vehicle routing for collecting products and delivering materials. We propose a mixed-integer linear programming model to formulate the problem, and then improve the two-phase iterative heuristic approach and adaptive large neighborhood search heuristic to solve the problem. This method introduces a tabu search procedure, a learning mechanism, and four new removal operators. A real case and three generated datasets are used to evaluate its computational performance. The results demonstrate that the method can quickly obtain high-quality solutions.</t>
  </si>
  <si>
    <t>10.1016/j.conbuildmat.2022.130070</t>
  </si>
  <si>
    <t>Lithium slag-based geopolymer synthesized with hybrid solid activators</t>
  </si>
  <si>
    <t>Lithium slag (LS) is a kind of solid waste in the lithium product industry. Nowadays, the amount of LS has increased sharply due to the popularity of lithium batteries; however, the recycling of LS is rare. In this research, LS was used to prepare the one-part geopolymer by three hybrid solid activators: NaOH + Na2SiO3, NaOH + Ca(OH)2, and NaOH + CaCO3. The effects of such hybrid activators on the workability, mechanical property, hydration process, microstructure, and pore structure of the formed one-part geopolymer samples were investigated. Experimental results showed that the LS-based geopolymers with 5 % of the hybrid activator could obtain moderate mechanical properties (The maximum 28d compressive strength can reach 35.6 MPa). Ca(OH)2 and CaCO3 had lower alkalinity than Na2SiO3, but they exhibited superior effects when combined with NaOH. Ca-based activators increased the reaction degree of the hardened paste, leading to generating more C-ASH gel. Besides, the pore structure of the formed geopolymers was also refined. Compared with Na2SiO3 and Ca(OH)2, CaCO3 is more suitable for preparing the NaOH activated LS-based geopolymer.</t>
  </si>
  <si>
    <t>10.1016/j.est.2021.103109</t>
  </si>
  <si>
    <t>A novel rechargeable zinc–copper battery without a separator</t>
  </si>
  <si>
    <t>Rechargeable zinc–copper batteries attract considerable interest due to their relatively-high theoretical energy density, low cost, and inherent safety. However, their practical applications are restricted by different factors, such as the need of a separator preventing copper ion crossover or zinc dendrite growth. In this work, a novel rechargeable zinc–copper battery concept is proposed where the electrolytes are made from hydrogels. One hydrogel is formulated such that it coordinates the copper ions but allows for unhindered transfer of sodium ions which are exchanged between the electrodes to maintain electro-neutrality. Hence, the battery does not need a separator but still can be repeatedly charged and discharged. Testing of the separator-less battery shows a maximum specific capacity of 280 mAh g−1 at a current density of 1 mA cm − 2 . Characterization of the battery components after 100 charge–discharge cycles reveals that there is no dendrite growth and the hydrogels inhibit copper ion crossover due to the coordination in the gel matrix. The battery can be easily bend indicating the potential as a flexible energy storage system.</t>
  </si>
  <si>
    <t>10.1016/j.est.2023.109526</t>
  </si>
  <si>
    <t>Designing interface coatings on anode materials for lithium-ion batteries</t>
  </si>
  <si>
    <t>In recent years, a great deal of investigation has been performed for lithium-ion batteries ascribing to their high operating voltage, high energy density, and long cycle life. However, the traditional anode materials suffer from slow kinetics, serious volume expansion, and interface instability during charging and discharging, which encounter tremendous challenges in the development of lithium-ion batteries. It is worth mentioning that the coating strategy can effectively overcome aforementioned issues. It provides the satisfactory electrochemical performance. While giving the anode material excellent ionic/electronic conductivity, elastic performance, and inert interface layer, making it stable and continuous in the lithium-ion battery system. So far, the research of coated anode materials is still in the development stage, and the problems of lithium-ion batteries still need to be solved. In this review, the latest progress of coating materials is reviewed. From the perspective of preparation, the latest methods of coating anode materials reported so far are systematically discussed. A series of critical challenges, constructive solutions, and future trends of coated anode materials are specifically proposed.</t>
  </si>
  <si>
    <t>10.1016/j.nanoen.2024.109379</t>
  </si>
  <si>
    <t>Smart maracas: An innovative triboelectric nanogenerator for earthquake detection and energy harvesting</t>
  </si>
  <si>
    <t>In an era marked by a growing demand for sustainable energy solutions and resilient disaster management systems, the convergence of innovative technologies holds the promise of addressing multifaceted challenges. This manuscript explores the multifunctional capabilities of the "smart maracas", a novel triboelectric nanogenerator (TENG) designed to harvest mechanical energy and simultaneously serve as an earthquake sensor. The smart maracas is a striking example of the potential of TENGs to harness mechanical motion for practical applications. The device converts mechanical energy into electrical power through meticulous engineering, opening avenues for self-sustaining power sources in various domains. The manuscript outlines the device's structural design, working principle, and real-time applications, spanning bio-mechanical energy harvesting, vibrational energy scavenging, rotational energy harvesting, and a unique sensing application for door monitoring. A pivotal aspect of this research revolves around the smart maracas' role as an earthquake sensor. Rigorous experiments were conducted to assess the device's responsiveness to simulated seismic forces. Notably, a linear relationship with an R² value of 0.9989 was established between the voltage generated by the smart maracas and seismic acceleration. This remarkable correlation underscores the device's precision and reliability in detecting seismic events, opening doors for cost-effective earthquake monitoring solutions.</t>
  </si>
  <si>
    <t>10.1016/j.chemosphere.2023.138069</t>
  </si>
  <si>
    <t>Strategies for ameliorating the photodegradation efficiency of Mn-doped CdAl2O4 nanoparticles for the toxic dyes under visible light illumination</t>
  </si>
  <si>
    <t>Worldwide environmental issues have been escalating with the growth of the global economy and become a vital problem. To solve the problems, we require an eco-friendly and sustainable binary catalyst for the degradation of Azo dye pollutants. In this work, magnetically reusable, multifunctional novel Mn-doped CdAl2O4 nanoparticles were effectively fabricated by the co-precipitation approach. It was utilized for the degradation of two Azo dyes, exhibiting 96 and 98% Mn (0.050 M)-doped CdAl2O4 removal rates under visible light illumination, and presenting improved photocatalytic capability than that of pure and other dopants. More notably, the Mn (0.050 M)-doped CdAl2O4 catalyst was recycled using centrifuges without major loss and displays almost similar photodegradation behaviors for six successive runs. According to the ESR measurements, outcome and quenching tests affirmed that .OH− and h+ radicals were better reactive species responsible for Azo dyes removal. A possible photodegradation reaction mechanism underlying the elimination of Azo dyes by Mn (0.050 M)-doped CdAl2O4 catalyst is also proposed. Elaborated analyzes by variable reaction parameters such as the role of reactive species and catalyst dosage, pH, COD and irradiation time in the degradation route was also discussed. We assume that our outcomes will provide novel insights into using a highly effectual Mn (0.050 M)-doped CdAl2O4 catalyst, with possible applications in the treatment of both industrial and domestic wastewater.</t>
  </si>
  <si>
    <t>10.1016/j.electacta.2023.141909</t>
  </si>
  <si>
    <t>Nanostructured Zn x Mn3‒ x O4 thin films by pulsed laser deposition: A spectroscopic and electrochemical study towards the application in aqueous Zn-ion batteries</t>
  </si>
  <si>
    <t>Aqueous Zn-ion batteries (AZIBs) represent a safe and sustainable technology amongst the post-lithium systems, though the poor understanding of the material behaviour at the cathode prevents the full development of efficient AZIBs. ZnMn2O4 (ZMO) has been considered one of the cathode candidates owing to its analogy to the well-established LiMn2O4 cathode for lithium-ion batteries, however its electrochemical mechanism in the presence of Zn ions in aqueous environment is unclear and still debated. In this work, we synthesised nanostructured ZMO thin films by Pulsed Laser Deposition (PLD) and we evaluated, through extensive characterization by microscopic, spectroscopic, and diffraction techniques, how the deposition and annealing conditions affect the film properties. The self-supported nature and the high degree of control down to the nanoscale make a thin film an ideal model system to study the electrochemistry of the material in aqueous solution and to emphasize the impact of the film properties on its electrochemical response. We highlighted the crucial role of the oxygen pressure in the modulation of the film porosity and the combined effect of deposition pressure and annealing temperature to produce a film with tailored properties in terms of morphology, crystallinity, and Zn stoichiometry. A complex redox mechanism involving multiple concurrent reactions and the formation of zinc hydroxide sulphate hydrate (ZHS) was reported, as well as the influence of the film porosity on the voltammetric behaviour of the film at higher scan rate. Our results confirm the intricate electrochemical mechanism of the ZMO material, which does not merely involve the Zn2+ insertion/extraction but also the crucial participation of Mn2+ from the electrolyte, and pave the way for the nanoscale design of engineered ZMO-based electrodes.</t>
  </si>
  <si>
    <t>10.1016/B978-0-323-95668-0.00004-7</t>
  </si>
  <si>
    <t xml:space="preserve">Chapter 9 The contribution of computational science to the circular carbon economy </t>
  </si>
  <si>
    <t xml:space="preserve">
               With the increased computational power experienced nowadays, computational science is gaining importance in the pursuit of a global circular economy. The contributions of computational science in the field are vast: From computational fluid dynamics simulations of unit operations in carbon capture facilities to the development of digital twins of entire plants thanks to the advent of the Internet of things. In this chapter, the contributions of computational science toward the four Rs of the circular carbon economy (that is, Reduce, Reuse, Recycle, and Remove) are discussed, with a special focus on how mechanistic models (that is, models based on the physical principles that describe the system at hand as opposed to data-driven models) have contributed hitherto. Finally, directions are given toward how computational science can continue paving the way toward the shift from an “end-of-life” carbon economy to a circular carbon economy.
            </t>
  </si>
  <si>
    <t>Circular Economy Processes for CO₂ Capture and Utilization</t>
  </si>
  <si>
    <t>10.1016/j.jsamd.2023.100543</t>
  </si>
  <si>
    <t>Reproducible, self-healable polyurethane composite networks with high toughness, florescence and water-insensitivity</t>
  </si>
  <si>
    <t>For self-healing polymers, the poor elastic properties and low self-healing efficiency have limited their applications, and smart polymer systems adaptable to the complex environment have become a hot topic. To address this issue, in this study, a series of polyurethane composite networks were developed, using poly (ϵ-caprolactone) (PCL) and polytetramethylene ether glycol (PTMG) as the soft segment, isophorone diisocyanate (IPDI) as the hard segment, with the incorporation of florescent SrAl2O4: Eu2+, Dy3+ phosphors. The chemically crosslinked networks were investigated by differential scanning calorimetry (DSC), X-ray scattering (XRD), and dynamic mechanical analysis (DMA) on their crystalline properties. Atomic force microscopy (AFM) confirmed the micro-phase separation structures, where soft segments facilitated self-healing and the hard segments enhanced rigidity. Scanning electron microscopy (SEM) and optical microscopy presented highly efficient and rapid healing could be achieved. The materials emitted an intense green light in UV without significant fluorescent intensity reduction in water emersion. Additionally, the synergistic effect of transesterification provided the composite networks reproducibility for recycling use.</t>
  </si>
  <si>
    <t>10.1016/j.seppur.2024.127455</t>
  </si>
  <si>
    <t>Titanium-based lithium ion sieve adsorbent H2TiO3 with enhanced Li+ adsorption properties by magnetic Fe doping</t>
  </si>
  <si>
    <t>The titanium-based lithium ion sieve adsorbent H2TiO3 (HTO), known for its structural stability and high adsorption capacity, emerges as a highly promising material. Nonetheless, its precursor, the Li2TiO3 powder (LTO), synthesized via the high-temperature solid-phase method, tends to agglomerate and poses challenges in separation. This agglomeration compromises the adsorption sites and, consequently, its adsorption capacity. To counter this, we employed a strategy of doping LTO with magnetic Fe3O4 nanoparticles as a Fe source, aiming to mitigate the agglomeration issue. Subsequently, Fe-doped H2TiO3 (HFTO) was obtained by acid washing and used to adsorb lithium ions from an aqueous solution. Experimental results revealed that HFTO's equilibrium adsorption capacity for lithium in LiCl solution peaked at 34.27 mg/g. Moreover, even after five cycles of adsorption–desorption, HFTO maintained an adsorption capacity exceeding 32.00 mg/g. Investigations into HFTO's adsorption mechanism, utilizing Raman spectroscopy, FT-IR, and XPS, uncovered that the adsorption of Li+ by HFTO occurs through the dissociation of O–H bonds and the subsequent formation of O-Li bonds.</t>
  </si>
  <si>
    <t>10.1016/j.ecmx.2022.100310</t>
  </si>
  <si>
    <t>A review of thermal runaway prevention and mitigation strategies for lithium-ion batteries</t>
  </si>
  <si>
    <t>Lithium-ion batteries are widely considered the leading candidate energy source for powering electric vehicles due to their high energy and power densities. The thermal runaway of lithium-ion batteries is the phenomenon of chain exothermic reactions within the battery. These reactions cause a sharp rise in the internal battery temperature causing the inner structures of the battery to destabilize and degrade, which eventually leads to the failure of the battery. This paper provides a comprehensive review of the key aspects of the thermal runaway processes, which consists of thermal runaway initiation mechanisms, thermal runaway propagation, and the characterization of vented gases during the thermal runaway process. Thermal runaway is a major safety concern; therefore, the development of mathematical and numerical models to predict thermal runaway is reviewed, which provides useful data to design and develop battery packs with thermal runaway safety features. Furthermore, the development of effective battery thermal management systems is discussed, which is essential to prevent thermal runaway initiation. Finally, mitigation strategies are reviewed, which are developed to contain and minimize damages when thermal runaway occurs.</t>
  </si>
  <si>
    <t>10.1016/j.scitotenv.2020.141854</t>
  </si>
  <si>
    <t>Microwave-assisted synthesis of β-cyclodextrin functionalized celluloses for enhanced removal of Pb(II) from water: Adsorptive performance and mechanism exploration</t>
  </si>
  <si>
    <t>Herein, β–cyclodextrin (β–CD) was efficiently grafted onto rice husk-based celluloses using different cross-linking agents of epichlorohydrin (EPI) and glutaraldehyde (GA). By feat of microwave irradiation, the functionalization procedure was completed in 17 min, and the synthesized RH EPI MW β-CD and RH GA MW β-CD exhibited fast adsorption equilibrium for Pb(II) within 20 min, excellent monolayer adsorption capacities of 216.06 and 279.08 mg g−1 across an extensive pH scope of 3.0–6.0, unaffected affinity to Pb(II) during the existence of co-existing ions, superior reusability with over 81% and 87% of Pb(II) uptake sustained for four adsorption-desorption cycles. Thermodynamic parameters implied that the uptake process of Pb(II) occurred spontaneously (−ΔG 0) with an endothermic characteristic (+ΔH 0). Furthermore, electrostatic attraction and complexation were demonstrated to enhance the Pb(II) uptake onto the RH EPI MW β-CD and RH GA MW β-CD. In fix-bed columns, these two adsorbents also efficiently eliminated Pb(II) under various flow rates with experimental breakthrough curves well simulated by Thomas and Yoon-Nelson models. Significantly, the RH EPI MW β-CD and RH GA MW β-CD could effectively purify acid battery effluent containing Pb(II) for meeting regulatory requirement. Overall, the fast fabrication, excellent adsorption and recycling performance facilitate the development of tailored adsorbents for Pb(II) elimination in wastewater.</t>
  </si>
  <si>
    <t>10.1016/j.electacta.2021.138592</t>
  </si>
  <si>
    <t>Enhanced electrochemical performance and storage mechanism of LiFePO4 doped by Co, Mn and S elements for lithium-ion batteries</t>
  </si>
  <si>
    <t>How to improve the diffusion coefficient of Lithium ions in active materials is very necessary, which is responsible for the electrochemical performance. In this present contribution, LiFe10/12Co1/12Mn1/12P11/12S1/12 O4(LF(CM)P(S)O) are designed and the stability, lithium ion diffusion rate, lithium intercalation potential, discharge curve, and electronic performances are systematically explored. The LF(CM)P(S)O shows the better stability with the formation energy of 2.01 eV. The lithium ion diffusion barrier of the system is reduced from 1.02 to 0.57 eV after doping, predicting that the lithium ion diffusion rate in LF(CM)P(S)O is 10 orders of magnitude faster than that of intrinsic system. The characteristic transition from p-type to n-type semiconductor is present due to the doping of S, and the doping of Mn and Co leads to the generation of impurity bands and the reduction of band gap from 3.78 to 0.737 eV. The effective mass of electrons in the doped system is 1.59m0, much greater than 1m0, which is conducive to the improvement of its conductivity. The charge density difference and electron localization function (ELF) demonstrates that the disappearance of electron enrichment and the decrease of the localization are responsible for the rapid migration of the lithium ion. The high operating voltage, charge-discharge platform of 4.7 V and the voltage difference contribute to the promotion of electrochemical performance, which open a window for the commercialization application of Li-ion battery.</t>
  </si>
  <si>
    <t>10.1016/j.jclepro.2017.06.033</t>
  </si>
  <si>
    <t>Investigations into high temperature separation of antimony from metal oxide varistors</t>
  </si>
  <si>
    <t>Very little research has been done into methods for recycling antimony from end of life products. This study investigates separation of antimony from metal oxide varistors (MOVs), where antimony is present between 3 and 5 wt%. In MOVs, antimony is found in spinel (Zn2.33Sb0.67O4, Zn7Sb2O12) and pyrochlore (Zn2Bi3Sb3O14) compounds. Due to the low concentration of antimony in MOVs, a leaching pretreatment using dilute sulfuric acid was performed where antimony remained in an insoluble solid. The leaching pretreatment resulted in a more than fivefold increase in the antimony concentration. In order to separate antimony from the MOV leaching residue, it was subjected to a simple thermal treatment and carbothermal reduction at temperatures of 500–1300 °C. Results showed that 80% of antimony can be separated from the leach residue by heat treatment at 1100 °C, while 85% of antimony can be separated from the leach residue at 1100 °C using carbothermal reduction. Once separated, antimony can be recovered from the gaseous phase due to its volatile nature. Results show that antimony recycling from MOVs is a promising source of secondary antimony.</t>
  </si>
  <si>
    <t>10.1016/j.gloenvcha.2023.102745</t>
  </si>
  <si>
    <t>Global energy consumption of the mineral mining industry: Exploring the historical perspective and future pathways to 2060</t>
  </si>
  <si>
    <t>The mining industry globally is responsible for significant energy consumption, and is an important source of greenhouse gas emissions. Considering that future mineral demand is likely to increase and that the final energy consumption per unit mass of mineral extracted (energy intensities of mining) is also forecast to increase as a result of a decrease in mineral resource deposit qualities, the mining industry’s final energy consumption will increase in the future. But the scale of that future increase remains unexplored. In this study, we (i) provide the first bottom-up assessment of the mining industry’s final energy consumption globally (1971–2015), (ii) use 1.5°C consistent socio-economic scenarios to conduct an exploratory study of future possible pathways for the mining industry’s final energy consumption, and (iii) review the extent to which such energy consumption is considered in energy-economy models. We find that the mining industry is currently responsible for approximately 1.7% of global final energy consumption. However, the mining industry’s final energy consumption is likely to increase significantly, by a factor in the range 2–8 by 2060, depending on the future economic trajectory, on the evolution of energy intensities, and on future recycling rates. We also find that mineral material flows and their associated energy requirements (including the mining industry’s energy consumption) are insufficiently covered in many energy-economy models. Our work suggests that the limited representation of material flows and associated energy requirements is currently an important blind spot in energy-economy modelling and may hinder the efforts of the community to build consistent energy transition pathways.</t>
  </si>
  <si>
    <t>Global Environmental Change</t>
  </si>
  <si>
    <t>10.1016/j.jtice.2023.104889</t>
  </si>
  <si>
    <t>Temperature effects on hard carbon derived from sawdust as anode materials for sodium ion batteries</t>
  </si>
  <si>
    <t>Background Electrochemical energy storage devices, namely batteries, are vital in reducing greenhouse gas secretions and are reliable alternatives to fossil fuel-based electrical energy storage systems. Thus, hard carbon (HC) is one of the most promising sustainable materials in the energy storage sector. Methods This study assembled sodium ion cells using sawdust powder resource-derived HC as an anode for sodium ion storage. We studied the effects of calcination temperature for the first time. Ball-milled and acid-washed sawdust powders were prepared by calcination at different temperatures. The characterization and electrochemical analyses of the HC synthesized at different temperatures were performed. Significant findings We found that the ratios of C = O and the micro/meso pore size distributions in HCs corresponded highly to the sodium ion storage performance. The half-cell, HC1200 (at 1200 °C) exhibited the highest reversible capacity of 320 mAh/g after 200 cycles at 0.5 A/g. The Na3V2(PO4)3(NVP)//HC1200 pouch-type full cells showed superior capacity retention of 96.7% and a coulombic efficiency of 98.9% after 400 cycles. The as-synthesized biomass carbon derived from sawdust powder is a potential anode material for sodium ion batteries.</t>
  </si>
  <si>
    <t>10.1016/j.jssc.2022.123022</t>
  </si>
  <si>
    <t>Two stable cobalt(II) coordination polymers as dual-functional fluorescent sensors for efficient detection of Zn2+/Cu2+ ions and norfloxacin</t>
  </si>
  <si>
    <t>The detection of metal cations and antibiotics based optical sensing material in the human body and environment is very vital. Two new ternary Co(II) coordination polymers, namely {Co(L)0.5(BTCA)0.5(H2O)]·3H2O}n (1) and [Co(L)(HIPA)·H2O]n (2) (H4BTCA ​= ​1, 2, 3, 4-butanetetracarboxylic acid, H2HIPA ​= ​5-hydroxyisophthalic acid), were constructed and characterized from the rarely reported semi-rigidity 1,4-bis(thiabendazole-1-yl)-2-butene (L) N-donor linker. 1 displays a 2D 3,4-connected 3,4L13 layer, while 2 features a 1D straight chain, and further extends into a 2D supramolecular network via O–H⋯O interactions. 1 and 2 exhibit superior chemical and thermal stability. 1 and 2 can be used as efficient sensors toward Zn2+ ions via turn-on fluorescent enhancing and Cu2+ ions by a turn-off fluorescent quenching effect, separately. They were also applied as probes to detect norfloxacin with high sensitivity, selectivity, and recyclability by fluorescence quenching. The luminescent sensing mechanisms for these analytes were speculated. 1 and 2 are the first dual-functional sensors for the detection of Zn2+/Cu2+ ions and norfloxacin.</t>
  </si>
  <si>
    <t>10.1016/j.colsurfa.2022.128952</t>
  </si>
  <si>
    <t>Surface modification of LiFePO4 nanoparticles through an organic/inorganic hybrid approach and its impact on electrochemical properties</t>
  </si>
  <si>
    <t>Chemical surface modification, using an hybrid organic/inorganic approach and its impact on the electrochemical response of a nanometric lithium iron phosphate obtained by the facile solvothermal method using an organic capping agent is investigated. Removal of the capping agent was realized through different approaches, such as washing with an organic solvent, chemical treatments, and ligand exchange with redox mediator having electrochemical activity close or not to the one of the material, to maintain the material’s morphology and structure. The redox mediator grafting approach appears very interesting, since an unpredicted impact on the electrochemical activity of the material was observed. In that case, while materials structure and morphology are fully preserved, a more or less important change of the electrochemical curve shape depending on the redox potential of the grafted molecule was observed, which suggest that this approach could be a good alternative to traditional carbon coating, facilitate recycling and bring new functionalities to positive electrode materials.</t>
  </si>
  <si>
    <t>10.1016/j.electacta.2022.141377</t>
  </si>
  <si>
    <t>Bilayer functional interlayer coupling defect and Li-ion channel for high-performance Li-S batteries</t>
  </si>
  <si>
    <t>Lithium-sulfur (Li-S) batteries have been demonstrated as one of the promising candidates for next-generation energy-storage devices. However, low utilization of active materials, detrimental shuttle effect of lithium polysulfides, and sluggish redox kinetics hamper the commercial applications of Li-S batteries. Herein, we design a bilayer functional interlayer composed of reduced graphene oxide/Se-doped MoS2 (rGO/MoSSe) layer and carbon nanofiber (CNF) layer (rGO/MoSSe@CNF) for high-performance Li-S batteries. The defective structure of Se-doped MoS2 significantly improves the polysulfide adsorption–catalytic ability due to the exposure of more active sites and the adjustment of local electronic structure. Accordingly, the rGO/MoSSe functional layer effectively improves the electrochemical reaction kinetics and cyclic stability. In addition, the CNF layer effectively reduces the transport resistance of Li+, and improves the reversible capacity at high current densities. The Li-S coin cell with rGO/MoSSe@CNF interlayer delivers a remarkable reversible specific capacity of 922.4 mAh g−1 after 140 cycles at 0.2 C and a slow capacity decay rate of 0.057% per cycle over 1000 cycles at 1 C. Moreover, the Li-S pouch cell with rGO/MoSSe@CNF interlayer at sulfur loading of 3 mg cm−2 can maintain a reversible specific capacity of 706.2 mAh g−1 after the rate test and 175 cycles at 0.2 C.</t>
  </si>
  <si>
    <t>10.1016/j.jpowsour.2020.229321</t>
  </si>
  <si>
    <t>A review of current collectors for lithium-ion batteries</t>
  </si>
  <si>
    <t>Lithium-ion batteries are the state-of-the-art power source for most consumer electronic devices. Current collectors are indispensable components bridging lithium-ion batteries and external circuits, greatly influencing the capacity, rate capability and long-term stability of lithium-ion batteries. Conventional current collectors, Al and Cu foils have been used since the first commercial lithium-ion battery, and over the past two decades, the thickness of these current collectors has decreased in order to increase the energy density. However to improve the performance further, alternative materials and structures, as well as specific treatments such as etching and carbon coating, have also been investigated to enhance the electrochemical stability and electrical conductivity of current collectors, for next-generation lithium-ion batteries with higher capacities and longer service lifetime. This work reviews six types of materials for current collectors, including Al, Cu, Ni, Ti, stainless steel and carbonaceous materials, and compares these materials from five aspects of electrochemical stability, electrical conductivity, mechanical property, density and sustainability. The effects of three different structures of foil, mesh and foam as well as two treatments of chemical etching and coating are also discussed. Future opportunities are highlighted at the end of this review.</t>
  </si>
  <si>
    <t>10.1016/j.cplett.2020.137966</t>
  </si>
  <si>
    <t>Modeling self-healing behavior of vitrimers using molecular dynamics with dynamic cross-linking capability</t>
  </si>
  <si>
    <t>Vitrimers are a special class of polymers that undergo dynamic cross-linking under thermal stimuli. Their ability to exchange covalent bonds can be harnessed to mitigate damage in a composite or to achieve recyclable aerospace composites. This work addresses the primary challenge of modeling dynamic cross-linking reactions in vitrimers during thermomechanical loading. Dynamic bond exchange reaction probability change during heating and its effect on dilatometric and mechanical response are simulated for the first time in large scale molecular dynamics simulations. Healing of damage under thermal cycling is computed with mechanical properties predicted before and after self–healing.</t>
  </si>
  <si>
    <t>10.1016/j.isci.2020.101505</t>
  </si>
  <si>
    <t>Breaking Free from Cobalt Reliance in Lithium-Ion Batteries</t>
  </si>
  <si>
    <t>The exponential growth in demand for electric vehicles (EVs) necessitates increasing supplies of low-cost and high-performance lithium-ion batteries (LIBs). Naturally, the ramp-up in LIB production raises concerns over raw material availability, where constraints can generate severe price spikes and bring the momentum and optimism of the EV market to a halt. Particularly, the reliance of cobalt in the cathode is concerning owing to its high cost, scarcity, and centralized and volatile supply chain structure. However, compositions suitable for EV applications that demonstrate high energy density and lifetime are all reliant on cobalt to some degree. In this work, we assess the necessity and feasibility of developing and commercializing cobalt-free cathode materials for LIBs. Promising cobalt-free compositions and critical areas of research are highlighted, which provide new insight into the role and contribution of cobalt.</t>
  </si>
  <si>
    <t>10.1016/j.est.2022.104011</t>
  </si>
  <si>
    <t>State of charge estimation at different temperatures based on dynamic thermal model for lithium-ion batteries</t>
  </si>
  <si>
    <t>In the existing modeling and state of charge (SOC) estimation of lithium batteries, the effect of ambient temperature is often ignored, which brings large errors to the model parameter identification, so the battery modeling and SOC estimation under temperature variation are performed. In this paper, an improved dual-polarized dynamic thermal model is proposed, firstly, the thermal effect of lithium battery is analyzed, and the model parameters adopt the dynamic values of coupling temperature and SOC, and the model is improved in terms of both heat generation mechanism and heat transfer characteristics; then the model parameters are identified based on the least-squares method with variable forgetting factor (VFF-RLS). Finally, the SOC at different temperatures is evaluated based on the dynamic thermal model combined with the extended Kalman filtering (EKF) with nonlinear filtering capability. The results show that the temperature factor is an important and non-negligible influence factor in modeling, the proposed battery model in this paper has high computational accuracy, and the proposed SOC estimation method has better SOC estimation capability for the temperature variation problems.</t>
  </si>
  <si>
    <t>10.1016/j.mineng.2016.10.021</t>
  </si>
  <si>
    <t>Quantifying metal values in e-waste in Australia: The value chain perspective</t>
  </si>
  <si>
    <t>The existing practices and opportunities for material recovery from end-of-life (EoL) consumer products depend on multiple factors. Some products are relatively simple in terms of metal and other material mix, while others are very complex often containing high concentration of precious and rare metals. With insufficient scale, feasible options for recycling are significantly limited. The major efforts in managing e-waste in Australia, under the Product Stewardship Act 2011, include the collection services for EoL TVs, computers and related products, through establishing industry-funded co-regulatory agreements. A further progression along the recycling value chain is however hindered by a lack of scale for establishing the full recovery operations in the country, as well as by a lack of domestic application for recovered metals. Based on our previous work of estimating the stocks and flows of electrical and electronic equipment and their metal content, this paper provides further analysis of metal flows and value associated with e-waste. Notably, we estimate how this is currently captured and/or lost, and overview barriers and opportunities for retaining the ‘wealth from waste’ through progression along the metal value chain in Australia.</t>
  </si>
  <si>
    <t>10.1016/j.ensm.2024.103257</t>
  </si>
  <si>
    <t>Green synthesis and applications of MXene for lithium–sulfur batteries</t>
  </si>
  <si>
    <t>Lithium–sulfur batteries (LSBs) are promising electrochemical storage devices due to their incomparable theoretical energy density (2600 W h kg−1). However, the electrically nonconducting characteristic of sulfur, the shuttle effect of lithium polysulfides (LiPSs), the sluggish kinetics of Li2S2/Li2S redox reaction, and the uncontrollable growth of Li dendrite, limit the commercialization of LSBs. The mentioned issues can be resolved by designing MXene (transition–metal carbides and carbonitrides) hosts and functional separators/interlayers for LSBs. Two–dimensional (2D) MXene features high electronic conductivity, controllable structure, and abundant polar functional groups, which show a fine affinity for sulfur cathode and lithium anode. However, the synthesis methods for MXene are primarily focused on acid etching, leading to serious pollution, low yield, and a monolithic interface structure, hindering its specific application in LSBs. In this review, we provide a comprehensive overview of the conventional and environmentally friendly approaches employed in the synthesis of MXene, as well as its applications in the design of sulfur cathode, Li anode, and functional separators for LSBs. A perspective regarding future green synthesis strategies and design principles relating to sulfur cathode and Li anode is also summarized.</t>
  </si>
  <si>
    <t>10.1016/j.carbpol.2023.121306</t>
  </si>
  <si>
    <t>Review on design strategies and applications of flexible cellulose‑carbon nanotube functional composites</t>
  </si>
  <si>
    <t>Combining the excellent biocompatibility and mechanical flexibility of cellulose with the outstanding electrical, mechanical, optical and stability properties of carbon nanotubes (CNTs), cellulose-CNT composites have been extensively studied and applied to many flexible functional materials. In this review, we present advances in structural design strategies and various applications of cellulose-CNT composites. Firstly, the structural characteristics and corresponding treatments of cellulose and CNTs are analyzed, as are the potential interactions between the two to facilitate the formation of cellulose-CNT composites. Then, the design strategies and processing techniques of cellulose-CNT composites are discussed from the perspectives of cellulose fibers at the macroscopic scale (natural cotton, hemp, and other fibers; recycled cellulose fibers); nanocellulose at the micron scale (nanofibers, nanocrystals, etc.); and macromolecular chains at the molecular scale (cellulose solutions). Further, the applications of cellulose-CNT composites in various fields, such as flexible energy harvesting and storage devices, strain and humidity sensors, electrothermal devices, magnetic shielding, and photothermal conversion, are introduced. This review will help readers understand the design strategies of cellulose-CNT composites and develop potential high-performance applications.</t>
  </si>
  <si>
    <t>10.1016/j.ijbiomac.2023.124080</t>
  </si>
  <si>
    <t>Hybrid lignin particles via ion-crosslinked for selective removal of anionic dyes from water</t>
  </si>
  <si>
    <t>Hybrid lignin (HL) particles were synthesized by compounding lignosulfonate and carboxylated chitosan through a simple ionic cross-linking method, and modifying by polyvinylpolyamine. Due to the synergistic effect of recombination and modification, the material exhibits excellent adsorption performance for anionic dyes in water. The structural characteristics and adsorptive behavior were systematically investigated. The pseudo-second-order kinetic model and the Langmuir model were revealed to well describe the sorption procedure of HL for anionic dyes. The results exhibited that the sorption capacities of HL on sodium indigo disulfonate and tartrazine were 1099.01 mg/g and 436.68 mg/g, respectively. Simultaneously, the adsorbent behaved no significant adsorption capacity loss after five adsorption-desorption cycles, indicating its superb stability and recyclability. Additionally, the HL exhibited excellent selective adsorption of anionic dyes form binary dye adsorption systems. The interaction forces between adsorbent and dye molecules, such as hydrogen bonding, π-π stacking, electrostatic attraction and cation bonding bridge, are discussed in detail. The facile preparation process and superior dyes removal performance of HL were considered a potential adsorbent to remove anionic dyes from wastewater.</t>
  </si>
  <si>
    <t>10.1016/j.jcis.2021.05.156</t>
  </si>
  <si>
    <t>Visible-light-driven photocatalysis of carbon dioxide and organic pollutants by MFeO2 (M = Li, Na, or K)</t>
  </si>
  <si>
    <t>In recent years, lithium-containing ceramic materials have attracted considerable research attention as high-temperature adsorbents of carbon dioxide. The recycling of electrode materials from spent lithium-ion batteries for use as photocatalysts in recovering CO2 and degrading organic pollutants is worthy of exploration. Solid, magnetic ferrite-containing photocatalysts are easily separated from reaction solutions by using magnetic devices. Solid catalysts (e.g., LiFeO2, LiFe5O8, NaFeO2, and K2Fe2O4) were prepared through the calcination of Fe2O3 and M2CO3. CO2 was photoreduced and crystal violet (CV) and 2-hydroxybenzoic acid (2-HBA) were photodegraded under visible light irradiation. The optimized K2Fe2O4 photocatalyst increased the rate of photocatalytic conversion from CO2 to methane at 20.9 µmol g−1 h−1. The catalytic efficiency indicated that the optimized reaction rate constants of CV with LiFeO2, NaFeO2, and K2Fe2O4 were 2.98 × 10−1, 5.32 × 10−1, and 4.36 × 10−1 h−1, respectively. The quenching effect achieved through the use of various scavengers and the electron paramagnetic resonance in CV degradation revealed the substantial contribution of the reactive superoxide anion radical O2 − and the minor roles of h+ and the OH radical. Its usefulness in the synthesis of solid-base catalyst MFeO2 is promising for environmental control and relevant applications, particularly in solar energy manufacturing.</t>
  </si>
  <si>
    <t>10.1016/j.ensm.2023.103159</t>
  </si>
  <si>
    <t>MXene- and MOF-based single-atom catalysts for next-generation batteries chemistry: A synergy of experimental and theoretical insights</t>
  </si>
  <si>
    <t>Metal-ion batteries (MIBs) play pivotal roles in various energy storage applications, necessitating the continuing advancement of materials and technologies that enhance their performance. In recent years, single atoms (SAs) on MXene and MOF-derived SAs have emerged as promising candidates for revolutionizing MIBs, metal-chalcogenide (MCBs), and metal-air batteries (MABs). These catalysts possess unique atomic-level structures and remarkable electrochemical properties, showcasing significant potential for improving energy density, cycling life, and charge/discharge efficiency. This review focuses on the principles, synthesis strategies, performance, and potential applications of MXene- and MOF-based SA catalysts for use in MIB-based energy-storage applications by highlighting MIB-catalyst challenges and advancements and emphasizing their significance for enhancing battery performance. We discuss how MXene- and MOF-based SA catalysts (SACs) contribute to improving MIB, MCB, and MAB performance, as well as how these catalysts enhance electrochemical parameters such as energy density, cycling life, and charge/discharge efficiency. Furthermore, theoretical reaction-mechanism investigations are presented, shedding light on the underlying processes that contribute to improved battery performance. Moreover, practical implications, existing challenges, and potential future research directions are discussed, thereby highlighting the promising applications of SAs on MXene and MOF-derived SACs for use in electrochemical energy storage systems.</t>
  </si>
  <si>
    <t>10.1016/j.cej.2022.138207</t>
  </si>
  <si>
    <t>Anti-CO2 strategies for extending Zinc-Air Batteries’ Lifetime: A review</t>
  </si>
  <si>
    <t>Zinc-air batteries (ZABs) are promising candidates for post-lithium-ion battery technology owing to their safe, low-cost, and eco-friendly nature. However, ZABs suffer from CO2 corrosion, which leads to quick battery deterioration and severely limits their applications. Here, we explain the reason behind ZAB failure by CO2 corrosion and systematically review various anti-CO2 strategies for liquid and flexible ZABs. Recent advances are highlighted, and the effectiveness of these strategies in extending battery lifetime is evaluated. Current challenges and perspectives for the future development of anti-CO2 ZABs are also provided. We believe this review will deliver a comprehensive sight for anti-CO2 ZABs.</t>
  </si>
  <si>
    <t>10.1016/j.diamond.2020.108062</t>
  </si>
  <si>
    <t>Carbon recovered from spent carbon cathode of aluminum reduction cell towards its valorisation as negative electrodes for lithium ion batteries</t>
  </si>
  <si>
    <t>Spent carbon cathode (SCC), one of the hazardous solid wastes from aluminum reduction cell, is recovered by the alkali fusion method. The recovered carbon (RC) is characterized by XRD, TGA, SEM, TEM, Raman. Meanwhile, the RC used as the anode for lithium-ion batteries (LIBs) is investigated. The results show that the impurities content of SCC decreases from 36.36% to 5.62%. And the RC shows the unique microstructure with slightly expanded graphite layer (0.339–0.420 nm), uneven graphitization degree and a small number of defects and graphene. RC exhibits an initial capacity of 357.6 ± 9.6 mA h·g−1 at 0.1C and rate capability with a reversible capacity of 267.8 ± 12.5 mA h·g−1 at 1C after 310 cycles. Compared with graphite, the RC has better cyclic stability. Therefore, this method provides a potential way for the resource utilization of SCC.</t>
  </si>
  <si>
    <t>10.1016/j.hydromet.2015.06.007</t>
  </si>
  <si>
    <t>Reclaiming rare earth elements from end-of-life products: A review of the perspectives for urban mining using hydrometallurgical unit operations</t>
  </si>
  <si>
    <t>Due to their large variety of applications, their low supply and high demand, the rare earth elements (REEs) are presently viewed as being among the most critical chemical elements. Because of this, their potential recovery from end-of-life waste products has been extensively discussed both in society and in the scientific literature. This concept of recovering elements contained in end-of-life products, known as urban mining, is regarded as an important step in achieving a sustainable, circular society. This review article discusses the perspectives of reclaiming the REEs from various waste streams using hydrometallurgical methods. Three main streams are discussed in detail (phosphor-containing products, NiMH batteries and permanent magnets), touching on the state-of-the-art of material pre-treatment, leaching and separation of REEs and refining. Comparisons with the extraction of REEs from ores are drawn, bringing forth both the advantages and some of the disadvantages of urban mining.</t>
  </si>
  <si>
    <t>10.1016/j.ceramint.2022.10.074</t>
  </si>
  <si>
    <t>A high ionic conductive PDOL/LAGP composite solid electrolyte film for Interfacial Stable solid-state lithium batteries</t>
  </si>
  <si>
    <t>High ionic conductivity for solid electrolyte and stable electrode/electrolyte interface have always been the main requirements for solid-state lithium batteries. Herein, a high ionic conductive composite solid electrolyte (CSE) film was prepared by combining 1.3-dioxolanes (DOL) capable of in-situ polymerization with high ionic conductive Li1.5Al0.5Ge1.5(PO4)3 (LAGP)ceramic fillers. The CSE film also shows high interface compatibility and stability with lithium metal. The optimized poly-DOL (PDOL)-30% LAGP CSE exhibits a desirable dense and uniform structure, which endows the CSE with a high ion conductivity of 4.63 × 10−4 S cm−1, a high ion migration number up to 0.73 and a wide electrochemical stability window of 5.1 V. The assembled high-voltage NCM622/PDOL-30%LAGP CSE/Li solid-state cell exhibits good rate and cycle performances with a capacity of 125 mAh/g at 2 C and a capacity retention of 76% at 0.5C after 400 cycles with an average Coulomb efficiency of 99.7%. The PDOL-30%LAGP CSE also possesses a high inhibition ability of lithium dendrites owing to the dense and uniform structure and the stable electrolyte/lithium electrode interface including Li–Ge, LiF and CF3 components. The Li/CSE/Li cell maintains a relatively stable voltage up to 650 h at a current density of 0.1 mA/cm2. This high ionic conductive composite solid electrolyte film shows a good application prospect in high-voltage solid-state lithium batteries.</t>
  </si>
  <si>
    <t>10.1016/j.apcatb.2022.121231</t>
  </si>
  <si>
    <t>Defect enhanced CoMnNiOx catalysts derived from spent ternary lithium-ion batteries for low-temperature propane oxidation</t>
  </si>
  <si>
    <t>Herein, a feasible strategy was reported to reuse the waste ternary lithium-ion batteries (TLIBs) as precursors to develop efficient CoMnNiOx catalysts for propane oxidation. Interestingly, the T90 value of the defect enhanced-CoMnNiOx catalyst for propane oxidation was only 200 °C. The de-aluminum and de-lithium process generated by the alkaline etching promoted the increase of the oxygen vacancy defects, which was confirmed by ICP-OES, XPS, EPR and DFT calculations. At the atomic level, the oxygen vacancies near the aluminum and lithium vacancies (NiO-Alv-Ov and NiO-Liv-Ov) were more likely to promote the activation of oxygen molecules. Furthermore, it was observed that the reducibility, acidity and lattice oxygen mobility of the defective CoMnNiOx catalyst were boosted by the presence of abundant oxygen vacancy defects, and thus enhancing the catalytic activity. Remarkably, the TLIBs recycling and defect enhancement engineering are conducive for the development of the green and efficient catalysts for VOCs oxidation.</t>
  </si>
  <si>
    <t>10.1016/j.jpowsour.2023.233133</t>
  </si>
  <si>
    <t>Estimate long-term impact on battery degradation by considering electric vehicle real-world end-use factors</t>
  </si>
  <si>
    <t>Many estimates of battery capacity degradation are based on accelerated lab tests that involve charge-discharge cycles or rely on data or electrochemical modeling. These methods are reasonable for technology benchmarking but rarely consider real-world end-use factors. To address this issue, this study develops the Battery Run-down under Electric Vehicle Operation (BREVO) model. It links the driver's travel pattern to physics-based battery degradation and powertrain energy consumption models. The model simulates the impacts of charging behavior, charging rate, driving patterns, and multiple energy management modules on battery capacity degradation. It finds that, over a 10-year timespan, firstly, for a random driver situated in the New England area, daily direct-current fast charging (60 kW) could lead to up to 22% less battery capacity when compared to daily Level-1 charging (1.8 kW). Second, the battery thermal management system can delay battery degradation by approximately 0.5% in the New England area. Third, warmer ambient temperatures enhance BEV battery usage. The model indicates that the battery capacity in the Los Angeles area is 6% higher than that in the New England area. The BREVO model provides crucial information for consumers and BEV manufacturers on range anxiety, BEV battery design, and decision support of battery warranty.</t>
  </si>
  <si>
    <t>10.1016/j.jphotochem.2023.115380</t>
  </si>
  <si>
    <t>Assembling ZnMnFe2O4@Ag-AgVO3 nanostructure heterojunctions for photocatalytically degrading RhB and Pseudomonas aeruginosa bacteria under visible irradiation</t>
  </si>
  <si>
    <t>Improving the separation of photocarriers is a vital approach to create highly effective heterojunction photocatalysts for the photodegradation of environmental pollutants. In this work, coprecipitation and hydrothermal methods were employed to develop a new heterojunction of Zn0.5Mn0.5Fe2O4@Ag-AgVO3 magnetic nanocomposite as photocatalysts for the photodegradation of Rhodamine B (RhB) and bacterial inactivation of Pseudomonas aeruginosa (P. aeruginosa) when exposed to illumination of visible light. FESEM, EDX, UV–vis reflectance spectroscopy (DRS), N2 adsorption/desorption, TEM, PL, Brunauer-Emmett-Teller (BET) surface area, Vibrating Sample Magnetometer (VSM), and XRD techniques were used to investigate the structural and optical properties of synthesized materials. The Zn0.5Mn0.5Fe2O4@Ag-AgVO3 photocatalyst demonstrated noticeably higher photocatalytic activity for RhB degradation when compared to the pure constituents AgVO3, Ag-AgVO3, and Zn0.5Mn0.5Fe2O4 samples. The results revealed that when RhB was used at a concentration of 20 ppm, the Zn0.5Mn0.5Fe2O4@Ag-AgVO3 possessed a high degradation rate (93.43 % within 180 min), and this was sufficient to get the highest total organic carbons (TOC) removal (90 %). Besides, Zn0.5Mn0.5Fe2O4@Ag-AgVO3 possesses complete inactivation efficiency (log(CFU) decreased from 6.5 to 0.00001) toward P. aeruginosa in 120 min of visible illumination. The photodegradation mechanism was explained by the surface plasmonic resonance Z-type heterostructure, and tested by trapping experiments. It can beinferredthat the Zn0.5Mn0.5Fe2O4@Ag-AgVO3 photocatalyst was very stable and efficient in removing different organic pollutants and pathogenic bacteria from wastewater.</t>
  </si>
  <si>
    <t>10.1016/B978-0-443-16140-7.00015-8</t>
  </si>
  <si>
    <t xml:space="preserve">Chapter 7 Condensed matter chemistry of ionic liquids and their chemical reactions </t>
  </si>
  <si>
    <t xml:space="preserve">
               Ionic liquids (ILs) have valuable applications in efficient, low-carbon, clean, and recyclable processes, making them significant in achieving the “dual-carbon” goals. As ILs are a typical “soft condensed matter,” research often focuses on the inner microstructures of ILs to understand relationships between composition, structure, properties, and functions at multilevels and to precisely control transport and reaction processes in practical application systems. This chapter introduces the chemical structure and physicochemical properties of ILs and highlights their multiscale structures ranging from molecular to nanoscales, including ion pairs, hydrogen bonds, hydrogen bond networks, clusters, interfacial structures, and nanoconfined structures. Current studies on the role of ILs in electrochemical reactions of CO2 and interfacial reactions in lithium-ion batteries are also presented. We emphasize that the future research of ILs lies in advancing “condensed matter chemistry” to unlock their full potential.
            </t>
  </si>
  <si>
    <t>Introduction to Condensed Matter Chemistry</t>
  </si>
  <si>
    <t>10.1016/j.jechem.2022.11.061</t>
  </si>
  <si>
    <t>Review of preferentially selective lithium extraction from spent lithium batteries: Principle and performance</t>
  </si>
  <si>
    <t>Lithium, as the lightest and lowest potential metal, is an ideal “battery metal” and the core strategic metal of the new energy industry revolution. Recovering lithium from spent lithium batteries (LIBs) has become one of the significant approaches to obtaining lithium resources. At present, the lithium extraction being generally placed at the last step of the spent LIBs recovery process has puzzles such as high acid consumption, low Li recovery purity and low recovery efficiency. Selective lithium extraction at the first step of the recovery process can effectively solve those puzzles. Since lithium leaching is a non-spontaneous reaction requiring additional energy to achieve, it is found that these methods can be divided into five ways according to the different types of energy driving the reaction occurring: (i) electric energy driving lithium extraction; (ii) chemical energy driving lithium extraction; (iii) mechanical energy driving lithium extraction; (iv) thermal energy driving lithium extraction; (v) other energy driving lithium extraction. Through the analysis of the principle, reaction process and results of recovering lithium methods can provide a few directions for scholars' subsequent research. It is necessary to speed up the exploration of the principle of these methods. It is expected that this study could provide a reference for the research on the selective lithium extraction.</t>
  </si>
  <si>
    <t>10.1016/j.rcrx.2019.100007</t>
  </si>
  <si>
    <t>On the long-term sustainability of copper, zinc and lead supply, using a system dynamics model</t>
  </si>
  <si>
    <t>The long-term supply sustainability of copper, zinc and lead was assessed. Copper will not run into physcal scarcity in the future, but increased demand and decreased resource quality will cause significant price increases. The copper price is suggested to increase significantly in the coming decades. A similar situation applies for zinc and lead with soft scarcity and increased prices for zinc. The total supply of copper reaches a maximum 2030–2045, zinc 2030–2050 and lead 2025-2030. The copper supply per person and year and decline after 2130, and the copper stock-in-use reaches a maximum in 2050 and decline afterwards. The zinc supply per person per year reach a maximum in 2100 and decline after 2100, and the zinc stock-in use shows a similar pattern. The lead supply per person reach a plateau in 1985, and decline after 2070, whereas the lead stock-in-use reach a plateau in 2080 and decline after 2100. For copper, zinc and lead, scarcity will mainly be manifested as increased metal price, with feedbacks on demand. The predicted price increase will cause recycling to increase in the future. The supply situation for copper would be much improved if the recycling of copper could be strongly promoted through policy means, as well as it would work well to limit the price increases predicted under business-as-usual. Considering the importance of these metals for society, it is essential to set adequate policies for resource efficiency and resource conservation for society.</t>
  </si>
  <si>
    <t>Resources, Conservation &amp; Recycling: X</t>
  </si>
  <si>
    <t>10.1016/j.ceramint.2023.04.043</t>
  </si>
  <si>
    <t>Bi2S3/rGO nanocomposites with covalent heterojunctions as a high-performance aqueous zinc ion battery material</t>
  </si>
  <si>
    <t>Bismuth(III) sulfide (Bi2S3) is a promising cathode material for aqueous zinc ion batteries (ZIBs), yet suffers from serious capacity issues due to its poor electrical conductivity and microstructural degradations. In this work, Bi2S3 anchored on reduced graphene oxide (rGO) is prepared through hydrothermal reaction and is used as cathode material for aqueous ZIBs. Raman and XPS characterizations confirmed that the oxygen bridge in Bi–O–C heterostructures is successfully created during the hydrothermal synthesis. These oxygen bridges are energy favourable in the Bi2S3/rGO composite materials and serve as the electron transfer channels for rapid charge compensation during Zn2+ incorporation/extraction. Rotating ring–disc electrode (RRDE) measurements demonstrate improved electrochemical stability of the Bi2S3/rGO composite material compared to pristine Bi2S3. As a result of these improved characteristics, Bi2S3/rGO composite shows notably better rate performance and cycling stability than unsupported Bi2S3. Ex-situ X-ray diffraction and XPS characterizations indicate that Zn2+ undergoes a reversible conversion reaction with Bi2S3 to form ZnS/Bi0, rather than being intercalated into Bi2S3 crystal interlayers. The rGO substrate forms chemical bonds with bismuth in the composite material, and the strongly anchored bismuth on the rGO through a Bi–O–C bridge enables a highly reversible conversion reaction. As a result, the Bi2S3/rGO composite with 8 wt% rGO can deliver a reversible capacity of ∼186 mAh g−1 at the current density of 500 mA g−1 after 150 cycles, showing high promise as Zn-ion battery material.</t>
  </si>
  <si>
    <t>10.1016/j.jcis.2023.01.088</t>
  </si>
  <si>
    <t>High voltage and healing flexible zinc ion battery based on ionogel electrolyte</t>
  </si>
  <si>
    <t>Flexible and multifunctional zinc ion batteries (ZIBs) play an important role in flexible or wearable electronics. Polymer gels with outstanding mechanical stretchability and high ionic conductivity are very promising to be used as electrolytes for the solid-state ZIBs. Herein, a novel ionogel of poly(N,N′-dimethylacrylamide)/zinc trifluoromethanesulfonate (PDMAAm/Zn(CF3SO3)2) is designed and synthesized by UV-initiated polymerization of monomer DMAAm in ionic liquid solvent 1-butyl-3-methylimidazolium trifluoromethanesulfonate ([Bmim][TfO]). The prepared PDMAAm/Zn(CF3SO3)2 ionogels possess high mechanical performance (893.7% tensile strain and 151.0 kPa tensile strength), moderate ionic conductivity (0.96 mS cm−1) and superior healable performance. The as-prepared ZIBs based on PDMAAm/Zn(CF3SO3)2 ionogel electrolyte assembled by carbon nanotubes (CNTs)/polyaniline as cathode and CNTs/Zn as anode not only exhibit excellent electrochemical properties (up to 2.5 V), flexible and cyclic performance, but also possess good healability for five broken/healed cycles with slight 12.5% performance decay. More significantly, the broken/healed ZIBs exhibit superior flexibility and cyclic stability. This ionogel electrolyte can be extended the flexible energy storage devices for use in other multifunctional portable and wearable energy related devices.</t>
  </si>
  <si>
    <t>10.1016/j.electacta.2019.135529</t>
  </si>
  <si>
    <t>Recovery Li/Co from spent LiCoO2 electrode based on an aqueous dual-ion lithium-air battery</t>
  </si>
  <si>
    <t>While lithium-ion batteries dominate the field of electronic devices and vehicles, recovery of LiCoO2 from spent batteries becomes a significant process. Aqueous lithium-air battery and dual-ion battery were blended into a novel electrochemical system as dual-ion lithium-air battery (DLAB) system to recover Li and Co elements from the spent LiCoO2 (acid solution). In the system, oxygen, LiCoO2 acid solution and Li2Ti2(PO4)3 (LTPO), which has Na+ superionic conductor structure and is synthesized by sol-gel method, were used as cathode, dual-ion electrolyte and anode. Relatively low voltage plateaus, stability and insolubility of LTPO make it to be a feasible candidate for this aqueous DLAB. By applying Pt/C as a catalyst for cathode, the full discharged system exhibits a Co ion recovering rate of up to 96.2%. Moreover, this system presents positive discharge plateaus at around 0.47 V and 0.10 V during recovering, demonstrating an output energy density of 43.88 Wh kg−1. The system shows a green and promising way for the recovery of spent LiCoO2 battery.</t>
  </si>
  <si>
    <t>10.1016/j.wasman.2024.01.015</t>
  </si>
  <si>
    <t>Atypical methods for characterization of used photovoltaic panels during their pre- and Post-Thermal treatment assessment</t>
  </si>
  <si>
    <t>The study presents an innovative approach to the analysis of waste silicon photovoltaic panels prior and after thermal treatment. Using laser-induced breakdown spectroscopy (LIBS), the elemental composition of multilayered panel backsheets was determined, identifying a TiO2-containing coating laminate, a polyvinylidene fluoride (PVDF) layer, and an ethylene vinyl acetate (EVA) encapsulant, while also estimating their thickness. Identifying the fluorine-containing layers allowed their selective removal and safe processing of the used panels. Thermal processing parameters such as temperature (400–550 °C), time (5 – 60 min) and orientation of the busbar relative to the heat source were optimized based on contact angle measurements and CIELAB color space analysis, techniques used to detect organic residues in recovered glass and silicone. The decomposition process was examined by thermal analysis coupled with mass spectroscopy, which revealed that there were no volatile fluorine compounds in the gases released, although fluorine was detected on the recovered glass surface by SEM – EDS examination. After the PVDF layer was removed, fluorine compounds were not found in volatile gases or on the surface of recovered inorganic materials. The study indicated that the orientation of the busbars facilitates the decomposition of organic matter. Methods for reusing recovered secondary materials were also provided, suggesting the potential applications and benefits of recycling components from silicon photovoltaic panels.</t>
  </si>
  <si>
    <t>10.1016/j.jechem.2020.10.031</t>
  </si>
  <si>
    <t>Advances in preparation methods and mechanism analysis of layered double hydroxide for lithium-ion batteries and lithium-sulfur batteries</t>
  </si>
  <si>
    <t>Lithium-ion (Li-ion) battery and lithium-sulfur (Li-S) battery have attracted significant attention as promising components for large-scale energy storage because of high theoretical capacity of Li, excellent energy density or environmental friendness for two kinds of batteries. However, there still exist some respective obstacles for commercial applications, such as limited theoretical capacity, high cost and low conductivity of Li-ion cells or shuttle effect of lithium polysulfides of Li-S cells. As typical two-dimensional materials, layered double hydroxides (LDHs) exhibit excellent potential in the field of energy storage due to facile tunability of composition, structure and morphology as well as convenient composite and strong catalytic properties. Consequently, various LDHs toward novel separators or interlayers, cathodes, anodes, and interesting catalytic templates are researched to resolve these challenges. In this review, the recent progress for LDHs applied in Li-ion batteries and Li-S batteries including the synthesis methods, designs and applications is presented and reviewed. Meanwhile, the existing challenges and future perspectives associated with material designs and practical applications of LDHs for these two classes of cells are discussed. WeWe hope that the review can attract more attention and inspire more profound researches toward the LDH-based electrochemical materials for energy storage.</t>
  </si>
  <si>
    <t>10.1016/j.resconrec.2017.10.016</t>
  </si>
  <si>
    <t>Regional approach of waste electrical and electronic equipment (WEEE) management in France</t>
  </si>
  <si>
    <t>Waste management regulation is generally impacted by Extended Producer Responsibility (EPR) implementation, such as Waste Electrical and Electronic Equipment (WEEE). The main goal of this article is to explicit the WEEE chain and flows using the material flow analysis (MFA) method and to contribute to the understanding of the EPR implementation in a specific case study by examining operational activities of WEEE regional and urban flows. A detailed case study of the EPR implementation for WEEE in the Midi-Pyrénées Region and the Toulouse's urban area was conducted. Based on a MFA of the WEEE chain, results give an insight into operational activities dealing with circulation of waste material. It reveals the main dysfunctions of this WEEE management system, including lack of involvement of local authorities and consumers, dispersion channels and a low recycling rate at the local level. The roles of recycling operators, social economy companies and EPR compliance are also important to recover more resources from waste and to close the recycling loop.</t>
  </si>
  <si>
    <t>10.1016/j.ceramint.2022.09.010</t>
  </si>
  <si>
    <t>LiAlO2-coated LiNi0.8Co0.1Mn0.1O2 and chlorine-rich argyrodite enabling high-performance all-solid-state lithium batteries at suitable stack pressure</t>
  </si>
  <si>
    <t>All-solid-state lithium batteries (ASSLBs), which are consisted of Li5.5PS4.5Cl1.5 electrolyte, metal lithium anode and LiNi0.8Mn0.1Co0.1O2 (NCM811) cathode, are speculated as a promising next generation energy storage system. However, the unstable oxide cathode/sulfide-based electrolyte interface and the dendrite formation in sulfide electrolyte using the lithium metal anode hinder severely commercialization of the ASSLBs. In this work, the dendrite formation in sulfide electrolyte is investigated in lithium symmetric cell by varying the stack pressure (3, 6, 12, 24 MPa) during uniaxial pressing, and uniformly nanosized LiAlO2 buffer layer was carefully coated on NCM811 electrode (LiAlO2@NCM811) to improve the cathode/electrolyte interface stability. The result shows that lithium symmetrical cell has a steady voltage evolution over 400 h under 6 MPa stacking pressure, and the assembled LiAlO2@NCM811/Li5.5PS4.5Cl1.5/Li battery under the stack pressure of 6 MPa exhibits large initial discharge specific capacity and excellent cycling stability at 0.05 C and 25 °C. The feasibility of using the lithium metal anode in all-solid-state batteries (ASSBs) under suitable stack pressure combined with uniformly nanosized LiAlO2 buffer layer coated on NCM811 electrode supply a facile and effective measures for constructing ASSLBs with high energy density and high safety.</t>
  </si>
  <si>
    <t>10.1016/j.envres.2021.112364</t>
  </si>
  <si>
    <t>Experimental and computational investigation of a green Knoevenagel condensation catalyzed by zeolitic imidazolate framework-8</t>
  </si>
  <si>
    <t>ZIF-8 is a highly porous, stable, and abundant surface area material that can be used as an environmentally friendly catalyst for Knoevenagel condensations. The effects of the ratio of the reactants (benzaldehyde (BA):ethyl cyanoacetate (ECA)), reaction temperature, and catalyst concentration were systematically investigated using a ZIF-8 catalyst and water as the solvent. ZIF-8 (3–5 wt%) showed excellent catalytic performance with an almost complete conversion of BA in less than 6 h with a BA:ECA molar ratio of 1:2 at different temperatures. At 60 °C, the BA conversion rate and product selectivity of the reaction reached their highest values after 4 h with a BA:ECA molar ratio of 1:1. When employing 5.0 wt% ZIF-8, almost complete BA conversion was achieved after 3 h at room temperature. ZIF-8 also demonstrated good recyclability with almost no change in its catalytic activity over five cycles. The proposed reaction mechanism is based on the catalytic activity of the basic N sites on the surface of ZIF-8, and is supported by density functional theory calculations. The present approach provides a promising strategy for the construction of simple and environmentally friendly ZIF-8 catalysts.</t>
  </si>
  <si>
    <t>10.1016/j.diamond.2021.108626</t>
  </si>
  <si>
    <t>Corn stalks derived hierarchical porous carbon as ultra-efficient anode materials for sodium-ion batteries</t>
  </si>
  <si>
    <t>Cornstalk, abundant and recyclable biomass, is converted into a porous material by a chemical treatment with KOH and Ni(NO3)2. The resulting material possesses a surface area equal to 2150 m2 g−1, delivers 1.56 cm3 g−1 of the total pore volume and contains 0.62% of nitrogen. The presence of Ni2+ improves the graphitization degree and the surface area of the materials. This unique porous carbon-based material is incorporated into sodium-ion batteries, which demonstrate excellent initial reversible capacity (439 mAh g−1 at 0.1 A g−1), high-rate ability (132 mAh g−1 at 5 A g−1), and long-term cycling stability (221 mAh g−1 after 200 cycles at 0.1 A g−1). Overall, this work provides a straight-forward and inexpensive approach to fabricate high performance anodes for sodium-ion batteries.</t>
  </si>
  <si>
    <t>10.1016/j.scitotenv.2020.139745</t>
  </si>
  <si>
    <t>Environmental and health impacts due to e-waste disposal in China – A review</t>
  </si>
  <si>
    <t>E-waste is discarded and shipped mostly to developing countries located in Asian continent for disposal from other developed countries. Especially 70% of the world's e-waste ends up in Guiyu, a small town located in Guangdong Province of China. As little as 25% is recycled in formal recycling centers with adequate protection for workers and the other e-waste arrived in those areas is not handled in organized manner. As per reports only roughly 12.5% of e-waste is actually recycled, and the recycling efforts in those regions are primitive and result in toxic substances being leached into the surrounding ecosystems. In addition to persistent organic pollutants, there are many heavy metals found in the ground and river sediments in Guiyu, exceeding the threshold set to protect human health. Those areas are no longer suitable for growing food, and water is unsafe for drinking, due to the amount of toxins leached into the groundwater and land. Hazardous threats to environment and human health due to hazardous substances of e-waste all around China, as well as the current e-waste management were documented in this review. The article concludes with controlled contamination sources, and eco-friendly and efficient remediation technologies to solve e-waste problem in China.</t>
  </si>
  <si>
    <t>10.1016/j.jclepro.2022.135076</t>
  </si>
  <si>
    <t>A review of metallurgical slag for efficient wastewater treatment: Pretreatment, performance and mechanism</t>
  </si>
  <si>
    <t>Metallurgical slag as a by-product of the metallurgical industry not only has huge storage capacity and low price, but also causes serious damage to the environment and threatens the safety of human life by heavy metal in metallurgical slag leaching. The approach of metallurgical slag used to remove pollutants in wastewater is considered to achieve the purpose of “using waste to treat waste”. This review focuses on three pretreatment methods of metallurgical slag including acid/alkali pretreatment, mixed pretreatment, and core-shell structure pretreatment, and their structural properties and performance optimization after pretreatment. The removal mechanism of typical pollutants, catalytic performance, reaction conditions, and recyclability of metallurgical slag such as steel slag, blast furnace slag, red mud, copper slag, and manganese slag are summarized and compared.</t>
  </si>
  <si>
    <t>10.1016/j.wasman.2021.08.014</t>
  </si>
  <si>
    <t>A novel method for carbon removal and valuable metal recovery by incorporating steam into the reduction-roasting process of spent lithium-ion batteries</t>
  </si>
  <si>
    <t>Oxygen-free roasting could efficiently achieve the recovery of valuable metals from spent lithium-ion batteries (LIBs), but the roasted products have the drawbacks of a high carbon (C) content and a complex separation process. Hence, in this study, a new method incorporating steam (H2O) into the reduction-roasting recovery process of spent LIBs (steam roasting) was proposed to realize carbon removal and valuable metal recovery simultaneously. The influence of steam on the reduction-roasting process of spent LiNi0.6Co0.2Mn0.2O2 batteries (NCM) was investigated through experimental methods and thermodynamic analysis. The results indicated that the addition of steam could dramatically facilitate the decomposition and reduction process of spent NCM, and the carbon removal efficiency could reach 84%. H2O only acted on the reaction process of the anode material, and the main component C could be efficiently gasified by steam to produce hydrogen (H2) and carbon monoxide (CO), which could significantly accelerate the reduction process of CoO and NiO. The optimal conditions for valuable metal recovery and carbon removal were a H2O/C mole ratio of 5:1 and a reduction-roasting temperature of 1123 K. After steam roasting, the magnetic recovery efficiencies of Co and Ni were as high as 90% and 93%, respectively. The final recovery products were Co, Ni, and Li2CO3 with high purities. Therefore, this study is expected to provide a novel approach to achieve efficient disposal and recovery of metals from spent LIBs.</t>
  </si>
  <si>
    <t>10.1016/j.resconrec.2021.105416</t>
  </si>
  <si>
    <t>Recovery of lithium and cobalt from spent Lithium- Ion batteries using organic aqua regia (OAR): Assessment of leaching kinetics and global warming potentials</t>
  </si>
  <si>
    <t>Lithium ion batteries (LIBs) are increasingly used in electrical products and are anticipated to generate 4 million metric tons of waste or spent LIBs globally from 2015 to 2040. To protect the environment and also recover valuable materials, such as lithium (Li) and cobalt (Co), our research employed an ultrasonication assisted hydrometallurgy process and demonstrated the leaching process of spent LIBs in Organic Aqua Regia (OAR) which could efficiently extract Li and Co ions after optimization of multiple factors such as leaching temperature, H2O2 dose, and pulp density. The leaching efficiency of 99% and 94% for Li and Co were obtained with a leaching rate of 0.0016 and 0.013 mg•mg−1•h −1, respectively, which are higher than those obtained with two common acid leachants, nitric and citric acids. To explore the leaching kinetics mechanisms, a multiple-factor formula was established to enable the prediction or the Monte Carol simulation of certainties in leaching efficiencies. Furthermore, our life cycle assessment (LCA) indicates that OAR elicits a similar global warming potential with nitric acid but much lower than citric acid in the leaching unit mass of Li or Co from spent LIBs</t>
  </si>
  <si>
    <t>10.1016/j.trechm.2023.03.004</t>
  </si>
  <si>
    <t xml:space="preserve">Toward improved sustainability in lithium ion batteries using bio-based materials </t>
  </si>
  <si>
    <t xml:space="preserve">
                  The fabrication of lithium ion batteries (LIBs) depends strongly on the toxic polyvinylidene fluoride as a binder and N-methyl-pyrrolidone as a processing solvent. Meanwhile, the electrolytes for LIBs contain lithium hexafluorophosphate, which is potentially flammable or can leak out toxic gases. As a result, there is a need for alternative materials that offer a safer technology for human and environmental health, and that are also more cost-effective. This review summarises critical aspects of biomaterial-based LIB development and organises a comprehensive discussion on progress. First, the structures of the bio-based materials and their contribution to improving LIB efficiency will be explored. Second, biomaterial-based components in LIBs, such as binders, electrolytes, and separators, will be extensively discussed, in relation to the design, performance, and structure–activity relationships of LIBs.
               </t>
  </si>
  <si>
    <t>10.1016/j.est.2023.110278</t>
  </si>
  <si>
    <t>A double-spiral flow channel of vanadium redox flow batteries for enhancing mass transfer and reducing pressure drop</t>
  </si>
  <si>
    <t>Flow field optimization is an important approach to enhance the performance of vanadium redox flow batteries, with a focus on improving uniform electrolyte distribution while minimizing pumping losses. In this study, we propose a novel double-spiral flow channel design which differs from the widely-used serpentine and interdigitated flow fields by introducing different flow patterns within VRFB. Two flow fields are achieved by adjusting inlets and outlets positions on the new flow channel, namely, double-spiral flow field with inlets at the center (DSFF(IC)) and double-spiral flow field with outlets at the center (DSFF(OC)). To evaluate the performance of VRFB with the new flow channel, we compare it with other flow channels, including serpentine, interdigitated, and single-spiral flow channels. Bipolar plates with different flow channels are assembled into VRFB single cell for capacity testing, cycling testing, pressure drop testing. Besides, we built a model to visualize VRFBs with different flow channels. The findings demonstrate the superior performance of VRFBs with DSFF(IC) and DSFF(OC). Compared to the serpentine flow channel, the pressure drop caused by the new channel is reduced by 33 % when the flow rate is set at 100 mL/min. Additionally, the charge and discharge tests indicate higher discharge voltage and improved system efficiency in VRFB with double-spiral flow fields. The modeling reveals that DSFF(OC) enhances convective mass transport of the electrolyte within the electrode, improving the concentration and uniformity of active species in the electrode. Impedance spectroscopy and polarization curve tests indicate that DSFF(OC) exhibits lower charge transfer resistance and mass transfer resistance compared to DSFF(IC). Under the same potential, DSFF(OC) demonstrates a higher discharge current density and achieves a peak power density of 321.5 mW/cm2, which is 13.8 % higher than that of DSFF(IC).</t>
  </si>
  <si>
    <t>10.1016/j.jallcom.2023.170789</t>
  </si>
  <si>
    <t>Bifunctional oxygen electrocatalysts with WN@Ni nanostructures implanted on N-doped carbon nanorods for rechargeable Zn-Air batteries</t>
  </si>
  <si>
    <t>Achieving the rational design of oxygen reduction reaction (ORR) and oxygen evolution reaction (OER) bifunctional noble metal-free electrocatalysts has become one of the key research areas for the application of rechargeable Zn-air batteries (ZABs), which still remains a significant challenge. Herein, an in-situ polyaniline nitriding strategy has been developed to fabricate WN-Ni heterostructured catalysts. Polyaniline serves as both the carbon source and the N species that can in situ release gas (NH3) to produce the WN phase. As-fabricated WN-Ni heterostructured catalyst exhibits excellent activity towards ORR and OER, in which the half-wave potential is 0.76 V for ORR, and the over-potential for OER is 1.68 V at 10 mA cm−2. Due to its exceptional ORR/OER activities, the assembled rechargeable ZAB obtains a high power density of 165 mW cm−2. It also exhibits outstanding stability after being subjected to a discharge-charge cycle procedure (&gt;400 h). The remarkable activity of the WN-Ni heterostructured materials should be attributed to their hierarchical nanorod-nanoparticle structure, proper crystallinity of WN-Ni, and good charge/mass transfer ability, which effectively regulate the electron redistribution at the WN-Ni heterointerface and facilitate the charge transfer between two entities.</t>
  </si>
  <si>
    <t>10.1016/j.jwpe.2023.104572</t>
  </si>
  <si>
    <t>Ultra-high adsorption capacity and selectivity of photo-enhanced sulfur-rich M2S3 (MBi and Sb) for gold recovery from electronic wastewater</t>
  </si>
  <si>
    <t>Recycling gold efficiently from electronic waste (e-waste) not only facilitates the sustainable use of precious resources, but also mitigates environmental risks. In this work, two simple metal sulfides M2S3 (MBi and Sb) microspheres with extraordinary adsorption properties were prepared by a convenient hydrothermal technique for selectively recovering gold from e-waste water. The assistance of visible light significantly improved the gold adsorption performance of M2S3. Two sulfide materials exhibit excellent gold adsorption properties, and the maximum capacity for adsorption reaches 3615.45 mg g−1 for Bi2S3, and 1651.95 mg g−1 for Sb2S3 under optimal conditions and incandescent light irradiation. Gold adsorption on M2S3 materials follows Langmuir and pseudo-second order kinetic models, suggesting that the Au(III) adsorption is dominated by chemisorption in a monolayer adsorption mode. XRD and XPS analysis indicate that the strong sulfur affinity for gold and the photocatalytic reduction-oxidation reaction between Bi2S3 and gold are the main mechanisms for effective gold adsorption on metal sulfides. In addition, M2S3 exhibits excellent gold adsorption selectivity against coexisting ions including Zn(II), Co(II), Cu(II), Fe(III), Ni(II), Mg(II), Ca(II), Al(III) present in actual electronic wastewater. The gold loaded on Bi2S3 was efficiently eluted using acidic thiourea, and the excellent adsorption performance was maintained over five adsorption/desorption cycles. This work presents an effective and simple method for recovering gold(III) from the leachate of discarded electronic devices. Metal sulfides have high adsorption selectivity, ultra-high adsorption capacity, and excellent recyclability, making them a promising green adsorption material for recovering gold from electronic waste.</t>
  </si>
  <si>
    <t>10.1016/j.saa.2024.123981</t>
  </si>
  <si>
    <t>Highly fluorescent quinone-capped silver hydrosol for environmental remediation and sensing applications</t>
  </si>
  <si>
    <t>A metal-enhanced fluorescence was achieved from in situ-generated Ag0 nanoparticles in the proximity of 2-hydroxy benzaldehyde (2HB). Such nanoparticles eliminated methyl blue (MB) dye from water exclusively in the presence of Zn2+ and were proven to be an efficient adsorbent for environmental remediation (maximum uptake capacity 1065 mg·g−1). Ag was zero valent in the absorbent, while Zn2+ was in Zn(OH)2 form. Fe3+ brought back MB in the aqueous medium due to the strong interaction of MB with Fe3+ and the regeneration of blue color helped to design a selective and sensitive Fe3+ sensing platform colorimetrically (linear detection range 10−4–10−6 M; linear detection limit 10−6 M). The silver nanoparticle-induced metal-enhanced fluorescence was quenched efficiently with MB. Pb2+ restored the quenched fluorescence by removing MB from the proximity of the metalized surface of silver, and Pb2+ sensing was performed fluorometrically (linear detection range; 10−5–5 × 10−8 M limit of detection 5 × 10−8 M). Iron and lead were also estimated in a variety of natural water sources, including rainfall, drinking water from taps, and water from the Ganga River via spiking method.</t>
  </si>
  <si>
    <t>10.1016/j.jorganchem.2023.122943</t>
  </si>
  <si>
    <t>Nitro reduction involving PEG200(4)@C@MoSe2@MWCNT driven by UV light</t>
  </si>
  <si>
    <t>A mild and green nitro-reduction method was developed using PEG200(4)@C@MoSe2@MWCNT driven by UV light. The photocatalytic performance of MoSe2 was enhanced by MWCNTs and polyethylene glycol, and the catalyst was characterized by SEM, TEM, XRD, and TGA. Eleven reduction applications had been accomplished, in which the conversion of 3-nitrobenzonitrile reached up to &gt;99% and the selectivity of 3-aminobenzonitrile reached up to 74%. Although the selectivity of the target products was low, it provided a new approach for the photocatalytic reduction of nitroaromatics and also brought new insights into the photocatalytic application of MoSe2.</t>
  </si>
  <si>
    <t>10.1016/j.arabjc.2020.06.009</t>
  </si>
  <si>
    <t>Status and prospect of oil recovery from oily sludge:A review</t>
  </si>
  <si>
    <t>Oily sludge is a kind of solid emulsified waste produced by the petroleum industry. It is generally composed of water, crude oil, and solid particulate matter. Because it contains large amounts of cycloalkanes, benzene series, polycyclic aromatic hydrocarbons, and other toxic and harmful substances, it poses a substantial threat to human health and the surrounding environment; therefore, it must be treated to reduce its toxicity. However, a large component of oily sludge is crude oil, which has great recycling value. Therefore, various crude oil recovery technologies, such as solvent extraction, pyrolysis, centrifugation, ultrasonic treatment, electronal treatment, flotation, supercritical treatment, and combined processes, have been developed for the treatment of oily sludge. The main purpose of this review is to discuss the development of these recycling technologies and to summarize and compare their advantages, disadvantages, and mechanisms of action. On this basis, the future development direction of recycling technology is prospected.</t>
  </si>
  <si>
    <t>10.1016/j.jechem.2021.05.021</t>
  </si>
  <si>
    <t>3D MoS2 foam integrated with carbon paper as binder-free anode for high performance sodium-ion batteries</t>
  </si>
  <si>
    <t>Molybdenum sulfide (MoS2) with well-designed porous structure has the potential to be great electrode materials in sodium-ion batteries due to its high theoretical capacity and abundant resource, however, hindered by its intrinsic low conductivity and stability. Herein, MoS2 with 3D macroporous foam structure and high conductivity was obtained through SiO2 templates and integrated with carbon paper (3D F-MoS2/CP). It has showed superior specific capacity (225 mA h g−1, 0.4–3 V) and cycling stability (1000 cycles) at high rate (2000 mA g−1), with a low decay rate (0.033% per cycle) in sodium-ion batteries. The excellent electrochemical performance may originate from its unique integrated structure: 3D MoS2 macropores providing high surface area and abundant transfer channels while carbon paper enhancing the conductivity of MoS2 and avoiding unnecessary side reactions brought by binder addition.</t>
  </si>
  <si>
    <t>10.1016/j.nanoen.2021.106792</t>
  </si>
  <si>
    <t>Tuning piezoelectric driven photocatalysis by La-doped magnetic BiFeO3-based multiferroics for water purification</t>
  </si>
  <si>
    <t>Multiferroic materials have attracted increasing attention for developing multi-effect coupling between different physical properties and exploring the possibility of environmental application. In this work, La doped bismuth ferrite (BiFeO3)-based multiferroics (La-BFOs) were synthesized to achieve strong magnetic response and high piezo-photocatalytic activity. When applying solar light and mechanical vibration on La-BFOs dispersing in the wastewater, 94.5% of carbamazepine (CBZ) was piezo-photocatalytically degraded in 30 min, and the reaction constant was 2.2 times of the sum of photocatalysis and piezocatalysis. This synergistic enhancement was ascribed to that the internal piezoelectric field of La-BFOs tailored the structure of energy band and boosted the separation of photo-generated carriers to produce more reactive species for pollutants removal. The saturation magnetization value of 6.6 emu/g endowed catalysts with an excellent recyclability that can be magnetically separated from the reaction solution, and a satisfactory catalytic reproducibility that more than 90% of CBZ can be removed in ten times of consecutive cycling tests. The present study opens the perspective of combining magnetic, piezoelectric and photoexcitation functionalities of catalyst in water purification through utilizing green energies in the nature, delivering a scientific and technological importance to achieve a sustainable and economic environment.</t>
  </si>
  <si>
    <t>10.1016/j.pmatsci.2024.101356</t>
  </si>
  <si>
    <t>Microstructure and bionic engineering of triphase reaction interface for zinc-air batteries</t>
  </si>
  <si>
    <t>Zinc-air batteries (ZABs) hold immense promise for energy storage due to their potential advantages over existing technologies in terms of electrochemical performance, cost, and safety. Nevertheless, the commercialization of ZABs is still limited by the slow cathode reaction, especially the oxygen reduction reaction (ORR) during discharge and the oxygen evolution reaction (OER) during charging. In the region of the triphase catalyst/electrolyte/gas interface that is decisive for the performance of ZABs, the low utilization of catalytic sites and the lack of oxygen transfer efficiency are the key constraints on the enhancement of performance. Recent advancements have aimed to address these interfacial limitations through innovative microstructure and bioinspired engineering approaches. This review delves into these latest developments, investigating interfacial issues at both the microscopic and mesoscopic levels. Furthermore, we explore the development of a comprehensive theory–structure–function relationship based on the triphase interface, encompassing in-depth understanding, structural considerations, and microenvironmental modulation. Finally, this review identifies the principal challenges, potential opportunities, and prospective avenues for the regulation of triphase interfaces. This review discusses established strategies and promising research directions aimed at further improving the performance of ZABs with the aim of advancing the commercialization of ZABs and paving the way toward clean and sustainable energy storage solutions.</t>
  </si>
  <si>
    <t>10.1016/B978-0-12-824344-2.00012-4</t>
  </si>
  <si>
    <t xml:space="preserve">Chapter 7 Toxicity and hazardous waste regulations </t>
  </si>
  <si>
    <t xml:space="preserve">
               Hazardous waste is defined as substances that are harmful to human health or any type of living organism due to high toxicity or the inability to decompose. It causes diseases in the long term because of its accumulation in the tissues of the body.
               Three principal sources form hazardous waste: power plants, health facilities, and industries involving heavy metals, including electronics manufacturing, painting, metal forming, and automobiles. This also includes volatile and flammable chemicals such as organic solvents, nuclear reactor waste, and the waste of hospitals, clinics, and health centers. The main hazardous wastes include solvents, paint wastes, heavy metals, acids, and petroleum wastes. The Organization for Development and Economics Cooperation has included a list of hazardous wastes ranging from medicines to heavy metals such as cadmium and mercury. Other materials are used in industrial processing. Hazardous waste is not limited to industrial waste, but is found in our daily lives, such as household waste, paints, liquids, kitchen cleaners, toilets, car batteries, oil, antifreeze, and pesticides. Hazardous waste affects human and animal health in a number of ways, and the most common means of transmission is direct contact with the hazardous substance during pregnancy or by touching. Children are also at risk because they play near waste containers and put their fingers or contaminated objects in their mouths. Inhalation from a waste container or landfill is also a major risk. Groundwater is contaminated by incinerators and landfills, where rainwater dissolves contaminated materials that causes leaks into the ground. The best way to deal with hazardous waste is to treat the risk from the source and not to use hazardous materials in industries. To make it safe, it needs to be recycled, burned, transformed, buried forever in controlled ground pits, or chemically, physically, or biologically treated. But these procedures are very expensive.
               Therefore, this chapter highlights the significant impairment to health and the environment caused by chemical contamination and waste. It will also highlight instructions for managing hazardous waste, transportation, and handling. Additionally, it will also highlight measures taken to reduce the production of these materials and the cost of disposal, whether through reuse and recycling or appropriate environmental treatment, as well as cleaner production the methods of environmentally safe final disposal.
            </t>
  </si>
  <si>
    <t>10.1016/j.gsd.2024.101317</t>
  </si>
  <si>
    <t>Photocatalytic activity of selenium decorated graphitic carbon nitride nanocomposites for dye Industries wastewater remediation</t>
  </si>
  <si>
    <t>In situ selenium-doped graphitic carbon nitride, also known as Se-g-C3N4(SCN), were created in the current study by employing inexpensive urea and selenium metal powder as precursor materials. SEM (scanning electron microscopy), XRD (X-ray diffraction), FTIR (Fourier-transform infrared spectroscopy), as well as TEM (transmission electron microscopy) techniques were utilized to describe the morphological characteristics, optical characteristics, and structural characteristics of the treated photocatalyst. Because of its potential use in photocatalytic environmental pollution remediation, graphitic carbon nitride (g-C3N4), a metal-free photocatalyst, has received a lot of interest. This work not only offers a straightforward method to improve the photocatalytic performance for g-C3N4 but also creates a new path for the logical preparation of efficient polymeric photocatalysts. The results demonstrate that does not alter the crystalline structure of the sample but instead increases the surface area of g-C3N4 by dispersing it widely. Three different photocatalytic composites of g-C3N4 and SeNPs in the mass ratios of 1:1, 2:1, and 3:1, denoted SCN1, SCN2, and SCN3, were created for the methylene blue (MB) and methyl orange (MO) photodegradation. The combined photocatalytic degradation rate of MB after 150 min in visible light (500–800 nm) was 52.4% for g-C3N4, 75.4% for SCN1, 87.8% for SCN2, and 81.3% for SCN3. For methyl orange, the photocatalytic activity of produced materials was also investigated. The analysis's outcome reveals astonishing deterioration values were 45.6% for g-C3N4, SCN1 (62.5%), SCN2 (74.1%), and SCN3(68.5%), respectively. The synthesized photocatalyst offers great potential for the effective removal of dye industeries wastewater remediation.</t>
  </si>
  <si>
    <t>Groundwater for Sustainable Development</t>
  </si>
  <si>
    <t>10.1016/j.recm.2022.07.005</t>
  </si>
  <si>
    <t>Recent progress in flame retardant technology of battery: A review</t>
  </si>
  <si>
    <t>As one of the most popular research directions, the application safety of battery technology has attracted more and more attention, researchers in academia and industry are making efforts to develop safer flame retardant battery. The battery consists of electrolyte, separator, electrode and shell, the traditional flame retardant method of battery is to modify the components to improve its flame safety. In this review, varied types of battery flame retardant technology are initially described, including the type of flame-retardants, flame retardant behaviors and flame retardant mechanisms. Latest research progress of various battery flame retardant technologies is summarized. Typical flame retardant approaches and important properties of flame retardant battery are reviewed as well. In addition, the current main challenges of the battery flame retardant technology in both academics and the industrial are analyzed carefully. In the end, the perspectives for future development of battery flame retardant technology are briefly discussed.</t>
  </si>
  <si>
    <t>10.1016/j.ceramint.2024.03.015</t>
  </si>
  <si>
    <t>Effect of gas atmospheres and SiO2 content on preparation and properties of SiO2–Si3N4 composite ceramics via nitridation of diamond-wire saw silicon waste powder</t>
  </si>
  <si>
    <t>Composite ceramics are applied widely nowadays by combining superior properties of different ceramic materials. In this study, SiO2–Si3N4 composite ceramics with higher mechanical properties and lower dielectric constant were successfully fabricated by nitriding diamond-wire saw silicon waste. The effect of gas atmospheres (N2, NH3, N2–H2) and SiO2 content (0%, 10%, 20%, 30%, 40%) on the microstructure and properties of composite ceramics were studied. It shows that the synthesis of SiO2–Si3N4 composite ceramics can be obtained in the NH3 atmosphere, and it is inevitable to form the Si2N2O phase in N2 and N2–H2 mixture atmospheres. Furthermore, the shrinkage rate and dielectric constant of the ceramics decreased as SiO2 content increased from 0% to 40%. As for the porosity of the sintered ceramics, it first decreased and then increased, with a minimum of 1.73% at the SiO2 content of 20%. However, the flexural strength of the sintered ceramics was the inverse of the porosity, with a maximum of 160.72 MPa at the SiO2 content of 30%. For the sintered ceramic with 30% SiO2, the shrinkage rate, dielectric constant, porosity and flexural strength are 0.3%, 4.62, 1.97% and 160.72 MPa respectively. Thus, this study provides an environment-friendly and value-added approach to recycling photovoltaic waste and reducing the cost of the reactive sintering SiO2–Si3N4 composite ceramics with excellent mechanical and dielectric properties.</t>
  </si>
  <si>
    <t>10.1016/j.icheatmasstransfer.2024.107355</t>
  </si>
  <si>
    <t>Bifacial near-field thermophotovoltaic converter with transparent intermediate substrate</t>
  </si>
  <si>
    <t>Thermophotovoltaic (TPV) converters generate electricity from thermal radiation by hot emitters powered by various heat sources. Near-field TPV converters achieve a significant increase in power output density through a sub-micron vacuum gap between the emitter and the photovoltaic (PV) cell, exploiting near-field thermal radiation. Recently, bifacial TPV converters, operating in the far-field regime, have been demonstrated to enhance efficiency by effectively recycling the sub-bandgap energy radiation. However, it brings a cooling challenge for the PV cell, necessitating lateral heat transfer to side edge cooling channels and demanding meticulous thermal engineering, especially at high power outputs. In this research, a bifacial near-field TPV converter with transparent intermediate substrates is introduced to boost both the power output density and efficiency. Intrinsic Si intermediate substrates envelop the PV cell, providing lateral cooling and mitigating surface mode photonic losses. Through a detailed analysis of design parameters, the efficacy of the design is demonstrated utilizing InAs cell to harvest 4.38 W/cm2 of electricity at 26.8% efficiency from 1000 K graphite emitters separated by 100 nm vacuum gaps. Despite the cooling challenge, the bifacial NF-TPV converter shows 2.4 times larger power output with a 2.7% point greater efficiency compared to conventional near-field TPV converter.</t>
  </si>
  <si>
    <t>10.1016/j.jclepro.2023.138567</t>
  </si>
  <si>
    <t>Cleaner and cost-efficient extraction of vanadium from Bayer vanadium sludge based on BaCO3, NaOH, and ammonium circulation</t>
  </si>
  <si>
    <t>Bayer vanadium sludge, as a by-product generated from the Bayer process, is a potential secondary resource for vanadium recovery. To alleviate the problems of reagent consumption and effluent treatment presented in vanadium extraction processes, a novel and sustainable process featuring phosphate removal by CaCO3, vanadium precipitation by BaCO3, and NH4HCO3 leaching is carried out to separate and recover vanadium from Bayer vanadium sludge efficiently based on thermodynamic analysis. A maximum phosphate removal efficiency of 99.88% is achieved with a Ca/P molar ratio of 5 at 90 °C for 3 h, whereas the loss of vanadium is only 0.25%. Moreover, 98.57% of vanadium along with only 1.15% arsenate and 0.12% fluoride are co-precipitated from phosphate-free liquors containing 60 g/L NaOH with a Ba/V molar ratio of 1.6 at 90 °C for 4 h. After vanadium precipitation, the remaining large amounts of NaOH in supernatant can be recycled after the removal of arsenate and fluoride by evaporation crystallization. The NH4HCO3 leaching results illustrate that the vanadium leaching efficiency reaches 95.99% under 100 g/L NH4HCO3 at 70 °C for 30 min with a liquid-to-solid ratio of 20. The NH4VO3 in the leaching liquor can be readily crystallized by cooling, and then V2O5 product with a purity of 99.81% is prepared after calcination. The leaching residues and the spent liquor after crystallization can be circulated as vanadium precipitant and leaching medium, respectively. Herein, three circulation routes realize the closed-circuit circulation of BaCO3, NaOH, and ammonium, saving production costs and avoiding effluent pollution.</t>
  </si>
  <si>
    <t>10.1016/j.jechem.2023.01.010</t>
  </si>
  <si>
    <t>Unraveling the reaction reversibility and structure stability of nickel sulfide anodes for lithium ion batteries</t>
  </si>
  <si>
    <t>The electrochemical performance of lithium-ion batteries, i.e. specific capacity and cyclability, is primarily determined by chemical reversibility and structural stability of the electrodes in cycling. Here we have investigated the fundamental reaction behaviors of nickel sulfide (Ni x S y ) as lithium-ion battery anodes by in-situ TEM. We find that Ni3S2 is the electrochemically stable phase, which appears in the first cycle of the Ni x S y anode. From the second cycle, conversion between Ni3S2 and Li2S/Ni is the dominant electrochemical reaction. In lithiation, the Ni x S y nanoparticles evolve into a mixture of Ni nanocrystals embedded in Li2S matrix, which form a porous structure upon full lithiation, and with the recrystallization of the Ni3S2 phase in delithiation, a compact and interconnected network is built. Structural stability in cycles is susceptible to particle size and substrate restraint. Carbon substrate can certainly improve the tolerance for size-dependent pulverization of Ni x S y nanoparticles. When Ni x S y nanoparticle exceeds the critical size value, the morphology of the particle is no longer well maintained even under the constraints of the carbon substrate. This work deepens the understanding of electrochemical reaction behavior of conversion-type materials and helps to rational design of high-energy density battery anodes.</t>
  </si>
  <si>
    <t>10.1016/j.wasman.2021.05.018</t>
  </si>
  <si>
    <t>Improving the sustainability of a reverse supply chain system under demand uncertainty by using postponement strategies</t>
  </si>
  <si>
    <t>In recent decades, issues of resource depletion and waste piling have grown at an alarming rate, which are happening in the cases of product wastes with significant residual values, such as e-waste. To address these issues, stakeholders have focused to develop a reverse supply chain (RSC) system that can sustain profitable takeback, reuse, and recycling operations in the long-term. Such a system requires efficiency in handling complex operations involving various players while being responsive to demand uncertainty and changes. One way in realizing these capabilities is by incorporating postponement concepts to the integrated RSC network, allowing the delay of operations susceptible to demand uncertainty. This study pioneers the formulation of a two-stage stochastic mixed-integer model of a multi-player RSC with speculation-postponement strategies. The sample average approximation method is used to solve and verify the proposed model that has an uncertain demand. Various speculation-postponement strategies, namely, disassembly, reconditioning, and reassembly strategies are developed to configure forecast and demand-driven RSC operations, including the purchasing, product takeback, production planning, inventory, and item speculation decisions. Numerical examples of the notebook computer RSC demonstrate that utilizing the right operation postponement can increase the network’s flexibility, allowing better economic performances even under high demand uncertainty risks and stricter environmental regulations. In various cases, the RSC performs better with speculation-postponement strategies than without postponement strategy, demonstrating the proposed model’s superiority. This study can provide insight to decision-makers to improve RSC sustainability through postponement. Moreover, the model is generic and can be applied to other products as well.</t>
  </si>
  <si>
    <t>10.1016/j.est.2023.107578</t>
  </si>
  <si>
    <t>Exploring thermal hazard of lithium-ion batteries by bibliometric analysis</t>
  </si>
  <si>
    <t>The safety of lithium-ion batteries (LIBs), one of the most promising new energy sources, has been also attracted considerable research interest. Here, a comprehensive bibliometric analysis of scientific publications from the core database of the Web of Science is carried out. To fully understand the characteristics and research trends of the thermal hazard of lithium-ion batteries, we retrieved 707 related papers from 2010 to 2021 and conducted a bibliometric mapping analysis on them. Co-occurrence analysis, cluster analysis, co-citation analysis and keyword burst analysis are performed. The results show that international thermal hazard research of lithium-ion batteries mainly focuses on “safety”, “thermal runaway”, “thermal stability”. In the subject distribution, Energy Fuels, Materials Science Multidisciplinary and Chemistry Physical rank the top three in terms of publications. Journal of Power Sources, Journal of Electrochemical Society and Journal of Energy Storage are the core journals for research in this field. The analysis of keyword clusters forms three main clusters, which takes “safety”, “thermal runaway”, and “performance” as the central words, and takes thermal diffusion and thermal stability as the main research directions. The fire simulation of LIBs, thermal failure and heat dissipation, the basic theories and research systems in the field of retardant materials represent the current frontiers of thermal hazard of LIBs studies.</t>
  </si>
  <si>
    <t>10.1016/j.molliq.2021.117606</t>
  </si>
  <si>
    <t>Recent trends in the benign-by-design electrolytes for zinc batteries</t>
  </si>
  <si>
    <t>An electrolyte is a vital component that creates an avenue for zinc ions to migrate and forms a cathode–anode intermediary in zinc based battery system. Zinc metal is thermodynamically unstable and prone to dissolve in acidic aqueous solutions. Indeed, there are still a lot of issues with using a liquid electrolyte on a frequent basis. Given its intimate connection with the ionic conductivity and electrochemical stability window, the ionic liquids (ILs) and deep eutectic solvents (DESs) as ‘Designer electrolytes’ are investigated by controlling their components and structures to address the problems related to the reversible method of Zn plating/stripping, Zn anode stability, and cathode efficiency. Despite the great achievements, the field of ‘Ionic liquid surface science concerning zinc system’ is quite an infant, so investigating this interface is even more inconclusive. This review gives an overview of ILs energy storage applications by presenting both electrochemistry and mechanisms involved in zinc battery setup and the scope of employing DESs based electrolytes as prospects to boost the development of this field.</t>
  </si>
  <si>
    <t>10.1016/j.surfin.2023.103085</t>
  </si>
  <si>
    <t>Visible light photocatalytic elimination of atrazine using highly efficient MoS2/CeO2 heterojunctions</t>
  </si>
  <si>
    <t>Atrazine (AZ) has been deposited in water resources above the allowed levels because of atrazine's extensive use in weed control. However, traditional techniques have reportedly failed to eliminate the organic contaminants completely. As a result, new strategies are needed to remove various contaminants from the water completely. Here, AZ degrades in an aqueous solution using MoS2/CeO2 heterojunctions developed by a simple sol-gel procedure followed by a hydrothermal approach with incorporating small doses (3–12 wt%) of MoS2. The prepared materials were investigated and affirmed the deposition of hexagonal nanostructured MoS2 on CeO2 nanoparticles (NPs) with high surface areas of 153–180 m2/g and outstanding optical features. Additionally, the potential of the as-synthesized photocatalysts to mineralize AZ from aqueous solutions was assessed under visible light. After The MoS2 incorporation, the bandgap was reduced to 2.42 eV Moreover, improving the light harvesting, increasing the photoinduced charge mobility, and suppressing the recombination rate was achieved. The 9 wt% MoS2/CeO2 heterojunction achieved complete removal after illumination for 60 min compared to bare CeO2. Furthermore, the optimized dose (2.4 g/L) showed quick AZ photodegradation in 40 min, resulting in a greater kinetic rate constant of 0.0927 min−1, 1.8 times higher than bare CeO2 (0.0132 min−1). Additionally, the mesoporous MoS2/CeO2 photocatalyst also exhibited outstanding recyclability. Finally, the mechanism of the AZ photoelimination reaction was described.</t>
  </si>
  <si>
    <t>10.1016/j.ensm.2023.01.047</t>
  </si>
  <si>
    <t>Recent advance on NASICON electrolyte in solid-state sodium metal batteries</t>
  </si>
  <si>
    <t>Because of the low cost, reliable safety, and desirable energy density, all-solid-state sodium metal batteries have already been recognized as promising alternative to commercial lithium-ion batteries. The research and development of sodium super ionic conductor (NASICON)-structure electrolytes well matching metallic Na anode and high-voltage sodium ion cathodes, are quite meaningful for all-solid-state sodium metal batteries. In this review, the characteristics of Na3Zr2Si2PO12-based ceramic electrolytes, including structural features, conduction mechanism, and the strategies for further elevating the conductivity of NASICON are well summarized. Moreover, the interfacial issues within the Na/NASICON/cathode solid-state batteries are elaborately discussed. At the same time, the challenges and approaches for fixing these interfacial issues between Na3Zr2Si2PO12-based ceramic electrolytes and solid electrodes are also reviewed. Additionally, we also summarize the expanded utilization of Na3Zr2Si2PO12 such as inorganic fillers of composite polymer electrolytes and ionic conductive additives to composite cathode. Finally, the challenges and the future research directions for expediting the practical application of Na3Zr2Si2PO12-based all-solid-state sodium metal batteries are put forward.</t>
  </si>
  <si>
    <t>10.1016/j.resconrec.2018.04.008</t>
  </si>
  <si>
    <t>Efficiency of packaging waste management in a European Union candidate country</t>
  </si>
  <si>
    <t>This paper provides a quantitative and qualitative evaluation of Serbia’s packaging waste management system, which is based on the Extended Producer Responsibility scheme (EPR). Additionally, it identifies and discusses the major challenges faced by the system. This paper strives to shed some light on the challenges posed by the implementation of an advanced and highly institutionalized approach to packaging waste management in the context of a European Union candidate country. The analysis indicates that Serbia is a country with an evolving administrative and institutional approach to packaging waste management, which can reach national recovery targets through its EPR system. The main challenges that must be addressed for the system to continue progressing in order to meet European Union’s recovery targets are: (i) increase the low supply of recovered recyclables from the municipal solid waste stream, (ii) close loopholes affecting recycling industry and work of National Recovery Organisations, and (iii) formalization of informal recycling sector’s role within the formal packaging recovery framework.</t>
  </si>
  <si>
    <t>10.1016/j.jpowsour.2023.232910</t>
  </si>
  <si>
    <t>Catenated pyrrolidinium-magnesium-organochlorostannate ionic liquid electrolytes for multivalent metal batteries</t>
  </si>
  <si>
    <t>The quest for the development of high performing secondary batteries is prompting the research activities in this field towards the exploitation of new cell concepts. In this concern, next-generation secondary batteries based on multivalent metals such as magnesium and tin are an important promise. In this report, a new family of multivalent metal-based ionic liquid (IL) electrolytes is developed. The proposed ILs are obtained by reacting 1-butyl-1-methylpyrrolidinium chloride (Pyr14Cl), dimethyl-tin dichloride and the highly electroactive δ-MgCl2 material. Thermal and vibrational spectroscopy studies reveal that the proposed electrolytes consist of domains of complex catenated 3D magnesium-organochlorostannate coordination networks neutralized by aggregates of Pyr14 + stacks. The anionic domains are composed by a network of catenated [Me2xSnxCl2x + y]y− repeat units bonded by MgClx bridges. Cyclic voltammetry studies reveal that the metal deposition and stripping processes occur with a low overpotential in the order of few tens of mV. Finally, broadband electrical spectroscopy studies show that these new IL electrolytes: (i) are characterized by a room temperature ionic conductivity in the order of 10−3 S cm−1; and (ii) exhibit host matrix relaxations which are very effective in facilitating the long-range charge migration processes responsible for the overall conductivity of materials.</t>
  </si>
  <si>
    <t>10.1016/j.est.2020.101231</t>
  </si>
  <si>
    <t>Strategies to limit degradation and maximize Li-ion battery service lifetime - Critical review and guidance for stakeholders</t>
  </si>
  <si>
    <t>The relationship between battery operation and their degradation and service life is complex and not well synthesized or communicated. There is a resulting lack of awareness about best practices that influence service life and degradation. Battery degradation causes premature replacement or product retirement, resulting in environmental burdens from producing and processing new battery materials, as well as early end-of-life burdens. It also imposes a significant cost on the user, as batteries can contribute to over 25% of the product cost for consumer electronics, over 35% for electric vehicles, and over 50% for power tools. We review and present mechanisms, methods, and guidelines focused on preserving battery health and limiting degradation. The review includes academic literature as well as reports and information published by industry. The goal is to provide practical guidance, metrics, and methods to improve environmental performance of battery systems used in electronics (i.e., cellphones and laptops), vehicles, and cordless power tools to ultimately better inform users as well as battery designers, suppliers, vehicle and device manufacturers, and material recovery and recycling organizations.</t>
  </si>
  <si>
    <t>10.1016/j.nanoso.2023.100997</t>
  </si>
  <si>
    <t>Green prepared nanomaterials from various biodegradable wastes and their application in energy</t>
  </si>
  <si>
    <t>With a focus on catalysis, pollution and energy, this review presents significant and insightful methodological advancements and techniques in the field of applied nanotechnology. We investigate novel nanomaterials, such as “smart” metal–metal oxides (MeOs) and Metal Organic Frameworks (MOFs), for their contribution to sustainable and renewable resources in light of detrimental climate change and the depletion of fossil fuels. Researchers have spent the last ten years creating novel and fundamental chemistries that will revolutionize the field of nanotechnology and benefit the human race. This transition is driving the investigation of green chemistry to mitigate environmental problems, replace traditional methods with novel designs and ultimately replace unsustainable chemistries. The review aims to discusses various synthetic strategies for developing transition metal, carbon material and electrocatalysts in storage and conversion systems. With this consideration, the preparation of catalytically-active bio-inspired MeOs (Cu/Cu2O/CuO and Cu/Cu2O/CuO/ZnO) and MOFs (Zr-MOFs and Fe-MOFs) using plant biological entities and waste materials as an eco-friendly, green route are explored. Meanwhile, innocuous solvents like water and cheap, renewable and recyclable starting materials such as polyethylene terephthalate (PET) are conferred to ensure sustainability for large scale MOF production and commercialization.</t>
  </si>
  <si>
    <t>10.1016/j.jclepro.2022.135791</t>
  </si>
  <si>
    <t>A hybrid Grey-DEMATEL approach to identify barriers to the implementation of an end-of-life vehicle management system in Brazil</t>
  </si>
  <si>
    <t>The automobile industry has drawn its attention to the treatment of End-of-Life Vehicles (ELV) because they have numerous components and materials, and they can become a good secondary source of resources. When these materials are properly recovered, their recirculation is an important aspect for sustainability and, consequently, for circular economy. Nevertheless, developing countries such as Brazil still have a delay regarding the management of these ELVs, since there are neither a direction nor regulations that encourage the implementation of this recovery industry. Given this scenario, this study aims to identify and analyze the barriers that influence the implementation of an ELV management system in Brazil. A systematic literature review was conducted initially to identify the categories and barriers, then a refinement and validation step was performed by two experts, which resulted in a set of 16 barriers. The hybrid approach Grey-DEMATEL was used to analyze the most influential barriers of the system, assigning them into causal and effect clusters. The questionnaires required by Grey-DEMATEL were answered by experts representing four perspectives, namely: organizational, environmental, academic and governmental. In addition, an analysis was conducted from a global perspective by the aggregation of the opinions of the four experts, and it was noted that the absence of specific legislation for the management of ELVs was classified as the barrier that most significantly impacts the implementation of an ELV management system in Brazil. Finally, some mitigation strategies were proposed to support stakeholders in solving this problem.</t>
  </si>
  <si>
    <t>10.1016/j.esr.2022.100819</t>
  </si>
  <si>
    <t>Effects on environmental impacts of introducing electric vehicle batteries as storage - A case study of the United Kingdom</t>
  </si>
  <si>
    <t>This paper examines the potential environmental impact of using electric vehicle batteries as storage in relation to an energy system as it moves towards the goal of net-zero emissions in 2050. The electrified transportation sector is an inevitable step towards a more sustainable energy system to meet climate change mitigation. Large-scale deployment of electric vehicles increases electricity demand whilst simultaneously presenting an opportunity to use electric vehicle batteries to shift peak demand through vehicle to grid, battery swapping, and reuse of retired vehicle batteries. The environmental consequence of using electric vehicle batteries as energy storage is analysed in the context of energy scenarios in 2050 in the United Kingdom. The results show that using an electric vehicle battery for energy storage through battery swapping can help decrease investigated environmental impacts; a further reduction can be achieved by using retired electric vehicle batteries. Using an electric vehicle battery for energy storage through a vehicle to grid mechanism has the potential to reduce environmental impacts if the impact of cycle degradation is minimal compared with calendar degradation. This balance is dependent upon the lithium-ion chemistry, temperature and mileage driven.</t>
  </si>
  <si>
    <t>10.1016/j.jpowsour.2023.232835</t>
  </si>
  <si>
    <t>Effect of a compressed separator on the electrochemical performance of Li-ion battery</t>
  </si>
  <si>
    <t>This work investigates the effects of compressed separators on the electrochemical performance of Li-ion batteries (LIBs) and the underpinning mechanisms. Two typical commercial separators (polypropylene (PP) and polyethylene (PE)) with different compressive behaviours were used in this study. The tortuosity values of compressed PP and PE separators were determined using Electrochemical Impedance Spectrum (EIS) tests, showing that the PP separator has a higher tortuosity than that of the PE separator under given compressive stress. LIBs with the compressed PP and PE separators were tested for their capacity performance. It is found that the onset strain of densifications can be considered as the critical compressive strain for the significant reduction of LIB's capacity. The experimental observations are supported by COMSOL modelling results.</t>
  </si>
  <si>
    <t>10.1016/j.electacta.2020.136771</t>
  </si>
  <si>
    <t>On the challenge of large energy storage by electrochemical devices</t>
  </si>
  <si>
    <t>This paper reviews work that promotes the effective use of renewable energy sources (solar and wind) by developing technologies for large energy storage, concentrating on electrochemical devices. Unfortunately, we are not far from a non-return situation related to global warming due to green-house gasses emission, 88% of which is contributed through release of CO2 by combusting fossil fuels. Major contributors to CO2 emission are power stations that produce electricity. Only a massive replacement of fossil fuels combustion by photovoltaic solar panels and wind turbines for electricity production can reduce drastically the detrimental CO2 emission. The success of using renewable energy depends on the availability of technologies for large energy storage. We believe that modern electrochemistry can provide them. We review herein relevant options. While hydrogen based technology using fuel cells and flow batteries are valid options, we believe that stationary rechargeable batteries are most important for large energy storage and load leveling applications. We review herein a plethora of systems: Li and Na ion batteries, systems based on multivalent metal anodes (Mg, Ca, Zn, Al), aqueous batteries and hybrid systems comprising capacitive and redox electrodes. For the latter systems we discuss in detail relevant options for capacitive electrodes. Highly important is the use of systems composed of abundant elements. Improved lead-acid batteries are interesting thanks to the possibility to recycle lead effectively. Li ion batteries comprising Li4Ti5O12 anodes and LiFePO4 or LiMn0.8Fe0.2PO4 cathodes are also very suitable for load leveling applications, depending on the availability of lithium, which is discussed herein as well.</t>
  </si>
  <si>
    <t>10.1016/j.mtnano.2024.100505</t>
  </si>
  <si>
    <t>Metal assisted chemical etching derived reusable and scalable production of large-area Ag nanowire-based flexible transparent electrodes for electrochromic Zn-ion battery</t>
  </si>
  <si>
    <t>To advance polydimethylsiloxane (PDMS)-supported silver nanowires (Ag NWs) based flexible and transparent electrodes (AgNWs/PDMS), innovative patterning techniques are essential for enabling large-area fabrication with cost-effective reusability features. Here, we introduce a metal assisted chemical etching (MACE) protocol for patterning Si wafers, allowing the repetitive fabrication of large-sized AgNWs/PDMS electrodes with controlled penetration depth for the first time. To the best of our knowledge, MACE technology has not previously been employed for fabricating AgNWs/PDMS electrodes. Through the careful selection of etchant, etching time, and suitably doped Si wafers (n-type and p-type), the resulting AgNWs/PDMS electrodes offer favorable optical, electrical and flexiblity characteristics. The electrodes deliver a sheet resistance of 18 Ω‧sq−1 at 88 % transmittance (550 nm) while retaining 93.18 % transmittance with only a 7 Ω‧sq−1 resistance increase after 10,000 bending cycles (3 mm). The penetration depth control offered by this method ensures impressive mechanical durability without additional post-processing. Moreover, the etched Si wafers can be reused multiple times, reducing overall costs. The sizes of AgNWs/PDMS electrodes produced using this method depend entirely on the Si wafer size, allowing scalability by employing larger wafers. As a proof-of-concept, we also demonstrate the fabrication of a robust, flexible, electrochromic zinc ion battery utilizing the AgNWs/PDMS electrodes developed in this study.</t>
  </si>
  <si>
    <t>10.1016/j.ceramint.2024.01.257</t>
  </si>
  <si>
    <t>Manipulating the phase and morphology of MgFe2O4 nanoparticles for promoting their optical, magnetic, and microwave absorbing/shielding characteristics</t>
  </si>
  <si>
    <t>Morphology and phase regulation shed light on the tuning of microwave absorbing characteristics, as well as magnetic and optical features. Not only is the development of electromagnetic wave absorbing materials the best way to equip us against harmful electromagnetic waves in the technology era, but the widespread applications of microwave absorbers in military and civilian fields have also enhanced their importance. Hence, MgFe2O4 nanoparticles were synthesized, and then (1) its main crystalline phase was divided into Mg, Fe2O3, and Fe3O4, and (2) its morphology was manipulated to evaluate the influence of morphology and phase on the microwave absorbing performance, optical characteristics, and magnetic capability. The novel precursors, along with modified sol-gel and solvothermal scenarios, were applied to regulate the structures toward strengthening the features. Interestingly, polyethylene terephthalate (PET) was chosen as the recyclable plastic to fabricate the final composites to evaluate the microwave absorbing/shielding characteristics due to its fascinating susceptibilities as building materials, minimizing environmental hazards and implementing green and sustainable manufacturing. Noticeably, Mg/Fe3O4/PET nanocomposite gained a brilliant RL of −95.50 dB at 21.80 GHz meanwhile the one-pot-synthesized Fe2O3/MgFe2O4 composited by PET attained a maximum RL of −71.32 dB at 23.06 GHz and an ultra-high efficient bandwidth (RL ≤ −20 dB) of 8.50 GHz with only thickness of 0.50 mm. Interestingly, the PET-based microwave absorbers were fabricated with a low filling ratio of 10 wt%. More significantly, the samples illustrated proper shielding efficiency, desirable for practical applications in the modern era.</t>
  </si>
  <si>
    <t>10.1016/j.ensm.2024.103361</t>
  </si>
  <si>
    <t>Emerging trends and prospects in aqueous electrolyte design: Elevating energy density and power density of multivalent metal-ion batteries</t>
  </si>
  <si>
    <t>Aqueous batteries, using multivalent metallic charge carriers (Zn2+, Mg2+, Ca2+, Al3+), show promise as next-generation electrochemical energy storage due to their adequate energy density, high power density, and cost-effectiveness. The electrolyte, serving as a bridge between the cathode and anode, plays a crucial role in functionality. However, the use of aqueous electrolytes introduces issues such as limited voltage range, slow kinetics of multivalent cations, and side reactions on metal surfaces. Electrolyte engineering has emerged as a key solution to overcome major challenges in multivalent metal-ion batteries. This innovative approach involves optimizing factors such as electrolyte concentration, specific additives, pH management, and manipulating the ligand effect of cation salts. Additionally, incorporating anti-freezing agents is crucial. A systematic review of this domain is crucial for further development and refinement of electrolyte engineering strategies. This review should primarily focus on assessing how these modifications can enhance energy and power densities, broaden the operational range of the batteries (by adjusting water activity and LUMO/HOMO energy levels), improve cation transport (via enhanced ion conductivity, dielectric constant, transference number, and solvation structure), and effectively mitigate detrimental side reactions, such as metal deposition, interphase formation, and hydrogen bonding regulation. The electrolyte design strategies in multivalent metal-ion systems are outlined in terms of their effectiveness in smoothing metal dendrites, managing solvation shells and free water molecules, and minimizing side reactions between the metal surface and electrolyte. The article proposes future innovation directions and development prospects for enhancing electrolyte design engineering in these systems.</t>
  </si>
  <si>
    <t>10.1016/j.spc.2023.02.021</t>
  </si>
  <si>
    <t>Digital product passports for a circular economy: Data needs for product life cycle decision-making</t>
  </si>
  <si>
    <t>Digital product passports have been proposed as a policy instrument to enable decision-making throughout product life cycles in favour of a circular economy. However, due to nascent conceptualisation and weak industrial embeddedness, the contents of such an instrument are a source of uncertainty. Situated in a mechatronics context, this multiple-case study explores the data needs for digital product passports. Extant research reveals seven data clusters: (1) usage and maintenance, (2) product identification, (3) products and materials, (4) guidelines and manuals, (5) supply chain and reverse logistics, (6) environmental data and (7) compliance. To contextualise these clusters, interviews with three original equipment manufacturers (OEMs) as well as their respective customers, service partners, suppliers and third-party recycling companies were conducted. Through a survey, each specific data point was assessed in terms of importance, availability and sensitivity. The findings show differentiating needs for data across these actors, yet the exchange of data and its supporting infrastructure for closing resource loops remain at low maturity. Consequently, policymakers are recommended to roll out digital product passports in gradual stages, while industrial managers should proactively reconfigure data flows to account for decision-making in a reverse supply chain. Future research is encouraged to explore the use of digital product passports for decision-making in other industries.</t>
  </si>
  <si>
    <t>10.1016/j.cclet.2022.01.015</t>
  </si>
  <si>
    <t>Research progress on electrolytes for fast-charging lithium-ion batteries</t>
  </si>
  <si>
    <t>Fast-charging is considered to be a key factor in the successful expansion and use of electric vehicles. Current lithium-ion batteries (LIBs) exhibit high energy density, enabling them to be used in electric vehicles (EVs) over long distances, but they take too long to charge. In addition to modifying the electrode and battery structure, the composition of the electrolyte also affects the fast-charging capability of LIBs. This review provides a comprehensive and in-depth overview of the research progress, basic mechanism, scientific challenges and design strategies of the new fast-charging solution system, focusing on the influences that the compositions of liquid and solid electrolytes have on the fast-charging performance of LIBs. Finally, new insights, promising directions and potential solutions for the electrolytes of fast-charging systems are proposed to stimulate further research on revolutionary next-generation fast-charging LIB chemistry.</t>
  </si>
  <si>
    <t>10.1016/j.flatc.2023.100516</t>
  </si>
  <si>
    <t>A review on the role of graphene quantum dots and carbon quantum dots in secondary-ion battery electrodes</t>
  </si>
  <si>
    <t>Developing advanced electrode materials is currently crucial for elevating the capacity and energy density of secondary-ion batteries. Among the plenty of candidates, quantum dots (QDs), especially carbon dots (CDs) and graphene quantum dots (GQDs) have shown promising results to achieve this aim. CDs and GQDs are able to solely or in combination with other electrode materials, provide excellent electrochemical properties. Regarding the literature, the addition of these carbonaceous QDs to the electrode materials and fabricating composite electrode materials is able to remarkably enhance the capacity of the probing devices. Therefore, in this review, firstly an introduction to the role of CDs and GQDs in secondary-ion batteries is given. Then, the application of these QDs is reviewed in lithium-, sodium-, potassium-, aluminum-, and zinc-ion batteries as well as lithium-sulfur batteries. Finally, a conclusion is indited and the outlook of this topic is described.</t>
  </si>
  <si>
    <t>FlatChem</t>
  </si>
  <si>
    <t>10.1016/j.resconrec.2018.10.033</t>
  </si>
  <si>
    <t>Mineral resources governance: A call for the establishment of an International Competence Center on Mineral Resources Management</t>
  </si>
  <si>
    <t>Non-renewable resources must be used as economically as possible, to prevent their rapid exhaustion and ensure they benefit all humankind and future generations. Yet, in this paper we make plausible that several mineral resources may be depleted within the next 100 years unless effective policies help reduce extraction to more sustainable levels. In this paper, we investigate eleven policy instruments that could advance the sustainable use of antimony, boron, gold, molybdenum, and rhenium. We conclude that gold and rhenium do not require a specific approach. Their market price is so high and their recycling from most products so rewarding that little of them is dissipated in the environment, or disposed of in landfills. Almost all extracted gold and rhenium remains available for use. This market effect does not apply to antimony, boron, and molybdenum. Our assessment is that the most effective measure for achieving a more sustainable extraction rate for these three materials is to establish global extraction quotas. However, the necessary international agreement involves many interests and will take much time to be achieved. Moving toward more sustainable use of these metals requires other policy instruments (e.g., banning certain applications from the market; promoting or obliging recycling-oriented product design; imposing levies on scarce resources; subsidizing recycled material; and imposing levies or prohibiting disposal of products in landfills). A precondition for successful global mineral resources governance is the establishment of an International Competence Center on Mineral Resources Management.</t>
  </si>
  <si>
    <t>10.1016/B978-0-323-96022-9.00066-9</t>
  </si>
  <si>
    <t xml:space="preserve">Chemistry and Electrochemistry | Magnesium </t>
  </si>
  <si>
    <t xml:space="preserve">
               Magnesium (Mg) is one of the most abundant elements on Earth, with its compounds being applied in various industrial applications. Electrochemical energy storage (EES) systems based on Mg were mostly primary battery systems. Recent development of rechargeable Mg batteries (RMBs) has attracted widespread attention due to their potential to be more sustainable, cost-efficient, and safe, which are crucial factors for accessing renewable energy at a lower environmental impact. This chapter starts by outlining basic chemical and physical properties of Mg, followed by an assessment of Mg production and the market, with a focus on the environmental and economic considerations. As an entry point to Mg-based EES systems, a brief introduction to the electrochemical behaviors of Mg is presented, and its electrochemical applications, particularly RMBs, are highlighted. Based on a summary of recent progress in the field of RMBs and a prospective environmental life cycle assessment (LCA) of such systems, we provide our perspectives on further development of the emerging EES system.
            </t>
  </si>
  <si>
    <t>10.1016/j.nanoen.2022.108040</t>
  </si>
  <si>
    <t>Nonflammable all-fluorinated electrolytes enabling high-power and long-life LiNi0.5Mn1.5O4/Li4Ti5O12 lithium-ion batteries</t>
  </si>
  <si>
    <t>LiNi0.5Mn1.5O4 (LNMO)/Li4Ti5O12 (LTO) spinel-spinel batteries have appealing features of high energy, high power and inherent safety. However, cycling high-voltage LNMO cathodes causes severe oxidation of conventional carbonate-based electrolytes and leads to extensive capacity decay. Herein, we report that a nonflammable all-fluorinated electrolyte can support high-rate and inherent-safe 3.2 V LNMO/LTO batteries. The nanoscale fluorinated interphase stabilizes cathodic structure and suppresses side reactions during cycling, even at a high cutoff voltage of 5.0 V. The LNMO/Li cell in the all-fluorinated electrolyte delivers superior cyclability with 90.8 % capacity retention at 1 C over 1000 cycles. The LNMO/LTO cell exhibits great practical potential with capacity retention greater than 93.0 % over 1500 cycles at 5 C. In addition, the all-fluorinated electrolyte allows the LNMO/LTO cells to operate over wide temperatures. This work highlights a facile method for realizing the commercialization of LNMO/LTO lithium-ion batteries.</t>
  </si>
  <si>
    <t>10.1016/j.jallcom.2022.166055</t>
  </si>
  <si>
    <t>Facile fabrication of flower-like γ-Fe2O3 @PPy from iron rust for high-performing asymmetric supercapacitors</t>
  </si>
  <si>
    <t>Flower-like rust with porous structure can be obtained on the Fe plate by accelerated corrosion in the marine atmosphere. A core-shell structure of γ-Fe2O3 @PPy was developed through annealing and in situ chemical polymerization of pyrrole. The dehydroxylation after annealing enriches the inherent pore structure of rust. The conductive PPy layer with the capacitive properties were found to improve the stability of iron-based anodes while enhancing the charge storage performance. The rust-based composite exhibited superior capacitance performance over the original rust. By matching with a cathode from nickel-cobalt layered double hydroxide (NiCoLDH) based porous Ni network, the asymmetric device delivered a high volumetric energy density of 7.9 mWh cm–3 at a power density of 14.99 mW cm–3, and favorable cycle stability (capacitance retention of 90.1% after 8000 cycles). Most importantly, the energy storage mechanism of rust-based electrodes with flower-like structures was discussed in detail. The recycling and reuse of rust resources were successfully realized by the direct utilization of rusted steel as anode materials for supercapacitor applications.</t>
  </si>
  <si>
    <t>10.1016/j.fuel.2023.128711</t>
  </si>
  <si>
    <t>Diversification of product-derived ionic liquids and application in DMC synthesis without introducing any impurities</t>
  </si>
  <si>
    <t>Various strongly basic ionic liquids with distinctive structures, including single and double ended quaternary ammonium and phosphorus salts, were first synthesized based on hydroxyethoxy anion (HOCH2CH2O–) from the product ethylene glycol. Nature was characterized by NMR, FTIR, TG and acid-base titration. Its alkali strength was equivalent to that of sodium methoxide, demonstrating superior alkalinity. Influences of cation structures and C1-C4 alcohols structures on transesterification efficiency were investigated. Under mild conditions (68 °C for 5 min), DMC yield was 42.8% with a TOF value of 2853.6 h−1 when [TBAB]OCH2CH2OH as catalyst with only 0.18% EC molar content, indicating good catalytic performance. Comparison was made for reaction results between the synthesized catalysts and reported catalysts in literatures. The reaction mechanism was further deduced. Activation energies of positive and reverse reactions were determined as Ea+=32.0 kJ·mol−1 and Ea-=15.3 kJ·mol−1 through kinetics calculation. Relying on its decomposability and recyclability of decomposition products, a new catalyst circulation process without introducing any impurities was proposed and verified.</t>
  </si>
  <si>
    <t>10.1016/j.psep.2023.11.015</t>
  </si>
  <si>
    <t>Risk analysis for marine transport and power applications of lithium ion batteries: A review</t>
  </si>
  <si>
    <t>Lithium−ion batteries (LIBs) are one of the most important energy sources in modern society and are commonly used due to their high energy density and long life span. However, the management standards and regulations for marine transport and power applications of LIBs are not perfect, and accidents caused by LIBs in the process of marine transport and power applications are numerous. The causal factors of these accidents are mainly mechanical, electrical and thermal abuse. To better understand the failure mechanism and thermal runaway (TR) consequences of LIBs, this paper briefly introduces the disaster−causing mechanism, management regulations and transport standards of LIBs. On this basis, from the perspectives of marine transport and ship power applications, it is discussed that LIBs may encounter the risks of mechanical, electrical and thermal abuse when they are applied as marine dangerous goods and as ship power sources, and the factors affecting the occurrence of mechanical, electrical and TR are analyzed. The challenges and prospects of LIBs in marine transport and power applications are also highlighted, and guidance for further strengthening the safety management of LIBs in marine transport and ship power applications is provided.</t>
  </si>
  <si>
    <t>10.1016/j.ijheatmasstransfer.2022.123818</t>
  </si>
  <si>
    <t>Thermal issues of vanadium redox flow batteries</t>
  </si>
  <si>
    <t>Vanadium redox flow batteries (VRFBs) are one of the most promising technologies for renewable energy storage. However, complex thermal issues caused by excessive heat generation during high-rate operations and various heat transfer behaviors in diverse climates dramatically affect the efficiency and stability of VRFBs. In this review, we summarize the thermal issues of VRFBs reported in the literature. First, the fundamental mechanisms of heat generation and heat transfer are elaborated. Thermal effects on electrochemical reactions and critical components in VRFBs are then presented. An operating temperature range of 10∼40 °C for VRFBs with high efficiency, weak side reactions, high electrolyte stability, and low crossover is suggested. Furthermore, thermal models including two-dimensional models, three-dimensional models, and lumped models are summarized. Moreover, existing thermal management methods are analyzed. Employing titanium heat exchangers with anti-corrosive properties to adjust the temperature of electrolytes is recommended. Finally, the remaining challenges to enhance the efficiency and stability of VRFBs under harsh thermal conditions are provided. This review offers an in-depth insight into the thermal issues of VRFBs, facilitating the design of next-generation VRFBs with high-power density.</t>
  </si>
  <si>
    <t>10.1016/j.mtener.2022.101173</t>
  </si>
  <si>
    <t>An overview of cobalt-free, nickel-containing cathodes for Li-ion batteries</t>
  </si>
  <si>
    <t>The need for high-energy, low-cost batteries is projected to grow dramatically in the next decade due to electrification of the transportation market. Such demands are straining Li-ion supply chains for critical materials including lithium, nickel, and cobalt. Price instability, environment toxicity, and limits in the absolute supply lead to great concern for the continued use of cobalt. Similar to cobalt, the required grade of nickel for batteries, known as Class 1 nickel, has also been declining due to geological scarcity and low incentive prices. This review summarizes alternative cathode chemistries with no cobalt and reduced nickel content for high-energy Li-ion batteries targeting sustainable growth in the electric vehicle market. Further, the primary challenges associated with each material system are generally classified as being related to four common categories: (1) ion instability during charging, (2) poor electronic conductivity, (3) poor ionic conductivity, and (4) poor thermal stability.</t>
  </si>
  <si>
    <t>10.1016/j.cclet.2023.108269</t>
  </si>
  <si>
    <t>Well-dispersed Mn/g-C3N4 as bifunctional catalysts for selective epoxidation of olefins and carbon dioxide cycloaddition</t>
  </si>
  <si>
    <t>Epoxidation is an important chemical process for the production of epoxides, key building blocks in chemical industry. Despite great efforts being made to facilitate this process, it remains a significant challenge to develop cost-effective, environmental-friendly, and selective catalysts. Herein, we reported a highly dispersed Mn supported by g-C3N4 (Mn/g-C3N4) with Mn loading up to 2.56 wt%. The Mn/g-C3N4 exhibited satisfied catalytic performance for olefin epoxidation with excellent conversion (91%), high selectivity (93%) as well as outstanding recycling stability. Further analysis revealed the importance of Mn-N structure for the generation of active oxo-containing species and subsequent oxygen atom transfer. Besides, an efficient synthesis of cyclic carbonates from styrene epoxide and CO2 has been achieved (88% conversion, 89% selectivity) based on the polar Mn-N coordinated characteristics of Mn/g-C3N4 catalyst.</t>
  </si>
  <si>
    <t>10.1016/j.ijpe.2020.107991</t>
  </si>
  <si>
    <t>Optimal operations of a closed-loop supply chain under a dual regulation</t>
  </si>
  <si>
    <t>Implementations of a deposit-refund policy for waste electrical and electronic equipment (WEEE) have engendered significant economic and environmental benefits. This deposit-refund policy typically charges disposal fees (deposits) for producing new products and offers subsidies (refunds) for recycling used products. However, as the collected disposal fees are insufficient to cover disbursed recycling subsidies, the WEEE recycling industry faces increasing challenges. To address this issue, we introduce a dual regulation regime characterized by the deposit-refund policy and a minimal collection rate of used products. We establish a two-echelon closed-loop supply chain (CLSC) consisting of a brand owner and an original equipment manufacturer (OEM) under the dual regulation. We examine the impact of the dual regulation on four key aspects of the supply chain operations: the brand owner's collection strategy, the OEM's remanufacturing choice, the profits of the two members, and environmental performance. We then investigate how the government optimizes the levels of the unit subsidy and disposal fee by minimizing the deposit-refund policy deficit. Analytical results show that the brand owner's collection strategy and the OEM's remanufacturing strategy are closely related to the dual regulation regime. When the unit disposal fee increases, both members' profits suffer. While the brand owner benefits from a rising unit subsidy, its impact on the OEM's profit is contingent upon the collection and remanufacturing strategies. A stricter minimal collection rate regulation generally hurts the two members when it is an active constraint. The deposit-refund policy's impact on the environment depends on the collection and remanufacturing strategies and the unit environmental benefit of collection. Regulating the minimal collection rate is beneficial to the environment and helps to reduce the deposit-refund policy deficit under certain conditions.</t>
  </si>
  <si>
    <t>10.1016/j.cej.2021.134283</t>
  </si>
  <si>
    <t>Near solution-level conductivity of polyvinyl alcohol based electrolyte and the application for fully compliant Al-air battery</t>
  </si>
  <si>
    <t>To coordinate the contradiction of mechanical and electrochemical properties, both polyethylene oxide (PEO) and N,N’-methylene bisacrylamide (MBA) were introduced to polyvinyl alcohol (PVA) electrolyte for Al-air battery. The doping of PEO can increase the viscosity of PVA and alleviate the interface problem with enhanced ductility. With the addition of MBA, PVA-PEO formed a stable network structure through chemical bonding, which promotes the formation of pores in the gel. The alkaline composite gel electrolyte obtains solution-level ion conductivity of 2.1 × 10-1 S cm−1 at room temperature. From the perspective of interface contact, the interface reaction between the gel and the aluminum foil is discussed. Meanwhile, more C-O bond is preserved and absorbs excessive protons in gel, which can reduce the evolution of H2. The power density of the optimized gel Al-air battery coupled with pure Al is 44.5 mW cm−2. At current density of 5 mA cm−2, the capacity density is 1099 mAh g−1. The excellent porous structure in the gel ensures the rapid transmission of OH– and Al(OH)₄-, thereby prolonging the service life of batteries. A practical watchband type flexible Al-air gel battery pack was demonstrated to drive a smart phone.</t>
  </si>
  <si>
    <t>10.1016/j.apenergy.2024.123044</t>
  </si>
  <si>
    <t>Fuzzy-random robust flexible programming on sustainable closed-loop renewable energy supply chain</t>
  </si>
  <si>
    <t>Photovoltaic (PV) systems have become a widely accepted method of harnessing solar energy in recent decades. In addition to the growing use of renewable energies are being used due to the depletion of fossil fuel supplies and the corresponding pollution generated by these non-renewable fuels. Since PV systems possess a limited lifespan, and are predicted to eventually become outdated, sustainability and recycling that should be incorporated into the structure of the solar system supply chain. The management of high and low moisture waste (H&amp;LMW) is crucial due to its harmful environmental impacts, including sludge waste, carbon dioxide (CO2), and acid compounds. This study explores the integration of research on H&amp;LMW and PV systems, focusing on energy generation from biogas, incineration power plants, and PV systems. In this respect, we propose a multi-objective mixed-integer programming model to construct a sustainable closed-loop renewable energy supply chain by considering forward and reverse flow through solar, biogas, and incineration power plants. Reducing CO2 with power-to-gas technology is thought to be an environmentally friendly approach. A novel fuzzy-random robust flexible programming approach based on Me measure is proposed, which overcomes the limitations of addressing the uncertainty of the parameters. Next, in order to solve the suggested multi-objective model, a novel strategy known as utility function based multi-choice conic goal programming is presented. A case study explores the sustainable challenges of a closed-loop renewable energy supply network in India’s renewable energy sector. The experimental results indicate that 9 candidate locations are selected for solar wafer production facilities, while 10, 9, and 15 locations are chosen for solar cell production, module manufacturing, and solar power plants, respectively. A sensitivity analysis reveals that the proportion of air pollution limitations possessively rises from 100% to 80% corresponding to the aggregate cost increases from INR 8021452 to INR 8056542.</t>
  </si>
  <si>
    <t>10.1016/j.cej.2023.144405</t>
  </si>
  <si>
    <t>Dual modified NCMA cathode with enhanced interface stability enabled high-performance sulfide-based all-solid-state lithium battery</t>
  </si>
  <si>
    <t>The severe interfacial side reactions between the sulfide-types electrolyte and layered transition metal oxides materials, especially for Ni-rich cathode, are regarded as one of the mainly detrimental factors, which limited the large-scale application of its in all-solid-state lithium batteries (ASSLBs). To effectively overcome aforementioned issues, here we design a core–shell structure LiNi0.88Co0.04Mn0.05Al0.03O2 (NCMA) with a Ni-poor surface, and then is coupled with LiNbO3 coating. This unique hierarchical structure not only significantly inhibits the decomposition of Li9.54Si1.74P1.4S11.7Cl0.3 (LSiPSCl) but also retards the degradation of NCMA cathode surface from layer to spinel or rock salt phase transformation, which greatly improves the interfacial stability of both them, thus promoting the enhancement of electrochemical performance of ALSSBs. The corresponding results demonstrate that the dual-modified NCMA with high mass loading of 35.6 mg cm−2 exhibit the improved capacity retention up to 96.4% after 300 cycles at 0.5C and good rate capability with the specific discharge capacity of 128.8 mAh g−1 at 2C at the temperature of 55 °C. This impactful modification strategy opens a new avenue for the application of Ni-rich cathode materials in high energy density sulfide-based ASSLBs.</t>
  </si>
  <si>
    <t>10.1016/j.psep.2022.11.046</t>
  </si>
  <si>
    <t>Efficient recovery of valuable metals from waste printed circuit boards via ultrasound-enhanced flotation</t>
  </si>
  <si>
    <t>Due to the environmental hazard of waste printed circuit boards (WPCBs), there is an urgent need to develop efficient recycling technology of useful metal elements in WPCBs and to promote the efficient use of WPCBs. Therefore, we tried to intensify the efficient recovery of metal elements from WPCBs by introducing ultrasound into the flotation process. Scanning electron microscope (SEM) observation and laser particle size analysis confirmed that ultrasonic treatment was conducive to removing the epoxy resin and fine metal particles on the surface of glass fibers and promoting particle dispersion, which significantly improved metal recovery. In addition, wettability analysis demonstrated that the enhanced hydrophobicity of the non-metallic components caused by ultrasonic treatment improved the flotation performance of non-metallic components, thereby strengthening the reverse flotation separation efficiency of the metal components and the non-metallic components. Consequently, compared with traditional flotation, ultrasonic-enhanced flotation promoted the significant increase of total metal recovery and Cu, Al and Zn recovery from WPCBs, in which the total metal recovery and Cu, Al and Zn recovery from WPCBs increased by 7.20%, 4.82%, 15.41% and 5.58%, respectively. Based on this, our findings will provide an important guide for efficiently recovering valuable metal elements from WPCBs.</t>
  </si>
  <si>
    <t>10.1016/j.jpha.2023.06.008</t>
  </si>
  <si>
    <t>Monoclonal antibody targeting mu-opioid receptor attenuates morphine tolerance via enhancing morphine-induced receptor endocytosis</t>
  </si>
  <si>
    <t>Morphine is a frequently used analgesic that activates the mu-opioid receptor (MOR), which has prominent side effects of tolerance. Although the inefficiency of morphine in inducing the endocytosis of MOR underlies the development of morphine tolerance, currently, there is no effective therapy to treat morphine tolerance. In the current study, we aimed to develop a monoclonal antibody (mAb) precisely targeting MOR and to determine its therapeutic efficacy on morphine tolerance and the underlying molecular mechanisms. We successfully prepared a mAb targeting MOR, named 3A5C7, by hybridoma technique using a strategy of deoxyribonucleic acid immunization combined with cell immunization, and identified it as an immunoglobulin G mAb with high specificity and affinity for MOR and binding ability to antigens with spatial conformation. Treatment of two cell lines, HEK293T and SH-SY5Y, with 3A5C7 enhanced morphine-induced MOR endocytosis via a G protein-coupled receptor kinase 2 (GRK2)/β-arrestin2-dependent mechanism, as demonstrated by immunofluorescence staining, flow cytometry, Western blotting, coimmunoprecipitation, and small interfering ribonucleic acid (siRNA)-based knockdown. This mAb also allowed MOR recycling from cytoplasm to plasma membrane and attenuated morphine-induced phosphorylation of MOR. We established an in vitro morphine tolerance model using differentiated SH-SY5Y cells induced by retinoic acid. Western blot, enzyme-linked immunosorbent assays, and siRNA-based knockdown revealed that 3A5C7 mAb diminished hyperactivation of adenylate cyclase, the in vitro biomarker of morphine tolerance, via the GRK2/β-arrestin2 pathway. Furthermore, in vivo hotplate test demonstrated that chronic intrathecal administration of 3A5C7 significantly alleviated morphine tolerance in mice, and withdrawal jumping test revealed that both chronic and acute 3A5C7 intrathecal administration attenuated morphine dependence. Finally, intrathecal electroporation of silencing short hairpin RNA illustrated that the in vivo anti-tolerance and anti-dependence efficacy of 3A5C7 was mediated by enhanced morphine-induced MOR endocytosis via GRK2/β-arrestin2 pathway. Collectively, our study provided a therapeutic mAb, 3A5C7, targeting MOR to treat morphine tolerance, mediated by enhancing morphine-induced MOR endocytosis. The mAb 3A5C7 demonstrates promising translational value to treat clinical morphine tolerance.</t>
  </si>
  <si>
    <t>Journal of Pharmaceutical Analysis</t>
  </si>
  <si>
    <t>10.1016/j.nanoen.2023.108858</t>
  </si>
  <si>
    <t>Optimization strategies toward advanced aqueous zinc-ion batteries: From facing key issues to viable solutions</t>
  </si>
  <si>
    <t>Aqueous zinc-ion batteries have attracted extensive attention ascribing to affordability, intrinsic safety, and environmental benignity, which have revealed ideal alternative to lithium-ion batteries for large-scale energy storage systems. Nevertheless, the design of aqueous zinc-ion batteries is plagued by obstacles, such as dissolution of cathode materials, dendrites and side reactions of anode, and electrolyte consumption as compared to commercial lithium-ion batteries. In this regard, from the perspective of predominant issues encountered with aqueous zinc-ion batteries, this comprehensive review aims to systematically summarize the design principles and optimization strategies associated with the cathode, anode, electrolyte, and separator. Meanwhile, the impact of design strategies on electrochemistry, and the relationship between issues and strategies are revealed for guiding the rational design of advanced aqueous zinc-ion batteries. Eventually, a series of critical challenges, constructive solutions, and future trends toward cathode, anode, electrolyte and separator are dedicatedly proposed. We envisage that this review would endow researchers a readily accessible means to rapidly acquaint with optimization strategies and design principles for advanced aqueous zinc-ion batteries.</t>
  </si>
  <si>
    <t>10.1016/j.est.2023.107957</t>
  </si>
  <si>
    <t>Life span enhancement of low cost soluble-lead-redox-flow battery using high performance meso-graphite spherules/AC anode</t>
  </si>
  <si>
    <t>Limited life span and sluggish kinetics have impeded the large-scale commercialization of the emerging soluble lead flow battery (SLFB). In this perspective, we have developed a promising anode with rapid charge transport characteristics and good reversible chemical reactions. A graphite spherules-based composite anode modified with an activated carbon additive can restrain the poor electrodeposits adhesion, improve the charge transfer kinetics for more balanced redox chemistry and prevent cell failure. An optimized composite anode configuration assisted in enhanced exchange current density and demonstrated high coulombic efficiency (&gt;80 %) with a long-life span (813 cycles), additionally generating meagre precipitation of the deposits (0.53 g). The morphological and kinetic interpretation of the cycled electrodes further elucidates that the modified SLFB anode enables faster dissolution of the Pb to Pb+2, allowing the flow battery to stock the stored capacity to meet the future energy requirements efficiently. The proof-of-concept modified anode achieved through this work would reliably open new approaches to developing better electrodes for stable and efficient SLFB systems to help modularize batteries for grid-scale exploration.</t>
  </si>
  <si>
    <t>10.1016/j.seppur.2021.119158</t>
  </si>
  <si>
    <t>Closed-loop process for recovery of metals from NdFeB magnets using a trichloride ionic liquid</t>
  </si>
  <si>
    <t>A solvometallurgical process was developed to recover rare-earth elements and cobalt from end-of-life NdFeB magnets, using the ionic liquid (IL) trihexyltetradecylphosphonium trichloride ([P666,14][Cl3]), or a mixture of [P666,14][Cl3] and the corresponding chloride IL [P666,14]Cl. The process comprises dissolution, stripping and regeneration of the ionic liquid. Pure [P666,14][Cl3] or its mixture with [P666,14]Cl could quantitatively dissolve NdFeB magnets when the solid-to-liquid ratio was less than a certain threshold value that depended on the volume percentage of [P666,14][Cl3] in the lixiviant. Increasing the temperature from 25 to 50 °C enhanced the dissolution rate significantly, but the dissolution efficiency increased only marginally. The volume percentage of [P666,14][Cl3] in [P666,14]Cl had a positive effect on the dissolution efficiency. The rare-earth and transition metals could be removed selectively by two sequential stripping steps, using 3 mol∙L−1 of NaCl aqueous solution and &gt;2 mol∙L−1 of aqueous ammonia solutions, respectively. The regenerated IL [P666,14][Cl3] showed a similar dissolution efficiency to the fresh ionic liquid.</t>
  </si>
  <si>
    <t>10.1016/j.fuel.2022.124502</t>
  </si>
  <si>
    <t>Pyrolysis of cellulose with cathode materials recovered from spent binary and ternary lithium-ion batteries</t>
  </si>
  <si>
    <t>This paper reported a novel study on the kinetics and products of cellulose pyrolysis with two common-used cathode materials of LiCoO2 (LCO) and LiNi1/3Co1/3Mn1/3O2 (LNCMO) recovered from spent binary and ternary lithium-ion batteries (LIBs). The addition of cathode material decreased the temperature of maximum decomposition rate, which was transferred to a lower temperature following the order of Cel + LCO (366 °C) &lt; Cel + LNCMO (368 °C) &lt; Cel (372 °C). Transition metal oxides present in the cathode materials were reduced into metallic states. The addition of LCO with a higher activity than LNCMO could reduce the activation energy of cellulose pyrolysis from 141 kJ/mol to 112 kJ/mol as the distributed activation energy model (DAEM) method used. In addition, both LCO and LNCMO showed excellent catalytic performance in converting anhydrosugars to hydrocarbons (e.g., long-chain alkanes). In the addition of LNCMO, the content of anhydrosugars reduced from 35% to 8%, whereas the content of hydrocarbons increased from 2% to 52%. Compared with LCO, LNCMO resulted in a higher content of hydrocarbons, which was mostly caused by its considerable catalytic effect in transformation of furans and light oxygenates to olefins and aromatics through the decarboxylation reactions. Therefore, LCO and LNCMO could be used as catalysts for biomass pyrolysis in terms of activation energy reduction and products upgrading.</t>
  </si>
  <si>
    <t>10.1016/j.est.2023.108302</t>
  </si>
  <si>
    <t>Improvement of positive plate grid corrosion resistance through two methods of boric acid addition to lead-acid battery electrolyte</t>
  </si>
  <si>
    <t>The performance of Lead-Acid Batteries (LABs) can be enhanced by the approach of incorporation of additives. In this way, boric acid (H3BO3) has been studied as an electrolyte additive as prior investigations have done. Nevertheless, the innovation provided by this work is based on the addition method employed. In fact, the H3BO3 effect on the LAB performance was measured when the addition was performed before and after the LAB formation. Firstly, a previous study was carried out in a three electrode cell to understand the effect of this additive on the positive grid. As a result, a decrease in the oxide reduction charge (23 %) and an increase in the resistance of the corrosion process were found by the addition of 0.50 wt% H3BO3. Furthermore, the research was then extended to a LAB system. Thus, 2 V/1 Ah cells were built and H3BO3 was added in different concentrations before and after the cell formation. Consequently, different effects were showed by the two addition methodologies. When the additive was introduced before the cell formation, the Cold Cranking Ampere (CCA) performance was improved (26 %). In contrast, when the additive was incorporated after the formation procedure, the Oxygen Evolution Reaction (OER) rate on the positive plate was significantly reduced (75 %). Lastly, the corrosion growth in the positive plate grid was slowed by the two methods although in different ways: 20 % reduction after 42 days of corrosion process (addition before formation) and 12 % reduction after 21 days of corrosion process (addition after formation). In addition, the prior cell performances were affected by the addition methodologies. If the additive was added to the electrolyte before the cell formation, the positive plate performance was possibly altered by the formation and growth of boric compounds in the PAM. However the cell performance was influenced by the suppression of OER on the positive plate when H3BO3 was added after the cell formation. In this way, different nuances of improvement were obtained due to the addition method applied.</t>
  </si>
  <si>
    <t>10.1016/j.envres.2023.116574</t>
  </si>
  <si>
    <t>Cobalt oxide coupled with graphitic carbon nitride composite heterojunction for efficient Z-scheme photocatalytic environmental pollutants degradation performance</t>
  </si>
  <si>
    <t>The Co3O4/g-C3N4 Z-scheme composite heterojunction has been effectively built in a facile sonication-assisted hydrothermal manner. The as-synthesized optimal 0.2 M Co3O4/g-C3N4 (GCO2) composite photocatalysts (PCs) revealed admirable degradation efficiency towards methyl orange (MO, 65.1%) and methylene blue (MB, 87.9%) organic pollutant compared with bare g-C3N4 within 210 min under light irradiation. Besides, the features of investigating structural, morphological and optical properties have evidence that the unique decoration effect of Co3O4 nanoparticles (NPs) on the g-C3N4 structure with intimate interface heterojunction of well-matched band structures noticeably facilitates the photo-generated charge transport/separation efficiency, reduces the recombination rates and widens the visible-light fascination which could advantageous to upgrading photocatalytic action with superior redox ability. Especially, the probable Z-scheme photocatalytic mechanism pathway is also elucidated in detail based on the quenching results. Hence, this work delivers a facile and hopeful candidate for contaminated water remediation via visible-light photocatalysis over the efficient g–C3N4–based catalysts.</t>
  </si>
  <si>
    <t>10.1016/j.jcis.2022.08.098</t>
  </si>
  <si>
    <t>Exploration of bifunctional Vanadium-based Metal-Organic framework with double active centers for Potassium-ion batteries</t>
  </si>
  <si>
    <t>Exploration of suitable electrode hosts with large open channels that can reversibly accommodate K+ with large radius have been extensively investigated. Nevertheless, the reported inorganic counterparts were inevitably restricted by the difficulty of large K+ diffusion capability in crystal structure and the huge volume change. Herein, we report a bifunctional vanadium-based metal–organic framework (MIL-47) with double active centers and larger lamellar spacing that could serve as both cathode and anode material, respectively by controlling the redox potential range in potassium-ion batteries. The results suggest that the stable K-storage mechanism is the reversible rearrangement of the conjugated carboxyl groups of organic terephthalic acid into enolate and the reversible redox activity of V ions, with the specific capacity of 272 mAh g−1 (0.01–1.5 V) and 50 mAh g−1 (1.5–3.8 V) at the current density of 10 mA g−1 for MIL-47 anode and MIL-47 cathode, respectively. The unsaturated functional group of MIL-47 and the intermediate bridged V atom not only provide multi-dimensional channels for electron and ion transport but also stabilize its crystal structure. Additionally, a symmetric full-cell in potassium-ion batteries based on MIL-47 was constructed successfully by avoiding the utilization of K metal with safety concerns. Our results provide new insight into structure design for next-generation large-scale energy storage applications.</t>
  </si>
  <si>
    <t>10.1016/j.joule.2020.06.019</t>
  </si>
  <si>
    <t>Toward Practical Demonstration of High-Energy-Density Batteries</t>
  </si>
  <si>
    <t>The search for enhanced energy density is fueling global research in battery science and engineering, where applications spanning consumer electronics, electric vehicles, and grid-scale energy storage are stimulating enormous industrial growth. While higher-energy-density batteries will combat range anxiety hampering EV adoption, it is not the only metric of importance; across a breadth of applications from implanted devices to space exploration, there are various requirements for safer, cheaper, and more durable batteries, as well as those that can be sourced from widely available materials and readily recycled. In this issue of Joule, Zhou and co-workers outline a 500 Wh/kg battery based on anionic redox between Li2O and Li2O2, demonstrated at the pouch cell level, providing a new benchmark for gravimetric energy density.</t>
  </si>
  <si>
    <t>10.1016/j.mser.2020.100561</t>
  </si>
  <si>
    <t>Dynamic crosslinked rubbers for a green future: A material perspective</t>
  </si>
  <si>
    <t>Conventional rubber products, such as tires, seals, tubing, and damping systems are manufactured via a vulcanization process, which forms covalently crosslinked network structures and ensures mechanical robustness, thermal stability and chemical resistance. However, the covalent networks are permanent and these products cannot be reprocessed or reshaped, which makes vulcanised rubbers one of the major challenges facing waste management and the circular economy. To reduce waste pollution for products such as tires, conventional vulcanised rubbers must be replaced with reversibly crosslinked structures which are able to achieve mechanical robustness and chemical stability, whilst also being able to be reprocessed, reshaped, reused and recycled. State-of-the-art developments in supramolecular chemistry have shed light on a new generation of reprocessable elastomers and rubbers, which have the potential to tackle the long-standing issue of waste tire pollution. The introduction of dynamic covalent bonds or supramolecular interactions in traditional elastomers can produce reversibly crosslinked structures, where the synergy between the dynamic bonds in the network are carefully optimised to balance the ease of processing, mechanical properties, and structural stability. Furthermore, dynamic covalent bonds and supramolecular interactions can provide ‘living’ functions to elastomers, such as self-healing and stimuli-responsiveness. These properties can be further enhanced by the addition of nanofillers with tailored surface chemistry to provide a dual role as a dynamic crosslinker and reinforcing element. To create reprocessable and recyclable elastomers, the coupling of multiple dynamic interactions provides unlimited possibilities to optimise the structure and properties of recyclable rubbers. Here we critically overview the applications of dynamic chemistry in rubbers, with a focus on macromolecular design and strategies to balance the mechanical, functional (e.g. self-healing) and reprocessing properties.</t>
  </si>
  <si>
    <t>10.1016/j.jenvman.2021.113953</t>
  </si>
  <si>
    <t>Eco-innovations and sustainability in solid waste management: An indian upfront in technological, organizational, start-ups and financial framework</t>
  </si>
  <si>
    <t>Technological interventions and eco-innovative solutions are necessary to cope with the adverse environmental impacts of waste accumulation. The notion to consider “waste as a resource and recycling of the same for getting the value of the waste” has truly transformed the approach towards solid waste management (SWM). Technological eco-innovations rely on the automation of waste segregation, collection, route optimization, digital apps for creating communication (enhanced efficiency by 40–85%) and treatment technologies. The regulatory framework with amendments in rules, new policies, schemes, smart city missions are responsible for the implementation of “Tech-innovations” at the ground level and has shown societal benefits. India has significantly shown progress in sustainable development goals (SDGs) score from 50.93 to 60.23 (year 2000–2019). The innovative and sustainable waste management practices in India have increased contribution to renewable energy (approx. 2554 MW/annum), 15-billion-USD business opportunity by the circular economy, 25–30% resale profit from processed E-waste, increased co-operative collaborations, trailblazing start-ups, improved SDG 3,7,8,9,11,12,13, improved market for green products and services, brilliant institutional and regional innovations addressing the issue of climate change. The present article critically reviews the exemplary eco-innovations (technological and non-technological) including resource recovery and viable technologies for SWM in India. The review also illustrates the lacunae (in awareness, bioproducts adoption and advanced technologies), recommendations based on findings and future research areas. The paper can also assist researchers, entrepreneurs and the policy makers for improving the status of SWM in India as well as other developing countries with the same societal and economic status.</t>
  </si>
  <si>
    <t>10.1016/j.jclepro.2022.134279</t>
  </si>
  <si>
    <t>Progression of battery storage technology considering safe and sustainable stationary application</t>
  </si>
  <si>
    <t>Renewable energy is the most prominent sustainable rescue to satisfy the present-day increasing energy demand. Storage technology must also mature to complement its large-scale integration feasibility and mitigate intermittent, unpredictable, and unscheduled electricity sources. With the enhancement in technology and sustainability impact, battery energy storage systems are gaining popularity. The wide range of applications and their constraints are reviewed in this literature. Different models, such as system-resilient, planning, operational, etc., are analyzed in the present context. Application of BESS is restricted due to the temperature rise caused by heat production as it operates, which may eventually lead to fire hazards. The battery thermal model can be coupled with equivalent circuit model. Integrating electrical ECM with the thermal model involves estimating terminal voltage and current. In this work, evaluations and comparisons of different ECM are demonstrated, and their advantages and disadvantages are juxtaposed concerning the model's structural complexity, accuracy, simulation run time, and differential equations. However, the storage capacity of the battery fades over time. Therefore, this paper reviews various causes of deterioration and different battery degradation models. This is followed by inspecting multiple active, passive, and hybrid battery thermal management systems. A novel model is proposed to realize optimal scheduling in conjunction with spatiotemporal parasitic redressal. Further, with the understanding of BTMS, the study attempts to correlate the safety issues related to BESS, earmarking some significant accidents through the root cause analysis. This work also highlights the abiding codes and standards. An intimately interconnected and explicable technological upliftment in the avenues mentioned above is leading India in the field of BESS, and a list of systems at an appreciable stage of development in India is presented towards the end.</t>
  </si>
  <si>
    <t>10.1016/j.scs.2019.101775</t>
  </si>
  <si>
    <t>An in-depth review on municipal solid waste management, treatment and disposal in Bangladesh</t>
  </si>
  <si>
    <t>This in-depth review covered most of the studies on municipal solid waste (MSW) management, treatment and disposal in Bangladesh. The urban centers together generate about 23,688 tons/day of MSW and about 70% of which is organic solid waste (OSW). The average moisture content and collection efficiency is 50% and 56%, respectively. The widely practiced waste disposal systems are open burning and dumping. However, transformation of crude dumping into sanitary landfills was initiated in 2008 and still continued. Some NGOs are operating pilot scale compost plants to produce organic fertilizer from OSW. Biomass, agricultural wastes, discarded tyre and animal residues are utilized to generate renewable energy/fuel through anaerobic degradation, pyrolysis and gasification. There is a great potentiality of energy recovery from MSW through incineration but such project is still under processing. Many informal entrepreneurs are recycling recyclable solid waste (RSW). About 0.5 million people depend on recycling business for their livelihoods and save around USD15.29 million/year disposal cost. In addition, it diverts RSW from dumpsites and reduces requirement of new dumpsites or landfills.</t>
  </si>
  <si>
    <t>10.1016/j.applthermaleng.2024.122984</t>
  </si>
  <si>
    <t>Solar cavity receiver for melting zinc metal</t>
  </si>
  <si>
    <t>Concentrating solar power technologies can be applied to reduce the cost and carbon footprint of zinc melting processes. This study aims to improve the knowledge related to small-scale solar melting using a dish concentrator. This technology can be applied to zinc production as well as a range of small-scale applications, such as casting, recycling, galvanisation, and thermal storage. An experimental and analytical analysis of a rotating cylindrical cavity receiver for the indirect melting of zinc metal using concentrated solar power is presented. A multi-facet parabolic dish with an incident area of 2.85 m2 was considered together with a rotating cylindrical cavity receiver. The receiver had an aperture diameter of 0.2 m and the capacity for housing 17 kg of zinc. Five experimental test runs were executed, during which up to 73.5 % of the zinc inventory could be tapped from the receiver in its molten state, and average thermal efficiencies of up to 42 % were achieved. A predictive analytical model considering wind speed, wind direction, and direct normal irradiance was developed and validated against experimental data. A heat transfer efficiency factor was experimentally determined to account for voids in the zinc feedstock. The model was used to predict that approximately 41 kg of molten zinc could be tapped from the experimental setup throughout a typical day with a peak direct normal irradiance of about 900 W/m2 and an average wind speed below 2 m/s. A case study highlighted that energy savings of 0.6 kWh are achievable per kilogram of zinc processed by concentrated solar power rather than the conventional induction furnace.</t>
  </si>
  <si>
    <t>10.1016/j.ensm.2022.11.018</t>
  </si>
  <si>
    <t>Electrospun Na4Fe3(PO4)2(P2O7) nanofibers as free-standing cathodes for ultralong-life and high-rate sodium-ion batteries</t>
  </si>
  <si>
    <t>The development of low-cost and long-lifespan cathode materials for sodium-ion batteries has been one of the key issues for the success of grid-scale energy storage. Na4Fe3(PO4)2P2O7 has received a great deal of attention due to its high theoretical capacity, good structural stability, and high abundance of resources. Herein, hierarchical carbon decorated Na4Fe3(PO4)2P2O7 nanofibers are designed and fabricated through a feasible electrospinning technique and subsequent pyrolysis. The free-standing Na4Fe3(PO4)2P2O7/C electrode exhibits good mechanical flexibility, together with high electronic conductivity and ultrafast Na+ migration in sodium-ion batteries, leading to high reversible capacity (118 mA h g−1 at 0.2 C), superior cycling stability (79.6% of capacity retention over 10,000 cycles at 10 C) and excellent rate performance (64 mA h g−1 at 20 C). The full cell assembled with Na4Fe3(PO4)2P2O7/C cathode and hard carbon anode, shows reversible capacity of 126.4 mA h g−1 with high working voltage of 2.9 V at 20 mA g−1. Such an effective concept of fabricating hierarchical carbon-decorated electrodes for SIBs is expected to accelerate the practical applications of high-rate flexible energy storage devices.</t>
  </si>
  <si>
    <t>10.1016/j.wasman.2020.05.016</t>
  </si>
  <si>
    <t>Waste management drivers towards a circular economy in the global south – The Colombian case</t>
  </si>
  <si>
    <t>Circular Economy (CE) turned into one of the most popular topics worldwide for presenting itself as the solution to problems linked to the traditional “take-make-consume-dispose” system. But, how can CE be addressed as public policies worldwide? While there are ambitious and committed strategies in the European Union and Asia, the path that emerging economies are taking is poorly researched. Therefore, we selected Colombia, a Latin American country which is beginning to implement new public policies that are on par with global concerns. Furthermore, its waste management panorama has been transformed in recent decades due to its legal framework restructuring, differently than others in the region. This article aimed to elucidate which drivers have influenced the waste management policies in Colombia based on its historical context and how these drivers impacted Municipal Waste Management (MWM) systems. Amongst the principal drivers identified, we highlight “financial sustainability” and “inclusive recycling”, which have allowed improvements towards a more sustainable waste management in the country. Moreover, it was possible to understand how the current legal framework was structured and its future challenges. This study constitutes a knowledge base for scholars and policymakers from other emerging economies, creating a potential to verify the relationship and antagonisms between waste management drivers and how they affect public policy implementation.</t>
  </si>
  <si>
    <t>10.1016/j.jssc.2019.121126</t>
  </si>
  <si>
    <t>High-performance removal of mercury ions (II) and mercury vapor by SO3 −-anchored covalent organic framework</t>
  </si>
  <si>
    <t>In this work, we report a SO3 −-anchored covalent organic framework for the elimination of mercury pollution. The adsorbent of [NH 4 ] + [COF–SO 3 − ] enables ultrahigh Hg2+ adsorption capacity up to 1299 ​mg/g and a recorded uptake of 932.6 ​mg/g for Hg0 among all reported porous solid adsorbents for such use. The high selective adsorption towards Hg2+ is demonstrated by the large distribution coefficient (Kd) of 2.3 ​× ​105 ​mL/g. Moreover, the high selectivity tested by breakthrough experiment was achieved even among different disturbed metal ions (Pb2+, Cd2+, Zn2+, Ni2+, Co2+, Mg2+, K+). Moreover, the adsorbent also shows great recycle without detectable change of Hg2+ capture and structural damage even after four recycle. This remarkable adsorption capacity in conjunction with the fast adsorption kinetics, the strong binding affinity, high selectivity, and good recycle use makes it as a good solid adsorbent for mercury.</t>
  </si>
  <si>
    <t>10.1016/j.jece.2022.108629</t>
  </si>
  <si>
    <t>Cycloaddition of carbon dioxide and epoxides over Fe-PYPA: Synthetic optimization and mechanistic study</t>
  </si>
  <si>
    <t>A novel iron-pyridine-based chelate Fe-PYPA was synthesized via a facile and green strategy. The chelate served as a highly efficient catalyst toward CO2 cycloaddition. A 95.7% PO conversion and a 98.4% PC selectivity were achieved under moderate conditions. Even under solvent-free conditions, Fe-PYPA could achieve a 93.6% conversion and 98.2% selectivity, acting as a robust and efficient catalyst toward CO2 cycloaddition. Moreover, the as-prepared catalyst showed desirable catalytic activity, good recyclability, remarkable thermo-stability and ideal compatibility to a variety of epoxy substrates. In-situ ATR-IR spectroscopy was used as a powerful tool to gain process understanding for the whole conversion from CO2 to cyclic carbonate under atmospheric pressure in the presence of TBAI. The process of PO’s ring opening, activation and insertion of CO2 and the formation of cyclic carbonate were illuminated explicitly through the change of characteristic absorption peaks, providing direct and visual evidence for the mechanism proposed. The present work paves a new way for theoretical and experimental explorations on novel catalyst design and process understanding for highly-efficient greenhouse gas re-utilization.</t>
  </si>
  <si>
    <t>10.1016/j.enchem.2023.100102</t>
  </si>
  <si>
    <t>Recent advances and challenges of anodes for aqueous alkaline batteries</t>
  </si>
  <si>
    <t>The ongoing surge in demand for energy conversion and storage spurs the development of high-efficiency batteries. In recent decades, aqueous alkaline batteries (AABs) have been the focus point owing to the high safety, low cost, environmental benefits, impressive output voltage and theoretical energy density. However, the large-scale application of AABs is hindered by the poor cyclability and insufficient capacity utilization, especially in anodes. To circumvent the issues, great research efforts have been dedicated to the electrode design and electrolyte optimization. In this review, reaction mechanisms, modification strategies, application feasibility and existing challenges are systematically summarized and highlighted. Additionally, insightful perspectives and research orientations are proposed for further development of AABs anodes.</t>
  </si>
  <si>
    <t>10.1016/j.jenvman.2020.110234</t>
  </si>
  <si>
    <t>Inconsistencies of e-waste management in developing nations – Facts and plausible solutions</t>
  </si>
  <si>
    <t>Electronic and electrical equipment (EEE) became an integral part of daily life and had an immense influence on the economy. The skyrocketing demand, progressive technologies, and high dependency resulted in inconceivable utilization of EEE. However, these scientific expansions shortened the life span of EEE, thereby generating massive volumes of waste electronic and electrical equipment (WEEE). On a global perspective, Oceania generates a per capita of 17.3 kg/inh (inhabitants), followed by Europe 16.6 kg/inh, America 11.6 kg/inh, Asia 4.2 kg/inh and the least contribution by Africa 1.9 kg/inh. As known, EEE comprises complex metallic and non-metallic fractions causing severe discrepancies within the ecosystem, endangering the living species; if not dealt with properly. Thus, there is a pressing need of immediate addressal on the effective e-waste management strategies both from developed and developing countries. On the spin side, the separation of the precious fractions from the EEE on the end-of-life may be a twin dimensional strategy of economic addition, and plummeting the alarming level threats to ecology. However, these menaces are well tackled by the developed countries to some extent by the stringent law enactments, establishing proper recycling facilities, and trading to the underdeveloped and developing nations. But, the majority of the developing and under developed nations lacks the statutes, gaps in policy making, socio-economic-cultural barriers, technology, and the appropriate treatment facilities. In addition, the review identified ten major shortfalls (10L's) refraining the effective e-waste management, especially in the developing and under developed nations. Among which, integration of the formal and informal sectors, mandated network registry, stringent law enforcements, regulated transboundary movements, manufacturers responsibility, consumer awareness and improved eco designs, investing on effective recycling facilities, and improved disposal facilities holds the key. Further, replacing the traditional and conventional procedures with the futuristic and eco-friendly approaches such as chelation, inducing ionic liquids, integrated processes or hybrid technologies, micro factories, photo catalysis, and green adsorption will substantially harness the current barriers of the e-waste management. Finally, the present review will be a thorough glancing for the future research of e-waste management of meso-micro-macro scales.</t>
  </si>
  <si>
    <t>10.1016/j.mencom.2021.04.006</t>
  </si>
  <si>
    <t>Pulsed aluminum battery</t>
  </si>
  <si>
    <t>Pulsed aluminum batteries were developed in the course of ongoing research in technomimetics. They can amplify external electrical trigger signals, leading to potential applications as components of electrochemical computing systems and self-powered sensors. Periodic changes in the modified surface film on aluminum electrodes likely play a critical role in pulsing and trigger amplification of aluminum batteries.</t>
  </si>
  <si>
    <t>Mendeleev Communications</t>
  </si>
  <si>
    <t>10.1016/j.colsurfa.2023.130979</t>
  </si>
  <si>
    <t>Reduced graphene oxide-wrapped copper cobalt selenide composites as anode materials for high-performance lithium-ion batteries</t>
  </si>
  <si>
    <t>In this paper, CuCo2Se4/reduced graphene oxide (rGO) composites were prepared by a solvothermal method for the first time. CuCo2Se4/rGO is applied as anode material for lithium-ion batteries (LIBs) with excellent performance. CuCo2Se4/rGO provides a reversible capacity of 845.49 mAh g−1 (0.1 A g−1) after 200 cycles, which is significantly better than CuCo2Se4 (36.90 mAh g−1). The rate performance of CuCo2Se4/rGO (318.4 mAh g−1 at 2 A g−1) is much better than the pure CuCo2Se4 (15.1 mAh g−1 at 2 A g−1). The results show that CuCo2Se4 /rGO has a promising future in LIBs.</t>
  </si>
  <si>
    <t>10.1016/j.nanoen.2023.109074</t>
  </si>
  <si>
    <t>Synergistic solar-powered water-electricity generation: An integrated floating system on water</t>
  </si>
  <si>
    <t>The global pursuit of sustainable development faces two critical challenges: the scarcity of clean water and the growing energy crisis. The integration of solar-powered hybrid systems that harness the photovoltaic effect and passive steam generation has emerged as a crucial strategy. While several thermally-localized multi-stage solar stills have been developed, they predominantly rely on ground-mounted designs. Herein, we present a groundbreaking integration concept that combines a floating solar panel with a five-stage membrane distillation (MD) device, enabling simultaneous clean water and electricity generation on water surfaces. Positioned on the reverse side of the photovoltaic (PV) cell, the Janus membrane-involved multi-stage architecture of the MD device passively cools the PV cell, captures and repurposes the waste heat and manages vaporization enthalpy recycling. Our research highlights the importance of optimizing heat and mass transport within each stage, boosting the photoelectronic and photothermal conversion of the whole system. As a result, the integrated system achieves an impressive water production rate of 4.14 kg m−2 h−1 while simultaneously maintaining a high electricity generation efficiency of 16.4 % under 1 sun, therefore maximizing the total solar energy conversion. The clean water production rate of 11.6 kg m−2 day−1 places our system among the best-performing solar stills operating under natural sunlight. This integrated system sets a pioneering example of clean water and electricity co-generation with minimized carbon footprint, extending the applicability of ground-mounted solar conversion systems to water bodies.</t>
  </si>
  <si>
    <t>10.1016/j.jece.2023.110894</t>
  </si>
  <si>
    <t>Preparation of magnetic ZnFe2O4 nanosphere photocatalyst for high concentration ammonia nitrogen wastewater treatment</t>
  </si>
  <si>
    <t>High concentration ammonia nitrogen (NH4 +-N) wastewater caused a great threat on the safety of water resources. Consider that photocatalysis is an environmentally friendly technology, which can effectively removel pollutants. Herein, magnetic ZnFe2O4 nanosphere photocatalyst was prepared by sol-gel method at a calcination temperature of 300 °C, 400 °C and 500 °C and applied in eliminating high concentration NH4 +-N wastewater pollutants under economical 400 °C temperature in this study. The effect of pH on magnetic ZnFe2O4 nanosphere photocatalyst treating high concentration NH4 +-N wastewater was investigated. Optimally, 100 % of the initial NH4 +-N (1000 mg/L) was removed, photocatalytic rate and stripping rate were 84.9% and 15.1% respectively, and NO3 --N and NO2 --N were barely detected at pH of 9.0 in 120 min. The quenching experiments showed that h+ and •O2 - were the key reactive species to photodegrade NH4 +-N. The mechanism of high concentration NH4 +-N removal were proposed. Moreover, NH4 +-N removal rate of recovered magnetic ZnFe2O4 nanosphere photocatalyst by magnetic force after five cycles still remained over 90%. This study demonstrated that magnetic ZnFe2O4 nanosphere photocatalyst could be a promising catalyst for the treatment of the high concentration NH4 +-N wastewater.</t>
  </si>
  <si>
    <t>10.1016/j.jcat.2020.03.031</t>
  </si>
  <si>
    <t>A robust phenazine-containing organic polymer as catalyst for amine oxidative coupling reactions</t>
  </si>
  <si>
    <t>Here we present the design and synthesis of a new robust microporous organic polymer (TPBP) decorated with phenazine groups which endowed reversibly redox-active properties. The obtained TPBP possesses relatively high surface area (359 m2/g) and good thermal stability. TPBP exhibits excellent catalytic capability for the oxidative homocoupling of amines with high activity and selectivity toward target products. Besides, this metal-free catalyst demonstrated excellent recyclability after 6 cycles under the investigated conditions. By means of EPR and UV-vis spectroscopy, a plausible mechanism of the amine oxidative coupling reaction was deduced via a single electron transfer from TPBP radical cations to amine substrates.</t>
  </si>
  <si>
    <t>10.1016/j.clrc.2021.100031</t>
  </si>
  <si>
    <t>Assessment of the waste management reporting in the electricity sector</t>
  </si>
  <si>
    <t>The urban advances of the last decades have enabled the expansion of the electric sector globally, hence increasing the waste generated by such activities. The Global Reporting Initiative (GRI) standards have been adopted worldwide by the electricity sector and corroborate for sustainable planning of these companies. However, a gap in studies that specifically address the waste management strategies in such sustainability reports for this sector can be highlighted. Therefore, the present study aimed at identifying and analyzing quantities, typologies, and disposal options for waste generated in the electricity sector through declared information of a sample of companies worldwide in GRI reports from 2017 to 2019, besides discussing the results under the sustainability and circularity approaches. The adopted methodology considered the selection of the electricity sector's companies in the GRI database and the evaluation, according to sustainability criteria, of the collected data related to waste management. The results pointed to 26 holding companies, 15 of them reported waste management, but, in general, nonstandard. During the analyzed period, approximately 51.2 ​Mt of waste were declared, 99.2% of which refer to non-hazardous waste, and a fraction of 55% of the total generated waste sent to landfills, even though a large part of it was recyclable. Nonetheless, the sample pointed to a 17% reduction in the total waste generation and a decrease of 56% on landfilling in the two-year analysis, which might constitute a trend in internal policies for increasing the sustainability and circularity levels in the electricity sector concerning waste management. This study innovated by highlighting the current practices on waste management and its evolution towards more sustainable patterns in the electricity sector, which are, to the best of our knowledge, still incipient themes discussed by the recent literature.</t>
  </si>
  <si>
    <t>10.1016/j.jbusres.2021.12.070</t>
  </si>
  <si>
    <t>Australian SME's experience in transitioning to circular economy</t>
  </si>
  <si>
    <t>Small and medium-sized enterprises (SMEs) are becoming increasingly aware of the values of the Circular Economy (CE) as a sustainable alternative to the traditional linear economic model. However, the academic discussion thus far mostly clusters around conceptualisation and idiosyncratic cases challenging to replicate and generalise. Based on 16 case studies of Australian SMEs' success stories, this paper narrates their vision, alignment with 3R concepts, and critical success factors through transitioning to Circular Economy. Leaders' vision of embracing CE, rather than directly seeking financial outcomes, has led to their success. While aligning towards a singular aspect of 3R (reduce, reuse, or recycle), SMEs demonstrate an attempt to blend all 3Rs into their frugal business model. The leadership's passion and finding a practical solution are the essential internal critical factors for SMEs successfully implementing CE. Collaboration is the key external factor, suggesting persuasive public, private, and academic partnerships to address CE challenges.</t>
  </si>
  <si>
    <t>10.1016/j.eurpolymj.2016.03.016</t>
  </si>
  <si>
    <t>From landfilling to vitrimer chemistry in rubber life cycle</t>
  </si>
  <si>
    <t>Cross-linked rubbers used in everyday life, thermoset by nature, represent a major environmental problem at their end of life. The European Union has introduced a hierarchy in waste management from the least to the most favourable solution: landfill disposal, energy recovery, recycling, re-use and prevention. In the case of rubber waste, energy recovery and recycling are the two more widely used methods while prevention still needs to be developed. Recent progresses in organic and polymer chemistry offer new possibilities that may help to improve the end-of-life management of rubbers. Classical recycling methods consist in breaking more or less indifferently bridges and chains, impeding the elastomeric properties of recycled materials. New strategies deal with the design of dynamic bridges making the resulting rubber recyclable and even self-healing in some cases. Playing with the chemistry of rubbers thus appears as a “Cradle to Cradle” approach to get recyclability and prevention of rubber waste. Thermoplastic elastomers, recyclable owing to physical cross-links (supramolecular interactions as phase-separated or crystallized bonds, hydrogen bonds, ionic bonds, fillers) are insufficiently heat- or solvent-resistant. Reversible covalent chemistry as Diels-Alder reaction or better, exchangeable covalent chemistry (vitrimers, transesterification in particular) combine recyclability and solvent insolubility, but often fail in providing elastomers with high mechanical properties. As do so far dual networks, based on supramolecular interactions or reversible covalent chemistry in synthetic rubbers. To get a recyclable rubber exhibiting strong elastomeric properties, an interesting challenge would be providing natural rubber with vitrimer properties.</t>
  </si>
  <si>
    <t>10.1016/j.cej.2022.136300</t>
  </si>
  <si>
    <t>Selective lead (II) sorption using aminophosphonate-based sorbents: Effect of amine linker, characterization and sorption performance</t>
  </si>
  <si>
    <t>A one-pot synthesis procedure is designed for preparing two α-aminophosphonate-based-sorbents (DA and TA sorbents). The reaction takes place between amine precursors (two different aliphatic amines with different chain lengths and amino group content; i.e., ethylenediamine (DA) or diethylenetriamine (TA), respectively) and both salicylaldehyde and diphenyl phosphite. Ionic liquid may be used under controlled conditions as an alternative to TiCl4 catalyst. These materials are first characterized by SEM-EDX, AFM, BET, XRD, FTIR, 1H-, 13C-, and 31P NMR, XPS, TGA, elemental analysis (CHNP), and titration (PZC). Combined with the study of pH effect on Pb(II) sorption, FTIR and XPS analyses are used for exploring the mechanisms involved in metal binding. In a second step, the sorption properties are compared for Pb(II) recovery at pH ≈5. Maximum sorption is influenced by the length of the chain: DA (0.694 mmol Pb g−1) &gt; TA (0.494 mmol Pb g−1). The sorption isotherms are modelled by the Sips equation for DA (and the Langmuir Dual Site equation) and by the Langmuir equation for TA. Thermodynamic parameters (ΔG°, ΔH° and ΔS°) indicate the spontaneous, endothermic nature and randomness increases during the sorption process. The uptake kinetics (equilibrium reached ≈120 min) is almost equally fitted by the pseudo-first-order rate equation and the pseudo-second-order rate equation. The sorbents show selective Pb(II) sorption against heavy base metals in multi-component solutions. QSAR tools (quantitative activity structure–activity relationships) are used for evaluating the correlation between their intrinsic metal characteristics and their affinities for sorbents. The sorbents are efficiently recycled for at least 5 cycles using 0.2 M HCl as the eluent (loss in sorption and desorption performances ≈10-14% at the fifth cycle, compared with the first cycle).</t>
  </si>
  <si>
    <t>10.1016/j.surfin.2024.103858</t>
  </si>
  <si>
    <t>Enhanced removal of Pb2+, Cd2+ and Zn2+ ions on porous carbon from aqueous solutions by capacitive deionization: Performance study and underlying mechanism</t>
  </si>
  <si>
    <t>In this paper, nitrogen-doped porous carbon materials were successfully prepared using sucrose and activated carbon as raw materials and NH4Cl as nitrogen dopant by foaming and pyrolysis. The nitrogen-doped porous carbon (NPC-1) sample has a large specific surface area (798.425 m2/g) and good electrochemical properties. Capacitive deionization (CDI) tests showed that the removal rate was over 87% and 85% in the mixture of three ions (Pb2+, Cd2+ and Zn2+), when the initial concentration of ternary mixed solution was 10 mg/L and 20 mg/L and the voltage was 1.2 V. Density-functional-transfer theory (DFT) calculations revealed that materials containing pyridine-N and pyrrolic-N have better adsorption properties for Pb2+, Cd2+ and Zn2+ than materials containing graphite-N and materials without doped nitrogen. Meanwhile, the adsorption energy of pyridine-N and pyrrolic-N models for Pb atom are larger than those of pyridine-N and pyrrolic-N models for Cd and Zn atoms. This indicated that the NPC-1 electrode has better electrosorption capacity for Pb2+, which was consistent with the experimental results. After twenty cycles experiments, the NPC-1 electrode maintained a high removal rate for Pb2+ (95%), Cd2+ (82%), and Zn2+ (87%). This showed that the electrode material has a good recycling regeneration ability.</t>
  </si>
  <si>
    <t>10.1016/j.electacta.2022.141803</t>
  </si>
  <si>
    <t>Conversion of discarded industrial PPS non-woven fabric into heteroatoms co-doped honeycomb-like hierarchical porous carbon for superior performance supercapacitor</t>
  </si>
  <si>
    <t>To achieve carbon peaking and carbon neutrality, it is important to develop a circular economy. Among them, the pollution control of solid waste is a key direction. Herein, an environmentally-friendly method has been proposed to convert the discarded industrial polyphenylene sulfide (PPS) non-woven fabric fiber into value-added hierarchical porous carbon (HPC) for superior performance supercapacitor. Pre-treatment by oxidation and nitrification, combined with activation process and carbonization, the well-organized honeycomb-like carbon material ONS-HPC-0.5 is obtained with the ultrahigh specific surface area (3112.2 m2 g−1), abundant heteroatoms oxygen (10.85 atom%), nitrogen (4.93 atom%) and sulfur (5.33 atom%) codoped and hierarchical porous structure. Owing to the structure advantages, the ONS-HPC-0.5 electrode delivers high specific capacitance of 301 F g−1 at 0.5 A g−1, superior rate characteristic and electrochemical stability in alkaline electrolyte. Notably, the assembled ONS-HPC-0.5//ONS-HPC-0.5 symmetric supercapacitor achieves the remarkable energy density of 21.87 Wh kg−1 with power density of 450 W kg−1, which not only demonstrates this material promising application in supercapacitor industry, but also opens up a new circular economy model for the recycling of industrial solid waste.</t>
  </si>
  <si>
    <t>10.1016/j.jssc.2021.122121</t>
  </si>
  <si>
    <t>Alumina thin coat on pre-charged soft carbon anode reduces electrolyte breakdown and maintains sodiation sites active in Na-ion battery – Insights from NMR measurements</t>
  </si>
  <si>
    <t>Atomic deposition of a thin layer of alumina on amorphous carbon materials was recently established to improve their electrochemical properties as anodes in sodium-ion batteries. It is shown that the highest performance for these materials can be achieved by pre-sodiation of the electrode before coating it. The basis for the enhanced performance is illuminated by 13C and 23Na MAS NMR analysis showing that this specific procedure diminishes parasitic reactions and preserves reversible access to active sodiation sites.</t>
  </si>
  <si>
    <t>10.1016/j.mtphys.2021.100593</t>
  </si>
  <si>
    <t>A low-cost NiSe2 derived from waste nickel foam as a high-performance anode for sodium ion batteries</t>
  </si>
  <si>
    <t>Nickel selenide has a splendid future to become a hot anode for sodium ion batteries owing to the high theoretical capacity and unique electrical conductivity. Nevertheless, exploring low cost and high-performance nickel selenide is still critical to further application. Herein, NiSe2 with micro-structured features has been synthesized through a low-cost and one-step selenidation approach using disused nickel foam as raw material. Eminent reversible capacity (515 mAh g−1 at 0.1 A g−1), superior rate capability (310 mAh g−1 at 10 A g−1), and excellent cycling stability (318 mAh g−1 after 800 cycles at 1 A g−1) are exhibited for NiSe2 prepared at 550 °C for 4 h. Importantly, the initial Coulombic efficiency is also impressive (96%). Furthermore, the electrochemical mechanism is sufficiently explored by means of ex situ X-ray diffraction (XRD) and transmission electron microscopy (TEM). Besides, employing Na3V2(PO4)2F3@rGO as cathode and NiSe2 as anode has been assembled the sodium ion full battery, which delivers two high discharge plateaus of 1.86 and 2.72 V and reveals preeminent rate capacity and cycling stability. This work will come out with a new avenue for fostering the evolution of new metal selenide materials for energy storage and others.</t>
  </si>
  <si>
    <t>10.1016/B978-0-443-18515-1.00017-4</t>
  </si>
  <si>
    <t xml:space="preserve">Chapter 24 Renewable energy: Wind energy </t>
  </si>
  <si>
    <t xml:space="preserve">
               The current chapter investigates the contribution of wind energy to climate change avoidance. In this context, the main advantages of wind power exploitation are examined, analyzing also the contribution of wind power to the global electricity generation and the importance of wind power digitization. Accordingly, the status of wind energy in the major world markets is presented along with the necessary investments. Subsequently, the environmental behavior of wind energy, being a source of clean energy, is analyzed. To this end, the contribution of wind power applications both onshore and offshore in avoiding the raw materials wastefulness is investigated in depth. Furthermore, social acceptability of wind energy is discussed by including real-world paradigms. Moreover, research and funding efforts in the wind energy sector are presented. Finally, the life cycle analysis and the corresponding wind turbines’ recycling needs are demonstrated, thus highlighting the holistic approach required in the modern era to evaluate energy solutions in the concept of global decarbonization.
            </t>
  </si>
  <si>
    <t>Living with Climate Change</t>
  </si>
  <si>
    <t>10.1016/j.electacta.2020.136454</t>
  </si>
  <si>
    <t>Electrochemical investigation of multi-electron reactions in NaVOPO4 cathode for sodium-ion batteries</t>
  </si>
  <si>
    <t>Realization of multi-electron reactions per transition metal is an effective strategy to increase the energy density of cathode materials, and comprehensively understanding of their underlying mechanism is necessary to further improve the electrochemical performance of the sodium-ion batteries. Here, we investigate and realize multi-electron reactions in NaVOPO4, which could deliver very high specific capacity. In addition, we explore its electrochemical mechanism in great detail by a series of advanced techniques, including XANES, in situ SXRD, 23Na, 31P, and 51V solid state NMR. The results demonstrate that V3−δ/V4+/V5+ redox couples can be realized in NaVOPO4, and a biphasic transition followed by a monophasic reaction process occurred during discharge process. Finally, the causes of battery failure are analyzed and corresponding strategies to improve electrochemical performance of NaVOPO4 are discussed.</t>
  </si>
  <si>
    <t>10.1016/j.colsurfa.2022.130700</t>
  </si>
  <si>
    <t>A self-powered PVA-based flexible humidity sensor with humidity-related voltage output for multifunctional applications</t>
  </si>
  <si>
    <t>In the context of the industry that supports green energy and electronics, the development of a humidity sensor with self-powered characteristics and the ability to be worn by humans is crucial for expanding its practical applications. Here, we report a self-powered flexible humidity sensor based on a sandwich structure of polyvinyl alcohol (PVA)/nanocarbon powder (NCP)/magnesium chloride (MgCl2) moisture-sensitive composite film (PCMF) and Cu and Al conductive adhesive tape. This unique sandwich structure allows it to readily adsorb and diffuse water molecules in humid environments, greatly enhancing its responsiveness to humidity changes. The Cu/PCMF/Al sensor generates voltage corresponding to different relative humidity (RH) levels and has a unique RH-Voltage linear response characteristic (R2 = 0.9978), notable for its fast response/recovery (6/11 s), wide detection range (RH 11%−98%), long-term stability (over 30 days), and high voltage (∼0.6 V) and current (∼2.3 µA) output at RH 98%. More importantly, due to the good water solubility of PVA and MgCl2 salts, the designed sensor exhibits recyclability and reusability properties (90.31% of the original response voltage value), which can significantly minimize material waste and potentially reduce manufacturing costs. In addition, this sensor can be successfully applied to domains involving human wearables, such as being integrated into a mask for monitoring human respiration, and has excellent identification capabilities even for simple coughs and pronunciations. The demonstration of non-contact humidity sensing validates the prospective application of this sensor in non-contact switching devices. This work presents a novel design idea for the development of wearable humidity sensors with low cost, simple preparation, and high responsiveness, as well as self-powered characteristics.</t>
  </si>
  <si>
    <t>10.1016/j.coelec.2022.101198</t>
  </si>
  <si>
    <t>Porous transition metal-based nanostructures as efficient cathodes for aluminium-air batteries</t>
  </si>
  <si>
    <t>Aluminum-air batteries (AABs) are green and efficient energy systems due to their earth-abundant, safety, low price, excellent theoretical capacity (2.98 Ah/g) and energy density (8.1 Wh/g), which are significant merits in sustainability and practical applications. However, finding an efficient electrocatalyst for oxygen-electrochemistry (i.e., OER/ORR) as an air cathode is one of the barriers to large-scale applications. Porous transition-metal-based (PTM) air cathodes are highly promising for the AABs, owing to their outstanding and tunable physicochemical properties, besides their low-cost, earth-abundance and ease of synthesis. This article emphasizes the recent advances in the fabrication of PTM air cathodes, including monometallic, bimetallic, and multimetallic, to tailor their morphologies for excellent AABs’ performance. Also, a deep discussion on the challenges and current progress is anticipated for practical AABs.</t>
  </si>
  <si>
    <t>10.1016/j.jpowsour.2021.230664</t>
  </si>
  <si>
    <t>Hierarchical porous carbon material regenerated from natural bamboo-leaf: How to improve the performance of lead-carbon batteries?</t>
  </si>
  <si>
    <t>Lead-carbon battery is supposed as the promising candidate for lead-acid battery for energy storage application ascribed to the unique performance under the high-rate-partial-state-of-charge (HRPSoC). Herein, a bamboo-leaf hierarchical porous carbon material (BLHPC) is successfully generated as the lead-carbon batteries negative electrode additive. BLHPC manifests hierarchical and multidirectional porous structure with broad size distribution and large specific surface area (2595 m2 g−1), which is attributed to the abundant hollow structure in bamboo-leaf and etching of biogenetic SiO2 nanoparticles. In electrochemical characterization, BLHPC presents high specific capacitance (252 F g−1 at 0.5 A g−1) and remarkable rate capability (68.6% retention rate at 10 A g−1). Furthermore, cycle life of simulated battery with 0.5 wt% BLHPC (56700) is twice that of the same amount of commercial rice-husk carbon (RHC) material additive (23701) and 7.6 times for blank battery (7455). The battery performance enhancement owes to the high surface area and hierarchical porous structure of BLHPC to mitigate the sulfation and promote electrolyte permeation.</t>
  </si>
  <si>
    <t>10.1016/j.electacta.2022.141529</t>
  </si>
  <si>
    <t>One-step electrochemical synthesis and optimization of Sb-Co-P alloy anode for sodium ion battery</t>
  </si>
  <si>
    <t>The Sb-Co-P anode prepared successfully through the low-cost electrodeposition method was examined to be a feasible and effective anode for sodium ion batteries. Under specified conditions, Sb21.0Co46.9P32.1 showed a high reversible charging capacity of 586.3 mAh∙g−1, with an initial coulombic efficiency of 84.4% and a capacity retention rate of 77.6% after 100 cycles. The improved electrochemical performance of the optimized Sb21.0Co46.9P32.1 anode is mainly due to the "active-inactive-active" matrix and its unique leaf-shaped cluster structure. Furthermore, the reaction mechanism of sodium storage was revealed by in situ X-ray diffraction. This work provides a potential opportunity for the scalable fabrication of Sb-based alloys for high-performance sodium-ion batteries.</t>
  </si>
  <si>
    <t>10.1016/j.nxener.2024.100176</t>
  </si>
  <si>
    <t>A comprehensive review of silicon anodes for high-energy lithium-ion batteries: Challenges, latest developments, and perspectives</t>
  </si>
  <si>
    <t>Lithium-ion batteries (LIBs) have become the predominant and widely used energy storage systems in portable electronic devices, such as video cameras, smartphones, laptops, and plug-in hybrid vehicles, along with in stationary energy storage applications like power banks and backup energy storage systems. Moreover, they are widely used in the latest models of all electric vehicles (EVs) and hybrid electric vehicles (HEVs). However, to meet the demand for EVs and HEVs, notable improvements in commercially available LIBs are required. These include improving energy density, cycling life, power and rate capabilities, safety, and cost. In spite of the initial commercialization of LIBs in 1990 by Sony, current commercial LIBs still rely on graphite/carbon as the anode material, providing a theoretical capacity of approximately 372 mAh g−1. The search is on for viable alternatives to graphite with higher capacity materials, and silicon (Si) has emerged as a promising candidate with a theoretical capacity of approximately 4200 mAh g−1. However, Si anodes face several challenges, such as considerable volume expansion during the lithiation/delithiation process, which leads to significant crystallographic-related phase-induced stresses, continuous formation of a solid electrolyte interface (SEI), and cycle retention decay. The volume expansion caused by stress leads to the pulverization of Si electrodes. This results in the loss of electrical contact with the substrate or current collector, causing a significant and rapid decrease in capacity and ultimately leading to battery failure. This review explores the challenges associated with Si-based anodes, their underlying causes, and their comparative advantages over conventional anodes. Furthermore, the review discusses innovative solutions to address these challenges, such as utilizing novel binders, electrolyte additives, structural, interfacial, composite engineering techniques, and prelithiation methods. Finally, considering the material cost, the suggestion to transition entirely to using up to 100% wt. silicon for anode development is proposed, streamlining practical and commercial implementation in future LIBs.</t>
  </si>
  <si>
    <t>10.1016/j.resconrec.2020.104943</t>
  </si>
  <si>
    <t>Scenarios for anthropogenic copper demand and supply in China: implications of a scrap import ban and a circular economy transition</t>
  </si>
  <si>
    <t>Copper is widely used in buildings, transportation and home appliances, resulting in steadily increasing demand in China. From 2013 on, China has implemented the “Green Fence” policy to restrict copper scrap imports, which have affected and will continue to affect its future copper supply. To explore how China's copper demand can be met in the future, including the effects of the “Green Fence” policy change, in this paper a stock-driven approach is combined with a scenario analysis. We compare two scenarios (Continuity Policy, Circular Economy) and assess the influence of the “Green Fence” policy on each. We conclude that effective measures to prolong product lifetime could lead to a significant reduction in copper demand. Given the limited scope for domestic mining, China will still have to depend largely on imports of primary material in the form of concentrates and refined copper or, otherwise, put major emphasis on its recycling industry and continue to import high-quality copper scrap. In combination with the establishment of a state-of-the-art, efficient and environmentally friendly recycling industry, secondary copper could satisfy the bulk of Chinese copper demand and this could be an opportunity for China to transition to a more circular economy with regard to copper.</t>
  </si>
  <si>
    <t>10.1016/j.promfg.2020.02.191</t>
  </si>
  <si>
    <t>Development and Utilization of a Framework for Data-Driven Life Cycle Management of Battery Cells</t>
  </si>
  <si>
    <t>Advanced battery cells and modules are increasingly used in a variety of applications. Tracking the state of a cell along the product life cycle and in the consecutive life cycles poses a big challenge to the current battery manufacturing industry and OEMs. This is due to diverse types of influencing factors coming from raw materials, manufacturing, usage, product integration and end of life. The goal of this paper is to develop a framework that provides the capacity to survey and assess relevant data at different stages of a battery life cycle. Here we show a data driven framework for data acquisition of relevant product life cycle information. The acquired data is then handled within a data architecture for application of effective data analytics concepts. In our results, we demonstrate how the framework can be implemented for end of life of battery management. The framework focuses on making the information from each life cycle stage available to decision makers for application of possible data analytics concepts. Such organized processing of battery life cycle data can assist in the development of new business models and improvement of existing battery technologies and services.</t>
  </si>
  <si>
    <t>10.1016/j.energy.2022.125802</t>
  </si>
  <si>
    <t>An adaptive capacity estimation approach for lithium-ion battery using 10-min relaxation voltage within high state of charge range</t>
  </si>
  <si>
    <t>Capacity estimation is essential for battery health management during the whole lifecycle. The data-driven technique has shown advanced performance in battery capacity estimation. However, the strict limitations on application scenarios and the long duration for feature determination are still the bottlenecks of existing data-driven estimation methods. This study proposes a data-driven capacity estimation method only using 10-min relaxation voltage data, which is adaptable to the high state of charge (SOC) range. The experiments of commercial batteries are designed to investigate the coupling relationship between relaxation voltage, battery aging, and charging cut-off SOC. Further, a novel dual Gaussian process regression (GPR) framework is put forward, in which one GPR is responsible for the battery open-circuit voltage (OCV) estimation using the sequential relaxation voltage feature, and another GPR estimates battery capacity with the corresponding relaxation voltage feature and the estimated OCV. Quantitative experimental results demonstrate that the proposed approach can achieve accurate OCV estimation with extremely sparse voltage data. When SOC is larger than 90%, the capacity estimation achieves a mean absolute error of 2.493% over the battery lifecycle, showing a noticeable improvement over the traditional estimation method.</t>
  </si>
  <si>
    <t>10.1016/j.jallcom.2024.174021</t>
  </si>
  <si>
    <t>In-situ formed porous silicon carbonitride/boron nitride composites to boost cathode performance in lithium sulfur batteries</t>
  </si>
  <si>
    <t>Carbon-rich polymer-derived SiCN ceramic matrix serves as a stabilizing host for sulfur cathodes due to its robust, stress-accommodating properties and well-conductive carbon network. Herein, novel SiCN-BN composites are synthesized through the annealing of a polymer-derived SiCN ceramic alongside boric acid and urea. The prepared cathodes exhibit significantly improved electrochemical performance after sulfur immobilization within the resulting composites. Of particular note is the material annealed at 950 °C, designated as SiCN-BN-950/S. It exhibits a reversible capacity of 445 mAh/g showcasing 62% capacity retention over 60 cycles, using electrodes with an areal density of 3.5–3.8 mg/cm2 and a sulfur loading of 66 wt%. Its good cycling stability is attributed to the remarkable synergistic interplay between BN on the surface and disordered carbon present within the SiCN ceramic matrix. The presence of BN enables effective polar adsorption of polysulfides, while the in-situ formed porous carbon contributes to enhanced electrical conductivity. This combination significantly elevates the overall electrochemical performance of the sulfur cathode. The successful utilization of these novel SiCN-BN composites, a remarkable advancement in sulfur cathode technology, opens up possibilities for further enhancing the efficiency and stability of energy storage systems.</t>
  </si>
  <si>
    <t>10.1016/j.heliyon.2023.e13806</t>
  </si>
  <si>
    <t>Cost-effective and eco-friendly copper recovery from waste printed circuit boards using organic chemical leaching</t>
  </si>
  <si>
    <t>Electronic waste generation is indeed a global concern; therefore, appropriate management and recycling are becoming highly significant. Printed circuit boards (PCBs) are significant portion of e-waste; contains a large number of valuable metals, rendering this material an important recovery resource. Among all other metals, the high Copper concentration of PCB residues, which is often ten times higher than that of rich-content rocks, makes these residues an appealing secondary source of Cu recovery. The primary goal of this study is to develop a simple and economical method for recovering Cu from waste PCBs. To leach metals, a combination of citric acid, acetic acid, and hydrogen peroxide (H2O2) was utilized. The influence of systemic factors such as citric acid concentration, acetic acid concentration, and H2O2 concentration on Cu leaching process was investigated. The results proved that the combination of citric acid, acetic acid, and H2O2 has increased the leaching efficiency of copper. More copper was dissolved when leaching with 0.5–1.5 M citric acid, 2.5–7.5%, and 2.5–7.5% H2O2 at 30 °C; however the individual acids produces less amount of Cu such as 26.86 ppm, 22.33 ppm, and 6.28 ppm whereas, high amount of Cu is obtained from the leaching solution containing 1 M citric acid, 5% acetic acid and 5% H2O2 with 325.89 ppm respectively. Thus, the combination of these acids and can be used as standardized method for leaching of Cu. These findings suggest that organic acids can replace inorganic acids as eco-friendly lixiviants for waste management.</t>
  </si>
  <si>
    <t>10.1016/j.hydromet.2020.105475</t>
  </si>
  <si>
    <t>Hydrometallurgical stepwise recovery of copper and zinc from smelting slag of waste brass in ammonium chloride solution</t>
  </si>
  <si>
    <t>A new process for recycling zinc and copper from the smelting slag of waste brass was investigated in this study. The zinc and copper present in the smelting slag were dissolved in a ZnCl2–NH4Cl solution system. To recycle copper, the lixivium was purified by a novel method termed as electrochemistry and chemistry synergetic (ECS) purification. After deep purification of the ECS-treated lixivium by zinc powder cementation, zinc in the lixivium was extracted by electrowinning to obtain a zinc plate. The effects of the leaching temperature, reaction time, and liquid–solid ratio on the extraction percentages of zinc and copper were examined. The results revealed that the extraction percentages of zinc and copper were 88.37% and 90.85%, respectively, at a leaching temperature of 95 °C, reaction time of 90 min, and liquid–solid ratio of 8:1 mL/g. Further, effects of the current density, temperature, and reaction time on the recovery ratio of copper by ECS method were examined. The results revealed that 98.51% of copper could be extracted from the lixivium and that the purity of the extracted copper was 96.7% at a temperature of 70 °C and cathode current density of 75 A/m2 after a reaction for 4 h. In the deep purification process, 0.3 g/L zinc powder was used to completely remove impurities from the ECS-treated lixivium. In the zinc electrowinning process, a current efficiency of 95.79% was achieved at 70 °C and 400 A/m2; the purity of the obtained zinc product was greater than 99.95%, and the direct energy consumption was 2966.59 kW·h/t-Zn.</t>
  </si>
  <si>
    <t>10.1016/j.carbpol.2019.115016</t>
  </si>
  <si>
    <t>Fabrication of a novel functional CNC cross-linked and reinforced adsorbent from feather biomass for efficient metal removal</t>
  </si>
  <si>
    <t>In this research, an innovative biomass derived spongy adsorbent was fabricated by adopting dialdehyde cellulose nanocrystals (DCNC) as crosslinking and reinforcing building block, which showed high mechanical strength, satisfying adsorption performance and good recyclability. The improved shape integrity and specific surface area resulted from DCNC incorporation contribute to high adsorption performance of this sponge. Adsorption behaviors of the adsorbent were comprehensively studied. The qe for Pb2+ and Cd2+ by the adsorbent could reach as high as 767 and 517 mg/g, respectively. Also, this adsorbent showed excellent recyclability. In addition, the adsorbent exhibited satisfying fixed-bed column adsorption performance. Thus, it could be considered as promising high efficiency adsorbent.</t>
  </si>
  <si>
    <t>10.1016/j.suscom.2022.100845</t>
  </si>
  <si>
    <t>Context-aware recommendations for extended electric vehicle battery lifetime</t>
  </si>
  <si>
    <t>Electric vehicles are a means of reducing CO 2 emissions in transportation. However, the sustainability of electric vehicle batteries is affected by battery health degradation, which decreases their overall lifetime. This results in a substantial amount of depleted batteries due to replacements. Users have a major impact on battery health degradation through their actions while handling electric vehicles, such as the use of fast charging. To mitigate this problem, this article presents a methodology to generate user guidance for battery-friendly actions in the upcoming use. Therefore, we first identify general recommendations from related work and combine them with the vehicle context in order to define context-aware recommendations in the form of if–then rules. These context-aware recommendations are then used to generate user advice. Second, the article covers how to predict the vehicle context in order to determine necessary recommendations. Third, a prescriptive recommendation system architecture is proposed, which takes vehicle context information, and produces user guidance. Finally, we test the proposed architecture using fuzzy logic as decision system. Overall, the architecture provides satisfactory user advice.</t>
  </si>
  <si>
    <t>Sustainable Computing: Informatics and Systems</t>
  </si>
  <si>
    <t>10.1016/j.jpowsour.2023.233484</t>
  </si>
  <si>
    <t>The heating triangle: A quantitative review of self-heating methods for lithium-ion batteries at low temperatures</t>
  </si>
  <si>
    <t>Lithium-ion batteries at low temperatures have slow recharge times alongside reduced available power and energy. Battery heating is a viable way to address this issue, and self-heating techniques are appealing due to acceptable efficiency and speed. However, there are a lack of studies quantitatively comparing self-heating methods rather than qualitatively, because of the existence of many different batteries with varied heating parameters. In this work, we review the current state-of-the-art self-heating methods and propose the heating triangle as a new quantitative indicator for comparing self-heating methods, towards identifying/developing effective heating approaches. We define the heating triangle which considers three fundamental metrics: the specific heating rate (°C·g·J−1), coefficient of performance (COP) (−), and specific temperature difference (°C·hr), enabling a quantitative assessment of self-heating methods using data reported in the literature. Our analysis demonstrates that very similar metrics are observed for the same type of self-heating method, irrespective of the study case, supporting the universality of the proposed indicator. With the comparison insights, we identify research gaps and new avenues for developing advanced self-heating methods. This work demonstrates the value of the proposed heating triangle as a standardised approach to compare heating methods and drive innovation.</t>
  </si>
  <si>
    <t>10.1016/j.jelechem.2021.115325</t>
  </si>
  <si>
    <t>Recent advances in cathode prelithiation additives and their use in lithium–ion batteries</t>
  </si>
  <si>
    <t>The growing interest in electric vehicles and energy storage systems has increased the demand for lithium–ion battery technologies capable of providing high capacity and high energy density. As is known, irreversible loss of lithium in the initial cycle decreases significantly the energy density of lithium–ion batteries. Anode prelithiation is a common method to overcome the problem, although it brings the problems of high chemical reactivity and instability under battery processing and ambient conditions. In comparison to anode prelithiation with high difficulty, cathode prelithiation is much simpler. To compensate the initial lithium loss, many studies have aimed at finding suitable cathode additives, to improves the electrochemical performance of existing lithium–ion batteries. This article introduces the mechanism and development for prelithiation of lithium–ion battery, as well as requirements of cathode prelithiation additives, and summarizes the latest progress of research on cathode prelithiation additives. The challenges in the effective cathode prelithiation additives and the development direction of prelithiation technology are also provided.</t>
  </si>
  <si>
    <t>10.1016/j.scitotenv.2023.164055</t>
  </si>
  <si>
    <t>Global face mask pollution: threats to the environment and wildlife, and potential solutions</t>
  </si>
  <si>
    <t>Face masks are an indispensable low-cost public healthcare necessity for containing viral transmission. After the coronavirus disease (COVID-19) became a pandemic, there was an unprecedented demand for, and subsequent increase in face mask production and use, leading to global ecological challenges, including excessive resource consumption and significant environmental pollution. Here, we review the global demand volume for face masks and the associated energy consumption and pollution potential throughout their life cycle. First, the production and distribution processes consume petroleum-based raw materials and other energy sources and release greenhouse gases. Second, most methods of mask waste disposal result in secondary microplastic pollution and the release of toxic gases and organic substances. Third, face masks discarded in outdoor environments represent a new plastic pollutant and pose significant challenges to the environment and wildlife in various ecosystems. Therefore, the long-term impacts on environmental and wildlife health aspects related to the production, use, and disposal of face masks should be considered and urgently investigated. Here, we propose five reasonable countermeasures to alleviate these global-scale ecological crises induced by mask use during and following the COVID-19 pandemic era: increasing public awareness; improving mask waste management; innovating waste disposal methods; developing biodegradable masks; and formulating relevant policies and regulations. Implementation of these measures will help address the pollution caused by face masks.</t>
  </si>
  <si>
    <t>10.1016/j.mattod.2021.11.008</t>
  </si>
  <si>
    <t>Recent developments in electrode materials for dual-ion batteries: Potential alternatives to conventional batteries</t>
  </si>
  <si>
    <t>Lithium-ion batteries (LIBs), known as “rocking-chair batteries”, have shown a huge success in consumer electronics and energy vehicles. However, the soaring cost caused by the shortage of lithium and cobalt resources as well as the need for ever-higher performance and safety has promoted an urgent need to develop high-efficient battery systems. Dual-ion batteries (DIBs), based on different working mechanism that involves both cations and anions during the charging/discharging processes, are expected to be an alternative to conventional batteries due to their environmental friendliness, low cost, excellent safety, high work voltage, and high energy density. Despite these merits, DIBs also face various challenges from the limited capacity caused by intercalation-type graphite electrodes and shorter cycle life resulted from large anions intercalation and electrolyte decomposition at high voltage. To overcome those challenges, various effective strategies have been adopted and many inspiring results have been also reported. In this review, we briefly outlined the history, mechanism and configuration of DIBs and mainly summarized the recent developments of electrode materials for DIBs, covering inorganic electrode materials and organic electrode materials, along with their application in various metal-based DIBs. Especially, recent studies on organic electrode materials based on so-called DIB working mechanism are also highlighted. In addition, the existing problems and future perspectives are finally proposed. We hope this review will provide some inspiration for researchers to rationally design more efficient electrode materials for more advanced DIB systems.</t>
  </si>
  <si>
    <t>10.1016/j.resconrec.2017.08.013</t>
  </si>
  <si>
    <t>Photovoltaic waste assessment in Mexico</t>
  </si>
  <si>
    <t>Large growth in renewable energy technology is required to combat climate change. Photovoltaic (PV) is the most promising technology with the largest potential, and Mexico has one of the best locations to exploit solar resources. During 2015, the Mexican government approved 7.8GW of PV projects. This PV deployment is linked to a great generation of PV waste once the PV systems reach their end-of-life. Considering 30 years as average module lifetime, around 2045, Mexico will have 1.2 million mt of PV waste, 691 thousand mt of which are PV modules waste (31 millions PV modules). Since PV modules represent only 55% of the material contained in PV systems, this paper presents an assessment of the future PV-waste volumes in Mexico, including not only the PV modules but the balance of system (BOS). In total, near to 1 million mt of different metals will be contained in the PV-waste stream (42% Fe, 26% Al, 26% Si, 5% Cu). Fortunately, assuming the best available recycling technology, around 920 thousand mt of PV waste could be recycled. Precious and valuable metals (e.g. 271mt of silver, 10mt of gold, 17mt of gallium, 10mt of indium, 139mt of cadmium and 100mt of tellurium) can be recovered. This study analyzes the PV-waste generation under different scenarios such as: market share in PV modules technology, recycling yields for precious and critical metals, metal composition of transformers and thin film panel development.</t>
  </si>
  <si>
    <t>10.1016/j.cej.2023.143835</t>
  </si>
  <si>
    <t>Photo-rechargeable battery with an energetically aligned beetroot Dye/Cl-Graphene quantum dots/MoO3 nanorods composite</t>
  </si>
  <si>
    <t>A stand-alone, low-cost non-aqueous photo-rechargeable zinc ion battery configuration is presented. The photo-battery integrates the functions of energy conversion and storage in a single device thus minimizing space and material requirements as well as cost. The cell is based on a photocathode with TiO2 and MoO3-nanorods (NRs) as the storage layers, with additional roles of electron transport layer and photosensitizer for TiO2 and MoO3 respectively. Photoactive beetroot (BT) dye and Cl-doped graphene quantum dots (GQDs) were also incorporated therein to yield the TiO2/BT/Cl-GQDs/MoO3-NRs composite photocathode for broad spectral utilization. Under irradiance, the BT dye, Cl-GQDs and MoO3 undergo electron-hole separation, channel the electrons to the external circuit via TiO2 through aligned energy levels and simultaneously charge the battery to ∼1 V, without the application of any external bias or current. The photo-charging and discharge capacities of the photo-battery: TiO2/BT/Cl-GQDs/MoO3-NRs/Zn2+/Zn-AC in the biased mode under an applied current density of 21 mA g−1 and under 1 sun irradiance (100 mW cm−2, AM 1.5 G) are 104 mAh g−1 and 240 mAh g−1 respectively. The photo-charging capacity under 1 sun irradiance in the unbiased mode is ∼75 mAh g−1. A Zn-activated carbon composite (derived from lemon pieces) as the anode electro-catalyzes the reduction of Zn2+ during photo-charging, leading to a power conversion efficiency of 4.03 % under one sun illumination. This has a cycle life of 200 cycles and offers a constant photocurrent of 8.3 mA cm−2 with a hold time of more than 100 s under irradiance which can easily charge any small electronic device. It is an economically viable configuration with huge technological potential for possible commercialization.</t>
  </si>
  <si>
    <t>10.1016/j.etran.2022.100181</t>
  </si>
  <si>
    <t>Controlling cabin heating to improve range and battery lifetime of electric vehicles</t>
  </si>
  <si>
    <t>Short range remains a major disadvantage of battery electric vehicles compared to vehicles that have combustion engines. Range reductions also result from low ambient temperatures and from battery aging. By varying power of the heating system depending on the highly fluctuating propulsion power and using electrothermal recuperation, range losses can be minimized. This paper focuses on the development and comparison of strategies to control the vehicle's heating circuit. Rule-based, fuzzy logic, and optimization-based strategies are designed and implemented in a validated BMW i3 simulation model. The results show that fuzzy logic leads to the greatest improvement of range and battery lifetime. Compared to the standard strategy, range can be increased by 14% at −10 °C and by 6.5% at 0 °C. The current throughput during recuperation is reduced the most by a rule-based strategy that prioritizes the heater. For discharging, fuzzy logic can reduce the current throughput by a maximum of 11%, which leads to a capacity fade reduction of 4.3%. Since air mass is controlled separately, the cabin temperature remains almost constant, thus maintaining the comfort of the user.</t>
  </si>
  <si>
    <t>10.1016/j.neuron.2015.02.039</t>
  </si>
  <si>
    <t>Defining Ecological Strategies in Neuroprosthetics</t>
  </si>
  <si>
    <t>Neurological disorders disrupt the equilibrium within the brain and spinal cord ecosystems. Ecology reuses, recycles, and reduces to help maintain the balance across ecosystems. Likewise, neuroprosthetics can help the brain help itself with ecoprosthetic designs that integrate the principles of the “three ‘R’s.”</t>
  </si>
  <si>
    <t>Neuron</t>
  </si>
  <si>
    <t>10.1016/j.materresbull.2022.111908</t>
  </si>
  <si>
    <t>A biomass derived porous carbon materials with adjustable interfacial electron transmission dynamics as highly-efficient air cathode for Zn-Air battery</t>
  </si>
  <si>
    <t>Biomass-derived catalysts represent one of the greener alternatives for green catalysis. Oxygen reduction electrocatalysts with high efficiency, low cost and large-scale production are the key to promote the commercialization of new energy technology, such as, metal-air battery. Herein, the cheap and available spirulina was used as the carbon source, and a metal-free and porous carbon catalyst (C111-900) was prepared using dual template and solid reaction strategy. The porous structure also regulates the dynamic process of interface charge transfer, which keeps the fast process part of the charge transfer consistent while accelerating the slow process. As a result, C111-900 performs exceptionally well in alkaline media, achieving close to 20% Pt/C, including the half-wave potential, limiting current density and catalytic selectivity. Additionally, it exhibits higher power density (138.5 mW cm−2), specific capacity (766.4 mAh gZn −1), energy density (958 Wh kgZn −1) and has greater stability under high current discharge conditions than 20% Pt/C in Zn-Air batteries</t>
  </si>
  <si>
    <t>10.1016/j.mtsust.2022.100313</t>
  </si>
  <si>
    <t>From waste to resources: transforming olive leaves to hard carbon as sustainable and versatile electrode material for Li/Na-ion batteries and supercapacitors</t>
  </si>
  <si>
    <t>Over the last few years, biomass-derived hard carbon materials are drawing more and more attention because of their high abundance, cost breakdown, high performance, and fast regeneration. In this context, the synthesis of hard carbon from olive leaves, a widely available by-product of table olive and olive oil industries, is here reported and its performance, as a sustainable electrode material for Li-ion batteries (LIBs), Na-ion batteries (NIBs), and supercapacitors (SCs), are evaluated. According to the information acquired by structural characterization, a disordered structure is confirmed for the synthesized hard carbon. When tested as anode for LIBs and NIBs, electrodes based on Na-CMC green binder show discharge capacities of 331.0 mAh/g and 265.4 mAh/g at 1C (with minor irreversibility), respectively, with promising cycling stability. In SC application, the electrode delivers a high specific capacitance of 169.6 F/g at 0.5 A/g and remarkable capacity retention of 96.7% after more than 20,000 cycles at 10 A/g. As a result, this work confirms the possibility to use olive leaves-derived hard carbon material for the low-cost, environmental-friendly fabrication of electrodes with high energy and power capabilities.</t>
  </si>
  <si>
    <t>10.1016/j.jnoncrysol.2021.120998</t>
  </si>
  <si>
    <t>57Fe-Mössbauer and XAFS Studies of Conductive Sodium Phospho-Vanadate Glass as a Cathode Active Material for Na-ion Batteries with Large Capacity</t>
  </si>
  <si>
    <t>A relationship between local structure and electrical property of xNa2O·10P2O5·(90−x)V2O5 glass (x = 5, 25 and 45 mol%, abbreviated as xNPV) was investigated by means of 57Fe-Mössbauer spectroscopy(FeMS), X-ray absorption fine structure (XAFS), X-ray diffractometry (XRD), impedance spectroscopy (IS), and cathode active performance test of Na-ion battery (SIB). XAFS of xNPV glasses showed that the oxidation number of the vanadium in xNPV glasses was reduced after the heat treatment. FeMS of xNa2O·10P2O5·(89−x)V2O5·57Fe2O3 glass showed a decrease in the isomer shift and quadrupole splitting with an increase of Na2O content. DC conductivity was decreased with increasing Na2O content and the glass samples exhibit electronic conduction which is explained by the polaronic conduction mechanism. The charge-discharge capacity of xNPV glasses showed a larger initial capacity than that of heat-treated samples. A large initial capacity of 184 mAh g − 1 was recorded for 25NPV glass, suggesting that the sodium phospho-vanadate glass can be used as a good cathode of SIB.</t>
  </si>
  <si>
    <t>10.1016/B978-0-323-91198-6.00008-5</t>
  </si>
  <si>
    <t xml:space="preserve">Chapter 10 Sustainable materials applications: Current challenges and future perspectives </t>
  </si>
  <si>
    <t xml:space="preserve">
               Sustainable materials have opened up new avenues for designing and producing eco-friendly products. These are products with low carbon footprint and advanced end-of-life recovery options, which are beneficial for reducing waste and adopting a circular economy. The technologies for plastic waste recycling and valorization to new materials and fuels are widely used for posttreatment; meanwhile, the development functional polymeric materials using sustainable feedstock are also gaining extensive attention. This chapter summarizes the challenges and prospects of the introduced valorization processes of waste plastics and functional sustainable polymers.
            </t>
  </si>
  <si>
    <t>Circularity of Plastics</t>
  </si>
  <si>
    <t>10.1016/j.apcata.2023.119180</t>
  </si>
  <si>
    <t>Selective oxidation of 5-HMF to DFF over alkali promoted Mn nanocomposite</t>
  </si>
  <si>
    <t>Various compositions of Cs promoted Mn catalysts were synthesized and investigated for selective oxidation of 5-HMF to DFF, among which Mn-Cs(80:20) was found to be most efficient giving 91 % conversion of 5-HMF and 99 % selectivity to DFF. Detail characterization like N2-sorption, BET surface area, TG-DTA, XRD, XPS, FE-SEM-EDX, TEM, HR-TEM, CO2-TPD, H2-TPR, O2-TPO, FTIR, Raman spectra and CH3OH-IR were done to establish structure-activity correlation. Enhanced surface area, porosity, thermal stability, dual morphologies were observed due to inclusion of Cs in Mn lattice domain which further enhanced the crystallinity, and oxygen diffusion on the surface. Mixed morphologies comprising nanoparticles (4–5 nm) and nanocubes (50–60 nm) were observed with enhanced redox potential and reduced work function due to weakening of Mn-O bonds. Significant increase in the basicity of catalyst, interfacial redox properties and lattice oxygen led to highly efficient oxidation of 5-HMF to DFF via Mars-van Krevelen mechanism at relatively milder conditions i.e. T = 90 °C and PO2= 200 psig. The catalyst was easily recyclable up to 7 times with minor loss in activity which was regenerated heat treatment protocol.</t>
  </si>
  <si>
    <t>10.1016/j.jiec.2023.03.030</t>
  </si>
  <si>
    <t>Engineering pK a value of 3° amine for enhanced production of dialkyl carbonate via Se-catalyzed oxidative carbonylation</t>
  </si>
  <si>
    <t>C1 chemistry plays a vital role in the chemical and energy industry in terms of recycling C1 molecules and high productivity. As one of the C1 chemistry reactions, oxidative carbonylation of alcohols to corresponding dialkyl carbonates (DACs) has been studied but still has problems with catalysts in terms of corrosion and low yield of DACs. To address this issue, various Se/Ph2Se2/tertiary amine catalytic systems were applied to the oxidative carbonylation of alcohols to produce DACs, and Se/Ph2Se2/DMAP showed higher catalytic activity [60.9% yield of bis(2-methoxyethyl) carbonate (BMEC) at a turnover frequency (TOF) value = 32.5 h−1] compared to other tertiary amines (TAs) systems in the oxidative carbonylation of 2-methoxyethanol (MEG). Moreover, with this catalytic system, the oxidative carbonylation of C1–C4 n-alcohols yielded over 40% of DACs with high TOF value (over 40 h−1), which are unprecedented catalytic activity in terms of both yield and TOF value, compared with previous reports. We also found a relationship between the hydrogen bond (HB) strength of alcohol···TA and the catalytic performances. Additionally, the catalytic activity with pK a of TA showed volcano-type correlation. Finally, we investigated the role of TA and proposed a plausible mechanism based on 1H NMR study and the aforementioned correlations.</t>
  </si>
  <si>
    <t>10.1016/j.fuel.2019.115640</t>
  </si>
  <si>
    <t>Valorization of spent coffee grounds into biofuels and value-added products: Pathway towards integrated bio-refinery</t>
  </si>
  <si>
    <t>Coffee is the second largest traded commodity after petroleum and the second most popular beverage after water. This big industry is believed to generate huge amount of waste with spent coffee grounds (SCGs) represents one of the main by-products. Recycling of such waste to fuels and value-added products through bio-refineries is a promising way to solve the problem of many countries that face daily challenges and heavy cost in waste disposal. This review aims to shadow the light on SCGs recycling potential in which over 230 published papers on SCGs recycling topic were gathered and discussed. Various opportunities to produce biofuels such as biodiesel, biogas, bioethanol, bio-oil and fuel pellets besides value-added products such as bioactive compounds, adsorbents, polymers, nanocomposites, and compost were discussed. Moreover, the potential of membrane technology related to various processes of biorefining, separation and purification in the proposed SCG-integrated biorefinery are presented. Based on the presented review, it is obvious that recycling of SCGs offers many worthwhile options to policymakers that can contribute towards huge financial saving on taxpayers of running and maintaining landfills besides saving the environment from harmful emissions. In conclusion, this review emphasizes that SCG-integrated biorefineries to produce different types of biofuels and value-added products are a very promising approach that shall be economically more scrutinized in the foreseen future.</t>
  </si>
  <si>
    <t>10.1016/j.seppur.2022.122167</t>
  </si>
  <si>
    <t>Mechanism and kinetics study on ultrasonic combined with oxygen enhanced leaching of zinc and germanium from germanium-containing slag dust</t>
  </si>
  <si>
    <t>The germanium-containing slag dust (GCSD) contains 49.65% zinc and 620.4 g/t germanium, and has a high recovery value. This work dealt with the leaching behaviors and kinetics of zinc and germanium from GCSD by oxygen-rich acid leaching at ultrasonic environment. The leaching rate (LR) of zinc and germanium are up to 96.66% and 92.96%, which are 4.92% and 9.80% higher than the conventional leaching (CL) method, respectively, indicating that ultrasonic and oxygen have a good synergistic effect. The element correlation fitting analysis shows that germanium has a high correlation with zinc and sulfur, so it is believed that some germanium may exist in ZnS in the form of isomorphism, or occur in the package of ZnS as an independent mineral containing germanium in the body. Characterization analysis studies have confirmed that the combination of ultrasonic waves with oxygen can not only destroy the crystal structure of minerals and reduce the crystallinity of minerals, but also break minerals, open mineral inclusions, leaching sulfides and release encapsulated germanium, and finally improve the LR of zinc and germanium. The analysis of leaching kinetics shows that the leaching reaction process of zinc and germanium is controlled by a mixture of diffusion control and chemical reaction control, and the activation energies of zinc and germanium are 14.996 kJ/mol and 23.133 kJ/mol, respectively. Ultrasound combined with oxygen (UOL) leaching can improve kinetics and reduce reaction activation energy. In addition, the UOL leaching does not bring in impurity ions, and the leaching residue can be used as a raw material for recovering lead and silver, and no toxic and hazardous waste is generated. It is a green, efficient and environmentally friendly method for waste recycling.</t>
  </si>
  <si>
    <t>10.1016/j.ensm.2021.08.040</t>
  </si>
  <si>
    <t>Unraveling the role of ion-solvent chemistry in stabilizing small-molecule organic cathode for potassium-ion batteries</t>
  </si>
  <si>
    <t>Redox-active organic cathodes are promising high-capacity and low-cost electrode materials for potassium-ion batteries (KIBs), but usually suffer from poor cyclability due to the severe dissolution and notorious K dendrites. Herein, the effects of salt concentrations and solvents on the performance of potassium-organic batteries based on a typical phenothiazine derivative, methylene blue (MB), are explored, and the high-concentration potassium bis(fluorosulfonyl)amide-based ether electrolyte is versatile to achieve long lifespan. The high donor number and strong solvation ability of ether solvent endow MB cathode with high voltage plateaus and reversible capacity as compared to the carbonate counterpart. Moreover, the enhanced interactions of K+-ether and anion-participated ion-ether complexes in concentrated electrolyte not only decrease the amount of free solvent, but also contribute to forming highly ionic-conducting and thin anion-derived interphase layers, which effectively mitigate the shuttle effect and inhibit K dendrite growth. Consequently, MB cathode exhibits a high capacity of 139.5 mAh g−1 after 500 cycles at 0.1 A g−1, and long-term cycling stability for 4500 cycles. The good performance of full cells matched with graphite anode further demonstrates the feasibility of MB as KIB cathode. This work highlights the roles of ion-solvent chemistry in stabilizing small-molecule organic cathodes, which may bring new insights in the electrolyte design for wide organic electrode-based battery systems.</t>
  </si>
  <si>
    <t>10.1016/j.jallcom.2023.171199</t>
  </si>
  <si>
    <t>Effect of Ti doping on the structural and electrochemical performance of O3-type Na(Ni0.3Fe0.2Mn0.5)1−xTixO2 cathode materials for sodium-ion batteries</t>
  </si>
  <si>
    <t>Sodium-ion batteries (SIBs) have shown great potential as energy storage devices due to their low price and abundant sodium content. In terms of current research, cathode materials remain the bottleneck for improving the performance of SIBs. Ti-doped O3-type Na(Ni0.3Fe0.2Mn0.5)1−xTixO2 (x = 0, 0.05, 0.1, 0.15) are investigated as the cathode material for sodium-ion batteries, and the results show that Ti doping can widen the layer spacing and suppress the ordering of Na+/vacancy and O3-P3 phase transition. The structurally stable Na(Ni0.3Fe0.2Mn0.5)0.9Ti0.1O2 cathode material, in particular, demonstrates enhanced rate capacity (93 mAh g−1, 2.0–4.0 V vs Na+/Na, 10 C, and 115 mAh g−1, 2.0–4.2 V vs Na+/Na, 10 C) and excellent cycling stability (87.5% capacity retention, 2.0–4.0 V vs Na+/Na, after 300 cycles, 1 C, and 82.1% capacity retention, 2.0–4.2 V vs Na+/Na, after 100 cycles, 1 C). In addition, Ti doping can effectively suppress the O3-P3 phase transition of the cathode materials and reduce the formation of the P3 phase at high voltage, which effectively suppresses the capacity decay during the charge/discharge process and reduces the irreversible capacity. As a result, the Ti doping strategy provides a simple and effective method for designing and developing high-performance layered oxide cathode materials for sodium-ion batteries.</t>
  </si>
  <si>
    <t>10.1016/j.jclepro.2020.120291</t>
  </si>
  <si>
    <t>Towards the implementation of circular economy in the water softening industry: A technical, economic and environmental analysis</t>
  </si>
  <si>
    <t>To reduce the environmental impact of the industrial sectors, circular strategies should be implemented to purify the effluents and recover raw materials. In this context, a novel integrated methodological approach is proposed to identify the most suitable strategy to improve the sustainability of the water softening industry via the treatment and recycling of the produced wastewater. Different concentration technologies and energy supply systems are compared to find economically feasible and environmentally friendly treatment systems. The investigated chains present the same pre-treatment step (nanofiltration and crystallization) and different concentration technologies: Multi-Effect Distillation (MED), Membrane Distillation (MD) and the coupling of Reverse Osmosis and Membrane Distillation (RO-MD). In the case of electricity supplied by the grid, the MED and the RO-MD chain are economically competitive with the state of the art (Levelized Brine Cost (LBC) between 4 and 6$/m3, lower than the regenerant solution cost, equal to 8$/m3). Moreover, the specific CO2 emissions due to the energy required by the treatment processes (10.8 kgCO2/m3 regenerant for the MED chain and 16.7kgCO2/m3 regenerant for the RO-MD chain) are lower than those produced by the current system (19.7kgCO2/m3 regenerant). Varying the feed flow rate, the MED-chain is more feasible at larger plant sizes for its lower energy demand, while the chain including RO-MD shows lower costs at smaller plant sizes for its lower investment costs. When a photovoltaic-battery system is coupled, both the MED-chain and RO-MD-chain show a CO2 emission reduction of more than 75% with respect to the state of the art. Furthermore, their LBC values are very competitive, especially if the plant is located in a region with high solar potential.</t>
  </si>
  <si>
    <t>10.1016/j.jssc.2022.123588</t>
  </si>
  <si>
    <t>Facile synthesis of amorphous carbon-coated bismuth phosphate nanocomposite for lithium-ion battery anode with ultra-long cycle stability</t>
  </si>
  <si>
    <t>Herein, we report a novel BiPO4@Ketjen Black nanocomposite as long cycle life lithium-ion battery anode. The BiPO4@Ketjen Black nanocomposite is obtained via a simple and mild molten salt preparation followed by post-milling. When assembled with metal lithium sheets for half battery, BiPO4@Ketjen Black nanocomposite delivers a high capacity and rate performance as 317 ​mAh g−1 with current density of 100 ​mA ​g−1 after 100 discharge-charge cycles and 210 ​mAh g−1 delithiation capacity at 200 ​mA ​g−1 after 1500 cycles. A superior result as 100 ​mAh g−1 delithiation capacity at 1 ​A g−1 after 5000 cycles is acquired with a very low capacity attenuation rate of 0.013% per cycle. The enhanced electrochemical performance of BiPO4@Ketjen Black nanocomposite can be attributed to the formation of Bi nanoparticles uniformly dispersed in Li3PO4 inert matrix and amorphous carbon during the lithium impregnation process in the first cycle. This work revealed that the as-prepared BiPO4@Ketjen Black anode has great potential for development in lithium ion batteries.</t>
  </si>
  <si>
    <t>10.1016/j.mtener.2017.12.005</t>
  </si>
  <si>
    <t>A cross-disciplinary overview of naturally derived materials for electrochemical energy storage</t>
  </si>
  <si>
    <t>Due to global climate change and resource shortages, significant attention has been focused on exploiting environmentally friendly materials, such as naturally derived materials (e.g., biomass), for electrochemical energy storage to achieve a circular economy. One current area of research focus is bionics, which is a promising strategy to make materials with three-dimensional ordered structures that offer multiple contributions to bulk electrochemical properties. To develop high-performance energy storage devices, this article first reviews advances in the design and synthesis of nanostructured materials from plant-based biomass. The challenges and limitations on achieving high-performance rechargeable batteries are also illustrated and discussed from the materials design point of view. Then, from the perspective of chemical engineering, the performance of porous carbon from plant-based biomass for various applications is elucidated. Comprehensive performance evaluations on the relationship between the structure and electrochemical properties of biomass-derived materials are performed and summarized. Finally, the environmental benefits and impacts of electrochemical energy storage devices using biomass are discussed. From the perspective of environmental engineering, the recycling and reuse of metal components from spent batteries through the concept of green chemistry are presented. This article should be considered a pioneering review providing a holistic overview of electrochemical energy storage devices using plant-based biomass from a cross-disciplinary perspective that encompasses on materials science, chemical engineering and environmental engineering.</t>
  </si>
  <si>
    <t>10.1016/j.seppur.2023.124735</t>
  </si>
  <si>
    <t>Upcycling waste plastics into FeNi@CNTs chainmail catalysts for effective degradation of norfloxacin: The synergy between metal core and CNTs shell</t>
  </si>
  <si>
    <t>Upcycling waste plastics into valuable products for eliminating hazardous contaminants in aquatic matrixes represents an attractive approach to addressing the urgent environmental crisis. Herein, the magnetic FeNi@CNTs chainmail catalysts were successfully fabricated from waste plastics via catalytic pyrolysis and employed for peroxymonosulfate (PMS) activation to efficiently degrade norfloxacin (NOR) during the advanced oxidation process. Results revealed that the amount of metal loading played a critical role in the physicochemical properties and catalytic activities of FeNi@CNTs. The optimal NOR removal efficiency (100%) was achieved via FeNi30@CNTs with moderate metal content, which was attributed to the synergy between metal core and CNTs shell. Fe-Ni alloy not only catalyzed the growth of CNTs, but also activated PMS to generate more reactive oxygen species. Furthermore, CNTs acted as quick electron transfer routes to speed up the catalytic reactions and protected the metal core from agglomeration. However, excess metal led to the agglomeration of particles outside CNTs, thus inhibiting NOR degradation. Moreover, FeNi30@CNTs exhibited good stability and reusability during the cyclic experiments. The possible mechanism was deeply discussed by quenching experiments, EPR, XPS, and LC-MS characterizations. This study provides a novel route of waste-to-waste remediation, making FeNi@CNTs an inexpensive and sustainable candidate in antibiotic degradation, and simultaneously opens up a new perspective to alleviate the environmental problems caused by waste plastics.</t>
  </si>
  <si>
    <t>10.1016/j.promfg.2017.07.133</t>
  </si>
  <si>
    <t>Collaborative Robots in e-waste Management</t>
  </si>
  <si>
    <t>Nowadays manufacturing companies are going through an increasing public and government pressure to reduce the environmental impact of their operations. But when dealing with e-waste, some difficulties arise in classifying and dismantling electronic devices. Manual operations are financially prohibitive and full automation is also discarded due to the lack of uniformity of the disposed devices. A halfway solution is to let a human operator and a robot share the process. The goal of this research is the optimization of the recycling process of electronic equipments, applying both technical and economic criteria, and taking into account the latest developments in collaborative robots.</t>
  </si>
  <si>
    <t>10.1016/j.apcatb.2021.120329</t>
  </si>
  <si>
    <t>Keggin-type polyoxometalates molecularly loaded in Zr-ferrocene metal organic framework nanosheets for solar-driven CO2 cycloaddition</t>
  </si>
  <si>
    <t>Although Keggin-type polyoxometalates (POMs) have shown nice catalytic efficiency for CO2 cycloaddition reaction, they suppressed by their low recycling ability and energy costing of direct heating. Decorated POMs into solid porous support with photothermal property is an alternative but promising way for solar-driven reaction. Herein, phosphomolybdate molecularly decorated ferrocene-based Zr-Fc (PMo12@Zr-Fc) metal organic frameworks (MOFs) nanosheet, which has outstanding photothermal conversion ability, are synthesized and used to catalyze cycloaddition reaction with styrene oxide and CO2 under simulated sunlight. At light intensity of 0.4 W/cm2, the temperature of reactor with PMo12@Zr-Fc MOFs rapidly rises and up to 80 ℃, and 88.05 % yield of product is achieved. This PMo12@Zr-Fc catalyst also demonstrates nice recycling stability. The solar-driven cycloaddition process may exploit a new avenue for reusing CO2.</t>
  </si>
  <si>
    <t>10.1016/j.electacta.2022.141770</t>
  </si>
  <si>
    <t>Insights into sodium-ion batteries through plateau and slope regions in cyclic voltammetry by tailoring bacterial cellulose precursors</t>
  </si>
  <si>
    <t>Hard carbon with high capacity with fast sodium storage is the most promising anode material for sodium-ion batteries. Many works have been made on improving the plateau and slope capacity of hard carbon in order to obtain high energy-power density sodium-ion batteries. This work explores sodium ions storage behaviors in porous carbon materials from the perspective of plateau and slope regions in cyclic voltammetry through tailoring the bacterial cellulose precursor with sulfuric acid and two-step carbonization. The influences of structure parameters including carbon layer distance, oxygen content, graphitization degree, and length and thickness of graphite crystallite help understand the strategies for improving the plateau and slope capacity. The results indicate the pre-carbonization of bacterial cellulose precursors via H2SO4 treatment introduces oxygen groups in both of bacterial cellulose matrix and bacterial cellulose derived carbon, which is beneficial for improving the slope and plateau capacity. The obtained bacterial cellulose-based carbon material with rational closed pores and micro-mesoporous structure shows a good discharging capacity of 420.6 mA h g−1 at 0.03 A g−1, and the enhanced plateau-slope capacity is 255.2 -167.1 mA h g−1 at 0.03 A g−1, respectively.</t>
  </si>
  <si>
    <t>10.1016/j.apcatb.2022.122356</t>
  </si>
  <si>
    <t>Regulation of electronic structure in medium-entropy metal sulfides nanoparticles as highly efficient bifunctional electrocatalysts for zinc-air battery</t>
  </si>
  <si>
    <t>Medium/high-entropy materials have attracted more and more attention in catalytic field in view of their unique properties, yet the related catalytic mechanisms remain ambiguous. Herein, we demonstrate a two-step method for the preparations of medium-entropy metal sulfides (MESs) nanoparticles through the sulfuration of metal-organic frameworks (MOFs) precursors. Compared with the MOF precursor, MES has better electrocatalytic performance in oxygen evolution and reduction reactions (OER/ORR). Electron energy loss spectroscopy (EELS) and X-ray photoelectron spectroscopy (XPS) characterization indicate that the sulfidation can lead metallic ions to possessing higher valence states. Furthermore, the regulation of electronic structure are further proved by density functional theory (DFT) calculations. Rechargeable zinc-air batteries assembled with the Fe1.2(CoNi)1.8S6 MES nanoparticles catalyst superior performances outperforming the commercial catalyst (Pt/C+RuO2). The reported two-step method of fabrication strategy for preparing medium-entropy metal sulfides may further contribute to fundamental research into and industrial applications of medium-entropy materials in the rechargeable zinc-air batteries.</t>
  </si>
  <si>
    <t>10.1016/j.esci.2021.08.002</t>
  </si>
  <si>
    <t>A branched dihydrophenazine-based polymer as a cathode material to achieve dual-ion batteries with high energy and power density</t>
  </si>
  <si>
    <t>Organic electrode materials have exhibited good electrochemical performance in batteries, but their voltages and rate capabilities still require improvement to meet the increasing demand for batteries with high energy and power density. Herein, we design and synthesize a branched dihydrophenazine-based polymer (p-TPPZ) as a cathode material for dual-ion batteries (DIBs) through delicate molecular design. Compared with the linear dihydrophenazine-based polymer (p-DPPZ, with a theoretical capacity of 209 mAh g–1), p-TPPZ possessed a higher theoretical capacity of 233 mAh g–1 and lower highest occupied molecular orbital energy levels,which resulted in a high actual capacity (169.3 mAh g–1 at 0.5 C), an average discharge voltage of 3.65 V (vs. Li+/Li) and a high energy density (618.2 Wh kg–1, based on the cathode materials). The branched structure of p-TPPZ led to a larger specific surface area than that of p-DPPZ, which was beneficial for the electrolyte infiltration and fast ionic transport, contributing to the high power density. Due to the fast reaction kinetics, even at a power density of 23,725 W kg–1 (40 C), the energy density still reached 474.5 Wh kg–1. We also made a detailed investigation of the p-TPPZ cathode's charge storage mechanism. This work will stimulate the further molecular design to develop organic batteries with both high energy and power density.</t>
  </si>
  <si>
    <t>10.1016/j.egyr.2022.08.088</t>
  </si>
  <si>
    <t>Floating solar photovoltaic as virtual battery for reservoir based hydroelectric dams: A solar-hydro nexus for technological transition</t>
  </si>
  <si>
    <t>This paper presents a policy approach for the technological transition from hydropower to green energy in developing countries. Conventional electricity generation technologies have proven to be a burden on the economy of a country, as they have to depend on fossil fuels to meet their energy needs, such as diesel and gasoline. Pakistan has been taken as a case study to show the growing electricity demand of a developing country that implores major technological initiation. This serves as the assessment of suitability and resource regarding the installation of floating solar photovoltaic (FSPV) on reservoirs of hydroelectric dams, thus acting as a virtual battery. Generation from FSPV can complement the hydropower generation in the dry period, consequently meeting the peak demand. In real-time, by employing both technologies at the same substation, hydropower covers the intermittency issues of floating PV technology by improving power quality. Seven dams selected for this study have been analyzed based on their percentage surface area of the reservoir for electricity generation, water conservation, and emission reduction. Tarbela dam has been further analyzed for demonstrating the virtual battery effect by improving the electricity generation profile. The proposed approach meets the electricity needs of about 15.5% of the total population and serves the water need of 2.3 million people in the country.</t>
  </si>
  <si>
    <t>10.1016/j.jenvman.2023.119522</t>
  </si>
  <si>
    <t>Application of carbon-based adsorbents in the remediation of micro- and nanoplastics</t>
  </si>
  <si>
    <t>Micro-nano plastics (MNPs) are emerging contaminants that can easily enter the food chain, posing risks to both the aquatic ecosystem and human health. Various physical, biological, and chemical methods have been explored to remove MNPs from water, and recently, adsorption technology has gained attention as an effective approach. Among the potential candidates, carbon-based adsorbent has emerged as a promising choice due to their low cost, eco-friendly nature, and sustainability. This paper summarizes recent advancements in MNP removal using carbon-based adsorbents, with a focus on the modification methods and adsorption mechanisms. Additionally, the factors influencing the adsorption performance and the methods for characterizing the adsorption mechanism are analyzed. Finally, the advantages and disadvantages of carbon-based adsorbents over other adsorbents are discussed, along with the current state of sustainable recycling and future research prospects.</t>
  </si>
  <si>
    <t>10.1016/j.jece.2020.104319</t>
  </si>
  <si>
    <t>Selective Cobalt over Nickel separation using neat and confined ionic liquids</t>
  </si>
  <si>
    <t>Task Specific Ionic Liquids (TSILs) generated by association between tetraalkylammonium cations and coordinating anions such as dicyanamide (Dca-) and thiocyanate (SCN-) were used for the selective separation of Ni(II) over Co(II). SCN-based TSIL presents higher extraction efficiency than the Dca-based one towards Co(II) (E = 85.4 % vs 54.6 %) and Ni (II) (E = 22 % vs 0.5%) but lower separation factors (βCo/Ni = 21 vs 239). Interestingly, extraction of Co(II) and Ni(II) in Dca-based TSIL can be enhanced using salts with chaotropic anions such as NaNO3 (E &gt; 90 % for Co(II) and E = 85% for Ni(II)). The use of NaCl allows, moreover, the efficient separation of both ions with βCo/Ni &gt;1000. The metal can be recovered from the IL phase using Na2SO4 aqueous solution to limit the release of the IL and to ensure a good recyclability of this latter. The confinement of TSIL in silica –matrix ionogel constitutes a valuable method to improve the handling of the IL. Indeed, the extraction properties of the ionogel containing [THN][Dca] IL are very close to those obtained using the same neat IL with an efficient separation of Co(II) over Ni(II) in NaCl 4 mol.L-1 (βCo/Ni &gt;1000). Finally, the recyclability of the ionogel was studied and found comparable to that of neat IL.</t>
  </si>
  <si>
    <t>10.1016/j.psep.2024.07.067</t>
  </si>
  <si>
    <t>Anaerobic recovery of vivianite from waste-activated sludge through combined sludge pre-fermentation and agroforestry biomass-based biochar</t>
  </si>
  <si>
    <t>The recovery of vivianite through the anaerobic digestion of waste-activated sludge has attracted considerable attention due to its operational simplicity and the high economic value of vivianite. This study concentrated on the recovery of vivianite from anaerobic fermentation systems through a strategy combining sludge pre-fermentation with the waste agricultural and forestry biomass-derived biochar (ZBC). In-depth analyses of the structure and functionality of ZBC were conducted using techniques such as Fourier-transform infrared spectroscopy (FTIR), X-ray photoelectron spectroscopy (XPS), and Raman spectroscopy. The sediment produced after the experiment and the changes in microbial community composition were characterized. The results indicated that pre-fermentation promoted phosphorus release, enhancing the synthesis of vivianite while selectively enriching respiratory and fermentative Fe (III)-reducing microorganisms. When FeOOH was used as the Fe (III) source, ZBC, through its dual action of redox functional groups and graphitization structure, increased the Fe2+ production by 243.6 % in the system dominated by respiratory Fe (III)-reducing bacteria. The optimal dosage of ZBC for the simultaneous recovery of vivianite resources and methane energy was 2.5 g/L. The combined application of pre-fermentation and ZBC provides a novel approach for the efficient recycling of vivianite and offers new insights into the reuse of agroforestry waste biomass resources.</t>
  </si>
  <si>
    <t>10.1016/j.cej.2024.152030</t>
  </si>
  <si>
    <t>Recovery of vanadium from high-iron chlorination titanium-white waste acid using D2EHPA/iso-octanol: From laboratory to pilot test</t>
  </si>
  <si>
    <t>The D2EHPA extraction − H2O2 stripping process offers a significant advantage over traditional methods for recovering vanadium (V) by eliminating the generation of ammonia-containing wastewater. However, the main challenge in industrial settings is the rapid decline in stripping efficiency due to the instability of peroxides. For instance, the efficiency can decrease from 80 % to 40 % within 4 min. To address this issue, the iso-octanol was added to the organic phase as a modifier to reduce the coordination ability of P = O in interacting with V, thereby lowering the decomposition rate of VO(O2)2 - and lengthening the duration of peak stripping efficiency. A novel method of organic phase pre-oxidation and stepwise addition of H2O2 was introduced to further stabilize the stripping process. In optimal conditions, the V stripping efficiency can reach 98.16 % through a 3-stage counter-current process, while reducing the amount of H2O2 by approximately 50 % compared to a single-time addition. Furthermore, the organic phase was successfully regenerated with 6 mol/L HCl after stripping. The main impurity Fe was removed with an efficiency of 92 %, allowing for the organic phase recycling. The process produced the end-product V2O5 (&gt;99 %) by heating hydrolysis of the stripping liquor and roasting of the hydrolysis precipitate. Overall, this method provides a complete recovery process for V from high-iron chlorination titanium-white waste acid (CTWA), which is characterized by its efficiency, environmental friendliness, and short process. These results could serve as a valuable reference for the industrialization of the H2O2 stripping process.</t>
  </si>
  <si>
    <t>10.1016/j.jechem.2022.10.026</t>
  </si>
  <si>
    <t>Lithiophilicity: The key to efficient lithium metal anodes for lithium batteries</t>
  </si>
  <si>
    <t>Lithium metal anode of lithium batteries, including lithium-ion batteries, has been considered the anode for next-generation batteries with desired high energy densities due to its high theoretical specific capacity (3860 mA h g−1) and low standards electrode potential (−3.04 V vs. SHE). However, the highly reactive nature of metallic lithium and its direct contact with the electrolyte could lead to severe chemical reactions, leading to the continuous consumption of the electrolyte and a reduction in the cycle life and Coulombic efficiency. In addition, the solid electrolyte interface formed during battery cycling is mainly inorganic, which is too fragile to withstand the extreme volume change during the plating and stripping of lithium. The uneven flux of lithium ions could lead to excessive lithium deposition at local points, resulting in needle-like lithium dendrites, which could pierce the separator and cause short circuits, battery failure, and safety issues. In the last five years, tremendous efforts have been dedicated to addressing these issues, and the most successful improvements have been related to lithiophilicity optimizations. Thus, this paper comprehensively reviewed the lithiophilicity regulation in lithium metal anode modifications and highlighted the vital effect of lithiophilicity. The remaining challenges faced by the lithiophilicity optimization for lithium metal anodes are discussed with the proposed research directions for overcoming the technical challenges in this subject.</t>
  </si>
  <si>
    <t>10.1016/j.elecom.2022.107344</t>
  </si>
  <si>
    <t>NiP nanoparticles encapsulated in lamellar carbon as high-performance anode materials for sodium-ion batteries</t>
  </si>
  <si>
    <t>Phosphate-based sodium anodes have been widely concerned for their high theoretical capacity, but their applications are limited by their significant volume evolution and poor conductivity. In order to buffer the volume variation of the phospho-based anode and improve its electrical conductivity, nickel phosphide (NiP) nanoparticles were uniformly encapsulated in the lamellar carbon shell (NiP@C) by solvothermal combined thermal decomposition reaction. Due to the filling of carbon between NiP particles, the volume expansion of NiP anode can be effectively alleviated during the cycling process, which makes NiP@C have excellent electrochemical performance. It can achieve the considerable capacity of 385.5 mAh/g at 50 mA g−1, and remain a capacity of 292 mAh/g after 100 cycles. Moreover, because carbon has better electron/ion conductivity, NiP@C exhibits faster kinetics than NiP.</t>
  </si>
  <si>
    <t>10.1016/j.jallcom.2024.176146</t>
  </si>
  <si>
    <t>New flexible separators for modification of high-performance lithium–sulfur batteries</t>
  </si>
  <si>
    <t>High energy density lithium-sulfur batteries (LSBs) are regarded as a promising yet challenging advancement in battery technology. The frequent movement of polysulfide intermediates and sluggish solid-solid reaction kinetics commonly result in irreversible sulfur depletion, diminished coulombic efficiency, and restricted operational lifespan. The development of functional separators for LSBs is recognized as a highly effective approach to address these issues. The construction of functional separators has the potential to effectively mitigate the shuttle effect of polysulfides and promote the uniform deposition of lithium ions, thereby facilitating the formation of dendrite-free anodes. This paper provides a comprehensive overview of the modification techniques commonly employed for enhancing the performance of LSB. These techniques include the utilization of monatomic catalysts, transition metal oxides, transition metal carbides, transition metal sulfides, transition metal nitrides, transition metal borides, transition metal phosphides, transition metal selenides, heterostructures of transition metal compounds, as well as metal-organic frameworks (MOFs) and covalent organic frameworks (COFs). Additionally, recent advancements in this field are integrated to address existing limitations and propose further enhancements. Furthermore, it integrates recent advancements in order to address the deficiencies and enhancements of functional diaphragms. The conclusion of the article emphasizes the superior commercial potential of the new flexible separator compared to the traditional polyolefin separator, indicating a promising direction for the future development of functional separators in order to enhance the performance of LSBs.</t>
  </si>
  <si>
    <t>10.1016/j.solener.2021.06.036</t>
  </si>
  <si>
    <t>A scientometric review of trends in solar photovoltaic waste management research</t>
  </si>
  <si>
    <t>Solar photovoltaic (PV) systems, are effective measures to reduce the greenhouse gas emissions related to the generation of power. However, the large exploitation of solar PV modules, leads to undesirable waste accumulation, impacting the environment. Solar PV waste management research is an emerging field which has received more attention recently, affected by the increase volume of solar PV disposal. However, only a few studies have reviewed the current trends in solar photovoltaic waste management. This study reviewed the emerging trends in solar photovoltaic waste management research from 1974 to 2019 using the scientometric review techniques. A total record of 4683 articles were retrieved from the Web of Science database on solar PV waste. The co-word, co-citation and co-author analysis of the retrieved articles were conducted to determine the emerging trends in the PV waste management research. The results revealed that, with a gradual growth in the PV waste management research, performance and efficiency of polymer solar cells have been the centre of recent research due to its light weight, flexibility, environmentally harmless materials and lower cost over the silicon based solar cells. However, it will be years before they are ready for commercialization for specific applications. Thus, the silicon-based modules are the most installed to date and will be coming to their end-of-life very soon. The results also show that, little attention was given to areas like recycling, recovery, policies and regulations on solar PV module waste management. Future research should focus on assessing the recycling potential and emissions from current solar PV modules and the easy remanufacture, recovery and reuse of future solar PV modules.</t>
  </si>
  <si>
    <t>10.1016/0361-3658(82)90020-0</t>
  </si>
  <si>
    <t>The effect of changing patterns of materials consumption on the recycling of cars and domestic appliances in the U.K.</t>
  </si>
  <si>
    <t>The pattern of materials use in the manufacture of vehicles and domestic appliances is changing. Steel is still the major material used in these industries but there has been a gradual increase in the use of other materials. In the car industry in particular there is a strong incentive to use lighter, more energy-efficient materials. Plastics, aluminium and low-alloy steels are all expected to increase at the expense of conventional mild steel. The extent to which these changes will occur is still not clear, but the impact on the reclamation industry by the end of the century could be substantial. The proportion of steel in the product stream from fragmentiser plants could fall from 75 to 35%, while aluminium alloys and polymers might increase to 25–30%. The prospect for the reclamation industry is for higher value products, but improved sorting procedures for aluminium alloys will be required. The disposal of polymers and other miscellaneous materials will pose an increasingly difficult problem for the industry in the future.</t>
  </si>
  <si>
    <t>10.1016/j.colsurfa.2023.132984</t>
  </si>
  <si>
    <t>Absorption of SO2 in flue gas by activated carbon-loaded deep eutectic solvents: Experiment and calculation</t>
  </si>
  <si>
    <t>Deep eutectic solvents (DESs) possess a remarkable capacity to absorb SO2, and their recyclability makes them highly promising for various applications. To enhance both efficiency and cost-effectiveness, this research combined porous activated carbon (AC) with a synthesized DES, ethylene glycol (EG) -imidazole (Im) - methyltriphenylphosphonium bromide (MTPB) (molar ratio 1:2:1). The effects of DES loading amount, space velocity, and flue gas flow rate on the SO2 absorption performance were investigated systematically. Results showed that the DES/ACs are SO2 high-performance adsorbents, particularly at high flue gas flow rates, achieving an optimal performance at a DES loading of 25%. Under conditions of 30 °C and a flow rate of 500 ml/min, the absorbent achieved an absorption rate of 0.066 g/g for low-concentration SO2 (1000 ppm). Four kinetic models: the Bangham, Ho pseudo-second-order, Lagergren first-order, and McKay second-order are applied to investigate the SO2 absorption dynamics. Both the Bangham and Ho models proved adept at predicting the SO2 absorption behavior on the surface of DES/AC, which suggests the underlying mechanism to be a combination of surface reactions and micropore diffusion. Thermodynamic analysis indicates that the primary driving force for SO2 absorption is the molar reaction enthalpy change. Hence, the DESs/AC absorbent shows great potential as a viable option for capturing SO2 in contaminated gas.</t>
  </si>
  <si>
    <t>10.1016/j.resconrec.2022.106815</t>
  </si>
  <si>
    <t>Isolating elemental phosphorus from sewage sludge ash by electrochemistry</t>
  </si>
  <si>
    <t>Natural phosphorus resources are depleting. Phosphorus recovery from waste has become a strategic issue to address the potential threat of phosphorus shortage. Technologies to recycle phosphorus as fertilizers remain in limited applications due to cost and quality reasons. Here, we demonstrate sewage sludge ash as an appropriate resource to prepare elemental phosphorus. By leaching in molten CaCl2, PO4 3- in the ash can be set free and electrochemically split into elemental phosphorus and O2−. We identify two technical advantages of using sewage sludge ash. Metal cations released from the ash boost the leaching rate of PO4 3−, while SiO2 in the ash prevents the accumulation of O2- in the melt. Electrochemical isolation can keep most impurities in phosphorus within 1.00 ppm, far better than the industrialgrade commercial product. The estimated cost is less than 2 USD (kg-P)−1. This facile technology may contribute to closing the phosphorus loop for sustainable utilization.</t>
  </si>
  <si>
    <t>10.1016/j.jpowsour.2019.227263</t>
  </si>
  <si>
    <t>Aging mechanisms and thermal stability of aged commercial 18650 lithium ion battery induced by slight overcharging cycling</t>
  </si>
  <si>
    <t>Because of the inconsistency in battery pack and failure of charging device, slight overcharging of lithium ion batteries appears and even causes to thermal runaway. The aging behavior and mechanisms of lithium ion battery under slight overcharging cycling are studied qualitatively and quantitatively based on incremental capacity analysis and electrochemical impedance spectroscopy in this work. The results show that slight overcharging accelerates battery aging because of the loss of active material. While, conductive loss influences capacity fading less. The effect of lithium density loss is in the middle level. So it is suggested that incremental capacity analysis and impedance estimation are used to detect overcharging cycling on-line. Furthermore, the thermal stability of aged batteries are studied using Extended Volume Accelerating Rate Calorimeter. The results show that the stability of aged batteries become worse. The anode plays a key role in the thermal stability changes because of lithium plating under overcharging. The cathode dominates the stability after 70% SOH because of structure damage of cathode.</t>
  </si>
  <si>
    <t>10.1016/j.jclepro.2020.124246</t>
  </si>
  <si>
    <t>Persulfate enhanced photocatalytic degradation of bisphenol A over wasted batteries-derived ZnFe2O4 under visible light</t>
  </si>
  <si>
    <t>Zinc ferrite (ZnFe2O4) with visible (Vis) light response was synthesized via sol-gel method by using waste alkaline Zn–Mn batteries as raw materials. The morphology, composition and optical properties of ZnFe2O4 were characterized. In order to suppress the fast recombination of photoinduced electron-hole pairs and improve the photocatalytic performance of ZnFe2O4, peroxydisulfate (PDS) was introduced to the photocatalytic system as the external electron acceptor. With the presence of PDS, the removal efficiency of target contaminant bisphenol A (BPA) achieved 96.5% in a 120 min reaction at natural pH 6.0. Photoluminescence (PL) spectroscopy combined with amperometric tests was used to determine the role of PDS on the performance of photocatalytic reaction. The main reactive species for BPA removal were determined by electron paramagnetic resonance (EPR) measurement and quenching experiments. The results indicated that the holes and reactive species (SO4 •– and •OH) produced by activation of PDS with photogenerated electrons mainly contributed to the elimination of BPA. Furthermore, the effect of various operating parameters on the removal of BPA as well as the reusability and stability of catalyst was investigated to explore the applicability of ZnFe2O4 used in the PDS-mediated photocatalytic system for wastewater treatment.</t>
  </si>
  <si>
    <t>10.1016/j.apsusc.2022.155327</t>
  </si>
  <si>
    <t>Highly-dispersed nickel on 2D graphitic carbon nitrides (g-C3N4) for facilitating reaction kinetics of lithium-sulfur batteries</t>
  </si>
  <si>
    <t>Lithium-sulfur (Li-S) batteries are promising next-generation energy storage devices due to high theoretical energy density and low-cost. Nevertheless, the practical applications are hindered by polysulfide shuttling effect, low electrical conductivity of sulfur, and slower conversion kinetics. Here, the graphited g-C3N4 assembled with highly-dispersed nickel (HDNi@g-C3N4) is designed as a catalyst to accelerate the reaction kinetics of lithium polysulfide. The oxidized Ni sites of HDNi@g-C3N4 molecules significantly accommodate the orbital for the electron clouds of polysulfide by forming S n 2–‧‧‧Ni-N active site, thus efficiently improving redox kinetics and mitigating shuttle effects. Based on density functional theory (DFT) calculations, HDNi@g-C3N4 exhibits a superior metallicity with increased density of states (DOS) at the Fermi energy level. Then, the narrowed energy gap between the lowest unoccupied molecular orbital (LUMO) and highest occupied molecular orbital (HOMO) level contributes to the enhanced conductivity of catalyst molecular and fast combination between electrons and Li+ ions. Moreover, the positive Gibbs free energy change is significantly decreased for the HDNi@g-C3N4 cathode. The Li-S battery exhibits a high reversible capacity of 1, 271.6 mAh g−1 at 0.1 C and a high rate capacity of 571.96 mAh g−1 at 2.0 C, a preferable cycling stability with a capacity retention of 53 % even after 500 cycles at a 1.0 C, and an average decay rate of 0.733 % per cycle.</t>
  </si>
  <si>
    <t>10.1016/j.jcis.2024.07.036</t>
  </si>
  <si>
    <t>Selenium-induced anion vacancy and active site migration stimulating remarkable sulfide Na-Ion storage</t>
  </si>
  <si>
    <t>Heterojunctions and controllable anionic vacancies are perceived to be powerful means of ameliorating the performance of sodium-ion batteries assignable to their unique physical and chemical properties. However, the mechanism by which heterojunction and vacancy structures affect sodium-ion battery storage remains to be systemically explored. In this study, the Se doped CoS2@CoS1.035@Carbon (Se-CoS2@CoS1.035@C) heterostructure with anion vacancy was synthesized by a one-step calcination. These heterostructures with lower metal oxidation states and anionic vacancies exhibit exceptional Na+ storage performance (554.3 mA h g−1 after 1500 cycles at 5.0 A g−1). Both electrochemical tests and theoretical calculations demonstrate excellent pseudocapacitive behavior and enhanced Na+ adsorption during discharge because of anionic vacancies and Se doping. Additionally, introducing weaker Co-Se bonds and extending Co-S and Co-Se bonds reduce binding energies, which effectively accelerates the conversion reaction. Our findings provide a feasible way to rationally design and facilely prepare heterostructured anode materials with rich anionic vacancies for sodium-ion batteries.</t>
  </si>
  <si>
    <t>10.1016/j.spc.2019.07.001</t>
  </si>
  <si>
    <t>Promoting reuse behaviour: Challenges and strategies for repeat purchase, low-involvement products</t>
  </si>
  <si>
    <t>Reusable products offer reduced environmental impact compared to recycling, but producers mostly focus on strategies such as light-weighting, recyclability and eco-labelling. A reasonable number of innovative reusable products and business models exist for repeat purchase, low-involvement products, but they are largely restricted to niche health-food stores. Therefore, this research primarily attempts to understand consumer attitudes and behaviour towards reuse of household care products (e.g. air fresheners, domestic cleaning products). Focus groups with UK consumers are utilised to examine reusable/refillable spray products and the data are triangulated with global archival data on various refill business models, reusable products and recycling initiatives. The study offers useful guidelines for both producers and policy makers to encourage reusable products. First, we recommend that eco-innovations have a familiar design congruent with well-known brands, to reduce uncertainties for consumers. Second, if the innovation has an unfamiliar design, to mitigate, producers should offer new functional benefits. Third, and most important, producers must place greater emphasis on aesthetic aspects that could evoke product attachment, thus encouraging reuse. Fourth, if reusable products are to become mainstream, ‘well-known brands’ have to promote the transition from one-off sales to a service model built on durable products. Finally, a successful outcome is dependent on government interventions in designing new life cycle policy instruments, in particular de-marketing the current recycling norm and emphasising reusing over recycling.</t>
  </si>
  <si>
    <t>10.1016/j.mcat.2023.112988</t>
  </si>
  <si>
    <t>Acidic pyridinium ionic liquid: an efficient bifunctional organocatalyst to synthesis carbonate from atmospheric CO2 and epoxide.</t>
  </si>
  <si>
    <t>Ionic liquids (ILs) are used as non-toxic, biodegradable, non-volatile, and relatively low-cost catalysts to synthesize 5-membered cyclic organic carbonates (COCs) from carbon dioxide (CO2) and different types of oxiranes in great conversion and selectivity. Single-component IL containing pyridinium salt moieties as quaternary amine, the carboxylic functional group as a H-bond donor, and bromine as a nucleophile and significant leaving group was synthesized by a simple method. The simultaneous selection and use of all mentioned factors in IL caused the epoxides converted into their corresponding carbonates under mild conditions, under 1 atm carbon dioxide (CO2) pressure (CO2 balloon), co-catalyst/ metal/ and solvent-free during 2.5 h. The synthetic catalyst converted styrene oxide (SO) to styrene carbonate (SC) with 100% conversion and selectivity. Moreover, the catalyst could be recycled more than four times before losing its remarkable catalytic activity. Finally, an inferential mechanism was suggested according to the experimental results.</t>
  </si>
  <si>
    <t>10.1016/j.jpowsour.2023.232738</t>
  </si>
  <si>
    <t>Stabilizing cathodes and interphases for next-generation Li-ion batteries</t>
  </si>
  <si>
    <t>The past-30-year advances enable lithium (Li)-ion batteries to reshape our daily life from living, work and entertainment to transportation. Yet current Li-ion batteries cannot fulfill the boosting market needs. To build higher performance and lower-cost batteries, it is crucial to comprehend the fundamentals of battery chemistries and consider both electrodes, electrolyte, as well as their interphases, namely anode solid-electrolyte interphase (SEI) and cathode solid electrolyte interphase (CEI). While many prior articles have focused on anodes and their SEIs, few reviews and analyses covered the materials and interfacial issues on the cathode side. Here we offer a critical overview of the current status and challenges for Li-ion battery cathodes and their CEIs. We discuss the impact of the CEI on both the intercalation and conversion-type cathode performance characteristics, summarize various strategies used for the CEI and cathode stabilizations, offer design guidelines and outline promising future directions for the development and applications for next-generation Li-ion batteries.</t>
  </si>
  <si>
    <t>10.1016/j.rser.2020.110085</t>
  </si>
  <si>
    <t>A review on recent advancement of nano-structured-fiber-based metal-air batteries and future perspective</t>
  </si>
  <si>
    <t>In an era of sustainable development and innovation ecosystem, a high-energy density is one of the important requirements for the development of new energy storage modalities, including battery technology. In a metal-air battery (MAB) system, metals function as negative active substances, and oxygen in the air acts as the positive component. Research to date confirms that, MABs have an exceptionally high energy density, durability, and specific power compared to conventional batteries. In addition, they are environmentally friendly, low-cost, and lightweight. In battery construction, fibrous materials have been shown to improve thermal stability, electronic &amp; ionic conductivity, and cyclical performance of MABs. This is due to their outstanding properties that include large surface area-to-volume ratio, controllable morphology and highly porous structure. In this review, the basic working principle of MABs is presented. A critical overview that using a diverse array of fibrous materials related to metal-based, metal oxide-based, and carbon-based fiber shape materials used in MABs such as Li–O2, Zn–O2, Mg–O2, and Al–O2 systems are comprehensively summarized. We also identify the most promising systems according to their established scientific database with respect to sustainable development. Finally, the existing challenges and prospects are stressed considering the future perspective of MABs and fiber-shaped structure electrode material.</t>
  </si>
  <si>
    <t>10.1016/j.rser.2020.109835</t>
  </si>
  <si>
    <t>Coupling small batteries and PV generation: A review</t>
  </si>
  <si>
    <t>The decarbonization of both power and mobility sectors are two main goals established during international environmental summits. Distributed battery storage, such as electric vehicles batteries and stationary ones, ranging from around a dozen to a few hundred kWh and photovoltaic (PV) systems are disruptive technologies not only because they can individually contribute to CO2 emissions reduction but also due to the positive synergies between them. Batteries can store electricity surplus produced by PVs during the day, avoiding curtailment, and restore it to the grid to shave peak load or when external grid constraints are identified. We provide an analytical framework identifying the main research areas dealing with PV—EV–battery relationships to academics, stakeholders and policymakers willing to acquire further knowledge on this topic. The coupling between PV—EV–battery depends not only on the technological progress or economic regulations, but also on the under-explored user acceptance towards the technologies. First, emerging technologies (e.g. microgrids, vehicle-to-grid and blockchain) will deeply impact PV–EV–battery synergy, forcing electricity grid operators to readjust the way how the grid is managed. Second, inappropriate economic regulations (e.g obsolete tariff and ancillary services market designs) and outdated strategies formulated by the automotive sector could jeopardize all the potential benefits brought by the coupling. Then, user acceptance is found to be a decisive variable in whether people are willing to invest in distributed energy systems. Finally, we identify the literature gaps that warrant further investigation.</t>
  </si>
  <si>
    <t>10.1016/j.jallcom.2022.166530</t>
  </si>
  <si>
    <t>Enhanced performance of Al-0.02Mg-0.01Sn-0.004Bi-0.003In alloy as novel anode for Al-air batteries in alkaline electrolyte</t>
  </si>
  <si>
    <t>In this paper, aluminum alloy doped with Mg, In, Sn and Bi (Al-0.02Mg-0.01Sn-0.004Bi-0.003In) is prepared via melting and casting process. The influence of rare earth elements Bi and In on electrochemical performance of aluminum alloy anode is studied. The self-corrosion of hydrogen evolution and the electrochemical performance are investigated for the prepared alloy in 4 M NaOH electrolyte. The scanning electron microscope is used to study the surface morphology of the prepared alloy after discharge. It shows that synergistic effect between the alloy elements significantly reduces the self-corrosion rate of aluminum anode. Discharge experiments display that the prepared alloy outputs high capacity density and energy density of 2857.14 A h kg−1 and 4805.71 W h kg−1 at a high discharge rate (50 mA cm−2), respectively. It can also obtained considerable anodic utilization of 95.94 %. The prepared aluminum alloy is a desirable candidate anode material for the high-performance Al-air battery.</t>
  </si>
  <si>
    <t>10.1016/j.envres.2021.111899</t>
  </si>
  <si>
    <t>Internet of things for secure surveillance for sewage wastewater treatment systems</t>
  </si>
  <si>
    <t>IoT is a secure communication technology used to transfer data from a physical entity to a device with intelligent analysis tools through a wireless channel. The wastewater treatment method extracts pollutants and transforms them into effluents added to the water supply with minimal environmental effects or recovered directly. The major issue is monitoring the disposal of sewage in the treatment plants. Hence, this paper, Surveillance-based Sewage Wastewater Monitoring System (SSWMS) with IoT, has been proposed for monitoring wastewater treatment and improving water quality. A smart water sensor enabled by IoT monitors water quality, water pressure, and water temperature and quantifies water dynamics to map water flow through the entire treatment facility. The proposed method calculates the wastewater treatment facility's effectiveness and ensures that chemical releases are maintained below allowable levels. Thus, the experimental results show the improved recycling water quality level is raised to 97.98%, enhancing secure communication and less moisture content when compared to other methods.</t>
  </si>
  <si>
    <t>10.1016/j.etran.2023.100255</t>
  </si>
  <si>
    <t>Fast screening of lithium-ion batteries for second use with pack-level testing and machine learning</t>
  </si>
  <si>
    <t>Fast and accurate screening of retired lithium-ion batteries is critical to an efficient and reliable second use with improved performance consistency, contributing to the sustainability of renewable energy sources. However, time-consuming testing, representative criteria extraction, and large module-to-module inconsistencies at the end of first life all pose great challenges for fast screening. This paper proposes a fast screening approach with pack-level testing and machine learning to evaluate and classify module-level aging, where disassembly of the battery pack and individual testing of modules are not required. Dynamic characteristic-based criteria are designed to extract the comprehensive performance of the retired modules, making the approach applicable for battery packs with module state-of-charge inconsistencies up to 30%. Adaptive affinity propagation clustering is utilized to classify the modules and further accelerate the screening progress. The proposed approach is implemented and validated by conducting pack-level and module-level experiments with a retired battery pack consisting of 95 modules connected in series. The screening time is reduced by at least 50% compared with approaches that require module-level testing. Reasonable static performance consistency and better dynamic performance consistency, as well as higher screening stability, are achieved, with average overall performance improvements of 18.94%, 4.83% and 34.41% compared with the three benchmarks, respectively. Its adaptability to a larger current rate shows promise for large-scale applications in second-use screening.</t>
  </si>
  <si>
    <t>10.1016/j.matchemphys.2022.126058</t>
  </si>
  <si>
    <t>Zn/ZnO heterostructures photocatalyst obtained by sustainable processes from alkaline batteries waste: Synthesis, characterization and application</t>
  </si>
  <si>
    <t>Photocatalysts were synthesized from anodic paste of alkaline batteries waste. After washing step, the material was calcined at different temperatures such as 600 °C (AB-600), 700 °C (AB-700) and 800 °C (AB-800). However, only the temperature of 600 °C produced a Zn/ZnO heterostructure. The Zn/ZnO heterostructure consisted by hexagonal wurtzite structure and metallic Zn confirmed by X-Ray Diffraction. The material showed a nanorod format with quasi-spherical Zn nanoparticles presence. AB-600, AB-700 and AB-800 showed high thermal stability in the range of 25–900 °C and band gap energy values were between 3.14 and 3.19 eV. The materials were applied in the photodegradation of the Direct Red 80 dye (DR80) and the AB-600 showed the best efficiency. The DR80 removal by AB-600 occurs under UV and visible radiation that demonstrates the advantage of the material that can be activated by solar radiation. The mechanism evaluation DR80 degradation by AB-600 demonstrate that removal occurs by direct oxidation in photogenerated vacancies and indirectly by •OH radicals. Therefore, it can be concluded that it was synthesized a promising photocatalyst from waste batteries by a sustainable route, which can be used in the dye degradation.</t>
  </si>
  <si>
    <t>10.1016/B978-0-323-91934-0.00017-X</t>
  </si>
  <si>
    <t xml:space="preserve">26 Sustainability of lithium–sulfur batteries </t>
  </si>
  <si>
    <t xml:space="preserve">
               Lithium–sulfur batteries (LSBs) are among the most promising energy-storage systems because of their high theoretical energy density. In recent years, efforts have been made to develop high-performance LSBs to promote practical applications. However, LSB sustainability cannot be neglected in the development of new materials and technologies. This chapter discusses LSB sustainability in terms of cost-effectiveness, safety, and environmental impacts, which are essential aspects to consider for future mass production and commercialization. Next, recently developed strategies for cheaper, safer, and greener LSBs are summarized. These primarily include sustainable raw materials, methods to reduce electrolyte use and excess lithium, and electrode preparation techniques suitable for sustainable scale-up.
            </t>
  </si>
  <si>
    <t>10.1016/j.poly.2020.114982</t>
  </si>
  <si>
    <t>A new Co-based metal-organic coordination polymer as a catalyst in chemical fixation of CO2</t>
  </si>
  <si>
    <t>A 1D MOF {[Co(XN)(HCOO)2(H2O)2]}n (1) was harvested by solvothermal method with organic ligand XN (4′-(4-pyridine)4,2′:2′,4′'-terpyridine), and structurally characterized by single-crystal X-ray diffraction, PXRD and TGA. Structural determination demonstrates that compound 1 owns zigzag shape framework through the infinite connection of Co2+ ion and XN ligand. Moreover, it can resist 240 °C and various acid/alkali solutions, presenting good thermostability and pH stability. Catalytic performance indicates that compound 1 can efficiently catalyze the CO2 cycloaddition with styrene oxide at 80 °C and 0.1 MPa with the addition of 5% mol TBAB for 12 h. Especially, compound 1 can keep stable framework and almost unchanged catalytic activity after five catalytic recyclings.</t>
  </si>
  <si>
    <t>10.1016/j.ensm.2023.01.040</t>
  </si>
  <si>
    <t>Highly flexible and compressible zinc-ion batteries with superb electrochemical performance enabled by a dual structural regulation strategy</t>
  </si>
  <si>
    <t>Aqueous zinc-ion batteries (ZIBs) have attracted considerable research attention recently owing to their superior features. However, various critical issues, such as insufficient energy density, poor rate capability, short cycle life, and overlooked mechanical stability, seriously impede their practical application. Although numerous efforts have been devoted to ZIBs improvement, their performance boost is usually unsatisfactory and one-sided. Herein, a simple and versatile strategy is proposed to simultaneously address these issues through synergistic dual structural regulation of the electrodes. The structural orientation regulation of electrode not only facilitate electrolyte diffusion and ion transfer, but also make the electric field distribution and Zn2+ ion flux more uniform. Consequently, the resulting ZIBs exhibit great rate capability and stunning cycling stability (around 0.0003% of attenuation per cycle). On this basis, the further structural size regulation of electrode endues the ZIBs with both ultrahigh MnO2 loading (202.53 mg cm−3) and remarkable volumetric energy density (43.11 mWh cm−3), outperforming most of the state-of-the-art batteries of this kind. Additionally, the tenacious electrodes endow the fabricated ZIBs with coveted flexibility, compressibility, and extremely high safety, well suited to the needs of wearable electronics. This work provides a much more facile and promising way for the design of advanced ZIBs with excellent electrochemical performance and unparalleled mechanical toughness.</t>
  </si>
  <si>
    <t>10.1016/j.cej.2023.141526</t>
  </si>
  <si>
    <t>VN quantum dots anchored N-doped carbon nanosheets as bifunctional interlayer for high-performance lithium-metal and lithium-sulfur batteries</t>
  </si>
  <si>
    <t>Lithium dendrite growth and shuttling of lithium polysulfides (LiPSs) seriously hinder the industrialization of lithium-sulfur (Li-S) batteries. Herein, elaborately designed VN quantum dots anchored N-doped carbon nanosheets (VN@NC) is employed as a bifunctional separator. The strong absorption and catalytic conversion of polar VN quantum dots effectively suppress the shuttling effect of LiPSs, confirmed by experimental and theoretical calculations studies; moreover, lithiophilic VN@NC acts as Li-ion redistributor to regulate and redistribute the interfacial ionic flux, thus effectively inhibit the uncontrollable growth of Li dendrites. As a result, the Li-S cell with VN@NC interlayer delivers ultralong cycle life (0.036 % per cycle at 2C over 1000 cycles) and high-rate capability (752 mAh/g at 4C). Even with sulfur loading (5.4 mg cm−2) and lean electrolyte/sulfur (E/S) usage (4.6 μL mg−1), the pouch cell can deliver an initial areal capacity of 5.16 mAh cm−2 and still retain 4.02 mAh cm−2 at 0.1C over 50 cycles. The VN@NC-based Li-Li symmetric cells demonstrate great cycling and rate performance in protecting the Li anode. This work offers a bi-functionally integrated interlayer strategy to simultaneously suppress the shuttling of LiPSs and dendrite growth of Li anode for high-performance Li-S and Li-metal batteries.</t>
  </si>
  <si>
    <t>10.1016/j.wasman.2020.06.047</t>
  </si>
  <si>
    <t>Glucose oxidase-based biocatalytic acid-leaching process for recovering valuable metals from spent lithium-ion batteries</t>
  </si>
  <si>
    <t>An environmentally benign leaching process for recovering valuable metals from the cathodes of spent lithium-ion batteries was developed. Glucose oxidase produced by Aspergillus niger can oxidize glucose to give the leaching agent gluconic acid. The presence of gluconic acid was proven by mass spectrometry. The cathode material morphology was characterized by X-ray diffractometry and scanning electron microscopy, and the efficiencies with which valuable metals were leached from the Li(NixCoyMnz)O2 material were determined by inductively coupled plasma optical emission spectroscopy. More than 95% of the Co, Li, Mn, and Ni were leached from spent lithium-ion batteries using a solid/liquid ratio of 30 g/L, 1 M gluconic acid leaching solution, a 1 vol% H2O2 reductant solution, a temperature of 70 °C, and a reaction time of 80 min. The leaching kinetics were perfectly described by the Avrami equation. The apparent activation energies for leaching of Li, Ni, Co, and Mn were determined as 41.76, 42.84, 43.59, and 45.35 kJ/mol, respectively, indicating that the surface chemical reaction is the rate-controlling step during this leaching process. This mild biocatalysis-aided acid leaching process is a promising method for effectively recovering valuable metals from spent lithium-ion batteries.</t>
  </si>
  <si>
    <t>10.1016/j.ceramint.2022.07.220</t>
  </si>
  <si>
    <t>A review on recent applications and future prospects of rare earth oxides in corrosion and thermal barrier coatings, catalysts, tribological, and environmental sectors</t>
  </si>
  <si>
    <t>Rare earth oxides (REOs) and metals as an important class of materials have generated global interest in modern technology. Here, eight REOs (R2O3, R = Yb, Er, Sm, Eu, Y, Gd, Dy, and Ce) are identified those are mostly used in diverse chemical and industrial sectors. In this concise review the applications of these REOs in corrosion protection, thermal barrier coating, hydrophobic coating, catalytic reactions, refrigeration, photoactivity, environmental, and tribological sector are briefly summarized, which are sparsely documented in the existing literature review. In what follows, recently published relevant literature is systematically evaluated and key insights are addressed. The use of REOs as nonstoichiometric compounds or as doping agents to enhance the system performance of specific applications is commendable. Related lab-scale studies, therefore, will invoke the potential exploitation of individual or blended REOs for large-scale commercialization. However, phase transformation and high energy consumption in the thermal coating, multi-step fabrication of hydrophobic coating, the building of aromatic pollutants in catalysis, magnetic entropy shift in refrigeration, and photo corrosion are some of the inherent hindrances of these oxides. These issues warrant prompt actions from the scientific community to deliver cost-effective, efficient, and environmentally sustainable applications. Regardless, this review is expected to provide critical insights into REOs for contrasting industrial applications and encourage interested researchers to dig deeper in finding the best strategic solutions to counter prevalent challenges.</t>
  </si>
  <si>
    <t>10.1016/j.envpol.2021.116598</t>
  </si>
  <si>
    <t>The war using microbes: A sustainable approach for wastewater management</t>
  </si>
  <si>
    <t>Anthropogenic activities and population growth have resulted in a reduced availability of drinking water. To ensure consistency in the existence of drinking water, it is inevitable to establish wastewater treatment plants (WWTPs). 70% of India’s rural population was found to be without WWTP, waste disposal, and good sanitation. Wastewater has emerged from kitchens, washrooms, etc., with industry activities. This scenario caused severe damage to water resources, leading to degradation of water quality and pathogenic insects. Thus, it is a need of an hour to prompt for better WWTPs for both rural and urban areas. Many parts of the world have started to face severe water shortages in recent years, and wastewater reuse methods need to be updated. Clean water supply is not enough to satisfy the needs of the planet as a whole, and the majority of freshwater in the polar regions takes the form of ice and snow. The increasing population requires clean water for drinks, hygiene, irrigation, and various other applications. Lack of water and contamination of water result from human activities. 90% of wastewater is released to water systems without treatment in developing countries. Studies show that about 730 megatons of waste are annually discharged into water from sewages and other effluents. The sustenance of water resources, applying wastewater treatment technologies, and calling down the percentage of potable water has to be strictly guided by mankind. This review compares the treatment of domestic sewage to its working conditions, energy efficiency, etc. In this review, several treatment methods with different mechanisms involved in waste treatment, industrial effluents, recovery/recycling were discussed. The feasibility of bioaugmentation should eventually be tested through data from field implementation as an important technological challenge, and this analysis identifies many promising areas to be explored in the future.</t>
  </si>
  <si>
    <t>10.1016/j.resconrec.2015.02.001</t>
  </si>
  <si>
    <t>The material flows of lead in the Czech Republic</t>
  </si>
  <si>
    <t>The material flows of lead in the Czech Republic have been surveyed through their identification and quantification (in 2011). The results obtained from there were used for the appraisal of the process of creating closed-loop material flows of lead in the Czech Republic. The study was based on the conceptual and strategic documents of both national and European provenance. The results achieved have shown that the economic system of the Czech Republic is influenced by lack of primary lead resources, and as such, it is dependent on the import of Pb-containing waste materials and commodities, as well as reusable waste and secondary raw materials. The process of creating closed-loop material flows of lead in the Czech Republic achieves adequate levels; considering the idea of so called “recycling society,” economic activities, such as collection, accumulation, disposal and treatment of waste, should be made more efficient on an ongoing basis as a part of sustainable consumption and production systems.</t>
  </si>
  <si>
    <t>10.1016/j.wasman.2020.06.027</t>
  </si>
  <si>
    <t>Impact of an intervention for reducing waste through educational strategy: A Mexican case study, what works, and why?</t>
  </si>
  <si>
    <t>Generation and inadequate management of solid waste constitute a global challenge. Projections for 2050 portend an annual increase of 3.40 billion tons of waste. This study assessed the impact of an environmental education intervention (EEI) aimed at reducing waste generation and fomenting pro-environmental behaviors in an academic public-health institution in Mexico. The EEI was implemented over 20 months using a model of behavior change. Using a mixed-method design (QUAN + qual), baseline and follow-up measurements were performed through electronic questionnaires (n = 754), focus groups (n = 20), and waste quantification. A double-difference model was performed to measure pro-environmental behaviors impact: overall and by sex, age, educational level and function within the institution. Waste quantification was performed using a quartering method and weekly monitoring. The qualitative data were studied through thematic analysis. As a result of the EEI, women reduced their use of multilayer packaging (−15.6 pp, p &lt; 0.05) and frequent use of non-ecological materials (−17.6 pp, p &lt; 0.05). Graduate-level participants reduced their regular and frequent use of these materials (−33.3 pp, p &lt; 0.05, 27.6 pp, p &lt; 0.01), while those with lower educational levels increased their ecological behavior at home (12.1 pp, p &lt; 0.05). Waste generation dropped by 60.1% vis-a-vis the baseline measurement. Our qualitative findings showed a relationship between holding a position of power in the institution and recycling. They also revealed that available infrastructure for separating waste contributed substantially to the observed impact. With actions centered on physical structure, community practice and institutional policy components, the EEI improved the pro-environmental behaviors and perceptions of participants.</t>
  </si>
  <si>
    <t>10.1016/B978-0-323-99990-8.00006-0</t>
  </si>
  <si>
    <t xml:space="preserve">Chapter 6 Sustainable product development process </t>
  </si>
  <si>
    <t xml:space="preserve">
               Innovations and technological changes drive new product developments and introduce new products and solutions to market. Developments in materials and manufacturing processes play key roles in innovations and new product development. Sustainability and environment are imbedded and integral to the product value stream and product life cycle. This chapter outlines the main elements of a product development process. A generic product development process or the staged gate process is presented with various stages or phases. Remanufacturing and recyclability are part of the circular economy to conserve resources and achieve sustainable objectives. In addition, end-of-life design, product take back or Extended Producer Responsibility needs, and potential laws entail the inclusion of these in the formal product development process. The use and development of processes, systems, organization, and tools in the product development process are articulated.
            </t>
  </si>
  <si>
    <t>Sustainable Manufacturing Processes</t>
  </si>
  <si>
    <t>10.1016/j.jhazmat.2021.127214</t>
  </si>
  <si>
    <t>Organic acid-based linear free energy relationship models for green leaching of strategic metals from spent lithium-ion batteries and improvement of leaching performance</t>
  </si>
  <si>
    <t>Water-soluble organic acids (e.g., acetic acid, acrylic acid, and ascorbic acid), as green leachants, have been applied to leach strategic metals (Ni, Li, Mn, and Co) from spent lithium-ion batteries (LIBs). Organic acid-based linear free energy relationship models were developed and simulated to predict the feasibility of the leaching efficiency for each of the strategic metals based on in silico calculated descriptors. The developed models, with accuracy (R 2) of 0.747–0.831, reveal that hydrogen bond acidity of organic acids promotes the leaching efficiency, whereas molecular volume or excess molar refraction inhibits the efficiency. Furthermore, toxicity (lethal dose 50%) of organic acids was discussed along with the predicted leaching efficiency to explore more green and efficient organic acids. Considering both toxicity and leaching efficiency, citric acid was selected as a green and efficient leachant. To more improve the leaching performance (rate and efficiency) of citric acid, glucose as a green reductant and microwave treatment were additionally applied. Under the selected conditions, the leaching efficiencies after 1 h for Ni, Li, Mn, and Co were enhanced up to 98.3%, 99.1%, 98.7%, and 97.7%, respectively.</t>
  </si>
  <si>
    <t>10.1016/j.tra.2018.02.012</t>
  </si>
  <si>
    <t>China’s new energy vehicle policies: Evolution, comparison and recommendation</t>
  </si>
  <si>
    <t>Environmental impact and climate change urge governments across the globe to prioritize to the development of new energy vehicles (NEVs). Since 2010, the Chinese government has introduced numerous policies to accelerate the development of the NEV industry. These policies have various effects on NEVs due to several complex factors, such as timing, regional economies, and other demands on the government’s attention. This paper investigates NEV policies that were launched by China’s national, provincial, and municipal authorities from 2010 to 2016 in terms of their similarities and differences, as well as their successes and failures. By doing so, we trace the evolution of Chinese NEV policies and compare them, in order to advise on the policies that are most beneficial to the future development of the Chinese NEV industry. The main results are as follows: (1) the implementation of NEV policies consisted of a “plan-pilot-promotion-subsidy-development” process; (2) the coordination mechanisms of central and local governments should be strengthened; (3) future policies should focus on infrastructure construction, research and development (R&amp;D), the recycling of batteries, and private purchase regulations. This paper contributes to policy-making in Chinese NEV industry.</t>
  </si>
  <si>
    <t>Transportation Research Part A: Policy and Practice</t>
  </si>
  <si>
    <t>10.1016/j.ensm.2020.05.014</t>
  </si>
  <si>
    <t>Introduction of photo electrochemical water-oxidation mechanism into hybrid lithium–oxygen batteries</t>
  </si>
  <si>
    <t>The hybrid lithium oxygen batteries (LOBs) have been limited by the sluggish electrochemical catalytic performance towards both oxygen reduction (ORR) and oxygen evolution reaction (OER). Previous research has utilizing the light illumination to promote the charge process in non-aqueous electrolyte. However, the organic electrolyte has been blamed for the poor electrochemical stability and volatilization during illumination. For the first time, photo-enhanced aqueous LOBs have been promoted, where the reaction mechanism of OER is familiar with photo electrochemical (PEC) water-oxidation. The α-Fe2O3 nanorods and BiVO4 nanoplates are synthesized by the hydrothermal method combined with heat treatment, showing good photo-electrocatalytic property. Herein, the α-Fe2O3 electrode exhibits a superior longtime stability than the BiVO4 nanoplates, which suffer from the severe photo-corrosion. The photo-assisted hybrid Li–O2 battery based on α-Fe2O3 electrode is realized with a discharge potential of 2.56 ​V. Compared with the traditional hybrid LOBs, the charge potential is reduced from 3.96 ​V to 3.15 ​V. This work indicates that most n-type semiconductors used in PEC water-oxidation can have positive effect on the charge process in hybrid LOBs.</t>
  </si>
  <si>
    <t>10.1016/j.jpowsour.2021.230210</t>
  </si>
  <si>
    <t>Investigations on the discharge/charge process of a novel AgCl/Ag/carbon felt composite electrode used for seawater batteries</t>
  </si>
  <si>
    <t>Low-cost technologies with high energy density for effective storage of energy are highly desirable. AgCl has emerged as the most promising positive electrode material for seawater batteries, but is suffering from poor intrinsic electric conductivity and the low recovery after use which severely limit the application. Herein, three-dimensional high conductive structure of Ag/Carbon felts (CF) is embedded into AgCl substrate and an excellent performing AgCl/Ag/GF composite positive electrode is obtained. The cathodic polarizing curve showes that the current density of AgCl/Ag/CF electrode at a potential of −0.3 V vs SCE is 232.6 mA cm−2. The AgCl/Ag/CF electrode delivers a very high initial discharge capacity about 179.0 mAh g−1 at 100 mA g−1 (95.8% of the theoretical capacity of AgCl) and 89.9% capacity retention after 3 cycles. The discharge/charge process and related structure are investigated. Further investigation of the mechanism demonstrates that 3D carbon felt and Ag layer coated play an important role in enhancing reaction kinetics and promoting the diffusion of Cl− in the substrate.</t>
  </si>
  <si>
    <t>10.1016/j.jece.2023.109337</t>
  </si>
  <si>
    <t>Bioinspired hierarchical-pore anchoring strategy advancing synergistic photocatalytic-mechanical properties</t>
  </si>
  <si>
    <t>Photocatalyst with complicated 3D structures for force resistance has aroused extensive attention to solve agglomeration and recyclability, and flexible fabrication can be effectively realized by catalyst anchoring. Here, a novel MoS2 @Cu(OH)2 composite was inspired by Green Hairstreak wings for the enhanced photocatalytic and mechanical properties while the interface capacity of MoS2 was controlled after printing the bio-structural metamaterial of minimal surface. The hierarchical pore structure of the macroscopic framework, mesoscopic pore optimization and microscopic nanoneedles achieved high porosity of 81.42% and a specific surface area of up to 89.34 m2 g−1 for abundant anchor sites. Compared with pure MoS2, the photodegradation efficiency of the MoS2 on Diamond support increased by 1.4 times because the constructed heterojunctions enhanced the separation efficiency of photogenerated electron-hole pairs. The 3D structural photocatalytic metamaterial maintained an ideal efficiency of 85.42% after recycling ten times. An ultra-high strength of 54.07 MPa was obtained from Diamond support with a modulus of 5.28 GPa. And the simulation of light irradiation proved that the minimal surface structure would not block the light path to the catalyst surface. The proposed strategy offers a new perspectivity of efficient coupling photocatalysts and minimal surface support for large-scale industrial applications.</t>
  </si>
  <si>
    <t>10.1016/j.mineng.2018.12.025</t>
  </si>
  <si>
    <t>Eddy current separation for recovery of non-ferrous metallic particles: A comprehensive review</t>
  </si>
  <si>
    <t>Eddy current separation (ECS) is a process used throughout the scrap recycling industry for sorting nonferrous metals from other nonmetallic fluff. The mechanism is based on the principle that a time-varying magnetic field will induce electrical current to flow throughout the body of a conductive particle. This current then reacts to the applied magnetic field by exhibiting a pronounced force of deflection, thereby separating the materials. The process is remarkably efficient and environmentally friendly, making it essential to the growth and sustainability of the metal recycling industry. In this review, we aim to summarize the available literature on eddy current separators for recovery of nonferrous metals. Although several different designs of eddy current separators have been examined through the years, the most common in use today remains the belt-driven rotary drum design. Limitations of the belt-driven rotary drum design are discussed as well as potential new designs and new applications for eddy current separators.</t>
  </si>
  <si>
    <t>10.1016/j.ensm.2023.102869</t>
  </si>
  <si>
    <t>Comprehensive understanding on lithium argyrodite electrolytes for stable and safe all-solid-state lithium batteries</t>
  </si>
  <si>
    <t>All-solid-state batteries (ASSB) are recognized as the key to next-generation energy storage technologies and are replacing commercial lithium-ion batteries that use electrolytes composed of flammable organic solvents. Among them, sulfide-based ASSBs have high ionic conductivity and are considered the most promising electrolytes for the next generation of ASSBs. Among various types of sulfide-based electrolytes, argyrodite-based electrolytes have excellent compatibility with lithium metal due to their high ionic conductivity and soft material characteristics, and have received much attention due to their appropriate mechanical properties. However, due to the nature of sulfide-based materials, several issues need to be addressed in order to commercialize them, such as the handling of materials in inert atmosphere and their sensitivity to moisture, instability between interfaces, and limitation of operating potential. Here, the main physicochemical properties of argyrodite-based electrolytes are discussed, and the synthetic methods and electrochemical stability discovered so far are summarized. In addition, we discuss research and development directions for argyrodite-based SSE in several directions. Solid; Electrolyte; Argyrodite; Lithium; Battery</t>
  </si>
  <si>
    <t>10.1016/j.ifacol.2016.03.018</t>
  </si>
  <si>
    <t>WASTE AND POLLUTION MANAGEMENT PRACTICES BY GERMAN COMPANIES</t>
  </si>
  <si>
    <t>This paper focuses on waste and pollution management (W&amp;PM) practices within a group of German companies from various industries. A content analysis was conducted using an integrated framework for managing sustainable supply chain practices as a background. To evaluate companies' initiatives publicly available documents were used. The findings were organized into three topics: reuse and recycle, waste disposal and pollution control and practices implemented (or not) by each of the researched companies presented in details. The results show that sustainability practices are more related to companies' culture, values and strategies rather than to industry specific characteristics.</t>
  </si>
  <si>
    <t>10.1016/j.foodqual.2024.105291</t>
  </si>
  <si>
    <t>An investigation on the interplay between Front-of-Pack nutritional labels and plastic packaging materials in healthy foods</t>
  </si>
  <si>
    <t>Over the last decades, Front-of-Pack Nutritional Labels (FOPLs) have been introduced in multiple forms as a strong signal to support consumers in making more informed and healthier food choices. Limited attention has been devoted to how such labels interact with other package cues in affecting customers’ food selection processes. Our research aims to investigate the under-explored topic of how the interplay between Front-of-Pack Nutritional Labels and package material affects food quality perception. By exploring the case of healthy foods in plastic packages through a multi-method research approach, we demonstrate across 3 studies (N=524) that healthy foods (e.g., cereals, salads) packed in plastic packages featuring FOPLs (versus no FOPLs) are perceived as more trustworthy by consumers, moreover we showed that compared to directive labels like the Nutri-Score, non-directive labels such as the NutrInform Battery increase perceived trust in the packaging material, which in turn generates higher perceptions of food health quality. Furthermore, we found that this effect is magnified when the plastic food packaging contains virtuous elements signaling sustainability. This research advances existing knowledge on food labels by offering new insights into their role as external cues that affect not only perceptions of food quality but also perceptions of packaging materials. This includes materials like plastic, which are negatively evaluated by consumers but are in some cases essential for food storage and preservation. Our findings provide valuable insights for both policymakers and managers aiming at designing initiatives to promote healthy food in the presence of packaging materials perceived as unhealthy or unsustainable.</t>
  </si>
  <si>
    <t>Food Quality and Preference</t>
  </si>
  <si>
    <t>10.1016/j.ijhydene.2024.05.065</t>
  </si>
  <si>
    <t>Deep eutectic electrodeposition for energy storage and conversion systems. A comprehensive review</t>
  </si>
  <si>
    <t>Renewable energy storage and conversion systems are vital due to the numerous problems caused by the consumption of fossil fuels. Therefore, research on the emergence of new systems in renewable energies has become one of the most important fields of academic and industrial research. In the meantime, the synthesis of electrodes using the deep eutectic solvent electrodeposition method has many advantages such as being binder-free, creating nanostructured surfaces, and high surface active area has attracted a lot of attention. In this review article, at first, the discussion about the types of electrochemical deposition methods and the mechanism of the deep eutectic solvent electrodeposition process have been discussed, and then the effect of various variables on this process has been discussed. In the following, the use of the electrodes created by this process in new energy conversion and storage systems such as electrocatalysts, batteries, and supercapacitors has been discussed.</t>
  </si>
  <si>
    <t>10.1016/j.apsusc.2021.152253</t>
  </si>
  <si>
    <t>One-step preparation of Ag-incorporated BiVO4 thin films: plasmon-heterostructure effect in photocatalytic activity enhancement</t>
  </si>
  <si>
    <t>Ag-incorporated BiVO4 thin film with high photocatalytic activity is a great candidate for industrial wastewater treatment, enhancing the photoactivity of BiVO4, as well as solving the recyclability and reusability drawback of powder photocatalysts. Therefore, a novel one-step process of the reactive magnetron sputtering technique was employed, which to this day was never utilized to synthesis Ag-incorporated BiVO4 thin films. The effect of Ag incorporation on the photocatalytic properties was comparatively investigated. The photoactive phases e.g. monoclinic BiVO4, Ag4V2O7, α-AgVO3 were detected by X-ray diffraction (XRD). Various morphologies, depending on the Ag content, were observed by field emission electron microscopy (FESEM) along with Ag nanoparticles on the film surface. X-ray photoelectron spectroscopy (XPS) proved the existence of Bi and V exclusively in their Bi+3 and V+5 oxidation states, while Ag was present in Ag+ and Ag0, which are correspondent with silver vanadates and Ag nanoparticles, respectively. The thin film with 24 at. % Ag exhibited superior photocatalytic performance with a 99 % photodegradation of Rhodamine-B at neutral pH under visible light, as a result of having the lowest bandgap (1.96 eV), proper distribution of Ag4V2O7 phase, the plasmonic effect of Ag nanoparticles on the film surface, and the lower recombination rate compared to the pristine sample demonstrated by photoluminescence (PL) spectra. The recyclability experiment ensured the high stability of the thin films after three consecutive cycles, and the role of superoxides (•O2 −) and photogenerated holes were found to be crucial using scavengers. The results confirmed the synergistic enhancement of the photocatalytic activity through Ag-incorporated BiVO4 heterostructure and the plasmonic effect, as well as solving the low photoactivity of BiVO4 at neutral pH.</t>
  </si>
  <si>
    <t>10.1016/j.apsusc.2020.148326</t>
  </si>
  <si>
    <t>A novel scalable synthesis of high-rate performance silicon anode materials by liquid-phase coating doping method</t>
  </si>
  <si>
    <t>Recycled solar grade p-type silicon (Si) broken wafers (1–10 Ω·cm) were milled to Si powders, and then doped with phosphoric acid to make n-type Si powders with extremely high conductivity for being used as anode materials for lithium ion batteries. The electrical conductivity of as-obtained phosphorus-doped (P-doped) Si powders is as high as 5263.18 μs/cm, which is nearly 5 × 103 times higher than undoped Si (1.04 μs/cm). The charge specific capacity of P-doped Si holds 1920.3 mAhg−1 after 50 cycles at 0.84 A g−1, when the charge current density increased to 21 A g−1 (only take 12 min for charging), it still maintains at 1758.5 mAhg−1 after 50 cycles. This proves the outstanding cycle stability of P-doped Si at high rate, which can be attributed to the improved conductivity and lithium ion diffusion coefficient. For practical application in full cells, P-doped Si was composited with artificial graphite to be used as the anode, and the cathode adopted was commercial LiNi0.5Co0.2Mn0.3O2, which also discloses excellent long cycle stability with a high capacity retention of 80.7% even after 700 cycles at 0.5C (1C = 420 mA g−1).</t>
  </si>
  <si>
    <t>10.1016/j.eswa.2022.117827</t>
  </si>
  <si>
    <t>Recovery center selection for end-of-life automotive lithium-ion batteries using an integrated fuzzy WASPAS approach</t>
  </si>
  <si>
    <t>With the emergence of battery-based electric vehicles, transportation systems gradually leave using fossil fuel-based combustion engines. Due to their reasonable performance, Lithium-ion batteries have become one of the major batteries used for electric vehicles. Although these batteries are being used in most companies, their high production cost, rare raw material, and short life cycle have raised important incentives for their recovery process. However, locating a recovery center for end-of-life Lithium-ion batteries is a multi-aspect decision making problem influenced by many criteria. For this purpose, a novel integrated decision-making model is developed based on Measuring Attractiveness by a Categorical Based Evaluation TecHnique (MACBETH) for calculating the criteria weights and Weight Aggregated Sum Product ASsessment (WASPAS) methods under the fuzzy environment with Dombi norms for evaluating the alternatives to address recovery center location selection problem considering technical as well as environmental, economic, and social aspects. To show the reliability and applicability of the developed method, a real-world case study in Istanbul is investigated. The developed method is used to evaluate six potential locations for the possible establishment of a recovery center. Results showed that Tuzla district is the most suitable location for opening a recovery center for end-of-life Lithium-ion batteries. Tuzla is in a very good position in terms of proximity to suppliers, transportation and location. To illustrate the robustness of the obtained results, extensive sensitivity analysis tests are performed.</t>
  </si>
  <si>
    <t>10.1016/j.est.2023.108715</t>
  </si>
  <si>
    <t>Recent progress of Si-based anodes in the application of lithium-ion batteries</t>
  </si>
  <si>
    <t>Lithium-ion batteries (LIBs) play a significant role in the field of energy conversion and storage with the merits of high energy density, low self-discharge rate, and good cycle performance. Particularly, silicon (Si) is considered to be one of the most promising materials for LIBs due to its high theoretical capacity, safe and effective lithium storage principles, as well as rich resource reserves. However, during the electrochemical process, Si always suffers from low conductivity, large volume changes (300 %) and low diffusion rates of lithium-ion (Li+), which significantly affect the development in anodes of LIBs. In this review, we firstly introduce the lithium storage principle, advantages and disadvantages of Si based anodes. In addition, based on the structural characteristics of the materials, the recent progress of Si-based anodes in LIBs is reviewed from the aspects of synthesis methods, composites design and electrochemical performance. We also briefly introduce the research progress of SEI film and pre-lithiation technology. Finally, we analyze the shortcomings of the current Si-based anodes, and look forward to the future development trend of Si-based anodes for high energy density LIBs.</t>
  </si>
  <si>
    <t>10.1016/j.cej.2021.129309</t>
  </si>
  <si>
    <t>Recent progress in organic Polymers-Composited sulfur materials as cathodes for Lithium-Sulfur battery</t>
  </si>
  <si>
    <t>With a theoretical specific capacity of 1675 mAh g−1 and an energy density of 2600 W h g−1, environmentally friendly lithium-sulfur batteries (LSBs) have been considered to be one of the most promising candidates for the next generation of high energy density storage devices, which are expected to meet the requirements of transportation vehicles and power grid energy storage. However, LSBs still have several technical challenges hindering their practical applications. One of the challenges is the dissolution of the cathode sulfur and polysulfides caused shuttle effect which can significantly reduce their cycle-life. To mitigate the challenges, conductive organic polymers have been explored for holders to encapsulate sulfur and inhibit the dissolution of polysulfides into the electrolyte, as well as increase both the electric and ionic conductivities of the corresponding cathodes. This paper reviews the recent progress in conductive organic polymers-composited sulfur materials as cathodes for LSBs in terms of their synthesis, characterization, functional mechanisms and performance validation/optimization. The reviewed polymers include polyacrylonitrile (PAN), polyaniline (PANI), polythiophene (PTh), polypyrrole (PPy), pypercrosslinked polymers (HCPs), etc. Several technical challenges of these organic polymers-based materials are analyzed with respect to their LSB performance, and several possible further research directions for overcoming the challenges are also proposed for further development toward practical applications.</t>
  </si>
  <si>
    <t>10.1016/j.ijbiomac.2022.12.180</t>
  </si>
  <si>
    <t>Efficient visual adsorption of Pb2+ by nanocellulose/sodium alginate microspheres with fluorescence sensitivity</t>
  </si>
  <si>
    <t>In this study, carbon dots (CDs) were prepared by a one-pot hydrothermal method using tempo-oxidized cellulose nanocrystals (TOCNC) and polyethylenimine (PEI). The CDs were self-assembled with a microsphere adsorbent prepared using TOCNC and sodium alginate (SA). CDs-TOCNC/SA—an environmentally friendly, fluorescent-sensitive, and recyclable microsphere adsorbent—was obtained. FTIR analysis showed that PEI successfully modified the CDs. In addition, the fluorescence quenching of CDs was observed when the concentration of Pb2+ was 0.0001–100 mg/L, indicating that CDs can dynamically monitor Pb2+. CDs-TOCNC/SA can produce blue fluorescence under 365 nm UV light and selectively and efficiently adsorb Pb2+. When the concentration of Pb2+ was 0.0001–100 mg/L, fluorescence quenching of the adsorbent was observed, indicating that CDs-TOCNC/SA could visually adsorb Pb2+. The adsorption isotherm and kinetic parameters show that the adsorption process conforms to the Langmuir isotherm model at 298 K, and the maximum adsorption capacity of Pb2+ was 190.1 mg/g at pH = 5. Moreover, CDs-TOCNC/SA could still obtain 78.99 % Pb2+ after five sorption-desorption cycles. The adsorption mechanism may involve ion exchange, electrostatic attraction, intra-particle diffusion, and chemical complexation.</t>
  </si>
  <si>
    <t>10.1016/j.electacta.2021.138827</t>
  </si>
  <si>
    <t>The recovery of expired ferrous gluconate and spent Li foils into high performance straw-bundle-like α-LiFeO2/C cathode</t>
  </si>
  <si>
    <t>The successful conversion of the wastes into a valuable electrode material is an efficient sustainable strategy to develop the circular economy mode. For this purpose, two kinds of wastes (expired ferrous gluconate and spent Li foils) were synchronously recycled by the solvothermal reaction and the subsequent calcination in N2 atmosphere at the different temperatures of 500 °C and 600 °C, and the resultant α-LiFeO2/C composite were named as 500-LFO/C and 600-LFO/C. Furthermore, the effect of the calcination temperature on the microstructure, morphology and the electrochemical Li-storage performances of α-LiFeO2/C composite was also investigated. The results showed that both 500-LFO/C and 600-LFO/C manifested the uniform hierarchical straw-bundle-like morphologies, indicating that the morphology mainly formed during the solvothermal reaction other than the calcinations; 600-LFO/C possessed higher crystallinity and graphitization degree than 500-LFO/C due to higher calcination temperature. As a result, the reversible specific discharge capacity of 600-LFO/C cathode reached 135.5 mAh•g −1 after 100 cycles at 1.0 C, higher than 118.2 mAh•g−1 of 500-LFO/C cathode. Additionally, the underlying reaction mechanisms of the morphology formation and Li-storage were also disclosed. No doubt, such an exploration would facilitate to reduce the environmental pollution and promote the circular economy of the waste resources.</t>
  </si>
  <si>
    <t>10.1016/j.indcrop.2020.112926</t>
  </si>
  <si>
    <t>Low-cost and high-wet-strength paper-based lignocellulosic adsorbents for the removal of heavy metal ions</t>
  </si>
  <si>
    <t>Paper-based lignocellulosic adsorbents with high wet strength, high adsorption capacity and good separation and recycling performance were prepared from polar chemimechanical pulp by simple papermaking and one-step dip coating. Green crosslinking agent of citric acid, which can react with the hydroxyl groups of cellulose under the catalysis of sodium hypophosphite, was used to increase the wet strength as well as the carboxyl content of the paper-based adsorbents. Both the wet strength and carboxyl content increase upon increasing the beating degree and the dosage of citric acid. The wet strengths reach 40∼50 % of their dry strengths and the carboxyl contents are tuned in the range of 0.07∼ 0.66 mmol/g. Pseudo-second-order equation was found to fit the kinetics data best, indicating the adsorption is chemisorption process. The good agreement of equilibrium data with Langmuir model confirm the monolayer coverage of Cu(II) and Pb(II) onto adsorbents. The maximum adsorption capacities of Cu(II) and Pb(II) are high up to 61.96 and 138.11 mg/g, respectively. Good regeneration stability and more than 90% of its initial adsorption capacity are achieved even after four adsorption-regeneration cycles, and the adsorbents are basically unaffected during the desorption process. In addition, the paper-based adsorbents with micron pores are able to effectively separate particles with the size larger than 50 μm. Combined with the filtration device, the paper-based adsorbents are easy to realize the continuous adsorption process and can be simply recycled from water without separation difficulty. The synthetic strategy of multifunctional paper-based adsorbents from polar chemimechanical pulp provides new ideas and methods for the full and high-value utilization of lignocellulose.</t>
  </si>
  <si>
    <t>10.1016/j.procir.2015.02.011</t>
  </si>
  <si>
    <t>WRCloud: A Novel WEEE Remanufacturing Cloud System</t>
  </si>
  <si>
    <t>Cloud manufacturing is a new manufacturing paradigm that offers manufacturing capabilities in terms of Cloud services. As a specific type of manufacturing, Waste Electrical and Electronic Equipment (WEEE) remanufacturing experiences difficulties in system integration, data exchange and resource management, especially when the products reach the end of lifecycle. Thus it is possible to introduce the Cloud manufacturing paradigm into WEEE remanufacturing environment, to overcome the obstacles and bottlenecks. In this paper, a novel Cloud-based system is developed to support WEEE remanufacturing. The WEEE recycle/recovery capabilities are integrated and deployed as flexible services in the Cloud. Supporting mechanisms and technologies are also developed, which are presented and evaluated via case studies.</t>
  </si>
  <si>
    <t>10.1016/j.mineng.2024.108781</t>
  </si>
  <si>
    <t>A new strategy for clean utilization of zinc oxide dust: Preparation of spinel zinc ferrite by solid phase reaction and its catalytic degradation of organic wastewater</t>
  </si>
  <si>
    <t>The resource utilization of zinc oxide dust (ZOD) is mainly focused on the efficient recovery of zinc by acid leaching at present. Because of a large amount of iron in ZOD and zinc components existing in multi-phase, the problems of low zinc recovery and the separation of zinc and iron ions in the leaching solution are unavoidable. Considering the characteristics of ZOD and the advantages of spinel zinc ferrite (ZnFe2O4) in the advanced oxidation degradation of organic wastewater, a new strategy for clean utilization of ZOD is proposed. The leaching efficiency of soluble zinc components in ZOD reached 96.7 % by selective dissolution with low concentration sulfuric acid solution, and the leaching solution without iron ions can be directly used for electrolytic zinc recovery. The insoluble components of zinc and iron in the leaching residue were converted into ZnFe2O4 by solid phase roasting. By adjusting the roasting temperature, time and molar ratio of Fe/Zn in roasting process, the proportion of zinc elements in the form of ZnFe2O4 reached 99.56 % and a single spinel zinc ferrite product was obtained. Zinc ferrite product activated by ball milling for 2 h (ZFO-2) showed very high catalytic activity in the treatment of organic wastewater by peroxonosulfate (PMS). In the presence of 1 mM PMS and 1 g/L ZFO-2 at 20 °C, the ZFO-2/PMS system achieved a removal rate of over 90 % within 40 min for wastewater containing RhB, MO and MG (10 mg/L). In addition, ZFO-2 is ferromagnetic and easily recovered by magnetic separation. The new strategy proposed in this paper takes into account the efficient recovery of soluble zinc components and the cooperative high-value utilization of insoluble components of zinc and iron in ZOD, which is a comprehensive utilization method with more sustainable resource allocation.</t>
  </si>
  <si>
    <t>10.1016/j.wasman.2024.03.037</t>
  </si>
  <si>
    <t>Study on green closed-loop regeneration of waste lithium iron phosphate based on oxalic acid system</t>
  </si>
  <si>
    <t>The recovery of valuable metals from used lithium batteries is essential from an environmental and resource management standpoint. However, the most widely used acid leaching method causes significant ecological harm. Here, we proposed a method of recovering Li and Fe selectively from used lithium iron phosphate batteries by using low-concentration organic acid and completing the closed-loop regeneration. Low-concentration oxalic acid is used to carry out PO4 3− , which is significantly less soluble in aqueous solution than Li, two-stage selective leaching Li, where the leaching rate of Li reaches 99 %, and the leaching rate of Fe is only 2.4 %. The leach solution is then decontaminated. The solubility of Li3PO4 in aqueous solution is much smaller than that of Li2C2O4, which was required to recover Li to change the pH and Li can be recovered as Li3PO4; Fe can be retrieved as FeC2O4·2H2O, and re-prepared into lithium iron phosphate.</t>
  </si>
  <si>
    <t>10.1016/j.electacta.2020.136460</t>
  </si>
  <si>
    <t>Electrodeposition of lead from methanesulfonic acid and methanesulfonate ionic liquid derivatives</t>
  </si>
  <si>
    <t>The effects are reported of electrolyte composition on the electrochemistry of PbII and electrodeposition morphology of Pb in aqueous methanesulfonic acid (MSA) and two methanesulfonate-based ionic liquids: 1-butyl-3-methylimidazolium methanesulfonate and N,N-dimethylbutylammonium methanesulfonate. Cyclic voltammetry and chronoamperometry indicated that the reduction of PbII ions to Pb was a diffusion-controlled process proceeding via an overall two-electron transfer process at −0.67 V vs. Ag (1 M MSA) and involved 3-D progressive nucleation. Scanning electron microscopy showed a strong influence of deposition potential and electrolyte composition on the morphology of Pb deposits. Experimental data was used to model predictions of the specific electrical energy consumption for cathodic PbII electrodeposition coupled with either anodic oxygen evolution or PbO2 electrodeposition.</t>
  </si>
  <si>
    <t>10.1016/j.powtec.2023.118911</t>
  </si>
  <si>
    <t>Preparation of micron-sized silicon monoxide (SiOx)@carbon nanotube (CNT)/polymethyl methacrylate (PMMA) composite capsules as Li-ion battery anodes via a novel pickering emulsion template method</t>
  </si>
  <si>
    <t>Li-ion batteries (LIBs) with micron-sized silicon monoxide (SiOx) anodes are promising, ascribed to their favorable cost affordability and remarkable theoretical capacity, while the huge volume expansion and inferior Li+/e− conductivity of SiOx have severely restricted their further development. Herein, a micron-sized SiOx@carbon nanotube (CNT)/polymethyl methacrylate (PMMA) composite capsule is designed for advanced LIB anode via a novel Pickering emulsion template method. The volume variation of SiOx during (de)lithiation reactions is alleviated by the reserved space inside capsules, and the capsule shells of PMMA/CNT engage a significant Li+/e− conductivity as well. Besides, the activity of SiOx greatly remains due to the capsule protection and avoidance of high-temperature treatment. The experimental results indicate that the SiOx@CNT/PMMA composite anodes can present improved lithium storage abilities in aspects of capacity retention, rate performance, and coulombic efficiency. This proposed method hopes to provide a novel micron-scale structure design for Si-based anodes in LIBs.</t>
  </si>
  <si>
    <t>10.1016/j.aca.2021.338563</t>
  </si>
  <si>
    <t>Microrecycled zinc oxide nanoparticles (ZnO NP) recovered from spent Zn–C batteries for VOC detection using ZnO sensor</t>
  </si>
  <si>
    <t>Non-intrusive techniques for diagnosis and biomonitoring – for example, breath testing to detect biomarkers – have the potential to support the advancement of versatile and remote point-of-care (PoC) diagnostics. This paper investigates tuning the sensitivity and selectivity performance of chemo-resistive sensors to detect volatile organic compound (VOC) biomarkers using a hybridized material of pristine graphene (pG) and zinc oxide nanoparticles (ZnO NP) recovered from spent Zn–C batteries. This hybridized graphene nanocomposite material of ZnO nanoparticles showed enhanced sensing performance because of high conductive property of graphene along with the synergetic interplay between graphene composite materials and ZnO NPs. The elevated surface area as well as adsorption capability of ZnO NPs provided improved sensitivity and selectivity for particular VOCs. It was proposed that this hybridized material could be used to fabricate chemo-resistive sensors with sensing performances tailored for VOC biomarker detection. To test this hypothesis, the ability of graphene hybrid nanocomposites with ZnO NPs to improve the sensing characteristics and efficiency of distinguishing diverse VOC biomarkers such as ethanol, acetone, methanol, chloroform, acetonitrile and terahydrofuran (THF) was investigated. Results demonstrated that the microrecycled ZnO based hybrid sensor has good selectivity along with the sensitivity towards ethanol and chloroform VOCs at room temperature (20 °C).</t>
  </si>
  <si>
    <t>10.1016/j.memsci.2018.09.043</t>
  </si>
  <si>
    <t>An I-doped (BiO)2CO3 nanosheets-wrapped carbon cloth for highly efficient separation of oil-in-water emulsions</t>
  </si>
  <si>
    <t>(BiO)2CO3 was introduced on the surface of a carbon cloth through a facile hydrothermal route; the carbon cloth surface possessed superamphilicity in air, superhydrophobicity under oil with a contact angle of 156° and superoleophobicity under water with a contact angle of 154°. This material showed a high separation efficiency of 99.91% for emulsifier-stabilized emulsions. We conducted recycling experiments and abrasion experiments to study the physical properties and stability of the material. The materials had good recyclability and abrasion resistance. The material also displayed photoresponsive wettability; and a possible explanation was proposed.</t>
  </si>
  <si>
    <t>10.1016/j.ultramic.2022.113613</t>
  </si>
  <si>
    <t>A precision core drill for transmission electron microscopy sample preparation produced by 3D printing</t>
  </si>
  <si>
    <t>A precision core-drilling machine has been designed and constructed almost entirely from 3D printing. The purpose of the drill is to extract 3 mm diameter discs from thin slices of mainly hard brittle materials for analysis in a transmission electron microscope. Novel methods of producing a slide bearing and shaft couplings in 3D printed components have been developed. Design principles and material selection are discussed, and the drill is evaluated by preparing samples from silicon and aluminium. The device can be self-made by any laboratory with a 3D printer, can be recycled when no longer required and can help labs reach their sustainable development goals.</t>
  </si>
  <si>
    <t>Ultramicroscopy</t>
  </si>
  <si>
    <t>10.1016/j.joule.2020.12.005</t>
  </si>
  <si>
    <t>Utility-Scale Portable Energy Storage Systems</t>
  </si>
  <si>
    <t>Battery storage is expected to play a crucial role in the low-carbon transformation of energy systems. The deployment of battery storage in the power grid, however, is currently limited by its low economic viability, which results from not only high capital costs but also the lack of flexible and efficient utilization schemes and business models. Making utility-scale battery storage portable through trucking unlocks its capability to provide various on-demand services. We introduce the potential applications of utility-scale portable energy storage and investigate its economics in California using a spatiotemporal decision model that determines the optimal operation and transportation schedules of portable storage. We show that mobilizing energy storage can increase its life-cycle revenues by 70% in some areas and improve renewable energy integration by relieving local transmission congestion. The life-cycle revenue of spatiotemporal arbitrage can fully compensate for the costs of a portable energy storage system in several regions in California.</t>
  </si>
  <si>
    <t>10.1016/j.molstruc.2023.136110</t>
  </si>
  <si>
    <t>The direct synthesis of dimethyl carbonate out of carbon dioxide and methanol is catalyzed by D-metals supported on various matrices</t>
  </si>
  <si>
    <t>The chemical transformation of carbon dioxide (CO2) into valuable chemicals is a fascinating way to reduce CO2 concentration in the atmosphere. Dimethyl carbonate (DMC) exhibits low toxicity, biodegradability, and versatile reactivity. DMC production by direct synthesis using CO2 and methanol (CH3OH) may be one of the ever most promising green routes. On the other hand, direct synthesis of DMC shows some drawbacks including unfavorable thermochemistry and quick deactivation of catalysts. The development of new catalytic systems currently represents an urgent agenda to overcome these disadvantages. This study investigates the catalytic activity of iron (Fe) and copper (Cu) catalysts supported on alumina (AL), silica (SI), and eggshells (ES) during the course of DMC production by direct synthesis. The supported catalysts were synthesized using the impregnation method and characterized by TGA, BET, DTP-NH3, XRD, and FESEM/EDS. The contents of the impregnated iron in the matrices are ES-Fe (13%) &gt; AL-Fe (6%) &gt; SI-Fe (4%). The contents of the impregnated copper are ES-Cu (7%) &gt; AL-Cu (3%) = SI-Cu (3%). The DMC conversions equal 8.9 (AL-Cu), 6.2 (SI-Cu), 11.3% (ES-Cu), 6.1 (AL-Fe), 7.2 (SI-Fe), and 12.7% (ES-Fe). The ES-Fe recycle demonstrated stability of the catalytic action in the first and second reuse, maintaining high conversion and selectivity of DMC. All tests reveal a DMC selectivity of over 99%. The reported results suggest that the catalytic DMC production depends both on the nature of d-metal and support, whereas the ES-Fe system exhibits the best performance.</t>
  </si>
  <si>
    <t>10.1016/j.ensm.2020.09.014</t>
  </si>
  <si>
    <t>Recent progress and prospects of Li-CO2 batteries: Mechanisms, catalysts and electrolytes</t>
  </si>
  <si>
    <t>Combining balanced CO2 emissions with energy storage technologies is an effective way to alleviate global warming caused by CO2 emissions and meet the growing demand for energy supplies. Li-CO2 electrochemical system has attracted much attention due to its promising energy storage and CO2 capture strategy. However, the system is still in the early stages of development and faces huge challenges because of the many problems caused by the slow kinetics of the CO2 electrochemical reaction. In this review, along with introducing the charge-discharge reaction mechanism of Li-CO2 battery, the latest development of the battery's cathode electrode material and electrolyte composition and its impact on electrochemical performance are systematically addressed. A comprehensive understanding of Li-CO2 batteries is intended to provide useful guidance for the development of high-performance and practical advanced Li-CO2 batteries.</t>
  </si>
  <si>
    <t>10.1016/j.rcradv.2022.200065</t>
  </si>
  <si>
    <t>Proposal for used electronic products management in Mexicali</t>
  </si>
  <si>
    <t>Mexicali, a Mexican city located near the US-Mexico border, has faced several challenges related to adopting an integrated e-waste management system. Thus, the main objective of this work is to propose a new system to be implemented in phases. The current system is evaluated using several methodological approaches including field studies, surveys, interviews, and quantitative modeling via material flow analysis. We suggest the need to properly integrate both the formal and informal sectors to achieve the optimal system that mitigates environmental impacts while preserving the positive social and economic traits of the current system. Thus, without supplanting the current reuse, refurbishment, repair and maintenance practices, a hybrid system is proposed, based on a centralized facility that primarily handles those parts or materials that create environmental impacts and health hazards if mishandled. Furthermore, a decentralized transition phase toward the new system is recommended.</t>
  </si>
  <si>
    <t>10.1016/j.apsusc.2022.154019</t>
  </si>
  <si>
    <t>Construction of novel metal-free graphene oxide/graphitic carbon nitride nanohybrids on carbon cloth and efficient degradation of RhB under visible light irradiation</t>
  </si>
  <si>
    <t>Photocatalytic technology has a wide range of application prospects, but due to the low degradation efficiency of photocatalytic materials at the present stage, difficult to recycle and other problems, seriously restricted its development, so it is urgent to prepare the efficient photocatalytic material. This article reports a novel metal-freephotocatalyst of the construction of graphene oxide (GO)/graphite-phase carbon nitride (g-C3N4) heterojunction on carbon cloth (CC). The GO/g-C3N4 /CC photocatalyst has excellent degradation rate of Rhodamine B (RhB) in the visible light. Due to the formation of a heterojunction between g-C3N4 and GO, the light absorption of the photocatalyst was improved and the rapid recombination of photocarriers was reduced. After 5 cycles, there was no significant reduction in photocatalytic activity. We designed a new type of multi-layer membrane filter photocatalytic reactor, RhB put into the device to simulate the flow of waste water and degrade. The results show that the filter film photocatalyst shows good photocatalytic activity of RhB degradation. The introduction of carbon cloth substrate solves the problems of separation and cycle life of this photocatalyst.</t>
  </si>
  <si>
    <t>10.1016/j.heliyon.2022.e12623</t>
  </si>
  <si>
    <t>Fabrication of modern lithium ion batteries by 3D inkjet printing: opportunities and challenges</t>
  </si>
  <si>
    <t>Inkjet printing (IJP) is a prospective additive manufacturing technology that enables the rapid and precise deposition of thin films or patterns. It offers numerous advantages over other thin-film manufacturing processes, including cost-effectiveness, ease of use, reduced waste material, and scalability. The key advantage of this technique is the ability of the fabrication of complex patterns with very high precision. The IJP gives the possibility of building three-dimensional (3D) structures on the microscale, which is beneficial for modern Li-Ion batteries (LIBs) and All-Solid-State Li-Ion Batteries (ASSLIBs). In contrast to typical laminated composite electrodes manufactured by tape casting and calendaring, 3D electrode design allows the electrolyte to penetrate through the electrode volume, increasing the surface-to-volume ratio and reducing ion diffusion paths. Thus, 3D electrodes/electrolyte structures are one of the most promising strategies for producing next-generation lithium-ion batteries with enhanced electrochemical performance. Although in the literature review, the IJP is frequently reported as a future perspective for the fabrication of 3D electrodes/electrolytes structures for LIBs, only a few works focus on this subject. In this review, we summarize the previous studies devoted to the topic and discuss different bottlenecks and challenges limiting further development.</t>
  </si>
  <si>
    <t>10.1016/j.energy.2022.125123</t>
  </si>
  <si>
    <t>Battery capacity trajectory prediction by capturing the correlation between different vehicles</t>
  </si>
  <si>
    <t>Advances in battery technology and dwindling oil resources have greatly boosted the popularity of electric vehicles (EVs). Accurate prediction of battery capacity trajectory is critical to ensure safety and timely maintenance of EVs. However, present studies only based on laboratory data. To bridge this gap, this paper proposes a data-driven capacity prediction framework using the vehicle field data, which can automatically match the aging pattern (AP) of the vehicle and fully utilizes the correlation between vehicles and does not need to extract features. The real capacity of battery pack in vehicle is calculated by ampere-hour integration method combined with open circuit voltage correction. To assess the overall effectiveness of this diagnostic methodology, the target vehicle's accessible data is divided into three stages: early, middle, and late. It is demonstrated that after automatic matching of AP, the average mean absolute percentage error (MAPE) of capacity prediction based on the multioutput spectral mixture Gaussian process (MOSMGP) are reduced by 9.82%, 21.25%, and 26.92% respectively in three different aging stages. Compared with the other six machine learning methods, the MOSMGP has the highest accuracy in early prediction. Its average MAPE and average root mean squared error (RMSE) are only 1.39% and 1.92Ah, respectively.</t>
  </si>
  <si>
    <t>10.1016/j.nanoen.2023.109030</t>
  </si>
  <si>
    <t>Reusing the steel slag to design a gradient-doped high-entropy oxide for high-performance sodium ion batteries</t>
  </si>
  <si>
    <t>Herein, a high-entropy layered oxide (HEO) is proposed as an outstanding cathode material for long-life sodium-ion batteries. Based on the self-segregation of elements from surface to bulk phase, a multi-element gradient doped high-entropy cathode material is prepared by doping steel slag with available elements (Mg, Al, Si, Fe, Ca). The surface high-entropy region vastly improves the air stability of materials and reduces surface impurities and side reactions. The Na-O-Mg configuration of near-surface high-entropy region continuously stimulates the anionic redox activity, and the DEMS shows the high-strength Al-O bonding achieves zero oxygen release. Therefore, the LNSM-0.01 reveals a stable capacity of ∼24 mA h g−1 in the range of 4.0–4.5 V. The Ca2+ in bulk phase high-entropy region disrupts the Na+/vacancy ordering transition and enhances the kinetic performance (90 mA h g−1 at 1000 mA g−1), while Fe2+/3+ provides a large amount number of charge compensation. Further, DFT calculations prove that the entropy stability based on synergistic effect immeasurably reinforce the layered oxide configuration, building a more robust structural framework during cycling. This work deepens the understanding on multi-element gradient doping to prepare HEOs, and provides a novel pathway for resource utilization of solid waste.</t>
  </si>
  <si>
    <t>10.1016/j.cocis.2022.101624</t>
  </si>
  <si>
    <t>How anthraquinones can enable aqueous organic redox flow batteries to meet the needs of industrialization</t>
  </si>
  <si>
    <t>Owing to the importance of storage and its hybridization with renewable energy technologies for the energy transition, a high attention has been paid towards the development of redox flow batteries. Among all different emerging technologies, aqueous organic redox flow batteries (AORFBs) are particularly attractive since the objectives in terms of sustainability, cost and safety issues can be achieved owing to the high possibilities offered by molecular engineering, organometallic and coordination chemistry. Thus, AORFBs based on anthraquinones paired with ferrocyanide in basic medium have been widely developed and are close to reach the performances required for industrial processes. This review aims to focus on the main parameters making possible the integration of anthraquinone derivatives as negolyte in AORFB with a special attention for their implementation in industrial process.</t>
  </si>
  <si>
    <t>10.1016/j.mtener.2020.100547</t>
  </si>
  <si>
    <t>Recent progress in aqueous monovalent-ion batteries with organic materials as promising electrodes</t>
  </si>
  <si>
    <t>In an effort to search for low-cost and sustainable energy storage systems, organic material-based aqueous batteries have attracted numerous attentions. In particular, aqueous monovalent-ion organic batteries, including either anion or cation storage, have been recently investigated with the employment of different redox-active organic materials. In this review, the recent progress in aqueous monovalent-ion batteries with organic materials are summarized. The different configurations of aqueous monovalent-ion organic batteries are also introduced with the explanation of different working mechanisms. A comprehensive overview of the reported redox-active organic materials, mainly conductive or conjugated polymers, nitroxide radicals, and carbonyl compounds are presented. Moreover, the remaining challenges and recommendations with respect to aqueous monovalent-ion batteries are also discussed in the conclusion.</t>
  </si>
  <si>
    <t>10.1016/j.seppur.2019.116193</t>
  </si>
  <si>
    <t>Development of a solvometallurgical process for the separation of yttrium and europium by Cyanex 923 from ethylene glycol solutions</t>
  </si>
  <si>
    <t>Recycling of critical raw materials such as rare-earth elements (REEs) is increasingly crucial in the development of a sustainable economy. Separation of individual REEs (mainly yttrium and europium) from lamp phosphor waste has become essential due to the substantial stockpiling of end-of-life fluorescent lamps. The mutual separation of Y(III) and Eu(III) from aqueous chloride solutions with solvating extractants by conventional extraction methods is highly inefficient. Hence, separation of Y(III) and Eu(III) was investigated using a novel technique called “non-aqueous solvent extraction”. Unlike conventional solvent extraction, the new approach uses two immiscible organic phases (more polar (MP) and less polar (LP)) instead of an aqueous and an organic phase. The present work describes a new solvometallurgical process for the separation of Y(III) and Eu(III) from ethylene glycol solutions using the solvating extractant Cyanex 923 in an aliphatic diluent. This extraction system exhibits improved separation compared to extraction from aqueous solutions. Following predictions based on a McCabe-Thiele diagram, a three-stage counter-current extraction simulation was carried out to extract Y(III) quantitatively, with 7% co-extraction of Eu(III) at a volume phase ratio of MP:LP of 1.5:1. The co-extracted Eu(III) was selectively scrubbed in two stages using an Y(III) scrub solution. Y(III) was recovered from the loaded less polar organic phase by precipitation stripping with an aqueous oxalic acid solution and a subsequent calcination step. Y2O3 with a purity of more than 99.9% was obtained. A complete process flow sheet, comprising extraction, scrubbing and stripping steps for the separation of Y(III) and Eu(III) is reported. The feasibility of the developed process was successfully demonstrated in continuous mode using a battery of mixer-settlers.</t>
  </si>
  <si>
    <t>10.1016/j.electacta.2021.137893</t>
  </si>
  <si>
    <t>Evaluation of N,N,N-Dimethylbutylammonium Methanesulfonate Ionic liquid for electrochemical recovery of lead from lead-acid batteries</t>
  </si>
  <si>
    <t>Physicochemical and electrochemical properties of N,N,N-dimethylbutylammonium methanesulfonate, [DMBA][MS], ionic liquid (IL) have been determined, and the potential application for electrochemical recovery of lead from lead-acid batteries is discussed. To optimise the transport properties of the IL, the dependences were measured of conductivity, density and viscosity with varying amounts of excess acid with water as a diluent in the electrolyte mixture. Molar conductivities obtained from the molar concentration and ionic conductivity measurements were used to quantify the ionicities of these IL mixtures. The solubility of PbII from PbCO3 was also shown to depend strongly on the IL composition. Preliminary results of the electrochemical kinetics of PbII reduction showed fast Pb deposition and potential-controlled electrodeposition morphologies of Pb, which may be advantageous for the design of up-scaled lead electrowinning processes.</t>
  </si>
  <si>
    <t>10.1016/j.diamond.2023.110268</t>
  </si>
  <si>
    <t>Eco-friendly and magnetic sucrose-derived Fe-containing mesoporous carbon composites for high-efficiency Congo red adsorption and supercapacitor applications</t>
  </si>
  <si>
    <t>In this study, eco-friendly and magnetic sucrose-derived Fe-containing mesoporous carbon (Fe-MC) composites have been prepared by carbothermal reduction. The Fe-MC3-1000 prepared from sucrose and FeSO4 with a mass ratio of 1:1 at 1000 °C has a uniform mesoporous structure with a BET surface area of 184 m2/g. The carbothermal reduction of Fe2O3 had dual effects of the pore-forming and the loading. Batch adsorption experiments and electrochemical measurements show that the Fe-MC3-1000 has the optimum performance in both adsorption and supercapacitor applications. For adsorption, the maximum adsorption capacity for Congo red (CR) arrived at 972.1 mg g−1 with a removal percentage of 97.2 %. The adsorption process has good agreement with Langmuir isotherm and Elovich kinetic models. Besides, the Fe-MC3-1000 exhibits good recyclability after five adsorption-desorption cycles. For supercapacitor, the Fe-MC3-1000 electrode has a capacitance value of 179.23 F g−1 and a capacitance retention of 92.8 % at 10 A g−1 after 2000 cycles. The outstanding adsorption and electrochemical performances suggest that the Fe-MC3-1000 is a competitive bi-functional material for adsorption and supercapacitor.</t>
  </si>
  <si>
    <t>10.1016/j.nanoen.2024.110177</t>
  </si>
  <si>
    <t>Mechanism insights and design strategies for metal-organic framework-based alkaline hydrogen evolution reaction electrocatalysts</t>
  </si>
  <si>
    <t>Currently, hydrogen, as a renewable energy carrier, plays a pivotal role in the sustainable development of future energy. Hydrogen evolution reaction (HER) can effectively convert water into green hydrogen, which is also an ideal model reaction in electrocatalytic fields for comprehending reaction mechanism and exploring high-efficient catalysts. Nevertheless, HER kinetics under alkaline conditions is 2–3 orders of magnitude lower than that under acidic conditions and the fundamental reason for the kinetic pH effect is still ambiguous. Therefore, designing effective alkaline HER catalysts and exploring its reaction mechanism are essential for reversible hydrogen recycle. Particularly, metal-organic framework (MOF) materials are highly porous structures formed by the coordination of metal center and organic ligand. In view of the advantages of large specific surface area, adjustable pore size, and tunable and various compositions, MOF-based materials have been widely explored as the alkaline HER electrocatalysts. Herein, we reviewed recent development of MOF-based catalysts towards alkaline HER, with emphases on reaction mechanism and design strategies. Firstly, this review analyzed the HER mechanism from the perspective of distinct reactive intermediates. Then, the recent research on MOF-based alkaline HER catalysts have been summarized from doping, alloying and constructing heterostructure strategies, focusing on the inherent correlation between the adsorption/desorption behaviors of efficient reaction intermediates and the electrocatalytic performance. In the end, challenges and prospects for the development of MOF-based alkaline HER electrocatalysts are discussed.</t>
  </si>
  <si>
    <t>10.1016/j.mtchem.2022.101294</t>
  </si>
  <si>
    <t>Manganese-based cathode materials for aqueous rechargeable zinc-ion batteries: recent advance and future prospects</t>
  </si>
  <si>
    <t>Zinc-ion batteries (ZIBs), which use mild aqueous electrolyte, have attracted increasing attention, due to their unique advantages such as low cost, high safety, environmental friendliness, and ease of manufacture. At present, developing a kind of cathode materials with stable structures and large capacities for ZIBs is a hot research topic. Among all ZIBs cathode materials, manganese-based cathode materials have the advantages of low cost, abundant reserves, low toxicity, rich valence states, and high zinc storage capacity, which make them one of the most promising candidates. In recent years, manganese-based composites with different crystal structures have been extensively studied as cathode materials of ZIBs. In this paper, the reaction mechanism of ZIBs cathodes is discussed in detail, and the challenges faced by manganese-based cathode materials and the latest research progress are examined deeply. In addition, a number of optimization strategies aimed at improving the electrochemical performance of the cathode of ZIBs are outlined. Finally, the future prospect of ZIBs is presented.</t>
  </si>
  <si>
    <t>10.1016/j.est.2023.108431</t>
  </si>
  <si>
    <t>Skeleton-flesh shape of multipath Li+ transport and compatible interfacial composite solid electrolyte for stable Li-metal batteries</t>
  </si>
  <si>
    <t>All solid-state battery (ASSB) as the breakthrough of the advanced lithium-ions battery owing to its superior energy density and safety. Solid electrolytes are required to possess excellent electrochemical and safety. However, the low ionic conductivity and the poor interfacial compatibility, respectively, limits the progress of polymer and ceramic electrolyte, which accelerate the development of composite solid electrolyte (CSE). Therefore, we demonstrate a hierarchy structure that PEO(polyethylene)-LLZO@NFPAN-SiO2, which consists of SiO2 particles encapsulated nanofibers (in-situ hydrolyzed by TEOS) and flexible membrane of PEO-LLZO to synergistically elevate the performance of CSE. This CSE exhibits broad electrochemical window (6 V vs. Li) and strong ionic conductivity (3.3 × 10−4 S cm−1, 30 °C), and also shows robust strength (5.1 MPa). The assembled Li-symmetric cells exhibit superior cycling life of 1000 h, with an extremely modest over potential of 45 mV. The full cell exhibits excellent cycle stability, 102 mA h g−1 after 100 cycles at 0.5C, and a high initial Coulomb efficiency of 68 %. Skeleton-flesh structure is constructed by in-situ particle-embedded nanofiber and covered polymer, which strengthened mechanical capability, compatibility, inhibition of lithium dendrites, and introduced multi-Li+ transport pathways, ensuring high safety and superior electrochemical performance for the applications of ASSBs.</t>
  </si>
  <si>
    <t>10.1016/j.susmat.2024.e00971</t>
  </si>
  <si>
    <t>Innovative green intense tetra-eutectic solvent (ITES) for recovery via occlusion co-precipitation at room temperature</t>
  </si>
  <si>
    <t>Lithium iron phosphate (LiFePO4) is the widely used cathode material for safe and high-power lithium-ion batteries (LIBs) for electric vehicles (EVs). Therefore, numerous challenges to re-manufacturing, re-use, and recovery from spent LiFePO4/C are tolerated if evaluated early in the innovation process. Herein, innovative green intense tetra-eutectic solvent (ITES) has been used to recover a new Li-metal co-intercalation compound from spent LiFePO4/C cathode material, which is simple and cost-effective. The ITES leaching concerning organic solution with active hydrogen donor-acceptor salts creates a coordination environment through occlusion co-precipitate new co-intercalation compound at room temperature. Innovative green ITES-10 solution has successfully recovered a new Li-metal co-intercalation regarding the active hydrogen donor-acceptor bonding coordination environment of ITES adequate leaching solution and proposed recovery mechanism. The ICP-MS value of recovery metal (7Li) efficiency (%) of ITES-10 leaching for spent LiFePO₄/C cathode materials reaches approximately 0.452% at room temperature for recovery of new co-intercalation compound, besides the fresh LiFePO₄/C cathode materials (as reference), approximately 0.805%, respectively. Therefore, innovative ITES is considered to recover spent Li-based cathode materials in our future works concerning high leaching recovery rates below 100 °C in experimental conditions.</t>
  </si>
  <si>
    <t>10.1016/j.jiec.2020.05.002</t>
  </si>
  <si>
    <t>Precipitation of La and dissolution enhancement of Ni by a one pot oxidative leaching process from mixed batteries</t>
  </si>
  <si>
    <t>A single oxidative leaching process was developed for simultaneous enhancement of dissolution of nickel and precipitation of lanthanum by using Na2S2O8 in sulfuric acid solution from a heat-treated mixture of batteries containing 50wt.% alkaline batteries, 25wt.% Ni-MH batteries, and 25wt.% Ni-Cd batteries. The effect of leaching parameters was investigated, including the concentrations of sulfuric acid, Na2S2O8, and H2O2, the temperature, and the leaching time. The results show that almost all metals such as zinc, manganese, and cadmium are dissolved by 2M sulfuric acid, but the leaching efficiency of nickel is 86.8%. However, in a leaching process using Na2S2O8, the leaching efficiency of Ni is enhanced while lanthanum is selectively precipitated in the form of NaLa(SO4)2·H2O at the same time, and this result is supported by XRD, ICP, and SEM analysis. Under the optimum conditions of 2M H2SO4, 10vol.% H2O2, 10vol.% 1M Na2S2O8, and 95 ℃, 97.8% of the nickel is leached while 98.8% of the lanthanum is selectively precipitated. This study shows that the separation and purification stages can be simplified to recover La and valuable metals.</t>
  </si>
  <si>
    <t>10.1016/j.ccr.2022.214595</t>
  </si>
  <si>
    <t>Metal–organic frameworks (MOFs) for the efficient removal of contaminants from water: Underlying mechanisms, recent advances, challenges, and future prospects</t>
  </si>
  <si>
    <t>Water pollution has always been one of the main reasons for the water shortage issue. At present, various inorganic and emerging organic contaminants (EOCs) are the main environmental pollutants in water. How to effectively remove these contaminants is a critical issue for water recycling. Metal–organic framework (MOF) is a new type of porous material with the characteristics of large specific surface area and high controllability, and it can selectively remove various pollutants in water, thus showing an excellent application prospect in the field of water treatment. This paper summarizes the underlying adsorption and catalytic degradation mechanisms of inorganic contaminants (IOCs) and EOCs in water by MOFs, and discusses the best performing three-dimensional (3D)-MOFs and MOFs-based composites that have been tested to date for IOCs and EOCs elimination. Details of each framework and its properties are also included. Finally, the challenges encountered in the design and production of MOF-type materials as well as in their application in water remediation are summarized, and the future prospects are put forward for their expected industrial implement.</t>
  </si>
  <si>
    <t>10.1016/j.cej.2021.130332</t>
  </si>
  <si>
    <t>Sustainable one-step synthesis of nanostructured potassium poly(heptazine imide) for highly boosted photocatalytic hydrogen evolution</t>
  </si>
  <si>
    <t>Regulating bulk polymeric carbon nitride (PCN) into nanostructured PCN (NPCN) has long been proved effective to improve its photocatalytic activity, which is applicable to crystalline carbon nitride: potassium poly (heptazine imide) (K-PHI). Currently, simplifying the synthesis of nanostructured K-PHI (NK-PHI) is challenging and has drawn widespread attention. This work demonstrated the one-step concise and sustainable synthesis of NK-PHI by a steam-assisted method. The NK-PHI exhibited a highly boosted visible-light photocatalytic hydrogen evolution activity, which is 38.4, 4.4 and 3.4 times to that of PCN, NPCN and K-PHI. The improvement of photocatalytic activity mainly benefitted from increased active sites and highly facilitated photoinduced charges transfer and separation. Moreover, the sustainability of this approach was proved by recycling the structure-directing agents (KCl) and steam source (Mg(OH)2) to repeatedly synthesize high-quality NK-PHI.</t>
  </si>
  <si>
    <t>10.1016/j.jpowsour.2022.231755</t>
  </si>
  <si>
    <t>Advanced protective layer design on the surface of Mg-based metal and application in batteries: Challenges and progress</t>
  </si>
  <si>
    <t>Mg metal draws wide attention in the field of electrochemical energy storage (batteries, supercapacitor) because of its high volume energy density and environmental compatibility as well as abundant reserves in the earth's crust. However, when it comes to electrode materials, a severe self-corrosive behavior occurs on the surface of metallic Mg inevitably due to its high chemical and electrochemical reactivity, which lowers the utilization rate of Mg electrode and limits reversible Mg plating/stripping process. In this review, we focus on summarizing the latest research progress in various coating layer on Mg/Mg alloys over the last decade from a traditional corrosion science perspective and highlighting the development tendency of protective layer design from engineering/industry field to electrode materials and energy storage areas. We aim to provide a comprehensive understanding and serve as a strategic guidance for designing and fabricating advanced passivation for Mg-based batteries, and to explore the possibility of these designs in practical application. We critically evaluate the existing technology and future opportunities. It is hoped that such an elaborately organized review can give assistance to the readers interested or ready to engage in Mg-based batteries and create more possibilities in this hot point and forward position field.</t>
  </si>
  <si>
    <t>10.1016/j.est.2020.101458</t>
  </si>
  <si>
    <t>Physics-based models in PV-battery hybrid power systems: Thermal management and degradation analysis</t>
  </si>
  <si>
    <t>This paper presents a thermal management and control strategy to minimise thermal degradation in Li-ion batteries in a standalone solar-PV – Battery Energy Storage (BES) hybrid power system. The main objectives of this work are: (a) to analyse the effect of temperature on the performance and degradation of the BES system, and (b) to develop a simple, cost-effective thermal management strategy to maintain the BES system temperature (during charging) in a safe operating window. Typically, battery manufacturers estimate the battery life based on standard test conditions, which may be different from the various real-world climatic conditions throughout the year. The change in temperature has a significant effect on battery degradation processes. This paper employs a physics-based electrochemical-thermal single particle model for simulating a Li-ion battery capable of capturing these effects to analyse and address this issue. Simulations for an entire year are performed using real-world solar insolation and household energy consumption data of a residential area in India. The use of physics-based model helps in understanding the thermal aspects of degradation of the BES system. The BES system is better protected against thermally driven capacity fade using the proposed thermal management and control strategy that does not use any external cooling systems.</t>
  </si>
  <si>
    <t>10.1016/j.egyr.2023.02.027</t>
  </si>
  <si>
    <t>Resonant hybrid flyback: A novel topology with wide voltage range for DC microgrid applications</t>
  </si>
  <si>
    <t>DC microgrids are becoming very popular due to the increasing deployment of distributed power generation systems. This presents new challenges for power converters, including how to achieve a wide range of input and output voltages in a small volume. State-of-the-art solutions include flyback-based and LLC-based converters. The first ones are bulky due to the large size of magnetic required to store the energy and their efficiency is limited by their capability to recycle the energy from parasitic elements. The second ones offer good efficiency but a limited range for input and output voltage, and may involve a large number of semiconductors. This paper studies the application of a novel topology, the asymmetrical half-bridge flyback, whose hybrid operation principle combines the advantages of forward and flyback converters while keeping a small number of switches. A design process to accomplish the outstanding requirements with the topology is presented. The theoretical analyses are supporter by a 240 W DC–DC prototype with an input range of 320 V–400 V and an output range of 5 V–24 V. A peak efficiency of 97.6 % is measured. The achieved power density of the converter is 65 W/inch3 uncased. Finally, a comprehensive numerical comparison with the LLC and flyback converters in the state of the art is carried out to show the potential of the proposal.</t>
  </si>
  <si>
    <t>10.1016/j.eswa.2009.04.012</t>
  </si>
  <si>
    <t>A heuristic feedback control theory based interactive expert system – RSCD</t>
  </si>
  <si>
    <t>In this paper, we focus on the difficulties of resource recycling problems relating to the used Iron and/or Aluminum cans. Based on the feedback control theory and combining with micro-chip processor, sensors, phonic chip, oil-compressor and mechanism technology, we design an interactive resource recycling Expert System –“Recycling Squeezed Cans Device” (RSCD) and the proposed interactive RSCD is an automaton device and achieves the following attractive functions: (1) Automatic guiding and detecting system, (2) Security protection system, (3) Automatic classification system, (4) Automatic squeezing system, (5) Automatic distributed collection system, (6) Automatic refund system. We design a heuristic feedback control algorithm imbedded in processor chip and the proposed interactive RSCD has the following special features: the Automatic guiding and detecting system using phonic chip associated with sensors and panel light indicator can easily lead users to operate the RSCD, the Security protection system using sensors associated with electromagnetic switches and safety mechanism designs can protect users harmless and the RSCD as well, the Automatic classification system using sensors associated with mechanic device and the design relating to rotating stepping motor can precisely discriminate whether the recycling used cans material belongs to metal or nonmetal type, and moreover, classify Iron or Aluminum type, the Automatic squeezing system using oil-compressor associated with sensors, and the design as to the compressing device can rapidly squeeze the recycling used cans into under about 1/5 of its original volume, the Automatic distributed collection system using sensors associated with stepping motor, micro-switches, and the design concerning the collection device can precisely distributed collect the recycling compressed cans into two different cans collection tanks, and the Automatic refund system using micro-switches associated with counter, and the design as to the rotating withdrawing device quickly give back the desired refunds. We install the proposed interactive RSCD in several different areas in public and make numerous simulations, the test results show that the proposed interactive RSCD is efficient for handling the resource recycling problems as to the recycling used Iron and/or Aluminum cans.</t>
  </si>
  <si>
    <t>10.1016/j.chemosphere.2022.134362</t>
  </si>
  <si>
    <t>Examination of aryl hydrocarbon receptor (AhR), estrogenic and anti-androgenic activities, and levels of polyaromatic compounds (PACs) in tire granulates using in vitro bioassays and chemical analysis</t>
  </si>
  <si>
    <t>Tire granulates recovered from end-of-life tires contain a complex mixture of chemicals, amongst them polyaromatic compounds (PACs), of which many are recognized to be toxic and persistent in the environment. Only a few of these PACs are regularly monitored. In this study a combined approach of chemical analysis and a battery of CALUX® in vitro bioassays was used to determine PAC concentrations and estrogenic, (anti)-androgenic and aryl hydrocarbon receptor (AhR) activities in tire granulates. Tire granulates from a recycling company was analyzed for PAHs, alkyl-PAHs, oxy-PAHs and heterocyclic PACs (NSO-PACs), in total 85 PACs. The concentrations of PACs were between 42 and 144 mg/kg, with major contribution from PAHs (74–88%) followed by alkyl-PAHs (6.6–20%) and NSO-PACs (1.8–7.0%). The sum of eight priority PAHs were between 2.3 and 8.6 mg/kg, contributing with 4.7–8.2% of ∑PACs. Bioassay analysis showed presence of AhR agonists, estrogen receptor (ERα) agonists, and androgen receptor (AR) antagonists in the tire granulate samples. Only 0.8–2.4% of AhR-mediated activities could be explained by the chemical analysis. Benzo[k+j]fluoranthenes, benzo[b]fluoranthene, indeno[1,2,3-cd]pyrene, 2-methylchrysene, and 3-methylchrysene were the major contributors to the AhR-mediated activities. The high contribution (98–99%) of unknown bioactive compounds to the bioassay effects in this study raises concerns and urges for further investigations of toxicants identification and source apportionment.</t>
  </si>
  <si>
    <t>10.1016/j.elecom.2022.107271</t>
  </si>
  <si>
    <t>Float-charging protocol in rechargeable Zn–MnO2 batteries: Unraveling the key role of Mn2+ additives in preventing spontaneous pH changes</t>
  </si>
  <si>
    <t>Aqueous rechargeable Zn–MnO2 batteries have been attracting increasing interest in recent years due to their relatively high energy density, non-toxicity, non-flammability, and low-cost. However, the battery chemistry still faces several challenges limiting the performance of some key performance indicators and preventing its commercial deployment. Among these, cycle stability and lifespan are important, especially for stationary energy applications, and require improvement. In this work, a spontaneous reaction between Zn metal and electrolytes evolving hydrogen and Zn ions is shown to drive the electrolyte pH towards alkaline conditions, which in turn hinders the reversible electrochemical reactions at both positive and negative electrodes. Proton release during the oxidation of a Mn2+ additive and promotion of the oxygen evolution reaction (OER) at the positive electrode by implementing a float-charging protocol (constant voltage at the end of the charging process) is proposed as a simple strategy to restore the initial pH. Using a pH indicator dissolved in the electrolyte and assembling the electrochemical cell in a spectrophotometer cuvette, the effect of floating voltage is evaluated in operando, allowing optimization of the floating voltage to enable the electrolyte pH to remain stable.</t>
  </si>
  <si>
    <t>10.1016/B978-0-443-13500-2.00010-9</t>
  </si>
  <si>
    <t xml:space="preserve">13 Developments in nanomaterials for conversion of biomass to bio-based value-added products </t>
  </si>
  <si>
    <t xml:space="preserve">
               Biomass is an abundant source of convertible sugars. Plenty of value-added products ranging from C1 to C6 can be produced from these saccharides available in the biomass structure. However, the biomass conversion process is struggling to compete with fossil production schemes due to financial concerns. Researchers have adopted alternative technologies to overcome various techno-economical constraints. Nanotechnology has advanced the biorefinery concept by providing a high conversion rate and product selectivity. Nanomaterials are selective due to their high specific surface area, improved reaction selectivity, and catalytic stability. The synthesis of magnetized nanomaterials has greatly improved catalyst separation and recyclability. Enzyme immobilization over nanomaterials has merged nanotechnology with biotechnology which results in high enzyme reactivity and stability. It has improved the enzymatic biomass pretreatment as well as hydrolysis extensively. Along with catalysis, nanotechnology has also played an important role to improve the separation and purification of various value-added products in biomass conversion schemes. In this chapter, the role of nanotechnology advances in the pretreatment of biomass and conversion of biomass to bioethanol, bio-ethylene, biohydrogen and syngas, furan aldehydes, and biofuels is summarized. This comprehensive discussion will add valuable knowledge in the nanomaterials-based biomass processing domain.
            </t>
  </si>
  <si>
    <t>Nanomaterials in Biomass Conversion</t>
  </si>
  <si>
    <t>10.1016/j.jpowsour.2022.231673</t>
  </si>
  <si>
    <t>Kinetically optimized copper sulfide cathodes for rechargeable magnesium batteries</t>
  </si>
  <si>
    <t>Copper sulfides have been recognized as one of the most promising cathode materials for rechargeable magnesium batteries due to their large theoretical capacity and unique conversion-type mechanism. However, the solid-state diffusion of bivalent Mg2+ ions in CuS host lattice is subjected to huge electrostatic interaction and thus sluggish kinetics. Herein, anion substitution strategy and crystal engineering are reported to regulate electrochemical reaction kinetics and reinforce magnesium storage performances of tubular CuS cathodes. Benefitting from anion substitution and crystal facet regulation, the lattice well-exposed Se-substituted CuS nanotube cathodes demonstrate excellent magnesium storage capacity (372.9 mAh g−1 at 100 mA g−1), remarkable cycling stability (1600 cycles at 2.0 A g−1), and a good rate capability (112.4 mAh g−1 at 2.0 A g−1). Electrochemical kinetics investigation further suggests that anionic Se-substitution and crystal facet regulation can significantly optimize electrochemical reaction kinetics and accelerate diffusion rate of Mg2+ ions. Ex-situ X-ray photoelectron spectroscopy (XPS) and X-ray diffraction (XRD) characterizations reveal the conversion reaction mechanism of Se-substituted CuS cathodes. These novel findings provide an effective approach to construct high-performance cathode materials for rechargeable magnesium batteries and hold great promise for development of other new battery systems.</t>
  </si>
  <si>
    <t>10.1016/j.jelechem.2021.115668</t>
  </si>
  <si>
    <t>N-doped three-dimensional porous carbon materials derived from bagasse biomass as an anode material for K-ion batteries</t>
  </si>
  <si>
    <t>To realize the sustainability of potassium-ion (K-ion) batteries for large-scale energy storage applications, a resource-abundant and cost-effective anode material is the key to design. Herein, we develop nitrogen-doped three-dimensional biomass porous activated carbon materials using bagasse biomass waste by carbonization and further activation with NiCl2 and urea as an advanced anode material for K-ion batteries. The results demonstrate that NiCl2 is an important factor in the formation of porous structure and nitrogen doping also promotes the change of morphology, enabling fast transport of K+ and electrons. More importantly, the as-synthesized carbon material could exhibit a superior K-storage property with a reversiblecapacity of 100.4 mAh g−1 at a current density of 200 mA g−1 over 400 cycles without any obvious capacity fading in K-ion batteries. This work provides significant guideline for structural design in large-scale application.</t>
  </si>
  <si>
    <t>10.1016/j.seppur.2019.116325</t>
  </si>
  <si>
    <t>A novel approach for the selective extraction of Li+ from the leaching solution of spent lithium-ion batteries using benzo-15-crown-5 ether as extractant</t>
  </si>
  <si>
    <t>In order to selectively extract Li+ from the leaching solution of spent lithium-ion batteries, benzo-15-crown-5 ether (B15C5) is synthesized and used as a lithium extractant. The selectivity of B15C5 to Li+ is studied from the two aspects of experiment research and density functional theory (DFT) calculation. Under the experimental conditions of pH of 6.0, temperature of 30 °C and extraction time of 2 h, the extraction rate of Li+ is 37%, which is well above that of the possible impurity ions Co2+, Ni2+ and Mn2+. The DFT calculation about structure optimization, charger transfer, electron density difference, natural bond orbital (NBO) analysis, binding energy and free energy change are carried out, and the extraction mechanism of B15C5 is revealed. The results show that B15C5 should combine Li+ preferentially in solution. The calculated values are consistent to the experimental results. Therefore, this paper provides a new feasible method to recover Li from the leaching solution of spent lithium-ion batteries, and it is conducive to the sustainability of the lithium resources.</t>
  </si>
  <si>
    <t>10.1016/j.colsurfa.2024.133605</t>
  </si>
  <si>
    <t>PVDF-based nanofiber membrane decorated with Z-scheme TiO2/MIL-100(Fe) heterojunction for efficient oil/water emulsion separation and dye photocatalytic degradation</t>
  </si>
  <si>
    <t>Membrane separation is one of the most widely used methods for water purification, but membrane fouling is a stumbling block that must be overcome for its further promotion and application. In this work, a self-cleaning PVDF-based hybrid nanofiber membrane with core-sheath structure were constructed via electrospinning and in-situ synthesis, using polyvinylidene fluoride/polyvinyl pyrrolidone (PVDF-PVP) electrospun nanofibers as skeleton cores and in-situ synthesis of Z-scheme TiO2/MIL-100(Fe) heterojunctions as photocatalytic sheaths. The hybrid membrane exhibited excellent superhydrophilicity (water contact angle of 0°) and underwater superoleophobicity (underwater oil contact angle of 161.4°) with high permeate fluxes and superior separation efficiencies (more than 99.5%) for various oil/water emulsions. Furthermore, the Z-scheme TiO2/MIL-100(Fe) heterojunctions anchored on the nanofibers possessed robust photocatalytic activity with the removal efficiency of dyes up to 99.9% under simulated sunlight. More importantly, the membrane has excellent recyclability due to its outstanding anti-fouling and self-cleaning properties. Therefore, the hybrid membrane has attractive potential application in wastewater purification.</t>
  </si>
  <si>
    <t>10.1016/j.diamond.2023.109884</t>
  </si>
  <si>
    <t>Controllable adsorption/desorption of sarin on metallic oxides doped CNTs: First principle calculations</t>
  </si>
  <si>
    <t>Sarin, one of the chemical warfare agents, has been widely used in wars and terrorist attacks. It can do great harm to human beings and the environment. Therefore, it is significant to design and synthesize the materials that can both adsorb sarin molecules effectively and realize green recyclability easily. In this work, the potential of metallic oxides doped carbon nanotube (MO2/CNT) to remove sarin is investigated by the first principle calculations. The computational results show that the MO2/CNT has strong capacity to adsorb sarin molecule. Change of electric and optical property makes CuO2/CNT potential sarin sensor. More interesting is that the adsorption energy of sarin on CuO2/CNT is dramatically weakened by introducing the negative external electric field. This means the adsorption and desorption of sarin molecules can be controlled by switching on or off the electric field. Therefore, sustainable and controllable removal of sarin can be achieved by CuO2/CNT.</t>
  </si>
  <si>
    <t>10.1016/j.inoche.2023.111268</t>
  </si>
  <si>
    <t>Construction of hybrid sulfur-doped MOF-235@g-C3N4 photocatalyst for the efficient removal of nicotine</t>
  </si>
  <si>
    <t>Nicotine has inevitably been discharged into the environment either directly or as industrial effluent due to the widespread use of nicotine-based products worldwide. Its potential toxicity and irreversible impact on human health have made it a massive global issue. Presently, magnetic sulfur doped metal–organic framework-235 has been synthesized with iron terephthalate using the solvothermal approach and successfully applied as a photocatalyst for the elimination of nicotine. An array of techniques, including X-ray diffraction (XRD), Fourier transform infrared spectra (FTIR) and scanning electron microscopy (SEM) were performed to evaluate the photocatalyst Ni-Mo.S2/MOF-235@g-C3N4, Mo.S2/MOF-235@g-C3N4, Ni.S2/MOF-235@g-C3N4, Ni-Mo.S2/MOF-235 nanocomposites. Studies also showed that Ni.S2 and Mo.S2 overlaid on the main precursor MOF-235@g-C3N4 produced a greater number of active sites and an appreciable rise in photocatalytic activity when exposed to visible light. A noticeable increase in absorbance was seen at the heterojunction of MOF-235@g-C3N4 and bimetallic sulfides (Ni.S2, Mo.S2) as compared to simple MOF-235. The experimental results proved that Ni-Mo.S2/MOF-235@g-C3N4 had the maximum level of catalytic activity while eliminating 98 % of the sample in 60 min. It was significantly greater than the corresponding value of pure Ni-Mo.S2@MOF-235 bimetallic sulfide photocatalyst. Additionally, first-order kinetics is evident according to kinetic studies, where R2 = 0.920. The enhancement of photocatalytic activity by Ni-Mo.S2/MOF-235@g-C3N4 was attributed to an increased surface area and porosity, enhanced absorption of light and a narrowing of band gap from 2.26 to 2.16 eV. A significant amount of stability and recyclability were also displayed by the composite during the course of three consecutive cycles of photocatalytic nicotine degradation. Only a minor change occurred during the fourth and fifth cycles, with a negligible weight loss. The experimental findings demonstrated that a sustainable rise in the quantity of photo generated electron/hole pairs (e−/h+) was likewise associated with enrichment in light absorption intensity. A photo-catalytic mechanism for accelerated nicotine photodegradation has actually been linked to the active species (O2 •−) and (OH•). This study expands the application of MOF-235@g-C3N4, which exhibits tremendous capacity for environmental purification and serves as a reference when creating composites of g-C3N4 photocatalyst.</t>
  </si>
  <si>
    <t>10.1016/j.gee.2023.02.010</t>
  </si>
  <si>
    <t>A leap by the rise of solid-state electrolytes for Li-air batteries</t>
  </si>
  <si>
    <t>Li-air batteries have attracted extensive attention because of their ultrahigh theoretical energy density. However, the potential safety hazard of flammable organic liquid electrolytes hinders their practical applications. Replacing liquid electrolytes with solidstate electrolytes (SSEs) is expected to fundamentally overcome the safety issues. In this work, we focus on the development and challenge of solid-stateLi-air batteries (SSLABs). The rise of different types of SSEs, interfacial compatibility and verifiability in SSLABs are presented. The corresponding strategies and prospects of SSLABs are also proposed. In particular, combining machine learning method with experiment and in situ (or operando) techniques is imperative to accelerate the development of SSLABs.</t>
  </si>
  <si>
    <t>10.1016/j.procir.2020.01.081</t>
  </si>
  <si>
    <t>An optimization framework of electric vehicle (EV) batteries for product eco-design</t>
  </si>
  <si>
    <t>Electric vehicle (EV) batteries vary from electrode materials, cell packaging to modular configuration. The tradeoffs between their environmental, functional and economical performances are inevitable and essential to achieve the sustainable development of EVs. This study proposed an optimization framework to streamline the modeling processes of eco-design optimization for EV batteries. In this framework, an architecture of life cycle simulation (LCS) model for EV batteries is established to assess the environmental performance of various design schemes. The framework and architecture supply the quantitative environmental insights of the EV batteries and aid in the decision-making of EV battery design. © 2020 The Authors. Published by Elsevier B.V. This is an open access article under the CC BY-NC-ND license (http://creativecommons.org/licenses/by-nc-nd/3.0/). Peer-review under responsibility of the scientific committee of the 27th CIRP Life Cycle Engineering (LCE) Conference.</t>
  </si>
  <si>
    <t>10.1016/j.cej.2023.145350</t>
  </si>
  <si>
    <t>Phaffia rhodozyma biorefinery: A sustainable pathway to obtain natural pigments and production of methane biogas as renewable fuel</t>
  </si>
  <si>
    <t>As the world strives to create a more sustainable and healthier lives, natural pigments are coming to the fore in an attempt to minimize the use of synthetics counterparts and shift the focus towards microbial sources. In this in mind, the yeast Phaffia rhodozyma was used in this study, in a biorefinery context, as biomass feedstock for the intracellular astaxanthin production and reuse of biomass to produce biogas (cf., methane). A sustainable extraction procedure using bio-based solvents was established to directly recover astaxanthin-rich extract from P. rhodozyma dry biomass. The molecular influence of the solutes and solvents involved in the solid–liquid extraction procedures was investigated. Envisioning the full sustainability of the process, and to estimate if the biosolvents used to the process is astaxanthin-friendly, the evaluation of antioxidant activity was confirmed by determining the antioxidant activity using Electron Paramagnetic Resonance (EPR) and toxicological (mutagenicity and ecotoxicity) properties of astaxanthin-rich extract, and the recyclability of solvent was efficiently accomplished. Furthermore, to demonstrate the circularity of the process, the remaining biomass (waste biomass) obtained after astaxanthin-rich extract recovery was effectively used in methanogenic process to produce biogas. The anaerobic digestion used to evaluate methane production from the waste biomass demonstrated the potential to generate 86.88 kWh/year, 225,774.95 kcal/year and 10,287.53 kg/year of electricity, heat recovery and savings on waste management in an P. rhodozyma plant/biorefinery, respectively.</t>
  </si>
  <si>
    <t>10.1016/j.energy.2022.126095</t>
  </si>
  <si>
    <t>Operation optimization approaches of electric vehicle battery swapping and charging station: A literature review</t>
  </si>
  <si>
    <t>The battery swapping mode (BSM) for an electric vehicle (EV) is an efficient way of replenishing energy. However, there have been perceived operation-related issues related large-scale deployment of the BSM. However, previous reviews have failed to examine the mathematical methods of the operation optimization process, which are highlighted in this work. The paper aims to provide a complete and systematic overview of the operation optimization approaches for EV battery swapping and charging stations. This work addresses the current operation mode of battery swapping networks and examines the optimization objectives, constraints, and mathematical programming methods. The paper highlights the motivations of different ownership models for establishing different objectives and discusses the merits and drawbacks of approaches in previous studies for different application scenarios. For the possible focus of future work, the paper details opportunities and challenges of dynamic service pricing, battery-to-grid scheduling, and behavior scheduling. This review aids future research of battery charging and swapping station operation and vehicle scheduling, and provides a systematic and theoretical reference for model selection.</t>
  </si>
  <si>
    <t>10.1016/j.jclepro.2023.138006</t>
  </si>
  <si>
    <t>A review on activated carbon/ graphene composite-based materials: Synthesis and applications</t>
  </si>
  <si>
    <t>Carbon-based compounds, including activated carbon (AC), graphene, and their corresponding composites, are currently garnering considerable research interest thanks to their unique physicochemical attributes. Factors such as a high surface area, hierarchical porous structure, decent conductivity, and distinct hydrophilic/hydrophobic properties driving their excellent performance in varied applications like water treatment, energy storage, and electrochemical sensing. This review scrutinizes the synthetic pathways of AC-graphene derivates/composites (AC/GC) and their applications. It also delves into the kinetics, isotherm models, and adsorption behavior of different pollutants by AC/GC in water treatment scenarios. Furthermore, it identifies the gaps and challenges concerning the synthesis and application of AC/GC-based materials. The critical task for future research includes optimizing and innovating eco-friendly preparation techniques for AC/GC to attain the desired properties and structure was provided. Developing new regeneration and recycling methods following the application of AC/GC-based materials across diverse sectors entails rigorous investigation. It is also crucial to explore the safety of GC, particularly graphene oxide (GO), in aquatic environments. Future researchers should also seek to clarify the kinetics, isotherm models, and mechanisms in the realms of air purification, energy storage, and sensors. Finally, this review concludes with future outlooks on the transition from laboratory preparation and application of these materials to an industrial scale.</t>
  </si>
  <si>
    <t>10.1016/j.jallcom.2021.159009</t>
  </si>
  <si>
    <t>A family of polyoxometalate-resorcin[4]arene-based metal–organic materials: Assemblies, structures and lithium ion battery properties</t>
  </si>
  <si>
    <t>Polyoxometalates (POMs) are alternative anode materials of lithium ion batteries (LIBs) for their reversible electrochemical redox behaviors and electron storage functions. To overcome the low conductivity and poor stability of the POMs, embedment of POMs into metal–organic hybrid complexes is a promising synthetic strategy. Here, we designed a family of copper-containing POM-resorcin[4]arene-based complexes supported by a resorcin[4]arene ligand (TPTR4A), copper cations and Keggin-type POMs, namely, [Cu4(TPTR4A)2][PMo12O40](OH)·2DMA·H2O (1a), [Cu4(TPTR4A)2][SiW12O40]·2.5DMA (1b) and [Cu4(TPTR4A)2][PW12O40](OH)·0.5DMA·5H2O (1c) (DMA = N,N’-dimethylacetamide). To improve the conductivity of the complexes, composites 1a@GO-1c@GO were obtained through mechanical grinding of the complexes and graphene oxide (GO). Strikingly, they show high initial specific capacity and stability for LIBs. This work offered a strategy for application of the POM-based complexes as LIBs via combining POM-based complexes and RGO.</t>
  </si>
  <si>
    <t>10.1016/j.ensm.2022.11.004</t>
  </si>
  <si>
    <t>Concerted ionic-electronic conductivity enables high-rate capability Li-metal solid-state batteries</t>
  </si>
  <si>
    <t>Enabling the fast charge and discharge of Li-metal solid-state batteries paves the way towards their deployment in electro-mobility applications, which require high-energy and power with safety guaranteed. Solid-state batteries using polyethylene oxide as the polymer matrix are appealing candidates although currently limited to relatively slow rate capability arising from high solid-solid interfacial resistance and sluggish lithium-ion mobility at the solid electrolyte. In this work, the engineering design and optimization of composite electrodes with multi-walled carbon nanotubes lead to high performance Li metal solid-state cells, showing a high-capacity retention at rates up to 4C. The electrode formulations including the elongated architectures exhibit a concerted ionic-electronic diffusion in the catholyte polymer enabling fast Li-ion transport, enhancing the electronic percolation and increasing the interfacial reaction kinetics and exchange current density. The solid-state battery with LiFePO4 electrode shows an unprecedented capacity retention of 92% during 800 cycles at 2C. The promising performance at high-rates of this approach is also extended to electrodes with a high-voltage active material.</t>
  </si>
  <si>
    <t>10.1016/B978-0-12-816190-6.00005-4</t>
  </si>
  <si>
    <t xml:space="preserve">Chapter 5 Environmental Management of E-waste </t>
  </si>
  <si>
    <t xml:space="preserve">
               The waste derived from electrical and electronic equipment (i.e., E-waste) causes severe issues for the geo-environment. The heterogeneity and complexity of E-waste, containing lethal and toxic substances, are difficult to decompose and are classified as hazardous materials. High exposure of hazardous materials is harmful to human life. The improper management of E-waste with processing by the informal sector in nonscientific manner is making this scenario catastrophic. Additionally, illegal shifting by mislabelling E-waste from developed countries and exporting to developing countries makes it difficult to calculate the inventory and handling of the E-waste. Therefore, a sustainable environmental management of E-waste by policies and governing regulations from its collection to recycling are necessary. These measures of E-waste management should increase the advance recycling practices by the formal sector and decrease the amount of waste contamination to the environment that is endangering human health and whole ecosystem.
            </t>
  </si>
  <si>
    <t>10.1016/j.seppur.2016.10.055</t>
  </si>
  <si>
    <t>An investigation into predispersed solvent extraction of nickel (II) ions from dilute aqueous solutions</t>
  </si>
  <si>
    <t>This work investigated the extraction of nickel ions from dilute aqueous solutions using colloidal liquid aphrons. The effect of four experimental parameters (extractant concentration, phase volume ratio (PVR), water soluble surfactant concentration and equilibrium pH) on the extraction process at three different nickel concentrations was studied. Response surface method was used to determine the significance of various experimental parameters. The most significant factors were shown to be different for the various metal ion concentrations tested, which may have implication for industrial practice. The equilibrium pH of 5 was found to be optimum point for all concentrations studied. The recyclability of organic phase also shown through the reuse of stripped organic in a new extraction process. Reusing recycled organic in PDSE resulted in more than 99% nickel extraction, thus indicating the potential sustainability of a CLA-based extraction process.</t>
  </si>
  <si>
    <t>10.1016/j.jclepro.2018.09.033</t>
  </si>
  <si>
    <t>Efficient and economical recovery of lithium, cobalt, nickel, manganese from cathode scrap of spent lithium-ion batteries</t>
  </si>
  <si>
    <t>A combined process was presented to recover valuable metals from lithium nickel cobalt manganese (NCM) cathodes of spent lithium-ion batteries. In this process, the cathode scrap was first roasted with carbonaceous reductant, and then carbonation water leaching was employed to selectively extract Li from the roasted cathodes. Finally, the obtained residue was leached in sulfuric acid solution to recover Co, Ni and Mn. A systematic investigation combining thermodynamic analysis, leaching experiments and characterization was conducted to explore the effect of operating conditions and leaching mechanism. The results indicate that the leaching of Li is significantly improved by injecting of CO2 into the leaching system, and more than 80% of Li can be leached within 10 min at a low liquid-solid ratio. High-quality Li2CO3 can be prepared from the leachate by direct evaporation. More than 96% of Ni, Co and Mn are extracted without adding reductant under the conditions of a H2SO4 dosage of 1.15 times the theoretical value, a time of 2.5 h, a temperature of 55 °C and a liquid-solid ratio of 3.5 mL g−1. The acid leaching process is more efficient and economical, which is ascribed to the transformation of the low-valence states of metals with high activity after reduction roasting.</t>
  </si>
  <si>
    <t>10.1016/j.apsusc.2020.146580</t>
  </si>
  <si>
    <t>Probing pristine and defective NiB6 monolayer as promising anode materials for Li/Na/K ion batteries</t>
  </si>
  <si>
    <t>Two-dimensional material NiB6 has attracted attention and predicted to be a potential candidate for next-generation nanoscale devices duo to its excellent mechanical and electronic properties. In this section, by using first-principles calculations, the pristine and defect-containing NiB6 substrates as a potential anode for alkali metal ion batteries are systematically studied. Our calculated results show that the pristine NiB6 monolayer might has promising application for alkali-ion batteries due to its large adsorption energy, high specific capacity (1301.61 mA·h·g−1), and fast migration capability (energy barrier is 0.43/0.23/0.14 eV for Li/Na/K). Meanwhile, pristine NiB6 monolayer can also provide an appropriate average open circuit voltage (0.96/0.71/0.69 V for Li/Na/K). Alkali metal atoms adsorption and diffusion mechanism on the selective defective NiB6 substrates show that defect sites tend to act as metal trapping sites, which improve the NiB6 monolayer adsorption ability of alkali metal atoms but hinder the metal atoms diffusion around the defects. The present study lays a foundation for ion battery applications of NiB6 monolayer and offers a better understanding of the defect effects on alkali metal atoms adsorption and diffusion properties on low-dimensional materials.</t>
  </si>
  <si>
    <t>10.1016/j.jenvman.2018.11.099</t>
  </si>
  <si>
    <t>Selective synthesis of CuNi alloys using waste PCB and NiMH battery</t>
  </si>
  <si>
    <t>The aim of this study is to establish the potential novel approach for the selective synthesis of copper-nickel (CuNi) alloys using two waste streams, printed circuit board (PCB) and nickel-metal hydride (NiMH) batteries. A thermal route is established to synthesise CuNi alloys by using waste PCB, simultaneously as a Cu source and reducing agent from C-bearing polymer and waste NiMH batteries as Ni source. Thermal transformation and reduction studies were carried out at 1500 °C under an inert atmosphere. Initial characterization of raw materials was conducted in detail using various analytical techniques. Synthesised CuNi alloys were confirmed with ICP, EDS and XRD analyses. Material ratios of 75–25 wt% and 50-50 wt% of NiMH battery and PCB waste was considered and these range of compositions of e-waste, as raw materials, minimised the slag generation and optimised Ni recovery. Concentration of Nickel in the synthesised alloys was 20–30 wt%. Reduction extent of nickel oxide using PCB as reductant was confirmed by off-gas analysis. This approach has the potential to be implemented in selective synthesis of CuNi alloys instead of using conventional ores/reductant, to achieve target composition of alloys as per application requirements including marine/automotive/electronic industries. This novel approach promises significant benefits to divert e-wastes from landfill and provide sustainable solution for future metal alloy security.</t>
  </si>
  <si>
    <t>10.1016/B978-0-443-21610-7.00018-5</t>
  </si>
  <si>
    <t xml:space="preserve">Chapter 5 Algae and seaweed biomass for bioremediation of heavy metal-contaminated wastewater </t>
  </si>
  <si>
    <t xml:space="preserve">
               The rapid development of industrial activities has determined the significant degradation of the quality of ecosystems and, therefore the quality of the environment. Industrial activities have led to the discharge of huge quantities of industrial effluents into the water sources. Consequently, many of the surface or groundwater sources are contaminated with organic or inorganic pollutants, including heavy metal ions, originating from industrial discharge. It is well known that heavy metal ions have a high toxic potential on human health, and therefore their removal from water is always a challenge. The traditional methods used on an industrial scale for the removal of heavy metal ions are generally expensive, energy-consuming, and generate significant amounts of sludge, which is a hazard to the environment. In this regard, biosorption methods have been developed for the removal of heavy metal ions from aqueous media. The use of algae biomasses (seaweed biomasses) has attracted significant interest due to their large availability, low preparation cost, and high efficiency for a wide types of metal ions. In addition, the large number of superficial functional groups, high specific surface area, recyclability, and ease of use, make this type of biomass a suitable candidate for biosorption processes. This chapter will provide a comprehensive overview of algae biomass applications in biosorption processes aimed at the removal of heavy metal ions from industrial effluents. Particular attention will be paid to the factors that influence the efficiency of biosorption, the main biosorption mechanisms, and the practical uses of these biosorbents in decontamination processes.
            </t>
  </si>
  <si>
    <t>Bio-organic Amendments for Heavy Metal Remediation</t>
  </si>
  <si>
    <t>10.1016/j.jcou.2017.04.002</t>
  </si>
  <si>
    <t>Synthesis of cyclic carbonates from epoxides over bifunctional salen aluminum oligomers as a CO2-philic catalyst: Catalytic and kinetic investigation</t>
  </si>
  <si>
    <t>The solvent-free cycloaddition reaction of carbon dioxide (CO2) with epoxides has been efficiently achieved with the enhanced catalytic activity employing a series of polyether-based salen aluminum oligomers as excellent bifunctional catalysts. These CO2-philic Al(salen) derivatives could act as an easy-to-handle and homogenous catalyst and might present the enhanced recycling performance compared to the polyether-free catalysts. The promising catalysis data such as the reduced apparent activation energy suggested the synergistic effect of the metal center (Lewis acid) and the halide anion (nuclephile) had significant impact on the catalytic performance. Finally, the preliminary kinetic investigations further demonstrated that the reaction was apparent first order with respect to the concentration of epoxide and catalyst and thus followed a possible monometallic synergistic catalytic mechanism, whereas the binary catalytic system was connected with the non-first-order kinetics.</t>
  </si>
  <si>
    <t>10.1016/j.jpowsour.2013.02.067</t>
  </si>
  <si>
    <t>Lithium secondary batteries working at very high temperature: Capacity fade and understanding of aging mechanisms</t>
  </si>
  <si>
    <t>Li(Ni,Mn,Co)O2/carbon lithium-ion batteries designed to work at high temperature exhibit good performances for cycling at 85 °C but a strong impedance increase for cycling or storage at 120 °C. The effects of high temperature on the aging process of positive electrode's binder, electrodes/electrolyte interfaces and positive active material were investigated by bulk and surface analysis techniques: X-ray diffraction, 7Li and 19F Nuclear Magnetic Resonance, Scanning Electron Microscopy and X-ray Photoelectron Spectroscopy. The main phenomenon observed at 120 °C is a migration of PVdF binder from the outer part of the positive electrode which thus shows a bad Li reintercalation. Binder migration results in the formation of a PVdF layer at the extreme surface of the positive electrode, and in its diffusion and deposition on the surface of the negative electrode. Several changes in the composition of the Solid Electrolyte Interphase (SEI) were also evidenced between a cycle at 60 °C and cycling at 85 °C and 120 °C. Disappearance of carbonate species disappearance and increase of inorganic species, which both together may also affect battery's performance. Though, since the battery can undergo 25 cycles at 120 °C, Li(Ni,Mn,Co)O2 seems to be an appropriate material for high temperature cycling.</t>
  </si>
  <si>
    <t>10.1016/j.mcat.2019.110550</t>
  </si>
  <si>
    <t>Development of titania-supported iridium catalysts with excellent low-temperature activities for the synthesis of benzimidazoles via hydrogen transfer</t>
  </si>
  <si>
    <t>Titania-supported iridium catalysts which enable the synthesis of benzimidazoles from 2-nitroaniline and primary alcohols under mild conditions have been developed. The iridium catalysts supported on {010}/{101}-faceted anatase (PA-135-3.5) showed the excellent activity in spite of their moderate surface areas, while there is a positive correlation between BET surface area and the activity of iridium catalysts. TEM analysis revealed the formation of small iridium nanoparticles (mean diameter; 1.0 nm) on PA-135-3.5, which would be one reason for the excellent catalytic activity. According to the XPS study, relatively high-valent iridium species would be responsible for the catalysis. Various primary alcohols bearing electron-withdrawing or electron-donating groups were applicable. The removal of the solid catalyst by the hot filtration completely stopped further progress of the reaction, indicating that the catalyst acted heterogeneously. The catalysts could be recycled, and there was no leaching of iridium species into the solution.</t>
  </si>
  <si>
    <t>10.1016/j.energy.2022.126270</t>
  </si>
  <si>
    <t>Life-cycle economic analysis of thermal energy storage, new and second-life batteries in buildings for providing multiple flexibility services in electricity markets</t>
  </si>
  <si>
    <t>More energy flexibility is required to alleviate the stress of power systems caused by intermittent and weather-dependent solar and wind power. The utilization of demand-side flexibility (e.g., flexibility management strategies and distributed storage technologies) can be considered a win-win approach for demand-side users and power grids. However, the economic benefits of distributed energy storage systems in buildings are usually underestimated without considering the full-scale flexibility utilization, which may impede storage investments. Meanwhile, the disposal problem of retired EV batteries is becoming more serious. Repurposing these batteries for stationary applications in buildings seems cost-effective and eco-friendly. Therefore, this study first proposes novel optimal dispatch strategies for different storage systems in buildings to maximize their benefits from providing multiple grid flexibility services simultaneously, and then conducts a comparative life-cycle economic analysis on thermal energy storage, new and second-life batteries. The optimal configuration of hybrid storage systems is also analyzed to facilitate the decision-making of building owners/operators. Test results show that thermal energy storage and electrical energy storage can increase the economic benefits by 13% and 2.6 times, respectively. Battery storage may no longer be an expensive option for building-scale investment due to downward trends in capacity costs and environmental impacts.</t>
  </si>
  <si>
    <t>10.1016/j.apsusc.2023.156658</t>
  </si>
  <si>
    <t>Porous CoO/Co3O4 nanoribbons as a superior performance anode material for lithium-ion batteries</t>
  </si>
  <si>
    <t>The efficient and stable lithium-ion batteries have inspired extensive interest; however, formidable anode electrode materials still remain a challenge. Herein, porous CoO/Co3O4 nanoribbons were fabricated by a facile hydrothermal and annealing route. The self-assemble ultrathin CoO/Co3O4 nanoribbons are formed by connected nano-worms with mesoporous/macroporous structure and oxygen vacancy. The porous ultrathin CoO/Co3O4 nanoribbons benefit from buffering the volume change and enlarging the contact area between electrode and electrolyte, leading to long cycling life and high specific capacity. Furthermore, oxygen vacancies and a three-dimensional network enhance the internal conductivity and accelerate the diffusion of electrons/ions, resulting in excellent rate performance. The highest discharge capacity (957 mAh/g after 200 cycles at 0.5 A/g) and excellent rate capability (847 mAh/g at 5 A/g) are observed. Thus, these unique characteristics pave the way for CoO/Co3O4 nanoribbons as suitable electrode materials for lithium storage devices.</t>
  </si>
  <si>
    <t>10.1016/j.hydromet.2019.105127</t>
  </si>
  <si>
    <t>Separation of valuable metals in spent LiNi0.46Co0.2Mn0.34O2 battery by shear induced dissociation coupling with ultrafiltration</t>
  </si>
  <si>
    <t>There are valuable metals in spent ternary lithium-ion batteries. A method for selective separation of Al (III), Fe (III), Li (I), Mn (II), Co (II), Ni (II) and Cu (II) from acid leaching of spent LiNi0.46Co0.2Mn0.34O2 battery was proposed. Al (III) and Fe (III) are firstly separated by chemical precipitation, and other metal ions are formed polymer-metal complexes by adding polyacrylate sodium (PAAS) as complexing agent. According to the difference of shear stabilities of PAA-metal complexes, selective separation of metal ions was fulfilled by shear induced dissociation coupling with ultrafiltration using rotating disk membrane (RDM). The shear induced dissociation mechanism of polymer-metal complex was studied. Compared with the traditional separation methods, such as acidification and extraction, shear induced dissociation coupling with ultrafiltration without the consumption of acid and alkali, is green and environmentally friendly effective method for the recovery of metal ions.</t>
  </si>
  <si>
    <t>10.1016/j.ijbiomac.2023.128068</t>
  </si>
  <si>
    <t>Preparation of amino-modified carbon quantum dots-ZnO/cellulose nanofiber multifunctional hydrogel: Enhanced adsorption synergistic photoreduction and reversible fluorescence response visual recognition of Cr(VI)</t>
  </si>
  <si>
    <t>This work innovatively used cellulose nanofibers as a photocatalyst carrier, which could recycle nano-photocatalysts and minimize nanoparticle aggregation. The morphology, structures, chemical composition, optical-electronic properties and photocatalytic performance of amino-modified carbon quantum dots-ZnO/cellulose nanofiber (N-CQDs-ZnO/CNF: ZCH-2) hydrogel were characterized by SEM, TEM, BET, EDS, XRD, FTIR, UV–vis, XPS, PL and other techniques. The mechanism of Cr(VI) adsorption synergistic photoreduction by ZCH-2 was discussed in detail. The results showed that the prepared ZCH-2 had excellent removal performance for Cr(VI). After 120 min of adsorption and 40 min of photoreduction, the removal efficiency of Cr(VI) was 98.9 %. Compared with ZnO/CNF hydrogel, the adsorption performance of ZCH-2 increased by 268 % and the photoreduction performance increased by 116 %. The adsorption of Cr(VI) by ZCH-2 was controlled by electrostatic attraction and chemical adsorption. The photoreduction kinetic constant of ZCH-2 was 0.106 min−1, which was 8.9 times that of ZnO/CNF hydrogel. The N-CQDs in ZCH-2 could form N-CQDs-metal complexes with Cr(VI), resulting in fluorescence quenching, so Cr(VI) could be visually identified by fluorescence changes. This study provides a new idea for the design and optimization of a new multifunctional hydrogel with efficient adsorption-photoreduction-fluorescence recognition.</t>
  </si>
  <si>
    <t>10.1016/j.energy.2021.122552</t>
  </si>
  <si>
    <t>Upgrading spent battery separator into syngas and hydrocarbons through CO2-Assisted thermochemical platform</t>
  </si>
  <si>
    <t>To diminish the use of fossil fuels, there have been amplified technical developments of rechargeable batteries. With increasing demand of the secondary batteries, the recovery of useful materials from waste battery becomes significant. In this study, pyrolysis of battery separator in the lithium-ion battery was studied to fundamentally understand the thermal degradation of volatile compounds in the batteries and to recover hydrocarbons and syngas (H2/CO). To make this practice more environmentally sound, CO2 was used as a co-reactant. Pyrolysis under inert atmosphere (N2) was studied as a reference. Prior to battery separator pyrolysis, the composition of the separator (tri-layer of PP/PE/PP) and its thermolytic profile were confirmed. Single-stage pyrolysis converted the separator into aliphatic liquid hydrocarbons, while double-stage pyrolysis produced benzene derivatives, H2 and C1-2 hydrocarbons under both N2/CO2 environments. To further convert hydrocarbons into H2, NCM (lithium nickel cobalt manganese oxide) cathode, one of widely used Li-ion battery cathodes, was used as a catalyst. In the presence of NCM catalyst, H2 production increased 25 times higher. In CO2 condition, catalytic pyrolysis resulted in remarkable CO formation through the homogeneous gas phase reactions between CO2 and gas phase volatile hydrocarbons degraded from thermolysis of battery separator.</t>
  </si>
  <si>
    <t>10.1016/j.ensm.2021.04.005</t>
  </si>
  <si>
    <t>A submicron Si@C core-shell intertwined with carbon nanowires and graphene nanosheet as a high-performance anode material for lithium ion battery</t>
  </si>
  <si>
    <t>Silicon is widely used as anode for lithium-ion batteries (LIBs). However, its application is limited due to some problems such as large volume expansion. In this work, silicon waste from wafer slicing via diamond wire saw technology in photovoltaic industry is used as raw materials. A submicron core-shell structure Si@C intertwined with CNWs and graphene nanosheet, is prepared as anode for LIBs by hydrothermal process. The anode retains a specific capacity of 2514.8 mAh g−1 with capacity retention of 75.8% after 360 cycles under a current of 0.1 C and 1548.9 mAh g−1 after 1000 cycles under 0.2 C. In addition, it maintains 1596.9 mAh g−1 (1.0 C), 925.3 mAh g−1 (2.0 C) after several rate testing of 0.1 C to 2.0 C. A COMSOL Multiphysics and MD simulation are performed to examine the lithiation-induced volume expansion of silicon. The results demonstrate that, the lamellar micron silicon can achieve a stable lithium intercalating capacity larger than 2100 mAh g−1, which agrees well with our experimental results. It is demonstrated that the submicron Si from the kerf waste in the photovoltaic slicing process via diamond wire saw technology are available as direct raw materials for high performance anode of LIBs.</t>
  </si>
  <si>
    <t>10.1016/j.eiar.2022.107016</t>
  </si>
  <si>
    <t>How does sharing economy advance cleaner production? Evidence from the product life cycle design perspective</t>
  </si>
  <si>
    <t>The sharing economy is a recent worldwide development; however, its impact on sustainability remains unclear, particularly in regards to the advancement of cleaner production. In order to explore the potential and contribution of specific sharing economy business practices in the transition to cleaner production, this study empirically analyzed how China's free-floating bike-sharing (FFBS) improved environmental sustainability through optimization of product life cycle design. Specifically, the impact on climate change and human health of three generations of shared bike products was quantitatively analyzed by using product environmental footprint (PEF) approach. The results show that sustainable product lifecycle design can effectively improve the sustainability of FFBS. Through optimized design and product upgrades, the environmental impact intensity of FFBS has decreased by approximately 25.09% –34.34%. This causes FFBS to gradually evolve from exerting negative impacts on climate change to achieving considerable climate benefits (22.18 CO2-eq/pkm). The environmental benefits on ozone depletion and photochemical ozone formation also increased by about 2.46 μg CFC11eq/pkm and 85.77 mg NMVOC eq/pkm with the upgrade of shared bikes from the first generation to the third generation. In addition, although the negative effects of FFBS on respiratory inorganics, non-cancer human health effects and cancer human health effects have been significantly reduced, the corresponding positive environmental benefits still need to be achieved by significantly increasing the utilization rate of shared bikes. Furthermore, this suggests that the sustainable production life cycle design of FFBS can follow the principles of safety, ease of maintenance, durability, ease of use, universality, resource conservation, and recyclability. This empirical study can not only help authorities, managers and the public better understand the contribution of the sharing economy to cleaner production, but also provides new insights and valuable references for improving the sustainability of the sharing economy.</t>
  </si>
  <si>
    <t>10.1016/j.ensm.2021.12.012</t>
  </si>
  <si>
    <t>Ion conductive mechanisms and redox flow battery applications of polybenzimidazole-based membranes</t>
  </si>
  <si>
    <t>Redox flow batteries (RFBs) have attracted immense attention as one of the most promising grid-scale energy storage technologies. However, designing cost-effective systems with high efficiency and long cycle life requires more advanced ion-conducting membranes. Polybenzimidazole (PBI), doped with acid or alkaline solutions, has been widely recognized as one of the most promising low-cost non-fluorinated ion-conducting membranes for RFBs, primarily because of their well-known excellent chemical stability and ultra-low cross-contamination, which have allowed RFBs to run steadily for an impressively long term. In addition, the membranes are free from the issue of acid or alkali leakage and keep stable conductivity since the working medium in RFBs are acid or alkali solutions in most cases. In this review, recent progress on PBI-based membranes for RFBs is summarized. First, the ever-proposed ion conductive mechanisms in acid- and alkali-doped PBI membranes are presented from the view of intermolecular interactions. Then, recent efforts in improving PBI-based membranes for RFBs, from chemistry to microstructure, are highlighted. Last, the challenges and future perspectives in this research field are elaborated.</t>
  </si>
  <si>
    <t>10.1016/j.jallcom.2021.158918</t>
  </si>
  <si>
    <t>Recent progress and future perspectives of flexible Zn-Air batteries</t>
  </si>
  <si>
    <t>With the booming of flexible and wearable electronic devices, demands for compatible power supply devices with high energy density and safety, excellent flexibility for superior comfort, as well as compact structure to drive these wearable electronic devices are increased rapidly. Rechargeable solid-state flexible Zn-air battery (F-ZAB) is considered as one of the most competitive and promising energy storage system because of its high energy density, intrinsic safety, and flexible mechanical properties. In recent years, although cathode electrocatalysts have made great progress in improving the electrochemical properties of F-ZABs, the mechanical flexibility and durability of F-ZABs for wearable application still face many technical challenges. Moreover, with the miniaturization of wearable electronic devices, the on-chip integrability of F-ZABs is also needful. To maintain the balance among electrochemical properties, flexibility and integrability of F-ZABs, efficient catalyst, durable electrode, high conductivity and flexible electrolyte, and reasonable battery configuration are crucial. In this article, the latest advances and challenges of F-ZABs exploration are introduced though a detailed review of the battery components including the air electrode, Zn electrode, solid-state electrolyte, and the battery configuration. Meanwhile, challenges facing the development of F-ZABs are highlighted together with the discussion of further research directions and perspectives.</t>
  </si>
  <si>
    <t>10.1016/j.joule.2021.06.005</t>
  </si>
  <si>
    <t>The challenge and opportunity of battery lifetime prediction from field data</t>
  </si>
  <si>
    <t>Accurate battery life prediction is a critical part of the business case for electric vehicles, stationary energy storage, and nascent applications such as electric aircraft. Existing methods are based on relatively small but well-designed lab datasets and controlled test conditions but incorporating field data is crucial to build a complete picture of how cells age in real-world situations. This comes with additional challenges because end-use applications have uncontrolled operating conditions, less accurate sensors, data collection and storage concerns, and infrequent access to validation checks. We explore a range of techniques for estimating lifetime from lab and field data and suggest that combining machine learning approaches with physical models is a promising method, enabling inference of battery life from noisy data, assessment of second-life condition, and extrapolation to future usage conditions. This work highlights the opportunity for insights gained from field data to reduce battery costs and improve designs.</t>
  </si>
  <si>
    <t>10.1016/j.jpowsour.2021.230464</t>
  </si>
  <si>
    <t>Low-cost carbonyl polymer design for high-performance lithium-organic battery cathodes</t>
  </si>
  <si>
    <t>Carbonyl polymers, such as poly(anthraquinonyl sulfide) (PAQS) and poly(benzoquinonyl sulfide) (PBQS), are typically selected as cathode materials for lithium-organic batteries (LOBs) because of their inherent high theoretical capacity and low solubility in the electrolyte. However, their commercialization is hindered by their relatively complex synthesis routes, low yields, and high cost. Herein, a carbonyl polymer poly(piperazine-alt-benzoquinone) (NP2), obtained from the polymerization of vanillin and piperazine with oxidative amination at the theoretical production cost of US $0.48 per gram, exhibits a high reversible capacity of 257 mAh g−1, leading to a cost performance of US $0.19 per 100 mAh, which is superior to the reported carbonyl polymers. Furthermore, ex situ X-ray photoelectron spectroscopy and ex situ and in situ Fourier-transform infrared measurements release the reversible electrochemical reaction mechanism of NP2 based on carbonyl redox chemistry. This study demonstrates a simple and effective strategy to synthesize low-cost carbonyl polymers, which will pave the way for their future application in high-performance LOBs.</t>
  </si>
  <si>
    <t>10.1016/j.watcyc.2020.07.002</t>
  </si>
  <si>
    <t>Constructed treatment wetland: Glance of development and future perspectives</t>
  </si>
  <si>
    <t>It has been well recognised that the representative activated sludge process as the principal wastewater treatment technology is not only expensive but requires supervision by technical staff. In line with the need for simple, inexpensive, yet effective methods of wastewater treatment, constructed wetland (CW) is an alternative option and has been increasingly applied for wastewater treatment practice worldwide. The paper provides an informatics glance of the updated development of the CW technology, while some trends and new development including the use of CW for water recycling as irrigation and greywater reuse as well as drinking water source water treatment are discussed. Perspectives of the CW especially in China have been highlighted. Overall, CW provides environmentally friendly solution for water environmental protection, while it owns inherent benefits of aesthetic appearance and wildlife habitats. It is expected that this paper will help to promote this technology in both academic and practical peers.</t>
  </si>
  <si>
    <t>Water Cycle</t>
  </si>
  <si>
    <t>10.1016/j.jechem.2020.05.024</t>
  </si>
  <si>
    <t>Reversible potassium storage in ultrafine CF x : A superior cathode material for potassium batteries and its mechanism</t>
  </si>
  <si>
    <t>Current studies of cathodes for potassium batteries (PBs) mainly focus on the intercalation-type materials. The conversion-type materials that possess much higher theoretical capacities are rarely discussed in previous literatures. In this work, carbon fluoride (CF x ) is reported as a high capacity conversion-type cathode for PBs for the first time. The material delivers a remarkable discharge capacity of &gt;250 mAh g−1 with mid-voltage of 2.6 V at 20 mA g−1. Moreover, a highly reversible capacity of around 95 mAh g−1 is achieved at 125 mA g−1 and maintained for 900 cycles, demonstrating its excellent cycling stability. The mechanism of this highly reversible conversion reaction is further investigated by nuclear magnetic resonance spectra, X-ray diffraction, and transmission electron microscopy studies. According to the analyses, the C-F bond in the cycled material is different from that in the pristine state, which presents relatively higher reversibility. This finding offers important insights for further improving the performance of the CF x . This work not only demonstrates the CF x as a high performance cathode for PBs, but also paves a new avenue of exploring conversion-type cathodes for high energy density PBs.</t>
  </si>
  <si>
    <t>10.1016/j.enbuild.2019.01.032</t>
  </si>
  <si>
    <t>Reuse of electric vehicle batteries in buildings: An integrated load match analysis and life cycle assessment approach</t>
  </si>
  <si>
    <t>The increasing use of renewable energy technologies for electricity generation in buildings will require a growing number of battery energy storage systems (BESS) to enhance the reliability of electricity supply. The increasing number of retired electric vehicle (EV) batteries, expected from the automotive sector, can match this demand as EV batteries can be used as BESS, considering that they have about 80% of their original energy capacity. In this context, the study aims at examining the system, consisting of a BESS made by retired Li-ion EV batteries, a photovoltaic plant (20 kW) and the electricity grid, that provides the electricity required by an existing nearly net zero residential building (25.000 kWh/year). The goal is to identify the optimal BESS size, expressed as energy capacity, for load match optimization and environmental impacts in a life cycle perspective. A BESS of around 46 kWh of energy capacity allows achieving significant results in terms of load match increase and environmental sustainability. The study includes an environmental assessment combining the load match analysis and the life cycle approach. It highlights the potential synergy inspired to the principles of the circular economy and of the industrial symbiosis, between the building and the automotive sector.</t>
  </si>
  <si>
    <t>Energy and Buildings</t>
  </si>
  <si>
    <t>10.1016/j.jclepro.2023.137068</t>
  </si>
  <si>
    <t>Introducing soil air injection device to reduce carbon footprint of rice production system in China</t>
  </si>
  <si>
    <t>Improving soil aeration in paddy fields using mechanical device reduces methane (CH4) emissions, whereas it also increases the contribution of other sources (device production, agricultural inputs, etc.). Here, this study applied the life cycle assessment (LCA) method to evaluate the carbon footprint of a soil air injection device (SAID) in rice field. We further analyzed the prospects of this device in promoting carbon emission reduction in China's main rice-producing areas, which was combined with economic benefit calculation and revised knowledge-attitude-practice (KAP) model. Results showed that the reduction of net carbon emissions from paddy fields under SAID treatment was 4.51–241.95% higher than the total carbon emissions from the production, transportation, operation, and recycling of SAID. The economic output of using SAID in rice fields could just offset the cost of it. With reasonable government subsidies (142.80–349.95 yuan SAID−1 yr−1), SAID can reduce carbon emissions from Chinese rice fields by ∼ 41.60 Tg CO2-eq yr−1. This study suggests that using SAID in some rice planting areas in China may be an effective way to reduce carbon emissions.</t>
  </si>
  <si>
    <t>10.1016/j.est.2022.105366</t>
  </si>
  <si>
    <t>Health indicator selection for state of health estimation of second-life lithium-ion batteries under extended ageing</t>
  </si>
  <si>
    <t>Nowadays, the economic viability of second-life (SL) Li-ion batteries from electric vehicles is still uncertain. Degradation assessment optimization is key to reduce costs in SL market not only at the repurposing stage, but also during SL lifetime. As an indicator of the ageing condition of the batteries, state of health (SOH) is currently a major research topic, and its estimation has emerged as an alternative to traditional characterization tests. In an initial stage, all SOH estimation methods require the extraction of health indicators (HIs), which influence algorithm complexity and on-board implementation. Nevertheless, a literature gap has been identified in the assessment of HIs for reused Li-ion batteries. This contribution targets this issue by analysing 58 HIs obtained from incremental capacity analysis, partial charging, constant current and constant voltage stage, and internal resistance. Six Nissan Leaf SL modules were aged under extended cycling testing, covering a SOH range from 71.2 % to 24.4 %. Results show that the best HI at the repurposing stage was obtained through incremental capacity analysis, with 0.2 % of RMSE. During all SL use, partial charge is found to be the best method, with less than 2.0 % of RMSE. SOH is also estimated using the best HI and different algorithms. Linear regression is found to overcome more complex options with similar estimation accuracy and significantly lower computation times. Hence, the importance of analysing and selecting a good SL HI is highlighted, given that this made it possible to obtain accurate SOH estimation results with a simple algorithm.</t>
  </si>
  <si>
    <t>10.1016/j.nantod.2022.101486</t>
  </si>
  <si>
    <t>Perspectives on environmental applications of hexagonal boron nitride nanomaterials</t>
  </si>
  <si>
    <t>Hexagonal boron nitride (hBN)-based nanomaterials stand out as promising materials with many excellent physicochemical, mechanical, and biological properties. The super high specific surface area, thermal and chemical stability, and other unique properties enable exceptional environmental capabilities. This review comprehensively presents the latest advances in the use of hBN-based nanomaterials for a number of environmental and energy applications, including adsorption, photocatalysis, membrane separation, disinfection, environmental sensing, as well as energy conversion and storage. Properties and structures of hBN nanomaterials and their synthesis and modification methods are summarized. The unique properties of hBN-based nanomaterials enabling exceptional environmental capabilities are emphasized. The toxicity and recyclability of hBN-based nanomaterials are considered. Research needs for future environmental applications of hBN-based nanomaterials are discussed.</t>
  </si>
  <si>
    <t>Nano Today</t>
  </si>
  <si>
    <t>10.1016/j.cej.2021.133108</t>
  </si>
  <si>
    <t>Constructing defect-rich unconventional phase Cu7.2S4 nanotubes via microwave-induced selective etching for ultra-stable rechargeable magnesium batteries</t>
  </si>
  <si>
    <t>Copper sulfide is promising great potential for capable cathode in rechargeable magnesium batteries. However, divalent Mg2+ diffusion in its host lattice is subject to high lattice strain and mechanical stress mainly due to strong Coulombic interaction. Herein, a microwave-induced selective etching strategy is reported to construct non-stoichiometric-phase robust Cu7.2S4 nanotubes with rich lattice defects, which can proceed with ultra-long-cycling stability over 1600 cycles with ultra-low capacity decay of 0.0109 % per cycle at 1.0 A g−1. Furthermore, the Cu7.2S4 nanotube cathode can also exhibit a large specific capacity of 314 mAh g−1 at 0.1 A g−1 as well as an excellent rate capability of 91.7 mAh g−1 at 1.0 A g−1. The present electrochemical performances greatly surpass those of Cu7.2S4 nanowire, Cu7.2S4 nanoparticle, and conventional phase CuS nanotubes and at least are comparable to the conversion-type cathode materials reported so far. The generated lattice defect combined with the optimized robust nanotube structure can effectively buffer lattice strain and mechanical stress to provide a favorable diffusion kinetic. Our designed microwave-induced selective etching system demonstrates significant superiority in morphology, phase, and defect engineering of Cu7.2S4 nanotubes to accommodate reversible Mg2+ storage for high-performance rechargeable magnesium batteries.</t>
  </si>
  <si>
    <t>10.1016/j.est.2023.107425</t>
  </si>
  <si>
    <t>Environmental and financial multi-objective optimization: Hybrid wind-photovoltaic generation with battery energy storage systems</t>
  </si>
  <si>
    <t>The present study proposes a multi-objective optimization method for wind and photovoltaic (PV) hybrid generation with battery energy storage, considering a tariff policy issue for the grid-connected residential scenario. The proposed method used the Response Surface Methodology (RSM) to model two objective functions, one environmental (Carbon footprint) and the other financial (Net Present Value - NPV) in relation to four controllable variables. To perform the multi-objective optimization, the Normal-Boundary Intersection (NBI) was used to construct the Pareto frontier. Finally, the Levelized Cost of Energy (LCOE) criterion was used to select the best Pareto optimal point. The proposed model was applied in Brazilian cities from different geographic regions. The main results of the study indicated that only regions with favorable environmental conditions and higher energy tariffs became financially viable for the proposed model, with NPV values ranging from R$ −76,080.94 to R$ 69,675.23. As for the Carbon footprint (emission of CO2eq), the values ranged from 8951.47 to 27,939.78 kgCO2/kWh, being strongly influenced by the adopted power generation technology. The use of LCOE to select the best solution provided a metric for the cost of implementing a technology, whose values ranged from 1.093 to 1.981 R$/kWh. It is still not advantageous to opt for the use of batteries for later use at peak hours, even when the tariff modality selected was the white tariff; and energy storage systems that could enable the implementation of this policy proved to be economically unfeasible. In the current Brazilian legislation, the services and benefits generated by energy storage are not remunerated, which penalizes the investment in this type of technology. As proved, solar PV technology, despite being cheaper, was penalized by a greater need for storage capacity, which led to optimal configurations with greater participation of wind generation. This indicates the need for incentives mainly related to wind energy and batteries, which are still expensive elements in the national scenario for a residential generation, reducing the probability of achieving economic viability.</t>
  </si>
  <si>
    <t>10.1016/j.molliq.2024.125054</t>
  </si>
  <si>
    <t>Design and synthesis of covalent organic framework based on 2,4,6-triaminopyrimidine for efficient capture of Au(III) ion</t>
  </si>
  <si>
    <t>Gold is a widely used non-renewable resource, and its recycling is the key to solve the problem of dwindling gold resources. In this study, a novel covalent organic framework adsorbent (COF-pPDI@TAP) is developed for efficient Au(III) capture. The synthesis of the adsorbent was confirmed by FTIR and XRD characterization. The adsorption performance of COF-pPDI@TAP was studied by batch adsorption experiments. The maximum adsorption of Au(III) by COF-pPDI@TAP reached 779.02 mg/g in the adsorption experiments. Kinetic and isotherm results show that the adsorption is a monolayer chemisorption process controlled by particle diffusion. The positive value of ΔH indicates that COF-pPDI@TAP needs to absorb energy to maintain the reaction during the adsorption of Au(III), and the reaction is endothermic. In addition, COF-pPDI@TAP maintained a very high adsorption efficiency after five cycles of experiments, and could selectively capture Au(III) from different concentrations of polymetallic solutions. COF-pPDI@TAP has excellent anti-interference ability and good reusability. It is demonstrated by zeta potential, XRD, XPS and FT-IR that electrostatic interaction, chelation and reduction occurred during the adsorption process. These studies demonstrate the value of COF-pPDI@TAP for gold recovery applications.</t>
  </si>
  <si>
    <t>10.1016/j.jelechem.2021.115797</t>
  </si>
  <si>
    <t>NiCoFe-layered double hydroxides/MXene/N-doped carbon nanotube composite as a high performance bifunctional catalyst for oxygen electrocatalytic reactions in metal-air batteries</t>
  </si>
  <si>
    <t>It is tremendously desired to fabricate high-performance, low-cost and highly capable electrocatalysts performing oxygen electrocatalytic reactions (reduction and evolution) in rechargeable metal–air batteries. In this study, heterostructure of NiCoFe-layerd double hydroxide (LDH)/Ti3C2 (MXene)/N-doped carbon nanotube (NCNT) was constructed via a simple hydrothermal method. Thanks to the hybrid porous architecture possessing extensive surface area, high electrical conductivity, plentiful active sites, optimum nitrogen content and robust electronic interactions in the NiCoFe-LDH/Ti3C2 MXene/NCNT, the resulted composite presented superb electrocatalytic activity toward oxygen evolution reaction (OER) and oxygen reduction reaction (ORR). Specially, it showed an overpotential of 332 mV to reach J = 10 mA cm−2 for the OER and at the same time presented starting potential of Eonset = 0.93 VRHE with E1/2 = 0.78 VRHE for the ORR. In addition, utilized in a Zn-air battery, it exhibited higher power density and greater cycling capability than Pt/C-IrO2 catalyst, introducing it as a promising catalyst for rechargeable Zn-air batteries.</t>
  </si>
  <si>
    <t>10.1016/j.ensm.2021.11.014</t>
  </si>
  <si>
    <t>Structure-related electrochemical behavior of sulfur-rich polymer cathode with solid-solid conversion in lithium-sulfur batteries</t>
  </si>
  <si>
    <t>Severe shuttle effect of sulfur cathodes hinders commercial application of lithium-sulfur batteries. Current technologies for sulfur cathodes by physical confinement and chemical absorptions are not enough to solve the issues of the sulfur cathodes. Organosulfur cathodes with solid-solid conversions were proposed to fundamentally avoid shuttle effect. However, in previous reports, low sulfur content and complicated electrochemical process prevent application of organosulfur cathodes in lithium-sulfur batteries. Herein, we report new solid-solid conversion based on the organosulfur cathodes in ether-based electrolytes by developing sulfur-chain controlling strategy to obtain trisulfide polymers with high sulfur content over 76 wt%. Furthermore, reaction mechanism of sulfur-based cathodes is analyzed by constructing different sulfur chains based on the strategy. Theoretical calculations suggest polymers with disulfide bonds might exhibit new lithiation behavior, which is consistent with electrochemical results. This work demonstrates new electrochemical behavior of organosulfur cathode with solid-solid conversion and show promising application prospect of these polymers.</t>
  </si>
  <si>
    <t>10.1016/j.apenergy.2024.123127</t>
  </si>
  <si>
    <t>Stochastic optimization of system configurations and operation of hybrid cascade hydro-wind-photovoltaic with battery for uncertain medium- and long-term load growth</t>
  </si>
  <si>
    <t>The implementation of a large-scale energy infrastructure, relying exclusively on 100% clean and renewable sources, effectively meets the rising regional energy demands and mitigates climate change impacts stemming from fossil fuel consumption. However, challenges arise due to uncertainties in renewable energy outputs and the dynamic nature of medium- and long-term electricity demands, affecting energy supply reliability, as well as considerations of investment and economic performance. To tackle these issues, a stochastic two-stage optimization method is proposed for refining system configurations in a hybrid cascade hydro-wind-photovoltaic system with a battery. This approach includes optimizing the scheduling and management of energy production plants. Uncertainties related to water inflows, wind and solar powers, and electric demands are modeled using a scenario generation method. Temporal correlation degrees are introduced to improve the precision of Latin hypercube sampling. Addressing nonlinear aspects, the linear relaxation method, based on the McCormick envelope, deals with nonlinear elements in cascade hydro power plants. A mixed-integer linear programming approach is then used to obtain optimal solutions for the hybrid system. Results show that the proposed scenario generation method enhances computational efficiency. Cover ratios for sampling and clustering improve by 2.24% and 3.60%, respectively, and average errors of temporal correlations decrease by 0.81% for sampling and 0.52% for clustering. Key parameters like electric growth, cost parameters, and initial battery state, be considered for optimal system configurations and strategies. The levelized cost of electricity of the optimum system configurations is about 0.060$/kWh when the peak electric load is 10,000 MW. The life cycle CO2 emission is about 9.49 kg CO2-eq/MWh. Both electricity cost and environmental impact will have dramatic growth because of the integration of EES with large capacity when the electric load continuously increases.</t>
  </si>
  <si>
    <t>10.1016/j.ensm.2022.06.046</t>
  </si>
  <si>
    <t>Recent Progress of Novel Non-Carbon Anode Materials for Potassium-Ion Battery</t>
  </si>
  <si>
    <t>Rapid development of renewable energy sources has boosted the growth of smart grid system which requires high-energy and cost-effective batteries apart from lithium-ion battery (LIB). With the advantages of widespread availability and low cost of potassium sources, potassium ion battery (PIB) that exhibits similar mechanism to LIB has attracted extensive attention in recent years. Nowadays, non-carbon anode materials for PIB are in the center of spotlight and great achievements have been obtained. To facilitate the development of non-carbon anode materials and the performance improvement of PIB on commercial scale, it is of great importance to deeply understand the assets, liabilities and potassium storage mechanism of these materials. In this review article, the state-of-the-art progress and challenges of novel non-carbon anode materials, including transition metal element-based, IV/V A-group element-based and other materials, have been summarized and discussed, and some mitigation strategies and future research directions have also been proposed.</t>
  </si>
  <si>
    <t>10.1016/j.enconman.2020.113354</t>
  </si>
  <si>
    <t>Life cycle assessment approach for renewable multi-energy system: A comprehensive analysis</t>
  </si>
  <si>
    <t>In response to the gradual degradation of natural sources, there is a growing interest in adopting renewable resources for various building energy supply. In this study, a comprehensive life cycle assessment approach is proposed for a renewable multi-energy system (MES) to evaluate its primary energy consumption, economy cost and carbon emission from cradle to grave. The MES, consisting of passive side and active side, is fully driven by renewable energy including solar, wind and biomass. On the passive side, building integrated photovoltaic, solar collector and wind turbines are adopted. On the active side, the biomass-fuelled combined cooling heating and power system (CCHP) serves as the primary energy supplier. The electric compression chiller and biomass boiler are adopted when the thermal energy from the CCHP system is not sufficient, while electricity is imported from the city power grid when the electricity demand is low. A representative office building in the United Kingdom and real-life inventory data is adopted to demonstrate the effectiveness of the proposed life cycle assessment approach. Through life cycle assessment, the advantages and disadvantages of the MES are compared with the reference CCHP system and conventional separate system in view of life cycle primary energy consumption, economy cost and carbon emission. Moreover, to gain an insight into the life cycle performance, the sensitivity analysis is conducted on the rated capacity of the power generation unit, climate zones, life span, recycle ratio and interest rate. The life cycle cost of MES is relatively higher than the conventional separate system mainly owing to the high construction cost of BIPV, wind turbine, solar collector and biomass feedstock. However, its life cycle primary energy consumption and carbon emission are much lower. It is believed that the proposed life cycle assessment approach can provide useful guidelines for government in policymaking and for building engineers in retrofitting works.</t>
  </si>
  <si>
    <t>10.1016/j.resconrec.2019.03.026</t>
  </si>
  <si>
    <t>Technology generation and international collaboration in the Global Value Chain of Lithium Batteries</t>
  </si>
  <si>
    <t>The Global Value Chain (GVC) literature generally highlights the opportunities for developing economies to be found in technological upgrading – although the generation of technology tends to be associated with the highest added-value stages, what could be a limiting aspect in those chains based primarily on natural resources. The case of lithium batteries allows analysis of the trade-off between technology generation and international collaboration, as well as any potential asymmetries between producers of natural resources and end-use products within the same GVC. Lithium is a relevant component, currently seen as a valuable player in the reduction of fossil fuel emissions, given the potential of lithium batteries for energy storage, in final applications ranging from consumer electronics to electric vehicles. Our findings show a divergent relationship between lithium producers and related technologies at the country level, across the different stages of the Global Value Chain for Lithium Batteries (GVCLB), and this suggests that upgrading throughout the value chain could foster imbalances. Empirical analysis has been conducted using data from patent applications made to the European Patent Office, and the findings reveal wide international divergence and numerous interactions within the GVCLB, defining a complex international pattern of collaboration, with technology generation concentrated into very few economies.</t>
  </si>
  <si>
    <t>10.1016/j.ceja.2023.100476</t>
  </si>
  <si>
    <t>Waste tires based biorefinery for biofuels and value-added materials production</t>
  </si>
  <si>
    <t>Waste tires are a distinct type of waste material that is produced in large quantities. These tires present a significant environmental challenge due to their high toxicity and flammability, as well as their persistence and the difficulty of storing or processing them. Every year, approximately 1.4 billion waste tires are produced, and they typically end up either in landfills or being incinerated, exacerbating these environmental problems. However, waste tires are also a promising source of energy and energetic materials, thanks to their low moisture content, heterogeneous nature, and high heating value. Waste tires are comprised of various materials, including carbon black, fabric, filler, antioxidants, natural rubber, and steel wire, all in different compositions. This study provides an in-depth analysis of the various methods for converting waste tires into biofuels, green chemicals, and innovative materials for energy and environmental applications. The study specifically includes a bibliometric analysis to examine the current research trends, identify knowledge gaps, and explore prospects for waste tire biorefinery. Additionally, a comparative assessment of various traditional strategies for managing waste tires is discussed. The study proposes a new integrated waste tire biorefinery that incorporates multiple methods for the valorization of waste tires, including alternative pathways for integrating thermochemical and biological processes. Bibliometric analysis shows that the frequently used keywords in waste tire-related research include pyrolysis, crumb rubber, recycling, combustion, and activated carbon.</t>
  </si>
  <si>
    <t>10.1016/j.jechem.2020.11.034</t>
  </si>
  <si>
    <t>Lithium metal batteries for high energy density: Fundamental electrochemistry and challenges</t>
  </si>
  <si>
    <t>The dependence on portable devices and electrical vehicles has triggered the awareness on the energy storage systems with ever-growing energy density. Lithium metal batteries (LMBs) has revived and attracted considerable attention due to its high volumetric (2046 mAh cm−3), gravimetric specific capacity (3862 mAh g−1) and the lowest reduction potential (−3.04 V vs. SHE.). However, during the electrochemical process of lithium anode, the growth of lithium dendrite constitutes the biggest stumbling block on the road to LMBs application. The undesirable dendrite not only limit the Coulombic efficiency (CE) of LMBs, but also cause thermal runaway and other safety issues due to short-circuits. Understanding the mechanisms of lithium nucleation and dendrite growth provides insights to solve these problems. Herein, we summarize the electrochemical models that inherently describe the lithium nucleation and dendrite growth, such as the thermodynamic, electrodeposition kinetics, internal stress, and interface transmission models. Essential parameters of temperature, current density, internal stress and interfacial Li+ flux are focused. To improve the LMBs performance, state-of-the-art optimization procedures have been developed and systematically illustrated with the intrinsic regulation principles for better lithium anode stability, including electrolyte optimization, artificial interface layers, three-dimensional hosts, external field, etc. Towards practical applications of LMBs, the current development of pouch cell LMBs have been further introduced with different assembly systems and fading mechanism. However, challenges and obstacles still exist for the development of LMBs, such as in-depth understanding and in-situ observation of dendrite growth, the surface protection under extreme condition and the self-healing of solid electrolyte interface.</t>
  </si>
  <si>
    <t>10.1016/j.est.2019.04.021</t>
  </si>
  <si>
    <t>A second life for li-ion cells rescued from notebook batteries</t>
  </si>
  <si>
    <t>Second life for Li-ion batteries is an extensive research area for batteries used in electric vehicles. In this paper the concept is extended for Li-ion cells obtained from discarded consumer electronics. 152 notebook batteries were disassembled, obtaining 1034 cells and recovering 5.44 kW h of storage capacity. A methodology is proposed to transform notebook batteries into characterized cells, and calculate the cost of second life cells. Concerns are addressed about the selection of cells and design of a second life battery. Finally, a method is proposed to select notebook batteries containing cells with more than 70% capacity, by using data saved in their Battery Management System and test results to train a selection algorithm.</t>
  </si>
  <si>
    <t>10.1016/j.chemosphere.2022.134301</t>
  </si>
  <si>
    <t>Hydroxypicolinic acid tethered on magnetite core-silica shell (HPCA@SiO2@Fe3O4) as an effective and reusable adsorbent for practical Co(II) recovery</t>
  </si>
  <si>
    <t>The soaring demand and future supply risk for cobalt (Co) necessitate more efficient adsorbents for its recycling from electronic wastes, as a cheaper and less hazardous option for its production. Herein, a magnetic adsorbent covalently tethered with 5-hydroxypicolinic acid (HPCA) as Co(II) ligand was developed. The magnetic component (Fe3O4) was protected with silica (SiO2), then silanized with chloroalkyl linker and subsequently functionalized with HPCA via SN2 nucleophilic substitution (HPCA@SiO2@Fe3O4). Results from FTIR, TGA, EA, and XPS confirm the successful adsorbent preparation with high HPCA loading of 2.62 mmol g−1. TEM-EDS reveal its imperfect spherical morphology with ligands well-distributed on its surface. HPCA@SiO2@Fe3O4 is hydrophilic, water-dispersible and magnetically retrievable, which is highly convenient for its recovery. The Co(II) capture on HPCA@SiO2@Fe3O4 involves monodentate coordination with carboxylate (COO−) and lone pair acceptance from pyridine (aromatic –N = ) moiety of HPCA, with minor interaction from acidic silanols (Si–O-). The binding occurs at 2 HPCA: 1 Co(II) ratio, that follows the Sips isotherm model with competitive Q max = 92.35 mg g−1 and pseudo-second order kinetics (k 2 = 0.0042 g mg−1 min−1). In a simulated LIB liquid waste, HPCA@SiO2@Fe3O4 preferentially captures Co(II) over Li(I) with α L i ( I ) C o ( I I ) = 166 and Mn(II) with α M n ( I I ) C o ( I I ) = 55 , which highlights the importance of HPCA for Co(II) recovery. Silica protection of Fe3O4 rendered the adsorbent chemically stable in acidic thiourea solution for its regeneration by preventing the deterioration of the magnetic component. Covalent functionalization averted ligand loss, which allowed HPCA@SiO2@Fe3O4 to deliver consistent and reversible adsorption/desorption performance. Overall results demonstrate the potential of HPCA@SiO2@Fe3O4 as a competitive and practical adsorbent for Co(II) recovery in liquid waste sources.</t>
  </si>
  <si>
    <t>10.1016/j.oregeorev.2021.104650</t>
  </si>
  <si>
    <t>Geochemical, isotopic and U-Pb geochronological investigation of the late Cretaceous Karaçayır carbonatite (Sivas, Turkey): Insights into mantle sources within a post-collisional tectonic setting</t>
  </si>
  <si>
    <t>The Karaçayır carbonatite is located within the northeastern edge of the Central Anatolian Crystalline Complex, and represents one of the significant rare earth element (REE) mineralizations in Turkey. The carbonatite intrudes the associated syenite as dikes and veins, and is mainly composed of medium- to coarse-grained calcite, and lesser amounts of apatite, mica, amphibole, pyroxene, and magnetite. This study reports new and combined geochemical, radiogenic (Sr, Pb), stable (O and C), and for the first time B and Nd isotopic ratios and in-situ U-Pb age data from the Karaçayır carbonatite. The carbonate separates from the Karaçayır carbonatite are characterized by high Ba (30 to 484 ppm), Sr (613 to 9106 ppm) and total rare earth element (TREE) concentrations (172 to 2892 ppm), which are consistent with geochemical signatures for mantle-derived carbonate melts. The combined δ18OV-SMOW (+10.7 to +19.0 ‰), δ13CV-PDB (−2.9 to +1.8 ‰) and δ11B (−13.9 to −2.9 ‰) data for a majority of the carbonate separates investigated here in contrast indicate that they are the result of open system behavior involving contamination by the country rock (marble), and/or sub-solidus, low temperature alteration. Based on the combined stable and radiogenic isotopic signatures for the least altered/contaminated samples, the carbonatite magma at Karaçayır most likely represents a low-degree partial melt of an isotopically heterogeneous (metasomatized) mantle source containing EM (enriched mantle)-like components and recycled crustal carbon; the latter finding is consistent with those recorded for young (&lt;300 Ma old) carbonatites worldwide. A weighted mean 206Pb/238U age of 69.3 ± 1.7 Ma is obtained for apatite from the Karaçayır carbonatite, and indicates its emplacement within a post-collisional tectonic setting during the late Cretaceous.</t>
  </si>
  <si>
    <t>Ore Geology Reviews</t>
  </si>
  <si>
    <t>10.1016/j.mtcomm.2021.102566</t>
  </si>
  <si>
    <t>Advances in multi-functional flexible interlayers for Li–S batteries and metal-based batteries</t>
  </si>
  <si>
    <t>In the last two decades, tremendous attention has been devoted to the development of novel electrodes for boosting the electrochemical performance of batteries. Despite the high energy densities, the novel battery systems, such as Li-S batteries, have encountered several issues that cannot be overcome by the electrode design alone. Therefore, a multi-functional freestanding film is inserted between the anode and cathode, which is normally named as “interlayer”, to enhance the electrochemical performance. Thanks to the wide selection of materials, various straightforward, flexible films with controllable physical and chemical properties are rapidly developed and employed as interlayer in rechargeable batteries. This review introduces the design strategies for producing interlayers and describes the essential roles of interlayers in polysulfide adsorption for Li-S batteries and anode protection for alkali-metal batteries and multivalent-ion batteries. Exceptional functionalities of interlayers in providing polysulfide adsorption through physical interaction, H-bond interaction, and chemical interaction in Li-S batteries are summarized. The ameliorating effect of interlayers on metal batteries in suppressing the formation and growth of anode dendrites via mechanically barricading the continuous growth of dendrite, lowering local current density of anodes, reducing the overpotential of nucleation, and offering active sites for uniform ion deposition are reviewed. Recent advances of interlayers on structural design, component optimization, and function mechanism are critically assessed to elucidate the fundamental understandings in various rechargeable battery systems. Potential opportunities of interlayers for novel energy storage applications are revealed to offer new insights towards the development of advanced batteries.</t>
  </si>
  <si>
    <t>10.1016/j.solener.2023.01.017</t>
  </si>
  <si>
    <t>Sunlight-assisted photocatalytic degradation of azo-dye using zinc-sulfide embedded reduced graphene oxide</t>
  </si>
  <si>
    <t>Herein, Zinc sulfide embedded reduced graphene oxide nanocomposites (ZnS-rGO) have been prepared using a simple precipitation method. The as-prepared ZnS-rGO has been applied for sunlight-promoted selective degradation of Congo Red (CR), an azo dye in a short time and even when combined with spiking industrial wastewater. The ZnS-rGO shows ~98% degradation of CR dye with a rate constant of 0.0266 min−1 by following pseudo-first-order kinetics. Sunlight as a sustainable energy source produces the best results (~three times higher) than experiments done in artificial bulb light, during photocatalytic degradation of similar concentrations of CR dye. The effect of dye concentration and loading of catalyst on photocatalytic degradation efficiency has also been explored. The role of reactive oxygen species responsible for photocatalytic degradation is examined by employing trap experiments, confirms the significant contribution of superoxide radicals. Additionally, ZnS-rGO is able to degrade CR dye in a broad pH range and used to degrade CR from industrially spiked wastewater samples to demonstrate the photocatalyst's potential for their use in the real-world applications. Moreover, comparative NMR and FTIR analysis support the photocatalytic degradation of CR dye.</t>
  </si>
  <si>
    <t>10.1016/j.jenvman.2024.120609</t>
  </si>
  <si>
    <t>Co-composting sugar-containing waste with chicken manure–A new approach to carbon sequestration</t>
  </si>
  <si>
    <t>Improving resource use is a pressing research issue because of the huge potential organic waste market. Composting is a recycling technique, treatment to achieve the dual effect of resource recovery and zero waste. Waste composition varies: for example, chicken manure is rich in protein, straw contains wood fibres, fruit and vegetables contain sugar, and food waste contains starch. When considering combining waste streams for composting, it is important to ask if this approach can reduce overall composting costs while achieving a more concentrated result. Chicken manure, in particular, presents a unique challenge. This is due to its high protein content. The lack of precursor sugars for glucosamine condensation in chicken manure results in lower humus content in the final compost than other composting methods. To address this, we conducted experiments to investigate whether adding sugary fruits and vegetables to a chicken manure composting system would improve compost quality. To improve experimental results, we used sucrose and maltose instead of fruit and vegetable waste. Sugars added to chicken manure composting resulted in a significant increase in humic substance (HS) content, with improvements of 9.0% and 17.4%, respectively, compared to the control. Sucrose and maltose have a similar effect on the formation of humic substances. These results demonstrate the feasibility of composting fruit and vegetable waste with chicken manure, providing a theoretical basis for future composting experiments.</t>
  </si>
  <si>
    <t>10.1016/j.est.2024.111479</t>
  </si>
  <si>
    <t>Graphene aerogel based positive electrode for lithium ion batteries</t>
  </si>
  <si>
    <t>In this study, a composite of LiNi0.8Mn0.1Co0.1O2 nanoparticles (nNMC-811) supported by three-dimensional (3D) graphene aerogel (GA) was prepared to increase the practical energy density and performance capability of high nickel cathodes. The porous LiNi0.8Mn0.1Co0.1O2 nanoparticle/graphene aerogel (nNMC-811/GA) composite is composed of nNMC-811 and graphene that act as a bridge for electron transfer and acceleration of lithium ion diffusion. nNMC-811 and nNMC-811/GA cathodes characterization data with techniques including X-ray diffraction (XRD), Raman spectroscopy, Fourier transform infrared spectra (FT-IR) and X-ray photoelectron spectroscopy (XPS) are discussed. Both Field Emission Scanning Electron Microscopy (FE-SEM) and Transmission Electron Microscopy (TEM) made clear observations of the uniform distribution of the cathode active powders over the 3D graphene aerogel structure. The electrochemical performance of the nNMC-811 and nNMC-811/GA cathodes was evaluated by the galvanostatic charge-discharge measurement between 2.5 V and 4.5 V at room temperature using a computer-controlled battery tester. In addition, variable speed capacity ratios (C-rate), electrochemical impedance spectroscopy (EIS) and cyclic voltammetry (CV) analyzes were also performed. nNMC-811/GA hybrid composite structure delivers a specific capacity of 183.15 mAhg−1 at C/2 after the 500th cycle. It is understood from the FE-SEM images taken after the cycle that there is no deterioration in the structure. According to results, it was observed that the 3D porous structure of the nNMC-811/GA composite facilitated the mobility of Li+ ions, and the excellent electrochemical performances of the cathodes were improved due to the increasing defects as well as the electrical conductivity of GA.</t>
  </si>
  <si>
    <t>10.1016/j.mtsust.2022.100187</t>
  </si>
  <si>
    <t>The effects of electrolytes, electrolyte/electrode interphase, and binders on lithium-ion batteries at low temperature</t>
  </si>
  <si>
    <t>Lithium-ion batteries (LIBs) have been widely used in energy storage areas owing to their high energy density and long life span. However, LIBs without thermal protection could not obtain excellent special capacity and cycling life at low temperature, which limits their application in hard environments. The electrolytes, electrolyte/electrode interphase, and binders significantly impact the electrochemical performance of LIBs. In this review, we first analyze the crucial effects on the properties of low-temperature electrolytes such as ionic conductivity, lithium-ion transference number, and desolvation of solvated lithium-ion and provide the research progress. Then, we dissect the factors in electrolyte/electrode interphase and binders at low temperature and give the feasible solutions. Finally, in order to further improve the electrochemical performance of LIBs at low temperature, we introduce the promising strategies and solutions in terms of electrolytes, electrolyte/electrode interphase, and binders.</t>
  </si>
  <si>
    <t>10.1016/j.cie.2018.12.012</t>
  </si>
  <si>
    <t>Location-allocation problem of reverse logistics for end-of-life vehicles based on the measurement of carbon emissions</t>
  </si>
  <si>
    <t>Faced with the contradiction between the rapid growth of car ownership and the low recovery rate of end-of-life vehicles, the reverse logistics services led by third-party recycling and dismantling companies for end-of-life vehicles (ELVs) in China are experiencing great challenges under the background of the low-carbon economy. This paper constructs a four-tier reverse logistics network model, which includes ELV sources, collection centers, remanufacturing centers and dismantlers. Meanwhile, this paper also develops a mixed integer linear programming mathematical model and solves the problem using the global optimization software Lingo. The optimization results of a real case in Xi’an prove the validity of the model in both present normal demands and increasing demand situations in the future. The total logistics network and the environmental costs are both reduced, and the utilization rate of the dismantling center is improved. The location and capacity rating strategies in dismantling centers have key effects on the total cost in the logistics network that are far beyond other decision variables. The supply capacity of the key facilities in Xi’an’s ELV recycling network is far greater than the level of demand, causing a serious waste of resources. Hence, the layout model of an industrial park can help to reduce the total cost of the reverse logistics network if the dismantling center has a high utilization rate.</t>
  </si>
  <si>
    <t>10.1016/j.jcis.2023.06.127</t>
  </si>
  <si>
    <t>Hierarchical porous Fe-N/C@surfactant composites synthesized by a surfactant-assisted strategy as high-performance bifunctional oxygen electrodes for rechargeable zinc-air batteries</t>
  </si>
  <si>
    <t>Herein, a soft-template strategy involving the cationic surfactants has been successfully applied to size-controlled synthesis of hierarchical porous Fe-N/C for the first time. Specifically, a small amount of Fe and cationic surfactants can be uniformly doped into the zinc-based zeolite imidazole framework (ZIF-8) crystal particles and the cationic surfactants play a critical role in the formation of hierarchically porous Fe-ZIF-8@surfactant precursors. When the Fe-ZIF-8@surfactant is subsequently pyrolyzed, atomically dispersed Fe-Nx coordination structures can be in-situ converted to Fe-N/C, while the cationic surfactants decompose to form a carbon matrix to encapsulate the active sites, thereby preventing the aggregation of nanoparticles to a certain extent. As a result, the combined Fe nanocrystals and atomically dispersed Fe-Nx in the graphitic carbon matrix generate a synergistic effect to boost the electrocatalytic behaviors with a more positive half-wave potential (0.92 V) for oxygen reduction reaction (ORR) and a lower overpotential (420 mV at 10 mA cm−2) for oxygen evolution reaction (OER). As a proof of concept, the Fe-N/C@TTAB based zinc-air batteries (ZABs) present an outstanding peak power density (107.9 mW cm−2) and a superior specific capacity (706.3 mAh g−1) with robust cycling stability over 900 cycles for 150 h, which are better than the commercial Pt/C + IrO2 based ZABs.</t>
  </si>
  <si>
    <t>10.1016/j.carpta.2023.100337</t>
  </si>
  <si>
    <t>Advances in the extraction, classification, modification, emerging and advanced applications of crystalline cellulose: A review</t>
  </si>
  <si>
    <t>The distinctive characteristics and versatile applications of crystalline cellulose have garnered considerable interest in the 21st century, making it an emerging and promising material. This review highlights the current state of the art in crystalline cellulose research, with a particular focus on its emerging and advanced applications. The sources, extraction techniques, classification, and modification of crystalline cellulose were also discussed. It was observed that plant biomass is the most utilized precursor for crystalline cellulose synthesis. Findings also revealed that crystalline cellulose-based materials have significant potential for a wide range of applications, including 3D printing, photonics, catalysis, energy storage and generation, electronics, biomedicine, and pharmaceuticals, amongst others. However, there are also several challenges associated with the adoption of crystalline cellulose-based materials. These include issues related to cost, scalability, recycling, and waste management. This review highlights the need for continued investment in research and development to optimize the properties and manufacturing processes of these materials, as well as for education and outreach to increase awareness and promote their adoption. In summary, this review emphasizes how crystalline cellulose has the potential to tackle critical global issues, including resource depletion and climate change. It also presents prospects for future research and opportunities to adopt these materials.</t>
  </si>
  <si>
    <t>Carbohydrate Polymer Technologies and Applications</t>
  </si>
  <si>
    <t>10.1016/j.proenv.2012.10.074</t>
  </si>
  <si>
    <t>Situation of e-waste Management in Cambodia</t>
  </si>
  <si>
    <t>With regarding to the Royal Government of the Kingdom of Cambodia's policy to reduce the poverty, Cambodia has allowed to import both the branch new and second hand of electronic and electric equipment to meet demand of local people. The importation of EEE second hand include the scrap metal into Cambodia, most of them are un-functional or low quality, which cannot use, use only in short-period (one to three years) or doesn’t work or is broken. In condition of using EEE above, it has been generated of WEEE and the flow of EEE through the repairing, reassemble/refurbishment and dismantling include junkshop and then recycling and informal exported of the reusable part and recyclable material to abroad.</t>
  </si>
  <si>
    <t>10.1016/j.matre.2023.100213</t>
  </si>
  <si>
    <t>Computational design of promising 2D electrode materials for Li-ion and Li–S battery applications</t>
  </si>
  <si>
    <t>Lithium-ion batteries (LIBs) and lithium-sulfur (Li–S) batteries are two types of energy storage systems with significance in both scientific research and commercialization. Nevertheless, the rational design of electrode materials for overcoming the bottlenecks of LIBs and Li–S batteries (such as low diffusion rates in LIBs and low sulfur utilization in Li–S batteries) remain the greatest challenge, while two-dimensional (2D) electrodes materials provide a solution because of their unique structural and electrochemical properties. In this article, from the perspective of ab-initio simulations, we review the design of 2D electrode materials for LIBs and Li–S batteries. We first propose the theoretical design principles for 2D electrodes, including stability, electronic properties, capacity, and ion diffusion descriptors. Next, classified examples of promising 2D electrodes designed by theoretical simulations are given, covering graphene, phosphorene, MXene, transition metal sulfides, and so on. Finally, common challenges and a future perspective are provided. This review paves the way for rational design of 2D electrode materials for LIBs and Li–S battery applications and may provide a guide for future experiments.</t>
  </si>
  <si>
    <t>10.1016/j.jclepro.2022.130536</t>
  </si>
  <si>
    <t>Selective adsorption towards heavy metal ions on the green synthesized polythiophene/MnO2 with a synergetic effect</t>
  </si>
  <si>
    <t>Selective adsorption towards heavy metals from the industrial wastewater is of great value. Here, we developed a green synthetic strategy to acquire a polythiophene (PTh)/MnO2 composite in the aqueous medium. The produced core-shell composite, which featured abundant sulfurs and hydroxyls, provided a platform for the effective heavy metal ion capture, resulting in a rapid adsorption equilibrium within 30 min, and in novel adsorption capacities of 82.10, 30.72 and 60.79 mg g−1 for Pb2+, Zn2+ and Cu2+, respectively. It also showed developable selectivity towards these heavy metal ions, which could be tuned by the core MnO2, with a competition factor order of P(1.22, Pb2+)∼P(1.02, Zn2+)≫P(0.508, Cu2+). We showed that, through experiments, characterizations and DFT calculation, this selectivity resulted from its synergetic self-doping nature between PTh and MnO2, by which the PTh would protect hydroxyls from being associated with H+ before adsorption, enabling hydroxyls catch heavy metals in a much efficient and selective manner. Moreover, this self-doping nature allowed our composite to be robustly recycled for more than five cycles through a simply acid-base treatment. The provided design principle for the task-specific adsorbent herein would contribute to address challenges concerning heavy metal selective capture in the environmental field.</t>
  </si>
  <si>
    <t>10.1016/j.ssi.2021.115750</t>
  </si>
  <si>
    <t>ZIF-67/Super P modified separator as an efficient polysulfide barrier for high-performance lithium‐sulfur batteries</t>
  </si>
  <si>
    <t>Lithium‐sulfur battery has been regarded to be one of the most promising electrochemical energy storage devices on account of its high theoretical specific capacity, low cost and non-toxicity. Nevertheless, the practical application is largely hindered by the fast capacity attenuation, which primarily resulted from the shuttle effect of the soluble polysulfides. Herein, a ZIF 67-based separator with ion selective permeation is designed to mitigate the shuttling problem. The ZIF-67/Super P composite hinders the migration of polysulfides, while the high conductive Super P leads to efficient utilization of the trapped polysulfides in the subsequent cycles. The battery based on ZIF-67/Super P-coated separator shows a good initial specific capacity of 1341 mAh g‐1 at 0.2 C with great capacity retention and delivers enhanced rate capability. This work verifies the potential of employing MOF-based composites as the modification materials of separators for high performance lithium‑sulfur batteries.</t>
  </si>
  <si>
    <t>10.1016/j.nanoen.2022.107170</t>
  </si>
  <si>
    <t>Bioinspired poly (ionic liquid) membrane for efficient salinity gradient energy harvesting: Electrostatic crosslinking induced hierarchical nanoporous network</t>
  </si>
  <si>
    <t>The development and utilization of salinity gradient energy are of great significance to the carbon-neutral strategic demand for clean energy in the new era. Conventional ion-exchange membranes have been employed to recover this wide-distributed energy by reverse electrodialysis membrane processes, however, the dense membrane structure and chemical instability limit the ionic transport in various working environments. Here, inspired by the rapid mass transport caused by the hierarchical structure of blood vessels, we employ two types of polyelectrolytes to fabricate a bioinspired three-dimensional interconnect porous membrane by simply casting-soaking, and this membrane shows great chemical stability due to the ionic crossing enhancement. The interconnected nanoporous structure and the enriched surface functional groups of the membrane render the high-performance osmotic energy conversion from different resources, including the Gibbs free energy between seawater and riverwater, commonly used organic solvents, and also in the solution treatment process of spent batteries. We believe this chemical-stable, nanoporous and freestanding membrane might take one more step towards practical applications and membrane technology.</t>
  </si>
  <si>
    <t>10.1016/B978-0-12-819723-3.00073-1</t>
  </si>
  <si>
    <t xml:space="preserve">Hydraulic Aspects of Redox Flow Batteries: Flow Fields and Hydraulic Circuits </t>
  </si>
  <si>
    <t xml:space="preserve">
               Electrolyte flow is a vital process within redox flow batteries. Firstly, electrolyte flow is critical within the battery stacks to ensure optimal delivery of redox species to the electrodes. The architecture of the bipolar plate/electrode pair has been developed either in rectangular flow-through channels or in interdigitated flow fields, which increase power density while reducing pressure drop. Uniform compression of the porous electrode and adequate contact between the bipolar plate and the porous electrode are important to achieve a low (ohmic) contact resistance. Simulations can be used to optimize the flow field and electrode geometry, minimizing the pumping energy losses and ensuring a sufficient permeability of the compressed porous electrode. Furthermore, a controlled, relatively uniform reaction environment is desirable to minimize resulting effects from secondary and tertiary current distribution. Secondly, electrolyte flow is also of importance within the electrolyte recirculation loop, in which pumps are responsible for the flow from the storage tanks to the stacks (and back) through a piping ancillary system, with the design criteria of low pumping losses and reliable operation. Modeling by computational fluid dynamics has become an important tool for the mechanical design of the balance of plant. Several possible modes of operation, each with its advantages and limitations, are possible. Failure mechanisms related to the presence of conductive fluids can be prevented by adequate choice of materials and controlled operational conditions. Practical aspects, common challenges and trends relative to the hydraulic system of redox flow batteries are described.
            </t>
  </si>
  <si>
    <t>10.1016/j.psep.2016.05.010</t>
  </si>
  <si>
    <t>Biosurfactant from Candida sphaerica UCP0995 exhibiting heavy metal remediation properties</t>
  </si>
  <si>
    <t>The performance of an anionic biosurfactant from Candida sphaerica in the removal of heavy metals from soil collected from an automotive battery industry and from aqueous solution was evaluated. Multiple combinations of biosurfactant solutions, NaOH and HCl were tested. The results indicated removal rates of 95, 90 and 79% for Fe, Zn and Pb, respectively. The addition of HCl increased the metal removal rate when used with biosurfactant solutions at 0.1 and 0.25%. The use of the recycled biosurfactant after precipitation of the metals in the treated soil demonstrated the ability of the biomolecule to remove 70, 62 and 45% of Fe, Zn and Pb, respectively. Sequential extraction procedures were conducted to determine the speciation of the heavy metals before and after washing the soil with the biosurfactant. The biosurfactant was effective in removing the exchangeable, carbonate, oxide and organic fractions of heavy metals. Tests were performed to evaluate the conductivity and chelating activity of the biosurfactant in aqueous solutions containing Pb and Cd. Atomic absorption spectroscopy studies demonstrated metal removal at a concentration less than the critical micelle concentration. The biosurfactant washing technology is a promising alternative for the remediation of wastewater and soil contaminated with metals.</t>
  </si>
  <si>
    <t>10.1016/j.apenergy.2022.120040</t>
  </si>
  <si>
    <t>Conversion of mixed waste plastic into fuel for diesel engines through pyrolysis process: A review</t>
  </si>
  <si>
    <t>During the last decade, massive production of plastic materials causes a significant amount of waste. This growing trend in waste plastic, and the related negative effect on environment raised many concerns leading to propose different solutions for its disposal, recycle and re-use. Among different methods, landfilling, incineration and mechanical recycling are more conventional, however due to their environmental problems or economic issues, they would not be the best solutions for waste plastic management. The paper presents a review of a more effective process to recover the energy contained in these materials, with a focus of their use for producing fuel thorough the pyrolysis process. This conversion process does not only represent an environmentally friendly solution for the management of waste plastics, but also allows producing a liquid product which can be used for several energy-related applications. The focus of this review paper is to identify an optimum approach for production of maximum waste plastic pyrolysis oil with the characteristic similar to diesel fuel through investigation on various previous studies in this area. To reach this target, a review of the recent studies related to pyrolysis of waste plastics was carried out, and the main parameters affecting the liquid product yield were investigated. Then, the quality of several waste plastic oil (WPO) was compared to the conventional diesel fuels, based on the information reported about their physico-chemical properties, and their application in the diesel engine based on the parameters such as combustion, performance, and emission have been studied.</t>
  </si>
  <si>
    <t>10.1016/j.jpowsour.2022.232132</t>
  </si>
  <si>
    <t>Sustainability evaluation of second-life battery applications in grid-connected PV-battery systems</t>
  </si>
  <si>
    <t>To open up opportunities for Second-Life Batteries (SLBs), an evaluation framework to evaluate and compare their sustainability performances is required. Accordingly, this paper frames evaluation indexes in line with sustainable development promoted by the United Nations, covering the multidimensional nature of sustainability. Additionally, we propose an SLB pricing model regarding the dynamics of SLB degradation curves to enable economic evaluation. Finally, we investigate SLBs’ sustainability performances in grid-connected PV-battery systems with three typical load scenarios (double peak load, stationary load, and single peak load). The results show that their sustainability performances are primarily affected by their degradation curves, particularly the initial State of Health (SOH) and the degradation rate. A higher initial SOH and a slower degradation rate are more favorable with better sustainability performance. However, when considering the SLB purchasing costs, cheaper SLBs can be competitive even with a fast degradation rate.</t>
  </si>
  <si>
    <t>10.1016/j.resconrec.2022.106647</t>
  </si>
  <si>
    <t>Resource mining from stainless steel pickling wastewater to produce metal-organic frameworks</t>
  </si>
  <si>
    <t>Metal-organic frameworks (MOFs) exhibit large potential in many fields while the high cost limits their large-scale use. Herein, stainless steel pickling wastewater was successfully transformed to Fe/Cr-MIL-100, during which Ni2+ was largely purified. As an integration of metal, solvent and acid modifier, the use of the wastewater simplifies the preparation units and reduces the cost of MOFs. Conversion of the pickling wastewater to MOFs is feasible under wide reaction conditions and is not interfered by discharge batch of the wastewater. The obtained MIL-100 s products exhibit excellent porosity, long-term acid/base stability, and large adsorption capacities for methylene blue, moxifloxacin hydrochloride, and zirconium (IV) ion. Thus, our work provides a new insight for effective reuse of industrial wastewater and a feasible method for reducing MOFs cost.</t>
  </si>
  <si>
    <t>10.1016/j.ijhydene.2022.09.099</t>
  </si>
  <si>
    <t>Hydrogen energy storage integrated battery and supercapacitor based hybrid power system: A statistical analysis towards future research directions</t>
  </si>
  <si>
    <t>Environmentally friendly and pollution-free hydrogen cell, battery and supercapacitor hybrid power system has taken the attention of scientists in recent years. Several notable advancements in energy storage mechanisms with hybrid power systems have been made during the last decade, influencing innovation, research, and the possible direction for improving energy storage technologies. This paper represents a quantitative analysis of all knowledge carriers with mathematical and statistical methods of hydrogen energy storage to establish a hybrid power system. For selecting the top cited papers in this topic, related articles on energy storage mechanisms for hybrid power systems were searched in the Scopus database under specified predetermined parameters. The selection technique of the most cited paper was based on filtered keywords in the hybrid hydrogen energy storage-based hybrid power system and related research during 2008–2021. About 48% of all articles have been published between 2016 and 2019; 21% will have originated from China; and 29% of the papers have used batteries as a form of energy storage in the application of electric vehicles. Most of the articles contain experimental work (25.11%) followed by simulation analysis (25%) and systematic and nonsystematic review (18.75%). Related publications with the most citations were published in 35 different impactful journals from different publishers and nations. This research found that integrating hydrogen energy storage with battery and supercapacitor to establish a hybrid power system has provided valuable insights into the field's progress and development. Moreover, it is a thriving and expanding subject of study. Bibliometric analysis was used to identify the most significant research publications on the subject of hybrid energy storage, mapping the multidisciplinary character, illustrating nature and trends, and outlining areas for further research. The process of collecting, selecting, and analyzing the most cited articles is expected to contribute to a methodical foundation for future developments of hydrogen energy storage systems and provide viable research paths toward attaining a hybrid power system.</t>
  </si>
  <si>
    <t>10.1016/j.jics.2021.100090</t>
  </si>
  <si>
    <t>Role of preparation parameters of Cu–Zn mixed oxide catalyst in solvent free glycerol carbonylation with urea</t>
  </si>
  <si>
    <t>Solvent-free carbonylation of glycerol with urea to glycerol carbonate (GC) was achieved over heterogeneous Cu–Zn mixed oxide catalyst. Cu–Zn catalysts with different ratios of Cu:Zn were prepared using co-precipitation (CP) and oxalate gel (OG) methods. As compared to CuO–ZnO(2:1) catalyst prepared by oxalate gel (OG) method, much higher conversion of glycerol and highest selectivity towards glycerol carbonate (GC) was achieved with CuO–ZnO_CP(2:1) catalyst. Physicochemical properties of prepared catalysts were investigated by using XRD, FT-IR, BET, TPD of CO2 and NH3 and TEM techniques. The effect of stoichiometric ratio of Cu/Zn, calcination temperature of CuO–ZnO catalysts and effect of reaction parameters such as molar ratio of substrates, time and temperature on glycerol conversion to GC were critically studied. Cu/Zn of 2:1 ratio, glycerol–urea 1:1 molar ratio, 145 ​°C reaction temperatures were found to be optimized reaction conditions to achieve highest glycerol conversion of 86% and complete selectivity towards GC. The continuous expel of NH3 from reaction the mixture avoided formation of ammonia complex with CuO–ZnO catalyst. As a result of this, CuO–ZnO catalyst could be recycled up to three times without losing its initial activity.</t>
  </si>
  <si>
    <t>10.1016/j.apsusc.2021.149675</t>
  </si>
  <si>
    <t>Recovery of kitchen bio-waste from spent black tea as hierarchical biomorphic carbon electrodes for ultra-long lifespan potassium-ion storage</t>
  </si>
  <si>
    <t>Spent black tea from kitchen bio-waste has been recycled to design an eco-friendly, green, and low-cost carbon electrode for high-efficient and super-long lifespan potassium ion storage. Profiting from the hierarchical porous structure, and co-doping effect, the novel KBT-7 electrode derived from kitchen bio-waste spent black tea carbonized at 700 °C harvests prominent electrochemical properties. When applied for potassium-ion batteries (PIBs), the anode delivers high reversible capacity of 491.6 mAh g−1 at 50 mA g−1, and remarkable long-term cycling durability of 102.1 mAh g−1 at 1 A g−1 even after 2300 cycles. In particular, when used for potassium-ion hybrid capacitors (PIHCs), the asymmetrical PIHCs display ultra-long term cycling property of 54.2 mAh g−1 even at 3 A g−1 after 10, 000 cycles, admirable rate ability of 51.7 mAh g−1 even at 6.4 A g−1, as well as superior high energy/power density. DFT analysis further demonstrates that the defects and N, P co-doping stimulate fast electron/ion-transport kinetics, thus enabling highly durable potassium storage property. This study presents a facile, scalable, and green strategy to prepare a high-performance biomorphic carbon electrode from kitchen bio-waste for promising potassium-ion storage applications.</t>
  </si>
  <si>
    <t>10.1016/j.jcou.2022.102288</t>
  </si>
  <si>
    <t>A simple multiple-amine heterogeneous composite for efficient conversion of CO2 to cyclic carbonates under atmospheric pressure</t>
  </si>
  <si>
    <t>A novel process for efficient conversion of CO2 to cyclic carbonates under atmospheric pressure in the absence of solvents has been achieved by using cheap and readily available multiple-amine material (PS-PEI) as a catalyst. As a metal-free catalyst, PS-PEI showed excellent catalytic activity and CO2 absorption capacity. PS-PEI can participate in the cycloaddition of a variety of epoxides and CO2 with high yields. The structure and catalytic performance of this polymer material do not change significantly after being recycled four times. Based on the results of experiments and characterization, a possible mechanism was proposed, in which the collaboration of amine groups and chloride ion promotes the efficient activation of CO2 and epoxides. Moreover, the effect of various reaction parameters, temperature, catalyst dosage, and reaction time were investigated to optimize the reaction conditions.</t>
  </si>
  <si>
    <t>10.1016/j.molliq.2022.118974</t>
  </si>
  <si>
    <t>Molecular mechanism, liquid–liquid equilibrium and process design of separating octane-n-butanol system by ionic liquids</t>
  </si>
  <si>
    <t>The development of clean and green separation technologies has become a key scientific issue in the chemical industry. Because of the wide applicability of ionic liquids (ILs) as green and recyclable extractants, their abilities to extract and separate n-butanol from octane were explored in this work. Based on quantum chemical methods and the COSMO-SAC model, the surface charge density distributions of 22 cations, 19 anions, octane, and n-butanol were calculated. Moreover, the infinite dilution activity coefficients of octane-n-butanol-IL systems were calculated. The distribution coefficients and separation coefficients were also determined. ILs with strong extraction effects (i.e., [Bmim][HSO4], [Bmim][NO3], and [Bmim][OTf]) were used to explore the separation mechanism at the molecular scale; this was conducted by analyzing charge density, bond energy, and bond length of intermolecular interactions. The liquid–liquid equilibrium data of octane-n-butanol-ILs systems were measured, and the distribution coefficients and separation coefficients of each system were calculated. The experimental data were regressed using the NRTL model to obtain the corresponding binary interaction parameters. A process for separating the azeotropic octane and n-butanol systems using ILs was proposed. This process was simulated and optimized using the Aspen Plus 11 software. In addition, the total annual cost was calculated. This work lays the foundation for the screening of green and clean separation solvents.</t>
  </si>
  <si>
    <t>10.1016/j.jcis.2022.08.089</t>
  </si>
  <si>
    <t>Tri-functional aerogel photocatalyst with an S-scheme heterojunction for the efficient removal of dyes and antibiotic and hydrogen generation</t>
  </si>
  <si>
    <t>A novel three-dimensional (3D) S-scheme S-gC3N4/TiO2/SiO2/PAN aerogel heterojunction photocatalyst (denoted as S-gTAHP) is rationally devised and manufactured by combining electrospinning, calcination, hydrothermal and freeze-drying techniques. The synthesized S-gC3N4 molecule is different from traditional g-C3N4, which has a small molecular structure similar to melamine. S-gC3N4 is embedded in the interwoven network structure of TiO2/PAN short fibers, and the catalytic system of the S-scheme heterojunction is formed with SiO2 as a crosslinking agent. S-gTAHP achieves perfect tri-functional photocatalytic capability, including remarkable hydrogen release capacity (806.7 μmol∙h−1∙g−1), efficient removal of three colored dyes with removal efficiencies up to 99.43% (MB, 15 min), 96.13% (RhB, 30 min) and 91.32% (MO, 40 min), and a degradation rate of the colorless antibiotic TCH reaching 84.20% in 40 min driven by simulated sunlight. Meanwhile, the effects of pH values and concentrations of contaminant solutions on the removal rates are explored, and the S-scheme mechanism of S-gTAHP strengthening photocatalytic activity is elucidated. The apparently heightened photocatalytic activities of S-gTAHP can be ascribed to the fact that the 3D hierarchical porous structure of the aerogel endows more active centers and enhanced light-harvesting capacity, and the S-scheme heterojunction supplies effective charge migrating channels, thereby affording the carriers with strong redox capability. Furthermore, S-gTAHP holds prominent reusability and is light weight. Hence, efficient and recyclable 3D aerogel photocatalysts with S-scheme heterojunctions have broad application prospects in practical sewage treatment and energy conversion fields.</t>
  </si>
  <si>
    <t>10.1016/j.wasman.2015.04.010</t>
  </si>
  <si>
    <t>Source segregation and food waste prevention activities in high-density households in a deprived urban area</t>
  </si>
  <si>
    <t>A waste audit and a household questionnaire survey were conducted in high-density housing estates in one of the most economically and socially deprived areas of England (Haringey, London). Such areas are under-represented in published research. The study examined source segregation, potential participation in a food waste segregation scheme, and food waste prevention activities in five estates (1034 households). The results showed that: contamination of recyclables containers was low; ca. 28% of the mixed residual waste’s weight was recyclable; food waste comprised a small proportion of the waste from these residents, probably because of their relatively disadvantaged economic circumstances; and the recycling profile reflected an intermittent pattern of behaviour. Although the majority of respondents reported that they would participate in a food waste separation scheme, the response rate was low and many responses of “don’t know” were recorded. Municipalities committed to foster improved diversion from landfill need to recognise that there is no “quick and easy fix”, regardless of local or national aspirations. Lasting and sustained behaviour change requires time and the quality of service provision and associated infrastructure play a fundamental role in facilitating residents to participate effectively in waste management activities that maximise capture of source-segregated materials. Populations in deprived areas that reside in high-rise, high-density dwellings are “hard-to-reach” in terms of participation in recycling schemes and exceptional efforts and additional resources are usually required to improve performance.</t>
  </si>
  <si>
    <t>10.1016/j.jclepro.2018.03.017</t>
  </si>
  <si>
    <t>Converting spent battery anode waste into a porous biocomposite with high Pb(II) ion capture capacity from solution</t>
  </si>
  <si>
    <t>Taking advantage of the low-cost carbon and manganese sources of the spent battery anode waste (SB), porous biocomposites were synthesized by co-pyrolyzing of SB with sawdust. Synthesis method was optimized, and potential biocomposite application in the aspect of Pb(II) removal in the wastewater was investigated and the related possible mechanism of Pb(II) removal was discussed. Composite derived at 750 °C with 10% SB loading amount had high Pb(II) adsorption capacity with negligible influence of ion strength. The maximum Pb(II) adsorption capacity was around 183.82 mg/g at 298 K and pH 4, and the increase of the temperature favored Pb(II) adsorption. Pb(II) adsorption behavior fitted the intraparticle diffusion model and Redlich-Pearson model. Pb(II) removal was governed by precipitation, complexation and Cπ−Pb(II) bond interaction combined processes. Co-pyrolysis of sawdust with SB not only explores an approach for the SB utilization but also provides an excellent biocomposite for solution Pb(II) ion adsorptive removal.</t>
  </si>
  <si>
    <t>10.1016/j.ensm.2023.102933</t>
  </si>
  <si>
    <t>Progress and prospects for solving the “shuttle effect” in magnesium-sulfur batteries</t>
  </si>
  <si>
    <t>The magnesium-sulfur (Mg-S) battery is a promising next-generation battery system for large-scale energy storage applications due to its low cost, high safety, and high volumetric energy density. However, this battery system is still facing challenges such as rapid capacity loss and low polysulfide utilization caused by the polysulfide "shuttle effect" during charging and discharging. Therefore, it is necessary to evaluate the progress of work to improve the shuttle effect in Mg-S batteries urgently. To provide researchers with a systematic insight into the shuttle effect of Mg-S batteries, this review is divided into three main stages based on the movement path of polysulfide during discharge. Improvement strategies for each stage are summarized in detail. Additionally, the role of copper collectors is evaluated, and the idea of applying the "uphill diffusion" theory to Mg-S batteries is proposed to optimize existing methods and develop innovative processes for this battery system. By focusing on these key aspects, this review aims to provide a comprehensive and focused evaluation of the current state of research on Mg-S batteries.</t>
  </si>
  <si>
    <t>10.1016/j.est.2023.109555</t>
  </si>
  <si>
    <t>MXene-based materials: Synthesis, structure and their application for advanced lithium-sulfur batteries</t>
  </si>
  <si>
    <t>Lithium-sulfur (LiS) batteries, which possess high theoretical energy density, are extremely potential candidates for next-generation energy storage devices. However, the barriers of low conductivity for sulfur, shuttle effect of polysulfides, volume expansion of sulfur during the charging/discharging process, and uncontrollable dendrites growth, hinder the real-world applications of LiS batteries. Various advanced materials and strategies have been developed to overcome the above-mentioned problems. MXenes, as one of the emerging family of two-dimensional (2D) materials with laminar structure, admirable conductivity, excellent hydrophilicity, and tunable surface chemistry, have also been used to surmount these challenges. It has been found that MXene-based materials are generally employed as the substrates for sulfur hosts and interlayers between cathode and separator due to their satisfactory conductivity, strong adsorbability toward polysulfides, and catalytic effect for the conversion of polysulfides. Additionally, MXene-based materials with the ability to well regulate the lithium deposition behavior, are widely utilized to modify the lithium anode. To further facilitate effective and target-oriented research on MXene-based materials for advanced LiS batteries, a comprehensive summary of recent research progress is urgently needed. Herein, recent research progress in MXene-based materials for LiS batteries is summarized, from the perspectives of synthesis, structure and properties, and the state-of-the-art progress for LiS batteries. Finally, the challenges and perspectives for the MXene-based materials for the future development of advanced LiS batteries have also been proposed.</t>
  </si>
  <si>
    <t>10.1016/j.jclepro.2021.125960</t>
  </si>
  <si>
    <t>From the leather industry to building sector: Exploration of potential applications of discarded solid wastes</t>
  </si>
  <si>
    <t>The leather industry is an example of circular economy, as it uses meat industry wastes (hides and skins) as raw materials. However, the process of tanning also produces a substantial amount of organic waste. This research project studies the case of a tannery located in Navarra, in the North of Spain, committed to a circular economy and environmental protection, which produces around 2 tons per day of leather shavings and buffing dust and 10 tons per day of discarded bullock hair. The study tackles the challenge of whether the discarded waste material might be used as a new resource for products or processes related with the building sector. Three different types of solid wastes (chromium free tanned shavings, chromium buffing dust, and discarded hair) were categorized and analyzed. The paper examines two proposals to reuse the weekly tons of leftovers (both shavings and hair) produced by the tannery, instead of taking them to an external composting plant or to the landfill. The first exploration path proposed to use the discarded material to obtain biomass for the company’s thermal production plant. After establishing the calorific values of the discarded hair and the shavings, these were found to offer competitive value in comparison with the biomass products used at present, such as wood pellets. The second approach to the waste upcycling involved seeking new products in the building sector, acoustic panels in this case. After a mechanical behavior analysis, different binders were blended with diverse proportions and particle sizes of shavings to obtain samples for a sound absorption coefficient determination. The results show coefficients close to those of cork panels or carpets. This experimental experience serves as a preliminary study for the use of leather industry wastes in the construction sector.</t>
  </si>
  <si>
    <t>10.1016/j.est.2022.104382</t>
  </si>
  <si>
    <t>Techno-environmental assessment of gas-based power plant and renewable unit in the presence of power to gas system and gas storages for emission reduction using information gap decision theory</t>
  </si>
  <si>
    <t>Carbon dioxide is the most common greenhouse gas and a major contributor to global warming. Utilization of power to gas systems (P2G) in conventional power plants to reduce the CO2 emissions is one of the promising approaches. In this paper, a P2G system combined from electrolysis and methanation units is proposed for recycling CO2 emission. This P2G system is considered to operate environmentally and economically integrated with a gas-based power plant (GBPP) and renewable energy resources like wind generation unit. In addition, wind generation uncertainty parameter is modeled through three various strategies as robustness, opportunity, and basic functions by using the information gap decision theory (IGDT) optimization method considering the wind generation uncertainty parameter, which has a major impact on the optimal operation of the proposed GBPP-P2G system. Furthermore, CH4 and CO2 gas storage units are utilized in the P2G system to enhance the reduction of CO2 emission. Results reveal the effectiveness of the proposed GBPP-P2G system in sharply decreasing the CO2 emission and wind curtailment.</t>
  </si>
  <si>
    <t>10.1016/B978-0-12-815732-9.00052-8</t>
  </si>
  <si>
    <t xml:space="preserve">Na-Ion Batteries </t>
  </si>
  <si>
    <t xml:space="preserve">
               Attributable to increase demand of electrical energy storage (EES), various rechargeable battery systems have been installed successfully, with lithium ion batteries (LIBs) leading the way. However, LIBs are facing resources limitations due to inadequate availability and uneven geological distribution of lithium which makes it difficult especially for applications associated with grid-scale battery systems. Sodium ion batteries are considered an attractive alternative due to similar performance characteristics and extensive availability of sodium at considerably reduced cost. Furthermore, development in battery technology for SIBs has been remarkably fast due to similarity with LIBs. However, SIBs suffer from inferior cycleability, poor power capability and lower energy density, which are the benchmark requirements for widespread commercialization necessitating further research drive. Over the past two decades, tremendous efforts have been made to enhance their performance by introducing new materials (electrode/electrolyte) and by optimizing their composition. In this brief article working principle of SIBs, their comparison with LIBs, recent developments in electrode/electrolyte materials and future outlook will be discussed.
            </t>
  </si>
  <si>
    <t>10.1016/j.wasman.2020.10.016</t>
  </si>
  <si>
    <t>Global E-waste management: Can WEEE make a difference? A review of e-waste trends, legislation, contemporary issues and future challenges</t>
  </si>
  <si>
    <t>Waste electrical and electronic equipment (WEEE) comprises a globally important waste stream due to the scarcity and value of the materials that it contains; annual generation of WEEE is increasing by 3–5% per annum. The effective management of WEEE will contribute critically to progress towards (1) realisation of the United Nations’ Sustainable Development Goals, (2) a circular economy, and (3) resource efficiency. This comprehensive review paper provides a critical and contemporary examination of the current global situation of WEEE management and discusses opportunities for enhancement. Trends in WEEE generation, WEEE-related policies and legislation are exemplified in detail. Four typical future WEEE management scenarios are identified, classified and outlined. The European Community is at the forefront of WEEE management, largely due to the WEEE Directive (Directive 2012/19/EU) which sets high collection and recycling targets for Member States. WEEE generation rates are increasing in Africa though collection and recycling rates are low. WEEE-related legislation coverage is increasing in Asia (notably China and India) and in Latin America. This review highlights emerging concerns, including: stockpiling of WEEE devices; reuse standards; device obsolescence; the Internet of Things, the potential for collecting space e-debris, and emerging trends in electrical and electronic consumer goods. Key areas of concern in regard to WEEE management are identified: the partial provision of formal systems for WEEE collection and treatment at global scale; further escalation of global WEEE generation (increased ownership, and acceleration of obsolescence and redundancy); and absence of regulation and its enforcement. Measures to improve WEEE management at global scale are recommended: incorporation of circular economy principles in EEE design and production, and WEEE management, including urban mining; extension of WEEE legislation and regulation, and improved enforcement thereof; harmonisation of key terms and definitions to permit consistency and meaning in WEEE management; and improvements to regulation and recognition of the informal WEEE management sector.</t>
  </si>
  <si>
    <t>10.1016/j.jclepro.2024.142458</t>
  </si>
  <si>
    <t>Sustainable and efficient degradation of chlorpyrifos by the synergy mixed Fe–Al (ZVI@Almix) bimetallic particles: Performance and mechanism</t>
  </si>
  <si>
    <t>Chlorpyrifos (CPF) is one of the most widely used pesticides in the world, and its improper use will cause serious pollution to ecological safety and water environment. There is an urgent need for an efficient, environmental-friendly, and cost-effective removal technology. ZVI@Almix (mixed zero-valent iron and aluminum) is a potential technology for degrading CPF by combining it with ZVI (zero-valent iron), ZVAl (zero-valent aluminum) and ZVI@Alsup (supported zero-valent iron and aluminum). This technology can efficiently degrade CPF, achieving a removal rate of 93.47% and a complete mineralization rate of 62.15% at the concentration of 10 mg/L, pH of 7.0, temperature of 25 °C, and ZVI@Almix dosage of 0.30 g/L, and can effectively alleviate the interference of anions and HA in actual wastewater. The elemental evolution and solution composition of ZVI@Almix indicates that the material has an activation effect on O2 in solution. The existence of •OH and O2 −• in the reaction and the degradation of CPF were confirmed by quenching experiments and electron spin resonance. In addition, Al provides electronic output for ZVI, which prolongs the life of ZVI and guarantees the sustainable degradation ability of ZVI@Almix. The detection of pollutant degradation intermediates initially proposed two degradation pathways, the cleavage of C–O–P bonds, and the substitution of S and methyl groups. DFT calculation proves that pathway Ⅰ is more favorable in the reaction process, and the toxicity assessment also shows that the product toxicity of pathway Ⅰ is slightly lower than that of pathway Ⅱ. Finally, ZVI@Almix has strong reusability, the removal rate of CPF in the fourth reuse process can still reach 80.91%, and the material recovery in the fifth time can still reach 80.46%. This study proposed a mechanism to degrade CPF using cheap bimetallic particles and confirmed its feasibility through practice and theory. These findings not only provide an efficient, green, and economical pollution control technology for the removal of organophosphorus pesticides in the wastewater but also provide new ideas for the application of ZVI-based bimetallic materials in the field of environmental governance.</t>
  </si>
  <si>
    <t>10.1016/j.apsusc.2023.157651</t>
  </si>
  <si>
    <t>Constructing triple-protected Si/SiOx@ZnO@C anode derived from volatile silicon waste for enhanced lithium storage capacity</t>
  </si>
  <si>
    <t>Silicon anode is deemed to be one of the most promising anode materials and has attracted wide attention from all walks of life. However, its commercial application is severely limited owing to the high cost, serious volume expansion, and poor electrical conductivity. Herein, Si/SiOx nanoparticles were successfully prepared by sand milling the low-cost volatile deposited silicon waste from electron beam refining polycrystalline silicon. Furthermore, the atomic layer deposited (ALD) zine oxide on Si/SiOx nanoparticles enhances the integrity of the electrode structure and provides a steady solid electrolyte layer (SEI). The outer layer is wrapped by a uniform carbon shell to restrict the volume expansion and boost the conductivity of the electrode during lithiation/delithiation. Impressively, lithium-ion batteries (LIBs) employing the Si/SiOx@ZnO@C anodes display excellent rate performance (up to 844.48 mAh g−1 at 2 A g−1) and cycle stability (912.7 mAh g−1 at 1A g−1 over 50 cycles). Moreover, the Si/SiOx@ZnO@C electrode exhibits high initial coulombic efficiency (76.8 %) and the reversible specific capacity maintains at 846 mAh g−1 over 200 cycles with a current density at 0.5 A g−1. The improvement is ascribed to the synergistic effect of triple-protected layer that effectively enhances the stability of SEI and the conductivity of the electrode. This work not only opens a novel and economic strategy for the manufacture of high-performance silicon-based anode but also furnishes an original approach for recycling and resource utilization of silicon waste.</t>
  </si>
  <si>
    <t>10.1016/j.jhazmat.2018.12.005</t>
  </si>
  <si>
    <t>Graphene from discharged dry cell battery electrodes</t>
  </si>
  <si>
    <t>Utilization of extracted graphite rods from discharged dry cell batteries for synthesis of graphene oxide / graphene serves two purposes, one is waste management which supports environmental safety and the second is low cost production of graphene oxide / graphene which are highly promising 2D materials in various fields of research. In the present work, a sustainable feasibility for the synthesis of graphene oxide / graphene from graphite rods of waste dry cell batteries is demonstrated. The graphite rods separated from the waste dry cell batteries were subjected to electrochemical exfoliation (ECE) in an acidic media. The graphene oxide (GO) obtained from this method was subjected to reduction heat treatment under argon atmosphere at suitable temperature and time period. Finally, the reduced graphene oxide (rGO) i.e., graphene was characterized using XRD, FTIR, Raman Spectroscopy, TGA, BET, SEM and TEM. The few layer graphene structure is supposed to be less defective in comparison to similar exfoliation techniques due to less oxygen-functional groups associated with the intermediate graphene oxide.</t>
  </si>
  <si>
    <t>10.1016/j.rser.2022.112478</t>
  </si>
  <si>
    <t>Key components for Carnot Battery: Technology review, technical barriers and selection criteria</t>
  </si>
  <si>
    <t>The term Carnot Battery refers to thermo-mechanical energy storage technologies that store electricity in the form of thermal exergy with electricity as the main output. The potential role of such technologies in future energy systems with a high renewable penetration has been increasingly acknowledged in recent years. This article provides a comprehensive and detailed review of the key components relevant to Carnot Batteries, which is highly relevant as the system performance hinges on the component characteristics. Focus is placed on compressors, expanders, thermal energy storage, heat exchangers and working fluids that have been and potentially will be applied to Carnot Batteries, covering their development status, technical performance, characteristic operating parameters, and cost functions. Based on the review and analyses, the most critical research barriers and development needs are highlighted for further development of the Carnot battery systems. This review represents the first of its kind, incorporating an extensive collection of key data for system modelling and optimization, technical performance evaluation, component selection and economic assessment for Carnot Batteries. These aspects are needed to bridge the gap between research and industrial applications, and can guide future research and development of key Carnot Battery components.</t>
  </si>
  <si>
    <t>10.1016/j.ceramint.2020.01.059</t>
  </si>
  <si>
    <t>Successive synthesis and electrochemical properties of Na3FeF6 and NaFeF3/C cathode materials for lithium-ion and sodium-ion batteries</t>
  </si>
  <si>
    <t>A strategy for the successive synthesis of Na3FeF6 and NaFeF3/C cathode materials during the same procedure is firstly proposed and realized. The as-synthesized Na3FeF6 and NaFeF3/C powders possess submicrometric cubic morphology and good dispersity. Na3FeF6 for lithium-ion batteries (LIBs) and sodium-ion batteries (SIBs) displays initial discharge capacities of 510.8 and 138.7 mAh·g−1, with capacity retentions of 48.1% and 63.8% after 400 cycles, separately. The corresponding values of NaFeF3/C for LIBs and SIBs are 180.6 and 154.2 mAh·g−1, 87.7% and 77.1%, respectively.</t>
  </si>
  <si>
    <t>10.1016/j.matt.2020.04.015</t>
  </si>
  <si>
    <t>CHAIN: Cyber Hierarchy and Interactional Network Enabling Digital Solution for Battery Full-Lifespan Management</t>
  </si>
  <si>
    <t>With the ever-growing need from the electric transportation industry, lithium-ion batteries are the systems of choice, offering high energy density, flexible and lightweight design, and longer lifespan than comparable battery technologies. Here, an effective management strategy, namely CHAIN, is presented for a multi-scale design and manufacturing process regarding material synthesis, characterization, electrochemical performance, and safety. The physical and electrochemical parameters of the materials are uploaded and shared in the cloud to perform real-time model calculation, achieving traceability from raw materials to products. Based on the cloud platform, a closed-loop design-and-optimization system is established, which can predict battery performance and provide an optimized management scheme by adjusting parameters simultaneously. As a multi-disciplinary system, the framework of CHAIN has profound theoretical and applicable value in full-lifespan management for battery systems, electric vehicles, and other emerging engineering systems yet to be addressed.</t>
  </si>
  <si>
    <t>10.1016/j.talanta.2020.121827</t>
  </si>
  <si>
    <t>A quantification method for Fe based particle contaminants in high purity materials for lithium-ion batteries</t>
  </si>
  <si>
    <t>The technological growth, the increasing safety, and production standards cascade down to the quality of the raw materials. The development of analytical methods for high quality powder analysis needs to grow parallel to this trend. It is established that particle metal contaminants could trigger violent failures of lithium-ion batteries and compromise the battery performance, and the safety of the end user. Increased miniaturization requires exponential increases in quality of raw materials putting laboratories in a continuous process of development to achieve ever higher standards. Trace elements in a powder material can be present in different states, and their effect on the application can therefore be different according to the status. Trace elements can be present in the material as a dissolved impurity or as a particle contamination. Here we present an experimental method which is easy to implement and use, and is sensitive to contaminants (i.e. external particles that are not part of the material of interest) over total trace elements. Contaminants typically are a few orders of magnitude lower in concentration than total trace elements. The method focuses on the quantification of Fe, Ni and Cr in high purity carbon powders used in the lithium-ion battery industry. We present test sample size calculations prior to the method description to ensure high precision and assess possible bias. The method is based on the magnetic extraction of a large test sample, followed by acid digestion and quantification. The procedure and the method performance are described. The method ensures low levels of detection and quantification, high precision, and accuracy.</t>
  </si>
  <si>
    <t>10.1016/j.cclet.2023.108639</t>
  </si>
  <si>
    <t>Enhancement of catalytic activity for hydrogenation of nitroaromatic by anionic metal-organic framework</t>
  </si>
  <si>
    <t>Nitroaromatic hydrogenation catalysis without precious metals remains a longstanding challenge. The rate of electron transfer is the crucial factor affecting hydrogenation catalysis. Herein, an ionic Cd-based metal-organic framework (I-Cd-MOF) exhibiting a unique structure with one-dimensional (1D) opening nanochannels and good electron transfer ability was synthesized for catalyzing hydrogenation of 4-nitrophenol (4-NP). The catalytic activity of the unique I-Cd-MOF without noble metals is detected, which is higher than most reported noble metal catalysts. Remarkably, the reaction rate of I-Cd-MOF (4.28 min−1) is about 47.6 times higher than that of the Cd-based neutral MOF (N-Cd-MOF) with the similar crystalline structure. Liquid chromatograph mass spectrometer (LC-MS) and theoretical results demonstrate that 4-NP and five intermediates are stabilized in the channels of I-Cd-MOF, which increases the possibility of contact with H* and H2 generated at the Cd sites. The I-Cd-MOF was extended to other nitroaromatic hydrogenation catalysis, which still displays excellent activity. More importantly, the I-MOF@Filter membrane was successfully constructed for continuous hydrogenation catalytic reactions, which maintains a high catalytic performance after 7 cycles of recycling without washing. This work fills in the application of the I-MOFs in hydrogenation catalytic reactions and provides an effective way for the rapid and green degradation of nitroaromatic compounds.</t>
  </si>
  <si>
    <t>10.1016/j.est.2022.105324</t>
  </si>
  <si>
    <t>Electrolyte-philic and thermal-resistant polyimide separator enhances the performance of flexible silicon/carbon nanofibers for lithium-ion batteries</t>
  </si>
  <si>
    <t>It is still challenging to construct a stable silicon/electrolyte interface to inhibit the mechanical fracture of Si particles and repeated formation of a solid electrolyte interface layer. The separator is a vital component in lithium-ion batteries, however, commercial polyolefin separators suffer from low thermal stability and poor electrolyte wettability. Herein, a polyimide separator is reported to achieve a stable interface of silicon anode due to its high polarity, outstanding electrolyte absorption, and reduction of side reactions. The binder-free self-standing silicon carbon (Si@C) nanofiber composite is designed by a facile electrospinning method and subsequent pyrolysis, where the nanosized Si particles are confined in polyimide-derived carbon nanofibers to form a bamboo-like morphology with good flexibility. Such flexible nanofiber film with cross-linked 3D network structure is important to increase energy density of batteries, mitigate the growth of new interfaces, and avoid the known issues of side reaction during the electrochemical operation. Encouragingly, the 40 %-Si@C composite illustrates an improved lithium storage property with high reversible capacity of 1819.7 mAh g−1 at 0.2 A g−1, excellent rate capability and cycling stability, demonstrating superiority of the film electrode and polyimide separator. This work provides new insights for stabilizing the interface electrochemistry of alloy anodes for the development of next-generation flexible energy storage devices.</t>
  </si>
  <si>
    <t>10.1016/j.jece.2023.109696</t>
  </si>
  <si>
    <t>A TiO2/Si carrier derived from photovoltaic solid waste to assemble Ag3PO4/Co3(PO4)2/TiO2/Si heterostructure for enhancing visible-light photocatalytic activity</t>
  </si>
  <si>
    <t>The rapid development of the photovoltaic solar industry has generated a huge amount of retired waste silicon panels. The management and value-added recycling of silicon wafer waste are highly important for both environmental remediation and economic efficiency. In this work, waste solar silicon wafers were ball-milled to obtain silicon powder that was employed to prepare TiO2/Si by hydrothermal synthesis, which then was converted to support Ag3PO4 and Co3(PO4)2 with a co-precipitation method to yield Ag3PO4/Co3(PO4)2/TiO2/Si (APO/CPO/TIO/Si) composite catalyst. The photocatalytic properties of the materials doped with different concentrations of APO or CPO were examined using methyl orange (MO) degradation rate as a performance metric. X-ray diffraction (XRD), scanning electron microscopy (SEM), transmission electron microscopy (TEM), X-ray photoelectron spectroscopy (XPS), diffuse reflectance spectrometer (DRS), and ultraviolet-visible spectrophotometer (UV–vis) were used to characterize and analyze the morphology, grain size, material phase, and photocatalytic performance of the samples, respectively. Furthermore, the mechanism derived for the APO/CPO/TIO/Si catalyst in the photocatalytic degradation revealed that superoxide radical (•O2 -), singlet oxygen (1O2), and hydroxyl radical (•OH) are the major active substances during the photocatalytic process, the enhanced photocatalytic activity contributing to a heterojunction electron transfer pathway. This work provides a promising approach for waste solar panels management as well as a high-performance photocatalyst for environmental decontamination.</t>
  </si>
  <si>
    <t>10.1016/j.compscitech.2021.108787</t>
  </si>
  <si>
    <t>Carbon fiber reinforced Zn–MnO2 structural composite batteries</t>
  </si>
  <si>
    <t>Structural composite batteries, which can simultaneously carry mechanical loads and store electric energy, have the potential to significantly reduce the system weight of electric-powered systems including electric cars, unmanned air systems, and mobile robots. Recent research in this area has primarily focused on carbon-fiber based lithium-ion batteries, which require stringent protection against factors such as toxicity, moisture, and overheating, making it particularly challenging to realize the potential of structural batteries. Herein, we propose a novel carbon fiber reinforced Zn–MnO2 structural composite battery featuring a MnO2 cathode and a zinc ion anode; carbon fibers conduct current and provide stiffness and strength. The resulting structural Zn–MnO2 composite battery, which can be manufactured using a simple vacuum consolidation process, without the need for inert gloveboxes, demonstrates an excellent tensile strength of 293 MPa and a high specific capacity of 145.9 mAh g−1. Moreover, the structural composite battery achieves an excellent energy density of 181.5 Wh kg−1 and retains 88.3% capacity after 100 cycles. The new carbon fiber Zn–MnO2 structural composite battery offers huge potential for next-generation energy-storing structures that are safe, eco-efficient, and provide multifunctional performance.</t>
  </si>
  <si>
    <t>10.1016/j.apcatb.2021.119888</t>
  </si>
  <si>
    <t>Conferring supramolecular guanosine gel nanofiber with ZIF-67 for high-performance oxygen reduction catalysis in rechargeable zinc–air batteries</t>
  </si>
  <si>
    <t>Nanostructured gels have emerged as a unique material platform for energy-related applications and have been mainly focused on polymer gels in recent years. We developed a coordination-driven hierarchical assembly strategy for the general exploration of robustness supramolecular gel (SMG) materials as metal-organic framework (MOF) supports for further development of high efficiency oxygen reduction reaction electrocatalysts for rechargeable Zn–air batteries. As the first example of SMG/MOF composites, guanosine SMG (GSMG) fibres were modified by terpyridine ligands, cross-linked by Zn (II), and then anchored in-situwith ZIF-67 polyhedra to produce a special ZIF-67/Zn-GSMG heterostructure enriched in heteroatoms (B, N, C, Co, and Zn) and with a continuous rigid skeleton. Pyrolysis yielded cobalt-embedded porous carbon polyhedra/B,N dual-doped carbon nanofibers with superior oxygen reduction reaction activity, showing an exceptional potential for applications in rechargeable Zn–air batteries. The present work provides a new material platform for promising future design of functional multicomponent composites.</t>
  </si>
  <si>
    <t>10.1016/j.nanoen.2022.107027</t>
  </si>
  <si>
    <t>Fabrication of asymmetric bilayer solid-state electrolyte with boosted ion transport enabled by charge-rich space charge layer for ‐20~70°C lithium metal battery</t>
  </si>
  <si>
    <t>Li6.4La3Zr1.4Ta0.6O12 (LLZTO), a typical oxidizing ceramic solid electrolyte of excellent lithium-ion conductivity, is considered as a promising candidate for next-generation high-energy-density solid-state lithium metal batteries (SSLMBs). However, great challenges, such as the unexpected growth of lithium dendrites and the excessive resistance of electrolyte/electrode interface, need to be well addressed through their commercialization. Here, a local conjugated polymer solid-state electrolytes nanolayer was formed onto ceramic oxide particles via selective adsorption through an in-situ polymerization process. Li solid NMR spectra and TEM (ex-situ and in-situ) characterizations suggest that optimized layer provided effective pathways for Li+ conduction between SSEs and ceramic oxide. Consequently, this composite electrolyte possesses a high ionic conductivity of 0.69 mS cm−1 at 25 °C. Lithium symmetrical batteries exhibit a reduced charge voltage polarization and the critical current density could be increased up to 2.4 mA cm−2. Moreover, lithium metal batteries based on CPE show an excellent cycle stability over a broad temperature range from −20 to 70 °C, and super-long cycling performance (&gt; 600 cycles) at 0.5 C under 0 °C. This new strategy creates a new route to resolve the LLZTO/electrode interface issue by constructing rich-large space charge layer and promoting Li+ conduction, it will be helpful for the commercialization and application of wide-temperatures SSLMBs.</t>
  </si>
  <si>
    <t>10.1016/j.mtsust.2023.100456</t>
  </si>
  <si>
    <t>Eco-friend air electrode for flexible quasi-solid-state electrolyte zinc-air battery based on spherical glucose biochar derived from biorefinery process</t>
  </si>
  <si>
    <t>Biorefinery using waste biomass is a key technology for sustainable development and is widely used in renewable energy production. However, biorefineries for energy storage applications have rarely been studied. In this study, a zinc-air battery (ZAB), which is one of the eco-friendlier energy storage devices, is proposed using the biorefinery process. The spherical glucose biochar (SGBC) was produced by a two-step process. The first step was the saccharification which included NaOH pretreatment and enzymatic hydrolysis. The second step was the carbonization including hydrothermal reactions and carbonization. The SGBC/MnO2/poly(3,4-ethylenedioxythiophene) (PEDOT) composite (SMP) was produced by in-situ polymerization with Fe(ClO4)3. The SMP exhibited excellent oxygen reduction reactions (ORR) and oxygen evolution reaction (OER) comparable to Pt/C due to the complementary effects of each component. Therefore, the fabricated flexible quasi-solid-state electrolyte SMP-based ZAB (SMP-ZAB) displayed high performance. The SMP-ZAB exhibited a peak power density of 101.2 mW/cm3. The discharge was maintained for 9.6 h at 5 mA/cm3 and the charge-discharge cycle was maintained for 16 h without remarkable potential change (5 min each for charge and discharge at 5 mA/cm3). In addition, the SMP-ZAB could theoretically produce 9540 cells from 1000 g of chestnut shell (CNS), demonstrating the potential of mass production for industrial-scale production (electrode area: 4 cm2). These results suggest that the SMP-ZAB could be applied as a future wearable energy device with an eco-friendly process.</t>
  </si>
  <si>
    <t>10.1016/j.est.2023.108708</t>
  </si>
  <si>
    <t>Metal-organic framework (MOF) attached and their derived metal oxides (Co, Cu, Zn and Fe) as anode for lithium ion battery: A review</t>
  </si>
  <si>
    <t>Modern era demands the development of energy storage technology for the maximum utilization of sustainable green energy. Lithium ion batteries (LIBs) have attracted intensive attention owing to their use in variety of electronic devices as a rechargeable energy storage device. Although metal oxides (Co, Cu, Zn and Fe), based on conversion reaction, are attractive candidate anode material for (LIBs) due to their high theoretical capacity but several obstacles are there. Efforts were made to overcome the problem by rational designing of combination of two or more MOx /MOx linked with organic ligands to exhibit satisfied reversible and cyclic capacity. In this review many researchers related to the development and modification of MOx for the effective use as anode for LIBs are reported. Metal organic frameworks (MOFs) having central metal unit and bridging organic linkers, are considered to be a latest variety of porous crystalline materials used as precursor for anode in LIBs. Structural diversity, highly porous active surface area, 3 D network of MOFs with multiple active and binding sites, enhances the electrochemical performance at ultrahigh level. Following points are elaborated in present review along their consensus of reported work i.e. electrochemical behavior with the structure, function and working of basic components of LIBs, general reaction mechanism of anode and cathode with schematic representation, their ion exchange equations, theoretical capacity, cell capacity and columbic efficiency calculation formulas, types of reaction mechanism of MOx with their respective chemical reaction equations, electrochemical studies of metal oxides (Co, Cu, Zn and Fe), their MOFs, MOFs further attached with other MOFs, MONs porous C, N and rGO, as anode for LIBs.</t>
  </si>
  <si>
    <t>10.1016/j.ensm.2023.103130</t>
  </si>
  <si>
    <t>Progress and prospects of zinc-sulfur batteries</t>
  </si>
  <si>
    <t>In the realm of energy storage, the evolution of zinc-sulfur (Zn-S) batteries has garnered substantial attention, owing to their potential to revolutionize portable and grid-scale power solutions. This comprehensive review covers the triumvirate of anode, cathode, and electrolyte advancements within the Zn-S battery landscape. Through categorization and critical analysis, recent breakthroughs in each component are examined and their transformative implications are appraised. We also present the challenges involved, such as different electrolyte types and the use of specific materials in the battery components. The review dives into the intricacies of deposition and corrosion in zinc anodes, details of cathode designs and electrolyte mixtures, including aqueous, organic, and gel-based systems. It sheds light on the impact of redox mediators and explores how modifying anode and cathode materials strategically can affect the way batteries store and release energy. The article wraps up by creating a clear picture of the current technological landscape of Zn-S batteries, paving the way for future research. By combining real-world insights with visionary thinking, this analysis serves as a guide to the unexplored territories of Zn-S battery research, imagining a future where scientific knowledge and innovation power transformation.</t>
  </si>
  <si>
    <t>10.1016/j.est.2021.103533</t>
  </si>
  <si>
    <t>What drives capacity degradation in utility-scale battery energy storage systems? The impact of operating strategy and temperature in different grid applications</t>
  </si>
  <si>
    <t>Battery energy storage systems (BESS) find increasing application in power grids to stabilise the grid frequency and time-shift renewable energy production. In this study, we analyse a 7.2 MW / 7.12 MWh utility-scale BESS operating in the German frequency regulation market and model the degradation processes in a semi-empirical way. Due to observing large temperature differences between the individual battery packs within a battery container, we include thermal effects in this model. In the analysed BESS the battery packs near the floor experience much lower temperatures in an annual average than the battery packs near the top (maximum average of 32 °C, minimum average of 23 °C). Operating in the Frequency Containment Reserve market, the annual capacity degradation differs up to 0.97% between the highest and lowest observed average temperatures. Hence, the BESS's lifetime could be extended by up to 11 years. Based on a detailed analysis of the BESS, we conclude that spatial temperature gradients within the battery containers are larger than expected and have a profound effect on lithium-ion battery ageing on system level. We extend this degradation model to study the technical potential of batteries in different energy market applications such as the day-ahead market with long periods of high charge and discharge rates (up to 1 h with a power to capacity ratio of 1 C) and the intraday market with volatile price spreads and therefore frequent and short periods (of up to 0.25 h) of high charge rates of up to 1 C. Our results suggest that the cooling system of energy storage systems needs to be carefully designed according to the intended application in order to control the temperature of the individual battery packs effectively. Slowing down ageing will be also beneficial for reusing 2nd life batteries stemming from a prior automotive application to extend the overall lifetime of such batteries.</t>
  </si>
  <si>
    <t>10.1016/j.procir.2015.02.122</t>
  </si>
  <si>
    <t>Towards a Circular Economy for End-of-Life Vehicles: A Comparative Study UK – Japan</t>
  </si>
  <si>
    <t>As the European Directive on end-of-life vehicle (ELV) treatment has heavily influenced policies in many countries, car manufacturers need to reconsider the early phases of the product design to enable better ELV treatment. This paper proposes policy, technical and business recommendations to improve the reuse, recycling and recovery (RRR) rate of ELVs. A comparative analysis between the United Kingdom and Japan is undertaken, in which the two countries’ contextual background is described along with their RRR performance from a lifecycle perspective. Barriers and countermeasures to improve the RRR rates are discussed based upon mutual learning between the two countries.</t>
  </si>
  <si>
    <t>10.1016/j.jcjq.2021.06.010</t>
  </si>
  <si>
    <t xml:space="preserve">Sustainability Initiatives in the Operating Room </t>
  </si>
  <si>
    <t xml:space="preserve">
                  Background
                  Operating rooms (ORs) contribute up to 30% of a hospital's waste, are very resource-intensive, and thus provide an opportunity for improvement.
                  Methods
                  A narrative review was conducted, searching MEDLINE, EMBASE, and ProQuest databases. The study included 78 of the 108 published articles.
                  Results
                  The researchers identified and categorized articles according to the following major themes: Committee and Leadership; Waste Reduction; Segregating OR waste; Minimizing unnecessary devices and packaging; Reducing energy consumption; Choosing anesthetic gases; Education; Reducing water consumption; Different surgical venues; Donating medical supplies. Formation of an OR committee or a hospital Green Team dedicated to environmentally sustainable initiatives can significantly improve health care's impact on the environment while saving money. Changes in supply chain with preferences for reusable devices, effective recycling, repurposing instruments, and donating items can all be effective means of diverting waste away from landfills. Reducing unnecessary packaging and instruments would eliminate excess in the waste stream. Curtailing energy and water usage results in cost and environmental savings. Surgical venue (inpatient vs. outpatient surgical center) can also contribute to waste. Transitioning away from certain inhaled anesthetics can minimize greenhouse gas impact. Education to all levels in the health care system is important to drive change and maintain change.
                  Conclusion
                  Optimizing efficiency and decreasing waste generation can have a positive impact on the environment and can be accompanied by cost reduction. Because the field of sustainability in health care is young but burgeoning, increased research is needed to support evidence-based approaches.
               </t>
  </si>
  <si>
    <t>The Joint Commission Journal on Quality and Patient Safety</t>
  </si>
  <si>
    <t>10.1016/j.cej.2021.133797</t>
  </si>
  <si>
    <t>Influence of heat treatment on the discharge performance of Mg-Al and Mg-Zn alloys as anodes for the Mg-air battery</t>
  </si>
  <si>
    <t>This work investigated the use of heat treatment to improve the battery performance of cast Mg-6Zn and Mg-8Al anodes for primary Mg-air batteries. The reason for anodic efficiency drop was quantitively analyzed. Anodes after heat treatment had a discharge voltage that was higher and more-stable than that of cast anodes, attributed to a higher open circuit voltage and smoother exfoliation of discharge products. The solution heat-treated Mg-6Zn had the best discharge capacity of 1185 mAh g−1 and an anodic efficiency of 56 % at 40 mA cm−2, compared with 928 mAh g−1 and 44 % for as-cast Mg-6Zn at the same current density. The T6 treated (solution and annealing) Mg-8Al anodes produced the best discharge capacity of 1418 mAh g−1 and anodic efficiency (at 40 mA cm−2) of 63 %. Heat treatment also enhanced the peak energy density from 926 mWh g−1 (2.5 mA cm−2) to 1463 mWh g−1 (at 10 mA cm−2 after solution treatment) for Mg-6Zn and from 1501 mWh g−1 (20 mA cm−2) to 1736 mWh g−1 (at 20 mA cm−2 after the T6 heat treatment) for Mg-8Al. These improvements were caused by suppressing the anodic hydrogen reaction and dissolving harmful large-sized precipitates. Heat treatment should be considered essential in the production of high-performance anodes for Mg-air batteries.</t>
  </si>
  <si>
    <t>10.1016/j.jclepro.2020.122042</t>
  </si>
  <si>
    <t>How circular is your tyre: Experiences with extended producer responsibility from a circular economy perspective</t>
  </si>
  <si>
    <t>The circular economy (CE) emphasises closing material loops to retain material value. The current practice of tyre recycling in the Netherlands, through a system of extended producer responsibility (EPR), appears an overwhelming success, with claims of 100% recovery. Yet, there is limited critical understanding regarding the system’s circularity, considering alternative value retention options and resource recovery outcomes. This study analyses this Dutch tyre EPR system and reflects on how it can be improved from a systemic CE perspective. It uses a qualitative case study approach, using interviews and a review of policy, legal and EPR reporting documents. This paper assesses the governance of this sector and reflects on the existing system, including its circularity and value retention outcomes. Our analysis reveals seven central issues concerning how the EPR system currently functions, resulting in limited circularity and sustainability outcomes, despite high material recovery levels. To address these issues we recommend the continuous improvement of recovery and sustainability targets beyond a single product life cycle, a more transparent and inclusive governance system, as well as a greater focus on sufficiency strategies, e.g. design for durability and a broader transformation of transport models. This paper adds a practical understanding of the capacity of EPR to contribute to CE.</t>
  </si>
  <si>
    <t>10.1016/j.renene.2022.06.025</t>
  </si>
  <si>
    <t>An energy-saving battery thermal management strategy coupling tubular phase-change-material with dynamic liquid cooling under different ambient temperatures</t>
  </si>
  <si>
    <t>In advanced battery thermal management systems for electric vehicles, liquid cooling (LC) is typically coupled with a phase-change material (PCM) cooling for secondary heat dissipation. However, a continuous LC consumes a considerable amount of energy without considering the operating conditions. In this study, the thermal behaviors of tubular PCMs were examined under different liquid temperatures (25, 45, and 65 °C) to simulate the complex operating conditions of battery modules. In addition, a thermal management module coupling the PCM and copper pipe (CP) with LC was assembled to enhance the secondary heat dissipation of PCM cooling, particularly in a high-temperature environment. The experimental results confirmed the superior cooling effect of the PCM–CP module, even at high temperatures. Moreover, a dynamic LC (DLC) mode was proposed to reduce the energy consumption caused by LC, where LC operates intermittently. The effects of the LC activation time on the cooling behavior were explored. A coefficient illustrating the energy efficiency ratio (EER) was defined to evaluate the cooling performance and energy consumption of the two DLC modes with varying working times. The results proved that DLC-2 performed better than DLC-1 with E E R ¯ j values of 0.35 and 0.24, respectively. These results are expected to provide insights into the development of advanced energy-saving thermal management systems.</t>
  </si>
  <si>
    <t>10.1016/j.memsci.2022.120807</t>
  </si>
  <si>
    <t>Interfacially stable and high-safety lithium batteries enabled by porosity engineering toward cellulose separators</t>
  </si>
  <si>
    <t>Nanocellulose has been certified as a promising candidate to substitute the plastic-based materials applied in energy storage devices, such as lithium-ion batteries (LIBs) and lithium-sulfur batteries, due to its biodegradability, high heat resistance, strong mechanical robustness, and favorable wettability. However, the nanocellulose separators suffer from compact microstructures due to the hydrogen bonding and van der Waals force between cellulose fibrils, resulting in obstacles for electrolytes uptaking and Li+ migrating. A facile approach named as porosity engineering that combines filtration and templating methods is proposed to fabricate cellulose separators with tunable pore size and porosity. Based on the elaborate structure design, the effect of pore size and porosity on separator and battery performances are investigated. The experimental and numerical results show that nanopores are conducive to the uniform evolution of the electrode-electrolyte interface (EEI). The physical and electrochemical measurements suggest that the separators with the proper porosity can retain high ionic conductivity and mechanical strength. Consequently, the nanoporous separator with the porosity of 61.5% (NCSP-2) is considered as the suitable option for LIBs, delivering stable Li depositing/stripping cycling for over 800 h in symmetrical Li/Li cells and high capacity retention of 91.3% after 400 cycles at 1C in full LiFePO4/Li cells.</t>
  </si>
  <si>
    <t>10.1016/j.est.2021.103769</t>
  </si>
  <si>
    <t>Annual operating characteristics analysis of photovoltaic-energy storage microgrid based on retired lithium iron phosphate batteries</t>
  </si>
  <si>
    <t>A large number of lithium iron phosphate (LiFePO4) batteries are retired from electric vehicles every year. The remaining capacity of these retired batteries can still be used. Therefore, this paper applies 17 retired LiFePO4 batteries to the microgrid, and designs a grid-connected photovoltaic-energy storage microgrid (PV-ESM). PV-ESM was built in office buildings in Shanghai, and its operating performance was studied through experiments. After one year of operation, the analysis is carried out from four aspects: retired batteries operating characteristics, combined PV-batteries operating characteristics, electric energy flow conditions and annual operating benefits. The results show that 17 retired batteries can maintain capacity consistency, voltage consistency and temperature consistency throughout the year. The maximum capacity attenuation is 4.95Ah, and the minimum is 1.65Ah. The average annual energy efficiency of the retired battery bank is 96.16%. The monthly average proportion of combined PV-batteries energy supply in the load demand is 40%. The performance of the selected retired LiFePO4 battery can meet the energy storage requirements and its peak-cutting and valley-filling effect is obvious, which can realize the cascade utilization in the microgrid. PV-ESM can consume the new energy well, realize the saving of electricity bills and the reduction of carbon dioxide emission. The overall cost of PV-ESM is expected to be recovered in the 11th year of operation. This paper can provide some reference values for the application of retired LiFePO4 batteries in microgrids.</t>
  </si>
  <si>
    <t>10.1016/j.ensm.2022.01.019</t>
  </si>
  <si>
    <t>Two-dimensional V2C@Se (MXene) composite cathode material for high-performance rechargeable aluminum batteries</t>
  </si>
  <si>
    <t>Compared to lithium-ion batteries, rechargeable aluminum batteries as the potential safer, cheaper, and higher capacity energy storage devices have received more and more attention and research. Herein, we successfully synthesized vanadium carbide (V2C) through etching with lithium fluoride and concentrated hydrochloric acid solution. The composite two-dimensional layered structure (V2C@Se) is formed after calcining with selenium. Through X-ray photoelectron spectroscopy and electrochemical analysis, it can be studied that the reversible redox reaction of V2C@Se mainly includes V2+/V3+, V4+/V5+, and Se2−/Se2+ in the charging-discharging process. By studying the density functional theory (DFT) calculation results, it can be found that after selenium treatment the adsorption and diffusion of [AlCl4]− on V2C surface are smoother than before (if functional groups such as -OH are considered). This method not only removed the -OH function group on the surfaces of V2C layers to improve the reversible intercalation of [AlCl4]−, but also realized higher energy density through the combination of Se and V2C layers. Due to the participation of selenium, the cathode materials can reversibly provide an initial discharge specific capacity of 402.5 mAh g − 1 at 1 A g − 1, and 119.8 mAh g − 1 can be remained even after 1000 cycles. This study can inspire researchers to develop high energy density and high stability aluminum batteries (Al-batteries) by exploring the methods of synthesizing intercalation-type MXene composite cathode materials.</t>
  </si>
  <si>
    <t>10.1016/j.rser.2021.111783</t>
  </si>
  <si>
    <t>Recent advances in lithium-sulfur batteries using biomass-derived carbons as sulfur host</t>
  </si>
  <si>
    <t>While biomass waste is generated in abundance, these materials and their production processes are generally environmentally friendly, low cost, non-hazardous and easily scalable. These advantages position biomass materials as excellent candidates to solve problems of environmental pollution, primarily by substitution of less sustainable counterparts. This also applies to energy storage systems such as batteries, where several components have large environmental impacts. Lithium–Sulfur batteries have, in this context, been extensively researched to cope with the growing energy needs, and are expected to foresee a growing commercialization. Specifically, advances in the use of renewable cathode materials for Li–S batteries is a field that has been widely addressed in recent years, with carbonaceous materials (C) and/or activated carbons (AC), obtained from biomass, being intensively studied. We here reviewed this field through a classification and discussion of carbonaceous materials from natural waste according to the type of biomass: (1) woody, (2) herbaceous and agricultural, (3) aquatic, (4) animal and human, and (5) contaminated and industrial biomass waste materials. In addition, all porous carbons or activated carbons used as sulfur hosts have been exhaustively evaluated in terms of origin, synthesis parameters, physical properties, and electrochemical performance in Li–S batteries. The purpose is to provide a general description of the progress in the preparation of carbons from biomass resources, examine the textural and electrochemical properties of these materials focusing on the last decade, and also to present an outlook for future research in this developing area.</t>
  </si>
  <si>
    <t>10.1016/j.wasman.2015.07.007</t>
  </si>
  <si>
    <t>A review of metal recovery from spent petroleum catalysts and ash</t>
  </si>
  <si>
    <t>With the increase in environmental awareness, the disposal of any form of hazardous waste has become a great concern for the industrial sector. Spent catalysts contribute to a significant amount of the solid waste generated by the petrochemical and petroleum refining industry. Hydro-cracking and hydrodesulfurization (HDS) catalysts are extensively used in the petroleum refining and petrochemical industries. The catalysts used in the refining processes lose their effectiveness over time. When the activity of catalysts decline below the acceptable level, they are usually regenerated and reused but regeneration is not possible every time. Recycling of some industrial waste containing base metals (such as V, Ni, Co, Mo) is estimated as an economical opportunity in the exploitation of these wastes. Alkali roasted catalysts can be leached in water to get the Mo and V in solution (in which temperature plays an important role during leaching). Several techniques are possible to separate the different metals, among those selective precipitation and solvent extraction are the most used. Pyrometallurgical treatment and bio-hydrometallurgical leaching were also proposed in the scientific literature but up to now they did not have any industrial application. An overview on patented and commercial processes was also presented.</t>
  </si>
  <si>
    <t>10.1016/j.jpowsour.2022.231693</t>
  </si>
  <si>
    <t>Fibrous organosulfur cathode materials with high bonded sulfur for high-performance lithium-sulfur batteries</t>
  </si>
  <si>
    <t>Organosulfur compounds are promising cathode materials for lithium-sulfur (Li–S) batteries because of their sustainability, lightweight, and environmental kindness. Recently, sulfurized-polyacrylonitrile (SPAN) with chemically anchored sulfur has drawn tremendous attention. However, the low sulfur content in the SPAN (mostly below 50 wt%) hampers its practical application as a cathode material in Li–S batteries. Herein, we introduce trithiocyanuric acid (TTCA) with polyacrylonitrile (PAN) to synthesize fibrous sulfurized TTCA/PAN (STTCA@SPAN) via an electrospinning technique followed by inverse vulcanization. The thiol groups in TTCA are more readily oxidizing in the sulfurization process and increased the sulfur content to 58 wt% in the fibrous STTCA@SPAN composite. The chemically bonded short-chain sulfur species endow STTCA@SPAN cathode excellent compatibility with carbonate-based electrolytes. Moreover, the fibrous cathodes exhibit an initial discharge capacity of 1301 mAh g−1, excellent cycle stability over 400 cycles, and high-rate capabilities of 1028, 957, 827, and 660 mAh g−1 at 0.2, 0.5, 1.0, 2.0 C-rates, respectively. The cross-linked fibrous morphology maintains the structural stability of the cathode after a continuous charge/discharge process.</t>
  </si>
  <si>
    <t>10.1016/j.electacta.2016.12.003</t>
  </si>
  <si>
    <t>Hybrid Electrode Material of Vanadium Nitride and Carbon Fiber with Cigarette Butt/Metal Ions Wastes as the Precursor for Supercapacitors</t>
  </si>
  <si>
    <t>The hybrid electrode material of carbon fiber and vanadium nitride (CF@VN) is fabricated from waste metal ions absorbed on the recycled cigarette butts under the mixed atmosphere of NH3 and N2 at 800°C for supercapacitors. The microstructures and morphologies of CF@VN are characterized by X-ray diffraction, scanning electron microscopy, and BET methods; and the electrochemical properties are investigated by cyclic voltammetry, galvanostatic charge/discharge, and impedance spectroscopy, respectively. The results demonstrate that the CF@VN material is in nanoscale with hierarchical porous structure, and the high specific capacitance of 104.05Fg−1 is obtained at the current density of 0.5Ag−1 in 2M KOH aqueous electrolyte. The asymmetric supercapacitor is assembled by using CF@VN as negative electrode and activated carbon as positive electrode, which exhibits the maximum specific capacitance of 23.28Fg−1 at current density of 0.5Ag−1 with the potential range of 0 to 1.6V with about 82% of capacitance retention rate after 1000 cycles at a current density of 1Ag−1. In addition, there is a wide utilization of the recycled cigarette butts in absorbing the other metal nitrides, such as Fe3+, Co2+, and Ni2+ ions, for application in supercapacitors.</t>
  </si>
  <si>
    <t>10.1016/B978-0-08-102057-9.00009-3</t>
  </si>
  <si>
    <t xml:space="preserve">9 Current legislation and methods of treatment of wastewater coming from waste electrical and electronic equipment processing </t>
  </si>
  <si>
    <t xml:space="preserve">
               Regulating the treatment of waste from electrical and electronic equipment (WEEE) has become a priority due to the ever-growing rates of WEEE and its hazardous nature. Improper treatment and/or disposal of WEEE is a cause for serious pollution, leading in turn to widespread severe health problems. The main goal of the European legislation is the protection of water resources across Europe. This can be achieved by introducing uniformity in the laws of the European Union countries, which should contain binding technical guidelines for the design of recycling systems and methods of disposal of waste. Water can be contaminated by WEEE in two major ways: via landfills which are not properly designed and via improper recycling, and subsequent disposal of e-waste. This chapter contains an overview of current methods of treatment of waste water from WEEE recycling. Comments and suggestions as to promising directions of research in this field are also offered.
            </t>
  </si>
  <si>
    <t>10.1016/j.scitotenv.2022.154387</t>
  </si>
  <si>
    <t>A battery of baseline toxicity bioassays directed evaluation of plastic leachates—Towards the establishment of bioanalytical monitoring tools for plastics</t>
  </si>
  <si>
    <t>There are increasing concerns regarding the ecological risks of plastics to the natural environment, especially the potential effects of plastic leachates on organisms, which contain various toxic components. However, appropriate methods to assess the overall environmental risks of plastics are limited. In this study, five different plastic products (three conventional and two biodegradable plastics) were immersed in simulated freshwater, and their toxicity was assessed using a battery of bioassays. We evaluated the effects of plastic leachates effects on organisms from four trophic levels of species (nematodes, Caenorhabditis elegans; algae, Scenedesmus obliquus; daphnids, Daphnia magna; and fish, Danio rerio) by measuring their acute and chronic toxicity. Our results indicated that all plastic leachates exhibited poor acute and chronic toxicity to the organisms. The acute toxicity of conventional plastic leachates with EC20 values &lt;1.6 g plastic/L was higher than that of the biodegradable polydioxanone (PPDO) leachate (EC20: 16.2–796.1 g plastic/L); however, the toxicity of PPDO-octane (EC20: 0.04–1.9 g plastic/L) was similar to that of polyethylene or polystyrene (excluding toxicity in D. magna). Similarly, the leachates of the three conventional plastics and PPDO-octane had obvious inhibitory effects on the growth of C. elegans at exposure concentrations higher than 0.01 g plastic/L; however, the toxicity of the PPDO leachates was at least an order of magnitude lower. Therefore, the environmental related concentration of the plastic leachates did not have significant toxic effects. Considering that a single bioassay does not provide comprehensive information on biological implications, this study provided a new integrated and efficient method for the environmental risk assessment (ERA) of plastic leachates. Moreover, the toxicity sensitivity of different organisms varied following exposure to different plastics, thus demonstrating that multiple organisms from different trophic levels should be included in the ERA for plastics.</t>
  </si>
  <si>
    <t>10.1016/j.polymdegradstab.2023.110310</t>
  </si>
  <si>
    <t>Crosslinked reprocessable phosphor/polyurethane composite networks with thermal induced self-healing capacity and ultraviolet conducted fluorescence effect</t>
  </si>
  <si>
    <t>In recent years, self-healing materials have attracted extensive attentions, however, the low elasticity have limited their applications, and it is difficult to track their healing process on macroscale. Herein covalently crosslinked polyurethane (PU) composite networks were developed with thermal induced self-healing capability and ultraviolet (UV) initiated fluorescence effect, which were synthesized by polytetrahydrofuran glycol (PTMG) as soft segment, hexamethylene diisocyanate (HDI) as hard segment, incorporating with blue phosphate (BP) of SrAl2O4 doped with Eu2+, Dy3+. The physio chemical properties and self-healing process of polyurethane were studied by differential scanning calorimetry (DSC), X-ray diffraction (XRD), atomic force microscope (AFM), optical microscope (OM), dynamic mechanical analysis (DMA) and tensile test. The results showed that the network materials were successfully developed with high elastic tensile properties. After healing at 60 °C for one hour, the PU network demonstrated a high healing efficiency and elongation at break. Moreover, the obtained hybrid networks emitted an intense blue light under UV with high fluorescent intensity to track healing process. Additionally, the synergistic effect of transesterification of dynamic hydrogen bond provided the composite networks reproducibility for recycling use. This self-healing polyester material shows promising applications in the fields of diagnostic healing and optoelectronic components.</t>
  </si>
  <si>
    <t>10.1016/j.jechem.2023.02.025</t>
  </si>
  <si>
    <t>A thin Si nanowire network anode for high volumetric capacity and long-life lithium-ion batteries</t>
  </si>
  <si>
    <t>Silicon nanowires (Si NWs) have been widely researched as the best alternative to graphite anodes for the next-generation of high-performance lithium-ion batteries (LIBs) owing to their high capacity and low discharge potential. However, growing binder-free Si NW anodes with adequate mass loading and stable capacity is severely limited by the low surface area of planar current collectors (CCs), and is particularly challenging to achieve on standard pure-Cu substrates due to the ubiquitous formation of Li+ inactive silicide phases. Here, the growth of densely-interwoven In-seeded Si NWs is facilitated by a thin-film of copper-silicide (CS) network in situ grown on a Cu-foil, allowing for a thin active NW layer (&lt;10 µm thick) and high areal loading (≈1.04 mg/cm2) binder-free electrode architecture. The electrode exhibits an average Coulombic efficiency (CE) of &gt;99.6% and stable performance for &gt;900 cycles with ≈88.7% capacity retention. More significantly, it delivers a volumetric capacity of ≈1086.1 mA h/cm3 at 5C. The full-cell versus lithium manganese oxide (LMO) cathode delivers a capacity of ≈1177.1 mA h/g at 1C with a stable rate capability. This electrode architecture represents significant advances toward the development of binder-free Si NW electrodes for LIB application.</t>
  </si>
  <si>
    <t>10.1016/j.comptc.2021.113332</t>
  </si>
  <si>
    <t>Feasibility of using the anode functionalized with Calix[4]pyridine in lithium and sodium atom/ion batteries: DFT study</t>
  </si>
  <si>
    <t>In this research, the possibility of using the calix[4]pyridine as anode of Li and Na ion battery was studied by B3LYP, CAM-B3LYP and M062X methods and 6-311G(d,p) basis set. So, the interaction of Li/Na atoms and Li+/Na+ cations with calix[4]pyridine was calculated. The suitability of this molecule for use as an anode of lithium ion and sodium ion batteries was shown. The significant higher magnitude of the adsorption energy of lithium and sodium (Li+/Na+) cations compared to the corresponding atoms (Li/Na) is quite evident. Additionally, in presence of lithium and sodium atoms, substantial narrowing of Eg of calix[4]pyridine molecules was observed. However, in presence of their cations slight change in Eg was observed (-3.4% and 0.3% for Li+ and Na+ ions respectively). Finally, the value of about 2.56 V was obtained for the cell voltage of Li+/calix[4]pyridine and Na+/calix[4]pyridine, which illustrates highly advantageous performance of calix[4]pyridine as an anode.</t>
  </si>
  <si>
    <t>Computational and Theoretical Chemistry</t>
  </si>
  <si>
    <t>10.1016/j.jpowsour.2023.233236</t>
  </si>
  <si>
    <t>Discharge performance of the Al–Mg–Sn alloy anodes with different Sn content for Al-air batteries</t>
  </si>
  <si>
    <t>In this paper, the discharge performance of the Al–Mg–Sn alloy anodes with different Sn content for Al-air batteries is investigated in 4 mol L−1 NaOH solution, and their microstructure, corrosion behavior and discharge properties are discussed in detail. It shows that Sn-rich phases in the Al matrix act as cathode to promote the anode dissolution of the Al matrix and increase the electrochemical activity. The electrochemical impedance spectroscopy (EIS) results reveal that the value of hydroxide film resistance (Rc) increases as Sn content increases to 0.5 wt%, indicating that Sn addition can improve the corrosion resistance and therefore reduce the hydrogen evolution rate (HER). As a result, the Al-0.6Mg-0.2Sn alloy shows good discharge performance at low current density and its peak energy density reaches 2858.6 mWh∙g−1 at 20 mA cm−2 with the discharge capacity of 2341.9 mAh∙g−1. The Al-0.6Mg-0.5Sn alloy presents good discharge performance at high current density and its peak anode efficiency reaches 93.21% at 40 mA cm−2. When Sn content is up to 0.8 wt%, excessive Sn-rich phases aggravate the hydrogen evolution corrosion and intergranular corrosion, which results in more weight loss. This is responsible for the unsatisfactory discharge performance of Al-0.6Mg-0.8Sn alloy at all current density.</t>
  </si>
  <si>
    <t>10.1016/j.ensm.2022.10.045</t>
  </si>
  <si>
    <t>Highly dispersed La−O/N−C sites anchored in hierarchically porous nitrogen-doped carbon as bifunctional catalysts for high-performance rechargeable Zn−air batteries</t>
  </si>
  <si>
    <t>Inexpensive, high-activity bifunctional catalysts for the oxygen reduction reaction (ORR) and oxygen evolution reaction (OER) are imperative for the development of energy storage and conversion systems. A nitrogen-doped carbon material with a micro−meso−macroporous structure doped with La (LaPNC) containing La−O/N−C active sites is prepared using SiO2 particle templating of carbon and a metal node exchange strategy. The coordination environment of La sites stabilized by two oxygen and four nitrogen atoms (LaO2N4), is further verified by X-ray absorption spectroscopy. The ORR half-wave potential reaches 0.852 V, and the OER overpotential reaches 263 mV at 10 mA cm−2. The Zn−air battery, with LaPNC as the air cathode, has a maximum power density of 202 mW cm−2 and achieves stable charge−discharge for at least 100 h without a significant increase or decrease in the charge or discharge voltages, respectively. Density functional theory calculations suggest that LaO2N4 sites exhibit the lowest activation free energy and the most easily desorbed oxygen capacity. This study provides new insights into the design of efficient, durable bifunctional catalysts as alternatives to precious-metal-based catalysts.</t>
  </si>
  <si>
    <t>10.1016/j.apsusc.2023.156367</t>
  </si>
  <si>
    <t>An atomic/molecular-level strategy for the design of a preferred nitrogen-doped carbon nanotube cathode for Li-O2 batteries</t>
  </si>
  <si>
    <t>The formation and growth of Li2O2, the primary discharge product with extremely low conductivity, will cause the passivation of the cathode and the failure or even death of Li-O2 batteries. In this paper, by means of molecular dynamics and density functional theory, we systematically investigated the morphology evolution and electron transport pathway of (Li2O2) n on the surface of nitrogen-doped carbon nanotubes (NCNTs) and the effects of the possible N configuration on the growth stability of (Li2O2) n . Our results demonstrated that the morphology of (Li2O2) n on the surface of NCNTs undergos a process from scattered small-sized clusters to film-like (axial) and toroidal (circumferential) large clusters, and finally completely surrounded the NCNTs. Compared with graphitic N1 and graphitic N2, Li2O2 tends to aggregate stably on the surface of pyridinic N3 and pyridinic N4, which can effectively reduce the capacity loss caused by Li2O2 branches and free state Li2O2. In addition, a stable gap exists between Li2O2 and NCNTs, which is attributed to the Coulomb force and van der Waals interaction. Importantly, (Li2O2) n with p-type semiconductor characteristics acts as a bridge between NCNTs, and electrons are mainly transferred along the surface of (Li2O2) n clusters. Moreover, increasing the wall number of NCNTs and using NCNT bundles were found to be beneficial to improving the deposition stability of (Li2O2) n . Notably, pyrrolic N3 with unstable structure is not recommended for practical application. These results offer general guidelines for designing highly active catalysts for Li-O2 batteries in terms of the optimization of the NCNT-based cathode, and the unique research methods also shed more light on the analysis of the discharge product behavior of other potential metal-air batteries.</t>
  </si>
  <si>
    <t>10.1016/j.est.2022.104877</t>
  </si>
  <si>
    <t>Construction of conductive oxide layer on the surface of lead alloy grid for the long life of lead acid batteries</t>
  </si>
  <si>
    <t>In this manuscript, surface treatment technology is applied to the positive plate grid of lead-acid batteries to construct stable and capacitive gradient oxide film, in order to increasing the battery capacity and extending the battery life. The deposition process of α-PbO2 on Pb-Ca-Sn alloy is studied by means of anode polarization, galvanostatic polarization and steady-state polarization. By changing the deposition time of different deposition layers to control the deposition thickness, the electrochemical investigation is carried out. The phase composition and surface microstructure of the films are measured tested by means of XRD and SEM, respectively. The experimental results show that the α/β gradient oxide layer have good electrochemical properties. When the thickness ratio of α-PbO2 to β-PbO2 is 1.44, the corrosion potential is 0.160 V and the corrosion current density is 0.084 mA cm−2. Due to the high specific surface area and low charge transfer resistance, the gradient composite has a high capacity (91.81 mAh g−1) in the 0.5 V–1.4 V voltage range and maintains a capacity retention rate of nearly 100% after 100 cycles at the current density of 0.04 A g−1. The matrix is closely bound to the intermediate layer, the intermediate layer and the outer layer without impurity phase.</t>
  </si>
  <si>
    <t>10.1016/B978-0-12-409547-2.01114-8</t>
  </si>
  <si>
    <t xml:space="preserve">Applications - Transportation | Aviation: Battery☆
          </t>
  </si>
  <si>
    <t xml:space="preserve">
               Batteries are an component of virtually all aircraft electrical systems. Aircraft batteries are used to start engines and auxiliary power units (APUs), to provide emergency backup power for essential avionics equipment and lighting systems, to assure no-break power for navigation units and fly-by-wire computers, and to provide ground power capability for maintenance and preflight checkouts. Many of these functions are critical to safe operation of the aircraft, so the reliability of an aircraft battery is of utmost importance. Other important characteristics include power and energy density, environmental durability, operating temperature range, ease of maintenance, rapid recharge capability, shelf life, cycle life, and tolerance to abuse.
            </t>
  </si>
  <si>
    <t>10.1016/j.resconrec.2010.02.006</t>
  </si>
  <si>
    <t>Managing e-waste in China: Policies, pilot projects and alternative approaches</t>
  </si>
  <si>
    <t>As the largest exporter of electrical and electronic equipment (EEE) and importer of waste electrical and electronic equipment (WEEE, also called e-waste) around the world, China plays a key role in the global life cycle of electronics. This paper reviews the existing framework for e-waste management in China including regulatory policies and pilot projects. The Chinese government has been active in creating a legislative and institutional framework to realize e-waste recycling. Pilot projects have been established with the intent to test new formal systems to replace informal recycling. These projects have usually failed to collect sufficient e-waste, mainly because informal recyclers pay consumers for their e-waste and pilot projects do not. Challenges to implementing e-waste reuse/recycling systems particular to the Chinese situation are analyzed and two alternative policy approaches are proposed to deal with these challenges. The first policy approach proposed is a system which shares financial responsibility among consumers, manufacturers and the government. The system includes a deposit returned to consumers as an incentive to turn in e-waste. The second proposal is, where appropriate, to include an e-waste channel which mixes informal and formal sectors, with the informal sector handling collection and reuse and the formal sector responsible for dismantling and recycling.</t>
  </si>
  <si>
    <t>10.1016/j.desal.2022.115847</t>
  </si>
  <si>
    <t>Highly selective separation of lithium with hierarchical porous lithium-ion sieve microsphere derived from MXene</t>
  </si>
  <si>
    <t>Lithium recovery from brine is critical for the sustainable development of energy-storage devices. However, the current lithium-ion sieve adsorbents are hampered by the adsorption rate and adsorption capacity. Herein, ultrathin nanosheets-assembled Li4Ti5O12 porous microspheres with hierarchical mesoporous structure are prepared by a hydrothermal method. Their high specific surface area (above 180 m2/g) exposed more adsorption sites and significantly accelerated the adsorption rate (equilibrium in 1 h). Besides, the H4Ti5O12 (HTO) microspheres showed superior Li+ adsorption capacity of 43.20 mg/g and high selectivity for Li+ from high Mg-containing aqueous solutions. The lithium adsorption over HTO is endothermic and can be well defined as pseudo-second-order kinetic model and Langmuir model, indicating the chemical adsorption and monolayer adsorption. The facial regeneration of HTO by HCl shows excellent stability and the Li+ adsorption capacity remains above 93% after 20 cycles. Thus, this HTO microspheres can be regarded as a helpful candidate for lithium recovery.</t>
  </si>
  <si>
    <t>10.1016/j.rser.2015.03.076</t>
  </si>
  <si>
    <t>End-of-Life of used photovoltaic modules: A financial analysis</t>
  </si>
  <si>
    <t>The photovoltaic (PV) industry has a relevant role in terms of energy systems sustainability. The economic and environmental benefits related to its application brought the PV sector to an overall installed power of about 138GW in 2013 (+24% compared to 2012). The recent update of the European Waste Electrical and Electronic Equipment (WEEE) Directive classifies End-of-Life (EoL) PV panels as an electrical/electronic waste. Hence, it became mandatory to define alternative strategies to landfill [1]. The scientific literature presents different interesting technological solutions, together with related environmental benefits coming from the PV modules recycling. However, there is a clear fragmentation from an economic point of view [2]. The aim of this paper is to apply a financial methodology, like the Discounted Cash Flow (DCF) analysis, for the assessment of PV modules recycling process profitability. This method goes to evaluate two main indexes, as the Net Present Value (NPV) and the Discounted Payback Period (DPBT). The Italian context is selected as a reference case study for the definition of an optimal plant capacity size related to current and expected national market volumes. To this aim, two types (pilot and industrial) of plants are proposed by the authors. The obtained financial results are useful to support future strategic decisions about the PV recycling management.</t>
  </si>
  <si>
    <t>10.1016/j.jclepro.2018.01.101</t>
  </si>
  <si>
    <t>Use of electrochemical cathode-reduction method for leaching of cobalt from spent lithium-ion batteries</t>
  </si>
  <si>
    <t>The present work is focused on the use of electrochemical cathode-reduction method for leaching LiCoO2 produced by spent lithium-ion batteries. The thermodynamics, kinetics, and electrochemical impedance spectroscopy analyses are used to determine the probable control mechanism involved in the leaching of cobalt from spent LiCoO2. The leaching efficiencies reached about 90% for cobalt and nearly 94% for lithium using 1.25 mol/L of malic acid and a working voltage of 8 V for 180 min at 70 °C. Kinetics analysis indicates that the leaching process of cobalt could be divided into two stages: the first stage is controlled by a surface chemical reaction, and the second stage is controlled by a combination of the surface chemical reaction and diffusion. Electrochemical impedance spectroscopy, X-ray photoelectron spectroscopy, and transmission electron microscopy analysis show that the combination control at the second stage is related to the form of Co(OH)3 produced during the leaching process of spent LiCoO2. Finally, a novel process for the leaching of cobalt from spent LiCoO2 is proposed.</t>
  </si>
  <si>
    <t>10.1016/j.fuel.2022.126562</t>
  </si>
  <si>
    <t>Tailored acidic deep eutectic solvents: A multifunctional co-catalyst mediating homogeneous catalysis and heterogeneous separation of ethylene methoxycarbonylation</t>
  </si>
  <si>
    <t>In classical homogeneous catalysis with noble metals as catalysts, catalyst separation is a major obstacle of its widespread application. It has by far still a challenge to establish a highly effective and easy-to-separate system in a rational manner. Herein, rationally tailored acidic deep eutectic solvents (ADESs) were applied as acid promoter, phase separator, and extractant in Pd-catalyzed methoxycarbonylation of ethylene, resulting in high catalytic activity and selectivity as well as long-term stability towards the desired methyl propionate (MP), along with the homogeneous catalysis and heterogeneous separation. This work represents an elegant and advanced methodology in the area of catalyst recycling, the deeper insights put forward in text are meaningful for further exploration of abundant industrial applications and deep eutectic solvents (DESs) design.</t>
  </si>
  <si>
    <t>10.1016/j.ijoes.2023.100158</t>
  </si>
  <si>
    <t>Silicon-based anodes towards enhanced cycling efficiencies for next-generation lithium-ion batteries</t>
  </si>
  <si>
    <t>Silicon, a cheap and abundant material, is widely considered to be the most promising anode material for Li-ion batteries (LiBs) due to its high theoretical specific capacity and low discharge potential. However, silicon-based anodes do have crucial shortcomings like its cycling instability and low conductivity which hinder its practical application. The compositing of silicon and carbon nanomaterials has been shown in literature to be an effective strategy to stabilize the silicon active material while still retaining most of its potential. This review highlights these problems, the various combinations of silicon and carbon nanomaterials presented in literature, and how effective these designs are at overcoming these hurdles toward commercialization. Additionally, challenges remain with regards to the industrialization of silicon-carbon nanocomposites as traditional methods applied in the lab are inefficient, expensive, and lack scalability. Therefore, this review will pay close attention to facile, environmentally friendly, cost-effective, and potentially scalable fabrication methods. This review found a rising trend in works that include, at least, some aspect of industrialization with regards to silicon-carbon nanocomposite synthesis methodology. This trend has been accompanied by a more recent rise in publications on the optimization of silicon-carbon nanocomposite anodes. This could point to the practical application and commercialization of these nanocomposites as next-generation, high-performance LiB anodes could arrive sooner than expected. Based on these findings and other observations made in literature, this review will make recommendations on future research efforts.</t>
  </si>
  <si>
    <t>10.1016/j.est.2022.105961</t>
  </si>
  <si>
    <t>Are Na-ion batteries nearing the energy storage tipping point? – Current status of non-aqueous, aqueous, and solid-sate Na-ion battery technologies for sustainable energy storage</t>
  </si>
  <si>
    <t>The growth of renewable energy generation has been unprecedented in the last two decades. Although renewable energy generation offers an alternative to the growing energy needs, the intermittency in power supply and demand makes energy storage an inevitable part of energy generation and distribution. Here, battery energy storage systems (BESS) play a significant role in renewable energy implementation for balanced power generation and consumption. A cost-effective alternative in electrochemical storage has led us to explore sustainable successors for Li-ion battery technology (LIBs). The rechargeable batteries mainly include Na+, K+, Mg2+, Ca2+, and Zn2+ ion technologies. High-temperature sodium storage systems like NaS and Na-NiCl2, where molten sodium is employed, are already used. In ambient temperature energy storage, sodium-ion batteries (SIBs) are considered the best possible candidates beyond LIBs due to their chemical, electrochemical, and manufacturing similarities. The resource and supply chain limitations in LIBs have made SIBs an automatic choice to the incumbent storage technologies. Shortly, SIBs can be competitive in replacing the LIBs in the grid energy storage sector, low-end consumer electronics, and two/three-wheeler electric vehicles. We review the current status of non-aqueous, aqueous, and all-solid-state SIBs as green, safe, and sustainable solutions for commercial energy storage applications.</t>
  </si>
  <si>
    <t>10.1016/j.jcis.2022.02.024</t>
  </si>
  <si>
    <t>Peroxymonosulfate activation by Co3O4/SnO2 for efficient degradation of ofloxacin under visible light</t>
  </si>
  <si>
    <t>In this work, Co3O4/SnO2 catalyst was prepared by a one-pot hydrothermal method and applied in the activation of peroxymonosulfate (PMS) for the degradation of the target pollutant ofloxacin (OFX). The results showed that the PMS/Co3O4/SnO2-8% system had a 92% OFX degradation efficiency after 30 min of catalytic reaction, which was 46 times higher than that of PMS/SnO2 alone, and the degradation efficiency could be maintained in a wide pH range (5–11). In addition, reactive oxygen species quenching experiments and electron spin resonance spectra confirmed that sulfate radicals, superoxide radicals, hydroxyl radicals and singlet oxygen were the dominant active groups. The excellent recyclability and stability of the as-prepared catalyst were confirmed by cycling experiments and characterization results. Finally, a possible degradation pathway of OFX was suggested, and the intermediate toxicity of this system was identified and analyzed by a quantitative structure–activity relationship (QSAR).</t>
  </si>
  <si>
    <t>10.1016/j.colsurfa.2022.130694</t>
  </si>
  <si>
    <t>Efficient mercury(II) capture by functionalized poly(pyrrole methane)s: The role of chloro and imino groups</t>
  </si>
  <si>
    <t>Efficient mercury ion removal from water is a primary challenge for ecosystem protection and public health. This study improves the effect of functional groups on mercury removal by functionalizing and tuning the molecular structure of poly(pyrrole ethene) (PPyE) with chloro, i.e. poly[pyrrole-2,5-bis(2-chloroethane)] (PPyCE), and imino groups, i.e. poly[pyrrole-2,5-bis(2-ethylamino ethane)] (PPyEE). The resultant functionalized poly(pyrrole methane)s can efficiently remove mercury (Hg(II)) from water with uptake capacities of 684.59 mg/g (chloro functionalized) and 389.57 mg/g (imino functionalized) at room temperature, which was much higher than that of unfunctionalized poly(pyrrole ethane) (only 122.74 mg/g). The functionalized poly(pyrrole methane)s had additional benefits of low usage, excellent selectivity for mercury ions and anti-coexisting ion interference performance. Furthermore, the chloro functionalized poly(pyrrole methane)s also exhibited exceptional recyclability for the adsorption capacity remaining above 80% of the original after 5 regeneration cycles. These results were largely attributed to the functional groups of chloro and imino in the material backbone as chelating sites to bind with mercury, which was confirmed by Fourier Transform infrared spectroscopy (FT-IR) and X-ray photoelectron spectroscopy (XPS) before and after mercury capture. This study provides a potential strategy for designing and tuning the adsorbents to efficiently remove mercury and other heavy metal ions from aqueous solutions for environmental remediation.</t>
  </si>
  <si>
    <t>10.1016/B978-0-12-823144-9.00062-5</t>
  </si>
  <si>
    <t xml:space="preserve">7.13 Computational design of materials for metal-ion batteries </t>
  </si>
  <si>
    <t xml:space="preserve">
               The success of the modern computational methods in materials science has opened a door to the so-called in silico materials design, where the invention of new compounds for technological applications starts from atomistic modeling. New materials can often be predicted, evaluated and tuned exclusively by theoretical modeling and prior to the synthesis. This progress strongly affects the metal-ion battery industry, where computational methods occupy leading positions in the search for new prospective materials and analysis of inner battery processes. In this chapter, we overview the state-of-the-art theoretical methods for the analysis of ionic conductivity in solids, the screening of the available information for new promising ion conductors, and the assessment of metal-ion battery performance.
            </t>
  </si>
  <si>
    <t>Comprehensive Inorganic Chemistry III</t>
  </si>
  <si>
    <t>10.1016/j.mcat.2024.113851</t>
  </si>
  <si>
    <t>Current research status of MOF materials for catalysis applications</t>
  </si>
  <si>
    <t>Metal-organic framework materials (MOFs) are coordination compounds with periodic structures composed of organic ligands, which act as links through coordination bonds, and metal ions or clusters, which act as nodes. In recent years, these materials have received considerable attention from researchers, particularly in the field of catalysis, due to several advantages such as large specific surface area, high functionalization of organic ligands, and uniform distribution. Their potential applications are promising. This paper provides an overview of recent advances in the application areas of MOF materials, with particular emphasis on multiphase catalysis and photoelectrocatalysis. The advantages of MOFs, including their tunable properties, high catalytic activity, and selectivity, are summarised. In addition, we provide insights into the future research directions and expected developments of MOFs in these applications, with the hope that the material design can be further optimized to enhance their efficiency and their intrinsic application potential can be explored.</t>
  </si>
  <si>
    <t>10.1016/j.jpowsour.2019.227370</t>
  </si>
  <si>
    <t>Lithium ion battery electrolyte degradation of field-tested electric vehicle battery cells – A comprehensive analytical study</t>
  </si>
  <si>
    <t>The advancements in lithium ion battery (LIB) research extended its application to the automotive sector. Today, LIBs promise the potential of a greenhouse gas emission-reduced transportation sector to counteract climate change. However, challenging requirements on LIBs regarding fast-charging, energy density, safety and lifetime have to be met for costly battery-powered electric vehicles in order to achieve market implementation. Thus, the study of degradation mechanisms on cell level contributes to the understanding of aging phenomena and will enable improvements for future generations of LIBs. Electrolytes from LIB cells of field-tested electric vehicles of five global original equipment manufacturers were investigated by complementary analytical techniques, giving insights into the feasibility of analysis LIB electrolytes beyond lab-scale. The application of a whole series of established analytical techniques allows to comprehensively analyze LIB electrolytes and to provide reliable conclusions about the LIB cell chemistry. This study interrelates findings through elaboration of the status quo of aged LIB electrolytes after field-tests in terms of degradation and proposed pristine composition (reverse-engineering estimate) of the electrolyte for the first time.</t>
  </si>
  <si>
    <t>10.1016/j.mcat.2020.111003</t>
  </si>
  <si>
    <t>Highly reactive bulk lattice oxygen exposed by simple water treatment of LiCoO2 for catalytic oxidation of airborne benzene</t>
  </si>
  <si>
    <t>Aiming at a simple and effective way to activate the recycled cathode materials from spent Li-ion batteries for air cleaning, LiCoO2 was synthesized and treated by water for airborne benzene removal. Compared with the pristine sample, whose benzene conversion was ∼20 % at 400 °C, the water-treated one could fulfill 100 % of conversion for 431 ppm of benzene at 300 °C under 120 L g−1 h−1 of space velocity. Furthermore, the water treatment process also worked effectively with the commercialized LiCoO2. Characterization results showed that surface oxygen, i.e., chemically adsorbed oxygen and surficial lattice oxygen, only acted as benzene adsorption sites inert towards benzene oxidation whereas bulk lattice oxygen was reactive for oxidation reaction. Water treatment played two roles in updating the LiCoO2 surface properties. One was to remove the excessive Li2CO3 and the thus-generated sites could adsorb gaseous oxygen, which was catalyzed to directly oxidize the gas-phase benzene into surface by-products at low temperatures (150−200 °C) following the Elay-Rideal pathway. Another more important role was to expose the bulk lattice oxygen by eliminating the surface oxygen species. The thus-exposed bulk lattice oxygen worked at high temperatures (250−400 °C) and could effectively oxidize the adsorbed benzene following the Mars-van Krevelen mechanism.</t>
  </si>
  <si>
    <t>10.1016/j.mineng.2023.108441</t>
  </si>
  <si>
    <t>A kinetic study of indium, aluminum, arsenic, and strontium extraction from LCDs using biometabolites produced by Aspergillus niger</t>
  </si>
  <si>
    <t>Waste liquid crystal displays (LCDs) contain significant quantities of both valuable and hazardous metal(loid)s, presenting potential environmental risks alongside valuable opportunities for resource recovery. Biohydrometallurgy holds great promise as a technology widely applicable for dissolving metals from both ores and secondary resources. While recognized for its eco-friendliness and cost-effectiveness, bioleaching faces a challenge in terms of slow kinetics, potentially affecting process efficiency and speed. This study, for the first time, presented a comparative kinetic analysis of metal's bioleaching from end-of-life LCDs by Aspergillus niger, utilizing various rate models. Kinetic evaluation revealed different rate-determining mechanisms for each metal extraction during different time periods, indicating an overall mixed control mechanism between chemical reactivity and diffusion. The reaction rate constants and relevant calculated activation energies showed that the degree of accessibility for element's bioleaching was as follows: As &gt; Al &gt; In &gt; Sr. Thermodynamic variables like activation enthalpy and entropy values determined from the Arrhenius plots at varied temperatures and the results showed that the bioleaching reactions of Al, As, In, and Sr from waste LCDs were endergonic, reactant-favored, non-spontaneous with positive Gibbs free energy values. RSM was used to optimize the interactive effects of parameters that affect the element's extraction rates. The optimal bioleaching parameters were a temperature of 70 °C, and a leaching time of 29 h, which led to the highest extraction of 81.4 % Al, 69.1 % As, 60.0 % In, and 33.3 % Sr from LCD waste under solid/liquid ratio of 10 g/L and shaking speed of 160 rpm. The findings and insights presented in this paper have the potential to advance the field and provide practical guidance for environmentally friendly and economically viable recycling of LCDs.</t>
  </si>
  <si>
    <t>10.1016/j.resconrec.2020.104852</t>
  </si>
  <si>
    <t>Risk of spontaneous and anthropogenic fires in waste management chain and hazards of secondary fires</t>
  </si>
  <si>
    <t>This article aims to analyze the risk of waste-fires in Sweden, using the national data of fire anomalies (13,053 fire hotspots), remotely sensed by the NASA's Visible-Infrared-Imaging-Radiometer-Suite (VIIRS). Risk of fires was studied at 1,837 waste storage sites of eight different categories: (a) waste-collection (520); (b) pre-treatment and sorting sites (194); (c) middle storage of waste (229); (d) recycling of electrical items (71); (e) other recycling activities (83); (f) combustion (348); (g) landfills (271) and (h) wood-related (121). In total, 143 waste-fires at 111 waste management sites, with fire radiative power (FRP) as high as 81 MW, were detected over a period of seven years 2012-18. Data shows that landfills and RCs are two major high-risk groups for instigation of secondary fires. It is concluded that risk of wastefires at all stages of waste management chain can be mitigated by controlling the challenges of structural over-capacities at the sites, functioning up-stream of waste management chain. Moreover, there is need to establish an increased number of property-close RCs to enhance quality of waste sorting. A novel technique for the analysis of risk of wastefires, using remote sensing and GIS modeling, is presented in this article. This technique can be extrapolated for other geographical settings for the assessment of risk of waste-fires.</t>
  </si>
  <si>
    <t>10.1016/j.jenvman.2021.113144</t>
  </si>
  <si>
    <t>Nickel and cadmium phytoextraction efficiencies of vetiver and lemongrass grown on Ni–Cd battery waste contaminated soil: A comparative study of linear and nonlinear models</t>
  </si>
  <si>
    <t>A comparative assessment of the phytoremediation efficiency of two tolerant grass species viz. vetiver and lemongrass were performed in pots against simulated Ni–Cd battery electrolyte waste (EW) contaminated soil (EW1%, EW2% and EW4% w/w). Ni (μg g−1) accumulation was higher in shoots (36.8) and roots (252.9) of vetiver than in lemongrass (12.5 and 79.7, respectively). While the same trend was true for Cd (μg g−1) accumulation in vetiver and lemon grass roots (232.2 and 147.2, respectively), however, the accumulation in vetiver shoot (43.4) was less than in lemongrass (99.9). The bioaccumulation factor of metals in both grasses increased with EW contamination. Vetiver was tolerant towards EW toxicity than lemongrass, as it exhibited lesser decline in morphological parameters, lesser rise in TBARS against the doses of EW. The activities of SOD, APX, POD enzymes were higher in vetiver whereas, only GR in lemongrass. Multiple linear regression model show, pH had strong and positive influence over the Ni and Cd uptake by the plants whereas, phosphate, OM and bioavailable metals influenced negatively. The higher R2 (&gt;0.9) and Chi-square values ≤ 1 in sigmoid non-linear model demonstrates robustness of the model for predicting the Ni and Cd accumulation (MHM) in both the grasses. Ni accumulation was higher than Cd, roots had greater accumulation of heavy metal and vetiver was a greater accumulator of Ni and Cd from EW the contaminated soil than lemongrass.</t>
  </si>
  <si>
    <t>10.1016/j.marpolbul.2022.113429</t>
  </si>
  <si>
    <t>The past, present, and future of plastic pollution</t>
  </si>
  <si>
    <t>Plastic production is an essential part of the world economy that has mushroomed exponentially with c.9.2 billion tonnes estimated to have been made between 1950 and 2017. Now, each year c.8–11 million tonnes of plastic waste escapes into the oceans. Plastic usage is varied but the packaging industry accounts for 47%. Recycling and the circular economy are seen as keys to unlocking the plastic problem, for example, via the Extended Producer Responsibility scheme; a Deposit Return Scheme. The circular economy is a fine idea and has been around a long time, but has it made any real difference? The amount of plastic in circulation keeps getting bigger and bigger. More thought must be given to creating technologies and designs that can deal with waste management, integrate international collaboration and cut waste to a bare minimum at its source point upstream. No single solution exists, but there is a need for a legally binding global governance arrangement that would effectively and measurably limit and control plastic pollution. Many governments are in favour of this.</t>
  </si>
  <si>
    <t>10.1016/j.scitotenv.2013.05.042</t>
  </si>
  <si>
    <t>Sustainable governance of scarce metals: The case of lithium</t>
  </si>
  <si>
    <t>Minerals and metals are finite resources, and recent evidence suggests that for many, primary production is becoming more difficult and more expensive. Yet these resources are fundamentally important for society—they support many critical services like infrastructure, telecommunications and energy generation. A continued reliance on minerals and metals as service providers in modern society requires dedicated and concerted governance in relation to production, use, reuse and recycling. Lithium provides a good example to explore possible sustainable governance strategies. Lithium is a geochemically scarce metal (being found in a wide range of natural systems, but in low concentrations that are difficult to extract), yet recent studies suggest increasing future demand, particularly to supply the lithium in lithium-ion batteries, which are used in a wide variety of modern personal and commercial technologies. This paper explores interventions for sustainable governance and handling of lithium for two different supply and demand contexts: Australia as a net lithium producer and Switzerland as a net lithium consumer. It focuses particularly on possible nation-specific issues for sustainable governance in these two countries' contexts, and links these to the global lithium supply chain and demand scenarios. The article concludes that innovative business models, like ‘servicizing’ the lithium value chain, would hold sustainable governance advantages for both producer and consumer countries.</t>
  </si>
  <si>
    <t>10.1016/j.jallcom.2022.166255</t>
  </si>
  <si>
    <t>Polyaniline enwrapped CoFe2O4/g-CN ternary nanocomposite for adsorption driven photocatalytic degradation of explicitly diverse organic pollutants</t>
  </si>
  <si>
    <t>The present study strives to unlock the potential of CoFe2O4 supported over graphitic carbon nitride (g-CN) and polyaniline (PANI) as photocatalyst for wastewater decontamination. For this purpose, a series of PANI@CoFe2O4/g-CN (PA-CNC) nanocomposites were fabricated by varying PANI: CoFe2O4/g-CN ratio (0.25:1, 0.5:1, 1:1 and 2:1) employing in-situ oxidative polymerization method. The structure, morphology, optical and magnetic properties of the nanocomposites were characterized using FT-IR, Raman, XRD, FE-SEM, HR-TEM, XPS, UV-DRS, PL, EIS, VSM and BET analysis. The ternary nanocomposites were investigated for the removal of ofloxacin (OFX), sulfamethoxazole (SFX), p-nitrophenol (PNP) and malathion (MT) as model pollutants. Under optimized reaction conditions, the pseudo-first order rate constant value of PA-CNC (0.5:1) nanocomposite for the degradation of OFX (5.3 × 10−2 min−1) was observed to be nearly 4 times to that of pristine CoFe2O4 (1.3 × 10−2 min−1). The incorporation of PANI has improved the adsorption capacity of nanocomposites owing to synergistic effect of different interactions between pollutant molecules and PANI that subsequently augmented the rate of photocatalytic degradation of pollutants. Moreover, PANI improved the visible light absorption capacity and promoted the separation of photogenerated charge carriers across the ternary heterojunction. The magnetic recyclability up to four cycles highlighted the desirability of PANI@CoFe2O4/g-CN nanocomposites for the abatement of wide range of pollutants.</t>
  </si>
  <si>
    <t>10.1016/j.mseb.2021.115490</t>
  </si>
  <si>
    <t>Lithium embedded hierarchically porous aluminium phosphonate as anode material for lithium-polymer battery</t>
  </si>
  <si>
    <t>Crystalline porous nanomaterials having large surface area and exchangeable cation sites are very useful for high mobility of Li-ions, which is the key for developing an efficient energy storage material. Herein, we have reported a novel organic–inorganic hybrid hierarchically porous aluminium phosphonate (AlPIm) material through the polycondensation of Al(III) with an organophosphorus precursor iminodi(methylphosphonic acid) under hydrothermal reaction conditions without using any structure-directing agent. Lithium immobilization over aluminium phosphonate yields LiAlPIm, which showed excellent electrochemical property of a freestanding anode for the lithium polymer battery. AlPIm and LiAlPIm materials were characterized through several instrumental tools i.e. PXRD, N2-sorption, FE-SEM, TEM, XPS, FT-IR spectroscopy and thermogravimetric analysis. Due to high BET surface area and nanoscale porosity, Li-ion transportation was facilitated and thus LiAlPIm anode material displayed high specific discharge capacity of 238 mA h g−1 together with an outstanding retention stability in the lithium-polymer battery.</t>
  </si>
  <si>
    <t>10.1016/j.mtchem.2022.101240</t>
  </si>
  <si>
    <t>Supercritical carbon dioxide assisted synthesis of ultra-stable sulfur/carbon composite cathodes for Li– S batteries</t>
  </si>
  <si>
    <t>To mitigate the shuttle effect and enhance the electrical conductivity in lithium battery cathode, the unique characteristics of supercritical CO2 solvent (SC–CO2) and the distinctive porous and layered microstructure of reduced graphene oxide (rGO) are exploited in the fabrication of a high-performance rGO/sulfur composite cathode. Exploiting SC-CO2 technology can realize highly efficient sulfur transfer and precise microstructure regulation of S/C composite cathodes for Li–S batteries. On exposure, due to the sudden pressure release process, the SC-CO2 expands the interlayers of rGO rendering plenty of storage space for small sulfur allotropes in carbon matrices which increases the active sulfur loading. Being a remarkable hydrophobic solvent, the wetting properties of SC-CO2 are excellent, ensuring sulfur dissolution and penetration deep into the voids and interlayers of rGO. This creates intimate contact of sulfur with rGO interlayers, guaranteeing precise sulfur content, uniform sulfur distribution, and strong interaction between sulfur and carbon leading to enhanced electrical conductivity and sulfur utilization efficiency. Another important feature is that the S/C composites can be prepared at room temperature, unlike other conventional techniques which require a higher temperature. Moreover, the product mixture can be separated simply by de-pressuring SC-CO2. Herein, the rGO/sulfur composite cathode prepared on a lab scale showed an initial discharge capacity of 1024 mAh/g at 0.1C rate with capacity retention of 92.2% and coulombic efficiency of 99% even after 200 charge-discharge cycles. The developed cells showed excellent performance (929 mAh/g at 1 C rate) with an ultralow decay of 0.04% per cycle even after 200 charge-discharge cycles. Through this work, we believe that the synergistic effect of SC-CO2 technology and rGO as sulfur host will open up a promising future for the synthesis of efficient S/C composite cathodes with ultra-high cycling stability.</t>
  </si>
  <si>
    <t>10.1016/j.jclepro.2020.125149</t>
  </si>
  <si>
    <t>Operational costs and neglect of end-users are the main barriers to improving manure treatment in intensive livestock farms</t>
  </si>
  <si>
    <t>Improving manure management is essential to actualise a more circular economy in agro-ecosystems. However, the drivers of and barriers to improving manure management and recycling are not well understood. We report farmers’ perceptions of manure management techniques on dairy and poultry farms, with a focus on anaerobic digestion, solid–liquid separation, and composting as common techniques used to facilitate manure management and valorisation. We conducted face-to-face interviews with 338 intensive livestock farmers in China. We hypothesised that farmers’ behaviour is differentially influenced by their perceptions of outcomes, social referents, and controlling factors of the manure management techniques, and by farm and farmers’ characteristics. Results indicated that the actual adoption of manure treatment techniques was limited on the surveyed farms (21% dairy farms, 0%–2% poultry farms; other farms were either not equipped with these techniques or the techniques were not used). Most farms had limited cropland and recycled a small but variable percentage of manure (15%–64% for nitrogen and 25%–95% for phosphorus). Farmers’ perceptions of the environmental benefits of manure treatment and incentives from government agencies were identified as key drivers for the adoption of manure management techniques. High operation cost, low benefit-cost ratios, technical failures, and lack of a functioning manure market were identified as main barriers. Farm scale, farmers’ education and identity also influenced farmers’ intention to use manure treatment techniques. Our results indicate that there is need for capacity building in the whole manure management chain, and for monitoring programmes. We argue that greater attention and governmental support should be allocated to (i) the actual operation of treatment techniques (instead of investment subsidies), and (ii) to the end-users of manure treatment products, who need appropriate application machines.</t>
  </si>
  <si>
    <t>10.1016/j.procir.2016.01.114</t>
  </si>
  <si>
    <t>Business Models for Sustainability: The Case of Second-life Electric Vehicle Batteries</t>
  </si>
  <si>
    <t>Repurposing retired electric vehicle (EV) batteries provides a potential way to reduce first-cost hurdle of EVs. Embedded in energy storage systems for renewables, second-life batteries could make EV technology more sustainable in terms of cleanliness of charging source and simultaneously alleviating environmental concerns over end-of-life battery disposal. This paper presents business models of different EV stakeholders that facilitate battery reuse. Based on interviews with different EV sectors, industrial reports and academic literature, we analyze how battery reuse could facilitate business model innovation for sustainability in the EV industry. Findings emphasize the importance of battery ownership, inter-industry partnerships and policy support on battery secondary use. The results also suggest the potential of battery reuse as a linkage between the transport and energy sector, and a catalyst for EV business model reconfiguration.</t>
  </si>
  <si>
    <t>10.1016/j.healthplace.2015.02.007</t>
  </si>
  <si>
    <t>Urban political ecologies of informal recyclers׳ health in Buenos Aires, Argentina</t>
  </si>
  <si>
    <t>Buenos Aires׳ informal recyclers (cartoneros) confront multiple health hazards in their work. Based in a survey with (n=397) informal recyclers, this study establishes that these workers experience uneven health landscapes as evidenced through their health outcomes, the social determinants of their health, and their living and working environments. I argue that the analytical framework of urban political ecology can provide insights to the ways that the urban environments where cartoneros live and work are socially-constructed phenomena, drawing on concepts of crisis, metabolism, and multi-scalar analyses.</t>
  </si>
  <si>
    <t>Health &amp; Place</t>
  </si>
  <si>
    <t>10.1016/j.jiec.2022.01.019</t>
  </si>
  <si>
    <t>Pen-drawn air cathode featuring graphite felt substrate modified with MnO2-decorated graphene flakes and PEDOT network for rechargeable zinc–air battery</t>
  </si>
  <si>
    <t>Zinc–air batteries (ZABs) have drawn attention recently as alternatives to conventional Li-ion batteries because of their high energy density, abundance in the earth’s crust, and relatively low production cost. Although ZABs are incredibly stable under normal conditions unlike popular Li-based energy storage devices, many challenging issues remain. Requirements such as rechargeability, low-cost fabrication, and mass production of an effective bifunctional catalyst restrict the use of commercial ZABs to a few small electronic gadgets. In this study, we introduce a functionalized pen-drawable ink composed of amorphous MnO2 with a large specific area, graphene sheet (GS) flakes, and poly(3,4-ethylenedioxythiophene) (PEDOT). The MnO2-decorated GS is successfully immobilized on graphite felt (GF) using the PEDOT network. The pen-drawn MnO2@GS/PEDOT/GF substrate is further used as a bifunctional air cathode. Power density of the air cell is 37.8 mW·cm−2 at 55 mA·cm−2. The potential difference between the half-wave potential of the oxygen reduction reaction and the operational potential of the oxygen evolution reaction is 0.74 V; this value is comparable to that of traditional noble metal catalysts, and is obtained at a current density of 10 mA·cm−2 with the pen-drawn cathode in a two-electrode system containing a conventional 6 M KOH electrolyte.</t>
  </si>
  <si>
    <t>10.1016/j.jpowsour.2022.232605</t>
  </si>
  <si>
    <t>Materials availability and supply chain considerations for vanadium in grid-scale redox flow batteries</t>
  </si>
  <si>
    <t>Redox flow batteries (RFBs) are a promising electrochemical storage solution for power sector decarbonization, particularly emerging long-duration needs. While the battery architecture can host many different redox chemistries, the vanadium RFB (VRFB) represents the current state-of-the-art due to its favorable combination of performance and longevity. However, the relatively high and volatile price of vanadium has hindered VRFB financing and deployment opportunities. Here we evaluate the vanadium supply chain to understand how it enables or constrains VRFB advancement and assess opportunities for accelerated growth. We find that – while vanadium may not be scarce – its abundance is confounded by highly concentrated production coupled with the disperse nature of sources suitable for potential supply increase. These factors challenge rapid growth, limiting deployment rate and magnitude. We estimate gigawatt-hour deployment scales are feasible over the next decade, which would represent marked expansion of the RFB industry and drive down system costs substantially, though this would require growth rates to vanadium production above historical averages. Accordingly, we review opportunities to accelerate supply chain growth and economic strategies to stabilize the market. Finally, we posit terawatt-hour deployment scales will be challenged by vanadium market conditions and resource availability, motivating the continued efforts developing next-generation RFB chemistries.</t>
  </si>
  <si>
    <t>10.1016/j.jcis.2023.03.163</t>
  </si>
  <si>
    <t>Interface engineering Ni/Ni12P5@CNx Mott-Schottky heterojunction tailoring electrocatalytic pathways for zinc-air battery</t>
  </si>
  <si>
    <t>Due to the poor bifunctional electrocatalytic performances of electrocatalysts in zinc-air battery, herein, we first synthesized Ni/Ni12P5@CNx Mott-Schottky heterojunction to ameliorate the high-cost and instability of precious metals. We modulated the different contents of Ni and Ni12P5 in the Ni/Ni12P5@CNx Mott-Schottky heterojunction, and found that 0.6 Ni/Ni12P5@CNx has outstanding electrocatalytic performances, with half-wave potential of 0.83 V, and OER potential of 1.49 V at 10 mA cm−2. Also, the ΔE value is only 0.66 V. Moreover, 0.6 Ni/Ni12P5@CNx is assembled into ZAB, which has a high power density of 181 mW cm−2 and a high specific capacity of 710 mAh g−1. This indicates it has a good cycle stability. The density functional theory (DFT) calculations reveal that electrons spontaneously flow from Ni to Ni12P5 through the formed buffer layer in the Ni/Ni12P5@CNx Mott-Schottky heterojunction. The Schottky barrier formed modulates the electrocatalytic pathway to have good bifunctional electrocatalytic activity for ORR and OER.</t>
  </si>
  <si>
    <t>10.1016/j.cej.2021.131025</t>
  </si>
  <si>
    <t>Highly rechargeable lithium oxygen batteries cathode based on boron and nitrogen co-doped holey graphene</t>
  </si>
  <si>
    <t>Heteroatoms doped carbon based materials with enhanced catalytic properties hold great potential in energy storage applications, including rechargeable lithium oxygen batteries (LOBs). However, large-scale production of heteroatoms co-doped carbon with high-level dopants as well as the precise control of uniformly distributed dopant location remain challenges. Holey graphene as an emerging carbon based material has attracted increased attention as cathode for LOBs due to its nanoholes through the graphene nanosheet basal plane. Apart from the given rapid diffusion channels for mass (e.g., O2 and Li+ ), the nanoholes also provide rich egdes for the mass adsorption and storage as well as the heteroatoms doping. Herein, we report an environment-friendly and simple approach to mass production of hG with abundant in-plane nanoholes via direct oxidation of reduced graphene oxides (rG) by a controlled flow gas of H2O. Based on the obtained hG, 3.0 at.% B and 2.1 at.% N atoms are further co-doped into the hG to form B, N-hG. Benefiting from its holey structures and the synergistic effect of B and N, the B, N-hG as cathode for LOBs displays promising properties with a maximum discharge capacity of 15340 mAh g−1 and long cycling stability over 117 cycles.</t>
  </si>
  <si>
    <t>10.1016/j.jpowsour.2022.232205</t>
  </si>
  <si>
    <t>Green aqueous binder poly(N-vinylformamide) for high-rate capability Li4Ti5O12 anode in lithium-ion batteries</t>
  </si>
  <si>
    <t>To persue sustainable developments, poly (N-vinylformamide) (PNVF) is investigated as a green, bio-derived and water-soluble binder for Li4Ti5O12 (LTO) anode in lithium-ion batteries (LIBs). Electrochemical performance differences between PNVF electrodes and the conventional polyvinylidene fluoride (PVDF) electrodes are presented. The electrodes are characterized by peeling test, the galvanostatic charge/discharge cycle test, electrochemical impedance analysis (EIS), cyclic voltammetry (CV) and scanning electron microscope (SEM). The electrode with 3 wt% PNVF shows higher peeling force than the one with 10 wt% PVDF. The electrodes with 3 wt% PNVF and 10 wt% PVDF exhibit similar rate capability, whereas the capacity retention at 1C-rate is 91.2% (144 mAh/g) and 76.1% (123 mAh/g) after 1000 cycles, respectively. EIS and CV results exhibit that the lithium-titanium oxide (LTO) electrode with optimal PNVF binder (3 wt%) shows lower RSEI and Rct values as compared to that with PVDF counterpart and optimal PNVF electrode exhibits high lithium-ion diffusion coefficient. To enhance the cyclability and high-rate performance, vinylene carbonate (VC) is added as an electrolyte additive afterwards, and the results improve accordingly. Therefore, the results present in this paper demonstrated that PNVF is a potential aqueous binder for LTO anode within green fabrication.</t>
  </si>
  <si>
    <t>10.1016/j.ecolecon.2018.02.001</t>
  </si>
  <si>
    <t>Is Taxing Waste a Waste of Time? Evidence from a Supreme Court Decision</t>
  </si>
  <si>
    <t>Environmental taxes are often underexploited. This paper analyses the effectiveness of a garbage tax, assessing its effects on multiple outcomes as well as its acceptability. We study how a Supreme Court decision, mandating the Swiss Canton of Vaud to implement a tax on garbage, affects garbage production and beliefs about the tax. We adopt a difference-in-differences approach exploiting that parts of Vaud already implemented a garbage tax before the mandate. Pricing garbage by the bag (PGB) is highly effective, reducing unsorted garbage by 40%, increasing recycling of aluminium and organic waste, without causing negative spillovers on adjacent regions. The effects of PGB seem very persistent over time. Our assessment of PGB looks very favourable. It may surprise that PGB is not implemented more often. Hence, we look at people's perceptions. We find that people are very concerned with PGB ex ante. Public opposition seems to be the main obstacle to PGB. However, implementing PGB reduces concerns with effectiveness and fairness substantially. After implementing PGB, people accept 70% higher garbage taxes compared to before PGB. We argue that environmental taxes could be much more diffused, if people had the chance to experience their functioning and correct their beliefs.</t>
  </si>
  <si>
    <t>10.1016/j.procir.2016.11.184</t>
  </si>
  <si>
    <t>Material Flows from Electronic Waste: Understanding the Shortages for Extended Producer Responsibility Implementation in Vietnam</t>
  </si>
  <si>
    <t>In this research, the flow of discarded home electronic appliances (or electronic waste) in Vietnam was investigated and illustrated. The public awareness and benefit of discarded appliances were found as most important factors that drive the recent flow of electronic waste (e-waste). The changing of the material flows was also assessed in the period 2007-2013. It is found that the recyclable flows of material in Vietnam are quite small compared to some previous researches and the recycling potential of the home appliances in Vietnam. It means that a significant amount of materials from the e-waste is ran out of Vietnam, wasted or dumped out inside the country. The situation of management system and its infrastructure were also assessed for the development of Extended Producer Responsibility (EPR) system in Vietnam, that is legally come into force in 1st, July, 2016 under Decision 16/2015/QĐ-TTg dated 22, May, 2015 prescribing retrieval and disposal of discarded products to the operation of EPR system. Based on the current situation, it is found that the implementation of EPR system in Vietnam is faced with many big gaps such as the benefit of hidden material flows, the infrastructure for e-waste treatment, the awareness of public and other stake-holder, as well as the support legislation. Among them, the infrastructure of e-waste treatment is considered as the most important factor that effected to the implementation of EPR system.</t>
  </si>
  <si>
    <t>10.1016/j.checat.2022.10.001</t>
  </si>
  <si>
    <t>Few-atom-layer metallene quantum dots toward CO2 electroreduction at ampere-level current density and Zn-CO2 battery</t>
  </si>
  <si>
    <t>Electrocatalytic CO2 reduction reaction (CO2RR) toward commodity chemicals and fuels presents an enticing prospect wherein the emerging metallenes as catalysts have aroused great interest. Here, we report the synthesis of a kind of tiny metallene quantum dot (QD) called the stanene QD (Sn-ene QD), which features a few atom layers and rich edge centers and provides superior CO2RR activity by delivering ampere-level current densities with near-unity selectivity for formate production. Operando attenuated total reflection-infrared (ATR-IR) spectroscopy and theoretical calculations deciphered that the rich edge centers of Sn-ene QDs hold high reactivity, and the residual cyano ligands with electron-withdrawing nature favor the stabilization of the CO2RR intermediate. Furthermore, the Zn-CO2 battery assembled with Sn-ene QDs catalyst affords a high power density of 1.25 mW cm−2 and an outstanding stability of ∼100 h. This work highlights the great potential of metallene QDs as a new platform for heterogeneous catalysis and energy conversion.</t>
  </si>
  <si>
    <t>10.1016/j.jpowsour.2021.230846</t>
  </si>
  <si>
    <t>Short thermal treatment of carbon felts for copper-based redox flow batteries</t>
  </si>
  <si>
    <t>Carbon felts are often used as electrode materials for various redox flow batteries (RFBs), and for optimal performance it is often required for them to be subjected to extended thermal treatment processes (25–30 h). However, the Cu(II)/Cu(I) redox couple employed in the copper RFB, at the positive electrode is significantly different when compared to the vanadium alternative. For this reason, the effect and duration of thermal treatment of the carbon felt on the performance of the copper-based RFB has to be determined. Both polyacrylonitrile and rayon carbon felts were subjected to thermal treatment for 6 and 25 h at 400 °C. The treated carbon felts were subsequently analysed using thermogravimetric analysis, resistivity determination, scanning electron microscopy, X-ray photoelectron spectroscopy, and Raman spectroscopy. Additionally, the effect of the thermal treatment was also determined using electrochemical testing and in a redox flow cell.</t>
  </si>
  <si>
    <t>10.1016/j.jallcom.2021.161280</t>
  </si>
  <si>
    <t>Design of thermoelectric battery based on BN aerogels and Bi2Te3 composites</t>
  </si>
  <si>
    <t>The Seebeck coefficient, electrical conductivity and thermal conductivity of thermoelectric materials are related but not independent, so it is difficult to improve the figure of merit value of thermoelectric materials. In the compound with nanometer grain size, a large number of surface interfaces and various defects in the material will increase the phonon scattering, resulting in the decrease of lattice thermal conductivity. Therefore, the nano-structure of the material is expected to increase its thermoelectric performance parameters. This work presents is based on the self-synthesized BN nano-materials, different structure of the thermoelectric cell composed of nanomaterial BN and thermoelectric material bismuth telluride are designed and analyzed, and its output voltage and power are simulated. Low dimensional BN nanomaterials with low thermal conductivity may contribute to reduce the overall thermal conductivity of the battery and improve the output efficiency. The thermoelectric coefficient of the thermoelectric battery is approximately calculated to be 1.22, which will satisfy the power supply requirements of some small power electronic equipment in practical application.</t>
  </si>
  <si>
    <t>10.1016/j.apenergy.2020.114848</t>
  </si>
  <si>
    <t>Technologies and policies to decarbonize global industry: Review and assessment of mitigation drivers through 2070</t>
  </si>
  <si>
    <t>Fully decarbonizing global industry is essential to achieving climate stabilization, and reaching net zero greenhouse gas emissions by 2050–2070 is necessary to limit global warming to 2 °C. This paper assembles and evaluates technical and policy interventions, both on the supply side and on the demand side. It identifies measures that, employed together, can achieve net zero industrial emissions in the required timeframe. Key supply-side technologies include energy efficiency (especially at the system level), carbon capture, electrification, and zero-carbon hydrogen as a heat source and chemical feedstock. There are also promising technologies specific to each of the three top-emitting industries: cement, iron &amp; steel, and chemicals &amp; plastics. These include cement admixtures and alternative chemistries, several technological routes for zero-carbon steelmaking, and novel chemical catalysts and separation technologies. Crucial demand-side approaches include material-efficient design, reductions in material waste, substituting low-carbon for high-carbon materials, and circular economy interventions (such as improving product longevity, reusability, ease of refurbishment, and recyclability). Strategic, well-designed policy can accelerate innovation and provide incentives for technology deployment. High-value policies include carbon pricing with border adjustments or other price signals; robust government support for research, development, and deployment; and energy efficiency or emissions standards. These core policies should be supported by labeling and government procurement of low-carbon products, data collection and disclosure requirements, and recycling incentives. In implementing these policies, care must be taken to ensure a just transition for displaced workers and affected communities. Similarly, decarbonization must complement the human and economic development of low- and middle-income countries.</t>
  </si>
  <si>
    <t>10.1016/B978-0-323-96113-4.00006-8</t>
  </si>
  <si>
    <t xml:space="preserve">Chapter 10 Microbial community and their role in bioremediation of polluted e-waste sites </t>
  </si>
  <si>
    <t xml:space="preserve">
               The generation and dumping of electronic (e)-waste are one of the greatest global crises that developing countries are facing. e-waste largely consists of electrical and electronic tools and is considered a source of different types of heavy and precious metals and persistent organic pollutants (POPs) which are reported to cause severe health and environmental impacts. Although there exist different policies related to E-waste management, its recycling is done mainly by unorganized sectors which leads to the release of toxic leachates and acid in the soils. Microbial communities thriving in waste-waste contaminated sites have been the center of research interest for a long. These communities thriving in e-waste contaminated sites have developed resistance mechanisms to heavy metals and persistent organic pollutants. These microbe-mediated bioremediation techniques may serve as an eco-friendly and cost-effective alternative to the traditional way of treatment. In this present chapter, we have tried to highlight the different types of indigenous microbes thriving in soils of e-waste contaminated lands and have emphasized the role of microbes in the bioremediation of the e-waste. Moreover, the recovery of valuable resource materials and metals from e-waste following environment-friendly processes has also been discussed in detail.
            </t>
  </si>
  <si>
    <t>Metagenomics to Bioremediation</t>
  </si>
  <si>
    <t>10.1016/j.jallcom.2020.157945</t>
  </si>
  <si>
    <t>Yolk-shell ZIF-8@ZIF-67 derived Co3O4@NiCo2O4 catalysts with effective electrochemical properties for Li-O2 batteries</t>
  </si>
  <si>
    <t>Metal−organic frameworks (MOFs) have attracted researchers’ attention because of its unique adjustable structure, large open space and high porosity. Herein, we design a yolk-shell catalyst of Co3O4@NiCo2O4, which selects ZIF-8@ZIF-67 materials with rhombic dodecahedron structure as the template, and is coated with NiCo2O4. Compared with the pure Co3O4, Co3O4@NiCo2O4 composite exhibits excellent ORR and OER performance as the adjustable structure, abundant active sites and open space. Furthermore, the discharge capacity of Co3O4@NiCo2O4 catalyst is 11672.8 mA h g−1, while Co3O4 cathode is 8636.3 mA h g−1, even at 600 mA g−1 current density, Co3O4@NiCo2O4 cathode retains the capacity retention of 48.2%, much higher than that of Co3O4, i.e., 21.6%. As for the cycle test, Co3O4@NiCo2O4 composite has much long cycle life of 280 cycles. In contrast, the Co3O4 electrode only has 77 cycles.</t>
  </si>
  <si>
    <t>10.1016/j.erss.2022.102572</t>
  </si>
  <si>
    <t>Neighbourhood batteries in Australia: Anticipating questions of value conflict and (in)justice</t>
  </si>
  <si>
    <t>Neighbourhood batteries are a new scale of energy storage that has the potential to transform the energy system in Australia, and elsewhere. This paper reports on a research project that aimed to uncover the potential benefits and harms or risks that this technology could engender. In recent years, energy researchers have grappled with incorporating practices of responsible research from different conceptual standpoints including value-sensitive design (VSD), responsible research and innovation (RRI) and energy justice. Jenkins et al. (2021) synthesised these three approaches and suggested opportunities for future integration. Our research project, involving qualitative research with energy professionals and citizens, considers elements of all three approaches, presenting an ideal opportunity to reflect on integration and the gaps that remain. We argue for collective efforts to ensure this scale of storage not only does not exacerbate energy injustice, but also enables an energy system that better reflects Australians' desires for a clean and fair energy system. Our research revealed that a priority for decision-makers is a consideration of how benefits will be decided and distributed and risks mitigated.</t>
  </si>
  <si>
    <t>10.1016/j.jwpe.2023.104213</t>
  </si>
  <si>
    <t>A review of treatment technologies for acid mine drainage and sustainability assessment</t>
  </si>
  <si>
    <t>Acid mine drainage (AMD) is a pollutant with strong acidity and high concentration of metals, metalloids, and sulfates caused by industrial activities, which is extremely harmful to the environment. AMD prevention technologies, treatment technologies and resource recovery technologies are all available to manage AMD. The principles, advantages, disadvantages and future development of various AMD processing methods were summarized and analyzed in detail in this paper. On this basis, an innovative approach to economic and environmental sustainability assessment (LCSA) based on life-cycle assessment (LCA) and analytical hierarchy process (AHP) was proposed, and various AMD treatment technologies were comprehensively evaluated. It was found that the inorganic dry cover method and inorganic passivation method were the most sustainable methods among AMD prevention technologies, and the oxygen barrier method and surface passivation method could be considered first when we selected AMD prevention methods. The permeable reaction barrier (PRB) technology was the highest scoring method, and passive and biological treatment technologies had the absolute advantage in AMD treatment. The metal (metalloid) and REEs recovery technologies, AMD and MWW co-processing technology, and semi-metallic mineral recovery technology had the best potential for development in AMD resource recycling. The results can provide some insights for the technicians concerned in the field of AMD governance and provide references for the development of AMD treatment technologies.</t>
  </si>
  <si>
    <t>10.1016/j.jclepro.2019.119660</t>
  </si>
  <si>
    <t>A systematic review of the deposit-refund system for beverage packaging: Operating mode, key parameter and development trend</t>
  </si>
  <si>
    <t>As an effective means to ensure extended producer responsibility, deposit-refund system can effective transfer waste streams from final disposal to reuse or recycling. Compared with other collection systems, it has better treatment effect on scattered and hard-to-regulate solid waste. Beverage packaging has become a key application area in deposit-refund system because of its large quantity, dispersed consumption and high pollution intensity. In order to better promote the application of the beverage packaging deposit-refund system, the operation mode, key parameters and development trend of beverage packaging deposit-refund system are summarized through investigation and research. Firstly, this paper analyses the operation mechanism of deposit-refund system from the principle of circulation, and classifies the deposit-refund system according to the difference of material flow and deposit flow. Then the paper studies the deposit-refund system of beverage packaging in 40 countries or regions, and describes and compares three typical deposit-refund systems of beverage packaging in Germany, Sweden and South Australia. The key parameters of deposit-refund system are analyzed, including management institutions, deposit amount, unredeemed deposit, material owner, etc. The result shows that although the operation mechanism of beverage packaging deposit-refund system varies greatly in different countries, there are also some common problems in the integration with intelligent collection, promote ecological design and develop a multi-profitable circular business model. Then the development trends of deposit recovery system are prospected: (1) Increasing the application of Internet communication technology and Internet of Things technology to make the whole process controllable and verifiable. (2) Promoting the coupling application of deposit-refund system and ecological design. (3) Focusing on the development of information value and build a diversified profit model. (4) Pay attention to the integration and application of informal recycling enterprises in the implementation process.</t>
  </si>
  <si>
    <t>10.1016/j.ceramint.2022.04.233</t>
  </si>
  <si>
    <t>NiCo2O4@PPy concurrently as cathode host material and interlayer for high-rate and long-cycle lithium sulfur batteries</t>
  </si>
  <si>
    <t>The large-scale practical application of cost-efficient lithium sulfur (Li–S) battery with high energy density is impeded due to the shuttle effect and torpid kinetics of polysulfides. Hence, it is significant for Li–S battery to solve these disadvantages to boost the electrochemical performances and facilitate the popularization in various fields. Herein, we synthesized a conductive NiCo2O4@PPy micro-flower-like material via hydrothermal technique followed by subsequent in-situ vapor phase polymerization, and the material was assembled into Li–S batteries to obtain satisfactory electrochemical performances. Flower-like NiCo2O4 expedites the conversion of polysulfides through both physical adsorption and chemical anchoring. Polypyrrole can efficaciously confine polysulfides shuttling, increase the conductivity and concurrently promote lithium ions diffusion. NiCo2O4@PPy is simultaneously served as the effective cathode material and multi-functional interlayer for anchoring-catalyzing polysulfides, which can exhibit a satisfying initial capacity of 1588 mAh g−1 at 0.1C, and the average coulomb efficiency is 95.2%. The highest discharge specific capacity of 740 mAh g−1 is displayed at 2C and the capacity decay rate is 0.107% per cycle after 400 cycles. NiCo2O4@PPy composite is a favorable sulfur host material intimated by these new results, and it is also a competent candidate of interlayer in high-performance Li–S batteries.</t>
  </si>
  <si>
    <t>10.1016/j.jpcs.2022.111057</t>
  </si>
  <si>
    <t>Constructing a ZnO/CuCo2O4 p-n heterojunction photocatalyst for efficiently hexavalent chromium–phenol detoxification and nitrogen fixation</t>
  </si>
  <si>
    <t>The design of low-cost, recyclable, high-efficiency, and visible light-based photocatalytic systems is being considered a potential new "green" approach to address challenges such as N2 fixation and the removal of pollutants from wastewater. For this purpose, a ZnO/CuCo2O4 p-n heterojunction was synthesized by a simple method, and its photocatalytic activity was evaluated for N2 fixation and hexavalent chromium–phenol detoxification. The ZnO/CuCo2O4 nanocomposite with oxygen vacancy showed better performance in ammonia production (3460 μmol L−1 g−1, 43.3, and 16.1-fold), chromium photo-reduction (505.8 × 10−4 min−1, 25.5 and 5.57-fold), and phenol photo-oxidation (345 × 10−4 min−1, 42.5 and 6.57-fold) compared to ZnO and CuCo2O4. XRD, XPS, and EPR analyses provide sufficient evidence for oxygen vacancy in the nanocomposite that enhances chemical adsorption and activation of N2 molecules. FESEM, TEM, and HRTEM images clearly represent that the CuCo2O4 nanoparticles are superimposed on ZnO spindle nanoparticles and also reveal the heterojunction boundary between the two components. Photoelectrochemical analyses showed that the recombination of electron-hole pairs in the nanocomposite was minimized and that charge carriers could promote photocatalytic activity. Mott-Schottky measurements were used to study the band structure and by combining the results of the scavenging test the possible mechanism was described in detail. Recycling the ZnO/CuCo2O4 sample after photocatalytic reactions showed that the prepared nanocomposite is a reactive and stable photocatalyst after visible-light irradiation. This nanocomposite is hoped to develop new ideas for designing multifunctional photocatalytic systems with high photocatalytic activity.</t>
  </si>
  <si>
    <t>10.1016/j.jallcom.2022.165559</t>
  </si>
  <si>
    <t>Pseudocapacitive enhancement for layered PI@MXene porous organic cathode in advanced lithium-ion batteries</t>
  </si>
  <si>
    <t>Polyimide (PI) organic cathode has recently gained popularity, but the insufficient utilization of the redox-active sites restricts its applications due to the poor ionic and electronic transporting performances. A new layered porous organic cathode was designed/fabricated by using few-layered MXene as the matrix, and porous polyimide (PI) as the coating to activate the active carbonyl groups (PI@MXene). The bonding structures of the as-synthesized samples were tested by FT-IR spectroscopy. The existence of few-layered MXene in the sample was confirmed by XRD and XPS analysis. By adjusting the ratio of MXene, PI@MXene with 5 wt% MXene (PI@5%MXene) shows the surface morphology of thin layered porous structure. Due to the existence of few-layered MXene, PI@ 5%MXene porous cathode can provide multiple channels for fast electronic and ionic transporting inside the composite, resulting in the enhanced pseudocapacitive effect. Therefore, the PI@ 5%MXene cell deserves excellent electrochemical performances. This work may provide a promising strategy for the development of high-performance polyimide hybrid electrodes.</t>
  </si>
  <si>
    <t>10.1016/j.mtsust.2022.100200</t>
  </si>
  <si>
    <t>Materials challenges and opportunities to address growing micro/nanoplastics pollution: a review of thermochemical upcycling</t>
  </si>
  <si>
    <t>Micro/nanoplastics have sparked attention in recent years due to their widespread presence in the environment. Currently, several waste valorization approaches are under development in order to upcycle micro/nanoplastics. Thermal conversion technologies such as pyrolysis, gasification, liquefaction, or hydrothermal carbonization can yield high-value solid products, oil, and gases from plastics waste. The common thermal conversion technologies investigated focus on maximizing the production of oil and gases (such as H2 and CH4) for use as fuel. Except for hydrogen, when these products are used to generate energy, the carbon emissions generated are comparable to those produced by traditional fossil fuels. Herein, we present a review of the current efforts to capture and convert plastic waste into valuable products with an emphasis on identifying the need to develop processes specifically for micro/nanoplastics while also preventing the release of CO2 emissions. We identify the development of efficient catalytic materials as a critical research need for achieving economically viable thermochemical conversion of micro/nanoplastics.</t>
  </si>
  <si>
    <t>10.1016/j.jece.2022.109027</t>
  </si>
  <si>
    <t>Enhancing cadmium removal efficiency through spinel ferrites modified biochar derived from agricultural waste straw</t>
  </si>
  <si>
    <t>Water pollution caused by heavy metals poses a serious threat to the ecological environment and human health, which requires the exploration of efficient, economical and convenient methods to solve such urgent problems. In this work, agricultural waste straw was prepared and modified by spinel bimetal through sol-gel method to obtain novel MnFe2O4 loaded biochar with the purpose of efficiently cadmium (Cd) removal from water. Results showed that the as-prepared composites showed much higher Cd adsorption capacity as compared to the original biochar (127.37 vs 25.73 mg/g). Further investigation showed that the integrity of crystal plane structure contributes to the appearance of net-like pore and the 18-fold enlarged specific surface area. Strong anti-interference ability of the spinel loaded biochar was observed in binary and quaternary systems through adsorption affinity investigation using separation factor ( α Metal Cd , Metal=Pb, Zn, Cu). Due to its magnetic properties, the adsorbent was easily separated and recovered from aquatic solutions, and the adsorption capacity showed little decrease after five cycles. This work provided the references for resource utilization of agricultural wastes and its application in wastewater treatment.</t>
  </si>
  <si>
    <t>10.1016/j.jclepro.2018.07.233</t>
  </si>
  <si>
    <t>The utilization of zinc recovered from alkaline battery waste as metal precursor in the synthesis of metal-organic framework</t>
  </si>
  <si>
    <t>In the treatment of spent wastes, seeking extra economic incentives (e.g., through their regeneration into value-added end products) along with environmental protection is a highly ideal option to consider. In this context, a process was developed to utilize spent alkaline battery waste as a source medium of zinc (Zn2+) ions for the synthesis of a high-value material, metal organic frameworks (MOFs). For this purpose, multiple options including acid leaching and base precipitation were first compared for separation of Zn2+ ions from battery waste. Secondly, MOF-5 synthesis was carried out through two different routes: one using the Zn2+ ions separated from waste batteries (W-MOF-5) and the other using pure chemicals (P-MOF-5). Finally, differences in the structural properties (e.g., crystallinity and morphology) between the two MOF-5 types were assessed through characterization experiments (e.g., FTIR, PXRD, and SEM analyses) and modeling (DFT) studies. W-MOF-5 was found to possess tetragonal lattice parameters which indicated decrease in the Zn2+ ions in the framework. This deficiency increased the interplanar Bragg angles which led to the different size and shape of W-MOF-5. Also, the PXRD spectrum indicated the presence of all peaks at similar position with that of P-MOF-5. Additionally, the preparation of 1 kg of W-MOF-5 requires a low cost (42 USD) when one considers &gt;90% of solvent recovery. Also in terms of materials cost, the synthesis of W-MOF-5 was highly cost-effective than that of ZnO nanoparticles. In light of many compatibilities between MOFs synthesized through the two different routes, the method proposed in this work can be further developed toward a simple, fast, and reliable route for MOF-5 production from battery waste.</t>
  </si>
  <si>
    <t>10.1016/j.indcrop.2021.113913</t>
  </si>
  <si>
    <t>Obtaining jute fabrics with enhanced sorption properties and “closing the loop” of their lifecycle</t>
  </si>
  <si>
    <t>The objective of this investigation was to obtain jute fabrics with enhanced sorption properties (by using simple and cost-effective alkali and oxidative modifications) and a long life cycle. The applied alkali modifications lead to hemicellulose removal and decreased the fibers’ crystallinity, both contributing to enhanced fibers’ sorption properties, i.e., water retention power and degree of fibers’ swelling up to 49 % and 70 %, respectively. A connection between cellulose polymorphs’ (cellulose I and cellulose II) contents (determined by XRD), fibers’ surface morphology (verified by FESEM), fabrics’ crimp, and capillarity of jute fabrics modified with 17.5 % NaOH was established. During the oxidative modifications, significant changes in jute fibers’ chemical composition and structure (i.e., lignin removal and more homogeneous middle lamellae) occurred which further resulted in enhanced jute fabrics’ water retention power and capillarity as well as fibers’ swelling up to 80 %, 75 %, and 54 %, compared to the raw jute, respectively. In order to move towards a circular economy and to ensure the recycling and re-use of recycled fabrics, the jute fabrics with enhanced sorption properties were evaluated as biosorbents for anthraquinone dye C. I. Acid Blue 111. The obtained results revealed that the jute fabrics’ maximum biosorption capacities for this dye ranged from 12.94 to 18.97 mg/g, while the equilibrium adsorption data were highly consistent with the Langmuir isotherm model. Moreover, based on the predicted dye pK a values, the fabric zeta potential, content of carboxyl and aldehyde groups as well as hydrogen bond intensity (determined by ATR-FTIR), a possible mechanism of the dye biosorption onto jute fabric waste was proposed.</t>
  </si>
  <si>
    <t>10.1016/j.ijbiomac.2023.123564</t>
  </si>
  <si>
    <t>SnLa2O5 wrapped carboxymethyl cellulose mixed calcium alginate nanocomposite beads for efficient reduction of pollutants</t>
  </si>
  <si>
    <t>In this project, lanthanum oxide doped tin oxide (SnLa2O5) nanomaterial was prepared and characterized morphologically and physiochemically by different techniques. The catalytic performance of SnLa2O5 was assessed toward catalytic reduction of 4-nitrophenol (4-NP), methyl orange (MO), congo red (CR), methylene blue (MB) and potassium ferricyanide (K3[Fe(CN)6]). SnLa2O5 was found to be efficient for K3[Fe(CN)6] in the presence of NaBH4, which reduced in only 8.0 min. SnLa2O5 was further wrapped in carboxymethyl cellulose mixed calcium alginate (CMC-Alg) hydrogel beads because the powder catalyst cannot be simply recovered from reaction media to recycle and use again. SnLa2O5 wrapped CMC-Alg (SnLa2O5/CMC-Alg) was assessed for detail analysis of K3[Fe(CN)6] reduction. The effect of NaBH4, K3[Fe(CN)6] concentration and amount of catalyst was optimized using SnLa2O5/CMC-Alg. The amount of catalyst has positive impact on catalytic reduction of K3[Fe(CN)6]. The kinetic study revealed that K3[Fe(CN)6] reduction by SnLa2O5 and SnLa2O5/CMC-Alg was fast, which completed in 8.0 and 4.0 min with rate constant of 0.4283 min−1 and 0.7461 min−1, respectively. These findings indicated that the developed SnLa2O5/CMC-Alg is best and proficient nanocatalyst for K3[Fe(CN)6] reduction. The efficiency along with cost-effective and simple treatment route of the developed nanocatalyst have prospect to compete and replace the reputable commercial catalysts.</t>
  </si>
  <si>
    <t>10.1016/j.jairtraman.2022.102227</t>
  </si>
  <si>
    <t>Possibilities for applying the circular economy in the aerospace industry: Practices, opportunities and challenges</t>
  </si>
  <si>
    <t>Although recent studies have pointed out the circular economy (CE) as one of the main trends in environmental sustainability, little is known about its applications in the aerospace industry. Addressing this gap, the objective of this study was to explore the possibilities of CE application in the aerospace industry. This research makes two contributions to the field. Firstly, the CE-related practices applicable to the aerospace industry were identified and analyzed. Secondly, the main practices were evaluated in three companies that develop and manufacture aerospace products in the global scenario, resulting in a guidance framework of CE practices for the aerospace industry. Among the main findings, it was observed that: (i) financial benefits have stimulated companies towards the application of circular strategies; (ii) ethanol has been used as an alternative and renewable fuel; (iii) several materials are reused and recycled in this and in different industrial sectors; and (iv) the use of Industry 4.0 technologies, such as artificial intelligence, virtual reality, drones and additive manufacturing drive CE in the aerospace industry.</t>
  </si>
  <si>
    <t>Journal of Air Transport Management</t>
  </si>
  <si>
    <t>10.1016/j.matchemphys.2023.127923</t>
  </si>
  <si>
    <t>Structural, morphological, optical and UV-light driven enhanced photocatalytic properties of Fe-doped NiO nanoparticles</t>
  </si>
  <si>
    <t>This work comprehensively investigates the effects of iron (Fe) doping on structural, morphological, optical, and photocatalytic properties of nickel oxide (NiO) nanoparticles. The Ni 1 − x Fe x O (0.0 ≤ x ≤ 0.1) nanoparticles (NPs) have been prepared by using simple and low cost sol–gel auto-combustion method. The Rietveld refined x-ray diffraction patterns, FT-IR spectra, high-resolution transmission electron microscopy (HRTEM) images and Raman spectroscopy were employed for structural investigations, which confirm the single cubic phase geometry of NiO NPs. The average crystallite size of each sample is found to be decreased from 40 nm to 29 nm for x = 0.0 to x = 0.1. Surface morphology was examined using scanning electron microscopy (SEM), and the presence of Ni, Fe, and O was confirmed using energy dispersive x-ray spectroscopy (EDS). From the UV–Vis absorption spectra, we may deduce that the optical band gap has increased slightly due to Fe doping. Tauc plot analysis reveals that band gap widens as a result of doping. Photocatalytic properties of each sample were evaluated under the ultra-violet light irradiation for the photodegradation of toxic methylene blue (MB) dye in an aqueous medium. The high photocatalytic activity of x = 0.1 sample for MB dye degradation makes it a promising wastewater treatment candidate.</t>
  </si>
  <si>
    <t>10.1016/j.ensm.2022.01.048</t>
  </si>
  <si>
    <t>Robust interphase on both anode and cathode enables stable aqueous lithium-ion battery with coulombic efficiency exceeding 99%</t>
  </si>
  <si>
    <t>Recent breakthroughs in “water-in-salt” electrolyte (WiSE) made highly-safe aqueous Li-ion batteries (LIBs) possible. However, long-term cycling stability of the WiSE-based LIBs is limited by the Coulombic efficiency (CE) of only 97–98% at low current density. Achieving a CE closer to unity (1.0) is thus highly desirable and also a critical challenge due to the unfavorable splitting of water at the electrolyte/electrode interfaces. Here we report a urea-containing-WiSE that enables the aqueous LIBs with a high CE of 99.1% at low rate of 0.15 C, higher than typical WiSE-based LIBs operated at similar low current density. Robust water-resistant interphases with organic-inorganic hybrid amorphous microstructure were grown on both anode and cathode, which are responsible for the high CE in low rate. Such advanced interfacial chemistry with functional additives may open the way for designing cheaper but more durable aqueous batteries.</t>
  </si>
  <si>
    <t>10.1016/j.jpowsour.2011.01.108</t>
  </si>
  <si>
    <t>Influence and mitigation methods of reaction intermediates on cell performance in direct methanol fuel cell system</t>
  </si>
  <si>
    <t>In direct methanol fuel cells (DMFCs), a dilute methanol and water mixture is generally used and recycled as a fuel to improve the performance and operation time with high fuel efficiency through reduced methanol crossover. Such recycling can, however, allow the continuous accumulation of some reaction intermediates in the circulating loop of dilute methanol during DMFC operation. Therefore, this study examines DMFC contamination sources and the electrochemical influence of recycled methanol fuel by physicochemical analysis of the organic and inorganic (metal) intermediates generated from the DMFC system components. Further, a novel method for mitigating the impact of the reaction intermediates on the performance of DMFC system is proposed.</t>
  </si>
  <si>
    <t>10.1016/j.solener.2021.05.087</t>
  </si>
  <si>
    <t>Enhanced photodegradation of toxic volatile organic pollutants using Ni-doped graphitic carbon nitride under natural solar light</t>
  </si>
  <si>
    <t>In this study, nickel-doped graphitic carbon nitride (Ni-gC3N4) was synthesized via facile thermal condensation and explored as a visible-light responsive photocatalyst for degrading volatile organic compounds (VOCs). Remarkably, Ni-gC3N4 with 2.5 wt% of Ni loading was capable of removing 98.6% of VOCs within 120 min under solar light. Moreover, the pseudo-first-order kinetic rate for Ni-gC3N4 was found to be approximately twice as high as that of an undoped sample. The Ni doping promoted visible light harvesting and charge separation efficiency, and endowed photoexcited electrons (e-) with an enhanced reduction capacity, as demonstrated by X-ray photoelectron spectroscopy analysis, the photoluminescence (PL), the photocurrent (PC) and UV–Vis optical characterization. In addition, recycling test results showed that Ni-gC3N4 exhibited excellent stability and recyclability. The influencing factors such as solution pH, the initial concentration of VOCs, and co-existing inorganic anions were investigated in detail. Results from radical scavenger experiments revealed that O2 −, OH and h+ were involved in the photocatalytic degradation process by using Ni-gC3N4/solar-light system. This study can contribute to the development of high-performance catalysts for removing toxic organic pollutants from wastewaters.</t>
  </si>
  <si>
    <t>10.1016/j.jcis.2018.01.031</t>
  </si>
  <si>
    <t>A facile strategy for the synthesis of ferroferric oxide/titanium dioxide/molybdenum disulfide heterostructures as a magnetically separable photocatalyst under visible-light</t>
  </si>
  <si>
    <t>Semiconductor photocatalysts is a promising approach to combat both environmental pollution and global energy shortage despite the challenges of recycling and stability. In this paper, magnetic Fe3O4 particle is introduced in the system and Fe3O4/TiO2/MoS2 heterostructures can be formed in a facile strategy. The morphology and structure of Fe3O4/TiO2/MoS2 can be controlled by adjusting the hydrolysis rate of the titanium source. MoS2 is designed to fill in the mesoporous of TiO2 core, forming heterojunction on the surface and near-surface of TiO2 under solvothermal conditions. With respect to the decomposition of a rhodamine B (RhB) solution under visible light, the Fe3O4/TiO2/MoS2 heterostructures display highly photocatalytic activities in aqueous solutions, and they can be easily recovered to realize cyclic utilization by applying an external magnetic field. Thus, the effective magnetic recycle of the catalyst is achieved, and high visible light catalytic activity is ensured simultaneously. Since the current method is simple and flexible to create recyclable catalysts with high stability in this way, it could promote the practicability of semiconductor photocatalysts in water treatment, degradation of dye pollutants, and environmental cleaning.</t>
  </si>
  <si>
    <t>10.1016/j.sna.2022.114023</t>
  </si>
  <si>
    <t>Electrical energy generation using fish scale of Rohu fish by harvesting human motion mechanical energy for self powered battery-less devices</t>
  </si>
  <si>
    <t>A green electrical energy source is suggested in this study to reduce carbon emissions for application in wearable flexible smart sensors/electronics/medical devices. Fish scales of Rohu fish are used to produce electricity by designing and fabricating triboelectric nanogenerators which need only human motion instead of a battery to produce electricity for self powered sensors and IoT devices. These fish scales are available in abundance in a fish market as a waste material globally. These scales are transparent, flexible, non-toxic, biodegradable, biocompatible, and cheaper (free of cost) material. A very simple design, fabrication, and operation technique is proposed in this study. The various characterization techniques SEM, EDX, FTIR, and XRD are performed on the fish scale because triboelectricity generation depends upon the material composition and surface morphology. The SEM results show a distinct surface pattern of the scale which is helpful for triboelectric charge generation. The EDX shows the basic elemental composition in which Carbon, Nitrogen, and Oxygen are dominant. Further, the FTIR spectrum shows the presence of different bio proteins including keratin, collagens, chitin, etc. Thermogravimetric analysis shows that a fish scale-based fabricated device is capable of working under 2000 C. A comparative analysis of the triboelectric performance of fish scale with other already reported biomaterials eggshell membrane, dog hair, and Bombax ceiba tree cotton is also presented in this study along with highly tribonegative material PTFE. The results of this study help to estimate the position of the novel fish scale material in the triboelectric series. The electrical output of this fish scale-based device is used to light up 90 commercial green LEDs which is equivalent to 180 V. The current of value 1.7 µA has been measured across the 1 MΩ resistor. To present the potential application of the fabricated device, a digital calculator is Switch ON using electricity produced from the fish scale based device.</t>
  </si>
  <si>
    <t>10.1016/j.jelechem.2022.116460</t>
  </si>
  <si>
    <t>Three-dimensional modeling study of all-vanadium redox flow batteries with the serpentine and interdigitated flow fields</t>
  </si>
  <si>
    <t>A comprehensive three-dimensional (3-D) model is developed to study the performance of all-vanadium redox flow batteries (VRFBs) with both serpentine flow field (SFF) and interdigitated flow field (IFF) by using 9 cm2 carbon paper electrodes. Thanks to the induced stronger electrolyte convection in the electrodes, the batteries with SFF have better performance than IFF, though SFF may cause a higher pressure drop, especially at high flow rates. The effect of flow field geometry of SFF on the battery performance is further studied. Decreasing the channel depth of SFF enhances the mass transfer of electrolytes in the electrode, and the battery performance is more sensitive to the change of channel depth at high current densities. In addition, the battery performance declines with the increase of SFF channel width and rib width, and the influence of channel width is more pronounced than that of rib width. Reducing the rib width increases the electrolyte convection in the electrode more evidently for SFF with a wider channel while avoiding an excessive increase in pressure drop. Therefore, in the case of high current density or low electrolyte flow rate, the SFF with small flow channel depth and small rib width is conducive to improving the performance of VRFBs.</t>
  </si>
  <si>
    <t>10.1016/j.jpowsour.2020.228804</t>
  </si>
  <si>
    <t>Redox flow batteries: Status and perspective towards sustainable stationary energy storage</t>
  </si>
  <si>
    <t>Redox-flow batteries, based on their particular ability to decouple power and energy, stand as prime candidates for cost-effective stationary storage, particularly in the case of long discharges and long storage times. Integration of renewables and subsequent need for energy storage is promoting effort on the development of mature and emerging redox-flow technologies. This review aims at providing a critical analysis of redox-flow technologies that can potentially fulfill cost requirements and enable large scale storage, mainly aqueous based systems. A comprehensive overview of the status of those technologies, including advantages and weaknesses, is presented. Compiled data on the market permeability, performance and cost should serve, together with the perspective included, to understand the different strategies to reach the successful implementation, from component development to innovative designs.</t>
  </si>
  <si>
    <t>10.1016/j.carbon.2020.11.061</t>
  </si>
  <si>
    <t>Super heating/cooling rate enabled by microwave shock on polymeric graphene foam for high performance Lithium–Sulfur batteries</t>
  </si>
  <si>
    <t>3D polymeric graphene foam (PGF) deposited with Mn3O4 nanocrystals are synthesized via a structural-enhanced microwave plasma technique as highly efficient electrocatalyst for lithium–sulfur battery. The uniform pore-structure of PGF enables high-temperature Ar plasma around 1536 K under microwave irradiation, which leads to super heating/cooling rate of &gt;13700 K s−1 forming Mn3O4 nanocrystals in 1.2 s. Interconnected PGF layers deposited with the Mn3O4 crystals around 8 nm in diameters can effectively promote the electron transport and anchoring/catalyzing the polysulfides conversion. The cathode exhibits a good capacity fading of 0.092% per cycle over 300 discharge/charge cycles at 0.2 C, indicating good reversibility. The high Mn3O4/graphene ratio and small particle size of the nanocomposite are hard to achieve by other methods within this short period. The instant and low-cost synthesis method is readily scalable and may provide a promising direction for the practical manufacturing of high-performance Li–S batteries.</t>
  </si>
  <si>
    <t>10.1016/j.scitotenv.2020.142336</t>
  </si>
  <si>
    <t>Triclosan facilitates the recovery of volatile fatty acids from waste activated sludge</t>
  </si>
  <si>
    <t>The emergence of triclosan (TCS) in the environment has caused extensive concern, but its role in waste activated sludge (WAS) anaerobic fermentation (AF) is still uncertain. This work investigated the impact of TCS on volatile fatty acids (VFAs) recycling from WAS. The results showed that TCS of 200 mg/kg TSS increased the maximum VFA accumulation from 7284 to 15,083 mg COD/L. The increase in total VFA production is attributed to the massive increase in acetic acid. Mechanism exploration showed that TCS promotes WAS solubilization by facilitating cell breakage and extracellular polymeric substances disruption, and stimulates AF by enhancing the activity of key enzymes among all stages. TCS promotes acidification stronger than methanogenesis, which makes VFA production faster than consumption, leading to increased VFA accumulation. These findings provide novel insights for revealing the role of TCS in WAS resource recovery, and offer thoughts for the selective production of final recycling products of TCS-containing WAS.</t>
  </si>
  <si>
    <t>10.1016/j.matchemphys.2022.126266</t>
  </si>
  <si>
    <t>An efficient removal of methylene blue and lead(II) from aqueous solutions by green synthesized iron oxide/pillared bentonite nanocomposite</t>
  </si>
  <si>
    <t>We have reported a facile, low-cost, and environmentally friendly procedure to eliminate toxic ions of lead(II) and organic dye of methylene blue (MB) by green synthesized Fe3O4 magnetic nanoparticles (MNPs) on the pillared bentonite (Al–B) utilizing Cordia myxa leaf extract. The synthesized Fe3O4@Al–B nanocomposite was characterized using different techniques. The Field Emission Scanning Electron Microscope showed that the Fe3O4 MNPs were successfully produced by the green route and homogeneously dispersed on the surface of bentonite. The green synthesized magnetic nanocomposite obtained an average surface area of 117.53 m2/g with a saturation magnetization of 27/1 emu/g. The high Brunauer–Emmett–Teller (BET) specific surface area confirmed its potential application in the separation of pollutants such as dyes and toxic metals from the environment. Hence, the removal efficiency of the synthesized Fe3O4@Al–B nanocomposite was examined in the removal of lead(II) and MB from aqueous media. In the optimization step, the effects of the pH, the dosage of the nanocomposite, and initial adsorbate concentration were also studied in the adsorption processes. The fitted experimental data to kinetic isotherms clarified that the adsorption process, for both adsorbates, obeyed the pseudo-second-order kinetic model. The resulted data showed that as-synthesized Fe3O4@Al–B nanocomposite operates as an effective adsorbent in the removal of lead(II) and MB from aqueous media with good recycle-ability several times.</t>
  </si>
  <si>
    <t>10.1016/j.jechem.2021.09.029</t>
  </si>
  <si>
    <t>Recent advances and perspectives of metal/covalent-organic frameworks in metal-air batteries</t>
  </si>
  <si>
    <t>Metal-air batteries (MABs) have attracted considerable attention as a novel energy technology that can alleviate the severe energy crisis and environmental pollution. Two primary processes, including oxygen reduction reaction (ORR) and oxygen evolution reaction (OER) occur on the air cathode and dominate the battery performance during battery charging and discharging. Recently, metal–organic frameworks (MOFs) and covalent–organic frameworks (COFs) emerge as promising cathode catalysts due to their structure and composition superiority. The unique characteristics of MOFs and COFs contribute to improved performance. This review mainly summarizes the recent applications of MOFs and COFs in a series of MABs, mainly including lithium- and zinc-air batteries. Additionally, some critical issues are emphasized regarding MOFs and COFs used in other MABs limited progress, their fabrication and alternatives to potential problems.</t>
  </si>
  <si>
    <t>10.1016/j.ensm.2019.05.031</t>
  </si>
  <si>
    <t>Unravelling charge/discharge and capacity fading mechanisms in dual-graphite battery cells using an electron inventory model</t>
  </si>
  <si>
    <t>The dual-ion battery (DIB) and a subtype thereof, the dual-graphite battery (DGB), are considered as promising alternative options for stationary energy storage applications. Here, we show that not only the working principle of DGBs is fundamentally different from ion-transfer cells, such as the lithium ion battery (LIB), but the capacity fading mechanisms as well. In order to compare the charge/discharge mechanism and aging processes of LIBs and DIBs, which are associated with loss/change of the active species content, a unified “electron inventory model” applicable for both battery systems is introduced and comprehensively explained. This model regards all electron-consuming or -donating reactions in the cell at the respective electrodes. Using the model, two predominant aging variants of DGBs can be distinguished. Both of these originate from disparate (parasitic) electron consumption/donation at the negative or positive electrode, respectively. However, there is an “electron balance” or “electron charge neutrality” between the electrodes, which intrinsically does not allow this difference: This is a consequence of redox reactions that must take place simultaneously at both electrodes in order to guarantee electronic charge neutrality. For example, if electron-consuming reactions occur at the negative electrode that consume lithium cations, the positive electrode is forced to intercalate additional anions for charge compensation, i.e. to ensure charge neutrality in the electrolyte. These anions are irreversibly trapped in the positive electrode and can no longer contribute to reversible charge/discharge reactions. Suitable countermeasures including the pre-lithiation of the negative electrode are presented in this work.</t>
  </si>
  <si>
    <t>10.1016/j.wasman.2016.12.001</t>
  </si>
  <si>
    <t>Closed circuit recovery of copper, lead and iron from electronic waste with citrate solutions</t>
  </si>
  <si>
    <t>An integral closed circuit hydrometallurgical process is presented for base metal recovery from electronic waste. The leaching medium consists of a sodium citrate solution, from which base metals are retrieved by direct electrowinning, and the barren solution is recycled back to the leaching stage. This leaching-electrowinning cycle was repeated four times. The redox properties of the fresh citrate solution, as well as the leach liquors, were characterized by cyclic voltammetry to determine adequate conditions for metal reduction, as well as to limit citrate degradation. The leaching efficiency of electronic waste, employing the same solution after four complete cycles was 71, 83 and 94% for copper, iron and lead, respectively, compared to the original leach with fresh citrate solution.</t>
  </si>
  <si>
    <t>10.1016/j.jpowsour.2022.232405</t>
  </si>
  <si>
    <t>Flexible SnSe2/N-doped porous carbon-fiber film as anode for high-energy-density and stable sodium-ion batteries</t>
  </si>
  <si>
    <t>Tin selenide (SnSe2) is a prospective anode material for sodium ion batteries due to its large interlayer spacing and high theoretical capacity. Yet, there are few studies on the SnSe2-based flexible electrodes for Sodium-ion batteries (SIBs). In addition, the great volume expansion (≈420%) of SnSe2 during cycling, inevitably results in serious particles pulverization and aggregation, making it kinetic problems, and thus leading to limited rate capability and cycle stability in practical application. To overcome these problems, a SnSe2/nitrogen-doped porous carbon-fiber (SnSe2/NPC) flexible film with porous carbon-coated architecture and C–Se bond between the carbon-SnSe2 interface is designed and successfully prepared via electrospinning technology and high-temperature calcination and selenization. As anode material of SIBs, the SnSe2/NPC film electrode without conductive agent, binder and current collector, can result excellent rate capability and cycling stability. Furthermore, when the SnSe2/NPC film electrode are used in full cells, the full cell exhibits a high energy density of 119 Wh kg−1 and excellent cycling stability. This work provides an opportunity to exploit high-performance and long-life anodes for the practical applications of SIBs.</t>
  </si>
  <si>
    <t>10.1016/j.seta.2022.102924</t>
  </si>
  <si>
    <t>A comprehensive review on the production of alternative fuel through medical plastic waste</t>
  </si>
  <si>
    <t>This paper aims to critically review the production of alternative fuels through medical plastic waste. In the recent past, medical plastic waste has been disposed of and incinerated in the dumping yards, which is the main cause of the threat of infection and environmental hazards.Adopting proper waste management and the appropriate technology like the 5R’s (refuse, reduce, reuse, repurpose, and recycle) may significantly improve the ecosystem. Moreover, the 5R’s is a comprehensive approach that can be applied, either awareness of stakeholders or enforcement mandate and regulation by the government. The current review suggested the possible route for converting medical-plastic waste into drop-in fuel and value-added products to minimize the waste through suitable technology. In this, the pyrolysis technique plays an important role which is more ecologically friendly, effective and produces minimal pollutants. It has been observed that using COVID medical waste management (CMWM) technology, 70–80 % plastic pyrolysis oil (PPO), 10–15% bio-char, and gaseous fuel can be extracted. As per the ASTM, the extracted PPO is a potential feedstock for the CI engine fuel. This review work provides a suitable solution for CMWM and improves the quality of medical infrastructure for sanitation in a sustainable mode.</t>
  </si>
  <si>
    <t>10.1016/j.apsusc.2021.151296</t>
  </si>
  <si>
    <t>Highly stable TiOF monolayer as anode material for the applications of Li/Na-ion batteries</t>
  </si>
  <si>
    <t>In this work, we investigated 2D TiOF as anode for the applications of ion-battery with density functional theory. TiOF monolayer can be exfoliated from bulk structure with very small exfoliation energy of 0.74 J/m2. It is thermodynamically stable at 1000 K according to the ab-initio molecular dynamics simulation. High specific capacities for Li and Na are expected to be 970 mAh/g. The corresponding theoretical energy densities are 2160 and 1972 mWh/g, respectively, which are much higher than some reported 2D material anode analogues. Furthermore, the diffusion barrier of the adsorbed Li/Na ions are predicted to be 0.15/0.14 eV, indicating that TiOF has an ultrahigh rate capacity. During the Li/Na ions intercalation process, the metallic feature and structural integrity of TiOF remains preserved which gives rise to good battery operating cycle and well electronic conductivity. These results indicate that TiOF can be served as an appealing anode for rechargeable both Li/Na-ion batteries.</t>
  </si>
  <si>
    <t>10.1016/j.molliq.2021.116736</t>
  </si>
  <si>
    <t>Importance of structures and interactions in ionic liquid-nanomaterial composite systems as a novel approach for their utilization in safe lithium metal batteries: A review</t>
  </si>
  <si>
    <t>Ionic liquids are peculiar as a modern class of designable and tunable fluids, having a broad range of amazing and noticeable applications in various disciplines from industries to energy harvesting systems. Many researchers spotlight on the several ionic liquid based hybrid nano structures including colloidal dispersions, ionanofluids, ionic liquid surface-functionalized nanoparticles, long range ordered liquid crystals and micelles with advanced features as a result of coupled effect of several types of interactions present between their constituent molecules. The intension of this review study is to highlight the types of interactions (electrostatic, van der Waals, steric, hydrogen bonding and solvation) which are responsible for stabilization of these composite structures and materials. The better understanding of nanoparticles stability in ionic liquids and their structuring would help the researchers to develop improved quality nanomaterials. Further, the review presents the potential application of ionic liquid-nanomaterial hybrids as a safe electrolyte for lithium metal batteries that extends their cell life. The improved lithium transference number and ionic conductivity can be achieved by these appropriate hybrid electrolyte therefore show significant synergism in properties of both the ionic liquids as well as the nanoparticles with very few impacts on the environment.</t>
  </si>
  <si>
    <t>10.1016/j.pnsc.2020.01.017</t>
  </si>
  <si>
    <t>Introduction of manganese based lithium-ion Sieve-A review</t>
  </si>
  <si>
    <t>With the large-scale use of lithium-ion batteries, the global demand for lithium resources has increased dramatically. It is essential to extract lithium resources from liquid lithium sources such as brine and seawater, as well as recycled waste lithium-ion batteries. Among various liquid lithium extraction technologies, lithium ion-sieve (LIS) adsorption is considered to be the most promising method for its low energy consumption and environment-friendly. This method has advantages of excellent lithium uptake capacity, high selective, and good regeneration performance. In this review, we summarized the development of lithium manganese oxides (LMO)-type LIS, including the chemical structure, lithium intercalation/de-intercalation mechanism, preparation methods and forming technology of this material. The problems in the industrial application of ion-sieves are put forward, and the future research directions are prospected.</t>
  </si>
  <si>
    <t>10.1016/j.jclepro.2020.119994</t>
  </si>
  <si>
    <t>Sustainable business model archetypes for the electric vehicle battery second use industry: Towards a conceptual framework</t>
  </si>
  <si>
    <t>This paper explores sustainable business models (SBMs) evolution for the rapidly developing battery second use (B2U) market within the emerging electric vehicle (EV) industry. Previous work identified that SBMs and EV B2U are emerging as major research streams but there is paucity among literature to deliver an overarching framework or a holistic view between these fields and highlight fresh areas for future research. We adopted an inductive multiple-case study approach to unearth new knowledge by comprehending how B2U stakeholders undertake their sustainability-related business activities. These are not only focused on economic profitability but more importantly address wider social and environmental stakeholder value as part of prospective SBMs. The SBM archetypes were adopted as the major lens for our data analysis to study multiple cases of B2U stakeholder roles and comprehend further the scope and ultimate purpose of their operations. Major results indicate that the SBM archetypes as major sustainable innovation strategies have the potential to create a new conception of business models for sustainability in the EV B2U market. In turn, this creates and drives shared sustainable value for multiple stakeholders through cross-sectoral collaborations as part of ntire new and more SBMs. Finally, this study proposes the conceptual sustainable innovation business model (SIBM) framework for the EV B2U industry that includes such shared sustainable value creations which in turn drives forward business performance and sustainability at the same time, eventually creating the business case for sustainability within the EV industry.</t>
  </si>
  <si>
    <t>10.1016/j.rser.2023.113726</t>
  </si>
  <si>
    <t>A comprehensive review of separator membranes in lithium-ion batteries</t>
  </si>
  <si>
    <t>The widespread adaptation of lithium-ion batteries for consumer products, electrified vehicles and grid storage demands further enhancement in energy density, cycle life, and safety, all of which rely on the structural and physicochemical characteristics of cell components. The separator membrane is a key component in an electrochemical cell that is sandwiched between the positive and negative electrodes to prevent physical contact while permitting ionic conduction through the electrolyte. Though it is an inactive component in a cell, the separator has a profound impact on the ionic transport, performance, cell life, and safety of the batteries. Today there are numerous types of separators in use or being considered, including polyolefin separators, modified polyolefin separators, nonwoven separators, and ceramic composite separators. This review summarizes the state of practice and latest advancements in different classes of separator membranes, reviews the advantages and pitfalls of current separator technology, and outlines challenges in the development of advanced separators for future battery applications.</t>
  </si>
  <si>
    <t>10.1016/j.cej.2023.143108</t>
  </si>
  <si>
    <t>Green β-cyclodextrin nanosponges for the efficient adsorption of light rare earth elements: Cerium and lanthanum</t>
  </si>
  <si>
    <t>During the past decades, the removal and recovery of Lanthanum (La) and cerium (Ce) have attracted considerable interest owing to their importance in several industrial processes. In the present work, green nanosponge adsorbents have been synthesized from a local and economic source of β-cyclodextrin (β-CD), and applied for the first time to La and Ce ion recovery from aqueous solutions. A statistical physics model has been used to analyze adsorption data. This material has shown high adsorption capacities of 625.34 and 773.29 mg g−1 for Ce and La, respectively. Furthermore, a temperature of 298 K has been identified as the best condition to remove these elements from aqueous solutions. Furthermore, DFT simulations have been performed to identify the nature of functional groups involved in removing these rare earth elements. Assessments of the adsorbent regeneration and recycling capacities have also been determined, showing that β-CD nanosponges remain stable and effective for La and Ce adsorption over three desorption-adsorption cycles. Hence, this green, economic, and reusable biomaterial has great potential for recovering light rare earth elements from water. Finally, this study provides new insights for analyzing the adsorption mechanisms of Ce and La under various experimental conditions.</t>
  </si>
  <si>
    <t>10.1016/j.jechem.2021.12.043</t>
  </si>
  <si>
    <t>The effect of NiO-Ni3N interfaces in in-situ formed heterostructure ultrafine nanoparticles on enhanced polysulfide regulation in lithium-sulfur batteries</t>
  </si>
  <si>
    <t>Inhibiting the “shuttle effect” of soluble polysulfides and improving reaction kinetics are the key factors necessary for further exploration of high-performance Li-S batteries. Herein, an effective interface engineering strategy is reported, wherein nitriding of an Ni-based precursor is controlled to enhance Li-S cell regulation. The resulting in-situ formed NiO-Ni3N heterostructure interface not only has a stronger polysulfide adsorption effect than that of monomeric NiO or Ni3N but also has a faster Li ion diffusion ability than a simple physical mixture. More importantly, this approach couples the respective advantages of NiO and Ni3N to reduce polarization and facilitate electron transfer during polysulfide reactions and synergistically catalyze polysulfide conversion. In addition, ultrafine nanoparticles are thought to effectively improve the use of additive materials. In summary, Li-S batteries based on this NiO-Ni3N heterostructure have the features of long cycle stability, rapid charging-discharging, and good performance under high sulfur loading.</t>
  </si>
  <si>
    <t>10.1016/j.jpowsour.2016.05.101</t>
  </si>
  <si>
    <t>Exploring the sodium storage mechanism in disodium terephthalate as anode for organic battery using density-functional theory calculations</t>
  </si>
  <si>
    <t>We present an ab initio study of sodium storage mechanism in disodium terephthalate (Na2TP) which is a very promising anode material for organic sodium (Na)-ion batteries with reported experimental capacities of ∼255 mAh g−1, previously attributed to Na attachment to the two carboxylate groups (coordinating to oxygen atoms). We show here that the inserted Na atoms prefer to bind at carboxylate sites at low Na concentrations and are dominant for insertion of up to one Na atom per molecule; for higher Na concentrations, the hexagonal sites (on the aromatic ring) become dominant. We confirm that the Na2TP crystal can store a maximum of two Na atoms per molecule, as observed in experiments. Our current results are intriguing as we reveal that the Na binding at carboxylate sites contributes to the initial part of Na2TP sodiation curve and the Na binding at hexagonal sites contributes to the second part of the curve. The inserted Na atoms donate electrons to empty states in the conduction band. Moreover, we show that the Na diffusion barriers in clean Na2TP can be as low as 0.23 eV. We also show that there is significant difference in the mechanism of Na interaction between individual molecules and the crystal.</t>
  </si>
  <si>
    <t>10.1016/B978-0-443-23775-1.00010-2</t>
  </si>
  <si>
    <t xml:space="preserve">Chapter 10 Pollutants control strategies for modern waste incinerators: Status quo in China in the context of municipal solid waste classification </t>
  </si>
  <si>
    <t xml:space="preserve">
               China's rapid urbanization has generated unprecedented amounts of municipal solid waste (MSW), which shows no indications of halting. This unprecedented amount of MSW has resulted in the Chinese government exploring and optimizing MSW management through the development of new strategies for promoting a circular economy (CE). These strategies are comprised of frameworks that project a “carbon peak and neutrality” and “zero-waste cities” in China. MSW classification forms a critical component of MSW management in China and is a prerequisite for waste minimization and waste valorization for environmentally sound management. MSW that is not electronic is largely burned in incinerators after classification as a means of managing it, which causes air pollution. Current air pollution control devices are incapable of meeting increasingly rigorous emission requirements. As a result, “seeking greater synergy between curbing pollution and cutting carbon emissions” will become a significant obstacle. Therefore, proper MSW classification will assist the CE and in determining alternative pathways for reducing carbon emissions in China. Hence, this thesis will review three aspects of a noticeable transition in China's MSW management. That is China's MSW classification and incineration policy; the development of ultra-low emission technology to meet the revised China's national standard (GB 18485-2014), local standards (e.g., SZDB/Z 233-2017 in Shenzhen City and DB 46/484-2019 in Hainan Province); and the contribution of MSW classification into managing China's CE. This also includes an international comparison of waste recycling, in this review. The findings from this review will be beneficial to China's MSW classification and management of incinerator-generated air pollution.
            </t>
  </si>
  <si>
    <t>10.1016/j.est.2021.103535</t>
  </si>
  <si>
    <t>Quasi-solid synthesis of nano-Pb/C composites for enhanced performance of lead-acid battery</t>
  </si>
  <si>
    <t>Adding lead-carbon composite materials to the negative plate of lead-acid batteries can effectively improve the electrochemical performance of the battery. In this paper, a novel quasi-solid method is used to in-situ synthesize the nano-Pb/C composite as additives in the negative active material of lead-acid cells, which can greatly increase the utilization rate of negative active material and the initial discharge capacity of the lead-acid cell. Compared with the NC material, the nano-Pb/C composite effectively inhibits the hydrogen evolution reaction. In addition, since the nano-Pb/C composite and the negative active material in the negative plate form a porous framework, the diffusion of the electrolyte and the dissolution of PbSO4 are accelerated. The cell containing 1 wt.% nano-Pb/C composite has the best cycle performance (18,154 cycles) under high-rate partial-state-of-charge condition. All in all, the nano-Pb/C composite prepared via a new quasi-solid method has the advantages of improving the initial capacity and lifespan of lead-acid batteries, and it is a promising candidate material for lead-acid battery additives.</t>
  </si>
  <si>
    <t>10.1016/j.jpowsour.2021.230947</t>
  </si>
  <si>
    <t>A renewable membrane with high ionic conductivity and thermal stability for Li-ion batteries</t>
  </si>
  <si>
    <t>Traditional polyolefin membrane for lithium ion batteries (LIBs) is not renewable and it has poor thermal stability and wettability. Here, we designed a porous membrane based on the hydrogen bonding effect between the renewable cellulose nanofibers (CNF) and lignosulphonates (LS). In the membrane, the CNF endows it with good flexibility, and the functional groups can improve its wettability with the electrolyte. The LS plays the role of dispersing the CNF to form uniform porous structure. Moreover, the sulfonate groups in LS can also enhance the ionic conductivity. Under the synergistic effect of CNF and LS, the membrane exhibits high ion conductivity of 1.99 mS cm-1, high electrolyte uptake of 213% and high thermal stability up to 270 °C, which is much higher than those of commercial Celgard 2325. The LIBs with the designed separators display high capacity of 188 mAh g−1 and high voltage of 4.8 V. This research provided an efficient strategy for fabricating the membrane with low cost and high performance for LIBs.</t>
  </si>
  <si>
    <t>10.1016/j.scs.2022.103938</t>
  </si>
  <si>
    <t>A review of experimental informal urbanism initiatives and their implications for sub-Saharan Africa's sustainable cities’ agenda</t>
  </si>
  <si>
    <t>A dominant narrative in conventional literature is that informality is a barrier against sustainable city development. However, in recent times, some scholars argue that informal urbanism has positive implications for the attainment of the sustainable city development goals. Following this view, this study investigates the experimental projects (referred to as Experimental Informal Urbanism – EIU) developed by slum dwellers in sub-Saharan Africa (SSA) in response to their deprivations and discusses their implications for the region's sustainable city development agenda. The study relied solely on secondary data (both scholarly and grey literature) that were extracted using search engines and data repositories such as Scopus, Web of Science, Google, Google Scholar, and the Mendeley Literature search function. The results indicate that slum residents in major cities in SSA have engineered innovative solutions to their deprivations. Some of the initiatives are: a) greenspace development on refuse dumpsites, b) solar-powered cars, c) productive reuse of plastic waste, organic waste, and electronic waste (e-waste), d) water sharing and e) plastic and sandbag housing. These innovative initiatives promote resilience and have positive implications for the sustainable city development agenda of SSA cities. However, some of these initiatives could have adverse health and environmental consequences. We therefore call on states and city authorities to consciously take stock of innovative initiatives of slums and research ways to harness, replicate, and integrate them into their sustainable city development agenda.</t>
  </si>
  <si>
    <t>10.1016/j.polymer.2020.123167</t>
  </si>
  <si>
    <t>Electrochemically active layer on the surface of poly(anthraquinonyl sulfide) anode in dual-ion batteries</t>
  </si>
  <si>
    <t>The dissolution characteristics of organic electrode materials, which are widely used in metal-ion, solid-state, and dual-ion batteries, affect the cycle performance of batteries. In this study, poly(anthraquinonyl sulfide), natural graphite, and N-propyl-N-methylpyrrolidinium bis(trifluoromethanesulfonyl)imide ionic liquid are used as the anode, cathode, and electrolyte, respectively, to construct a dual-ion battery. Experiments reveal that when two glass fiber layers are used as separator in this battery, they significantly affect its performance, and the discharge capacity and retention rate of the cell are 47.4 mAh g−1 and 91.4%, respectively, after 100 cycles at the current rate of 2C. In addition, the self-discharge effect is greatly reduced. The glass fiber layer next to the poly(anthraquinonyl sulfide) anode is analyzed using scanning electron microscopy, Fourier-transform infrared spectroscopy, X-ray photoelectron spectroscopy, and cyclic voltammetry. The results indicate that the poly(anthraquinonyl sulfide) particles form an electrochemically active layer, which was attached to the glass fiber and can participate in electrochemical reactions. The formation of the electrochemically active layer improves the electrochemical performance of the dual-ion battery.</t>
  </si>
  <si>
    <t>10.1016/j.jpowsour.2022.231663</t>
  </si>
  <si>
    <t>A second life Li-ion battery ageing model with uncertainties: From cell to pack analysis</t>
  </si>
  <si>
    <t>The increasing availability of Second Life Li-ion Batteries (SLBs) makes so that accurate ageing modelling can be a powerful tool to estimate the impact of a certain utilization profile. However, several stress factors can impact the ageing, and uncertainties are an important issue for the second life, due to the sometimes unknown first life utilization and the natural variability of electrochemical devices. In this work, we propose an empirical, event-based model for the second life of li-ion cells. Its parameterization is supported by real data of Li-NMC (Lithium Nickel Manganese Cobalt oxides) cells and considers cycling ageing with three stress factors: current, cycle depth and mean State of Charge (SoC). The model takes uncertainties in consideration, and we provide all the parameters in Open Data fashion. This simple model can be easily implemented and coupled to cycle counting algorithms in order to predict a lifetime range for a given SoC profile. Finally, we analyse the effect of individual cell uncertainties and their impact on a battery pack. Simulation results show that the model is able to properly simulate the second life duration when compared to practical results available in the literature.</t>
  </si>
  <si>
    <t>10.1016/j.cjche.2021.09.011</t>
  </si>
  <si>
    <t>Effective enhancement of the electrochemical properties for Na2FeP2O7/C cathode materials by boron doping</t>
  </si>
  <si>
    <t>In recent years, the composite materials based on polyanionic frameworks as secondary sodium ion battery electrode material have been developed in large-scale energy storage applications due to its safety and stability. The Na2FeP2O7/C (theoretical capacity 97 mA·h·g−1) is recognized as optimum Na-storage cathode materials with a trade-off between electrode performance and cost. In the present work, The Na2FeP2O7/C and boron-doped Na2FeP2− x B x O7/C composites were synthesized via a novel method of liquid phase combined with high temperature solid phase. The non-metallic element B doping not only had positive influence on the crystal structure stability, Na+ diffusion and electrical conductivity of Na2FeP2O7/C, but also contributed to the high-value recycling of B element in waste borax. The structure and electrochemical properties of the cathode material were investigated via X-ray diffraction (XRD), scanning electron microscopy (SEM), The X-ray photoelectron spectroscopy (XPS), electrochemical impedance spectroscopy (EIS), cyclic voltammetry (CV), and charge/discharge cycling. The results showed that different amounts of boron doping had positive effects on the structure and electrochemical properties of the material. The initial charge/discharge performances of born doped materials were improved in comparison to the bare Na2FeP2O7/C. The cycle performance of the Na2FeP1.95B0.05O7/C showed an initial reversible capacity of 74.8 mA·h·g−1 and the high capacity retention of 91.8% after 100 cycles at 1.0 C, while the initial reversible capacity of the bare Na2FeP2O7/C was only 66.2 mA·h·g−1. The improvement of apparent Na+ diffusion and electrical conductivity due to B doping were verified by the EIS test and CVs at various scan rate. The experimental results from present work is useful for opening new insight into the contrivance and creation of applicable sodium polyanionic cathode materials for high-performance.</t>
  </si>
  <si>
    <t>10.1016/j.seppur.2024.127018</t>
  </si>
  <si>
    <t>Adsorptive removal of heavy metals from wastewater using emerging nanostructured materials: A state-of-the-art review</t>
  </si>
  <si>
    <t>Heavy metals (HMs) are among the most hazardous water pollutants due to their toxic (when ionized in water) and non-biodegradable nature. Although there are several methods that can be used to remove HMs from contaminated water samples, adsorption is one of the most attractive techniques for water decontamination due to its several attractive attributes. However, the efficacy of the adsorptive removal of HMs from wastewater greatly depends on the characteristics of the utilized adsorbents. Recently, nanostructured adsorbents such as layered double/triple hydroxides (LDHs/LTHs), carbon nanotubes (CNTs), graphene-based materials, MXenes, metal organic frameworks (MOFs), and zeolitic imidazolate frameworks (ZIFs) have emerged as attractive tools for the removal of HMs from wastewater. Although there are a few review articles on each of these nanomaterials, comprehensive reviews documenting the applications of all these nanomaterials in one place are still greatly lacking. Additionally, adsorptive removal of HMs is a rapidly evolving field, requiring up-to-date comprehensive reviews in order to analyse, assess, and summarize the scattered information in recently published research articles, making it convenient for researchers and professionals to easily follow the progress in the field. Therefore, the main objective of this article is to comprehensively review recent studies on the adsorptive removal of HMs from contaminated water samples using nanostructured adsorbents (i.e., LDHs/LTHs, CNTs, graphene, MXenes, MOFs, ZIFs, and nanocomposites containing any of these nanomaterials). Besides their synthesis approaches, the adsorption performance of these nanomaterials towards HMs are extensively reviewed. Adsorption kinetics, isotherm, the effects of several adsorption parameters, adsorption thermodynamics, and reusability/recyclability of these nanostructured adsorbents are thoroughly and critically reviewed. Obstacles, challenges, limitations, and remaining knowledge gaps are identified, and future works to address them have been highlighted. Hence, the present article offers a state-of-the-art and comprehensive review of the various aspects of HMs removal from wastewater samples using nanostructured adsorbents.</t>
  </si>
  <si>
    <t>10.1016/j.ensm.2021.10.037</t>
  </si>
  <si>
    <t>Revisiting the role of polymers as renewable and flexible materials for advanced batteries</t>
  </si>
  <si>
    <t>Electrical energy storage has become one of most interesting topics due to energy and environment crises. Exploration and development of high performance rechargeable batteries are the primary research goals where polymeric materials are key ingredients for these devices. The replacement of traditional redox active materials like metals, metal oxides by innovatively new polymeric materials based on the requirements of structure-property relationships and physical phenomenon that lead the way in sustainably developing high-energy density devices. Such type of energy storage devices ensures the enhanced cycling life, charging speed, flexible batteries fabrication as well as high power densities. In the present review, we discuss the fundamental aspects of polymer science that are employed to facilitate the progress of battery's material aspects. Precisely, designing of polymers is discussed for acquiring the desired chemical interactions, electrical and ionic conductivity and mechanical stability. The role of polymeric species as artificial interface builders and their future developments are also discussed for variety of battery chemistries.</t>
  </si>
  <si>
    <t>10.1016/j.cej.2023.144831</t>
  </si>
  <si>
    <t>Recent advances in the synthesis of defective TiO2 nanofibers and their applications in energy and catalysis</t>
  </si>
  <si>
    <t>TiO2 nanofibers (NFs, &lt;1000 nm) with the merits of one-dimensional (1D) structure, adjustable surface active sites, excellent electro- and photochemical properties, nontoxicity, and low-cost have triggered a huge interest in multiple fields such as catalysis and energy storage. In addition, in comparison with the broadly used nanoparticles, continuous TiO2 NFs with better film-forming property is easy to be recycled. Nevertheless, due to inherent shortcomings like wide bandgap (3.0–3.2 eV) and chemical inertness, their electrochemical and photochemical performance are greatly limited. Compare with TiO2 NFs, black defective TiO2 NFs with surface disordered structure, Ti3+ defects and oxygen vacancy defects exhibit excellent visible light responsiveness and high conductivity making them new research hotspots. In this review, some popular synthesis methods and defect engineering strategies for the fabrication of defective or black TiO2 NFs are first systematically summarized, and then the recent progress associated with applications of defective TiO2 NFs in photocatalysis, electrocatalysis, and electrochemical energy storage and harvest is elaborated in detail. Finally, an insight into the remaining major challenges for the future development of defective TiO2 NFs is proposed. This review serves to provide guidelines for designing high performance and high strength defective TiO2 NFs with promising energy and catalysis applications.</t>
  </si>
  <si>
    <t>10.1016/j.seta.2014.01.006</t>
  </si>
  <si>
    <t>Environmental feasibility of re-use of electric vehicle batteries</t>
  </si>
  <si>
    <t>The environmental feasibility of re-using electric vehicle (EV) batteries at their automotive end-of-life into stationary applications was analyzed in a parameterized life cycle model. The model assumes that the life of a lithium ion (Li-ion) EV battery is extended to incorporate the re-purposing and re-use in grid storage for a utility application. Compared to using natural gas fuel for peak electrical power generation a 56% reduction in CO2 emissions is possible when an EV battery is re-purposed to store off-peak clean electricity to serve peak demand. The magnitude of CO2 mitigation associated with battery re-use is similar to that of switching from using a conventional vehicle to an electric vehicle, meaning that the greenhouse gas (GHG) benefits of vehicle electrification could be doubled by extending the life of EV batteries, and better using off-peak low-cost clean electricity.</t>
  </si>
  <si>
    <t>10.1016/j.ecolecon.2012.07.007</t>
  </si>
  <si>
    <t>Extended producer responsibility instruments and innovation in eco-design: An exploration through a simulation model</t>
  </si>
  <si>
    <t>This paper presents an agent-based simulation model that models both economical and physical relations between firms, recyclers and consumers. This framework allows an investigation into the connection between physical environmental variables (waste flows, virgin material flows) and economic decisions of agents in the product chain i.e. firms innovation strategies, consumers choices and development of recycling activities. The paper highlights the value of using agent-based modeling as an operational tool to investigate the effect of waste prevention policy on economic and technological decisions of agents. We focus on three types of extended producer responsibility (EPR) instruments, which are recycling fees, tax-subsidy and norms. The simulation results show that the impact of each instrument depends on the policy design, in particular on the level of stringency and on the reward system which is implemented. We show that only tax-subsidy systems and stringent norms can lead to radical innovations and to significant changes in product designs. In the case of tax-subsidy, the impact relies more on an innovation effect, while in the case of norm it mainly relies on a selection effect.</t>
  </si>
  <si>
    <t>10.1016/j.cej.2022.135418</t>
  </si>
  <si>
    <t>Self-healing composite solid electrolytes with enhanced Li+ transport and mechanical properties for safe lithium metal batteries</t>
  </si>
  <si>
    <t>The Li dendrites introduced by the inhomogeneous Li-ion flux are the barriers to the commercialization of solid-state lithium metal batteries (LMBs). Increasing the Li+ transference number and homogenizing the Li+ flux are two effective strategies to solve the aforementioned issues. Herein, a flexible composite solid electrolyte (CSE) with an enhanced Li+ transference number, high ionic conductivity, and self-healing function was synthesized via a simple template method. Boron nitride (BN) nanosheets with high specific surface area and richly porous structure were used as the passive inorganic filler, homogenizing the Li+ flux and facilitating the Li+ transmission. The flexible and self-healing features of the CSE reduced the interface resistance and considerably prolonged their cycling life. By exploiting stress–strain curves before and after healing, along with physical characterizations, the self-healing efficiency was obtained and the dendrite suppress mechanisms at the electrode/CSE interface were discussed. Finally, the assembled LiFePO4/Li cell with optimized CSE exhibited impressive cycling performance and delivered a steady discharge capacity up to 152 mA h g−1 after 300 cycles at 0.1C. This universal strategy can be used in other emerging energy storage fields to boost high energy density and long cycling life.</t>
  </si>
  <si>
    <t>10.1016/j.wasman.2016.03.006</t>
  </si>
  <si>
    <t>An environmental benign process for cobalt and lithium recovery from spent lithium-ion batteries by mechanochemical approach</t>
  </si>
  <si>
    <t>In the current study, an environmental benign process namely mechanochemical approach was developed for cobalt and lithium recovery from spent lithium-ion batteries (LIBs). The main merit of the process was that neither corrosive acid nor strong oxidant was applied. In the proposed process, lithium cobalt oxide (obtained from spent LIBs) was firstly co-grinded with various additives in a hermetic ball milling system, then Co and Li could be easily recovered by a water leaching procedure. It was found that EDTA was the most suitable co-grinding reagent, and 98% of Co and 99% of Li were respectively recovered under optimum conditions: LiCoO2 to EDTA mass ratio 1:4, milling time 4h, rotary speed 600r/min and ball-to-powder mass ratio 80:1, respectively. Mechanisms study implied that lone pair electrons provided by two nitrogen atoms and four hydroxyl oxygen atoms of EDTA could enter the empty orbit of Co and Li by solid-solid reaction, thus forming stable and water-soluble metal chelates Li-EDTA and Co-EDTA. Moreover, the separation of Co and Li could be achieved through a chemical precipitation approach. This study provides a high efficiency and environmentally friendly process for Co and Li recovery from spent LIBs.</t>
  </si>
  <si>
    <t>10.1016/j.geogeo.2022.100136</t>
  </si>
  <si>
    <t>Net zero climate remediations and potential terminal depletion of global critical metal resources: A synoptic geological perspective</t>
  </si>
  <si>
    <t>Over the past two decades, concerns about anthropogenic CO2 emissions have led to computer-based climate models of the consequences, first on global warming and then on more general climate change. The more extremes of these models have been used to engender concerns about climate events that could be catastrophic for global populations even though natural climate change has always been incremental with only periodic large volcanic eruptions producing short-term catastrophic changes due to massive additions of aerosols to the atmosphere. Climate change accords have led to widespread acceptance of Net Zero by 2060 targets. However, indicative modelling of the nexus between clean energy and the critical metals required for low carbon solar and wind technologies and electric vehicles and their chargers indicates that many metals, particularly Co, Ni, Cu, Se, Ag, Cd, In, Te, and Pt, may be severely to terminally depleted by 2060, making further low carbon technology production impossible. Mineral exploration and currently unmined deposits with high risk factors are only likely to be able to replace these non-renewable metals at lower grades in more inaccessible or deeper mines, leading to even further increases in conventional energy for mining and metallurgy and consequent cost of the low carbon technology revolution. There is no current indication that recycling can replace the critical metal stocks. The heterogeneous global distribution of both mineral deposits containing the critical metals and production points could become a geopolitical issue if global security declines. These factors combined with the slow incremental, rather than catastrophic, changes related to climate change, suggest that a reset in Net Zero ambitions should be made to consider a more multicomponent plan for the future that involves a balanced portfolio of least polluting energy sources that do not cause serious depletion of affordable metal resources for the future.</t>
  </si>
  <si>
    <t>10.1016/j.rechem.2023.100901</t>
  </si>
  <si>
    <t>Heavy-metal spent adsorbents reuse in catalytic, energy and forensic applications- a new approach in reducing secondary pollution associated with adsorption</t>
  </si>
  <si>
    <t>Heavy metal ions are toxic causing a variety of health complications. Heavy metal ions mainly include Cr(VI), Hg(II), Pb(II), Cd(II), Cu(II), Fe(III) and Co(II). The adsorption technique is the most practical in removing metal ions from water since it is cost effective, simple to operate and has high removal efficiency. After heavy metals adsorption the spent adsorbent need to be disposed. The approach to focus on heavy metal laden adsorbents is because these present a greater challenge towards potential secondary pollution since the heavy metal contaminants cannot be degraded. If improperly disposed, heavy metals spent adsorbent can led to secondary environmental pollution. Many options are being used to reduce secondary pollution such as spent adsorbent regeneration and recycling with the aim of reusing the adsorbent for adsorption. In this review various methods of adsorbent regeneration are discussed highlighting their limitations. The aim of this review is to discuss other novel alternative approaches of dealing with heavy metals spent adsorbents. The new strategies include heavy metals spent adsorbents reuse in catalytic, energy and forensic applications. These approaches are new and very few reports are available. However, from the results of the reports, the aforementioned methods promise to be a viable option and more research needs to be directed towards them.</t>
  </si>
  <si>
    <t>10.1016/j.ccr.2023.215055</t>
  </si>
  <si>
    <t>State and future implementation perspectives of porous carbon-based hybridized matrices for lithium sulfur battery</t>
  </si>
  <si>
    <t>Recent notable progress in the lithium sulfur batteries (LiSBs) indicates the development of a futuristic mature energy storage system which has the potential of replacing the existing commercial batteries. Backed with the advantages of exceptional theoretical energy density, comparatively lower production cost, cheaper and environmentally benign abundant raw materials, the LiSBs have shown the utmost potential to defeat counterpart battery systems currently in the race of rechargeable energy devices. Despite of displaying extraordinary features, the LiSBs suffers from the non-conductivity of sulfur, shuttle effect caused by dissolution of polysulfides, volumetric changes in sulfur during charging/discharging, and dendrites formation at anode, which altogether causes capacity decay and poor battery lifespans. During the last decade, rigorous and innovative engineering designs in developing sulfur host materials have been considered to effectively overcome the drawbacks with LiSBs and utilize their full potential. This review specifically focuses on the porous carbon-based matrix materials which have been used for hosting sulfur cathodes. A detailed overview of structural merits of host materials and their detailed mechanism of interaction with sulfur along with key strategies of designing high performance cathodes for LiSBs is conferred in detail. Lastly, the major challenges and prospects for developing LiSBs technologies with superior energy density in combination with long cycle life for next generation electric vehicles are presented.</t>
  </si>
  <si>
    <t>10.1016/j.cclet.2020.01.003</t>
  </si>
  <si>
    <t>Electrode materials derived from plastic wastes and other industrial wastes for supercapacitors</t>
  </si>
  <si>
    <t>The present review not only devotes on the environmental consequences of plastic bag wastes and other industrial wastes observable in the landfills, in the oceans or elsewhere but also gives a new insight idea on conversion of them into worth material, carbon, for the best electrochemical supercapacitor. Transformation of plastic wastes into high-value materials is the incentive for plastic recycling, end-of-life handling case for plastic bag wastes in practice quite limited. The plastic recycling waste for reuse saves energy compared with manufacturing virgin materials. Herein, we identified several synthetic methods to convert plastic waste and other industrial wastes into carbon material for supercapacitor. Different kinds of carbon materials, including nanofiber, nanotube, graphene, mesoporous carbon, etc., have been derived from plastic waste, and thus give a superior potential for transforming trash into a “gold capacitor”. Finally, conclusions and future trends of high-voltage supercapacitors were made as well as the easy and mass production of high-performance electrode materials for supercapacitors. Our work offers a promising sustainable approach to handle plastic bags, waste, and other industrial wastes and provides a new avenue in supercapacitor applications and other areas.</t>
  </si>
  <si>
    <t>10.1016/j.est.2023.106894</t>
  </si>
  <si>
    <t>Thermal behaviour and thermal runaway propagation in lithium-ion battery systems – A critical review</t>
  </si>
  <si>
    <t>A large number of Lithium-ion battery packs are used for electromobility applications in power electric vehicles. The battery cells are connected in series or in parallel depending upon the power requirements for types of cylindrical, pouch, and prismatic battery cells. Particularly under functioning condition of an electric vehicle, several charging and discharging cycles in battery cells results in heat generation inside a particular cell which have an influence in adjacent battery cells as well. Overheating can cause thermal runaway in one or more cell and the heat transfers to adjacent cells which results in thermal propagation. The higher the number of cells the higher chance of fire to propagate. To mitigate the thermal propagation in battery cells a number of prevention techniques can be employed. This study provides an overview of the challenges associated with thermal runaway to understand the internal defects within battery. In addition, generation, propagation of thermal runaway and the parameters affecting thermal runaway within lithium-ion battery have been elaborated. The importance of employing a number of cooling mechanisms or preventing strategies such as air cooling, heat pipe cooling, hybrid cooling etc. for the prevention of fire have also been discussed. Based on those criteria several advancements of cooling strategies including fire-resistant coatings, use of additives, use of positive temperature co-efficient materials, current interrupt devices, thermal fuse, insulation techniques have been introduced. Moreover, this study discusses on the mitigation strategies at system level by incorporating sensors and smart battery management system to monitor, control and enhance the performance of the battery modules.</t>
  </si>
  <si>
    <t>10.1016/j.cej.2020.127348</t>
  </si>
  <si>
    <t>Efficient separators with fast Li-ion transfer and high polysulfide entrapment for superior lithium-sulfur batteries</t>
  </si>
  <si>
    <t>A facile and general vacuum-filtration approach is employed to coat hierarchical metal–organic framework-derived Co-C polyhedrons onto traditional separators for lithium − sulfur batteries. The resultant condensed separators with Co-C coating (Co-C@separator) can effectively decrease the pore size of commercial separators from 200 to 300 nm to 2.2–10 nm. The decreased pore sizes block the shuttling of lithium polysulfides (LiPSs) through the separator, thus solving the annoying ‘shuttle effect’ via physical confinement. Furthermore, the embedded Co nano-nodes in Co-C polyhedrons are capable of capturing LiPSs via strong chemical adsorption of soluble LiPSs. Through this advantage combined with the rapid Li-ion transport through the intragranular pores between the Co-C polyhedrons, a sulfur-rich cathode (72% sulfur) has achieved outstanding performance when using the Co-C@separator, delivering decent cycling stability (675 mAh g−1 after 300 cycles at 0.1 A g−1) and high rate performance (401 mAh g−1 after 600 cycles at 1.0 A g−1). This approach serves as a facile strategy for remedying the shuttle phenomenon in lithium-sulfur batteries.</t>
  </si>
  <si>
    <t>10.1016/j.colsurfa.2020.125868</t>
  </si>
  <si>
    <t>Activated carbon loaded with Ni-Co-S nanoparticle for superior adsorption capacity of antibiotics and dye from wastewater: Kinetics and isotherms</t>
  </si>
  <si>
    <t>Activated carbon (AC) was synthesized using inexpensive rice husk and was subsequently loaded with Ni-Co-S (NCS) nanoparticle by a simple and efficient method with very high adsorption capacity. The NCS nanoparticles were well incorporated on the AC surface via the reactions of metal precursors with thioacetamide at low temperatures. The complete formation and distribution of NCS nanoparticles on the surface of AC have been analyzed and explained via different analytical techniques such as XRD, FESEM, EDX, HRTEM, and XPS. The thermal stability of activated carbon loaded with Ni-Co-S nanoparticle (AC-NCS) was increased, and the size of NCS nanoparticle was decreased upon using the AC. Further, the adsorption property was investigated through adsorption kinetics, adsorption isotherms, and thermodynamics parameters. The maximum adsorption capacity (Qmax) of adsorbent was displayed as 2825.67 mg g−1 for Congo red, 962.21 mg g−1 for tetracycline, and 744.70 mg g−1 for ciprofloxacin. Moreover, the importance and role of the AC were examined by a comparative adsorption study with and without the loading of NCS nanoparticle. The adsorption capacities of AC-NCS was substantially enhanced for the dye and antibiotics in comparison to the unloaded AC and NCS. The adsorption studies confirmed that adsorption of adsorbates takes place via the formation of hydrogen bonding, π-π interactions and metal coordination between adsorbent and pollutants. Recyclability test and adsorption of pollutants in synthetic effluents illustrated the sustainability of AC-NCS adsorbent. Overall results suggested that AC-NCS is a prominent adsorbent for efficient removal of both dye and antibiotics present in the polluted water.</t>
  </si>
  <si>
    <t>10.1016/B978-0-323-91934-0.00019-3</t>
  </si>
  <si>
    <t xml:space="preserve">24 Lithium–sulfur batteries for marine applications </t>
  </si>
  <si>
    <t xml:space="preserve">
               Marine vessels (MVs), such as cruise ships, submarines, cargo ships, tugboats, and yachts, whether big or small, require powerful batteries to start their engines, to run electric lights, power inverters for kettles, microwaves, induction cookers, and nowadays even air-conditioning systems. Thus, energy-efficient batteries with long life spans have become an integral part of MVs. MVs have various power requirements depending on their size, number of crew members, and mode of operation. Traditionally, lead–acid batteries were used extensively for these purposes but have now been replaced with lithium-ion batteries. Compared with their predecessors, lithium-ion batteries are 60% lighter, nontoxic, have 10 times the cycle life due to a low discharge rate and fast charging, and deliver nearly their rated capacity even at the higher discharge current with no distilled water maintenance. Lithium battery technology based on the lithium–sulfur (Li–S) system has been in the development stage for commercialization because it possesses a higher specific energy density (500Whkg−1 or more), is cost-effective, and is more eco-friendly. However, a few issues, such as shuttle reactions and electrode stability, must be addressed to make the commercialization of Li–S battery technology possible. Many companies are now involved in designing and marketing Li–S batteries for automotive, aviation, and marine applications. This chapter is focused on the importance of batteries in marine applications. The energy requirements of different MVs, the types of batteries used and their energy density and capacity, and cost analysis for installation in MVs are summarized. The introduction of developed Li–S technology in electric or hybrid MVs, especially ferries and yachts, can reduce operational costs and greenhouse gas emissions.
            </t>
  </si>
  <si>
    <t>10.1016/j.eist.2022.100689</t>
  </si>
  <si>
    <t>The rise of China's new energy vehicle lithium-ion battery industry: The coevolution of battery technological innovation systems and policies</t>
  </si>
  <si>
    <t>In recent decades, the technological innovation systems (TIS) framework has been applied to the study of technology development and diffusion. While policy is considered a key element of TIS analysis, less attention has been paid to the influence of TIS dynamics on policymaking. To better understand the coevolution between TIS and policies, this paper develop an analytical framework to highlight the coevolution between TIS dynamics and policymaking. The framework underlines not only the influence of policies on TIS functionality, but also that changes in TIS functionality may in turn feed back into policymaking: policymakers may observe changes in TIS functionality and adjust policies to account for this, but changes in TIS functionality may also have implications for the ability of TIS actors to influence policymaking. Empirically, we study the new energy vehicle battery (NEVB) industry in China since the early 2000s. In the case of China's NEVB industry, an increasingly strong and complicated coevolutionary relationship between the focal TIS and relevant policies at different levels of abstraction can be observed. Overall, we argue that more research is needed to better understand the agency side of how TIS development leads to changes in policymaking.</t>
  </si>
  <si>
    <t>10.1016/j.jclepro.2019.119624</t>
  </si>
  <si>
    <t>Resilience assessment of the lithium supply chain in China under impact of new energy vehicles and supply interruption</t>
  </si>
  <si>
    <t>The development of new energy vehicles had a huge impact on lithium demand under the framework of the lithium supply chain, and geopolitical changes have increased the risk of lithium supply interruption. Does the lithium supply chain have the coping ability under the demand impact of new energy vehicles and the risk of supply interruption? Can some improvement measures improve the coping ability of the lithium supply chain? In this paper, the system dynamic modeling is used method to evaluate the supply-chain resilience; make the price, supply and demand systems be the three resilient mechanisms of the lithium supply chain; and set demand impact, supply interrupt, and three enhancement measures as the model scenes. The simulation results show that the lithium supply chain is less resilient under the impact of new energy vehicles. Furthermore, the resilience of the lithium supply chain is good under the risk of short-term supply interruption, but worse under long-term supply interruption. Finally, promoting a design for recycling has the most obvious improvement in coping ability with the lithium supply chain, with reserve stockpile and drawdown focused more on adjusting supply chain fluctuations and; material substitution has only a slight improvement in supply-chain resilience.</t>
  </si>
  <si>
    <t>10.1016/j.jenvman.2021.112235</t>
  </si>
  <si>
    <t>Waste to phosphorus: A transdisciplinary solution to P recovery from wastewater based on the TRIZ approach</t>
  </si>
  <si>
    <t>Phosphorus (P) is a limited yet essential resource. P cannot be replaced, but it can be recovered from waste. We proposed the TRIZ approach (Teoria reszenija izobretatielskich zadacz - Rus., Theory of Inventive Problem Solving - Eng.) to identify a feasible solution. We aimed at minimizing the environmental impact and, by eliminating contradictions, proposed viable technical solutions. P recovery can be more sustainable based on circular economy and 4Rs (reduction, recovery, reuse, and recycling). The TRIZ approach identified sewage sludge (SS) as waste with a large potential for P recovery (up to 90%). Successful selection and application of SS management and P recovery require a transdisciplinary approach to overcome the various socio-economic, environmental, technical, and legal aspects. The review provides an understanding of principles that must be taken to improve understanding of the whole process of P recovery from wastewater while building on the last two decades of research.</t>
  </si>
  <si>
    <t>10.1016/j.jallcom.2021.161776</t>
  </si>
  <si>
    <t>Hemp straw carbon and Ni/NiO embedded structure composites as anode materials for lithium ion batteries</t>
  </si>
  <si>
    <t>Biomass derived carbon and its composites are widely used in lithium-ion batteries because of their simple process operation, environmental protection, low price and excellent performance. In this work, the composite of Ni/NiO nano spherical particles and hemp straw derived carbon showed a reversible lithium storage capacity of 1200 mA h g−1 after 650 cycles at a current density of 2 C (1 C = 718 mA g−1). Through transmission electron microscope and scanning electron microscope analysis, the results showed that Ni/NiO nano spherical particles were embedded on the surface of hemp straw carbon block. The excellent properties of the composite are attributed to the fact that biomass carbon can improve the overall conductivity and alleviate the structural strain caused by the change of Ni/NiO volume during charge and discharge. This work provides a new choice for biomass derived carbon loaded transition metals to prepare anode materials for lithium ion batteries.</t>
  </si>
  <si>
    <t>10.1016/j.molcata.2016.03.037</t>
  </si>
  <si>
    <t>Design of bifunctional NH3I-Zn/SBA-15 single-component heterogeneous catalyst for chemical fixation of carbon dioxide to cyclic carbonates</t>
  </si>
  <si>
    <t>The novel bifunctional Zn/SBA-15 supported ammonium salt (NH3I-Zn/SBA-15) as single-component heterogeneous catalyst for the coupling of CO2 with epoxides was developed. FT-IR, XRD, N2 adsorption/desorption, TEM, XPS techniques were used to determine the morphological structure and physicochemical properties of NH3I-Zn/SBA-15 sample. The catalyst exhibited exceptionally effective activity with 93% yield and 99% selectivity and a high TOF of 306h−1 to propylene carbonate at 130°C and 3MPa of CO2 for 12h in the absence of cocatalyst and solvent participation. Also the catalytic system was versatile to the cycloadditions of other epoxides with CO2 under the optimized reaction conditions. Additionally, the catalyst was easily recycled and reused only with slight loss of activity after five recycles. Besides, a possible catalytic mechanism involving cooperative activation of epoxide and ring-opening by one-component and bifunctional catalyst was proposed. The protocol herein provides important insights on design of novel single-component heterogeneous catalysts for CO2 relevant transformations.</t>
  </si>
  <si>
    <t>10.1016/j.nantod.2021.101362</t>
  </si>
  <si>
    <t>Two-dimensional persistent luminescence “optical battery” for autophagy inhibition-augmented photodynamic tumor nanotherapy</t>
  </si>
  <si>
    <t>Aiming at solving the critical issue of traditional photodynamic therapy (PDT) that requires long-lasting external light irradiation, in this work, we develop a distinct irradiation-free PDT nanosystem based on the rational combination of two-dimensional (2D) CaAl2O4:Eu,Nd persistent luminescence nanosheets (CAO PLNSs) and photosensitizer verteporfin with mitochondrial-targeting function. 2D CAO PLNSs are served as internal “optical battery” for the continuous output of cytotoxic singlet oxygen (1O2). Notably, in addition to triggering cancer-cell apoptosis, the characteristic of 1O2-induced cell autophagy changes from pro-survival to pro-death due to the blockage downstream of autophagy flow originating from lysosomal de-functionalization. The 1O2 generated by 2D PDT nanosystem with mitochondrial-targeting feature activates mitophagy-autophagy dual self-protective pathways, and the subsequent excessive production of autophagosome and mitophagosome causes the formation of overloaded lysosome. Additionally, the strong coordination ability of Nd3+ ions with phosphates disrupts the lysosomal phosphoprotein membrane structure. This 2D PDT nanosystem-mediated autophagy inhibition would amplify apoptosis-dominant therapeutic efficacy. Both in vitro and in vivo assay results positively affirm the antineoplastic effect of autophagy inhibition-sensitized PDT. This work emphasizes the considerable role of 2D persistent luminescence PDT nanoplatform-induced pro-death autophagy in cancer treatment.</t>
  </si>
  <si>
    <t>10.1016/j.cej.2021.132136</t>
  </si>
  <si>
    <t>Experimental and computational study on alloxazine derivative based organic redox flow battery</t>
  </si>
  <si>
    <t>The high price of metal-based electrolyte is delaying commercialization of the metal-based redox flow battery (RFB). Instead, the alkaline-based organic redox flow battery (AORFB) using synthetic active compounds, e.g., alloxazine 7/8-carboxylic acid (ACA), is attracting attention as a promising alternative. However, the working principle of the AORFBs is still unclear. This study aims to theoretically elucidate the working mechanism of the ACA-based AORFB by, for the first time, taking a computational approach. First, experimentally determined kinetic parameters were used to construct a transient, multi-dimensional model. Then, the developed computational model of the AORFB was used to investigate the effects of operating conditions. The results showed that the negative activation overpotential is less than 50.0% of positive side. The ionic conductivities of negative and positive electrolyte were estimated in a range of (51.2 to 69.2) S m−1 and (45.7 to 53.2) S m−1, respectively. Further, at low positive flowrate (15 mL min−1), the [Fe(CN)6]4− concentration decreased from (250 to 16.39) mol m−3, which caused a large potential loss. Finally, it was found that diffusion and electro-osmosis drag dominated water permeation through the membrane in the AORFB.</t>
  </si>
  <si>
    <t>10.1016/j.snb.2020.129160</t>
  </si>
  <si>
    <t>Highly sensitive and stable sensor for the detection of capsaicin using electrocatalytic carbon dots grafted onto indium tin oxide</t>
  </si>
  <si>
    <t>In this work, a highly sensitive and stable capsaicin sensor was developed from carbon dots synthesized from iota-carrageenan. The carbon dots were grafted onto an indium tin oxide (ITO) substrate via a novel one-step thermal annealing process. This was used as an electrode for the electrochemical detection of capsaicin. The carbon dot-grafted ITO electrode was sensitive across a wide linear range from 0.05 to 500 μM, with a remarkably low detection limit of 5.4 nM. The electrode showed excellent recyclability over 450 cycles, suggesting that it was electrochemically stable and can be reused for several hundred times. It demonstrated good selectivity towards capsaicin in the presence of multiple interferences: d-(+)-glucose, citric acid, l-ascorbic acid, Na+, K+, Mg2+, Ca2+, Fe2+, and Cl−. A recovery test was performed using Cayenne pepper, Tabasco sauce, and Thai chili, yielding the recovery in the range 92–108 %. In addition to high sensitivity, stability, and selectivity, the sensor could produce the detection results within 5 min. The novel capsaicin sensor developed here has potential uses for quality control in the agricultural, food, and pharmaceutical sectors.</t>
  </si>
  <si>
    <t>10.1016/j.jenvman.2021.112548</t>
  </si>
  <si>
    <t>Preparation of Al–Si alloys with silicon cutting waste from diamond wire sawing process</t>
  </si>
  <si>
    <t>Large amounts of silicon cutting waste (SCW) are generated during Si wafers producing process. In this paper, SCW was mixed with Al powder to prepare Al–Si alloys by a one-step smelting process in corundum crucibles. The influences of smelting temperature (1000 °C, 1200 °C and 1500 °C) on the products of each zone (surface layer zone, loose granular zone and blocky products zone) were investigated. Al–Si alloys in the form of granular and blocky were prepared and the blocky Al–Si alloys mainly concentrated in the blocky products zone. The increase of smelting temperature can promote the aggregation of Al–Si alloy particles. The yields of Al–Si alloy blocks obtained at 1000 °C, 1200 °C and 1500 °C were 0%, 58% and 69%, respectively. The Si contents of Al–Si alloy blocks at 1200 °C and 1500 °C were 15.8 wt% and 17.1 wt% respectively. After compacting the raw materials, the yields of the blocky Al–Si alloys obtained at 1000 °C, 1200 °C and 1500 °C were increased to 65%, 72% and 79% and the corresponding Si contents of the blocky Al–Si alloys were increased to 16.0 wt%, 16.5 wt% and 17.3 wt% respectively. The reaction mechanism of the alloying process was also investigated.</t>
  </si>
  <si>
    <t>10.1016/j.giq.2016.11.001</t>
  </si>
  <si>
    <t>A social media text analytics framework for double-loop learning for citizen-centric public services: A case study of a local government Facebook use</t>
  </si>
  <si>
    <t>This paper develops a framework for facilitating organizational learning through social media text analytics to enhance citizen-centric public service quality. Theoretically, the framework integrates double-loop learning theory with extant models of e-participation in government. Empirically, the framework is applied to a case study of citizen-to-government online interactions on a local government's department Facebook page. Our findings indicate that the missed double-loop learning opportunity resulted from two factors. First, Facebook government-posts were primarily used to advocate the government agenda by educating citizens to change their recycling behaviors without efforts to learn citizens' needs/questions. Second, this single-loop learning orientation sustained the single-loop learning nature of Facebook citizens' posts, precluding their direct and meaningful participation in the city's recycling governance. New insights generated from the case study suggest the framework's usefulness in showing more promising directions for government's double-loop learning through social media platforms to enhance public service quality.</t>
  </si>
  <si>
    <t>Government Information Quarterly</t>
  </si>
  <si>
    <t>10.1016/j.jclepro.2014.06.063</t>
  </si>
  <si>
    <t>Dynamic modelling of a collection scheme of waste portable batteries for ecological and economic sustainability</t>
  </si>
  <si>
    <t>Much study in recent years has focused on hazardous waste management, where one of the hazardous waste streams includes portable waste batteries. The main aim of the research is to explore both the short and long term effects of a collection scheme of portable waste batteries on the environment. To this end, a system dynamics model has been built to examine how the physical processes and information flows interrelate in the structure of a dynamic system, and how this structure generates dynamic behaviour over time. A collection scheme in operation in Belgium was used as the case study. The model developed sheds light on the structure of the system and shows that important feedback is missing compared to other types of battery collection models. Firstly, the model showed that the level of the levy on the price is not linked to the achieved collection goal. Secondly, the other missing feedback is between effectiveness of the information campaign and the costs related to these awareness-increasing activities. The model developed could be an important aid for policy makers in assessing the efficacy of policy tools.</t>
  </si>
  <si>
    <t>10.1016/j.hydromet.2019.06.003</t>
  </si>
  <si>
    <t>Using bacterial culture supernatant for extraction of manganese and zinc from waste alkaline button-cell batteries</t>
  </si>
  <si>
    <t>In the present study, the extraction of zinc and manganese from spent ‘button-cell’ batteries by culture supernatant of Acidithiobacillus ferrooxidans acidophilic bacteria has been investigated. Maximum recoveries of 99 and 53% have been obtained for manganese and zinc, respectively, using 10 g/L spent button-cell powder after 21 days at initial pH of 2 and temperature of 30 °C. The results of different analyses performed on spent button-cell powder, prior to and following bioleaching, prove the effectiveness of this bioleaching approach for heavy metals extraction. Chemical leaching of spent button-cell powder is also performed and the results show a higher efficiency of bioleaching. Moreover, it was shown that the bioleaching process is controlled by diffusion processes. Toxicity assessment tests show that the bioleached residue is a non-hazardous material, suitable for safe disposal and meets the environmental limitations. This study indicates the potential of this bioleaching approach to recover heavy metals from spent zinc-manganese button-cell batteries to environmental specifications.</t>
  </si>
  <si>
    <t>10.1016/j.cej.2022.139002</t>
  </si>
  <si>
    <t>An integrated process of CO2 mineralization and selective nickel and cobalt recovery from olivine and laterites</t>
  </si>
  <si>
    <t>Laterites are important nickel and cobalt natural resources. However, the current production technologies are challenged by limited application to different laterites ore types and large carbon footprints. The clean energy transition requires enhanced production of nickel and cobalt for battery manufacture with significant progress toward carbon neutrality. This work presents an integrated process of CO2 mineralization and simultaneously selective nickel and cobalt recovery from various feed materials including saprolite and limonite laterites and olivine. Carbon dioxide gas is reacted with magnesium and iron in the laterite of feed materials to form stable mineral carbonates for permanent CO2 storage. Simultaneously, nickel and cobalt are selectively leached into aqueous solution by using a complex ligand nitrilotriacetic sodium (NTA) and then recovered by sulfide precipitation as nickel sulfide concentrates. In the integrated process, the chemical consumption is limited to CO2 for carbon storage and hydrogen sulfide for precipitation of nickel and cobalt. Preliminary economic analysis and carbon neutrality calculations have been performed and confirm the feasibility for laterite processing. Each one tonne of laterite studied in this work can contribute to production of 10.1 ∼ 19.6 kg nickel and 0.33 ∼ 0.54 kg cobalt with nearly 90 % recovery and earn net benefits at $254 ∼ 547 with net carbon neutrality at 15 ∼ 63 kg CO2 sequestered as stable mineral carbonates. The novel process is favourable in technical feasibility, economics, and carbon neutrality and thus can make a significant contribution to the clean energy transition, CO2 storage and utilization, enhanced supply of critical metals, and comprehensive utilization of mineral resources.</t>
  </si>
  <si>
    <t>10.1016/j.jmapro.2023.01.032</t>
  </si>
  <si>
    <t>Extending the capability of component digital threads using material passports</t>
  </si>
  <si>
    <t>Nuclear and aerospace applications are critical to safety that demand quality metallic components. The cost of failure in these components far exceed that of repair or replacement. Thus, it is necessary to track the evolution of material properties at critical locations of the component geometry during manufacturing and in-service to avoid premature failures. The digital thread/twin (DTh/DT) paradigm shows promise for its ability to interact with components by monitoring their production. This capability of the DTh can be further extended by generating component specific unique identification document called material passport (MP). In addition to storing the manufacturing history and inspection records, the MP can be used to indicate remaining useful life estimations to guide component recyclability/reusability. The structure of the DTh and the corresponding MP depends on several factors. This article presents an overview of the nature of DThs/DTs for manufacturing based on the lengthscale of material property definitions employed in respective computational framework and the type of material purchase specification system implemented in the industry. Then, the possible structure, significance and challenges of realizing MPs that enable predictive maintenance and circular economy are discussed. The preliminary discussions indicate that the implementation of component specific DThs encompassing all the stages of manufacturing in conjunction with the generation of summary and detailed MPs at every stage improves data storage and accessibility within MPs and predictive maintenance capabilities of DThs. Finally, the landscape of standards used in MPs and DThs is addressed briefly.</t>
  </si>
  <si>
    <t>10.1016/j.eng.2022.11.007</t>
  </si>
  <si>
    <t>The Hydrogen Fuel Cell Battery: Replacing the Combustion Engine in Heavy Vehicles</t>
  </si>
  <si>
    <t>10.1016/j.heliyon.2021.e07264</t>
  </si>
  <si>
    <t>Economic analysis and environmental assessment of aluminum debris power generator for deployment to communal-scale disaster areas</t>
  </si>
  <si>
    <t>The potential use of aluminum debris as an energy source and carrier has been recently highlighted in the research. An aluminum debris power generator is a promising system that can be deployed in the aftermath of various types of disasters and provide portable electricity. Such a power generator produces electricity while simultaneously handling aluminum debris in disaster areas. We assess the economic and environmental performance of the aluminum debris power generator deployed to communal-scale disaster areas to determine its feasibility. The economic analysis indicates that aluminum debris power generators have a higher net present cost and levelized cost of energy than diesel generators, which are currently used for emergency power generation. However, aluminum debris power generators can improve their economic feasibility when the valuable boehmite by-product is considered. The aluminum debris power generator outperforms the diesel generator for the environmental impact on climate change. The life cycle assessment indicates that the primary source of the environmental impact comes from generator manufacturing. Our results suggest that recycling valuable materials and redesigning manufacture to reduce the use of critical materials can improve the profile of environmental impacts and provide economic benefits for aluminum debris power generators. Future research should be conducted to devise an ecosystem facilitating the sustainability of this type of generator.</t>
  </si>
  <si>
    <t>10.1016/j.joule.2020.11.018</t>
  </si>
  <si>
    <t>The Application of Data-Driven Methods and Physics-Based Learning for Improving Battery Safety</t>
  </si>
  <si>
    <t>Enabling accurate prediction of battery failure will lead to safer battery systems, as well as accelerating cell design and manufacturing processes for increased consistency and reliability. Data-driven prediction methods have shown promise for accurately predicting cell behaviors with low computational cost, but they are expensive to train. Furthermore, given that the risk of battery failure is already very low, gathering enough relevant data to facilitate data-driven predictions is extremely challenging. Here, a perspective for designing experiments to facilitate a relatively low number of tests, handling the data, applying data-driven methods, and improving our understanding of behavior-dictating physics is outlined. This perspective starts with effective strategies for experimentally replicating rare failure scenarios and thus reducing the number of experiments, and proceeds to describe means to acquire high-quality datasets, apply data-driven prediction techniques, and to extract physical insights into the events that lead to failure by incorporating physics into data-driven approaches.</t>
  </si>
  <si>
    <t>10.1016/j.jclepro.2018.09.065</t>
  </si>
  <si>
    <t>A review of state of health and remaining useful life estimation methods for lithium-ion battery in electric vehicles: Challenges and recommendations</t>
  </si>
  <si>
    <t>Electric vehicles (EVs) have become increasingly popular due to zero carbon emission, reduction of fossil fuel reserve, comfortable and light transport. However, EVs employing lithium-ion battery are facing difficulties in terms of predicting accurate health and remaining useful life states due to various internal and external factors. Currently, very few papers are addressed to summarize the state of health (SOH) and remaining useful life (RUL) estimation approaches. In this regard, the goal of this paper is to comprehensively review the different estimation models to predict SOH, and RUL in a comparative manner. The results identify the classifications, characteristics and evaluation processes with advantages and disadvantages for EV applications. The review also investigates the issues and challenges with possible solutions. Furthermore, the review provides some selective proposals for the further technological development of SOH, and RUL estimation for lithium-ion batteries. All the highlights insight this review will hopefully lead to the increasing efforts towards the development of the advanced SOH and RUL methods for future EV uses.</t>
  </si>
  <si>
    <t>10.1016/B978-0-12-822878-4.00017-1</t>
  </si>
  <si>
    <t xml:space="preserve">Chapter 17 Nanobiotechnology for E-waste management </t>
  </si>
  <si>
    <t xml:space="preserve">
               E-waste (electronic waste) is generated by electronic and electrical sectors, which include cellular phones, gadgets, laptops, computers, telephones, and electrical appliances like air conditioners, washing machines and refrigerators. e-waste is a fast-growing waste stream in both developed and developing countries and its management is an increasing global concern. Mainly composed of ferrous, nonferrous, ceramic, plastic materials and also metals like Cu, Fe, Zn, Ni, Uranium, Strontium (Sr) and Cesium (Cs), e-waste is described as the “End of Life” waste electrical and electronic equipment (WEEE) by the European Commission. However, these elements can be successfully removed or degraded by nanoparticles (NPs), which can help to curb the menace of e-waste metal toxicity. The microemulsions that have been used in recovering these waste etchant solutions generated from industries and upon their disposable led into environmental pollution, and also their storage and separation methods are very expensive. In due course, we can replace it with cost-effective NPs/emulsion systems that can be used to recover e-waste. Reuse, remanufacturing, recycling, and recovery are four basic approaches to deal with e-waste. Moreover, hydrometallurgy or pyrometallurgies play a role in e-waste processing and recovery and will be cost-effective, if it is incorporated with nanoparticle-based metal recovery. Therefore, this chapter will discuss environment-friendly approaches required to address e-waste removal, disposal, degradation, and recycling.
            </t>
  </si>
  <si>
    <t>Nanobiotechnology</t>
  </si>
  <si>
    <t>10.1016/j.jclepro.2021.129481</t>
  </si>
  <si>
    <t>Eco-friendly extraction of magnesium and lithium from salt lake brine for lithium-ion battery</t>
  </si>
  <si>
    <t>The composition of salt lake brine is complex, and the physical and chemical properties of Mg and Li are very close to each other, which is difficult to separate. In this paper, a new type of nanomaterial is developed based on the salt lake brine, and the Qinghai salt lake in China is used as the model. The solar evaporation-acid leaching-diaphragm electrolytic doping strategy is used to successfully separate Li and Mg. A composite metal self-supporting material is constructed during the electrodeposition process, and finally prepared MgZnCe(OH)8 and its oxide MgZnCeO4 are used as anode materials, and LiPF6 is used as electrolyte. Electrochemical tests show that at a current density of 200 mA/g, the initial charge and discharge capacity are 38.71 (274.33) and 76.41 (138.78) mAh/g, but after many cycles, the capacity is steadily increased, the charge and discharge capacity is almost equal, the coulombic efficiency is as high as 100%. In particular, the MgZnCeO4 negative electrode has an increase of nearly 3.41 (1.45) times compared with the first cycle of charge and discharge capacity after 3000 cycles. This excellent lithium storage performance is attributed to the macroscopic design of the composite metal supporting negative electrode. The special alloying reaction, Mg2+ substitution reaction, more stable spatial structure and smooth Li+ transmission channel can effectively improve the volume change, and also accelerate the lithium/dilithium dynamics.</t>
  </si>
  <si>
    <t>10.1016/j.polymer.2022.124714</t>
  </si>
  <si>
    <t>Ferrocene-based dendritic macromolecules as efficient supports in nanocatalysis</t>
  </si>
  <si>
    <t>This mini-review highlights results on nanocatalysis involving various ferrocene-containing macromolecular supports (arene-cored and Pd-nanoparticle-cored dendrimers and dendronized polymers) obtained in our research group during the last 15 years. Nanocatalysis with Pd and Au nanoparticles stabilized by these metallomacromolecules have shown excellent catalyst efficiency and recyclability in very low amounts for C–C cross-coupling reactions, olefin hydrogenation and 4-nitrophenol reduction. The ferrocene group plays a crucial role in these dendritic supports with its redox activity and tridimensionality blocking nanoparticle escape.</t>
  </si>
  <si>
    <t>10.1016/j.erss.2022.102565</t>
  </si>
  <si>
    <t>Decarbonizing the iron and steel industry: A systematic review of sociotechnical systems, technological innovations, and policy options</t>
  </si>
  <si>
    <t>The iron and steel industry is the largest coal consumer and the most greenhouse gas intensive industry. It consumes about 7% of global energy supply, and conservative estimates report that it is responsible for 7–9% of global greenhouse gas emissions. Decarbonization of the iron and steel industry is thus vital to meet climate change mitigation targets and achieve a sustainable future for the industry. This paper presents a comprehensive and systematic review that considered more than 1.6 million pieces of literature and analyzes in depth a shortlist of 271 studies on the iron and steel industry's decarbonization. Applying a sociotechnical lens that investigates raw materials, iron and steel making processes, steel products making and usage, and waste and recycling, the review identifies the climate footprint of the iron and steel industry. The review also assesses current and emerging practices for decarbonization, identifying 86 potentially transformative technologies. The benefits of decarbonizing the iron and steel industry are considered through energy and carbon savings, financial savings, and other environmental and public health benefits. Barriers to decarbonization are considered across financial, organizational, and behavioral aspects. The review also discusses various financial tools and policy instruments that can help overcome the barriers. Lastly, research gaps are outlined.</t>
  </si>
  <si>
    <t>10.1016/j.jece.2021.106875</t>
  </si>
  <si>
    <t>A successful transition from a vanadium redox flow battery stack to an energy efficient electrochemical desalination module</t>
  </si>
  <si>
    <t>Vanadium Redox Flow Batteries (VRFB) are considered prime candidates for stationary energy storage due to their unique capability to decouple power and energy. With the aim of making electrochemical water desalination more energy efficient when scaling up the technology, potential benefits from repurposing a commercial VRFB stack as a Capacitive Deionization (CDI) module were studied. Accordingly, a 5-cell CDI Stack equipped with 1250 cm2 electrodes was assembled by revamping a 5kWh-VRFB. Electrosorption experiments showed a great versatility with a maximum salt adsorption capacity of 14.2 mg g−1 and an average salt adsorption rate of 0.321 mg g−1 min−1. Furthermore, a long-term test performed over 100 cycles validated the robustness of the system by achieving salt concentration reductions of 10–12 mM at a constant production rate of 4 L h−1 m−2. Moreover, adapting a VRFB stack specifically designed for energy optimization allowed a substantial reduction of energy consumption of 75% (from 0.84 kW h m−3 to 0.21 kW h m−3) by effectively recovering the energy employed in the desalination step. These results demonstrated the successful transition from VRFB to CDI showcasing the relevance of the Water-Energy Nexus and opening the path for exploring a second life of exhausted VRFB stacks.</t>
  </si>
  <si>
    <t>10.1016/j.est.2020.102003</t>
  </si>
  <si>
    <t>Critical review on battery thermal management and role of nanomaterial in heat transfer enhancement for electrical vehicle application</t>
  </si>
  <si>
    <t>The major issue with Lithium-ion batteries is their sensitivity to temperature. Lithium-ion cells do not perform efficiently at extreme temperature and adverse operating conditions, which can lead to thermal runaway of the battery pack. Lithium-ion batteries need to be thermally controlled within their working temperature range for their long-term durability and vehicle performance. This paper provides a review of different types of cooling strategies used in thermal management of the battery pack. Air-based, liquid-based, and Phase Change Material (PCM) based cooling methods are reviewed in this paper. Different types of battery pack arrangements as well as various heat generation methods are also reviewed. This study also presents a review of the use of nanomaterials to reduce the thermal issues of the battery pack. This paper highlights the use of nanomaterial to enhance the thermal conductivity of coolant (Phase Change Material as well as liquid coolant) used to bring the temperature of batteries in its optimum working range.</t>
  </si>
  <si>
    <t>10.1016/B978-0-443-13607-8.00027-4</t>
  </si>
  <si>
    <t xml:space="preserve">Chapter Twenty Six Green energy from waste to promote decarbonization: A case study in Brazil </t>
  </si>
  <si>
    <t xml:space="preserve">
               Waste to energy constitutes the link between circular economy and renewable energy: it ensures that nonrecyclable waste—including the residues of recycling processes—is safely managed and used as a resource thanks to energy and material recovery. Waste to energy can also produce renewable and low-carbon fuels (e.g., hydrogen and methanol), which are crucial to the climate objectives and the renewable targets set. It has a significant potential to decarbonize heavy transport by powering fuel cell buses and refuse trucks collecting municipal waste while avoiding tons of greenhouse gas emissions (GHGs). In Brazil, in 2020, the National Energy Plan 2050, pointed to hydrogen as disruptive technology and as an element of interest in the context of the decarburization of the energy matrix, listing various uses and applications, in addition to bringing recommendations for energy policy, among which we can list the adequate design of the legal-regulatory framework that encourages the penetration of technologies applicable to hydrogen energy chain as a whole (production, transport, storage, and consumption), as well as the need to work in an articulated and coordinated way with international institutions. When biomass is combined with carbon capture and storage, the industry reaches a net removal of CO2 from the atmosphere, resulting in negative emissions. In Brazil, there are already advanced research projects for the removal of CO2 from the atmosphere and, through the catalysis process, transform the CO2 into fuels or plastics. There are companies that are modifying boilers for steam generation, replacing natural gas with biomass burning, with the objective of reducing atmospheric emissions and consumption of nonrenewable natural resources. In São Paulo, there is already a facility for burning solid urban waste to generate electricity. In this case study, we propose a research over the actions and projects in Brazil to promote and execute waste-to-energy industries and alternative sources to promote decarburization in the atmosphere.
            </t>
  </si>
  <si>
    <t>10.1016/j.wasman.2014.05.009</t>
  </si>
  <si>
    <t>Reclaiming the spent alkaline zinc manganese dioxide batteries collected from the manufacturers to prepare valuable electrolytic zinc and LiNi0.5Mn1.5O4 materials</t>
  </si>
  <si>
    <t>A process for reclaiming the materials in spent alkaline zinc manganese dioxide (Zn–Mn) batteries collected from the manufacturers to prepare valuable electrolytic zinc and LiNi0.5Mn1.5O4 materials is presented. After dismantling battery cans, the iron cans, covers, electric rods, organic separator, label, sealing materials, and electrolyte are separated through the washing, magnetic separation, filtrating, and sieving operations. Then, the powder residues react with H2SO4 (2molL−1) solution to dissolve zinc under a liquid/solid ratio of 3:1 at room temperature, and subsequently, the electrolytic Zn with purity of ⩾99.8% is recovered in an electrolytic cell with a cathode efficiency of ⩾85% under the conditions of 37–40°C and 300Am−2. The most of MnO2 and a small quantity of electrolytic MnO2 are recovered from the filtration residue and the electrodeposit on the anode of electrolytic cell, respectively. The recovered manganese oxides are used to synthesize LiNi0.5Mn1.5O4 material of lithium-ion battery. The as-synthesized LiNi0.5Mn1.5O4 discharges 118.3mAhg−1 capacity and 4.7V voltage plateau, which is comparable to the sample synthesized using commercial electrolytic MnO2. This process can recover the substances in the spent Zn–Mn batteries and innocuously treat the wastewaters, indicating that it is environmentally acceptable and applicable.</t>
  </si>
  <si>
    <t>10.1016/j.wasman.2018.01.021</t>
  </si>
  <si>
    <t>Organic reductants based leaching: A sustainable process for the recovery of valuable metals from spent lithium ion batteries</t>
  </si>
  <si>
    <t>It is significant to recover metal values from spent lithium ion batteries (LIBs) for the alleviation or prevention of potential risks towards environmental pollution and public health, as well as for the conservation of valuable metals. Herein a hydrometallurgical process was proposed to explore the possibility for the leaching of different metals from waste cathodic materials (LiCoO2) of spent LIBs using organics as reductant in sulfuric acid medium. According to the leaching results, about 98% Co and 96% Li can be leached under the optimal experimental conditions of reaction temperature - 95 °C, reaction time - 120 min, reductive agent dosage - 0.4 g/g, slurry density - 25 g/L, concentration of sulfuric acid-3 mol/L in H2SO4 + glucose leaching system. Similar results (96% Co and 100% Li) can be obtained in H2SO4 + sucrose leaching system under optimized leaching conditions. Despite a complete leaching of Li (∼100%), only 54% Co can be dissolved in the H2SO4 + cellulose leaching system under optimized leaching conditions. Finally, different characterization methods, including UV–Vis, FT-IR, SEM and XRD, were employed for the tentative exploration of reductive leaching reactions using organic as reductant in sulfuric acid medium. All the leaching and characterization results confirm that both glucose and sucrose are effective reductants during leaching, while cellulose should be further degraded to organics with low molecular weights to achieve a satisfactory leaching performance.</t>
  </si>
  <si>
    <t>10.1016/j.jclepro.2019.119801</t>
  </si>
  <si>
    <t>Electronic waste collection systems using Internet of Things (IoT): Household electronic waste management in Malaysia</t>
  </si>
  <si>
    <t>Waste electric and electronic equipment or e-waste generation has been identified as a key aspect in solid waste management, though e-waste disposal in landfills is not suggested due to the toxic chemicals and heavy metals in it. The presence of valuable metals, namely precious and base metals, such as gold and copper, respectively also highlights the importance of effective waste management strategies. Even though some developed countries practice modern household e-waste management techniques, including extended producer responsibility (EPR) schemes, household e-waste legislative frameworks are not yet fully implemented in Malaysia. In order to support the sustainability of smarter cities concept, household e-waste needs to be efficiently managed and this work discusses the application of smart collection systems pertaining to the Malaysian e-waste management and recycling sector. A smart household e-waste collection box was designed, fitted with e-waste level measurement sensors to record the disposal data. A backend server was developed which automatically notifies and schedules e-waste collectors to dispatch and collect the e-waste when the volume of the collection box reaches a certain threshold (e.g. box is 80% filled). A mobile application was developed in this work and public end users are intended to use it to dispose their household e-waste. The smart system was successfully developed as a proof-of-concept in this work and it could be beneficial to improve the household waste consumer electronics collection in Malaysia.</t>
  </si>
  <si>
    <t>10.1016/j.jpowsour.2023.233959</t>
  </si>
  <si>
    <t>Enhancing lithium-sulfur battery performance with biomass-derived graphene-like porous carbon and NiO nanoparticles composites</t>
  </si>
  <si>
    <t>Despite the promising specific discharge capacity and energy density, lithium-sulfur batteries (LSBs) encounter challenges related to the lithium polysulfides (LiPSs) shuttle effect and volume expansion during extended cycling. A pivotal aspect of this research lies in the strategic synthesis of a hybrid of non-polar and polar compounds, creating an effective host and separator modifier tailored for LSBs for improvement of their electrochemical characteristics. Precisely, high-specific surface area graphene-like porous carbon (GPC) was successfully synthesized from inexpensive and abundant rice husk (RH) waste via step-by-step carbonization and thermo-chemical activation, and subsequently used as a porous matrix for sulfur cathode preparation using the melt-diffusion technique. Furthermore, composites based on GPC decorated with NiO nanoparticles were synthesized with varying GPC to Ni(NO3)2 ratios and utilized as an efficient separator modifier. The obtained results revealed that the cell consisting of GPC@S cathode and GPC-NiO-20 modified separator exhibited accelerated LiPSs redox reactions and suppressed the shuttle effect. In particular, the GPC@S/GPC-NiO-20 cell demonstrated excellent initial discharge capacity (1519 mAh g−1 at 0.2 C), promising long-term cycling performance (capacity decay of 0.091 % per cycle over 400 cycles at 1 C), and remarkable rate performance (568 mAh g−1 at 2 C).</t>
  </si>
  <si>
    <t>10.1016/j.ijpe.2018.12.010</t>
  </si>
  <si>
    <t>Evaluation of design alternatives of End-Of-Life products using internet of things</t>
  </si>
  <si>
    <t>Internet of Things (IoT) can play a crucial role in End-of-Life (EOL) product recovery. It can help in determining conditions of returned EOL products with the help of sensors and RFID tags, which then can be used to decide a feasible recovery process for the EOL product amongst disassembly, remanufacturing, recycling or disposal. Product design is a key criterion which affects the choice of recovery process. Complex product designs will increase the cost of disassembly which will lead to higher recovery costs. Therefore, considering the recovery operations during a product's design phase can lead to effective recovery process after its EOL. In order to see the effect of product design on product recovery using IoT, this paper proposes an Advanced-Remanufacturing-To-Order-Disassembly-To-Order (ARTODTO) system which receives sensors and Radio Frequency Identification (RFID) tags embedded End-Of-Life (EOL) products to satisfy various products, components and materials demands. The received EOL products can be recovered via disassembly to meet the components demands, remanufactured to meet the products demands or recycled to meet the materials demands. The remaining EOL products can be disposed of. The model evaluates different designs of a product for the ease of disassembly and remanufacturing based on three criteria viz., total profit, quality level and the number of disposed items. To solve the proposed multi-criteria decision-making model, linear physical programming is used. An example of laptops is considered for illustration of the proposed methodology.</t>
  </si>
  <si>
    <t>10.1016/j.proenv.2016.02.103</t>
  </si>
  <si>
    <t>Study on the Environmental Risk Assessment of Lead-Acid Batteries</t>
  </si>
  <si>
    <t>Lead-acid batteries were widely used as important power supply devices that include automotive, uninterruptible power supply (UPS), telecommunication systems and various traction duties. According to statistics, approximately 3 million tons waste batteries are generated every year and the production of lead-acid batteries will continue to rise even more sharply with sustained and rapid development of economy. Lead-acid batteries were consisted of electrolyte, lead and lead alloy grid, lead paste, and organics and plastics, which include lots of toxic, hazardous, flammable, explosive substances that can easily create potential risk sources. The materials contained in lead-acid batteries may bring about lots of pollution accidents such as fires, explosions, poisoning and leaks, contaminating environment and damaging ecosystem. The environmental risk assessment was required to be studied further in view of the diversity, emergency, and the serious consequences of the environmental accidents that may caused by lead-acid batteries. The environment risk assessment was presented in this paper particularly, the framework of environmental risk assessment on lead-acid batteries was established and methods for analyzing and forecasting the environmental risk of lead-acid batteries were selected. The work procedure included identifying accident, analyzing risk, pollution forecast and defensive measures. By analysing the environmental risk assessment of lead-acid batteries, the study supplied direction for the preventive measures according to the forecast results of lead-acid batteries. The basic theories were provided for the safe use of lead-acid batteries.</t>
  </si>
  <si>
    <t>10.1016/j.catcom.2019.03.012</t>
  </si>
  <si>
    <t>Bridge-functionalized bisimidazolium bromides as catalysts for the conversion of epoxides to cyclic carbonates with CO2</t>
  </si>
  <si>
    <t>Six novel bridge-functionalized bisimidazolium bromides have been synthesized for the catalytic cycloaddition of CO2 (70 °C, 0.4 MPa CO2). Additionally, the influence of the hydrogen-bond donors, the N-wing-tip-substituents and the chain length of the connecting carbon bridges on the catalytic activity were studied. A COOH-functionalized catalyst with mesityl N-substituents and a C3‑carbon bridge 6 (Scheme 1) proves to be slightly more active than the reference catalyst 9 ref for the addition of carbon dioxide to various epoxides, and can be analogously recycled from propylene carbonate (PC) for at least six times without distinct loss of activity.</t>
  </si>
  <si>
    <t>10.1016/j.reactfunctpolym.2020.104502</t>
  </si>
  <si>
    <t>Lignin modified by deep eutectic solvents as green, reusable, and bio-based catalysts for efficient chemical fixation of CO2</t>
  </si>
  <si>
    <t>Lignin is a biodegradable, abundant and renewable natural polymer on earth. In this study, deep eutectic solvents (DESs)-modified lignin heterogeneous catalysts were prepared for the first time via a facile acid-base interaction between choline chloride (ChCl) and p-aminobenzoic acid (PABA) or its derivatives, which were used to efficiently catalyze the cycloaddition of CO2 and terminal epoxides under green and mild conditions. Among them, lignin-ChCl-PABA was found to exhibit the highest catalytic activity for the cycloaddition of epoxides in the presence of 1.0 MPa of CO2 while retaining high selectivity, which far outperformed those achieved on the homogeneous EDSs catalytic system. A series of cyclic carbonates could be obtained in high yields (90–99%), and lignin-ChCl-PABA was stable and reusable for the cycloaddition reaction (84% yield after 5 recycles). The attaching DES of ChCl/PABA onto the functional lignin increased the catalytic activity and also made the catalyst easier to recycle from the reaction mixture. The OH and NH2 groups on the surface of lignin-ChCl-PABA played a very important role in the acceleration of the cycloaddition reaction under solvent free conditions.</t>
  </si>
  <si>
    <t>10.1016/B978-0-12-809597-3.00262-5</t>
  </si>
  <si>
    <t xml:space="preserve">2.33 Concluding Remarks </t>
  </si>
  <si>
    <t xml:space="preserve">
               In this volume of Energy Materials, energetic applications of a wide variety of conventional and novel materials are introduced and discussed in detail. Energetic applications of these materials are very diverse, but not even limited to energy extraction, production, conversion, and storage. In the entire volume, 3S (source-system-service) approach is followed. The materials covered in this volume is in a wide range starting from chemical fuels (such as ammonia) to carbon-based materials, boron, thin films, PV materials, porous materials, magnetic materials, semiconductors, electrolytic materials,. refrigerants, catalysts, photoactive materials, solid oxides, batteries, pyroelectric materials, insulation materials, hydrophobic materials, dust repellent materials, CO2 capturing materials, novel building materials, desulfurization materials, and materials recycling. Some of these materials have been used extensively for a long period of time for many energetic applications (such as fossil fuel processing), while some of these materials have quite novel applications (such as nanomaterials). As the global energy challenges get more complicated, it is surely expected that advanced and complex novel materials are to be needed to tackle these issues.
            </t>
  </si>
  <si>
    <t>Comprehensive Energy Systems</t>
  </si>
  <si>
    <t>10.1016/j.est.2022.106015</t>
  </si>
  <si>
    <t>High temperature sensible thermal energy storage as a crucial element of Carnot Batteries: Overall classification and technical review based on parameters and key figures</t>
  </si>
  <si>
    <t>Electricity storage is a key component in the transition to a (100%) CO 2 -neutral energy system and a way to maximize the efficiency of power grids. Carnot Batteries offer an important alternative to other electricity storage systems due to the possible use of low-cost storage materials in their thermal energy storage units. The use of sensible storage material at high temperatures is of particular interest in order to achieve higher storage densities. A high number of research projects are currently being carried out in this field, and an increasing number of industrial players are also pushing the development of systems to market maturity, which results in a large variety of concepts. This work offers new approaches to the classification of Carnot Batteries and thermal energy storage systems. It gives an overview of the current state of the art in the field of thermal energy storage above 500 °C and compares the systems and concepts on the basis of key figures. The large number of concepts will inevitably be selected based on technical and environmental considerations. It is shown that solid and sensible thermal energy storage units can be represented as an efficient component of a Carnot Battery in the high temperature range. Total cycle energy efficiencies of ≥ 95% have been shown in literature. The ‘fixed structure’ design as a differentiation to the ‘packed bed’ is particularly well suited as it allows internal charging at temperatures greater than 1000 °C while minimizing charging losses.</t>
  </si>
  <si>
    <t>10.1016/j.est.2024.112701</t>
  </si>
  <si>
    <t>What energy storage technologies will Australia need as renewable energy penetration rises?</t>
  </si>
  <si>
    <t>The paper reviews energy storage technologies and their applicability to the Australian National Electricity Market (NEM). The increasing dynamic variability between maximum and minimum operational demand shall continue to increase as time-varying renewable generation penetration proceeds. During this ongoing transition, severe weather events driving the NEM ancillary services market for frequency and voltage control are becoming increasingly important as the mechanical system inertia of thermal power stations reduces with ongoing retirements. As a result, the NEM's demand for energy services is becoming diversified than ever before. To maintain grid stability, various storage technologies with different response times and endurances are needed to provide grid ancillary services such as the Frequency Control Ancillary Services (FCAS) and Network Services Control Ancillary Services (NSCAS). A review of existing storage technologies for short to medium-term storage (such as flywheels, batteries, and supercapacitors) reveal that hybrid systems with different power, energy density, and fast response capabilities will be part of the solution. Pumped Hydro Energy Storage (PHES), Compressed Air Energy Storage System (CAES), and green hydrogen (via fuel cells, and fast response hydrogen-fueled gas peaking turbines) will be options for medium to long-term storage. Batteries and SCs are assessed as a prudent option for the immediate net zero targets for 2030–2050. Current challenges as well as opportunities for future research are highlighted.</t>
  </si>
  <si>
    <t>10.1016/B978-0-12-386454-3.00017-8</t>
  </si>
  <si>
    <t xml:space="preserve">Button Batteries </t>
  </si>
  <si>
    <t xml:space="preserve">
               A sevenfold increase in the severity of button battery ingestion is attributed to greater use of 20 mm diameter lithium coin cells. Large enough to lodge in a child’s esophagus, lithium cells have a greater voltage and capacitance, increasing the generation of hydroxide when an external current flows through adjacent tissue. Batteries cause serious injury in the esophagus in just 2 h, providing a narrow opportunity for removal. Complications of batteries lodged in the esophagus include ulceration, perforation, tracheoesophageal or aortoesophageal fistulas, strictures, vocal cord paralysis, tracheal stenosis, and spondylodiscitis. Eighteen button battery ingestion fatalities have been reported.
            </t>
  </si>
  <si>
    <t>10.1016/j.est.2023.107391</t>
  </si>
  <si>
    <t>Nature-derived polymers and their composites for energy depository applications in batteries and supercapacitors: Advances, prospects and sustainability</t>
  </si>
  <si>
    <t>Energy depository devices control energy utilization in diverse applications like transportation and electronic devices. Materials like batteries and supercapacitors empower and control the efficiency and life span of the devices. Therefore, the selection of materials for batteries and supercapacitors is an important requirement to enhance their energy storage capability. Even though conventional materials displayed good performance characteristics, they faced significant environmental issues regarding processing, synthesis, usage, and disposal management. The waste management of most conventional materials is a significant concern due to harmful environmental effects. Recently, there has been rising research interest in developing biobased polymers to overcome the issues created by conventional materials, and this has led to a switch towards eco-friendly materials and gadgets. Biopolymer fabrication is either chemically/fermentation sourced from biological resources or genetically altered microorganisms. Biopolymer composites with exceptional dielectric properties displayed immense potential as an energy repository dielectric layer in high-performing batteries and supercapacitor applications. This review aims to comprehensively review various biopolymer development techniques, novel advancements, and additive roles in biobased polymer composites for energy repository applications. Additionally, we discuss the future outlook of biobased polymer composites in solving environmental issues and energy depository applications.</t>
  </si>
  <si>
    <t>10.1016/j.mtener.2019.100347</t>
  </si>
  <si>
    <t>Supply risks of lithium-ion battery materials: An entire supply chain estimation</t>
  </si>
  <si>
    <t>Lithium-ion batteries, as the essential technology for global energy transition, require the combined support of several metallic resources and the complicated supply chains that follow. The risk of supply disruptions to these resources has been widely observed and measured. However, system boundaries of previous studies were conventionally limited to the mine stage. Possible supply risks inherent in the downstream processing stages were not adequately taken into account. To fill this gap, we generalize the idea of supply risk to the whole supply chain to describe the comprehensive threats for the steady consumption of lithium-ion batteries. Based on such concept, this study assesses the risks of the lithium-ion battery related materials in the three major stages of the entire supply chain: mining, refining and manufacturing. Results indicate that lithium and cobalt are the most critical materials for lithium-ion battery industry. Risks hidden in the downstream stages of nickel and manganese should also not be overlooked. We further argue that for important energy-related materials with complicated supply chains, the risks should be identified and safeguarded comprehensively throughout the entire supply chain. Such work calls for further database establishment and analysis.</t>
  </si>
  <si>
    <t>10.1016/j.jallcom.2020.156591</t>
  </si>
  <si>
    <t>Molten salt-assisted regeneration and characterization of submicron-sized LiNi0 . 5Co0.2Mn0.3O2 crystals from spent lithium ion batteries</t>
  </si>
  <si>
    <t>Nowadays the increasing demand of energy storage devices leads to consumption of a large number of lithium-ion batteries (LIBs), it is an urgent topic about how to deal with the large quantity of discarded LIBs. In this work, the spent-LiNi0.5Co0.2Mn0.3O2 (SNCM) cathode material was directly re-synthesized by one-pot molten salt-assisted regeneration. The effect of various quantity ratios of molten salts and the spent-LiNi0.5Co0.2Mn0.3O2 (SNCM) material on preparation and electrochemical properties of the regenerated submicron-sized LiNi0.5Co0.2Mn0.3O2 crystals has been studied in detailed. The lithium deficiency, degraded crystal structure and impure surface of SNCM are successfully restored in liquid medium of lithium-contained molten salt. The structural restoring, structure stability and capacity recovering of the regenerated samples are determined by the environment of molten salts. The optimized regenerated sample MS1.1 delivers the highest initial capacity of 152.5 mAh g−1 at 0.2 C rate, and it remains 86% capacity after 100 cycles. MS1.1 with the smallest charge transfer resistance delivers the highest capacity of 133.4 mAh g−1 at 5 C rate, and it presents excellent cyclic stability for 500 cycles. After 100 cycles, stable crystal morphology of MS1.1 is still maintained, and MS1.1 induces less side reactions and low quantity of by-products. The restored electrochemical performances of MS1.1 sample prove that the molten salt-assisted regeneration maybe a facial and effective method for other spent cathode materials.</t>
  </si>
  <si>
    <t>10.1016/j.scitotenv.2023.167347</t>
  </si>
  <si>
    <t>Recent progresses, challenges and proposals on SF6 emission reduction approaches</t>
  </si>
  <si>
    <t>The increasing utilization and emission of sulfur hexafluoride (SF6) pose severe threats to the climate and the environment, owing to its potent greenhouse gas properties. In this paper, we comprehensively review the recent progresses of SF6 emission reduction approaches. Currently, the use and emission of SF6 are still on the rise, and mainly concentrated in the power industry. Restrictive use and emission reduction policies are fundamental step in guiding SF6 emission, but they are poor promoted in developing economies. More specific policies and regulations are needed in conjunction with timely and accurate assessments of SF6 atmospheric properties and emissions. SF6 recovery is the direct emission reduction approach, but defects in recovery methods and equipment limit its applications. The development of SF6 purification technologies and optimizations in recovery devices and processes are needed for its treatment of different regions and SF6 volumes. SF6 degradation is the final step of waste gas treatment, and its development needs to better balance the degradation rate and product selectivity, as well as to improve their multi-scenario responsiveness. SF6 substitution is a necessity for future large-scale SF6 emission reduction. Improvements in SF6-free applications and its long-term stability are critical via new gas design, gas mixture optimization and equipment updates. Finally, all the emission reduction approaches are closely related, and promoting their synergistic development and complementarity is the ultimate way to realize SF6 lifecycle management.</t>
  </si>
  <si>
    <t>10.1016/B978-0-12-823960-5.00082-2</t>
  </si>
  <si>
    <t xml:space="preserve">4.24 Valorization of Agri-Food Waste and By-Products: Shellfish </t>
  </si>
  <si>
    <t xml:space="preserve">
               In this chapter, the main advances in the valorization of shellfish derived biowaste are critically analyzed. The current European policy on (bio)waste management as well as the economy behind the European shellfish industry market (i.e., fundamental for the comprehension of the volumes of available biomass) are both introduced, providing a classification of the principal European shellfish products. Later, the chemical and structural composition of bivalves, cephalopods, and crustaceans shells is explained. Furthermore, the main relevant processes applicable to the shellfish solid waste for the isolation of useful chemicals are presented, with a view to propose a biorefinery model based on the most promising shellfish derived products, namely chitin and chitosan. Lastly, the technological applications of shellfish-derived products in the agri-food industry and in environmental clean-up processes are critically examined, and the most relevant literature discussed. Concerning the environmental applications, particular emphasis is dedicated to the challenging “waste for cleaning waste” vision. Analogously, the direct use of shellfish derived products in the agri-food industry is presented as an effective example of smart circular recycling.
            </t>
  </si>
  <si>
    <t>Sustainable Food Science - A Comprehensive Approach</t>
  </si>
  <si>
    <t>10.1016/j.jenvman.2022.115291</t>
  </si>
  <si>
    <t>PFAS use in electronic products and exposure risks during handling and processing of e-waste: A review</t>
  </si>
  <si>
    <t>Poly- and perfluorinated alkyl substances (PFAS) have been and are used in electronic products due to their unique properties that improve product quality and performance. Ubiquities and persistence of some PFAS detected in environmental samples (water, soil, air) have attracted much attention and regulatory actions in recent years. This review provides an overview of PFAS use in electronic components; trends in quantities of e-waste generation; PFAS exposure pathways during e-waste handling and processing; reported PFAS in environmental samples and samples of serum, blood, and hair collected from people living near and working at e-waste processing sites. Processes used for manufacturing electronic components (e.g., embedded processes, additive manufacturing) make recycling or materials recovery from discarded electronic units and components very difficult and unfeasible. Exposure during numerous processing steps for materials recovery and scavenging at disposal sites can result in PFAS intake through inhalation, ingestion, and dermal routes. Chemical risk assessment approaches have been continuously evolving to consider chemical-specific dosimetric and mechanistic information. While the metabolic fate of PFAS is not well understood, some PFAS bioaccumulate and bind to proteins (but not to lipids) in biota and humans due to their surface-active characteristics and very low solubility in water and fat. It is difficult to associate the adverse health effects due to exposure to e-waste directly to PFAS as there are other factors that could contribute to the observed adverse effects. However, PFAS have been detected in the samples collected from different environmental compartments (e.g., water, soil, leachate, blood sera, rainwater) at and near e-waste processing sites, landfills, and near electronics and optoelectronics industries indicating that e-waste collection, processing, and disposal sites are potential PFAS exposure locations. Better monitoring of e-waste handling sites and detailed epidemiological studies for at risk populations are needed for assessing potential health risks due to PFAS exposure at these sites.</t>
  </si>
  <si>
    <t>10.1016/j.jallcom.2024.175332</t>
  </si>
  <si>
    <t>Synergistic nanomaterial system for luminescence sensing of MnO4 - anion and enhanced photocatalytic removal of antibiotic chloramphenicol (CAP) in aqueous environments using Dy3+/Tb3+ co-doped NaYF4 and graphene oxide hybrid</t>
  </si>
  <si>
    <t>The presence of industrial pollutants in water bodies, particularly metal anions and organic pollutants, has put human health and the environment at risk worldwide, triggering the research and development of multifunctional nanoparticles that not only have excellent luminescence detection ability but also possess simultaneous photo-degradation activity against harmful pollutants. Herein, we have synthesized Dy3+/Tb3+ co-doped NaYF4 (Tb-NP) and (Tb-GO) NaYF4:Dy3+/Tb3+@GO(GO=Graphene oxide) nano hybrids via hydrothermal approach and tested their functional activity for the fluorescence selective detection of MnO4 - anions and photocatalytic degradation of drug Chloramphenicol (CAP) in aqueous medium. The physicochemical characterization of prepared nanosamples was examined utilizing variety of analytical methods. The luminescent property of NaYF4:Dy3+/Tb3+(7 %) revealed that it is exceptionally sensitive and selective towards the detection ofMnO4 - anion in aqueous medium. It was observed that, when varied amount of MnO4 - anion was added to a suspension solution containing the synthesized NaYF4:Dy3+/Tb3+(7 %) chemosensor, the photoluminescence emission band at 545 nm was significantly quenched. Moreover, NaYF4:Dy3+/Tb3+(Tb-NP) exhibited the limit of detection (LOD)value of 0.65 ppm along with high Stern-Volmer (Ksv) quenching constant value of 4.75 ×105 M−1 for MnO4 - anion, indicating great selectivity and sensitivity of the designed nanosensors towards MnO4 - anion. Further, the Graphene oxide (GO) conjoined NaYF4:Dy3+/Tb3+(7 %) nanohybrid showed accelerating photocatalytic activity toward the degradation of CAP in aqueous medium under UV-irradiation. The obtained results of UV-Vis spectroscopy clearly indicate that NaYF4:Dy3+/Tb3+@GO (Tb/GO) nanohybrid can act as a superior nanocatalyst than that of NaYF4:Dy3+/Tb3+(Tb-NP) nanophosphors. The photocatalytic efficiency of NaYF4:Dy3+/Tb3+@GO (Tb/GO) nanohybrid toward degradation of CAP is around 95.6 % within 50 minutes under UV light and it maintains remarkable stability even after five repeated catalytic cycles. In conclusion, this study presents a feasible method for immediate detection of MnO4 - anion and improved photo-catalytic degradation of CAP in an aqueous medium employing NaYF4:Dy3+/Tb3+(Tb-NP) and NaYF4:Dy3+/Tb3+@GO (Tb/GO) as dual functional nanomaterials.</t>
  </si>
  <si>
    <t>10.1016/j.jclepro.2020.120333</t>
  </si>
  <si>
    <t>Competitive remanufacturing and pricing strategy with contrast effect and assimilation effect</t>
  </si>
  <si>
    <t>In this paper, we consider a remanufacturing problem in a supply chain structure with two competing original equipment manufacturers (OEMs) and a third party platform collecting used products for the two OEMs to remanufacture. The two OEMs are of different extents of brand equity that consumers prefers one OEM over another. The OEMs provide new products to the same market and decide whether to remanufacture. If one OEM chooses to remanufacture and sells in the remanufactured market, the existence of his remanufactured products may weaken consumers’ perceived value for his new products, but enhance that for his competitor’s new products, as empirically revealed by Agrawal et al. (2015). We refer to the former as assimilation effect and the latter as contrast effect. We are interested to know, with the existence of assimilation effect and contrast effect, how would the competing OEMs decide their remanufacturing and pricing strategies. Also, when it’s the third party recycling platform who collects used materials, how would she allocate used materials among competing OEMs, especially in the case that her operating budget is limited. Our findings show that how the assimilation effect and contrast effect affect the competing OEMs’ pricing strategy differ under different remanufacturing scenarios. Interestingly, the platform may save up her energy and would not collect used products for the OEM with a weak brand equity to avoid fierce market competition.</t>
  </si>
  <si>
    <t>10.1016/j.jcis.2022.02.114</t>
  </si>
  <si>
    <t>Triazine-based two dimensional porous materials for visible light-mediated oxidation of sulfides to sulfoxides with O2</t>
  </si>
  <si>
    <t>Recently, triazine-based two dimensional (2D) porous materials have received increasing attention in photocatalysis. Herein, CTF-1, a covalent triazine framework, was adopted as the blueprint for designing a 2D bespoke photocatalyst. The thiazolo[5,4-d]thiazole (TzTz) linkage was inserted into the framework of CTF-1, affording TzTz-TA, which belongs to conjugated microporous polymers (CMPs). Rather than the direct insertion via the challenging CH activation, TzTz-TA was assembled from 2,4,6-tris(4-formylphenyl)-1,3,5-triazine and dithiooxamide, in which TzTz was formed in situ by a process of catalyst-free solvothermal condensation. Both CTF-1 and TzTz-TA had similar energy gaps (Eg), photocurrents, and charge carrier lifetimes, in line with the similar molecular underpinnings. However, the reduction potential of TzTz-TA is less negative than that of CTF-1 due to the insertion of TzTz linkage, in a more appropriate position for activating O2 to superoxide (O2 •–). In return, blue light-mediated oxidation of sulfides to sulfoxides with O2 over TzTz-TA was accomplished with significantly superior conversions to those over CTF-1. Intriguingly, extensive sulfides could be oxidized to corresponding sulfoxides with outstanding recycling stability of TzTz-TA. Notably, attendance of an induction period was observed during TzTz-TA photocatalysis. This work highlights the vast potential of designing triazine-based porous materials to meet the tailor-made demands, such as the oxidative transformation of organic molecules with O2.</t>
  </si>
  <si>
    <t>10.1016/j.est.2023.106839</t>
  </si>
  <si>
    <t>Degradation analysis of 18650 cylindrical cell battery pack with immersion liquid cooling system. Part 1: Aging assessment at pack level</t>
  </si>
  <si>
    <t>Temperature is a fundamental factor when designing battery packs, therefore thermal management is essential to guarantee performance, safety, and lifetime in the application. In the first of a series of two papers, this work presents an experimental study of degradation of two identical 18650-battery packs with two different cooling systems, one with air cooling and one with a novel immersed cooling system. By means of cycling tests, the behavior of the two packs subjected to same degradation profiles but different cell temperature distribution is quantitatively and qualitatively analyzed. The results show that homogeneous temperature distribution can be kept up to a maximum temperature difference of 1.5 °C between the cells contained in the immersed-cooled pack against 15 °C between the cells included in the air-cooled pack. This generates an increase of capacity retention up to 3.3 % for the immersed-cooled pack after 600 cycles. Even though temperature is kept uniform, immersed cooled pack experienced cell failures, which were not presented in the air-cooled pack. Application-oriented analysis discusses possible merits and drawbacks of implementing such solution in the application, highlighting that in some cases a reduction up to 25 % of pack specific energy can be experienced when implementing immersed-cooling system.</t>
  </si>
  <si>
    <t>10.1016/j.enmm.2023.100816</t>
  </si>
  <si>
    <t>A critical review on the removal of mercury (Hg2+) from aqueous solution using nanoadsorbents</t>
  </si>
  <si>
    <t>Even at very low concentrations, exposure to mercury or its complexes can have dangerous effects on living organisms and result in conditions that affect humans. It is essential to develop new, more efficient methods for removing mercury from the environment, particularly aqueous systems. One of the most effective techniques of water treatment is adsorption because of its simplicity in design and ease of operation. Several adsorbents have been used for the uptake of water and wastewater pollutants. Nanomaterials have drawn a lot of interest in water quality monitoring and decontamination because of their distinctive physical and chemical properties, such as high surface area, superior porous structure, cost effectiveness, and ease of modification and regeneration. Nanomaterials are materials with a particle size of between 1 and 100 nm. This study was aimed at reviewing the latest advancements on the use of nanoadsorbents, a novel technological nanomaterial, to remove toxic mercury (II) ions (Hg2+) from the aqueous environment. The application and performance of the various reported classes of nanoadsorbents used in the treatment of Hg2+-contaminated water were presented and evaluated. The isotherm and kinetic modeling, as well as many factors influencing the adsorption process, including temperature, pH, and adsorbent dosage, among others, were also covered. To emphasize the nanoadsorbents' economic significance, desorption and recyclability were also addressed. Furthermore, the review discussed the prospects and challenges of using nanoadsorbents to remove Hg2+ from water.</t>
  </si>
  <si>
    <t>10.1016/j.jechem.2021.10.025</t>
  </si>
  <si>
    <t>Anti-aggregation growth and hierarchical porous carbon encapsulation enables the C@VO2 cathode with superior storage capability for aqueous zinc-ion batteries</t>
  </si>
  <si>
    <t>Self-aggregation and sluggish transport kinetics of cathode materials would usually lead to the poor electrochemical performance for aqueous zinc-ion batteries (AZIBs). In this work, we report the construction of C@VO2 composite via anti-aggregation growth and hierarchical porous carbon encapsulation. Both of the morphology of composite and pore structure of carbon layer can be regulated by tuning the adding amount of glucose. When acting as cathode applied for AZIBs, the C@VO2-3:3 composite can deliver a high capacity of 281 mAh g−1 at 0.2 A g−1. Moreover, such cathode also exhibits a remarkably rate capability and cyclic stability, which can release a specific capacity of 195 mAh g−1 at 5 A g−1 with the capacity retention of 95.4% after 1000 cycles. Besides that, the evolution including the crystal structure, valence state and transport kinetics upon cycling were also deeply investigated. In conclusion, benefited from the synergistic effect of anti-aggregation morphology and hierarchical porous carbon encapsulation, the building of such C@VO2 composite can be highly expected to enhance the ion accessible site, boost the transport kinetics and thus performing a superior storage performance. Such design concept can be applied for other kinds of electrode materials and accelerating the development of high-performance AZIBs.</t>
  </si>
  <si>
    <t>10.1016/j.scitotenv.2012.03.051</t>
  </si>
  <si>
    <t>Metal and metalloid foliar uptake by various plant species exposed to atmospheric industrial fallout: Mechanisms involved for lead</t>
  </si>
  <si>
    <t>Fine and ultrafine metallic particulate matters (PMs) are emitted from metallurgic activities in peri-urban zones into the atmosphere and can be deposited in terrestrial ecosystems. The foliar transfer of metals and metalloids and their fate in plant leaves remain unclear, although this way of penetration may be a major contributor to the transfer of metals into plants. This study focused on the foliar uptake of various metals and metalloids from enriched PM (Cu, Zn, Cd, Sn, Sb, As, and especially lead (Pb)) resulting from the emissions of a battery-recycling factory. Metal and metalloid foliar uptake by various vegetable species, exhibiting different morphologies, use (food or fodder) and life-cycle (lettuce, parsley and rye-grass) were studied. The mechanisms involved in foliar metal transfer from atmospheric particulate matter fallout, using lead (Pb) as a model element was also investigated. Several complementary techniques (micro-X-ray fluorescence, scanning electron microscopy coupled with energy dispersive X-ray microanalysis and time-of-flight secondary ion mass spectrometry) were used to investigate the localization and the speciation of lead in their edible parts, i.e. leaves. The results showed lead-enriched PM on the surface of plant leaves. Biogeochemical transformations occurred on the leaf surfaces with the formation of lead secondary species (PbCO3 and organic Pb). Some compounds were internalized in their primary form (PbSO4) underneath an organic layer. Internalization through the cuticle or penetration through stomata openings are proposed as two major mechanisms involved in foliar uptake of particulate matter.</t>
  </si>
  <si>
    <t>10.1016/j.ensm.2024.103666</t>
  </si>
  <si>
    <t>Progress and perspective of doping strategies for lithium cobalt oxide materials in lithium-ion batteries</t>
  </si>
  <si>
    <t>LiCoO2 (LCO), because of its easy synthesis and high theoretical specific capacity, has been widely applied as the cathode materials in lithium-ion batteries (LIBs). However, the charging voltage for LCO is often limited under 4.2 V to ensure high reversibility, thus delivering only 50% of its total capacity. Element doping is an efficient strategy to enhance LCO stability through the interlayer or force effect. Till now, no less than 42 elements have been considered as dopants for enhancing the LCO performance and the effect of each doping element is investigated in this paper through qualitative findings from over 250 published articles with respect to doped LCO. This review also breaks down critical results description of doping composition, doping approach, doping effects on capacity, rate capability, and cyclability for each element with further summary of their discharge capacity range at different current density to make researchers grasp this area from a full view. Based on statistical analysis, the unbiased evaluation regarding element doping effects would help LIB industry and academia for future research and innovation.</t>
  </si>
  <si>
    <t>10.1016/j.ensm.2022.01.039</t>
  </si>
  <si>
    <t>A Li-contained air-stable cathode for high-performance all-organic lithium-ion batteries</t>
  </si>
  <si>
    <t>All-organic lithium-ion battery (AOLB) is a new type of energy storage device that is sustainable, versatile and potentially low-cost. Current development of AOLBs is still largely restrained by the Li-contained organic cathodes, which should be air stable and high performance. In this work, lithium tetracyanoquinodimethan (LiTCNQ) is presented as a new Li-contained organic cathode for AOLBs. Theoretical calculation proves the air-stable nature of LiTCNQ, of which the frontline molecular orbital mismatches with O2 molecules with an energy difference more than 6 eV. The LiTCNQ-based half-cells deliver an outstanding performance with an average redox potential of 3.2 V, a capacity of 127 mAh g−1 at a current density of 20 mA g−1, and a capacity retention of 85% after 100 cycles. Advanced characterizations prove the high reversibility of transformation between CN groups of TCNQ and -C=N groups of LiTCNQ. The LiTCNQ-based AOLBs with Li2TPh anode exhibit a high capacity of 150 mAh g−1 at a current density of 20 mA g−1, an energy density up to 270 wh kg−1, and a capacity retention of 70% after 50 cycles, making it feasible for LiTCNQ as an air-stable cathode material for high-performance AOLBs.</t>
  </si>
  <si>
    <t>10.1016/j.ijpe.2022.108535</t>
  </si>
  <si>
    <t>Modeling the evolvement of regional fuel cell vehicle supply chain: Implications for enhancing supply chain sustainability</t>
  </si>
  <si>
    <t>Fuel cell vehicles (FCVs) represent one important pillar for transport low-carbon transition. While FCV supply chain has received growing attentions, its regional evolvement mechanism remains unclear, impeding the insights into future supply chain development and the measures needed to cope with possible challenges. To fill such a research gap, this study establishes a system dynamics model and forecasts the evolvement of regional FCV supply chain by taking China as the example. The results show that with peak annual demands for vehicle-use fuel cells of China growing to 350–600 GW in the coming decades, the country will likely face the challenges of high import dependence (&gt;50%) on upstream advanced technology commodities, uncertain degree of FCV market penetration and a huge annual platinum demand up to 86 t. To cope with these challenges and improve the FCV supply chain sustainability, China needs to enhance industrial competitiveness in the upstream supply chain with priority, prepare the whole FCV supply chain in a highly elastic way, and reduce the dependence on imported platinum by improving the end-of-life recycling rates of platinum and increasing imports of platinum-containing scraps. With proper measures taken, China's FCV supply chain has the potential to evolve in a sustainable way and support the low-carbon transition of the transport sector.</t>
  </si>
  <si>
    <t>10.1016/j.est.2023.107319</t>
  </si>
  <si>
    <t>The influence of SO anion groups of organic/inorganic additives in rechargeability of zinc-air batteries</t>
  </si>
  <si>
    <t>A number of difficulties on the zinc surface, including dendrites, passivation, shape change, and corrosion, result in insufficient electrochemical performance. Additives having an SO anion group incorporated into organic/inorganic atoms offer varied charge distributions of molecules that may be effective in resolving problems. Four additives containing the SO anion group, such as 4-Morpholinepropanesulfonic acid (MOPS, organic) and Na2S2O3, Na2SO3, and Na2SO4 (inorganic), reveal that 0.33 % (v/v) 1 M Na2SO4/6 M KOH is the most effective electrolyte due to its good Zn-deposition/dissolution. The maximal specific capacity of 818 mAhg−1 at 50 mAcm−2 (material utilization of 99.8 % based on the value of 820 mAhg−1) is compared to 806 mAhg−1 for the electrolyte-free additive. The galvanostatic charge-discharge cycles demonstrate excellent and stable performance without any fluctuations with the lower voltage gap (1.07 V) for Na2SO4/KOH at 50 mAcm−2 for &gt;100 h, which is significantly lower than 6 M KOH at around 1.2 V. (1.4 V). DFT analyses demonstrate that Na2SO4 with the minimum energy gap (higher intrinsic conduction) are effective additives. As an organic additive, MOPS/KOH demonstrates an exceptional discharge capacity, but weak Zn-deposition/dissolution was seen due to the greatest energy gap, which resulted in less charge transfer interaction within the molecule.</t>
  </si>
  <si>
    <t>10.1016/j.jece.2020.104929</t>
  </si>
  <si>
    <t>Upcycling discarded duck down into highly porous and nitrogen/oxygen dually doped graphitic carbon for admirable energy and CO2 storage</t>
  </si>
  <si>
    <t>The convenient fabrication of heteroatom self-doped porous carbons from various biomasses has become a hot topic due to their unique advantages in environmental and energy-related applications. In this study, N/O self-doped and sheet-like graphitic porous carbons were successfully prepared by straightforward catalytic activation of recycled duck down with mixed ZnCl2-FeCl3 salts. During the synthesis, FeCl3 exerts impressive influence on the microstructure of the derived carbons. The obtained porous carbon can deliver an impressive gravimetric capacitance of 222 F g−1 along with powerful retention rate of 80% up to 10 A g−1, as well as all-right capacity preservation of 109% after 5,000 cycles, owing to the favorable textural structure with readily accessible active surface area, rapid electrolyte transport channels, moderate graphitization level, and advantageous surface chemistry of rich heteroatoms co-doping. Additionally, the as-synthesized carbons also exhibit superior CO2 uptake capacity up to 4.4 mmol g−1 under ambient conditions. The stored CO2 in the carbons can be readily recycled into Na2CO3 by impregnation with NaOH solution towards sustainable carbon sequestration. The present work affords a feasible strategy for massive reutilization of discarded duck down to manufacture advanced active carbons for applications including energy storage systems and CO2 capture.</t>
  </si>
  <si>
    <t>10.1016/j.seppur.2024.128060</t>
  </si>
  <si>
    <t>Enhanced lithium extraction from aqueous solutions using multi-scale modified titanium adsorbent</t>
  </si>
  <si>
    <t>It is highly appealing to use titanium-based adsorbents (like H2TiO3 (HTO)) that have a high capacity and selectivity to directly extract Li+ from an aqueous solution. However, HTO still faces the problems of low actual adsorption capacity and dissolution of Ti4+, and the application of powder adsorbents is limited by poor fluidity and poor recyclability. In this work, a multi-scale modification strategy was adopted. At the atomic-scale, we prepared Ni-doped HTO-Ni-2 % powder which exhibited higher adsorption capacity (33.27 mg/g) and lower dissolution rate of Ti4+ (2.2 %) compared to undoped HTO (29.73 mg/g and 2.63 %). Computational studies showed that Ni doping replaced Li in the (Li) layer, resulting in more stable NiO bonds and enhanced electronic transition ability. At the micro-scale, we have achieved successful granulation of HTO-Ni-2 % using ethylene vinyl alcohol (EVOH) as a binder for the first time. Owing to the increased hydrophilicity by EVOH, the spherical adsorbents exhibited impressive performance, achieving adsorption equilibrium in a short time while maintaining a considerable adsorption capacity (24 h, 10.2 mg/g), and having lower Ti4+ dissolution. These results have significant implications for developing efficient adsorbents for lithium extraction.</t>
  </si>
  <si>
    <t>10.1016/j.cities.2022.104038</t>
  </si>
  <si>
    <t>Factors influencing the rate of sorted solid waste collection: An empirical analysis towards local management in Catalonia (NE Spain)</t>
  </si>
  <si>
    <t>A study of the factors influencing waste sorting behaviours is crucial to assess the current urban waste management schemes and to determine additional, appropriate policies to put in place. While there exist many theoretical considerations on which factors determine the Sorted Municipal Solid Waste Collection (SMSWC) rates, these are sometimes ambiguous, and firm empirical confirmation is often lacking. The present study estimates econometric models based on a comprehensive set of longitudinal data for all 945 Catalonian municipalities from 2000 to 2019. We demonstrate and quantify geographic, demographic, socioeconomic, and policy design determinants of the SMSWC rates at a municipal level. New insights are obtained on the effects of geographic conditions, unemployment, and foreign population on waste management behaviours, sometimes in direct contradiction with earlier theoretical expectations. The empirical evidence suggests that active waste collection policies can serve to increase the rate of sorted waste collection rapidly enough to achieve the recycling goals set by the European Union legislation and the Spanish Waste Law. Additionally, the study highlights the importance of considering demographic trends and differences in waste sorting behaviour between social groups when tackling waste management issues. The main qualitative results are expected to be valid beyond the concrete case of Catalonia.</t>
  </si>
  <si>
    <t>10.1016/j.resconrec.2017.05.004</t>
  </si>
  <si>
    <t>Supply chain risk management for critical commodities: A system dynamics model for the case of the rare earth elements</t>
  </si>
  <si>
    <t>We investigate mitigation strategies that potentially reduce the supply chain risk caused by exogenous interventions for critical commodities. We apply a system dynamics approach to examine the individual company’s reaction in the rare earth elements (REEs) supply chain to China’s introduction of export restrictions over a three-stage supply chain for 11 REEs, 10 semi-finished goods (SFG), and 21 finished goods (FG) between 2004 and 2015. We analyze how FG and SFG substitution, secondary recycling, supply extension and research and development (R&amp;D) affect dynamic variables such as the price level, supply and demand on each stage to determine the effectiveness of each strategy for mining companies, SFG and FG producers. FG and SFG substitution show the highest potential for mitigating supply unavailability. Substitution is especially beneficial for FG producers. It also has the advantage of offering a quick development of alternatives for reducing REE supply unavailability risk. Due to the fact that the necessary infrastructure and technology are not available, secondary recycling shows only a low mitigation potential for FG companies. It was shown that mining companies do not invest proactively in supply capacities beyond China, as our simulation shows that it took 6 years until a new REE mine was opened. R&amp;D is identified as a key element for REE mining companies, SFG and FG producers when it comes to developing alternative products and recycling techniques. Nonetheless, SFG producers face huge difficulties when trying to develop substitutes as alternative materials are not present.</t>
  </si>
  <si>
    <t>10.1016/j.jechem.2021.10.004</t>
  </si>
  <si>
    <t>Boosting practical high voltage lithium metal batteries by butyronitrile in ether electrolytes via coordination, hydrolysis of CN and relatively mild concentration strategy</t>
  </si>
  <si>
    <t>Currently ether solvents have been regarded as the most compatible organic solvents with lithium metal in electrolytes of lithium batteries. However, ether solvents are unstable under high voltage (&gt;4.0 V), and prone to side reactions with nickel-rich high-voltage cathode materials. In this work, a novel dual-solvent electrolyte in ethylene glycol dimethyl ether (DME) and butyronitrile (BN) mixed solvent was designed and fabricated for Li/LiNi0.5Mn0.3Co0.2O2-based lithium metal batteries. When charged to high voltage 4.3 V, the battery cycled in this optimal electrolyte can maintain the capacity at 133.7 mAh g−1 with a retention of 88.84% after 150 cycles at 0.2 C and −10 °C. During long-term cycling, the battery also exhibits excellent cycling performance with capacity maintained at about 112.0 mAh g−1 after 500 cycles at 1 C and −10 °C. BN has strong oxidation resistance and high conductivity, which can inhibit the decomposition of ether solvents under high voltage and improve the low temperature performance of battery effectively. Additionally, the cyano (–CN) group in BN molecular has a strong coordination ability with the high-valent metal ions and can mask the active ions on the cathode, correspondingly reducing the corrosion of cathode material by the electrolyte. Moreover, cyano group can participate in the hydrolysis to remove trace amounts of water and acidic by-products such as HF in the electrolyte. Therefore, the boosting effect of butyronitrile for ether solvents can provide a promising strategy for enhancing the performance of high voltage lithium metal batteries for practical industrialization.</t>
  </si>
  <si>
    <t>10.1016/j.mattod.2021.08.006</t>
  </si>
  <si>
    <t>Chain engineering of carbonyl polymers for sustainable lithium-ion batteries</t>
  </si>
  <si>
    <t>The ever-growing demand for energy and the excessive consumption of fossil fuels, accompanied with the rising environmental issues, has brought about an urgent requirement to seek high efficiency and green energy techniques. Lithium-ion batteries (LIBs) employing inorganic electrode materials have dominated such markets over the past decades. However, inorganic materials are being faced with their inherent limitations in specific capacities, mineral resources, and mechanical fragileness as well as eco-sustainability and cost-efficiency. In the last years, carbonyl polymers as electrode alternatives for LIBs have attracted considerable attention due to their high capacities, fast redox kinetics, chain designability, abundant resources, processing compatibility, and mechanical flexibility. Herein, a timely and comprehensive overview of the state-of-the-art knowledge is thoroughly summarized. Particular attention lies on the work principles, chain engineering strategies, carbonyl utilization, and electrochemical activities of carbonyl polymers. The structure-to-performance relationships concerning microstructures, topologies, and composites with nanocarbons are also scrutinized. Current challenges and future perspectives are finally proposed. This Review aims to provide an in-depth insight into the emerging topic of developing redox polymers for the next generation of high-performance batteries, in response to the imperative for the sustainable development of economy and society.</t>
  </si>
  <si>
    <t>10.1016/j.ensm.2024.103336</t>
  </si>
  <si>
    <t>Aqueous aluminum ion system: A future of sustainable energy storage device</t>
  </si>
  <si>
    <t>The world is predicted to face a lack of lithium supply by 2030 due to the ever-increasing demand in energy consumption, which creates the urgency to develop a more sustainable post-lithium energy storage technology. An alternative battery system that uses Earth-abundant metals, such as an aqueous aluminum ion battery (AAIB), is one of the most promising post-lithium battery technologies not only because of its safety and sustainability but also because of their high theoretical energy density in addition to their natural abundance in the Earth's crust. However, the commercialization of AAIB is confronted with many challenges as the three-electron transfer reactions of Al3+/Al are difficult to realize, and its charge transfer mechanism is still controversial. Delicate engineering of every battery part, from cathode, anode, and electrolyte, must be done simultaneously and carefully to realize these systems to meet the requirements of real-life applications. This review discusses the recent advancements in various AAIB designs where different approaches were carried out to realize the trivalent Al-ion transfer. Advanced battery systems with added functionalities in the context of AAIB, such as electrochromic, paper-based, wearable, and biobattery, will also be discussed. As a secondary energy device option, developments in the Al-ion supercapacitors are also highlighted. Finally, the review highlights the challenges and prospects for further research in this growing field.</t>
  </si>
  <si>
    <t>10.1016/j.scitotenv.2021.146397</t>
  </si>
  <si>
    <t>Anaerobic digestion: An alternative resource treatment option for food waste in China</t>
  </si>
  <si>
    <t>With the implementation of zero-waste city and waste classification in China, a large amount of food waste (FW) began to appear in concentration, and there was an urgent requirement for appropriate and efficient treatment technology. Traditional FW disposal methods (landfill and incineration) could cause several environmental problems, so resource recycling has become the main development trend of FW in China. In recent years, anaerobic digestion (AD) technology for FW resource treatment has attracted much attention due to its advantages such as the ability to obtain clean energy, low carbon emissions, and suitability for large-scale treatment compared with other recycling technologies (composting, feed, and breeding insects). Chinese policy is conducive to the development of AD for FW, which has the potential to produce methane and achieve economic and environmental benefits. This paper presents an overview of the researches, application situations, and perspectives for the AD of FW resource treatment in China. The bibliometric analysis shows that China has the most interest in the AD of FW compared to other countries, and the amount and characteristics analysis of FW indicates that FW is suitable for treatment by AD. At the same time, this review analyzes the influence factors, methods to promote AD, working mechanism, secondary pollution of AD. Besides, the article introduces and analyzes the current policies, application status, economic and environmental benefits, and problems of AD for FW resource treatment in China. AD is considered as an alternative resource treatment technology for FW, although there are still several problems such as odors, digestate, etc. In the future, China should focus on the reform of management policy, the implementation of the AD circular economy model, and the research of the biorefinery model based on AD technology.</t>
  </si>
  <si>
    <t>10.1016/j.ensm.2022.09.009</t>
  </si>
  <si>
    <t>Eco-friendly synthesis of vanadium metal-organic frameworks from gasification waste for wearable Zn-ion batteries</t>
  </si>
  <si>
    <t>To meet the ever-increasing energy storage demands, there is an urgent need for developing next-generation batteries with high energy densities from an eco-friendly and sustainable resource. Vanadium metal-organic frameworks (V-MOFs) are regarded as important electrode materials for aqueous Zn-ion batteries (ZIBs) due to their large specific surface areas, synthetic tenability, and high theoretical capacities. However, V-MOFs usually suffer from vanadium-induced toxicity and poor cation diffusivities, limiting their practical applications in ZIBs. Herein, an eco-friendly strategy is demonstrated to extract toxic vanadium from gasification waste to synthesize various vanadium oxides, which are the essential precursors for V-MOFs. By screening 11 V-MOF candidates through molecular dynamics simulation, MIL-47 was selected for the waste-derived synthesis because of its facile Zn2+ de-/intercalation. The waste-derived MIL-47 with cone-like microstructures is directly grown on a carbon nanotube fiber (w-MIL-47@CNT fiber), which can be used as the binder-free cathode for a fiber-shaped ZIB. Our fiber-shaped ZIB delivers high-rate performance (81.0% of capacity retention after 50-time current density increase), an ultrahigh stack volumetric energy density of 82.3 mWh cm–3, superior cycling performance over 2000 cycles (88.5% retention), and high mechanical stability, all of which meet wearable and portable battery requirements. Finally, life cycle assessments are performed to evaluate the environmental impact of each synthesis/fabrication step across 17 different categories, providing valuable optimization guidelines for producing ZIBs from gasification waste.</t>
  </si>
  <si>
    <t>10.1016/j.mattod.2020.10.028</t>
  </si>
  <si>
    <t>Recent breakthroughs and perspectives of high-energy layered oxide cathode materials for lithium ion batteries</t>
  </si>
  <si>
    <t>Ni-rich layered oxides (NRLOs) and Li-rich layered oxides (LRLOs) have been considered as promising next-generation cathode materials for lithium ion batteries (LIBs) due to their high energy density, low cost, and environmental friendliness. However, these two layered oxides suffer from similar problems like capacity fading and different obstacles such as thermal runaway for NRLOs and voltage decay for LRLOs. Understanding the similarities and differences of their challenges and strategies at multiple scales plays a paramount role in the cathode development of advanced LIBs. Herein, we provide a comprehensive review of state-of-the-art progress made in NRLOs and LRLOs based on multi-scale insights into electrons/ions, crystals, particles, electrodes and cells. For NRLOs, issues like structure disorder, cracks, interfacial degradation and thermal runaway are elaborately discussed. Superexchange interaction and magnetic frustration are blamed for structure disorder while strains induced by universal structural collapse result in issues like cracks. For LRLOs, we present an overview of the origin of high capacity followed by local crystal structure, and the root of voltage hysteresis/decay, which are ascribed to reduced valence of transition metal ions, phase transformation, strains, and microstructure degradation. We then discuss failure mechanism in full cells with NRLO cathode and commercial challenges of LRLOs. Moreover, strategies to improve the performance of NRLOs and LRLOs from different scales such as ion-doping, microstructure designs, particle modifications, and electrode/electrolyte interface engineering are summarized. Dopants like Na, Mg and Zr, delicate gradient concentration design, coatings like spinel LiNi0.5Mn1.5O4 or Li3PO4 and novel electrolyte formulas are highly desired. Developing single crystals for NRLOs and new crystallographic structure or heterostructure for LRLOs are also emphasized. Finally, remaining challenges and perspectives are outlined for the development of NRLOs and LRLOs. This review offers fundamental understanding and future perspectives towards high-performance cathodes for next-generation LIBs.</t>
  </si>
  <si>
    <t>10.1016/j.sbspro.2011.05.150</t>
  </si>
  <si>
    <t>The contribution of cooperative learning approach to the awareness of environment in Geography</t>
  </si>
  <si>
    <t>In the 21st century, one of the most important environment problems caused by mankind is waste and storage of it. The waste directly exposed to the nature has adverse effects on both physical and human environment. People, considering themselves the most valuable of all creatures, leave the waste on behalf of controlling the nature not only destroy it but also the human health and economy. The single solution of this artificial deterioration is hidden in the intervention of human himself. Although there are some broadcasts by some press associations, humans’ being less consciousness on this issue prevents the complete success. The reasons why people cannot predictor even refuse to accept the negative effects of the waste they leave haphazardly to the environment is due to the lack of enough environmental conscious. We should certainly make everyone conscious of the environment to have a livable geographical milieu. Only the conscious people have the capacity to envisage a future dimension of a step. This research has aimed to make pre-service teachers conscious of the issues such as waste, recycling and recovery. Waste and recycling subject in Environment education course has been conducted in a cooperative approach to the students of social sciences teaching program of Necatibey Education Faculty of Balıkesir University and students have been asked to make some activities and finally they have been taken for an observation to rubbish dump parse institution in Balıkesir city. With the observation it has been aimed to give the pre service teachers the consciousness on the issues by the experts and laid the groundwork for their understanding of the different aspects of the problem. As a result it has been understood that there was a significant difference between pre and post attitudes of the students and also they have declared to have some positive behavior changes during and after their courses.</t>
  </si>
  <si>
    <t>Procedia - Social and Behavioral Sciences</t>
  </si>
  <si>
    <t>10.1016/j.elecom.2014.09.014</t>
  </si>
  <si>
    <t>Enhanced performance in mixture DMSO/ionic liquid electrolytes: Toward rechargeable Li–O2 batteries</t>
  </si>
  <si>
    <t>A mixture electrolyte based on dimethyl sulfoxide (DMSO) and 1-butyl-1-methyl-pyrrolidinium bis(trifluoromethylsulfonyl)imide, [BMP][NTf2], with excellent reversibility of oxygen reduction reaction (ORR) and oxygen evolution reaction (OER) has been reported for Li–O2 batteries. The effect of the mixture electrolyte on current density, oxygen solubility, diffusion coefficient and oxygen reduction reaction (ORR) mechanism was investigated. The presence of [BMP][NTf2] increases the solubility of oxygen and while DMSO improves the reversibility of ORR and OER by facilitating the solubility of Li2Ox. Cyclic voltammetric studies showed that mixed electrolyte showed significantly enhanced current density and reversibility for ORR and OER compared to pure DMSO or [BMP][NTf2].</t>
  </si>
  <si>
    <t>10.1016/B978-0-323-95486-0.00003-X</t>
  </si>
  <si>
    <t xml:space="preserve">Carbon-Polyaniline Composite Adsorbents for Aqueous Pollutants Uptake </t>
  </si>
  <si>
    <t xml:space="preserve">
               Clean and safe drinking water is an essential requirement for the better health and prosperity of humans. Water contamination by organic, inorganic, metalloids, and other emerging pollutants is becoming a serious issue across the globe. Various water treatment methods have been developed to address issues related to the removal of pollutants from water. Among them, adsorption is one of the excellent processes, which involve various kinds of interactions such as π–π interactions, hydrophobic interactions, van der Waals forces, H-bonding, and electrostatic interactions. However, bare adsorbents such as carbon, polyaniline (PANI), and polypyrrole have gained vital interest due to their low cost, better environment stability, and simple process of synthesis, but composite adsorbents exhibit superior features for instance better adsorption capacity, high selectivity, apposite pore volume and size, more compatibility, eco-friendliness, recyclability, and elevated mechanical and thermo-chemical firmness. The composite adsorbents developed by assimilation of carbon and polyaniline are becoming increasingly popular as one of the relevant and promising materials for wastewater treatment research owing to their improved ability to adsorb various kinds of water-polluting substances. Some upgraded characteristics in these composites such as better porosity and surface binding sites, improved interactions due to the introduction of new functionalities, and superior ion exchange traits favor the uptake of aqueous pollutants. Hence, the composite adsorbents of carbon and PANI are amazing, interesting, and potential adsorbents that can be used effectively for the confiscation of pollutants from wastewater.
            </t>
  </si>
  <si>
    <t>10.1016/j.matchemphys.2023.127652</t>
  </si>
  <si>
    <t>In-situ fabrication of MoO3 hexagonal flowers decorated with Co3O4 microrods with enhanced photocatalytic activity and stability under visible light irradiation</t>
  </si>
  <si>
    <t>In the recent years, semiconductor photocatalyst has become an environmentally friendly solution for the oxidative elimination of emerging wastewater contaminants under visible light irradiance. Though, the large bandgap energy (Eg) and fast recombination of charge carriers are still problems for the definite application. Here, excellent photocatalytic activity of MoO3 based photocatalyst was explored by decorating Co3O4 microrods with MoO3 hexagonal flowers with lower concentrations (1.0, 3.0, 5.0, 7.0 wt%) of Co3O4 to form novel p-n heterojunctions of Co3O4/MoO3 via hydrothermal synthesis. The as-synthesized 3% Co3O4/MoO3 nanocomposite revealed enormously improved visible light photocatalytic activity for the degradation of rhodamine B (RhB) and alizarin yellow (AY) dyes as compared to other samples due to the development of the p-n junction between p-Co3O4 and n-MoO3. The improved 3.0 wt% Co3O4-loaded MoO3 had a total removal of 91% RhB and 67% AY after 120 min of visible-light exposure with high recyclability and stability after five cycles. The developed p-n heterojunction between 3.0 wt% Co3O4 and MoO3 decreases Eg up to 2.16 eV, shows broader visible light absorption and improved photocharge separation as compared to pristine MoO3. The utilization of this novel heterojunction photocatalyst for the degradation of both dyes is the focus of this research. Furthermore, the trapping experiments and enhanced photocatalytic mechanism was proposed also.</t>
  </si>
  <si>
    <t>10.1016/j.apcata.2022.118748</t>
  </si>
  <si>
    <t>Triazinyl-imidazole polyamide network as an efficient multi-hydrogen bond donor catalyst for additive-free CO2 cycloaddition</t>
  </si>
  <si>
    <t>A single-component synergistic catalytic system, in which multiple active sites act on a substrate with minimal energy input and promote efficient conversion of the substrate, is considered to be the most advanced technology for simulating enzyme catalytic reaction. The design principles of this technology are the driving force behind the pursuit of cost-effectiveness in industrial production, but the challenges remain formidable. Herein, three periodic mesoporous polyamides with triazine-derived networks (PMP-TDNs) were prepared via "one-pot" polycondensation, and used as non-metallic catalysts for cycloaddition of CO2 with epoxides without any additives to synthesis cyclic carbonates. The composition and physicochemical properties of PMP-TDNs were evaluated via different analytical methods to explore the crucial factors affecting catalytic activity. Especially, the activity of PMP-TDNs-MI with multiple hydrogen bond donor (HBD) and high-density N basic sites have been tested effectually; the results has demonstrated a superior reactivity for the cycloaddition of CO2 and a wide range of epoxides with reusability. The kinetics and thermodynamics of cycloaddition of CO2 with propylene epoxide by PMP-TDNS-MI were investigated, and the cooperative catalytic mechanism between the versatile active sites of catalyst was revealed based on the experimental results.</t>
  </si>
  <si>
    <t>10.1016/j.egyr.2023.08.088</t>
  </si>
  <si>
    <t>Life cycle assessment of electrochemical and mechanical energy storage systems</t>
  </si>
  <si>
    <t>The effect of the co-location of electrochemical and kinetic energy storage on the cradle-to-gate impacts of the storage system was studied using LCA methodology. The storage system was intended for use in the frequency containment reserve (FCR) application, considering a number of daily charge–discharge cycles in the range of 50–1000. The results show that a significant environmental benefit (up to a 96% decrease in cradle-to-gate global warming potential, from 1.65 ± 0.12 to 0.059 ± 0.004 kg CO2-eq./kWh) can be obtained by the co-location of battery and flywheel storage systems, owing to the ability of the flywheel component to preserve battery lifetime by delivering the frequent charge events required in the FCR application. A moderate saving of 24% in global warming potential (from 1.65 ± 0.12 to 1.26 ± 0.11 kg CO2-eq./kWh) could already be achieved by switching from a battery to flywheel storage system with repeated charge–discharge cycling (200 or more charge events per day). This study highlights the need to consider the intensity of charge–discharge cycling when choosing an environmentally preferable storage technology as well as introducing a methodology for incorporating the number of daily cycles in the analysis.</t>
  </si>
  <si>
    <t>10.1016/j.psep.2021.09.031</t>
  </si>
  <si>
    <t>Thermal runaway characteristics and failure criticality of massive ternary Li-ion battery piles in low-pressure storage and transport</t>
  </si>
  <si>
    <t>Thermal runaway is a major safety concern for Lithium-ion batteries in manufacture, storage, and transport. Facing the frequent incidents in the air transport of massive batteries, more reliable fire prediction and protection strategies under low-pressures conditions are urgently needed. Herein, thermal runaway criticality of the open-circuit cylindrical battery piles (up to 9 cells with 30% SOC) under a hot boundary is investigated inside a novel low-pressure chamber (20–100 kPa). Characteristics battery temperatures for the safety venting and thermal runaway are measured to analyze the influences of pressure and cell number on battery failures. Results indicate that lowering the pressure could promote an earlier and stronger safety venting and weaken the intensity of the exothermic reactions inside cells, which is verified by the surface morphology of the electrodes. The overall fire risk is higher with higher pressure and larger battery-pile size, as indicated by the lower minimum boundary temperature for thermal runaway (255 °C~385 °C). Moreover, a simplified heat transfer model is established to explain the trend of thermal-runaway criteria and the influence of the low-pressure environment. This work delivers new insights into the effects of pressure and pile size on battery thermal runaway, which can help to improve the safe storage and transport of large-scale lithium-ion battery piles under varied pressure conditions.</t>
  </si>
  <si>
    <t>10.1016/j.mtener.2021.100812</t>
  </si>
  <si>
    <t>Phenothiazine-based copolymer with redox functional backbones for organic battery cathode materials</t>
  </si>
  <si>
    <t>Organic battery materials are receiving increasing attention owing to their elemental abundance, environmental sustainability, and structural diversity. Challenges including the solubility in electrolytes, moderate redox potentials, and inactive molecular fragments prevent organic materials from being ideal cathodes for practical implementation. Although polymerization, salification and alike solutions are effective in lowering the solubility in electrolytes, they unavoidably bring additional inactive fragments into the molecular structures, resulting in the sacrifice of theoretical galvanometric capacity compared with the pristine molecule. In this study, we use two redox-active fragments to construct an insoluble copolymer as a cathode material for organic batteries. The copolymer avoids the use of unnecessary molecular weight while maintaining high specific capacity and cycling stability. We find that a twisted geometry between the two redox-active fragments leads to a cross-conjugation effect that further consolidates the low stability of the individual fragment and enhances the flexibility of copolymer chains by forming mesopores that accelerate ion diffusion. The copolymer shows a high capacity of 142.5 mAh/g with energy / power density of 577 Wh/kg / 1,685 W/kg and a decent capacity retention of 87% after 500 cycles. Our strategy demonstrates the feasibility of designing organic battery materials that are qualified for taking solubility, capacity, and stability into consideration.</t>
  </si>
  <si>
    <t>10.1016/j.catcom.2014.10.023</t>
  </si>
  <si>
    <t>Environmentally benign synthesis of polyhydroquinolines by Co3O4–CNT as an efficient heterogeneous catalyst</t>
  </si>
  <si>
    <t>A novel and eco-friendly synthesis of polyhydroquinolines is efficiently catalyzed by Co3O4–CNT nanocomposites. This recyclable catalytic system provides a simple strategy to generate a variety of polyhydroquinolines under mild conditions. Utilization of easy reaction condition, recyclable nanocatalyst, reduced environmental impacts and simple work-up make this methodology an interesting option for the eco-friendly synthesis of polyhydroquinolines.</t>
  </si>
  <si>
    <t>10.1016/j.eti.2021.101525</t>
  </si>
  <si>
    <t>Current technologies for recovery of metals from industrial wastes: An overview</t>
  </si>
  <si>
    <t>Fast industrialization has increased the demand for heavy metals, on the other hand, high-grade ore natural reserves are belittling. Therefore, alternative sources of heavy metals need to be investigated. Massive amounts of industrial wastes are being generated annually. The majority is sent to landfills or to incinerators, which eventually poses environmental challenges such as ecological contamination and health hazards to living beings. Such industrial wastes contain hazardous elements of various metals (Au, Ag, Ni, Mo, Co, Cu, Zn, and Cr), whose improper disposal leads to adverse effects to human being and the environment. As a result, methods for industrial waste management such as reuse, remanufacturing, and recycling have received much attention due to the fact that they improve cost effectiveness over time and enable the metal recovery businesses to thrive profitably. The present study provides a state of art review on the current technologies existing for the recovery of precious metals from industrial wastes streams to analyse the sustainability. Among the wastes, spent petroleum catalysts, medical waste, electronic scraps, battery wastes, metal finishing industry waste, and fly ash are some of the largest industrially-generated wastes. Various metal recovery processes involve physical, chemical, and thermal characteristics of waste streams and target metals for separation and extraction. The current challenges of pyrometallurgy, modification on the hydrometallurgy, physical and chemical methods and other advanced technologies are presented in this review. The hydrometallurgical method, which involves dissolving and leaching, is a proven and successful process for recovering metals from various raw materials. Several other recovery methods have been proposed and are currently being implemented; the problem is that most of them are only successful in retrieving certain metals based on specific properties of industrial waste. The recovered metal solutions are further concentrated and purified using adsorption, cementation, chemical precipitation, ion exchange, membrane filtration and ion flotation techniques, which can also be applied to other liquid waste streams. The recovery method only makes sense if the recovery cost is much less than the value of the precious metal. The limitations placed on waste disposal and stringent environmental legislation require environmental-friendly metal recovery technologies. This review paper provides critical information that enables researchers to identify a proper method for metal recovery from different industrial wastes, and also it benefits researchers and stakeholders in determining research directions and making waste management-related decisions.</t>
  </si>
  <si>
    <t>10.1016/B978-0-323-90979-2.00019-6</t>
  </si>
  <si>
    <t xml:space="preserve">2 The role of alternative and renewable liquid fuels in environmentally sustainable transport*
          </t>
  </si>
  <si>
    <t xml:space="preserve">
               Renewable liquid fuels provide an opportunity for nations to increase energy independency or reduce greenhouse gas emissions by supplying energy-dense fuels which are miscible with petroleum gasoline and diesel. This chapter shows how liquid fuels are the most pragmatic way to increase the renewable energy content in the transport sector, enabling an evolution, rather than a revolution, of both vehicle and fuel technology. The historical development and present market penetration of these fuels is discussed, together with aspects of current and future legislation which may incentivize or limit their use. An integrated system is proposed, which combines biomass with fuels made from recycled CO2 as a means of storing off-peak renewable energy.
            </t>
  </si>
  <si>
    <t>Alternative Fuels and Advanced Vehicle Technologies for Improved Environmental Performance</t>
  </si>
  <si>
    <t>10.1016/j.est.2023.107961</t>
  </si>
  <si>
    <t>Research progress of vanadium battery with mixed acid system: A review</t>
  </si>
  <si>
    <t>The “double carbon” goal has accelerated the development of multiple energy integration. Due to the capricious nature of renewable energy resources, such as wind and solar, large-scale energy storage devices are increasingly required to make the best use of renewable power. Recently, vanadium redox flow battery (VRFB) has attracted extensive attention as a promising form of large-scale energy storage. However, its application is limited by issues such as low energy density. Mixed acid-supported electrolyte systems can greatly improve these issues. Here we summarized the preparation of VRFB electrolytes and the progress of comprehensive performance studies of vanadium electrolytes in mixed acid-supported electrolyte systems, such as H2SO4-HCl, H2SO4-CH3SO3H and H2SO4-H3PO4. The mixed acid system can expand the application temperature range of VRFB (−20–50 °C) and allow for a vanadium concentration as high as &gt;2.5 M. The stability of the mixed acid system electrolyte is &gt;10 days. At the same temperature and current density, the H2SO4-HCl system has the highest energy density (40 Wh/L) and the highest energy efficiency (85 %). The H2SO4-CH3SO3H system improves the redox reaction kinetics of vanadium. The energy density reached 39.87 Wh/L, but the system cost is increased. The electron transfer part of vanadium redox reaction in the H2SO4-H3PO4 system is greatly accelerated. The addition of H3PO4 prevented the formation of precipitation. Furthermore, we briefly describe the progress of research on electrode materials and exchange membranes in mixed acid systems. We also analyze and describe the problems and solutions to be addressed in the future study of mixed acid system.</t>
  </si>
  <si>
    <t>10.1016/j.enconman.2022.115899</t>
  </si>
  <si>
    <t>The configuration optimized design method based on real-time efficiency for the application of vanadium redox flow battery in microgrid</t>
  </si>
  <si>
    <t>To realize the efficient, economical and stable operation of vanadium redox flow battery (VRB) in a microgrid containing a high proportion of renewable energy, a coupling calculation model is constructed and a configuration optimized design method is proposed in this paper. First, the coupling calculation model involving the fluid mechanics model and electrochemistry model is established to obtain the real-time efficiency of VRB. Second, an economic model of VRB is constructed considering the investment costs, operation costs, economic benefits and renewable energy utilization. Finally, a configuration optimized design method based on typical load and real-time efficiency is further proposed to cope with practical application scenarios. Two different objectives, including the lowest average daily cost and the lowest renewable energy curtailment, are selected in the method. The results are presented as follows. First, the energy efficiency of the battery is increased from 76.90% to 80.45% with the increase of electrolyte flow rate. With the optimal selection of porous electrode porosity, the merit energy efficiency and system efficiency are presented. Better VRB performance can be obtained at the electrolyte flow rate of 120 ml/min and the porous electrode porosity of 0.93. Second, the novel proposed configuration design method can be implied to improve the renewable energy consumption capacity while ensuring system economics. Finally, with the lowest average daily cost as the objective, the optimal configuration of VRB is 891 kW and 7344 kWh, respectively, while the time average efficiency is 79.26%. The total amounts of renewable energy curtailment in one day decreases from 12,380 kWh to 6,281 kWh. At the same time, the power supply quality is significantly improved after accessing various distributed energy sources to the microgrid.</t>
  </si>
  <si>
    <t>10.1016/j.jpowsour.2020.227855</t>
  </si>
  <si>
    <t>High-performance sodium–selenium batteries enabled by microporous carbon/selenium cathode and fluoroethylene carbonate electrolyte additive</t>
  </si>
  <si>
    <t>Sodium-selenium (Na–Se) batteries are promising energy storage systems due to their relatively low cost and high volumetric energy density of Se cathode. However, the practical application of Na–Se batteries has been hindered by the polyselenides dissolution (or shuttle effect phenomena), which could cause low Coulombic efficiency and poor cycling lifetime. Herein, we addressed the polyselenides dissolution by using microporous carbon (MPC) derived from poly (vinylidene fluoride) as the Se host and fluoroethylene carbonate (FEC) as the additive in the electrolyte. The MPC/Se cathode with 3% FEC additive maintained a specific capacity of 382 and 350 mAh g−1 in the 100th and 200th cycle, respectively, while the MPC/Se cathode without FEC could only deliver 317 and 245 mAh g−1 after 100 and 200 cycles, respectively. Another important finding was that the use of FEC additive could prevent the corrosion of Na metal anode from soluble polyselenides, and preserve the structural integrity of Na anode, contributing to the enhanced cycling stability and specific capacity of Na–Se batteries. It is expected that this work could draw researchers’ attention to the importance of reporting and studying Na metal anode while optimizing Se cathode for Na–Se batteries.</t>
  </si>
  <si>
    <t>10.1016/j.partic.2021.05.006</t>
  </si>
  <si>
    <t>Balancing particle properties for practical lithium-ion batteries</t>
  </si>
  <si>
    <t>As a state-of-the-art secondary battery, lithium-ion batteries (LIBs) have dominated the consumer electronics market since Sony unveiled the commercial secondary battery with LiCoO2 as the negative electrode material in the early 1990s. The key to the efficient operation of LIBs lies in the effective contact between the Li-ion-rich electrolyte and the active material particles in the electrode. The particle properties of the electrode materials affect the lithium ion diffusion path, diffusion resistance, contact area with the active material, the electrochemical performance and the energy density of batteries. To achieve satisfied comprehensive performance and of LIBs, it is not only necessary to focus on the modification of materials, but also to balance the properties of electrode material particles. Therefore, in this review, we analyze the influence of particle properties on the battery performance from three perspectives: particle size, particle size distribution, and particle shape. A deep understanding of the effect and mechanism of particles on electrodes and batteries will help develop and manufacture practical LIBs.</t>
  </si>
  <si>
    <t>10.1016/j.jpowsour.2012.12.089</t>
  </si>
  <si>
    <t>Recovery of metals from spent lithium-ion batteries with organic acids as leaching reagents and environmental assessment</t>
  </si>
  <si>
    <t>A leaching process for the recovery of cobalt and lithium from spent lithium-ion batteries (LIB) is developed in this work. Three different organic acids, namely citric acid, malic acid and aspartic acid, are used as leaching reagents in the presence of hydrogen peroxide. The cathode active materials before and after acid leaching are characterized by X-ray diffraction and scanning electron microscopy. Recovery of cobalt and lithium is optimized by varying the leachant and H2O2 concentrations, the solid-to-liquid ratio, and the reaction temperature and duration. Whereas leaching with citric and malic acids recovered in excess of 90% of cobalt and lithium, leaching with aspartic acid recovered significantly less of these metals. The leaching mechanism likely begins with the dissolution of the active material (LiCoO2) in the presence of H2O2 followed by chelation of Co(II) and Li with citrate, malate or aspartate. An environmental analysis of the process indicates that it may be less energy and greenhouse gas intensive to recover Co from spent LIBs than to produce virgin cobalt oxide.</t>
  </si>
  <si>
    <t>10.1016/B978-0-12-822183-9.00002-7</t>
  </si>
  <si>
    <t xml:space="preserve">Chapter Two Zero waste certification </t>
  </si>
  <si>
    <t xml:space="preserve">
               The Zero Waste Certification (ZWC) process is to check how efficiently organizations can carry out the reduction of nonhazardous waste and try to recycle. It is a long process that involves focusing both upstream processes and policies by implementing zero waste practices in the industries. Governments frequently set industry waste management goals and occasionally even provide incentives. Most governments even implement waste management projects at a local level, utilizing shared regional-level facilities. To achieve the goal of zero waste, manufacturing companies and product designers should focus on producing products that can be easily broken down for recycling, can be reused industrially in the production of another product, or can be naturally broken down by the surrounding environment (biodegradable). ZWC demonstrates ability of the facility being used for waste management or recycle. Each facility’s goal is to divert all solid, nonhazardous waste from the landfill, incineration, and environment. Earning this certification leads to market value, instrument sustainability, pollution control, and others. Certification is available for any physical facility and their operations, for example, businesses, schools, and government agencies. ZWC is a global phenomenon, and hence, countries around the globe have their criteria of certification.
            </t>
  </si>
  <si>
    <t>Concepts of Advanced Zero Waste Tools</t>
  </si>
  <si>
    <t>10.1016/j.cej.2017.12.090</t>
  </si>
  <si>
    <t>Synthesis of magnetically recoverable Fe0/graphene-TiO2 nanowires composite for both reduction and photocatalytic oxidation of metronidazole</t>
  </si>
  <si>
    <t>Novel ternary nanocomposite based on nano zero-valent iron (nZVI) and graphene-TiO2 nanowires (Fe@GNW) was successfully synthesized for both reduction and photocatalytic oxidation of metronidazole (MNZ). Fe@GNW exhibits synergetic effects and significant properties, such as facilitating the photogenerated charges separation, enhancing the surface activity of nZVI, improving the adsorbent ability of catalyst, possessing the magnetic property for facile recycling. Due to the formation of micro-graphene-nZVI batteries and heterogeneous photo-Fenton system, Fe@GNW showed a superior activity in removal of MNZ (99.3%) compared with TiO2 nanowires (43.0%) and graphene-TiO2 nanowires (67.6%). Moreover, Fe@GNW retained excellent stability without apparent loss in catalytic activity after five cycles. MNZ removal by Fe@GNW experienced a two-stage process of reduction-adsorption and photocatalytic oxidation, which could be well-described by a revised pseudo-first order kinetics. The decomposition pathways of MNZ were proposed based on the analysis of intermediates. The quenching tests demonstrated that h+ and OH are responsible for MNZ decomposition. New insights into the mechanism of the enhanced reduction and photodegradation of MNZ were proposed.</t>
  </si>
  <si>
    <t>10.1016/j.hazadv.2023.100295</t>
  </si>
  <si>
    <t>A sustainable approach for heavy metal remediation from water using carbon dot based composites: A review</t>
  </si>
  <si>
    <t>Cost-effective methods for the removal of water pollutants are emerging as an urgent need of the hour owing to the release of a huge number of toxic materials into the water bodies. Pollution from toxic synthetic chemicals, heavy metals, pesticides, herbicides, fertilizers, pharmaceutical substances etc. adversely affect aquatic ecosystem. It also make the polluted water unusable for human contact or consumption. Pollution from heavy metal namely, arsenic, cadmium, nickel, mercury, chromium, zinc, lead etc. is becoming a major health risk. Many diseases like gastrointestinal and kidney dysfunction, nervous system disorders, skin lesions, vascular damage, immune system dysfunction, birth defects, and cancer are associated with heavy metal poisoning. Adsorption-based methods are highly popular and advantageous because of their low cost, high retention time, and good recyclability. Carbon dots are emerging as green adsorbents of recent times for various categories of water contaminants including heavy metals. The use of bio sources as a green precursor to carbon dot synthesis is opening a huge opportunity to fabricate inexpensive materials for heavy metal remediation in the future. With very high surface functionalities and large speific surface area, the adsorption of heavy metals as high as 2000 mg g−1 is achievable. In this review, recent development about the use of carbon dot-composites with materials such as biopolymers, zeolites, layered double hydroxides, spinels and metal-organic frameworks has been discussed. Such matrix enhance the water stability of the carbon dots as well as synergistically improve the kinetics and thermodynamics of the interaction process making it an efficient material for heavy metal remediation. The review discusses the synthesis protocols of fabricating different carbon dot composites. It lists the various advantages of carbon dot-composite over other materials used for heavy metal remediation viz. low-cost as most of them are synthesized from biomass. Hence, they are biogenic, possessing many functional moieties making them efficient and eco-friendly in the removal of heavy metals. In addition, the review lists many advantages associated with green carbon dot based composites like methods of regeneration and reusability. In a nutshell, carbon dot based composites are wonderful sustainable material rendering an ideal approach for heavy metal remediation.</t>
  </si>
  <si>
    <t>10.1016/j.wasman.2021.02.057</t>
  </si>
  <si>
    <t>Activated biochar derived from peanut shells as the electrode materials with excellent performance in Zinc-air battery and supercapacitance</t>
  </si>
  <si>
    <t>The use of activated biochar-based electrode derived from waste biomass in energy technologies, such as metal-air batteries and supercapacitors, is an important strategy for realizing energy and environmental sustainability in the future. Herein, peanut shells (waste biomass) were employed to prepare activated biochar materials by pyrolysis in molten KCl and heat-treatment. The effective dispersion and corrosion effects of molten salt for the pyrolysis products during pyrolysis obviously increase defects and specific surface area of the activated biochar materials. The prepared activated biochar material (PS-800-1000) by pyrolysis in molten KCl at 800 °C and heat-treatment at 1000 °C exhibits excellent catalytic activity with half-wave potential of 0.84 V vs. RHE, comparable to commercial Pt/C for oxygen reduction reaction (ORR) in 0.1 M KOH and outstanding supercapacitance performance in 6 M KOH with high specific capacitance (355 F g−1 at 0.5 A g−1), which exceeds all reported biochar derived from peanut shells. The PS-800-1000-based zinc-air battery (ZAB) displays higher peak power density (141 mW cm−2), specific capacity (767 mAh gZn -1) and cycling stability than Pt/C-based ZAB. The activated biochar prepared by pyrolysis in molten KCl and heat-treatment method from peanut shells can be a promising candidate for replacing precious metals in energy conversion/storage devices.</t>
  </si>
  <si>
    <t>10.1016/j.procir.2014.06.064</t>
  </si>
  <si>
    <t>A Method for Pre-determining the Optimal Remanufacturing Point of Lithium ion Batteries</t>
  </si>
  <si>
    <t>A new way to determine the optimal remanufacturing point of lithium ion batteries for electric vehicle has been proposed in this paper. The proposed optimal remanufacturing point can avoid the sharp degradation stage of battery and ensure most of active materials covered in electrodes reused in remanufacturing process with modest cost and energy. In order to find out the optimal remanufacturing point in our experiment, the charge-discharge cycle of lithium ion batteries was carried out by using battery testing system and internal resistance meter, which can obtain enough data such as the degradation of capacity, the change of internal resistance, the charging and discharging rate and the cycle life of battery for analysis. Then the optimal battery's remanufacturing point about 500-550 cycle times has been found.</t>
  </si>
  <si>
    <t>10.1016/j.surfin.2023.102859</t>
  </si>
  <si>
    <t>Ni-based nanoparticle catalyst for enhancing hydrogen production in coffee residue gasification and applying carbon deposits catalyst in electrochemical energy storage</t>
  </si>
  <si>
    <t>In this work, catalytic gasification combined with in-situ CO2 capture over Ni-CaO/Ca2Fe2O5 NPs catalyst is studied for hydrogen-rich synthesis gas production. The Ni-CaO/Ca2Fe2O5 NPs catalyst determined remarkable catalytic performance in changeover ability and synthesis gas. The carbon deposited Ni-CaO/Ca2Fe2O5 spent NPs catalyst was successfully reutilized as an electrode for supercapacitor using KOH electrolyte. This recycled catalyst demonstrates an extraordinarily higher capacity than the pristine catalyst. Attributable to these benefits, the carbon deposited spent catalyst conveyed a high specific capacitance of 1455 F g−1 established electrode mass and high-power density 19,224 W kg−1 with long cycle stability (96% retention after 10,000 cycles). The minimal cost of carbon deposited spent catalyst, along with this method for efficiently recycled carbon-deposited spent catalyst for energy storage applications, might be a promising and cost-effective spent catalyst reutilization technique.</t>
  </si>
  <si>
    <t>10.1016/j.chemosphere.2021.133423</t>
  </si>
  <si>
    <t>Insights into the effect of cations on cathodic behavior and microstructure in cadmium electrochemical recovery process</t>
  </si>
  <si>
    <t>Secondary resources provide an essential source for cadmium recovery, but also bring severe environmental problems. Due to the short process and high product purity, electrodeposition is suitable for realizing the reduction, reuse, and recycling of cadmium, while the complex composition of the resources contributes to a complicated electrochemical system. In this work, the effect of common cations (Cu2+, Ni2+, Fe2+, and Zn2+) on cadmium electrochemical recovery was investigated from the perspective of electrochemical behavior and microstructure. The results indicated that Cu affected the electrochemical process most prominently, which was deposited on the cathode and formed microcell with Cd, not only impeding the recovery of Cd, but also influencing the purity severely. Comparatively, Ni showed a relatively minor effect, which made the formal potential more negative and alleviated cathodic polarization to some degree. Besides, Fe2+ was oxidized by the oxygen released from the anode, and followed by the reaction with Cd, resulting in the redissolution of Cd. With respect to Zn, a low concentration of Zn (≤1 g L−1) had little influence on electrochemical behavior of Cd, while it was deposited simultaneously with Cd on the cathode at a high concentration (5 g L−1). Based on the microstructural characterization, the lithops-like cathode cadmium grew up in the presence of Cu, while dendritic Cd was formed affected by Zn, Fe2+, and Ni, especially Fe2+.</t>
  </si>
  <si>
    <t>10.1016/j.est.2021.103594</t>
  </si>
  <si>
    <t>Manganese fluoride as non-battery type anode for high performance Li-ion capacitors</t>
  </si>
  <si>
    <t>Lithium-ion hybrid capacitors (LIHCs) are considered as promising next-generation energy storage devices with high energy density, large power density, and ultra-long cycle life. Anode material is an important factor affecting LIHCs. Here, we prepared hexagonal MnF2 with good morphology by solvothermal method. MnF2 was used as the anode to deliver a high specific capacity of 330 mAh g−1 after 1050 cycles at 0.1 A g−1. The specific capacity of MnF2 electrode, after 5000 cycles at 2 A g−1, can also reach 65 mAh g−1. LIHCs of MnF2 as anode and AC as cathode offer an excellent energy density of 81 Wh kg−1 at 95 W kg−1 and power density of 6840 W kg−1 at 26 Wh kg−1. Also, the capacity retention rate is 72% after 3000 cycles at 1 A g−1. The implementation of MnF2//AC, an energy storage device, extends the practical application of MnF2 in energy storage.</t>
  </si>
  <si>
    <t>10.1016/j.ensm.2022.06.051</t>
  </si>
  <si>
    <t>Integrated energy conversion and storage devices: Interfacing solar cells, batteries and supercapacitors</t>
  </si>
  <si>
    <t>The last decade has seen a rapid technological rush aimed at the development of new devices for the photovoltaic conversion of solar energy and for the electrochemical storage of electricity using systems such as supercapacitors and batteries. The next (and even more necessary) step concerns the integration between conversion and storage systems, an activity which requires important developments in the fields of electronic device engineering, power management and materials science. This review discusses the main challenges facing in recent years and presents the most significant results obtained from the integration of photovoltaic cells, supercapacitors and batteries. We will discuss the designs of integration, the impact of nanostructured materials, the possibility of developing electrodes shared between several parts of the devices and the possibility of achieving important objectives in the field of portable electronics, such as lightness, flexibility and safety of components.</t>
  </si>
  <si>
    <t>10.1016/j.envpol.2020.115705</t>
  </si>
  <si>
    <t>Efficient removal of mercury ions with MoS2-nanosheet-decorated PVDF composite adsorption membrane</t>
  </si>
  <si>
    <t>The exploitation of a new adsorbent with a high adsorption performance and recyclability is of great practical significance for the treatment of wastewater containing mercury ions. In this study, a novel membrane adsorbent was fabricated by blending MoS2 nanosheets into a PVDF polymer matrix (P-PVDF/MoS2) followed by non-solvent-induced phase conversion. This material was able to bind mercury ions and was not affected by the solution ionic strength, co-existing anions, or interfering heavy metal ions. The optimal pH range for mercury ion elimination was 4.5–6.0, and P-PVDF/MoS2 exhibited a maximum adsorption capacity of 578 mg g−1. The pseudo-second-order adsorption kinetics and Langmuir isotherm models best described the adsorption process. The adsorption mechanism was mainly monolayer chemisorption, for which the S groups were the major active sites. Furthermore, the membrane could be removed from the aqueous solution easily using tweezers, and the removal efficiency of mercury ions remained over 90% after ten cycles. This study suggests that the inexpensive and recyclable P-PVDF/MoS2 membranes can be used for the efficient removal of heavy metal ions from wastewater at a large scale.</t>
  </si>
  <si>
    <t>10.1016/j.carbon.2024.119177</t>
  </si>
  <si>
    <t>Harmony of nanosystems: Graphitic carbon nitride/carbon nanomaterial hybrid architectures for energy storage in supercapacitors and batteries</t>
  </si>
  <si>
    <t>Developing high-performing and scalable electrode materials for supercapacitors and batteries has been of tremendous interest for the world's forthcoming clean and renewable energy transition. As a versatile material, Two-dimensional graphitic carbon nitride (g-CN) has been utilized in electrochemical energy storage (EES) applications due to its nitrogen-rich adsorption sites, cost-effective production, and tunable electronic structure. The electrochemical performance of pristine g-CN has been boosted by forming hybrid architectures with highly conductive carbon-based materials, such as graphene, reduced graphene oxide, carbon nanofibers, carbon nanotubes, and beyond (e.g., MXene). Using such heterogeneous compositions for EES applications has significantly increased in recent years. This study reviews the g-CN/carbon nanomaterial (CNM) hybrids, considering the dimensionality in nanomaterials, and underscores the influence of the material's dimensionality and the synthesis/fabrication routes. The effect of structural and physicochemical changes on the electrode's electrochemical performance after hybridization is presented comparatively. Besides, the comprehensive review outlines challenges and future improvements in g-CN/CNM hybrid materials for outstanding developments in energy storage systems.</t>
  </si>
  <si>
    <t>10.1016/j.nanoen.2024.110050</t>
  </si>
  <si>
    <t>Stimuli-responsive fiber/fabric actuators for intelligent soft robots: From current progress to future opportunities</t>
  </si>
  <si>
    <t>Bioinspired soft actuators with adaptive, reconfigurable, and multifunctional features have gained increasing attention in soft-robotic applications of intelligent responsive devices. Fueled by the development of wearable electronics, fiber/fabric actuators are of particular interest owing to their unique characteristics of mechanical flexibility/stretchability, high degree-of-freedom morphing, body-compatible shape factor, and mature industrial producing. In this review, the state-of-arts of fiber/fabric-based actuators and soft-robotic systems including preparations, structures, stimulating mechanisms, and functional applications are comprehensively investigated. The analysis of advantages and disadvantages in practical actuation scenarios is highlighted, starting from the introduction of the fabrication routes and typical structural designs. Furthermore, the actuating mechanisms of fiber/fabric-based robots are examined in terms of the key stimulus types (single/multiple stimulating schemes), and the wide spectrum of application fields are illustrated: namely, smart clothing, artificial muscles, intelligent devices, and flexible electronics. Finally, the challenges and opportunities for next-generation fiber/fabric-based actuators/robots are discussed in terms of manufacturing scalability for pervasive use, multifunctionality for enhanced adaptability, and self-healability/degradability for recyclable design.</t>
  </si>
  <si>
    <t>10.1016/j.ensm.2023.103144</t>
  </si>
  <si>
    <t>Advancements in battery thermal management system for fast charging/discharging applications</t>
  </si>
  <si>
    <t>Battery energy storage systems (BESS) are essential for integrating renewable energy sources and enhancing grid stability and reliability. However, fast charging/discharging of BESS pose significant challenges to the performance, thermal issues, and lifespan. This paper provides not only an overview of the recent advancements of battery thermal management systems (BTMS) for fast charging/discharging of BESS but also machine learning (ML) approach to optimizing its design and operation. Various thermal management strategies are highlighted in this review, such as liquid-based, phase-change material-based, refrigerant-based, and ML-based methods, offering improved thermal performance and better safety for fast charge/discharge applications. Overall, this paper provides a comprehensive and critical analysis of the current advancements and prospects of BESS thermal management and identifies the current research gaps and future directions for developing a more efficient and reliable BESS.</t>
  </si>
  <si>
    <t>10.1016/j.jcis.2024.02.129</t>
  </si>
  <si>
    <t>Trinuclear Cu-based covalent organic framework: π-conjugated framework regulating electron delocalization to promote photoreduction CO2</t>
  </si>
  <si>
    <t>Sunlight-driven CO2 reduction to value-added chemicals is an effective strategy to promote carbon recycling. The exploration of catalysts with efficient charge separation is crucially important for highly efficient CO2 photoreduction. In this work, the preparation of metal-cluster-based covalent organic framework (CuABD) integrated features from both metal organic frameworks (MOFs) and covalent organic frameworks (COFs) through the condensation of diamines and functionalized trinuclear copper clusters demonstrate a thoughtful design strategy. The reported yield of 1.3 mmol g−1 h−1 for formic acid (HCOOH) under simulated solar irradiation is impressive, surpassing the performance of many COF- and MOF-based catalysts previously reported. Compared to its isomorphic metal-free structure (named BDFTD) and bare trinuclear Cu cluster which present extremely poor catalytic activities, CuABD displays remarkably enhanced CO2 reduction activity. Experimental and theoretical investigations reveal that the efficient charge transfer between diamine monomer and cyclic trinuclear copper (I) units, and the electron delocalization of the π-conjugated framework are responsible for the appealing catalytic performance. In summary, the work presents a well-structured and scientifically sound exploration of a metal-cluster-based covalent organic framework for efficient CO2 reduction under sunlight.</t>
  </si>
  <si>
    <t>10.1016/j.scitotenv.2020.139286</t>
  </si>
  <si>
    <t>E-waste lead exposure and children's health in China</t>
  </si>
  <si>
    <t>China is one of the countries worldwide confronted with serious e-waste pollution and associated detrimental health effects, which has aroused public, academic and governmental concerns. Most local residents are exposed to hazardous substances such as lead (Pb) and other persistent organic pollutants because of informal e-waste recycling activities. This study reviews recent studies on children exposed to e-waste Pb in China focusing on health-related effects in children (e.g. growth and development, cardiovascular, immune, nervous, respiratory, reproductive, skeletal, and urinary systems) and evaluating the evidence for the association between e-waste Pb exposure and the children health outcomes in China. Children are one of most sensitive and vulnerable groups when facing e-waste Pb exposure. Previous data indicate that exposure to e-waste Pb has adverse effect on human health such as delayed and damaged physical and nervous development. It is the time to take effective measures, such as upgrading e-waste recycling technology, enhancing government policy guidance and support, and strengthening environmental protection and health awareness of the local inhabitants, to prevent the adverse effects of e-waste.</t>
  </si>
  <si>
    <t>10.1016/j.jpowsour.2021.229942</t>
  </si>
  <si>
    <t>A nonaqueous organic redox flow battery using multi-electron quinone molecules</t>
  </si>
  <si>
    <t>Organic redox flow batteries are promising energy storage devices due to their moderately low-cost and scalability. This paper introduces a new multi-electron redox active material, tetra-aminoanthraquinone (DB-1) that is capable of forming cations with an oxidation state of 4+, yielding one of the highest electrode potentials (up to 4.4 V vs. Li) and the largest multi-electron transfer (ca. 4 e−). Computational calculations using density functional theory reveal that the DB-1 molecule has narrower HOMO-LUMO band gaps (&lt;3 eV) than similar molecules (&gt;3.9 eV). Stable charge-discharge cycling performance of this organic molecule is observed with high energy efficiencies (ca. 71%) at a relatively high current density of 20 mA cm−2 over 50 cycles, demonstrating the marked potential of DB-1 for future redox flow battery applications.</t>
  </si>
  <si>
    <t>10.1016/B978-0-323-96022-9.00123-7</t>
  </si>
  <si>
    <t xml:space="preserve">Applications – Portable Applications | High Power Use </t>
  </si>
  <si>
    <t xml:space="preserve">
               Power tools today are usually electrically operated devices. They are either corded, i.e. powered by the electricity grid via a cable, or cordless, i.e. powered by a battery. They are widely used by professional as well as private users, assisting them in many applications like screwing, drilling, grinding, sawing, and so on. Gardening equipment is different in application. However, it often uses similar batteries.
               The battery pack providing the energy for operation was historically based mostly on nickel–cadmium batteries. Since 2003, high-power lithium-ion cells have been used increasingly. They are currently the most popular technology for this application.
               Battery pack management in respect to safety, temperature and fast charging are important issues.
            </t>
  </si>
  <si>
    <t>10.1016/j.jssc.2022.122888</t>
  </si>
  <si>
    <t>Composite of magnetic carbon quantum dot-supported ionic liquid and Cu-BDC (CCDC no. 687690) MOF: A triple catalytic composite for chemical transformations</t>
  </si>
  <si>
    <t>A novel magnetic triple composite was synthesized through immobilization of DABCO-based ionic liquid on magnetic carbon quantum dot, followed by conjugation of the resultant compound with a copper-based metal-organic framework (CCDC no. 687690). The as-prepared composite was characterized via FESEM/EDS, XRD, TGA, FTIR, VSM and elemental mapping analysis and utilized as a magnetic catalyst for promoting three-component reaction of malononitrile, dimedone and aldehydes under mild reaction condition to furnish etrahydrobenzo[b]pyrans. The catalyst exhibited high catalytic activity and could promote the reaction of various aldehydes with different electronic densities. Moreover, the catalyst could be magnetically collected and successfully reused for five reaction runs with slight loss of the catalytic activity. Notably, comparison of the activity of the catalyst with that of ionic liquid, magnetic carbon quantum dot and metal-organic framework confirmed superior catalytic activity of the former.</t>
  </si>
  <si>
    <t>10.1016/j.proenv.2016.02.094</t>
  </si>
  <si>
    <t>Polybrominated Diphenyl Ethers (PBDEs) Emitted from Heating Machine for Waste Printed Wiring Boards Disassembling</t>
  </si>
  <si>
    <t>Polybrominated diphenyl ethers (PBDEs) contained in waste printed wiring board (PWB) matrix and surface dust can be emitted into the air during thermal process, which is widely used to detach the electronic components from the base boards of waste PWB. In this study, PBDEs concentrations in air and dust samples were detected in a PWB-heating workshop. The results showed that the mean concentrations of ∑8PBDEs in PM10 and TSP were 479 and 1670 ng/m3, respectively. Compared with surface dust collected from waste PWB (15600 ng/g), PBDEs concentrations in dust from the workshop floor (31100 ng/g), heating machine inside (84700 ng/g), and the cyclone extractor (317000 ng/g), were condensed after thermal process. All the results showed that recycling of waste PWB was an important source of PBDEs emission.</t>
  </si>
  <si>
    <t>10.1016/j.applthermaleng.2021.117002</t>
  </si>
  <si>
    <t>Battery thermal management based on multiscale encapsulated inorganic phase change material of high stability</t>
  </si>
  <si>
    <t>This paper proposes a battery thermal management system with an inorganic phase change material(PCM). A multiscale encapsulation method is presented to solve the inherent problems of the inorganic PCM-sodium acetate trihydrate (SAT)-Urea. This method adopts microscale encapsulation with expanded graphite (EG) to enhances the thermal conductivity of the PCM to 4.96 W/m·K and eliminates the liquid leakage. Further macroscale encapsulation with the organosilicon sealant significantly improves the long-term stability of the salt hydrate, because it completely cuts off the dehydration channel of the salt hydrate, maintaining a stable composition in the PCM. This effective multiscale encapsulation paves the way of applications of the inorganic PCMs in Li-ion battery thermal management. This inorganic PCM is compared with an organic PCM in the fire resistivity and cooling performancefor a 20-cell battery pack. The results confirm that the inorganic PCM is safer because it is not flammable and offers a cooler but a more uniform thermal environment for the battery. The competitive inorganic PCM owns advantages in price, safety and cooling performance, showing great prospects in commercial battery thermal management systems.</t>
  </si>
  <si>
    <t>10.1016/j.cej.2020.128006</t>
  </si>
  <si>
    <t>High energy efficiency of Al-based anodes for Al-air battery by simultaneous addition of Mn and Sb</t>
  </si>
  <si>
    <t>In this work, an Al-Mn-Sb anode has been prepared for the alkaline Al-air battery. The energy efficiency and corrosion behaviors are investigated in details. The results indicate that the prepared Al-Mn-Sb anode exhibits high discharge voltage and peak power density of 1.206 V and 96 mW∙cm−2, respectively, with a small degree of polarization at high discharge rate (80 mA∙cm−2). It can also output high energy density and considerable anodic utilization of 3236 mWh∙g−1 and 90.0%, respectively. Such high discharge performance should be attributed to the micro-nano scale precipitates generated by the simultaneous addition of Mn and Sb, effectively activating the grain boundaries. The Al-Mn-Sb anode can be a desirable candidate for high energy efficiency anodes dedicated to high-performance Al-air battery cells meeting the demands of high-power/energy applications.</t>
  </si>
  <si>
    <t>10.1016/j.ensm.2020.11.021</t>
  </si>
  <si>
    <t>Rational design of functional binder systems for high-energy lithium-based rechargeable batteries</t>
  </si>
  <si>
    <t>Binders, which maintain the structural integrity of electrodes, are critical components of lithium-based rechargeable batteries (LBRBs) that significantly affect battery performances, despite accounting for 2 to 5 wt% (up to 5 wt% but usually 2 wt%) of the entire electrode. Traditional polyvinylidene fluoride (PVDF) binders that interact with electrode components via weak van der Waals forces are effective in conventional LBRB systems (graphite/LiCoO2, etc.). However, its stable fluorinated structures limit the potential for further functionalization and inhibit strong interactions towards external substances. Consequently, they are unsuitable for next-generation battery systems with high energy density. There is thus a need for new functional binders with facile features compatible with novel electrode materials and chemistries. Here in this review we consider the strategies for rationally designing these functional binders. On the basis of fundamental understandings of the issues for high-energy electrode materials, we have summarized seven desired functions that binders should possess depending on the target electrodes where the binders will be applied. Then a variety of leading-edge functional binders are reviewed to show how their chemical structures realize these above functions and how the employment of these binders affects the cell's electrochemical performances. Finally the corresponding design strategies are therefore proposed, and future research opportunities as well as challenges relating to LBRB binders are outlined.</t>
  </si>
  <si>
    <t>10.1016/j.ceramint.2024.09.222</t>
  </si>
  <si>
    <t>Unlocking the potential of biodegradable and environment-friendly electrode materials for applications in energy storage devices</t>
  </si>
  <si>
    <t>Biodegradable energy storage devices are being developed for real-time monitoring of biometric data, medical diagnosis, prognosis, and therapeutic uses due to the rising need for energy storage devices in biomedical and information technologies. In this review, we have briefly discussed the environment-friendly and biodegradable electrode materials in supercapacitors, batteries, supercapattery, and skin-patchable devices. The charge storage mechanism, biocompatibility, and safety of electrode material are discussed in detail. The electrode material based on carbon, metal, and organic patchable composites is studied. Furthermore, the most essential and core part of this review is discussing the several synthesis methodologies of biological environments and how these biodegradable materials fit into the architecture of energy storage devices. Lastly, this review paper gives a deep understanding of (biodegradable and environment-friendly electrode materials) in the current energy storage systems, challenges, and research directions.</t>
  </si>
  <si>
    <t>10.1016/j.seta.2021.101896</t>
  </si>
  <si>
    <t>Battery-electric buses and their implementation barriers: Analysis and prospects for sustainability</t>
  </si>
  <si>
    <t>Globally, many cities are seeking to meet their greenhouse gas (GHG) reduction targets in urban transport systems. Several strategies have been proposed for this sector, such as battery-electric buses (BEBs), and today numerous companies and cities are transitioning to greener bus fleets. However, the global adoption of electric buses is limited in large scale due to some implementation barriers. This analysis focuses on scholarly research and reports that present case studies, interviews with the interested parties and preliminary results of BEBs implementation for public transport. A casual loop diagram (CLD) and an analysis of the dimensions of sustainability were developed pointing out implications for behavioral patterns. The discussion here addresses general barriers (technological, financial and institutional), impacts on the power grid, energy consumption, fleet operation, fire safety and people’s willingness to pay, and summarizes the experiences and lessons learned from real-world implementation. The article’s most significant recommendations for the successful use of BEBs in cities are new protocols to facilitate financing and contracting, support for institutional innovation policies and the construction of facilities. The findings are useful to both researchers and policymakers.</t>
  </si>
  <si>
    <t>10.1016/B978-0-12-817880-5.00015-3</t>
  </si>
  <si>
    <t xml:space="preserve">Chapter 15 The treatment of plastic in automobile shredder residue </t>
  </si>
  <si>
    <t xml:space="preserve">
               The European Union and Japan have over the past decade promulgated legal instruments ensuring the recycling of the plastics present in automobile shredder residue (ASR), Waste Electrical and Electronic Equipment, and construction and demolition waste. The major plastic resin families, i.e., polyolefins, vinyls, and styrenics, are mutually incompatible so that there is much value added in separating these three streams, using density, electrostatic, or other separators. Alternatively, plastic items singled out in an airflow can be inspected and identified in-flight based on color (visible light), resin type (near IR), and the presence of specific absorbing elements. Another problem is the inevitable presence in scrap of legacy additives, the presence of which is prohibited at present. Cadmium- and lead-based stabilizers as well as several classes of plasticizers are restricted for polyvinyl chloride. Flows of ASR may contain brominated flame retardants, prohibited under the Stockholm Convention. Marketing substandard plastics is problematic, as are elevated logistic and treatment cost and uncertain market value. For some flows, such as polyurethane foams, thermal recycling seems to be the only feasible solution.
            </t>
  </si>
  <si>
    <t>10.1016/j.isci.2022.104243</t>
  </si>
  <si>
    <t>Parallel battery pack charging strategy under various ambient temperatures based on minimum lithium plating overpotential control</t>
  </si>
  <si>
    <t>With the aggravation of environmental pollution and energy crisis, lithium-ion batteries are widely regarded as promising. However, the current distribution in the parallel battery pack branches is highly heterogeneous. Charging strategies based on the models can be adopted to prevent side reactions that may lead to severe degradation or even thermal runaway under various ambient temperatures. In this study, a battery model for a single cell is established by coupling a single particle model with electrolyte, degradation model, and thermal model. Besides, considering the contact resistance and wire resistance, the circuit model of a battery pack is established. A charging strategy based on minimum Li plating overpotential control is then adopted, and the effectiveness under high C-rate and low temperature to reduce capacity loss is verified by simulation. This study provides a low-loss charging strategy that can reduce the safety risk of battery packs with better performance under various ambient temperatures.</t>
  </si>
  <si>
    <t>10.1016/j.conbuildmat.2019.01.080</t>
  </si>
  <si>
    <t>Potential application of E-wastes in construction industry: A review</t>
  </si>
  <si>
    <t>The application of wastes and their recycled extractions to develop green construction materials attracts researchers worldwide owing to the high pessimistic environmental impact of Ordinary Portland Cement (OPC) industry. The current review manuscript represents an endeavour to reassess applications of abandoned electrical and electronic wastes, i.e. E-wastes, as supplementary material to develop a variety of green concretes for construction and infrastructure industries. The principal objective of this piece of review writing includes an existing and state of the art knowledge of these modern, complex, valuable but hazardous elements enclosing wastes by employing them as substitution of natural fine or coarse aggregates in concrete manufacturing. This is a new-fangled, an innovative and revolutionary concept in the direction of development of sustainable and cost-effective green concretes. Not only that, physical, chemical and metallurgical recycling processes of E-wastes, their advantages and disadvantages with thermal, strength, and durability parameters of E-wastes incorporated green concrete, as well as impacts of hazardous substances, have also been assessed. This paper also flashes a light not merely on an application of E-wastes glass of cathode ray tubes with cement paste, mortar and concrete but also an appraisal of the utilization of E-wastes materials in a bituminous mix. Also, the use of non-biodegradable recovered E-wastes plastics is reviewed as partial substitution of natural coarse or fine ingredients through this “Urban Mining” approach. This review will lend a hand to promote sustainable and affordable development of green concrete incorporating E-wastes in the construction industry and help to resolve the impasses of degradation of natural restricted aggregate resources as well as contaminations of environment, soil, and groundwater due to landfilling and of course, to safeguard the health of lives on the globe.</t>
  </si>
  <si>
    <t>10.1016/j.cej.2020.127722</t>
  </si>
  <si>
    <t>Deep removal of arsenic from regenerated products of spent V2O5-WO3/TiO2 SCR catalysts and its concurrent activation by bioleaching through a novel mechanism</t>
  </si>
  <si>
    <t>Selective catalytic reaction (SCR) is widely used in flue gas denitrification to convert NOx air pollutants into N2 and H2O in the presence of SCR catalyst, but arsenic poisoning causes serious deactivation of SCR catalyst and produces a huge amount of spent SCR catalyst worldwide. Therefore, the regeneration and recycling of spent SCR catalysts are of great necessity for the sustainable flue gas denitrification due to the very high cost of replacing commercial catalysts. Nowadays, a combination of alkali treatment and acid washing is usually used to regenerate spent SCR catalysts. However, high residue of As strongly inhibits the catalytic activity of the regenerated products. In this study, an active bioleaching liquor produced by Acidithiobacillus thiooxidans as indirect bioleaching was attempted to deeply remove As from the regenerated product for the first time. The results showed that bioleaching resulted in maximal As removal of 53.1% even at a high pulp density of 10% to harvest a minimum As residue of 174 mg/kg below the limiting value of 200 mg/kg; whereas H2SO4 leaching attained 6.7% As removal and as high as 345 mg/kg of As residue. A stronger activation of the regenerated products simultaneously occurred with the bioleaching. A great amount of cysteine in the bioleaching liquor secreted by the microbe accounts for both the enhancement of As removal and strong activation of the product. A novel mechanism is proposed to explain the excellent As removal by the indirect bioleaching based on nucleophilic attack of the sulfhydryl groups in cysteine.</t>
  </si>
  <si>
    <t>10.1016/j.mtener.2020.100594</t>
  </si>
  <si>
    <t>Biomass-derived highly dispersed Co/Co9S8 nanoparticles encapsulated in S, N-co-doped hierarchically porous carbon as an efficient catalyst for hybrid Na–CO2 batteries</t>
  </si>
  <si>
    <t>Na–CO2 batteries are prospective in energy storage and CO2 recycling applications; development of a high-efficiency, low-cost electrocatalyst to promote CO2 reduction and carbonate decomposition is extremely vital for practical Na–CO2 batteries. Herein, a highly efficient cathode catalyst for rechargeable hybrid Na–CO2 batteries is successfully synthesized by encapsulating highly dispersed Co/Co9S8 nanoparticles into carbon skeletons, consisting of biomass-derived S, N-co-doped hierarchically porous carbon (Co/Co9S8@SNHC). The conductive and hierarchically porous framework structure of the Co/Co9S8@SNHC can not only accelerate electron transport, electrolyte infiltration, and CO2 diffusion but also can inhibit overgrowth and agglomeration of Co/Co9S8 nanoparticles and expose numerous high density of active sites, as well as offer sufficient space to store discharge products. Benefiting from the synergistic effect among S and N dopants, carbon defects, and Co/Co9S8 nanoparticles in robust porous carbon structure, the hybrid Na–CO2 batteries displayed a low charge overpotential (only ~0.32 V) at 0.2 mA/cm2 and repeatedly charged and discharged over 200 cycles at 0.1 mA/cm2. Besides, an ultrahigh areal capacity of ~18.9 mAh/cm2 was obtained at 0.5 mA/cm2, the highest value to date for Na–CO2 batteries. Meanwhile, the hybrid Na–CO2 battery charging from Na2CO3@C catalytic cathode demonstrated the high catalytic activity of biomass-derived S,N-co-doped hierarchically porous carbon (Co/Co9S8@SNHC) for CO2 reduction and carbonate decomposition. Given this finding, this work might open up a potential avenue for the reasonable design of low-cost and highly efficient catalysts for advanced metal-CO2 batteries systems.</t>
  </si>
  <si>
    <t>10.1016/j.est.2020.101729</t>
  </si>
  <si>
    <t>A review on effect of heat generation and various thermal management systems for lithium ion battery used for electric vehicle</t>
  </si>
  <si>
    <t>Currently, lithium-ion batteries are receiving the attention of industries like automobiles, electronics, aerospace and so on due to its high energy density, power density and great working performance as compared to other batteries like lead-acid, nickel-cadmium etc. However, some indispensable factors limit its applicability, such as weakening in performance under the utmost driving conditions because of heat generation in the lithium-ion cell. Therefore, it becomes necessary to scrutinize the effects of heat generation on various components of the lithium-ion cell and to conduct the best course of action for the same. This paper reviewed the actual mechanism of heat generation and its effect on each component of the lithium-ion cell. Furthermore, a study on various temperature controlling systems using different design structure in distinct cooling techniques like air convection, liquid convection, phase change material and combination of it is performed. Finally, a summary is made using different design structure based on maximum temperature and temperature uniformity in each cooling techniques at different testing conditions.</t>
  </si>
  <si>
    <t>10.1016/j.cej.2023.142426</t>
  </si>
  <si>
    <t>Hierarchical porous and lithiophilic CuMn current collector for advanced lithium metal batteries</t>
  </si>
  <si>
    <t>Lithium metal faces serious problems such as dendrite growth and volume expansion, which make lithium metal batteries lose the opportunity in commercialization. Herein, we report a simple route to prepare a hierarchical porous CuMn (hp-CuMn) current collector (CC) with an epitaxially grown lithiophilic layer to solve these problems. The hp-CuMn with industrialization potential can achieve uniform current distribution and geometric constraints. Meanwhile, the epitaxially grown MnO by annealing the hp-CuMn with surface absorbed oxygen in reductive atmosphere effectively improves the interfacial bonding force and lithiophilicity. Consequently, the hp-CuMn@MnO with thickness about 85 μm (can store Li of 14.45 mAh cm−2 by molten lithium injection, 5 times of the graphite anode) have a small hysteresis voltage and can be stable for up to 1500 h. Full cells with LiFePO4 display ultrahigh capacity retention ratio (96.8 %) after 600 cycles at 2 C, and has good compatibility with the current industry, which verifies the application value.</t>
  </si>
  <si>
    <t>10.1016/j.energy.2023.130168</t>
  </si>
  <si>
    <t>Experimental research and prediction of heat generation during plastics, coal and biomass waste combustion using thermal analysis methods</t>
  </si>
  <si>
    <t>The development of civilization is associated with generating an increasing amount of various types of waste. More and more restrictive legal regulations require limiting their storage, which thermal methods should replace. Thermal recycling of plastic waste also enables the use of their energy potential. In this article, the authors presented basic research results comparing the combustion process course of selected plastic waste with coal waste, agro and forest biomass. For this purpose, thermal analysis methods were used to determine temperatures at which the maximum heat generation and emission of selected gases occurs during waste combustion. The proximate and ultimate analysis, X-ray fluorescence (XRF) analysis, and mercury content analysis made it possible to determine the composition of considered waste. The model using fuzzy logic methods was developed to predict the maximum values of generation heat from the tested materials at temperatures. The authors assumed the following research hypotheses: 1) the calorific value and composition of the materials are reflected in the maximum values of heat generated and pollutant emissions, and 2) the developed fuzzy logic-based model allows the prediction of maximum values generated heat from the tested waste, during the analyzed thermal processes. The results of thermal analysis for the considered waste with the given composition, as well as the results of predicting the behaviour of these materials in thermal conditions, constitute the innovation of this article.</t>
  </si>
  <si>
    <t>10.1016/j.jece.2023.110979</t>
  </si>
  <si>
    <t>Comparative of malonic acid aqueous solution and malonic acid-based deep eutectic solvent for LiCoO2 cathode materials recovery: Leaching efficiency and mechanism</t>
  </si>
  <si>
    <t>Deep eutectic solvents (DESs) and aqueous organic acids are two leaching systems that have achieved remarkable results in hydrometallurgical recovery of spent lithium-ion batteries (LIBs). However, previous studies have only evaluated a single leaching system at a time and thereby failed to compare the differences between DES and organic acids systems in detail. In this study, our purpose was to clarify the differences between the efficiencies of two leaching systems—a malonic acid (MA) aqueous solution and a DES of choline chloride: malonic acid (ChCl:MA) via a systematic investigation of the conditions and mechanisms associated with the leaching of LiCoO2 cathode materials using these two systems. The effects exerted by various process parameters, such as reaction time, temperature, and liquid-to-solid ratio, on the leaching efficiency of these two systems were investigated. The results showed that the Co and Li leaching efficiencies of the DES were higher than those of the MA aqueous solution under identical experimental conditions. The kinetic differences between the two systems were reflected in the fact that the MA aqueous solution was regulated by diffusion, whereas the DES leaching was regulated by chemical reactions. Spectroscopic analysis and density functional theory calculations indicated that MA acts as both a ligand and a reducing agent in aqueous solutions, whereas MA in the DES only acts as a reducing agent. In addition, Co was present in the MA aqueous and DES leaching solutions as octahedral (Co(H2O)2(C3H2O4)2) and tetrahedral ([CoCl4]2-), respectively.</t>
  </si>
  <si>
    <t>10.1016/j.jiec.2018.05.004</t>
  </si>
  <si>
    <t>Use of grape seed as reductant for leaching of cobalt from spent lithium-ion batteries</t>
  </si>
  <si>
    <t>The grape seed was novelly used as reductant for leaching of spent LiCoO2 material, which is idea of “waste+waste→resources”. About 92% Co and 99% Li could be leached under the optimized conditions of grape seed 0.6g/g, malic acid 1.5mol/L, 180min, 80°C, and slurry density 20g/L. The catechin, EC and EGCG contained in grape seed could be employed as efficient reductants during leaching. The leaching process is controlled by combination of surface chemical reaction and diffusion with apparent activation energy of 11.96kJ/mol, which is related to the form of Co(OH)3.</t>
  </si>
  <si>
    <t>10.1016/j.jechem.2022.12.054</t>
  </si>
  <si>
    <t>Micropore engineering on hollow nanospheres for ultra-stable sodium-selenium batteries</t>
  </si>
  <si>
    <t>Attracted by high energy density and considerable conductivity of selenium (Se), Na-Se batteries have been deemed promising energy-storage systems. But, it still suffers from sluggish kinetic behaviors and similar “shuttling effect” to S-electrodes. Herein, utilizing uniform hollow carbon spheres as precursors, Se-material is effectively loaded through vapor-infiltration method. Owing to the distribution of optimized pores, the content of microspores could be up to ∼60% (&lt;2 nm), serving important roles for the physical confinement effect. Meanwhile, the rich oxygen-containing groups and N-elements could be noted, inducing the evolution of electron-moving behaviors. More significantly, assisted by the interfacial C–Se bonds and tiny Se distributions, Se electrodes are activated during cycling. Used as cathodes for Na-Se systems, the as-resulted samples display a capacity of 593.9 mA h g−1 after 100 cycles at the current density of 0.1 C. Even after 6000 cycles, the capacity could be still kept at about 225 mA h g−1 at 5.0 C. Supported by the detailed kinetic analysis, the designed microspores size induces the increasing redox reaction of nano Se, whilst the surface traits further render the enhancement of pseudo-capacitive contributions. Moreover, after cycling, the product Se x (x &lt; 4) in pores serves as the primary active material. Given this, the work is anticipated to provide an effective strategy for advanced electrodes for Na-Se systems.</t>
  </si>
  <si>
    <t>10.1016/j.jiec.2015.03.012</t>
  </si>
  <si>
    <t>KNO3/CaO as cost-effective heterogeneous catalyst for the synthesis of glycerol carbonate from glycerol and dimethyl carbonate</t>
  </si>
  <si>
    <t>Various heterogeneous KNO3/CaO catalysts with different KNO3 loadings are prepared and used for the synthesis of glycerol carbonate from glycerol and dimethyl carbonate. It is found that the basicity of KNO3/CaO catalyst depends on the KNO3 loading and calcination temperature. Under the dimethyl carbonate/glycerol molar ratio of 3.0, reaction temperature of 70°C, and reaction time of 2h, the glycerol conversion for the fresh KNO3/CaO(15%, 700) catalyst can reach 99.23%. Recycling experiments reveal that 94.95% of glycerol conversion can be obtained at the fifth reuse for the recovered KNO3/CaO(15%, 700), which is much higher than that of unmodified CaO.</t>
  </si>
  <si>
    <t>10.1016/j.cej.2022.136082</t>
  </si>
  <si>
    <t>V2O3/VN Catalysts Decorated Free-Standing Multifunctional Interlayer for High-Performance Li-S Battery</t>
  </si>
  <si>
    <t>The shuttle effect caused by soluble lithium polysulfides (LiPSs) hinders the practical application of lithium–sulfur batteries. The sluggish reaction kinetics of LiPSs results in rapid capacity decay. In this work, we constructed a free-standing multifunctional interlayer decorated with V2O3/VN catalysts to suppress the shuttle effect and boost the redox reaction kinetics. The introduction of VN with strong chemical adsorption improves the conductivity of V2O3, which is beneficial for the kinetics of conversion reaction. In addition, the micro/mesopores inside the structure not only facilitate ion diffusion but also buffer the volume change of the sulfur cathode during the cycling process. Benefiting from the synergistic effects, the fabricated cells exhibit a high specific capacity of 1419.5 mAh g−1 at 0.1C. The cell with V2O3/VN/C exhibits a promising cycling performance over 1000 cycles with a decay rate of 0.037% per cycle at 1C. The synergistic effects of electrocatalysts and conductive carbon material provide inspiration on the development of high-performance Li–S batteries.</t>
  </si>
  <si>
    <t>10.1016/j.apenergy.2011.12.062</t>
  </si>
  <si>
    <t>Environmental consequences of the use of batteries in low carbon systems: The impact of battery production</t>
  </si>
  <si>
    <t>Adoption of small scale micro-generation is sometimes coupled with the use of batteries in order to overcome daily variability in the supply and demand of energy. For example, photovoltaic cells and small wind turbines can be coupled with energy storage systems such as batteries. When used effectively with renewable energy production, batteries can increase the versatility of an energy system by providing energy storage that enables the systems to satisfy the highly variable electrical load of an individual dwelling, therefore changing usage patterns on the national grid. A significant shift towards electric or hybrid cars would also increase the number of batteries required. However, batteries can be inefficient and comprise of materials that have high environmental and energy impacts. In addition, some materials, such as lithium, are scarce natural resources. As a result, the overall impact of increasing our reliance on such “sustainable or “low carbon” systems may in fact have an additional detrimental impact. This paper reviews the currently available data and calculated and highlights the impact of the production of several types of battery in terms of energy, raw materials and greenhouse gases. The impact of the production of batteries is examined and presented in order that future studies may be able to include the impact of batteries more easily within any system. It is shown that lithium based batteries have the most significant impact in many environmental areas in terms of production. As the use phases of batteries are extremely variable within different situations this has not been included here, instead providing comprehensive data for the production stage.</t>
  </si>
  <si>
    <t>10.1016/j.efmat.2022.05.005</t>
  </si>
  <si>
    <t>Plastic wastes derived carbon materials for green energy and sustainable environmental applications</t>
  </si>
  <si>
    <t>Plastic waste has become a serious environmental issue and has attracted increasing attention. Various treatment technologies have been developed for the remediation of this waste, including degradation, recycling and upcycling, and transformation to value-added products has been extensively studied. Transitioning plastic waste into carbon-based functional materials is especially attractive because of the practical applications of plastic wastes derived carbon materials (PWCMs) in the field of green energy and in sustainable environmental practices. Herein, recent advances in the preparation and applications of PWCMs are systematically reviewed. Thermal treatment methods for synthesizing carbon-based materials from plastic waste are summarized, including anoxic pyrolysis, catalytic and pressure carbonization techniques, flash Joule heating and microwave conversion. The applications of PWCMs and PWCMs-based composites to green energy storage and production (such as in batteries, supercapacitors and water-splitting systems) and sustainable environmental concepts (pollutant adsorption/degradation, solar evaporation and CO2 capture) are detailed, with an emphasis on the property-performance correlation. The potential for future development of PWCMs is also examined. This review is meant to provide insights into the advanced applications of PWCMs and to stimulate the future upcycling of plastic waste.</t>
  </si>
  <si>
    <t>Environmental Functional Materials</t>
  </si>
  <si>
    <t>10.1016/j.est.2022.104210</t>
  </si>
  <si>
    <t>Academician Detchko Pavlov (1930–2017) an appreciation of his life's work in battery science</t>
  </si>
  <si>
    <t>This review is dedicated to Academician Detchko Pavlov, an outstanding electrochemist and scholar of global recognition through his highly individual approach to the prime subject of his studies — the Lead‒Acid Battery. With publication in 2022, five years will have elapsed since the world of science lost one of the leading authorities on the lead–acid battery. Academician Detchko Pavlov passed away on 25.08.2017. After an appropriate interval, it is perhaps timely to reflect on the enormous contribution he made to enhancing the performance of this longstanding battery technology. Professor Pavlov authored an enormous number of original papers and patents. After a brief pen-portrait of his life, this review highlights his contributions to the Tree of Knowledge in each of the main aspects of the lead–acid battery as they became the focus of attention in a world of ever-evolving technology.</t>
  </si>
  <si>
    <t>10.1016/j.jechem.2021.11.017</t>
  </si>
  <si>
    <t>Cellulose nanofiber separator for suppressing shuttle effect and Li dendrite formation in lithium-sulfur batteries</t>
  </si>
  <si>
    <t>Lithium-sulfur battery (LSB) has high energy density but is limited by the polysulfides shuttle and dendrite growth during cycling. Herein, a free-standing cellulose nanofiber (CNF) separator is designed and fabricated in isopropanol/water suspension through vacuum filtration progress. CNFs with abundant polar oxygen-containing functional groups can chemically immobilize the polysulfides, and suppress the formation of the dendrites by controlling the surface morphology of the SEI on lithium metal in LSB. The isopropanol content in a suspension can fine-tune the pore structure of the membrane to achieve optimal electrochemical performance. The prepared separator displays integrated advantages of an ultrathin thickness (19 μm), lightweight (0.87 mg cm−2), extremely high porosity (98.05%), and decent electrolyte affinity. As a result, the discharge capacity of the LSB with CNF separator at the first and 100th cycle is 1.4 and 1.3 times that of PP separator, respectively. Our research provides an environmental-friendly and facile strategy for the preparation of multifunctional separators for LSBs.</t>
  </si>
  <si>
    <t>10.1016/j.ensm.2021.05.011</t>
  </si>
  <si>
    <t>Materials design and fundamental understanding of tellurium-based electrochemistry for rechargeable batteries</t>
  </si>
  <si>
    <t>Rechargeable tellurium (Te)-based batteries are emerging as energy storage devices with high volumetric energy density due to tellurium's superior electronic conductivity and high specific volumetric capacity. However, Te-based batteries are quite new, raising fundamental questions regarding the electrochemistry of Te-based cathodes and holistic aspects of full-cell performance. This review begins with a critical discussion on Li-Te electrochemistry in carbonate and ether electrolytes, followed by a comprehensive review on material design, cell architectures, and the working mechanism of Te-based cathodes in Li-Te-based batteries. The primary focus is to develop a fundamental understanding of the Te structure's role, carbon host chemistry and porosity, and the use of electrolytes to address Te pulverization and parasitic polytellurides shuttle effects and to establish reversible Te and Li2Te phase transitions. In addition, liquid and solid-state electrolytes for Li-Te batteries showing promise of enabling a stable solid electrolyte interphase (SEI) and reversible Te cathode reactions are presented. The following section exemplifies other novel metal-Te based batteries, including Na-Te, K-Te, Mg-Te, Zn-Te, and Al-Te systems, highlighting their respective cathode and electrolyte selection. Then, the comparison of quantitative performance data of various metal-Te-based batteries across Li-ion and Li-S batteries is revealed to provide a landscape of current research. In closing, this work identifies unanswered scientific and technological questions, discusses promising research directions, and highlights the experimental and simulation-based studies needed to discover the unknown of rechargeable Te-based batteries.</t>
  </si>
  <si>
    <t>10.1016/j.scp.2021.100578</t>
  </si>
  <si>
    <t>A sustainable molybdenum oxide loaded on zirconia (MoO3/ZrO2) catalysed multicomponent reaction to synthesise novel dihydropyridines</t>
  </si>
  <si>
    <t>We have synthesised the robust molybdenum oxide supported on zirconium oxide (MoO3/ZrO2) by a simple wet-impregnation method. It proved an effective catalyst for synthesising eleven novel dihydropyridine derivatives in excellent yields (92–96%). The one-pot four-component fusion involved dimethyl-2-amine pyridine, diethyl but-2-ynedioate, various benzaldehydes and malononitrile in ethanol. The swift reactions at room temperature were accomplished in &lt;18 min. The nanocomposite catalyst is stable up to five successive runs with similar catalytic activity. Swift reaction, recyclability, excellent yields, mild conditions, simple workup and column-free protocol are the advantages of this method.</t>
  </si>
  <si>
    <t>10.1016/j.apcatb.2017.01.021</t>
  </si>
  <si>
    <t>Synthesis of nano-fibrillated cellulose/magnetite/titanium dioxide (NFC@Fe3O4@TNP) nanocomposites and their application in the photocatalytic hydrogen generation</t>
  </si>
  <si>
    <t>Nano-fibrillated cellulose (NFC), an abundant renewable bio-macromolecule, has received much attention in the research community. The study detailed herein is related to the preparation of photocatalytic nanocomposites consisting of nano-fibrillated cellulose/magnetite/titanium dioxide nanoparticles (NFC@Fe3O4@TNP). The aim of this study is to improve the photocatalytic efficiency of NFC-TNP composites and to improve their recyclability during the photocatalytic hydrogen generation. The NFC@Fe3O4@TNP nanocomposites were characterized by TEM, EDX, SAED, XRD, XPS, FTIR, Raman spectra and VSM techniques. The results showed that Fe3O4 NP and TNP were well-distributed on the surface of NFC. The photocatalytic efficiency study showed that NFC@Fe3O4@TNP nanocomposites represented a higher photocatalytic hydrogen generation rate in comparison with that of NFC-TNP sample. In addition, the NFC@Fe3O4@TNP nanocomposites can be readily recovered from the system using a magnet due to their stable superparamagnetic properties, and they had only a marginal loss of TNP and photocatalytic efficiency after fifteen cycles.</t>
  </si>
  <si>
    <t>10.1016/j.energy.2020.119269</t>
  </si>
  <si>
    <t>Optimization of multi-carrier energy system based on new operation mechanism modelling of power-to-gas integrated with CO2-based electrothermal energy storage</t>
  </si>
  <si>
    <t>The rapid development of power-to-gas (P2G) technology promotes the integration of renewable energy and converts excess renewable generation to synthetic natural gas at the appropriate time. However, with only a 45% conversion rate, P2G recycles wind energy inefficiently because a significant percentage of energy is lost in the form of heat via electrolysis. With the increasing demands of the multi-carrier energy system (MES), the greater recycling of surplus wind electricity via P2G can meet the growing energy demand and reduce the cost of the system. To increase the conversion efficiency of P2G, this paper establishes an MES optimization model based on the coordinated operation modelling of P2G and CO2-based electrothermal energy storage (ETES). This model considers heat recovery in the power-to-hydrogen process. CO2-based ETES is introduced as a storage element for heat recovery in the electrolysis process, which also participates in the methanation reaction as a CO2 supplier. Formulations to explain the coordinated operation of the CO2-based ETES and P2G are derived as well. The optimization model is further linearized to a tractable version and solved by popular optimization solvers. Case studies show that the model established in this study achieves more than a 70.5% recovery efficiency of the excess wind power.</t>
  </si>
  <si>
    <t>10.1016/j.electacta.2003.10.014</t>
  </si>
  <si>
    <t>Mixed oxides Ca2Fe2O5 and Ca2Co2O5 as anode materials for Li-ion batteries</t>
  </si>
  <si>
    <t>The electrochemical performance of mixed oxides, Ca2Fe2O5 and Ca2Co2O5 for use in Li-ion batteries was studied with Li as the counter electrode. The compounds were prepared and characterized by X-ray diffraction and SEM. Ca2Fe2O5 showed a reversible capacity of 226mAh/g at the 14th cycle and retained 183mAh/g at the end of 50 cycles at 60mA/g in the voltage window 0.005–2.5V. A reversible capacity in the range, 365–380mAh/g, which is stable up to 50 charge–discharge cycles is exhibited by Ca2Co2O5 in the voltage window, 0.005–3.0V and at 60mA/g. This corresponds to recycleable moles of Li of 3.9±0.1 (theoretical: 4.0). Significant improvement in the cycling performance and attainable reversible capacity were noted for Ca2Co2O5 on cycling to an upper cut-off voltage of 3.0V as compared to 2.5V. Coulombic efficiency for both compounds is &gt;98%. Electrochemical impedance spectroscopy (EIS) data clearly indicate the reversible formation/decomposition of polymeric surface film on the electrode surface of Ca2Co2O5 in the voltage window, 0.005–3.0V. Cyclic voltammetry results compliment the galvanostatic cycling data.</t>
  </si>
  <si>
    <t>10.1016/B978-0-12-819726-4.00082-X</t>
  </si>
  <si>
    <t xml:space="preserve">Magnesium Alloys: Fundamentals and Recent Advances </t>
  </si>
  <si>
    <t xml:space="preserve">
               Magnesium alloys are finding a relevant role in the materials sectors mainly due to its lightness but also to other properties such as high specific mechanical properties, high castability and an adequate compatibility to the human body. Due to this, Magnesium alloys can be used in different systems that include the transportation section, mainly in the automotive one, the electronics and household appliances, but also in prosthesis that can be absorbed by the human body. In this article, a revision on the general characteristics of Magnesium alloys, as well as to the applications that Magnesium is currently finding is made. Due to the combination of lightness, castability, recyclability and biocompatibility, Magnesium alloys are helping to the reduction of pollution, increase the electronics portability and even helping to solve serious health issues that would require the use of medical implants.
            </t>
  </si>
  <si>
    <t>Encyclopedia of Materials: Metals and Alloys</t>
  </si>
  <si>
    <t>10.1016/j.apm.2022.12.009</t>
  </si>
  <si>
    <t>A Single Particle model with electrolyte and side reactions for degradation of lithium-ion batteries</t>
  </si>
  <si>
    <t>Battery degradation, which is the reduction of performance over time, is one of the main roadblocks to the wide deployment of lithium-ion batteries. Physics-based models, such as those based on the Doyle-Fuller-Newman model, are invaluable tools to understand and predict such phenomena. However, these models are often too complex for practical applications, so reduced models are needed. In this article we introduce the Single Particle Model with electrolyte and Side Reactions, a reduced model with electrochemical degradation which has been formally derived from the Doyle-Fuller-Newman model with Side Reactions using asymptotic methods. The reduced model has been validated against the full model for three scenarios (solid-electrolyte interphase growth, lithium plating, and both effects combined) showing similar accuracy at a much lower computational cost. The implications of the results are twofold: the reduced model is simple and accurate enough to be used in most real practical applications, and the reduction framework used is robust so it can be extended to account for further degradation effects.</t>
  </si>
  <si>
    <t>10.1016/j.energy.2021.121360</t>
  </si>
  <si>
    <t>State-of-charge estimation of lithium-ion battery based on clockwork recurrent neural network</t>
  </si>
  <si>
    <t>State of charge (SOC) is the most important parameter in battery management system (BMS). Firstly, in this paper, a new structure of standard recurrent neural network (RNN), named clockwork recurrent neural network (CWRNN) is introduced, which divides hidden layer into separate modules, assigns each module a different specify clock speed to solve long-term dependencies. Secondly, because of each module in CWRNN has different clock speeds, it makes computation only at its prescribed clock period, rather than compute and update all the inner parameters at every time step, so that CWRNN can reduce the training and computation cost obviously. Finally, employed network is verified at dynamic drive cycle at different temperature. The result shows that proposed network has satisfactory estimation results, such as the root mean square error (RMSE) is less than 1.29%.</t>
  </si>
  <si>
    <t>10.1016/j.seppur.2020.117258</t>
  </si>
  <si>
    <t>Separation of lithium and transition metals from leachate of spent lithium-ion batteries by solvent extraction method with Versatic 10</t>
  </si>
  <si>
    <t>When extracting metals from the leaching liquor of spent lithium-ion batteries (LIBs), the focus of traditional methods has been putting on the separation of transition metals, i.e. manganese, cobalt and nickel, which needs a long treatment process and causes significant loss of lithium. In this study, a simple and efficient process consisting of co-extraction of transition metals with neodecanoic acid (Versatic 10) and recovery of lithium by carbonate precipitation is developed. Firstly, the extraction mechanism of Versatic 10 is explored by slope analysis. And the results show that Versatic 10 has better selectivity to nickel and cobalt than to manganese, and it hardly extracts lithium. Then, practical experiments on solvent extraction conditions are carried out. The total extraction efficiencies of nickel, manganese and cobalt, after two stages of extraction, reach 99.18%, 97.05% and 98.47%, respectively. The experimental results are consistent with the theoretical analysis results. Finally, lithium is recovered by Na2CO3 precipitation. The purity of recovered lithium carbonate is high up to 99.61%. By using this process, the obtained solution of nickel, manganese and cobalt can be directly used to prepare ternary material precursor, and only 8% of lithium is lost.</t>
  </si>
  <si>
    <t>10.1016/j.compositesb.2021.109548</t>
  </si>
  <si>
    <t>Ultra-small ZnS quantum dots embedded in N-doped carbon matrix for high-performance Li-ion battery anode</t>
  </si>
  <si>
    <t>We report zinc sulfide (ZnS) quantum dots composed of three different polymorphs (pure zinc blende, pure wurtzite, and poly-type (zinc blende/wurtzite)) uniformly embedded in an N-doped carbon matrix as a potential electrode material for anode applications in lithium-ion batteries (LIBs), for the first time. The ZnS polymorph quantum dots with cubic and hexagonal lattices anchored onto a N-doped carbon matrix (ZnS-QD@NC) electrode is prepared by a polyol-assisted pyro-synthesis technique. A combined operando XRD and ex-situ XAS analyses revealed that the electrochemical reaction mechanism in ZnS-QD@NC was reversible and comprised of an insertion reaction followed by a conversion-cum-alloying reaction. Due to the structural property of the composite and its unique electrochemical behavior, the ZnS-QD@NC electrode registers a reversible specific capacity as high as 800 mAhg−1 with a high initial energy round-trip efficiency of 83%, and better cycling stability and power. The results from this study can help in the production of high-performance electrode materials with unique structural and morphological composition using an efficient pyro-synthetic reaction for rechargeable battery applications.</t>
  </si>
  <si>
    <t>10.1016/j.ijepes.2021.106967</t>
  </si>
  <si>
    <t>Optimal scheduling for electric vehicle battery swapping-charging system based on nanogrids</t>
  </si>
  <si>
    <t>Emerging nanogrids are expected to play a significant role in managing the ever-increasing distributed renewable energy sources and battery storage. And if nanogrids can supply fully-charged batteries (FBs) to a battery swapping station (BSS), it will help establish a novel renewable-energy-to-vehicle system. Following such an idea, this paper considers multiple nanogrids with a BSS as a battery swapping-charging system (BSCS), in which trucks collect FBs from individual nanogrids to the BSS to serve electric vehicles (EVs). In this way, the BSCS can bring together a local range of energy carriers to enhance energy supply cleanliness and promote transportation electrification. The system-level operation framework of the BSCS is introduced, and then a joint optimal scheduling model of it is established based on several effective progressing technologies. The model is formulated based on the mixed-integer linear programming (MILP) and solved by a heuristic method involving Exhaustive Search and Genetic Algorithm. Case studies demonstrate the effectiveness of the employed approach, and they also illustrate the potential benefits of BSCS applications in exploring local energy trading, market mechanisms, and business models.</t>
  </si>
  <si>
    <t>10.1016/j.cjpre.2022.01.009</t>
  </si>
  <si>
    <t>Evolving pattern and improvement path of China’s solid waste management policies</t>
  </si>
  <si>
    <t>Systematically sorting out the evolving pattern of solid waste management policies and studying the key points and development trends of solid waste management policies are conducive to the clarification of improvement path of solid waste management policies. Based on the promulgated solid waste management policies, this study applies statistical methods to the analysis of the text structure and contents of the solid waste management policies, attempting to find out the internal evolving pattern of the solid waste management policies in China. Closely integrating the current policy requirements for the construction of‘waste-free city’, this study puts forward a policy optimization and improvement path. The findings are briefly listed blow: ① The solid waste management policies have demonstrated multiple text types and various levels of effectiveness, and the policy framework system is gradually optimized.② In each edition of solid waste management policy, the hotspot issues are highlighted with distinctive characteristics of the times and dynamic evolution. The policies are covering more fields, the contents are more targeted and comprehensive, and the implementation is more specific and practical.③ The policies mainly focus on harmlessness, reduction, reclamation, pollution prevention, supervision and management, secondary pollution, recycling, circular economy, etc.④ The government strengthens the top-level design from the macro level, focusing on policy guidance and standardization, policy coordination, technical support, and governance improvement to promote the realization of the goals of‘harmlessness, reduction, reclamation’. ⑤ The diversification of tools, approaches and factors supporting solid waste management, and the growing awareness of the technical support of solid waste management, and the management mode and governance path have entered the phase of adaptive transformation. Based on practical needs, the market oriented policies and incentive mechanisms for solid waste management are inadequate, applicable technical attention is not highly paid, and the comprehensive management level and governance capabilities are in urgent need of improvement. Combined with the theoretical research, practical actions and policy initiatives of the construction of‘waste-free city’in other countries, from the perspectives of solid waste full product lifecycle management, technical support paradigm policy, main body coordination policy, guidance incentive policy, laws and regulations and other aspects, the policy improvement path and direction of China’s‘waste-free city’are thoroughly discussed in this study.</t>
  </si>
  <si>
    <t>10.1016/j.jelechem.2022.116852</t>
  </si>
  <si>
    <t>The interaction of red phosphorus with supporting carbon additives in lithium-ion battery anodes</t>
  </si>
  <si>
    <t>In theory, red P is a promising alloying-type anode material for Li-ion batteries (LIBs). However, we are challenged by reports of poor electrochemical performance due to P pulverization. So far, our best approach is to use composites of P and C as these dramatically improve the anode's stability in regards to the lithiation/delithiation process. Admittedly, success is dependent on the C additives providing electronic conductivity and structural integrity to the composite whilst also ensuring an adequate P dispersion. Here, three of the most commonly used C additives (carbon nanotubes, reduced graphene oxide and graphite flakes) are compared in their ability to stabilize the capacity of red P and its adherence to the current collector in a LIB. Our experiments show that nanotubes are the most promising stabilization agents due to their mechanical elasticity, high surface area/pore volume, and superior P uptake of their elastic web-like aggregates. As a result, the adherence of the C/P composite to the current collector is ensured. Notwithstanding the additive's performance, we also observe that the interconversion between different P phases is not fully reversible at room temperature, constituting an added reason for the capacity fade of C/P anodes.</t>
  </si>
  <si>
    <t>10.1016/j.jelechem.2021.115065</t>
  </si>
  <si>
    <t>Construction of a novel three-dimensional porous lead-carbon network for improving the reversibility of deep discharge lead-carbon batteries</t>
  </si>
  <si>
    <t>In order to solve the problem that the reversibility of lead-carbon battery becomes worse and worse with the increase of discharge current and discharge depth. Lead-carbon composites (NSCG@PbO, a composite of the nucleation growth of nano-lead oxide and multifunctional porous carbon on graphene framework) were synthesized by sol-gel pyrolysis. As the negative additive of lead-carbon battery, the interface performance of the battery can be optimized. The initial discharge capacity of the cell is 183 mAh g−1 at 0.1 C rate, which is much higher than that of the blank cell (151 mAh g−1). It is worth mentioning that the capacity retention rate of unit cell after 600 cycles of deep discharge cycle at 1 C rate is still 50.1%, which is more than 2.5 times of that of pure carbon cell (19.8%). The outstanding performance of NSCG@PbO is the result of the unique three-dimensional porous lead carbon network structure, which restricts the formation of large particle PbSO4, effectively increases the porosity of lead-carbon electrode, maintains the electrochemical active surface area of lead-carbon battery. The interface performance between electrode and electrolyte was further improved by PbO and COO functional groups embedded in graphene framework, the hydrogen evolution in the long cycle process is inhibited, and the reversibility of cell deep discharge is enhanced successfully.</t>
  </si>
  <si>
    <t>10.1016/j.jbusres.2021.12.072</t>
  </si>
  <si>
    <t>Developing a circular economy: An examination of SME’s role in India</t>
  </si>
  <si>
    <t>In a large developing country such as India where much of the small and medium enterprise (SME) sector is not yet fully organized and often receives limited support through government improvement programs, the journey to become integrated into a circular economy (CE) may seem impossible. This paper describes the foundations for establishing a CE in SMEs in India based on a culture that focuses on less waste more recycling, reusing, repurposing and repairing of parts and products. But much of this is done in an unorganized and informal way, without a long-term vision or strategy in place. We draw on the socio-technical system (STS) theory to explain how social, technical and environmental features influence CE. Based on a qualitative inquiry, we provide evidence from four exemplar SME companies in their transition to a CE covering issues such as motivation, strategy/practices and the challenges/hurdles faced. Using micro-level insights from STS theory, we then elaborate on various enablers and drivers that can be adopted by managers, policy-makers and industry associations in helping SMEs move toward a CE paradigm.</t>
  </si>
  <si>
    <t>10.1016/j.jclepro.2020.125434</t>
  </si>
  <si>
    <t>Integrated optimization of transportation, inventory and vehicle routing with simultaneous pickup and delivery in two-echelon green supply chain network</t>
  </si>
  <si>
    <t>The economic concern, environmental awareness related legislations, and potential recycling benefits are the main motives that have changed the dimension of supply chain network with environmentally effective transportation and efficient scrap collection system. This paper investigates the two echelon supply chain network of the battery manufacturing industry. This deals with an integrated optimization procedure for solving the green transportation problem and inventory problem in the first echelon, and the capacitated multi depot (Distribution center/Collection center) heterogeneous green vehicle routing problem with simultaneous pickup and delivery in the second echelon. The minimization of the green objective function comprising inventory carrying cost, transportation cost and carbon emission cost are considered in this work. The focus of this paper is to formulate the problem in the Mixed Integer Non-Linear Programming model and to solve the four problem instances (P1 – P4) using GAMS 23.5 and Simulated Annealing Algorithm (SAA) with swap neighbourhood solution method. The experimental results show that the integrated approach with SAA provides a better solution than the sequential approach. The robustness test is carried out with four typical problem instances which show that the proposed SAA provides near optimal solutions. The model analysis is demonstrated with different components of the objective function which will help the top management to take appropriate decisions in the context of cost savings. The performance comparison reveals that the proposed SAA (SAA-1) has given better results than the Simulated Annealing Algorithm with insertion method (SAA-2).</t>
  </si>
  <si>
    <t>10.1016/j.chemosphere.2021.130343</t>
  </si>
  <si>
    <t>Fe2+/H2O2-Strengite method with the enhanced settlement for phosphorus removal and recovery from pharmaceutical effluents</t>
  </si>
  <si>
    <t>Phosphorus excessively discharged into the water body is a primary cause of eutrophication, but phosphorus resource is limited and non-renewable. If phosphorus could be recovered from wastewaters, it can not only prevent phosphorus pollution but also achieve the recycling of phosphorus resources. This work proposed a novel strategy, Fe2+/H2O2-strengite method with the enhanced settlement, for phosphorus removal and recovery from pharmaceutical wastewater containing organic phosphorus (OP). In this scheme, OP could be converted into inorganic phosphorus (IP) in the Fe2+/H2O2 oxidation system, and then IP was recovered in the strengite system. This approach possessed the advantages of simple operation, high efficiency and valuable recovery products, besides, reducing the consumption of reagents, and hardly resulting in secondary pollution. Sixty cycles of phosphorus removal and recovery experiments were conducted, in which pH value was 4 and the initial molar ratio of Fe/P was 1.5. This process achieved a satisfactory and steady phosphorus removal performance, with soluble phosphate and total phosphorus removal efficiencies of 95.3% ± 1.7% and 91.4% ± 2.5%, respectively, and phosphorus was recovered. Possible mechanisms involved: the formation of amorphous strengite (FePO4·2H2O) analogue, the adsorption of hydrous ferric oxide (HFO) to phosphorus, and the flocculation of ferric salts. Besides, the presence of quartz as carriers could enhance the settling efficiency of products. Also, via various characterizations, products included amorphous strengite analogue and goethite mixed with phosphorus. This work provided an effective method to reduce OP pollution and recover phosphorus, and supplied thoughts for the treatment of refractory pollutants and the recycling of limited resources.</t>
  </si>
  <si>
    <t>10.1016/j.jpowsour.2020.229131</t>
  </si>
  <si>
    <t>A partial charging curve-based data-fusion-model method for capacity estimation of Li-Ion battery</t>
  </si>
  <si>
    <t>Accurate capacity estimation is crucial and challenging for guaranteeing safety and durability of Li-ion batteries. This work proposes a data-fusion-model method to estimate battery capacity using the partial charging curve. First, during the charging process, two representative battery ageing features are extracted from the partial incremental capacity curve smoothed by Locally Weighted Scatterplot Smoothing (LOWESS). Second, the dual Gaussian process regressions (GPRs) are employed to establish a data-driven battery ageing state-space representation, which takes battery capacity as the state variable and takes two ageing features as the input variables. Third, combining with the GPR-based battery state-space representation, Particle Filter (PF) is introduced to suppress the measurement noises and a Gaussian Process Particle Filter (GPPF) is built to estimate battery capacity. Meanwhile, the output capacity is fed back to the GPPF to update the battery ageing state-space representation. Finally, ageing experiments are conducted to validate the effectiveness of the proposed method. Meanwhile, GPR is implemented with the cycle and two ageing features for capacity estimation as a contrast. The results show that the proposed GPPF method can provide more accurate and robustness battery estimation results than GPR.</t>
  </si>
  <si>
    <t>10.1016/j.jenvman.2024.120353</t>
  </si>
  <si>
    <t>Utilization of waste beverages for achieving carbon-based core-shell nanostructures of high visible light photocatalytic performance</t>
  </si>
  <si>
    <t>Waste beverages are utilized as resources in various valuable, albeit energy-consuming, waste-to-energy processes. There is a growing need for alternative cost-effective methods to harness their potential. This study explored the feasibility of employing waste beverages as feedstock for the counterpart component of a TiO2-based composite photocatalyst. Several commonly available carbonated soft drinks from the Japanese market have been investigated to achieve this goal. The investigation revealed that a mild hydrothermal treatment condition could transform all examined beverages into carbonaceous materials suitable for fabricating a core-shell structure with TiO2, resulting in a remarkably efficient visible light active photocatalyst. Notably, a pH-adjusted photocatalyst derived from Coca Cola® exhibited superior visible light photodegradability toward dye molecules and enhanced bactericidal efficacy compared to the counterpart derived from pure sucrose. The heightened visible light photocatalytic activity can be attributed to the distinctive carboxy-rich surface functional groups, based on the findings of experimental analyses and density functional theory calculations. The bidentate-type bonding of these groups with TiO2 induces a modified interfacial bond structure that facilitates the efficient transfer of photoexcited carriers. This study presents a novel avenue for the effective utilization and recycling of waste beverages, and adds value under environmentally benign conditions.</t>
  </si>
  <si>
    <t>10.1016/j.envres.2022.113978</t>
  </si>
  <si>
    <t>Design and fabrication of chitosan cross-linked bismuth sulfide nanoparticles for sequestration of mercury in river water samples</t>
  </si>
  <si>
    <t>The existence of heavy metals in ecological systems poses great threats to living organisms due to their toxicant and bio-accumulating properties. Mercury is a known toxicant with notable malignant impacts. It has long been known to cause toxic threats to the health of living organisms since the break out of Minamata disease. The turbulent expulsion of mercury-based pollutants from the industrial sector, requires a proper solution. Many attempts have been made to design a greener and more efficient route for a satisfactory removal of mercury. In the current study, bismuth sulfide nanoparticles (BiSNPs) have been synthesized via the co-precipitation method. The BiSNPs were supported with crosslinked chitosan to enhance their sorption capacity and avoid leaching. The average size of the BiSNPs was 42 nm based on SEM micrographs. The SEM analysis of the bismuth sulfide chitosan-crosslinked beads (BiS-CB) showed that the beads possessed a spherical and smooth morphology with a size of 1.02 mm. The FTIR analysis showed that the beads possessed the characteristics bands of imine groups of chitosan, bismuth, sulfur, and glycosidic linkages present in the molecules. The XRD analysis confirmed the phase crystallinity of the BiS-CB with an average crystallite size of 11 nm. The BiS-CB was employed for the sorption of mercury from water samples. The maximum sorption capacity of 65.51 mg/g was achieved at optimized conditions of pH 5, concentration 80 ppm, in 45 min at 30 °C. The mechanism studied for mercury removal showed that sorption followed the complexation mechanism according to the SHAB concept. In conclusion, the results showed that the BiS-CB sorbent exhibited an excellent sorption capacity to remove mercury.</t>
  </si>
  <si>
    <t>10.1016/j.envres.2023.118022</t>
  </si>
  <si>
    <t>Removal of heavy metals from wastewater by aerogel derived from date palm waste</t>
  </si>
  <si>
    <t>Cellulose that has been sourced from date palm leaves as a primary component was utilised. This cellulose served as the foundational material for the development of an aerogel composite. During this process, MXene (Ti3C2Tx) played a pivotal role in enhancing the overall composition of the aerogel. To ensure the stability and durability of the resulting aerogel structure, calcium ions were introduced to the mix. These ions facilitated the cross-linking process of sodium alginate molecules, ultimately leading to the formation of calcium alginate. This cross-linking step is crucial for the enhanced mechanical and chemical stability of the aerogel. Incorporating alginate and Ti3C2Tx into the cellulose aerogel enhanced its structural integrity in aqueous conditions and increased its adsorption capacity. When evaluated with synthetic wastewater, this composite exhibited remarkable adsorption capacities of 72.9, 114.4, 92.9, and 123.9 mg/g for As, Cd, Ni, and Zn ions, respectively. A systematic study was carried out to see the effect of various parameters, including contact time, MXene concentration, pH, and temperature on the adsorption of these elements. Peak adsorption was achieved at 60 min, favoring a pH range between 6 and 8 and exhibited optimal sorption efficiency at lower temperatures. The adsorption kinetics adhered closely to a pseudo-second-order, while the Freundlich model adeptly described the adsorption isotherms. An interesting result of this research was the aerogel's regenerative potential. After undergoing a basic acid treatment, the MXene/cellulose/alginate aerogel composite could be restored and reused for up to three cycles, all while maintaining its core performance capabilities even after the rigorous cross-linking processes. In three consecutive cycles, the removal percentages for As, Cd, Ni, and Zn were 48.15%, 80.38%, 56.51%, and 86.12% in cycle 1; 37.35%, 65.63%, 45.97%, and 78.42% in cycle 2; and 28.60%, 56.22%, 34.70%, and 65.83% in cycle 3, respectively. The composite was tested in conditions resembling seawater salinity. Impressively, the aerogel continued to demonstrate a significant ability to adsorb metals, reinforcing its potential utility in real-world aquatic scenarios. These findings suggest that the composite aerogel, integrating MXene, cellulose, and alginate, is an effective medium for the targeted removal of heavy metals from aquatic environments.</t>
  </si>
  <si>
    <t>10.1016/j.egyr.2023.02.008</t>
  </si>
  <si>
    <t>Advances in electric two-wheeler technologies</t>
  </si>
  <si>
    <t>Cost effective modes of transport keeping in conjunction with sustainable outlooks for the future have ensured new technologies and initiatives being taken across the globe. Lighter electric vehicles including two-wheelers or scooters have risen in popularity, with both government and private backed industries investing heavily in green energy. Various state of the art energy systems has been discussed, along with unique approaches to ensure optimum efficiency and lifetime, such as preventing thermal runway reactions, and minimal degradation of electrodes. Supercapacitors, and hybrid fuel cells show potential to be adapted on large scale. New materials and approaches to synthesising​ the former have also been addressed, with emphasis on the powering of the next generation vehicles. Hybrid motor and engine setups developed over the last several years show great improvement and consume minimal quantity of energy. Clever braking technologies further showcase regenerative techniques and improve mileage. Fuel cost comparisons and recycling methodologies are seen to be researched extensively, while multiple challenges have been addressed. Major problems such as reducing carbon footprints and minimising several particulate pollutions present in the atmosphere are demonstrated to be overcome by implementation of electric two wheelers with regions like Europe and Asia showing the most promise in current times. This review will aim to integrate the individual functions and piece the whole system together. Analysis of future opportunities will allow for a comprehensive overview as well.</t>
  </si>
  <si>
    <t>10.1016/j.jclepro.2015.10.132</t>
  </si>
  <si>
    <t>An atom-economic process for the recovery of high value-added metals from spent lithium-ion batteries</t>
  </si>
  <si>
    <t>With the surge of spent lithium-ion batteries (LIBs) generated worldwide, resource utilization of these exhausted batteries will be desiderated to alleviate the resource depletion and environmental pollution. Herein an atom-economic process combined with reductive leaching and selective precipitation was explored to recover valuable metals from waste cathode materials of spent LIBs in this study. Waste cathode materials were firstly dissolved using citric acid and d-glucose as leachant and reductant, respectively. About 99%, 91%, 92% and 94% Li, Ni, Co and Mn could be leached under the following optimized conditions: retention time – 120 min, reaction temperature – 80 °C, concentration of citric acid – 1.5 mol/L, pulp density – 20 g/L and reductant dosage – 0.5 g/g. High value-added metals were then separated and recovered by selective precipitation method. It was also discovered that the residual leachate after metals recovery can be re-utilized as leaching reagent with potentially excellent performance as fresh leachant. In addition, the leaching and precipitation mechanism was also tentatively investigated in terms of glucose oxidation pathway and materials recovery. Finally, atom utilization efficiency was calculated and the atom utilization efficiency can achieve as high as 98% for the whole recovery process. Both experimental and theoretical results obtained can support a sustainable and desirable process for a comprehensive recovery of metal values from spent LIBs in a closed-loop manner.</t>
  </si>
  <si>
    <t>10.1016/j.matpr.2019.06.546</t>
  </si>
  <si>
    <t>Evaluating of performance of landfills of waste in Al-Amerat and Barka, in Oman</t>
  </si>
  <si>
    <t>The aim of this research is to study characteristics of material from Barak and Al-Amerat landfill and to investigate the impacts of landfill on the environment. The multiple academic resources have been used to gather the data such as books, landfill reports, journals, literature review, and interviews with specialists. The main components of the total generated wastes were the plastic materials with about half a million per year followed by the paper materials with 330,000 tons per year. These materials are a promising source for some industries, especially plastic materials. By increasing the portion of non-biodegradable waste of total municipal solid wastes (MSWs) over the last 3 years, incineration of non-recyclable MSWs consider as an alternative solution. The groundwater under these landfills was strongly polluted by leachate originated from the landfill. CH4 emissions from solid waste in Oman increases enormously with time, and capture of this gas for energy production could provide a sustainable waste management solution in Oman.</t>
  </si>
  <si>
    <t>10.1016/j.cej.2023.145472</t>
  </si>
  <si>
    <t>Highly porous polyaniline- or polypyrrole-derived carbons: Preparation, characterization, and applications in adsorption</t>
  </si>
  <si>
    <t>Nitrogen-doped porous carbons are one of the most fascinating materials with noticeable applications in adsorption/separations, catalysis, supercapacitors, and batteries. Polyaniline (pANI)- or polypyrrole (pPYR)-derived carbons (pADCs or pPDCs, respectively) exhibit very remarkable performances in the liquid- and gas-phase adsorptions because of some unique characteristics including nitrogen- and oxygen-functionalities, very high specific surface area, and tailored porosity. In this report, we reviewed the recent advances in the preparation and characterization of pADC- and pPDC-type materials and their applications in the adsorptive removal/separation of various chemicals from water, liquid fuel, and air. The preparation procedures and the surface properties of the reported pADC or pPDC adsorbents were explained, with adequate tables. The adsorption results were discussed in terms of the following points: (i) maximum adsorption capacities of the pADCs or pPDCs for a specific adsorbate, (ii) possible adsorbate-adsorbent interactions to understand the adsorption mechanisms, (iii) regeneration of pADC or pPDC adsorbents for recyclability. We believe that this review will provide new scientific perceptions to design/optimize highly porous carbons, especially pADCs or pPDCs, for various applications including adsorption.</t>
  </si>
  <si>
    <t>10.1016/j.jallcom.2022.167822</t>
  </si>
  <si>
    <t>Waste cotton fiber-based graphitized carbon/Fe7S8 composites derived from sulfurization of pyrolyzate Fe-Fe3C intermediates as anodes for high-performance sodium-ion batteries</t>
  </si>
  <si>
    <t>Converting waste biomass resources into electrochemical energy storage materials has been regarded as a valuable contribution to implementing sustainable energy. Herein, waste cotton fiber-based graphitized carbon/Fe7S8 (CFGC/Fe7S8) composites were successfully synthesized from sulfurization of Fe-Fe3C intermediates, produced by simple pyrolysis of waste cotton fabric and low-cost iron compound. The as-prepared CFGC/Fe7S8 composites were composed of partly graphitized carbon fiber embedded with well-dispersed Fe7S8 nanoparticles. This structure offers excellent performance for electrochemical sodium storage. Acting as an anode in sodium-ion battery, CFGC/Fe7S8 composites deliver a high discharge specific capacity of 661 mAh g−1 after 100 cycles at 0.1 A g−1 and an initial Coulombic efficiency of 85.8% and achieve a discharge specific capacity of 328 mAh g−1 after 800 cycles even at a high current density of 2 A g−1. These results demonstrate that Fe-Fe3C intermediate derived-Fe7S8 nanoparticles combined with cotton fiber-based graphitic carbon plays a significant role in the electrochemical performance of sodium ion storage. These findings present a novel strategy for transferring waste textile into high-performance sodium storage materials.</t>
  </si>
  <si>
    <t>10.1016/j.electacta.2021.138294</t>
  </si>
  <si>
    <t>Battery degradation model and multiple-indicators based lifetime estimator for energy storage system design and operation: Experimental analyses of cycling-induced aging</t>
  </si>
  <si>
    <t>Batteries used in battery energy storage system (BESS) have a wide lifetime and fast aging process considering the secondary-use applications. The dispersion of the batteries rises rapidly with aging, leading to a decrease in the robustness of the lifetime estimators. In this paper, a novel multiple health indicators (MHIs) system-based battery lifetime estimator, which contains six health indicators (HIs) with different characteristics is proposed. The Back Propagation Neural Network (BPNN) is used to train the relationship between the HIs and lifetime to reduce the dispersion of different batteries. In addition, an empirical degradation model for low-capacity batteries considering different usage factors is proposed, which is significant for optimized design of BESS. Cycling-induced aging tests with different depth of discharge (DOD) and mean state-of-charge (SOC) are performed to verify the accuracy and robust of the proposed estimator. The average errors of the tested batteries are all less than 1.5%, which shows a good performance on accuracy and robustness.</t>
  </si>
  <si>
    <t>10.1016/j.jclepro.2019.118517</t>
  </si>
  <si>
    <t>Extraction behavior and mechanism of nickel in chloride solution using a cleaner extractant</t>
  </si>
  <si>
    <t>A large amount of nickel discharge from Ni-plating wastewater, inevitably causes serious water pollution and resources waste issue, which has attracted extensive attentions worldwide. Solvent extraction is one of the most effective methods for the removal and recovery of nickel from Ni-plating wastewater. However, conventional extraction with acidic extractants brought secondary pollutant (acid wastewater). To eliminate the initial and secondary pollution caused by Ni-plating wastewater treatment, an acid-free and alkali-free extraction process for nickel by using a cleaner extractant–PEPD was proposed. The effects of Cl− concentration, PEPD concentration, equilibrium pH, O/A ratio and reaction time on the nickel extraction efficiency were evaluated employing single variable method. The results demonstrated that PEPD showed a high extraction capacity (single-stage extraction: 94%) and selectivity (β Ni/Ca : 284, β Ni/Mg : 306) to nickel at room temperature. The extraction mechanism was further studied by means of FT-IR, UV-VIS, NMR and ESI-MS spectra and the structure of coordinated complex between Ni and PEPD was determined to be NiCl4(PEPD)2. Remarkably, PEPD exhibited a good stability after going through five extraction and stripping cycles. In conclusion, using PEPD to substitute the conventional acidic extractants is of great potential application value due to the merits of pollution reducing and utilization effectiveness improvement of resources.</t>
  </si>
  <si>
    <t>10.1016/j.resconrec.2020.105221</t>
  </si>
  <si>
    <t>Microrecycling of waste flexible printed circuit boards for in-situ generation of O- and N-doped activated carbon with outstanding supercapacitance performance</t>
  </si>
  <si>
    <t>There are significant financial and environmental benefits for solid-waste recycling. However, available recycling technologies for electronic waste (e-waste) are limited, as e-waste has the complex intrinsic property of combined metals and non-metals embedded in the same waste stream. In this research, the selective thermal route of microrecycling was utilised to reform plastic from end-of-life flexible printed circuit boards (FPCB) into activated carbon. By employing a thermal disengagement technique, carbonaceous materials were extracted from the waste FPCBs, where ~99.6% pure copper co-product was employed as a catalyst for low-temperature carbonisation. Further thermal activation produced a distorted carbon structure. This distorted structure had a high surface area attributable to the combination of mesopores (~40%) and micropores (~60%) observed through BET analysis. XPS and TEM-EDS analysis showed that the synthesised activated carbon was functionalised in-situ by O- and N-containing groups through thermo-catalytic carbonisation and activation. The carbon electrode of the synthesised porous activated carbon showed excellent electrochemical performance – with a high specific capacitance of 244 F g − 1 at 5 V s − 1 and an ultra-high stability of ~97% after 2000 cycles. The results of this study open up new pathways for the recovery and development of high-performance, green materials from waste FPCBs.</t>
  </si>
  <si>
    <t>10.1016/j.cej.2022.138823</t>
  </si>
  <si>
    <t>Facile synthesis of Fe3C-dominated Fe/Fe3C/FeN0.0324 multiphase nanocrystals embedded in nitrogen-modified graphitized carbon as efficient pH-universal catalyst for oxygen reduction reaction and zinc-air battery</t>
  </si>
  <si>
    <t>Iron-based nitrogen-doped carbonaceous materials are currently the most promising alternative towards oxygen reduction reaction (ORR) electrocatalysts due to the highly efficient active sites of single-atom Fe-NX coordination. However, the fact that iron-containing nanocrystals are easier to form during pyrolysis without additional tuning while providing activity comparable to single-atom sites cannot be ignored. Herein, we propose a facile and efficient strategy to synthesize iron nanocrystals sites with multiphase embedded in porous nitrogen-doped graphitized carbon (Fe/Fe3C/FeN0.0324@N-GC-X, X = 700, 850, and 1000). Based on highly active Fe3C@N-GC sites and the synergistic effect of Fe3C-dominated multiple iron-based, Fe/Fe3C/FeN0.0324@N-GC-850 exhibits excellent electrocatalytic activity towards ORR in pH-universal media. Specifically, it exhibits satisfactory onset potential (Eonset), half-wave potential (E1/2) and stability, and thus surpassing the benchmark Pt/C in both alkaline and neutral media as well as approaching Pt/C in acidic media. When employed as an air cathode in zinc-air batteries (ZABs), it also presents higher open-circuit voltage (OCV), discharge voltage plateaus, capacity, and peak power density compared with Pt/C. Density functional theory (DFT) calculations demonstrate that Fe3C (2 2 0)/N-GC has lower activation energy during ORR process and the overpotential generated by Fe3C/N-GC (0.7 V) is obviously less than one of Fe/N-GC (1.37 V) and FeN0.0324/N-GC (1.69 V).</t>
  </si>
  <si>
    <t>10.1016/j.techsoc.2011.12.006</t>
  </si>
  <si>
    <t>Automotive industry challenges in meeting EU 2015 environmental standard</t>
  </si>
  <si>
    <t>Automotive Shredder Residue (ASR) generation in EU is approximately 2–2.5 million t/y, constituting 10% of total hazardous waste in the EU. Currently, about 75% of ELVs total weight is recycled while the remaining 25% (ASR). Not surprisingly, Europe is the world’s largest vehicle producer as about 30% of the 50 million cars produced globally are manufactured in the EU. Worldwide, ASR is considered an increasingly problematic waste, consisting of a large number of different materials that basically remains unprocessed and directed to landfills. The aim of this study is to provide an overview of the ASR problem and the options for processing this waste in order to minimize the waste directed to landfills.</t>
  </si>
  <si>
    <t>Technology in Society</t>
  </si>
  <si>
    <t>10.1016/j.carbpol.2022.119201</t>
  </si>
  <si>
    <t>Multi-duties for one post: Biodegradable bacterial cellulose-based separator for lithium sulfur batteries</t>
  </si>
  <si>
    <t>High-energy density lithium sulfur battery containing highly active materials is more prone to safety hazards. Besides, the infamous shuttle effect of lithium polysulfides (LiPSs) and listless redox kinetic limit its practical applications. Here, a “one-for-all” design concept for separator enabled by interfacial engineering is proposed to relieve the bottlenecks. For one thing, porous bacterial cellulose (PBC) membrane with high thermostability (no shrinking at 200 °C) and puncture resistance was employed to ensure the battery's safety. For another, a difunctional Ti3C2Tx-SnS2 modified layer could capture LiPSs through lewis-acid interaction and promoted the redox kinetics by catalytically active sites. The symmetric cell with anchoring-electrocatalysis Ti3C2Tx-SnS2-PBC separator infiltrated with the electrolyte delivered an ionic conductivity of 2.171 mS/cm at a high temperature of 180 °C. And a capacity retention is improved by 71.2% compared with PP separator. This work furnishes a facial engineering strategy for manufacturing a multifunctional separator for lithium sulfur batteries.</t>
  </si>
  <si>
    <t>10.1016/j.ijhydene.2021.08.203</t>
  </si>
  <si>
    <t>A polyanionic anthraquinone organic cathode for pure small-molecule organic Li-ion batteries</t>
  </si>
  <si>
    <t>Sodium 9,10-anthraquinone-2,6-disulfonate (Na2AQ26DS, 130 mAh g−1) with polyanionic character and two O–Na ionic bonds is used as an organic cathode for Li-ion batteries. Na2AQ26DS exhibits highly impressive cycle stability in ether electrolytes due to its polyanionic character and the effective suppression of solvent-molecule co-intercalation. In half cells (1–3.9 V vs. Li+/Li) using 1 M bis(trifluoromethanesulphonyl)imide lithium salt (LiTFSI) in 1,3-dioxolane/dimethoxyethane (DOL/DME), Na2AQ26DS delivers a highly stable specific capacity of 123 mAh g−1 at 50 mA g−1 for 900 cycles (6-month test) and realizes ∼69 mAh g−1 for 2800 cycles at 500 mA g−1. In the full cells with the reduced state (Li4TP) of lithium terephthalate (Li2TP) as the organic anode, the resulting Li4TP II Na2AQ26DS organic lithium-ion batteries (OLIBs) can display a highly stable average discharge capacity of 120 mAh g−1 cathode for 100 cycles at 50 mA g−1 and ∼63 mAh g−1 cathode for 1200 cycles at 500 mA g−1 in 0.2–3.3 V.</t>
  </si>
  <si>
    <t>10.1016/j.jpowsour.2022.231034</t>
  </si>
  <si>
    <t>Constructing effective interface for room-temperature Beta-Al2O3 based sodium metal batteries</t>
  </si>
  <si>
    <t>The interface problem between the electrodes and Beta-Al2O3 solid-state electrolyte severely hindered its practical application as a room-temperature battery. Herein, the poly(vinylidene fluoride-co-hexafluoropropylene)/poly(methyl methacrylate)(PVDF-HFP/PMMA) gel polymer membrane was tightly coated on the surface of Beta-Al2O3 electrolyte to construct an interlayer by a convenient method. The flexible and porous PVDF-HFP/PMMA gel polymer membranes can not only significantly enhance the physical attach between electrolyte and electrodes, but also absorb liquid electrolyte provide an effective way for Na ion transport, thereby inhibiting sodium dendrites. With Gel modification layer, the interfacial resistance of Beta-Al2O3/Na significantly decreased from 2865 Ω cm2 to 251 Ω cm2. At room temperature, the Na/Gel-Beta-Al2O3-Gel/Na symmetric cell can run stably for 200 h at 0.25 mA cm−2 with a high critical current density of 0.85 mA cm−2. The fabricated Na3V2(PO4)3(NVP)/Gel-Beta-Al2O3-Gel/Na cell also displayed favorable capacity retention ratios and rate performance profiting from the constructed stable interface. This work raised a convenient approach to solve the interface problem, driving the development of room-temperature Beta-Al2O3 based sodium metal batteries.</t>
  </si>
  <si>
    <t>10.1016/j.est.2022.104246</t>
  </si>
  <si>
    <t>Study on the effect of hydrogen evolution reaction in the zinc-nickel single flow battery</t>
  </si>
  <si>
    <t>Considering the conservation laws of mass, momentum, and charge, and further coupling the global reaction kinetics equation and bubble kinetics equation, a two-dimensional transient two-phase flow model of zinc-nickel single flow battery considering hydrogen evolution parasitic reaction is established, which is used to investigate the influence of bubble flow formed by hydrogen bubbles and electrolyte on the battery performance. The accuracy of the model is verified by experimental data, and then the changes of hydrogen volume fraction, hydrogen evolution reaction current density, and negative electrode main reaction current density in the battery with time and space are investigated. Based on further analyzing the influence mechanism of bubble flow on ion transfer at the negative electrode interface, the effects of electrolyte flow rate, applied current density, hydroxide ion concentration, and bubble diameter on hydrogen volume fraction and polarization loss are also studied. The results show that the extra disturbance caused by bubble flow can effectively promote the ion transfer at the negative electrode interface and reduce the concentration polarization and activation polarization loss; On the other hand, it also causes the uneven distribution of ion concentration at the negative electrode interface, which leads to the uneven distribution of current density of hydrogen evolution reaction and negative electrode main reaction at the negative electrode interface. In addition, decreasing electrolyte flow rate, increasing applied current density, increasing hydroxide ion concentration, and increasing bubble diameter can enhance the disturbance effect of bubble flow. For the zinc-nickel single flow battery, this work provides a mechanistic explanation for the influence of the two-phase flow phenomenon caused by hydrogen evolution reaction on battery performance for the first time and lays a theoretical foundation for improving battery cycle life through side reaction management.</t>
  </si>
  <si>
    <t>10.1016/j.electacta.2021.139580</t>
  </si>
  <si>
    <t>Biowaste-derived Si@SiOx/C anodes for sustainable lithium-ion batteries</t>
  </si>
  <si>
    <t>In this study, rice husks and waste coffee grounds (WCGs) are utilized as precursors for synthesizing Si@SiOx/C composite anode materials. The magnesiothermic method is applied to reduce the nano-sized silica derived from rice husks to Si@SiOx. The Si@SiOx product is then mixed with WCGs and carbonized at a high temperature to produce Si@SiOx/WCGC. After optimization, the Si@SiOx/WCGC with a precursor ratio of 1:2 provides a high reversible capacity of 1125 mA h g−1 at 100 mA g−1. The capacity retention of Si@SiOx/WCGC (1:2) is 80% after 100 cycles at 1 A g−1, which is considerably higher than that of pristine Si@SiOx (only 1.8%). In addition, the lithium-ion diffusivity of Si@SiOxincreased from 2.7 × 10−12 to 4.5 × 10−11 cm2 s−1 after it is combined with the WCGC. Furthermore, a full cell using Si@SiOx/WCGC (1:2) as the anode and LiNi0.5Mn1.5O4 as the cathode is assembled, which exhibits a high energy density of 396 W h kg−1. This demonstrates that biowaste-derived Si@SiOx/WCGC is a promising and environmentally friendly anode material for lithium-ion batteries.</t>
  </si>
  <si>
    <t>10.1016/j.cej.2019.122207</t>
  </si>
  <si>
    <t>Three-dimensional hierarchical porous MnCo2O4@MnO2 network towards highly reversible lithium storage by unique structure</t>
  </si>
  <si>
    <t>In this paper, a three-dimensional hierarchical porous MnCo2O4@MnO2 network was prepared via a facile route and used as anode material for lithium-ion batteries. The prepared material possesses three-dimensional interconnect structure and abundant pore structure, which is favorable for alleviating volume expansion and constructing electron/ion transport channels. In addition, the synergistic and protective effects produced by core-shell structure further enhance the electrochemical performance of material. Merited by this unique structure, MnCo2O4@MnO2 delivers superior cycle stability with a capacity retention of 96% after 200 cycles at a current density of 100 mA g−1 and large capacitive contribution. Besides, the strategy holds potential for mass production, since the method is simple and most of chemicals is recyclable.</t>
  </si>
  <si>
    <t>10.1016/j.jhazmat.2019.120846</t>
  </si>
  <si>
    <t>A low-toxicity and high-efficiency deep eutectic solvent for the separation of aluminum foil and cathode materials from spent lithium-ion batteries</t>
  </si>
  <si>
    <t>The separation of cathode materials from aluminum (Al) foil is a key issue worthy of attention in the process of resource utilization of spent lithium-ion batteries (LIBs). Traditional technologies for the Al foil and cathode materials separation have the disadvantages of the use of corrosive acid/alkali, release of HF hazards, and environment and healthy risks of the toxicity reagent. In this study, a low-toxicity, high-efficiency, and low-cost deep eutectic solvent (DES), choline chloride-glycerol, was synthesized and applied to solving the separation dilemma of Al foil and cathode materials in spent LIBs. The experimental results show that separation of the Al foil and cathode materials can be achieved under optimal conditions designed by the response surface method: heating temperature 190 ℃, choline chloride: glycerol molar ratio 2.3:1, and heating time 15.0 min; the peeling percentage of cathode material can reach 99.86 wt%. Mechanism analysis results confirm that the separation of Al foil and cathode materials was the result of the deactivation of the organic binder polyvinylidene fluoride (PVDF), which can be attributed to an alkali degradation process caused by the attack of the hydroxide of choline chloride on the acidic hydrogen atom in PVDF.</t>
  </si>
  <si>
    <t>10.1016/j.mtcomm.2022.104009</t>
  </si>
  <si>
    <t>Sodium-based solid electrolytes and interfacial stability. Towards solid-state sodium batteries</t>
  </si>
  <si>
    <t>Electrochemical energy storage is a cost-effective, sustainable method for storing and delivering energy generated from renewable resources. Among electrochemical energy storage devices, the lithium-ion battery (LIB) has dominated due to its high energy and power density. The success of LIBs has generated increased interest in sodium-ion battery (NaB) technology amid concerns of the sustainability and cost of lithium resources. In recent years, numerous studies have shown that sodium-ion solid-state electrolytes (NaSEs) have considerable potential to enable new cell chemistries that can deliver superior electrochemical performance to liquid-electrolyte-based NaBs. However, their commercial implementation is hindered by slow ionic transport at ambient and chemical/mechanical incompatibility at interfaces. In this review, various NaSEs are first characterized based on individual crystal structures and ionic conduction mechanisms. Subsequently, selected methods of modifying interfaces in sodium solid-state batteries (NaSSBs) are covered, including anode wetting, ionic liquid (IL) addition, and composite polymer electrolytes (CPEs). Finally, examples are provided of how these techniques improve cycle life and rate performance of different cathode materials including sulfur, oxide, hexacyanoferrate, and phosphate-type. A focus on interfacial modification and optimization is crucial for realizing next-generation batteries. Thus, the novel methods reviewed here could pave the way toward a NaSSB capable of withstanding the high current and cycle life demands of future applications.</t>
  </si>
  <si>
    <t>10.1016/j.ensm.2020.12.015</t>
  </si>
  <si>
    <t>Parasitic electrodeposition in Zn-MnO2 batteries and its suppression for prolonged cyclability</t>
  </si>
  <si>
    <t>The utilization of mildly acidic electrolyte and corresponding Mn salt pairing unlocked a path toward highly rechargeable Zn-MnO2 batteries, but long-term feasibility of these cathode-preserving strategy under practical conditions is never verified. In this study, in-situ MnO2 electrodeposition occurring in the battery recharging process is discovered to be a side reaction that substantially nullifies the practicality of the strategy. Particularly, it is identified to be responsible for irreversibly converting the electrolyte Mn ions to electrochemically passive species and triggering battery performance deterioration. These newfound recognitions lead to the formulation of a kinetic inhibition strategy, which is executed through an unconventional cathode electrode design. Specifically, graphite nanosheets with limited surface defects are incorporated into MnO2 electrodes to hinder the rate determining Mn adsorption process and thus effectively suppress the electrodeposition reaction. The resulting thin film binder-free MnO2 electrodes achieve near-full one-electron capacity reversibly for over 600 cycles, with an average columbic efficiency of ~99.8%. Overall, this study reveals the importance of suppressing MnO2 electrodeposition in Zn-MnO2 batteries and provides a contrasting view on key factors that dictate the stability of the system.</t>
  </si>
  <si>
    <t>10.1016/j.jechem.2021.02.027</t>
  </si>
  <si>
    <t>Mixed structures as a new strategy to develop outstanding oxides-based cathode materials for sodium ion batteries: A review</t>
  </si>
  <si>
    <t>Sodium ion batteries (SIBs) are an exciting alternative for post-lithium energy storage. They can be regarded as a promising and cost-efficient solution for grid applications as they exhibit similar ‘rocking chair’ mechanism as lithium ion batteries, in addition to the abundance and low cost of sodium resources. Indeed, electrode materials, electrolytes, separators and smart design strategies are under spot and researchers are competing to come up with the ideal battery. Layered oxides with mixed structures are regarded as new concept that can offer a set of desired structural and energetic properties and are an attractive choice for next generation sodium ion batteries. However, unlocking this system chemistry, kinetics and reliable understanding of the intercalation/deintercalation mechanism upon electrochemical cycling is quite challenging. This review, through the examination of literature, gives a brief summary of the research progress and recent advances in the investigation of electrode materials based on layered oxides with mixed structures for sodium ion batteries. This new strategy leads in fact to positive electrodes with enhanced energetic performance as they consist of a combination of the energetic or/and structural properties of the existing structures.</t>
  </si>
  <si>
    <t>10.5004/dwt.2023.29592</t>
  </si>
  <si>
    <t>Development process of graphene field for photocatalytic and antibacterial applications</t>
  </si>
  <si>
    <t>As a new type of nanomaterial, graphene (GR) has been widely used in many fields and concerned by researchers. In terms of photocatalysis, graphene and its composites are used in photo-catalytic degradation of organic pollutants, photocatalytic water splitting for hydrogen production and photocatalytic reduction of CO2 for CO2 recycling, due to their advantages such as low price and easy availability on the industry side, as well as good photogenerated electron transfer and green environmental protection on the academic side. Furthermore, in the aspect of antibacterial, GR-based nanomaterials have the advantages of stable chemical properties, long-acting time and excellent antibacterial properties, and already show a significant effect in the medical and pharmaceutical fields. Therefore, this review introduces and summarizes the synthesis methods of graphene-based photocatalysts, the application of graphene in the fields of photocatalysis and antibacterial. And the mechanism of graphene participating in the process of photocatalysis, including graphene as cocatalyst, photosensitizer and electron acceptor, is illustrated. Also, the overall views of looking ahead on the future research activities and relating to photocatalysis in this emerging field and possible mechanisms of antibacterial process are elucidated.</t>
  </si>
  <si>
    <t>10.1016/j.wasman.2018.06.041</t>
  </si>
  <si>
    <t>Concentration of rare earth elements during high temperature pyrolysis of waste printed circuit boards</t>
  </si>
  <si>
    <t>An in-depth investigation was carried out on the recovery of rare earth elements (REEs) from a variety of waste printed circuit boards (PCBs). High temperature pyrolysis was carried out at 850 °C for 15 min using horizontal resistance and thermal plasma furnaces with different levels of turbulence. The concentration of REEs in key pyrolysis residues, namely, copper rich red metallic fraction, lead/tin rich white metallic fraction and slag rich carbonaceous residues, were determined using ICP analysis. Most of the REEs were found concentrated in the carbonaceous residue with negligible levels of REEs recovered in the two metallic fractions. Most of the recovered REEs showed a high affinity towards to refractory oxides silica and alumina, and little affinity towards metals Cu, Pb and Sn. The yield of REEs was significantly higher from the plasma furnace indicating the important role of turbulence in the dissociation &amp; subsequent diffusion of REEs during pyrolysis. While La, Pr, Sm and Y required turbulent conditions for their recovery, Nd, Gd, Ce and Dy were relatively easy to dissociate and extract from the waste. Significant amounts of REEs could thus be recovered from waste PCBs as concentrated recyclates for further processing and extraction of individual rare earths. This study has shown that PCBs could prove to be a valuable urban mining resource of REEs. The recovery of REEs, in addition to precious and other metals, could play an important role towards enhancing the economic and environmental sustainability of e-waste recycling.</t>
  </si>
  <si>
    <t>10.1016/B978-0-12-819723-3.00076-7</t>
  </si>
  <si>
    <t xml:space="preserve">Battery Management Systems for Redox Flow Batteries and Controllers for Fuel Cells </t>
  </si>
  <si>
    <t xml:space="preserve">
               Battery Management Systems (BMSs) for Redox Flow Batteries (RFBs) and Fuel Cells (FCs) are intrinsically different from BMSs for solid-state batteries, e.g. Li-ion, lead-acid etc.…, due to the different structures, operating principles, critical conditions and the literature on these topics is exiguous. This chapter presents the fundamental functions and structure of BMSs for RFBs, including hardware and software features. It gives an example of a real case developed in LabVIEW environment, designed for an industrial-scale all-vanadium RFB. The control issues of Proton Exchange Membrane FCs, in terms of temperature, reactant supply, water and power electronic management are also presented.
            </t>
  </si>
  <si>
    <t>10.1016/j.jallcom.2022.168102</t>
  </si>
  <si>
    <t>Multi-walled carbon nanotubes interlinked vanadium selenite nanocomposites as a positive electrode for high-performance aqueous zinc-ion batteries</t>
  </si>
  <si>
    <t>With the growing necessity for energy storage and/or resource, aqueous zinc (Zn) ion batteries (AZIBs) have attracted wide attention due to their safety, low price, stability, and eco-friendliness. Vanadium (V)-based materials have been prepared to be used as a positive electrode for AZIBs for several years. However, there are also various challenges to developing high-performance AZIBs. Herein, vanadium selenite nanosheet encapsulated multi-walled carbon nanotubes (V2Se9@MWCNTs) are successfully synthesized via a facile solvothermal method, followed by calcination. As a positive (cathode) material for AZIBs, the V2Se9@MWCNTs nanocomposite enhances ion insertion/extraction kinetics and control the positive material dissolution in the cycling process. The V2Se9@MWCNTs electrode exhibits enhanced specific capacity (294.95 mA h g−1 after 500 cycles at 1 A g−1) and outstanding cycling stability (99 % capacity retention after 3000 cycles at 15 A g−1). As expected, the rate performance of V2Se9@MWCNTs electrode (291.64 mA h g−1 at 1 A g−1 and 95.39 mA h g−1 at 10 A g−1) is better than that of V2Se9 electrode (258.69 mA h g−1 at 1 A g−1 and 82.84 mA h g−1 at 10 A g−1). It is found that the charge storage mechanism of V2Se9@MWCNTs electrode is controlled by the combination of both diffusion and capacitive behaviors. Furthermore, the high-resolution scanning electron microscope measurements after 500 cycles reveal the well-preserved morphology after Zn ion insertion, indicating good structural stability. Overall, this work provides a deep insight into the energy storage mechanism and application of V2Se9@MWCNTs in AZIBs.</t>
  </si>
  <si>
    <t>10.1016/j.scitotenv.2020.138535</t>
  </si>
  <si>
    <t>Renewable P-type zeolite for superior absorption of heavy metals: Isotherms, kinetics, and mechanism</t>
  </si>
  <si>
    <t>Zeolite is a characteristic material for removing heavy metals exhibiting by low tolerance quantities. It is particularly desirable although challenging to cultivate an unmodified and reusable zeolite for eradicating heavy metals with great capacity. Herein, we sought out and firstly synthesized the uniform octahedral zeolite Na6Al6Si10O32·12H2O for heavy metal ions trap, proven extraordinarily effective decontamination of M2+ (Pb2+, Cd2+, Cu2+, and Zn2+). The maximum capacities of Pb2+, Cd2+, Cu2+, and Zn2+ were 649, 210, 90 and 88 mg/g, and the distribution coefficients (K d) was ~108 mL/g for Pb2+ which emphasized the superior effectiveness of Na6Al6Si10O32·12H2O contrasted with other zeolites. Rapid adsorption was observed that Pb2+ concentration (7.5 ppm) was reduced to 0.6 ppb in 2 min. The removal mechanism was ascribed to the ion exchange and hydroxyl groups thereby affording high adsorption capacity. We also investigated the heavy metal removal of zeolite 13X and 4A for comparison and concluded the determining factor affecting absorption capacity. The removal rate of Pb remained at 97% even after five regeneration recycles. The zeolite was therefore promising for practical water purification and industrialization.</t>
  </si>
  <si>
    <t>10.1016/j.desal.2023.116626</t>
  </si>
  <si>
    <t>Selective and continuous ion recovery using flow electrode capacitive deionization with polymer multilayers functionalized ion exchange membrane</t>
  </si>
  <si>
    <t>Flow electrode capacitive deionization (FCDI) is a newly developed salt removal technology that overcomes the limitations of conventional CDI by eliminating the need for a discharging process, thus achieving much higher desalination capacity and a continuous desalination operation. In this study, we aimed to achieve selective and continuous sodium recovery from Na+/Ca2+ mixtures through FCDI by utilizing polymer multilayer functionalized cation-exchange membranes (CEM). A layer-by-layer method was used to deposit polymer multilayers consisting of PAH (poly allylamine hydrochloride) and PSS (poly styrene sulfonate) on the CEM. Changes in the concentration of feed electrolyte, number of coated polymer layers, and type of outermost layer were investigated in terms of their effect on the selective ion separation. The functionalized CEM switches from a divalent ion affinity to a monovalent ion affinity due to their different ion sizes and charge densities. As the number of polymer layers increased, the selectivity of Na+/Ca2+ increased, reaching up to 3.26 from 0.16 for pristine CEM. We believe that our approach can provide insight into the selective recovery of valuable materials including lithium-ion battery recycling, the recovery of noble metals, and the separation of toxic ions using the FCDI system.</t>
  </si>
  <si>
    <t>10.1016/j.fuel.2021.121068</t>
  </si>
  <si>
    <t>Turning a negative into a positive: Trends, guidelines and challenges of developing multifunctional non-wettable coatings based on industrial soot wastes</t>
  </si>
  <si>
    <t>The carbon soot has generally negative connotation due to the adverse impact on the human health and ambient environment. Most of the studies involving soot analysis focus on the need of preventing or reducing the sources of soot production. However, if the atmospheric soot aerosols are capable of repelling the ambient water vapor and thus impeding the water film formation on the soot particles’ outer shell, they can be considered as competitive and cost-effective candidates for the development of multifunctional non-wettable coatings. The physicochemistry of the soot, particularly the surface oxidation, the presence of heteroatoms and the degree of surface heterogeneity, regulates its chemical non-polarity and hygroscopicity. Appropriately selecting the types of soot sources facilitates the material’s recycling into a liquid-repellent tool with potential applicability in cryobiology, medicine, water purification devices, desalination systems, passive anti-bioadhesive and icephobic surfaces. This review article summarizes for the first time the main soot aerosol patterns based on their water uptake and provides detailed guidelines for the choice of suitable coating fabrication protocol and successive chemical processing. The latter are determinative factors in designing mechanically robust soot withstanding the impact of gusty winds, water jetting, abrasion or finger wiping. Finally, the state-of-the-art in the practical relevance of the hydrophobic soot is discussed, while the existing limitations and the future trends in the soot coatings technology are outlined.</t>
  </si>
  <si>
    <t>10.1016/j.jwpe.2024.104993</t>
  </si>
  <si>
    <t>Aluminum MOF-based sensor for simultaneous colorimetric and fluorometric detection of Co+2 in electroplating wastewater samples and recovery of Pd+2 ions from electronic wastes</t>
  </si>
  <si>
    <t>The study aimed to develop an innovative Aluminum-based sensitive sensor material, HPDTP-Al MOF sensor. The sensor was meticulously crafted through the diazotization of the NH2-MIL53(Al) MOF and coupling it with resorcinol to develop the HPDTP-Al MOF sensor material. The performance, selectivity, and sensitivity of the developed HPDTP-Al MOF were thoroughly evaluated. It successfully detected ultra-trace concentrations of Co2+ and Pd2+ ions using spectrophotometric and fluorometric methods. The MOF was tested by detecting and removing Co2+ in real electroplating wastewater samples. It was also used to recover Pd2+ ions from electronic wastes. To comprehensively characterize the HPDTP-Al MOF sensor material, a range of techniques involving TEM, XRD, BET, SEM, and XPS were employed. These methods not only confirmed the successful synthesis of the sensor material, but also provided valuable insights into its surface and structural properties. The optimization process involved fine-tuning the conditions for Co2+ and Pd2+ ions detection using both colorimetric and fluorometric approaches. Impressively, the sensor material exhibited swift detection capabilities, achieving a stable spectroscopic signal in under 1 min. Furthermore, the study delved into the sensor material's recyclability, which exhibited promising results, enabling its efficient reuse for up to 6 cycles. The exploitation of 0.1 M HCl and 0.1 Citrate as an eluent for the regeneration of the sensor material. The sensor's real-world potential was assessed through the analysis of diverse sample types, including electroplating wastewater for the removal and detection of Co2+ ions and the recovery of valuable Pd2+ ions from electronic wastes. These findings unequivocally emphasize the sensor material's promise for practical applications in various real-world scenarios, especially as environmental solutions.</t>
  </si>
  <si>
    <t>10.1016/j.jnucmat.2023.154445</t>
  </si>
  <si>
    <t>Beyond U/Pu separation: Separation of americium from the highly active PUREX raffinate</t>
  </si>
  <si>
    <t>This review provides a comprehensive overview of published hydrometallurgical chemical processes capable of separating americium from curium and the lanthanides. A search for highly selective and robust americium separation methods is motivated by the fact that americium isotopes contribute significantly to the long-term heat load and residual radiotoxicity of high level waste originating from the PUREX process, nowadays still the key reprocessing technology to recycle uranium and plutonium from spent nuclear fuel. The separation (partitioning) and subsequent nuclear transmutation (or burning) of americium would allow a substantial improvement in the construction of an underground final repository and provide safety benefits – highly relevant for the exploitation of such a facility over extended periods of time. Besides the discussion of basic properties of the various separation methods, an evaluation of their compatibility with upstream and downstream processes as well as the treatment of secondary waste streams is also provided.</t>
  </si>
  <si>
    <t>Journal of Nuclear Materials</t>
  </si>
  <si>
    <t>10.1016/j.pmatsci.2020.100710</t>
  </si>
  <si>
    <t>Functional epoxy vitrimers and composites</t>
  </si>
  <si>
    <t>From cars to airplanes, from household appliances to indoor ornaments, from biomedical devices to factory equipment, epoxy resins have been deeply rooted in modern society. But at the same time, they also bring about a lot of wastes after use due to their insoluble and infusible nature. Vitrimer opens up great opportunities towards to a sustainable society by producing reprocessable epoxies and even thermosets. Epoxy vitrimers are not only the first reported vitrimers, but also the most studied vitrimers. Epoxy vitrimers are reversible covalently crosslinked networks with dynamic covalent bonds, combining excellent mechanic properties of thermosets with reprocessability of thermoplastics. Moreover, the exchangeable network endows vitrimers with excellent reprocessing, self-healing, welding, reshaping and recycling properties. So vitrimers are hopeful to replace traditional thermosets for a wide range of applications in aerospace materials, electronic devices, consumer products of daily life and so on. This review summarizes recent advances in epoxy vitrimer research. The classification and fabrication of epoxy vitrimers and their composites are thoroughly discussed. New properties of epoxy vitrimers brought by the dynamic covalent bonds are also reviewed in-depth. Their potential applications are subsequently explored and summarized.</t>
  </si>
  <si>
    <t>10.1016/B978-0-12-817030-4.00001-2</t>
  </si>
  <si>
    <t xml:space="preserve">3 Biochemical hazards associated with unsafe disposal of electrical and electronic items </t>
  </si>
  <si>
    <t xml:space="preserve">
               Most consumer electrical and electronic items have a relatively short life cycle. A modern household depends heavily on many such items, all ubiquitous in any home. At the end of their service life, they are often difficult to recycle because of diversity (a TV and a toaster cannot be recycled by the same agency or by using the same work flow) in their components—both construction and composition. Nevertheless, most of the common household appliances have some hidden toxic components (both in electronics and electrical equipment) that can pass over to the environment over time, if not taken care in disposing of properly. These pollutants can be very difficult to remove from the environment (postcontamination cleanup) because of their relatively low concentrations. Some of the bulk contaminants, for example, plastics and glasses, that are relatively inert and have a relatively large residence time, do form a distinct hazard to other forms of life in the environment. We shall discuss plastics separately from the trace metals both in terms of their effects on living systems and on the environment.
            </t>
  </si>
  <si>
    <t>10.1016/j.seppur.2023.126237</t>
  </si>
  <si>
    <t>Synthesis and optimisation mechanism of functionalised adsorption materials for lithium-ion extraction from salt water: A review</t>
  </si>
  <si>
    <t>Industrial applications, such as lithium-ion batteries (LIBs), have an increasing demand for lithium products, and the recovery of lithium plays an important role in the industrial cycle of lithium products. Extracting lithium from low-concentration solutions such as salt lakes and leachate is a challenge that is difficult to overcome at present. Adsorbents have excellent adsorption capacity and selectivity, and its simple preparation, low synthesis pollution and repeatability make it highly efficient whilst maintaining excellent economic advantages. However, reviews on lithium adsorbents are few, and they only focus on the types and properties of adsorbents. The synthesis scheme, improvement mechanism, thinking process and industrialisation of adsorbents have yet to be reviewed and analysed. To fill this gap, the topics above, including the selective adsorption mechanism and adsorption properties of lithium adsorbents, were reviewed and analysed in this study. The advantages and challenges of different adsorbents and their preparation schemes were discussed, optimisation techniques and mechanism for different preparation schemes were proposed. Under the same scheme, the similarities of various methods were summarised, the mechanism and thinking process of innovative preparation methods were analysed. The processing and application of powdered adsorbent materials were reviewed. Future development directions of adsorbent materials were also proposed.</t>
  </si>
  <si>
    <t>10.1016/j.resconrec.2018.04.002</t>
  </si>
  <si>
    <t>Chiang Rai Zero Waste: Participatory action research to promote source separation in rural areas</t>
  </si>
  <si>
    <t>Municipal solid waste management (MSWM) is a challenge for local governments in developing countries. They often lack resources to modernize the hard infrastructures of MSWM. However, the social capitals can be mobilized to develop soft infrastructures for community-based management (CBM) of solid waste in rural areas. Chiang Rai Zero Waste (CRZW) was a participatory action research (PAR). Together with Chiang Rai Provincial Administrative Organization (CR PAO), lessons from previous interventions were used to promote source separation in the north of Thailand. CRZW asked households 1) to install a home composter, called sa-wians, 2) to separate recyclables, and 3) to use the products from composting in home grown garden. This study evaluated the effectiveness of this CBM in the 18 piloting villages. The formative evaluation affirmed the feasibility of the action and its benefits in terms of waste diversion. It also highlighted factors affecting its implementation such as the type of housing and the supports from the local governments at a subdistrict level. Future prospect of this model, its limitations and complimentary solutions to improve the sustainability of MSWM were also discussed. Reflecting on these observations, the management of hazardous waste was added in the next step to make the action more holistic.</t>
  </si>
  <si>
    <t>10.1016/B978-0-443-21610-7.00023-9</t>
  </si>
  <si>
    <t xml:space="preserve">Chapter 38 Bioremediation of metal(loid) contaminated soils using organic amendments </t>
  </si>
  <si>
    <t xml:space="preserve">
               Soil is recognized as the primary medium through which metal(loids) enter the food chain, mainly through plant uptake and wildlife transfer, with land use playing a critical role in waste recycling and disposal practices. There is a rising interest in developing techniques to remediate toxic lands, reflecting an increased awareness of the detrimental effects of hazardous soil on living organisms. Natural biological remediation, which regulates the bioavailability of metal(loids) through the action of soil microbes and higher-growing plants, could be assisted by organic soil modifications. Substantial quantities of organic modifications enhance the physical characteristics and productivity of soils. Several organic contributions include manure compost, biosolids, food and agricultural residues, and municipal debris. Despite their impact on the adsorption, complexation, reduction, and volatilization of metal(loid)s, these organic amendments (OAs) with low metal(loid) levels can serve as a means to reduce the bioavailability of metal(loid)s in contaminated soils. This chapter delves into the mechanisms that underlie the enhanced bioremediation of heavy metals (HMs) through OAs. It also explores the practical implications of these mechanisms for the sequestration and bioavailability of HMs in soil.
            </t>
  </si>
  <si>
    <t>10.1016/j.indcrop.2022.116036</t>
  </si>
  <si>
    <t>Design strategy for porous carbon nanomaterials from rational utilization of natural rubber latex foam scraps</t>
  </si>
  <si>
    <t>Vulcanized natural rubber latex foams (NRLF) are a kind of sponge product with multi-bubble structures that are widely used in household products. The recycling of waste scraps from the production of NRLFs reduces production cost and alleviates environmental pollution. In our work, we demonstrate that industrial waste NRLF scraps having porous networks of uniformly distributed sulfur bonds within their structure may be efficiently transformed into S- and O-doped carbons with a high specific surface area and interconnected micropores. This process is accomplished through segmental calcination, temperature control, and KOH activation. We further show for the first time that the S-doped porous carbon derived from natural rubber latex foam scraps (NRSC) via an appropriate synthetic route offers outstanding potential for supercapacitor applications. In a traditional three-electrode system, NRSC displayed a specific capacitance of 430 F·g−1 at 1 A·g−1 in an electrolyte of 1 M H2SO4.</t>
  </si>
  <si>
    <t>10.1016/j.envres.2023.116133</t>
  </si>
  <si>
    <t>Green and Sustainable Membranes: A review</t>
  </si>
  <si>
    <t>Membranes are ubiquitous tools for modern water treatment technology that critically eliminate hazardous materials such as organic, inorganic, heavy metals, and biomedical pollutants. Nowadays, nano-membranes are of particular interest for myriad applications such as water treatment, desalination, ion exchange, ion concentration control, and several kinds of biomedical applications. However, this state-of-the-art technology suffers from some drawbacks, e.g., toxicity and fouling of contaminants, which makes the synthesis of green and sustainable membranes indeed safety-threatening. Typically, sustainability, non-toxicity, performance optimization, and commercialization are concerns centered on manufacturing green synthesized membranes. Thus, critical issues related to toxicity, biosafety, and mechanistic aspects of green-synthesized nano-membranes have to be systematically and comprehensively reviewed and discussed. Herein we evaluate various aspects of green nano-membranes in terms of their synthesis, characterization, recycling, and commercialization aspects. Nanomaterials intended for nano-membrane development are classified in view of their chemistry/synthesis, advantages, and limitations. Indeed, attaining prominent adsorption capacity and selectivity in green-synthesized nano-membranes requires multi-objective optimization of a number of materials and manufacturing parameters. In addition, the efficacy and removal performance of green nano-membranes are analyzed theoretically and experimentally to provide researchers and manufacturers with a comprehensive image of green nano-membrane efficiency under real environmental conditions.</t>
  </si>
  <si>
    <t>10.1016/j.desal.2024.118130</t>
  </si>
  <si>
    <t>Steering interlayer interaction of lithium-aluminum layered double hydroxide beads for stable lithium extraction from sulfate-type brines</t>
  </si>
  <si>
    <t>Lithium-aluminum layered double hydroxide (LiAl-LDH) is the most successful industrialized adsorbents for lithium extraction from salt lake brines with high Mg2+/Li+ ratios. Nevertheless, its applications in SO4 2−-type brines hit an “Achilles heel”, i.e., the poor Li+ extraction due to the desorption obstacle arising from spontaneous intercalation of SO4 2−. Herein, a novel strategy of steering interlayer interaction was developed by embedding portion of PO4 3− into interlayers of LiAl-LDH beads (BLDH-P). Owing to the lower binding energy (E b) and stronger diffusion energy barrier of SO4 2− within interlayers, BLDH-P featured property of preventing SO4 2− intercalation, with the unchanged adsorption and desorption capacity in Lop Nor brine (the largest SO4 2−-type brine in the world) during the long-term recycling. BLDH-P also showed excellent Li+ extraction performance, as the results of enlarged interlayer spacing and selective electrostatic repulsion. The static and dynamic Li+ uptake reached 5.26 mg/g and 3.96 mg/g, with high separation factors of 39.84, 48.14, and 144.87 for Li+/K+, Li+/Na+, and Li+/Mg2+, respectively, superior to those of reported and commercialized LiAl-LDH. This work offers a feasible strategy of using interlayer modulation for long-term Li+ extraction by LiAl-LDH from SO4 2−-type brines, and inspires the development and design of next-generation lithium adsorbents.</t>
  </si>
  <si>
    <t>10.1016/j.mtadv.2021.100149</t>
  </si>
  <si>
    <t>A review of zinc-based battery from alkaline to acid</t>
  </si>
  <si>
    <t>The demand for electrochemical energy storage devices has spawned a demand for high-performance advanced batteries. From a meaningful performance and cost perspective, zinc-based rechargeable batteries (ZBRBs) have become the most promising secondary batteries. Zinc can be directly used as a stable anode in aqueous energy storage, providing shuttle cations in the electrolyte, which is beneficial for future industrialization. This review looks back at the development of electrolyte systems for ZBRBs in recent years, ranging from traditional alkaline electrolytes to mild environment, and finally to a new generation of acidic environmental battery system. This article reviews the energy storage mechanisms of various electrode materials in different electrolytes of ZBRBs and focuses on the influence of electrolyte components on their performance. Electrolytes can be classified into aqueous (alkaline, neutral, and acid), organic, and gel electrolytes. Through comparative analysis, the mechanism and methods for the design and optimization of electrolyte performance are emphasized. Based on the premise of not sacrificing the existing advantages of safety and high capacity, several research directions that may overcome these challenges in the future are proposed.</t>
  </si>
  <si>
    <t>Materials Today Advances</t>
  </si>
  <si>
    <t>10.1016/j.jiec.2024.05.024</t>
  </si>
  <si>
    <t>In-situ oxidation for selective lithium extraction from spent LiFePO4 cathodes by low acid dosage</t>
  </si>
  <si>
    <t>Recovery of lithium from spent lithium iron phosphate batteries is crucial to alleviating the storage of lithium. This study proposes a method for the selective recovery of lithium from spent lithium iron phosphate battery cathodes using a leaching system of H2SO4 and H2O2. Efficient and selective lithium recovery was achieved through in-situ oxidation of lithium iron phosphate driven by a low acid dosage, and the mechanism of selective lithium recovery was investigated by precipitation experiments of Fe2+ and PO4 3−. The shrinking core model was used for the kinetic analysis of the leaching process, and the results suggested that the leaching process was controlled by the internal diffusion of the product layer. Moreover, essential leaching parameters such as acid concentration, H2SO4 dosage, H2O2 dosage, leaching time, and leaching temperature were systematically investigated. The results showed that the leaching rate of Li reached 97.95 % along with a selectivity of 99.60 %, which meets the standard of the battery-grade Li2CO3, while the leaching rate of both Fe and P was less than 1 %.</t>
  </si>
  <si>
    <t>10.1016/j.actamat.2022.117941</t>
  </si>
  <si>
    <t>Enhanced mobility of cations and anions in the redox state: The polaronium mechanism</t>
  </si>
  <si>
    <t>Hugely enhanced slow-ion diffusivity has been widely observed under extreme redox conditions and for unclear reasons. Aided by first-principles calculations on model systems of ZrO2, CeO2, BaTiO3 and Li4/3Mn2/3O2, here we successfully explained the intriguing phenomenon by a polaronium mechanism. We found a polaronium, defined as a transitory complex of a polaronic electron or hole and a migrating counterion, becomes highly mobile when the counterion comes from a d 0 or f 0 cation (e.g., Zr4+, Ti4+ and Ce4) or a p 6 anion (e.g., O2−) in the host compound. Upon a redox reaction, the complex attains a d 1/f 1 or p 5 configuration, which spontaneously forms because it is favored by an electron-phonon interaction (manifest as the Jahn-Teller effect in high symmetry systems) that enables local relaxation and lowers the system energy. Our calculations found such interaction reaching its peak at the saddle point where the local environment is softest, so soft that it allows a reorientation of the anisotropic d/f/p orbital to minimize the electron repulsion locally. Since the complex may dissolve after a successful ion-migration event, the redox electron/hole can be recycled to form another free-radical-like polaronium elsewhere, thereby enhancing ion migration repeatedly. The proposed polaronium mechanism, which also operates in ceramics doped with mixed-valence cations, is most relevant under dynamic and extreme thermal/field/irradiation conditions where extra electrons/holes are abundantly generated by non-equilibrium redox reactions. For such operations, some with emerging applications, our diffusion-enhancing mechanism may provide new theoretical insight to help understand their material/microstructure stability and performance.</t>
  </si>
  <si>
    <t>10.1016/j.apenergy.2022.119992</t>
  </si>
  <si>
    <t>State of health estimation of second-life lithium-ion batteries under real profile operation</t>
  </si>
  <si>
    <t>The economic viability of second-life (SL) Li-ion batteries from electric vehicles (EVs) is still uncertain nowadays. Assessing the internal state of reused cells is key not only at the repurposing stage but also during their SL operation. As an alternative of the traditional capacity tests used to this end, the estimation of State of Health (SOH) allows to reduce the testing time and the need of equipment, thereby reinforcing the economic success of SL batteries. However, the estimation of SOH in real SL operation has been rarely analysed in literature. This contribution aims thus to cover this gap, by focusing on the experimental assessment of SOH estimation in reused modules from Nissan Leaf EVs under two SL scenarios: a residential household with self-consumption and a fast charge station for EVs. By means of partial charge and experimental data from cycling and calendar ageing tests, accuracy and robustness of health indicators is firstly assessed. Then, SOH estimation is carried out using real profiles, covering a SOH range from 91.3 to 31%. Offline assessment led to RMSE values of 0.6% in the residential profile and 0.8% in the fast charge station, with a reduction in testing times of 85% compared to a full capacity test. In order to avoid the interruption of battery operation, online assessment in profiles was also analysed, obtaining RMSE values below 1.3% and 3.6% in the residential and charging station scenarios, respectively. Therefore, the feasibility of SOH estimation in SL profiles is highlighted, as it allows to get accurate results reducing testing times or even without interrupting normal operation.</t>
  </si>
  <si>
    <t>10.1016/j.coelec.2019.10.015</t>
  </si>
  <si>
    <t>Progress and perspectives of flow battery technologies</t>
  </si>
  <si>
    <t>10.1016/j.cej.2023.145700</t>
  </si>
  <si>
    <t>Synthesis of MXene-based single-atom catalysts for energy conversion applications</t>
  </si>
  <si>
    <t>High atomic utilization of single atom catalysts (SACs) have the advantages of high catalytic performance and high selectivity. The characteristics of “independent active site” and “easy recycling” of heterogeneous catalysts can effectively solve the deficiencies of precious-metal catalysts for energy conversion applications. However, to get the full advantages of SACs, the role of anchoring sites and supports is critically significant. The anchoring supports enhanced the stability of isolated atoms as well as affected its electronic assembly, thereby affecting the catalytic performance. MXenes are emergent new 2D materials with the characteristics of high specific surface area, adjustable band gap, good conductivity and rich chelating sites, an ideal support material for SACs. This paper briefly summarized the structural characteristics of MXene, reviewed the preparation strategies of MXene-based SACs, and emphasized the energy conversion applications of MXene-based SACs by discussing the small molecular reactions, including O2/H2 evolution reaction, O2/CO2/N2 reduction reactions as well as bi-functional SACs for the water-splitting and rechargeable metal-air batteries. Finally, the current challenges and opportunities are summarized in synthesis of MXene-based SACs and energy conversion applications.</t>
  </si>
  <si>
    <t>10.1016/j.ufug.2021.127094</t>
  </si>
  <si>
    <t>Internet of Things and autonomous control for vertical cultivation walls towards smart food growing: A review</t>
  </si>
  <si>
    <t>The development of green spaces in urban areas is rapidly on the rise as more people are keen to maintain a clean and green atmosphere around where they live and work. Also, the link between the physical world and the internet has been a driving force in enhancing people's quality of life which has resulted in the most recent and rising technologies, collectively referred to as the Internet of Things (IoT). The adoption of vertical gardens (VG) and/or vertical farms (VF) can be beneficial for maintaining a sustainable environment, as well as for expanding food security in an urban context around the world with limited land space. IoT technologies have the potential to be key enablers in the accelerated adoption of VG. In this study, we investigate the critical parameters for automating sustainable vertical gardening systems by using the IoT concept in smart cities towards smart living. This involves collection and review of data from 30 peer-reviewed publications published between 2004 and 2018, including real-world VG implementations. The key criteria considered include: (i) crop/plant type, (ii) VG topology (size), (iii) sensing data, (iv) used hardware (sensors, actuators, etc.), (v) power supplies, (vi) velocity or frequency of data collection, (vii) data storage method, (viii) communication technologies, (ix) data analysis methods/algorithm, (x) other used strategies, and (xi) countries that implemented VGs. The data were subsequently analyzed to obtain a detailed understanding of using IoT in VGs. The results of the analysis revealed that most of the studies used 6-20 tiers (40%) when implementing VGs, and the most popular crop was lettuce (28.6%). The sensors used were commonly connected to AC power and battery (each 44.4%), while only a small proportion of VGs used solar power (11.1%). The majority of IoT sensors used were to measure room temperature (22.5%), light intensity (21.1%), humidity level (14%) and soil nutrition (7%). The frequency of data collection by these sensors was between 1 and 3 minutes (42.8%). The frequently used data transmission technology was Zigbee and Wi-Fi (42.8%) for collecting sensor data from VGs. We also found that, using the server database, remote data management platform and cloud were the most popular data storage methods (each 25%). After data collection, many studies used threshold-based algorithms (50%) for the decision making, and the soil-based (42%) and hydroponic (38%) were the most popular plant cultivation technologies. The use of recycled and reused water (30%), solar power (20%) and controlled indoor environment, without sun or soil (20%) are some of the other essential considerations in VGs. Furthermore, it was found that the most significant focus on automation of VGs incorporating IoT were in USA (41.2%) and China (23.5%). The impact of vertical cultivation walls on human well-being was discussed. In addition to this, eight international patents on VGs have been analyzed to acquire an implementation understanding of autonomous control or using IoT in vertical gardens.</t>
  </si>
  <si>
    <t>Urban Forestry &amp; Urban Greening</t>
  </si>
  <si>
    <t>10.1016/j.catcom.2023.106603</t>
  </si>
  <si>
    <t>Hydrotalcite-calcined derivatives doped by zinc: A nucleophile-modified multifunctional catalyst for synthesis of propylene carbonate by cycloaddition</t>
  </si>
  <si>
    <t>The composition of hydrotalcite-calcined derivatives doped by Zinc was optimized by uniform design. This derivatives further modified by KI nucleophile promoted the catalytic performance in terms of activity, selectivity and stability. N,N-dimethylformamide was proved to be the best solvent for the cycloaddition through molecular simulation. The results of characterization showed that KI-modified derivatives had hydrotalcite phase and ZnO phase, and the elements with catalytic activity were uniformly dispersed. The specific surface area of the derivatives was greatly increased after proper calcination, and it's positively correlated with the cycloaddition activity.The derivatives had acidic-basic properties, and the catalytic mechanism was proposed accordingly.</t>
  </si>
  <si>
    <t>10.1016/j.cej.2019.122215</t>
  </si>
  <si>
    <t>Highly efficient and selective capture of heavy metals by poly(acrylic acid) grafted chitosan and biochar composite for wastewater treatment</t>
  </si>
  <si>
    <t>A novel poly(acrylic acid) grafted chitosan and biochar composite (PAA/CTS/BC) for highly efficient and selective capture of heavy metals (HMs) was prepared. PAA/CTS/BC showed efficient and rapid adsorption of Cu2+, Zn2+, Ni2+, Pb2+, Cd2+, Mn2+, Co2+, and Cr3+, well fitted by Langmuir and pseudo-second-order kinetic models, respectively, and it could be applied in a wide pH range (2–7) with high adsorption capacity. Attractively, PAA/CTS/BC showed strongly selective adsorption in the order of Cr3+ &gt; Pb2+ &gt; Cu2+ ≫ Cd2+ &gt; Ni2+ &gt; Zn2+ &gt; Co2+ &gt; Mn2+. The distribution coefficients of Cu2+, Pb2+, and Cr3+ (~104, ~106, and ~107 mL/g, respectively) nearly matched or exceeded that of reported adsorbents in literatures. Surface complexation via inner-sphere complexes with carboxyl, hydroxyl, or amine groups is proposed as the major removal mechanism of HMs by PAA/CTS/BC; however, the covalent bond strength between HMs and oxygen/nitrogen atoms significantly differed among HMs based on the principle of hard and soft acids and bases, essentially determining the adsorption affinity and selectivity of HMs on PAA/CTS/BC. Surface precipitation was also an important mechanism for adsorption of Cr3+ by PAA/CTS/BC. Additionally, Cr3+ adsorbed on PAA/CTS/BC was almost completely resistant to desorption by 0.01 mol/L Na2EDTA solution, while other HMs could be mostly recovered (&gt;80%) by the same method, indicating its promising potential of recycling pure Cr3+ and excellent reusability. Finally, the case study on the treatment of metal finishing wastewater confirmed that PAA/CTS/BC could efficiently achieve both wastewater purification and metal recycling for specific industrial wastewater.</t>
  </si>
  <si>
    <t>10.1016/S1872-5805(23)60724-3</t>
  </si>
  <si>
    <t>A review of nitrogen-doped carbon materials for lithium-ion battery anodes</t>
  </si>
  <si>
    <t>Abstract One of the most important research areas related to Li-ion batteries is the replacement of the graphite anode with other carbon materials such as hard carbons, activated carbons, carbon nanotubes, graphene, porous carbons, and carbon fibers. Although such materials have shown better electrochemical performance for lithium storage compared to graphite, there is plenty of room for improvement. One of the most effective approaches is to dope heteroatoms (e. g. nitrogen) in the structure of the carbon materials to improve their electrochemical performance when they are used as anode materials. We first describe how N-doping has a positive effect on lithium storage and then provide numerous selected examples of this approach being applied to various carbon materials. The characterization of N doped in the structure of different carbon materials by X-ray photoelectron spectroscopy and scanning tunneling microscopy is then presented since they are able to characterize the N in these structures with a high (atomic) resolution. Finally, a statistical analysis is performed to show how the amount of doped N affects the specific capacity of the N-doped carbon materials.</t>
  </si>
  <si>
    <t>10.1016/j.jallcom.2024.175060</t>
  </si>
  <si>
    <t>Constructing stable electrode–electrolyte interfaces by sulfone-based additive to improve the high-voltage performance of LiCoO2</t>
  </si>
  <si>
    <t>LiCoO2 battery can provide high reversible capacity at a high voltage of 4.6 V, however, maintaining its stability at high voltages remains a major challenge. To address this issue, ethyl methyl sulfone (EMS) is employed as an electrolyte additive to construct stable interfaces between the electrode and electrolyte under high-voltage condition. The characterization results indicate that the addition of EMS can inhibit the decomposition of the standard electrolyte (STD) and the dissolution of Co2+ from cathode, as well as the formation of lithium dendrites on the Li anode, thereby enhancing the stability of both cathode/electrolyte and anode/electrolyte interfaces. Consequently, the cycling performance of LiCoO2 battery using STD+3 %EMS is augmented by 16.9 % at 1 C under a cut-off voltage of 4.6 V over 100 cycles, delivering a specific capacity of 137 mA h g−1. This research provides novel insights into the design of electrolyte additives for high-voltage LiCoO2 batteries and contributes to the further development of high-voltage lithium-ion batteries.</t>
  </si>
  <si>
    <t>10.1016/j.catcom.2012.12.003</t>
  </si>
  <si>
    <t>Catalytic activity of ZIF-8 in the synthesis of styrene carbonate from CO2 and styrene oxide</t>
  </si>
  <si>
    <t>The catalytic activity of ZIF-8 in the synthesis of styrene carbonate from carbon dioxide and styrene oxide is presented. ZIF-8 crystals displayed catalytic activity even at temperatures as low as 50°C, with styrene carbonate yields as high as ~54% at 100°C. In contrast to many prior-art catalysts, solvents or co-catalysts were not required. Pyridine and ammonia were used as probe molecules to estimate the type and density of acid sites in fresh and reused ZIF-8 catalysts. DRIFT spectroscopy of adsorbed pyridine revealed the presence of both Brönsted (B) and Lewis (L) acid sites. The B-sites have nearly vanished in the case of recycled ZIF-8 catalysts. The simultaneous presence of both the acid sites and the nitrogen basic moieties from the imidazole linker in ZIF-8 promoted the adsorption of the CO2 on the solid surface and its further conversion to the cyclic carbonate. The ZIF-8 catalysts could be recycled and reused without significant loss in catalytic activity.</t>
  </si>
  <si>
    <t>10.1016/j.jhazmat.2020.122367</t>
  </si>
  <si>
    <t>Chlorinated polyvinyl chloride (CPVC) assisted leaching of lithium and cobalt from spent lithium-ion battery in subcritical water</t>
  </si>
  <si>
    <t>The objective of this study was to determine leaching efficiency of Li and Co from spent lithium-ion batteries (LIBs) by using waste chlorinated polyvinyl chloride (CPVC) in hydrothermal subcritical water process. Waste CPVC was used as the source of HCl to speed up leaching efficiency. Effects of temperature, time, LiCoO2: CPVC mass ratio and liquid-solid ratio on leaching efficiencies of Li and Co were investigated. Solid residues were characterized by XRD and SEM-EDS elemental mapping to predict chemical compounds remained after leaching. Results showed that more than 98.71 % of Li and 97.69 % of Co were effectively leached from LiCoO2 powder under the following conditions: temperature of 250 °C, reaction time of 60 min, and LiCoO2: CPVC mass ratio of 1:3. Results of this study suggest that recovery of Li and Co from spent LIBs using hydrothermal subcritical water is an efficient, environmental friendly and sustainable technology.</t>
  </si>
  <si>
    <t>10.1016/j.jallcom.2023.169976</t>
  </si>
  <si>
    <t>Salt–template assisted fabrication of Co3O4 nanodots anchored into 2D N–doped carbon nanosheets as an advanced anode for lithium–ion batteries</t>
  </si>
  <si>
    <t>The design and exploitation of advanced transition metal oxides (TMO)/carbon hybrid anodes remain significant but challenging for the evolution of lithium–ion batteries (LIBs). In this work, Co3O4 nanodots anchored into 2D N-doped carbon nanosheets (Co3O4 NDs/NCN) hybrid is successfully fabricated by a facile salt-template assisted pyrolysis strategy using glucose, Co(NO3)2·6H2O and NaCl salt template as reaction precursors. The morphology, structure and composition of the resultant Co3O4 NDs/NCN hybrid are systematically investigated, and the effect of salt template on the preparation of products is also deeply explored. It is surprisingly found that the introduction of NaCl template promotes the formation of Co3O4, which is different from what has been reported previously. In addition, the added NaCl template can be used to regulate the microstructure of Co3O4 NDs/NCN hybrid, which displays unique micromorphology (Co3O4 NDs anchored into 2D NCN), successful N doping in carbon matrix, Co-N-C bond between two components and much increased specific surface area. As a result, this hybrid shows excellent lithium storage performance when used as the anode for LIBs, which can be comparable to those previously reported Co3O4/C hybrid anodes. Clearly, this work offers a good reference for the construction of low-cost and high-performance TMO/carbon LIBs anodes.</t>
  </si>
  <si>
    <t>10.1016/j.molliq.2021.116590</t>
  </si>
  <si>
    <t>Recovery of zinc and manganese from “black mass” of waste Zn-MnO2 alkaline batteries by solvent extraction technique with ionic liquids, DESs and organophosphorous-based acids</t>
  </si>
  <si>
    <t>Solvent extraction was used to recover zinc and manganese from the “black mass” (BM) produced in the zinc plant in Poland, the secondary waste from spent zinc-batteries. A lot of methods and extracting solvents such as ionic liquids (ILs), organophosphorous-based acids and Deep Eutectic Solvents (DESs) were investigated. The environmentally friendly method of metal ions extraction without the primary process of waste batteries leaching with sulfuric acid has been proposed. The BM solvent extraction with trihexyltetradecylphosphonium chloride ([P6,6,6,14][Cl], Cyphos IL 101), trihexyltetradecylphosphonium thiocyanate ([P6,6,6,14][SCN]), bis(2,4,4-trimethylpentyl)phosphinic acid (Cyanex 272), and bis-(2-ethylhexyl) phosphoric acid (D2EHPA) has been presented. Process factors and organic to water ratios were studied. A flowchart for zinc and manganese recovery from BM has been presented. The 100 wt% extraction efficiency for Zn(II) was obtained with (Cyanex 272 + diethyl phosphite). Quick and efficient extraction, with 100 wt% recovery of zinc and manganese, was obtained using DES (choline chloride [N2OH,1,1,1][Cl] : lactic acid 1:2, as well as choline chloride [N2OH,1,1,1][Cl] : malonic acid 1:1) with the addition of didecyldimethylammonium chloride surfactant, DDACl. Moreover, the recovery of zinc in the form of a metal deposit was carried out using a potential-control electrolysis from acidic aqueous solutions obtained after extraction with organophosphorous-based acids and diethyl phosphite. For all the systems, the selectivity and distribution ratios have been presented.</t>
  </si>
  <si>
    <t>10.1016/j.seppur.2022.122614</t>
  </si>
  <si>
    <t>Recovery of cobalt as mesoporous Co3O4 from ammonia leaching solution of spent lithium battery cathode material via reductive ammonia distillation and thermal decomposition</t>
  </si>
  <si>
    <t>Ammoniacal leaching system is widely applied to cobalt extraction due to its selectivity and mild leaching conditions. However, in ammonia leach liquor, the complexation of Co3+ and ammonia is stable (K[Co(NH3)6 3+] = 4.5 × 1033), which brings difficulties to cobalt recovery. In this work, a clean and sustainable process for recovering Co3+ as mesoporous Co3O4 product was proposed from NH3 (NH4)2CO3 system, which included reductive ammonia distillation and thermal decomposition. Firstly, through ammonia distillation with simultaneous addition of hydrazine hydrate as a reducing agent, more than 97 % of cobalt can be precipitated in the form of (NH4)1.89Co7.88(CO3)6(OH)6(H2O)4.27 under the optimal conditions. Mechanism analysis shows that the addition of hydrazine hydrate can reduce part of Co3+ to Co2+, which is beneficial to the precipitation of cobalt. Subsequently, the Co3O4 products were prepared at 300 °C for 3 h via thermal decomposition of the precipitation. Meanwhile, the phase transformation and morphology changes of the product were investigated in-depth via relevant characterization methods. This process not only achieves efficient recovery of cobalt from the ammoniacal solutions but also the evaporated ammonia and residual solution can be returned to ammonia leaching.</t>
  </si>
  <si>
    <t>10.1016/j.cej.2019.123731</t>
  </si>
  <si>
    <t>Taming wettability of lithium ion sieve via different TiO2 precursors for effective Li recovery from aqueous lithium resources</t>
  </si>
  <si>
    <t>The titanium type lithium ion sieves (LISs) are considered as a promising adsorbent for lithium extraction from liquid resources. However, different TiO2 precursors prepared LISs present greatly difference in adsorption performance and recycle stability. In this study, the influence of the different crystal phases of TiO2 precursors (amorphous, anatase, and rutile) on the adsorption performance of the terminated H2TiO3-lithium ion sieve (HTO) were investigated. On the basis of contact angle experiments, we find the correlation between the hydrophilic and the adsorption performance of HTO. Among the three types of HTO adsorbents, anatase TiO2-derived HTO (HTO-400) exhibited the highest adsorption performance for Li+ due to its the strongest hydrophilicity and was favorable for contacting with Li+ in solution. Lithium adsorption studies showed that the equilibrium adsorption capacity of HTO-400 reached 34.2 mg/g within 24 h. Competitive adsorption and recycling results indicated that HTO-400 possessed a highly selectivity for Li+ and was easy to regeneration.</t>
  </si>
  <si>
    <t>10.1016/S1872-5805(23)60718-8</t>
  </si>
  <si>
    <t>Biomass-derived carbon anodes for sodium-ion batteries</t>
  </si>
  <si>
    <t>Sodium-ion batteries (SIBs) have attracted tremendous attention for large-scale stationary grid energy storage. With the upcoming commercialization of SIBs in the foreseeable future, developing high-performance carbon anodes from sustainable biomass is becoming increasingly important in the preparation of cost-effective SIBs. This review summarizes advanced carbon anodes for SIBs derived from various lignocellulose biomass waste. The history of our understanding of sodium storage mechanisms in carbon anodes is first discussed to clarify their structure-performance relationships. Conventional preparation strategies including pore structure design, heteroatom doping, control of the graphitic structure, and morphology control and their effects on the sodium storage capability of biomass-derived carbon anodes are then discussed. Finally, the practical applications, future research directions and challenges for the use of biomass-derived carbon anodes for SIBs are discussed from the aspects of synthesis methods, microstructure control and production costs.</t>
  </si>
  <si>
    <t>10.1016/j.jcou.2021.101575</t>
  </si>
  <si>
    <t>Environmentally benign melamine functionalized silica-coated iron oxide for selective CO2 capture and fixation into cyclic carbonate</t>
  </si>
  <si>
    <t>The development of new materials capable of fixing CO2 into value-added products has become an exciting research field. Besides mitigating the rising level of CO2, such materials also enable CO2 as a C1 carbon source for useful industrial synthons. This article reports on the stepwise synthesis of a melamine functionalized silica-coated iron oxide (FSNM) material for selective CO2 capture and its catalytic conversion into a useful product. The synthesis of FSNM has been achieved by covalently grafting the melamine group in the pores of mesoporous silica-coated Fe3O4 (Fe3O4@SiO2) particle using isocyanate as a cross-linker. While the Fe3O4 core, owing to its superparamagnetic property, enables the easy retrieval of the material from the reaction mixture and, thus, enhances the recyclability, mesoporous silica coating offers a larger surface area for adsorption. The organic functionalities, containing melamine and carbamide moieties, facilitate the selective adsorption of CO2 on the material with a maximum CO2 uptake of 0.48 mmol/g at 1 bar and 298 K with excellent CO2/N2 selectivity. Moreover, the acid-base interactions between the acidic CO2 and basic amine groups enable the FSNM to catalyze the cycloaddition of CO2 with different epoxides to afford a series of cyclic carbonates, in the presence of tetrabutylammonium bromide (TBAB) as a co-catalyst, under facile and solvent-free conditions. These results strongly support that melamine functionalized Fe3O4@SiO2 affords new aspects towards environmentally friendly and recoverable hybrid adsorbent for adsorption and fixation of CO2 into the valuable products.</t>
  </si>
  <si>
    <t>10.1016/j.jpowsour.2020.227727</t>
  </si>
  <si>
    <t>Three-dimensional carbonaceous for potassium ion batteries anode to boost rate and cycle life performance</t>
  </si>
  <si>
    <t>Potassium-ion batteries (KIBs) are considered to be better alternative to lithium-ion batteries due to its high energy density, stability and safety. However, the problems of fast capacity declining at longtime recycling and poor storage capacity prevent its practical use. In this study, we report the development of 3-dimensional (3D) carbonaceous for KIBs anode that boost rate and cycle life performance. A simple method for designing an amorphous 3D carbon material of KIBs anode with superabsorbent polymers (SAPs) stripped from the baby diaper was fabricated with higher efficiency and environmentally friend. The 3D SAP porous carbon material can be obtained by simple carbonization and reactivation. Electrochemical measurements show that, a reversible potassium storage capacity of 270.4 mAh g−1 at the current density of 50 mA g−1 after 100 cycles, which is higher specific capacity than those of the reported undoped carbon nanomaterials. At the same time, at a current density of 1000 mA g−1, the electrode material also showed extremely excellent cycle stability with discharge capacity of 161.7 mAh g−1 after 2000 cycles.</t>
  </si>
  <si>
    <t>10.1016/j.ijhydene.2017.03.139</t>
  </si>
  <si>
    <t>Cobalt nickel nanoparticles encapsulated within hexagonal boron nitride as stable, catalytic dehydrogenation nanoreactor</t>
  </si>
  <si>
    <t>Herein, Non-noble bimetallic CoNi nanoparticles encapsulated within h-BN (CoNi@h-BN) is successfully synthesized via annealing freshly prepared metal ammine boride complexes [Co0.5Ni0.5(NH3)6]Cl3)/NH4BO2 and KBH4 under flowing nitrogen gas at 900 °C for 2 h. The result showed that CoNi nanoparticles with general size of 17 nm completely encapsulated by h-BN shells, and the h-BN shells on the CoNi nanoparticles are 10–20 layers. The obtained CoNi@h-BN demonstrates high sustainability, good stability and outstanding catalytic activity on hydrolysis of ammonia borane under air atmosphere and ambient temperature, compared with their monometallic counterparts and former reported catalysts. Specifically, the activation energy (E a) of CoNi@h-BN for hydrolysis of ammonia borane is determined to be 28 kJ mol−1. The improved performance is due to the modified chemical properties and electronic structure of CoNi NPs after encapsulation, and the strong mutual coupling effect between the basic sites of h-BN and ammonia borane. Furthermore, the magnetic catalysts can be easily recycled for cyclic utilization, and remain the high catalytic activity even recycled 5 times. Possible synthesis and catalytic mechanism are explored, and the excellent property of CoNi@h-BN and novel synthesis strategy are expected to profit catalysts in field of electrochemical sensors, high thermal conductive adhesive materials and fuel cells.</t>
  </si>
  <si>
    <t>10.1016/j.mssp.2020.104946</t>
  </si>
  <si>
    <t>Performance effects of doping engineering on graphene-like C3N as an anode material for alkali metal ion batteries</t>
  </si>
  <si>
    <t>Growing demands for rechargeable batteries have promoted the design of high-performance electrode materials. Based on first-principles calculations, we investigate the selected B-doping C3N monolayer as an alternative anode material for Li-, Na-, and K-ion batteries. Doping substrates have provided higher adsorption energy for alkali metal atoms than that of pristine substrate. The electron loss of C3N monolayer caused by B-doping will strengthen the adsorption of alkali metal atoms on the system, and prevent the cluster formation of alkali metal atoms. Therefore, it can improve the recycle stability of alkali metal ion batteries. More interestingly, compared with the pristine C3N monolayer, the B4-doped C3N systems have an enhanced specific capacity for these alkali metal atoms. Furthermore, the B4-doped C3N substrates with the adsorption of alkali metal atoms have highly thermal stabilities verified by ab-initio molecular dynamics simulations. The diffusion barriers of Li, Na and K atoms on the B4-doped C3N systems have slightly increase, which are still smaller than the threshold (0.5 eV) for metal migration at room temperature. These above analysis indicate that the B-doping in the C3N monolayer can improve its performance as an anode material for alkali metal ion batteries.</t>
  </si>
  <si>
    <t>10.1016/j.resconrec.2004.02.008</t>
  </si>
  <si>
    <t>The environmental and economic consequences of the developments of lead stocks in the Dutch economic system</t>
  </si>
  <si>
    <t>This article investigates the developments of lead stocks in the Dutch economy and the consequences of such developments for the environment and the economy. The analysis is based on a dynamic substance stock model that combines physical and socio-economic elements. The model estimates lead demand in different applications as a result of the developments in the socio-economic variables. In addition, it estimates the current and future size of lead stocks, the future outflow of discarded lead applications and related emissions, and the availability of lead for future recycling based on the life span, corrosion rate and recycling rate of the lead applications. The results show that the lead inflow is determined by the demand for its individual applications, which in turn are mainly determined either by per capita GDP or by population growth. In future, the societal stock is expected to change from a lead sink to a lead source. The future availability of lead for recycling will exceed its demand. This implies that lead demand in The Netherlands can be met completely by secondary sources. If a similar trend can be found in other countries, a situation of oversupply may arise with adverse consequences for the recycling business and ultimately for the emissions of lead to the environment.</t>
  </si>
  <si>
    <t>10.1016/j.jechem.2021.02.023</t>
  </si>
  <si>
    <t>Research progress in electrospinning engineering for all-solid-state electrolytes of lithium metal batteries</t>
  </si>
  <si>
    <t>Owing to safety issue and low energy density of liquid lithium-ion batteries (LIBs), all-solid-state lithium metal batteries (ASLMBs) with unique all-solid-state electrolytes (SEs) have attracted wide attentions. This arises mainly from the advantages of the SEs in the suppression of lithium dendrite growth, long cycle life, and broad working temperature range, showing huge potential applications in electronic devices, electric vehicles, smart grids, and biomedical devices. However, SEs suffer from low lithium-ion conductivity and low mechanical integrity, slowing down the development of practical ASLMBs. Nanostructure engineering is of great efficiency in tuning the structure and composition of the SEs with improved lithium-ion conductivity and mechanical integrity. Among various available technologies for nanostructure engineering, electrospinning is a promising technique because of its simple operation, cost-effectiveness, and efficient integration with different components. In this review, we will first give a simple description of the electrospinning process. Then, the use of electrospinning technique in the synthesis of various SEs is summarized, for example, organic nanofibrous matrix, organic/inorganic nanofibrous matrix, and inorganic nanofibrous matrix combined with other components. The current development of the advanced architectures of SEs through electrospinning technology is also presented to provide references and ideas for designing high-performance ASLMBs. Finally, an outlook and further challenges in the preparation of advanced SEs for ASLMBs through electrospinning engineering are given.</t>
  </si>
  <si>
    <t>10.1016/j.seppur.2023.123157</t>
  </si>
  <si>
    <t>Kinetic enhanced separation of praseodymium and neodymium induced by specific ion effect</t>
  </si>
  <si>
    <t>The precise and controllable separation of Pr/Nd is the key to restricting the recovery of rare earths from neodymium magnets. However, it is difficult to realize the efficient separation by difference in thermodynamic properties of Pr3+ and Nd3+. In present work, the enhanced separation was achieved by a kinetic extraction strategy in systems with different salting-out agents. The comprehensive effect of multiple ions including salt anions and cations on enhanced separation of Pr3+/Nd3+ were investigated. Experimental results revealed that the separation coefficient can be higher than 8. The enhancing effect on separation of Pr3+/Nd3+ from different salting-out agents followed the order of NaCl &lt; NaNO3 &lt; NaSCN &lt; LiNO3. It had a relationship with the salting-out effect, which could be influenced by the type and concentration of salting-out agents. In details, the salting-out effect was closely related with hydration of salt anions and cations. There are differences in the binding ability of rare earth ions to the above anions. The behaviors of rare earth ions arriving at the interface were different under specific ion effect of Li+ and Na+. By molecular dynamics simulations, it verified that the separation behaviors were related with diffusion mass transfer rate to the interface and the adsorption behaviors of rare earth ions at the interface. At the end, the recycling and recovery of lithium was suggested. This work provides a basis for developing a new method for efficient and green separation of adjacent rare earths.</t>
  </si>
  <si>
    <t>10.1016/j.nanoen.2019.104318</t>
  </si>
  <si>
    <t>Reversible hybrid sodium-CO2 batteries with low charging voltage and long-life</t>
  </si>
  <si>
    <t>A reversible long-life hybrid Na-CO2 battery is proposed by using Na3Zr2Si2PO12 solid electrolyte as a separator, N-doped single-wall carbon nanohorns (N-SWCNH) as a catalyst and the saturated NaCl solution as an aqueous catholyte. The Na3Zr2Si2PO12 ceramic not only has high Na+ ion conductivity, but also prevents potential contamination from H2O and CO2 to sodium anode, and avoids the internal short-circuit touch of Na dendrite with cathode, improving the safety of the battery. Benefiting from N dopants, unique internal and interstitial nanoporous structures, N-SWCNH have large surface area for discharge products accumulation, offer substantial structural defect sites for CO2 adsorption and electron transfer, contributing to high catalytic activity and reversibility. Most importantly, the hybrid Na-CO2 battery with aqueous electrolyte facilitates the dissolution of the insulated discharge product, which overwhelmingly improves the discharge and charge reactions kinetics. Na-CO2 batteries exhibit a low charging voltage of 2.62 V and a small voltage gap of 0.49 V at a current density of 0.1 mA cm−2, a superior discharge capacity of 2293 mAh·g−1 at a current density of 0.2 mA cm−2, a high round trip efficiency of ~68.7% after 300 cycles. In-situ Raman and ex-suit XRD analyses convincingly show that NaHCO3 and carbon are the main discharge products.</t>
  </si>
  <si>
    <t>10.1016/j.jallcom.2021.161240</t>
  </si>
  <si>
    <t>A high rate and long-cycle-life anode based on micrometer-sized Pb powder for sodium-ion batteries</t>
  </si>
  <si>
    <t>Pb powder was investigated as an active material as anode for sodium-ion batteries. Precisely, a Pb anode comprising micrometer-sized Pb powder modified with multi-walled carbon nanotubes was fabricated. The anode showed an excellent rate capability, as well as reversible capacities of 370 mAh g−1 at 12.8 C (6208 mA g−1). In addition, the Pb anode exhibited a stable cycle life during 1000 cycles at 10 C with a high reversible capacity of 423 mAh g−1. Using electrochemical tests, scanning electron microscopy, and energy-dispersive X-ray spectroscopy, we revealed the origin of this excellent performance: the micrometer-sized Pb powder undergoes self-healing during cycling, resulting in fiber-like nanometer-sized Pb particles that reinforce the anode structure and provide fast electron transport pathways.</t>
  </si>
  <si>
    <t>10.1016/j.rser.2018.04.035</t>
  </si>
  <si>
    <t>Battery second life: Hype, hope or reality? A critical review of the state of the art</t>
  </si>
  <si>
    <t>Lithium-ion battery elevated upfront cost is considered one of the major barriers hampering the mass market adoption of electric vehicles. In this context, second life use of electric vehicle batteries is one of the solutions explored by the academia and the industry to reduce electric vehicle upfront costs. Per se, the concept of giving a second life to electric vehicle batteries simply consists of reusing the batteries that do not meet any longer the requirements of automotive applications, but which could still be used on less-demanding grid-connected energy storage applications. The present paper reviews the most relevant publications in the field of Lithium-ion battery second life, from economic, technical and environmental perspectives. The main industrial and R&amp;D projects are also described, and the most relevant commercial products available today are briefly reported. The conclusions from the consulted references are critically discussed at the end of each subsection, and, finally, overall conclusions and recommendations are presented.</t>
  </si>
  <si>
    <t>10.1016/j.matchemphys.2022.126906</t>
  </si>
  <si>
    <t>Facile synthesis of NaY molecular sieve by low-temperature ultrasonic gelling method for efficient adsorption of rare-earth elements</t>
  </si>
  <si>
    <t>Due to the lack of rare earth resources, the recovery of rare earth ions from industrial wastewater has been widely concerned. In this work, NaY molecular sieve was synthesized at 50–90 °C for 3–10 h without template and guide agent by low-temperature ultrasonic gelling method, and it was examined as the adsorbent to recover and enrich La3+ and Eu3+ in synthetic rare earth liquids. The properties of the synthesized NaY crystallization at 90 °C for 5 h were determined as follows: relative crystallinity of 99.49%, average particle size of 300 nm, specific surface area of 873.66 m2/g, and average aperture of 0.5617 nm. When the adsorption temperature was 25 °C, the pH was about 7, the initial concentrations of La3+ and Eu3+ were 227.00 mg/L and 195.30 mg/L, respectively, the amount of NaY was 0.01 g, and the volume of the rare earth simulant was 10 ml, the unit adsorption capacity and adsorption efficiency of La3+ were respectively 174.12 mg/g and 75.30%, and the unit adsorption capacity and adsorption efficiency of Eu3+ were 147.47 mg/g and 75.51%, respectively. After four cycles, the unit adsorption efficiency of La3+ and Eu3+ were still respectively 93.20 mg/g and 91.00 mg/g. The adsorption process showed a closer agreement with Langmuir isotherm and quasi-second-order kinetics model. The results indicate that this NaY molecular sieve is a promising adsorbent for rare earth recycling and enrichment from wastewater.</t>
  </si>
  <si>
    <t>10.1016/j.jcis.2024.04.167</t>
  </si>
  <si>
    <t>Metal–organic framework–derived trimetallic particles encapsulated by ultrathin nitrogen-doped carbon nanosheets on a network of nitrogen-doped carbon nanotubes as bifunctional catalysts for rechargeable zinc–air batteries</t>
  </si>
  <si>
    <t>Economical oxygen reduction reaction (ORR) and oxygen evolution reaction (OER) bifunctional catalysts with high activity aimed at replacing precious metal catalysts for rechargeable zinc-air batteries (ZABs) must be developed. In this study, a multiple hierarchical-structural material is developed using a facile dielectric barrier discharge (DBD) plasma surface treatment, solvothermal reaction, and high-temperature carbonization strategy. This strategy allows for the construction of nanosheets using nitrogen-doped carbon (NC) material-encapsulated ternary CoNiFe alloy nanoparticles (NPs) on a network of NC nanotubes (NCNTs), denoted as CoNiFe–NC@p–NCNTs. Precisely, the presence of abundant CoNiFe alloy NPs and the formation of M–N–C active sites created by transition metals (cobalt, nickel, and iron) coupled with NC can provide superior OER/ORR bifunctional properties. Moreover, the prepared NC layers with a multilevel pore structure contribute to a larger specific surface area, exposing numerous active sites and enhancing the uniformity of electron and mass movement. The CoNiFe0.08–NC@p–NCNTs show remarkable dual functionality for electrochemical oxygen reactions (ORR half-wave potential of 0.811 V, limiting current density of 5.73 mA cm−2 measured with a rotating disk electrode at a rotation speed of 1600 rpm, and OER overpotential of 351 mV at 10 mA cm−2), which demonstrates similar ORR performance to 20 wt% Pt/C and better OER performance than the commercial RuO2. A liquid ZAB prepared using the proposed material has excellent bifunctionality with an open-circuit voltage of 1.450 V and long-term cycling stability of 230 h@10 mA cm−2.</t>
  </si>
  <si>
    <t>10.1016/j.cattod.2022.10.019</t>
  </si>
  <si>
    <t>Lactic acid production by catalytic conversion of glucose: An experimental and techno-economic evaluation</t>
  </si>
  <si>
    <t>Bioproducts are chemicals derived from renewable biological resources and have the potential to replace petrochemicals in the future to tackle the arising environmental problems. Among them, lactic acid (LaA) is attracting significant focus from both academia and industry due to its wide application in our daily life. In this study, lactic acid is produced from the chemo-catalytic converting the glucose over the homogeneous ErCl3 catalyst in an aqueous solution. The highest LaA yield of 97% was obtained at a full glucose conversion on this homogeneous catalyst at 260 °C through process optimization. Furthermore, the techno-economic analysis (TEA) was leveraged for the concept design of LaA biorefineries. Three parameters, namely the selling price of LaA, the price of glucose, and the catalyst recyclability were identified for the overall profit. Therefore, this work highlights the notable ability of TEA for the concept design or simulation to screen the promising biorefinery industrial process, and intuitively provide us with the internal rate of return of a certain chemical process. Thus, this work is supposed to provide the feasibility of LaA acid production from a chemo-catalytic process from both the technical and scientific points of view.</t>
  </si>
  <si>
    <t>10.1016/j.cej.2021.132174</t>
  </si>
  <si>
    <t>S, N co-doped carbon nanotubes coupled with CoFe nanoparticles as an efficient bifunctional ORR/OER electrocatalyst for rechargeable Zn-air batteries</t>
  </si>
  <si>
    <t>The development of efficient and cost-effective bifunctional electrocatalysts for the oxygen reduction reaction (ORR) and oxygen evolution reaction (OER) is crucial for the commercialization of rechargeable metal-air batteries. Herein, the pyrolysis of a precursor containing g-C3N4, thiourea, cobalt chloride and ferric chloride was used to fabricate S, N co-doped carbon nanotubes functionalized with Co3Fe7 alloy nanoparticles (CoFe/S-N-C). The obtained CoFe/S-N-C catalyst exhibited an ORR half wave potential of 0.855 V (vs. RHE) in 0.1 M KOH, outperforming a commercial Pt/C catalyst (E 1/2 = 0.844 V). The catalyst also demonstrated superior OER catalytic activity (1.588 V at 10 mA cm−2) relative to RuO2 in 0.1 M KOH, thus displaying outstanding bifunctional ORR and OER activity. A rechargeable Zn-air battery fabricated using CoFe/S-N-C shows good very performance (maximum power density of 120 mW cm−2 with a specific capacity of 814 mAh g−1) which was superior to a Zn-air battery fabricated using Pt/C and RuO2 as ORR and OER catalysts (92 mW cm−2 and 787 mAh g−1, respectively). Further, the fabricated battery using CoFe/S-N-C showed good stability, offering a discharge voltage ∼ 1.10 V and a recharge voltage ∼ 2.15 V at 10 mA cm−2 over 300 cycles, evidence of the durability of the CoFe/S-N-C catalyst.</t>
  </si>
  <si>
    <t>10.1016/j.scs.2024.105357</t>
  </si>
  <si>
    <t>Food for future: Exploring cutting-edge technology and practices in vertical farm</t>
  </si>
  <si>
    <t>With the growing urbanized population, vertical farming becomes indispensable in eradicating hunger and ensuring food security for the future. Food security has become a major challenge for the future owing to the scarcity of land, rising global population, urbanization, and polluted soil and water resources. In this scenario, vertical farming as an innovative food production technology caters increased productivity with limited resources and improved carbon footprint. The review begins with a brief introduction to the concept of vertical farming, its opportunities and implications on the economy, environment, and society as a whole, following with an in-depth qualitative analysis of the cutting-edge innovations/technologies are presented in detail. Contrary to the numerous research focusing on mere analysis of economic viability and statistical analysis, the aim is to introduce real cutting-edge technologies that address the challenges of vertical farms such as lack of technical skills or energy requirements. The recent advances of vertical farms includes construction of outer vertical structure and growing shelves using light weight and transparent polymer composites, engineered and tunable LEDs lightings, 3-D printed and recyclable growing substrates, AI-integrated IoTs for environment control, harvesting materials for renewable energy storage etc. Such material innovations with inclusion of AI and robotics transform automated vertical farming into ‘state of the art’ agricultural technology. Production shelf fabricated using UV cured GBOV-glass fiber composite with 60% transparency can overcome the material weight limitation, corrosion, light obstructions etc. associated with the conventional steel shelves. Replacing non-renewable fossil fuels using renewable energy harvested by carbon dots, fluorescent materials, and perovskite solar cells is recommended to minimize the high capital investments associated with energy as well as to reduce the environmental impact. Smart materials such as phase change materials and thermoresponsive windows control the amount of energy expended whereas smart substrate promotes resource management. Application of the newest technology AI in vertical farming facilitates precise control of environment, early pest detection, automation of farming processes, data-driven decision making and precision agriculture. In short, vertical farms utilizing modern innovations of science and technology caters enhanced productivity, improved quality, reduced cost, resource management and sustainability. Hence, automated and sustainable vertical farms promoting global food security and circularity have the potential to transform into burgeoning technology of future.</t>
  </si>
  <si>
    <t>10.1016/j.electacta.2021.139209</t>
  </si>
  <si>
    <t>Synergistic effect of Cu-La0.96Sr0.04Cu0.3Mn0.7O3-δ heterostructure and oxygen vacancy engineering for high-performance Li-CO2 batteries</t>
  </si>
  <si>
    <t>Li-CO2 battery is the most promising energy storage system to realize carbon-neutral energy circulation. Developing efficient, cost-effective and stable bifunctional electrocatalysts toward carbon dioxide reduction and carbon dioxide evolution reactions (CO2RR and CO2ER) is highly essential for the application of Li-CO2 battery. Herein, we explore the catalytic ability of Cu-LSCM (La0.96Sr0.04Cu0.3Mn0.7O3-δ) heterostructure in Li-CO2 battery. The LSCM perovskite substrate can provide abundant oxygen vacancies facilitating the movement of CO2 and ions. The in-situ exsolved Cu NPs ensure a strong intercalation with the perovskite and then deliver superiority catalytic activity, durability, and considerable conductivity. Accordingly, the catalyst exhibits excellent CO2RR and CO2ER activity (peak current densities: 0.4 mA cmcathodic −2, 0.22 mA cmanodic −2) in nonaqueous media. Benefiting from the mesoporous nanofiber architecture accelerating the deposition and decomposition of Li2CO3, the Li-CO2 battery with Cu-LSCM heterostructure delivers an ultrahigh discharge capacity of 11350 mAh g−1, low voltage gap of 1.35 V, and prolonged cycle lifespan of 107 cycles (restricted capacity of 1000 mAh g−1, 400 mA g−1) without obvious degradation. This work demonstrates the synergistic effect between the metal nanoparticles and perovskite oxide in the hybrid heterostructures, and exemplifies the bifunctional catalysts for Li-CO2 battery.</t>
  </si>
  <si>
    <t>10.1016/j.euroecorev.2013.12.006</t>
  </si>
  <si>
    <t>From regressive pollution taxes to progressive environmental tax reforms</t>
  </si>
  <si>
    <t>European countries have increased their use of environmental tax instruments by designing new tax bases. But many countries face opposition from public opinion, for fear of the distributive consequences of these environmental tax reforms. This paper sheds light on the distributive consequences of environmental tax policies when households are heterogeneous. The objective is to assess whether an environmental tax reform could be Pareto improving, when the revenue of the pollution tax is recycled by a change in labor tax properties. We show that, whatever the degree of regressivity of the environmental tax alone, it is possible to design a recycling mechanism that renders the tax reform more Pareto efficient, by simultaneously decreasing the wage tax and increasing its progressivity.</t>
  </si>
  <si>
    <t>10.1016/j.est.2023.107683</t>
  </si>
  <si>
    <t>Modification and application of spiral flow fields in vanadium redox flow batteries</t>
  </si>
  <si>
    <t>A suitable flow field structure could improve the mass transfer inside vanadium redox flow batteries (VRFB). However, previous flow fields based on the serpentine flow field (SFF) or the interdigitated flow field (IFF) with complex structures cannot balance the compromise between pressure drop and overpotential inside VRFBs. To further improve the mass transfer inside VRFBs and efficiently design simpler flow field structures, a 3D model is established for simulating the charge and discharge of VRFBs with different flow fields. After validating the model with experimental and simulated results, we use it to analyze the reason for the weaker performance of VRFB with the origin spiral flow field (OSFF), from which the position and number of the inlet and outlet of OSFF are minimally modified to obtain double spiral flow field with outlets at the center (DSFF(OC)) and double spiral flow field with inlets at the center (DSFF(IC)). Results indicate that under the same flow rate, DSFF(OC) could slightly improve the discharge performance of VRFB compared to SFF, resulting in the lower pressure drops than IFF. When the same pump power is applied, DSFF(OC) and DSFF(IC) both increase the energy efficiency by 7.40 % and 6.21 %, respectively, compared with SFF. Additionally, VRFB with DSFF(OC) exhibits the highest net power efficiency, especially at the lower SOC.</t>
  </si>
  <si>
    <t>10.1016/j.tre.2021.102343</t>
  </si>
  <si>
    <t>Mixed-integer linear programming models for the paint waste management problem</t>
  </si>
  <si>
    <t>Hazardous wastes have significant negative impacts on environment and people, which make their management a prominent task. A general hazardous waste reverse logistics network consists of sources, collection centers, treatment centers, processing/recycling facilities, and disposal facilities. We study a reverse logistics network specifically for household hazardous wastes and examine its difference from a non-hazardous and industrial waste network. We consider multi-objective mixed-integer deterministic and stochastic mathematical models that are designed to answer the following questions: which facilities or centers should be opened, which routes should be utilized, and how much waste should be transported to each location in order to minimize the transportation cost, transportation/site risk, and to maximize household convenience for the purpose of participation increase at collection stage. Specifically, we propose an optimization framework for the management of hazardous household wastes, and consider the waste paint network in the City of Toronto, Ontario, Canada as a test bed for our analysis. Finally, we provide easy-to-interpret visualization tools for the problem, which help interpreting the model outcomes and identifying policy insights.</t>
  </si>
  <si>
    <t>10.1016/j.jelechem.2020.114379</t>
  </si>
  <si>
    <t>NiF2 as an efficient electrode material with high window potential of 1.8 V for high energy and power density asymmetric supercapacitor</t>
  </si>
  <si>
    <t>We investigated NiF2 as an energy storage material in asymmetric supercapacitor together with activated carbon (AC) as the counter electrode. Cyclic voltammetry and galvanostatic charge-discharge profile are carried out to investigate the oxidation-reduction process and capacitive behavior of the NiF2 sample. The interfacial electron transport properties of the sample are also explored using Nyquist plots in two and three electrodes configurations of electrochemical impedance spectroscopy. A very high specific capacitance of 751 F/g is achieved at 1 A/g current density in three electrode system. Further, the asymmetric supercapacitor device based on NiF2//AC structure reveals high capacitance of 175 F/g at 1 A/g in the high window potential of 1.8 V. The fabricated device retained 93% of its initial capacitance after 1000 cycles at 3 A/g current density affirms high electrochemical stability of the device. Ragone plot depicts high energy density of 79.65 Wh/kg with power density of 1727.35 W/kg for 1.8 V window potential at 1 A/g current density. High electrochemical stability of NiF2 sample endures the tetragonal phase even after electrochemical measurement which can be more useful in recycling the electrode material for future recycled supercapacitor devices.</t>
  </si>
  <si>
    <t>10.1016/j.jclepro.2020.120067</t>
  </si>
  <si>
    <t>Environmental life cycle assessment of the production in China of lithium-ion batteries with nickel-cobalt-manganese cathodes utilising novel electrode chemistries</t>
  </si>
  <si>
    <t>Advances in lithium-ion battery (LIB) technology, offering higher mass specific energies, volumetric energy densities, potential differences and energy efficiencies, are key enablers of the large-scale uptake of electric vehicles (EVs). Nickel-cobalt-manganese oxide (NCM) cathode formulations have emerged as the dominant choice in the battery industry. Further performance improvements are expected from the introduction of silicon-graphite composite anodes and nickel-rich cathodes alongside cost reductions achieved through upscaling the battery manufacturing. This work presents results of life cycle assessments concerning the environmental burdens associated with the production of novel electrode batteries and the impacts of the Chinese domination in lithium-ion battery manufacturing. The production of LIBs in China was shown to come at a high environmental cost of 40% higher Global Warming Potential (GWP) than earlier literature suggests. The novel batteries were shown to exhibit similar threats to humans and ecosystems as the commercialised ones, occurring mainly from the metals used in the battery cells; environmental impact reductions are shown to occur as a result of the increased nominal storage capacities of novel battery technologies. The replicable model presented provides the means to quantify the environmental impacts of production of LIBs including those with novel electrode chemistries and offers robust means of decision making that complement scientific and engineering developments targeting LIB performance improvements and cost reductions.</t>
  </si>
  <si>
    <t>10.1016/j.ijhydene.2022.03.146</t>
  </si>
  <si>
    <t>Passive direct methanol fuel cells as a sustainable alternative to batteries in hearing aid devices – An overview</t>
  </si>
  <si>
    <t>Hearing aids are medical devices used to overcome the deficits associated with hearing loss, the commonest sensory disability, which is neither curable nor reversible. The World Health Organization estimates that over 6% of the world's population have disabling hearing loss. Therefore, more and more hard of hearing people benefit from hearing aids and thus, the hearing aids manufactures rely on the most recent advances in technology to provide devices with advanced features, allowing better communication and overall better lifestyle of hearing aid users and society as a whole. These efforts are accompanied by both power and size considerations, and nowadays the most common options rely on Zn-air battery and rechargeable Li-ion and Ag–Zn batteries. However, the passive direct methanol fuel cell is an emergent alternative technology, as sustainable power source for compact portable electronic applications. This is particularly useful in developing countries and isolated areas where the grid to recharge the batteries is unreliable or unavailable, physically or economically. This paper intends to give an overview on the technological issues associated with modern hearing aids power-up options, their societal impact and the R&amp;D challenges direct methanol fuel cell need to overcome in the pursuit of more sustainable and efficient devices. As it is discussed, these can provide a market niche for innovative passive direct methanol fuel cell deployment and commercialization, in order to respond to societal and medical industry requirements.</t>
  </si>
  <si>
    <t>10.1016/j.supflu.2015.12.010</t>
  </si>
  <si>
    <t>Supercritical CO2 extraction of contaminants from polypropylene intended for food contact: Effects of contaminant molecular structure and processing parameters</t>
  </si>
  <si>
    <t>Supercritical CO2 (SCCO2) extraction has been employed to remove model molecules (surrogates) which simulate the real and potential contaminants which can be present into recycled post-consumer polypropylene, limiting the recyclability for food contact applications. Different substances covering a wide range of molecular weights were extracted and evaluated. The effects of contaminant molecular structure and several processing parameters (pressure, temperature, extraction time, solvent flow rate, and matrix shape and size) upon extraction rate were investigated. The operating conditions studied were: pressure ranges of 100–300bar, temperature ranges of 50–90°C, indicating CO2 densities varying from 0.20 to 0.87g/mL, and solvent flow rate ranges of 60–160mL/min. Two shapes of contaminated material were studied: pellets and films (thickness ranges of 100–300μm). Quantitative results for extraction kinetics have been obtained by gas chromatography. High extraction yields (100%) were achieved with films at restricted extraction times and, likewise, with pellets at reasonable extraction times. Operating conditions of 200bar, 90°C and 7.5h of extraction were sufficient to achieve a complete extraction from pellet matrix (2.5mm of diameter), even for the heaviest contaminant (807g/mol).</t>
  </si>
  <si>
    <t>10.1016/j.jclepro.2018.05.029</t>
  </si>
  <si>
    <t>Repurposing end of life notebook computers from consumer WEEE as thin client computers – A hybrid end of life strategy for the Circular Economy in electronics</t>
  </si>
  <si>
    <t>This paper presents an investigation into the feasibility of repurposing end-of-life notebook computers as thin client computers. Repurposing is the identification of a new use for a product that can no longer be used in its original form and has the potential to become a hybrid re-use/recycling end-of-life strategy for suitable e-waste when direct reuse is not economically or technically feasible. In this instance, it was targeted to produce thin client computers using motherboards, processors and memory from used laptops while recycling all other components. Notebook computers are of interest for this type of strategy due to having a substantial environmental impact in manufacturing but often not having the option of direct reuse as they are prone to damage and experience a rapid loss of value over time. They also contain multiple critical raw materials with very low recycling rates. The notebook computers were sourced from Civic Amenity sites (CA) and originated from business-to-consumer (B2C) channels. A total of 246 notebook computers were collected and analysed. The paper outlines a methodology developed to identify, test, analyse, and disassemble suitable devices for repurposing. The methodology consists of the following stages with associated pass rates; Visual Inspection &amp; Power-on Test (32%) the Initial-stage functionality test comprised of Functionality Test (56%), Diagnostics (100%) and Benchmarking (86%). The Disassembly stage had a pass rate of 100% and the Post-Disassembly Test comprised of a Validation test (86%). The Final-stage functionality test had a pass rate of 61%. The overall results show that 9% of the notebook computers were suitable for repurposing as thin client computers. It recommends the following design changes to notebooks/laptops that would support repurposing; 1) PCB mounted Fan and Heatsink assembly, 2) Eliminate daughter and I/O boards, 3) A separate Power Button assembly, 4) Reduction in size of the motherboards surface area or physical size. These design changes would allow for a more efficient transition for a change of role. A streamlined lifecycle analysis based on Cumulative Energy Demand (CED) was undertaken to compare the impact of repurposed notebook computers with new thin client computers. The results indicated that there are significant potential savings to be made by extending lifetimes and offsetting the production of new thin client computers under a range of assumptions.</t>
  </si>
  <si>
    <t>10.1016/j.exis.2024.101498</t>
  </si>
  <si>
    <t>The energy transition paradox: How lithium extraction puts pressure on environment, society, and politics</t>
  </si>
  <si>
    <t>Lithium-ion batteries are essential for Europe's renewable energy transition. By 2030, the EU will need 18 times more lithium, and by 2050, 60 times more. For that reason, Europe aims to increase domestic sourcing and achieve nearly full self-sufficiency by 2030. However, lithium mining has a high environmental footprint and can have severe social impacts. This research examines the socio-environmental implications of lithium mining for the EU energy transition and identifies leverage points that alleviate tension between justice and security. The Social, Technological, Economic, Environmental, and Political framework was used to systematically gather insights from experts representing various stakeholders on these issues. Subsequently, these insights were compiled into a fuzzy-cognitive map, creating a system-based overview and allow construction and comparison of four scenarios examining the future of lithium and its impacts on the environment and local communities in Europe. This reveals the importance of good governance to avoid issues of corruption and geopolitical tensions with a potential adverse impact on society and environment. However, governance alone is insufficient to mitigate negative impacts. A circular economy, where lithium is recovered from used batteries, is most favorable, reducing the demand for new material and the negative impacts of mining. This holistic overview stresses the need for increased government involvement, stakeholder alignment, and dealing with corruption as vital aspects in mitigating the negative socio-environmental impacts of lithium mining.</t>
  </si>
  <si>
    <t>10.1016/j.ensm.2019.02.018</t>
  </si>
  <si>
    <t>A proof-of-concept of Na-N2 rechargeable battery</t>
  </si>
  <si>
    <t>Developing a rechargeable metal-nitrogen battery is desirable for energy conversion and nitrogen fixation as well as an alternative route for a potential and mild ammonia synthesis. Herein, we realized a proof-of-concept for sodium-nitrogen (Na-N2) rechargeable batteries by introducing the alpha-MnO2 (α-MnO2) nanowire as a catalyst. In addition, we have also demonstrated a reversible reaction of 6Na + N2. ↔ 2Na3N. This system reveals an outstanding reversible capacity of 600 mAh g−1 at 50 mAg−1, runs ∼80 cycles with a controlled capacity of 400 mAh g−1 at discharge terminal voltage below 1.6 V and achieves a high actual specific energy density based on total active materials (about 4900 Wh/KgMnO2) at the current density of 100 mAg−1. In addition, a good efficiency of nitrogen fixation (∼26%) has been achieved. These attractive performances are mainly associated with the distinctive channel structure, high conductivity, and outstanding catalytic activity in terms of in-situ environmental transmission electron microscopy investigations. The success of Na-N2 batteries not only provides an alternative strategy for the next-generation of electrochemical energy-storage devices, but also builds a new trajectory toward green recycling and utilization of N2.</t>
  </si>
  <si>
    <t>10.1016/j.crsust.2021.100106</t>
  </si>
  <si>
    <t>Environmental sustainability practices in hospitals of Bihar</t>
  </si>
  <si>
    <t>The objective of the present study was to identify the environmental sustainability indicators in the hospitals of Bihar, India and assess the performance of hospitals on these indicators. We adapted the sustainability index from Smercenik and Anderson (2011) and evaluated the environmental performance of hospitals on six dimensions: Sustainable Management, Managing Hospital Pollution, Environmental Communication, Resource Conservation, Energy Conservation, and Patient Room Sustainability. The sample consisted of 234 medical practitioners and administrative staffs employed in 76 private and government hospitals located in Bihar. The data were analyzed using SPSS 24. Descriptive statistics and bar graphs were used to examine the degree of implementation of environmental sustainability practices. The results revealed a below average level of implementation of sustainability practices in the sampled hospitals. The highest level of implementation was found for ‘resource conservation’ followed by ‘managing hospital pollution’, ‘patient room sustainability’, and ‘energy conservation’. The least implemented practices were ‘sustainable management’ followed by ‘environmental communication’ and ‘water recycling’. This study by investigating the status and nature of implementation of eco-friendly practices in a resource constrained state of India contributes to the scant knowledge base on the state of environmental sustainability from developing cities of the world. It provides important insights on current trends in the healthcare industry and paints a picture of environmental sustainability in hospitals.</t>
  </si>
  <si>
    <t>10.1016/j.joule.2021.09.015</t>
  </si>
  <si>
    <t>Predicting the impact of formation protocols on battery lifetime immediately after manufacturing</t>
  </si>
  <si>
    <t>Increasing the speed of battery formation can significantly lower lithium-ion battery manufacturing costs. However, adopting faster formation protocols in practical manufacturing settings is challenging due to a lack of inexpensive, rapid diagnostic signals that can inform possible impacts to long-term battery lifetime. This work identifies the cell resistance measured at low states of charge as an early-life diagnostic feature for screening new formation protocols. We show that this signal correlates to cycle life and improves the accuracy of data-driven battery lifetime prediction models. The signal is obtainable at the end of the manufacturing line, takes seconds to acquire, and does not require specialized test equipment. We explore a physical connection between this resistance signal and the quantity of lithium consumed during formation, suggesting that the signal may be broadly applicable for evaluating any manufacturing process change that could impact the total lithium consumed during formation.</t>
  </si>
  <si>
    <t>10.1016/j.cej.2023.142737</t>
  </si>
  <si>
    <t>Recent developments of electrodeposition-redox replacement in metal recovery and functional materials: A review</t>
  </si>
  <si>
    <t>One way to overcome the complex problem of the increasing demand for metals coupled with the rapid depletion of high-grade raw materials is to boost research into innovative methods of metal recovery. Electrochemical recovery for metal production has already gained ground in the electrowinning and electrorefining of Cu, Zn, and Au, for example, from highly concentrated and purified hydrometallurgical solutions. Since 2015, an electrochemical technique, based on the combination of the electrodeposition (ED) and redox replacement (RR) processes, has been developed in the context of trace metal recovery (μg/L – mg/L). Specifically, EDRR enables the efficient recovery of precious metals, including Ag, Au, Pt, and Te, from underutilized secondary raw materials-hydrometallurgical solutions, where these metal species are naturally present. With highly flexible electrochemical process parameters, EDRR also allows controllable preparation of metal coatings, nanoparticles, and even functional surfaces directly from lower-grade resources, further indicating the promise of EDRR to relieve material scarcity. In this review, we analyze in detail the significant progress regarding EDRR for both metal recovery behavior and creation of high-value-added materials. The future prospects for EDRR, including energy efficiency and sustainable materials, are also outlined.</t>
  </si>
  <si>
    <t>10.1016/j.jics.2024.101340</t>
  </si>
  <si>
    <t>A semi-industrial investigation about the use of iron-steel production by-products in reactive coke production</t>
  </si>
  <si>
    <t>This study investigates the utilization of by-products from iron-steel integrated plants in the production of reactive coke. Various by-products were evaluated, and blast furnace flue dust with high iron (Fe) content was incorporated into the coal blend through the briquetting of highly volatile coal. The blend consisted of 10 % briquette coal comprise 1 % blast furnace flue dust. The addition of blast furnace flue dust with briquettes aimed to mitigate the reduction in coke strength caused by increased reactivity. Reactive coke was successfully produced through the evaluation of blast furnace flue dust, a by-product of iron and steel plants. The resulting reactive coke exhibited a reactivity value approximately 20 % higher than coke produced without the addition of blast furnace flue dust while maintaining its strength. By re-evaluating blast furnace flue dust as a by-product of the iron and steel process, the reactivity of coke increased without compromising its strength.</t>
  </si>
  <si>
    <t>10.1016/j.est.2021.103909</t>
  </si>
  <si>
    <t>Teardown analysis and characterization of a commercial lithium-ion battery for advanced algorithms in battery electric vehicles</t>
  </si>
  <si>
    <t>In recent years, in-depth analysis of the manifold properties of commercial lithium-ion batteries has gained increasing attention, as it fosters optimized design and operational strategies of battery-powered applications such as battery electric vehicles. However, various properties are not easily accessible and experimental determination requires intensive efforts in the battery lab. In this study, we have performed a tear-down analysis of a commercially available lithium-ion cell with a silicon-doped graphite anode and a Ni-rich NCA cathode. Enhanced by computed tomography (CT) scans, we reveal the cell’s internal geometrical properties. Furthermore, mini pouch half cells of the anode and cathode have been built to examine their electrochemical properties in context with full cell measurements. In particular, we examined the open circuit voltage with different measurement methods and for different temperatures and performed reconstruction of the full cell via fitting of electrode potentials. We give detailed insights into the kinetics of the cell by analyzing the distribution of relaxation times (DRT) calculated from electrochemical impedance spectroscopy (EIS). Individual loss processes are assigned to either electrode and their polarization resistances and time constants are quantified over a large SOC and temperature range. A comprehensive open-source dataset of the investigated cell is provided to propel international research activities in the development of advanced models and algorithms for lithium-ion batteries.</t>
  </si>
  <si>
    <t>10.1016/j.rser.2022.112207</t>
  </si>
  <si>
    <t>Advanced thermal management system driven by phase change materials for power lithium-ion batteries: A review</t>
  </si>
  <si>
    <t>Power lithium-ion batteries are widely utilized in electric vehicles (EVs) and hybrid electric vehicles (HEVs) for their high energy densities and long service-life. However, thermal safety problems mainly resulting from thermal runaway (TR) must be solved. In general, temperature directly influences the performance of lithium-ion batteries. Hence, an efficient thermal management system is very necessary for battery modules/packs. One particular approach, phase change material (PCM)-based cooling, has exhibited promising applicability due to prominent controlling-temperature and stretching-temperature capacities. However, poor thermal conductivity performance, as the main technical bottleneck, is limiting the practical application. Nevertheless, only promoting the thermal conductivity is far from enough considering the practical application in EVs/HEVs. To fix these flaws, firstly, the heat generation/transfer mechanisms of lithium-ion power batteries were macro- and microscopically reviewed. Following that, the thermal conductivity, structural stability, and flame retardancy of PCM are thoroughly discussed, to which solutions to the aforementioned performances are systematically reviewed. In addition, battery thermal management system (BTMS) employing PCM is illustrated and compared. Eventually, the existing challenges and future directions of PCM-based BTMS are discussed. In summary, this review presents effective approaches to upgrade the PCM performances for high-density lithium-ion BTMS. These strategies furtherly accelerate the commercialization process of PCM BTMS.</t>
  </si>
  <si>
    <t>10.1016/j.iot.2023.100736</t>
  </si>
  <si>
    <t>Towards energy-aware tinyML on battery-less IoT devices</t>
  </si>
  <si>
    <t>With the advent of Tiny Machine Learning (tinyML), it is increasingly feasible to deploy optimized ML models on constrained battery-less Internet of Things (IoT) devices with minimal energy availability. Due to the unpredictable and dynamic harvesting environment, successfully running tinyML on battery-less devices is still challenging. In this paper, we present the energy-aware deployment and management of tinyML algorithms and application tasks on battery-less IoT devices. We study the trade-offs between different inference strategies, analyzing under which circumstances it is better to make the decision locally or send the data to the Cloud where the heavy-weight ML model is deployed, respecting energy, accuracy, and time constraints. To decide which of these two options is more optimal and can satisfy all constraints, we define an energy-aware tinyML optimization algorithm. Our approach is evaluated based on real experiments with a prototype for battery-less person detection, which considers two different environments: (i) a controllable setup with artificial light, and (ii) a dynamic harvesting environment based on natural light. Our results show that the local inference strategy performs best in terms of execution speed when a controllable harvesting environment is considered. It can execute 3 times as frequently as remote inference at a harvesting current of 2 mA and using a capacitor of 1.5 F. In a realistic harvesting scenario with natural light and making use of the energy-aware optimization algorithm, the device will favor remote inference under high light conditions due to the better accuracy of the Cloud-based model. Otherwise, it switches to local inference.</t>
  </si>
  <si>
    <t>10.1016/j.micromeso.2019.04.053</t>
  </si>
  <si>
    <t>3D derived N-doped carbon matrix from 2D ZIF-L as an enhanced stable catalyst for chemical fixation</t>
  </si>
  <si>
    <t>3D metal N-doped carbon frameworks (M-NCFs) are produced from the direct pyrolysis of 2D zeolitic imidazolate frameworks (ZIF-L Zn and Co) in a reducing atmosphere. The effects of the thermal treatment were studied in order to achieve the desired catalyst. The results show that metal nanoparticles and N-doping species present in the carbon matrix have a direct influence on the catalytic performance. Zn/NCF-1000 displayed quantitative conversion and selectivity towards the chemical fixation of carbon dioxide through the cycloaddition with epoxides. Furthermore, the magnetic property of the newly synthesized Co/NCF-600 was used to demonstrate its superior stability and recyclability, retaining the same catalytic activity for more than 10 cycles.</t>
  </si>
  <si>
    <t>10.1016/j.mtnano.2022.100201</t>
  </si>
  <si>
    <t>Micro and nano materials and processing techniques for printed biodegradable electronics</t>
  </si>
  <si>
    <t>Biodegradable electronics can disintegrate and dissolve in liquids, leading to promising applications in healthcare and consumer electronics. However, biodegradable electronics are typically achieved by modified complementary metal-oxide-semiconductor (CMOS) processes with special requirements for low processing temperature and anhydrous fabrication procedures, leading to a complex and time-consuming process. In contrast, printing technology allows the direct generation of complex planar and spatial structures on flat and curved surfaces with improved yield and throughput, leading to promising use of this technology in rapid prototyping and mass fabricating biodegradable electronics. However, a fully printed biodegradable system with complex electronic components has seldom been achieved. The underlying reasons demand in-depth analysis. From a standpoint of necessary components in constructing a fully printing biodegradable system, this article summarizes both the state-of-the-art techniques in printing biodegradable electronic devices and potentially techniques that may be used in developing printing biodegradable electronics. Fundamental principles and general guidelines in developing biodegradable inks and pastes suitable for printing have also been presented, followed by our perspectives on challenges and future trends in printing biodegradable electronics. This article may inspire the effort in developing printed biodegradable electronic systems by utilizing mature techniques and well-established concepts in conventional printable electronics. Both the manufacturing and recycling of the printing biodegradable electronics accommodate the needs for low energy consumption and low carbon emission, leading to sustainable development of industry and consumer electronics.</t>
  </si>
  <si>
    <t>10.1016/j.electacta.2022.140580</t>
  </si>
  <si>
    <t>Electrochemical Performance of NASICON-structured Na3-x V2-xTix(PO4)3 (0.0 &lt; x &lt; 1.0) as aqueous Na-ion battery positive electrodes</t>
  </si>
  <si>
    <t>Phosphate frameworks with NASICON structure are among the most studied and applied Li- and Na-ion battery electrode and electrolyte materials. In this work, the NASICON-structured Na3-xV2-xTix(PO4)3 with x = 0.0, 0.25, 0.5, 0.75 and 1.0 are successfully prepared by conventional solid-state synthesis and characterized in detail as potential aqueous Na-ion battery positive electrodes with improved charge capacity and cycling stability. Structural analysis using powder X-ray diffractometry indicates that titanium substitutes vanadium at arbitrary concentration without significant distortion of the NASICON structure. The results show that titanium content in this system directly correlates with its aqueous stability when cycled in simple 1 M Na2SO4 aqueous electrolyte within the vanadium redox potential range. Electrochemical kinetics and charge capacity measurements show Na2VTi(PO4)3 as well as Na2.25V1.25Ti0.75(PO4)3 to be stable positive electrodes in simple aqueous electrolyte solutions. Hybrid density functional theory analysis of V-O chemical bonding suggests that it is stabilized by the presence of titanium in the NASICON structure. In this work, we show that the observed capacity loss in full symmetric cells is caused by the capacity imbalance between positive and negative electrodes which progresses during cycling but not the aqueous materials stability per se. This imbalance is caused by several parasitic reactions, the most important being the oxygen reduction reaction catalyzed by Ti(III) species. Careful mitigation and management of this reaction could, in principle, allow for the preparation of truly capacity balanced cells (i.e. without a need of any electrode overcapacity), and superior cycling stability.</t>
  </si>
  <si>
    <t>10.1016/j.jcis.2023.10.025</t>
  </si>
  <si>
    <t>In-situ construction of WS2/ZIF-8 composites with an electron-rich interface for enhancing nitrogen photofixation</t>
  </si>
  <si>
    <t>Photocatalytic nitrogen reduction reaction (PNRR) is an environmentally friendly synthesis method. It has been regarded as a promising approach for future NH3 preparation, which can reduce the natural fuel consumption and pollution of the Haber Bosch process. Nevertheless, this method exists poor activity for mass production, so it is urgent but challenging to explore highly efficient catalysts. Here, the novel WS2/ZIF-8 composites are reported, DFT and XPS indicate the transfer direction of electrons is from ZIF-8 to WS2, forming an electron-rich interface between WS2 and ZIF-8, thus it endows the more powerful photocatalytic nitrogen reduction ability for 2-WS2/ZIF-8 than monomer material. Meanwhile, 2-WS2/ZIF-8 exhibits admirable photocatalytic nitrogen reduction performance under real and simulated sunlight or in tap water, further attesting its excellent stability and practicability.</t>
  </si>
  <si>
    <t>10.1016/j.seppur.2013.09.037</t>
  </si>
  <si>
    <t>Separation of cobalt from Ni(OH)2 positive materials by a reduction and dissolution process in alkali solution</t>
  </si>
  <si>
    <t>Nickel metal hydride (NiMH) batteries are used in wireless electric tools and hybrid electric cars recently, which produces many spent NiMH batteries. Reuse and recycle of them is a must to eliminate possible pollutions, as well as to make sustainable production of them, as they use quite a lot of nickel, cobalt and rare earths. Here we report the separation of cobalt from Ni(OH)2 of spent NiMH batteries, which is required by a recycle process proposed by us, with a reduction and dissolution process in alkali solution. It shows that the alkali concentration plays a key role in the separation of cobalt from spent positive electrode materials. When the concentration of KOH solution increases from 1.0molL−1 to 11.0molL−1, the cobalt content in the solid materials continuously decreases from 5.09wt% to the minimum of 1.84wt% because of the reduction of the CoOOH (and/or Co3O4) formed during the charging of electrodes and dissolution of Co(OH)2 in the alkali solution. When the concentration goes further higher, however, it increases a little. The regenerated Ni(OH)2 remains the structure of β-Ni(OH)2. In addition, cobalt in the filtrate can be recovered by air oxidation and be reduced into Co(OH)2 by hydrazine, which can be again used as the conductive additive for Ni(OH)2 positive electrodes.</t>
  </si>
  <si>
    <t>10.1016/j.jcis.2023.07.127</t>
  </si>
  <si>
    <t>Modified melamine-based porous organic polymers with imidazolium ionic liquids as efficient heterogeneous catalysts for CO2 cycloaddition</t>
  </si>
  <si>
    <t>The chemical conversion of carbon dioxide (CO2) into highly value-added products not only alleviates the environmental issues caused by global warming but also makes an impact on economic benefits in the world. The synthesis of cyclic carbonates by the cycloaddition of CO2 with epoxides is one of the most attractive methods for CO2 conversion. However, the development of green and highly efficient heterogeneous catalysts is considered to be a great challenge in catalysis. In this work, alkenyl-modified melamine-based porous organic polymer (MPOP-4A) was firstly synthesized by a one-pot polycondensation method, and it was again modified with imidazolium-based ionic liquids to obtain final modified catalyst (MPOP-4A-IL). Various analytical techniques were used to confirm structure and chemical composition of the prepared materials. The MPOP-4A-IL catalyst synthesized by the post-modification strategy with imidazolium-based ionic liquids exhibited enhanced catalytic activity for CO2 cycloaddition reaction. The enhanced catalytic performance could be attributed to the presence of abundant active sites in their structure such as hydrogen bond donors (HBD), nitrogen (N) sites, and nucleophilic groups for an effective chemical reaction. The MPOP-4A-IL catalyst was found to be metal-free, easy to recycle and reuse, and has good versatility for a series of different epoxides. The interaction of MPOP-4A-IL catalyst with epoxide and CO2 was further verified by density functional theory (DFT) calculations, and the possible mechanism of the CO2 cycloaddition reaction was proposed.</t>
  </si>
  <si>
    <t>10.1016/j.matchemphys.2021.124899</t>
  </si>
  <si>
    <t>Surface functionalized ionic liquid polymer microspheres as efficient solid catalysts for chemical fixation of CO2 into cyclic carbonates</t>
  </si>
  <si>
    <t>3–5 μm ionic liquid polymer microspheres (TBB-Bpy) were synthesized with bipyridine and tetrabromotoluene through alkylation reaction and simple solvothermal method, and then a variety of alcohol amine, imidazole or pyridine was grafted onto the TBB-Bpy. And the catalytic activity of different supported ionic liquids was explored. After comparative experiments, ionic liquid polymer microspheres grafted with pyridine (TB-Py) were the most active catalysts for the synthesis of cyclic carbonates from epoxides and CO2. Morphology, structure, and stability of catalysts was explored by a variety of characterization methods (FT-IR, SEM, XPS, EA, and TGA). And various factors that affect the catalytic efficiency of TB-Py be researched, such as reaction temperature, pressure, catalyst dosage and reaction time. The selectivity and yield be analysis and detection by gas chromatography (GC-2010 Plus), under the reaction condition of 0.15 g catalyst, 80 °C, CO2 pressure of 1 Mpa, and 24 h, the yield of propylene carbonate can reach 96.52%. After 5 times of repeated use, the yield still has more than 90%, and the selectivity was always above 99%. It was easy to separate and reused after the reaction, and a reasonable reaction mechanism was proposed.</t>
  </si>
  <si>
    <t>10.1016/j.apsusc.2015.05.031</t>
  </si>
  <si>
    <t>Analysis of multi-wall carbon nanotube based porous Li battery electrodes’ using TOF-SIMS ion imaging</t>
  </si>
  <si>
    <t>Li ion batteries and its accessories are now under increased focus of research due to enhanced energy storage and recycling requirements and the need for clean environments. In this context, observations on Li battery electrodes prepared using multi-wall carbon nanotubes (MWCNT) coated on stainless steel as observed by time of flight secondary ion mass spectrometry (TOF-SIMS) analysis and their relevance in understanding and improving the electrochemical properties of such battery systems are discussed. Porosity issues due to MWCNT, and accumulation of chemical residues with operational cycles were observed, their possible causes were also analyzed and discussed. Issues on change in electrode performance due to usage of tin oxide coatings on the MWCNT were also compared and analyzed.</t>
  </si>
  <si>
    <t>10.1016/j.polymer.2024.127073</t>
  </si>
  <si>
    <t>Adhesion to untreated polyethylene by diffusion: Effect of polyurethane adhesive molecular weight on polyethylene penetration</t>
  </si>
  <si>
    <t>Polyethylene is the most consumed plastic globally; however, its poor adhesiveness poses serious challenges, particularly in the fabrication of composites and the recycling of mixed plastic waste. While these unfavorable properties are conventionally improved by pretreating the polyethylene surface, the treated surface frequently reverts to its original state over time, which is an unresolved drawback. Here, we describe a novel adhesion system; a polyurethane adhesive penetrates an amorphous part of untreated polyethylene and they form a mixing layer at the adhesive interface. The interfacial mixing layer forms upon heat treatment, even below the melting point of polyethylene and the polymers bind tightly at the interface via entanglement. The peel strength increases with increasing the thickness of the mixing layer. While decreasing the molecular weight of polyurethane promotes inter-diffusion, it also causes a decline in the mechanical strength of the polyurethane adhesive layer. Polyurethanes with optimally balanced molecular weight exhibit superior adhesion due to balance diffusivity and mechanical strength.</t>
  </si>
  <si>
    <t>10.1016/j.ijpe.2015.09.003</t>
  </si>
  <si>
    <t>Reward–penalty mechanism for closed-loop supply chains under responsibility-sharing and different power structures</t>
  </si>
  <si>
    <t>We study responsibility sharing in waste electrical and electronic equipment (WEEE) collection between the manufacturer and the collector, and identify a reward–penalty mechanism (RPM) for government to motivate industry’s recycling endeavor. We develop several RPMs for different closed-loop supply chains (CLSCs) under various channel power structures, including the manufacturer-led and the collector-led closed-loop supply chains, and those with and without government RPM. We find that increasing the reward–penalty intensity can improve the WEEE collection and lower product price. From the collection rate improvement perspective, the collector-led is a better channel structure of CLSC compared with centralized and manufacturer-led channel structure. Social welfare increases when both reward–penalty intensity and the CLSC leader’s responsibility ratio are high. The government’s RPM should satisfy two conditions: (i) under high reward–penalty intensity, more responsibility should be assigned to the CLSC leader; (ii) if the CLSC is collector-led, her responsibility ratio must be higher than 1/3 in order to enhance the collection rate. Similarly, the ratio of responsibility in the manufacturer-led case must be greater than 2/3 to improve the collection rate.</t>
  </si>
  <si>
    <t>10.1016/j.jnim.2019.02.003</t>
  </si>
  <si>
    <t>Diet formulated with black seed flour activates regulatory androgenic enzymes and neuroendocrine hormones in leachate-exposed reproductive damage of rat testes</t>
  </si>
  <si>
    <t>Mixed environmental toxicants particularly mixed-metals had been implicated as testicular endocrine disruptors. Functional foods were applied in traditional medicine since decades for the treatment of several reproductive defects with limited scientific basis. The finding examines the steroidogenic proteins and neuroendocrine hormones linked to spermatogenesis and testicular wellness when exposed to toxicant-liquid from Elewi-odo vehicle-battery recycling site (EOMABRL) in rat, following treatment with black seed flour. Rats were distributed into six assemblages (n = 8): normal rats; normal rats administered with 10% and 20% black seed flour (BSF), respectively; testicular exposed rat; exposed rats treated with 10% and 20% supplementation of BSF, respectively; for 14 days. EOMABRL intoxication inhibited Δ5 3β-HSD and Δ5 17β-HSD activities and declined FSH, LH and testosterone levels. Diet supplemented with BSF at 10% and 20% significantly (p &lt; 0.05) increased testicular steroidogenic enzymes (Δ5-17β-HSD and Δ5-17β-HSD) as well neuroendocrine hormones (LH, FSH) and testosterone levels in EOMABRL-intoxicated rats. Also, BSF prevented the alterations associated with spermatogenesis by potentiating seminiferous tubules (STs) and spermatocytes. We therefore concluded that diet formulated with BSF triggers the production of testicular endocrine hormones and hypothalamus pituitary–testicular axis via resuscitating germ cells in compromised rats.</t>
  </si>
  <si>
    <t>Journal of Nutrition &amp; Intermediary Metabolism</t>
  </si>
  <si>
    <t>10.1016/j.fmre.2021.06.011</t>
  </si>
  <si>
    <t>Ion–solvent chemistry in lithium battery electrolytes: From mono-solvent to multi-solvent complexes</t>
  </si>
  <si>
    <t>The building of safe and high energy-density lithium batteries is strongly dependent on the electrochemical performance of working electrolytes, in which ion–solvent interactions play a vital role. Herein, the ion–solvent chemistry is developed from mono-solvent to multi-solvent complexes to probe the solvation structure and the redox stability of practical electrolytes. The decrease in energies of the highest occupied molecular orbital (HOMO) and the lowest unoccupied molecular orbital (LUMO) of solvents in lithium-ion solvation shells becomes less significant as the number of coordinated solvents increases, but both the HOMO and LUMO energies of the coordinated solvents remain lower than those of free solvents. A positive and approximately linear relationship was found between the decrease in the HOMO/LUMO energy and the average binding energy between Li+ and the coordinated solvents. A binary-solvent complex model further highlight the significant importance of the electrolyte solvation environment in regulating electrolyte stability, and it is essential to consider electrolyte stability from the perspective of ion–solvent complexes. These fresh insights into the energy chemistry of multi-solvent complexes provide critical references for electrolyte design and cell optimization.</t>
  </si>
  <si>
    <t>10.1016/j.mset.2018.11.007</t>
  </si>
  <si>
    <t>Recent trends on tailoring cathodes for room-temperature Na-S batteries</t>
  </si>
  <si>
    <t>The research on room-temperature sodium-sulfur batteries is gathering significant attention over the past ten years. This battery technology is a competitive candidate for upcoming grid scale stationary storage units where cost gains precedence over the energy density in market feasibility for applications. Despite the high theoretical capacity of the sodium-sulfur battery, its acceptance is obstructed by serious challenges. The key challenge includes its accelerated shuttle effect and little sulfur electroactivity, which lead to inferior accessible discharge capacity and faster decay. This paper summarizes major benefits, challenges, and operating principle of Na-S battery technology at room-temperature. The conventional and recent strategies for performance improvements of these batteries by tailoring sulfur cathode have been discussed. The broad guidelines for future advancement of these batteries are also summarized and critically explained. Understanding the cell chemistry using in-situ characterization techniques and optimization of each compartment i.e. cathode/anode/electrolyte of room temperature sodium-sulfur batteries, are essential for their further advancement as a feasible technology for energy storage.</t>
  </si>
  <si>
    <t>10.1016/j.jhazmat.2020.124067</t>
  </si>
  <si>
    <t>Efficient iron recovery from iron tailings using advanced suspension reduction technology: A study of reaction kinetics, phase transformation, and structure evolution</t>
  </si>
  <si>
    <t>Recycling iron tailings is significant for environmental security and resource recovery, as they contain iron-rich minerals. Given the complex composition of iron minerals and the low grade of iron present in the tailings, innovative suspension roasting-magnetic separation (SRMS) technology was proposed to treat iron tailings that would separate out the iron minerals for recovery. In this study, the reduction kinetics, phase transformation, and structure evolution of the iron tailings were investigated to explain the mechanism behind magnetite production from iron tailings. These studies were conducted using chemical analyses, X-ray diﬀraction, Brunauer–Emmett–Teller specific surface area, and scanning electron microscopy. The results showed that high temperatures during the suspension reduction process were conducive to improving the reduction rate of the iron tailings. The best kinetics model for this reduction reaction of iron tailings is the P1 model, which demonstrated a linear increase in the conversion degree with the extension of the reaction time. The corresponding mechanism function was f(α) = 1, the apparent activation energy (E α ) was 51.56 kJ/mol, and the kinetics equation was k = 3.14exp(− 51.56/RT). Using the SRMS technology, magnetite gradually formed from hematite, starting at the outer particle layers and moving inward toward the core. The microcracks and pores in the surface of the particles increased, which promoted CO penetration into the particles where it reacted with the hematite. Our results provide important insight into the efficient and clean recycling of iron tailings.</t>
  </si>
  <si>
    <t>10.1016/j.ensm.2021.07.031</t>
  </si>
  <si>
    <t>Uncovering electrochemistries of rechargeable magnesium-ion batteries at low and high temperatures</t>
  </si>
  <si>
    <t>Rechargeable magnesium ion batteries, which possess the advantages of low cost, high safety, high volumetric capacity, and dendrite free cycling, have emerged as one of the potential contenders alleviate the burden on existing lithium ion battery technologies. Within this context, the electrochemical performance of Mg-ion batteries at high and ultra-low temperatures have attracted research attention due to their suitability for use in extreme environments (i.e. military and space station purposes). To meet the requirements for operation over wide temperature ranges, extensive studies are being conducted to explore different cathodes, anodes, electrolytes, and interfacial phenomena. There is no review that compares the characteristics of magnesium ion batteries in terms of their working mechanism, current challenges, working voltages, possible cathode materials, and resultant electrochemistry at different temperatures. To fulfil this research gap, we summarize the recent advances made in the development of magnesium ion batteries, including high-capacity cathodes, nucleophilic and non-nucleophilic electrolytes, hybrid ion tactics, working mechanisms, their high temperature and ultra-low temperature electrochemical performances. Future recommendations for the development of magnesium ion batteries with high energy densities capable of operating under extreme environmental conditions are also presented.</t>
  </si>
  <si>
    <t>10.1016/j.jclepro.2022.130609</t>
  </si>
  <si>
    <t>The potentials of combining Blockchain technology and Internet of Things for digital reverse supply chain: A case study</t>
  </si>
  <si>
    <t>Asbestos has been considered as a hazardous waste in France since 1997 and it is neither recyclable nor recoverable. Hence, its storage and processing have a major impact on both human health and environment. In addition, its treatment is subject to very strict environmental regulations. Hence, to minimize the environmental regulations impact, the treatment of asbestos requires tools and new information technology (IT) enabling real-time information sharing with all reverse supply chain (RSC) actors. A successful integration of new IT such as Blockchain technology and Internet of Things (IoT) can lead to several advantages in order to help asbestos waste management. This study aims at integrating and combining Blockchain and IoT to digitize RSC for asbestos waste treatment. First, we investigate the roles and impacts of Blockchain and IoT on forward and reverse supply chain performances. Second, we propose two new conceptual models for both open and close loop digital RSC. Finally, to demonstrate the feasibility and effectiveness of integration and combination of these digital technologies, we propose a case study for asbestos waste management. The results show that the combination of Blockchain and IoT can be implemented to provide robust digital RSC.</t>
  </si>
  <si>
    <t>10.1016/j.jece.2023.110413</t>
  </si>
  <si>
    <t>Bioleaching of rare earth elements challenges and opportunities: A critical review</t>
  </si>
  <si>
    <t>Bioleaching has attracted more attention among researchers for Rare Earth Elements (REEs) extraction by using microorganisms as the means to initiate and advance mineral dissolution in aqueous media. Compared to other methods of mineral extraction such as pyrometallurgy and hydrometallurgy, bioleaching has the potential to be relatively eco-friendlier. The microorganisms used in bioleaching processes can be autotrophic or heterotrophic in nature. Studies showed that mixed culture bioleaching operations are preferred since they are relatively efficient in extracting REEs into solution as compared to the single culture bioleaching operation. Bioleaching of REEs encourages closed-loop recycling of REEs resources and reduces supply chain issues. Bioleaching technology could be an alternative approach to modernize the mining industry and encourage sustainable development. This literature review aims to provide an overview of challenges and opportunities associated with REEs extraction through bioleaching. It seeks to summarize the microorganisms employed in REEs bioleaching processes and the mechanisms by which these microorganisms extract REEs into solution. Various REEs bioleaching approaches and various parameters that influence bioleaching performance are reviewed. The techno-economic consideration of REEs bioleaching and future recommendations for advancements are briefly discussed.</t>
  </si>
  <si>
    <t>10.1016/j.jwpe.2020.101364</t>
  </si>
  <si>
    <t>Cyanide contaminated water treatment by di-nuclear Cu(II)-cryptate: A supramolecular approach</t>
  </si>
  <si>
    <t>A popular Cu(II) based metallo-cage cryptate, Complex 1 [LCu2(ClO4)4], is synthesized by using a bicyclic cryptand, L (synthesized in large scale of ≈ 28 gm/batch) and Cu(ClO4)2 for its application towards the removal of toxic CN¯ from cyanide contaminated water and cyanide containing industrial blast furnace (BF) wastewater. Complex 1, having very low solubility in aqueous medium, showed efficient removal of CN¯ (initial CN¯ conc. of 80 ppm to final conc. of 4.21 ppm; ≈ 95 % removal of CN¯) from standard aqueous solution of CN¯ (NaCN in water) within 10 min, through heterogeneous phase mixing as observed from Ion Selective Electrode (ISE) based measurements. Mechanistic investigation towards the binding of cyanide with complex 1 through spectroscopic studies indicated the initial formation of CN¯ bridged green dimeric copper (II) complex upon addition of one equivalent of CN¯ which subsequently decomposed upon addition of further equivalents of CN¯ to produce a colourless solution. Finally, as a real-time application, complex 1 was treated with cyanide contaminated industrial wastewater in the presence of other interfering anions (e.g. Cl¯, SO4 2−, NO3 ¯, NO2 ¯, SCN¯, F¯ etc.) which showed fast and efficient removal of cyanide (initial CN¯ conc. of 6.7 ppm to final conc. of 1.3 ppm; ≈ 77 % removal of CN¯ in 30 min) of BF wastewater from lab scale to pilot plant scale. Interestingly, the complex 1 showed recyclability up to six cycles in terms of removal of cyanide with high efficiency (≈ 72–74 % removal of CN¯).</t>
  </si>
  <si>
    <t>10.1016/S1003-6326(20)65372-9</t>
  </si>
  <si>
    <t>Synthesis and electrochemical performance of V2O5/NaV6O15 nanocomposites as cathode materials for sodium-ion batteries</t>
  </si>
  <si>
    <t>V2O5/NaV6O15 nanocomposites were synthesized by a facile hydrothermal method using VO2(B) nanoarrays as the precursor. X-ray diffraction, scanning electron microscopy and transmission electron microscopy, and galvanostatic charge−discharge test were used to evaluate the structures, morphologies and electrochemical performance of samples, respectively. The results show that the nanocomposites are composed of one-dimensional nanobelts, preserving the morphology of the precursor well, and the hydrothermal reaction time has a significant effect on the phase contents and electrochemical performance of the composites. Compared with pure V2O5, V2O5/NaV6O15 nanocomposites exhibit enhanced electrochemical performance as cathode for sodium-ion batteries. It should be ascribed to the synergistic effect between V2O5 with high capacity and NaV6O15 with good cycling performance, and the introduced massive interfacial areas which can provide additional ion storage sites and improve the electronic and ionic conductivities.</t>
  </si>
  <si>
    <t>10.1016/j.fuel.2022.125353</t>
  </si>
  <si>
    <t>Extractive desulfurization of fuels using modified ionic liquids with magnetic graphene oxide from refused dry cell batteries</t>
  </si>
  <si>
    <t>Humanity is facing the biggest hazard in the form of systematic pollution of environment. Significant dwindling resources is a sign of rapid population explosion. Due to increasing human population, the burden on environment is also increasing exponentially leaving serious concerns about greenhouse gases induced climate change, energy security as well as the air, land and water quality deterioration. These concerns are driving the development of alternate energy solutions and to modify fuels with high sulfur and nitrogen content to mitigate cleaner fuel crises in the developing countries like Pakistan. To this end, Graphene oxide-GO (synthesized from refused dry cell batteries) and Magnetic Graphene oxide-MGO based ionic liquids (ILs) were synthesized and fabricated with cellulose acetate (CA) for their potential applications in desulfurization of fuel. Synthesized ILs were characterized by different techniques such as Attenuated Total Reflectance (ATR-FTIR), Thermogravimetric Analysis (TGA), X-ray Diffraction (XRD) and Cyclic Voltammetry (CV). Close batch experiments were designed to evaluate the desulfurization and adsorption capabilities of prepared liquids under varying parameters. Moreover, HPLC and UV–Visible spectrophotometer were used to determine the reduction of thiophene peaks and extent of desulfurization (%R &gt; 98.9 % and 91 % for Model fuel and Crude fuel, respectively). The proposed study offers an economical and eco-friendly material that have open up a wider application window and owing to the surface modifications these hybrid materials with multi-functional groups are expected to reduce the pollution load from multi-compartment simultaneously.</t>
  </si>
  <si>
    <t>10.1016/j.est.2021.103901</t>
  </si>
  <si>
    <t>Sustainable battery supplier evaluation of new energy vehicles using a distributed linguistic outranking method considering bounded rational behavior</t>
  </si>
  <si>
    <t>Due to policy promotion towards new energy vehicles, battery supplier evaluation, as a critical multi-faceted decision problem, is the foundation of the good quality of products or service and further long-term development of enterprises. Most of methods have been proposed to measure the performance of potential candidates from the sustainable dimension, but they may ignore resilient and smart criteria, i.e., risk resistance capacity and smart technologies application, relating to normal supply and product reliability. Additionally, prior studies mainly report on the priority of suppliers from perfect rationality of the decision maker, but they pay little attention to indifference and incomparability relations between suppliers and bounded rationality of the decision maker. Therefore, this paper proposes an outranking based multi-criteria behavioral decision making method, named as prospect theory-based distributed linguistic ORESTE method to portray three outranking relations, preference, indifference and incomparability, from the view of bounded rationality of the decision maker. This approach adopts linguistic distribution to reveal the uncertain preference along with good flexibility and adaptability. It is applied to the battery supplier selection in new energy vehicles enterprises. Comparative analysis indicates the availability and superiority and sensitivity analysis verifies its stability.</t>
  </si>
  <si>
    <t>10.1016/j.carbpol.2021.118151</t>
  </si>
  <si>
    <t>Evaluation of adsorption ability of cyclodextrin-calixarene nanosponges towards Pb2+ ion in aqueous solution</t>
  </si>
  <si>
    <t>Different cyclodextrin-calixarene nanosponges (CyCaNSs) have been characterized by means of FFC-NMR relaxometry, and used as sorbents to remove Pb2+ ions from aqueous solutions. Considering that the removal treatments may involve polluted waters with different characteristics, the adsorption experiments were performed on solutions without and with the addition of background salts, under different operational conditions. The adsorption abilities and affinities of the nanosponges towards Pb2+ ions were investigated by measuring the metal ion concentration by means of Inductively Coupled Plasma Emission Spectroscopy (ICP-OES) and Differential Pulse Anodic Stripping Voltammetry (DP-ASV). The acid-base properties of nanosponges and of metal ion as well as their interactions with the other interacting components of the systems have been considered in the evaluation of adsorption mechanism. Recycling and reuse experiments on the most efficient adsorbents were also performed. On the grounds of the results obtained, post-modified CyCaNSs appear promising materials for designing environmental remediation devices.</t>
  </si>
  <si>
    <t>10.1016/j.electacta.2020.137200</t>
  </si>
  <si>
    <t>Upcycling of polyurethane into iron-nitrogen-carbon electrocatalysts active for oxygen reduction reaction</t>
  </si>
  <si>
    <t>World plastic production has increased since industrial-scale production began in the 1940s and while large amount of thermoplastic polymers can be effectively recycled and re-used, undifferentiated polymers or thermoset polymers cannot, and as a result, most of these raw materials end up in landfill or energy recovery in incinerators. The synthesis of carbon nanomaterials from conversion of waste polymers is an alternative, promising approach owing to the high added-value of these products. In particular, novel carbon materials, could translate into interesting and cheap material for the catalytic reduction of oxygen (ORR), a fundamental reaction for the production of H2O2 or in fuel cell and metal air batteries. This paper presents the synthesis of iron-nitrogen-carbon (Fe-N-C) electrocatalysts starting from a mix of polyethylene (PE) and polyurethane (PU) by adding FeCl3 as an iron source for promoting Fe-Nx sites formation. The two polymers were mixed according to a solvent assisted process employing p-xylene or with a solvent free process using a Brabender plastograph. The blend of thermoplastic and thermoset polymers was converted into Fe-N-C materials in a two-step pyrolysis, where the temperature of second pyrolysis showed to sensitively affect the chemical and textural properties of the resulting material. Depending on the temperature, and initial PE content, the surface area ranges between 195 and 479 m2 g−1, with a preferential formation of micropores. XPS analysis confirmed that the employment of PU leads to the formation of nitrogen functional groups and Fe-Nx sites, while XRD investigation in heating chamber allowed to follow the formation Fe3C, Fe2O3, γ-Fe and α-Fe with temperature rises between 700–1000°C. The new Fe-N-C catalysts were characterized by linear sweep voltammetry at ring disk electrode showing interesting activity for the ORR in both acid and alkaline electrolyte and a selectivity for H2O2 which deeply depends on the type of electrolyte as well as on nitrogen content and on the surface area of the samples.</t>
  </si>
  <si>
    <t>10.1016/j.fuel.2020.119249</t>
  </si>
  <si>
    <t>The use of waste ion exchange resins as components of the coal charge for the production of metallurgical coke</t>
  </si>
  <si>
    <t>In this research an innovative method to utilise waste ion exchange resins (WIER) is investigated. The aim of the study is to evaluate the impact of WIER addition to coke quality. For this purpose, industrial tests were performed with different share of WIER and the resultant cokes were studied by means of standard coke analytical techniques, as well as microscopic examinations. By combining optical and SEM petrographical examination it is revealed that the pyrolyzed IER occurs predominantly as separate spheres within the coke matrix, by having extremely durable sulfur bridge bonds. This observation can explain the improvement of the mechanical strength of the produced coke expressed by “cold” indices of MICUM test. Moreover, the coke parameters related to susceptibility to gasification with CO2, like CRI and CSR parameters, seem to be also affected since the chars created from WIER in the coke matrix are more reactive than the coke matter originated from coal. This first step towards a potential recycling of WIER shows that by the addition of WIER up to 3% the coke quality parameters, such as sulfur content or abrasion (M10), are adversely affected. The coking plants may still accept this small (1–3%) impact of polymer waste in the coal feedstock, without significant impacts in their production yields.</t>
  </si>
  <si>
    <t>10.1016/j.ensm.2022.02.041</t>
  </si>
  <si>
    <t>Glyoxal-based electrolytes for potassium-ion batteries</t>
  </si>
  <si>
    <t>In this study we reported for the first time the use of an electrolyte containing 1.5 M KFSI (potassium(bis)-fluorosulfonylimide) dissolved in a mixture of propylene carbonate (PC), tetraethoxy-glyoxal (TEG) and vinyl-ethylene carbonate (VEC) in potassium-ion batteries (KIB). We showed that this electrolyte displays good transport properties, high thermal stability and broad electrochemical stability. Graphite and Prussian White (PW) electrodes used in combination with 1.5 M KFSI in PC/TEG display high capacity, even at high C-rates, and remarkable cycling stability. These electrodes can be successfully combined in a KIB displaying high efficiencies and high stability for more than 500 cycles. Considering these results, glyoxal-based electrolytes can be therefore considered as an attractive new class of electrolyte for KIBs.</t>
  </si>
  <si>
    <t>10.1016/j.jenvman.2022.116749</t>
  </si>
  <si>
    <t>Clearing the fog: How circular economy transition can be measured at the company level</t>
  </si>
  <si>
    <t>How far has the transition process to a circular economy progressed? How can this transition process be promoted? So far, the indicators used to analyse such questions have mostly been based on aggregate recycling rates or waste volumes. However, circular economy is much more than that. This paper develops a concept for empirically measuring the transition process along a company’s value chain. The concept distinguishes 27 business activities that are relevant for the circular economy and thus enables detailed statements about the transition to the circular economy along the entire value chain and the three dimensions of the circular economy, i.e. efficiency, closing the resource loop and extending product life. Based on this concept, a representative survey of 8,000 Swiss companies was conducted. The data allow – for the first time and for a representative sample – the analysis of the determinants of the transition process to a circular economy using econometric estimations. The results suggest that the transition process has just started; most companies involved in circular economy activities focus on efficiency enhancing measures rather than on extending the life of products/services or closing the loop. In addition, the results show that circular economy pioneers are characterized by a willingness to invest a significant amount of available capital in the breadth of circular activities, have greater financial flexibility, and in some cases face greater non-price competition. Ultimately, the results suggest that the transition to a circular economy can only be successful if the necessary framework conditions are set in such a way that it is profitable for the company to significantly increase the degree of circularity.</t>
  </si>
  <si>
    <t>10.1016/B978-0-323-90790-3.00002-X</t>
  </si>
  <si>
    <t xml:space="preserve">Chapter 2 Coastal reservoirs’ design and applications </t>
  </si>
  <si>
    <t xml:space="preserve">
               This chapter answers questions like what is a definition of coastal reservoir, the difference between land-based- and sea-based reservoirs, as well as the first- and second-generation coastal reservoirs. Basically, all coastal reservoirs are threatened by seawater pollution, and the second-generation coastal reservoir can select the best-quality inflow to store and bypass the unwanted water. Coastal reservoirs can be also used as a flood detention pond to mitigate flood disasters. Compared with other water storages like dams and weirs, coastal reservoirs have the minimum environmental/social impacts. A coastal reservoir can be also used to protect coastal environment by treating the heavily polluted river water, or recycling the ships’ ballast water without discharging the ballast water into the sea. Coastal reservoirs provide an effective solution to food-energy-environment nexus, i.e., coastal agriculture should be developed and coastal reservoirs should be the water sources for irrigation, thus increasing agricultural productivity would not reduce river's environmental flow. Fish farming should be conducted in coastal reservoirs. Coastal reservoirs could be also the green energy sources like solar panels, windmill farms, and the world largest battery-pumped hydroelectric storage, all nuclear power plants should construct coastal reservoirs to recycle its cooling water without releasing a drop of water from the plants into the open sea.
            </t>
  </si>
  <si>
    <t>Coastal Reservoir Technology and Applications</t>
  </si>
  <si>
    <t>10.1016/j.nanoen.2021.106568</t>
  </si>
  <si>
    <t>MoS2/SnS@C hollow hierarchical nanotubes as superior performance anode for sodium-ion batteries</t>
  </si>
  <si>
    <t>As a two-dimensional layered material, SnS is considered a promising candidate anode material for sodium storage due to its high theoretical capacity (1022 mA h g−1) and large interlayer spacing (4.33 Å). However, its application is hindered by its large volume expansion and low electronic conductivity. Herein, a unique MoS2/SnS@C hollow hierarchical nanotube with self-supporting structure was synthesized through a facile solvothermal reaction. The results indicate that the hollow nanotube structure can support the material structure and provide a large sodium-ion migration channel. In addition, the heterojunction that formed between SnS and MoS2 can effectively reduce the kinetic barrier of sodium-ion diffusion. Furthermore, the hollow hierarchical nanotube can effectively alleviate the radial and hoop stresses of the SnS sodiation process, inhibit the volume expansion of the material, and increase the capacitance contribution ratio of the material at a high rate. The MoS2/SnS@C composites used as anode materials in sodium-ion batteries (SIBs) delivered excellent rate and cycle performance. The discharge capacity was about 325 mA h g−1 at a high current density of 15 A g−1, and it remained at about 292 mA h g−1 after 2000 cycles at 5 A g−1 current density.</t>
  </si>
  <si>
    <t>10.1016/B978-0-443-18847-3.00003-1</t>
  </si>
  <si>
    <t xml:space="preserve">Chapter 11 Recent development in MOFs and their derivatives for battery electrodes </t>
  </si>
  <si>
    <t xml:space="preserve">
               Utilization of renewable energy sources boosts the demand for advanced energy storage systems due to environmental concerns on fossil fuels. Compared to other systems, electrochemical energy storage systems are efficient, reliable, and compact and have been used in a wide range of applications from large-scale energy storage to electric vehicles and portable electronics in our daily life. During the past few decades, Li-ion batteries (LIBs) are dominant in consumer electronics market for reliable cycle life and relatively high energy density. However, due to the limit of Li resources, the increasing market demand for LIBs significantly drives the rise of cost. For large-scale energy storage, it is necessary to explore low-cost batteries based on Na, K, Mg, Zn, and Al. Apart from their abundance, they also possess redox potentials that are low enough or even close to that of Li and high specific capacities, in both gravimetric and volumetric terms. The increasing demand for high-density energy storage shifts the focus from metal-ion batteries to metal batteries that directly use metals as anodes and high-energy-density chemicals (such as O2 and S) as cathodes. The application of these battery technologies also faces big challenges. One the one hand, the use of metal anodes in a practical battery may cause safety hazards, especially in the liquid electrolyte battery: dendritic sodium growth due to its uneven deposition upon charging and further growth of dendrites may puncture the separator, leading to a short circuit eventually. On the other hand, the O2 and S cathode reactions have sluggish kinetics that results in large overpotentials. Additionally, S cathodes suffer severe “shuttle effect,” resulting in low Coulombic efficiency. Aqueous batteries have been regarded as the most promising alternative to LIBs for large-scale energy storage considering safety, productivity, and economic and ecological aspects. The aqueous electrolytes eliminate safety concerns, such as fire or explosion, even with a short circuit of batteries. The insensitivity of electrolytes to moisture and oxygen also guarantees simple battery assembly in ambient atmosphere, giving rise to high-efficiency battery manufacture. Among the aqueous batteries, Zn-based batteries have shown their considerable potential in practical applications benefiting from the direct utilization of Zn metal. Zn metal has high theoretical capacity (820mAh g−1), low toxicity, high safety, and low cost. However, they also suffer from several issues that need to be addressed. The development of aqueous ZIBs is plagued by the scarcity of suitable cathode materials for Zn-ion storage. Moreover, Zn batteries face the problem of dendrite formation in anode and side reactions during plating/stripping, and this problem results in poor cycle life, capacity fade, and safety problems.
            </t>
  </si>
  <si>
    <t>Metal Organic Frameworks and Their Derivatives for Energy Conversion and Storage</t>
  </si>
  <si>
    <t>10.1016/B978-0-443-19025-4.00001-4</t>
  </si>
  <si>
    <t xml:space="preserve">9 Battery thermal management of electric vehicles </t>
  </si>
  <si>
    <t xml:space="preserve">
               Global warming arising from the air pollution induced by the burning of fossil fuels and the global energy crisis made an outcry across the globe to rethink the type and sources of energy. This has led to a unanimous decision for electrifying the mobility sector, which consumes a giant portion of fossil fuels and is a major contributor to greenhouse gases. Batteries are the primary energy source of electric vehicles (EVs). Lithium-ion (Li-ion) batteries top among various battery counterparts. Despite their numerous advantages, they are vulnerable to elevated temperatures. Functionality and life span are compromised by the extreme temperature fluctuations within the cells caused by the abnormal charging and discharging rates and the harsh ambient conditions. Hence, efficient temperature regulation is mandatory for the operational safety of batteries, which at the same time demands the modularity of battery packs limited by conventional thermal management systems. This chapter provides an overview of various cooling techniques employed by the battery thermal management system of EV batteries. The methods include air, liquid, and thermoelectric cooling, heat pipes, and strategies based on phase-change materials (PCM). A detailed discussion of the advantages and disadvantages of each approach is incorporated. Even though liquid cooling is the most efficient for all conditions, the auxiliaries required for pumping and piping are their major drawback. Passive cooling systems that rely on phase change are considered more attractive than conventional forced air and liquid-cooling systems. These passive systems harness the released or absorbed latent heat, while the working fluid changes its phase, offering several advantages over traditional cooling methods. PCM-based approach, heat pipes, and thermoelectric cooling techniques could be elements of the hybrid or next-generation battery thermal management system.
            </t>
  </si>
  <si>
    <t>10.1016/j.seppur.2018.08.072</t>
  </si>
  <si>
    <t>Separation and recovery of valuable metals from spent lithium ion batteries: Simultaneous recovery of Li and Co in a single step</t>
  </si>
  <si>
    <t>Sustainable recovery of metals from spent lithium-ion batteries (LIBs) may be of great significance regarding the conservation of metal resources and alleviation of potential risk towards eco-system. Herein an environmentally benign process was proposed for the recovery of high value-added metals (Co and Li) from typical waste cathode materials (LiCoO2) of spent LIBs using mild tartaric acid as both leaching and precipitating reagent. Leaching results indicate that Co and Li can be effectively separated under experimental conditions of reaction temperature- 80 °C, retention time- 30 min, pulp density- 30 mL/g, reducatant dosage- 3 vol% H2O2 and acid concentration- 0.6 mol/L. After leaching, 98% Co and 97% Li can be recovered as precipitate and Li+ enriched solution, respectively. And the leaching of Co and Li fits well to logarithmic rate model, with apparent activation energy of 34.5 and 29.7 KJ/mol, respectively. In addition, characterization results (i.e. FT-IR, SEM-EDS and TGA-DSC) suggest that Co can be directly recovered as relatively pure cobalt tartrate (C4H4O6Co, with a purity of 96.4%) in leaching residues. This whole process can be a sustainable alternative for the simultaneous recovery of Li and Co from waste cathode materials of spent LIBs.</t>
  </si>
  <si>
    <t>10.1016/j.ijbiomac.2023.127437</t>
  </si>
  <si>
    <t>Graphene oxide@Fe3O4-decorated iota-carrageenan composite for ultra-fast and highly efficient adsorption of lead (II) from water</t>
  </si>
  <si>
    <t>The aggravated problem of lead pollution, especially in aquatic environments, necessitates the development of eminent adsorbents that could radically solve this environmental problem. Hence, a new composite was constructed based on iota carrageenan (i.Carr), graphene oxide (GO) and magnetite (Fe3O4) for removing noxious Pb2+ ions. The GO@Fe3O4-i.Carr composite was characterized by VSM, SEM, XPS, XRD, FTIR and Zeta potential. The removal of Pb2+ ions attained a quick equilibrium of almost 30 min with a removal efficiency reaching 93.68 %. The removal of Pb2+ was boosted significantly, in the order of GO@Fe3O4-i.Carr(1:1) &gt; GO@Fe3O4-i.Carr(1:3) &gt; GO@Fe3O4-i.Carr(3:1). Moreover, acquired experimental data fitted the pseudo 2nd order kinetic model and Freundlich isotherm model with a maximal monolayer adsorption capacity reached 440.05 mg/g. Notably, after five adsorption runs, the composite maintained its removal efficiency exceeding 74 %. The assumed adsorption mechanisms of Pb2+ onto GO@Fe3O4-i.Carr were complexation, precipitation, Lewis acid-base, and electrostatic attraction forces. Overall, the GO@Fe3O4-i.Carr composite elucidated the auspicious adsorbent criteria, comprising fast adsorption with high performance, ease-separation and tolerable recyclability, advising its feasible use to decontaminate water bodies from hazardous heavy metals.</t>
  </si>
  <si>
    <t>10.1016/j.rser.2021.111903</t>
  </si>
  <si>
    <t>Machine learning in state of health and remaining useful life estimation: Theoretical and technological development in battery degradation modelling</t>
  </si>
  <si>
    <t>Designing and deployment of state-of-the-art electric vehicles (EVs) in terms of low cost and high driving range with appropriate reliability and security are identified as the key towards decarbonization of the transportation sector. Nevertheless, the utilization of lithium-ion batteries face a core difficulty associated with environmental degradation factors, capacity fade, aging-induced degradation, and end-of-life repurposing. These factors play a pivotal role in the field of EVs. In this regard, state-of-health (SOH) and remaining useful life (RUL) estimation outlines the efficacy of the batteries as well as facilitate in the development and testing of numerous EV optimizations with identification of parameters that will enhance and further improve their efficiency. Both indices give an accurate estimation of the battery performance, maintenance, prognostics, and health management. Accordingly, machine learning (ML) techniques provide a significant developmental scope as best parameters and approaches cannot be identified for these estimations. ML strategies comparatively provide a non-invasive approach with low computation and high accuracy considering the scalability and timescale issues of battery degradation. This paper objectively provides an inclusively extensive review on these topics based on the research conducted over the past decade. An in-depth introductory is provided for SOH and RUL estimation highlighting their process and significance. Furthermore, numerous ML techniques are thoroughly and independently investigated based on each category and sub-category implemented for SOH and RUL measurement. Finally, applications-oriented discussion that explicates the advantages in terms of accuracy and computation is presented that targets to provide an insight for further development in this field of research.</t>
  </si>
  <si>
    <t>10.1016/j.wasman.2017.04.013</t>
  </si>
  <si>
    <t>Delamination mechanism study of large size waste printed circuit boards by using dimethylacetamide</t>
  </si>
  <si>
    <t>Present work investigates the recycling of waste printed circuit boards (PCBs) by cracking of its multi-layered structure by using dimethylacetamide (DMA). The study shows that cracking and separation of layers of PCBs increases as the temperature increases; and decreases as the surface area of PCBs increases. After separation of layers, the used solvent was analyzed by proton and carbon nuclear magnetic resonance spectroscopy (NMR) to understand the dissolution phenomenon of resin. Further, NMR and Fourier transform infrared spectroscopy analysis of DMA sample after 1h, 2h, 3h, 4h and 8h of reaction with PCBs at 433K and PCB:DMA ratio (wt/vol) of 3:10 has been carried out to investigate the mechanism of dissolution of resin. These studies revealed that hydroxyl group of PCBs polymeric chain participates in hydrogen bonding with parent carbonyl group of DMA molecule that results in the solvation of resin. Possible chemical reaction based on the above finding has been discussed. Using this technique, separation of the metallic fraction without application of any energy intensive mechanical pre-processing is possible.</t>
  </si>
  <si>
    <t>10.1016/j.micromeso.2022.111803</t>
  </si>
  <si>
    <t>Hierarchically nanostructured carbon nanotube/polyimide/mesoporous Fe2O3 nanocomposite for organic-inorganic lithium-ion battery anode</t>
  </si>
  <si>
    <t>Integrating organic multiple-carbonyl polymers and inorganic mesoporous metal oxides on highly conductive carbon nanotubes is a promising strategy to manufacture high-performance lithium-ion battery anodes; however, developing multicomponent nanocomposites with a hierarchical architecture still remain challenging. Herein, we design and produce hierarchically nanostructured carbon nanotube (CNT)/polyimide (PI)/mesoporous Fe2O3 (meso-Fe2O3/PI/CNT) ternary nanocomposite materials via a sequential assembly and high-temperature dehydration strategy, aiming to fabricate flexible PI-supported meso-Fe2O3 stacked on a conductive CNT supporting skeleton. By controlling the linear PI mainchain through the comonomer composition, different PI assemblies can grow on the surface of CNT to anchor meso-Fe2O3 nanoparticles as well as alleviate the structural strain resulting from the volume expansion of meso-Fe2O3 in its phase conversion reaction. Considering the porosity and cavity, the mesoporous Fe2O3 architecture can not only buffer its volume expansion but also accommodate a large number of electrolytes to promote Li + transport. In addition, the hierarchical architecture endows the meso-Fe2O3/PI/CNT nanocomposite materials with a high structural stability during the electrochemical process. Benefiting from these structural advantages, Li-ion batteries assembled with meso-Fe2O3/PI-EDA/CNT electrodes deliver high capacities of 708.9, 608.2, and 454.5 mAh g−1 at 0.1, 0.3, and 0.5 A g−1, respectively. Even at a high current density of 1 A g−1, a discharge capacity of 95.6 mAh g−1 is still obtained after 3000 cycles. This work provides a promising route to integrate multiple-carbonyl polymers and mesoporous metal oxides with the aim of developing multicomponent organic-inorganic composite anode for Li-ion battery.</t>
  </si>
  <si>
    <t>10.1016/j.mcat.2020.111000</t>
  </si>
  <si>
    <t>L-Serine@ZnO as an efficient and reusable catalyst for synthesis of cyclic carbonates and formamides in presence of CO2 atmosphere</t>
  </si>
  <si>
    <t>The highly efficient carbon dioxide (CO2) fixation into value-added organic carbonates has gained enormous attention in the last few decades. This work reports, synthesis and characterization of amino acids (AAs) assisted ZnO nano catalyst and Its application for the cyclic carbonates and formamides synthesis with CO2 atmosphere. The prepared catalysts are characterized by IR, SEM, TEM, XRD, DSC-TGA XPS analysis. l-Serine@ZnO exhibits excellent catalytic activity for transformation of CO2 into value-added chemicals namely formamides and cyclic carbonates. The catalytic systems which work in the presence of CO2 balloon atmosphere for the synthesis of cyclic carbonates are rarely explored. This catalytic system shows excellent activity under the CO2 balloon atmosphere for carbonate synthesis. The developed methodology demonstrates broad substrate scope as well as excellent functional group tolerance for carbonates and formamides synthesis. Additionally, the synthesized catalyst was recyclable up to five recycling runs without considerable loss in its catalytic activity, thus makes this protocol cost-effective and sustainable.</t>
  </si>
  <si>
    <t>10.1016/j.rser.2022.113083</t>
  </si>
  <si>
    <t>Critical systemic risk sources in global lithium-ion battery supply networks: Static and dynamic network perspectives</t>
  </si>
  <si>
    <t>Due to the indispensable role of electric vehicles (EVs) in achieving carbon neutrality, lithium-ion batteries (LIBs) for EVs have attracted considerable attention in the context of a widely distributed raw material supply and cross-border LIB production. Most previous studies have focused on only one specific LIB-related commodity supply, ignoring the intricate dependent relationships among mineral resources, intermediate components, and finished products. To fill this gap, this study employs a multilayer network model to construct the global EV-LIB supply network from 1990 to 2020 and explores critical risk sources from static and dynamic network perspectives. From the static perspective, the results based on the MultiRank algorithm reveal the critical position of countries, which are covered by single-layer-based indicators. The EV-LIB industry is shifting from upstream mineral resources to intermediate components and finished products (EV-LIBs and anodes). From the dynamic perspective, the impacts of risk sources and their risk transmission paths are revealed by the proposed dynamic shock propagation models under two realistic scenarios, i.e., supply restrictions on a specific commodity and blocked export channels. Some unremarkable shocks to a specific upstream commodity are revealed to have a substantial influence on downstream processes. Different effects of improving a country's anti-risk capacity on strengthening the robustness of the trade system are shown. The findings provide anti-risk support for policymakers seeking to hedge supply risks, adjust industrial planning, and ensure industrial safety.</t>
  </si>
  <si>
    <t>10.1016/j.apsusc.2024.159416</t>
  </si>
  <si>
    <t>Dual-use of sodium alginate to prepare sodium algenate -derived carbon dots sodium algenate hydrogel composite for Pb2+ removal</t>
  </si>
  <si>
    <t>The effective mitigation of the environmental impact of heavy metal remains a significant scientific challenge. In this study, a novel and environmentally friendly approach has been proposed to fabricate three-dimensional (3D) functional composite materials for Pb(II) removal. The easy-to-recycle spherical adsorbent is prepared by the dual utilization of sodium alginate (SA) as a bio-source precursor for the synthesis of carbon dots (CDs) and as a natural framework for the formation of SA hydrogel. The abundant surface-active groups on the SA hydrogel not only provide additional adsorption sites for the aggregation of heavy metal ions but can also be readily cross-linked with CDs without chemical additives, and thereby offering a 3D porous structure for chelating metal ions. The resulting HL-5CDs adsorbent demonstrates an impressive adsorption capacity of 305.21 mg·g−1 for Pb(II). The adsorption mechanism involves both chemical reaction and diffusion, leveraging the porous structure and rich oxygen groups of the material. Notably, a pot experiment revealed that the as-prepared HL-5CDs could inhibit the bioavailability of Pb(II). This study introduces a green and straightforward method for creating high-performance adsorbents, showcasing potential applications in energy, cleaning, and the remediation of wastewater pollution.</t>
  </si>
  <si>
    <t>10.1016/j.joei.2022.101154</t>
  </si>
  <si>
    <t>Achieving affordable and clean energy through conversion of waste plastic to liquid fuel</t>
  </si>
  <si>
    <t>Millions of tons of waste plastic are generated worldwide every year. These waste plastics are nonbiodegradable and are inappropriately disposed thereby constituting sanitary and environmental nuisance to society. The discarded plastics are dumped into drainages and water bodies where they pollute the environment, contaminate aquatic habitats, and harm aquatic animals. Researchers have devised techniques for converting waste plastic to biofuels to replace the dangerous fossil-based fuels and meet the Sustainable Development Goal (SDG) of affordable and clean energy for all targets. This study reviews the strategies for achieving affordable and clean energy through the conversion of waste plastic to biofuels and other value-added products. The classes of plastics and their applications, waste plastic conversion routes and their products, and conversion of waste plastic to bio-oil, biohydrogen, and other renewable fuels are examined. The application of waste plastic in the building and construction industries, production of carbon nanotubes, synthesis of graphene nanosheets as novel biocatalyst, and wastewater treatment are also discussed with a view to exposing other avenues for the utilization of waste plastic. The outcome of this intervention will enrich scholarship by providing updated information on the strategies for converting waste plastic to biofuels and other value-added products. Biofuel researchers, waste managers, environmental enthusiasts, and other stakeholders will be equipped with adequate knowledge on opportunities available in the waste plastic conversion and how to turn the menace of waste plastic into beneficial products. Implementable legislations and policies to encourage investments into waste conversion for cleaner environment, employment generation, and biodiversity. More targeted interdisciplinary studies are required to evolve innovative pathways for sustainable conversion and utilization of waste plastic. The use of appropriate state-of-the-art technologies such as machine learning, artificial intelligence, etc. as well as statistical modeling, and optimization tools are needed to improve the conversion efficiency, optimize process parameters, and guarantee the sustainable production of quality products from waste plastic towards meeting SDG 7.</t>
  </si>
  <si>
    <t>10.1016/j.cej.2020.126783</t>
  </si>
  <si>
    <t>A new perylene-based tetracarboxylate as anode and LiMn2O4 as cathode in aqueous Mg-Li batteries with excellent capacity</t>
  </si>
  <si>
    <t>Aqueous batteries are appealing for large-scale storage applications, due to their high safety level, low cost, and excellent durability. In this study, we reported a new anode material, namely sulfur perylene-3,4,9,10-tetracarboxylate (PTC-S), which is more stable than other electrode materials used in aqueous Mg-Li ion batteries. When PTC-S is used as the anode in 0.5 M MgCl2 + 0.5 M LiCl with a current density of 50 mA g−1, the discharge specific capacity is 287.3 mAh g−1 at the initial cycle and the capacity retention rate is still close to 100% at over 1000 cycles. The monomer structural material conjugated with bifunctional groups can provide the space for the intercalation of Mg2+ and Li+ at the same time, shorten the ion transmission path and accelerate the transmission speed of metal ions in the electrode. In order to develop aqueous battery as quickly as possible, LiMn2O4 and PTC-S are used as cathode and anode materials, respectively, in a dual-ion salt aqueous battery. The PTC-S‖LiMn2O4 battery exhibits a high capacity and an excellent cycling stability performance in aqueous Mg-Li ion battery. The battery has a high capacity performance of 240.0 mAh g−1 at a voltage ranging from 0.0 V to 1.8 V, as well as a high specific energy density of 172.8 Wh kg−1 and remarkable cycling stability. PTC-S in 0.5 M MgCl2 electrolyte has a current density of 100 mA g−1, a specific discharge capacity of 203 mAh g−1 and a first-cycle Coulomb efficiency close to 100%. Under the same test conditions, the discharge specific capacity is higher than that of the perylene-3,4,9,10-tetracarboxylic dihydride (PTCI) electrode (101 mAh g−1), and the capacity retention rate is increased by 30.4%.</t>
  </si>
  <si>
    <t>10.1016/j.talanta.2021.123085</t>
  </si>
  <si>
    <t>Paper-based field-effect transistor sensors</t>
  </si>
  <si>
    <t>The present scenario in the world largely demands affordable, fast, recyclable, and flexible electronic devices for bio sensing. Varieties of paper-based devices such as microfluidics paper electrodes, paper diodes, and paper-based transistors etc. have been developed and validated. Most of the fabrication techniques published so far have focused on economic, environment-friendly straightforward methods to develop paper-based field-effect transistors (PFET) sensors, additionally, explored their applications. The synthetic-free, mechanically flexible, biocompatible, and signal amplification capability render PFET based sensors for wearable device makers. Modified organic/inorganic PFETs identify target analytes based on the electrical signal and endow them as perfect transducers. In the field of PFET bio sensing technology, numerous challenges are needed to be discussed to proceed forward in biomedical and other analytical applications. Realizing biologically or chemically modified PFET having an exceptional signal to noise ratio, specificity, with rapid detection ability is challenging. This review recapitulates the fabrication techniques, performances of various PFET sensors, and summarizes the report by concluding remarks including the limitations of the existing PFET based sensors and the future holds in regards to the sustainable nature of PFET.</t>
  </si>
  <si>
    <t>10.1016/j.spc.2021.01.037</t>
  </si>
  <si>
    <t>Closed-loop supply chain network with interaction of forward and reverse logistics</t>
  </si>
  <si>
    <t>Beneficial to the environment but complex in nature, closed-loop supply chain (CLSC) has been understandably a topic of studies for a lot of researchers. However, most of the literature focuses on the homogeneity of CLSC products and on the dyadic structure of the CLSC mostly involving single manufacturers, distributors, or retailers. Very seldom do we find studies conducted in the analysis of the CLSC with network structure, in which multiple agents compete and coordinate. Inspired by some recent business cases, we develop a coupled CLSC network model dealing with heterogeneous products facing different market demands. The end-of-life product from the forward supply chain is collected and recycled so that raw material can be extracted and used as an input for the reverse supply chain which produces another type of product. Moreover, in each supply chain, raw material suppliers, manufactures, and retailers have to compete and coordinate to satisfy the demand while the forward and reverse supply chains have to work together to materialize the supply chain “loop”. Additionally, a CLSC network equilibrium is defined and studied by using variational inequalities. The properties of the equilibrium solution are also examined. By applying the modified projection method, we analyze a series of numerical examples. Based on the proposed model, the managerial insights are provided to show how the market size of the forward chain, raw material costs in both forward chain and reverse chain impact the demand, equilibrium prices and total profits of the CLSC network. It is also worth noting that the consumers' environmental awareness is critical to make the coupled CLSC networks viable.</t>
  </si>
  <si>
    <t>10.1016/j.cscee.2022.100276</t>
  </si>
  <si>
    <t>An insight into the potential of dolomite powder as a sorbent in the elimination of heavy metals: A review</t>
  </si>
  <si>
    <t>In the current review, the application of dolomite powder was investigated for the removal of heavy metal ions because of their wide availability, low-cost, good adsorption. This natural adsorbent possesses tremendous features such as desired uptake capacity, non-toxicity, and compatibility with the environment. The isotherm modeling demonstrated that the Langmuir equation is fitted appropriately with the experimental results, which reveals that the dolomite surface is monolayer and homogeneous. Furthermore, the thermodynamic results implied that the separation procedure with dolomite is accompanied by heat release. Besides, it was attempted to study the adsorption mechanism, cost comparison between dolomite and other adsorbents.</t>
  </si>
  <si>
    <t>10.1016/j.flatc.2023.100546</t>
  </si>
  <si>
    <t>The impact of cu-doping on Ni0.5-Co0.5Fe2O4 @graphitic carbon nitride for the degradation of organic pollutants</t>
  </si>
  <si>
    <t>Herein, we report synthesis of Ni0.5-Co0.5Fe2O4 (NCF), CuxNi0.5-Co0.5Fe2-xO4 where × = 0.6 (CNCF) via co-precipitation followed by annealing, and its composite with g-C3N4 (CNCF@gCN) via ultra-sonication technique. The spectral and structural characteristics of the manufactured samples were assessed by applying a variety of characterization methods. The X-ray diffraction (XRD) analysis indicated that both the NCF and CNCF samples has a cubic crystal structure. The use of Fourier Transform Infrared Spectroscopy (FT-IR) successfully verified the existence of functional groups and vibrational modes inside the mixed spinel ferrites. The objective of this study was to assess the photocatalytic efficacy of the synthesized samples by the degradation of rhodamine B (Rh-B) dye and pendimethalin (PDM) herbicide using photocatalysis. The CNCF@gCN materials demonstrate significantly enhanced photocatalytic activity in comparison to both NCF and CNCF counterparts when used for the degradation of Rh-B and PDM. Moreover, Charge transfer resistance and flat band potential for all samples were also calculated via electrochemical measurements. The photocatalysts, namely Bare NCF, doped CNCF, and CNCF@gCN nanocomposite, exhibited degradation efficiencies of 48%, 75%, and 92% for Rh-B, and 41%, 52%, and 86% for PDM, respectively, when exposed to solar light for a duration of 105 min. The high photocatalytic activity of CNCF@gCN nanocomposite is due to presence of graphitic carbon nitride (g-C3N4) which provide large surface area and prevent electron-hole pair recombination. In addition, recyclability experiment was also performed to determine the stability of CNCF@gCN nanocomposite. The catalyst's remarkable chemical stability made it possible to regenerate and remove it from the dye without losing its photocatalytic efficiency.</t>
  </si>
  <si>
    <t>10.1016/j.ijhydene.2020.07.279</t>
  </si>
  <si>
    <t>Guided dendrite-free lithium deposition through titanium nitride additive in Li metal batteries</t>
  </si>
  <si>
    <t>Metallic lithium (Li) is one of the most potential anode materials in the near future, because of its high theoretical specific capacity (3865 mAh/g), low potential (−3.045 V vs standard hydrogen electrode (SHE)) and low density (0.534 g/cm3). However, fatal dendritic Li growth is the bottleneck of the development of Li anode. In this contribution, we reported a titanium nitride (TiN) nanoparticle additive to guide Li deposition uniformly, hence dead Li and dendritic Li are effectively reduced. There are more nucleation sites on the surface of the electrode due to the stronger adsorption of Li ions on each facet of TiN, and TiN nanoparticles play the role of seeds of Li deposition. The half cells cycling in additive electrolyte exhibit an average Coulombic efficiency (CE) of 97.19% for 270 cycles on plane copper (Cu) electrode and an excellent high average CE of 99.01% for 300 cycles on three-dimensional (3D) carbon paper (CP) electrode at 1 mA/cm2 and 1 mAh/cm2. Li–S full cells equipped with such TiN nanoparticles additive electrolyte deliver great enhanced cycling and rate performance. This work provides a new insight to suppress Li dendrite and realizing high performance of Li metal batteries.</t>
  </si>
  <si>
    <t>10.1016/j.chemosphere.2023.138323</t>
  </si>
  <si>
    <t>Recent catalytic applications of MXene-based layered nanomaterials</t>
  </si>
  <si>
    <t>The urgent issues related to the catalytic processes and energy applications have accelerated the development of hybrid and smart materials. MXenes are a new family of atomic layered nanostructured materials that require considerable research. Tailorable morphologies, strong electrical conductivity, great chemical stability, large surface-to-volume ratios, tunable structures, among others are some significant characteristics that make MXenes appropriate for various electrochemical reactions, including dry reforming of methane, hydrogen evolution reaction, methanol oxidation reaction, sulfur reduction reaction, Suzuki–Miyaura coupling reaction, water−gas shift reaction, and so forth. MXenes, on the other hand, have a fundamental drawback of agglomeration, as well as poor long-term recyclability and stability. One possibility for overcoming the restrictions is the fusion of nanosheets or nanoparticles with MXenes. Herein, the relevant literature on the synthesis, catalytic stability and reusability, and applications of several MXene-based nanocatalysts are deliberated including the merits and cons of the newer MXene-based catalysts.</t>
  </si>
  <si>
    <t>10.1016/j.nanoen.2019.104252</t>
  </si>
  <si>
    <t>Unraveling (electro)-chemical stability and interfacial reactions of Li10SnP2S12 in all-solid-state Li batteries</t>
  </si>
  <si>
    <t>Li10SnP2S12 (LSPS) with high ionic conductivity and moderate price is a promising solid electrolyte for all-solid-state batteries. However, the instability of LSPS and LSPS/electrodes interfaces would cause poor cycle performance issues in the LSPS-based all-solid-state batteries, which have not been well understood. Herein, we address and unravel the decomposition products of LSPS and their Li+ transfer characteristics, especially on the surface of LSPS/electrodes by using solid-state nuclear magnetic resonance (ss NMR) spectroscopy coupled with X-ray photoelectron spectroscopy (XPS). The results reveal that the high mechanical energy during ball-milling process leads to the decomposition of LSPS into Li4SnS4 and Li3PS4. During charge/discharge cycling, specific capacity fading of batteries originates from the formation of new interfacial layer at LSPS/Acetylene black cathode and LSPS/Li metal anode interfaces. Furthermore, our results demonstrate that the rough and porous morphology of the interface formed after cycling, rather than the decomposition products, is the critical factor which results in the increases of the interfacial resistance at LSPS/Li interface and serious formation of Li dendrite. Our results highlight the significant roles of (electro)chemical and interfacial stability of sulfide solid electrolyte in the development of all-solid-state batteries.</t>
  </si>
  <si>
    <t>10.1016/j.seppur.2022.121243</t>
  </si>
  <si>
    <t>An environmentally friendly gradient treatment system of copper-containing wastewater by coupling thermally regenerative battery and electrodeposition cell</t>
  </si>
  <si>
    <t>An environmentally friendly gradient treatment system of copper-containing wastewater by coupling thermally regenerative battery and electrodeposition cell was proposed to remove Cu2+ and simultaneously recover the resources of low-temperature waste heat and copper, showing a promising application in electroplating factories. The feasibility and the key influencing factors of the key part of the system (TRB-EC) were investigated. The results showed a relatively high Cu2+ removal efficiency in the coupled TRB-EC powered by the stack with eight-cell pairs. With the increase of cell pairs, the open-circuit voltage and the maximum power generation linearly increased, and the removal efficiency increased with a decreasing speed rate. An optimal cell pair of 12 induced the peak total removal efficiency (78.6%) of TRB-EC in this study, and the rest of Cu2+ could be expectedly removed by the microbiological system. The removal efficiency increased with the initial Cu2+ concentration in a certain range. With respect to copper recovery, a competitive high-concentration Cu2+ solution could be recovered from the copper-containing wastewater. The removal efficiency and the recovered Cu2+concentration were expected to be promoted by alleviating the ammonia crossover in further study.</t>
  </si>
  <si>
    <t>10.1016/j.wasman.2018.08.032</t>
  </si>
  <si>
    <t>Urban mining demonstration bases in China: A new approach to the reclamation of resources</t>
  </si>
  <si>
    <t>This paper aims to examine a key Chinese circular economy program, the Urban Mining Demonstration Base Construction (UMDBC) Program, for its successes, experiences and existing problems. Using publicly available data and detailed investigation and analysis, we discuss the details of the UMDBC Program. Although the whole program has been implemented and has made significant progress, some problems exist. Our findings suggest that it is more important for the Chinese government to provide an effective legal framework than merely provide financial support. The experiences and lessons from research into the UMDBC Program could serve as an example to other developing countries facing environmental and resource pressures.</t>
  </si>
  <si>
    <t>10.1016/j.est.2023.107147</t>
  </si>
  <si>
    <t>Facile synthesis of C, N, P co-doped SiO x as anode material for lithium-ion batteries with excellent rate performance</t>
  </si>
  <si>
    <t>SiO x has high specific capacity for lithium-ion batteries, but the rate and the cycling performances need to be further improved to satisfy the needs of the future. In this study, the C, N, P doping SiO x /G@CNP anodes are prepared by a facile ball milling and heat treatment process. The electrochemical performances of SiO x are improved by the synergistic effect of C, N, P doping. The SiO x /G@CNP-2 anode with the addition of 20 wt% phytate shows the best electrochemical performances and maintains a specific capacity of 77.45% after 150 cycles at 0.2 A·g−1. Importantly, it exhibits a remarkable rate performance with specific capacities of 528.2 mAh·g−1 and 370.0 mAh·g−1 even at 3.0 and 5.0 A·g−1, respectively. Artificial graphite and the carbon shell formed by the thermal decomposition of citric acid contribute to the structural stability of SiO x and improve the cycling performance of the material. Moreover, the addition of P element and high content of pyridine N accelerates the rate of Li+ deintercalation, and the conductivity and ion diffusion coefficient of the material are effectively promoted, thus greatly improving the rate performance of the material. This work presented herein provides a simple and feasible method for the preparation of high-performance anode materials.</t>
  </si>
  <si>
    <t>10.1016/j.chempr.2017.08.011</t>
  </si>
  <si>
    <t>High-Level Supercapacitive Performance of Chemically Reduced Graphene Oxide</t>
  </si>
  <si>
    <t>Reduction of graphene oxide (GO) is an important process because it holds promise for the production of reduced graphene oxide (rGO) with physicochemical properties similar to those of pristine graphene. In conventional chemical reduction, strong reducing agents, such as sodium borohydride and hydrazine, cannot be recycled. Also, fast reaction kinetics bring an imbalance in the desirable properties of rGO. Here, we present one-pot chemical reduction of GO in aqueous medium by an unconventional mild reducing agent (FeCl2/HCl) where rGO is isolated as the precipitate and the reducing agent is recycled upon simple treatment of the filtrate with HCl. The fabricated all-solid-state supercapacitors of as-synthesized rGO exhibited significantly higher specific capacitance than those obtained with rGO derived from conventional reducing agents. The cycling stability of the all-solid-state supercapacitor (&gt;80% retention of capacitance beyond 100,000 continued cycles) and its flexibility (&gt;500 bending cycles) were remarkable. Use of commercially available organic electrolyte further boosted the supercapacitor performance.</t>
  </si>
  <si>
    <t>10.1016/j.jclepro.2023.139150</t>
  </si>
  <si>
    <t>Efficient iron single-atom materials for environmental pollutants removal from aqueous solutions: A review</t>
  </si>
  <si>
    <t>With the advantages of high atomic utilization, clear and uniform active sites, high catalytic activity, outstanding stability, excellent selectivity and recyclability, iron single-atom materials have shown promising application in the fields of electrocatalysis, hydrogen production, batteries, and sensors. However, the research work on the efficient removal of various toxic and hazardous pollutants from aqueous solutions using iron single-atom materials was still limited. Their properties such as environmental compatibility, high specific surface area and functionality have unrivaled natural advantages in degrading pollutants in aqueous solutions, which deserve in-depth exploration by researchers. However, pure single-atom materials were thermodynamically unstable and tended to aggregate into nanoclusters and particles. Therefore, single-atom materials were often loaded onto different support materials, while the activity of materials depended mainly on the physicochemical properties of the support materials and the coordination mode between the single-atoms and the support materials. In this review, the preparation and physicochemical properties of iron single-atom materials supported by commonly used carrier materials (such as g-C3N4, MOFs, COFs, biochar, etc.) were summarized firstly. The applications of different materials for organic pollutants degradation and heavy metal ions removal in aqueous environment were further analyzed, and influence factors and reaction mechanisms for pollutants treatment were investigated. The main mechanism of organic pollutants degradation was catalytic degradation, while the mechanism of heavy metal ions removal was adsorption and redox. Finally, prospects and personal insights were provided for the utilization of iron single-atom materials in environmental pollution decontamination.</t>
  </si>
  <si>
    <t>10.1016/j.jcis.2021.02.108</t>
  </si>
  <si>
    <t>Nitrogen-doped carbon encapsulated zinc vanadate polyhedron engineered from a metal–organic framework as a stable anode for alkali ion batteries</t>
  </si>
  <si>
    <t>In this work, we fabricated vanadium/zinc metal–organic frameworks (V/Zn-MOFs) derived from self-assembled metal organic frameworks, to further disperse ultrasmall Zn2VO4 nanoparticles and encapsulate them in a nitrogen-doped nanocarbon network (ZVO/NC) under in situ pyrolysis. When employed as an anode for lithium-ion batteries, ZVO/NC delivers a high reversible capacity (807 mAh g−1 at 0.5 A g−1) and excellent rate performance (372 mAh g−1 at 8.0 A g−1). Meanwhile, when used in sodium-ion batteries, it exhibits long-term cycling stability (7000 cycles with 145 mAh g−1 at 2.0 A g−1). Additionally, when employed in potassium-ion batteries, it also shows outstanding electrochemical performance with reversible capacities of 264 mAh g−1 at 0.1 A g−1 and 140 mAh g−1 at 0.5 A g−1 for 1000 cycles. The mechanism by which the pseudocapacitive behaviour of ZVO/NC enhances battery performance under a suitable electrolyte was probed, which offers useful enlightenment for the potential development of anodes of alkali-ion batteries. The performance of Zn2VO4 as an anode for SIBs/PIBs was investigated for the first time. This work provides a new horizon in the design ZVO/NC as a promising anode material owing to the intrinsically synergic effects of mixed metal species and the multiple valence states of V.</t>
  </si>
  <si>
    <t>10.1016/j.resourpol.2022.103225</t>
  </si>
  <si>
    <t>Structural characteristics and disruption ripple effect in a meso-level electric vehicle Lithium-ion battery supply chain network</t>
  </si>
  <si>
    <t>Lithium-ion batteries (LIBs) have attracted widespread attention due to their crucial role in determining the performance of electric vehicles (EVs). The global EV LIB supply chain network is susceptible to disruptions as the activities of relevant firms are increasingly international, intricate, and interdependent. Existing research on the disruption risks in the EV LIB supply chain network is limited, and the detected threats rely on macro-level analyses of international trade data. To fill this gap, this study constructs a meso-level EV LIB supply chain network based on the supplier-buyer relationship data of significant EV LIB firms from 2016 to 2020. The hidden disruption risks are investigated regarding supply chain network structural characteristics and disruption ripple effects. First, the evolution of critical structural characteristics of the EV LIB supply network is presented to identify the systematic disruption risks. Second, the scale and persistence of the disruption ripple effect in two realistic scenarios, i.e., single-firm disruption and interfirm transaction breakdown, are dynamically assessed. The results show that the global EV LIB supply chain network has a hub-and-spoke structure with a “robust yet fragile” characteristic and is dominated by focal battery manufacturers from China, Japan, and South Korea. In addition, hidden risky sources among EV LIB firms and interfirm transactions are identified. The results can support EV LIB-related firms by better understanding the supply chain network characteristics to cope with the ripple effects of disruptions.</t>
  </si>
  <si>
    <t>10.1016/j.jclepro.2017.12.082</t>
  </si>
  <si>
    <t>Synthesis of lead sulfide by heavy metal gypsum matched with lead paste</t>
  </si>
  <si>
    <t>The heavy metal gypsum is a hazardous solid waste, which is from the process of lead and zinc metallurgical industry. In this method, heavy metal gypsum and lead paste were used to synthesize PbS by pyrogenic attack. First synthesize CaS by the reducing of heavy metal gypsum that the pulverized coal was used as a reduction agent. Then the production CaS reacted with lead paste to synthesize PbS and the product CaO. The production PbS can be reused as raw materials for the process of lead metallurgical industry and CaO can be used to replace some slag forming constituents or smelting flux. The two-steps method reaction temperatures were 1173 K and 1073 K respectively in a protective atmosphere of nitrogen, wherein the second step was the rate-controlling step. In the final product, the percentage of lead was 70.89%, which exceeded the standard level of lead of industry standard for the nonferrous industry of China. At last, lead element was almost removed from waste gypsum as PbS, with some lead free about 4.5% which can be recycled in the dust catcher system. In this way, heavy metal gypsum can be recycled environmentally, economically and sustainably.</t>
  </si>
  <si>
    <t>10.1016/j.jclepro.2023.136357</t>
  </si>
  <si>
    <t>A novel bi-objective optimization model for an eco-efficient reverse logistics network design configuration</t>
  </si>
  <si>
    <t>Ecological sustainability has become a top priority for governments and business practitioners because of the massive surge in electronic waste (e-waste). This ecological context has compelled electronic firms to adopt reverse logistics (RL) and to invest in advanced technologies with a focus on sustainable recovery practices and on reducing excessive carbon emissions (CEs). This study proposes a multi-objective mixed integer programming (MOMIP) model for configuring a RL network design; it incorporates multiple products, multiple recovery facilities, multiple processing technologies, and a selection of vehicle types. The novelty of this study lies in its consideration of four green technologies (inspection, dismantling, repair/refurbishing, and recycling facilities), and its efforts to maximize return yield potential in the form of product, components, and material recovery. The main objective of the model is to minimize overall RL network cost and environmental impact due to processing and transportation. Further, a weighted goal programming technique is used to determine efficient solutions and furnish a trade-off among the conflicting objectives. The mathematical model is validated utilizing a real life case study of an electronics manufacturing firm in India. The total RL network cost and emissions are both reduced, and different technologies are selected automatically for the RL processing facilities. The results demonstrate that the return yield increases significantly with the greener technology selections. The study also draws significant implications, specifically that carbon tax regulatory policies aid in significantly reducing carbon emissions to a large extent along with increasing product return yield. Hence, the results will help industrial managers in their strategic and tactical decision making. Their evaluations of recovery options, technology selection, and vehicle selection with regard to economic and ecological impact will permit decision makers to gain valuable managerial insights.</t>
  </si>
  <si>
    <t>10.1016/j.jece.2023.109700</t>
  </si>
  <si>
    <t>Selective value-added conversion of lignin derivatives over heterogeneous catalysts of TEMPO-functionalized metal-organic frameworks</t>
  </si>
  <si>
    <t>Selective oxidation of vanillyl alcohol (VAL) to vanillin (VN) is a key step towards sustainable valorization of lignin biomass. The combination of Cu metal and TEMPO has been shown to be an effective catalytic system for the oxidation of alcohols to aldehydes. However, most previous studies have stayed in homogeneous catalytic systems, where the catalysts are difficult to recycle. In this study, Carboxylated multi-walled carbon nanotubes (MWCNTs-COOH) were utilized as the substrate, and the carboxyl functional groups could provide partial ligands for MOFs (Cu3(BTC)2), thus allowing MOFs to be encapsulated by MWCNTs. And the hydroxyl group of 4-OH-TEMPO could be dehydrated and condensed with the carboxyl group to graft with carbon nanotubes to form a multiphase catalytic system. The addition of carbon nanotubes improved the stability and thermal conductivity of the catalyst, which was beneficial to the catalytic conversion of VAL. Under the conventional oven heating, the conversion of VAL and the selectivity of VN could reach 98.33% and 91.37% at 120 ℃ for 2 h, respectively. And under microwave radiation, the complete conversion of VAL to VN could be achieved at 120 ℃ for 1 h. After five cycles, the efficiency of the catalyst could still reach more than 85%, which proved to be a stable and reusable integrated catalyst for the oxidation of VAL to VN.</t>
  </si>
  <si>
    <t>10.1016/j.jcis.2023.11.064</t>
  </si>
  <si>
    <t>Nanoporous {Co3}-Organic framework for efficiently seperating gases and catalyzing cycloaddition of epoxides with CO2 and Knoevenagel condensation</t>
  </si>
  <si>
    <t>Enhancing the catalysis of metal–organic frameworks (MOFs) by regulating inherent Lewis acid-base sites to realize the efficient seperation and chemical fixation of inert carbon dioxide (CO2) is crucial but challenging. Herein, the solvothermal self-assembly of Co2+, 5′-(4-carboxy-2-nitrophenyl)-2,2′,2′',4′,6′-pentanitro-[1,1′:3′,1′'-terphenyl]-4,4′'-dicarboxylic acid (H3TNBTB) and 4′-phenyl-4,2′:6′,4′'-terpyridine (PTP) generated a highly robust cobalt-organic framework of {[Co3(TNBTB)2(PTP)]·7DMF·6H2O}n (NUC-82). In NUC-82, the tri-core clusters of {Co3} with linear shape are bridged by TNBTB3– to form two-dimensional structure in ac plane, which is further linked by PTP to generate a three-dimensional framework with two kinds of solvent-accessible channels: rhombic-like (ca. 11.57 × 10.76 Å) along a axis and rectangular-like (ca. 7.32 × 11.56 Å) along b axis. Furthermore, it is worth emphasizing that the confined pore environments are characterized by plentiful Lewis acid-base sites of tricobalt clusters, grafted nitro groups and free pyridinyl, high specific surface area and solvent-free nano-caged windows. Activated NUC-82a owns the ultra-high ethylene (C2H2) separation performance over the mixture of C2H2/CH4 and CO2/CH4 with the selectivity of 223.1 and 44.7. Thanks to the great Lewis-acid sites as well as the large pore volume, activated NUC-82a displays the high catalytic performace on the cycloaddition of CO2 with epoxides under wield condtions such as amibient pressure. Furthermore, because of the rich Lewis base sites, NUC-82a can efficiently catalyze Knoevenagel condensation of aldehydes and malononitrile. In the above organic reactions, NUC-82a not only shows the high catalytic activity, but also exhibits the high selectivity, satifactory recyclability and easy-to-separate heterogeneity, confirming that NUC-82a is a promising catalyst. Hence, this work provides in-depth insight into the construction of multifunctional MOFs by modifying the traditional ligands with as many Lewis acid-base active sites as possible.</t>
  </si>
  <si>
    <t>10.1016/j.mtcomm.2021.102954</t>
  </si>
  <si>
    <t>Recent advancements to mitigate zinc oxide formation in zinc-air batteries: A technical review</t>
  </si>
  <si>
    <t>Application of zinc metal in the field of electrochemistry has always been of specific interest as it is a favored material for high energy density batteries and sacrificial electrodes to guard the other metallic components against corrosion. Some other factors, beside a high energy density, such as its low cost, ease of handling, nontoxicity, and abundance of zinc, has made this metal receive a considerable attention by researchers. In the past decades, considerable efforts have been dedicated to discovering and emerging electrically rechargeable zinc-based batteries in a response to the growing request in energy consumption in the fast-growing market of electronic devices and automotive business. Nevertheless, regardless of the developments made in the material science and the cell design, only a slight breakthrough has been attained in developing a system capable of substituting other viable rechargeable batteries. Passivation is one of the most challenging obstacles in zinc air batteries (ZABs) for commercialization. Recently, several developments have been executed to alleviate the passivation of zinc anode in the ZABs. This review has meticulously surveyed different aspects of this issue as well as recent developments for mitigating the zinc anode corrosion and passivation.</t>
  </si>
  <si>
    <t>10.1016/B978-0-323-85792-5.00027-7</t>
  </si>
  <si>
    <t xml:space="preserve">24 Current trends and future challenges in smart waste management in smart cities </t>
  </si>
  <si>
    <t xml:space="preserve">
               In the developing world, accumulation of waste has become a hurdle for the health and hygiene of the people. It is high time that, waste management is sorted while the building of smart cities is being carried and organic waste generation is a major concern. The incorporation of technology into effective waste management is termed to be smart waste management practices. Waste management helps to protect the environment and also enhance the health of the individuals in the society. Separation of biodegradable and non-biodegradable waste from different sources is challenging. Hence, this book chapter will initiated with an introduction to smart waste management in smart cities, Innovative methods adapted to degrade and recycle. Finally, it focuses on challenges in smart city waste management with future needs.
            </t>
  </si>
  <si>
    <t>Advanced Organic Waste Management</t>
  </si>
  <si>
    <t>10.1016/B978-0-323-96022-9.00258-9</t>
  </si>
  <si>
    <t xml:space="preserve">Cell Components – Electrolytes | Non-Aqueous Liquid Electrolyte </t>
  </si>
  <si>
    <t xml:space="preserve">
               An electrolyte that serves as an ionic conductor, is an indispensable component for electrochemical cell devices. The electrolyte is generally sandwiched between the positive electrode and negative electrode. In fact, both the electrolyte properties and electrode-electrolyte interfaces together can affect the battery performance. For most commercial electrolytes used today are formed by dissolving electrolyte salt in non-aqueous systems (organic solvents), where cations and anions are separated by non-aqueous solvents via solvation sheaths. Actually, electrolyte concentration not only affects the battery cost and manufacturing but also impacts the battery performance through liquid diffusion and interfacial properties. In this chapter, we firstly offer an overview of the design principle of creating non-aqueous electrolytes to meet requirements for practical application, followed by focusing on analyzes research progress in the non-aqueous and solvent-based electrolytes used in lithium-ion batteries, including conventional concentration electrolytes, high-concentration electrolytes, localized high-concentration electrolytes and low-concentration electrolyte. The influence of properties of different concentration electrolytes for batteries is discussed in detail. Finally, we provide perspectives on the current limitations and future directions of non-aqueous electrolytes. We hope that this chapter will provide comprehensive guidance in designing and developing non-aqueous electrolytes for high-performance batteries.
            </t>
  </si>
  <si>
    <t>10.1016/j.jechem.2024.02.022</t>
  </si>
  <si>
    <t>Mechanism of high Li-ion conductivity in poly(vinylene carbonate)-poly(ethylene oxide) cross-linked network based electrolyte revealed by solid-state NMR</t>
  </si>
  <si>
    <t>Solid polymer electrolytes (SPEs) have become increasingly important in advanced lithium-ion batteries (LIBs) due to their improved safety and mechanical properties compared to organic liquid electrolytes. Cross-linked polymers have the potential to further improve the mechanical property without trading off Li-ion conductivity. In this study, focusing on a recently developed cross-linked SPE, i.e., the one based on poly(vinylene carbonate)-poly(ethylene oxide) cross-linked network (PVCN), we used solid-state nuclear magnetic resonance (NMR) techniques to investigate the fundamental interaction between the chain segments and Li ions, as well as the lithium-ion motion. By utilizing homonuclear/heteronuclear correlation, CP (cross-polarization) kinetics, and spin–lattice relaxation experiments, etc., we revealed the structural characteristics and their relations to lithium-ion mobilities. It is found that the network formation prevents poly(ethylene oxide) chains from crystallization, which could create sufficient space for segmental tumbling and Li-ion conduction. As such, the mechanical property is greatly improved with even higher Li-ion mobilities compared to the poly(vinylene carbonate) or poly(ethylene oxide) based SPE analogues.</t>
  </si>
  <si>
    <t>10.1016/j.cjche.2021.09.007</t>
  </si>
  <si>
    <t>Research progress on preparation and purification of fluorine-containing chemicals in lithium-ion batteries</t>
  </si>
  <si>
    <t>With the development of digital products, electric vehicles and energy storage technology, electronic chemicals play an increasingly prominent role in the field of new energy such as lithium-ion batteries. Electronic chemicals have attracted extensive attention in various fields. Characteristics of high-end electronic chemicals are high purity and low impurity content, which requires a very strict separation and purification process. At present, crystallization is a key technology for their separation and purification of electronic chemicals. In this work, the representative fluorine-containing compounds in cathode and anode materials, separator and electrolyte of lithium-ion batteries are introduced. The latest technologies for the preparation and purification of four kinds of fluorine-containing battery chemicals by crystallization technology are reviewed. In addition, the research prospects and suggestions are put forward for the separation of fluorine-containing battery chemicals.</t>
  </si>
  <si>
    <t>10.1016/j.carbon.2021.12.051</t>
  </si>
  <si>
    <t>Structural engineering of tin sulfides anchored on nitrogen/phosphorus dual-doped carbon nanofibres in sodium/potassium-ion batteries</t>
  </si>
  <si>
    <t>Na/K-ion batteries (SIBs/PIBs) owing to their low cost, earth abundance, appropriate redox potential and comparable electrochemical performance, have gained ever-growing attention. Nevertheless, it remains a major challenge for high performance of SIBs/PIBs applications. Herein, with the assistance of waste chlorella as the reactor and phosphorous source, we designed few-layered tin sulfides immobilized on nitrogen and phosphorus dual-doped carbon nanofibres (SnSx-N/P-CNFs). The characterization and DFT calculation results demonstrate that N/P co-doping is expected to favour the distribution of electron density and strengthen ion reaction kinetics, which can enhance the Na+/K+ storage performance. As expected, as an anode material for SIBs, the SnSx-N/P–CNF electrode displays an impressive capacity (522 mAh g−1 after 50 cycles at 0.1 A g−1) and promising long-life cycling performance (214 mAh g−1 up to 32,000 cycles at 10 A g−1). Moreover, it also exhibits exceedingly impressive potassium-ion storage performance (468 mAh g−1 at 0.1 A g−1 after 100 cycles and 170 mAh g−1 exceed 10,000 cycles at 5 A g−1), which is the one of the optimal long-cycle properties reported for Sn-based anode for PIBs to date. Our work provides a reference for using biomass algae as the nitrogen and phosphorous source in constructing energy storage materials.</t>
  </si>
  <si>
    <t>10.1016/B978-0-444-52882-7.10004-7</t>
  </si>
  <si>
    <t xml:space="preserve">Chapter 4 Lead Alloys and Grids. Grid Design Principles </t>
  </si>
  <si>
    <t>The lead (both primary and secondary) used in the battery industry should be of definite purity grade. Lead alloys must have specific mechanical, casting, electrical and corrosion-resistance properties, and meet certain environment and economic requirements.
               Lead-antimony alloys. They were originally used to produce battery grids because of their good mechanical and casting properties. However, antimony lowers the overpotential of hydrogen and oxygen evolution and thus accelerates the self-discharge of the battery. Its quantity was reduced from 9-12% to 4.5-7.0% and then to 1.0-2.7% (low-antimony alloys). This worsened the mechanical and casting properties of the alloy and increased the electrical resistance of the corrosion layer due to the formation of a PbO layer. In order to improve the above characteristics of the alloys, Sn, As, Ag, Bi and Se were added in specific amounts and combinations.
               Lead-calcium-tin alloys. Other alloys widely used in the battery industry are lead-calcium alloys (Pb-Ca). At 0.05-0.07% Ca content, they have good mechanical properties. Additions of aluminium to the Pb-Ca alloy protect Ca from oxidation during casting. However, Pb-Ca-Al alloys yield a high-ohmic corrosion layer due to formation of PbO (Sb-free effect). Addition of 0.9-1.8% Sn increases the oxidation rate of PbO to PbO2 and dramatically improves the conductivity of the corrosion layer thus eliminating the Sb-free effect. Additives like Ba, Bi and Ag improve the properties of Pb-Ca alloys.
               Lead-tin alloys. They are used in spirally wound batteries and for casting of the straps connecting the plate lugs and terminals. When the electrolyte contains Na2SO4, 0.03% Se is added to the Pb-Sn alloy to increase its corrosion resistance.Different types of grids and grid designs, as well as the basic grid design principles and parameters (α-coefficient and γ-coefficient) are discussed. An overview of the production methods and of the technological procedures involved in the manufacture of different types of grids is presented (e.g. cast grids/spines, continuous expanded or punched grid production process, tubular positive plates, copper-stretch-metal negative grids).</t>
  </si>
  <si>
    <t>Lead-Acid Batteries: Science and Technology</t>
  </si>
  <si>
    <t>10.1016/j.jhazmat.2021.125480</t>
  </si>
  <si>
    <t>PSi@SiOx/Nano-Ag composite derived from silicon cutting waste as high-performance anode material for Li-ion batteries</t>
  </si>
  <si>
    <t>Integration of photovoltaic (PV) power generation and energy storage has been widely believed to be the ultimate solution for future energy demands. Herein, an ingenious method was reported to make full use of photovoltaic silicon cutting waste (SiCW) natural characters fabricating PSi@SiOx/Nano-Ag composite as anode material for high-performance lithium-ion batteries. The sheet-like structure with nano/micropores and native SiOx layer addressed the volume expansion issues of Si material. Ag nanoparticles greatly enhanced electrical conductivity of composite and promoted Li+/e− transport. Synergistic effect of the designed PSi@SiOx/Nano-Ag composite contributed outstanding cyclic performance with reversible capacity of 1409mAhg−1 after 500 cycles. Notably, full LIBs with PSi@SiOx/Nano-Ag anode and commercial Li[Ni0.6Co0.2Mn0.2]O2 (NCM622) cathode delivered stable capacity of 137.5mAhg−1 at current density of 200 mA g−1, accompanying with a high energy density of 438 Wh kg−1. Furthermore, electrochemical Li+ storage behavior of this PSi@SiOx/Nano-Ag electrode was studied, and reaction mechanism and crystal structure evolution during cycles were also revealed by in-situ XRD analysis. The synthesis method is facile and cost-effective, which paves a novel way towards high-performance Si-based anodes and promising markets for both solar photovoltaic and lithium-ion battery industries.</t>
  </si>
  <si>
    <t>10.1016/j.jece.2021.105028</t>
  </si>
  <si>
    <t>Nanomaterials: Applications, waste-handling, environmental toxicities, and future challenges – A review</t>
  </si>
  <si>
    <t>Currently, nanotechnology is referred to be one of the attractive research sectors in several countries because of its vast potential and commercial impact. Nanotechnology includes the investigation, development, fabrication, and processing of structures and materials on a nanoscale in various fields of science, health care, agriculture, technology, and industries. As such, it has provided a steady restructuring of related technologies. However, the irregularities and uncertainties in dimensions and chemical compositions, makes the viability of such materials questionable. Concerns have been inclined about the transport, destiny, and transformation of nanomaterials discharged into the environment. A critical analysis of the present phase of knowledge concerning the exposure and effects of nanomaterials has been discussed in-depth. In this review, different nanomaterials along with their applications have also been reviewed, that include graphene-based nanomaterials, carbon nanotubes, and their composites, nanoclay composites, nanostructured thin films, metal-organic frameworks, conducting polymers and their composites, MXenes, chalcogenide nanocrystals, and quantum dots. Besides, a few of the groundbreaking applications of nanomaterials for different sectors like human health, processes, photochemical process, energy conversion and energy storage, separation and purification processes, optoelectronics, etc. are discussed in detail with their chemsitry. Moreover, the unique characteristics and applications of nanomaterials, they inherently introduce challenges for their applications and large-scale production. Acknowledgment of the potential benefits and unknown dangers of nanomaterials is critically is critically analyzed and discussed in the manuscript.</t>
  </si>
  <si>
    <t>10.1016/j.progpolymsci.2021.101453</t>
  </si>
  <si>
    <t>Functional polymers for lithium metal batteries</t>
  </si>
  <si>
    <t>Rechargeable batteries that use Li metal as anode are regarded as the most viable alternative to state-of-the-art lithium ion batteries (LIBs), since Li metal batteries (LMBs) are capable of higher-density energy storage. The Nobel Prize in Chemistry 2019 awarded to J. B. Goodenough, S. M. Whittingham, and A. Yoshino for their contributions to the development of LIBs, drew increasing attention to the design of LMBs. Due to the highly reactive nature of metallic lithium and the need to tweak the design of cathode, electrolyte and anode, the industrial success of LMBs has yet to be achieved. In a battery cell, polymeric materials were traditionally used only as separators, cathode binders and packaging materials. In contrast, the enormous progress achieved in a century of polymer chemistry has enabled a large variety of application of polymers in numerous areas of material science. The design and implementation of functional polymers in LMBs is crucial to enhance their practical performance, safety and durability, paving the way to LMB commercialization. This review describes recent advances in the synthesis and tailoring of functional polymer materials to improve the stability of LMBs. The role and application of polymers in different parts of an LMB are presented, including anode, cathode, electrolyte and anode/electrolyte interphases.</t>
  </si>
  <si>
    <t>10.1016/j.jksus.2020.02.015</t>
  </si>
  <si>
    <t>Synthesis, characterization, and selective benzyl alcohol aerobic oxidation over Ni-loaded BaFeO3 mesoporous catalyst</t>
  </si>
  <si>
    <t>A series of cubic porous perovskites with the general formula BaFe1−xNixO3 have been prepared via the sol-gel-citrate route and investigated as a catalyst for the aerobic oxidation of benzyl alcohol (BzOH) to benzaldehyde (BzH) using molecular O2 as the oxidant under ambient pressure. Doping and the synergetic interaction between Ni and Fe ions in the BaFeO3 perovskites significantly affected the conversion, product selectivity, specific activity, turnover number, and turnover frequency. A BzH selectivity of &gt;99.9% was achieved in the oxidation of BzOH. Among the prepared perovskites, BaFe0.4Ni0.6O3 showed the highest catalytic conversion and specific activity under the optimized reaction conditions. Based on the catalytic performance, further studies on the recyclability, and influences of temperature and catalyst loading were carried out using this catalyst. The catalyst recyclability test showed a negligible loss in activity after five consecutive cycles.</t>
  </si>
  <si>
    <t>Journal of King Saud University - Science</t>
  </si>
  <si>
    <t>10.1016/j.nanoen.2023.108323</t>
  </si>
  <si>
    <t>Synergistic-effect of diluent to reinforce anion-solvation-derived interfacial chemistry for 4.5 V−class Li||LiCoO2 batteries</t>
  </si>
  <si>
    <t>Electrolyte engineering-controlled interfacial chemistries on both lithium metal anode (LMA) and high-voltage cathode are key to stable lithium-metal batteries (LMBs). Here, we demonstrate that a kind of local high concentrated electrolyte (LHCE) by introducing an active difluoroethylene carbonate (DFEC) co-solvent can contribute to excellent interfacial chemistries. Unlike the conventional LHCEs, DFEC with lower LUMO energy serves as both additive and diluent, and reinforces the anion-solvation-derived interfacial layers, leading to the suppression of side reactions/dendrite lithium growth and the acceleration of Li+ desolvation/transfer kinetics. Consequently, the assembled high-capacity Li||LiCoO2 full cell (1.836 mAh cm−2) holds a high retention of &gt; 80% over 1000 cycles at 0.3 C under a high cut-off voltage of 4.5 V. More impressively, the addition of DFEC leads to a significant improvement of cycle stability for ∼265 mAh Li||LiCoO2 pouch cells. Designing functional diluent with a synergistic effect that heightens interfacial chemistries to control anion-solvation is very promising and paves a bright way to develop rechargeable LMBs.</t>
  </si>
  <si>
    <t>10.1016/j.etran.2019.100031</t>
  </si>
  <si>
    <t>Quantitative identification of emissions from abused prismatic Ni-rich lithium-ion batteries</t>
  </si>
  <si>
    <t>The emissions from lithium-ion batteries in the process of thermal runaway are one of the important sources of electric vehicle fire hazards. The purpose of this study is to reveal the gaseous and solid emission characteristics of lithium-ion batteries after thermal runaway. A 50 Ah commercial prismatic cell with Li(Ni0.6Mn0.2Co0.2)O2 cathode was triggered to thermal runaway by external heating in a sealed chamber with nitrogen atmosphere. Elements of settleable particles were detected, and size distributions were analyzed. The gaseous emissions were detected and their compositions were classified by boiling temperatures. The results show that the total emissions accounted for 28.53% of the cell mass. The settleable particles accounted for 17.00% of the emission mass, and 30 elements were found in them. Near 90% of the particle mass were those with a size less than 0.5 mm in diameter, and the median size of these particles was approximately 397 μm. A total of 31 compositions were found in the gaseous emissions, of which 17 were compositions with boiling temperatures below 25 °C, 8 compositions between 25 °C and 90 °C, and 6 compositions between 90 °C and 185 °C. The gases with boiling temperatures below 90 °C accounted for 32.75% of the emission mass, while the remaining gases and undetected particles accounted for 50.25%. These results further clarified the sources of lithium-ion battery fire hazards.</t>
  </si>
  <si>
    <t>10.1016/j.jcis.2021.08.210</t>
  </si>
  <si>
    <t>Oxygen vacancy-rich N-doped carbon encapsulated BiOCl-CNTs heterostructures as robust electrocatalyst synergistically promote oxygen reduction and Zn-air batteries</t>
  </si>
  <si>
    <t>The development of non-precious metal catalysts for oxygen reduction reactions (ORR) is vital for promising clean energy technologies such as fuel cells, and zinc-air batteries. Herein, we present a stepwise synthesis of N-doped and carbon encapsulated BiOCl-CNTs heterostructures. Electrocatalytic ORR studies show that the optimized catalyst has a high half-wave potential (E1/2) of 0.85 V (vs. RHE), large limiting current density (-5.34 mA cm−2@0.6 V) in alkaline medium, and nearly perfect 4e − reduction characteristics, even surpassing commercial Pt/C. Meanwhile, the catalyst has exceptional durability (above 97.5 % after 40000 s) and strong resistance towards methanol poisoning. The good ORR activity also results in high-performance zinc-air batteries with a specific capacity (724 mAh g−1@10 mA cm−2), a high open-circuit potential of 1.51 V and a peak power density of 170.7 mW cm−2, as well as an ultra-long charge–discharge cycle stability (155 h), comparable with the Pt/C catalyst. The catalytic mechanism reveals that the excellent electrocatalytic performance originates from the synergistic effect of N doping, oxygen vacancies, and BiOCl sites.</t>
  </si>
  <si>
    <t>10.1016/j.ijbiomac.2019.10.105</t>
  </si>
  <si>
    <t>Alginate modified graphitic carbon nitride composite hydrogels for efficient removal of Pb(II), Ni(II) and Cu(II) from water</t>
  </si>
  <si>
    <t>The removal of heavy metal ions is of great significance to the friendly development of the environment. Herein, alginate modified graphitic carbon nitride composite hydrogels (g-C3N4/SA) were successfully synthesized through a facile cross-linking polymerization method. This novel composite hydrogels were characterized by Fourier transform infrared spectroscopy (FTIR), scanning electron microscopy (SEM), energy dispersive spectroscopy (EDS), X-ray photoelectron spectroscopy (XPS). The effects of different conditions were examined such as pH, initial concentration and contact time. It demonstrated that this integration process significantly improved the adsorption capacity of each component to targeted metal ions and solved the recycling and separation problem of g-C3N4, which is powdery sorbent and hard to recycle after adsorption. The calculated maximum adsorption capacity of Pb(II), Ni(II) and Cu(II) were 383.4, 306.3 and 168.2 mg g−1, respectively. Adsorption isotherms studies showed that the equilibrium adsorption data fitted well to the Langmuir model and the adsorption kinetic data described well with the pseudo-second-order model according to kinetics studies. More significantly, g-C3N4/SA showed excellent regeneration ability and repeatedly utilized at least five cycles without obvious adsorption capacity loss. As-fabricated g-C3N4/SA can be considered as a potential sorbent for highly effective adsorption of Pb(II), Ni(II) and Cu(II) ions from contaminated water.</t>
  </si>
  <si>
    <t>10.1016/j.ijpe.2007.11.015</t>
  </si>
  <si>
    <t>Cradle to cradle: Reverse logistics strategies and opportunities across three industry sectors</t>
  </si>
  <si>
    <t>Manufacturers have experienced institutional pressures in the form of market and regulatory demands to conform to the standards dictated by environmental regulations. The primary forces are studied for three industry sectors (automotive, consumer appliances and electronic) to close the supply chain loop in the product lifecycle. The first deals with identifying the drivers of a growing market for recycled and remanufactured products. The second relates to the creation of economically efficient end-of-life product returns and reuse/recycling practices. The third deals with enabling supply chain coordination for redesign of products, disassembly methods and practices, and services.</t>
  </si>
  <si>
    <t>10.1016/j.jenvman.2022.115424</t>
  </si>
  <si>
    <t>A new strategy for de-oxidation of diamond-wire sawing silicon waste via the synergistic effect of magnesium thermal reduction and hydrochloric acid leaching</t>
  </si>
  <si>
    <t>With the rapid development of photovoltaic industry, the amount of diamond-wire sawing silicon waste (DWSSW) increased dramatically. Recently, how to achieve cost-effective deoxygenation of DWSSW should be the most critical issue in silicon waste recycling. Herein, a new strategy for de-oxidation from DWSSW, employing Mg vapor as de-oxidation agent and hydrochloric acid (HCl) as leaching agent, under low temperature was suggested. The de-oxidation mechanism and the mineralogical evolution of different phases during the magnesium thermal reduction and acid leaching were clarified. Results showed that the impurity oxygen in DWSSW exists as amorphous SiO2 on the surface of Si particles, which can be eliminated by transforming it into crystalline MgO using magnesium thermal reduction and followed by acid leaching. As the reduction condition was controlled at 1333 K for 2 h, the residual oxygen content in DWSSW was 0.9643% and the de-oxidation fraction attained 93%. Additionally, the removal rate of impurities Al and Fe were 99.06% and 92.20%, respectively, and the Si recovery rate achieved 88%. Taking into consideration the recoverability of Mg, the cost of the process will be reduced significantly, making this process more viable in industry.</t>
  </si>
  <si>
    <t>10.1016/B978-0-323-96022-9.00095-5</t>
  </si>
  <si>
    <t xml:space="preserve">Chemistry and Electrochemistry | Zinc </t>
  </si>
  <si>
    <t xml:space="preserve">
               Zinc is abundant, inexpensive and nearly nontoxic and hence is the most important negative electrode material for primary batteries and is also promising for secondary batteries. This article describes the basic chemistry and electrochemistry of zinc, together with the features of various zinc-based batteries such as Zn-MnO2 and Znair batteries. Trials to use the zinc electrodes in secondary batteries are also shown.
            </t>
  </si>
  <si>
    <t>10.1016/j.renene.2023.05.124</t>
  </si>
  <si>
    <t>Hollow Cd0.9In0.1Se/Cu2MoS4 nanocube S-scheme heterojunction towards high photocatalytic hydrogen production</t>
  </si>
  <si>
    <t>The solar-driven hydrogen production from water splitting using the composite photocatalyst is a potentially efficient strategy to achieve a stable supply of renewable hydrogen energy. Herein, hollow Cd0.9In0.1Se/Cu2MoS4 nanocubes were prepared through hydrothermal and thermal deposition methods. And the optimized Cd0.9In0.1Se/Cu2MoS4 photocatalyst displayed a high hydrogen production rate of 6358.42 μmol g−1 h−1 and great long-term recyclability. The hollow structure of Cu2MoS4 efficiently improved the utilization ratio of visible light. When Cd0.9In0.1Se nanoparticles was modified on the surface of hollow Cu2MoS4 nanocubes, the S-scheme heterojunction was formed and the built-in electric field at the interface was produced. It effectively facilitated the charge separation and transfer and reduced the recombination of photo-generated electrons and holes, thus enhancing the photocatalytic hydrogen production activity. This work provides a new insight for improving photocatalytic hydrogen production performance from the point of view of the hollow structure composite photocatalyst.</t>
  </si>
  <si>
    <t>10.1016/j.tsep.2022.101552</t>
  </si>
  <si>
    <t>Modelling and optimisation of a battery thermal management system with nano encapsulated phase change material slurry for 18650 Li-ion batteries</t>
  </si>
  <si>
    <t>In this study, a fully coupled electrochemical-thermal model is solved using the finite element method to investigate the thermal performance of a nano-encapsulated phase change material (NEPCM)-slurry-cooled battery thermal management system (BTMS) for an 18,650Li-ion battery pack. The numerical data for voltage as well as temperature of the battery are validated using the experimental data extracted from a setup proposed in this work and the numerical Nusselt number of the coolant is validated using the experimental data available in the literature. Then, a Multi Layer Perceptron (MLP) Neural-Network (NN) is constructed, trained and tested to achieve a regression model applicable in the optimisation process. To optimise the thermal performance of the thermal management system, Multi-Objective Genetic Algorithm (MOGA) linked with the NN is used. The optimisation results, along with the investigated ranges of the decision variables, propose some essential guidelines for adjusting the operating conditions of this type of BTMS to reach the best performance, namely a low value of Re (200.9) for the coolant as well as a low value of h (4.9 W/m2K) for the ambient air are desirable, the discharge rate of the batteries should have a moderate value (C = 1.07), and a Tamb close to the solidus temperature of the PCM is necessary (Tamb = 26.2 °C). After the optimisation process, the values of objective variables in the optimum case are verified with the results of a corresponding simulation and a good agreement is observed.</t>
  </si>
  <si>
    <t>10.1016/j.seppur.2021.119757</t>
  </si>
  <si>
    <t>Extraction of lithium from coal fly ash by low-temperature ammonium fluoride activation-assisted leaching</t>
  </si>
  <si>
    <t>A novel process for extracting lithium from coal fly ash by low-temperature salt activation with ammonium fluoride was proposed in this study. The glass phase in coal fly ash was converted to water-soluble fluoride salts after the salt activation process, which was followed by the extraction of lithium from the glass phase via water leaching. The effects of activation temperature and SiO2/NH4F mass ratio on the extraction of lithium were investigated in detail. The results showed that more than 90% of lithium was recovered under the optimized conditions: 155 °C of activation temperature, 1:1.35 of SiO2/NH4F mass ratio. A possible reaction mechanism for lithium extraction was also proposed based on thermodynamic, thermogravimetry, X-ray diffraction, scanning electron microscopy, and solid nuclear magnetic resonance analyses. This work provides a unique platform reference for further studies on the efficient extraction of resources with similar mineral compositions.</t>
  </si>
  <si>
    <t>10.1016/j.applthermaleng.2022.118621</t>
  </si>
  <si>
    <t>Experimental study of the effect of the state of charge on self-heating ignition of large ensembles of lithium-ion batteries in storage</t>
  </si>
  <si>
    <t>Self-heating can cause the ignition of open-circuit Lithium-ion batteries. Current safety literature focuses on the self-heating chemistry of a single cell, ignoring the effects of heat transfer. However, a large ensemble of batteries has a non-uniform temperature distribution and therefore self-heating ignition is dominated by both heat transfer and chemistry. This type of ignition is of importance when batteries are stored for long periods of time and in large ensembles but has been rarely studied to date. This paper studies the effect of the state of charge (SOC) on the self-heating behavior of LiCoO2 prismatic cells. The SOC of 0% (of interest in the safety of waste facilities), 30% (transport), 50% (storage), 80% (aged battery) and 100% (fully-charged battery), and 1, 2 and 4 cells stacked together were studied using oven experiments. Results show that cells at all SOC can self-ignite. Flames were only observed for SOC larger than 80%. We compare two temperature criteria: the temperature of the middle cell using the critical increase rate of 10 ℃/min defined in standard SAE-J2464, and the ambient temperature around the ensemble when triggering ignition. Both temperature criteria decrease with increasing SOC showing that the hazard grows with energy density. The cell temperature criterion is independent of the number of cells, while the ambient temperature criterion decreases as the number of cells increases, which indicates the increased risk of self-heating ignition when cells are stacked together in ensembles. Thus, the ambient temperature criterion should be used to design safe storage rather than the standard cell temperature increase rate, which does not represent well the criticality of ignition. The effective kinetics and thermal properties at different SOCs are extracted based on the Frank-Kamenetskii theory and are used to upscale laboratory results to storage conditions. The results in this work can improve the safety of the storage and provide scientific insight for safety standards.</t>
  </si>
  <si>
    <t>10.1016/j.resconrec.2016.08.028</t>
  </si>
  <si>
    <t>Life cycle assessment of lithium-ion batteries for greenhouse gas emissions</t>
  </si>
  <si>
    <t>The optimized design of lithium ion secondary batteries using combination of carbon footprints and life cycle assessment (LCA) was proposed in this study. The carbon footprints of the batteries were obtained by four stages, and relevant reduction strategies were implemented accordingly. The carbon footprints of three different batteries were compared in this study: lithium ion secondary battery, nickel metal hydride battery and solar cell were evaluated. The result indicated that the carbon dioxide equivalence of the assembly process for raw materials sequence was nickel metal hydride battery (124kg CO2eq)&gt;solar cell (95.8kg CO2eq)&gt;lithium ion secondary battery (12.7kg CO2eq). The result also proposed the lithium ion batteries' environmental friendliness with numeric illustration and the calculation of carbon footprints of the product was developed as reference to battery selection for human use.</t>
  </si>
  <si>
    <t>10.1016/j.carbon.2021.12.053</t>
  </si>
  <si>
    <t>Regenerating spent graphite from scrapped lithium-ion battery by high-temperature treatment</t>
  </si>
  <si>
    <t>Regenerating spent graphite from scrapped LIBs draws a significant role in utilizing spent graphite materials and protecting ecological environment. Heat treatment is an essential step in the regeneration process of spent anode. In this study, we focused on the effect of high-temperature treatment on graphite lattice structural reconstruction and electrochemical performance. Prior to heat treatment at different temperatures (e. g. 700, 900, 1100, 1300 and 1500 °C), spent graphite could be purified in sulfuric acid solution. Then, the structural analysis was performed by using XRD tests before and after regeneration, and the results show that when temperature reaches 900 °C, recovered graphite had already formed a good crystallinity. Additionally, the analysis of size distribution, surface area and pore diameter distribution were performed to characterize physical properties. The results showed that heat-treated graphite at 900 °C (HTT-900) displayed the optimal physical properties, which was close to that of commercial graphite. Furthermore, HTT-900 retained an outstanding initial specific capacity (358.1 mAh/g at 0.1C) and a remarkable cycle stability (capacity retention of 98.8% after 100 cycles). Moreover, the reversible capacities of HTT-900 at 0.1–2.0C and another 0.1C reached up to 356.8, 340.1, 306.1, 242.6, 69.7 and 359.2 mAh/g, respectively.</t>
  </si>
  <si>
    <t>10.1016/j.jpowsour.2021.229973</t>
  </si>
  <si>
    <t>Multifunctional separators for high-performance lithium ion batteries</t>
  </si>
  <si>
    <t>The separator is a critical component in lithium ion batteries that is not involved in electrochemical reactions but directly affects the safety and electrochemical properties of batteries. With the higher demand for energy density and the upgrade of battery system, the multifunctionalization of separator is an important development trend on the basis of realizing the traditional functions. Here, we review the development progress of separator materials, new requirements for the separators and the recent studies of functional separators in lithium batteries with respect to their design and mechanism in different battery systems. Future challenges and development directions toward the advancement in multifunctional separators are also discussed for achieving remarkable battery performances.</t>
  </si>
  <si>
    <t>10.1016/j.nanoen.2022.107626</t>
  </si>
  <si>
    <t>Towards Ni-rich layered oxides cathodes with low Li/Ni intermixing by mild molten-salt ion exchange for lithium-ion batteries</t>
  </si>
  <si>
    <t>In the conventional synthesis of layered transition metal oxides, the high-temperature process not only causes lithium loss due to evaporation, but also facilitate the inevitable cation mixing of Li+ and Ni2+, resulting in severe shifts in their stoichiometric ratios and thus structure instability. Herein, we report a universal ion-exchange method to prepare Ni-rich layered oxide materials LiNi0.85Co0.06Mn0.09O2 (NCM85) with low Li/Ni intermixing at a low reaction temperature of 300 °C, where sodium-based layered oxides (NaNi0.85Co0.06Mn0.09O2) were used as precursors for ion exchange with Li+ ion in lithium molten salts. By studying the effects of ion-exchange time and additional heat treatment on the structure and performance of the layered oxide materials, we established the processing-structure-performance relationships for Ni-rich NCM85 materials. Moreover, we further demonstrated the universality of this ion-exchange method and processing-structure-performance relationships for other layered oxide materials including LiNi0. 5Co0.2Mn0.3O2 and LiNi0.5Mn0.5O2. We anticipate that such universal method of ion exchange and universal processing-structure-performance relationships can guide the rational design and synthesis of other layered oxide materials for lithium-ion batteries.</t>
  </si>
  <si>
    <t>10.1016/j.ensm.2021.07.036</t>
  </si>
  <si>
    <t>Confining invasion directions of Li+ to achieve efficient Si anode material for lithium-ion batteries</t>
  </si>
  <si>
    <t>Tremendous volume expansion of silicon anode during cycling limits its further application. Here, a novel silicon nano-ribbon (SiNR) with (110) crystal plane is proposed as anode for the Lithium-ion batteries. The SiNRs with (110) crystal plane have been synthesized by a simple electrochemical micromachining method. Both invasion direction of the lithium-ions and expansion directions of the lithiated silicon are limited to the &lt;110&gt; crystal direction. Recrystallization of SiNR induced by the retention of silicon atomic chains after delithiation is verified experimentally and theoretically. Such SiNR, without necessary surface coating treatment, exhibits high ionic conductivity, high stable solid electrolyte interphase (SEI) and long cycling stability, retaining a specific capacity of 1721.3 mAh g−1 (∼80% capacity retention) after 2000 cycles with an initial coulombic efficiency (CE) of 83%. The rational design of nanostructured battery materials and electrodes in this work also opens a new dimension in material design for other batteries.</t>
  </si>
  <si>
    <t>10.1016/j.cis.2023.102891</t>
  </si>
  <si>
    <t>Transition metal chalcogenides carbon-based as bifunctional cathode electrocatalysts for rechargeable zinc-air battery: An updated review</t>
  </si>
  <si>
    <t>The rechargeable alkaline aqueous zinc-air batteries (ZABs) are prospective candidates to supply the energy demand for their high theoretical energy density, inherent safety, and environmental friendliness. However, their practical application is mainly restricted by the unsatisfactory efficiency of the air electrode, leading to an intense search for high-efficient oxygen electrocatalysts. In recent years, the composites of carbon materials and transition metal chalcogenides (TMC/C) have emerged as promising alternatives because of the unique properties of these single compounds and the synergistic effect between them. In this sense, this review presented the electrochemical properties of these composites and their effects on the ZAB performance. The operational fundamentals of the ZABs were described. After elucidating the role of the carbon matrix in the hybrid material, the latest developments in the ZAB performance of the monometallic structure and spinel of TMC/C were detailed. In addition, we report topics on doping and heterostructure due to the large number of studies involving these specific defects. Finally, a critical conclusion and a brief overview sought to contribute to the advancement of TMC/C in the ZABs.</t>
  </si>
  <si>
    <t>10.1016/S1872-2067(22)64168-8</t>
  </si>
  <si>
    <t>Defect engineering of electrocatalysts for metal-based battery</t>
  </si>
  <si>
    <t>To conquer the instability of clean energy, developing high performance energy storage devices is of vital importance. Among them, metal-based battery (such as Metal-air batteries and metal-sulfur batteries) exhibited high potential for application due to their low lost and high energy density. The rational design of electrode materials (catalysts) plays an important role in improving the energy storage efficacy for metal based batteries and promoting the development of renewable energy technology. With the continuous development of energy storage technology and the in-depth exploration of the electrode reaction mechanism, the researchers found that the electrochemical performances of batteries can be significantly improved by modifying the electrode materials through defect engineering. The introduction of defects in the catalytic electrode material can not only adjust the electronic structure of the catalyst and enhance intrinsic activity, but also the defects can provide a large number of unsaturated sites and provide more favorable active centers for improving the electrochemical kinetics. This paper systematically reviews the action mechanism of defect engineering in the electrocatalytic process and the latest progress in energy storage developments. The reaction mechanism of metal-air batteries and metal-sulfur batteries is introduced firstly. Afterward, the types of defects (intrinsic defects, anion vacancy, cation vacancy, lattice distortion, and heteroatomic doping) and their preparation strategies are summarized. Subsequently, with the typical metal-based batteries (Zn-air battery, Li-O2 battery, Li-CO2 battery, Li-S battery, Na-S battery, etc.) as the foothold, the important role of defect engineering in its application is summarized in detail. Finally, the current challenges and development prospects of metal-based batteries are proposed, aiming to broaden the catalytic electrode materials through defect engineering and promote the commercialization process of clean energy storage devices.</t>
  </si>
  <si>
    <t>10.1016/j.apsusc.2018.08.106</t>
  </si>
  <si>
    <t>Biomass-derived nitrogen/oxygen co-doped hierarchical porous carbon with a large specific surface area for ultrafast and long-life sodium-ion batteries</t>
  </si>
  <si>
    <t>Biomass derived porous carbons are economic and attractive materials for anode electrodes in sodium-ion batteries. In this work, a novel porous carbon has been prepared through activation of longan shell, which demonstrates an interconnected hierarchical porosity comprised of macro-, meso- and micro-pores as well with a high specific surface area of 2990  m2 g−1. Benefiting from the unique pore structure and oxygen and nitrogen dual doping, a well-developed ionic and electronic conductivity is achieved. Remarkably, it exhibits an excellent cycling stability with a capacity up to 345.9 mAh g−1 at a current density of 0.1 A g−1, and maintains a capacity of 304.2 mAh g−1 even at a high current density of 5 A g−1 after 1000 cycles as anodes for sodium-ion batteries. These results indicate that the fabricated porous carbon could be a promising electrode material for sodium-ion batteries. The mechanism of such high sodium-ion storage was also discussed with the scan-rate-dependent CV curves to quantify the pseudo-capacitive contribution.</t>
  </si>
  <si>
    <t>10.1016/j.physbeh.2006.07.021</t>
  </si>
  <si>
    <t>Contributions of undernutrition and handling to huddling development of rats</t>
  </si>
  <si>
    <t>When newborn rats are separated from the mother, they consistently exhibit the huddling response to maintain body temperature and physical contact. Therefore, we investigated if preweaning handling/sensory stimulation may overcome the huddling deficiencies associated to neonatal undernourishment/maternal deprivation of Wistar rats maintained at constant temperature (30 °C). The data indicated that initial and final temperatures in the pile of undernourished (U) and undernourished stimulated (Us) pups was reduced compared to their controls (C and Cs, respectively). Huddling latency was prolonged at 5 days of age in the Us group and at 20 days of age in the U pups. On postpartum day 5, U and Us subjects were similar in battery and pile‐huddling performance compared to their controls; thereafter, the frequency of battery type was low and pile type was high (in frequency) in all experimental treatments. The frequency of recycling from the pile in the Us pups in most of the ages was significantly reduced compared to U and C subjects, suggesting that early sensory stimulation possibly accelerates the maturation of thermoregulatory brain structures underlying the huddling response and causing increased physical contacts. The data provide evidence that both neonatal undernutrition/maternal deprivation and early sensory stimulation may modify the huddling response by reducing or increasing, respectively, brain mechanisms underlying huddling. The amount of physical contact the newborns receive from their littermates and the mother may be a fundamental source of sensory cues for neuronal maturation and brain functioning.</t>
  </si>
  <si>
    <t>Physiology &amp; Behavior</t>
  </si>
  <si>
    <t>10.1016/j.ijhydene.2022.03.137</t>
  </si>
  <si>
    <t>Exploration of waste-generated nanocomposites as energy-driven systems for various methods of hydrogen production; A review</t>
  </si>
  <si>
    <t>Recently, waste-generated nanomaterials have received a surge in consideration for energy production due to their excellent properties and eco-friendly effects. A plethora of literature has reported on the growing interest for the production of hydrogen (H2) by utilizing sunlight through water splitting and the recycling of bio-waste into organic catalysts. To the best of our knowledge, there has been no review on waste-derived nanocomposites for the production of H2. Herein, potential methods, modes of fabrication, and the efficacy of synthesized nanocomposites for H2 production have been highlighted. Distinct attention has been given to waste-generated nanocomposites, including a variety of graphene nanomaterials. Remarkable efforts have been made to fabricate biomass-derived nanomaterials and to optimize their reaction conditions and efficient use in energy production. Finally, future prospects and challenges in improving photocatalytic H2 production are also summarized.</t>
  </si>
  <si>
    <t>10.1016/j.gloei.2022.01.003</t>
  </si>
  <si>
    <t>Review of lithium-ion battery state of charge estimation</t>
  </si>
  <si>
    <t>The technology deployed for lithium-ion battery state of charge (SOC) estimation is an important part of the design of electric vehicle battery management systems. Accurate SOC estimation can forestall excessive charging and discharging of lithium-ion batteries, thereby improving discharge efficiency and extending cycle life. In this study, the key lithium-ion battery SOC estimation technologies are summarized. First, the research status of lithium-ion battery modeling is introduced. Second, the main technologies and difficulties in model parameter identification for lithium-ion batteries are discussed. Third, the development status and advantages and disadvantages of SOC estimation methods are summarized. Finally, the current research problems and prospects for development trends are summarized.</t>
  </si>
  <si>
    <t>Global Energy Interconnection</t>
  </si>
  <si>
    <t>10.1016/j.cej.2016.09.122</t>
  </si>
  <si>
    <t>Waste-art-paper biochar as an effective sorbent for recovery of aqueous Pb(II) into value-added PbO nanoparticles</t>
  </si>
  <si>
    <t>In order to improve the recycling of waste paper and metallic ions in waste water, waste art paper with high contents of fillers/adhesives was carbonized at 300, 450, and 600°C and the resulting engineered biochars were used to recycle the aqueous Pb(II). The waste-art-paper biochars obtained at higher temperature showed extraordinary removal of aqueous Pb(II) with the Langmuir maximum sorption capacity of 1555mgg−1, significantly higher than that of other carbon sorbents in literatures. Comparison of Pb(II) sorption onto biochar’s deashing component and ash suggested the important role of minerals in Pb(II) sorption. The pH changes and the releases of Ca2+ after Pb(II) sorption further suggested the reactions between calcite minerals of the biochars with the lead ion during Pb(II) sorption. Characterizations of pristine and post-sorption biochars with scanning electron microscope equipped with an energy dispersive spectrometer, Fourier-transform infrared spectroscopy, X-ray diffraction, and X-ray photoelectron analyses confirmed the precipitation of Pb(II) with CO3 2− to form PbCO3 and Pb2(OH)2CO3 crystals on the biochar surfaces. As a result, acid extraction (1.0molL−1 HNO3) effectively recycled all the sorbed lead. Furthermore, incineration of Pb(II)-laden biochar under 350°C not only successfully recovered the lead but also turned it into high purity (&gt;96%) PbO nanoparticles. Findings from this work indicated that recycle waste art paper for biochar production can be a promising environmentally friendly and cost-effective technology because of the extraordinary sorption ability of waste-art-paper biochar and the effective recovery of sorbed Pb(II) into value-added nanoparticles from exhausted biochar.</t>
  </si>
  <si>
    <t>10.1016/j.est.2020.102192</t>
  </si>
  <si>
    <t>Stereotaxically constructed graphene/nano lead composite for enhanced cycling performance of lead-acid batteries</t>
  </si>
  <si>
    <t>Stereotaxically Constructed Graphene/nano Lead (SCG-Pb) composites are synthesized by the electrodeposition method to enhance the high-rate (1 C rate) battery cycle performance of lead-acid batteries for hybrid electric vehicles. When the SCG-Pb addition ratio is 1.0%, the initial discharge capacity of the battery reaches the maximum (185.61 mAh g−1, 0.1C rate), which is improved by 23 % compared with the control battery (without carbon). The battery still maintains 73 % of the initial discharge specific capacity after 120 cycles at 1 C rate. Compared with the control battery, the cycle performance at 1 C rate is considerably improved. Comparing SCG-Pb with the other two carbon materials (SCG, ACET), we find that SCG-Pb battery shows the highest initial discharge capacity and the longest cycle life under the 1 C rate condition. The SCG-Pb has good conductivity, rich pore structure and excellent dispersion in negative electrode active material (NAM), SCG-Pb can construct an efficient conductive network in NAM. This is conducive to the ion exchange between the negative active substance and the electrolyte, accelerates the dynamic process of the negative electrode, effectively, inhibits the irreversible sulfation of the negative electrode, hence improving the battery capacity and cycle life.</t>
  </si>
  <si>
    <t>10.1016/j.ensm.2024.103378</t>
  </si>
  <si>
    <t>Recent advances in electrochemical impedance spectroscopy for solid-state batteries</t>
  </si>
  <si>
    <t>Electrochemical impedance spectroscopy (EIS) is a powerful technique widely used for characterizing electrochemical systems, especially in the investigation of ion diffusion, electrochemical reactions, and charge transfer within lithium-ion batteries. Solid-state batteries (SSBs), envisioned for their potential to achieve high energy density and enhanced safety, comprise essential components-namely, a high-voltage cathode, a solid-state electrolyte (SSE), and a Li metal anode. While SSBs hold great promise, the utilization of EIS in studying SSBs is still in its infancy. Since various SSB systems exhibit different electrolyte properties (e.g., ionic conductivity, ionic transport activation energy, and ionic transference number) and interface properties (e.g., interface impedance and charge transfer impedance), the assignment of EIS features is highly controversial. Herein, this review provides an overview of the various SSE types and introduces the applied fundamentals of EIS in SSBs, including EIS basic theory, cell design and modeling methods. Subsequently, a common physical model for SSBs is summarized based on EIS research examples in SSBs. The assignment of each EIS features is discussed, and the corresponding equivalent circuit is also offered. Lastly, the review introduces emerging EIS-related technologies, laying the groundwork for future application in SSBs investigations. This review aims to enhance the understanding of SSBs and EIS, fostering the acceleration of SSBs from laboratory-scale experimentation to practical commercial applications.</t>
  </si>
  <si>
    <t>10.1016/j.egyr.2022.03.132</t>
  </si>
  <si>
    <t>Corrosion behaviour improvement from the ultrafine-grained Al–Zn–In​ alloys in Al–air battery</t>
  </si>
  <si>
    <t>Corrosion of aluminium anode in alkaline solution is a challenging matter for the development of a long-life aluminium anode in Al–air battery. This research focuses on grain size reduction by equal channel angular pressing (ECAP) of Al, Al–Zn, and Al–Zn–In samples. The average grain size of all samples after ECAP is lower than 1 μ m . Open circuit potential, potentiodynamic polarisation, electrochemical impedance spectroscopy, and self-corrosion test were carried out to study the effects of alloying elements (Zn, In) and grain size reduction by ECAP on the electrochemical behaviours of aluminium alloy anodes. The results show that alloying element, zinc, can improve the stability of ion dissolution by porous Al2ZnO4 film formation. Indium can activate ion dissolution that causes enhanced electrochemical activities for Al–Zn–In sample. Moreover, increasing grain boundaries through grain size reduction can enhance more negative potential and cause a uniformly corroded surface of Al–Zn–In sample, leading to a longer anode life in alkaline solution.</t>
  </si>
  <si>
    <t>10.1016/j.materresbull.2014.08.008</t>
  </si>
  <si>
    <t>Electrochemical performance studies of MnO2 nanoflowers recovered from spent battery</t>
  </si>
  <si>
    <t>The electrochemical performance of MnO2 nanoflowers recovered from spent household zinc–carbon battery is studied by cyclic voltammetry, galvanostatic charge/discharge cycling and electrochemical impedance spectroscopy. MnO2 nanoflowers are recovered from spent zinc–carbon battery by combination of solution leaching and electrowinning techniques. In an effort to utilize recovered MnO2 nanoflowers as energy storage supercapacitor, it is crucial to understand their structure and electrochemical performance. X-ray diffraction analysis confirms the recovery of MnO2 in birnessite phase, while electron microscopy analysis shows the MnO2 is recovered as 3D nanostructure with nanoflower morphology. The recovered MnO2 nanoflowers exhibit high specific capacitance (294Fg−1 at 10mVs−1; 208.5Fg−1 at 0.1Ag−1) in 1M Na2SO4 electrolyte, with stable electrochemical cycling. Electrochemical data analysis reveal the great potential of MnO2 nanoflowers recovered from spent zinc–carbon battery in the development of high performance energy storage supercapacitor system.</t>
  </si>
  <si>
    <t>10.1016/j.seppur.2023.125943</t>
  </si>
  <si>
    <t>Tailorable metal–organic framework based thin film nanocomposite membrane for lithium recovery from wasted batteries</t>
  </si>
  <si>
    <t>This paper presents a tailorable method for the preparation of hierarchically structured membranes for efficient lithium recovery. Firstly, a metal–organic framework (MOF), namely MIL-101 (Cr), is grafted with different ionic liquids (ILs) onto its coordinate unsaturated site (CUS). The modified MOF (IL-MOF) is then used as nanoparticles to fabricate the flexible hydrophilic polyvinylidene fluoride (PVDF) based thin film nanocomposite (TFN) membrane. Secondly, comprehensive characterizations of both the nanoparticle and the IL-MOF based TFN membrane are carried out. Thirdly, lithium recovery is performed experimentally using simulated lithium-ion batteries (LIBs) leaching solution with the as-synthesized membrane. The first order ageing test of TFN membrane is conducted by MOF detachment tendency investigation and ILs leaching tendency evaluation. The results show that IL-MOF nanoparticles have a significant effect on lithium recovery. Compared with the original membrane, the IL-MOF-TFN membrane exhibits a fourfold lithium selectivity enhancement for S Li + , Mn 2 + (from 1.73 to 8.91), S Li + , Co 2 + (from 1.75 to 9.94) and S Li + , Ni 2 + (from 1.69 to 10.09), as well as improved regeneration behavior, permeability (up to 45.0 L/(m2·h·bar)) and antifouling performance (flux recovery rate FRR up to 96.39 %). It is found that 98.9 % of the lithium was recovered from the feed solution over five repeated filtration cycles with maintained membrane integrity. This work highlights the advances in the design, modification and integration of MOFs into mechanically and chemically stable membrane technology for lithium recovery.</t>
  </si>
  <si>
    <t>10.1016/j.est.2023.107155</t>
  </si>
  <si>
    <t>Integrated heat and cold storage enabled by high-energy-density sorption thermal battery based on zeolite/MgCl2 composite sorbent</t>
  </si>
  <si>
    <t>Thermal energy storage (TES) plays a critical role in renewable energy utilization, waste heat recovery, and heating/cooling applications. However, low energy density is a long-standing challenge for conventional TES systems based on sensible heat and latent heat methods, and thus impedes the widespread deployment of heat storage and cold storage. Herein, a novel high-power/energy-density sorption thermal battery (STB) is developed for realizing integrated heat and cold storage by using zeolite 13X-based composite sorbent-water working pair. The zeolite 13X is firstly treated with MgCl2 salt to improve water uptake and regulate sorption equilibrium characteristics. The results demonstrate that the energy density of zeolite 13X/MgCl2 can be improved by 15.1% when compared to zeolite 13X. The STB exhibits the distinct capability of realizing high-power/energy-density heat storage and cold storage, and the working temperature can be changed according to different demands. The average power densities for heat storage and cold storage are 279.66 W/kg and 242.95 W/kg, respectively. Meanwhile, the average energy densities for heat storage and cold storage are as high as 686.86 kJ/kg and 597.13 kJ/kg, respectively, superior to the current sensible/latent heat energy storage. The proposed zeolite/MgCl2-based sorption thermal battery offers a promising route to realize high-density heat storage and cold storage simultaneously based one thermal energy storage device.</t>
  </si>
  <si>
    <t>10.1016/j.est.2020.102031</t>
  </si>
  <si>
    <t>A dynamic battery model and parameter extraction for discharge behavior of a valve regulated lead-acid battery</t>
  </si>
  <si>
    <t>The dynamic model of a battery is necessary for the appropriate real-time control during the charge/discharge process. The present paper considered the nonlinear Dynamic Equivalent Electric Circuit Model (DEECM) of a Valve Regulated Lead-Acid (VRLA) battery based on the data obtained through the experimentation and the available datasheet information. This work focuses on the identification of the nonlinear battery parameter during discharging and self-discharging with the influence of battery temperature. Experimentations are carried out on a 12V, 26Ah VRLA battery. Accordingly, experimental v-i characteristics of the battery are used to express the nonlinear model parameters as a function of measured battery current and estimated open-circuit voltage. The DEECM is validated through voltage response test with different steps of discharging current. The model results exactly match the experimental results for step increasing load with maximum error of +0.08% and for step decreasing load with maximum error of +0.4%.</t>
  </si>
  <si>
    <t>10.1016/j.molstruc.2024.138013</t>
  </si>
  <si>
    <t>Facile green synthesis of SnO2:Zn@g-C3N4 heterojunction nanocomposite using Murraya paniculata leaves extract for effective photocatalytic degradation of organic dye malachite green by sunlight illumination</t>
  </si>
  <si>
    <t>In this work nanocomposite heterojunction of SnO2:Zn conjugated with g-C3N4 was successfully synthesized by a green synthesis method using Murraya paniculata leaves extract. Materials were characterized by XPS, FTIR, XRD, BET, HRTEM, FESEM, EDAX, and UV–visible spectrophotometer. XRD and HRTEM results revealed the formation of highly crystalline and small sized particles having mean grain size of 4.4 and 4.9 nm for SnO2:Zn and SnO2:Zn@g-C3N4, respectively and interplanar spacing of 0.333 nm. The 2-D sheeted structure of g-C3N4 acts as a translucent layer that captures and provide a considerable extent of self-agglomeration on the underlying sphere shaped SnO2:Zn NPs which results in excellent charge flow which eventually results in enhanced photocatalytic degradation performance of the synthesized heterojunction. The XPS analysis verifies the presence of Sn, Zn, O, C, and N in the synthesized heterojunction SnO2:Zn@g-C3N4. The UV–Visible and photoluminescence spectra helped to demonstrate the effective inhibition of excitons annihilation within the heterojunction nanocomposite. The heterojunction shows an excellent photodegradation efficiency of 93.84 % in the process of photodegradation of dye Malachite green (MG). Effect of pH, catalyst dose on photodegradation and the recyclability were also investigated. The kinetic plots were used to calculate the rate constant which shows the nature of a pseudo first order reaction with a rate constant of 0.299 min−1. Trap experiments were conducted to confirm the role of h + and O2 . − as active species.</t>
  </si>
  <si>
    <t>10.1533/9780857098993.3.340</t>
  </si>
  <si>
    <t xml:space="preserve">14 Concrete with construction and demolition wastes (CDW) </t>
  </si>
  <si>
    <t xml:space="preserve">
               This chapter discusses the recycling of construction and demolition wastes (CDW) and the use of recycled aggregates in concrete. Classification and characteristics of recycled aggregates, physical and mechanical properties, and durability of recycled aggregate concrete are also discussed.
            </t>
  </si>
  <si>
    <t>Eco-Efficient Concrete</t>
  </si>
  <si>
    <t>10.1016/j.jpowsour.2023.232914</t>
  </si>
  <si>
    <t>Critical review on recently developed lithium and non-lithium anode-based solid-state lithium-ion batteries</t>
  </si>
  <si>
    <t>The potential for lithium-ion solid-state battery (SSB) is of interest due to its high energy density, superior mechanical and thermal stability, and inherent safety. Currently, the majority of SSBs use lithium metal (Li) as the anode because of its high theoretical capacity, low density, and low potential. Nonetheless, Li is highly reactive, easily oxidized, and less abundant than potential alternatives. Additionally, Li dendrite formation has been observed even through some solid electrolytes (SE), compromising the battery's safety. Thus, alternative anodes such as Si, Sn, and Ti are under investigation. Among them, Si is a competitive candidate due to its high capacity, reduced dendrite formation and interphase growth when used with SE. Moreover, this material is stable in air, non-reactive, abundant, and cheap. As Si's significant pulverization remains an issue, several improvements are discussed here. Overall, this work analyzes state-of-the-art SSBs with lithium and non-lithium anodes; additional discussion provides an understanding of current gaps in the field along with proposed paths forward. Relatively few articles discuss anode materials for SSBs; thus, we provide a unique analysis of published candidates and their performance. Major points are conveyed in tabular and schematic representations, followed by outlook and recommendations for SSB anode research.</t>
  </si>
  <si>
    <t>10.1016/j.jpowsour.2022.231383</t>
  </si>
  <si>
    <t>Establishing substitution rules of functional groups for high-capacity organic anode materials in Na-ion batteries</t>
  </si>
  <si>
    <t>Tailoring molecular structures of organic electrode materials (OEMs) can enhance their performance in Na-ion batteries, however, the substitution rules and the consequent effect on the specific capacity and working potential remain elusive. Herein, by examining three sodium carboxylates with selective N substitution or extended conjugation structure, we exploited the correlation between structure and performance to establish substitution rules for high-capacity OEMs. Our results show that substitution position and types of functional groups are essential to create active centers for uptake/removal of Na+ and thermodynamically stabilize organic structures. Furthermore, rational host design and electrolytes modulation were performed to extend the cycle life to 500 cycles. A full cell based on the optimal 2,2′-bipyridine-4,4′-dicarboxylic acid disodium salt anode and the polyaniline cathode is demonstrated to confirm the feasibility of achieving all-organic batteries. This work provides a valuable guideline for the design principle of high-capacity and stable OEMs for sustainable energy storage.</t>
  </si>
  <si>
    <t>10.1016/j.envres.2023.117812</t>
  </si>
  <si>
    <t>Magnetically recoverable Ni-doped iron oxide/graphitic carbon nitride nanocomposites for the improved photocatalytic degradation of ciprofloxacin: Investigation of degradation pathways</t>
  </si>
  <si>
    <t>Developing efficient and effective photocatalysts is essential for organic dyes and antibiotic degradation in wastewater. Ni-doped α-Fe2O3/g-C3N4 (NFGCN) photocatalysts were synthesised through a simple co-precipitation technique and used for the ciprofloxacin (CIP) and methylene blue (MB) degradation through photocatalysis. The XRD data indicated the crystallinity of the synthesised iron oxide and its composites with rhombohedral structures with the nature of high purity. The morphology of the NFGCN composite revealed the construction of Ni-doped α-Fe2O3 (NFO) nanoparticles onto the g-C3N4 (GCN) sheet surface along with the close interface that induced a Z-scheme heterojunction. The synthesised photocatalysts showed photocatalytic activity with good degradation efficiency of 82.1 % and 92.0 % for CIP and MB, respectively, within 120 min under solar light exposure. The improved photocatalytic degradation efficiency was attained owing to the synthesised composite's enhanced light absorption in the visible range. The narrow band gap energies and interaction between Ni-doped α-Fe2O3 and g-C3N4 displayed by these materials result in enhanced visible light absorption, effective charge carrier separation and transportation to the pollutants. CIP degradation pathways were investigated utilising the LC-MS analysis. NFGCN composites showed good recyclability (5 cycles), magnetic retrievability, and stability for degrading organic and emerging pollutants from wastewater through photocatalysis.</t>
  </si>
  <si>
    <t>10.1016/j.apsusc.2024.159856</t>
  </si>
  <si>
    <t>Multiwalled carbon nanotubes decorated with molybdenum sulphide (MoS2@MWCNTs) for highly selective electrochemical picric acid (PA) determination</t>
  </si>
  <si>
    <t>Nitrophenols are industrially versatile yet environmentally detrimental compounds. Herein, we have synthesised molybdenum sulphide based dichalcogenide supported multiwalled carbon nanotubes i.e. MoS2@MWCNTs electrocatalyst by simple wet chemical method for PA determination. The successful decoration of MoS2 over MWCNTs were confirmed by various characterizations techniques including scanning electron microscopy (SEM) shows MoS2 layers grown on MWCNTs and having average size is –80 nm. Energy dispersive X-ray analysis (EDAX) reveals elements are homogenously distributed in nanocomposite. High resolution-transmission electron microscopy (HR-TEM) shows increase in average diameter after decoration of MoS2 over MWCNTs from 30 nm to 70 nm. The Fourier transform infrared (FT-IR) analysis suggests the presence of Mo-S stretching frequency at 605 cm−1 in addition to hydroxyl, carbonyl, C–C, C–O stretching frequencies are also observed. In Raman spectrum from apart D and G bands, the characteristic intense bands E2g 1 and A1g of MoS2 were pointed towards presence of molybdenum and sulphur. The X-ray diffraction (XRD) confirms synthesised electrocatalyst is in hexagonal crystal structure with P63/mmc space group. The X-ray photoelectron spectroscopy (XPS) reveals that for Mo 3d is found to be two characteristics peaks at 231.2 eV and 233.2 eV corresponds to Mo4+ 3d3/2 and 3d5/2 respectively. The peak at 229 eV corresponds to S 2s. Whereas, the signal appears at 162.7 eV, 165 eV, 169 eV and 170 eV shows sulphur is in 2S3/2 and 2S5/2 states. Electrochemical performance was examined by cyclic voltammetry (CV) tests. The Electrocatalyst is highly selective, having appreciable anti-interference property, lower limit of detection (LoD), i.e., 0.5 μM with wide linear range. The low Rct and high k⁰ pointed that MoS2@MWCNTs performed better towards electrochemical detection of PA.</t>
  </si>
  <si>
    <t>10.1016/B978-0-443-18486-4.00011-7</t>
  </si>
  <si>
    <t xml:space="preserve">Chapter 3 Impact of municipal solid waste on the environment, soil, and human health </t>
  </si>
  <si>
    <t xml:space="preserve">
               The chapter, titled “Impact of municipal solid waste on the environment, soil, and human health” delves into the profound consequences arising from the escalating issue of municipal solid waste (MSW) on the environment, soil quality, and human well-being. As urbanization and population growth persist, MSW generation has surged to unprecedented levels, imposing significant challenges to sustainable development and public health. This chapter provides an overview of the composition and sources of MSW, shedding light on the diverse range of waste materials that enter municipal waste streams. It examines the intricate interplay of biological, chemical, and physical processes transpiring within landfills and open dumpsites, thereby highlighting the potential for air, water, and soil pollution and contamination. Additionally, it delves into the emissions of greenhouse gases, such as methane and carbon dioxide, stemming from waste decomposition, which significantly contributes to climate change. Moreover, the chapter explores the detrimental effects of MSW on soil health and fertility. It addresses the challenges posed by the disposal of organic waste and its potential to contaminate soil with heavy metals and harmful chemicals. The impacts on soil structure, nutrient cycling, and microbial activity are also discussed, underscoring the importance of sustainable waste management practices to safeguard soil resources. Furthermore, the chapter investigates the risks associated with exposure to pollutants released from waste, including respiratory ailments, waterborne diseases, and potential long-term chronic effects. It also examines the social and economic disparities in waste management, highlighting the disproportionate burdens faced by marginalized communities. To mitigate the adverse impacts of MSW, the chapter emphasizes the necessity of comprehensive waste management strategies prioritizing waste reduction, reuse, recycling, and proper disposal. It accentuates the significance of public awareness, policy interventions, and technological innovations in promoting sustainable waste practices and safeguarding the environment and human health. Overall, this chapter offers valuable insights into the multifaceted impacts of municipal solid waste on the environment, soil quality, and human well-being. It underscores the urgency of addressing this global challenge through collaborative efforts among policymakers, industries, and individuals to foster a more sustainable and healthier future for all.
            </t>
  </si>
  <si>
    <t>Waste Management for Sustainable and Restored Agricultural Soil</t>
  </si>
  <si>
    <t>10.1016/j.est.2021.102389</t>
  </si>
  <si>
    <t>Mathematical analysis of dynamic safe operation area of very large capacity lead-acid battery</t>
  </si>
  <si>
    <t>Flooded lead-acid battery dominates the emergency power supply system of nuclear power plants. However, Valve-Regulated Lead-Acid (VRLA) battery occupies important parts in emergency power supply systems. Structure design for internal consistency of big capacity is a challenge. Electrical variables of battery fluctuate as hysteresis while aging. This paper decouples terminal voltage in deep discharge by concentration polarization of electrolyte. Voltages of both bulk electrolyte capacitance and internal resistance are constants. This principle presents a novel model of dynamic threshold of contacting resistance. The model is sensitive to the battery nonlinear hysteresis. The model alarms remaining useful capacity at the end of service life. Parallel experiments at 4200 (Ah) VRLA batteries verifies the model. A Microchip embedded management board runs the algorithm.</t>
  </si>
  <si>
    <t>10.1016/j.inoche.2022.109456</t>
  </si>
  <si>
    <t>Fabrication of heterogeneous-based lacunary polyoxometalates as efficient catalysts for the multicomponent and clean synthesis of pyrazolopyranopyrimidines</t>
  </si>
  <si>
    <t>In continues efforts to the synthesis of polyoxometalate (POM) as catalysts, two lacunary POM-based heterogeneous catalysts (TBA)9[BW11O39]·11H2O ((TBA)9BW11) and (TBA)6[Zr(OH)BW11O39]·8H2O ( (TBA)6BZrW11) (TBA+: tetrabutylammonium) were synthesized and fully characterized using different techniques. The role of the cationic alkyl chains (TBA+) not only leads to the formation of hydrophobic POM catalyst, but also reactants can be trapped near the POM center, which leads to higher catalytic efficiencies. Both catalysts can act as Lewis base due to their terminal oxygen atoms, while ( TBA)6BZrW11 have accessible Lewis acid sites (due to substituting zirconium site). Consequently, the catalytic utilities of these samples were investigated in the multicomponent synthesis of pyrazolopyranopyrimidine derivatives, which were attained in short times with high yields. These results established the efficiency of this protocol in terms of being environmentally friendly, high product yields, and being completed in short reaction times. Meanwhile, the synergetic effect between the catalysts components also played an essential role during the catalytic process.</t>
  </si>
  <si>
    <t>10.1016/j.supflu.2014.07.014</t>
  </si>
  <si>
    <t>Supercritical carbon dioxide extraction of lithium-ion battery electrolytes</t>
  </si>
  <si>
    <t>Two different separator materials (polyethylene fleece – Freudenberg 2190 and porous glass fiber – Whatman® GF/D) and two different lithium-ion battery electrolytes have been investigated regarding their behavior in an autoclave extraction with supercritical helium head pressure carbon dioxide (sc HHPCO2). Mixtures of dimethyl carbonate (DMC)/ethylene carbonate (EC) and ethylmethyl carbonate (EMC)/EC, each with 1mol/L LiPF6 were used. In addition to these proof of principle experiments, the developed extraction method was further applied to real battery samples. Commercial 18650cells (after formation and aging) were opened and the jelly roll was extracted with sc HHPCO2. Extracts were analyzed with gas and ion chromatography (GC, IC). Recovery rates and extract compositions strongly depend on the material of which the electrolyte is extracted. Further structure determination of electrolyte aging products was performed with different ionization modes in GC–mass spectrometry (GC–MS) experiments. Diethyl carbonate (DEC), dimethyl-2,5-dioxahexane dicarboxylate (DMDOHC), ethylmethyl-2,5-dioxahexane dicarboxylate (EMDOHC) and diethyl-2,5-dioxahexane dicarboxylate (DEDOHC) are aging products of electrolyte degradation which were successfully extracted and identified. Their concentrations correlate with solid electrolyte interphase (SEI) growth on the negative electrode which was investigated with scanning electron microscopy (SEM).</t>
  </si>
  <si>
    <t>10.1016/j.carbpol.2014.06.034</t>
  </si>
  <si>
    <t>Novel polymer Li-ion binder carboxymethyl cellulose derivative enhanced electrochemical performance for Li-ion batteries</t>
  </si>
  <si>
    <t>Novel water-based binder lithium carboxymethyl cellulose (CMC-Li) is synthesized by cotton as raw material. The mechanism of the CMC-Li as a binder is reported. Electrochemical properties of batteries’ cathodes based on commercially available lithium iron phosphate (LiFePO4, LFP) and water-soluble binder are investigated. Sodium carboxymethyl cellulose (CMC-Na, CMC) and CMC-Li are used as the binder. After 200 cycles, compared with conventional poly(vinylidene fluoride) (PVDF) binder, the CMC-Li binder significantly improves cycling performance of the LFP cathode 96.7% of initial reversible capacity achieved at 175mAhg−1. Constant current charge–discharge test results demonstrate that the LFP electrode using CMC-Li as the binder has the highest rate capability, followed closely by those using CMC and PVDF binders, respectively. Electrochemical impedance spectroscopy test results show that the electrode using CMC-Li as the binder has lower charge transfer resistance than the electrodes using CMC and PVDF as the binders.</t>
  </si>
  <si>
    <t>10.1016/j.memsci.2021.119245</t>
  </si>
  <si>
    <t>Scale-up of reverse electrodialysis for energy generation from high concentration salinity gradients</t>
  </si>
  <si>
    <t>Whilst reverse electrodialysis (RED) has been extensively characterised for saline gradient energy from seawater/river water (0.5 M/0.02 M), less is known about RED stack design for high concentration salinity gradients (4 M/0.02 M), important to closed loop applications (e.g. thermal-to-electrical, energy storage). This study therefore focuses on the scale-up of RED stacks for high concentration salinity gradients. Higher velocities were required to attain a maximum Open Circuit Voltage (OCV) for 4 M/0.02 M, which gives a measure of the electrochemical potential of the cell. The experimental OCV was also much below the theoretical OCV, due to the greater boundary layer resistance observed, which is distinct from 0.5 M/0.02 M. However, negative net power density (net produced electrical power divided by total membrane area) was demonstrated with 0.5 M/0.02 M for larger stacks using shorter residence times (three stack sizes tested: 10 × 10cm, 10 × 20cm and 10 × 40cm). In contrast, the highest net power density was observed at the shortest residence time for the 4 M/0.02 M concentration gradient, as the increased ionic flux compensated for the pressure drop. Whilst comparable net power densities were determined for the 10 × 10cm and 10 × 40cm stacks using the 4 M/0.02 M concentration gradient, the osmotic and ionic transport mechanisms are distinct. Increasing cell pair number improved maximum current density. This subsequently increased power density, due to the reduction in boundary layer resistance, and may therefore be used to improve thermodynamic efficiency and power density from RED for high concentrations. Although comparable power densities may be achieved for small and large stacks, large stacks maybe preferred for high concentration salinity gradients due to the comparative benefit in thermodynamic efficiency in single pass. The greater current achieved by large stacks may also be complemented by an increase in cell pair number and current density optimisation to increase power density and reduce exergy losses.</t>
  </si>
  <si>
    <t>10.1016/j.envpol.2016.10.031</t>
  </si>
  <si>
    <t>Temporal and spatial characteristics of lead emissions from the lead-acid battery manufacturing industry in China</t>
  </si>
  <si>
    <t>An inventory of lead emissions was established for the lead-acid battery (LAB) manufacturing industry in China from 2000 to 2014. The lead emissions from the LAB manufacturing industry increased from 133 t in 2000 to a peak at 281 t in 2010 with the rapid development of LAB industry. Since 2011, a mandatory national clean action on LAB industry and a series of retrofitting measures have been implemented in China. As a result, more than 80% of small and low-efficient LAB manufacturers were closed, and technical-environmental performance of the industry has been improved significantly. Thus the lead emissions from the industry declined to 113 t in 2014. Geographically, lead emissions were attributed to several provinces with intensive LAB manufacturers, including Zhejiang, Guangdong, Jiangsu, Shandong, and Hebei Province. Spatial transfer of the LAB manufacturing industry from developed areas to developing areas in China was manifest due to strict environmental regulation, posing potential environmental risks to the areas undertaking the industry transfer. In light of the effectiveness of the national clean action, the LAB manufacturing industry will reduce lead emissions further by implementing the entry criteria strictly, adopting policy of total lead emissions control, and establishing a long-term regulatory mechanism for LAB manufacturers. The local authorities in some developing areas should improve abilities of environmental supervision and environmental risk prevention to deal with the spillover of lead emissions.</t>
  </si>
  <si>
    <t>10.1016/j.xcrp.2021.100583</t>
  </si>
  <si>
    <t>Single-metal site-embedded conjugated macrocyclic hybrid catalysts enable boosted CO2 reduction and evolution kinetics in Li-CO2 batteries</t>
  </si>
  <si>
    <t>Rechargeable Li-CO2 batteries, an emerging battery technology to confront the environmental and energy crises, hold promise for CO2 fixation and energy storage. However, state-of-the-art Li-CO2 systems generally suffer from sluggish CO2 reduction/evolution reaction kinetics, and powerful catalysts that can simultaneously facilitate both processes are much desired but largely unrealized. Here, we report a series of Ru, metal-chelated conjugated N4-macrocyclic metal complex (M-CPY) and carbon nanotube (CNT)-based hybrid materials (Ru/M-CPY@CNT) with the advantages of highly dispersed Ru and M-CPY, high-conductivity, and tunable loadings that can be applied as multi-functional cathode catalysts. Ru/Co-CPY@CNT-2-based cells deliver an ultra-low overpotential (0.84 V) and enable fully reversible discharge/charge with a high specific capacity of 24,740 mAh/g within 2.0–4.5 V at 200 mA/g. It can rapidly discharge/charge for 180 cycles at 500 mA/g, and the CO2 activation process is intensively investigated by density functional theory (DFT) calculations.</t>
  </si>
  <si>
    <t>10.1016/j.cej.2020.126907</t>
  </si>
  <si>
    <t>Basicity controlled MgCo2O4 nanostructures as catalyst for viable fixation of CO2 into epoxides at atmospheric pressure</t>
  </si>
  <si>
    <t>The present work demonstrates basicity controlled MgCo2O4 spinel oxides as promising catalysts for fixation of CO2 into epoxides at atmospheric pressure. Four different MgCo2O4 nanostructures were synthesized using different interlayer anions (chloride, nitrate, acetate, sulphate) present in the metal salt precursors which strongly altered their basicity and played a stimulating role in their catalytic efficiency. The characterization results of all four MgCo2O4 nanostructures revealed effect on morphology, surface area and developed diversely exposed Lewis basic (O2−) sites on the catalyst surface. Particularly, [MgCo2O4]-[Cl−] nanostructures prepared using chloride (Cl−) anion showed porous 3D-flower morphology with high pore diameter and highly exposed basic sites. Catalytic activity studies revealed that [MgCo2O4]-[Cl−] catalyst in presence of base, exhibited 95% conversion of styrene oxide and 96% selectivity towards styrene carbonate at atmospheric pressure. The enhanced activity of [MgCo2O4]-[Cl−] was due to the relatively smaller size of Cl− anion which replaced the hydroxyl groups in the Brucite-like structure and exposed maximum number of basic (O2−) sites during the thermal decomposition of the Mg-Co DH-[Cl−] precursor. Additionally, various reaction parameters were investigated to optimize reaction conditions. The obtained results with [MgCo2O4]-[Cl−] and base suggested that this catalytic system showed good tolerance for a broad substrate scope in good yields and demonstrated good reusability with retention in activity and physicochemical properties for eight recycles. A plausible mechanism was proposed to support the activation of epoxide and CO2 by the unique cooperation of active Lewis acidic and basic sites present in [MgCo2O4]-[Cl−] for formation of cyclic carbonates at atmospheric pressure.</t>
  </si>
  <si>
    <t>10.1016/j.tetlet.2016.12.074</t>
  </si>
  <si>
    <t>Solvent free, palladium catalyzed highly facile synthesis of diaryl disulfides from aryl thiols</t>
  </si>
  <si>
    <t>An efficient solvent free Pd(pCH2S)2dba catalyzed green-chemical strategy for the synthesis of diaryl disulfides from aryl thiols in moderate to excellent yield is reported. Variety of diaryl disulfides were synthesized. The catalyst is recyclable up to four cycles.</t>
  </si>
  <si>
    <t>Tetrahedron Letters</t>
  </si>
  <si>
    <t>10.1016/j.heliyon.2023.e18808</t>
  </si>
  <si>
    <t>A comprehensive review on isolated and non-isolated converter configuration and fast charging technology: For battery and plug in hybrid electric vehicle</t>
  </si>
  <si>
    <t>Electric vehicle systems are a promising future transportation system because they play an important role in reducing atmospheric carbon emission and have become a focal point of research and development in the present era. The emerging fast charging technology has the ability to have refueling experiences comparable to gasoline cars. This article discusses existing electric vehicle charging infrastructure with a particular emphasis on rapid charging technologies, which would be needed to meet current and potential EV refueling requirements. Various dc-dc converter topologies for battery electric and plug-in hybrid vehicles are compared and contrasted in this article in terms of performance, output power, current ripples, voltage ripples, conduction loss, recovery loss, switching frequency loss, reliability, durability, and cost. The architecture, benefits, and drawbacks of AC-DC and DC-DC converter topologies for rapid charging stations are also discussed in this article. Furthermore, this study addresses the crucial problems and difficulties associated with electric vehicle converters for direct current rapid charging. Eventually, technical and relevant contributions are provided for an electric vehicle system development.</t>
  </si>
  <si>
    <t>10.1016/j.commatsci.2017.11.022</t>
  </si>
  <si>
    <t>Thioindigo: A novel cathode material of sodium ion battery predicted through dispersion-corrected density functional theory</t>
  </si>
  <si>
    <t>There are many advantages for organic compounds to be used as electrode materials of Sodium Ion Batterys (SIBs), such as abundant resources in nature, lower cost in price, and sustainable developments. There is no effective theoretical method to predict the novel organic electrode materials of sodium ion battery now. In this paper, the dispersion-corrected hybrid functional theory (HSE06-D2) method is applied to study an organic compound, thioindigo (SINDIG, C16H8S2O2), which is a novel cathode material of sodium ion battery based on the theoretical calculation results. The two charge/discharge platforms’ potentials and the intermediate state in the charge/discharge process are successfully explored with the theoretical method, which are verified by the CV (cyclic voltammetry) test and ex-situ XRD (X-ray diffraction) measure. The molecular dynamics (MD) simulation results indicate that the sodium ions could diffuse in the molecular crystal lattice along the b-axis direction. The energy storage mechanism of SINDIG could be considered as sodium ions intercalated into the molecular crystal lattice. The theoretical method is proved reliable to predict other novel organic electrode materials, and to explore the mechanism of the energy storage.</t>
  </si>
  <si>
    <t>Computational Materials Science</t>
  </si>
  <si>
    <t>10.1016/j.electacta.2021.139372</t>
  </si>
  <si>
    <t>The influence of Ga alloying on Mg-Al-Zn alloys as anode material for Mg-air primary batteries</t>
  </si>
  <si>
    <t>This paper investigates the microstructure, corrosion, electrochemical behavior, and the discharge performance of Gallium (Ga) alloyed Mg-Al-Zn alloys using the gravimetric method, electrochemical measurements, and battery test. The average grain size of AZ80–2.5Ga (Mg-8Al-0.5Zn-2.5Ga alloy) is 36% smaller than that of AZ80 (Mg-8Al-0.5 Zn alloy). The number and size of the Mg17Al12 phase particles are smaller and more homogeneously distributed. Ga reduces the self-corrosion rate, increases the electrochemical activity and the discharge performance. The grain refinement generates many grain boundaries on the surface and promotes discharge performance. The decrease of the self-corrosion rate is attributed to the suppression of the protective film that inhibits the anode consumption. The AZ80–2.5Ga anode has the optimal discharge capacity of 1437 mAh g − 1 and anode efficiency of 61% at 50 mA cm−2, which are 25% and 29% higher than for the AZ80 anode.</t>
  </si>
  <si>
    <t>10.1016/j.wasman.2017.06.048</t>
  </si>
  <si>
    <t>Simultaneous recovery of Zn and Mn from used batteries in acidic and alkaline mediums: A comparative study</t>
  </si>
  <si>
    <t>A parallel study of acidic and alkaline leaching for the recovery of Mn and Zn from spent alkaline batteries is outlined. Using H2SO4 as solvent and selecting appropriate conditions of temperature and concentration, all residues were dissolved except carbon. The separation and recovery of the two components were performed by electrodeposition with satisfactory results at pH values above 4 (current efficiency above 70% for Zn and Mn) but rather lower efficiencies as the pH decreased. Most of the Zn was selectively dissolved by alkaline leaching using a 6.5M NaOH solution, and its recovery was examined by means of both electrochemical and chemical processes. The expected formation of pure Zn by electrowinning failed due to the formation of ZnO, the content of which was highly dependent on the electrodeposition time. For short periods, Zn was the main component. For longer periods the electrodeposit consisted of agglomerated microparticles of ZnO with a minor fraction of Zn metal (barely 3% as measured by X-ray diffraction). A chemical reaction of the element with oxygen released at the anode surface might be responsible for its conversion to ZnO. A simple chemical route is described for the first time for the direct conversion of Zn(OH)4 2− solution to nanostructured ZnO by lowering the pH to values around 12 using 2M HCl solution.</t>
  </si>
  <si>
    <t>10.1016/j.apsusc.2021.150612</t>
  </si>
  <si>
    <t>Designing a new-type PMMA based gel polymer electrolyte incorporating ionic liquid for lithium oxygen batteries with Ru-based Binder-free cathode</t>
  </si>
  <si>
    <t>Lithium–Oxygen (Li–O2) batteries have great potential for promising next generation battery, owing to their high theoretical energy density. However, this system still faces many problems such as poor cycling performance and low coulombic efficiency, which mainly stems from the parasitic side reactions on cathode, the decomposition of electrolyte and the corrosion of Li anode. Herein, a novel gel polymer electrolyte (GPE) containing the polymethyl methacrylate (PMMA) with high stability towards the superoxide molecules and ionic liquid (IL) with the non-volatility (PMMA/IL-GPE) is designed by ultra violet (UV) treatment. PMMA/IL-GPE not only possesses the excellent ion conductivity (0.92 mS cm−1), the wide voltage window (not be oxidized until &gt; 4.7 V) and superior leakproof property, but also effectively protects Li anode from O2-attacking. Moreover, we have further applied electroplating strategy to synthesize the binder-free Ru-coating N, P co-doped cathode (Ru@NPC), which greatly reduce the side reaction of cathode and reduce the charging overpotential. Hence, the Ru@NPC based Li–O2 batteries using PMMA/IL-GPE show effectively improved discharge capacity (32793.5 mAh g−1). When operated at the limited capacity, this battery can run for over 120 cycles with the low charge overpotential of &lt; 2 V. Moreover, PMMA/IL-GPE-based flexible Li–O2 batteries also exhibit good performances after different bending conditions.</t>
  </si>
  <si>
    <t>10.1016/B978-0-12-818748-7.00002-2</t>
  </si>
  <si>
    <t xml:space="preserve">11 Medical geology of lead </t>
  </si>
  <si>
    <t xml:space="preserve">
               Lead (Pb) (atomic number: 82; atomic mass: 207.2) belongs to group 14 of the Periodic Table, which also includes C, Si, Ge, Sn, and Fl (flerovium). It is a bluish-gray metal that is naturally present in the Earth’s crust at an average concentration of 20ppm in soil. There are four stable naturally occurring isotopes: 204Pb (1.4%), 206Pb (24.1%), 207Pb (22.1%), and 208Pb (52.4%), the last three of which are radiogenic, being end products of complex decay chains. Lead has no biological function and is highly toxic. It occurs widely in the atmosphere, soil, water, plants, and animals; but as industrial development goes on at an unprecedented pace, anthropogenic Pb continues to be the major source of the Pb in the environment. The main sources of environmental contamination include mining, smelting, manufacturing, and recycling activities; and in some countries, the continued use of leaded paint and leaded aviation fuel. The delivery of drinking water through Pb pipes or pipes joined with Pb solder may cause elevated Pb content in drinking water. The use of certain types of traditional medicines and cosmetics constitutes a further source of exposure. Being one of the most toxic metals, Pb ingestion via the food chain has proven to be a potential health hazard for plants, humans, and other animals. The toxicity of Pb is particularly profound in young children in whom permanent adverse health impacts can occur, particularly in the development of the brain and nervous system. Long-term harm in adults can also be induced by high Pb intake, including increased risk of high blood pressure and kidney damage. Pregnant women exposed to high levels of Pb can suffer miscarriage, stillbirth, premature birth, and low birth weight. Lead exposure is, however, preventable.
            </t>
  </si>
  <si>
    <t>Medical Geology of Africa</t>
  </si>
  <si>
    <t>10.1016/j.ces.2022.117530</t>
  </si>
  <si>
    <t>Bimetallic zeolitic imidazolate framework derived magnetic catalyst for high-efficiency CO2 chemical fixation</t>
  </si>
  <si>
    <t>Metal-organic framework (MOF) derived porous carbons are known as desirable catalysts for carbon dioxide (CO2) catalytic conversion. However, practical CO2 utilization processes are severely hampered by their powder form and relatively poor activities. Herein, we demonstrate the rational synthesis of ZnO and/or metallic Co embedded in N-doped porous carbon by one-step pyrolysis of bimetallic MOF, Co/Zn-ZIF. The optimized catalyst exhibits remarkable activity and recyclability towards the coupling reaction of CO2 and epoxides owing to hierarchical pore, good CO2 uptake and sufficient active sites. More importantly, its catalytic performance can be well maintained even under dilute CO2 (15%), humid environment or light irradiation instead of heating. These results pave a way to develop highly efficient materials for practical CO2 catalytic conversion.</t>
  </si>
  <si>
    <t>10.1016/j.apcatb.2019.118014</t>
  </si>
  <si>
    <t>Bismuth and cerium doped cryptomelane-type manganese dioxide nanorods as bifunctional catalysts for rechargeable alkaline metal-air batteries</t>
  </si>
  <si>
    <t>Metal-air batteries are energy storage devices (ESD) used in many technological applications ranging from portable, wearable to stationary, owing to its simplicity and low cost. Manganese oxides are suitable materials to be used as electrodes in such devices presenting an electrocatalytic performance for oxygen reactions close to Pt and, most importantly, being a low cost, abundant and environmentally friend material. However, as a drawback, manganese dioxide has low electrical conductivity thus requiring the combination with some highly conductive carbon support to be efficiently used as catalyst for the oxygen reactions in ESD. The low stability of carbon for water splitting reaction, however, limits the MnO2 to act as bifunctional catalyst. In this work, to overcome this problem, three and tetravalent cation doped (Bi3+, Ce4+) manganese dioxide nanorods exhibiting higher electrical conductivity were prepared and used as carbon free electrocatalysts for the oxygen reduction and evolution reactions in alkaline medium. X-ray power diffraction (XRD), Transmission Electron Microscopy (TEM), X-ray Photoelectron Spectroscopy (XPS) and Diffuse Reflectance Spectroscopy (DRS) measurements were performed to determine the structure, morphology, surface chemical composition and band gap values of the catalysts confirming the formation of nanorod structures with lower band gap values (EBG). The electrochemical results of Bi3+ and Ce4+ doped MnO2 confirmed that these materials have higher conductivity than K+1 doped MnO2 in agreement with the lower EBG inferred from DRS measurements. The electrocatalytic performance of doped electrocatalysts for the OER was close to that reported for conventional MnO2/C catalysts. On the other hand, they presented a remarkable performance for the ORR, higher than that presented by a commercial state of art Pt/C catalyst. The excellent catalytic performance was confirmed by Zn-air mini battery tests which presented a peak power density of 45 mW cm−2, higher than that presented by a conventional MnO2/C 50 wt.% catalyst (40 mW cm−2).</t>
  </si>
  <si>
    <t>10.1016/j.energy.2018.12.218</t>
  </si>
  <si>
    <t>Applications and thermal management of rechargeable batteries for industrial applications</t>
  </si>
  <si>
    <t>In this review, the operation and functionality of batteries used in industrial applications will be investigated. It will be discussed how and why batteries degrade and lose efficiency because of improper thermal management and based on that it will be explained what methods and techniques can be applied to reduce this impact. Through this, it will be explained how heat management methods could be used to thermally control batteries. In addition to this, it will be indicated what technologies can be employed to manage thermal boundaries of batteries. A comprehensive review of the current state of the art technologies currently used will be followed by that which will include how these technologies can be applied as thermal management systems for batteries.</t>
  </si>
  <si>
    <t>10.1016/j.jenvman.2024.120184</t>
  </si>
  <si>
    <t>A review of chloride ions removal from high chloride industrial wastewater: Sources, hazards, and mechanisms</t>
  </si>
  <si>
    <t>To reduce metal pipe corrosion, improve product quality, and meet zero liquid discharge (ZLD) criteria, managing chloride ion concentrations in industrial wastewaters from metallurgical and chemical sectors has become increasingly important. This review provides detailed information on the sources, concentration levels, and deleterious effects of chloride ions in representative industrial wastewaters, and also summarizes and discusses various chloride ion removal techniques, including precipitation, ion exchange, physical separation, and advanced oxidation (AOPs). Among these, AOPs are particularly promising due to their ability to couple with other technologies and the diversity of their auxiliary technologies. The development of dechlorination electrode materials by electro-adsorption (CDI) can be inspired by the electrode materials used in chloride ion battery (CIB). This review also provides insights into exploring the effective combination of multiple chloride removal mechanisms, as well as the development of environmentally friendly composite materials. This review provides a theoretical basis and development direction for the effective treatment and secondary utilization of chlorine-containing industrial wastewater in the future.</t>
  </si>
  <si>
    <t>10.1016/j.wasman.2017.12.033</t>
  </si>
  <si>
    <t>Multistage leaching of metals from spent lithium ion battery waste using electrochemically generated acidic lixiviant</t>
  </si>
  <si>
    <t>Lithium ion battery (LIB) waste contains significant valuable resources that could be recovered and reused to manufacture new products. This study aimed to develop an alternative process for extracting metals from LIB waste using acidic solutions generated by electrolysis for leaching. Results showed that solutions generated by electrolysis of 0.5 M NaCl at 8 V with graphite or mixed metal oxide (MMO) electrodes were weakly acidic and leach yields obtained under single stage (batch) leaching were poor (&lt;10%). This was due to the highly acid-consuming nature of the battery waste. Multistage leaching with the graphite electrolyte solution improved leach yields overall, but the electrodes corroded over time. Though yields obtained with both electrolyte leach solutions were low when compared to the 4 M HCl control, there still remains potential to optimise the conditions for the generation of the acidic anolyte solution and the solubilisation of valuable metals from the LIB waste. A preliminary value proposition indicated that the process has the potential to be economically feasible if leach yields can be improved, especially based on the value of recoverable cobalt and lithium.</t>
  </si>
  <si>
    <t>10.1016/j.jclepro.2021.129090</t>
  </si>
  <si>
    <t>Assessing green technology indicators for cleaner production and sustainable investments in a developing country context</t>
  </si>
  <si>
    <t>The United Nations proposed the Sustainable Development Goals (SDGs) to foster sustainable development, including tackling environmental challenges and adopting cleaner production practices worldwide. Green technology is crucial for the implementation of the SDGs. Currently, there is an urgent need to form a long-term sustainable investment mechanism for screening, evaluation, and promotion of appropriate green technology. Therefore, this study develops an integrated green technology framework to fill a gap in the literature by prioritizing green technologies' most critical attributes in Pakistan. Initially, we focus on eight leading green technology indicators: Environmental Quality, Resource Utilization, Agriculture &amp; forestry, Green building, Energy utilization, Green Transport, Life Health, and Ecology Safety with the help of the fuzzy Delphi method. Fuzzy Analytical Hierarchy Process (FAHP) is employed to find primary and sub-indicators relative importance. Results reveal that Energy Utilization and agriculture &amp; forestry are significant indicators. Supply chain and sustainable food security, Energy Recycling and Eco-Farming obtained the highest weight scores and are seen as essential among 43 sub-criteria. This study is among the first to assess the green technology indicators for cleaner production and sustainable investment to achieve sustainable development. This study's outcomes can help scholars, managers, government agencies, and decision-makers understand the importance of green technologies to achieve SDGs while simultaneously improving sustainability practices.</t>
  </si>
  <si>
    <t>10.1016/j.cej.2022.136201</t>
  </si>
  <si>
    <t>Striking dual functionality of iron pyrite-graphene oxide nanocomposites in water treating and water splitting reactions</t>
  </si>
  <si>
    <t>In this study, we report a simple one-pot solvothermal route of FeS2 (pyrite)/GO (graphene oxide) nanocomposites that exhibit outstanding physicochemical properties as efficient catalysts towards dual functionality of water treating and water-splitting applications. The FeS2/GO (FSG) nanocomposites of varying FeS2 to GO weight ratios were prepared and characterized for physicochemical properties. The introduction of GO mediated the morphology and structural properties to aligned FeS2 spherical nanoparticles within the GO network compared with pristine FeS2 cubical nanostructures. In water treatment applications, the synthesized FSG nanocomposite with FeS2 to GO ratio of 4:3 was highly effective for the complete degradation (∼99%), significant mineralization (&gt;70%), and complete detoxification of antibiotic amoxicillin (AMCT) under the optimal solar-Fenton treatment when compared to bare FeS2, and other FSG nanocomposites. Radical scavenging experiments, leaching profile for iron (Fe) species (total Fe, Fe(II), and Fe(III)), decomposition profile of hydrogen peroxide, and HO• generation in the reaction medium helps to postulate the possible reaction mechanisms for AMCT degradation. The greatly enhanced catalytic performance of FeS2/GO was correlated with efficient recycling of Fe(II)/Fe(III), higher solar-light absorptivity due to the GO existence, and synergistic coupling of FeS2 and GO evidenced through the strong formation of Fe - O chemical bonds as confirmed by Fourier-transform infrared spectroscopy. Finally, the nanocomposites achieved enhanced apparent quantum efficiency for hydrogen generation through a water-splitting reaction. The reaction mechanism of FSG nanocomposite for water-splitting was proposed accordingly. Overall, this work could provide new insights for developing potential nanocomposite materials for widespread energy generation and environmental remediation applications.</t>
  </si>
  <si>
    <t>10.1016/j.seppur.2023.124622</t>
  </si>
  <si>
    <t>Cascaded uptake of toxic metal ions and catalytic hydrogenation of dyes on a superabsorbent soy protein isolate/polyacrylamide aerogel</t>
  </si>
  <si>
    <t>Developing advanced materials with excellent metal binding and mechanical properties is invariably challenging but of enormous significance in environmental remediation applications. Herein, aiming to achieve metal chelator-like coordination property with excellent mechanical robustness in a novel adsorbent, we developed a soy protein isolate (SPI)/polyacrylamide (PAM) aerogel via a facile synthetic strategy for efficient uptake of lead (Pb2+) and copper (Cu2+) from sewages. The grafting of PAM on the SPI network facilitated multiple surface-active sites, porous structure, and high strength, which eventually resulted in enhanced Pb2+ and Cu2+ uptake capacity. The maximum Pb2+ and Cu2+ uptake values of the SPI/PAM were ∼277.7 and ∼232.5 mg/g, respectively, which could be modelled using the Langmuir isotherm and pseudo-second-order rate equation. The in-depth binding mechanism interpretation disclosed that chelation and electrostatic attractions predominated the efficient metal ions uptake. Furthermore, cascaded reduction of complexed Cu2+ with SPI/PAM yielded Cu nanoparticles (NPs)-embedded aerogel which revealed ultra-rapid catalytic performance for the hydrogenation of organic dyes, i.e., Rhodamine B, methylene blue, and methyl orange (rate constant values: 0.54, 0.33, and 0.80 min−1, respectively). The green and facile synthetic approach, excellent cascaded metal ions uptake and catalytic dyes reduction properties (with high-performance reusability up to four cycles) show great promise to the SPI/PAM aerogel in appealing application concept for the remediation of complex wastewater.</t>
  </si>
  <si>
    <t>10.1016/j.matchemphys.2022.126178</t>
  </si>
  <si>
    <t>Carbon coated electric arc furnace dust prepared by one-pot pyrolysis: An efficient, low carbon footprint electrode material for lithium-ion batteries</t>
  </si>
  <si>
    <t>This work offers useful insights into the evaluation of the electric arc furnace dust in green energy applications by surface engineering. To produce low-carbon-footprint electrodes, for the first time in the open literature, the practical pyrolysis (of sucrose) method is applied to create a nanometer-thick carbon layer over the dust. Advanced techniques are used to characterize the carbon-coated electric arc furnace flue dust morphologically, structurally, and chemically. Galvanostatic tests reveal that the carbon-coated dust exhibits 600 mAh g−1 discharge capacity after 250 cycles. The rate test proves that the carbon-coated dust can withstand a high current load (2A g−1) and delivers 540 mAh g−1 after 250 cycles when the current load is decreased to 0.1A g−1. This obtained capacity shows that with the correct material selection and process design, it is possible to produce low-carbon footprint electrodes at a low cost. Electrochemical characterizations indicate that the lithiation reaction of the carbon-coated dust takes place similarly to that of the anode materials which are made of synthetically fabricated carbon-coated transition metal oxides and/or ferrites. It is anticipated that this study sets an example for the valorization of the various industrial wastes in energy applications in the future.</t>
  </si>
  <si>
    <t>10.1016/j.est.2024.113143</t>
  </si>
  <si>
    <t>A review on hollow nanostructures, its derived composites: Preparation, structural control, alterations, and their utilization as an electrode for supercapacitors, rechargeable batteries and electrocatalysis</t>
  </si>
  <si>
    <t>Hollow nanostructures are highly advantageous for electrochemical reactions due to its internal voids and rapid transport paths. Carbon-based materials, comprising pure carbon, heteroatom-doping, and composites with transition metal nanoparticles are widely recognized for their exceptional conductivity and structural stability. Among these materials, the combination of hollow carbon-based nanomaterials has emerged as a major area of interest in the energy storage and electrocatalysis fields. Researchers have been actively investigating different template-based strategies to synthesize hollow carbon-based nanomaterials and capitalize on their unique properties. This review gives a comprehensive analysis of synthesis approaches for hollow carbon-based materials, highlighting the distinctive properties of every technique. It also examines the various applications of these materials, including oxygen evolution and reduction reactions, hydrogen evolution reactions, CO2 reduction reactions, lithium-ion batteries, sodium-ion batteries, potassium-ion batteries, lithium‑sulfur batteries, and supercapacitors. Finally, the article proposes future research directions to further advance the development of hollow carbon-based materials.</t>
  </si>
  <si>
    <t>10.1016/j.freeradbiomed.2015.07.160</t>
  </si>
  <si>
    <t>A mitochondria-targeted derivative of ascorbate: MitoC</t>
  </si>
  <si>
    <t>Mitochondrial oxidative damage contributes to a wide range of pathologies. One therapeutic strategy to treat these disorders is targeting antioxidants to mitochondria by conjugation to the lipophilic triphenylphosphonium (TPP) cation. To date only hydrophobic antioxidants have been targeted to mitochondria; however, extending this approach to hydrophilic antioxidants offers new therapeutic and research opportunities. Here we report the development and characterization of MitoC, a mitochondria-targeted version of the hydrophilic antioxidant ascorbate. We show that MitoC can be taken up by mitochondria, despite the polarity and acidity of ascorbate, by using a sufficiently hydrophobic link to the TPP moiety. MitoC reacts with a range of reactive species, and within mitochondria is rapidly recycled back to the active ascorbate moiety by the glutathione and thioredoxin systems. Because of this accumulation and recycling MitoC is an effective antioxidant against mitochondrial lipid peroxidation and also decreases aconitase inactivation by superoxide. These findings show that the incorporation of TPP function can be used to target polar and acidic compounds to mitochondria, opening up the delivery of a wide range of bioactive compounds. Furthermore, MitoC has therapeutic potential as a new mitochondria-targeted antioxidant, and is a useful tool to explore the role(s) of ascorbate within mitochondria.</t>
  </si>
  <si>
    <t>Free Radical Biology and Medicine</t>
  </si>
  <si>
    <t>10.1016/j.apsusc.2020.148003</t>
  </si>
  <si>
    <t>Construction of an all-organic Z-scheme heterostructure based on 2D PDINH aggregates modified TCPP aggregates by co-assembly with enhanced photocatalytic performance</t>
  </si>
  <si>
    <t>Supramolecular structures based on orderly aggregated metal-free porphyrins (TCPP) are visible-light-driven photocatalysts. But these photocatalysts possess disadvantages of poor activity and low recycling which limit their practical applications. To improve the activity and deficiencies of TCPP aggregates as photocatalysts, TCPP was combined with organic semiconductor perylene-3,4,9,10-tetracarboxylic diimide (PDINH) aggregates to construct pure organic heterojunctions (TCPP/PDINH) through the co-assembly method in this paper. Through several characterizations, it was concluded that a close contact interface formed through intermolecular π-π stacking and hydrogen bond interactions by the co-assembly method. The photocatalytic activity for the degradation of phenol by TCPP/PDINH was enhanced compared with that of the single aggregate, and the mechanism analysis showed that the matched energy band positions of the two aggregates and the close contact interfaces promoted the formation of a Z-scheme structure, which accelerated the charge carrier separation efficiency. In addition, the existence of two-dimensional PDINH aggregates as a support basement also improved the stability of TCPP aggregates and made them heterogeneous, which enhanced their operation and recycling.</t>
  </si>
  <si>
    <t>10.1016/j.apmt.2022.101424</t>
  </si>
  <si>
    <t>Silicon oxycarbide-tin nanocomposite derived from a UV crosslinked single source preceramic precursor as high-performance anode materials for Li-ion batteries</t>
  </si>
  <si>
    <t>In this work, we report an innovative and facile UV light-assisted synthesis of a nanocomposite based on silicon oxycarbide (SiOC) and tin nanoparticles. SiOC ceramic matrix, containing a conductive free carbon phase, participates in lithium-ion storage, and buffers the volume changes of Li-alloying/de-alloying material. The reported synthesis procedure through a polymer-derived ceramic route involves the preparation of a single-source precursor by UV crosslinking of a preceramic polymer in the presence of a tin precursor. Pyrolysis of this starting precursor at 1000 °C leads to a homogenous distribution of tin nanoparticles (25–35 nm) within the SiOC ceramic matrix, which is crucial for electrochemical stability of the material. SiOC/Sn nanocomposite tested as an anode for Li-ion battery exhibits high reversible capacity values (603 mAh g−1 at the current density of 74.4 mA g−1), outstanding rate capability (524 mAh g−1 at 2232 mA g−1), and superior stability (494 mAh g−1 after 250 charge/discharge cycles).</t>
  </si>
  <si>
    <t>10.1016/B978-0-12-815732-9.00057-7</t>
  </si>
  <si>
    <t xml:space="preserve">Lithium-Ion Batteries </t>
  </si>
  <si>
    <t xml:space="preserve">
               Lithium-ion batteries have attracted unprecedented attention and came into the limelight as the most vibrant topic for researchers over merely three decades. This short journey from the concept to becoming the most vital part of modern communications, electronic gadgets, and electric vehicles speaks for itself about this energy storage device׳s success. However, this is a continuously evolving topic; a lot of research is being carried out on electrodes, electrolytes, separators, and device stability. In this article, an in-depth study about LIB is carried out; in the first part, various device components are discussed like electrodes, electrolytes, separators, and current collectors. In the second part, electrochemical issues related to the device, performance enhancement, and future perspective are thoroughly discussed. This article aims to give an insight of LIB’s and elaborate on all the pertaining aspects.
            </t>
  </si>
  <si>
    <t>10.1016/j.colsurfa.2021.128020</t>
  </si>
  <si>
    <t>A quasi-solid-state supercapacitor based on waste surgical masks with high flexibility and designable shape</t>
  </si>
  <si>
    <t>A quasi-solid-state flexible symmetric supercapacitor (QFSSC) based on waste surgical masks (WSMs) with high electrochemical performance and high flexibility has been designed. The WSMs with three-layer construction have been fully utilized to fabricate the QFSSC. The two outer layers are served as the flexible substrate to achieve flexible electrodes by loading polypyrrole (PPy) microcones via electropolymerization, while the interlayer is immersed into hydrogel electrolyte to play the role as separator. The unique three-dimensional porous network of WSMs provides sufficient sites to load the active substance and endows the electrodes with numerous electron/ion transmission channels. The influences of electropolymerization time on the morphology of the PPy and electrochemical performance of the electrodes have been comprehensively studied. The as-prepared QFSSC shows the maximum specific capacitance of 219.1 mF cm−2 at 1 mA cm−2, energy density of 19.48 μWh cm−2 at 219.2 μW cm−2, and power density of 3.3 mW cm−2 at 15.2 μWh cm−2, as well as good cycling stability and excellent flexibility. The QFSSC even keeps high capacitance retention of 92.1% and 88.3% after 10,000 charge/discharge cycles and 100,000 bending cycles, respectively. Moreover, the electrode/device can be cut into designable shapes to meet the need of practical application. In addition, the as-prepared QFSSC displays a satisfactory self-discharge property. This work demonstrates an economical and environmental way to recycle the WSMs produced in large quantities, which may make a great contribution to the circular sustainability.</t>
  </si>
  <si>
    <t>10.1016/j.apenergy.2009.03.002</t>
  </si>
  <si>
    <t>Study of the effect of contraction of cross-sectional area on flow energy merger in hybrid pneumatic power system</t>
  </si>
  <si>
    <t>This paper presents simulation study on the effects of the cross-sectional area at the merging region and high pressure compressed airflow rate on the flow energy merger, and their optimum adjustments for the change in the compressed air pressure (P air) in the hybrid pneumatic power system (HPPS). The simulation of energy mixing and merging processes was performed for an innovative energy merger pipe in which the open angle (A) of the air storage tank’s throttle valve and the contraction of the cross-sectional area (CSA) at the merging region of the energy merger pipe can be adjusted for changes in P air. The simulations were carried out using computational fluid dynamics (CFD). The results showed that the exhaust-gas recycling efficiency and the merger flow energy are significantly dependent on the optimal adjustments of A and CSA for the change in P air. The optimal conditions for higher exhaust-gas recycling efficiency and the best energy merging process can be achieved at A of around 25–100% and a CSA of around 5–40% for a full range of P air. Under these conditions, the exhaust-gas recycling efficiency reached approximately 80–88%. Therefore, a vehicle equipped with an HPPS can achieve a level of efficiency that is approximately 40% higher than that of conventional vehicles.</t>
  </si>
  <si>
    <t>10.1016/j.ijhydene.2021.11.093</t>
  </si>
  <si>
    <t>KW-GO, a graphene-like carbon extracted from kitchen waste (KW) advances the hydrogen production of V2O5</t>
  </si>
  <si>
    <t>In this paper, graphene-like carbon (KW-GO) extracted from kitchen waste (KW) is used to reduce the agglomeration of V2O5 and improve the separation rate of photogenerated electron-hole pairs from V2O5. We found that the V2O5-KW-GO composite material (VKW-GO) could significantly enhance the photocatalytic activity and H2 production rate under visible light irradiation compared to pure V2O5. To analyze the composition and morphology of the materials, XRD, SEM, BET, UV–Vis, XPS, and Raman were measured. The results showed that the addition of KW-GO reduced the aggregation of V2O5 powder. At the same time, the specific surface area of the composite sample increased providing more active sites for photocatalytic hydrogen production. In addition, the visible absorption range of the composite sample also increased. As a result, the hydrogen production rate of V2O5 increased from 247.52 mol h−1 g−1 to 354.15 mol h−1 g−1. The method using V2O5 and VKW-GO as a catalyst for H2 production is innovative, and the conclusion may provide important theoretical guidance for photocatalytic hydrogen production.</t>
  </si>
  <si>
    <t>10.1016/j.est.2021.103454</t>
  </si>
  <si>
    <t>Nitrogen-doped redox graphene as a negative electrode additive for lead-acid batteries</t>
  </si>
  <si>
    <t>To suppress the sulfation of the negative electrode of lead-acid batteries, a graphene derivative (GO-EDA) was prepared by ethylenediamine (EDA) functionalized graphene oxide (GO), which was used as an effective additive for the negative electrode of lead-acid batteries. The effect of GO-EDA on the performance of lead-acid batteries was studied by electrochemical methods, simulated cell performance test, X-ray diffraction (XRD) and scanning electron microscopy (SEM). The results show that when the negative active material (NAM) contains 0.5 wt.% GO-EDA additive (the N-0.5 cell), the initial discharge capacity of the cell at a rate of 0.05 C is 171.47 mAh g−1. Meanwhile, the high-rate partial state of charge (HRPSoC) cycle life of the N-0.5 cell under 1 C rate is 17,970 cycles, which is 280% higher than that of the blank control cell. In a word, GO-EDA has the potential to be applied to enhance the specific capacity and HRPSoC cycle-life of lead-acid batteries.</t>
  </si>
  <si>
    <t>10.1016/B978-0-08-102158-3.00022-7</t>
  </si>
  <si>
    <t xml:space="preserve">Chapter 22 HP's WEEE management strategy </t>
  </si>
  <si>
    <t xml:space="preserve">
               This chapter describes HP Inc.’s (HP) approach to environmental business management and electronic waste (e-waste) in particular. Section 22.1 describes circular economy strategy at HP, including a description of its general approach and product reuse and recycling activities in particular. Section 22.2 provides a closer look at HP strategy in compliance operations. It focuses on HP's end-of-life product return and recycling, and includes insights from an industry perspective. Section 22.3 discusses challenges that HP expects to have an impact on waste electrical and electronic equipment (WEEE) and WEEE management in the future.
            </t>
  </si>
  <si>
    <t>10.1016/j.carbon.2021.12.061</t>
  </si>
  <si>
    <t>Highly boron-doped holey graphene for lithium oxygen batteries with enhanced electrochemical performance</t>
  </si>
  <si>
    <t>The development of advanced catalyst cathode with high oxygen reduction reaction (ORR) and oxygen evolution reaction (OER) activities, low cost and rich natural resource is a key to improve the electrochemical performance of rechargeable lithium oxygen batteries (LOBs). Heteroatoms-doped carbon nanomaterials as cathodes for LOBs with improved electrochemical performance have attracted great attentions. Herein, we report an approach to synthesize holey graphene and a boron doped holey graphene (B-hG) with plenty of holey structure and high B doping level of 6 at. %. Benefiting from plenty of holey structures and B related active sites to accelerate the ORR and OER kinetics, the B-hGs (e.g., B-hG-700) cathode displays an extremely high capacity of 19698 mA h g−1 at 100 mA g−1 and long cycling stability over 120 cycles. Both experimental results and density functional theory calculations indicate that the discharge products (e.g., Li2O2) prefer to nucleate and vertically grow near holes/edges sites, which facilitates the formation of relatively isolated and uniformly distributed Li2O2. Such formation process significantly reduces the agglomeration of Li2O2 and effectively provides many spaces to accommodate Li2O2, thus leading to the enhanced ORR and OER kinetic.</t>
  </si>
  <si>
    <t>10.1016/j.wasman.2007.08.019</t>
  </si>
  <si>
    <t>WEEE flow and mitigating measures in China</t>
  </si>
  <si>
    <t>The research presented in this paper shows that Waste Electrical and Electronic Equipment (WEEE) issues associated with home appliances, such as TV sets, refrigerators, washing machines, air conditioners, and personal computers, are linked in the WEEE flow and recycling systems and are important to matters of public policy and regulation. In this paper, the sources and generation of WEEE in China are identified, and WEEE volumes are calculated. The results show that recycling capacity must increase if the rising quantity of domestic WEEE is to be handled properly. Simultaneously, suitable WEEE treatment will generate large volumes of secondary resources. Environmental problems caused by the existing recycling processes have been investigated in a case study. Problems mainly stem from open burning of plastic–metal parts and from precious metals leaching techniques that utilize acids. The existing WEEE flow at the national level was investigated and described. It became obvious that a considerable amount of obsolete items are stored in homes and offices and have not yet entered the recycling system. The reuse of used appliances has become a high priority for WEEE collectors and dealers because reuse generates higher economic profits than simple material recovery. The results of a cost analysis of WEEE flow shows that management and collection costs significantly influence current WEEE management. Heated discussions are ongoing in political and administrative bodies as to whether extended producer responsibilities policies are promoting WEEE recycling and management. This paper also discusses future challenges and strategies for WEEE management in China.</t>
  </si>
  <si>
    <t>10.1016/j.cej.2022.139524</t>
  </si>
  <si>
    <t>NiMn-based metal-organic framework with optimized eg orbital occupancy as efficient bifunctional electrocatalyst for lithium-oxygen batteries</t>
  </si>
  <si>
    <t>Rational design and synthesis of highly efficient bifunctional oxygen electrocatalysts is significant for rechargeable lithium-oxygen batteries (LOBs). In this work, a bimetal coupling strategy has been adopted to fabricate Ni/Mn bimetal-organic framework (Ni/Mn-MOF). The LOBs equipped with NiMn0.05-MOF electrocatalyst exhibit excellent performances with large specific capacity of 28,464 mAh/g and extraordinary stability of 524 cycles at 100 mA g−1. Combining with the experimental results and density functional theory (DFT) calculation, it is found that the doped Mn cations enable triggering the redistribution of 3d electron in Ni sites, adjusting eg orbital occupancy of Ni and strengthening the hybridization between Ni −3d and O −2p orbits due to the intense electron coupling between Ni and Mn ions, which greatly optimizes the inherent absorption capability of NiMn0.05-MOF for LiO2 intermediate and thus decreases the energy barriers of oxygen redox reactions.</t>
  </si>
  <si>
    <t>10.1016/j.cej.2022.138870</t>
  </si>
  <si>
    <t>The Li(H2O)n dehydration behavior influences the Li+ ion adsorption on H4Ti5O12 with different facets exposed</t>
  </si>
  <si>
    <t>In this study, octahedrons assembled nanospheres Li4Ti5O12 (LTO-OS) with dominant (111) facet and nanosheets assembled microspheres Li4Ti5O12 (LTO-NS) with dominant (01-1) facet precursors were synthesized. Then, these corresponding H4Ti5O12 adsorbents (HTO-OS and HTO-NS) were obtained via acid treatment and used to recover lithium from aqueous solutions. The systematic adsorption tests show that HTO-NS possesses higher adsorption uptake (35.5 mg/g) and faster adsorption rate (equilibrium time: &lt;2 h) than HTO-OS (31.2 mg/g), owing to the role of different dehydration processes and exposed facets. With the help of DFT calculation analyses, the dehydration of Li(H2O)4 + on HTO (01-1) and (111) were partially dehydrated Li(H2O)+ and Li(H2O)2 + in the adsorption process, owing to crystal channel and surface atomic arrangement. In addition, the analysis of the adsorption mechanism indicates that the Li+ exist in the form of hydrated lithium ions in the initial adsorption solution, and the dehydration processes occur during Li(H2O)4 + move to the surface of the adsorbent, then an ion exchange reaction has happened between the dehydrated Li+ and H+. These results reveal the adsorbents with different facets exposed indeed influence the surface dehydration processes and Li+ adsorption behaviors, which are favorable to better understand the interfacial interactions between adsorbents and adsorbates.</t>
  </si>
  <si>
    <t>10.1016/j.seppur.2021.118730</t>
  </si>
  <si>
    <t>Oxidative degradation of acetaminophen using superoxide ion generated in ionic liquid/aprotic solvent binary system</t>
  </si>
  <si>
    <t>The environmental contamination by pharmaceuticals is on a continual rise, ensuing levels which are imminent globally. While the alleged harmful effects of drug waste are being rapidly substantiated at present, the development of effective and ‘greener’ techniques to degrade pharmaceuticals is a new challenge. This study explores a method using superoxide ion (O2 −) as an oxidant for degradation of acetaminophen (ACTM) as a prototype of active pharmaceutical ingredients (APIs). The binary system consisting of bis(trifluoromethylsulfonyl)imide [TFSI−] anion-based hydrophobic ionic liquids (ILs) and acetonitrile (AcN) as an aprotic solvent were used in varied combinations to generate O2 − for subsequent in situ degradation of ACTM. The O2 − was chemically generated by dissolution of potassium superoxide (KO2) in [BTEAmm+][TFSI−]/AcN and [EMIm+][TFSI−]/AcN systems to achieve a complete degradation of the drug. A characteristic peak at the wavelength of 258 nm in UV–Visible spectrophotometry was indicative of the stable generation of O2 − species, which confirms its presence in certain reaction media used. Cyclic voltammetry (CV) was used in order to further validate O2 − as a major reactive oxygen species generated in selected aprotic media, as evidently indicated by the oxygen reduction peak in the cyclic voltammograms. In [BTEAmm+][TFSI−]/AcN, more than 98% of ACTM was eliminated within 2 h. The ILs were recycled and further employed for up to 5 replica cycles of degradation, depicting high efficacy of the environmentally benign regenerated media. Moreover, evaluation of TOC decay determined that complete mineralization of ACTM was achieved under optimum conditions. A degradation pathway was proposed based on the identification of intermediate transformation products resulting from ACTM oxidation by means of LCMS. This work will serve to instigate further progression in the direct use of O2 − as a suitable alternative approach for environmental remediation appertaining to pharmaceutical contaminants.</t>
  </si>
  <si>
    <t>10.1016/j.cej.2022.139405</t>
  </si>
  <si>
    <t>Fully coating of Mg3B2O6 in nonaqueous solution on Ni-rich LiNi0.8Co0.1Mn0.1O2 secondary particles to improve cycling stability of lithium-ion batteries</t>
  </si>
  <si>
    <t>Surface coating is an effective strategy to suppress side reactions at the electrode/electrolyte interface and improve cycling stability of the Ni-rich LiNi x Co y Mn1- x - y O2 electrodes. It is difficult to prepare a complete coating layer on the secondary particles by traditional methods, due to the alkaline substances and oxidative property on surface. In this work, a coating process of Mg3B2O6 running counter to traditional routes was designed to modify LiNi0.8Co0.1Mn0.1O2 (NCM811) cathode material. In a weak polar ethanol medium, BH4 - ions are uniformly lain on particle surface by the interaction between its electronegativity and oxidizing surface, which also change the charge state into negative atmosphere around the NCM811 surface. Then Mg2+ ions are also completely dispersed by the mutual attraction between metal cations and the hydrolyzed BO3 -. Then a full surface coverage of Mg3B2O6 was prepared in situ on the NCM811 secondary particles. The complete coating layer protects the surface crystal structure of the NCM811 and limits the irreversible phase transition. The optimized composite with a suitable coverage of 1 % Mg3B2O6 exhibits enhanced rate capability and excellent cycling performance. At a high current density of 10C, it delivers a specific capacity of 162.7 mAh g−1. Especially, it maintains 160.6 mAh g−1 after 400 cycles at a high cut-off voltage of 4.5 V at 1C with a retention of 80.3 %. In addition, Mg3B2O6 is a non-toxic and non-polluting material. The simple coating process with low-cost raw materials as well as mild operating conditions endow this technology with potential practical application value.</t>
  </si>
  <si>
    <t>10.1016/j.ijbiomac.2023.124787</t>
  </si>
  <si>
    <t>The use of chitosan-based composites for environmental remediation: A review</t>
  </si>
  <si>
    <t>The presence of hazardous pollutants in water sources as a result of industrial activities is a major environmental challenge that impedes the availability of safe drinking water. Adsorptive and photocatalytic degradative removal of various pollutants in wastewater have been recognized as cost-effective and energy-efficient strategies. In addition to its biological activity, chitosan and its derivatives are considered as promising materials for the removal of various pollutants. The abundance of hydroxyl and amino groups in the chitosan macromolecular structure results in a variety of concurrent pollutant's adsorption mechanisms. Furthermore, adding chitosan to photocatalysts increases the mass transfer while decreasing both the band gap energy and the amount of intermediates produced during photocatalytic processes, improving the overall photocatalytic efficiency. Herein, we have reviewed the current design and preparation of chitosan and its composites, as well as their applications for the removal of various pollutants by adsorption and photocatalysis processes. Effects of operating variables such as the pH, catalyst mass, contact time, light wavelength, initial pollutant's concentration, and catalyst recyclability, are discussed. Various kinetic and isotherm models are presented to elucidate the rates, and mechanisms of pollutant's removal, onto chitosan-based composites, and several case studies are presented. Additionally, the antibacterial activity of chitosan-based composites has been discussed. This review aims to provide a comprehensive and up-to-date overview of the applications of chitosan-based composites in wastewater treatment and put forward new insights for the development of highly effective chitosan-based adsorbents and photocatalysts. Finally, the main challenges and future directions in the field are discussed.</t>
  </si>
  <si>
    <t>10.1016/j.scitotenv.2021.146120</t>
  </si>
  <si>
    <t>Spartina alterniflora-derived porous carbon using as anode material for sodium-ion battery</t>
  </si>
  <si>
    <t>Invasive species are a global problem. Invasions by Spartina alterniflora have been an environmental problem for decades, destroying coastal ecological environments, blocking channels and flows, and affecting the local ecosystems. Spartina alterniflora is a grass that mainly grows along the coast, and does not consume land resources. Effective use of Spartina alterniflora could not only prevent environmental damage, but also provide a source of biomass. Herein, we use Spartina alterniflora as a raw material to prepare high performance anodes for sodium-ion batteries (SIBs). SIBs are believed to be next-generation high energy density batteries to help address environmental problems and meet the demand for low-cost batteries. However, the traditional material graphite has several defects when it is used for SIBs, in which Na ions cannot move in carbon layers with an extremely low capacity. Spartina alterniflora, with a large number of tubular structures and high specific surface area, has become one of the best choices of anode materials for improved capacity and cycle performance. Spartina alterniflora-derived porous carbon (SAPC) provides large interlayer spaces and abundant pores with sodium-ion storage sites for Na ion insertion during the charge–discharge process. SAPC materials also exhibit high capacity, long cycle life, and excellent rate capability. Furthermore, the application of SAPC materials offers a solution for the elimination of the invasive species.</t>
  </si>
  <si>
    <t>10.1016/j.jcis.2020.09.083</t>
  </si>
  <si>
    <t>Dual carbon decorated germanium-carbon composite as a stable anode for sodium/potassium-ion batteries</t>
  </si>
  <si>
    <t>In the present work, we introduce a dual carbon accommodated structure in which germanium nanoparticles are encapsulated into an ordered mesoporous carbon matrix (Ge-CMK) and further coated with an amorphous carbon layer (Ge@C-CMK) through a nano-casting route followed by chemical vapor deposition (CVD) treatment. In the resultant Ge@C-CMK composite, the unique lane-like pore structure that cooperates with the amorphous carbon surface can not only mitigate the volume expansion of germanium particles, but also improve the electrical conductivity of germanium as well as facilitate Na+/K+ diffusion. When employed as the anode of sodium-ion batteries, the Ge@C-CMK electrode exhibits stable capacity as well as long-term cycling stability (a stable capacity of 176 mAh g−1 at 1 A g−1 after 5000 cycles). Furthermore, it also delivers a reversible capacity when used as the anode of potassium-ion batteries. This demonstrates that the Ge@C-CMK electrode possesses promising application potential as an alternative anode in sodium and potassium ion storage applications.</t>
  </si>
  <si>
    <t>10.1016/j.jelechem.2021.115681</t>
  </si>
  <si>
    <t>Facile synthesis of WS2/Ni3S2 encapsulated in N-doped carbon hybrid electrode with high rate performance as anode for sodium-ion batteries</t>
  </si>
  <si>
    <t>The sodium ion batteries (SIBs) are a promising candidate for large-scale energy storage owing to the abundance and low cost of sodium resources. However, the absence of suitable anode materials with desired rate capability and cycle stability is one of the bottlenecks for their commercialization. In this work, WS2/Ni3S2@N-doped carbon composite (WS2/Ni3S2@NC) was prepared by using a simple solvothermal approach with subsequent annealing approach. The material was used as anode material for SIBs. The batteries showed excellent performance due to the special bimetallic sulfide heterostructure, which could provide reaction active sites, promote fast Na ions diffusion, and increase electrode/electrolyte contact. In addition, the in-situ synthesized N-doped carbon layer could effectively improve the electronic conductivity as well as maintain structural stability. As anode of SIBs, the WS2/Ni3S2@NC exhibits both excellent rate performance (329.6 mAh g−1 at 0.1 A g−1, and 129.6 mAh g−1 at 5.0 A g−1) and outstanding cycling stability (219.7 mAh g−1 after 80 cycles at 0.1 A g−1) due to the pseudocapacitive behavior.</t>
  </si>
  <si>
    <t>10.1016/j.jpowsour.2022.231066</t>
  </si>
  <si>
    <t>Metallurgical investigation of aluminum anode behavior in water-in-salt electrolyte for aqueous aluminum batteries</t>
  </si>
  <si>
    <t>Although ionic liquid electrolytes (ILs) are environmentally unfriendly, they are the most common electrolyte used in aluminum-ion batteries (AIB). Aqueous electrolytes offer a more sustainable alternative, but problem with oxide passivating barrier on Al surface becomes more profound. Recently, a new sub-class of aqueous electrolytes, water-in-salt (WIS) of (AlCl3·6H2O), has been considered, but experimental validation of the behavior of the Al electrode over cycling is required. This work investigates aluminum/graphitic cells using WIS electrolytes with a mass ratio of salt to water of 4, 8, and 12 and finds that they show similar trends in cycling performance. The degradation observed over cycling has been attributed to the formation of a detrimental solid electrolyte interphase (SEI) layer on the Al surface. It was found that WIS 4 increased Al corrosion, resulting in a slightly higher capacity and longer cycling life. Metallurgical observation showed that the Al matrix has a tendency to initiate corrosion around Al3Fe intermetallic phases in both WIS and ILs. This implies that the presence of Al3Fe particles allows the electrolyte to break the oxide barrier and access the bulk Al. These results suggests that metallurgical treatments are important to enhance the electrochemical performance of AIB.</t>
  </si>
  <si>
    <t>10.1016/j.nexus.2021.100013</t>
  </si>
  <si>
    <t>Role of electrolytes on electrochemical performance of hydrothermally grown Li2MnSiO4 cathode material for Li-ion battery application in the energy nexus frame work</t>
  </si>
  <si>
    <t>The present work reports the Li2MnSiO4, the next generation of perspective cathode material for lithium-ion batteries application synthesized via a hydrothermal route under optimal conditions and its electrochemical performance in different aqueous electrolytes, such as KOH, NaOH and LiOH is investigated. X-ray diffraction revealed orthorhombic structure with the Pmn21 space group. Scanning Electron Microscope analysis shows the flower-like morphology which results in better electrochemical performance. Fourier Transform Infrared analysis has been done to identify the chemical bonds present in the material. The electrochemical characterization of the as-prepared cathode material in different aqueous electrolytes was done using CHI760E Electrochemical station with Ag/AgCl as a reference electrode. Cyclic Voltammetry is used to calculate the diffusion coefficient for each electrolyte and also cyclic voltammetry graphs have been generated for each electrolyte which shows different power ratings at different scan rates. Galvanostatic charge-discharge is used to determine the specific capacity of the material in each electrolyte. The results analysis shows that electrochemical performance is greatly affected by the nature of the electrolyte and the maximum specific capacity is found to be KOH (2M) in comparison to the other two electrolytes. Therefore, the selection of electrolytes plays a crucial function in the electrochemical performance of cathode material for lithium-ion battery applications.</t>
  </si>
  <si>
    <t>10.1016/j.apenergy.2018.02.134</t>
  </si>
  <si>
    <t>A counter-flow-based dual-electrolyte protocol for multiple electrochemical applications</t>
  </si>
  <si>
    <t>This paper reports a computational demonstration and analysis of an innovative counter-flow-based microfluidic unit and its upscaling network, which is compatible with previously developed dual-electrolyte protocols and numerous other electrochemical applications. This design consists of multidimensional T-shaped microchannels that allow the effective formation of primary and secondary counter-flow patterns, which are beneficial for both high-performance regenerative H2/O2 redox cells and flow batteries at a low electrolyte flow-rate operation. This novel design demonstrates the potential to achieve high overall energy throughput and reactivity because of the full utilization of all available reaction sites. A computational study on energy and pressure loss mechanism during scale-out is also examined, thereby advancing the realization of an economical electrolyte-recycling scheme.</t>
  </si>
  <si>
    <t>10.1016/j.synthmet.2016.10.027</t>
  </si>
  <si>
    <t>Preparation of polyaniline-coated polyacrylonitrile fiber mats and their application to Cr(VI) removal</t>
  </si>
  <si>
    <t>A composite nanofibers mat containing polyacrylonitrile (PAN) as core and polyaniline (PANI) as sheath had been successfully prepared via solution spinning followed by in situ polymerization, and its hexavalent chromium (Cr(VI)) removal potential was investigated. By altering the processing parameters, bead-free and uniform PAN nanofibers with average diameter of 469nm could be obtained. The morphological evolution of the PANI/PAN composite fiber mats could be controlled through regulating the molar ratio of oxidant to monomer. The PANI/PAN composite fiber mats presented a superior Cr(VI) adsorption performance. Moreover, the factors affecting the performance of Cr(VI) removal from the aqueous solutions were investigated systematically. The experimental data were fitted to various kinetic models and isothermal adsorption, and the thermodynamic parameters of adsorption process were calculated as well. The PANI/PAN adsorbents were also proven to have good recycling capability, and the mechanism of adsorption and regeneration was investigated in detail.</t>
  </si>
  <si>
    <t>10.1016/j.envres.2022.114422</t>
  </si>
  <si>
    <t>A critical review on the synthesis of NH2-MIL-53(Al) based materials for detection and removal of hazardous pollutants</t>
  </si>
  <si>
    <t>Nowadays, emerging hazardous pollutants have caused many harmful effects on the environment and human health, calling for the state of the art methods for detection, qualification, and treatment. Metal-organic frameworks are porous, flexible, and versatile materials with unique structural properties, which can solve such problems. In this work, we reviewed the synthesis, activation, and characterization, and potential applications of NH2-MIL-53(Al). This material exhibited intriguing breathing effects, and obtained very high surface areas (182.3–1934 m2/g) with diverse morphologies. More importantly, NH2-MIL-53(Al) based materials could be used for the detection and removal of various toxic pollutants such as organic dyes, pharmaceuticals, herbicides, insecticides, phenols, heavy metals, and fluorides. We shed light on plausible adsorption mechanisms such as hydrogen bonds, π–π stacking interactions, and electrostatic interactions onto NH2-MIL-53(Al) adsorbents. Interestingly, NH2-MIL-53(Al) based adsorbents could be recycled for many cycles with high stability. This review also recommended that NH2-MIL-53(Al) based materials can be a good platform for the environmental remediation fields.</t>
  </si>
  <si>
    <t>10.1016/j.seta.2024.103871</t>
  </si>
  <si>
    <t>Comparison of life cycle assessment of different recycling methods for decommissioned lithium iron phosphate batteries</t>
  </si>
  <si>
    <t>The rapid development of China’s new energy industry has dramatically increased the sales of electric vehicles. Frequent charging and discharging will lead to a decline in the service life of the battery, and consequently a large number of lithium iron phosphate (LFP) batteries are discarded. Batteries contain a large number of toxic substances, and the wrong recycling method will produce a large amount of pollution. In China, the question of how to improve the technology for recycling LFP batteries more environmentally friendly is still under investigation. Life Cycle Assessment (LCA) methodology was employed to analyze the environmental impacts of the whole process of recycling LFP batteries by the conventional recycling technologies used in traditional factories in China. The results of the study show that the hydrometallurgy process is superior to the physical recycling process though environmental benefits of the physical recovery process with complete recovery are better than those of hydrometallurgical process with incomplete recovery. Incomplete hydrometallurgical methods release more toxic substances into the environment, whereas traditional physical process only need to focus on the pollution caused by the battery crushing process. The results of the calculation and analysis provide a new direction for the technological update of power battery recycling in China.</t>
  </si>
  <si>
    <t>10.1016/j.ijhydene.2024.03.350</t>
  </si>
  <si>
    <t>Information aggregation based group decision making under Fermatean fuzzy environment for spent lithium-ion battery recycling techniques evaluation</t>
  </si>
  <si>
    <t>The increasing production of electric vehicles (EVs) has boosted the demand for recycling spent lithium-ion batteries (LiBs), as recycling preserves many valuable and useful materials such as cobalt, iron, nickel, and so on, and can lead to sustainable environmental development and public health safety by reducing waste volume. Mining and processing these minerals are both financially and environmentally costly, thus reclaiming and reusing them is prudent, as they can be damaging to the environment if not recycled. To ensure environmental sustainability, it is vital to select the best recycling procedure for wasted LiBs. However, uncertainty and vagueness are associated with the selection of recycling alternatives in real-life scenarios, so the current study aims to develop a multi-criteria group decision-making (MCGDM) model under the Fermatean fuzzy environment (FFE) to identify the optimal spent LiB recycling (LiBR) technique using the FF weighted power average operator (FFWPAO). The notion of Methods based on the Removal Effects of criteria (MEREC) has been extended under FFE with the aid of FFWPAO to identify the importance of influential parameters involved in spent LiB recycling (LiBR) process selection. A new Fermatean fuzzy distance measure (DsM) has been developed, and its significance has been demonstrated using theoretical explanation. Furthermore, a weighted DsM (WDsM), and a novel FFWDsM-based ranking approach have been proposed under FFE to evaluate LiBR processes. Furthermore, to address the constraints of the current Fermatean fuzzy score function (FFSF), an improved FFSF (IFFSF) has been presented that may rank any sort of Fermatean fuzzy numbers (FFNs), regardless of membership or non-membership grades.The envisioned integrated method's homogeneity and dependability have been evaluated by comparisons. The proposed approach has indicated “amalgamation of mechanical shredding (MS), electrolyte extraction (EE), electrode dissolution (ED), and cobalt electrochemical reduction (CECR)" as the best option for recycling spent LiBs.</t>
  </si>
  <si>
    <t>10.1016/j.resconrec.2023.107384</t>
  </si>
  <si>
    <t>Simulation-based life cycle assessment of secondary materials from recycling of lithium-ion batteries</t>
  </si>
  <si>
    <t>The EU Battery Regulation is aimed at minimizing negative impact of waste batteries on the environment. Recycling of lithium-ion batteries is one way to reduce those impacts. However, a lack of detailed process-level data is limiting the environmental impact assessment. In this study, the necessary data is generated using process simulation, and is used to estimate the material recovery rates and environmental impacts of a recycling nickel-manganese-cobalt-based battery. We apply and allocate the impacts of recycling to determine secondary battery material carbon footprints. The results were compared with that of primary raw materials based on mass-based and economic value-based allocation. In reference scenario, applying economic value-based allocation resulted in cobalt sulphate and nickel sulphate having 73.5 % and 57.4 % lower carbon footprint than their primary, however, lithium carbonate had a 20.8 % higher footprint. The results indicate the need to improve material recoveries for meeting EU Battery Regulation targets, while minimizing environmental impact.</t>
  </si>
  <si>
    <t>10.1016/j.polymertesting.2023.108314</t>
  </si>
  <si>
    <t>Application of modified, recycled nanosilica from battery wastes: A sustainable approach to enhance mechanical and aging properties of rubber nanocomposites</t>
  </si>
  <si>
    <t>Nanosilica in different grades are used for producing rubber nanocomposites based on natural rubber (NR) and styrene-butadiene-rubber (SBR) blends benefiting from appropriate mechanical properties. This study aimed to introduce recycled nanosilica (RNSiO2) extracted from lead-acid battery separator wastes as a new nanosilica filler to prepare rubber nanocomposites with appropriate mechanical and aging properties in a sustainable manner. Using RNSiO2, vulcanized nanocomposites were prepared based on NR/SBR blends (RT20 and RA20 samples) in the presence of Irganox 1010 as a hindered phenolic antioxidant. An increasing trend was observed in modulus, tensile strength, tear strength, and hardness while decreasing elongation at break due to the formation of filler-rubber networks and the synergistic effect of recycled nanosilica and Irganox 1010. Compared to the sample filled only by RNSiO2 (20 phr), modulus, tensile strength and tear strength were improved the almost 145 %, 59 %, and 37 % in the specimen filled with RNSiO2 (20 phr) and bis[3-(triethoxysilyl) propyl] tetrasulfide (3 phr). Furthermore, in the sample filled by RNSiO2 (20 phr) and Irganox 1010 (3 phr), the modulus, tensile strength and tear strength were increased by 181, 25, and 56 % compared to the control sample. The thermo-oxidative aging findings confirmed the appropriate aging behavior of the sample containing hindered phenolic antioxidants.</t>
  </si>
  <si>
    <t>10.1016/j.resconrec.2024.107449</t>
  </si>
  <si>
    <t>Environmental impact and economic assessment of recycling lithium iron phosphate battery cathodes: Comparison of major processes in China</t>
  </si>
  <si>
    <t>Recycling end-of-life lithium iron phosphate (LFP) batteries are critical to mitigating pollution and recouping valuable resources. It remains imperative to determine the most eco-friendly and cost-effective process. This article presents a comprehensive assessment of two domestic hydrometallurgical and three laboratory-level recycling processes for end-of-life LFP battery cathode materials. The environmental impacts across six categories, including climate change, human toxicity and carcinogenicity, abiotic resource depletion, acidification, eutrophication, and photochemical oxidation, are assessed using CML-IA baseline method, and the economic performance is analyzed based on 2022 material and energy prices. Results indicate that: 1) Acid-free extraction exhibits the lowest environmental impacts, while those of acid-leach precipitation and sulfide roasting are relatively high; 2) Laboratory-level processes with lower direct emissions, including wastewater, waste gas, and solid waste, consider that indirect emissions may lead to larger environmental impacts; 3) Economically, acid-leach distillation is the most profitable. Currently, acid-free extraction is generally the most recommended. With the optimization of energy structure in China, the environmental performance of sulfide roasting should be greatly improved.</t>
  </si>
  <si>
    <t>10.1016/j.resconrec.2023.107145</t>
  </si>
  <si>
    <t>Combining dynamic material flow analysis and life cycle assessment to evaluate environmental benefits of recycling – A case study for direct and hydrometallurgical closed-loop recycling of electric vehicle battery systems</t>
  </si>
  <si>
    <t>We conduct a life cycle assessment (LCA) for two recycling processes, a hydrometallurgical and a direct recycling route. Both show ecological benefits compared to production with virgin material (between 2.76–4.55 kg CO2e/ kg battery for NMC111 and NMC811 less greenhouse gas emissions). In contrast to previous works, we combine the LCA results with a dynamic material flow model. This allows the evaluation of the influence on ecological benefits of admixture limits for directly recycled cathode material in a closed-loop recycling system over a time in which the newly produced battery systems and the amount of end-of-life traction batteries grows. We show that for such a closed-loop recycling system, the choice of different allocation methods, namely cut-off or avoided burden approach, may lead to significantly varying results of up to 85% in ecological benefits. We further conclude that combining production with both recycling routes can achieve the lowest greenhouse gas emissions for our closed-loop scenarios.</t>
  </si>
  <si>
    <t>10.1016/j.jclepro.2023.139338</t>
  </si>
  <si>
    <t>Induction heating as a pre-treatment for the recycling of Li-ion battery cathodes – Technical feasibility</t>
  </si>
  <si>
    <t>Production capacities for lithium-ion batteries are being expanded globally to meet the rising demand for energy storage applications. However, high scrap rates represent a key challenge for the production of lithium-ion batteries, especially for electrode manufacturing. The recycling of cathode production scraps that occur as intermediate products in electrode manufacturing offers a good possibility to reuse valuable battery active materials and close the material cycle within the production line. In this work we develop a novel method based on electromagnetic induction to separate cathode coating and aluminum foil. A cathode coil rejected from production was cut into sheets which were inductively heated to 300, 400 and 550 °C. The thermally pre-treated sheets were stressed in a cutting mill. With this method the coating could be separated from the foil up to 99.12 %. The aluminum impurities in the recycled fine powder fraction could be kept at a low level of 0.27 wt.-% at maximum. Agglomerates in the powder fraction could be significantly reduced through the thermal pre-treatment. This work shows the feasibility of induction heating as an energy-efficient and flexible thermal pre-treatment for the recycling of roll-to-roll cathode materials.</t>
  </si>
  <si>
    <t>10.1016/j.eswa.2023.121519</t>
  </si>
  <si>
    <t>Supplier development or supplier integration? Equilibrium analysis in competing electric vehicle supply chains with power battery recycling</t>
  </si>
  <si>
    <t>This paper explores the interaction of supplier development and supplier integration in competing electric vehicle (EV) supply chains with power battery recycling, each composing of one electric vehicle manufacturer (EVM) and one power battery supplier (PBS) who recycles the retired batteries. Each EVM purchases batteries from the PBS of itself and determines whether to integrate with its PBS as well as how much to invest in its PBS to cut battery cost, while the PBS decides the recycling rate. It is shown that after integration the EVM with less capability would reduce investment on supplier development and its PBS would decrease the recycling rate when the heterogeneity of EVMs’ supplier development capabilities (HSDCs) is large enough and EVM with more capability integrates its PBS; otherwise, an EVM would increase investment on supplier development and its PBS would raise the recycling rate after integrating with its PBS. It is also shown that the EVM with more capability always integrates with its PBS, while whether the EVM with less capability integrates with its PBS depends on the HSDCs and the value of echelon use of the retired batteries. Finally, it is shown that (1) the higher the value of echelon use is, the better the environment is; (2) if both EVMs do not integrate with their PBSs, the environment would become better.</t>
  </si>
  <si>
    <t>10.1016/j.procir.2023.02.032</t>
  </si>
  <si>
    <t>Identification of target materials for recycling of solid-state batteries from environmental and economic perspective using information theory entropy</t>
  </si>
  <si>
    <t>Solid-state batteries (SSBs) are a promising emerging battery technology for electromobility application. Along with new technical opportunities (higher energy density, lower safety risks), they introduce new cell chemistry configurations and novel materials in use. This leads to increased complexity of material composition and may reduce the recyclability of SSBs. To ensure circularity of SSB materials, it is important to consider their recyclability at the early stage of SSB development. This paper proposes an approach for identification of target materials for recycling within three types of SSBs with polymer, oxide and sulfide electrolytes. To consider environmental and economic perspectives, interdependencies of material dilution, their cost and environmental material footprint are analyzed using Sherwood and global warming potential (GWP)-plots. Furthermore, a socio-geopolitical aspect of supply risk is considered as a relevant criterion for targeting materials. Li is identified as the main target material for all considered SSBs and Co as a further one for oxide- and sulfide-based cells. Furthermore, an upscaling scenario to a battery pack considered changes in concentration of target materials and revealed direct recycling of composite cathode LLZO and LCO to be very beneficial. Results of this approach can be used by SSB developers and recyclers in order to strive for holistic design enabling recycling of identified target materials.</t>
  </si>
  <si>
    <t>10.1016/j.procs.2023.08.101</t>
  </si>
  <si>
    <t>Collaborative decision-making based on effort level: power battery recycling alliance</t>
  </si>
  <si>
    <t>As new energy vehicles continue to advance, the sphere pertaining to power battery recycling is experiencing steady growth. This has sparked widespread discussion and attention regarding the formation of an alliance dedicated to power battery recycling. In order to establish a closed-loop supply chain (CLSC), and faster the amalgamation within the realm of battery recycling, this research examines the influence of the extent of recycling efforts on power battery demand in new energy vehicles. By utilizing a Stackelberg game, the consideration is given to the inclusion of a power battery manufacturer, a new energy vehicle enterprise, and a third-party recycler. The examination revolves around the consequences of various recycling alliance modes about decision-making and profits within the CLSC. The findings indicate that it is more advantageous for the power battery manufacturer to establish a recycling alliance with a new energy enterprise and recycler rather than establishing a separate alliance with a third-party, as this approach enhances the benefits to the battery manufacturer. In other words, the presence of multiple alliance members in the recycling realm positively correlates with the overall profitability of the CLSC. The power battery manufacturer should establish appropriate recycling sensitivity coefficients to incentivize enterprises to intensify recycling efforts and augment the recycled volume of used power batteries. Furthermore, the benefits of CLSC can be amplified by government subsidies, and the distribution ratio of these subsidies can affect the choice of a recycling alliance model for CLSC members.</t>
  </si>
  <si>
    <t>10.1016/j.est.2023.107306</t>
  </si>
  <si>
    <t>Assessment of the lifecycle carbon emission and energy consumption of lithium-ion power batteries recycling: A systematic review and meta-analysis</t>
  </si>
  <si>
    <t>Recycling spent lithium-ion batteries (LIBs) is necessary for environmental protection and the reuse of valuable resources. Previous studies have used the LCA method to evaluate the environmental and energy performance of single spent LIB recycling. However, lacking research can provide an overall view of the spent LIBs recycling. This study uses a systematic meta-analysis method to quantitatively analyze different independent research results. We draw the following conclusions. (1) The global warming potential (GWP) and cumulative energy demand (CED) of recycling 1 kg spent LIBs are 0.158–44.59 kg CO2-eq and 3.3–154.4 MJ, respectively. (2) There are significant differences in GWP and CED during the life cycle of LIBs recycling with different battery types, shapes, recycling processes, and electric sources. Compared with NCM batteries, the GWP and CED of recycled LFP batteries are higher. The combined hydro-pyrometallurgical process performs the best for GWP and CED, while the pyrometallurgy is the worst. The GWP of LIBs recycled by Chinese electricity is the highest, and the CED of LIBs recycled by American electricity is the highest. (3) Among the influencing factors, cascade utilization contributes the most.</t>
  </si>
  <si>
    <t>10.1016/j.ijhydene.2023.01.189</t>
  </si>
  <si>
    <t>Recycling and reusing batteries: A significant way for effective sustainability of FCEVs and EVs</t>
  </si>
  <si>
    <t>In the last 20 years, the transportation sector has enabled the technology to evolve in its direction with both environmental and energy efficiency in the use of electric and fuel cell vehicles. The two important components of these vehicles are the batteries and electric motors. The batteries are produced within a certain life cycle, and unfortunately it is not possible to use them without conversion/recycling. In this study, the crucial importance of battery recycling/reusing is underliying and last researches will be given about battery recycling, above next ten years. Recommendations and future forseen advices will be presented about the current state of battery recycling technology, how recycling systems exist in different batteries, and the future of battery recycling standart. As a result, battery recycling and reusing for fuel cell and electric vehicles is considered to be an important keypoint in terms of both envirenmontial, economical and technologial menner for the transportation sector in the next decades.</t>
  </si>
  <si>
    <t>10.1016/j.procir.2023.02.005</t>
  </si>
  <si>
    <t>Challenges of prospective life cycle assessment of emerging recycling processes: case study of battery materials recovery</t>
  </si>
  <si>
    <t>The aim of recycling is not only to preserve raw materials within a circular economy but also to enable a decreased environmental impact by secondary production of materials compared to primary production and other end-of-life options. In order to ensure the sound development of emerging recycling processes from an environmental perspective, the method of life cycle assessment (LCA) should be applied from the early stage on. While several frameworks for prospective LCA of emerging technologies have been proposed in recent years, existing approaches are not intended for application to recycling processes. Therefore, this paper analyses the specific challenges in the LCA of emerging recycling processes as for example varying material quality, definition of system boundaries or handling of by-products in combination with changing process chains and lack of available data. Initial methodological recommendations are given and selectively applied to the use case of Lithium-ion battery recycling. Two emerging recycling processes are evaluated assessing the environmental impacts of battery graphite recovery by flotation combined with leaching and of re-synthesis of cathode active materials using hydrometallurgical processes. The assessment results approve the importance of methodological choice within the LCA of emerging recycling processes and its influence on the further process development.</t>
  </si>
  <si>
    <t>10.1016/j.resconrec.2023.107028</t>
  </si>
  <si>
    <t>New cathodes now, recycling later: Dynamic scenarios to reduce battery material use and greenhouse gas emissions from U.S. light-duty electric vehicle fleet</t>
  </si>
  <si>
    <t>We evaluated the battery material demand and GHG emissions implications from high EV and very aggressive Plug-in Hybrid EV (PHEV) penetration rates for the U.S. light-duty vehicle fleet from 2020 to 2050. If the U.S. relies primarily on EV deployment to decarbonize passenger transport, there are potentially significant supply constraints over the next decade, particularly for cobalt, lithium, and nickel. Very aggressive PHEV deployment has the potential to reduce GHGs and with ∼80% lower demand on critical metals. Recycling can play a major role reducing metal demand in the long-term but until 2035, shifting to an iron-based battery cathode reduces critical metal use by more than recycling would but with higher charging emissions due to increased weight. Increasing recycling, shifting battery chemistry, and adopting low-carbon electricity for battery production can avoid 250 million tonnes CO2e in cumulative GHG emissions from 2020 to 2050 (equivalent to 15% of U.S. transportation sector's 2020 GHG emissions).</t>
  </si>
  <si>
    <t>10.1016/j.scitotenv.2021.152224</t>
  </si>
  <si>
    <t>Environmental impacts of hydrometallurgical recycling and reusing for manufacturing of lithium-ion traction batteries in China</t>
  </si>
  <si>
    <t>Recycling lithium-ion batteries from electric vehicles is considered an important way to tackle the future supply risks of virgin materials, but the actual environmental impact of traction battery recycling is controversial. This study conducted a process-based life cycle assessment to quantify the environmental impacts of hydrometallurgical recycling of two common lithium-ion traction batteries (lithium nickel manganese cobalt oxide and lithium iron phosphate battery) and reusing materials in their manufacturing in China. The results show that recycling can cause net environmental benefits of the two traction battery types for the considered impact categories, but the net benefits for direct recycling technology are higher because of fewer requirements of chemicals and energy. Reusing recovered materials in battery manufacturing would reduce the impacts in comparison to no recycling, but the reduction potential of greenhouse gas emission and energy demand is not significant. Sensitivity analysis shows that recycling benefits are highly dependent on recovering efficiency and electricity used for manufacturing and recycling. Comprehensive management strategies are necessary to improve the end-of-life traction battery management, such as using carbon-free energy sources, designing batteries with less metal, and developing recycling technology using fewer chemicals. This study contributes by offering transparent life cycle inventory for hydrometallurgical recycling lithium-ion traction batteries and providing scientific knowledge to improve their sustainable management.</t>
  </si>
  <si>
    <t>10.1016/j.ensm.2022.04.024</t>
  </si>
  <si>
    <t>Recycling garnet-type electrolyte toward superior cycling performance for solid-state lithium batteries</t>
  </si>
  <si>
    <t>Green-sustainable approaches prompt urgent attention for recycling end-of-life spent solid-state lithium batteries (SSLBs), which are candidates for next-generation energy storage systems. Here, we propose a green method of deformation-driven re-sintering (DDR) to recycle spent SSLBs with emphasis on garnet-type solid-state electrolyte (SSE) recovery. The recycled fine SSE particles via DDR provide sufficient sintering activity for grain fusion and promote Li absorption with the Li2O atmosphere. The severe deformation accelerates the phase transformation process from the tetragonal phase to cubic phase and inhibits the proton/lithium exchange process. The homogeneous distribution of Li-ions eliminates discontinuous connection areas, facilitating the establishment of fast ionic pathways. The critical current density of DDR-SSE reaches 1.24 mA·cm−2, indicating a stable process of the stripping and plating lithium. SSLBs assembled by the DDR-SSE and LiFePO4 cathode show a superior cycling performance with a discharge capacity of 126.7 mAh·g−1 and capacity retention of 89.7% after 400 cycles (0.5 C) at room temperature. The work firstly provides a feasible green-sustainable method for spent SSEs with high performances, promoting the environmental benignity and economic viability for the sustainable solution of resources.</t>
  </si>
  <si>
    <t>10.1016/j.resconrec.2024.107885</t>
  </si>
  <si>
    <t>Life cycle assessment of Al-Cu-Ag-Si recycling process from photovoltaic waste</t>
  </si>
  <si>
    <t>As raw materials become increasingly scarce, it is important to efficiently recycle PV panels to recover the highest quantity and quality of secondary raw materials. This study evaluates the environmental impact and the related benefits of an innovative process for c-Si PV panels recycling, which permits to recover most of the raw materials contained in them. Life Cycle Assessment analysis was carried out with “grave-to-cradle” perspective. Inventory was supported by data from a pilot plant located in Venice (Italy). ReCiPe 2016 method was used for the impact assessment. The results showed that environmental benefits are due to the recovery of aluminium, copper, silicon, silver and glass. Normalization of impact assessment results demonstrates main relevant impact categories of this process, and gravity analysis underlines what steps in the recycling process mainly contribute to the environmental benefits. Sensitivity analysis showed that quality of recovered materials influences the environmental profile of recycling process.</t>
  </si>
  <si>
    <t>10.1016/j.resconrec.2024.107597</t>
  </si>
  <si>
    <t>Metals for energy &amp; digital transition in Spain: Demand, recycling and sufficiency alternatives</t>
  </si>
  <si>
    <t>This study employs Material Flow Analysis (MFA) to comprehensively forecast metal demand in alignment with energy and digital transition policies at the country level, focusing on Spain. Our analysis spans eight technologies and ten metal groups, projecting metal demand and end-of-life recycling by 2050. We apply ambitious collection and recycling rate objectives, providing estimates of primary extraction requirements. We define and evaluate six scenarios targeting circular economy and sufficiency alternatives aimed at reducing primary extraction. Our results highlight electric mobility as the predominant driver of future metal demand, accounting for 54–92 % of cumulative demand for aluminum, copper, manganese, cobalt, nickel, lithium, dysprosium, and neodymium. From a global justice perspective, the 'equitable fraction of global reserves' for lithium and cobalt is surpassed. Ambitious recycling efforts could potentially cover 23–68 % of the cumulative metal demand between 2020 and 2050, while implementing circular economy and sufficiency alternatives might reduce primary extraction requirements by 11–61 %.</t>
  </si>
  <si>
    <t>10.1016/j.electacta.2020.136856</t>
  </si>
  <si>
    <t>From spent graphite to recycle graphite anode for high-performance lithium ion batteries and sodium ion batteries</t>
  </si>
  <si>
    <t>Nowadays, recycling cathode materials form spent lithium ion batteries (LIBs) has attracted widespread attentions in order to recover highly-valuable metal elements. However, recycling graphite materials is usually discarded because of the low added value and rigorous separation steps. In this study, we investigate the possibility of reusing spent graphite as anode material for LIBs and SIBs after reconstruction process. Benefiting form the structural reconstruction process, which can enhance the interlayer force and reduce the interlayer lattice distance of graphite, lead to the reconstructed graphite with improved and stable layered structure. When used as anode materials for LIBs, the reconstructed graphite exhibits outstanding electrochemical performance. As a result, the reconstructed graphite can deliver high capacity of 427.9 mAh g−1 after 200 cycles at 0.5 C, and also display a outstanding rate capability (a capacity of 114.9 mAh g−1 is achieved at 3 C). Furthermore, the acid-treated graphite can be directly used as anode material for SIBs, which exhibit high reversible capacity of 127 mAh g−1 at 50 mA g−1, and also exhibits excellent long cycle life (a reversible capacity of 106.8 mAh g−1 is achieved after 500 cycles at 2000 mA g−1 with high capacity retention of 90.98%).</t>
  </si>
  <si>
    <t>10.1016/j.electacta.2019.134626</t>
  </si>
  <si>
    <t>Recycled LiMn2O4 from the spent lithium ion batteries as cathode material for sodium ion batteries: Electrochemical properties, structural evolution and electrode kinetics</t>
  </si>
  <si>
    <t>In the extensive application processes of lithium ion batteries (LIBs), a great quantity of spent LIBs is producing, which is harmful to human and the environment if not handled properly. In addition, due to the scarcity of lithium on earth, sodium with relatively high abundance and low cost is expected to replace lithium. Hence, it is an interesting and urgent work of reusing the spent materials from the end-of-life LIBs for designing sodium-ion batteries (SIBs). Herein, an efficient method is proposed to recycle the spent LiMn2O4 and directly reuse it as the cathode of SIBs. As electrochemical tests show, such recycled LiMn2O4 delivers excellent Na-storage properties in SIBs. For example, its discharge capacity can gradually increase to 163.2 mAh g−1 over 50 cycles at 100 mA g−1, and the highest reversible capacity is up to 176.3 mAh g−1 at 20 mA g−1. It is further revealed by combining the electrochemical analyses and ex-situ characterizations that, the continuous increase of capacity during the initial 50 cycles is due to the phase transition of the spinel into layered structure caused by the Li+/Na+ (de)insertion. Studies of electrode kinetics indicate the faster ion diffusion in the layered material than the spinel one. This work provides a new strategy to recycle the spent LIBs, i.e., directly reusing the exhausted electrode materials to the next-generation batteries.</t>
  </si>
  <si>
    <t>10.1016/j.promfg.2019.04.033</t>
  </si>
  <si>
    <t>Economics and Challenges of Li-Ion Battery Recycling from End-of-Life Vehicles</t>
  </si>
  <si>
    <t>This study sheds light on current and future recycling methods for spent Li-ion batteries from retired vehicles. The demands of Li-ion batteries for automotive applications and power electronics are expected to increase significantly in the next 15-20 years. Recycling cathode materials from end-of-life batteries provides a sustainable source of materials, and offers an economic alternative for some of the high value elements such as cobalt and nickel. Insights and directions for future R&amp;D will be presented in this paper based on the results of the supply chain and techno-economic analyses made for end-of-life li-ion batteries.</t>
  </si>
  <si>
    <t>10.1016/j.resconrec.2022.106757</t>
  </si>
  <si>
    <t>The need for design-for-recycling of paper-based printed electronics – a prospective comparison with printed circuit boards</t>
  </si>
  <si>
    <t>The present study compares conventional printed circuit boards (having glass-fibre and epoxy substrates and etched copper circuits) with paper-based printed electronics (offering flexible, bio-based, and biodegradable substrates with circuit design printed using silver-based inks) and assesses the relevance of e-waste recycling to the latter's sustainability. Therefore, a comparative life cycle assessment between these two options has been undertaken and the global warming impacts were calculated. The impact assessment results underscore that printed electronics offer a consistent sustainability advantage over printed circuit boards only through recycling of silver in the former at the end-of-life. Hence, design-for-recycling and recycling as e-waste are crucial to the sustainability of the current generation of printed electronics. Other foreseen waste treatment options for paper-based printed electronics, such as composting, and paper recycling, are likely to limit the sustainability advantage of printed electronics to circuits with small conductive areas.</t>
  </si>
  <si>
    <t>10.1016/j.jclepro.2023.136222</t>
  </si>
  <si>
    <t>Insight into quantities, flows, and recycling technology of E-waste in China for resource sustainable society</t>
  </si>
  <si>
    <t>The difficulty of tracking the metabolism of e-waste throughout its life cycle caused by scattered distribution has long constrained the development of the recycling industry and further policy making. In this study, the monitoring of Chinese e-waste, including sources, flows, scrap, and recycling potentials of electronic products, was measured and predicted based on data from both the government and 109 formal e-waste recycling enterprises. From 2009 to 2030, the inventory of electronic products is expected to increase due to overcapacity and near saturation of household possession. Meanwhile, the total amount of e-waste scrapping is predicted to increase from 1.77 million tons to 18.86 million tons, and the amount of generated e-waste will also increase, reaching 240 million tons by 2030. Currently, e-waste recycling is gradually becoming the official waste disposal approach. However, this newly emerged industry has numerous problems, such as lower recycling efficiency and scale, lack of advanced technologies, and corresponding laws and regulations. Hence, the data collected and analyzed in this study shed light on the e-waste market size in China. Meanwhile, to establish an ideal resource-sustainable society, suggestions regarding the optimization of the e-waste recycling industry through legal, reasonable, and efficient methods are put forward from our point of view.</t>
  </si>
  <si>
    <t>10.1016/j.resconrec.2018.09.012</t>
  </si>
  <si>
    <t>Sustainability evaluation of secondary lead production from spent lead acid batteries recycling</t>
  </si>
  <si>
    <t>In China, rapid development of electric vehicles resulted in large consumption of lead and lead products such as lead acid batteries (LABs). Recycling LABs is one option to mitigate natural resource depletion and corresponding environmental issues. However, few studies have been conducted to measure the operation of LABs recycling industry. Consequently, it is necessary to initiate such a study so that key barriers on promoting this industry can be identified. Under such a circumstance, this study proposes an emergy-based evaluation framework to evaluate one LABs recycling firm in Yunnan so that the emissions’ impact on human health and ecosystem from this firm can be quantified. A set of emergy-based indicators are established to evaluate the sustainability of this recycling firm. The results show that the investigated system had a higher emergy efficiency compared with that primary ore exploitation system. However, the extremely low values of emergy indicators indicate that this recycling system could not achieve sustainable development goals due to its heavy dependence on nonrenewable resources. Based upon such results and local realities, policy suggestions are raised in order to improve the overall sustainability of such a recycling system.</t>
  </si>
  <si>
    <t>10.1016/j.jece.2018.07.021</t>
  </si>
  <si>
    <t>Recycling of Ni-Cd batteries by selective isolation and hydrothermal synthesis of porous NiO nanocuboid</t>
  </si>
  <si>
    <t>Recycling batteries has become essential for improving sustainability, economy and environment. Batteries recycling and recovery processes are multi steps and require purified reagents which are often very toxic. Herein, we report a feasible approach to process scrap Ni-Cd batteries into highly porous NiO nanocuboids. Cathode of Ni-Cd battery contains approximately 42% elemental Ni along with several impurities such as Mg, Co, Cd and Na. In this work, by applying few-steps of selective isolation and hydrothermal treatment, the content of Ni could be raised up to 77% and purified in the form of NiO porous nanocuboids. Morphology, crystal structure, composition, and surface area measurements of NiO nanocuboids was studied by HR-TEM, FE-SEM, XRD, XPS and BET characterization techniques, respectively.</t>
  </si>
  <si>
    <t>10.1016/j.jelechem.2016.09.025</t>
  </si>
  <si>
    <t>Structural and electrochemical investigations of the electrodes obtained by recycling of lead acid batteries</t>
  </si>
  <si>
    <t>The lead acid batteries are widely used in automobile and provide spent electrodes composed of PbO2/PbSO4 and Pb/PbSO4. Today, batteries are treated and recycled using the pyrometallurgical and hydrometallurgical techniques. However, these techniques have some important disadvantages: i) the small lead recovery rate (due to the rapid oxidation of the electrolytic Pb powder in the atmosphere); ii) the important amount of energy and time spent to convert oxides and sulfates into metal, which is subsequently reconverted to oxides; iii) the harmful emissions and their negative environmental impact. In this work, we propose a method of recycling batteries by a melt quenching route in order to improve the present practice. Is the melt quenching method a new eco-innovative approach for lead recycling of spent lead acid batteries? We think that yes, since economically is more favorable (in terms of low production cost, energy and time saving) and environmentally more friendly. Focus was addressed on both the structural characterization (by X-ray diffraction) of the samples obtained by melt quenching of spent electrodes proceeded from car batteries, as well as on their electrochemical and electrical characterization by cyclic voltammetry and electrochemical impedance spectroscopy as potential raw materials in obtaining new and more performing battery electrodes. Our results suggest that the increase of Pb concentration in the recycled electrodes implies the formation of a regulated lead sulfate layer in the oxidation process and the dissolving of PbSO4 crystals followed by the hydrogen evolutions in reduction process of lead ions.</t>
  </si>
  <si>
    <t>10.1016/j.matpr.2023.05.426</t>
  </si>
  <si>
    <t>Automation of PET &amp; PVC materials segregation system in recycling</t>
  </si>
  <si>
    <t>Sorting plastics is really important when we want to get rid of them properly. Sometimes people have to do it by hand, which takes a long time. But there are machines that can use special technology like NIR (near infrared) to sort the plastics more quickly and accurately. This helps make sure that the recycled plastics are good enough to use again for things like making new products. It's really hard to separate plastics from other kinds of waste, but it's really important to do so. Conventional recycling plants use material physical properties like density to separate plastics in homogenous products. The output quality might not be satisfactory since different polymer characteristics vary over such short time intervals, Hyperspectral imaging-based sensing technologies have recently been evolved to identify materials and enhance the quality of recycled goods, which must meet strict requirements set by industrial uses. The machine can sort the plastics into two main types: polyvinyl chloride (PVC) and polyethylene terephthalate (PET). This is helping us find better ways to take care of plastic waste and keep it from harming the environment.</t>
  </si>
  <si>
    <t>Available online 8 June 2023</t>
  </si>
  <si>
    <t>10.1016/j.wasman.2021.09.006</t>
  </si>
  <si>
    <t>Editorial: Challenges on end-of-life battery recycling of electric vehicles</t>
  </si>
  <si>
    <t>10.1016/j.coelec.2019.04.010</t>
  </si>
  <si>
    <t>Electrochemical methods for sustainable recovery of lithium from natural brines and battery recycling</t>
  </si>
  <si>
    <t>This short review covers the recent developments in electrochemical methods for the extraction of lithium from natural brines, seawater, and battery recycling electrolytes by ion-pumping mixing entropy cells and electrodialysis. Lithium extraction by ion pumping takes advantage of the selective intercalation in lithium battery cathode materials and the concentration difference between the lithium source and the recovery electrolyte. Electrodialysis has attracted much interest in particular for large Mg/Li ratios in some natural brines.</t>
  </si>
  <si>
    <t>10.1016/j.procir.2016.03.100</t>
  </si>
  <si>
    <t>The Environmental Impacts of Recycling Portable Lithium-Ion Batteries</t>
  </si>
  <si>
    <t>Waste from electronic and electrical equipment (WEEE) is one of the fastest growing waste streams, with its volume expected to increase by a third from 2013 to 2017. Lithium-ion batteries are the most common battery type used in portable electronic devices and their use is expected to double from 2013-14 to 2019-20. The recycling of lithium-ion batteries reduces energy consumption, reduces greenhouse gas emissions, and results in considerable natural resource savings when compared to landfill. However, it is unclear which recycling processes have the least impact on the environment. This paper will investigate the different processes that are currently used for recycling portable lithium-ion batteries, such as hydrometallurgy, pyrometallurgy, and combinations of processes. Surveys are carried out to understand the materials recovered from each process, and are obtained from several recycling companies around the world. A comparative life cycle assessment will be performed for two different recycling processes (hydrometallurgy and pyrometallurgy), in order to understand the associated environmental impacts. This study shows that the largest contributors to the environmental impacts are electricity generation, incineration of plastics, and landfilling of residue. In terms of environmental effects, it is suggested that the most beneficial processes are those that utilise low temperatures, and are capable of recovering plastic.</t>
  </si>
  <si>
    <t>10.1016/j.trechm.2021.05.010</t>
  </si>
  <si>
    <t xml:space="preserve">Jianlin Li: Accelerating battery manufacturing and recycling </t>
  </si>
  <si>
    <t>10.1016/j.wasman.2015.10.026</t>
  </si>
  <si>
    <t>Targeting high value metals in lithium-ion battery recycling via shredding and size-based separation</t>
  </si>
  <si>
    <t>Development of lithium-ion battery recycling systems is a current focus of much research; however, significant research remains to optimize the process. One key area not studied is the utilization of mechanical pre-recycling steps to improve overall yield. This work proposes a pre-recycling process, including mechanical shredding and size-based sorting steps, with the goal of potential future scale-up to the industrial level. This pre-recycling process aims to achieve material segregation with a focus on the metallic portion and provide clear targets for subsequent recycling processes. The results show that contained metallic materials can be segregated into different size fractions at different levels. For example, for lithium cobalt oxide batteries, cobalt content has been improved from 35% by weight in the metallic portion before this pre-recycling process to 82% in the ultrafine (&lt;0.5mm) fraction and to 68% in the fine (0.5–1mm) fraction, and been excluded in the larger pieces (&gt;6mm). However, size fractions across multiple battery chemistries showed significant variability in material concentration. This finding indicates that sorting by cathode before pre-treatment could reduce the uncertainty of input materials and therefore improve the purity of output streams. Thus, battery labeling systems may be an important step towards implementation of any pre-recycling process.</t>
  </si>
  <si>
    <t>10.1016/j.jclepro.2019.119467</t>
  </si>
  <si>
    <t>Emergy based sustainability evaluation of spent lead acid batteries recycling</t>
  </si>
  <si>
    <t>Sustainability evaluation of lead acid batteries recycling enables quantitative analyses of the true value of resources, the environment and economy of the processes thus to provides recommendations to improve process sustainability. However, the environmental impacts of pollutants haven’t been considered in the emergy-based sustainability assessment indicators. To this end, an improved emergy analysis method is proposed to evaluate the efficiency and sustainability of the lead acid batteries recovery process system. Firstly, the ecological effects of pollutant emissions are converted to equivalent waste emergy using dilution, eco-indicator 99 and the land erosion methods. Then, the waste emergy and product emergy are included in the emergy index system to provide improved emergy indices. In addition, in order to assess the system’s resource recovery rate and clean production level, technical efficiency and environmental have been included into the performance indicators. Finally, according to the evaluation results of emergy indicators, improvement measures for the optimisation system can be improved. To verify the feasibility of the proposed method, the sustainability evaluation of the production process of the lead acid batteries recycling system (including disassembly, classification and various separation materials processing processes) is conducted, and the results show that pollutant emissions reduce the effectiveness and sustainability of the system. This method reflects the overall performance of the system, compared with the traditional emergy method. The proposed method can be utilized as an effective tool for sustainability evaluation and optimisation of lead acid batteries recovery process system.</t>
  </si>
  <si>
    <t>10.1016/j.mtsust.2024.100957</t>
  </si>
  <si>
    <t>A green and low-cost approach to recover graphite for high-performance aluminum ion battery cathode</t>
  </si>
  <si>
    <t>The recovery of spent graphite (SG) from lithium-ion batteries (LIBs) has been neglected due to its relatively low value and the lack of effective recovery methods. In this study, a green and cost-effective water washing process was used to recycle the spent graphite of LIBs anode, and the recovered graphite (RG) was used as the cathode material of aluminum ion batteries (AIBs). The RG retained the integrated graphite structure after the water washing process, showing a slightly enlarged interlayer spacing. When used as a cathode material for AIBs, it exhibits better electrochemical performance than commercial artificial graphite. At a current density of 50 mA g−1, the RG shows a high specific capacity of 95.2 mAh g−1. At a high current density of 2000 mA g−1, the specific capacity still maintains 51 mAh g−1, demonstrating excellent rate performance. Meanwhile, the average specific capacity of 72.5 mAh g−1 was steadily cycled for 10,000 cycles at a current density of 1000 mA g−1, showing excellent cycle performance. This work provides a novel approach to the high-value-added application of spent graphite from lithium batteries and a development of high-performance graphite cathode materials for AIBs.</t>
  </si>
  <si>
    <t>10.1016/j.resenv.2023.100143</t>
  </si>
  <si>
    <t>Recycling of enamelled copper wire from end-of-life electric motor via room temperature methanolysis</t>
  </si>
  <si>
    <t>Polyester enamelled copper wire plays an important role in the manufacturing of electric motors. In line with the electrification of transport, the demand for electric motors and the future waste generated from their end-of-life cannot be ignored. The waste from the polyester enamelled copper wire is expected to increase steadily. Methods proposed by researchers are mainly focused on thermal treatment to either pyrolyse or burn off the polyester enamel. However, thermal treatments fail to consider the potential risk of air pollution and to recover the polyester enamel. In this manuscript, we propose two-stage processes comprised of methanol washing and room temperature methanolysis with dichloromethane as co-solvent and K 2 CO3 as catalyst to delaminate multilayered type enamelled copper wire. The methanol washing recovers polyvinyl butyral as it is, via dissolution. Whereas the methanolysis products are dimethyl terephthalate (DMT) and dimethyl isophthalate (DMI) which are precursors to the polyester and could be used to make new polyester. At room temperature, the parameters of solid to liquid, DCM to methanol, and K 2 CO3 to Cu wire ratio, of 500 g/L, 1.00 mol/mol, and 0.10 wt%, respectively, allow complete removal of polyester enamel in 24 h. The methanolysis parameters described manage to give a modest DMT and DMI yield of 86.0% and 92.2%, respectively. The reaction time can be sped up by increasing the temperature by 10 °C, leading to complete depolymerisation in 4 h. Compared to thermal treatment, the proposed method requires 80.7% lower energy with the products contained within the solution.</t>
  </si>
  <si>
    <t>10.1016/j.jclepro.2021.125986</t>
  </si>
  <si>
    <t>Different pathways to a recycling society – Comparison of the transitions in Austria, Sweden and Finland</t>
  </si>
  <si>
    <t>The European Union has set strict recycling targets for municipal solid wastes, but the implementation of circularity is still hindered by a variety of present set-ups. This paper addresses the recycling transitions and their complex nature in Austria, Sweden and Finland and points out the differences that are connected to the level of success in recycling. Furthermore, this study identifies present lock-ins in the waste management regime to provide an understanding on the factors preventing further development towards a recycling society. This is done by analysing different waste policy documents and interviews of national waste experts. The study employs the multilevel perspective (MLP) framework that is a commonly used approach in sustainability transitions research. The results highlight the variety of social, political, technical and economic elements, but also the connections between them that result in a stable regime. The pathways to achieve the recycling society differ between Austria, Sweden and Finland. National waste policy, the division of responsibilities, the variety of infrastructure and collection systems in waste management, the level of general awareness, public-private co-operation and the quality of waste data act as key characteristics that reflect the success in the recycling transition. Identified lock-ins for recycling seem to be slightly stronger in Finland compared to Austria and Sweden, while some of the lock-ins are the same in all countries, such as incineration capacity, malfunction of markets of recyclables or lack of product design for recyclability.</t>
  </si>
  <si>
    <t>10.1016/j.enpol.2020.112062</t>
  </si>
  <si>
    <t>Recycling of solar PV panels- product stewardship and regulatory approaches</t>
  </si>
  <si>
    <t>The rise in the utilization of solar energy for energy generation has grown exponentially throughout the past decade. By the end of 2019, the global total installed solar capacity is close to 600 GW (Gigawatts). This share is only expected to rise. Although the current life of solar panels of about 25 years is a good figure to persist the interests of investors, a higher potential is anticipated for PV panels. This results in the sheer interest in investment in the potential recycling of solar panels, which is leading to demand and the need for policy development that regulates the responsibilities of stakeholders. This motive was led by a serious concern regarding the anticipated amount of waste that the disposal of solar panels would resort to. This results in the need of recycling of solar panels which is a relatively modern and growing phenomenon. This article aims to provide a detailed understanding of the existing policies involved in recycling silicon based PV panels currently being employed. In addition, the world's current position on policy issues regarding the recycling of solar panels will be discussed.</t>
  </si>
  <si>
    <t>10.1016/j.cej.2019.122934</t>
  </si>
  <si>
    <t>Poly(glycidyl ether)s recycling from industrial waste and feasibility study of reuse as electrolytes in sodium-based batteries</t>
  </si>
  <si>
    <t>The need to recycle waste products, convert and reuse them for different high-value applications is a very up-to-date, utmost important topic. In this context, here we propose glycidol, a high-value product isolated from epichlorohydrin industry waste, as a starting material for the preparation of two poly(glycidol)s polymer matrices with a chemical structure mimicking that of poly(ethylene oxide), i.e. the most used polymer matrix for non-liquid battery electrolytes. The materials are characterized from the physico-chemical viewpoint, showing high thermal stability. They are then obtained in the form of ionic conducting polymer electrolytes encompassing different sodium salts and solvent mixtures. Ionic conductivity values exceeding 10−5 S cm−1 are measured in the “dry” truly solid state at 80 °C, while it approaches 6 × 10−5 S cm−1 at ambient temperature in the “wet” quasi-solid state. In addition, poly(glycidol)-based polymer matrices show reasonably wide electrochemical stability towards anodic oxidation. It envisages their possible use as separating electrolytes in secondary batteries, which is also demonstrated by preliminary charge/discharge cycling tests in lab-scale sodium cells. The present findings pave the way to a circular economy platform starting from industry wastes and ending with post-lithium storage systems.</t>
  </si>
  <si>
    <t>10.1016/j.jtice.2021.11.003</t>
  </si>
  <si>
    <t>Recycling of polyvinyl butyral from waste automotive windshield and fabrication of their electrospun fibrous materials</t>
  </si>
  <si>
    <t>Background The increasing costs of polymer materials and the environmental pollution caused by their waste make the use of recycled materials increasingly important. Waste polyvinyl(butyral) (PVB-W) recycled from end-of-life vehicle windshields has attracted intensive attention as a usable and abundant resource. However, large amounts of PVB-W are still buried in landfills due to the lack of recycling techniques and difficulty in achieving uniform control over the properties of the recycled polymer. Methods As an opportunity, this work reports the recycling of PVB by chemical and the fabrication of its electrospun nanofibers, which can be used in various applications such as textile, coating, filtration, and adsorption. In this regard, the electrospun nanofibers were fabricated from both recycled and commercial PVB in random or aligned morphology using the static or rotating collector. The electrospun nanofibers were characterized through various techniques. (i.e. infrared spectroscopy, nuclear magnetic resonance spectroscopy, X-ray diffraction, Differential scanning calorimetry, scanning electron microscope, atomic force microscope, and nanoindentation). Findings The results showed that recycled PVB nanofibers and commercial PVB (C-PVB) nanofibers have similar physicochemical and morphological features, and recycled PVB nanofibers are of the same quality as commercial PVB nanofibers, which can serve the industry in many fields. This research can initiate an innovative path to PVB-W based fibrous materials with desired properties, which will widen the reuse of PVB-W.</t>
  </si>
  <si>
    <t>10.1016/j.jclepro.2021.130192</t>
  </si>
  <si>
    <t>Industrial recycling of end-of-life vehicle windshield glass by mechanical beneficiation and complete recovery of polyvinyl butyral</t>
  </si>
  <si>
    <t>The environmental concern of end-of-life vehicles and stringent environmental regulation like the resource conservation and recovery act of the USA, and registration, evaluation, authorization, and restriction of chemicals act of EU and Korea mandates the recycling of the ELV. The EU-Directive 2000/53/EC on end-of-life vehicles was enacted in 2000, imposed a target to recycle for reuse and recovery at 85 and 80% by 2006; and then 95 and 85%, by 2015, respectively. Hence, recycling process development for each component like metal, plastic, glass, and rubber from end-of-life vehicles is essential. In the current investigation, an industrial-scale recycling process for end-of-life vehicle windshield glass has been developed for the recovery of polyvinyl butyral and glass components by mechanical beneficiation technique. In the developed process the industrial-scale recycling of end-of-life vehicle windshield glass and valorization of polyvinyl butyral broadly integrates two important processes i.e., (i) size reduction, and (ii) separation of constituent materials, and five different stages. The size reduction process involves (i) shredding and (ii) crushing followed by shredding. The separation process sequentially follows (i) polyvinyl butyral sheet and glass powder separation, (ii) crushing and gravity separation, and (iii) polyvinyl butyral recovery by rubbing and pressure washing process. The process flowsheet is developed for continuous operation with a capacity of up to 8–10 tons per day. An average of 98.86% of polyvinyl butyral recovery and 99.26% of glass recovery efficiency was achieved, which can be considered quantitative enough for industrial-scale recovery.</t>
  </si>
  <si>
    <t>10.1016/B978-0-12-801456-1.00014-2</t>
  </si>
  <si>
    <t xml:space="preserve">Chapter 14 Second Life and Recycling of Lithium-Ion Batteries </t>
  </si>
  <si>
    <t xml:space="preserve">
               With few regulations in place regarding how to handle lithium-ion batteries as they begin to approach the end of their life, there are many opportunities to begin developing strategies today. Nearly 100% of lead acid batteries being recycled today, what does the infrastructure look like for lithium-ion batteries to achieve the same level of recycling? What is the residual value of a lithium-ion battery pack? This chapter will discuss these topics.
            </t>
  </si>
  <si>
    <t>10.1016/j.resenv.2021.100027</t>
  </si>
  <si>
    <t>Understanding consumers’ behavior intention of recycling mobile phone through formal channels in China: The effect of privacy concern</t>
  </si>
  <si>
    <t>The aim of this paper is to explore consumers’ intention of recycling obsolete mobile phone through formal channels in China. Taking Jiangsu Province as an example, the survey results revealed that although nearly half of consumers prefer to save their obsoleted mobile phones at residence, those who are willing to participate in recycling prefer formal recycling channels instead of informal ones. To explore the determinants of formal recycling intention from the perspective of consumers’ psychological characteristics, an integrative model based on the theory of planned behavior was established, in which the effect of consumers’ privacy concern was thoroughly explored. The results indicated that recycling attitude, subjective norm, perceived behavioral control, and moral norm are all positively influential factors. Inconsistent with prior studies, consumers’ privacy concern is found to have a direct positive rather than a negative effect on formal recycling intention. It also has a negative moderating effect on the relationship between subjective norm and formal recycling intention. Therefore, to promote consumers’ formal recycling behavior of obsolete mobile phones, a series of measures are proposed to influence these psychological factors in the model. First, a positive social atmosphere for participation in formal recycling should be vigorously created. Then, further efforts are required to increase the publicity and availability of formal recycling channels. Furthermore, joint efforts should be made for privacy information protection during formal recycling processes, including establishing certification standards for secure data erasure, further routinizing recycling processes and establishing a credible image to obtain consumers’ trust by formal recycling enterprises, etc.</t>
  </si>
  <si>
    <t>10.1016/j.resourpol.2021.102377</t>
  </si>
  <si>
    <t>The nexus between resources and criminal activities: ‘Recycling crimes’ (Metals)</t>
  </si>
  <si>
    <t>Mankind has always turned to the earth to exist; and, mining has been key to this survival - it has provided a whole array of resources - including ‘metals.’ The evolutionary process has meant that each generation has advanced their use of metals due to the symbiotic relationship to (industrial/technological) revolution(s). However, this has come at a price – in terms of the environment and also those employed as part of the mining process. This research paper considers the latter, it explores the correlation between obtaining resources and criminal activities. A primary part of this research considers the recycling of metals and the growing criminal trends and criminality linked to this pursuit. This includes a case-study from the UK. The research also factors in Covid-19 and the impact to society including in respect to resources, commodities (mined and recycled). The findings are that recycling replicates much of the organized criminal activities to be found in mining; and, that, like mining, there is not sufficient legislation and other controls in place to prevent these crimes and abuses. Organized crime is invariably a global epidemic in the same way the virus is.</t>
  </si>
  <si>
    <t>10.1016/j.mseb.2017.11.010</t>
  </si>
  <si>
    <t>Recycled crystalline micro-sized silicon particles modified by pyrolytic coatings using poly(ether ether ketone) precursor for stable lithium ion battery anodes</t>
  </si>
  <si>
    <t>Crystalline micro-sized Si wafer sawing chips recycled from the waste slurry are modified to be practical anode materials by designated pyrolytic coatings using Poly(ether ether ketone) (PEEK) as the precursor. Si-C composite particles are obtained at different pyrolysis temperatures (500–800 °C), covering different stages of polymer degradation in PEEK. The Si-C anodes obtained at a suitable pyrolysis temperature exhibit an initial capacity greater than 2000 mAhg−1 and less than 10% of initial irreversible capacity at 0.1 C. The Si-C anode exhibits a reversible capacity of 960 mAhg−1 with capacity retention of ∼90% over 50 cycles at 1 C. The designated pyrolytic coating provides a buffer layer, which serves as a conductive pathway as well as a durable surface cap to accommodate the huge volume change during lithiation and de-lithiation of Si. These originally unusable Si particles are modified into practical Si-C composites with enhanced capacity and cycling stability.</t>
  </si>
  <si>
    <t>10.1016/j.mprp.2019.04.054</t>
  </si>
  <si>
    <t>Umicore recycles Formula E batteries</t>
  </si>
  <si>
    <t>May–June 2019</t>
  </si>
  <si>
    <t>Metal Powder Report</t>
  </si>
  <si>
    <t>10.1016/j.resourpol.2013.01.001</t>
  </si>
  <si>
    <t>Lithium availability in the EU27 for battery-driven vehicles: The impact of recycling and substitution on the confrontation between supply and demand until2050</t>
  </si>
  <si>
    <t>The adverse impacts of climate change are widely recognized as well as the importance of the mitigation of carbon dioxide (CO2). Battery driven vehicles are expected to have a bright future, since GHG emissions can be reduced. Lithium-ion (Li-ion) batteries appear to be the most promising, due to their high energy density. Recently, the discussion concerning adequate lithium carbonate (Li2CO3) resources is resolved. The current challenge is the needed increase in flow rate of Li2CO3 into society to foresee in forecasted demand. This research determines ten factors which influence the availability of Li-ion batteries for the EU27 in the coming decades. They are used in a system dynamics analysis. The results of this research show that undersupply can be expected in the EU27 until 2045 somewhere between 0.5Mt and 2.8Mt. Substitution of Li2CO3 in other end-use markets and recycling can relieve the strain on Li2CO3 supply to some extent. In 2050, 20% of the vehicle fleet in the EU27 can be battery electric vehicles (BEVs). The lack of resources in the EU27 and the geographical distribution of lithium in politically sensitive areas suggest that the shares of lithium available for the EU27 will be less than assumed in this research. The increase in flow rate shows to be the bottle-neck for a transition to (partly) battery driven vehicles in the EU27, at least when Li-ion batteries are used. Focusing on large-scale application of BEVs with Li-ion batteries in order to substantially mitigate CO2 emissions in transport is a futile campaign.</t>
  </si>
  <si>
    <t>10.1016/j.jpowsour.2014.10.200</t>
  </si>
  <si>
    <t>Recycled diesel carbon nanoparticles for nanostructured battery anodes</t>
  </si>
  <si>
    <t>Considerable attention has been devoted to using rational nanostructure design to address critical carbonaceous anode material issues for next-generation lithium-ion batteries (LIBs). However, the fabrication of nanostructured carbonaceous anode materials often involves complex processes and expensive starting materials. Diesel engine is an important source of nanostructured carbon particles with diameters ranging 20 nm–60 nm suspended in air, resulting in a serious scourge of global climate and a series of diseases such as lung cancer, asthma, and cardiovascular disease. Here, we show that diesel carbon nanoparticles collected from diesel engines can be chemically activated to create a porous structure. The resulting nanostructured carbon electrodes have a high specific capacity of 936 mAh g−1 after 40 cycles at 0.05 A/g, and excellent cycle stability while retaining a capacity of ∼210 mAh g−1 after 1200 cycles at 5 A/g. As recycled diesel carbon nanoparticles are readily available due to the several billion tons of diesel fuel consumed every year by diesel engines, their use represents an exciting source for nanostructured carbonaceous anode materials for high-performance LIBs and improves our environment and health.</t>
  </si>
  <si>
    <t>10.1016/j.resconrec.2024.107778</t>
  </si>
  <si>
    <t>Acetone as an agent for PVDF recovery and delamination of lithium-ion battery electrodes</t>
  </si>
  <si>
    <t>An acetone-based process to recover polyvinylidene fluoride (PVDF) from Li-ion battery electrodes has been developed. The PVDF binder was first dissolved away using acetone and the electrode material was subsequently subject to stirring in acetone for delamination from the current collector. The electrode became separated into electrode materials, PVDF binder, and current collector. The solubility of PVDF in acetone was measured as a function of temperature and was found to increase with temperature, reaching a maximum value at around 150 °C. The dissolution rate of PVDF both in its pure state and in electrodes was measured against temperature. The former was much faster than the latter. The diffusion of PVDF out of the electrodes was modelled mathematically for predicting the time for material recovery. The research demonstrates the potential of establishing a direct recycling process by enabling the recovery of PVDF, electrode materials and current collectors from Li-ion batteries.</t>
  </si>
  <si>
    <t>10.1016/j.jenvman.2024.121710</t>
  </si>
  <si>
    <t>Materials recovery from NMC batteries with water as the sole solvent</t>
  </si>
  <si>
    <t>We report an environmentally benign recycling approach for large-capacity nickel manganese cobalt (NMC) batteries through the electrochemical concentration of lithium on the anode and subsequent recovery with only water. Cycling of the NMC pouch cells indicated the potential for maximum lithium recovery at a 5C charging rate. The anodes extracted from discharged and disassembled cells were submerged in deionized water, resulting in lithium dissolution and graphite recovery from the copper foils. A maximum of 13 mg of lithium salts per 100 mg of the anode, copper current collector, and separator was obtained from NMC pouch cell cycled at a 4C charging rate. The lithium salts extracted from batteries cycled at low C-rates were richer in lithium carbonate, while the salts from batteries cycled at high C-rates were richer in lithium oxides and peroxides, as determined by X-Ray photoelectron spectroscopy. The present method can be successfully used to recover all the pouch cell components: lithium, graphite, copper, and aluminum current collectors, separator, and the cathode active material.</t>
  </si>
  <si>
    <t>10.1016/j.est.2021.103544</t>
  </si>
  <si>
    <t>Using recycled tetrapak and Ag/BaMoO4 nanoparticles to make efficient and flexible solid state supercapacitors</t>
  </si>
  <si>
    <t>Recycling materials containing plastics is of environmental interests because they are finally released in the oceans and rivers, producing contamination by microplastics suspended in the water. To palliate this problem, we fabricated supercapacitors (SCs) using recycled tetrapak/graphene as flexible electrode and the Ag/BaMoO4 (BAMO) NPs as the redox material. Those NPs had a rhombohedral morphology, average size of 655 nm and tetragonal structure according to the analysis by SEM and XRD. Solid state SCs were constructed using these electrodes and obtained a maximum capacitance and energy density values of 233 F g−1 and 88 Wh kg−1, respectively. When these SCs are made with BAMO NPs on their electrodes, the capacitance and energy density are increased up to 443 F g−1 and 173 Wh kg−1, respectively. The capacitance retention was calculated for the SC made with and without BAMO NPs after 500 cycles of charge/discharge, and obtained values of 92% and 83%, respectively. The higher capacitance retention obtained in the SCs made with BAMO NPs indicates that such nanomaterial improves their electrochemical stability. Surprisingly, the SCs made with BAMO NPs presented a stable output voltage of 0.93 V after 8 h of continuous discharge, which has not been previously observed in SCs made with recycled materials. Moreover, the absorbance, Raman and XPS measurements confirmed the presence of oxygen vacancies and species such as Ba2+/Ba+, Mo6+/Mo5+ and Ag2+/Ag+/Ag0 in the tetrapak/graphene electrodes containing BAMO, which acted as redox centers for the charge storage. Hence, this research demonstrated that efficient SCs can be fabricated utilizing recycled tetrapack. Using this “waste” material could be useful to decrease the cost of the current supercapacitors and would reduce the contamination by plastics in the environment (the tretapak contains 24% of plastic).</t>
  </si>
  <si>
    <t>10.1016/j.jclepro.2021.127829</t>
  </si>
  <si>
    <t>Exploring influencing factors of WEEE social recycling behavior: A Chinese perspective</t>
  </si>
  <si>
    <t>Recycling of waste electrical and electronic equipment (WEEE) reduces the waste of resources, environmental pollution, and human health risks. WEEE recycling involves multiple stakeholders and a complex array of interacting factors that influence the behavior of those stakeholders. Identifying the key influencing factors for these stakeholders helps in the effective development of the WEEE recycling industry. Most previous research has only considered the perspective of consumers, however, this study considered the influencing factors for four key stakeholders: manufacturers, consumers, recyclers and disposers, and the government. The Decision Making Trial and Evaluation Laboratory (DEMATEL) model was used to determine the main factors affecting the typical social recycling behaviors in China. The results show that the most critical influential factor is the government policies that promote WEEE recycling (incentive), whereas the most important centrality factor is the producers that take responsibility for recycling. The disclosure of the environmental product information by manufacturers is the least important influencing factor in the system, which is contrary to conventional understanding. Although the government plays a powerful role, the production, recycling, and processing companies constitute central links in the entire WEEE recycling industry and are therefore important. These results are helpful in formulating relevant policies and affecting the behavior of relevant stakeholders.</t>
  </si>
  <si>
    <t>10.1016/j.matlet.2023.135724</t>
  </si>
  <si>
    <t>Direct regeneration of spent lithium-ion batteries: A mini-review</t>
  </si>
  <si>
    <t>Recycling spent lithium-ion batteries (LIB) has emerged as a pressing necessity for addressing resource shortages and mitigating environmental pollution. This article reviews the most advanced spent LIBs recycling technology, namely direct regeneration. Traditional recycling methods have problems with high energy consumption and secondary pollution. In contrast, direct regeneration extends battery life by repairing degraded cathode materials and retains battery energy to the maximum extent. This method includes technologies such as chemical lithiation and recycling of waste graphite. These innovative technologies improve battery cycle life, reduce energy consumption, production costs, and promote sustainable resource management. Direct regeneration technology provides new opportunities to reduce resource waste and reduce environmental pollution. It will promote the sustainable management of spent LIBs and support the development of future renewable energy technologies.</t>
  </si>
  <si>
    <t>10.20964/2020.08.32</t>
  </si>
  <si>
    <t>A New Approach in Recycling Waste Foundry Sand for the Preparation of Porous Silicon Powder</t>
  </si>
  <si>
    <t>Disposal of waste foundry sand is still one of the most critical challenges faced by the foundry industry. The recycling and reusing of waste foundry sand not only lead to a saving of naturally abundant sand sources but also enhance the sustainability of environmental protection. A new approach in recycling waste foundry sand is introduced in the paper. Based on this approach, porous silicon powder is scalably fabricated, employing magnesiothermic reduction. In the initial one cycle, the capacities of the charge and discharge are 2210 mAh/g and 1602 mAh/g, respectively. The coulombic efficiency of the as-prepared porous silicon is about 72%. The as-prepared porous silicon is considered as the potential material for the preparation of silicon-based anodes in high energy Li-ion batteries.</t>
  </si>
  <si>
    <t>10.1016/j.jallcom.2019.152604</t>
  </si>
  <si>
    <t>Preparation of Co3O4 hollow microspheres by recycling spent lithium-ion batteries and their application in electrochemical supercapacitors</t>
  </si>
  <si>
    <t>Lithium-ion batteries (LIBs) have been growing rapidly to meet the increasing commercial demand of electric vehicles and portable electronic devices. However, the extensive use of LIBs has also brought many environmental problems. Thus, the recycling and reuse of spent LIBs has attracted wide attention. Although, a lot of work has been done to recover scarce metals from the spent LIBs, the studies on the preparation of nanostructured cobalt oxide (Co3O4) materials by recycling the spent LIBs are rarely reported. Herein, the Co3O4 hollow microspheres were prepared using the leaching solution of the spent LIBs as cobalt source via a facile solvothermal method followed by a calcination process. The morphology and structure were characterized by different techniques. The results indicate that those Co3O4 hollow microspheres (Φ∼1 μm) possess numerous mesopores, which is favorable for the preparation of high performance supercapacitor electrode. The Co3O4 hollow microspheres exhibit relatively high specific capacitance (SC) and good stability. The excellent electrochemical properties should be attributed to the synergetic effect of hollow microstructure, large specific surface area and numerous mesopores. This study proved the feasibility to prepare Co3O4 nanostructures from the leaching solution of the spent LIBs, which is promising for industrial recovery and reuse of the spent LIBs.</t>
  </si>
  <si>
    <t>10.1016/j.susmat.2020.e00202</t>
  </si>
  <si>
    <t>Sustainable recycling of cathode scraps via Cyrene-based separation</t>
  </si>
  <si>
    <t>Separation of cathode materials from the current collector remains a challenging task for the recycling of both spent lithium-ion batteries and cathode scraps. Dissolving the organic binder polyvinylidene difluoride (PVDF) with an organic solvent to recover both cathode materials and Al foils is an efficient and promising method. However, the use of toxic solvents limits their practical application in recycling large amounts of cathode scraps generated during the manufacturing process. Cyrene, a bioderived green solvent, is proposed here for a solvent-based separation process. This study investigated a closed-loop recovery process to reclaim cathode materials, Al foils, and PVDF binder from cathode scraps. Additionally, the reuse of the Cyrene solvent led to a circular recycling process. The Cyrene-based separation process embraces a sustainable electrode recovery and reuse platform and paves the way for battery recycling.</t>
  </si>
  <si>
    <t>10.1016/j.est.2024.113767</t>
  </si>
  <si>
    <t>Lithium-ion battery with high-voltage LiNi0.5-xFexMn1.5O4/pectin electrode material</t>
  </si>
  <si>
    <t>Cobalt-free LiNi0.5Mn1.5O4 (LNMO) is widely recognized as a promising cathode material for lithium-ion batteries because of its cost-effectiveness, environmental sustainability, and the ability to achieve a discharge voltage platform close to 5 V. In this work, we conducted a comprehensive investigation into the material properties and electrochemical characteristics of LNMO and various levels of iron-doped LiNi0.5-xFexMn1.5O4 (LNFMO) (with x values of 0.08, 0.10 and 0.12). In the pursuit of enhancing environmental sustainability and advancing green energy storage technology, eco-friendly pectin was used as a binder instead of traditional polyvinylidene fluoride (PVDF). LiNi0.4Fe0.1Mn1.5O4 (LNFMO-0.10), devoid of LixNi1-xO impurity phases, demonstrated exceptional performance. After 100 cycles at a 0.1C-rate, the discharge specific capacity remained at 111 mAh·g−1, with a capacity retention of 96 %. Moreover, the pectin binder, which is water-soluble, made it possible using a simple process with deionized water to recycle LNMO and LNFMO-0.10 cathode materials. SEM images reveal smaller particles in recycled LNFMO-0.10, due to particle fracture during cycling. XRD patterns confirm the persistence of the spinel phase in the recovered material, though with slightly reduction in specific capacity due the loss of lithium content.</t>
  </si>
  <si>
    <t>10.1016/j.wasman.2020.12.021</t>
  </si>
  <si>
    <t>Recycling and recovery infrastructures for glass and carbon fiber reinforced plastic waste from wind energy industry: A European case study</t>
  </si>
  <si>
    <t>Establishing recycling and recovery infrastructures for innovative materials like high-performance composites is very challenging. For such materials, recycling and recovery infrastructures are not yet established, research on end-of-life treatment technologies is still in the development state, and secondary markets for recycled materials are still missing. Against this background, we provide an ex-ante analysis on the design of future cost-minimal recycling and recovery infrastructures for glass (GFRP) and carbon (CFRP) fiber reinforced plastic waste from rotor blades of wind power plants based on a mathematical optimization model. We present insights into future capacities and technologies for the recycling and recovery infrastructures within the EU-28. We systematically analyze the impacts of political regulations and of secondary markets on the design of these infrastructures. While future recycling of CFRP mainly depends on the development of secondary markets independent of political regulations, GFRP is mainly combusted in incineration plants or co-processed in cement clinker plants. Hence, political decision makers should focus on providing measures that support the development of secondary markets for recycled carbon fibers and provide incentives for co-processing of GFRP to overcome capacity limitations.</t>
  </si>
  <si>
    <t>10.1016/j.procir.2024.01.040</t>
  </si>
  <si>
    <t>End of life focused data model for a digital battery passport</t>
  </si>
  <si>
    <t>Digital battery passports are a potentially helpful tool to facilitate the recycling of lithium-ion batteries. This is due to the information asymmetry between battery producers and end-of-life (EoL) actors. Tailoring a battery passport to EoL offers the opportunity to go beyond the current state of the art of battery passport legislation and add further details that are important for the recycling process. Therefore, this research looks at a suitable way to set up a battery passport to support the EoL of lithium-ion batteries. First, the data needs of the EoL phase were analyzed based on use cases described by eight experts through interviews. The results show a need for material related- and dynamic data, such as the state of health. The same expert interviews were then used to answer how these needed data could be provided. The results confirm the availability of most data but with gaps regarding dynamic data and use-phase information. Both the data needs and provision are then categorized and summarized into a data model. The discussion also provides an overview of the challenges and estimates the impact, depending on the scale of implementation. The results were used to set up a prototype platform for a battery passport.</t>
  </si>
  <si>
    <t>10.1016/j.wasman.2022.01.011</t>
  </si>
  <si>
    <t>Multi-data source-based recycling value estimation of wasted domestic electrical storage water heater in China</t>
  </si>
  <si>
    <t>A domestic electrical storage water heater (i.e., DESWH) is one of the 14 products listed in China’s Waste Electrical and Electronic Products Disposal Catalogue (Batch 2). Due to the lack of systematic quantitative analysis on the waste quantity and recovery value of a DESWH, a multi-data source-based hybrid methodology based on quarterly sales data, survey data and internet data is proposed. In the methodology, the seasonal Mann-Kendall trend test is used to identify the seasonal trait of the quarterly sales data for DESWHs, and an accurate prediction of the sales volume of DESWHs is obtained via a generalised seasonal grey model with dynamic seasonal adjustment factors. Then the lifespan distribution of DESWHs is fitted based on the survey data, and the quantity of wasted DESWHs is estimated from 2012Q1 to 2038Q4. Finally, on the basis of the data crawled from the internet, the weight distribution of DESWHs is constructed, and the recycling value of wasted DESWHs is then calculated. The empirical results show that the waste quantity of DESWHs will increase greatly from 2012Q1 to 2022Q4 and that the recycling value of wasted DESWHs may be worth 18.48 billion yuan in China. The results show that the wasted DESWHs have a great recycling value, and that the proposed multi-data source based hybrid methodology can be used as an effective estimation method for the recycling value of electronic waste.</t>
  </si>
  <si>
    <t>10.1016/j.mattod.2024.08.023</t>
  </si>
  <si>
    <t>Following the electrochemical recovery of lithium-ion battery materials from molten salts using operando X-ray imaging</t>
  </si>
  <si>
    <t>The creation of a circular economy is seen as one of the key challenges in recycling spent Li-ion batteries and would vastly diminish pressures faced in the initial extraction stage of the life cycle. Molten salts (MS) possess a set of excellent electrochemical properties and have been used to recycle metals and non-metals in the battery, metallurgical, nuclear and planetary science sectors. However, an in-depth and clear visual understanding of the electrochemical reduction process is still lacking. Here, we have overcome this challenge by developing a bespoke, miniaturised electrochemical cell enabling real-time X-ray imaging studies. A combination of X-ray radiography and tomography provide an opportunity to non-destructively reveal detailed microstructural evaluation of the electrochemical cell during the pyro-chemical process. Moreover, we have found that significant amounts of CO/CO2 accumulated at the anode surface may lead to undesired operational consequences.</t>
  </si>
  <si>
    <t>10.1016/j.seta.2021.101877</t>
  </si>
  <si>
    <t>Employing benefit-sharing to motivate stakeholders’ efficient investment in waste photovoltaic module recycling</t>
  </si>
  <si>
    <t>Over the last two decades, China’s photovoltaic (PV) industry has developed rapidly, increasing attention to the growing generation of waste PV modules. Waste PV module recycling is an obvious choice to meet the resource demands of the PV industry. However, benefits coming from the implementation of waste PV module recycling are always uncertain and little literature focuses on the benefit-sharing among multi-stakeholder. In this study, we developed a benefit-sharing model and usethe internal rate of return (IRR) as theinvestment assessment indicator to clarify the benefits of core stakeholders in waste PV module recycling. The results indicated that the IRR of PV power station owner, waste PV processor, and PV module manufacturer is calculated as 7.36%, 4.21%, and 18.62%, respectively, showing an unequal distribution among stakeholders. And the government revenue from the tax is nearly 7 billion yuan. Therefore, we conducted the impact of price parameters on IRR and designed three feasible benefit-sharing scenarios in different price combinations and government intervention to motivate stakeholders’ efficient investment. The results also revealed that the Polluter Pays Principle (PPP) could likely apply to PV waste module management.</t>
  </si>
  <si>
    <t>10.1016/j.egyr.2024.03.054</t>
  </si>
  <si>
    <t>Industry 4.0 and circular economy model for a sustainable electric vehicle battery with controllable wastewater and carbon emission</t>
  </si>
  <si>
    <t>All countries promote the use of electric vehicles to achieve carbon neutrality by limiting fossil-fuel vehicles. The manufacturing and transportation of electric vehicle (EV) batteries create air and water pollution. In this context, the smart, sustainable production, supply, and recycling of EV batteries and proper wastewater treatment are essential to secure the environment from pollution and attain economic growth. Apart from the existing works, the novelty of this research lies in the maximization of the profit with optimal investments in robotics, water purification technologies and green techniques to ensure sustainability and economic viability. This study proposes a smart circular supply chain model in the EV battery Industry 4.0 with production enabled by robotics, wastewater treatment using reverse osmosis, and emission reduction technologies. The circularity of the EV batteries is ensured through reworking, reusing, and recycling processes. The profit of the EV battery industry is maximized by classical optimization techniques in both without and with shortage cases, with optimal order quantity, selling price, robotic technology investment, and green and water purification technologies under the carbon cap-trade policy. Furthermore, numerical examples were discussed to ensure the application of this model in the EV battery industry, and the profit was maximized using an algorithm solved by Mathematica 9.0. The sensitivity analysis and managerial insights were given to attain more profit through the circular flow of EV batteries, and it is demonstrated through the material reutilization score. The profit margin of the industry shown an increase of 9.72% due to the optimal investment in robotics, wastewater treatment and emission reduction technologies compared to the profit in the case of without investments. The study's findings revealed that smart production, supply, and circularity of EV batteries will increase the industry's profit margin while reducing emissions and water pollution.</t>
  </si>
  <si>
    <t>10.1016/j.wpi.2019.101932</t>
  </si>
  <si>
    <t>A patent intelligence analysis aimed at identifying eco-friendly methodologies for recycling PVB to be used as windscreens interlayer</t>
  </si>
  <si>
    <t>Identification of methodologies for recycling laminated glass, especially the interlayer film, and their contextualization within the glass recycling field implicated an extensive patent search. During the last decade the technology centre L'Urederra exploited a methodology for recycling the poly-vinyl-butyral to be reused as interlayer in windscreens. Subsequent rounds of patents selection were aimed at identifying equivalent or innovative methodologies. Few documents address the recycling of the poly-vinyl-butyral film describing a stage implicating a mechanic separation followed by a basic solution treatment. According to a recent journal article, such stages combination is crucial for obtaining recycled PVB compatible with its reincorporation in windscreens.</t>
  </si>
  <si>
    <t>World Patent Information</t>
  </si>
  <si>
    <t>10.1016/B978-0-12-803581-8.11518-8</t>
  </si>
  <si>
    <t xml:space="preserve">Worldwide Research Trends in the Recycling of Materials </t>
  </si>
  <si>
    <t xml:space="preserve">
               This study examines global research on the subject of recycling in the category of materials. For this purpose, a bibliometric research has been carried out in the Scopus database. All the records obtained have been used and analyzed in the following fields: The worldwide evolution of scientific production index of the research maturity; the indexation categories; the main sources where these works were published; carrying out an analysis of quality indicators; the main countries and institutions dealing with this subject; and the main keywords associated with this subject. Finally, a study is made of the scientific communities or clusters around which all these world publications are grouped and how they relate to each other. Eight clearly differentiated communities or clusters have been detected that represent 99.7% of worldwide research in this field: Plastics (34.9%), concrete (18.6%), rubbers (11.8%), aluminum (9.9%), blast furnace (9.1%), batteries (7.7%), paper (4.23), and wastewater (3.5).
            </t>
  </si>
  <si>
    <t>10.1016/S0378-7753(00)00523-1</t>
  </si>
  <si>
    <t>A laboratory-scale lithium-ion battery recycling process</t>
  </si>
  <si>
    <t>A laboratory process based on simple and environmentally compatible operations, aimed to the treatment and recycling of spent lithium-ion batteries, is described in its various steps. The validity of the process has been evaluated by testing as cathode in a common lithium-ion battery configuration, a lithium cobalt oxide electrode prepared from recycled precursors.</t>
  </si>
  <si>
    <t>10.1016/j.resconrec.2023.107218</t>
  </si>
  <si>
    <t>A battery value chain independent of primary raw materials: Towards circularity in China, Europe and the US</t>
  </si>
  <si>
    <t>As the production of batteries for electric vehicles continues to grow, so does the demand for primary battery raw materials. Against the supply risks and environmental issues associated with raw material mining and transportation, battery material circularity has become a burgeoning topic in academia, policy, and industry. While prior research has explored secondary supply and demand, an important gap remains regarding the break-even points (BEPs) where full circularity is reached (secondary supply = demand). Using a material flow analysis, this study offers two contributions: First, it calculates the BEPs for critical raw materials (lithium, cobalt, nickel) in different regions. The results show that China will realize full circularity more than ten years earlier than Europe and the US for lithium and nickel and seven years earlier for cobalt. Second, it identifies levers (e.g., earlier full electrification) that can accelerate full circularity, thereby demonstrating how independence from primary raw materials can be achieved earlier.</t>
  </si>
  <si>
    <t>10.1016/j.jclepro.2020.124585</t>
  </si>
  <si>
    <t>Refurbishing and recycling of cell phones as a sustainable process of reverse logistics: A case study in Brazil</t>
  </si>
  <si>
    <t>The objective of this study is to assess the feasibility of a sustainable “reverse logistics” processes of the cell phone manufacturing industry in Brazil. To this end, it carried out a case study on a cell phone refurbishment company that is responsible for the reconditioning of cell phones; the company also receives returned cell phones from one of the largest cell phone manufacturers in Brazil. Another company collects waste from the refurbishing process and recycles the precious metals and plastic from the electronic electronics components. A number of propositions were made and confirmed through an interview conducted with the owner of the refurbishment company. It is concluded that the main reasons for the return of the product are the “buy back” process, irreparable and at the end of life cell phones. And from cell phones received from the manufacturer, it is estimated that about 15% of the products are returned to the market without remanufacturing, 15% are used for the salvaged components, and 70% are reconditioned for return to the market. The refurbishing process proved to be profitable because the annual cash flow approached USD 2.5 million and generated a profit of USD 226 thousand for the refurbishment company and prevents a discard of 4.5 tons/year of EEW, which gives an efficiency of 88% of all the cell phone manufactured by the company. Thus, the reverse logistics chain of the cellular manufacturing industry in Brazil has proved to be very sustainable, with zero net EEW.</t>
  </si>
  <si>
    <t>10.1016/j.seps.2021.101222</t>
  </si>
  <si>
    <t>A heuristic for the deployment of collecting routes for urban recycle stations (eco-points)</t>
  </si>
  <si>
    <t>The rapid and constant increase in urban population has led to a drastic rise in urban solid waste production with worrying consequences for the environment and society. In many cities, an efficient waste management combined with a suitable design of vehicle routes (VR) can lead to benefits in the environmental, economic, and social impacts. The general population is becoming increasingly aware of the need for the separation of the various categories of municipal solid waste. The numerous materials collected include glass, PET or batteries, and electric components, which are sorted at the eco-points. The management of eco-points gives rise to several problems that can be formulated analytically. The location and number of eco-point containers, the determination of the fleet size for picking up the collected waste, and the design of itineraries are all intertwined, and present computationally difficult problems, and therefore must be solved in a sequential way. In this paper, a mathematical model has been formulated, based on the Bin Packing (BP) and VR schemes, for the deployment of routes of mobile containers in the selective collection of urban solid waste. A heuristic algorithm has also been developed, which considers two different configurations of the containers to solve the proposed mathematical programming model. The results obtained from the numerical simulations show the validation of the proposed methodology carried out for the benchmark of the Sioux Falls network and the specific real case study.</t>
  </si>
  <si>
    <t>10.1016/j.spc.2019.08.005</t>
  </si>
  <si>
    <t>The role of social media on recycling behaviour</t>
  </si>
  <si>
    <t>This study examined determinants of recycling intention behaviour among the general public in Penang, specifically attitude, social norms, social media and self-efficacy, and investigated the moderating role of governmental and non-governmental organisation (NGO) in translating recycling intention to actual recycling behaviour. With reference to the Integrated Behaviour Theory and Theory of Reasoned Action, the survey instrument was distributed and 233 samples were analysed using variance-based structural equation modelling approach. Attitude and self-efficacy appeared to be strong predictors, whereas social norm and social media, to a lesser degree, predicted recycling intention. While the support from NGOs in promoting recycling activities appeared to be advantageous to the materialisation of recycling intention behaviour, the results also showed that governmental support appeared to exert no moderating effect on the relationship under study. In short, recycling behaviour among the wider community can be cultivated through the influence of social media and NGOs intervention.</t>
  </si>
  <si>
    <t>10.1016/S0926-9614(01)80004-6</t>
  </si>
  <si>
    <t xml:space="preserve">Portable rechargeable batteries in europe: sales, uses, hoarding, collection and recycling </t>
  </si>
  <si>
    <t xml:space="preserve">
                  The evaluation of the collection and recycling efficiency of nickel cadmium (Ni–Cd) batteries, and of portable Ni–Cd batteries in particular, is a difficult task to achieve. This is the reason why an agreement should not be signed if there is not a well documented and mutual understanding of the definition of data to acquire, parameters to evaluate and criteria like: collection rates, quantities available for collection, quantity found in municipal waste, recycling rates, and hoarding. The methodology to adopt to evaluate the quantity of Ni–Cd batteries found in MSW becomes a critical parameter. The knowledge of the practice of waste management by consumers is a recent issue. Not all parameters of this dynamic process are known. The chapter describes that there is no direct correlation between the quantity of rechargeable batteries purchased during one year and the quantity that are discarded or taken back to a collection centre. During the past few years, the rechargeable battery industry has started a significant data acquisition program at the European level. The chapter presents the first results of this program. They demonstrate that this industry is responsible for introducing those products on the market and for securing their management in the most environmentally friendly way at their end of life.
               </t>
  </si>
  <si>
    <t>10.1016/j.wasman.2008.10.012</t>
  </si>
  <si>
    <t>Regional optimization model for locating supplemental recycling depots</t>
  </si>
  <si>
    <t>In Taiwan, vendors and businesses that sell products belonging to six classes of recyclable materials are required to provide recycling containers at their local retail stores. The integration of these private sector facilities with the recycling depots established by local authorities has the potential to significantly improve residential access to the recycling process. An optimization model is accordingly developed in this work to assist local authorities with the identification of regions that require additional recycling depots for better access and integration with private facilities. Spatial accessibility, population loading and integration efficiency indicators are applied to evaluate whether or not a geographic region is in need of new recycling depots. The program developed here uses a novel algorithm to obtain the optimal solution by a complete enumeration of all cells making up the study area. A case study of a region in Central Taiwan is presented to demonstrate the use of the proposed model and the three indicators. The case study identifies regions without recycling points, prioritizes them based on population density, and considers the option of establishing recycling centers that are able to collect multiple classes of recycling materials. The model is able to generate information suitable for the consideration of decision-makers charged with prioritizing the installation of new recycling facilities.</t>
  </si>
  <si>
    <t>10.1016/j.procir.2016.03.099</t>
  </si>
  <si>
    <t>Is the Australian Automotive Recycling Industry Heading towards a Global Circular Economy? – A Case Study on Vehicle Doors</t>
  </si>
  <si>
    <t>The increasing use of lightweight materials and multi-material concepts in vehicle design has create challenges for traditional vehicle recycling. This has consequently caused the increasing contamination rate for valuable recovered materials, and increasing plastic materials being landfilled for end-of-life vehicles in Australia. A life cycle comparative analysis will be carried out based on the car door material audits for different vehicle age and model. The paper shows that the trend in vehicle design has improved the environmental impact in use phase; however, it has led to the exhaustive use of natural resources due to the down-cycling impact, hindering a sustainable global circular economy based on the Australian case scenario.</t>
  </si>
  <si>
    <t>10.1016/j.wasman.2009.04.003</t>
  </si>
  <si>
    <t>Recycling-oriented characterization of small waste electrical and electronic equipment</t>
  </si>
  <si>
    <t>As a result of the continuous change in the design and function of consumer electrical and electronic products, the mechanical and material properties of the obsolete products, called waste electric and electronic equipment (WEEE), are highly variable. The variability within WEEE is explained by the number of different appliances, and the heterogeneity in composition of any given appliance. This paper reports on an extended investigation of the properties of WEEE, in particular small appliances. The investigation focuses on the analysis of the composition of about 700 single appliances. Firstly, analytical methods to characterize the waste equipment are described. The results of the experimental analyses show that the mechanical properties, the material composition, the polymer composition and the chemical composition of WEEE vary not only between equipment types with different functions, but also between single appliances within one equipment type. Data on hazardous and valuable substances in selected equipment types are presented. Using detailed data on the composition of individual appliances to calculate rates of recovery for assumed recycling processes demonstrates that the performance of recycling processes depends strongly on the composition of WEEE. Recycling-oriented characterization is, therefore, a systematic approach to support the design and the operation of recycling processes.</t>
  </si>
  <si>
    <t>10.1016/j.rcim.2009.05.004</t>
  </si>
  <si>
    <t>The construction of a collaborative-design platform to support waste electrical and electronic equipment recycling</t>
  </si>
  <si>
    <t>Recycling of waste electrical and electronic equipment (WEEE) is a very important subject not only from the viewpoint of waste treatment but also from the viewpoint of recovery of valuable materials. In the past, some obstacles make recycling challenging for today's manufactured products. First, it is difficult to gain all the information necessary to plan for the recycling evaluation, as most design information is owned and kept by suppliers. Another problem in recycling end-of-life (EOL) products is a lack of technologies to handle the very complex products that are being discarded today, because the knowledge of how to do so is owned by the recycler. This research demonstrates how to support WEEE recycling analysis by environmental information with the part of bill of material. A collaborative-design platform is further constructed and collected all the needed information using computer-aided design (CAD), enterprise resource planning (ERP), and product life-cycle management (PLM) systems. Through this platform, suppliers are required to provide component information to enable the manufacturer's design for disassembly and recycling analysis. The results demonstrate that designers can obtain disassembly and recycling information through the model, so that desirable changes can be made in the early stages of a design. An industrial case study from Taiwan is also provided to demonstrate the use of this model.</t>
  </si>
  <si>
    <t>10.1016/j.jmrt.2019.04.020</t>
  </si>
  <si>
    <t>New photocatalytic materials obtained from the recycling of alkaline and Zn/C spent batteries</t>
  </si>
  <si>
    <t>Several phases with variable stoichiometry Zn x Mn3−x O4 (with x =0.25, 0.85 and 1) and ZnO have been obtained from the black mass, a widely generated residue of wasted alkaline batteries. The obtained samples have been characterized by X-ray diffraction (XRD) and Raman spectroscopy showing results consistent with the stoichiometry obtained from chemical analysis. The study of the degradation of methylene blue (MB) and rhodamine B (RhB) under UV radiation demonstrates the photocatalytic behavior in all samples obtained, reaching degradation percentages higher than 70% and 50%, respectively.</t>
  </si>
  <si>
    <t>10.1016/j.seps.2014.02.001</t>
  </si>
  <si>
    <t>Collection of recyclables from cubes – A case study</t>
  </si>
  <si>
    <t>Collection of recyclable materials is a major part of reverse logistics and an important issue in sustainable logistics. In this paper we consider a case study where paper and glass are collected from recycling cubes and transported to a treatment facility and processed for reuse. We show how outsourcing the planning and transportation of this service may result in conflicts of interest and unsustainable solutions. Finally, we suggest an alternative payment structure which can lead to a common goal, overall financial sustainability, and an improved financial situation for both the public company and the logistics provider.</t>
  </si>
  <si>
    <t>10.1016/j.jallcom.2021.161593</t>
  </si>
  <si>
    <t>Efficient regeneration and reutilization of degraded graphite as advanced anode for lithium-ion batteries</t>
  </si>
  <si>
    <t>As a burgeoning solid waste, it is of great significance for spent lithium-ion batteries (LIBs) that recovering graphite anode and valuable lithium simultaneously to achieve resource utilization and environmental protection. However, two major troubles, difficult separation and degraded structure, have stagnated the recycling of spent graphite anode. Hence, we propose an approach to achieve the separation of collector/graphite and structural restoration of graphite anode synchronously. Benefited from the acidity and oxidability of ammonium persulfate, the recovered graphite with enlarged layer spacing is successfully obtained. When assembled in coin-cell, it exhibits excellent lithium storage performance with high reversible capacity (365.3 mA h g−1 after 100 cycles at 0.03 A g−1) and long cyclic life (330.2 mA h g−1 after 500 cycles at 0.3 A g−1), which is apparently higher than that of spent graphite and closed to that of commercial graphite. Furthermore, renewed graphite anode also demonstrates negligible difference with commercial graphite in electrochemical performance for full-cells, manifesting the sustainable meritoriousness of this recycling process. This recycling approach with the advantages of green, efficiency, and conciseness has the application prospects for industrial recycling of graphite anode of spent LIBs.</t>
  </si>
  <si>
    <t>10.1016/S1003-6326(09)60417-9</t>
  </si>
  <si>
    <t>Recycling of automotive aluminum</t>
  </si>
  <si>
    <t>With the global warming of concern, the secondary aluminum stream is becoming an even more important component of aluminum production and is attractive because of its economic and environmental benefits. In this work, recycling of automotive aluminum is reviewed to highlight environmental benefits of aluminum recycling, use of aluminum alloys in automotive applications, automotive recycling process, and new technologies in aluminum scrap process. Literature survey shows that newly developed techniques such as laser induced breakdown spectroscopy (LIBS) and solid state recycling provide promising alternatives in aluminum scrap process. Compared with conventional remelting and subsequent refinement, solid state recycling utilizing compression and extrusion at room or moderate temperature can result in significant energy savings and higher metal yield.</t>
  </si>
  <si>
    <t>10.1016/j.resconrec.2012.12.012</t>
  </si>
  <si>
    <t>Door-stepping as a strategy for improved food waste recycling behaviour – Evaluation of a full-scale experiment</t>
  </si>
  <si>
    <t>Comparisons were made between two groups of households in a multi-family residential area in order to investigate how oral information through a door-stepping campaign can influence household food waste recycling behaviour from a quantitative as well as qualitative perspective. Source-separation behaviour was assessed both through weakly weighting of all source-separated food waste and dry recyclables as well as residual waste generated over a period of 104 weeks, as well as repeated waste composition analyses. Introduction of source-separation of food waste for biogas production significantly decreased the generation of residual waste in the whole case-study area. An average generation of 0.72 and 0.71kg, household−1, week−1 of separately collected food waste was found amongst households receiving and not contacted through the door-stepping campaign respectively. The difference between the groups was not statistically significant. Four waste composition analyses show that the average source-separation ratio of food waste was higher and the ratio of incorrectly sorter material lower in the food waste fraction amongst households where oral information had been provided. A decrease over time in the source-separation ratio of food waste amongst households receiving oral information suggests a low durability of the door-stepping campaign. No signs were seen of increased source-separation ratio or decreased ratio of incorrectly sorted material amongst dry recyclables. The study supports previous findings pointing at accessibility as a key factor for increased recycling behaviour. However, results also suggest that such systems must address convenience also in the household interior.</t>
  </si>
  <si>
    <t>10.1016/j.procir.2022.02.122</t>
  </si>
  <si>
    <t>Designing a Sustainable Circulation System of Second-life Traction Batteries: A Scenario-based Simulation Approach</t>
  </si>
  <si>
    <t>As electric vehicles (EVs) have been widely adopted globally, the volume of used lithium-ion batteries (LiBs) is expected to increase in the future. It is thus essential to design a sustainable circulation system of LiBs to reduce the environmental impact caused by their production while utilizing residual values of second-life LiBs. However, one challenge is the lack of support for EV OEMs (original equipment manufacturers) in selecting appropriate life cycle options (e.g., refurbishment, repurposing, and recycling) under various uncertainties in the future. To analyze the influences of such uncertainties on the environmental impact, this paper aims to develop a method for designing a sustainable circulation system of second-life traction batteries by combining scenario analysis and life cycle simulation. We develop a life cycle simulation model to calculate the environmental impact through the life cycle of LiBs. The model consists of two sub-models, a life cycle model of traction batteries and a market model that considers customer behaviors and preferences for market demand estimation. Using the developed model, we analyze several scenarios to clarify critical factors for achieving sustainable circulation. To demonstrate the potential of the proposed method, we carry out a case study of Japan. Results show that reusing LiBs in the new EV assembly process could reduce the environmental impact in the entire life cycle of LiBs.</t>
  </si>
  <si>
    <t>10.1016/j.jhazmat.2021.125645</t>
  </si>
  <si>
    <t>Nanoscale design of 1D metal oxides derived from mixed Ni-MH battery/transition metal dust</t>
  </si>
  <si>
    <t>Controllable recycling of End-of-life rechargeable nickel-metal hydride (Ni-MH) batteries and by-products of steelmaking to added-value functional nanostructures is desired but challenging. The present work introduces an innovative and high-yield microrecycling strategy to simultaneous synthesis of TM alloy (i.e., Ni-based superalloy) and RE oxide (REO) nanostructures from obsolete Ni-MH batteries mixed with zinc-rich electric arc furnace dust (EAFD). This strategy involves integration of high-temperature thermal isolation followed by thermal nanowiring techniques. The impure thermally-isolated REOs were purified and transformed into one dimensional (1D) nanorods of hybrid REOs. Besides, during high-temperature thermal isolation, defect-rich ZnO with tailored structures of nanorods and nanoribbons were fabricated using controllable vapour deposition. The electrochemical performance of ZnO nanoribbons for oxygen evolution reaction (OER) revealed a considerable overpotential reduction of 131 mV (18%) compared to pure commercial nano-ZnO. This approach is transformational in providing a scalable and cost-effective pathway to facilitate recycling of the challenging, yet critical, waste materials into functional nanostructures for energy and environmental applications.</t>
  </si>
  <si>
    <t>10.1016/j.wasman.2009.11.012</t>
  </si>
  <si>
    <t>Applying decision-making tools to national e-waste recycling policy: An example of Analytic Hierarchy Process</t>
  </si>
  <si>
    <t>As policy making is in essence a process of discussion, decision-making tools have in many cases been proposed to resolve the differences of opinion among the different parties. In our project that sought to promote a country’s performance in recycling, we used the Analytic Hierarchy Process (AHP) to evaluate the possibilities and determine the priority of the addition of new mandatory recycled waste, also referred to as Due Recycled Wastes, from candidate waste appliances. The evaluation process started with the collection of data based on telephone interviews and field investigations to understand the behavior of consumers as well as their overall opinions regarding the disposal of certain waste appliances. With the data serving as background information, the research team then implemented the Analytic Hierarchy Process using the information that formed an incomplete hierarchy structure in order to determine the priority for recycling. Since the number of objects to be evaluated exceeded the number that the AHP researchers had suggested, we reclassified the objects into four groups and added one more level of pair-wise comparisons, which substantially reduced the inconsistency in the judgment of the AHP participants. The project was found to serve as a flexible and achievable application of AHP to the environmental policy-making process. In addition, based on the project’s outcomes derived from the project as a whole, the research team drew conclusions regarding the government’s need to take back 15 of the items evaluated, and suggested instruments that could be used or recycling regulations that could be changed in the future. Further analysis on the top three items recommended by the results of the evaluation for recycling, namely, Compact Disks, Cellular Phones and Computer Keyboards, was then conducted to clarify their concrete feasibility. After the trial period for recycling ordered by the Taiwan Environmental Protection Administration, only Computer Keyboards were referred to as the new Due Recycled Waste and their producers started to take responsibility for recycling them from 2007 onwards.</t>
  </si>
  <si>
    <t>10.1016/j.wasman.2014.08.012</t>
  </si>
  <si>
    <t>Environmental effects of heavy metals derived from the e-waste recycling activities in China: A systematic review</t>
  </si>
  <si>
    <t>As the world’s leading manufacturing country, China has become the largest dumping ground for e-waste, resulting in serious pollution of heavy metals in China. This study reviews recent studies on environmental effects of heavy metals from the e-waste recycling sites in China, especially Taizhou, Guiyu, and Longtang. The intensive uncontrolled processing of e-waste in China has resulted in the release of large amounts of heavy metals in the local environment, and caused high concentrations of metals to be present in the surrounding air, dust, soils, sediments and plants. Though the pollution of many heavy metals was investigated in the relevant researches, the four kinds of heavy metals (Cu, Pb, Cd and Cr) from e-waste recycling processes attracted more attention. The exceedance of various national and international standards imposed negative effects to the environment, which made the local residents face with the serious heavy metal exposure. In order to protect the environment and human health, there is an urgent need to control and monitor the informal e-waste recycling operations.</t>
  </si>
  <si>
    <t>10.1016/B978-0-323-95879-0.50271-X</t>
  </si>
  <si>
    <t xml:space="preserve">Economic Analysis of Novel Pathways for Recovery of Lithium Battery Waste </t>
  </si>
  <si>
    <t xml:space="preserve">
                     Using the Umicore process, a current state-of-the-art recycling in the metal recovery industry for lithium battery waste, as a baseline, this contribution examines economic and environmentally friendly solutions for effective metal recovery from spent LIBs. At the same time, possible synergies between existing resource use from other manufacturing and waste treatment industries are considered as valuable input to metal recycling, while also reducing the amount of atmospheric carbon. This further presents a case for possible integration of various waste management approaches as a single business unit for economic incentive and profitability for possible investment.
               </t>
  </si>
  <si>
    <t>10.1016/j.jclepro.2022.135221</t>
  </si>
  <si>
    <t>Environmentally friendly, non-glove box, closed-system and continuously massive production of lithium sulfide for battery applications</t>
  </si>
  <si>
    <t>Lithium sulfide (Li2S) is an important material for lithium-sulfur batteries and solid-state batteries. However, its prohibitive price hinders the practical development of these technologies, reflecting multiple problems in existing production processes including high temperature/energy demands, greenhouse gas emissions, low yield, low purity and the use of air sensitive equipment. Herein we report the development of an environmentally friendly process for the scalable production of Li2S without need for a glove box. The net chemical process is the reaction between Li metal and hydrogen sulfide (H2S) with ethanol as the auxiliary solvent, which can in principle be recovered and recycled. The production capability reaches 1.0 kg_Li2S/day, 50–100 times greater than the largest scale reported in the literature. The material quality of the resulting Li2S is validated through its use as a cathode material in lithium-sulfur batteries, achieving essentially comparable performance with commercial Li2S. Moreover, additional value is provided by concomitant H2 production which is demonstrated through its use for the in-situ reduction of copper oxide. We believe that the process described by this work can be readily adapted to support the developments of advanced batteries.</t>
  </si>
  <si>
    <t>10.1016/S0378-7753(99)00520-0</t>
  </si>
  <si>
    <t>Environmentally sound technologies for recycling secondary lead</t>
  </si>
  <si>
    <t>Advances in hydrometallurgy are providing increasingly simple means for controlling the entire lead chain from concentrate to recycled lead. Used in parallel with pyrometallurgy, these processes allow furnace temperatures to be reduced to the minimum, which is essential for casting or alloying. Fumes and atmospheric pollution are minimized, furnace slags are digested, and most residues (other than purification cements) are non-toxic and convertible into marketable products. These new processes provide the cleanest and healthiest practicable means for recycling lead from batteries. By substituting melting for smelting, the heat requirement and cycle time per charge are reduced by more than half. A new hydrometallurgical plant could be installed alongside an existing pyrometallurgical plant without interference, doubling its potential capacity when operational (and more, if electrowinning is used). Over 99.5% of the lead originally present is recovered in tests of a combined PLACID–pyro plant. The average purity of electrowon PLACID lead is 99.995%. Results from the PLINT process should be similar. The purity of the lead chain can thereby be sustained through recycling. Perfect solid/paste separation is not mandatory, and PLINT-type plant units can be of any size. Such processes constitute a good basis for development of clean processes, which are suitable for use in Asian societies.</t>
  </si>
  <si>
    <t>10.1016/j.spc.2024.02.020</t>
  </si>
  <si>
    <t>A model for end-of-life recovery in the automotive sector in Malaysia</t>
  </si>
  <si>
    <t>End-of-life vehicle (ELV) recovery factors are influenced by many critical factors and have a complex interrelationship. Thus, the aim of this study is to provide insight into the complexity of this interrelationship based on the Malaysian stakeholders' viewpoints. On-site semi-structured interviews were carried out and a dynamic hypothesis was applied to develop causal loop diagrams (CLDs) for the ELV recovery model in Malaysia. According to the ELV recovery model, the stakeholders' green index understanding, ELV volume, recycle bin components, and remanufactured component volume contributed to enhancing the ELV recovery effectiveness. Furthermore, according to secondhand automotive spare part dealers, there is a demand for OEM parts for reuse purposes. Service centers extend their responsibility by recycling certain items such as batteries, alternators, starters, and old doors to scrap metal dealers. However, it is found that currently, remanufacturers face shortage of ELV recovery component volume due to the limited supply. Thus, there is a critical need for the government to implement a policy for deregistered vehicles that are no longer roadworthy. In addition, this study provides insights into the useability of the ELV recovery model using an illustrative scenario analysis and provides the interrelated factors based on causal evidence. The main result of this study can be revisited and further analyzed to simulate ELV recovery scenarios using system dynamics approach.</t>
  </si>
  <si>
    <t>10.1016/B978-0-323-85514-3.00019-1</t>
  </si>
  <si>
    <t xml:space="preserve">Chapter 25 Precious and technology metals </t>
  </si>
  <si>
    <t xml:space="preserve">
               Minor or technology elements such as precious metals, platinum group metals, and Li, Sb, Re, Sc, Ta, and Ti are key enabling elements in high-tech applications and renewable energy technologies. Often they are used in small quantities in highly complex products and material mixtures. They are classified as critical or strategic raw materials by governments around the world.
               In this chapter main end-use applications (catalysts, batteries, electronics, …), scrap types and quantities, and recycling processes are discussed for the elements listed here. These illustrate the different types of applications and recycling issues that are common for the minor elements, as discussing all elements would go beyond the scope of this chapter.
               The recycling processes are complex and often based on base metal processing routes such as copper, lead, zinc, etc., where often primary and recycling materials are processed together. For other applications, dedicated processes have been developed and are under development, so the most resource-efficient processes will be designed with the product characteristics in mind, and embedded in the product and material value chains. The chapter closes with a reflection on future challenges and issues that need to be addressed to enhance the recycling of these technology metals.
            </t>
  </si>
  <si>
    <t>10.1016/B0-08-043152-6/01451-0</t>
  </si>
  <si>
    <t xml:space="preserve">Recycling: Polymers </t>
  </si>
  <si>
    <t>10.1016/j.spc.2024.06.022</t>
  </si>
  <si>
    <t>Quantifying circular economy pathways of decommissioned onshore wind turbines: The case of Denmark and Germany</t>
  </si>
  <si>
    <t>Onshore wind turbines in Europe are increasingly reaching the end of their first lifecycle. Their pathways after decommissioning call for the establishment of circular supply chains (e.g. refurbishment or recycling facilities). Reliable component and material flow forecasts are particularly crucial for the development of blade-recycling capacity, as such facilities still need to be established. However, current forecasts assume a static decommissioning time and neglect a second lifecycle for the wind turbines and their blades, which has resulted in potential recycling quantities being over-estimated. This study overcomes these issues by (i) collecting empirical data on the circular economy pathways taken by decommissioned onshore wind turbines in the mature onshore wind markets of Denmark and Germany, and by (ii) proposing a new component and material flow forecasting model for the more reliable planning of blade-recycling capacity. The results reveal that ∼50–60 % of decommissioned onshore wind turbines in Denmark and Germany were exported mainly to other European countries. If the second lifecycle practices of the past are continued in the future, annual blade masses for domestic recycling are expected to range between ∼380–770 tonnes for Denmark and ∼4400–11,300 tonnes for Germany in the next ten years. This study finds that the threshold values of blade volumes for an economically viable blade-recycling facility can be reached in Germany with its large operating wind-turbine fleet, but the recycling of Danish wind turbine blades would have to rely on aggregating resource flows from other countries or industries. By modelling the cascading order of a sustainable circular economy and the EU Waste Hierarchy Directive, this study improves the decision-making basis for policy makers and companies to achieve sustainable resource use along the wind industry's entire value chain.</t>
  </si>
  <si>
    <t>10.1016/j.procir.2024.01.014</t>
  </si>
  <si>
    <t>A Standardized Data Model for the Battery Passport: Paving the Way for Sustainable Battery Management</t>
  </si>
  <si>
    <t>The green energy revolution has propelled the use of batteries, necessitating holistic lifecycle monitoring and data sharing among stakeholders involved in the supply chain and in the whole lifecycle. The European Union mandates digital passports through the Battery Regulation (EU) 2023/1542. Recognizing the challenges in today's landscape – from fragmented software to limited collaboration and the array of battery types – this paper unveils a standardized battery passport data model aimed at overcoming the challenges posed. It organizes techno-environmental data into a tree structure, ensuring compliance with European regulations and offering a Life Cycle Inventory-ready structure for the purpose of supporting Life Cycle Assessment studies. The future implementation on a centralized platform has the potential to drive eco-friendly battery infrastructure growth.</t>
  </si>
  <si>
    <t>10.1016/B978-155558290-6/50013-4</t>
  </si>
  <si>
    <t>10 Principle Nine Properly Recycle Used Computer Equipment</t>
  </si>
  <si>
    <t xml:space="preserve">
               This chapter elucidates the ninth principle of socially responsible information technology management—properly recycling used computer equipment. There are numerous reasons to recycle information technology. Environmental impact is certainly a key concern. Advances in information technology can quickly render systems obsolete. Users should be cautious of how old computers and peripherals are disposed of for security and privacy reasons as well. Old systems can store confidential information, user names, passwords, and other sensitive information. However, electronic equipment contains metals and other materials that can become hazardous to human health and the environment if they are not properly managed. According to the International Association of Electronics Recyclers, electronics equipment is a product or apparatus that has its primary functions provided by electronics circuitry and components such as semiconductor devices, integrated circuits, transistors, and diodes; passive components such as resistors, capacitors, and inductors; electro-optical components such as lasers; and electronics packaging such as printed circuit boards and connectors. Most information technology meets this definition. There are several ways to recycle information technology. The method that is best for an organization depends on myriad factors as well as the geographical location of the equipment.
            </t>
  </si>
  <si>
    <t>Socially Responsible IT Management</t>
  </si>
  <si>
    <t>10.1016/j.pursup.2024.100905</t>
  </si>
  <si>
    <t>Barriers to circular economy: Insights from a small electric vehicle battery manufacturer</t>
  </si>
  <si>
    <t>Small and medium enterprises (SMEs) play a crucial role in the transition to circular economy (CE). The CE transition for lithium-ion batteries (LIBs) with a focus on manufacturing SMEs underpins this research, which explores the potential barriers to implementing a CE business model. Barriers to CE transition are a growing research area, and this study makes two key contributions to the literature. First, we explore the interactions between different barriers to CE transition. Second, we do this through an in-depth case study of a small enterprise at the center of the electrification and mobility ecosystem that specializes in high-voltage batteries for special vehicles. Our results show that barriers related to the regulatory framework, market structure, actors and their attitudes, structure, technology, and tools hinder CE transition. Moreover, the interactions between these barriers keep the system unbalanced by reinforcing loops and making CE transition more challenging.</t>
  </si>
  <si>
    <t>Journal of Purchasing and Supply Management</t>
  </si>
  <si>
    <t>10.1016/j.jpowsour.2024.235264</t>
  </si>
  <si>
    <t>A simple approach through reduction of Na2SO4 to prepare high-purity Na2S for sulfide electrolytes toward all-solid-state sodium batteries</t>
  </si>
  <si>
    <t>Development of sulfide solid-state electrolytes (SSEs) with high ionic conductivity plays a leading role in achieving all-solid-state sodium batteries (ASSSBs). As an important raw material for synthesizing sulfide SSEs, the purity of Na2S significantly affects the ionic conductivity and electrochemical properties of sulfide SSEs. In order to obtain high-purity and low-cost Na2S, a hydrogen reduction of industrial grade Na2SO4 followed by ethanol purification has been successfully employed to synthesize and purify Na2S, which possesses a high purity of 98 %. Na3SbS4 has been synthesized by as-synthesized Na2S (A-Na2S) and commercial Na2S (C–Na2S) by liquid-phase synthesis and solid-state reaction methods, respectively. The electrochemical properties indicate that Na3SbS4 samples synthesized by A-Na2S possess higher ionic conductivity and lower Ea, and the assembled ASSSBs exhibit higher specific capacities, superior cycle and rate performance. At 0.5C, the assembled TiS2/Na3SbS4/NaSn ASSSB exhibits a high initial capacity of 211.4 mAh g−1 with capacity retention of 96.2 % after 360 cycles at room temperature. This work provides a simple approach for synthesizing high-purity Na2S at low cost, enabling the large-scale application of sulfide SSEs for ASSSBs.</t>
  </si>
  <si>
    <t>10.1016/B978-008044029-3/50023-X</t>
  </si>
  <si>
    <t xml:space="preserve">Chapter 20 Collection and Processing of Recycled Copper </t>
  </si>
  <si>
    <t xml:space="preserve">
               This chapter discusses the major sources and types of scrap. It also discusses scrap recycling and physical beneficiation techniques for isolating copper from its coatings and other contaminants. Scrap is generated at all stages in the life span of a copper product. The primary producers that cannot be further processed or sell is home-scrap. The scrap generated during manufacturing is the new scrap and the useless category is an old scrap. The Institute of Scrap Recycling Industries (ISRI) currently recognizes 45 grades of copper-base scrap. The purest copper scrap is simply remelted and recast for manufacture and use. Less pure copper scrap is re-smelted and re-refined. Alloy scrap is usually recycled directly to make a new alloy. Considerable scrap must be physically treated to isolate its copper from its other components, as done in the recovery of copper from wire and cable by liberation and isolation. Old scrap is often discarded in landfills. Density, eddy current and electrostatic separation are the techniques that are used to recover copper from the shredded scrap.
            </t>
  </si>
  <si>
    <t>10.1016/0921-3449(95)00008-7</t>
  </si>
  <si>
    <t>Cycling residues. Potential for increased transportation demands due to recycling of materials in Sweden</t>
  </si>
  <si>
    <t>This paper discusses in general terms the potential risk that increased recycling of materials in the technosphere may lead to significant changes in freight transportation demands. Such cyclic, as opposed to linear, material flows are proposed as one step towards an environmentally sustainable use of resources. Total volume of transported annual material flows in Sweden are estimated in order to provide a background for the analysis of transport demands: • Raw material 210 Mton • Products 165 Mton • Residues from production 20 Mton • Residues from consumption 10 Mton The difference in volume between raw material and products is explained by foreign trade, generation of residues and indefinite data. The difference in products compared to residues can primarily be explained by an increasing stock of materials in society, large pollution flows (e.g., CO2), and that resources have a higher water content than residues. On a qualitative basis, it can be argued that a drastic increase of transportation demand can not be expected by increased recycling. A decrease of transported raw material is expected for some sectors, while only limited increase of residue transports. Furthermore, it should also be observed that the problem of residue/waste transportation is very small compared to the environmental impact of the total transportation sector. The main conclusion is therefore that the expected changes in transportation demand due to increased reuse and recycling, are not a general hindrance against introducing a more cyclic material management.</t>
  </si>
  <si>
    <t>10.1016/j.greenca.2024.02.002</t>
  </si>
  <si>
    <t>Towards greener polymers: Trends in the German chemical industry</t>
  </si>
  <si>
    <t>Global plastics production is expected to exceed 400 million tons and reach 600 million tons by 2060. Their synthesis currently accounts for approximately 3% of global greenhouse gas emissions. Approximately 60% of all polymers are produced for single-use. Examples include shopping bags, packaging materials, mulch films, and soluble polymers for cosmetics and other purposes. Currently, only a portion of single-use plastic is recycled or disposed of in incinerators or landfills. An estimated 20% is not disposed of properly and pollutes the global environment, especially the oceans. In response to these challenges, the United Nations, European Union, and many nation-states are developing regulatory frameworks that encourage the chemical industry to produce plastics with a smaller environmental footprint and often support this through research funding. Possible solutions include: (1) the use of green energy, green hydrogen, bio-based feedstocks, or CO2 in synthesis; (2) the reuse or recycling of plastics through conversion or pyrolysis; and (3) the production of biodegradable polymers. The German chemical industry contributes approximately one-third of polymer production in the EU. It is embedded in the EU regulatory and research landscape and anchored in the European Green Deal, which aims for carbon neutrality by 2050. In this paper, we describe how BASF and Evonik, two leading German chemical companies with strong but different polymer portfolios, respond to the call for greener polymers and how technologies are being developed to make polyurethanes, a particularly important and difficult-to-recycle family of elastomers and duromers, renewable and circular. Reducing the environmental footprint of plastics requires not only innovative materials but also proper governance, regulatory and collection systems, and public willingness to cooperate. In an international comparison of these competencies, expressed by the "polymer management index" (PMI), Germany achieved a top position.</t>
  </si>
  <si>
    <t>10.1016/j.jclepro.2021.128870</t>
  </si>
  <si>
    <t>A combined oxidation and salt-thermal approach to converting copper scraps to copper oxides as energy storage materials</t>
  </si>
  <si>
    <t>Recycling and valorization of copper (Cu) scraps are of great strategic significance due to the increasing need for Cu metals/alloys and limited Cu resources. However, the traditional recycling method that remelts Cu scraps is difficult to deal with the fine Cu powder waste that is oxidized easily during the manufacturing process. Herein, we develop a green salt-thermal method to convert Cu scraps-derived CuO into Cu2O powders for energy storage materials. First, the Cu waste was oxidized to precursory CuO (P-CuO) in the air. Second, the P-CuO was transformed into Cu2O powders whose particle size was ~100 times smaller than that of CuO through self-thermal decomposition in molten salt without any reducing agent. In addition, the Cu2O can be re-oxidized to CuO (R-CuO) while maintaining the same particle size as Cu2O. Third, the obtained Cu2O and R-CuO can be used for energy storage materials: the Cu2O served as an anode material and delivered a specific capacity of 312.9 mA h g−1 at 100 mA g−1 after 200 cycles for lithium-ion batteries, and R-CuO delivered a specific capacity of 804.1 mA h g−1 at 100 mA g−1 for lithium-ion batteries and 196.3 mA h g−1 at 100 mA g−1 for sodium-ion batteries after 200 cycles. Moreover, the R-CuO is a promising electrode for pseudo supercapacitors and delivered a specific capacity of 493 F g−1 at 5 A g−1 in a three-electrode cell. Overall, this paper provides a green method to repurpose heavily oxidized Cu scraps.</t>
  </si>
  <si>
    <t>10.1016/j.resourpol.2023.103836</t>
  </si>
  <si>
    <t>Tracing the material flows of dysprosium in China from 2010 to 2020: An investigation of the partition characteristics of different rare earth mining areas</t>
  </si>
  <si>
    <t>Dysprosium, a critical rare earth element, is widely used in industries such as electric vehicles, wind power generation and electronic products. China leads dysprosium mining. However, the dysprosium supply cannot satisfy the demand due to mining restrictions. This study traced dysprosium flows and stocks in China from 2011 to 2020 by adopting a dynamic material flow approach. Compared to existing studies, dysprosium mining was divided into nine provincial mining areas, revealing the dysprosium mining characteristics and facilitating more realistic supply and demand balance value estimation. Moreover, the typically overlooked issue of dysprosium final product recycling was addressed. The results showed that (1) the dysprosium supply mainly results from mining, with the largest mining contribution in Jiangxi Province, accounting for 46% of the total mining amount; (2) from 2011 to 2020, the total dysprosium demand was 132828 tons, of which 25% was exported; (3) the dysprosium supply–demand gap was mainly due to dysprosium mining, with the supply gap accounting for approximately 46% of the total supply from 2011 to 2020; and (4) with increasing dysprosium in-use stocks, China exhibited a vast dysprosium recycling potential.</t>
  </si>
  <si>
    <t>10.1016/B978-0-323-96022-9.00276-0</t>
  </si>
  <si>
    <t xml:space="preserve">Batteries – Battery Types – Nickel Batteries | Nickel–Zinc </t>
  </si>
  <si>
    <t xml:space="preserve">
               NiZn is a highly safe rechargeable battery system that can be considered as an alternative to the current technologies in the market, for the stationary energy storage and grid applications, addressing successfully the emerging need for a better use of raw materials in terms of sustainability. The historical drawbacks of the system, preventing it previously from industrialization have been overcome in the recent years, allowing for the emergence of a new NiZn battery in the market, mostly in the United States and China. The recent evolving need for alternative chemistries should draw attention to this new rechargeable NiZn battery technology, leading to investment for facilitating its further industrialization and penetration in the market, worldwide, including in Europe.
            </t>
  </si>
  <si>
    <t>10.1016/B978-012370602-7/50028-4</t>
  </si>
  <si>
    <t xml:space="preserve">CHAPTER 11 Recycling and Waste Handling for Spent Nuclear Fuel </t>
  </si>
  <si>
    <t xml:space="preserve">
               This chapter provides an overview of recycling and waste minimization of spent nuclear fuel. Sustainability is a strategy to meet the energy needs of the present generation and increase present ability to serve the demands of future generations. There is the opportunity to use reprocessing to increase the profitability of nuclear power. The spent fuel emits high-energy gamma rays and produces thermal energy as the radioactive fission products decay. The water pool serves as a gamma radiation shield and a heat sink for the decay heat. Recovery of the heavy metals effectively transforms up to 96.6% of the heavy metal in the spent fuel from a waste to a fuel for further processing to meet reactor fuel specifications. This chapter describes PUREX process: cold war plutonium production, recovery of unused fuel, advanced aqueous separation, experimental breeder reactor II, and pyrometallurgical reprocessing. Uranium ore is mined and processed to uranium oxide concentrate (U3O8) that is sold as a feedstock for further processing. World nuclear power production today includes about 430 nuclear reactors, with a capacity of 350,000 megawatts. Vast amounts of nuclear waste were generated for developing nuclear bomb. Waste minimization is done in three phases and it provides an opportunity to reduce the 3.4 parts of high-level fission product waste to 0.4 part of high-level waste.
            </t>
  </si>
  <si>
    <t>Sustainable Nuclear Power</t>
  </si>
  <si>
    <t>10.1016/0921-3449(94)90045-0</t>
  </si>
  <si>
    <t>New materials and related recovery and/or recycling problems</t>
  </si>
  <si>
    <t>The transformation under way in the industrialized countries, connected with the development of industry such as space, nuclear, electronics, computer, is producing an ever increasing demand for new properties which only new materials can supply. In this scenario, strategic, economic and environmental reasons are giving to the recovery and/or the recycling of new materials, at the end of their life cycle, more and more importance. Then the study and the development of new materials, in most cases showing a chemical or structural complexity, include necessarily the study of new recovery and/or recycling processes, adapting traditional technologies of developing new ones. Being able to meet this demand will be one of the deciding factors for further materials development. Some specific examples concerning this problem will be given.</t>
  </si>
  <si>
    <t>10.1016/j.procir.2022.02.112</t>
  </si>
  <si>
    <t>Environmental assessment of an innovative lithium production process</t>
  </si>
  <si>
    <t>The recent development towards a battery-powered electric vehicle industry has led to a significant rise in the demand for high-grade Lithium (Li). Global Li is predominately produced from brines (salar or geothermal) and from hard-rocks, while the amount of Li produced from recycling (e.g. from waste batteries) is still negligible, although it is expected to increase in the near future. Li extraction from hard rocks and brines is also associated with environmental issues, such as (i) consumption of a large quantity of reagents, (ii) high water footprint (especially in the case of brines). Therefore, ensuring a clean, stable and sustainable supply of Li is a key point in the European agenda to reach its ambitious climate targets by 2050. Building on this need, a LiOH production process is under development at KU Leuven (C3 SOLVOLi+ project). This process concentrates technical grade LiCl from the roasting of low-content Li sources. Subsequently, it converts the concentrated technical grade LiCl into aqueous LiOH by mean of a series of processes. The presented environmental analysis, based on a ex-ante Life Cycle Assessment, highlights the potential environmental hotspots that can potentially hinder the breakthrough of the technology, providing useful insights on unit processes requiring optimizations during future upscaling. In particular, at this early stage of development, the optimization and the recycling of the chemicals used in the process seems to be the most efficient strategy to reduce the overall environmental impact of the process. Future studies foresee to enlarge the current analysis to the comparison with other processes for LiOH production. A lower environmental footprint can indeed help to strength the position of the proposed process into the future market for LiOH production.</t>
  </si>
  <si>
    <t>10.1016/j.carbon.2017.04.065</t>
  </si>
  <si>
    <t>Submicron silicon encapsulated with graphene and carbon as a scalable anode for lithium-ion batteries</t>
  </si>
  <si>
    <t>Silicon (Si) is an emerging anode material for rechargeable lithium-ion battery owing to its high theoretical capacity. However, Si-based anodes suffer from poor cycling stability because of its large volume change during lithiation/delithiation processes. Although nanostructured Si electrodes have significantly improved the cycling stability, the scale-up of these electrodes is another critical huddle for commercialization. To address these issues, we introduce a simple and scalable electrode fabrication process using low-cost submicron Si particles (&lt;∼1 μm) that was recycled from industrial Si waste. During the electrode fabrication, the submicron Si particles are encapsulated with 3D carbon matrix including a carbon coating on the Si particles and interconnected reduced graphene layers, which can effectively mitigate volume variation of the Si as well as support electrical conductivity. The submicron Si particle based electrodes exhibit a reversible capacity of 1192 mAh g−1 at 100th cycle, retaining up to 84% of initial capacity. The introduced approach based on Si waste provides a new opportunity in fabricating sustainable and scalable Si-based anodes for high-capacity lithium-ion batteries.</t>
  </si>
  <si>
    <t>10.1016/j.rser.2022.112158</t>
  </si>
  <si>
    <t>Total CO2-equivalent life-cycle emissions from commercially available passenger cars</t>
  </si>
  <si>
    <t>The international passenger car market is undergoing a transition from vehicles with internal combustion engines to hybrid and fully electrified vehicles to reduce the climate impact of the transportation sector. To emphasize the importance of this needed change, this paper provides holistic comparisons of the total life-cycle greenhouse gas (GHG) emissions produced by a wide selection of commercially available passenger cars with different powertrains and energy sources. Simple analytical models are used to quantify the total life-cycle GHG emissions in terms of CO2-equivalent values relative to the vehicle curb weight and the peak motor power. The production, utilization and recycling emissions are separately quantified based on the latest reviewed emission coefficient values. In total 790 different vehicle variants are considered. The results show that Battery Electric Vehicles have the highest production emissions. For example, the additional production emissions of a Tesla Model 3 Standard Plus approximately correspond to the driving emissions of a Volkwagen Passat 2.0 TSI after 18 000km. Nonetheless, it is shown that conventional gasoline and diesel vehicles emit the highest amount of total life-cycle GHGs in comparison to vehicles powered by other available energy resources. When using green electricity, plug-in hybrid electric and fully electric vehicles can reduce the total life-cycle emission in comparison to combustion engine vehicles by 73% and 89%, respectively. A similar emission reduction is achieved by biogas powered vehicles (81%). Fuel cell vehicles approximately reduce the GHG emission to a similar extent as electric vehicles (charged with conventional electricity) when using commercially available gray hydrogen (60%).</t>
  </si>
  <si>
    <t>10.1016/j.rser.2023.113533</t>
  </si>
  <si>
    <t>The progress toward the transition to electromobility in Africa</t>
  </si>
  <si>
    <t>Air pollution was responsible for approximately 1.1 million deaths in Africa in 2019, making it the second leading cause of death in the continent (Shindell et al., 2022) [1]. In African cities, vehicular emissions are a major source of air pollution, particularly (PM)2.5 (Naidja et al., 2018) [2]. This study evaluates the progress that African countries have made in their transition to e-mobility up to 2021. This was accomplished by taking into account access to electricity, the quality of electricity supply, potential emission reductions, infrastructure maturity, EV market maturity (except for category L vehicles), and total cost of ownership. The results show that Morocco and Egypt with a score of 81 and 74 respectively are the leaders in the transition to e-mobility in Africa. Mauritius and Seychelles led by far in sub-Saharan Africa with scores of 72 and 70 respectively. Among the countries studied, only 1.2% of imported vehicles were electric vehicles. Except in four countries, battery electric vehicles are taxed at a higher rate than conventional vehicles. Even under the current scenario, the average emission reduction potential in Africa with the transition to e-mobility is 54% for battery electric vehicles and 50% for plug-in hybrid electric vehicles. Every country has a potential reduction in emissions of at least 30%. Reaching cost parity for EVs, ensuring spare parts availability, implementing battery recycling policies, acquiring labor skills, installing solar charging stations, and manufacturing components, particularly high-voltage batteries, will herald a significant shift to BEV in Africa.</t>
  </si>
  <si>
    <t>10.1016/j.diamond.2019.107517</t>
  </si>
  <si>
    <t>Solid waste-derived carbon as anode for high performance lithium-ion batteries</t>
  </si>
  <si>
    <t>A facile and inexpensive synthesis process is developed to derive carbonaceous nanomaterials from dumped bicycle's inner rubber tube as a novel anode material for lithium ion batteries. Rubber tube -derived carbon soot (RTS) has synthesized via controlled oxidation process from bicycle's rubber tube to prepare high quality carbon soot without any organic impurities. Phase evaluation and surface morphology, structure and purity of the resultant RTS are analysed by various characterization tools. RTS consist of concentric carbon shells with quasi-crystalline nature. RTS exhibits stable Li-capacity of ~190 mAhg− 1 at 2C-rate with 84% capacity retention continued after 1000 electrochemical cycles. This approach opens an innovative strategy to produce high quality carbonaceous nanomaterials from recycling of solid-waste bicycle's rubber tube, which can be used as electrodes for advanced electrochemical energy storage applications.</t>
  </si>
  <si>
    <t>10.1016/j.est.2023.109509</t>
  </si>
  <si>
    <t>Optimization of battery swapping stations with heterogeneity, charging degradation and PV-option</t>
  </si>
  <si>
    <t>Greenhouse gas emissions-related issues have been extensively discussed in the past years, with over 70 countries already committed to a carbon-neutral economy by 2050. The electrification of transportation modals has increased following these goals, where Electric Vehicles (EVs) are starting to take Internal Combustion Engine Vehicles (ICEV) market share all over the globe. Besides the particular complexity in comparing EVs and ICEVs, challenges involving the nature of EVs and their integration with cities, such as the lack of public locals for charging, are also critical and interfere with their development. In this context, this work aims at studying the problem of a Battery Swapping Station (BSS), a structure where the EVs users swap their depleted batteries for fully or partially charged ones. In order to simulate the BSS daily operations and battery charging schedule, a novel Mixed Integer Linear Programming (MILP) model is proposed, taking into account battery heterogeneity, the use of local photovoltaic (PV) production, and battery degradation based on charging profile. A collection of BSS operation metrics are designed to evaluate the solution quality of the proposed scheduling model. A numerical experiment comprising four case studies based on real data from the US power and transportation systems is presented, with insights and analyses on the PV and grid power use, as well as a BSS financial comparison against close-related benchmark scheduling approaches, together with sensitivity analyses on BSS sizing plan and costumers service. Results highlight the importance of battery degradation in the optimization model, since its consideration as an operational cost brought a reduction of 16%.</t>
  </si>
  <si>
    <t>10.1016/j.cogsc.2023.100870</t>
  </si>
  <si>
    <t>Review of silicon recovery in the photovoltaic industry</t>
  </si>
  <si>
    <t>The photovoltaic industry is developing rapidly to support the net-zero energy transition. Among various photovoltaic technologies, silicon-based technology is the most advanced, commanding a staggering 95% market share. However, the energy-intensive process of manufacturing silicon wafer raises concerns. In the photovoltaic supply chain, a substantial amount of photovoltaic secondary silicon-containing resource (PV-SSCR), including metallurgical-grade silicon refined slag (MGSRS), silicon fume (SF), silicon cutting waste (SCW) and end-of-life silicon solar cell (ESSC) from discharged modules, can be recycled. Recycling holds the potential to enhance economic value and reduce the overall environmental impacts associated with the lifecycle of silicon photovoltaics. This article offers a comprehensive overview of techniques and applications of four kinds of PV-SSCR: MGSRS, SF, SCW, and ESSC. Moreover, it also highlights challenges and opportunities for further research and development in this field.</t>
  </si>
  <si>
    <t>10.1016/j.wasman.2024.02.049</t>
  </si>
  <si>
    <t>Chromoproduct approach to achieve environmentally sound management of e-waste plastics: Colombian project case</t>
  </si>
  <si>
    <t>Research to prevent releases of brominated flame retardants listed as persistent organic pollutants by the Stockholm Convention (POP-BFRs) was conducted through an international cooperation project in Colombia. Six waste electrical and electronic equipment (WEEE) management facilities implemented: 1) sorting e-waste by product type and color (black, white, and other; henceforth called chromoproducts), 2) sampling test products and their plastic fraction (called sets, separated by polymer type), 3) monitoring mass, bromine and antimony contents by hand-held X-ray fluorescence (XRF) and POP-BFRs such as polybrominated diphenyl ethers (PBDEs) by gas chromatography and mass spectrometry (GC–MS), and 4) differentiated treatment according to categories that used the Restriction of Hazardous Substances in Electrical and Electronic Equipment Directive (RoHS) hazardousness threshold of 1000 mg ∑PBDEs/kg. This scheme led to the proposal of a methodology for WEEE management called the “chromoproduct approach”. 994,230 products were managed and grouped into 222 chromoproducts, from which 77 were analyzed: 50 below RoHS hazardousness (BRH), 16 above RoHS hazardousness (ARH), and 11 unknown RoHS hazardousness (URH). XRF indicators using bromine and antimony contents could rule out pollution in BRH chromoproducts; however, categorization still required GC–MS. One ARH plastics sample had 3620 mg ∑PBDEs/kg, while no POP-BFRs were found in the BRH plastics sample. The implementation of the chromoproduct approach traced 153.6 tonnes of ARH plastics. BRH plastics composition was estimated and used in a pilot-scale closed-loop economic activity. The chromoproduct approach seems promising for avoiding POP-BFR releases and promoting the upcycling of recyclable e-waste plastics.</t>
  </si>
  <si>
    <t>10.1016/j.ceja.2024.100589</t>
  </si>
  <si>
    <t>Exploration of material recovery framework from waste – A revolutionary move towards clean environment</t>
  </si>
  <si>
    <t>Reduce environmental impacts and guarantee a steady supply of critical chemicals by practising sustainable waste management and chemical production. By advancing circular economy ideas and decreasing dependency on finite resources, this research has the potential to alter the industrial landscape radically. The technological, economic, regulatory, and social barriers to waste material recovery and chemical production are explored in this paper. The key to resolving these issues is the identification of solutions that are both economically viable and environmentally benign. This paper introduces the sustainable Chemical Production and Waste Material Recovery Framework (CP&amp;WMRF), which incorporates innovative recycling and upcycling methods, innovative chemical manufacturing processes, and the incorporation of digital technologies like artificial intelligence (AI) and machine learning (ML) to maximize the efficiency with which resources are employed. It is possible to reduce waste and energy use in the production of Interfaces with the help of CP&amp;WMRF. Chemicals can be manufactured using sustainable feedstocks as an alternative to fossil fuels. The system standardizes how e-waste can be recycled and recovered metals and materials can be used. To prove the viability and efficiency of these methods, they require innovative simulation and modeling tools. The assessments help decision-makers understand the benefits and drawbacks of the proposed technologies in terms of their performance, environmental effect, and economic viability. When pitted against AI-ML, which achieved 94.2 %, CP&amp;WMRF's 96.2 % result reveals a significant edge. AI-ML is less efficient, with a score of 93.8 %. The field of sustainability analysis, with a score of 95.2 %, is higher than AI-ML's decent lower score of 93.2 %. The impressive 97.5 % score of CP&amp;WMRF in terms of resource efficiency substantially surpasses the 92.8 % score ascribed to AI-ML. The remarkable success of CP&amp;WMRF in optimizing waste recovery, with a score of 98.7 %, higher than the 91.5 % associated with AI-ML. The present research establishes the framework for a revolutionary move toward circular and green chemistry by integrating innovative methods, all-encompassing applications, and rigorous simulation analysis.</t>
  </si>
  <si>
    <t>10.1016/j.jpowsour.2024.235280</t>
  </si>
  <si>
    <t>Zwitterionic hydrogels with high interfacial affinity for zinc metal batteries</t>
  </si>
  <si>
    <t>Zinc metal batteries are expected to be the next generation of energy storage devices due to their high safety, but their application is hampered by irreversible hydrogen evolution reaction and surface side reactions of zinc anodes. Here, a zwitterionic hydrogel electrolyte is reported based on polymerization of acrylamide and 1-(3-Sulfopropyl)-2-Vinylpyridinium betaine, and it exhibits the following advantages: the sulfonic acid group of 1-(3-Sulfopropyl)-2-Vinylpyridinium betaine can be preferentially adsorbed on metal Zinc to avoid side reactions and refine the affinity at the zinc-electrolyte interface; and the coordination of the negatively charged sulfonic acid group with Zn2+ alters the solvation structure of Zn2+, which further improves the restriction ability of side reactions. Consequently, Zn||Zn symmetric batteries can be stabilized for 1, 200 h of plating stripping at 1 mA cm−2. Zn||Cu batteries exhibit an impressive average coulombic efficiency of 99.8 % over a remarkable span of 1, 800 cycles at a current density of 15 mA cm−2. Furthermore, the Zn||MnO2/Carbon nanotube batteries have been cycled more than 2, 000 cycles at a current density of 0.5 A g−1, and the zinc hybrid capacitors for more than 18, 000 cycles at 1 A g−1. And an ionic skin (i-skin) based on acrylamide and 1-(3-Sulfopropyl)-2-Vinylpyridinium betaine of polymer hydrogel electrolyte is assembled and it can stably detect physiological signals.</t>
  </si>
  <si>
    <t>10.1016/j.procir.2024.01.044</t>
  </si>
  <si>
    <t>Derivation of requirements for life cycle assessment-related information to be integrated in digital battery passports</t>
  </si>
  <si>
    <t>In recent years, there has been a growing demand for transparency throughout supply chains, driven by various stakeholders, including society and regulatory authorities. Data transparency platforms and Digital Product Passports (DPPs) have been proposed as potential solutions sharing products specific information along the value chain, including environmental impacts like the carbon footprint, as e.g. demanded by the upcoming EU Batteries Regulation. For the calculation of environmental impacts, the methodology of Life Cycle Assessment (LCA) is a recognized international standard, the complex implementation of which must now be transferred into DPPs. Therefore, this study analyses the requirements of all stakeholder groups regarding the integration of LCA in data transparency platforms based on the use case of batteries. The identification of these requirements is achieved through a comprehensive literature review. The requirements are then categorized as related to the individual phases of an LCA, secondary data usage as well as data exchange options. Finally, potential areas of conflict regarding the integration of LCA into DPPs are discussed, and further areas of research are highlighted. Efforts should be made to ensure that the workload for companies is minimized while at the same time providing incentives to reduce environmental impacts and create further added value.</t>
  </si>
  <si>
    <t>10.1016/j.jechem.2024.03.013</t>
  </si>
  <si>
    <t>Insights and reviews on battery lifetime prediction from research to practice</t>
  </si>
  <si>
    <t>The rising demand for energy storage solutions, especially in the electric vehicle and renewable energy sectors, highlights the importance of accurately predicting battery health to enhance their longevity and reliability. This article comprehensively examines various methods used to forecast battery health, including physics-based models, empirical models, and equivalent circuit models, among others. It delves into the promise of data-driven prognostics, utilizing both conventional machine learning and cutting-edge deep neural network techniques. The advantages and limitations of hybrid models are thoroughly analyzed, with a focus on the benefits of integrating diverse data sources to improve prognostic precision. Through practical case studies, the article showcases the effectiveness and flexibility of these approaches. It also critically addresses the challenges encountered in applying battery health prognostics in real-world scenarios, such as issues of scalability, complexity, and data anomalies. Despite these challenges, the article underscores the emerging opportunities brought about by recent technological, academic, and research advancements. These include the development of digital twin models for batteries, the use of data-centric AI and standardized benchmarking, the potential integration of blockchain technology for enhanced data security and transparency, and the synergy between edge and cloud computing to boost data analysis and processing. The primary goal of this article is to enrich the understanding of current battery health prognostic techniques and to inspire further research aimed at overcoming existing hurdles and tapping into new opportunities. It concludes with a visionary perspective on future research directions and potential developments in this evolving field, encouraging both researchers and practitioners to explore innovative solutions.</t>
  </si>
  <si>
    <t>10.1016/j.cclet.2024.110403</t>
  </si>
  <si>
    <t>Oxidative ammonolysis modified lignin-derived nitrogen-doped carbon-supported Co/Fe composites as bifunctional electrocatalyst for Zn-air batteries</t>
  </si>
  <si>
    <t>Zn-air battery (ZAB) has garnered significant attention owing to its environmental friendliness and safety attributes. A critical challenge in advancing ZAB technology lies in the development of high-performance and cost-effective electrocatalysts for oxygen redox reactions (OER and ORR). Herein, we report Co/Fe carbon-supported composites as efficient bifunctional catalysts encapsulated in oxidative ammonolysis modified lignin-derived N-doped biochar (CoFe-CoxN@NOALC). It exhibited exceptional electrochemical performance in aqueous ZAB owing to their uniform dispersed and small particle size, with a peak power density of 154 mW/cm2 and a specific capacity of 770 mAh/g. Most notably, it exhibited a long cycle stability, surpassing 1500 h at a current density of 10 mA/cm2, with a mere 11.4% decrease in the charge-discharge efficiency of the battery. This study proposes a viable strategy for enhancing the performance and reducing the cost of Zn-air batteries through the utilization of biomass-derived materials.</t>
  </si>
  <si>
    <t>10.1016/j.resconrec.2021.106077</t>
  </si>
  <si>
    <t>Steering Sustainable End-of-Life Treatment of Glass and Carbon Fiber Reinforced Plastics Waste from Rotor Blades of Wind Power Plants</t>
  </si>
  <si>
    <t>In the European Union, recycling quotas are the measure of choice to regulate the end-of-life treatment of waste. In addition to accomplishing the circularity of resources, it is implicitly assumed that the environmentally most favored recycling system will be established. However, in dependence of the waste material as well as the local treatment and infrastructural conditions, the impacts of political regulations on the total system differ in terms of the environmental as well as economic outcomes. Against this background, we analyze the impact of political regulations on the economic and environmental burden of the necessary treatment infrastructure for end-of-life glass and carbon fiber reinforced plastic waste. We first conduct Lifecycle Impact Assessments to quantify the environmental impact of several end-of-life treatment paths. In addition, we developed a decision support tool based on mathematical optimization to systematically analyze the impact of political regulations on the design of the required treatment infrastructures. Herein, we focus on economic and environmental objectives to demonstrate the trade-off between the two evaluation criteria. We apply our methodological approach to a case study on end-of-life glass and carbon fiber reinforced plastic waste from rotor blades of wind power plants in the European Union. We found that up to a certain degree (&lt;60%) recycling quotas lead to the desired environmental benefit in exchange for higher costs. However, when recycling quotas above 60% are demanded the effect is reversed. In addition, we found that the impact of setting recycling quotas differs in dependence of the material.</t>
  </si>
  <si>
    <t>10.1016/j.resconrec.2013.08.003</t>
  </si>
  <si>
    <t>Implications for the carrying capacity of lithium reserve in China</t>
  </si>
  <si>
    <t>China is a major supplier of rechargeable lithium batteries for the world's consumer electronics (CE) and electric vehicles (EV). Consequently, China's domestic lithium resources are being rapidly depleted, and the development of the CE and EV industries will be vulnerable to the carrying capacity of China's lithium reserves. Here we find that lithium demand in China will increase significantly due to the continuing growth of demand for CE and the briskly emerging market for EV, resulting in a short carrying duration of lithium, even with full recycling of end-of-life lithium products. With these applications increasing at an annual rate of 7%, the carrying duration of lithium reserves will oblige the end-of-life products recycling with a 90% rate. To sustain the lithium industry, one approach would be to develop the collection system and recycling technology of lithium-containing waste for closed-loop lithium recycling, and other future endeavors should include developing the low-lithium battery and optimizing lithium industrial structure.</t>
  </si>
  <si>
    <t>10.1016/j.cjsc.2024.100407</t>
  </si>
  <si>
    <t>Optimization strategy for rechargeable Zn metal batteries over wide-pH aqueous electrolytes</t>
  </si>
  <si>
    <t>Available online 27 July 2024</t>
  </si>
  <si>
    <t>10.1016/j.jallcom.2021.160125</t>
  </si>
  <si>
    <t>Constructing cycle-stable Si/TiSi2 composites as anode materials for lithium ion batteries through direct utilization of low-purity Si and Ti-bearing blast furnace slag</t>
  </si>
  <si>
    <t>The large volume expansion and poor conductivity leading to the deterioration of electrochemical performance, is a significant challenge for Si-anode materials for practical applications. Previous researches have indicated that introducing a TiSi2 buffer with high conductivity to form Si/TiSi2 composites can effectively improve the electrochemical performance of Si anode. However, the facile and low-cost synthesis of Si/TiSi2 composites remains challenging. In this study, we propose a novel approach to preparing Si/TiSi2 composites as anode materials for lithium-ion batteries by coupling photovoltaic (PV) silicon waste (simulated using inexpensive low-purity Si (98.8%) in experiments) and metallurgical waste (Ti-bearing blast furnace slag, TBBFS) via a new method combining induction melting and mechanical ball milling. A series of Si/TiSi2 materials were obtained using different ratios of raw materials and investigated using SEM, TEM, XRD, XPS and electrochemical performance tests. The results show that TiSi2 not only acts as a buffer for the bulk expansion of Si, but also improves the electrical conductivity; therefore, the Si/TiSi2 materials exhibit enhanced cycling stability when more TiSi2 is introduced. The sample prepared using a low-purity Si and TBBFS with a mass ratio of 1:3 delivered a reversible capacity of 530 mAh g−1 after 200 cycles at a charge-discharge current density of 800 mA g−1. This work not only provides a new strategy and technology for introducing TiSi2 into Si-based anode materials, but also provides a green and sustainable technical route for the high value-added recycling of Ti-bearing blast furnace slag.</t>
  </si>
  <si>
    <t>10.1016/j.chemosphere.2024.141946</t>
  </si>
  <si>
    <t>Identification of hazardous organic compounds in e-waste plastic using non-target and suspect screening approaches</t>
  </si>
  <si>
    <t>End-of-life electric and electronic devices stand as one of the fastest growing wastes in the world and, therefore, a rapidly escalating global concern. A relevant fraction of these wastes corresponds to polymeric materials containing a plethora of chemical additives. Some of those additives fall within the category of hazardous organic compounds (HOCs). Despite the significant advances in the capabilities of analytical methods, the comprehensive characterization of WEEE plastic remains as a challenge. This research strives to identify the primary additives within WEEE polymers by implementing a non-target and suspect screening approach. Gas chromatography coupled to time-of-flight mass spectrometry (GC-QTOF-MS), using electron ionization (EI), was applied for the detection and identification of more than 300 substances in this matrix. A preliminary comparison was carried out with nominal resolution EI-MS spectra contained in the NIST17 library. BPA, flame retardants, UV-filters, PAHs, and preservatives were among the compounds detected. Fifty-one out of 300 compounds were confirmed by comparison with authentic standards. The study establishes a comprehensive database containing m/z ratios and accurate mass spectra of characteristic compounds, encompassing HOCs. Semi-quantification of the predominant additives was conducted across 48 WEEE samples collected from handling and dismantling facilities in Galicia. ABS plastic demonstrated the highest median concentrations, ranging from 0.154 to 4456 μg g−1, being brominated flame retardants and UV filters, the families presenting the highest concentrations. Internet router devices revealed the highest concentrations, containing a myriad of HOCs, such as tetrabromobisphenol A (TBBPA), tribromophenol (TBrP), triphenylphosphate (TPhP), tinuvin P and bisphenol A (BPA), most of which are restricted in Europe.</t>
  </si>
  <si>
    <t>10.1016/j.indcrop.2024.119511</t>
  </si>
  <si>
    <t>Mercerization-enhanced cellulose-II cotton fiber-based low-temperature hard carbon for sodium-ion batteries</t>
  </si>
  <si>
    <t>Hard carbons from cellulose are highly regarded as promising anode options for sodium-ion batteries (SIBs). However, a high carbonization temperature (&gt;1300 °C) is usually required to obtain high-performance hard carbons, which leads to high-energy consumption and high cost. Moreover, hard carbons generally have poor rate capability and unsatisfactory cyclability which restrict their commercial applications. Herein, a low-temperature (900 °C) approach for the preparation of high-quality hard carbons for SIBs from waste cotton fibers is reported. It involves a mercerization pretreatment to convert cellulose-I cotton fibers into cellulose-II structure and dissolve the amorphous cellulose to form highly crystalline cellulose. This pretreatment process benefits forming abundant pseudo-graphitic structures at a low carbonization temperature of 900 °C. Consequently, the mercerized cotton fibers-based carbons (MCFC) exhibit excellent sodium storage properties, possessing a high capacity (316 mAh g−1 at 0.1 A g−1), high-rate capability (210 mAh g−1 at 10 A g−1), and long-term cyclability (83.2 % retention after 3000 cycles). This mercerization approach coupled with waste cotton fibers provides a sustainable pathway for the preparation of high-quality hard carbons for SIBs.</t>
  </si>
  <si>
    <t>10.1016/0361-3658(87)90136-6</t>
  </si>
  <si>
    <t>Active recycling of plastics</t>
  </si>
  <si>
    <t>10.1016/j.resconrec.2024.107481</t>
  </si>
  <si>
    <t>Unlocking the resources of end-of-life ICEVs: Contributing platinum for green hydrogen production under the IEA-NZE scenario</t>
  </si>
  <si>
    <t>Proton exchange membrane (PEM) water electrolyzers are a promising technology for high-purity, efficient green hydrogen production, with expanding installations. This has increased demand for materials like platinum (Pt) used in PEM manufacturing. Conversely, Pt, which currently serves primarily as catalysts for internal combustion engine vehicles (ICEVs), would become available as ICEVs are phased out. Here, we simulate the Pt requirements for rapid scale-up PEM electrolyzers and quantitatively compare these requirements with the availability of Pt from scraped autocatalysts under the IEA-NZE scenario. Our results show that demand for Pt in PEM electrolyzers is expected to increase by an order of magnitude by 2050, while ICEVs are expected to cumulatively scrap ∼2500 tons of Pt. The Pt surplus from ICEVs would meet the increasing Pt demand for PEM eletrolyzers from 2030 onwards. These findings offer fresh insights into using the potential of urban mines to meet the energy transition challenges.</t>
  </si>
  <si>
    <t>10.1016/j.procir.2024.02.028</t>
  </si>
  <si>
    <t>Performing a Life Cycle Assessment for Self-service Devices: A Case Study of Self-checkout</t>
  </si>
  <si>
    <t>Nowadays, self-checkouts are becoming increasingly popular in stores and markets. This is simply because they offer customers the convenience of shopping without having to wait in line and provide store owners with an opportunity to increase sales and improve the customer experience. Meanwhile, the sustainability options of the devices have gained more traction, such as reducing the CO2 emissions of the product and production. However, it is initially unknown how to investigate the sustainability of self-service devices due to insufficient research in this area. To address this issue, the different methodologies have been analyzed based on domain-oriented boundaries. The life cycle assessment (LCA) is chosen to assess the sustainability. Then, the inventory analysis is worked out to gather the relevant raw data. Subsequently, the model of the product’s life cycle is established in an LCA software tool. The assessment and interpretation is carried out. A case study of self-checkout is conducted in the industrial company and the results shows that recycled material zincor and using solar energy could lead to a reduction of CO2 emissions of up to 41.8%.</t>
  </si>
  <si>
    <t>10.1016/j.egycc.2023.100118</t>
  </si>
  <si>
    <t>Equity implications of net-zero emissions: A multi-model analysis of energy expenditures across income classes under economy-wide deep decarbonization policies</t>
  </si>
  <si>
    <t>With companies, states, and countries targeting net-zero emissions around midcentury, there are questions about how these targets alter household welfare and finances, including distributional effects across income groups. This paper examines the distributional dimensions of technology transitions and net-zero policies with a focus on welfare impacts across household incomes. The analysis uses a model intercomparison with a range of energy-economy models using harmonized policy scenarios reaching economy-wide, net-zero CO2 emissions across the United States in 2050. We employ a novel linking approach that connects output from detailed energy system models with survey microdata on energy expenditures across income classes to provide distributional analysis of net-zero policies. Although there are differences in model structure and input assumptions, we find broad agreement in qualitative trends in policy incidence and energy burdens across income groups. Models generally agree that direct energy expenditures for many households will likely decline over time with reference and net-zero policies. However, there is variation in the extent of changes relative to current levels, energy burdens relative to reference levels, and electricity expenditures. Policy design, primarily how climate policy revenues are used, has first-order impacts on distributional outcomes. Net-zero policy costs, in both absolute and relative terms, are unevenly distributed across households, and relative increases in energy expenditures are higher for lowest-income households. However, we also find that recycled revenues from climate policies have countervailing effects when rebated on a per-capita basis, offsetting higher energy burdens and potentially even leading to net progressive outcomes. Model results also show carbon Laffer curves, where revenues from net-zero policies increase but then decline with higher stringencies, which can diminish the progressive effects of climate policies. We also illustrate how using annual income deciles for distributional analysis instead of expenditure deciles can overstate the progressivity of emissions policies by overweighting revenue impacts on the lowest-income deciles.</t>
  </si>
  <si>
    <t>10.1016/B978-1-85617-138-0.50009-9</t>
  </si>
  <si>
    <t xml:space="preserve">6 WASTE RECYCLING BY MATERIAL </t>
  </si>
  <si>
    <t>10.1016/j.envres.2024.119296</t>
  </si>
  <si>
    <t>Rational design of waste anode graphite-derived carbon catalyst to activate peroxymonosulfate for atrazine degradation</t>
  </si>
  <si>
    <t>As the rapidly growing number of waste lithium-ion batteries (LIBs), the recycling and reutilization of anode graphite is of increasing interest. Converting waste anode graphite into functional materials may be a sensible option. Herein, a series of carbonaceous catalysts (TG) were successfully prepared using spent anode graphite calcined at various temperatures and applied for activating peroxymonosulfate (PMS) to degrade atrazine (ATZ). The catalyst obtained at 800 °C (TG-800) showed the optimum performance for ATZ removal (99.2% in 6 min). Various experimental conditions were explored to achieve the optimum efficiency of the system. In the TG-800/PMS system, free radicals (e.g., SO4 ·−, HO·), singlet oxygen (1O2), together with a direct electron transfer pathway all participated in ATZ degradation, and the ketonic (CO) group was proved as the leading catalytic site for PMS activation. The potential degradation routes of ATZ have also been presented. According to the toxicity assessment experiments, the toxicity of the intermediate products decreased. The reusability and universal applicability of the TG-800 were also confirmed. This research not only provides an efficient PMS activator for pollutant degradation, but also offers a meaningful reference for the recovery of waste anode graphite to develop environmentally functional materials.</t>
  </si>
  <si>
    <t>10.1016/j.renene.2024.120429</t>
  </si>
  <si>
    <t>Bio-aromatics synthesis via catalytic pyrolysis of cellulose with lithium-ion battery cathodes and modified HZSM-5 coupled in-situ plasma mode</t>
  </si>
  <si>
    <t>This work proposed a novel method based on in-situ plasma mode to synthetize bio-aromatics from cellulose co-pyrolyzed with lithium-ion battery cathodes and tandem catalyzed by modified HZSM-5. Ni and Ti modified HZSM-5 were compared in the catalytic pyrolysis of cellulose without cathode conditions, and then cellulose was co-pyrolyzed with cathodes (LCO, LMO and LNCM). The results showed that modified-zeolites improved the upgrading of pyrolysis products, producing more refined bio-oils, and Ti-modified version was superior, while cellulose co-pyrolyzed with cathodes decreased the residual char and catalyst deposits to increase refined bio-oil. When using LNCM, the refined bio-oil yield reached 38.80%, attributing to the catalytic effect of cathodes, enhanced thermal conductivity, and micro lithium-ion battery effect. The application of cathodes and modified zeolites enhanced the conversion of furans, greatly elevating the MAHs selectivity; herein, Ni-modified version increased PAHs. After using LNCM, the selectivity of MAHs reached 77.67% (mainly C8 hydrocarbons), C10 and above hydrocarbons were suppressed, which was possibly attributed to enhanced gas-phase reactions. Abundant free radical reactions and higher cracking capability enabled coking to initially occur inside, and using LNCM decreased the catalyst coke content by approximately 80%. Co-pyrolysis with cathodes caused the surface coke to transform from filament-like to amorphous.</t>
  </si>
  <si>
    <t>10.1016/j.resconrec.2020.105294</t>
  </si>
  <si>
    <t>The influence of end-of-life regulation on vehicle material circularity: A comparison of Europe, Japan, Australia and the US</t>
  </si>
  <si>
    <t>For many years, regulation and life cycle studies have focussed on reducing the environmental footprint of vehicles. Despite the implementation of different end-of-life vehicle (ELV) regulations to encourage material reuse and to increase recycling and recovery rates, it is unclear how these policies are progressing towards realising a circular economy (CE). This paper assesses the impact of different ELV regulations implemented in Europe, Japan, Australia, and the US on the effectiveness of product-based circularity using the Material Circularity Indicator and Product Circularity Indicator. Scenario analysis is carried out to identify potential improvements in vehicle material circularity based on different circular economy strategies: more advanced recycling technology; higher scrap utilisation; design for reuse/remanufacturing; and higher product utility; and the effects of changing vehicle technologies on material circularity. This study addresses the gap in current ELV regulations in a CE context using a quantitative assessment approach. It is shown that there is limited impact on the material circularity performance, at most by 17.3%, due to the focus on material recycling rates at the end-of-life phase. It is recommended that current ELV regulations are leveraged to implement effective CE strategies from a holistic life cycle approach, particularly through more scrap utilisation, higher intensity of vehicle use and the design for reuse/remanufacturing. The greatest potential for circularity improvement is shown through higher scrap utilisation. This is also the case for newer vehicle technologies, such as electrification and lightweighting, which have shown a wide range of material circularity outcomes due to changing material composition.</t>
  </si>
  <si>
    <t>10.1016/j.hydromet.2009.11.012</t>
  </si>
  <si>
    <t>Synergistic separation of Co(II)/Li(I) for the recycling of LIB industry wastes by supported liquid membrane using Cyanex 272 and DR-8R</t>
  </si>
  <si>
    <t>The separation of Co(II) and Li(I) from simulated solution of lithium ion battery (LIB) industry wastes has been studied by a supported liquid membrane (SLM) process. The synergistic effect of mixture of the extractants Cyanex 272 and DP-8R on the permeation rate and separation factor of Co(II) and Li(I) from dilute aqueous sulfate media using a supported liquid membrane (SLM) technique has been examined. A microporous hydrophobic PVDF film was used as the solid support for the liquid membrane. The extractants Cyanex 272 and DP-8R and mixture of those were used as mobile carriers. The effects of different parameter such as stirring speed, pH of the feed solution, extractant concentration in the membrane phase, Co(II)/Li(I) concentration in the feed solution, and H2SO4 strip acid concentration, on Co(II) flux (J Co(II)) and Li(I) flux (J Li(I)) have been studied and compared. For all of the systems studied, Co/Li are optimally separated in the acidic pH region of 5.0−6.0. The best separation factor of 497 was achieved at pH 5.00 using a mixture of Cyanex 272 and DP-8R at a concentration of 750mol/m3 in the membrane phase, a strip acid concentration of 100mol/m3, and a stirring speed of 350rpm. The separation factors for all three systems under the respective optimum experimental conditions have been calculated and compared. Qualitatively, they follow the order: mixed-extractant system&gt;Cyanex 272 &gt; DP-8R. This sequence may be quantitatively expressed as: mixed-extractant system ≈3×Cyanex 272≈15×DP-8R.</t>
  </si>
  <si>
    <t>10.1016/j.jpowsour.2024.234477</t>
  </si>
  <si>
    <t>Operando NMR characterization of cycled and calendar aged nanoparticulate silicon anodes for Li-ion batteries</t>
  </si>
  <si>
    <t>Replacing graphite anodes with Si anodes can greatly increase the energy of current Li-ion batteries. Detailed characterization of Si lithiation reactions, SEI formation, and reversibility are therefore active areas of research. Solid-state 7Li nuclear magnetic resonance (NMR) spectroscopy is useful for characterizing different lithium local environments within Si anodes. Here, we developed an operando NMR methodology to characterize aging of carbon-coated nanoparticulate Si anodes in pouch cells paired with Ni-rich cathodes. We observed a new lithiation mechanism in the Si nanoparticles: direct formation of over-lithiated Li15+xSi4 (x &lt; 0.6) phase. Furthermore, our novel operando cells maintained good performance with long-term cycle and calendar aging. We identified trapped lithium silicides as a major contributor to capacity fade with aging. Finally, we determined that the addition of Mg (TFSI)2 to the electrolyte decreased the amount of trapped lithium silicides and therefore increased the capacity and capacity retention for the nanoparticulate Si used.</t>
  </si>
  <si>
    <t>10.1016/j.est.2024.111613</t>
  </si>
  <si>
    <t>Thermal performance improvement of an air-cooled 18650 NMC battery module: A novel busbar design that acts as a turbulator</t>
  </si>
  <si>
    <t>Today, Lithium-ion batteries are preferred as popular energy storage tools in many fields such as electronic devices, especially electric vehicles. During the discharge of modules and packs formed by combining many battery cells, undesirable temperature increases are experienced due to excessive heat generation. Thus, thermal management of the battery packs is crucial. In this work, thermal and hydraulic performance analysis of the two air-cooled 18650 NMC battery modules, one with a novel designed twisted busbar and the other with a conventional busbar, are performed numerically. Temperature and pressure drop predictions are achieved at different values of air inlet velocity, discharge rate, depth of discharge, and twist diameter of busbar using CFD method. Besides, the Multi-Scale Multi-Domain battery model is validated experimentally. According to the numerical results, the novel designed twisted busbar provides 1.84 %, 2.93 %, and 3.81 % reduction in maximum battery module temperature for 5 m/s air inlet velocity under discharge rates of 2C, 3C and 4C, respectively. The average battery module temperature drops by 6.6 °C thanks to the use of a twisted busbar. Using a twisted busbar results in a maximum pressure drop increase of 119 Pa compared to the conventional busbar. As the twist diameter of the busbar increases, the battery temperature decreases significantly, and the pressure drop increases, especially at high air velocity conditions. In addition, when the twist diameter increases from 5 mm to 15 mm, the weight/volume ratio increases by approximately 0.9 %.</t>
  </si>
  <si>
    <t>10.1016/j.jpowsour.2014.07.007</t>
  </si>
  <si>
    <t>Lead acetate trihydrate precursor route to synthesize novel ultrafine lead oxide from spent lead acid battery pastes</t>
  </si>
  <si>
    <t>A novel green recycling process is investigated to prepare lead acetate trihydrate precursors and novel ultrafine lead oxide from spent lead acid battery pastes. The route contains the following four processes. (1) The spent lead pastes are desulphurized by (NH4)2CO3. (2) The desulphurized pastes are converted into lead acetate solution by leaching with acetic acid solution and H2O2; (3) The Pb(CH3COO)2·3H2O precursor is crystallized and purified from the lead acetate solution with the addition of glacial acetic acid; (4) The novel ultrafine lead oxide is prepared by the calcination of lead acetate trihydrate precursor in N2 or air at 320–400 °C. Both the lead acetate trihydrate and lead oxide products are characterized by TG-DTA, XRD, and SEM techniques. The calcination products are mainly α-PbO, β-PbO, and a small amount of metallic Pb. The particle size of the calcination products in air is significantly larger than that in N2. Cyclic voltammetry measurements of the novel ultrafine lead oxide products show good reversibility and cycle stability. The assembled batteries using the lead oxide products as cathode active materials show a good cyclic stability in 80 charge/discharge cycles with the depth of discharge (DOD) of 100%.</t>
  </si>
  <si>
    <t>10.1016/j.hroo.2022.08.006</t>
  </si>
  <si>
    <t>Advancing global equity in cardiac care as cardiac implantable electronic device reuse comes of age</t>
  </si>
  <si>
    <t>A nation’s health and economic development are inextricably and synergistically connected. Stark differences exist between wealthy and developing nations in the use of cardiac implantable electronic devices (CIEDs). Cardiovascular disease is now the leading cause of death in low- and middle-income countries (LMIC), with a significant burden from rhythm-related diseases. As science, technology, education, and regulatory frameworks have improved, CIED recycling for exportation and reuse in LMIC has become possible and primed for widespread adoption. In our manuscript, we outline the science and regulatory pathways regarding CIED reuse. We propose a pathway to advance this technology that includes creating a task force to establish standards for CIED reuse, leveraging professional organizations in areas of need to foster the professional skills for CIED reuse, collaborating with regulatory agencies to create more efficient regulatory expectations and bring the concept to scale, and establishing a global CIED reuse registry for quality assurance and future science.</t>
  </si>
  <si>
    <t>Heart Rhythm O2</t>
  </si>
  <si>
    <t>10.1016/j.cej.2024.154008</t>
  </si>
  <si>
    <t>High-efficiency metal-free CO2 mineralization battery using organic redox catalysts</t>
  </si>
  <si>
    <t>CO2 batteries offer a promising avenue for mitigating CO2 emissions and conversion, but encounter challenges such as high costs, dendrite, corrosion, flooding and slow kinetics stemming from the use of metal electrodes. CO2 mineralization is thermodynamically favorable (ΔGCO2), presenting an opportunity for processing solid waste and reducing CO2 emissions while potentially producing energy. However, the lack of direct electron transfer in the CO2 mineralization reaction hinders the direct generation of electrical energy. Here, we propose an organic CO2 mineralization battery (OCMB) without using metal, which efficiently harnesses CO2 to mineralize solid waste carbide slag, maximizing the recovery of mineralization reaction energy to generate electricity and produce carbonate products, without requiring renewable electricity charging. We employ a high-solubility, stable under strong alkaline conditions, and fast kinetics organic phenazine derivative—DSPZ as the electron and proton carrier, which facilitates the conversion of ΔpH between electrodes by interacting with alkaline wastes and CO2 into electricity. Simultaneously, the OCMB undergoes regeneration cycles through mineralization reactions. The theoretical model predicted the open circuit voltage (OCV) and discharge behavior of OCMB, offering insights for improved battery engineering. We demonstrate an impressive peak power density exceeding 227.5 W/m2 for the OCMB, with an estimated electricity production of ∼ 178.03 kWh per ton of CO2 mineralization. This research underscores the potential integration of OCMBs into CO2 energy systems, waste treatment processes, and chemical production, offering both economic and environmental benefits.</t>
  </si>
  <si>
    <t>10.1016/j.nanoen.2024.110255</t>
  </si>
  <si>
    <t>3D self-supporting core-shell silicon-carbon nanofibers-based host enables confined Li+ deposition for lithium metal battery</t>
  </si>
  <si>
    <t>Three-dimensional (3D) porous hosts play pivotal roles in realizing dendrite-free lithium metal anodes (LMAs) owing to their high specific area. However, uneven local electric field and lack of lithiophilic sites on the reactive interface cause nonuniform lithium ion (Li+) deposition, leading to Li dendrite growth and parasitic reactions. These issues will inevitably incur short cycling life and severe safety hazards of lithium metal batteries. Herein, a 3D self-supporting host composed of hollow carbon nanofibers incorporated with silicon (Si) nanoparticles inside (Si-HCF) is constructed as Li metal host by a scalable coaxial electrospinning technique. During the first cycle, the Si nanoparticles is alloyed with Li+ to form lithiophilic Li-Si alloy, contributing to deliver a low nucleation overpotential and homogeneous surface potential confirmed by Kelvin probe force microscopy, finally guiding Li+ flux homogeneously throughout the fibrous mat. As expected, the Li metal can percolate through Si-HCF host reversibly without uncontrollable Li dendrites and the Si-HCF exhibits a stable cycle life of Li plating/stripping over 1400 h. Additionally, the full cell combined with LiFePO4 cathodes presents steady cycling over 400 cycles with a high average coulombic efficiency of 99.4 %. This work provides new insights for the synthesis of 3D hosts with controllable nucleation sites to homogenize Li+ deposition in LMAs.</t>
  </si>
  <si>
    <t>10.1016/j.mset.2024.07.003</t>
  </si>
  <si>
    <t>Evaluation of the addition of cement ash to the PVA/TEOS/HCl gel electrolyte on the performance of aluminium air batteries</t>
  </si>
  <si>
    <t>Cement manufacturing presents substantial environmental challenges due to the volume of waste generated, including cement ash. Therefore, it is crucial to discover novel methods to utilize cement waste effectively. This study aimed to examine the impact of different concentrations of cement ash (1, 1.5, 2, and 2.5 g) on the conductivity of PVA/TEOS/HCl (PTH) gel electrolyte materials. The primary goal was to determine the ideal concentration of cement ash that would yield maximum conductivity. The research findings demonstrated that the PTH2.5CA sample attained the greatest conductivity of 2.78 mS/cm when adding 2.5 g of cement ash. In addition, this material exhibits a capacity of 0.354 mAh, a specific capacity of 0.12826 mAh/g, and a density capacity of 0.11813 mAh/cm2. The power and power densities were measured as 6.48 mW/cm2 and 25.94 mW, respectively. These findings offer promising prospects for implementing sustainable practices in the industry and highlight the viability of utilizing cement waste as a significant element in battery membrane materials. This technique addresses environmental issues related to cement waste and contributes to advancing a more eco-friendly waste management system.</t>
  </si>
  <si>
    <t>10.1016/j.jclepro.2024.140753</t>
  </si>
  <si>
    <t>Twelve pathways of carbon neutrality for industrial parks</t>
  </si>
  <si>
    <t>This study designs the first systemic concept framework for industrial parks (IPs) that contains 12 pathways to achieve carbon neutrality. We then analyse the accomplishments of the 12 pathways by performing an analysis of four typical cases that include eco-industrial parks (EIPs) in Kalundborg, Denmark, the Kawasaki Eco-town, the EIP in Ulsan, Korea, and Guigang EIP, China. In addition, this study provides suggestions for the low-carbon development of other IPs. The results demonstrated that the recycling of waste, water, and energy is the basic approach for IPs to achieve low-carbon development. Building a smart IP platform and the use of energy-saving building materials are also of great importance for green low-carbon IP development. The pathways summarized in this study provide several suggestions for IP low-carbon development that are helpful for IPs to achieve the goal of carbon neutrality at an early date.</t>
  </si>
  <si>
    <t>10.1016/j.heliyon.2021.e08645</t>
  </si>
  <si>
    <t>Waste treatments in the European Union: A comparative analysis across its member states</t>
  </si>
  <si>
    <t>Waste treatments, which add value to the production system, may contribute to achieving a more circular economy. These recovery treatments are material recycling, composting and digestion, and energy recovery. This paper analyses recycling activity and other waste treatments in the European Union (EU), using a comparative approach among its Member States. In order to do this, some factors that may influence these treatments are studied, such as economic development, R&amp;D expenditure, resource productivity and the period of each country's permanence in the EU. Although waste treatment rates have converged between countries from 2010 to 2018, there are still differences. In order to explain these differences, the countries have been grouped into three clusters through a K-means non-hierarchical cluster statistical analysis. Subsequently, a non-parametric Kruskal-Wallis test has been applied to examine whether these observed differences are significant in the last year of the period analysed. The results corroborate the main hypothesis of this research: there are various behaviour patterns in waste treatments according to the country clusters and based on their real GDP per capita, R&amp;D expenditure, resource productivity and number of years as an EU member.</t>
  </si>
  <si>
    <t>10.1016/j.jpowsour.2024.235063</t>
  </si>
  <si>
    <t>Investigation of calendaring parameters on the microstructure of graphite anodes within lithium-ion batteries: Insights from ultrasonic testing</t>
  </si>
  <si>
    <t>The study explores the application of ultrasonic testing to analyse the impact of the calendaring process on the microstructure of graphite anodes within a lithium-ion battery. It examines the correlation between calendaring parameters such as roll gap and line speed, and their impacts on ultrasonic signal characteristics. Our study reveals that different sample thicknesses responded differently to the calendaring process. Specifically, the amplitude of the first peak increased for thinner samples (&lt;45 μm) post-calendaring, indicating improved material uniformity, whereas thicker samples (&gt;50 μm) demonstrated increase in Time of Flight with reduced attenuation in acoustic signal. Notably, thinner electrodes (45 μm) exhibit a substantial density increase from 0.95 to 1.6 gr/cm³, surpassing the density gain in thicker electrodes (100 μm) which rise from 1.0 to 1.3 gr/cm³ under identical calendaring conditions. This initial study confirms that a clear correlation exists between the properties of the acoustic waveform and variations in the calendaring process parameters. These results will form the basis of a future study investigating the possible in-line sensing, process control and quality assessment of electrode manufacture. The data obtained from this study's characterisation process has the potential to underpin a data-driven model to predict calendaring performance using machine-learning methods.</t>
  </si>
  <si>
    <t>10.1016/j.mtcomm.2023.107704</t>
  </si>
  <si>
    <t>Theoretically unraveling the performance of 2D-FeS2 as cathode material for Li-S batteries</t>
  </si>
  <si>
    <t>The construction of electrode materials with high conductivity and satisfactory safety for lithium-sulfur (Li-S) batteries remains critical to enhancing the performance of energy storage devices. In recent years, two-dimensional (2D) materials with layered structures have been a hot spot for research due to their unique electronic properties and large specific surface area. As an emerging electrochemically active material, 2D-FeS2 has short ion diffusion paths and a high specific surface area. Based on theoretical calculations, we have systematically studied the performance of the 2D-FeS2 monolayer as cathode material for Li-S batteries from five aspects: obtainability of structure, thermodynamic stability, electrical, surface activity, and electrochemical properties. Simulation results show that the 2D-FeS2 monolayer structure is easy to form due to the small exfoliation energy and interlayer binding energy. The layered structure surface enhances the anchoring effect of polysulfide. Excellent stability was verified by tdynamics simulation. Additionally, the DOS results show that the 2D-FeS2 monolayer has higher conductivity, which effectively improves the mobility of Li+ and electrons. The theoretical specific capacity of the 2D-FeS2 monolayer is 446.96 mAh/g, and the lower Li+ diffusion barrier is 0.19 eV. Compared to traditional FeS2, the 2D-FeS2 monolayer has higher conductivity and stability. In brief, the 2D-FeS2 monolayer is a promising cathode material for Li-S batteries. This work opens up a new path for the application of 2D materials to new energy batteries and also deepens our understanding of 2D materials at the nanoscale.</t>
  </si>
  <si>
    <t>10.1016/S1361-9209(00)00030-4</t>
  </si>
  <si>
    <t>Metal resource constraints for electric-vehicle batteries</t>
  </si>
  <si>
    <t>We estimate at what size electric-vehicle stocks could become constrained by metal availability by assessing metal requirement and availability for nine types of batteries: Li-polymer(V), Li-ion(Mn, Ni and Co), NaNiCl, NiMH(AB2 and AB5), NiCd and PbA, that contain seven potentially scarce metals/group of metals: lithium, nickel, cobalt, vanadium, cadmium, lead and rare-earth elements. We assess metal intensities (kg/kW h), battery energy capacities per vehicle (kWh/vehicle), losses in recycling and manufacturing, stocks of available resources, constraints on annual mine production and competition for metals. With pessimistic assumptions for all parameters the material-constrained stocks of battery electric vehicles range from 1.1 million NiCd-battery vehicles to 350 million NaNiCl-battery vehicles. Optimistic assumptions result in estimates between 49 million (NiCd) and 12000 million (Li-ion(Mn)) vehicles. The corresponding figures for hybrid electric vehicles are typically a factor of 10 higher. Critical factors that affect the outcome are identified.</t>
  </si>
  <si>
    <t>10.1016/j.seppur.2023.124601</t>
  </si>
  <si>
    <t>Sustainable approach to achieve overall leaching of Li and Co in spent lithium-ion batteries without liberation by overall pyrolysis</t>
  </si>
  <si>
    <t>Dissociation is generally considered to be a necessary treatment of the electrode sheets before leaching, and the inadequacy dissociation cause the loss of electrode materials. In the present study, the feasibility of overall leaching of the undissociated electrode sheets to achieve satisfactory leaching was verified, which was believed to avoid complex crushing and sieving processes and reduce metal loss. Hence, the enhancement of the overall pyrolysis on the overall leaching of the electrode sheets was also analyzed. The undissociated electrode sheets were pyrolyzed at 480 °C that could remove the PVDF effectively. It was conducive to the infiltration of leaching solution between particles, the complete removal of PVDF was identified by SEM, EDS and XPS. Whereafter, the leaching kinetic behavior of the Li and Co in the pyrolyzed and unpyrolyzed electrode sheets were analyzed by the Aframi model. The morphology and composition of the leaching residue were analyzed by SEM-EDS to verify the characteristics of overall leaching behavior. Leaching results show that the overall leaching is feasible for the undissociated electrode sheets, the leaching rate of Li and Co of the undissociated and unpyrolyzed electrode sheet reaches 80.51% and 74.42% with 50 min leaching at 70 °C. Further, overall pyrolysis can enhance the leaching of the undissociated electrode sheet, the leaching rates of Li and Co can reach 93.25% and 93.31% only with 30 min leaching after pyrolysis at 70 °C. The kinetic results illustrate that the leaching of Li and Co is surface chemical reaction. The SEM analysis reveals that overall leaching process is gradual leaching, and the pores generated by pyrolysis help to penetrate the leaching solution and strengthen the leaching process.</t>
  </si>
  <si>
    <t>10.1016/j.energy.2012.11.050</t>
  </si>
  <si>
    <t>Characteristics of a direct methanol fuel cell system with the time shared fuel supplying approach</t>
  </si>
  <si>
    <t>DMFC (direct methanol fuel cell) systems usually employ two pumps for supplying the methanol solution. The conventional system configuration, however, may bring about free flow from the methanol reservoir and malfunctions in the self-priming of the pumps. When instruments such as check valves and pressure regulators are applied, they result in excessive weight and control system malfunctions. In this paper, a light and robust DMFC system is proposed. By using the time sharing approach to supply fuel with a 3-way valve, free flow does not occur because only one inlet is opened at one time which means that both the circulation flow from gas liquid separator and the fuel flow from the methanol cartridge are not allowed to be opened at same time. As a result, back flow and self-priming problems do not occur. This makes the system stable and robust due to the removal of both the check valves and the fluctuation from unstable back pressure. Stabilized system doesn't need excessive battery buffering and recycling water any more, which are responsible for the heavy system. The proposed system performs the same level of power and efficiency with the conventional system. Adaptability is also carried out in various environmental temperature conditions.</t>
  </si>
  <si>
    <t>10.1016/j.nanoen.2022.107805</t>
  </si>
  <si>
    <t>Design on modified-zinc anode with dendrite- and side reactions-free by hydrophobic organic-inorganic hybrids for ultra-stable zinc ion batteries</t>
  </si>
  <si>
    <t>Zinc has been widely deployed as an anode of zinc ion batteries (ZIBs) due to high safety, high theoretical capacity, and low potential. However, dendrite growth and side reactions still severely hampered scale-up implementation in ZIBs. Here, organic hydrophobic polyvinylidene fluoride and inorganic Santa Barbara Amorphous-15 (PVDF-SBA15) hybrids were designed as a surface modification layer to stabilize Zn anode, leading to an optimized Zn/electrolyte interface with large-scale feasibility. The PVDF-SBA15 surface modification realizes synergistic protection on zinc anode since the hydrophobic PVDF could avoid the side reactions through prevention of direct contact between the zinc and the electrolyte, while the evenly distributed porous structure of SBA15 can induce uniform zinc plating/stripping and inhibit dendrite growth by uniform zinc ions flux. The hydrophobic PVDF-SBA15 surface-modified Zn anode (PVDF-SBA15 @Zn) exhibits dendrite-free Zn plating/stripping with low overpotential after 1650 h at a current density of 3 mA cm−2 in symmetrical batteries. The PVDF-SBA15 @Zn||V2O5 full batteries enable the stable cycling of 82.14 % capacity retention after 1000 cycles compared with 23.55 % of Zn||V2O5. The effectively inhibited dendrite growth and side reactions on Zn anode through hydrophobic organic-inorganic surface modification layer provide solid foundation for the realization of ultra-stable zinc ion batteries.</t>
  </si>
  <si>
    <t>10.1016/j.resconrec.2023.107063</t>
  </si>
  <si>
    <t>Estimation of global waste smartphones and embedded critical raw materials: An industry life cycle perspective</t>
  </si>
  <si>
    <t>Considering the quarterly fluctuation characteristics of global smartphone shipment, a novel and improved Verhulst model was proposed for forecasting smartphone shipments under different industry life cycle scenarios. The number of waste smartphones between 2007 and 2039 was estimated via using the lifespan distribution of electronics. The weight of the disposals was then converted by using product data collected from 2766 sampled smartphone devices. It was found that under the scenario of maturity, approximately 126,000 tons critical raw materials (CRMs) were expected to be recovered by 2039. According to the CRMs lists published by China and the European Union, the recoverable amount compared to about 62,000 tons and 64,000 tons, respectively. Enhancing the recycling of waste smartphones worldwide, will provide a new option to ensure an important part of the stability of the CRMs supply chains.</t>
  </si>
  <si>
    <t>10.1016/j.jclepro.2022.135632</t>
  </si>
  <si>
    <t>Regret-based multi-objective optimization of carbon capture facility in CHP-based microgrid with carbon dioxide cycling</t>
  </si>
  <si>
    <t>Nowadays it is estimated that the Earth's temperature is above the standard level compared to pre-industrial time. The main reason for this issue is the burning of conventional energy resources namely oil, gas, and coal which speeds up global warming. In this concern, a CHP-based multi-energy microgrid is studied in this paper which involves heating, cooling, and electricity carriers to supply the energy demands. The proposed system is a multi-objective problem with operation cost management and emission cost reduction. In order to develop the environmental and economic aspects, a power-to-gas (P2G) technology as an environmentally friendly system is taken into account to curb CO2 emissions and achieve a sustainable function. The presence of the P2G system can minimize the emission level and improve the ability to take advantage of Notwithstanding this, the uncertain parameters originate from the thermal, electrical, and cooling loads, electricity price, and the renewable generations impose inflexibility and financial threats to the system function. In this regard, a scenario-based risk assessment approach, p-robust optimization, is applied to handle these uncertainties. The uncertainty analysis is carried out in With-p-robust, No-p-robust, With-P2G, and No–P2G models to appraise the components' performance. Results showed 11% of the operation cost increment to achieve a zero-level risk. Also, 55% of the emission cost is minimized in the presence of the P2G facility, which enhances the efficiency of the system.</t>
  </si>
  <si>
    <t>10.1016/j.enconman.2021.114104</t>
  </si>
  <si>
    <t>Implication viability assessment of electric vehicles for different regions: An approach of life cycle assessment considering exergy analysis and battery degradation</t>
  </si>
  <si>
    <t>The rapid urbanization witnessed in the last few decades has contributed to the increasing demand for vehicles worldwide. An overwhelming majority of these vehicles run on fossil fuels, leading to environmental degradation. Emissions from the transport sector are a major contributor to local as well as global air pollution and deterioration in air quality. Countries such as the United States of America, China, India, Indonesia, etc., having the largest number of registered vehicles, are also responsible for a higher proportion of vehicular emissions. As new technologies emerge, electric vehicles (EV) are being envisioned as a replacement to the conventional internal combustion engine (ICEV) vehicle fleet, thus directly reducing tailpipe emissions. However, their indirect emissions are dependent on the energy grid of that particular nation. This study aims to assess the viability of implementing electric vehicles in the nations with high vehicle population. The top ten countries with the highest number of vehicles were identified, along with their power grid characteristics. A detailed review of emission factors of various power generation sources was carried out considering exergy analysis. Furthermore, battery degradation models were used to estimate the lifetime emissions from the battery of electric vehicles. The viability index calculations include well to wheel (WTW) emissions for power generation sources, in case of EVs, and for conventional vehicle fuels. The study concludes that EV implementation has varying effect on nations’ air pollution, which depends upon their share of renewable sources in power generation. Implementation of EVs is found to be sustainably viable for France and Brazil, marginally viable for nations including China and India, while it is found to be not viable for Indonesia.</t>
  </si>
  <si>
    <t>10.1016/j.jallcom.2024.176645</t>
  </si>
  <si>
    <t>Effect of PVDF binder on the performance of Zn-Ni carbonate hydroxide hydrate battery electrode in supercapattery</t>
  </si>
  <si>
    <t>In the midst of enhancing the energy density of energy storage devices, a novel approach has emerged involving the hybridisation of supercapacitors and batteries to fabricate energy storage systems with superior energy density, power density, and longevity. A critical aspect in boosting the energy density of these devices lies in the performance enhancement of the active materials utilised. Therefore, this work developed a densely packed zinc-nickel carbonate hydroxide composite resembling marigold flowers (Zn/NCHH) to facilitate rapid redox reactions. Together, this work highlights the impact of the direct deposition technique over conventional binder-based technique in terms of electrochemical performance. It was revealed that the direct growth of Zn/NCHH led to a four-fold increase in specific capacity (1215.30Cg-1 at 3Ag-1) compared to binder-based electrodes. This enhancement was attributed to the uniform and robust network formed between the active materials and the substrate through direct deposition, resulting in improved mechanical adhesion, electrolyte ion percolation, increased exposed active sites, reduced charge transfer resistance, and exceptional reproducibility. Conversely, the introduction of binders hindered the network formation, leading to elevated resistance, material degradation over charge/discharge cycles, severe agglomeration limiting active site exposure, resulting in compromised electrochemical performance. The assembled supercapattery utilising Zn/NCHH/NF//AC/NF demonstrated remarkable maximum energy density and power density of 31.00Whkg-1 and 6,243.67Wkg-1, respectively, with excellent cyclic stability (96%) over 9,000 charge-discharge cycles. Additionally, it exhibited an enhanced coulombic efficiency of 112% over the 9,000 cycles.</t>
  </si>
  <si>
    <t>10.1016/j.matlet.2021.130702</t>
  </si>
  <si>
    <t>Free-standing carbon nanofiber networks</t>
  </si>
  <si>
    <t>We report a facile approach to the fabrication of free-standing three-dimensional carbon nanofiber (CNF) networks, by loading copper nitrates on aluminum (Al) foils, performing chemical vapour deposition (CVD), and finally etching away Al foils via sodium hydroxide. During CVD, copper-nitrate-derived copper nanoparticles catalyze growth of CNF networks on Al foils, and the CNF networks are then liberated after removal of Al foils. The resultant free-standing CNF networks exhibit porous, hydrophobic, lightweight, and highly flexible properties, and the combination of these properties enables CNF networks to absorb various oils with high absorption capacity and excellent recyclability. This work may benefit the rational design of advanced absorbents for applications in cleanup of oil spillage.</t>
  </si>
  <si>
    <t>10.1016/B978-0-12-817030-4.00008-5</t>
  </si>
  <si>
    <t xml:space="preserve">10 Waste electrical and electronic equipment in India: diversity, flows, and resource recovery approaches </t>
  </si>
  <si>
    <t xml:space="preserve">
               The electrical and electronic waste (e-waste) is one of the fastest growing waste streams in the world. The increasing “market penetration” in developing countries, “replacement market” in developed countries, and “high obsolescence rate” make E-waste as one of the fastest growing waste streams. Sustainable development goals of UNESCO address the National Environmental Policy (NEP). Thus, there is a need to facilitate the recovery and/or reuse of useful materials from waste generated from a process and/or from the use of any material thereby, reducing the wastes destined for final disposal and to ensure the environmentally sound management of all materials. The NEP also encourages giving legal recognition and strengthening the informal sectors for collection and recycling of various materials. In particular considering the high recyclable potential of E-waste, such wastes should be subject to recycling following state of the art technologies for resource recovery. Environmental issues and trade associated with E-waste and resource recovery approaches are covered in this chapter.
            </t>
  </si>
  <si>
    <t>10.1016/j.clrc.2022.100097</t>
  </si>
  <si>
    <t>A review of green purchase with reference to individual consumers and organizational consumers: A TCCM approach</t>
  </si>
  <si>
    <t>Green buying research in the past has been very focused on studying the behavior of individual consumers (B2C) and organizational consumers (B2B). However, there has been no attempt to compare the factors that influence the green buying of individual consumers and organizational consumers. This paper aims to review the existing literature to understand factors influencing green buying concerning individual consumers &amp; organizational consumers and present a future research agenda. This paper reviewed 120 research articles from the field of sustainability, marketing &amp; supply chain, business studies, etc., by using the Theory-Context-Characteristics-Methodology (TCCM) framework to explain the facets that influence green buying concerning B2C and B2B consumers. The paper categorizes price sensitivity, risk perception, ecological knowledge, emission reduction, recycling, green packaging with eco-labels, and green communication as common factors influencing B2C and B2B green buying. Factors like environmental consciousness, product benefits, health consciousness, self-identity, price, cultural dimensions, and word of mouth are categorized as specific factors influencing B2C consumers. In contrast, triple bottom line, payback, green supplier selection, supplier quality, supplier responsiveness, green compliance, green supply chains, green innovations, competitive advantage, corporate social responsibility, etc., are categorized as specific factors influencing B2B consumers toward green purchases. The paper offers academic value and originality because of the comparative character of the topic and the research method used. It explains the common and specific factors related to green buying with reference to B2C and B2B consumers. Finally, this paper proposes future research agenda for this domain.</t>
  </si>
  <si>
    <t>10.1016/j.mineng.2019.04.025</t>
  </si>
  <si>
    <t>A physical separation scheme to improve ammonium thiosulfate leaching of gold by separation of base metals in crushed mobile phones</t>
  </si>
  <si>
    <t>As technology advances, consumers are looking to buy new phones. This phenomenon leads to decrease in life-cycle of mobile phones (ca. 2–3 years), resulting in increase of waste mobile phones. In waste mobile phones, it contains various components including display unit, battery, cases, and printed circuit boards (PCBs). PCBs alone contain variety of materials such as gold (Au), copper (Cu), and iron (Fe) as well as aluminum (Al) with plastics, which causes difficulty in recycling. The coexistence of Cu and Al in crushed mobile phones has been recently reported to cause very low Au extraction efficiency in ammonium thiosulfate medium due primarily to enhanced re-deposition of extracted Au ions via galvanically induced cementation. To limit this antagonistic effect of Cu and Al coexistence on Au extraction, Au-containing components were separated from Cu- and/or Al-bearing parts using a two-step crushing approach in tandem with various physical separation techniques (i.e. jig, hybrid jig, magnetic separation, flotation, and sink-float separation) that were applied on appropriate size fractions. The results showed that over 96% of PCBs, the primary Au-containing material in mobile phones, were recovered after jig separation. These concentrated PCBs were collected and further crushed to liberate Au-containing parts and then treated by diverse physical separation techniques such as magnetic separation, jig separation, hybrid jig separation, flotation, and sink-float separation depending on the crushed particle sizes. Ammonium thiosulfate leaching of the mixed Au-concentrated products from various physical pretreatment techniques showed that Au extraction improved by about 15-fold, indicating that the physical separation scheme proposed in this study is very promising.</t>
  </si>
  <si>
    <t>10.1016/j.procir.2023.03.150</t>
  </si>
  <si>
    <t>End-of-life decision support to enable circular economy in the automotive industry based on digital twin data</t>
  </si>
  <si>
    <t>With the EU Green Deal and the UN Sustainable Developments Goals, the vision of a greenhouse gas-neutral and resource-efficient economy is already firmly anchored in world politics. In this context, the automotive industry faces many challenges including the increasing scarcity of natural resources, a rising demand in terms of sustainable vehicle design, production and materials sourcing. Due to all this, end-of-life decisions regarding dismantling have become increasingly important. A high proportion of secondary materials will be required in the vehicles of the future. To response to these challenges, companies have turned their focus towards the circular economy as a central approach to close material loops. In the German research project “Catena-X” a new data ecosystem with digital twins is one enabler that is being developed. The digital twins represent a promising approach to the circular economy by ensuring transparent, product-specific and end-to-end data exchange throughout the entire product lifecycle, from the material sourcing to the eventual dismantling and recycling. As one particular and unique solution, a decision framework that facilitates the best circular strategy at the end of a vehicle's life is developed and presented in this paper. The underlying data-driven decision support framework is based on circular economy KPIs. This includes material, components and specific vehicle KPIs to best identify the most suitable circular strategy. The framework was methodologically developed by an interdisciplinary team of partners, who are stakeholders throughout the value chain and participants in the Catena-X project. An integrated approach of user-centered design, an adapted version of the V-model and the Scaled Agile Framework were used for the methodology in the development of the solution. The paper presents the concept of a digital twin for a decision support system, that includes a central decision logic that also includes the relevant KPIs and a survey for evaluating the decision logic utilised with a chosen dismantling company.</t>
  </si>
  <si>
    <t>10.1016/j.applthermaleng.2023.121043</t>
  </si>
  <si>
    <t>High power density battery chargers with fast-charging utilizing heat storage</t>
  </si>
  <si>
    <t>While wide bandgap semiconductor technology, such as gallium nitride, has considerably enhanced power density in mobile battery charger applications, the development of smaller, cost- and resource-effective systems is hindered by thermal constraints arising from miniaturized components and compact housings. This work proposes a transient thermal management system that dynamically adjusts converter output power according to thermal boundaries, utilizing latent and sensible heat storage to enable an initial boosted performance. An analytical and numerical sensitivity analysis of power density limits was conducted to evaluate the impact of thermal and electrical boundary conditions. A 40W hardware prototype of a quasi-resonant flyback converter with transient thermal management was realized using epoxy resin and phase change material filling. The findings show a 40% higher effective power density when charging a conventional 50Wh laptop battery, all within the same thermal boundaries as common operation at constant output power, with a power density measurement accuracy of 5.2%. The system was implemented using PI controller for inner component and surface temperature control. This novel approach to fast-charging highlights the optimization potential of current systems through converter heat storage utilization and provides valuable insights, including analytical and numerical models, for developing chargers capable of overcoming thermal barriers.</t>
  </si>
  <si>
    <t>10.1016/j.asoc.2023.110215</t>
  </si>
  <si>
    <t>GH2_MobileNet: Deep learning approach for predicting green hydrogen production from organic waste mixtures</t>
  </si>
  <si>
    <t>Green hydrogen production is fast becoming a key technology in changing the traditional rules of energy production by relying on green energy sources. Due to the high cost of producing green hydrogen based on thermochemical, electrolytic, photolytic, and biological processes renewables, organic waste mixtures can be a good alternative and cost-effective solution for green hydrogen production. In response to this challenge, this paper introduces a proposed deep-learning approach called GH2_MobileNet for predicting the quantity of green hydrogen production (in kilograms) from an organic waste mixture dataset in images. A proposed hybrid model called MobileNet-CNN has been utilized for recognizing and classifying organic waste mixtures types, then, two methodologies called DOWE (Dry organic waste’s weight estimation), and WOWE (Wet organic waste’s weight estimation) are proposed for estimating the weight value of dry and wet organic waste images respectively. Finally, a novel algorithm called GH2PE (Green Hydrogen Production Estimation) is proposed for estimating green hydrogen quantity production (in kilograms) from both of the two types of organic waste mixtures. The proposed approach has been validated on a benchmark dataset of organic waste mixtures images. The validation results clarified that the classification accuracy and average precision, recall, and F1-score reached 98%. Moreover, the verification results of implementing DOWE and WOWE methods showed that the total estimated weight value of a set of four items of dry organic waste mixtures is 601.92 kg, whereas, the total estimated weight value of other set of four items of wet organic waste mixtures is 3627.77 kg. Finally, the prediction results of green hydrogen production from organic waste mixtures clarified that the total organic waste mixture in the used dataset produces 299.17 kg (27.09 kg from dry-waste mixtures and 272.08 kg from wet-waste mixtures) of green hydrogen. The comparison results also confirmed the outperforming of the proposed deep learning model in recognizing and classifying organic waste items compared to other deep learning models in the literature.</t>
  </si>
  <si>
    <t>10.1016/B978-0-443-15206-1.00004-9</t>
  </si>
  <si>
    <t xml:space="preserve">Chapter 4 Covid-19 pandemic and solid waste generation management strategies, challenges and approaches </t>
  </si>
  <si>
    <t xml:space="preserve">
               Wuhan City became the epicentre of the extremely infectious virus known as the new coronavirus at the end of December 2019. Now, after late 2020 has passed, practically every country is afflicted by the Corona Virus Disease (COVID-19), and a new strain of COVID-19 known as Omicron has been found. The usual routines of individuals of all ages have been disrupted, resulting in a shift in the waste patterns generated by houses, streets, medical institutions and quarantine centres. The obsessive use of personal protective equipment such as masks, gloves, sanitisers and so on by frontline personnel in the medical sector, banks, daily necessities stores, garbage collection sectors and so on, as well as the usage of masks by any average man venturing out Recently, the public embraced the replacement of single-use plastic, and the epidemic abruptly reverted to its prior state. In the long run, it is projected to be worse. Another unintended consequence of the lockdown is limited garbage collection and recycling, resulting in a pile-up of solid waste. Other countries are, however, attempting to interrupt the virus’s transmission cycle by minimising human contact. The study looks at the impact of COVID-19 on solid waste creation, recycling and disposal. A brief overview of several nations’ attempts to limit viral transmission through solid waste is also provided. This review examines the possible effects of the COVID-19 pandemic on medical waste, personal protective equipment waste and municipal solid waste (MSW), as well as the relevant solid waste management methods and regulations in typical nations. This evaluation will give managers and government authorities vital information on effective solid waste management during and after the COVID-19 epidemic. This paper examines the various healthcare solid waste management systems used. It also gives valuable insights into hospital solid waste management issues during the COVID-19 epidemic, as well as a viable path ahead.
            </t>
  </si>
  <si>
    <t>Recent Trends in Solid Waste Management</t>
  </si>
  <si>
    <t>10.1016/j.resconrec.2012.11.005</t>
  </si>
  <si>
    <t>Substance flow analysis of cadmium in Korea</t>
  </si>
  <si>
    <t>Substance flow analysis (SFA) of cadmium in Korea was carried out to analyze and predict cadmium flows, stocks, and future flows using both static and dynamic models. Cadmium is widely used in industry due to its strong corrosion and chemical resistance at high temperature, excellent electrical conduction, and low melting-point. Cadmium is produced as a by-product from the production processes for zinc and lead ingots. It is used for Ni–Cd batteries, polyvinylchloride (PVC) stabilizers, alloy products, pigments, and others. This examines the current cadmium flows and stocks using static SFA, and aims in predicting the future cadmium flows and stocks in Korea using dynamic SFA. From the static model, 2820tonnes of cadmium ingots were produced, 0.04tonnes imported and 2740tons exported in Korea in 2009. In addition, 81tonnes of cadmium were used in the manufacture of cadmium products: 80tonnes for cadmium alloy products and 1tonne for others. Finally, 175tonnes of cadmium were imported into Korea for Ni–Cd batteries, 140tonnes for PVC stabilizers, and 55tonnes for pigments. Cadmium was used in various industries such as construction (221tonnes), electrics and electronics (130tonnes – including cadmium in imported products), transportation (30tonnes) and others (30tonnes). In 2009, 430tonnes of industrial cadmium were discharged, with 10 tonnes being recycled and 420tonnes discarded. From the dynamic model, cadmium stocks in Korea were estimated to be about 5120tonnes in 2009. The industrial consumption in 2030 will be reduced to only 110tonnes, only 27% of the current consumption of 410tonnes in 2009, due to DIRECTIVE 2002/95/EC OF THE EUROPEAN PARLIAMENT of 27 January 2003 on the restriction of the use of certain hazardous substances in electrical and electronic equipment (RoHS). One possible solution to the Cd oversupply problem is use in cadmium telluride photovoltaic (CdTe PV) systems which have low life cycle Cd emissions (0.02g Cd/GWh) and high end-of-life semiconductor recycling yields (95%).</t>
  </si>
  <si>
    <t>10.1016/j.jclepro.2020.120990</t>
  </si>
  <si>
    <t>A circular approach to the e-waste valorization through urban mining in Rio de Janeiro, Brazil</t>
  </si>
  <si>
    <t>Electronic waste (e-waste or WEEE) is one of the most critical categories regarding the decision-making for waste management. Brazil is the second major e-waste producer in Americas, after USA, with 1.5 million tones generated annually. However, the absence of adequate system for e-waste reverse logistics are a reality in most of the Brazilian cities. Concerning this hypothesis, we proposed a scenario analysis to support decision-making in e-waste management. This study analyzed the e-waste amount generation, the location of the recycling companies of this segment and the collection routes in the metropolitan region of Rio de Janeiro (MRRJ). Besides, we proposed a set of criteria and indicators to identify the best option for e-waste management. The analysis indicates that Rio de Janeiro is the biggest e-waste producer of the MRRJ, with an amount of approximately 127 ton/day, corresponding to 251 collection points, which represents a high discrepancy in relation to the other municipalities of MRRJ. The findings point out that indicators, such as the Gross Domestic Product (GDP) and Municipal Human Development Index (MHDI), could be used as an alternative for a more accurate analysis for a sustainable urban grid design. This study identified 24 e-waste recycling industries that services the current demand of the MRRJ, most of them concentrated in the central and south portions of the MRRJ, which coincide with the municipalities with the biggest e-waste generation rates. Some hotspots, however, are isolated from the recycling industries, as observed at the MRRJ extremes. In order to provide a better choice for e-waste reverse logistics routes, we proposed 12 indicators, in environmental, economic and social dimensions. Thirty-five hotspots were identified and divided in five main routes according to the recycling industries nearby and the local roads. Urban mining of e-waste seems to be an interesting alternative for secondary raw material recovery, especially in an emerging economy country like Brazil, that consumes huge amounts of electronic devices and demands solutions compatible with environmental law requirements. Hence, this study contributes for a more sustainable development pattern regarding e-waste management in the country, since it reinforces the importance of circularity.</t>
  </si>
  <si>
    <t>10.1016/j.rser.2022.112603</t>
  </si>
  <si>
    <t>Future material requirements for global sustainable offshore wind energy development</t>
  </si>
  <si>
    <t>Offshore wind energy (OWE) is a cornerstone of future clean energy development. Yet, research into global OWE material demand has generally been limited to few materials and/or low technological resolution. In this study, we assess the primary raw material demand and secondary material supply of global OWE. It includes a wide assortment of materials, including bulk materials, rare earth elements, key metals, and other materials for manufacturing offshore wind turbines and foundations. Our OWE development scenarios consider important drivers such as growing wind turbine size, introducing new technologies, moving further to deep waters, and wind turbine lifetime extension. We show that the exploitation of OWE will require large quantities of raw materials from 2020 to 2040: 129–235 million tonnes (Mt) of steel, 8.2–14.6 Mt of iron, 3.8–25.9 Mt of concrete, 0.5–1.0 Mt of copper and 0.3–0.5 Mt of aluminium. Substantial amounts of rare earth elements will be required towards 2040, with up to 16, 13, 31 and 20 fold expansions in the current Neodymium (Nd), Dysprosium (Dy), Praseodymium (Pr) and Terbium (Tb) demand, respectively. Closed-loop recycling of end-of-life wind turbines could supply a maximum 3% and 12% of total material demand for OWE from 2020 to 2030, and 2030 to 2040, respectively. Moreover, a potential lifetime extension of wind turbines from 20 to 25 years would help to reduce material requirements by 7–10%. This study provides a basis for better understanding future OWE material requirements and, therefore, for optimizing future OWE developments in the ongoing energy transition.</t>
  </si>
  <si>
    <t>10.1016/j.wasman.2021.08.037</t>
  </si>
  <si>
    <t>Recovery of porous silicon from waste crystalline silicon solar panels for high-performance lithium-ion battery anodes</t>
  </si>
  <si>
    <t>A low-cost and easy-available silicon (Si) feedstock is of great significance for developing high-performance lithium-ion battery (LIB) anode materials. Herein, we employ waste crystalline Si solar panels as silicon raw materials, and transform micro-sized Si (m-Si) into porous Si (p-Si) by an alloying/dealloying approach in molten salt where Li+ was first reduced and simultaneously alloyed with m-Si to generate Li-Si alloy at the cathode. Subsequently, the as-prepared Li-Si alloy served as the anode in the same molten salt to release Li+ into the molten salt, resulting in the production of p-Si by taking advantage of the volume expansion/contraction effect. In the whole process, Li+ was shuttled between the electrodes in molten LiCl-KCl, without consuming Li salt. The obtained p-Si was applied as an anode in a half-type LIBs that delivered a capacity of 2427.7 mAh g−1 at 1 A g−1 after 200 cycles with a capacity retention rate of 91.5% (1383.3 mAh g−1 after 500 cycles). Overall, this work offers a straightforward way to convent waste Si panels to high-performance Si anodes for LIBs, giving retired Si a second life and alleviating greenhouse gas emissions caused by Si production.</t>
  </si>
  <si>
    <t>10.1016/j.hydromet.2021.105568</t>
  </si>
  <si>
    <t>Selective recovery of vanadium pentoxide from spent catalysts of sulfuric acid production: Sustainable approach</t>
  </si>
  <si>
    <t>Spent vanadium catalysts of sulfuric acid production (main elemental composition in wt%: 7.5 V, 9.1 K, 10.2 S, 23.2 Si and 1.4 Fe) can be used as a secondary source of vanadium. Extraction of vanadium was studied using two-step leaching (acidic and reductive) of spent vanadium catalysts with further oxidizing of leaching solutions. The factors leaching and hydrolysis temperature, concentration of leaching (H2SO4, Na2SO3) and oxidizing ((NH4)2S2O8) reagents, solid/liquid ratio, mixing parameters, and time of leaching and thermohydrolysis were systematically investigated. The solubility of V2O5 was investigated as a function of temperature, pH of sulfuric acid solutions, and concentration of Na2SO3. The kinetics of V2O5 solubility and reduction were also studied. The vanadium leaching yield after a two-step recovery was 98 wt% after acidic (H2SO4, pH 1.2–1.3) leaching with ultrasonic treatment for 5 min at ambient temperature, followed by reductive leaching in 0.01 Mol/L Na2SO3 solution for 15 min at ambient temperature. The highest vanadium extraction yield from leaching solutions was 98 wt% obtained through oxidizing of leaching solutions by 30 wt%. (NH4)2S2O8 with a molar ratio n(V2O5)/n((NH4)2S2O8) of 5/1 for a reaction time of 5 min at 80–90 °C. the extracted vanadium product was V2O5 with a purity of 85–87 wt%. The technological scheme has been developed to recycle all obtained products and sub-products</t>
  </si>
  <si>
    <t>10.1016/j.jclepro.2015.04.123</t>
  </si>
  <si>
    <t>Material flow analysis applied to rare earth elements in Europe</t>
  </si>
  <si>
    <t>This paper explores flows and stocks, at the scale of the European Union, of certain rare earth elements (REEs; Pr, Nd, Eu, Tb, Dy and Y) which are associated with products that are important for the decarbonisation of the energy sector and that also have strong recycling potential. Material flow analyses were performed considering the various steps along the value chain (separation of rare earth oxides, manufacture of products, etc.) and including the lithosphere as a potential stock (potential geological resources). Results provide estimates of flows of rare earths into use, in-use stocks and waste streams. Flows into use of, e.g., Tb in fluorescent lamp phosphors, Nd and Dy in permanent magnets and Nd in battery applications were estimated, for selected reference year 2010, as 35, 1230, 230 and 120 tons respectively. The proposed Sankey diagrams illustrate the strong imbalance of flows of permanent magnet REEs along the value chain, with Europe relying largely on the import of finished products (magnets and applications). It is estimated that around 2020, the amounts of Tb in fluorescent lamps and Nd in permanent magnets recycled each year in Europe, could be on the order of 10 tons for Tb and between 170 and 230 tons for Nd.</t>
  </si>
  <si>
    <t>10.1016/j.proenv.2016.02.055</t>
  </si>
  <si>
    <t>Beneficial Use Practice of e-wastes in Republic of Korea</t>
  </si>
  <si>
    <t>The EPR system, Eco-Assurance System, and the Allbaro system were examined as the regulation of E-wastes in this study And beneficial use practice of E-wastes in Korea was introduced to improve recycling activities including collection system and recovery center with facilities In order to improve the recycling of waste in Korea (Republic of), the act on the promotion of saving and recycling of resources was activated in 1992. Under the act, waste charges and waste deposit fee system were operated for several products from industries to promote recycling measurement. Due to the abolition of waste deposit system in 2002, extended producer responsibility (EPR) system was introduced in 20003 by the amendment of recycling law Since early 2004, the Ministry of Environment of Korea has carried out a feasibility study to introduce an. “Eco-Assurance System (The ECOAS)” which would restrict the use of hazardous substances in electrical and electronic equipment and promote recycling of E-wastes by applying a systemic management for life cycle analysis from cradle to grave. On January 2008, the Eco-Assurance Committee System in Korea has been implemented under the Act on the Resource. Circulation of Electrical and Electronic Equipment and Vehicles for resource circulation and environmental conservation in a joint legislation by the Ministry of Environment, the Ministry of Knowledge &amp; Economy, and the Ministry of Land, Transport and Maritime Affairs According to the ECOAS in Korea, 5 product groups and 27 items of WEEE including refrigerator, personal computer, electric oven, audio, and mobile phone are controlled to intensify the recycling capacity in electronic industries Beneficial use practice of recycling E-Waste in Korea were examined to improve recycling activities including collection system, recovery center with facilities by the information of E-Waste generation and recycling, policy and regulations of E-Waste Even though total generation of E-wastes was almost constant recently, the generation trend of TV, refrigerator and washing machine was very increased because those products was used in household more than 2 times for past 10 years Also, recycling rates of those E-wastes will be increased because recycling technologies have been improved and those E-wastes were readily decomposed by heavy parts.</t>
  </si>
  <si>
    <t>10.1016/j.nanoen.2024.110073</t>
  </si>
  <si>
    <t>Two-dimensional fused π-conjugated multi-activity covalent organic framework as high-performance cathode for lithium-ion batteries</t>
  </si>
  <si>
    <t>Electrochemically active covalent organic frameworks (COFs) with robust skeletons and permanent porosity are attracting wide interest as promising electrode materials for Li-ion batteries (LIBs). However, current COF-based electrodes suffer from poor capacity and rate performance due to limited redox-active sites and low conductivity. To address these challenges, combining the advantages of high stability of the macromolecular skeleton and high-density redox-active CO and CN groups, a novel two-dimensional (2D) fused π-conjugated COF (denoted as HAPT-COF) with ultrahigh theoretical capacity is fabricated. In particular, the post-hydrothermal reaction between HAPT-COF and graphene oxide (GO) affords intercalated COF-based nanocomposites (HAPT-COF@rGO), featuring with improved utilization of redox-active sites, electronic conductivity, and structure stability. The CO and CN groups on the walls contribute to reversible 18 Li-ions storage for each HAPT-COF repeating unit across three stages. Owing to these advantages, the HAPT-COF@rGO exhibited an excellent reversible capacity (558 mAh g−1 at 0.1 C), cycling stability (92% capacity retention after 1000 cycles at 10 C), and superior rate performance (318 mAh g−1 at 10 C), ranking the best among reported polymer cathodes in LIBs.</t>
  </si>
  <si>
    <t>10.1016/j.wasman.2021.12.001</t>
  </si>
  <si>
    <t>Deep learning-based waste detection in natural and urban environments</t>
  </si>
  <si>
    <t>Waste pollution is one of the most significant environmental issues in the modern world. The importance of recycling is well known, both for economic and ecological reasons, and the industry demands high efficiency. Current studies towards automatic waste detection are hardly comparable due to the lack of benchmarks and widely accepted standards regarding the used metrics and data. Those problems are addressed in this article by providing a critical analysis of over ten existing waste datasets and a brief but constructive review of the existing Deep Learning-based waste detection approaches. This article collects and summarizes previous studies and provides the results of authors’ experiments on the presented datasets, all intended to create a first replicable baseline for litter detection. Moreover, new benchmark datasets detect-waste and classify-waste are proposed that are merged collections from the above-mentioned open-source datasets with unified annotations covering all possible waste categories: bio, glass, metal and plastic, non-recyclable, other, paper, and unknown. Finally, a two-stage detector for litter localization and classification is presented. EfficientDet-D2 is used to localize litter, and EfficientNet-B2 to classify the detected waste into seven categories. The classifier is trained in a semi-supervised fashion making the use of unlabeled images. The proposed approach achieves up to 70% of average precision in waste detection and around 75% of classification accuracy on the test dataset. The code and annotations used in the studies are publicly available online 1 1 https://github.com/wimlds-trojmiasto/detect-waste. .</t>
  </si>
  <si>
    <t>10.1016/j.jenvman.2023.118513</t>
  </si>
  <si>
    <t>Evaluation of a battery of biotests to improve waste ecotoxicity assessment (HP 14), using incineration bottom ash as a case study</t>
  </si>
  <si>
    <t>The assessment of waste ecotoxicity (hazardous property HP14 in the European Union) is fundamental for proper waste classification and safe application/disposal. Biotests are relevant for evaluating waste complex matrices, but their efficiency is crucial to encourage their adoption at the industrial level. This work aims at evaluating possibilities of improving the efficiency of a biotest battery previously suggested in the literature, regarding test selection, duration, and/or laboratory resources optimization. Fresh incineration bottom ash (IBA) was the case study. The test battery analysed included standard aquatic (bacteria, microalgae, macrophytes, daphnids, rotifers, fairy shrimp) and terrestrial (bacteria, plants, earthworms, collembolans) organisms. The assessment followed an Extended Limit Test design (three dilutions of eluate or solid IBA) and the Lowest Ineffective Dilution (LID-approach) for ecotoxicity classification. The results emphasize the importance of testing different species. It was also evidenced that tests with daphnids and earthworms may be shortened to 24 h; the miniaturization of tests is suitable as e.g. differential sensitivity of microalgae and macrophytes was captured with low variability; alternative testing kits can be used when methodological difficulties are found. Microalgae were more sensitive than macrophytes. Similar results were found for the Thamnotoxkit and daphnids test for eluates with natural pH, so the former may be used as an alternative. B. rapa was the most sensitive organism, suggesting that it may be tested as the only terrestrial plant species and that minimum test duration is appropriate. F. candida does not appear to add information to the battery. The differences in sensitivity of A. fischeri and E. fetida compared to the remaining species were not significant enough to exclude them from the battery. Thus, this work suggests a biotest battery to test IBA comprising aquatic tests - Aliivibrio fischeri, Raphidocelis subcapitata (miniaturised test), and Daphnia magna (24 h when clear deleterious effects are observed) or Thamnocephalus platyurus (toxkit) – and terrestrial tests – Arthrobacter globiformis, Brassica rapa (14 d), and Eisenia fetida (24 h). Testing waste with natural pH is also recommended. The Extended Limit Test design considering the LID-approach seems useful in waste testing, particularly for the industry, involving low effort, test material requirements, and few laboratory resources. The LID-approach allowed for differentiating ecotoxic from non-ecotoxic effects and captured different sensitivities between species. Ecotoxicological assessment of other waste may benefit from these recommendations, but caution should be taken given the properties of each waste type.</t>
  </si>
  <si>
    <t>10.1016/j.procs.2022.12.209</t>
  </si>
  <si>
    <t>Enterprise IT Architecture Greenfield Design Combining IEC 62264 and TOGAF by Example of Battery Manufacturing</t>
  </si>
  <si>
    <t>IT-systems supporting business operations are a cornerstone of industry 4.0 and smart manufacturing. IT-systems must not be considered as an end in itself. The enterprise IT architecture must be aligned with the business goals and strategy. Current approaches for designing enterprise IT architectures provide little guidance for greenfield environments in which there are little given boundaries, such as operation procedures. In smart manufacturing this is challenging due to the complexity of the shop floor involving OT and IT. This paper addresses this gap by combining the TOGAF architecture development method with the manufacturing operations management standard IEC 62264. The paper explores this combination by the example of designing an enterprise IT architecture for the Fraunhofer battery manufacturing research line involving the TOGAF phases architecture vision, business architecture, information systems architecture and technology architecture for manufacturing.</t>
  </si>
  <si>
    <t>10.1016/j.jclepro.2020.125446</t>
  </si>
  <si>
    <t>The carbon footprint of waste streams in a UK hospital</t>
  </si>
  <si>
    <t>A number of studies have estimated the carbon footprint of healthcare provision in a variety of contexts, but the emission factors used to account for associated waste vary widely and are not healthcare specific. The aim of this study was to estimate and compare the carbon footprint of hospital waste streams. A process-based carbon footprint of hospital waste was estimated in accordance with the Greenhouse Gas Accounting Sector Guidance for Pharmaceutical Products and Medical Devices, using activity data based on waste streams found at three hospitals in one UK National Health Service organisation. This study estimates that the carbon footprint per t of hospital waste was lowest when it is recycled (21–65 kg CO2e), followed by low temperature incineration with energy from waste (172–249 kg CO2e). When the waste was additionally decontaminated using an autoclave prior to low temperature incineration with energy from waste, the carbon footprint was increased to 569 kg CO2e. The highest carbon footprint was associated with the disposal of waste via high temperature incineration (1074 kg CO2e/ t). NHS data show that the financial cost of waste streams mirror that of the carbon footprint. In conclusion, it is possible to use the carbon footprint of hospital waste streams to derive emission factors for specific waste disposal options. This may inform the optimal processing of healthcare waste in the future.</t>
  </si>
  <si>
    <t>10.1016/j.colsurfa.2023.132861</t>
  </si>
  <si>
    <t>Heteroatoms-doped carbon wrapped on T-Nb2O5 for high performance Mg-Li hybrid battery</t>
  </si>
  <si>
    <t>Mg-Li hybrid batteries (MLHBs) are regarded as promising candidates for electrical energy devices because they can combine the high capacity as well as fast ion transfer advantages of cathodes in lithium-ion batteries (LIBs) and the great safety feature of Mg metal anode in MLHBs. Here, we report a core-shell nanocomposite cathode material (T-Nb2O5 @C-PZS) for MLHB application, where heteroatoms-doped carbon layer is wrapped on T-Nb2O5 microparticles. Owning to the excellent pseudocapacitive performance from T-Nb2O5 core and the abundant N, S and P heteroatoms from the carbon shell, the T-Nb2O5 @C-PZS cathode shows a high discharge capacity (198 mAh g−1 at 0.1 A g−1), excellent rate performance (100 mAh g−1 at 2 A g−1) and outstanding cyclic stability (a capacity retention rate of 85% after 5000 cycles at 1.0 A g−1), when the Mg metal is used as the anode. The advantages of the preparation, microstructure as well as electrochemical performance of T-Nb2O5 @C-PZS make it a promising cathode for MLHBs.</t>
  </si>
  <si>
    <t>10.1016/j.scitotenv.2023.168634</t>
  </si>
  <si>
    <t>Evaluating rare-earth constraints on wind power development under China's carbon-neutral target</t>
  </si>
  <si>
    <t>China proposed a target to achieve carbon neutrality before 2060. Wind power is crucial for mitigating climate change and achieving carbon neutrality. However, its development depends on the potential constraints of rare-earth elements. Therefore, first projecting the rare-earth demand for wind power equipment in the context of achieving carbon neutrality and identifying potential obstacles are necessary. However, the carbon-neutral pathway for China's power sector is unclear, let alone the corresponding rare-earth demand. Consequently, this study explores a potential cost-effective carbon-neutral pathway for China's power sector and quantifies the demand for rare-earth elements used for producing wind power equipment under different pathways, by integrating dynamic material flow analysis and a national energy technology model. The results showed that the rare-earth supply may be inadequate for wind power development in terms of achieving carbon neutrality in China, especially for dysprosium and terbium. To neutralise the carbon emissions of China's power sector, the cumulative rare-earth demand during 2021–2060 would be 222–434 kt, of which at most 1/3 could potentially be obtained by circular usage from end-of-life wind turbines. However, the existing low secondary recovery rate of rare-earth elements makes the available circular amounts very small. Shifting to a wind power market dominated by direct-drive turbines may increase the cumulative rare-earth demand by up to 34 %. Without material intensity reduction for the wind power technologies, an additional 38 % demand for rare-earth elements will occur, exacerbating the risk of shortage.</t>
  </si>
  <si>
    <t>10.1016/j.procir.2021.01.002</t>
  </si>
  <si>
    <t>The Effects of Technological Changes on Material Circularity</t>
  </si>
  <si>
    <t>Towards realising circular economy, there has been an emphasis on decoupling economic growth from natural resources consumption. However, increasing product consumption has led to product technology changes that require different types of resources. Despite the use of different product life cycle studies to assist in improving the material usage and decision-making throughout the product life cycle, it is unclear how product development can improve material circularity. This work highlights the implication of product technological changes on material circularity using a complex product, such as a vehicle, through the Australian car door case study and the US new vehicle technologies. The Material Circularity Indicator is used to assess the material circularity for both case studies. This work shows that the transition to newer product design and vehicle technology has led to the reduction of material circularity and the increasing amount of virgin materials required and unrecoverable waste. In contrast, vehicle lightweighting improves the material circularity scores through reduced virgin materials due to the decreased vehicle mass.</t>
  </si>
  <si>
    <t>10.1016/j.envdev.2021.100640</t>
  </si>
  <si>
    <t>Strategic mineral resources: Availability and future estimations for the renewable energy sector</t>
  </si>
  <si>
    <t>To keep the increase in global average temperature below 2 °C the use of renewable energy sources is essential. There are various scenarios for this energy transition depending on the amounts and types of renewable energies implemented. However, the material requirements to build new renewable power systems is rarely considered. It is key to understand the impact that the increasing demand of materials for renewable technologies could have on mining and mineral availability and so avoid potential disruptions. Thirteen strategic elements for the renewable energy sector have been analyzed which could generate supply shortages in the medium to long term. From the supply side, production, current resources and data related to future production have been compiled. From the demand side, element use in solar power (PV and CSP), wind energy (on and off-shore), and electric vehicles have been analyzed, as well as the demand of each element in other sectors from 2018 to 2050. Of the 13 elements included in this study, cobalt, lithium, tellurium, and nickel are the most critical of all. Technologies should be more effective in their use. Governments and companies should incorporate policies related to the conservation and extension of its life through recycling and servitisation to avoid resource depletion.</t>
  </si>
  <si>
    <t>10.1016/j.ensm.2021.05.042</t>
  </si>
  <si>
    <t>A novel approach to facile synthesis of boron and nitrogen co-doped graphene and its application in lithium oxygen batteries</t>
  </si>
  <si>
    <t>Rational design of carbon materials for electrochemical devices has attracted great attentions over the past decades. Doping carbon with heteroatoms has been widely proven to be an effective way to improve the physical and electrochemical properties of carbon. The selective types and doping level of heteroatoms, as well as simple and green doping routes, are keys to the development of heteroatoms doped carbon. Due to a strong synergistic effect generated by the co-doping of boron (B) and nitrogen (N), B, N co-doped carbon materials have been demonstrated to be promising catalysts for multiple electrochemical devices. Herein, we report an eco-friendly and one-step approach to synthesis of B, N co-doped graphene (B, N-G) using BN as B and N doping resources. The decomposition of BN under a controlled flow of water steam at high temperature not only enables a high-level B and N co-doping into carbon but also facilitates the formation of highly active catalytic sites. Benefiting from high co-doping level of heteroatoms and highly active catalytic sites (e.g., BC2O), the B, N-G as cathode for rechargeable lithium oxygen batteries displays outstanding lithium storage properties with an ultrahigh specific capacity of 18222 mAh g−1 at 100 mA g−1 and good cycling stability with a limited specific capacity of 1000 mAh g−1 over 120 cycles at 1 A g−1.</t>
  </si>
  <si>
    <t>10.1016/j.jclepro.2022.131689</t>
  </si>
  <si>
    <t>Exploring the characteristics of technological knowledge interaction dynamics in the field of solid-state batteries: A patent-based approach</t>
  </si>
  <si>
    <t>This study provides a novel patent-based analysis framework for identifying the latent knowledge structure of technological domains by adopting dynamic perspectives. It uses patent data collected between 2010 and 2018 to systematically examine and visualize promising knowledge interactions that could foster the advancement of solid-state battery technology. Moreover, solid-state battery technology is compared with lithium-ion battery technology to demonstrate the difference in development focus. Based on different metrics and methodological designs, the results indicate that solid-state batteries are an emerging field driven by the uptake of electric vehicles. The results also reveal that a critical factor for desirable cell performance in lithium-based solid-state batteries is improvement to electrode–electrolyte interface stability, while the most critical factor for lithium-ion batteries is electrode materials. Additionally, materials, advanced manufacturing, battery engineering and automotive sectors must work together to establish a dominant design and corresponding value chain. Moreover, like with lithium-ion batteries, Asian manufacturers are dominating the patent space. The proposed framework is expected to add a new empirical perspective to the discussion of sustainable technology development and provide insight on innovation areas where key players can coordinate their activities to ramp up R&amp;D operations.</t>
  </si>
  <si>
    <t>10.1016/j.procir.2019.01.099</t>
  </si>
  <si>
    <t>Cradle-to-Gate Analysis of the Embodied Energy in Lithium Ion Batteries</t>
  </si>
  <si>
    <t>Battery technology is increasingly seen as an integral element for future energy and transportation systems. Current developments in industry show an increasing number and size of battery producing factories, thus leading to an immense energy demand not only during the production of battery cells but also raw material extraction. Determining the embodied energy of battery cells allows a comparison with alternative energy systems and assessing the overall energy demand that can contribute to define measures for the improvement of its environmental footprint. The present work provides an analysis of the production of battery cells regarding their embodied energy. In order to quantify the embodied energy, a material and energy flow analysis (MEFA) was adapted towards battery production. The methodology focuses on the manufacturing processes and considers indirect and direct energy consumers, different machine states and existing yield losses along the value chain. The approach was applied to the battery manufacturing in the Battery LabFactory Braunschweig (BLB).</t>
  </si>
  <si>
    <t>10.1016/j.jpowsour.2022.231605</t>
  </si>
  <si>
    <t>Thermal management of lithium-ion batteries with nanofluids and nano-phase change materials: a review</t>
  </si>
  <si>
    <t>Lithium-ion batteries (LIBs) are extremely sensitive to their temperature and therefore, require a battery thermal management system (BTMS). BTMS is commonly employed to prevent thermal runaway of the LIB pack by controlling their operating temperature. This review paper provides various cooling strategies, including active and passive approaches, utilized in BTMSs. Air-cooled, liquid-based, and PCM-cooled techniques are first reviewed. This article presents an assessment of the application of nanofluids and nano-phase change materials (nano-PCMs) in BTMSs to improve heat dissipation from the LIB pack. This work emphasizes the utilization of these materials to intensify their thermal conductivity and suggests further investigations on their application in BTMSs.</t>
  </si>
  <si>
    <t>10.1016/S1002-0721(14)60051-X</t>
  </si>
  <si>
    <t>Perspectives for the recovery of rare earths from end-of-life fluorescent lamps</t>
  </si>
  <si>
    <t>This vision paper discusses the advantages and disadvantages of the three main options for the recycling of rare-earth elements from end-of-life fluorescent lamps: (1) direct re-use of the lamp phosphor mixture; (2) separation of the lamp phosphor mixture into the different phosphor components; (3) recovery of the rare-earth content. An overview is given of commercial activities in Europe in the domain of recycling of materials from end-of-life fluorescent lamps and the recovery of rare earths from these lamps. The collection of end-of-life fluorescent lamps is currently driven by a legal framework that prohibited the release of mercury to the environment. The contaminations of the lamp phosphor powders by mercury and by small glass particles of crushed fluorescent lamps are limiting factors in the recycling process. Research should be directed to an advanced clean-up of the reclaimed lamp phosphor fraction, and in particular to the removal of mercury and glass fragments. The recovery of rare earths from the lamp phosphors could be facilitated by taking advantage of the differences in resistance of the different lamp phosphors by chemical attack by inorganic acids and bases.</t>
  </si>
  <si>
    <t>10.1016/j.cej.2023.145271</t>
  </si>
  <si>
    <t>Holistic optimization of lithium-ion battery negative electrode formulation using a combination of theory of mixtures, Box-Behnken matrix, multi-variant analysis and desirability functions of Derringer-Suich</t>
  </si>
  <si>
    <t>The battery R&amp;D process should be accelerated towards a faster transition to a greener economy. However, typical battery electrode/electrolyte optimization process is still based on heuristic trial-and-error methodology, which is simple and robust but requires multiple attempts and, as a result, is high resource-time consuming. Therefore, a holistic algorithm for the optimization of a four-component (graphite, carbon black, thickener and binder) waterborne negative electrode formulation for lithium-ion batteries is proposed to improve efficiency, spend fewer resources, and speed-up the whole process. Briefly, the experimental space of possible electrode formulations is defined using a modified Box-Behnken cube matrix L15. Each inactive component's pre-selected range of content is divided into three symmetric levels. Fifteen slurries-electrodes are prepared and comprehensively studied by different experimental methods to obtain six preliminarily selected experimental outputs divided into two groups: feasibility (slurry rheology and electrode peel resistance) and electrochemical performance in half coin cells (initial coulombic efficiency and discharge capacity under 2D discharge C-rate) and full coin cells (inverse capacity degradation slope under 2C/2D cycling protocol and inverse internal cell resistance). Finally, a multi-variant analysis of the obtained experimental data array coupled with Derringer-Suich desirability functions specially defined for each experimental output are applied to find out an optimal negative electrode formulation with the best combination of the feasibility and electrochemical performance.</t>
  </si>
  <si>
    <t>10.1016/B978-0-08-100596-5.22587-0</t>
  </si>
  <si>
    <t xml:space="preserve">Food Packaging and Sustainability: A Manufacturer's View </t>
  </si>
  <si>
    <t xml:space="preserve">
               Plastics, including plastic packaging, have become a focus of increasing attention and concern. The volume of plastics used is increasing, and along with increased use, more is entering the environment. Plastics are the material of choice for many packaging applications due to lower cost, better barrier properties to keep products fresh, the ability to protect products during transport, and consumer convenience.
               The sustainability issues associated with plastics and plastic packaging include resource use, waste, litter, and marine pollution. Proposed solutions, including biobased, biodegradable packaging, and using less packaging are discussed from the perspective of a packaging manufacturer, and recent studies on these new approaches and technologies are considered. Other solutions, including increasing recycling, increasing the use of recycled plastics, and reuse of packaging also have potential to reduce plastic waste and marine pollution, and conserve resources.
               As a global manufacturer of plastic packaging, Amcor has observed and participated in a wide variety of recycling systems and programs to increase recycling rates. These experiences highlight that successful recycling programs share a common set of elements. These elements are discussed in detail, demonstrating that successful recycling programs can be implemented when existing practices and technologies are combined with proper government policies and adequate funding. To facilitate this approach, Amcor, along with global consumer packaged goods companies and retailers, have committed to develop all their packaging to be recyclable, reusable, or in some cases compostable, by 2025. They have also committed to use more recycled plastics in packaging, and to work with others, including governments and non-governmental agencies, to increase the amount of plastic packaging collected and recycled.
               Concern about the impacts of plastic in the environment continues to increase. This pressure is driving the creation of comprehensive solutions, from product design to waste management and recycling, creating an opportunity for visible, positive change.
            </t>
  </si>
  <si>
    <t>Reference Module in Food Science</t>
  </si>
  <si>
    <t>10.1016/j.ijhydene.2018.09.176</t>
  </si>
  <si>
    <t>End-of-life of fuel cell and hydrogen products: A state of the art</t>
  </si>
  <si>
    <t>The Fuel Cells and Hydrogen (FCH) technologies will play an important role in a future where greenhouse gasses emissions need to be reduced. Nevertheless, a huge implementation of these technologies must be addressed taking into account an eco friendly scope not only from the manufacturing perspective but also from the end-of-life scope. A classification of the materials has been done considering the importance of each of them. To obtain a complete overview of the problem, different criteria have been compared: the cost, the scarcity of the material and the affections these materials can cause not only to the environment but also to the humans. This classification has been used to identify which are the most critical materials. Moreover, other transversal issues have been studied as the regulations that apply to FCH technologies from a paneuropean perspective and the strategies to face the end-of-life of this equipment. A holistic point of view has been considered in order to see how the process of dismantling and recycling faces different problems and which milestones to achieve in a future with a deep market penetration are.</t>
  </si>
  <si>
    <t>10.1016/j.wasman.2015.11.025</t>
  </si>
  <si>
    <t>Research challenges in municipal solid waste logistics management</t>
  </si>
  <si>
    <t>During the last two decades, EU legislation has put increasing pressure on member countries to achieve specified recycling targets for municipal household waste. These targets can be obtained in various ways choosing collection methods, separation methods, decentral or central logistic systems, etc. This paper compares municipal solid waste (MSW) management practices in various EU countries to identify the characteristics and key issues from a waste management and reverse logistics point of view. Further, we investigate literature on modelling municipal solid waste logistics in general. Comparing issues addressed in literature with the identified issues in practice result in a research agenda for modelling municipal solid waste logistics in Europe. We conclude that waste recycling is a multi-disciplinary problem that needs to be considered at different decision levels simultaneously. A holistic view and taking into account the characteristics of different waste types are necessary when modelling a reverse supply chain for MSW recycling.</t>
  </si>
  <si>
    <t>10.1016/j.resconrec.2012.07.008</t>
  </si>
  <si>
    <t>Materials flow analysis of e-waste: Domestic flows and exports of used computers from the United States</t>
  </si>
  <si>
    <t>The management of electronic waste (e-waste) presents new sustainability challenges, prominent among these is informal electronic recycling in the developing world fed by both international and domestic sources. There is a need to mitigate environmental impacts of informal recycling while maintaining social and economic benefits of refurbishment and reuse. The development of appropriate social responses is hindered by critical data gaps, which include lack of data on trade flows of used and scrap electronics, flows invisible to trade statistics of many countries. We address this data gap by proposing and implementing an approach to quantify the exportation of used and scrap equipment from a particular country or region to the rest of the world. The approach is based on material flow analysis and combines collection of primary survey data from residential and business/public sectors with secondary data from available recycling, landfill and computer adoption studies. Exports are estimated through materials balance: exports=generated−reuse−recycling−landfill. The proposed methodology is implemented in a case study of desktop (excluding monitors) and laptop computers in the United States (US) in 2010. Results indicate that 40 million used and scrap computers entered the end-of-life management sector, from which 30% were reused domestically, 6–29% were exported, 17–21% were landfilled in domestic sites and 20–47% were collected for domestic recycling in 2010. The range in results reflects uncertainty arising from inferring end-of-life fate from individual and institutional users. Given sufficient resources to conduct a survey, the proposed materials flow analysis method can be widely applied to other devices and nations.</t>
  </si>
  <si>
    <t>10.1016/j.est.2023.107347</t>
  </si>
  <si>
    <t>A comprehensive review of the lithium-ion battery state of health prognosis methods combining aging mechanism analysis</t>
  </si>
  <si>
    <t>In the field of new energy vehicles, lithium-ion batteries have become an inescapable energy storage device. However, they still face significant challenges in practical use due to their complex reaction processes. Among them, aging-induced performance loss and even thermal runaway can cause serious hazards, so accurate state of health (SOH) estimation and timely maintenance are crucial. Since the aging of battery performance is affected by various factors and can be quantified in SOH assessment, this paper presents a comprehensive review of current SOH prediction techniques by systematically introducing the aging mechanism of batteries, focusing on data-driven methods, evaluating the implementation details, advantages and disadvantages of these methods in terms of model types and data set types, and giving a brief comment. Finally, we summarize the current state of development and provide an outlook on the future trends of SOH estimation methods by combining the advantages of cross-disciplinary approaches.</t>
  </si>
  <si>
    <t>10.1016/j.jpcs.2022.111080</t>
  </si>
  <si>
    <t>Facile fabrication of MoS2 nanocrystals confined in waste leather derived N, P co-doped carbon fiber for long-lifespan of sodium/potassium ion batteries</t>
  </si>
  <si>
    <t>Due to its slow kinetics and complicated multiphase development during cycling, developing anode materials for sodium/potassium-ion batteries (SIBs/PIBs) with high-rate and long-cycle simultaneously is still crucial and challenging. Additionally, the application of abundantly available, waste biomass to energy storage device has become a research hotspot. Herein, using waste leather as the adsorbent and bioreactor, we facilely fabricating the leather derived N/P co-doped carbon fiber composite with MoS2 nanocrystals after sulfuration treatment. Due to the intrinsic advantage of texture and component of collagen fiber, the ultrasmall MoS2 nanocrystals are evenly embedded with N/P co-doped carbon fibers. As expected, the MoS2/NP-C anode shows enhanced sodium/potassium storage capacity. It exhibits a high specific capacity (368 mAh g−1 at 0.2 A g−1) for PIBs and amazing long-term cycling qualities (241 mAh g−1 at 1 A g−1 even after 2500 cycles) for SIBs. This work provides further insight into the application of waste biomass for fabricating nanocomposite in energy storage.</t>
  </si>
  <si>
    <t>10.1016/j.jechem.2023.01.058</t>
  </si>
  <si>
    <t>Organized macro-scale membrane size reduction in vanadium redox flow batteries: Part 1. General concept</t>
  </si>
  <si>
    <t>The high costs of the currently used membranes in vanadium redox flow batteries (VRFBs) contribute to the price of the vanadium redox flow battery systems and therefore limit the market share of the VRFBs. Here we report a detailed simulation and experimental studies on the effect of membrane reduction of single-cell VRFB. Different simulated designs demonstrate that a proposed centred and double-strip membrane coverage showed a promising performance. Experimental charge-discharge profile of different membrane size reduction, which showed good agreement with simulated data, suggests that the membrane size can comfortably be reduced by up to 20% without severe efficiency or discharge capacity loss. Long-term cycling of 80% centred membrane coverage showed improved capacity retention during the latter cycles with almost 1% difference in capacity and only 2% in energy efficiency when compared to the fully covered-membrane cell. The results hold great promise for the development of cheap RFB stacks and facilitate the way to develop new cell designs with non-overlapping electrodes geometry. Therefore, giving more flexibility to improve the overall performance of the system.</t>
  </si>
  <si>
    <t>10.1016/j.jclepro.2020.121339</t>
  </si>
  <si>
    <t>Life cycle assessment of lithium oxygen battery for electric vehicles</t>
  </si>
  <si>
    <t>In this analysis, a Li–O2 battery system with a 63.5 kWh capacity is configured to sustain a middle-sized electric vehicle (EV) according to the modified Battery Performance and Cost (BatPaC) model. The life cycle impacts of the Li–O2 battery system for the EV application are evaluated by developing a comprehensive life cycle assessment (LCA) model. The conventional lithium-nickel-manganese-cobalt oxide (NMC) cathode plus the graphite anode are modeled as the reference lithium-ion battery (NMC-G LIB) system to benchmark the life cycle environmental impact results of the Li–O2 battery system. The comparison results reveal that the Li–O2 battery system has a lower life cycle environmental burdens compared to the conventional NMC-G battery thanks to the avoidance of such heavy metals as manganese, nickel, and cobalt in the positive electrode materials and lower energy consumption during the battery production process, thus resulting in lower environmental impacts. Notably, the life cycle greenhouse gas emissions of the Li–O2 battery system are 149 g CO2, eq km−1, representing a 9.5% decrease from that of the NMC-G battery. The Li–O2 battery, therefore, can be an environmentally sustainable battery technology to replace conventional NMC-G battery for next-generation EV applications in the future.</t>
  </si>
  <si>
    <t>10.1016/j.electacta.2023.143082</t>
  </si>
  <si>
    <t>Hydrodynamic voltammetry of Fe2+/3+ in aqueous deep eutectic solvents towards redox flow batteries</t>
  </si>
  <si>
    <t>Deep eutectic solvents (DESs) have recently attracted much attention as potential green electrolyte solvents for redox flow batteries. DESs are considered not only as environmentally sustainable but also economically attractive electrolytes because they can be resourced from biological feedstock (alcohols, urea, choline) and are earth-abundant and of low toxicity. Despite these advantages, DESs still have limitations in important aspects such as reactant and ion transport, which is inhibited due to hydrogen-bonding-induced viscosity. Thus, improving the transport properties of redox species in DESs is essential. In addition, we explore the quantitative addition of water to ethaline (a 1:2 choline chloride: ethylene glycol mixture) in order to understand its influence on the kinetics and mass transport properties of DESs. In this work, we show that DESs can be made more fluid and less dense, while avoiding most of the electrochemical instabilities of water. Herein, we investigate the effects of gradually increasing amounts of water to the redox system of Fe2+/3+in ethaline. Our study shows that systematic addition of water leads to a three-fold increase in ionic conductivity and decrease in viscosity that enhances the mass transport and kinetics of DES-based electrolytes while still maintaining an electrochemical window of approximately 1.90 V. The use of environmentally benign electrolyte components together with the observed increase in conductivity will result in a more efficient redox flow battery (RFB) that operates at higher power density without relying on harmful solvents and fossil fuel-based processes.</t>
  </si>
  <si>
    <t>10.1016/0003-4975(91)90317-J</t>
  </si>
  <si>
    <t xml:space="preserve">Tricuspid valve repair for tricuspid valve endocarditis: Tricuspid valve “recycling” </t>
  </si>
  <si>
    <t xml:space="preserve">
                  Tricuspid valve endocarditis traditionally has been treated with either valve excision or valve replacement. To avoid implantation of foreign material in an infected field, we have applied the principles of mitral valve repair to 4 patients with tricuspid valve endocarditis. On preoperative echocardiography, all patients had 3 to 4+ tricuspid regurgitation, evidence of progressive right ventricular enlargement, and mobile vegetations. In each case, up to three quarters of the anterior leaflet was excised en bloc with infected chordae and papillary muscle heads. Surgical procedures included standard quadrangular resection, conversion to a bicuspid valve, and pericardial patch replacement of the anterior leaflet with mobilization of basal chordae to replace resected marginal chordae. On postoperative echocardiography, tricuspid regurgitation and right ventricular dimensions were reduced in 2 of 4 patients in spite of loss of leaflet tissue. All excised valve tissue demonstrated bacteria on Gram stain or culture. Nonetheless, all repaired valves were successfully sterilized without recurrent infections. Tricuspid valve repair can allow eradication of infection with potential for improving valve competency in complicated tricuspid valve endocarditis.
               </t>
  </si>
  <si>
    <t>The Annals of Thoracic Surgery</t>
  </si>
  <si>
    <t>10.1016/j.ijhydene.2012.12.068</t>
  </si>
  <si>
    <t>Hydrogen production from an ethanol reformer with energy saving approaches over various catalysts</t>
  </si>
  <si>
    <t>The reforming of ethanol for hydrogen production was carried out in this study. The effects of ethanol supply rate, catalysts, O2/EtOH and different energy-saving approaches on the reforming temperature, H2 + CO (syngas) concentration and thermal efficiency were investigated. The results showed that the best H2 + CO concentration of 43.41% could be achieved by using rhodium (Rh), while the next best concentration of about 42.08% could be obtained using ruthenium (Ru). The results also showed that the conversion efficiency of ethanol, concentrations of H2 and CO, and the energy loss ratio could be improved by heat insulation and heat recycling; and the improvement in the reforming performance was greater by the Ru catalyst rather than by the Rh catalyst with the energy-saving approaches. The greatest improvement in hydrogen production was achieved when using the Ru catalyst with the addition of steam and heat recycling system under an O2/EtOH ratio of 0.625 and S/C ratio of 1.0.</t>
  </si>
  <si>
    <t>10.1016/j.mtener.2024.101594</t>
  </si>
  <si>
    <t>In-situ immobilization strategy for single-atom iron sites to enhance oxygen reduction reaction in Zn–air batteries and microbial fuel cells</t>
  </si>
  <si>
    <t>A straightforward and environmentally friendly approach was utilized to synthesize single-atomic Fe–N–C catalyst. In-situ immobilization of Fe3+ during the formation of polydopamine (PDA) and ZIF-8 in aqueous solution effectively prevent metal agglomeration. The mutual promotion of PDA and aqueous solution constructed the hybrid-level porous hollow structure in P–FeNC. This method extends the solution scope from organic solution system to water solution, thus providing fascinating opportunities for investigating metal-N-C catalyst by in-situ mixing various metal salt precursor and dopamine. The optimal P–FeNC catalyst demonstrates superlative oxygen reduction reaction (ORR) performance, with the half-wave potentials (E 1/2) of 0.886 V, 0.79 V, and 0.72 V in 0.1 M KOH, 0.5 M H2SO4, and 0.05 M PBS solutions, which exceeded commercial 20 wt% Pt/C. The combinatorial impacts of highly dense FeN4 active sites and interconnected hierarchical mesopores/macropores are presumed to underpin the observed enhancement in ORR performance. Further evaluations show that the power densities of P–FeNC equipped zinc-air battery (ZAB) and microbial fuel cell (MFC) are 460 mW/cm2 and 3083 ± 10 mW/m2, respectively. This study confirms the feasibility to design the innovative single-atom catalyst in aqueous solution and provides constructive ideas to employ the high-performance P–FeNC electrocatalyst in ZABs and MFCs.</t>
  </si>
  <si>
    <t>10.1016/j.envadv.2024.100494</t>
  </si>
  <si>
    <t>Plastics and other extraneous matter in municipal solid waste compost: A systematic review of sources, occurrence, implications, and fate in amended soils</t>
  </si>
  <si>
    <t>Municipal solid waste (MSW) composting is rapidly growing globally as a sustainable approach to valorize the organic fraction of municipal solid waste (OFMSW) into compost for agricultural use. However, MSW compost use in agriculture is threatened by physical contaminants, mainly plastics, glass, metals, and stones in the compost, exceeding the legal thresholds in some cases. This study comprehensively reviews the literature on various physical contaminants in MSW compost, focusing on sources, occurrence, environmental implications, and fate in amended soils. The review shows that physical contaminants in MSW compost are highly heterogeneous depending on waste origin, source separation, and sorting and sieving practices before and after composting. Plastics are the most widely occurring and abundant physical contaminant in MSW compost, reaching up to 15,300 mg/kg in compost, capable of inputting up to 536 kg plastics/ha/year in amended soils. Glass, stones, and metals also regularly occur in MSW compost, reaching up to 17.2%, 18.2%, and 1.5% of the compost mass respectively. Repeated application of contaminated compost increases physical contaminant accumulation in amended soils, severely impacting the soil's physical, chemical, and biological performance. Synthetic plastics in compost-amended soils tend to have a long residence time, slowly degrading and releasing small-sized plastic particles and their metabolites. Further, they may be transported from the point of application by biotic or abiotic agents, posing secondary pollution effects. Microplastics (MPs) are the most significant emerging physical contaminant in MSW compost, and present detection challenges and regulatory laxity in compost marketing. The strategies to mitigate physical contaminants in MSW compost include proper biowaste source separation, improved biowaste separation and screening before and after composting, regulatory adherence and monitoring of contaminants in compost, and the adoption of compostable biodegradable plastics in MSW biowaste collection.</t>
  </si>
  <si>
    <t>10.1016/B978-0-08-102908-4.00035-7</t>
  </si>
  <si>
    <t xml:space="preserve">The Resources Cycle: Key Sustainability Issues for the Mining of Metals and Minerals </t>
  </si>
  <si>
    <t xml:space="preserve">
               The mining and supply of metal and mineral resources are crucial for the operation of the modern world—energy, food, transport, telecommunications, infrastructure, etc. There are a variety of geological processes which lead to the formation of mineral deposits containing one or more metals or minerals of interest for mining. A mineral deposit is clearly finite in size, leading to the need to continually find more mineable deposits to continue to meet growing demands. Over time, the mining industry globally has been very successful in finding new deposits, developing new technologies for mining and ore processing, as well as combining these two to mine ever lower grades at existing deposits. Once mined, a metal or mineral is used in a product or service and is then either disposed of or recycled. The mining, use and disposal or recycling of resources is known as the “resource cycle.” As mining grows, so too do the environmental and social impacts—exemplified by declining ore grades, mountains of tailings and waste rock, risks to water resources, catastrophic failures, social issues, regulatory challenges, etc. There are a variety of increasingly supported frameworks to improve resource efficiency and lead to more sustainable environmental and social outcomes—including the circular economy, sustainability reporting, responsible certification and others. Whilst mineral deposits may be geologically finite, the modern world is not in danger of resource depletion but has to balance an increasingly complex set of often competing social, environmental and economic issues to ensure a more sustainable resource cycle.
            </t>
  </si>
  <si>
    <t>Encyclopedia of Geology</t>
  </si>
  <si>
    <t>10.1016/j.scitotenv.2023.161441</t>
  </si>
  <si>
    <t>Agricultural waste to real worth biochar as a sustainable material for supercapacitor</t>
  </si>
  <si>
    <t>Biochar made from agricultural waste is gaining more attention in energy field due to its sustainability, low cost, apart from having high supercapacitance performance. Also, it has a wide range of environmental applications, including wastewater treatment, upgrading soil fertility, contaminant immobilization, and in situ carbon sequestration. The existing thermo-chemical methodologies for converting agricultural waste into a sustainable material i.e. biochar and the role of activation agents in enhancing the performance of these materials were critically analyzed and discussed. An overview of recent trends in agricultural waste-derived biochar for supercapacitor electrodes is highlighted in this review that emphasizes green circular economy for encouraging net-zero utility of agriculture waste biomass. The roles of various newly prepared "green" electrolytes in reducing the negative consequences of supercapacitor is also reviewed. The trashing of agricultural waste and the depletion of energy supplies has become a global concern, hurting the world's ecosystem and economy through pollution and a fuel crisis and hence the concept of a green circular economic model is also highlighted.</t>
  </si>
  <si>
    <t>10.1016/j.resconrec.2020.104889</t>
  </si>
  <si>
    <t>Spatial modeling of a second-use strategy for electric vehicle batteries to improve disaster resilience and circular economy</t>
  </si>
  <si>
    <t>As electric vehicle adoption increases, there is a need for strategic innovation to manage end-of-life lithium-ion batteries (LIBs). When no longer viable for vehicle use, LIBs still retain significant energy storage capacity. Enabling second-use of LIBs for stationary energy storage presents an opportunity for circular economy innovation, value retention, and sustainable management of raw materials. Second-use LIBs used for stationary back-up power can also contribute to energy resilience, disaster relief, and resource efficiency. This study analyzes a circular economy management model for LIBs by integrating three methods: Multi-criteria decision analysis is used to determine strategic locations for second-use LIB stationary deployment; geospatial analysis is used to determine efficient transportation routes from LIB consolidation points to strategic destinations; and material flow analysis estimates anticipated local availability of second-use LIBs. A case study of Berlin, Germany, is used to demonstrate the model. Results show that under business-as-usual growth, &gt;23,000 second-use LIBs could be diverted for second-use applications by 2040, and could provide back-up power to critical infrastructure, such as emergency traffic signals, for up to 380 h during a disaster event. Under an aggressive electric vehicle adoption scenario to 2040, more than 100,600 LIBs could be diverted from waste, providing significant opportunities for post-disaster recovery using distributed energy infrastructure. This model demonstrates the potential contribution of integrated circular economy strategies to achieving both resilience and sustainability objectives.</t>
  </si>
  <si>
    <t>10.1016/j.chemosphere.2023.139486</t>
  </si>
  <si>
    <t>Progress on simultaneous photocatalytic degradation of pollutants and production of clean energy: A review</t>
  </si>
  <si>
    <t>In the current era of severe energy and environmental crises, the need for efficient and sustainable methods to control pollution and promote resource recycling has become increasingly important. Photocatalytic degradation of pollutants and simultaneous production of clean energy is one such approach that has garnered significant attention in recent years. The principle of photocatalysis involves the development of efficient photocatalysts and the efficient utilization of solar energy. The use of organic contaminants can enhance the photocatalytic reactions, leading to the sustainable generation of clean energy. Herein, we provide a comprehensive review of the latest advances in the application of photocatalytic synergized clean energy production in the environmental field. This review highlights the latest developments and achievements in this field, highlighting the potential for this approach to revolutionize the way we approach environmental pollution control and resource recycling. The review focuses on (1) the mechanism of photocatalytic degradation and synergistic energy production, (2) photocatalysts and synthesis strategies, (3) photocatalytic carbon dioxide reduction, (4) pollutant degradation, and (5) hydrogen and electricity production. In addition, perspectives on key challenges and opportunities in photocatalysis and clean energy for future developments are proposed. This review provides a roadmap for future research directions and innovations of photocatalysis that could contribute to the development of more sustainable and cleaner energy solutions.</t>
  </si>
  <si>
    <t>10.1016/j.nanoen.2024.109502</t>
  </si>
  <si>
    <t>Solid-state batteries encounter challenges regarding the interface involving lithium metal</t>
  </si>
  <si>
    <t>Lithium-ion batteries (LIBs) are highly significant in terms of electrochemical energy storage devices due to their remarkable attributes such as high energy density, long cycle life, and low cost. However, the utilization of liquid electrolytes in current commercial LIBs raises safety concerns. The primary challenge faced by current LIBs is to enhance energy density while ensuring safety. One promising solution is the utilization of solid-state lithium batteries, which involve a Li metal anode paired with solid electrolytes like organic polymer solid electrolyte (SE), sulfide-based SE, and oxide-based SE. These solid-state batteries have the potential to effectively address the aforementioned challenges. However, the development of such batteries has been hindered by complex interface issues between the SE and the lithium metal anode, unlike conventional liquid electrolytes. This review focuses on three main interface problems: interfacial reactions, lithium dendrites and interfacial physical contacts between SE and lithium metal anodes. It also presents corresponding solutions, aiming to provide valuable insights for the design and fabrication of higher energy density and safe solid-state batteries.</t>
  </si>
  <si>
    <t>10.1016/j.ensm.2021.12.022</t>
  </si>
  <si>
    <t>Electrospinning for flexible sodium-ion batteries</t>
  </si>
  <si>
    <t>As a distinct and versatile approach, electrospinning has been generally used to produce one-dimensional fiber materials of polymers, metals, ceramics, and composites. These fibers are ubiquitously applicable in sodium-ion batteries, as either electrode, electrolyte, or separator. Moreover, electrospun fibers can be easily interwoven into membranes, which are ideal components for flexible batteries. In this review, the key merits and progress of electrospinning in fabricating components for flexible sodium-ion batteries are highlighted, and the main challenges facing its scalable utilization in practice are discussed. Several research directions of electrospinning are put forward for the forthcoming advances in this field. We hope this work will inspire new ideas and pathways for future research.</t>
  </si>
  <si>
    <t>10.1016/j.cej.2024.152301</t>
  </si>
  <si>
    <t>Kirkendall effect induced the formation of hollow Co2P in Co-N-C for ORR, OER, HER and flexible Zn–Air battery</t>
  </si>
  <si>
    <t>Enhancing the exposure of active sites and optimizing the electronic structure of the catalysts are indispensable for efficient catalyst design, yet remains challenging in the renewable energy field. Herein, a sequential pyrolyzing and phosphating approach for a well-designed GO/CoTPP gel precursor has been explored to prepare a Co-based carbon catalyst containing single-atom Co-Nx and hollow Co2P active species (Co2P/Co-N-C) for multifunctional electrocatalytic reactions. Kirkendall effect occurring during the template-free one-pot phosphating approach induced the formation of the hollow Co2P structure in the catalyst, simultaneously optimizing the electron structure and allowing the active sites to be exposed to a greater extent. DFT calculations demonstrated that the Co2P and Co-Nx structures enable Co2P/Co-N-C to have a suitable d-band center depending on the electron transfer from Co2P to Co-Nx, which enhances the adsorption of O* and the dissociation of OH* in oxygen electrode reactions, thereby facilitates catalytic reactions. As a result, the Co2P/Co-N-C exhibits excellent trifunctional activity with a half-wave potential of 0.89 V in alkaline for oxygen reduction reaction (ORR), overpotentials of 330 mV for oxygen evolution reaction (OER) and 190 mV for hydrogen evolution reaction (HER), respectively, which are among the best results reported to date for Co-containing carbon-based catalysts. Furthermore, the flexible Zinc-air battery with Co2P/Co-N-C electrodes also demonstrates a high open circuit voltage of 1.35 V, which is applied to build the self-powered device for water splitting continuously. Our work provides a facile strategy to prepare high-performance trifunctional catalysts by morphology/structure control of metal-based NPs on carbon-based materials.</t>
  </si>
  <si>
    <t>10.1016/j.matchemphys.2021.125190</t>
  </si>
  <si>
    <t>Synthesis of pure and doped SnO2 and NiO nanoparticles and evaluation of their photocatalytic activity</t>
  </si>
  <si>
    <t>This paper presents a comparative experimental study between sol-gel and sonochemical approaches for the synthesis of SnO2 and NiO nanoparticles. In addition, the doping effect on the structural, optical properties and the photocatalytic activity of the synthesized oxides was studied. The XRD results revealed the high purity of the prepared oxides and the well incorporation of the dopant elements into the host structure. Morphological characterization by HR-TEM showed ultrafine nanoparticles with an average size &lt;10 nm for the oxides calcined at 250 °C. The particle size increased upon calcination reaching about 30–40 nm for the samples calcined at 750 °C. The EDX results of the doped samples ensured the existence of the dopant elements without any impurities. Diffuse reflectance spectroscopy UV-DR results of the doubly doped tin oxide Sn0.094Ti0.03Ni0.03O2 and nickel oxide Ni0.094Ti0.03Sn0.03O exhibited lower band gap energies 3.24 eV and 3.27 eV, respectively, than that of their corresponding pure oxides. The fluorescence probe method and the photodegradation of Coomassie Brilliant Blue dye R (CBBR) showed higher photodegradation rate constants over the oxides prepared by sonochemical than sol-gel routes. The photocatalytic activity process using five real industrial wastewater samples was explored and the results revealed that these oxides could be feasible candidates for the photodegradation of organic pollutants.</t>
  </si>
  <si>
    <t>10.1016/j.geits.2023.100128</t>
  </si>
  <si>
    <t>IoB: Internet-of-batteries for electric Vehicles–Architectures, opportunities, and challenges</t>
  </si>
  <si>
    <t>The concept of the Internet-of-Batteries (IoB) has recently emerged and offers great potential for the control and optimization of battery utilization in electric vehicles (EV). This concept, which combines aspects of the Internet-of-Things (IoT) with the latest advancements in battery technology and cloud computing, can provide a wealth of new information about battery health and performance. This information can be used to improve battery management in a number of ways, including continuous battery prognosis and improved battery and vehicle management. In this paper, we reviewed in detail the basic structure of IoB, based on many existing studies. We also explored the potential benefits of this new approach, such as continuous battery prognosis and improved battery and vehicle management. Implementing the IoB in EVs is not without challenges, as the IoB faces a number of challenges, including the security of battery data, cross-platform functionality, and the technical complexities of applying IoB on a large scale. However, the potential benefits of the IoB are significant and with continued research and development, it has the ability to revolutionize the EV industry. The purpose of this review paper is to provide a comprehensive overview of the IoB, discussing its potential benefits and challenges. The paper also provides a roadmap for the future development of IoB, highlighting the key areas that need to be addressed to fully realize the potential of this technology.</t>
  </si>
  <si>
    <t>10.1016/j.chemosphere.2020.126273</t>
  </si>
  <si>
    <t>Environmental and economical assessment for a sustainable Zn/air battery</t>
  </si>
  <si>
    <t>Metal/Air batteries are being developed and soon could become competitive with other battery technologies already in the market, such as Li-ion battery. The main problem to be addressed is the cyclability, although some progress has been recently achieved. A Life Cycle Assessment (LCA) of the manufacturing process of a Zn/Air battery is presented in this article, including raw extraction and process of materials and battery assembly at laboratory scale (cradle to gate approach). The results indicate that Zn/Air battery can be fabricated with low environmental impacts in most categories and only four deserve attention (still being low impacts), such as Human Toxicity (cancer and non-cancer), Freshwater Ecotoxicity and Resource Depletion (the later one depending mainly on Zn use, which is not a critical material, but has a strong impact on this category). Cathode fabrication arises as the subassembly with higher impacts, followed by membrane, then anode and finally electrolyte. An economic cost calculation indicates that if cyclability of Zn/Air batteries is achieved, they can become competitive with other technologies already in the market.</t>
  </si>
  <si>
    <t>10.1016/j.jclepro.2020.120025</t>
  </si>
  <si>
    <t>Modelling reverse supply chain through system dynamics for realizing the transition towards the circular economy: A case study on electric vehicle batteries</t>
  </si>
  <si>
    <t>Circular economy (CE) is increasingly recognized as an issue of critical importance for companies, academics, practitioners, policymakers, and society as a whole. A successful transition from the current, linear economic model towards a resource-efficient circular economy model requires a shared understanding of the interplay among the building blocks of circular economy and the interaction among various decision factors. This research aims to explore these dynamics using environmental, societal, and economic aspects from a reverse supply chain perspective. This paper presents a model to represent the complex system of reverse logistics to recover post-used products at their end-of-life (EoL) stage. A system dynamics (SD) approach is used to model the dynamics of cost, revenue, and strategic and regulatory decisions. In addition, the interplay among the main pillars of circular economy research is explored through a case study of electric vehicle batteries (EVBs). Moreover, the main enablers and challenges for recovery of end-of-life batteries are presented. The findings show the importance of a shared understanding to achieve a successful transition towards a resource-efficient and circular economy model. Furthermore, reuse strategies such as remanufacturing and repurposing present a huge market potential for the recovery of electric vehicle batteries in the near future.</t>
  </si>
  <si>
    <t>10.1016/B978-0-12-816190-6.00014-5</t>
  </si>
  <si>
    <t xml:space="preserve">Chapter 14 Chemical Hazards Associated With Treatment of Waste Electrical and Electronic Equipment </t>
  </si>
  <si>
    <t xml:space="preserve">
               Waste electrical and electronic equipment (WEEE) is a rapidly growing on a global scale. WEEE contains valuable materials that have an economic value when recycled. However, it also contains a variety of hazardous substances, such as toxic metals and organic compounds. The hazardous substances can be released into the environment and may cause adverse effects on the ecosystem and human health during the WEEE recycling activities. In past two decades, the majority of WEEE was recycled in the crude and unregulated sectors which resulted in severe environmental pollution and significant ecological risk to human health. During the recycling activities of dismantling, crushing, and incineration of WEEE, toxic metals including copper, mercury, lead, cadmium, chromium, and nickel, have been released into the environment. Persistent organic compounds including brominated flame retardants, polychlorinated biphenyls, polycyclic aromatic hydrocarbons, polychlorinated-p-dioxins, polychlorinated dibenzo-furans, and dioxin-like polychlorinated biphenyls have been released during the incineration process of WEEE. Toxic metals and persistent organic pollutants at concerning levels have been detected in WEEE recycling facilities and the surrounding environment, resulting in significant risk for toxic exposure for the recyclers and local residents. Skin contact, inhalation, ingestion, dietary intake, and take-home exposure are the main paths for exposure, and children, infants and pregnant women are particularly vulnerable. Exposure to these toxic substances can cause negative changes in thyroid function, cellular expression and function, neonatal outcomes, lung function, temperament and behavior in human health. This chapter will give a systematic overview of the typical hazardous substances in WEEE, the emissions and environmental pollution related to the recycling activities, and the exposure pathways with corresponding adverse health outcomes due to the exposure to the hazards.
            </t>
  </si>
  <si>
    <t>10.1016/j.jclepro.2014.08.018</t>
  </si>
  <si>
    <t>A new clean approach for production of cobalt dihydroxide from aqueous Co(II) using oxygen-reducing biocathode microbial fuel cells</t>
  </si>
  <si>
    <t>Cobalt recovery from aqueous Co(II) is one critical step for recovery of cobalt and recycle of spent lithium ion batteries, but suffers from consumption of large amount of energy and chemicals. Effective and environmental friendly processes are thus needed to improve the existing process limitations. This study proposes a new approach for cobalt dihydroxide production using oxygen-reducing biocathode microbial fuel cells (MFCs) with respect to aqueous Co(II) utilization and clean production. OH− generated from oxygen-reducing biocathodes in situ reacted with Co(II) to form precipitated Co(OH)2, achieving cobalt dihydroxide production with simultaneous electricity generation. The highest cobalt recovery rate of 0.079 ± 0.001 mmol/(L·h) and cobalt dihydroxide yield of 0.24 ± 0.00 mol/mol COD with simultaneous electricity production of 1.5 W/m3 were obtained under the optimal condition of a dissolved oxygen of 0.031 mM, an initial pH of 5.6, and an initial Co(II) concentration of 0.508 mM. These results demonstrate that cobalt dihydroxide production from aqueous Co(II) using oxygen-reducing biocathode MFCs may be a promising process for recovery of cobalt and recycle of spent lithium ion batteries as well as power generation.</t>
  </si>
  <si>
    <t>10.1016/j.est.2017.12.002</t>
  </si>
  <si>
    <t>Environmental impacts of electricity generation for Graciosa Island, Azores</t>
  </si>
  <si>
    <t>The Graciosa project combines a large scale battery energy storage system with renewable electricity generation from wind power and photovoltaics in a hybrid power plant to reduce the environmental impacts caused by the previous electricity generation by 100 % Diesel combustion on Graciosa Island, Azores. The goal of this contribution is to assess and compare the selected environmental impacts related to the electricity generation of the previous and the new system by using Life Cycle Assessment. To accomplish this goal, all energy and material flows that occur during production, use and recycling/disposal of the electricity generating systems are quantified and evaluated. The results of the Life Cycle Assessment show a reduction of environmental impacts of approx. 43% due to the transformation to the hybrid electricity supply system with high shares of renewable energies (65%). In the new electricity supply system, the majority of environmental impacts (&gt;60%) is still caused by the remaining Diesel based electricity generation. Environmental impacts, which are associated with the construction of the large scale battery energy storage system, account for only 6% of total impacts. Wind power and photovoltaics account for 18% and 14%, respectively.</t>
  </si>
  <si>
    <t>10.1016/j.compositesb.2022.110463</t>
  </si>
  <si>
    <t>Past, present and future prospective of global carbon fibre composite developments and applications</t>
  </si>
  <si>
    <t>Carbon fibre and carbon fibre reinforced polymer matrix composites (CFRPs) are important lightweight materials for aerospace, automotive, rail transport, infrastructure, and renewable energy applications. This paper provides a comprehensive review on the history of carbon fibres and carbon fibre composites, the current global CFRPs consumption, and trends for future developments in the aerospace, wind turbine, automotive, pressure vessels, sports and leisure, and construction sectors. The history of carbon fibres and CFRPs is discussed over four representative periods including their early development (1950–60's), growth of carbon fibre composites industry (1970–80's), major adoption of carbon fibre composites (the first wave, 1990–2000's), and expanded use of carbon fibre composites (the second wave, 2010's and beyond). Despite a 37% decline of carbon fibre consumption in the aerospace industry in 2021 caused by COVID-19, the global CFRP demand was around 181 kt which more than doubled its value in 2014. There is tangible projected increase over the next five years and the demand for CFRPs is expected to reach 285 kt in 2025, mainly attributed from the fast expansion of non-aerospace industries such as the wind energy sector. Lower cost carbon fibres (e.g., large tow) and associated manufacturing technologies are continually evolving. Finally, the implications of emerging materials and manufacturing methods in conjunction with recycling and reuse for carbon fibre composites are discussed.</t>
  </si>
  <si>
    <t>10.1016/j.mtsust.2024.100726</t>
  </si>
  <si>
    <t>Polystyrene Waste-ZnO nanocomposite film for energy harvesting via hydrophobic triboelectric nanogenerator: Transforming waste into energy</t>
  </si>
  <si>
    <t>This research aimed to generate electricity from polystyrene waste materials combined with zinc oxide (ZnO) nanomaterials. Developing alternative polystyrene waste materials for generating electricity in triboelectric nanogenerator (TENG) could be beneficial in a circular economy and sustainable development. With the motivation to reduce environmental pollution by using polystyrene waste, a recycled polystyrene-ZnO nanocomposite film (rPS-ZnO NF) was synthesized and served as a triboelectric material for energy harvesting applications. ZnO nanopowder was produced by a low-temperature solution immersion method in conjunction with a simple film-casting method to prepare the rPS-ZnO NF. The effects of varying amounts of toluene as a solvent medium and the immersion time in stearic acid (SA) solution treatment on the structural properties, wettability behavior, surface morphology, chemical bonding properties, surface characteristics, and TENG performance were investigated. In this work, rPS film, rPS-ZnO NF, and SA-treated rPS-ZnO NF were paired with Kapton film as the opposite triboelectric material in constructing the vertical contact-separation mode TENG. Compared to rPS TENG, the rPS-ZnO TENG exhibited a two-fold enhancement in performance (8.2 V) in output voltage and ∼4.5 fold enhancement (28.1 μW/cm2) in power density. Furthermore, following SA treatment, the triboelectric performance further improved, reaching the highest open circuit voltage of ∼8.8 V and the highest power density of 32.0 μW/cm2 for repeated 2 N-solenoid tapping force. The hydrophobic behavior was also improved with the highest water contact angle of 134.7 (when the SA treatment immersion time was 1 h). These findings demonstrate that SA-treated rPS-ZnO NF could be a promising candidate for efficient mechanical energy harvesting with high electrical output and excellent surface wettability. This research not only exhibits an excellent output performance of SA-treated rPS-ZnO TENG, but it also sheds new light on the sustainable approach of converting polystyrene waste into energy-harvesting material.</t>
  </si>
  <si>
    <t>10.1016/j.procir.2022.05.134</t>
  </si>
  <si>
    <t>Interaction of Digital Twins in a Sustainable Battery Cell Production</t>
  </si>
  <si>
    <t>In this paper, we propose a procedure for identifying suitable fields of action for digital twins, selecting meaningful use-cases to realize the benefits of digital twins, and prototyping their implementation in the context of battery cell production. For this purpose, we present a framework that maps out the various fields of action for realizing the benefits of digital twins in the sustainable factory of the future. In addition, the identification of suitable use-cases in the respective fields of action is described. Using the example of prototypical implementations from battery cell production, it is illustrated how different digital twins interact with each other towards the vision of sustainable production. This focuses on the digital machine, building, and product twin. The aggregation of the twins and their use enables a conservation of resources and an increase in efficiency in the production of the cells and enables the optimization of subsequent value chain steps.</t>
  </si>
  <si>
    <t>10.1016/j.resconrec.2022.106606</t>
  </si>
  <si>
    <t>Future greenhouse gas emissions of automotive lithium-ion battery cell production</t>
  </si>
  <si>
    <t>Understanding the future environmental impacts of lithium-ion batteries is crucial for a sustainable transition to electric vehicles. Here, we build a prospective life cycle assessment (pLCA) model for lithium-ion battery cell production for 8 battery chemistries and 3 production regions (China, US, and EU). The pLCA model includes scenarios for future life cycle inventory data for energy and key materials used in battery cell production. We find that greenhouse gas (GHG) emissions per kWh of lithium-ion battery cell production could be reduced from 41 to 89 kg CO2-Eq in 2020 to 10–45 kg CO2-Eq in 2050, mainly due to the effect of a low-carbon electricity transition. The Cathode is the biggest contributor (33%-70%) of cell GHG emissions in the period between 2020 and 2050. In 2050, LiOH will be the main contributor to GHG emissions of LFP cathodes, and Ni2SO4 for NCM/NCA cathodes. These results promote discussion on how to reduce battery GHG emissions.</t>
  </si>
  <si>
    <t>10.1016/j.jphotochem.2024.115588</t>
  </si>
  <si>
    <t>Visible light assisted photocatalytic performance of Europium doped ZnS-Nb2O5 heterostructure for mineralization of Acid violet 7 dye</t>
  </si>
  <si>
    <t>The present study focuses on the visible light assisted photocatalytic performance of Europium doped ZnS-Nb2O5 heterostructure catalysts for the mineralization of organic pollutants such as Acid violet 7 (AV7) dye. Structural and morphological investigations reveal the presence of wurtzite ZnS and Nb2O5 components in the prepared heterostructure in separate phases. The prepared Europium doped ZnS-Nb2O5 (3Eu50ZN) heterostructures shows enhanced visible light absorption with prominent redshift. Photoluminescence study suggests the presence of surface states/defect energy levels in Europium doped ZnS-Nb2O5 heterostructure catalysts. In comparison to doped and undoped components, the fluorescence lifetime analysis demonstrates enhanced charge separation in 3Eu50ZN heterostructure catalysts. Photo/electrochemical studies reveal superior capacitance behavior, enhanced charge carrier separation, and improved stability in the aqueous phase for 3Eu50ZN heterostructure in comparison to ZnS and Nb2O5 catalysts. The superior visible light assisted photocatalytic performance with 3Eu50ZN heterostructure catalysts was achieved for the mineralization of AV7 dye (20 mg L−1). Active species determination suggests photogenerated holes (h+) to be the major active species responsible for the degradation reaction and a plausible reaction pathway was proposed. The 3Eu50ZN heterostructure catalysts exhibit a recycling nature and demonstrate improved stability.</t>
  </si>
  <si>
    <t>10.1016/j.est.2024.112507</t>
  </si>
  <si>
    <t>Investigation of branched sulfonated polyimide membranes containing self-synthesized trianhydride monomer for vanadium flow battery via a combined theoretical-experimental strategy</t>
  </si>
  <si>
    <t>In this work, a new branched trianhydride monomer 1,3,5-tris(4-naphthyloxy-1,8-diacid) phthalic anhydride is established for improving the chemical/dimensional stability and proton conduction of the branched sulfonated polyimide (BSPI) membrane for application in vanadium flow battery (VFB). Compared with linear SPI-60 membrane containing conventional dianhydride monomer 1,4,5,8-naphthalenetetra-carboxylic dianhydride, BSPI-60 membrane exhibits remarkable resistance to vanadium ions, proton conduction and structural stability. Besides, the challenge of simultaneously improving vanadium ions resistance and proton conductance is tackled. The proton selectivity of BSPI-60 membrane achieves 1.11 × 105 S·min/cm3, which is 2.8 and 2.5 times higher than both SPI-60 (0.39 × 105 S·min/cm3) and commercial Nafion 212 (0.44 × 105 S·min/cm3) membranes, respectively. At the same time, BSPI-60 membrane exhibits higher coulomb efficiencies (97.2 %–99.3 %) and energy efficiencies (85.6 %–69.5 %) compared those of SPI-60 and Nafion 212 membranes at 100–300 mA/cm2. Remarkably, the 500 cycles of BSPI-60 membrane at 140 mA/cm2 are also stably executed. The internal reasons for enhanced chemical/dimensional stabilities and proton conduction of BSPI-60 membrane are clarified from theoretical calculations with mean square displacement value, fractional free volume and natural bond orbital charge via density functional theory and molecular dynamics simulation. Our study encompasses not only the synthesis of a novel branched trianhydride monomer but also the development of a BSPI membrane with a unique molecular structure specifically designed for VFB applications.</t>
  </si>
  <si>
    <t>10.1016/j.enconman.2019.02.063</t>
  </si>
  <si>
    <t>A novel approach for performance improvement of liquid to vapor based battery cooling systems</t>
  </si>
  <si>
    <t>This paper examines the effects of varying the battery pack geometry, mainly the spacing between the batteries in the pack, when it is cooled with recently proposed liquid to vapor battery cooling systems. In these, the coolant forms a liquid pool in which the batteries in the pack are partly or completely submerged. The liquid pool is kept at a pressure for which the corresponding saturation temperature is around the lower end of the battery optimum operation temperature. When the batteries are charging or discharging they generate thermal energy and their temperature increases, and exceeds the saturation temperature of the pool. Then, the pool absorbs the generated heat and starts to evaporate. Some of the advantages of the liquid to vapor cooling system are higher latent heat, which increases the amount of heat the system can remove, and constant phase change temperature. In addition, the phase changing from liquid to vapor has the advantage of high heat transfer rate of boiling when the temperature of the surface is high enough (5 °C more than the saturation temperature). The main parameter considered in this study is the spacing between the batteries in the pack. Four different battery spacings are considered, which are essentially multiples of the radius of the battery, including twice the radius, equal to the radius and half of the radius. The effects on the performance of the considered parameters are measured and assessed through the thermal performance of the cooling system, which is measured by the battery maximum temperature and the maximum temperature difference across the pack and through the battery. The performance is assessed through 600 s of charging and discharging cycles for various cycle rates (4C, 5C and 6C) and for a constant amount of liquid coolant initially covering the entire height of the battery. The results show that reducing the spacing between the batteries increases the maximum temperature of the battery, but improves the thermal uniformity through the battery. Only the configuration with battery spacing equal to twice the radius, was able to maintain coolant in the liquid phase at the end of the 600 s 4C cycle.</t>
  </si>
  <si>
    <t>10.1016/j.jclepro.2016.04.125</t>
  </si>
  <si>
    <t>Environmental impacts at the end of life of computers and their management alternatives in México</t>
  </si>
  <si>
    <t>A Life Cycle Analysis of End-of-Life Computers was developed for management of computers discarded in Mexico for the year 2014 through LCA methodology (ISO 14044) and using specialized software named Umberto® version 5.5.4 with database Ecoinvent 2.2. The modeling consisted in the current scenario in Mexico (10% recycling) versus four alternative scenarios: 0% recycling, 25% recycling, 35% recycling and elimination of open dump disposal considering experience in other countries and real possibilities of medium-term management. All practices of management and recycling are considered in the model with changes in the recycling rates and installed infrastructure for different alternatives proposals. On the other hand, the model included that dismantling operations are done mostly with manual labor; transportation, extraction and processing of printed wiring boards, including local process of transforming, heating and melting of materials and considering recycling in Asian countries with all the environmental burdens processes involving transoceanic transportation and metallurgy. The majority of non-precious metals recycling was considered to take place locally. A substantial benefit was identified for all recycling scenarios, particularly in the elimination of open dump disposal and the recycling of 35% of the stream and was found that there was a high impact on climate change and adverse toxic effects to health and natural environments for the practice of accumulating waste in sanitary landfills and dumpsites as well as by burning of materials (plastics and others) in open areas. The use of recycled materials versus virgin materials was also beneficial up to 10 times for reduction in global warming potential impact and up to 3 times reduction for human toxic potential. Public policies might be recommended in order to protect health and environment. As public policy recommendations, it is proposed reinforcement the national infrastructure to collect EoL computers- and transformation of materials into new commercial products, and as a starting point for the recycling of all generated materials, including plastics and printed wiring boards, but should also include the promotion of research for the transformation of plastic waste and the implementation of new technologies that can be adopted by the national recycling industry and create new regulations that result in the production or import of EoL computers and other electronics with low levels of toxic substances as their main components. Other public policies should include the legal prohibition of use of landfills and dumps for containment of EoL computers and other electrical and electronic equipment.</t>
  </si>
  <si>
    <t>10.1016/j.matpr.2022.09.343</t>
  </si>
  <si>
    <t>Efficient ways of thermal management of an EV battery</t>
  </si>
  <si>
    <t>The rapid growth of the electric vehicle industry necessitates more research into electric vehicle management systems, particularly in light of the present transition from internal combustion engines toward electric drivetrains. An electric vehicle's overall design and construction would be incomplete without a battery temperature control system. With battery thermal management systems in electric vehicles, the temperature of the batteries can be maintained at a reasonable threshold while simultaneously enhancing temperature uniformity. Adopting efficient cooling systems for electric vehicles is necessity to enhance battery safety, increase life of the battery, and minimize the detrimental effects of high surface temperatures on battery cell. For this reason, researchers have come up with several designs to cool the battery pack. This study aims to analyze the present status of BTMS technologies such as natural and forced air cooling, liquid (direct and indirect) cooling, and mini channel cooling in detail and provide opportunities for the further development of BTMS. The detailed analysis and comparison is done on both the individual components and the studied BTMS solutions, looking at both their benefits and limitations and the adaptation of these systems to various Li-ion battery forms. It has been observed that a forced air cooling system offers a variety of benefits, including easy integration, minimal maintenance requirements, and minimal costs; nevertheless, the system's cooling effectiveness is lower. The direct liquid cooled BTMS system, on the other hand, offers remarkable cooling performance.</t>
  </si>
  <si>
    <t>10.1016/j.jclepro.2023.135954</t>
  </si>
  <si>
    <t>New approaches for safe use of food by-products and biowaste in the feed production chain</t>
  </si>
  <si>
    <t>Reuse or recycling are some of the essential retention options recognised in circular economy approaches. An attempt to embed the linear feed and food production chain in the general concepts of sustainability and circular economy revealed common elements as well as principally different issues between feed/food and non-food strategies. Regrading of former food products as feed ingredients is an important, if not essential, development in reducing large volumes of biowaste, and to achieve a footprint as small as possible for animal husbandry. An analysis of legal requirements provides opportunities as well as legal restrictions for reusing former food as feed. The main focus is on European Union legislation, since this system ranges among the most strict legal frameworks globally. The specific issues include feed and food safety, possible adverse effects of strict loop closing, the frame of the biological background and legal requirements. Dedicated concepts are developed for reaching solutions. Feed and food safety covers four domains; including biology (e.g. prions, viruses), chemical compounds (e.g. pesticides, antibiotics, heavy metals, dioxins), microbiology (pathogenic bacteria and viruses, zoonoses), and physical objects (e.g. microparticles, packaging material). Physical hazards should receive extensive attention for the frequent presence of packaging material in former food products. Legislation should allow and encourage innovations and technologies for regrading of by-products of the feed and food production chain. The WISE principle (Witfull, Indicative, Societal supportive, Enforceable) for legal developments should be used for optimising the relationship between the legal framework, assurance of feed safety, and support of necessary innovations. Biological principles will add considerably to the concept of circular bioeconomy. Examples with different backgrounds will be presented and discussed. Technological innovations for upgrading biowaste and former food products will result in suitable feed ingredients. The evolutionary distance between animals and their biological needs should be part of the design of strategies and of the legislative process. The requirement of circularity for production and usage loops should be applied diversely. The approach of food webs as found in nature should be explored for feed and food production. Genetic distance among species in loops or webs can be used as guidance for route diversification.</t>
  </si>
  <si>
    <t>10.1016/j.resconrec.2010.07.003</t>
  </si>
  <si>
    <t>Management of used &amp; end-of-life mobile phones in Korea: A review</t>
  </si>
  <si>
    <t>Environmentally sound management of end-of-life mobile phones is an issue of growing concern in Korea and around the world. This paper discusses the generation rate, collection systems, and recycling processes of used &amp; end-of-life mobile phones in Korea. The results were based on review of the existing literature, a survey of 1090 consumers, site visits to electronic waste recycling facilities, and interviews with mobile telecommunication companies and environmental regulatory authorities. The results show that on average 14.5 million mobile phones have been retired annually in Korea over the period of analysis (2000–2007). A large fraction of used &amp; end-of-life mobile phones has been stored at home waiting for disposal. Approximately five million used &amp; end-of-life mobile phones have been collected by mobile telecommunication companies and producers annually between 2004 and 2007. The results of the consumer survey showed that the average Korean consumer typically replaces his/her mobile phone every 28.8 months. Since collection and recycling of mobile phones has only recently started, the methods and infrastructure for collection and recycling process for used &amp; end-of-life mobile phones have not yet been well-established. More active collection activities and systems for used &amp; end-of-life mobile phone are still needed, adding more collection points where consumers can drop off their used mobile phones. Producers, consumers, mobile telecommunication companies, and local governments should consider more collective actions that can be taken to promote successful collection and recycling schemes.</t>
  </si>
  <si>
    <t>10.1016/j.eswa.2022.117807</t>
  </si>
  <si>
    <t>Multi-objective closed-loop supply chain network design: A novel robust stochastic, possibilistic, and flexible approach</t>
  </si>
  <si>
    <t>Nowadays, the production of stone paper, in addition to its widespread utilization in various fields, does not require water consumption, cutting down trees, and stone paper products are easily recyclable and recoverable. Due to the importance of developing and using stone paper and paying attention to environmental matters, Closed-Loop Supply Chain Network Design (CLSCND) is very important for stone paper products. Moreover, due to epistemic, randomness uncertainties, the uncertainties in Objective Function (OF), and the flexible constraints for CLSCND in the real world, this paper introduces a novel Mixed Robust Stochastic, Possibilistic, and Flexible Programming (MRSPFP) approach based on credibility theory. The different attitudes of the Decision-Makers (DMs) are addressed by a more flexible measurement of the optimistic and pessimistic parameters using the criterion of credibility. In the study, a comprehensive procedure is proposed for stone paper CLSCND, to minimize costs, increase responsiveness by minimizing transit time between different facilities, and regarding environmental concerns into account through minimizing carbon emissions. The model is solved utilizing an interactive fuzzy programming solution procedure and the Best-Worst Method (BWM). The results of sensitivity analysis, the effect of changing the problem parameters, and the performance of the proposed model are investigated and compared. The results show that the MRSPFP model has a better performance compared to other previous models. The MRSPFP model performs better in strategic decisions that require high investment costs due to the minimization of the absolute deviation of OF from its mean. Also, the applied results of the study show that CLSCND has a good capability and potential for sustainable development in the field of stone paper.</t>
  </si>
  <si>
    <t>10.1016/j.jpowsour.2022.231094</t>
  </si>
  <si>
    <t>Immersion cooling for lithium-ion batteries – A review</t>
  </si>
  <si>
    <t>Battery thermal management systems are critical for high performance electric vehicles, where the ability to remove heat and homogenise temperature distributions in single cells and packs are key considerations. Immersion cooling, which submerges the battery in a dielectric fluid, has the potential of increasing the rate of heat transfer by 10,000 times relative to passive air cooling. In 2-phase systems, this performance increase is achieved through the latent heat of evaporation of the liquid-to-gas phase transition and the resulting turbulent 2-phase fluid flow. However, 2-phase systems require additional system complexity, and single-phase direct contact immersion cooling can still offer up to 1,000 times improvements in heat transfer over air cooled systems. Fluids which have been considered include: hydrofluoroethers, mineral oils, esters and water-glycol mixtures. This review therefore presents the current state-of-the-art in immersion cooling of lithium-ion batteries, discussing the performance implications of immersion cooling but also identifying gaps in the literature which include a lack of studies considering the lifetime, fluid stability, material compatibility, understanding around sustainability and use of immersion for battery safety. Insights from this review will therefore help researchers and developers, from academia and industry, towards creating higher power, safer and more durable electric vehicles.</t>
  </si>
  <si>
    <t>10.1016/j.procir.2022.02.024</t>
  </si>
  <si>
    <t>An efficient disassembly process generation method for large quantities of waste smartphones</t>
  </si>
  <si>
    <t>Disassembly is one of the most important steps throughout the life cycles of many waste electronics. Since mobile phones are one of the most popular electronic devices but have a short service life, they are one of the largest contributors to the fastest-growing waste streams worldwide, and the problems of recycling waste smartphones urgently need to be properly resolved. To improve the disassembly efficiency of waste smartphones, it is essential to pay attention to the disassembly process generation. In this study, an efficient process generation method is proposed to provide a solution for improving the disassembly efficiency for large quantities of waste smartphones. The disassembly processes of each smartphone are generated based on the composite model with all disassembly features. Five different types of waste smartphones, namely Huawei P7, honor 6, Xiaomi 3, Xiaomi 5 and iPhone 6, were investigated to verify the applicability and efficiency of the proposed method. The experimental results demonstrate that the proposed method can provide feasible processes for disassembly planning, which could deﬁnitely improve the disassembly efficiency for large quantities of waste smartphones.</t>
  </si>
  <si>
    <t>10.1016/j.cjsc.2023.100093</t>
  </si>
  <si>
    <t>Enhanced persulfate activation process by magnetically separable catalysts for water purification: A review</t>
  </si>
  <si>
    <t>In recent years, persulfate (PS)-based advanced oxidation processes (AOPs) have become a hot research topic for degrading environmental pollutants due to their excellent oxidation capacity, selectivity, and stability. PS-AOPs can generate sulfate radicals (SO4 •− ) with strong oxidation ability, but single PS produces limited or no radicals. Therefore, activation of PS by energy input or catalyst dosing is used to improve its oxidation performance. However, the addition of disposable catalyst not only causes a waste of resources, but also may lead to secondary pollution. Therefore, magnetically separable catalysts for activating PS have received widespread attention due to their reusability. Although there are few literature reviews on the activation of PS by carbon- or iron-based magnetic materials, the mechanism analysis of the activation of PS by magnetic materials to degrade pollutants is not deep enough, and the discussion of material types is not comprehensive and detailed. Moreover, the discussion of magnetic materials in terms of recycling properties is lacking. Therefore, this review firstly summarizes and analyzes the mechanism of magnetically separable catalysts activating PS to degrade pollutants. Then, the research progress of zero-valent iron (ZVI, Fe0)-based, iron oxide-based, bimetallic oxide-based, and other magnetically separable catalyst is introduced, and the tailoring engineering approaches and reusability of magnetically separable catalysts are discussed. Finally, some possible material optimization suggestions are proposed in this paper. In conclusion, this review is expected to provide useful insights for improving the performance and reusability of magnetically separable materials activated PS in the future.</t>
  </si>
  <si>
    <t>10.1016/j.scitotenv.2019.02.411</t>
  </si>
  <si>
    <t>Tracking and quantifying the cobalt flows in mainland China during 1994–2016: Insights into use, trade and prospective demand</t>
  </si>
  <si>
    <t>In recent years, the demand for cobalt is increasing dramatically because of its critical role in clean energy technologies globally. China has been a leading consumer and refiner of cobalt, and meanwhile is a scarce country of cobalt resources. Its growing domestic demand may impose significant pressure on sustainable development of cobalt resources and make it potentially vulnerable to supply shortages. Aiming at identifying the potential opportunities for improving cobalt resource efficiency and supply security, dynamic stocks and flows analysis was applied to track and quantify the anthropogenic cobalt cycles in mainland China such as its production, use, and trade over the years 1994–2016. The analysis results showed that the production, trade and consumption of cobalt resources in mainland China grew significantly in the past two decades. China has been a net importer of cobalt raw materials but a net exporter of cobalt chemicals and final cobalt-containing products, indicating that China is bearing increasing environmental burden of processing cobalt product for other economies. The in-use stock of cobalt has reached over 140,000 t by 2016, of which the cobalt contained in in-use batteries accounted for approximately 77%. The recycling rate of end-of-life (Eol) products kept at a very low level, less than 20% in the past decades. The cumulative domestic demand of cobalt is projected to exceed China's reserve base by around 2022 based on scenario analysis. Furthermore, some recommendations were proposed for the sustainable development of China's cobalt resource, including the improvement of national cobalt reserve system, development of diversified resource supply channel and the establishment of a recycling system and associated regulations for cobalt-containing obsolete products.</t>
  </si>
  <si>
    <t>10.1016/j.mcat.2022.112835</t>
  </si>
  <si>
    <t>Fabrication of a novel Ni-doped CdAl2O4 nanoparticles and applications in photo-oxidation processes under visible light illumination</t>
  </si>
  <si>
    <t>The existence of azo dyes (BB and BG) in textile wastewater is a major problem owing to their possible effect on human health and the environment. In this work, we examine the photodegradation performance under the visible sources of BB and BG are Azo dyes extensively applied in the food and textile industries. An initial screening of dissimilar Ni-doped CdAl2O4 nanoparticles was determined to classify the most outstanding candidate for BB and BG removal. The Ni (0.075 M) doped CdAl2O4 nanoparticles after 90 min illuminations, 95 and 96% of BB and BG removal were noticed in pH =5 (acidic) and 5 mg catalyst dosage conditions. The recyclability of the Ni (0.075 M) doped CdAl2O4 catalyst was tested under optimized circumstances. The outcomes demonstrate that Ni (0.075 M) doped CdAl2O4 products exhibit substantially high stability with above 85 and 90% removal after the sixth catalytic run. The scavenging (free radicals) experiments revealed that .OH− and h + radicals play a central role in BB and BG degradation. Overall, the outcomes obtained propose that the suggested route may denote an appropriate technique for the elimination of BB and BG from textile wastes. This work shows the new pathway to improve more efficient materials for the elimination of industrial effluents.</t>
  </si>
  <si>
    <t>10.1016/j.mineng.2019.106073</t>
  </si>
  <si>
    <t>Leaching and ion exchange based recovery of nickel and cobalt from a low grade, serpentine-rich sulfide ore using an alkaline glycine lixiviant system</t>
  </si>
  <si>
    <t>The paper presents the outcomes of exploratory research relating to the atmospheric pressure and ambient temperature leaching of nickel and cobalt from a Western Australian low grade, disseminated, nickel-cobalt sulfide ore, and the subsequent recovery using ion exchange (IX) using alkaline glycine solutions in mildly oxidizing environments. The results present a foundation for a direct leach approach at ambient conditions, particularly if upstream opportunities are considered (heap leach, in-situ leach, or vat leach, or bulk ore leach) from low grade Ni-Co resources. The results for cobalt are particularly exciting given the low recovery of cobalt in most smelting operations and the loss of cobalt to converter slags in conventional approaches. In addition, significant nickel losses are often incurred to flotation cleaner tailings to make a smeltable concentrate at an acceptable level of magnesium. The study showed that even though glycine-based leach rates for Ni and Co are slow, no passivation was observed and about 83.5% Ni and 76.3% Co were extracted at room temperature using conventional bottle rolls over a 672 h period using a multistage extraction (i.e. leachate decant and reagent refresh with either new reagent or recycled barren raffinate). The ore contained cobalt-bearing pentlandite as the predominant Ni-Co mineralization, with Kaolinite-serpentine group, magnesite and hydrotalcite the predominant oxide and pyrrhotite as the predominant sulfide gangue minerals. The effects of glycine concentration, pH and temperature have been studied. It was found that leaching at pH 10.0 gave significant better leach Ni and Co extraction than operating at higher pH of 11.5. In glycine leach campaigns, the dissolution of iron, magnesium, silicon, manganese and other impurities were insignificant. This is particularly important for iron removal which would normally have posed a significant solid-liquid separation and waste disposal cost and magnesium, given the very high levels of magnesium that would normally have dissolved from such ores in acidic systems. Excellent recovery of Ni and Co from leach solutions was achieved by a selected ion exchange resin (Purolite S930Plus) and high Ni and Co dissolution was achieved using recycle glycine solutions after metals adsorption and pH adjustment.</t>
  </si>
  <si>
    <t>10.1016/j.seta.2021.101605</t>
  </si>
  <si>
    <t>Emissions life cycle assessment of charging infrastructures for electric buses</t>
  </si>
  <si>
    <t>This paper evaluates and calculates the magnitude of greenhouse gases produced from the implementation of electric bus charging stations into existing bus depots concurrent with the transitioning of the commuter bus fleets into electrified powertrains. To achieve this, a comprehensive and in-depth emissions life cycle assessment is conducted and utilises the Australian based fleets as a case study, focusing particularly on Sydney city and Inner West regions. To define the scope and system boundary for this type of study, the authors have chosen bus routes that take into account city, suburban, and highway driving. The study conducts a life cycle assessment of electric bus charging stations that incorporates the greenhouse gas emissions produced from the production, transportation, installation, operations, and decommissioning phases. Additionally, three alternate scenarios are explored: time variance, high shares of renewables, and net-zero emissions by 2050. Results show that contributions from infrastructure development and the transition to electrified buses are substantially outweighed by operation emissions. The operations phase is heavily dependent on the electricity grid-mixes carbon intensity and contributes the most greenhouse gas emissions (98.8%), followed by production (0.69%), recycling and disposal (0.48%), installation (0.01%), and transportation (0.01%). The current Australian electricity grid-mix produces approximately 1.2 ∼ 1.4 times more greenhouse emissions than when combusting diesel fuel. Thus, net-zero emissions will not be achieved without substantial grid-mix decarbonisation. This study also finds that regional-specific parameters heavily influences the final life cycle emissions calculations. For the case-specific scenario, it is found that transitioning the existing transport bus fleet into electric powertrains has the potential to significantly reduce the impact on climate change compared to diesel buses. However, it can only be made possible if the electricity used to charge the electric buses is generated from low carbon-intensive sources, such as renewable energy.</t>
  </si>
  <si>
    <t>10.1016/j.jpowsour.2023.232736</t>
  </si>
  <si>
    <t>Flexible high-capacity and long-cyclability hydrogel batteries enabled by polyvalent vanadium ion redox chemistry</t>
  </si>
  <si>
    <t>Aqueous secondary batteries based on nonflammable electrolytes are attracting extensive attention due to high safety, fast reaction kinetics, and low cost. Herein, we report the development of flexible hydrogel batteries based on polyvalent vanadium ion redox chemistry. In this battery, symmetrical composite hydrogel electrodes used as both cathode and anode are prepared by in-situ fabrication of highly porous 3D poly(N-isopropylacrylamide) scaffold alongside conductive multi-walled carbon nanotube networks and swollen with redox-active vanadium ion electrolyte. The abundant nanoscale porosity and channels in the hydrogel matrix are conducive to the infiltration/diffusion of vanadium ions and H+ ions, thus enabling high areal loading mass (13 mgv cm−2) and large areal capacity (0.99 mAh cm−2). The active materials in the flexible electrodes exist in the form of composite hydrogel state, which is beneficial to facilitate ion transport and electrochemical kinetics, delivering an impressive power density of 11 mW cm−2 at 10 mA cm−2. Moreover, the flexible vanadium ion hydrogel batteries also exhibit excellent mechanical properties and long-term durability of 1000 cycles. These merits make them promising for the applications in wearable and smart electronics.</t>
  </si>
  <si>
    <t>10.1016/j.rser.2017.02.067</t>
  </si>
  <si>
    <t>Management of electrical and electronic waste: A comparative evaluation of China and India</t>
  </si>
  <si>
    <t>Globally, electrical and electronic equipment (EEE) is now a part of daily life. When this equipment becomes waste electrical and electronic equipment (WEEE or E-waste), however, it needs to be properly processed, for use as a source of materials for future production and renewable energy, and to minimize both the exploitation of raw materials and the deleterious effects on both the environment and human health. A large quantity of e-waste is generated in both India and China, and both countries still suffer from an entrenched informal e-waste processing sector. Consequently, valuable materials in e-waste are disposed in open land, rather than being properly extracted for reuse and recycling. In this article we note that the major portion of e-waste in China and India is collected by the informal sector and treated with primitive methods. Additionally, illegal shifting agents also play a role by mislabeling e-waste and exporting them to developing countries. This article proposes that: the implementation of e-waste management laws and policies for proper e-waste collection, treatment and recycling, better educate consumers on the dangers of e-waste contamination, restrict the illegal movement of e-waste across borders, and support the development of a formal, regulated e-waste processing industry by funding incentive programs constructing recycling infrastructure. These measures should increase the recycling capacity and decrease the amount of WEEE contaminating the environment and endangering human health.</t>
  </si>
  <si>
    <t>10.1016/j.resconrec.2020.105072</t>
  </si>
  <si>
    <t>Copper at the crossroads: Assessment of the interactions between low-carbon energy transition and supply limitations</t>
  </si>
  <si>
    <t>This article aims to assess the impact of copper availability on the energy transition and to determine whether copper could become critical due to the high copper content of low-carbon technologies compared to conventional technologies. In assessing copper availability through to 2050, we rely on our linear programming world energy-transport model, TIAM-IFPEN. We examine two climate scenarios (2 °C and 4 °C) with two mobility shape, implemented with a recycling chain. The penetration of low-carbon technologies in the transport and energy sectors (electric vehicles and low-carbon power generation technologies) is likely to significantly increase copper demand by 2050. To investigate how tension over copper resources can be reduced in the energy transition context, we consider two public policy drivers: sustainable mobility and recycling practices. Results show that in the most stringent scenario, the cumulative primary copper demand between 2010 and 2050 is found to be 89.4% of the copper resources known in 2010. They also pinpoint the importance of China and Chile in the future evolution of the copper market.</t>
  </si>
  <si>
    <t>10.1016/bs.aibe.2023.01.001</t>
  </si>
  <si>
    <t xml:space="preserve">Chapter Three Biomass-derived composites for various applications </t>
  </si>
  <si>
    <t xml:space="preserve">
                  Bio-based fillers (e.g., poplar, switchgrass) have been used to reinforce polymers because of their low cost and sustainable nature. Bio-based polymers are typically produced from natural or renewable resources such as crops and herbaceous fibers. Biocomposites are commonly used in packaging, automotive, and construction applications. The filler types, filler characteristics, polymer types, and polymer characteristics are discussed and compared in this chapter. The biocomposite fabrication, performance (e.g., mechanical and thermal properties), and applications were investigated. At their end of life, biocomposites can be recycled and upcycled through various technologies, including mechanical, thermal, and chemical methods. Compared with carbon fiber–based composites, biocomposites are a cost-effective and sustainable alternative in many applications with low to moderate strength requirements.
               </t>
  </si>
  <si>
    <t>Advances in Bioenergy</t>
  </si>
  <si>
    <t>10.1016/j.est.2019.100845</t>
  </si>
  <si>
    <t>Energy and environmental benefits of circular economy strategies: The case study of reusing used batteries from electric vehicles</t>
  </si>
  <si>
    <t>According to recent literature and technical analyses, used batteries from electric vehicles can still be used, before the final treatment at the end-of-life, in stationary applications that are usually less stressing than the automotive ones. In this framework, a circular economy inspired pathway is emerging between the building and the transportation sector, generally called “second life” of batteries. Used batteries from electric vehicles can be re-used in residential buildings together with renewable electricity generation technologies to improve the matching between the highly variable electricity generation from renewables and the electricity demand in buildings. This study aims to contribute to the assessment of the environmental sustainability of using battery storage systems for stationary applications made of used batteries in substitution of new batteries in a life cycle perspective. The analysis is performed considering an expanded circular system that includes both the functions provided in buildings (provide the electricity required in a residential building for a specific time frame) and in the transportation sector (provide electricity needed for driving until the battery capacity reached about 80% of the rated capacity). The study shows that reusing used batteries as stationary storage systems in residential buildings can enhance the overall environmental sustainability of the two systems considered. In particular, the environmental impacts decrease of a percentage ranging from around -4% (in cumulative energy demand) to -17% (in abiotic depletion potential). The examined strategy can contribute to initiate the transition towards a circular and low-carbon economy.</t>
  </si>
  <si>
    <t>10.1016/j.rser.2021.111070</t>
  </si>
  <si>
    <t>Inherent roadmap of conversion of plastic waste into energy and its life cycle assessment: A frontrunner compendium</t>
  </si>
  <si>
    <t>The gargantuan escalation in the myriad of plastic waste in emerging and developing countries has led to the augmented atrocities concerning the environmental impact and health disquietude due to their ubiquitous nature. Burgeoning in the conversion of plastic waste into energy is a captivating strategy to circumvent the power generation shortages, greenhouse gas emissions, restricted space for landfilling, and can unravel the emanation of plastic waste disposal. Indeed, this transformation sporadically enunciated as a magic bullet to address all impediments created by plastics in municipal solid waste. Plastic waste recycling has empirical significance and commercial worth for recuperation of resources and environmental welfare but to attain sustainable development, emphasis on the metamorphosis of waste into energy by employing greener technologies should be implemented. Howbeit, the prolegomenon of plastic waste to energy innovation is usually jeopardized by recurrent deterrents like operation costs, fund investments, environmental laws, etc. In this contrivance, assessment and fate of plastic waste to energy has been addressed to harmonize the nuisance originated by prevailing plastic wastes. The design and fabrication of technology implemented to transform plastic waste into energy have been inscribed by demarcating challenges and hindrances with their life cycle assessment process. Novel integrated energy plants employing renewable sources such as solar cells for revamping plastic trash are discussed aiming to motivate communities to recycle and reuse the waste in a sustainable way. Circuit based simulation model proffers an estimation of the electrical behaviour of renewable energy integrated systems with respect to alterations in environmental parameters including temperature and irradiation. This robust overview also unfurls the bottlenecks in the valorization of plastic waste into energy with bestowing potential panacea towards a better sustainable society.</t>
  </si>
  <si>
    <t>10.1016/j.jclepro.2016.07.119</t>
  </si>
  <si>
    <t>An integrated approach for performance evaluation in sustainable supply chain networks (with a case study)</t>
  </si>
  <si>
    <t>This paper proposes a novel hybrid BSC-DEA framework for performance evaluation in sustainable supply chains. The proposed DEA model is capable of dealing with both qualitative and quantitative indicators while accounting for desirable and undesirable indicators. A tailored network DEA model involving a set of comprehensive sustainability indicators is applied to rank different supply chains from sustainability viewpoint to find the efficient and benchmarked units at each echelon. Then, sustainability indicators are classified into four groups according to BSC perspectives to help policy makers and top managers to have a more comprehensive and thorough understanding of the sustainability with respect to the long- and short term strategies. Finally, a number of sensitivity analyses are performed to identify the effective factors and strengths and weaknesses of each supply chain are identified based on BSC perspectives. To demonstrate the capabilities of the proposed approach, this framework is implemented for performance evaluation of plastic recycling companies in Mazandaran and Golestan provinces of Iran and some helpful managerial insights are derived from the numerical results.</t>
  </si>
  <si>
    <t>10.1016/j.ijft.2023.100373</t>
  </si>
  <si>
    <t>Effects of control volume outlet variation on axial air cooling of lithium-ion batteries</t>
  </si>
  <si>
    <t>This paper addresses cylindrical lithium-ion cells' heating and non-uniform cooling by simulating a simple battery pack design with 24 cells and axial airflow. Cooling a battery pack using forced air convection in a rectangular container causes non-homogeneous temperature distribution. The middle cells and the second half of the battery pack (near the exit) get less cooling compared to the cells near the inlet. To solve this issue of non-uniform cooling, in this paper, we propose an optimized Battery Thermal Management System (BTMS) which allows higher amounts of turbulent kinetic energy to be generated near the cells closer to the exit and farther away from the inlet. We attempted to create a narrow region in the middle of the pack which leads to an increase in mixing and turbulence in the airflow. This directs the flow precisely, hence getting rid of dead air flow zones behind the cells. The convergence functions like a nozzle, propelling the air flow into the second half of the battery pack. Using COMSOL Multiphysics, the mixing and turbulence of the airflow, as well as the temperature increase and homogeneity inside the battery pack, are investigated. Three separate investigations are conducted in order to determine the optimal shape for the BTMS control volume as well as to determine the effect of system's inlet pressure and outlet velocity on the cooling performance. Results indicated that the system's temperature decreased significantly by lowering the outlet dimensions and introducing convergence to the BTMS's central area. Increasing outlet velocity increased cooling in a case with a single fan significantly, whereas increasing pressure in a case with two fans increased cooling slightly.</t>
  </si>
  <si>
    <t>10.1016/j.cej.2023.142014</t>
  </si>
  <si>
    <t>Green extraction of uranium (238U) from natural radioactive resources</t>
  </si>
  <si>
    <t>Numerous strategies have been devised to effectively extract uranium (U[VI] or 238U) from raw materials because it is a significant energy source. This study focused on the highly selective extraction of 238U isotopes from altered granite rock (AGR) utilizing bio-absorbents/extracts from Three-dimensional mesoporous silica monoliths (MSMs), which have been successfully created from affordable and sustainable resources like rice husk (RH). The MSMs exhibited micrometric particle sizes, mesoscopic hexagonal geometry, and irregular nano/microspace voids and grooves along their surfaces. To establish specific binding sites for the extremely selective adsorption/trapping/capturing of ultratrace levels of 238U isotope at pH 3, the MSMs were modified with (2-diethylphosphatoethyl) triethoxy silane chelating agent. Considering that the spent adsorbent/extractor could be recycled/regenerated by using H2SO4 as a stripping agent, the recycled bio-adsorbents could be reused several times with high retention efficiency. The isotherm, kinetic models, and thermodynamic parameters of U(VI) extraction were investigated to describe the nature of adsorption between the bio-adsorbents/extractors and adsorbate species. Results indicated that the MSM and MMSM biosorbents were promising effective extractors for 238U isotopes due to (i) their natural sources; (ii) their contribution to the management of RH waste; (iii) their low cost and eco-friendliness; (iv) their high efficiency, sensitivity, selectivity, and capacity for the target ions; (v) their minimization of waste volume by enabling multiple reuse/cycles; (vi) and their retention of structural performance for several reuse/cycles that resulted in a cost-effective extraction/capture process. Our proposed natural, sustainable porous material and efficient approach might enable the efficient extraction of uranium species from different resources and the appropriate exploitation of natural/agro-waste for clean energy production.</t>
  </si>
  <si>
    <t>10.1016/j.coelec.2022.101188</t>
  </si>
  <si>
    <t>Redox flow batteries: Mitigating cross-contamination via bipolar redox-active materials and bipolar membranes</t>
  </si>
  <si>
    <t>The development of post-vanadium electrolytes using abundant materials with versatile redox chemistries will enable cost-effective energy storage and widespread implementation of redox flow batteries (RFBs). However, performance-loss due to cross-contamination of catholyte/anolyte in the membrane-based RFBs becomes a technological hurdle toward long-term cyclability. To tackle such challenge, new materials chemistry and cell chemistry have been demonstrated. A promising class of bipolar redox-active materials emerges, which permits the use of the same electrolyte in both half-cells and can ultimately solve the detrimental cross-contamination. In addition, new cell configuration, by using bipolar membranes with stacked anion- and cation-selective layers, is developed to suppress the cross-contamination through the Donnan-exclusion effect. Here, an overview of the most recent advances in bipolar redox-active materials and bipolar membranes for RFBs is provided.</t>
  </si>
  <si>
    <t>10.1016/j.procir.2022.02.052</t>
  </si>
  <si>
    <t>Towards a Digital Knowledge Base of Circular Design Examples through Product Teardowns</t>
  </si>
  <si>
    <t>Design of more circular products is key to achieving Sustainable Development Goal 12, Responsible Consumption and Production. However, many designers lack the knowledge and confidence to bring aspects of circular design into their design practices. One problem is the lack of examples on how circular design is implemented in different types of products and their components. In this work, we present a framework to generate a digital knowledge base of circular design examples from product teardowns (product dissections). Leveraging teardowns, a commonly practiced activity among product designers, can allow the knowledge base to include rich and up-to-date design examples and help inspire future design. The knowledge base covers three categories of circular design aspects: reliability, RRU (repair, reuse, upgrade), and recycling. Under each aspect, we generate a comprehensive list of prompts to guide designers to analyze the product and collect circular design examples. A subset of prompts is showcased in a study of a newly released laptop. We also gathered feedback and suggestions for future developments from experienced design practitioners.</t>
  </si>
  <si>
    <t>10.1016/j.wasman.2019.08.004</t>
  </si>
  <si>
    <t>Recovery and regeneration of LiCoO2-based spent lithium-ion batteries by a carbothermic reduction vacuum pyrolysis approach: Controlling the recovery of CoO or Co</t>
  </si>
  <si>
    <t>An environmentally benign vacuum pyrolysis (VP) approach is employed to recover Li and Co from spent LiCoO2-based lithium-ion batteries (LIBs). First, the electroactive materials were separated from the current collector by the VP method from 623 to 823 K with an attempt to choose an appropriate temperature. Then, the as-received cathode materials were mixed with different amounts of graphite from the anode to selectively convert LiCoO2 to Co or CoO and Li2CO3 by carbothermic reduction under vacuum and at 873 to 1273 K. After carbothermic reduction, the pyrolyzed powder was leached in water to separate Li2CO3 from Co/CoO. By alternating the C/LiCoO2 mass ratio and the pyrolysis temperature, a recovery rate reaches over 93% for Li and 99% for Co. Finally, the recovered CoO and Li2CO3 were used to regenerated LiCoO2 that delivered a specific capacity of 145 mAh g−1 at 1C and retaining 93% of the initial capacity after 100 cycles. Overall, a multi-vacuum-pyrolysis approach offers a closed-loop route for the management of spent LIBs without using any hazardous chemicals.</t>
  </si>
  <si>
    <t>10.1016/j.cej.2024.150531</t>
  </si>
  <si>
    <t>Contact-electro-catalysis for degradation of trace antibiotics in wastewater</t>
  </si>
  <si>
    <t>Antibiotic contamination of water bodies is a major concern in environmental management. Despite their superior efficacy in antibiotic removal, advanced oxidation processes (AOPs) have yet to be widely adopted owing to their substantial cost associated with the large amounts of chemicals required. In this study, a novel contact-electro-catalysis (CEC) process with reusable polytetrafluoroethylene (PTFE) particles as a trigger catalyst was applied to replace traditional AOPs, and it was able to degrade three typical antibiotics (sulfamethoxazole [SMX], ciprofloxacin [CIP], and tetracycline [TET]) in the secondary effluent of a wastewater treatment plant for the first time. The PTFE particles at a concentration of 0.8 g/L were introduced into antibiotic solutions with an antibiotic concentration of 1 mg/L, and the removal rates of SMX, CIP, and TET after a 90-min operation time reached 50 %, 80 %, and 90 %, respectively. Our findings revealed that the CEC reaction generated ● OH and 1O2, contributing substantially to antibiotic degradation. Thus, new reactive oxygen species generation mechanisms during the CEC process were proposed. Furthermore, we fabricated polyvinylidene fluoride nanofiber membranes using electrospinning to recycle PTFE particles, where a nearly 100 % recovery rate through dead-end filtration was realized with a high water flux of 7.5 m3/(m2∙h). The results of this study provide a promising approach for antibiotic removal from wastewater.</t>
  </si>
  <si>
    <t>10.1016/j.trd.2022.103411</t>
  </si>
  <si>
    <t>Strategizing battery swap service: Self-operation or authorization?</t>
  </si>
  <si>
    <t>Electric vehicle (EV) charging is still time-consuming compared with traditional vehicle refueling, making many consumers hesitant to make the switch. As a solution, battery swapping allows EVs to get energized within minutes. As economies like China embrace the emerging battery swap market, relevant automakers face strategic choices between self-operation and authorization. This study establishes game-theoretic models of a duopoly EV market comprising two automakers and a battery swap market involving an additional third-party operator. Each automaker may run its own battery swap service entirely or license at least part of it to the third-party operator. The results suggest that authorization is typically optimal for a competitive automaker, as its collaboration with the third-party operator enhances both EV market demand and battery swap serviceability, leading to increased social welfare in 99% of simulated cases. Practical implications are discussed for promoting EV industry chain development with the new link of battery swapping.</t>
  </si>
  <si>
    <t>10.1016/j.jece.2021.105477</t>
  </si>
  <si>
    <t>Fabrication of lightweight and robust cryogel with opposite wettability for effective oil-water separation via sustainable and toxic-free approach</t>
  </si>
  <si>
    <t>A porous cryogel with opposing wettability was successfully fabricated using cellulose acetate and polyvinyl alcohol through a simple freeze-drying method for oil-water separation application. It was made by means of water as the medium of mixing to eliminate the use of any hazardous organic solvents which makes it a completely toxic-free and environmentally friendly material. The prepared material was treated with sodium hydroxide (NaOH) to produced hydroxyl groups on the pore structure of the cryogel which led to the increase of its hydrophilicity. On the other hand, methyltrimethoxysilane (MTMS) was used to functionalize the cryogel giving its framework structure an enhanced hydrophobic property. These techniques were carried out to effectively separate water and oil mixture. Moreover, it has high reusability, flexibility, sustainability, durability, and robustness even when exposed to various types of oil due to its exceptional physical properties and is also benign and ecological because of its biodegradability and nontoxicity.</t>
  </si>
  <si>
    <t>10.1016/j.jclepro.2023.138574</t>
  </si>
  <si>
    <t>First-mile reverse logistics: An agent-based modelling and simulation application for glass bottle recovery</t>
  </si>
  <si>
    <t>Distribution networks aim to get the right products to consumers at the right time and in the right place. When consumers return these products, another type of logistics network is involved. This function of returning end-of-life products is referred to as reverse logistics. A critical characteristic of these reverse logistics networks is the dependence of material flow on the voluntary action of the consumer. Therefore, the success of an end-of-life collection strategy depends on the ability to anticipate the collection rate of end-of-life products at specific locations by understanding the factors that influence consumer behavior. However, there is no established tool or methodology for assessing the impact of consumer decisions on reverse logistics material flows. Therefore, this paper proposes an agent-based simulation tool to predict the performance of a reverse logistics network, taking into account the location of collection points, socio-demographic information, attitudes towards sustainable development, as well as the consumption profile. More specifically, this paper presents the configuration, calibration and validation of a simulation tool modelling the return of empty glass bottles in a small group of municipalities in Québec, Canada. Experiments also demonstrate the tool's ability to provide useful information to support the design of collection strategies that maximize return rates while minimizing installation and operating costs by optimizing the number of drop-off depots in the reverse logistics network.</t>
  </si>
  <si>
    <t>10.1016/j.wasman.2016.12.002</t>
  </si>
  <si>
    <t>Selective leaching of Zn from spent alkaline batteries using environmentally friendly approaches</t>
  </si>
  <si>
    <t>The main aim of this work was to evaluate the possibility of using microwave or ultrasound to assist the efficient and selective leaching of Zn from spent alkaline batteries and compare the results with those obtained using the conventional method. Two different strategies were applied: acid leaching of a washed residue and alkaline leaching of the original residue. In both (acid and alkaline) approaches, the use of microwave- or ultrasound-assisted leaching increased the extraction of Zn compared with the best results obtained using conventional leaching [acid leaching (1.5mol/L H2SO4, 3h, 80°C), 90% of Zn extracted; alkaline leaching (6mol/L NaOH, 3h, 80°C), 42% of Zn extracted]. With acid leaching, 94% of the Zn was extracted using microwave-assisted leaching (1 cycle, 30s, 1mol/L H2SO4), and 92% of the Zn was extracted using ultrasound-assisted leaching (2min, 0.1p, 20% amplitude, 1mol/L H2SO4). Ultrasound-assisted leaching resulted in a more selective (Zn/Mn ratio of 5.1) Zn extraction than microwave-assisted leaching (Zn/Mn ratio of 3.5); both processes generated a concentrated Zn solution (⩾18.7g/L) with a purity (83.3% and 77.7%, respectively) that was suitable for electrowinning. With alkaline leaching, microwave- (1 cycle, 3 min, 4mol/L NaOH) and ultrasound-assisted (14min, 0.1p, 20% amplitude, 4mol/L NaOH) leaching extracted about 80% of the Zn and less than 0.01% of the Mn, which resulted in lesser concentrated Zn solutions (approximately 16.5g/L) but with high purity (&gt;99.5%) that was suitable for the recovery of Zn by precipitation. The microwave- and ultrasound-assisted leaching strategies used in this work proved to be efficient and environmentally-friendly approaches for the extraction of Zn from spent alkaline residues since a concentrated Zn solution with adequate purity for subsequent Zn recovery was obtained using significantly decreased leaching times and concentrations of chemicals.</t>
  </si>
  <si>
    <t>10.1016/j.jmst.2023.11.016</t>
  </si>
  <si>
    <t>Catalytic engineering for polysulfide conversion in high-performance lithium-sulfur batteries</t>
  </si>
  <si>
    <t>Lithium-sulfur (Li-S) batteries are considered appealing power sources due to their high theoretical energy density (2600 Wh kg−1), low cost, and environmental friendliness. However, their widespread applicability is restricted by two scientific problems: sluggish sulfur reaction kinetics and severe polysulfide shuttle effects. Multifarious strategies have been developed to overcome these two obstacles and achieve high sulfur utilization and capacity retention. Among these strategies, the introduction of catalytic materials into the Li-S battery system can greatly accelerate sulfur conversion and effectively inhibit the polysulfide shuttle effects. Herein, we have comprehensively reviewed the recent progress of catalytic engineering for polysulfide conversion in high-performance lithium-sulfur batteries. First, various catalytic materials serve as sulfur hosts, functionalized separators, and electrolyte additives; the mechanisms by which these materials promote the conversion of polysulfides in Li-S batteries have been systematically summarized. The relationship of structure, preparation, property, advantages, and limitations of these catalytic materials are comprehensively presented. Subsequently, the advanced characterization techniques of these catalytic processes are discussed, shedding light on the fundamental understanding of catalytic effects for improved electrochemical performance. Furthermore, future design tactics for high-performance Li-S batteries are discussed.</t>
  </si>
  <si>
    <t>10.1016/j.enpol.2024.114335</t>
  </si>
  <si>
    <t>Hidden effects and externalities of electric vehicles</t>
  </si>
  <si>
    <t>The global drive towards sustainability has ushered in a new era of transportation, prominently featuring the rise of Battery Electric Vehicles (BEVs). The rapid rise of BEVs has been widely and rightfully hailed as a crucial milestone in promoting sustainable transportation and combating climate change. The existing empirical evidence provides undeniable support for the essential role of BEVs to support net zero targets. However, like most disruptive or emerging technologies, BEVs are not without their hidden effects. This paper seeks to explore and analyse these lesser-known effects, i.e., externalities, of BEV adoption. In doing so, it sheds light on the environmental, infrastructure, socio-economic and safety externalities of BEVs, aiming to promote a holistic understanding of their impact and to facilitate informed policy making. Furthermore, it highlights the critical role of public awareness and user education campaigns in maximising the benefits and mitigating the externalities of BEVs, along with the importance of maintaining a balance of information in developing such campaigns. It is argued that providing individuals and policymakers with accurate information, dispelling misconceptions, and promoting responsible BEV practices are essential for minimising the externalities. At a broader level, these discussions emphasise the importance of moving beyond mere tailpipe emissions towards a holistic, life-cycle-based approach in setting climate-change targets.</t>
  </si>
  <si>
    <t>10.1016/j.est.2023.107275</t>
  </si>
  <si>
    <t>High-performance lithium-ion batteries packs at low temperatures based on organic nano carbon source induced graphene film electric heater on quartz substrate</t>
  </si>
  <si>
    <t>As the demand for electric devices continues to rise, there is a growing interest in ensuring the proper functioning of lithium-ion batteries (LIBs) at low temperatures. However, the use of conventional heating pump systems for portable LIB packs can be limited due to high costs and complicated equipment. To address this challenge, we have developed a graphene film on a quartz substrate (GFqtz)-based electric heater using organic nano carbon source (ONCS) technology. This large-scale graphene film on a quartz substrate enables the proper function of portable LIBs at low temperatures (−20 °C). The GFqtz-based electric heater (2 cm2) demonstrated excellent electrothermal performance, with an equilibrium temperature of 180 °C at 14 V, heating rates over 1.3 °C s−1, and power density at 1.645 W cm−2. A LIBs pack was constructed using a thermal insulation space (10 cm3) with a GFqtz-based heater (5 cm2), which demonstrated the capacity of 2000 mAh at a current density of 500 mA h−1 and −20 °C, achieved by the 14 V heating voltage. As a result, the feasibility of portable LIBs pack at low temperature has been demonstrated by self-powering for heating. This approach provides an efficient and cost-effective solution for enabling the proper function of the portable LIBs at low temperatures.</t>
  </si>
  <si>
    <t>10.1016/j.scitotenv.2018.12.110</t>
  </si>
  <si>
    <t>Payback times and multiple midpoint/endpoint impact categories about Building-Integrated Solar Thermal (BIST) collectors</t>
  </si>
  <si>
    <t>The purpose of the present article is the evaluation, by means of life cycle assessment, of a system which consists of vacuum-tube solar thermal collectors. The system is appropriate for building integration and it has been developed in France. The methods ReCiPe and USEtox have been adopted. Regarding life-cycle results, according to the scenario “without recycling” and for 30-year system lifespan, ReCiPe payback time was calculated to be 18.14 years based on France's electricity mix whereas by using Spain's electricity mix (hypothetical scenario) it was found to be 4.03 years. Recycling offers a ReCiPe-payback time reduction of 2.66 years based on France's electricity mix and 0.59 years based on Spain's electricity mix. All the studied cases show ReCiPe payback times much lower than an assumed system-lifespan of 30 years. On the basis of ReCiPe midpoint and by considering material manufacturing of the 16 collectors and the additional elements of the system (scenario “without recycling”), among glass-, aluminium-, copper- and steel-based components, the copper-based ones present the highest impact in 15 of the 18 impact categories. For instance, for Freshwater eutrophication, the copper-based elements have a score that is around 30 times higher comparing to that of the aluminium-based ones. The USEtox findings, for the material manufacturing of the 16 collectors and the supplementary elements of the system and for the scenario “without recycling”, reveal that the material with the highest total score in terms of: i) human toxicity/cancer is copper (6.7E−09 CTUh), ii) human toxicity non-cancer is propylene glycol (4.0E−08 CTUh), iii) ecotoxicity is copper (2.06 CTUe). Recycling of the metals, according to USEtox, offers an impact reduction of 20–95%. A discussion about factors that influence the environmental profile of building-integrated solar systems is also provided.</t>
  </si>
  <si>
    <t>10.1016/j.scitotenv.2022.153274</t>
  </si>
  <si>
    <t>Circular economy and zero-carbon strategies between Japan and South Korea: A comparative study</t>
  </si>
  <si>
    <t>The global population is increasing, as is the demand for basic materials. At the same time, key resources are in short supply, and the extraction and use of raw materials have major environmental implications, for instance, increased CO2 emission. In a Circular Economy (CE), resources and products are divided, leased, reused, repaired, refurbished, and recycled, extending product life cycles, reducing waste, and generating additional value. Government entities in Japan and South Korea are designing and implementing policies to facilitate the transition to a CE and achieve carbon neutrality. The paper compares Japanese policies and actions with those of South Korea, identifies challenges and options for improvements in each country, and lessons that they can share. The paper reviews CE and low carbon policies in the two countries and compares how those, but also public interest and initiatives differ between them. It provides recommendations to address observed shortcomings and capture opportunities to connect CE and zero-carbon strategies. The article is expected to interest Japanese and South Korean policy-makers, companies, and academics.</t>
  </si>
  <si>
    <t>10.1016/j.jclepro.2017.10.051</t>
  </si>
  <si>
    <t>Towards the optimization of sustainable food-energy-water systems: A stochastic approach</t>
  </si>
  <si>
    <t>The interlinkage between the food, energy and water (FEW) supply systems, known as the nexus, has received considerable attention in recent years. Despite this intense interest, there is little work focusing on how to design a sustainable FEW system that can consistently meet its food, energy, and water demands. In an effort to better understand the dynamics among the nexus, the scope of the study is limited to a small-scale FEW system that can consistently yield food for a family of four (two adults and two children) and collect or recycle its own water and supply its own energy needs through solar panels (electricity demand). In order to determine the influence of each component (i.e. food, water, or energy) on the system's output and identify the weakest link of the system (e.g. water scarcity, energy shortage, inconsistent supply of food, etc.), a quantitative modeling is used to calculate the total cost of sustainable FEW systems. The impact of each design decision variable (e.g. size of the system, water recycling capacity, solar system) on the system's output is formulated and then optimized. The model is analyzed for two different climate scenarios; a cloudy and humid scenario and sunny and arid scenario. In both scenarios, the energy component represents a large portion of the system's total cost (around 86% in the humid climate and 73% in the arid climate). This shows that innovative energy production technologies are needed to improve the sustainability of FEW systems at a reasonable cost.</t>
  </si>
  <si>
    <t>10.1016/j.est.2023.109068</t>
  </si>
  <si>
    <t>Layered two-dimensional black phosphorous-based hybrid electrodes for rechargeable batteries</t>
  </si>
  <si>
    <t>Black phosphorous (BP) is a new-generation layered two-dimensional (2D) material, which is an allotrope of phosphorous. The salient features of BP envisage it to be an emerging material in the family of 2D materials that find applications such as a functional catalyst for hydrogen evolution reaction, electrode-active material for supercapacitors and rechargeable batteries, etc. A detailed review on the potential applications of BP in the field of rechargeable batteries is lacking in the literature to date. This motivated me to write a review on BP-based hybrid electrodes for rechargeable batteries. Initially, I discuss the properties of the BP such as mechanical, electronic, structural, etc., which are unique for these materials when compared to that of other 2D materials. Further, the various methods available for the synthesis of BP such as chemical vapor deposition, wet-chemical synthesis, liquid exfoliation, electrochemical exfoliation, etc. are portraited. Furthermore, a detailed discussion on the application of BP in various rechargeable batteries such as lithium-ion batteries, lithium-metal batteries, sodium-ion batteries, potassium-ion batteries, and magnesium-ion batteries are provided by emphasizing the preparation of BP-based hybrid electrodes. The advantages of BP-based hybrid electrodes such as high specific capacity, long cycle life, good electrochemical cycling stability, etc. proclaims their potential use in next-generation rechargeable batteries.</t>
  </si>
  <si>
    <t>10.1016/j.cie.2021.107887</t>
  </si>
  <si>
    <t>VRP variants applicable to collecting donations and similar problems: A taxonomic review</t>
  </si>
  <si>
    <t>This paper presents a taxonomic review of Vehicle Routing Problem (VRP) with Time Windows (VRPTW), Pick-up and Delivery Problem (PDP), and Periodic Vehicle Routing Problem (PVRP). We focus on the problems of collection goods and similar. The applications of these models are typical like found in the literature; however, not applications specifically about collecting donations were found. Because of concern for the environment, social equity, and business efficiency, specific research fields related to green and reverse logistics have arisen; thus, optimization of waste (second-hand goods, food, recyclable/no recyclable waste, etc.) collection routes gain interest. In the literature reviewed, we found several VRP models of goods collection applied to picks-up of returned items, End-of-Life (EOL) products, Municipal Solid Waste collection (MSW), and Waste Collection Problem (WCP). The primary purpose of this paper is to structure the taxonomy of VRPTW, PDP and PVRP problems applicable to collecting donations according to its features, solution methods, and mathematical formulation. Likewise, provide the reader with an outline orderly and differentiated from the VRP models associated with pick up items and delivery orders (VRPPD), backhauling customers (VRPB), collection waste, and similar problems to propose our problem. For clarity, Appendix A includes the acronym used in these types of problems. This paper is part of a larger research project called “CVRPTW model applied to collecting food donations,” intending to contribute to a new perspective on the routing problems little explored.</t>
  </si>
  <si>
    <t>10.1016/j.ijpe.2019.07.017</t>
  </si>
  <si>
    <t>Recovery-channel selection in a hybrid manufacturing-remanufacturing production model with RFID and product quality</t>
  </si>
  <si>
    <t>Due to the accelerated expansion of technology and improved living standards, the use of electronic products is increasing exponentially. Unfortunately, the improper disposal of used electronic products, such as cell phones, has resulted in rapid degradation of the environment and is, therefore, posing a great threat to human health. Meanwhile, proper recycling is also likely to generate high profits; thus, recycling of electronic products is a necessity of the time. However, the profitability of recycling and remanufacturing depends upon the return rate, which is very low in the cell phones industry. In this paper, we first identify the root causes of low return rate and, then, develop a novel Radio Frequency Identification (RFID) based return channel to increase the recycling rate. A dual-recovery-channel hybrid manufacturing-remanufacturing production model is proposed, which procure used products of different quality from both the traditional market-driven recovery channel as well as the new RFID based channel. A mathematical model is developed considering the cost of implementation and the design of the proposed RFID based recovery channel. Recovery-channel selection is studied, and results show that a hybrid collection strategy with 85% share of channel-1 and 15% of channel-2 is the optimal one. Moreover, the collection from the proposed RFID based channel increases as the demand increases. For the proposed RFID based system, reader sensing power is found more significant compared to the cost of readers. A numerical example is given with three different cases and impacts of different input parameters are studied to draw important results. Managerial insights are given to assist the designer of the system in some critical decisions.</t>
  </si>
  <si>
    <t>10.1016/j.cej.2022.140178</t>
  </si>
  <si>
    <t>Highly-ordered arrangement of Co(OH)F filaments: Planting flower-like Co(OH)F in conductive membrane substrate accelerating Li+ transfer and redox reaction in Li–S batteries</t>
  </si>
  <si>
    <t>Here, the conventionally disordered Co(OH)F filaments are rearranged to form highly-ordered flower-like Co(OH)F architectures in a conductive membrane substrate. The important findings contribute to designing delicate nanostructures and improving the catalytic activity of advanced materials for energy applications. The hierarchically porous CNT@NC membrane with CNT as the core and N-doped carbon as the crosslinking shell is scalably designed firstly for strengthening the transport of Li+ and electrons in the electrode, providing an ultrahigh porosity for growing flower-like Co(OH)F on both surfaces and interior of the membrane, as well as offering electrons for the redox reactions through the roots of the Co(OH)F flowers. Furthermore, the ordered Co(OH)F bundles with divergent and open-ended structures provide the catalyst with the broad reaction interface and active sites for polysulfides (LiPSs) anchoring and catalytic conversion at a low energy barrier, significantly facilitating the diffusion of ions and electrolyte in the catalyst, and thus effectively alleviating the shuttle effect. Owing to the synergistic effect between the conductive membrane substrate and the grown Co(OH)F catalyst, the Co(OH)F-CNT@NC cathode generates a high reversible capacity and excellent long-term cycling performance (622 mAh·g−1 at 1C after 600 cycles). Conclusively, the proposed facile strategy provides insights regarding the design of novel cathode materials for high-areal-capacity Li–S batteries.</t>
  </si>
  <si>
    <t>10.1016/j.est.2023.106684</t>
  </si>
  <si>
    <t>Carbon footprint of Li-Oxygen batteries and the impact of material and structure selection</t>
  </si>
  <si>
    <t>High energy density lithium-O 2 batteries have potential to increase electric vehicle driving range, but commercialization is prevented by technical challenges. Researchers have proposed electrolytes, catalysts, and binders to improve the battery capacity and reduce capacity fade. Novel battery design, however, is not always consistent with reduction in greenhouse gas (GHG) emissions. Optimizing battery design using solely electrochemical metrics ignores variations in the environmental impacts of different materials. The lack of uniform reporting practices further complicates such efforts. This paper presents commonly used lithium-O 2 battery materials along with their GHG emissions. We use LCA methodology to estimate GHG emissions for five proposed lithium-O 2 battery designs: (i) without catalyst, (ii) with catalyst, (iii) carbon-less and binder-less, (iv) anode protection, and (v) carbon-less, binder-less with gold catalyst. This work highlights knowledge gaps in lithium-O 2 battery LCA, provides a benchmark to quantify battery composition impacts, and demonstrates the GHG emissions associated with certain materials and designs for laboratory-scale batteries. Predicted GHG emissions range from 10–70 kg of CO 2 equivalent (kg CO 2 e ) kg −1 of battery, 60–1200 kg CO 2 e kWh−1, and 0.15–21 kg CO 2 e km−1 of vehicle travel, if battery replacement is considered.</t>
  </si>
  <si>
    <t>10.1016/j.wasman.2015.06.011</t>
  </si>
  <si>
    <t>Analyzing the success of the volume-based waste fee system in South Korea</t>
  </si>
  <si>
    <t>For more than a decade, South Korea has been ranked first among the OECD (Organization for Economic Cooperation and Development) members in their municipal solid waste (MSW) recycling rate. One of the major contributing factors for its outstanding MSW recycling performance is the volume-based waste fee (VWF) system implemented in 1995. Despite the perceived success of VWF, there has been few research conducted that has sought to demonstrate the success of the policy in an empirical manner. Research conducted currently on VWF in South Korea tends to have limitations in empirical approaches and identifying the intervention effect of VWF on recycling performance. This study attempts to empirically test whether the adoption of VWF positively affected recycling performance in Korea over time. The findings suggest that although there was a dramatic increase of the recycling rate with the introduction of VWF in 1995, Korea’s MSW recycling performance settled back again and showed the constant pace after the intervention. No significant differences in recycling rate were found between before and after 1995 period. In conclusion, implications and suggestions for both research and practice are proposed.</t>
  </si>
  <si>
    <t>10.1016/j.jclepro.2018.10.299</t>
  </si>
  <si>
    <t>Effectiveness of extended producer responsibility policies implementation: The case of Portuguese and Spanish packaging waste systems</t>
  </si>
  <si>
    <t>European countries are attempting to promote sustainable development by transitioning from a linear to a circular economy, where waste is to be prevented and recycling activities are promoted. This paper studies the implementation of Extended Producer Responsibility (EPR) policies for the packaging waste in two later European adopter countries of waste management policies: Portugal and Spain. The main goal is to evaluate whether EPR policies in both countries have achieved their basic two goals: 1) reduction of waste, and 2) increase recycling activities. Two case-studies were built based on interviews made to main waste management stakeholders. The analysis shows that the implementation of the EPR policies have had a positive impact throughout the years in both countries. Regarding the waste reduction goal, the systems have still not been completely able to detach packaging waste production from economic growth, but they have been able to promote material usage reduction directly through the Green dot fee model adopted. Regarding the increasing of recycling activities, both countries have been able to increase such rates throughout the years, in the direction of the EU targets.</t>
  </si>
  <si>
    <t>10.1016/j.jmsy.2014.07.013</t>
  </si>
  <si>
    <t>A case-oriented approach to a lead/acid battery closed-loop supply chain network design under risk and uncertainty</t>
  </si>
  <si>
    <t>A new scenario based stochastic and possibilistic mixed integer programming model for a multi-objective closed-loop supply chain network design problem by considering financial and collection risks is proposed. Uncertainties in the form of randomness and fuzziness are handled together for a better reflection of the problem. Different risk measures such as “variability index”, “downside risk” and “conditional value at risk” are integrated within the proposed model. Particularly, for the downside risk measure, target/threshold values are considered as fuzzy and described by their own possibility distribution. The proposed hybrid model is applied to an illustrative example inspired by the lead/acid industry in Turkey. Computational results of applying the different risk measures suggest that using downside risk model with fuzzy targets is found to be an appropriate choice for the stated closed-loop supply chain network design problem in terms of “computational efficiency”, “handling uncertainty” and “solution quality”</t>
  </si>
  <si>
    <t>10.1016/j.procir.2022.02.091</t>
  </si>
  <si>
    <t>Research on an intelligent disassembling method for multi-type mobile phones based on rough set theory</t>
  </si>
  <si>
    <t>Waste mobile phones (WMPs), as a type of electronic waste, must be properly disposed of, so as not to pollute the environment. WMPs should be non-destructively dismantled, to recycle useful resources and produce considerable economic benefits, as they contain many rare metals. Dismantling equipment, though, is hard to adapt to multiple types of mobile phones, since many models are produced each year. A smart classification and dismantling method for mobile phones is thus proposed here. The feature attributes of different types of mobile phones are collected, and the weight of feature attributes for mobile phone disassembly is obtained via rough set theory. With many pipelines already designed, mobile phones without existing disassembly schemes can be assigned a scheme by calculating their similarity with multiple existing pipelines based on the feature attributes of the phone. The disassembly scheme most similar to the mobile phone to be disassembled is selected for disassembly and the disassembly scheme of the mobile phone is designed according to that disassembly situation. This article analyzes the disassembly station appropriate for the mobile phone rear cover. The results show that the similarity judgment of the scheme is reasonable. It is assumed that there is an available assembly line database. As time goes on, the database can be updated by continuously collecting the disassembly information of new mobile phones, to further increase the stability of assembly line selection.</t>
  </si>
  <si>
    <t>10.1016/B978-0-12-822474-8.00004-0</t>
  </si>
  <si>
    <t xml:space="preserve">4 Microbe-assisted management and recovery of heavy metals from electronic wastes </t>
  </si>
  <si>
    <t xml:space="preserve">
               Solid waste management, which is already a mammoth task in most of the developing nations including India, has become more complicated by the invasion of e-waste, particularly computer waste. This problem has become more acute owing to the rapid obsolescence rate of electronic goods. E-waste contains thousands of hazardous chemicals that come into the environment due to its improper recycling and disposal. In India, the nonformal sector is the major player responsible for the recycling of e-waste. Such an informal sector does not possess sufficient means to handle the increasing quantities of generated e-wastes, leading to potential intolerable risks for the human, animal, and environmental health. Further, the lack of public awareness regarding the disposal of electronic goods and the inadequacy of policies to handle the issues related to e-waste enhance the existing problem in India. Therefore, it is exceedingly essential to address issues pertaining to ever-growing pile of e-wastes in the country. Hence, the objectives of this review are to focus on factors leading to e-waste generation, their impact on “One Health,” and to briefly address the strategies of management and recycling for overall sustainable development.
            </t>
  </si>
  <si>
    <t>Environmental Management of Waste Electrical and Electronic Equipment</t>
  </si>
  <si>
    <t>10.1016/j.dibe.2024.100540</t>
  </si>
  <si>
    <t>Characterisation of a novel sustainable wood-geopolymer masonry units</t>
  </si>
  <si>
    <t>Masonry units have been fundamental to building construction for over 6000 years, making them one of the oldest and most widely used materials in the industry. However, their production using ordinary Portland cement has significant environmental impacts, including high carbon dioxide emissions and depletion of natural resources. This highlights the need for more sustainable alternatives. One promising option is the use of recycled aggregates from construction and demolition waste in masonry unit manufacturing. This paper investigates the use of chipped waste timber as aggregates, bound together with geopolymer cement made from industrial by-products such as fly ash and slag. The result is a new type of masonry units, referred to as wood geopolymer masonry units (WGMUs), which were evaluated against established standards and compared with conventional masonry units (CMUs). The innovative WGMUs demonstrated improved ductility and reduced density compared to CMUs, making them easier to handle and lighter in construction. They also have a distinctive, rustic texture and consistent dimensions that meet Australian standards. Although WGMUs exhibited higher water absorption and drying contraction due to their wood content, these characteristics generally remain within acceptable limits, supporting their potential as eco-friendly construction materials.</t>
  </si>
  <si>
    <t>10.1016/j.cej.2022.140311</t>
  </si>
  <si>
    <t>From nature, requite to nature: Bio-based cellulose and its derivatives for construction of green zinc batteries</t>
  </si>
  <si>
    <t>With the increasing demand for energy storage and the quest to overcome the shortcomings of lithium-ion batteries, various zinc-based batteries are developing rapidly for their high safety, low cost and reliable ecological compatibility. Cellulosic materials made from abundant natural resources are becoming a widespread concern of scientists due to the rich, versatile, sustainable and inexpensive properties. They could be endowed with many new properties after modification or nano treatment, such as the better solubility in common solvents and improved mechanical properties, which would facilitate the reaction kinetics and longevity of the batteries. Herein, we divided natural cellulose into three categories, namely pristine cellulose, cellulose derivatives and nanocellulose, and reviewed in detail their inherent functions in the assembly of electrodes, electrolytes and separators in zinc batteries. These cellulose materials show great prospects in improving the electrochemical performance and durability of zinc batteries by inhibiting zinc corrosion, preventing dendrite growth, providing greater mechanical properties, improving ionic conductivity and catalyzing chemical conversions. At last, the current challenges and future development of cellulose in zinc batteries were presented.</t>
  </si>
  <si>
    <t>10.1016/j.procir.2015.02.078</t>
  </si>
  <si>
    <t>Machine-based Dismantling of End of Life Vehicles: A Life Cycle Perspective</t>
  </si>
  <si>
    <t>Recent trends in the proper management of End of Life Vehicles have led some auto recyclers to adopt machine-based dismantling to improve their yield. The machines are modified excavators that allow a greater degree of control and force for vehicle disassembly. We present and discuss the results of a 3-month real world trial conducted at an Australian auto dismantler assessing the environmental impact of using a multi-dismantling machine for material segregation. The results suggest that this process is a better alternative to the current norm used by metal recyclers, shredding followed by shredder output separation, in terms of environmental impact but not energy consumption.</t>
  </si>
  <si>
    <t>10.1016/j.est.2023.109779</t>
  </si>
  <si>
    <t>Facile synthesis of double yolk-shelled MnO/C microspheres as superior anode materials for lithium-ion batteries</t>
  </si>
  <si>
    <t>Tenable structure design is vital in the pursuit of advanced anode materials for enhanced lithium storage, but construction of the desired architectures often faces challenges. Herein, we demonstrate the facile fabrication of double yolk-shelled MnO/C microspheres by annealing the solvothermally synthesized Mn-gluconate microspheres under Ar atmosphere, and the double or single yolk-shell structure can be easily regulated by changing the glucose amount. Benefits brought by the unique structure include enlarged surface area, hierarchical pores, abundant reaction sites and increased ion diffusion rate. Besides, combination of MnO with glucose-derived carbon could not only restrict the volume variation of MnO but also increase the electrical conductivity, bringing improved rate capability and enhanced cycling stability. Thus, a high-rate and stable capacity of 611 mAh g−1 after 500 cycles at 1 A g−1 is observed in the lithium-ion batteries adopting the presented double yolk-shelled MnO/C microspheres as the anode materials, thanks to the synergistic structure and composition advantages. Importantly, this study provides a controllable method to construct delicate multi-shelled structures with simultaneous carbon hybridization, which could be promising in fabrication of advanced electrodes for energy-related applications.</t>
  </si>
  <si>
    <t>10.1016/j.conbuildmat.2021.126006</t>
  </si>
  <si>
    <t>Characterization of eggshell as limestone replacement and its influence on properties of modified cement</t>
  </si>
  <si>
    <t>Food industry is known to produce, as a side product, huge amounts of eggshell. “Green chemistry” is searching for efficient ways of recycling antropogenic waste materials including also eggshell which is composed mainly from calcium carbonate and small amount of protein membrane. It is challenging to apply powdered chicken eggshell in cement industry and replace natural limestone. The impact of organic component of eggshell on modified cement was not studied yet. In the current report experimental studies were performed on the impact of the added powdered chicken eggshell instead of limestone on cement properties. 10, 20, and 30% of powdered eggshell (by weight) was added to Portland cement (CEM I 42.5 R) and the phase composition of limestone and eggshell was determined using an XRD technique and IR/Raman spectroscopy. Among the physical parameters analyzed were setting time, water demand of cement with mineral and bioinorganic admixtures and strength of mortar. The delayed hydration of cement paste and slightly lower strength parameters of mortar were observed in the presence of eggshell admixtures. This effect was explained by the presence of shell membrane in the admixture, composed from organic substances, including proteins. The results of our research can be useful in the field of materials science for creating ecologically improved building materials</t>
  </si>
  <si>
    <t>10.1016/j.clscn.2021.100014</t>
  </si>
  <si>
    <t>Evaluating the circular supply chain implementation barriers using Pythagorean fuzzy AHP-DEMATEL approach</t>
  </si>
  <si>
    <t>In recent times, the notion of Circular Supply Chain (CSC) has gained considerable attention from the community of researchers, practitioners, and policymakers across the globe. It is due to the issues of enormous waste generation, deteriorating environmental conditions, and increased consumption of natural resources. Thus, the Circular Economy (CE) adoption in supply chain becomes critical. However, CSC implementation is a challenging task due to several barriers. In current literature, very few of the literature analyze the barriers to CSC adoption in emerging economies, especially in India. Therefore, to fill the literature gap, this study’s purpose is to identify and analyze the inter-relationships among the CSC barriers and their impact on CSC implementation. The integrated Pythagorean fuzzy analytic hierarchy process (PF-AHP) and Pythagorean fuzzy decision making trial and evaluation laboratory (PF-DEMATEL) approaches are used to achieve the set objective of this research. PF-AHP is utilized to calculate the weights of criteria as CSC barriers. PF-DEMATEL is used to determine the causal dependency among selected CSC barriers. The results show that “Lack of top management support and commitment to adopt circular practices” is the most crucial barrier, and “Low acceptability for adopting remanufactured, recycled and refurbished products” is the least significant barrier. The findings of this research will assist the managers, practitioners, and policymakers in preparing business strategies for effective adoption of CSC management.</t>
  </si>
  <si>
    <t>10.1016/j.jenvman.2024.120414</t>
  </si>
  <si>
    <t>Technological solutions to landfill management: Towards recovery of biomethane and carbon neutrality</t>
  </si>
  <si>
    <t>Inadequate landfill management poses risks to the environment and human health, necessitating action. Poorly designed and operated landfills release harmful gases, contaminate water, and deplete resources. Aligning landfill management with the Sustainable Development Goals (SDGs) reveals its crucial role in achieving various targets. Urgent transformation of landfill practices is necessary to address challenges like climate change, carbon neutrality, food security, and resource recovery. The scientific community recognizes landfill management's impact on climate change, evidenced by in over 191 published articles (1998–2023). This article presents emerging solutions for sustainable landfill management, including physico-chemical, oxidation, and biological treatments. Each technology is evaluated for practical applications. The article emphasizes landfill management's global significance in pursuing carbon neutrality, prioritizing resource recovery over end-of-pipe treatments. It is important to note that minimizing water, chemical, and energy inputs in nutrient recovery is crucial for achieving carbon neutrality by 2050. Water reuse, energy recovery, and material selection during manufacturing are vital. The potential of water technologies for recovering macro-nutrients from landfill leachate is explored, considering feasibility factors. Integrated waste management approaches, such as recycling and composting, reduce waste and minimize environmental impact. It is conclusively evident that the water technologies not only facilitate the purification of leachate but also enable the recovery of valuable substances such as ammonium, heavy metals, nutrients, and salts. This recovery process holds economic benefits, while the conversion of CH4 and hydrogen into bioenergy and power generation through microbial fuel cells further enhances its potential. Future research should focus on sustainable and cost-effective treatment technologies for landfill leachate. Improving landfill management can mitigate the adverse environmental and health effects of inadequate waste disposal.</t>
  </si>
  <si>
    <t>10.1016/j.reseneeco.2020.101150</t>
  </si>
  <si>
    <t>Strategic take-back programs when consumers have heterogeneous environmental preferences</t>
  </si>
  <si>
    <t>We look at the strategic introduction of take-back programs (TBPs) which offer consumers a discount on their next purchase (reward) when they drop off previous purchases. In a Hotelling duopoly, consumers are heterogeneous not only in terms of their location on the Hotelling line but also in terms of their recycling preferences. Firms introduce TBPs to obtain a market share advantage (reward effect) and/or to recover the intrinsic value of the recycled units (recycling effect); their choice of the optimal reward balances these two effects: for instance, a firm might be willing to introduce a TBP, even if this means losing money on each recycled unit, in order to prevent the competitor from gaining a too large market share advantage. Comparing the level of TBP uptake at the market equilibrium to the one that maximizes social welfare, we show that a lower or higher TBP uptake can be socially desirable, depending, among other, on the weight that is given to the environmental benefits of TBPs. Several extended producer responsibility policies are discussed in terms of their potential to encourage TBP uptake and their overall impact on social welfare.</t>
  </si>
  <si>
    <t>10.1016/j.rser.2024.114786</t>
  </si>
  <si>
    <t>Supply and demand of lithium in China based on dynamic material flow analysis</t>
  </si>
  <si>
    <t>Lithium demand in China has grown rapidly with the popularization of computer, communication and consumer electronic (3C) products, electric vehicles (EVs), and other products. As an important part of the global processing of lithium products, China still relies on importing a vast majority of raw lithium materials, which significantly affects the supply fulfillment of China's lithium market. Therefore, this study used MFA to analyze the supply and demand characteristics of China's lithium trading market from the trade material flow between 2000 and 2021 and industrial material flow between 2017 and 2021 by quantizing trade and industry data. The results showed that the import of lithium in China is mainly concentrated on lithium carbonate, which is the raw material for power batteries, and the import of lithium accounts for 72.5 % of the consumption in China, about 75.2 % of carbonate lithium is used for batteries. Given the expanding EV market, the demand for lithium in China increases rapidly. In addition to a stable supply of lithium imports, secondary lithium recovered from EoL batteries is expected to become an important lithium supply source.</t>
  </si>
  <si>
    <t>10.1016/j.etran.2023.100284</t>
  </si>
  <si>
    <t>Wire bond contact defect identification in battery modules of electric vehicles using pulses and differential voltage analysis</t>
  </si>
  <si>
    <t>Automotive battery packs for electromobility applications consist of a large number of interconnected battery cells. Different cell-to-busbar joining techniques are utilized, with cylindrical cells frequently being contacted using wire bonding. Failure of individual connections can occur due to strong vibrations during operation and improper stress, making detection by the battery management system a necessity. This study investigates the identification of an electrical wire bond failure in a state-of-the-art electric vehicle module of a Lucid Air with 10 series-connected and 30 parallel-connected cells (10s30p). Four individual cells were characterized extensively in order to generate a simulation model taking into account parameter scatter. The failure case under investigation was simulatively incorporated in one parallel circuit and subsequently replicated in experimental validation measurements at the module level. The results show that this defect can be detected using pulses of C/3 or higher currents at various states of charge. An even more robust detection is achieved using differential voltage analysis of constant current C/20 discharge voltage trajectories. This defect identification method does not require any additional measurement sensors beyond the voltage taps and sensors provided by the manufacturer – with one voltage sensor per parallel circuit – and can therefore be implemented during electric vehicle usage, e.g. at dedicated service checks. A discussion on the applicability and scalability as well as the limitations of the method is provided. All measurement data of the state-of-the-art Lucid battery system is available as open source alongside the article.</t>
  </si>
  <si>
    <t>10.1016/j.hydromet.2020.105450</t>
  </si>
  <si>
    <t>Facile method for preparing a nano lead powder by vacuum decomposition from spent lead-acid battery paste: leaching and desulfuration in tartaric acid and sodium tartrate mixed lixivium</t>
  </si>
  <si>
    <t>A facile method for the desulfuration of a waste lead-acid battery paste was proposed, in which tartaric acid-sodium tartrate was used as the leaching agent to yield lead tartrate [(C4H4O6) Pb], which was further vacuum decomposed. First, lead paste was transformed into lead tartrate with a desulfuration efficiency of 99.51% under the optimum conditions: an nC4H6O6: nC4H4O6Na2 ratio of 1:1.5, an nPb: nC4H4O6 2− ratio of 1:2, a liquid-solid ratio of 6:1, a temperature of 70 °C, and a reaction time of 3 h. The purity and average size of the lead tartrate product approached 99.80% and 20.75 μm. The vacuum decomposition of lead tartrate yielded nano lead and lead oxide powder at different temperatures; nano lead powder was generated at 290 °C, and the content of PbO in the decomposition products increased with the increasing temperature and reached 98.6% at 480 °C. All the decomposed particles were made of spherical nanoscale particles with a uniform size of approximately 100 nm. The main advantages of this process are that it employs a facile and nontoxic lixivium and the nano lead powder is directly produced by vacuum decomposition.</t>
  </si>
  <si>
    <t>10.1016/j.ecoenv.2024.116265</t>
  </si>
  <si>
    <t>Ultrafast and highly efficient Cd(II) and Pb(II) removal by magnetic adsorbents derived from gypsum and corncob: Performances and mechanisms</t>
  </si>
  <si>
    <t>The utilization of gypsum and biomass in environmental remediation has become a novel approach to promote waste recycling. Generally, raw waste materials exhibit limited adsorption capacity for heavy metal ions (HMIs) and often result in poor solid–liquid separation. In this study, through co-pyrolysis with corncob waste, titanium gypsum (TiG) was transformed into magnetic adsorbents (GCx, where x denotes the proportion of corncob in the gypsum–corncob mixture) for the removal of Cd(II) and Pb(II). GC10, the optimal adsorbent, which was composed primarily of anhydrite, calcium sulfide, and magnetic Fe3O4, exhibited significantly faster adsorption kinetics (rate constant k 1 was 218 times and 9 times of raw TiG for Cd(II) and Pb(II)) and higher adsorption capacity (Q e exceeded 200 mg/g for Cd(II) and 400 mg/g for Pb(II)) than raw TiG and previous adsorbents. Cd(II) removal was more profoundly inhibited in a Cd(II) + Pb(II) binary system, suggesting that GC10 showed better selectivity for Pb(II). Moreover, GC10 could be easily separated from purified water for further recovery, due to its high saturation magnetization value (6.3 emu/g). The superior removal capabilities of GC10 were due to adsorption and surface precipitation of metal sulfides and metal sulfates on the adsorbent surface. Overall, these waste-derived magnetic adsorbents provide a novel and sustainable approach to waste recycling and the deep purification of multiple HMIs.</t>
  </si>
  <si>
    <t>10.1016/j.spc.2021.02.023</t>
  </si>
  <si>
    <t>Regulating the circular economy within the ecodesign directive: Progress so far, methodological challenges and outlook</t>
  </si>
  <si>
    <t>Policies related to the Circular Economy are currently being implemented intensively within the European Union. A central role is attributed to the Ecodesign Directive: since the publication of the Circular Economy Action Plan in December 2015, reinforced by the 2020 Circular Economy Action Plan, material efficiency requirements are being systematically investigated in the preparatory work preceding each Ecodesign Regulation. A systematic and updated review about the coverage of Circular Economy aspects (such as product durability, repairability, recyclability and spare parts availability) within Ecodesign Regulations is, to date, missing in literature. Within this framework, this paper firstly analyses the scope and the expected impacts of Ecodesign requirements on material efficiency aspects already in application at the European Union level. Secondly, it identifies a number or research priorities, in order to provide policymakers with tools such as standardised metrics on Circular Economy aspects, methods for the evaluation of environmental externalities at product level and models for the quantification of environmental and economic impacts stemming from Circular Economy requirements. Finally, the paper devises some regulatory approaches and areas for policy intervention in order to enable further and more ambitious Circular Economy objectives within the framework of the Ecodesign Directive.</t>
  </si>
  <si>
    <t>10.1016/j.partic.2018.12.002</t>
  </si>
  <si>
    <t>Recovery of valuable metals from waste cables by employing mechanical processing followed by spouted bed elutriation</t>
  </si>
  <si>
    <t>Cables and wires, which are essential parts of equipment for the transmission of both information and electricity, contain valuable materials including copper (Cu) and aluminum (Al). This experimental work evaluates the use of mechanical processing (grinding and sieving), followed by spouted bed elutriation, for separation of the valuable materials (steel-coated copper, copper, and aluminum) present in waste coaxial and internet cables. A recovery efficiency of approximately 90% was achieved for the steel-coated copper in coaxial cables. For internet cables, the copper recovery efficiency was approximately 87%. These findings demonstrate that it is possible to separate, recover, and recycle the valuable materials (metals) present in waste cables using simple, low-cost, and efficient mechanical processing followed by spouted bed elutriation.</t>
  </si>
  <si>
    <t>10.1016/j.jmrt.2020.04.032</t>
  </si>
  <si>
    <t>Application of multi-stage vacuum distillation for secondary resource recovery: potential recovery method of cadmium telluride photovoltaic waste</t>
  </si>
  <si>
    <t>With the widespread use of cadmium telluride solar cells, environmental protection, and effective recycling approaches for solar cell component waste have become topics of concern. As an emerging metal smelting technology, vacuum metallurgy technology has broad application prospects in primary metal refining and the recycling of secondary non-ferrous scraps. Thus, this study proposes a new method for the separation and recovery of rare metals from cadmium telluride waste through sulfur smelting and vacuum distillation. In this process, sulfur is smelted with cadmium telluride to produce tellurium with a high vapor pressure. The tellurium was then separated and purified by multi-stage vacuum distillation. The results show that the tellurium purity can reach up to 99.97% and the tellurium recovery rate was above 99%. The cadmium and sulfur contents in the tellurium were 0.0061% and 0.0194%, respectively. Moreover, the cadmium sulfide produced during the smelting process can be enriched by vacuum distillation, resulting in 99.6% purity. This technology strongly aligns with the “reduce, reuse, and recycle” principle for solid waste, and provides a basis for the sustainable development of the photovoltaic industry.</t>
  </si>
  <si>
    <t>July–August 2020</t>
  </si>
  <si>
    <t>10.1016/B978-1-4557-3192-3.00003-8</t>
  </si>
  <si>
    <t xml:space="preserve">3 Collection Approaches </t>
  </si>
  <si>
    <t xml:space="preserve">
               There are a variety of different approaches that have developed in solid waste recycling programs over the last few decades to collect potential recyclables from residents, businesses, and institutions. This chapter will briefly describe these programs, providing descriptions of their advantages and disadvantages and illustrate them with a few pertinent case studies.
            </t>
  </si>
  <si>
    <t>10.1016/j.envpol.2020.115731</t>
  </si>
  <si>
    <t>Hazardous motherboards: Changes in metal contamination related to the evolution of electronictechnologies</t>
  </si>
  <si>
    <t>Proper management of electronic waste (e-waste) represents significant economic and environmental challenges because of the tremendous quantity of e-waste, the potential of extracting precious metals from recyclable electronics, and the risks of environmental contamination with a variety of toxic compounds. This study focused on the leaching potential of 57 elements from central processing unit mainboards manufactured over time (1980s–2010s) using river water at different pHs as an environmentally-relevant extractant. The exposure time was set to one week. The calculated contamination factors allowed classification of the elements released from mainboards into five groups with increasing leachability and thus environmental concerns. Also, the results demonstrated a changing nature of e-waste related to the technologies employed and the transition of metal contamination signatures from these electronics; newer computer mainboards have a lower risk of Pb and Sn leaching but a greater release of Li, Sb, and a few rare earth elements (Sm, Eu, Dy). These specific patterns of elemental release could become powerful geochemical forensic tracers of improper recycling activities of e-waste in the environment. Most studies until now have investigated just a few key contaminants, despite the cocktail of pollutants contained in electronics. Therefore, a full assessment of the leaching potential of pollutants from non-properly recycled e-waste and further ecotoxicological studies are timely needed.</t>
  </si>
  <si>
    <t>10.1016/j.est.2019.101105</t>
  </si>
  <si>
    <t>Historic and suppressed technologies for energetics</t>
  </si>
  <si>
    <t>An overview of techniques and methods used in energy generation and storage, which is based on materials in present days environmentally problematic, is given. Sometimes advances in certain area, using materials in new ways may have unintended or unrealized negative consequences elsewhere. This is often true for consequences that become obvious only after an extended period of time. This article is taking look at the use of several metals (mercury, lead, cadmium and nickel) in technologies related to applications in energy generation and storage. As the poisonous nature of these elements and their compounds and their impact on environment became more and more apparent, the use of these metals in many technological processes was curtailed or pushed into background, still perhaps used for a niche application only, if not entirely eliminated. As a result, properties and use of these metals are downplayed in present curricula and awareness of their historical utility is disappearing. The purpose of this perspective article is to give an overview of some obsolete applications of these metals related to energy storage with the goal to highlight ingenuity of prior generation of engineers and scientists.</t>
  </si>
  <si>
    <t>10.1016/j.ifacol.2021.10.500</t>
  </si>
  <si>
    <t>A low-cost integrated concept for the hybridisation and electric conversion of cars and other mechatronic vehicles.</t>
  </si>
  <si>
    <t>Pollution rates in cities, mainly produced by vehicles, continue to rise. Meanwhile, electric vehicle solutions are not available to the average, even medium/high incomes citizen of peripheral countries. In turn, a large number of vehicles are available in circulation to be recycled into hybrid or electric vehicles with a cost approx. 10 times lower than that of an electric/hybrid vehicle. A modular and comprehensive concept for cars hybridisation or electric conversion is presented, reusing existing vehicles and accessible to the wide public. From an integrated mechatronic vision the work touches on mechanical, electronic and computer (control) aspects, which with a transdisciplinary approach are complements from the side ecology and sustainable development. The design of a special in-wheel motor-generator and their dynamic control is the focus of the hard technology aspects.</t>
  </si>
  <si>
    <t>10.1016/j.matpr.2021.12.523</t>
  </si>
  <si>
    <t>Investigating the use of lean manufacturing techniques in liquid batteries production: A field research in Babylon plants</t>
  </si>
  <si>
    <t>This research aims to investigate increasing the amount of labor that adds value by removing wastes and decreasing incidental and non-value-adding tasks as much as possible. Waste is anything that is not essential to the survival of people, machines, and the environment. Materials required to increase the value of the product. When it comes to lean manufacturing, any step that does not increase the value of a product might be viewed as a waste. Analyzing lean waste concerns is a crucial first step in putting lean ideas into practice in various industries, including the liquid batteries industry. To better understand why various lean waste challenges are so significant in Babylon liquid batteries plants, this research will examine how lean adoption can boost productivity while eliminating waste. This research used a survey questionnaire approach to gather data from (BLBP) manufacturing professionals on 17 lean waste concerns. Because of research and conversations with academics as well as experts in the liquid batteries industry sector, we've come to this conclusion, the survey instrument for lean waste issues was created. We received replies on a Likert scale of 1 to 5, with 1 being “never” and 5 being “mostly”. In order to compare various kinds of lean waste, descriptive data analysis is used. When developing new constructs, exploratory factor and reliability analyses are used to help determine the Cronbach's alpha for each one. Finally, the research shows that to execute lean manufacturing and meet the needs of liquid batteries, lean waste issues must be eliminated.</t>
  </si>
  <si>
    <t>10.1016/j.diamond.2021.108735</t>
  </si>
  <si>
    <t>Hydrothermal synthesis of CuO/g-C3N4 nanosheets for visible-light driven photodegradation of methylene blue</t>
  </si>
  <si>
    <t>In this article, we synthesized pure CuO, and a g-C3N4/CuO heterostructure using a hydrothermal technique. The synthesized samples were evaluated using different analytical techniques, demonstrating that the addition of g-C3N4 substantially altered the crystallinity, energy bandgap, particle size, and morphology. The interfacial contact between g-C3N4 and CuO, as well as the formation of heterostructure between them, was confirmed by XPS and TEM. We found that pure CuO, g-C3N4 and g-C3N4/CuO heterostructure has a bandgap of 1.40 eV, 2.70 eV and 1.30 eV respectively. The effectiveness of photodegradation of MB dye was observed to be 78%, 72% and 94% for pure CuO, g-C3N4 and g-C3N4/CuO after 100 min of visible light illumination. All samples exhibit pseudo-first-order kinetics for photodegradation of MB dye with good recyclability up to five cycles. The higher photodegradation efficiency of g-C3N4/CuO is may be attributed to its lower bandgap energy, enhanced charge transport, and reduced charge recombination than pure CuO and g-C3N4. Hence, designing g-C3N4/CuO heterostructure can be a potential approach towards wastewater treatment.</t>
  </si>
  <si>
    <t>10.1016/j.ifacol.2021.10.451</t>
  </si>
  <si>
    <t>Cost Oriented Autonomous Window Cleaning Robot from Mechatronic Scrap - MechCleanBot</t>
  </si>
  <si>
    <t>The rapid growth of technology meant an increase in the quality of life. As engineers we need to think of new, unique projects by building a robots that will improve the quality and safety of our daily lives. In this paper we present Cost Oriented Autonomous Window Cleaning Robot from Mechatronic Scrap - MechCleanBot, which can be used not only in household but can also be used for skyscraper, offices, various objects, thus cleaning the windows without effort, without getting tired and in many cases without endangering the life of anyone. The moment the robot is placed on the window it will start cleaning the window through the Bluetooth RC Controller application which is taken on the smartphone in advance and through the same application we will be able to control MechCleanBot to clean the window without moving from place at all. All this will be possible through the Bluetooth module HC-06 which is designed for transparent wireless communication which reaches a distance of up to 9 meters. For the realization of this MechCleanBot are used: Arduino Uno R3, Bluetooth HC-06, Gear motors, Motor Shield L298, Neobidium Magnet, Resistor, Servo motor SG9, as well as Transistor IRFZ44N. MechCleanBot is the idea of a compact robot which is able to clean the windows of a house or a building, is quite attractive, so main goal has been the realization of robot which is able to clean windows but also a main goal was to be realized the robot with minimal costs of 16.06 euro, in order to be practical, to reuse e-waste and in same time to recycle, to be easy to use, and to be cost effective.</t>
  </si>
  <si>
    <t>10.1016/j.jclepro.2017.08.085</t>
  </si>
  <si>
    <t>A robust optimization model for the design of a cardboard closed-loop supply chain</t>
  </si>
  <si>
    <t>Environmental issues, legal requirements, and economic benefits of recycling activities lead to the development of reverse logistics operations and waste management. The current research considers a closed-loop supply chain for a cardboard recycling network including multiple suppliers and production stages. A mixed integer linear programming model is proposed to optimize the paper and cardboard recycling network, and a robust optimization approach is utilized to deal with demand uncertainty in this network. The model maximizes the total profit. It considers the operation, transportation, purchasing and holding inventory costs as well. Moreover, to illustrate the application of the proposed model, a real-world cardboard closed-loop supply chain design is investigated. The proposed model considers the option to open a new recycling center in the current network. The proposed model determines the optimal quantities of the waste paper, paper, sheet and cardboard that flow in this network. Finally, the computational analysis indicated that the proposed model provides efficient solutions for the studied cardboard closed-loop network.</t>
  </si>
  <si>
    <t>10.1016/j.jclepro.2024.142504</t>
  </si>
  <si>
    <t>Exploring remanufacturing conveniency: An economic and energetic assessment for a closed-loop supply chain of a mechanical component</t>
  </si>
  <si>
    <t>The concept of sustainability has become pervasive in society, compelling industries to embrace circular economy principles supported by institutions, such as the European Commission. The circular economy promotes recovery, sharing, and recycling, which poses challenges in transitioning from linear to circular models. Remanufacturing is a key strategy in this framework by enabling the recycling of discarded products, improving resource efficiency, and reducing waste. Therefore, this study investigates the key factors influencing decision-making in remanufacturing processes within the supply chains of mechanical components, identifying scenarios where remanufacturing proves to be more effective than purchasing new products. This research provides valuable insights for businesses considering the adoption of remanufacturing in their supply chains. While previous studies on remanufacturing have predominantly focused on economic aspects, this research addresses both economic and energy-related implications. The study proposes a three-stage methodology to compare three scenarios and select the optimal one: a traditional supply chain for mechanical components without remanufacturing (Scenario 1), a supply chain with remanufacturing and direct customer-manufacturer interaction (Scenario 2), and a supply chain with remanufacturing and indirect customer-manufacturer interaction facilitated by a distribution center (Scenario 3). This methodology was applied to components made of steel, aluminum, and titanium. The results reveal that the remanufacturing volume and the percentage of material preserved by conventional manufacturing process are the most critical variables to consider when evaluating the introduction of remanufacturing in supply chains. Specifically, the lower the former values the more remanufacturing tends to be preferred. Furthermore, remanufacturing is usually favored by the energetic analysis, while the economic analysis shows mixed results. The developed models and the obtained findings could assist organizations in making strategic decisions regarding end-of-life strategies and assessing the economic and energy viability of integrating remanufacturing processes into their supply chains, as opposed to favoring new component production.</t>
  </si>
  <si>
    <t>10.1016/j.apenergy.2023.121505</t>
  </si>
  <si>
    <t>Photovoltaic-battery powered bike share stations are not necessarily energy self-sufficient</t>
  </si>
  <si>
    <t>Many cities use solar photovoltaic (PV) panels to power off-grid bike share stations to provide sustainable transportation. When a station's energy demand for operating the station’s kiosk and docks exceeds the PV panel's supply, the battery can be depleted, requiring manual battery replacement to avoid service disruption. However, existing research on siting, modeling, or assessing the environmental impacts of bike share stations has not accounted for spatially variable solar PV potential and energy usage. This study addresses this gap to analyze the performances of PV-battery systems for bike share stations and evaluates strategies to improve their energy independence, sustainability, and system reliability. Using Chicago’s Divvy bike share system as a case study, we simulated the battery charging, discharging, and replacements, and measured their performances with three metrics: energy self-sufficiency level, energy payback time (EPBT), and station downtime. We found that PV energy alone is insufficient to meet all energy needs of bike share stations, with the average energy self-sufficiency levels being 56%. Additionally, relying solely on battery replacement during rebalancing operations was insufficient to maintain stations' operational status. On average, bike share operators need to manually replace a station’s batteries 72 times a year. Furthermore, the current PV panels for most stations are sized too small. Increasing panel sizes could reduce most stations' downtime and increase their self-sufficiency without significantly affecting EPBT. The study highlights the need for bike share system modeling and operation planning to account for battery replacement needs and demonstrates the importance to evaluate smaller yet large-scale street-level PV applications. The modeling framework presented in this study can also be extended to examine other smaller PV-battery systems similar to bike stations.</t>
  </si>
  <si>
    <t>10.1016/j.wpi.2024.102300</t>
  </si>
  <si>
    <t>Exploring macro patenting trends and key technological components in offshore wind energy</t>
  </si>
  <si>
    <t>This study employs data-driven analysis to examine the patent filing statistics in the offshore wind energy sector, offering valuable insights for policymakers. The study uses data from a newly constructed patent dataset (available online for complete download) covering twelve aspects of offshore wind technology, including foundations, tower designs, transmission systems, blades, rotors, and submarine cables. The creation of the dataset is the result of the collaborative efforts of technology specialists, patent analysts, and expert patent examiners in the field of wind technology, ensuring data quality and extensive coverage of the latest offshore wind energy patents. The analysis shows a surge in global patent filings from 2006 to 2012, followed by a period of stagnation until 2017, when patent activity experienced a resurgence. Europe, Asia, and the USA emerge as prominent players, with Germany, Denmark, China, and Japan leading the charge, indicative of a global offshore wind market. Areas for further development include optimising floating foundations, improving tower and blade designs, recycling wind blades, addressing rare earth material impacts and prioritising energy storage and green hydrogen production for power system balance and decarbonisation.</t>
  </si>
  <si>
    <t>10.1016/j.apenergy.2024.123191</t>
  </si>
  <si>
    <t>Eco-Energetical analysis of circular economy and community-based virtual power plants (CE-cVPP): A systems engineering-engaged life cycle assessment (SE-LCA) method for sustainable renewable energy development</t>
  </si>
  <si>
    <t>Amidst the escalating complexity of energy demands and climate concerns, natural calamities, and the Black Swan phenomenon have all presented formidable obstacles to the advancement and implementation of renewable energy sources. In light of the present backlog of studies in energy technology, the three primary issues identified and resolved in this study are inadequate analysis of the actual situation, absence of evidence of sustainable development, and flawed systematic methodology. This study proposes a novel renewable energy development initiative known as the circular economy and community-based virtual power plant (CE-cVPP). By integrating community participation and circular economy principles, this initiative aims to foster sustainable development and facilitate resilient progress. The principal focuses of the model are community renewable energy supply, energy demand, and community participation management. The sustainable framework is constructed upon the principles of circular economy theory. The systems engineering-based life cycle assessment (SE-LCA) method is proposed as an innovative approach to whole life cycle assessment that is grounded in systems engineering. Its purpose is to facilitate a systematic implementation and empirical evaluation of the sustainability of energy, the environment, and the economy. On the basis of disparities in renewable energy sources and a variety of spatiotemporal dimensions, CE-cVPP is categorised into four representative groups. We present a business community model for energy and environmental analysis that is based on a hospital in Harbin. The results suggest that the overall lifecycle primary energy conservation rate is 67.21%, which is an exceptional outcome that significantly promotes sustainable development in comparison to conventional methods. This improves environmental and human health protection as the full lifecycle emission reduction ratios for atmospheric pollutants are 53.50% (SO2-eq.), 51.69% (PM2.5-eq.), and 74.85% (CO2-eq.). Consideration is given to raw materials, equipment construction, equipment operation, tariffs on six pollutants, and material recycling when calculating the total cost. The annual total cost savings ratio for the full lifecycle is 54.21% when compared to the traditional system. This research possesses methodological and theoretical applicability to the energy and power sectors.</t>
  </si>
  <si>
    <t>10.1016/j.renene.2021.07.109</t>
  </si>
  <si>
    <t>Τechno-economic assessment of industrially-captured CO2 upgrade to synthetic natural gas by means of renewable hydrogen</t>
  </si>
  <si>
    <t>The present work assesses the feasibility of a circular approach towards a carbon-neutral process that leads to the production of 500 ktn/yr of synthetic natural gas (SNG). Overall, three main systems were sized, simulated and heat/energy coupled under a realistic scenario that ensures an autonomous and economically feasible operation: a) cement-based CO2 capture with amines, b) H2 production through combined solar/wind powered water electrolysis and c) CO2 catalytic hydrogenation. The economic analysis revealed a min-to-max break-even price of 500–1550 €/tn of SNG, taking also into account the potential sales of the high-purity O2 (from water electrolysis) and the excess electricity produced via renewable energy sources (RES). The ranges for the SNG prices correspond to the screening of CO2 penalty fees (25–100 €/tn) along with the option to subsidy the RES-H2 system up to 36 %. Two further critical issues were also revealed: a highly feasible operating circular scheme is achieved only when SNG is recycled to the cement industry (to satisfy heat/energy requirements), whereas RES-powered H2 is more competitive than electricity grid, as long as electricity prices are higher than 0.02 €/kWh. The proposed process proves that a combination of novel technologies and renewables can lead in a circular approach towards added-value products.</t>
  </si>
  <si>
    <t>10.1016/j.jclepro.2024.141479</t>
  </si>
  <si>
    <t>Industrial clusters as a vehicle for circular economy transition: A case study of networks in four industrial clusters in Zimbabwe</t>
  </si>
  <si>
    <t>Multiple stakeholder partnerships are required to attain a Circular Economy (CE). Circularity can be achieved through industrial clusters in geographical proximity to each other. This research aims to assess the effects of industrial clustering on the adoption of CE in Zimbabwe (Workington, Southerton, Willowvale and Stapleford) in order to develop strategies for strengthening the impact of collaboration on CE practices in industry. The Workington and Southerton clusters were assessed as a joint cluster due to regular joint programming, whereas Willowvale and Stapleford were assessed separately. Interviews, document reviews and site visits were undertaken at selected members within the industrial clusters to understand some CE initiatives being carried out. A waste auditing programme was evaluated, resulting in ecological and economic benefits. Whilst many organisations were located in clusters, not all of them participated in CE activities. The Workington-Southerton cluster consisted of twenty-five (25) active members mainly dominated by private sector organisations in the manufacturing sector whilst Willowvale cluster had four (4) active members and Stapleford had nine (9) active members from industry and community network at the time of assessment. The main types of industries included food and beverages, fertiliser, metal fabrication, cable manufacturing, seed processing. Engineering, transport and bone char production. Collaboration based on geographical proximity allowed the organisations to undertake training, capacity building, workshops and industrial symbiosis. Implementation of the Industrial Waste Auditing Project (IWAP) by the networks, facilitated adoption of CE measures and presented an opportunity of improved waste recycling. It is concluded that geographical proximity can be used as an opportunity to facilitate attainment of a Circular Economy, but on its own is not a determinant of network success. Deeper issues of legal status, governance, value adding activities and financial viability - determine the ultimate impact of industrial clusters. We conclude that due to geographical proximity, there are opportunities of promoting industrial symbiosis. However, these opportunities need financing, technical capacity, governance and external support. Theoretical contributions of the research relate to the need for hybrid financing models to support CE activities and governance frameworks that provide oversight on industrial clusters. Further theoretical contributions relate to the new forms association beyond idiosyncratic organisations and advancing the need for measurable effects of collaboration using hybrid financing. Our theoretical contributions reveal new insights in governance and ownership of networks, especially how this can affect the delivery of CE activities.</t>
  </si>
  <si>
    <t>10.1016/j.jclepro.2021.128394</t>
  </si>
  <si>
    <t>An adaptable life cycle greenhouse gas emissions assessment framework for electric, hybrid, fuel cell and conventional vehicles: Effect of electricity mix, mileage, battery capacity and battery chemistry in the context of Canada</t>
  </si>
  <si>
    <t>Comprehensive evaluation of greenhouse gas emission reductions from alternative vehicle powertrains requires the use of a life cycle assessment methodology, which considers manufacturing, utilization and end-of-life phases of the vehicle and fuel production. However, vehicle powertrain technologies and regional electricity and fuel production characteristics are evolving rapidly, making such studies performed using current data obsolete in few years. For example, regional electricity generation mixes across the Canadian provinces are largely different, and they are likely to evolve with the introduction of renewable electricity. Hence, there is a general need for adaptable and flexible life cycle assessment frameworks for the transportation sector for rapid evaluation of GHG reductions using up-to-date data. The objective of this study is to develop an adaptive life cycle assessment framework for light duty vehicles that can incorporate critical new developments in vehicle powertrain technologies and changes in electricity and fuel supply. Conventional, hybrid, plug-in hybrid, battery electric and fuel cell powertrain types are included in the framework as parametrized models. Critical parameters related to vehicle size and battery capacity, fuel consumption, mileage, battery chemistry, vehicle hybridization, and electricity and fuel emission intensity are incorporated. The framework was demonstrated by applying it in the Canadian context with the analysis of scenarios associated with electricity grid emission intensity, mileage, battery capacity and battery chemistry.</t>
  </si>
  <si>
    <t>10.1016/j.apenergy.2021.116737</t>
  </si>
  <si>
    <t>Cost and carbon footprint reduction of electric vehicle lithium-ion batteries through efficient thermal management</t>
  </si>
  <si>
    <t>Electric vehicles using lithium-ion batteries are currently the most promising technology to decarbonise the transport sector from fossil-fuels. It is thus imperative to reduce battery life cycle costs and greenhouse gas emissions to make this transition both economically and environmentally beneficial. In this study, it is shown that battery lifetime extension through effective thermal management significantly decreases the battery life cycle cost and carbon footprint. The battery lifetime simulated for each thermal management system is implemented in techno-economic and life cycle assessment models to calculate the life cycle costs and carbon footprint for the production and use phase of an electric vehicles. It is demonstrated that by optimising the battery thermal management system, the battery life cycle cost and carbon footprint can be reduced by 27% (from 0.22 $·km−1 for air cooling to 0.16 $·km−1 for surface cooling) and 25% (from 0.141 kg CO2 eq·km−1 to 0.104 kg CO2 eq·km−1), respectively. Moreover, the importance of cell design for cost and environmental impact are revealed and an improved cell design is proposed, which reduces the carbon footprint and life cycle cost by 35% to 0.0913 kg CO2 eq·km−1 and 40% to 0.133$·km−1, respectively, compared with conventional cell designs combined with air cooling systems.</t>
  </si>
  <si>
    <t>10.1016/j.wasman.2015.11.014</t>
  </si>
  <si>
    <t>WEEE management in Europe and China – A comparison</t>
  </si>
  <si>
    <t>Over the last years Europe and China have developed specific regulations to address the challenge of managing Waste Electrical and Electronic Equipment (WEEE). Households in today’s urban China are similarly equipped with electrical and electronic appliances as households in European metropolitan areas, which in turn will lead to similar per capita generation rates in WEEE. While the challenge is a similar one, the systems, technologies and legislation in place in Europe and China are partly different, partly aligned to each other. In Europe WEEE collection is based on existing municipal structures. Additionally, retail and other take-back channels are in place. In China the informal sector dominates WEEE collection, being more competitive and flexible and offering pecuniary reimbursement to consumers. In Europe manual dismantling as a first treatment step has been gradually replaced by mechanical break up of appliances, followed by sorting out of hazardous and valuable components. In the subsequent second treatment level, cathode ray tubes are separated, whereby compound materials like motors and coils are mechanically treated, printed circuit boards go to special smelters, and plastics are separated and partly recycled. In China large formal dismantling capacities have been set up in recent years. There dismantling practices follow similar principles as in European plants; however, further processing is only partly implemented in Chinese recycling facilities. Specifically metallurgical treatment of printed circuit boards is still not existent in China. Companies selling electrical and electronic products within the EU are obliged to organise collection and treatment. This has led to a larger number of producer responsibility organisations. Financed and controlled by producers and importers, these systems aim to fulfil legal requirements at optimised costs subject to compliance with environmental standards and monitoring requirements. The Chinese system is built on a state controlled fund which subsidies formal recyclers. For these recyclers this financial support is essential to compete with informal recyclers, who operate at lower costs and do not necessarily comply with environmental standards.</t>
  </si>
  <si>
    <t>10.1016/j.resconrec.2019.104536</t>
  </si>
  <si>
    <t>Extending the RIPEx exergy-based method for selecting End of Life strategy</t>
  </si>
  <si>
    <t>The decision process to cope with waste coming from End of Life (EoL) products is not often achievable in a sustainable way. Most of the current methods rely on environmental criteria, demanding hundreds of variables, frequently resulting in late and biased interpretation with EoL scenarios chosen with high levels of uncertainties. This paper aims to propose a method able to quantitatively identify clear best EoL strategies and thus, focus the recyclers’ efforts during the waste treatment of industrial products. The method relies on energy and material flows quantified in terms of exergy, depicting environmental impact, energy efficiency, cost and technical efficiency. To extend the original method, the Design Science Research Methodology (DSRM) is adopted. The case study quantifies and strongly reiterates the classical hierarchy of EFVs concerning the importance of Reuse, however, challenging the traditional order proposed for other EoL. Hence, materials with high calorific content, such as plastics, are more sustainable by incineration than from recycling. Therefore, the extended method may contribute to decision practices that favour circular economy, waste to energy. An exergy-based approach would drive EoL decision and suggests where to make efforts on more in-depth LCA assessments, disassembly and energy-recovery technologies.</t>
  </si>
  <si>
    <t>10.1016/j.resconrec.2016.05.015</t>
  </si>
  <si>
    <t>Substance flow analysis of lithium for sustainable management in mainland China: 2007–2014</t>
  </si>
  <si>
    <t>Lithium as an energy metal has gained significance in a wide range of application that spread across many industry sectors, along with its key role in emerging electric vehicles. China is a key use and producer of lithium and related products. In order to draw an entire picture of the lithium cycle, this study attempts to quantify the flows, stocks, and loss of lithium in the anthropogenic cycle in China, from 2007 to 2014. Substance Flow Analysis is employed in this paper for data mining and compilation. The results illustrate that production and use increased greatly from 2007 to 2014, due to the fast increase of the lithium ion battery. China’s lithium industry still heavily relied on the import of natural lithium ores, where lithium exports were mainly in the form of lithium ion battery-powered products, including laptop computers, mobile phones and electric bicycles. The stocks of lithium increased gradually from 2007 to 2014, but the loss of lithium from direct use also increased and more quickly. Therefore, the lithium stock in society cannot provide meaningful quantities as the second source for lithium production. It is suggested that the lithium in batteries should be recovered, as most lithium inputs are dispersed back into the environment, while the lithium industry still relies on imported lithium resources in China.</t>
  </si>
  <si>
    <t>10.1016/j.physc.2008.05.223</t>
  </si>
  <si>
    <t>Application of superconductivity for magnetic force control in medical and industrial fields</t>
  </si>
  <si>
    <t>The magnetic force control technique has expanded the applied field with developing a superconductivity because a high magnetic field and a high magnetic field gradient can be produced using the superconducting magnet. The magnetic force control technique has been applied to industrial fields such as recycling of abrasives, removing ferromagnetic particles from powdered products and purifying waste water. The technique is also applied to the drug delivery system as the medical application. Open gradient of magnetic separation was used for the recycling of the abrasives in wasted slurry from solar battery factory. For the removing the ferromagnetic particles from powdered products the magnetic filters were designed not to be blocked with the aggregated powder. In the water purification system, the superconducting high gradient magnetic separation was employed. For the magnetic drug delivery system the superconducting bulk magnet was used to navigate the nanometer-sized ferromagnetic particles in the blood vessel.</t>
  </si>
  <si>
    <t>Physica C: Superconductivity</t>
  </si>
  <si>
    <t>10.1016/j.egyr.2021.11.208</t>
  </si>
  <si>
    <t>Review on viability and implementation of residential PV-battery systems: Considering the case of Dominican Republic</t>
  </si>
  <si>
    <t>The reduction in the costs of residential photovoltaic (PV) systems has increased their viability and implementation for self-consumption and export of energy electricity. The implementation of these systems requires feasibility studies, considering the structure of the electricity tariff, the stability in the grid, the incentives and other variables. This work reviews 158 papers on the viability and sizing of residential PV systems, with the purpose of showing a general overview of the subject and that serves as a guide to carry out future research in the residential sector. The results show that the simulation methodology is the most frequent in the techno-economic study of residential PV systems, with a percentage of 45% followed by optimization with 37%; 29 analysis tools were identified in the study of residential PV systems, being MATLAB the most used . The combination of PV systems with batteries or Battery Energy Store System (BESS) has been increasing in the literature, even over PV systems without batteries. In addition, the case of the Dominican Republic is analyzed, identifying three cases to be evaluated, considering the Net metering (NM) program, self-consumption, step tariff and electricity outages. It was determined that in the Dominican Republic, the installed residential PV systems capacity in NM program is approximately 7.83 kW/user .</t>
  </si>
  <si>
    <t>10.1016/0361-3658(79)90031-6</t>
  </si>
  <si>
    <t>Recycling plastics: Current status</t>
  </si>
  <si>
    <t>10.1016/j.jclepro.2022.130978</t>
  </si>
  <si>
    <t>A state-of-art review on end-of-life solar photovoltaics</t>
  </si>
  <si>
    <t>In last two decades, solar photovoltaic industry has shown tremendous growth among all renewable energy sectors, as a result, the concern of their end-of-life waste management increased. This study reviews the current state-of-art on end-of-life photovoltaics in terms of the materials used during manufacturing, their fate in environment, short-term &amp; long-term leaching behaviour, applicability of current standard waste characterisation methods, possible human &amp; ecological risk, manufacturers &amp; consumers perspective towards management and recycling. A comprehensive comparative analysis of various findings from recent studies regarding the subject of end-of-life photovoltaic waste was done. Special emphasis was given on understanding the material release from first and second generation photovoltaics as per various theoretical and experimental studies to identify knowledge gaps. The findings from review shows that metals, such lead, copper, iron and aluminium have the potential to exceed hazardous waste limits, though a majority of them do not exceed the standard waste methods limit. Among the various modules, the highest material release was observed from crystalline-silicon modules. Further, if solar modules are disposed in landfills, the increase in leachate pollution index is mainly due to the leached heavy metals such as lead and chromium as the effect due to other parameters is negligible. At present, solar photovoltaics are generally grouped with electronic waste and is not classified under any waste category (hazardous or non-hazardous) except the United States of America and Europe. Amendments in existing waste characterisation tests considering the complexity of photovoltaic waste and disposal mode should be considered. Further, as per various studies, progressing research is needed to establish standardized methods for recycling of photovoltaics. Present study gives a summary and future outlook on end-of-life solar photovoltaics with recommending the future directions for researchers and public policymakers.</t>
  </si>
  <si>
    <t>10.1016/j.egyr.2022.01.067</t>
  </si>
  <si>
    <t>Life Cycle Assessment studies on lightweight materials for automotive applications - An overview</t>
  </si>
  <si>
    <t>Lightweight materials have the potential to reduce vehicle fuel consumption and emissions. This study critically reviews Life Cycle Assessment (LCA) studies focused on lightweight materials (Advanced and High-Strength Steels (A/HSS), Aluminium (Al), Magnesium (Mg), and composites) for automotive chassis and body-in-white components, to identify the materials with the lowest environmental impacts, trends and improvement opportunities. Since most impacts are associated with the vehicle use-stage (due to fossil fuel consumption), lightweight materials have environmental benefits in a cradle-to-grave approach. Greenhouse gas (GHG) emissions and energy consumption are the most reported impact categories. Several studies simplify their inventory and overuse assumptions, which lead to higher results uncertainty. In addition, the primary and secondary mass reductions, recycling rates and driven distances have been identified as crucial hotspots. A/HSS is identified as the most preferable lightweight material, followed by Al. However, there is a lack of scientific consensus. To formulate sound conclusions, this review recommends that future studies should present clearer inventory data, GHG break-even driving distances, uncertainty and/or sensitivity analysis, as well as consider secondary mass reductions and assess other impact categories to unveil more hotspots for improvements. When substantial technology change is assumed, consequential LCA should be used to assess the predictive market uptake.</t>
  </si>
  <si>
    <t>10.1016/j.est.2020.101684</t>
  </si>
  <si>
    <t>A support approach for the modular design of Li-ion batteries: A test case with PCM</t>
  </si>
  <si>
    <t>Nowadays, there is an increasing interest in Phase-Change Materials due to their capacity to store latent heat during the phase transition. In the literature, the solid-liquid change is widely applied in cooling applications such as the thermal management of Li-ion batteries. The optimization of the cooling system is one of the solutions to reduce battery aging and increase the battery lifetime. Even if Phase-Change Materials are studied to be used in this context, there is still a lack of suitable solutions to be used in engineering design for a further product commercialization. In this context, the paper proposes a modular approach to support the design of a battery pack considering Phase-Change Materials in the cooling system. The approach shows how a single module of cells can be stacked and how the cooling system of each module can be easily connected to each other. The modularity concept is extended from the electrical configuration to the cooling system. As a test case, a battery module has been analyzed. The battery module has been simulated using a Computer-Aided Engineering tool to analyze the behavior of the temperature profile under loading conditions.</t>
  </si>
  <si>
    <t>10.1016/j.electacta.2023.143718</t>
  </si>
  <si>
    <t>An effective approach to reaching the theoretical capacity of a low-cost and environmentally friendly Na4Fe3(PO4)2(P2O7) cathode for Na-ion batteries</t>
  </si>
  <si>
    <t>M4Fe3(PO4)2(P2O7) specific family has appeared as a new class of polyanionic compounds for sodium-ion batteries, capable of offering a higher operating voltage than individual phosphates and pyrophosphates. The study addresses the issue of Na4Fe3(PO4)2P2O7 (NFPP) sol-gel synthesis when both phosphates and pyrophosphates act as reactants, leading to successful production of NFPP under controlled synthesis conditions, capable of reaching the theoretical capacity. Spontaneous citric-assisted sol-gel reaction, between PO4 3− and P2O7 2− units occurring at pH of 3 (which follows NFPP stoichiometry), leads to the formation of pyrophosphate (Na2FeP2O7, NFP) with a certain amount of the mixed phase. Fe-oxalate coordination is dominant at low pH while the citric acid protonation suppresses direct Fe-citric complexation. pH adjustment to a neutral value changes the complexation and reaction pathway, allowing direct Fe(II)-citric coordination and subsequent oxidation. The exchange of Fe-oxalate with the soluble ferric ammonium citrate complex happens under neutral pH and therefore leads to the formation of NFPP as the dominant phase, liberated from NFP. Furthermore, a series of samples, developed by varying citric-to-Fe molar ratio and controlling pH, served as a platform to identify and solve problems regarding the unambiguous FTIR assignment of the polyanionic NFP/NFPP mixture. FTIR and CV methods are proposed as assisting tools for XRD to identify NFP admixture. Finally, and most importantly, NFPP phase formed under neutral pH has a higher sodiation/desodiation capacity than NFPP/NFP heterostructure, reaching a theoretical value at a rather high current of 1 A g−1, which has not been attained in the literature.</t>
  </si>
  <si>
    <t>10.1016/j.jclepro.2019.118818</t>
  </si>
  <si>
    <t>A carbon-constrained stochastic model for eco-efficient reverse logistics network design under environmental regulations in the CRD industry</t>
  </si>
  <si>
    <t>This paper addresses a two-stage stochastic model for eco-efficient reverse logistics network design (RLND). The goal of this optimization model is to maximize the expected profit and minimize landfilling activities to give more incentive for materials recycling. The model considers a source separation option that allows the separation of the collected materials at an early stage of the reverse logistics channel. The quantity of waste generated and the recycling rates at the collection centers are uncertain due to the variable quality of the collected batches. We solved the model using the combination of a Sampling Average Approximation procedure and the ε-constraint method. An application is illustrated through the case study of wood waste recycling from the construction, renovation, and demolition (CRD) industry in the province of Quebec in Canada. This research reveals that the source separation strategy provides better control of the impact of uncertainties, not only for the economic performance but also from an environmental perspective. The results highlight the necessity to evaluate the interaction between environmental policies to avoid conflicting objectives. Finally, the case study demonstrates the complexity of the reverse logistics network in the CRD industry and the challenge to achieve eco-efficiency under uncertainty.</t>
  </si>
  <si>
    <t>10.1016/0361-3658(78)90024-3</t>
  </si>
  <si>
    <t>Systems aspects of materials recycling</t>
  </si>
  <si>
    <t>This paper reviews the general features of recycling with special emphasis upon its systems aspects. Interactions of recycling with other components of the materials production-consumption systems and the role of recycling as a component of larger systems are discussed.</t>
  </si>
  <si>
    <t>10.1016/j.compind.2021.103440</t>
  </si>
  <si>
    <t>Designing physical systems through a model-based synthesis approach. Example of a Li-ion battery for electrical vehicles</t>
  </si>
  <si>
    <t>This paper presents an approach for the preliminary design of complex physical systems in the framework of systems engineering. This approach is centered on the activities and actors involved in the pre-design tasks. It focuses on the modeling of design problems with DEPS (DEsign Problem Specification), a recent formalism for specifying and modeling design problems in engineering. This design methodology completes simulation-based analysis approaches, which are mainly used today for the design of physical systems. In particular, our approach allows the synthesis of pre-design architectures, which analysis/simulation approaches cannot do. Starting from the textual specification of the requirements, the proposed approach builds a formal model of the design problem and solves it using Constraint Programming. Ideas and concepts related to this approach are discussed: the issue of reusability of problem models, the concepts of problem, knowledge and solutions spaces as well as the formal specification of requirements and everything else that distinguish a design problem model from a designed system model. An example of a Li-ion battery design for an electric vehicle acts as a practical use case for this article.</t>
  </si>
  <si>
    <t>10.1016/j.resconrec.2019.05.009</t>
  </si>
  <si>
    <t>Tracing global cobalt flow: 1995–2015</t>
  </si>
  <si>
    <t>Cobalt is an essential metal for next-generation clean technologies. In this study, a long-term trade-linked material flow analysis model is established to analyze cobalt flows throughout the metal's anthropogenic life cycle and across national boundaries during the 1995–2015 period. The results indicate that driven by more cobalt applications discovered and developed, global cobalt supply and demand have experienced rapid growth in recent decades. Global cobalt in-use stock reached 220 kilotons in 2015, which is mainly embodied in laptop computers. The major opportunity for secondary cobalt recovery exists in the cobalt stock contained in battery applications. Cutting the excess productivity of batteries is essential to improving cobalt utilization efficiency. A globally-distributed cobalt trade network has been established. Democratic Republic of the Congo, the United States, China, and Japan are the major powers in the trade network. Countries with strong dependence on cobalt imports face a high risk of cobalt shortages. The establishment of domestic cobalt reserves and the development of cobalt substitutes are viable options for these countries. Besides, international coordination and governance through the whole value chain of cobalt should be under consideration. High attention need to be paid on harmonizing the extraction of cobalt and other companion metals, mostly copper and nickel.</t>
  </si>
  <si>
    <t>10.1016/j.jcis.2022.09.040</t>
  </si>
  <si>
    <t>Ti3C2 MXene-derived Li4Ti5O12 nanoplates with in-situ formed carbon quantum dots for metal-ion battery anodes</t>
  </si>
  <si>
    <t>Two-dimensional (2D) material Ti3C2 MXenes have recently been used in electrode composites for lithium-ion batteries (LIBs) for their excellent electrical conductivity and accordion-like nanosheet morphology. However, Ti3C2 has low specific capacity and fast degradation rate upon cycling after inevitably coupling with surface species during synthesis. In this work, Ti3C2 is used as Ti-source for Li4Ti5O12 (LTO) and C-source for carbon quantum dots (CQDs) in a one-step hydrothermal process. The resultant LTO product (M-LTO) inherits the nanosheet morphology of Ti3C2 with uniformly anchored CQDs. The highly electronic conductive CQDs optimize the transmission path of ions which reduces the diffusion barrier of ions, and they further increase the density of states of the material which effectively improving the conductivity of M-LTO. Remarkable electrochemical performances including high initial specific capacity, long lifetime and excellent low temperature capacity are demonstrated for this type of electrode in LIBs, sodium ion batteries (SIBs) and lithium-magnesium ion hybrid batteries (LMIHBs). This paper offers a new strategy to the rapidly expanding research on the application of transition metal MXenes in electrodes for metal-ion batteries.</t>
  </si>
  <si>
    <t>10.1016/j.gee.2022.08.005</t>
  </si>
  <si>
    <t>Prelithiation strategies for silicon-based anode in high energy density lithium-ion battery</t>
  </si>
  <si>
    <t>Green energy storage devices play vital roles in reducing fossil fuel emissions and achieving carbon neutrality by 2050. Growing markets for portable electronics and electric vehicles create tremendous demand for advanced lithium-ion batteries (LIBs) with high power and energy density, and novel electrode material with high capacity and energy density is one of the keys to next-generation LIBs. Silicon-based materials, with high specific capacity, abundant natural resources, high-level safety and environmental friendliness, are quite promising alternative anode materials. However, significant volume expansion and redundant side reactions with electrolytes lead to active lithium loss and decreased coulombic efficiency (CE) of silicon-based material, which hinders the commercial application of silicon-based anode. Prelithiation, pre-embedding extra lithium ions in the electrodes, is a promising approach to replenish the lithium loss during cycling. Recent progress on prelithiation strategies for silicon-based anode, including electrochemical method, chemical method, direct contact method, and active material method, and their practical potentials are reviewed and prospected here. The development of advanced Si-based material and prelithiation technologies is expected to provide promising approaches for the large-scale application of silicon-based materials.</t>
  </si>
  <si>
    <t>10.1016/j.est.2021.102657</t>
  </si>
  <si>
    <t>State-of-charge and state-of-health estimation for lithium-ion battery using the direct wave signals of guided wave</t>
  </si>
  <si>
    <t>With the development of new energy technology, lithium-ion battery, as a common energy storage and driving structure, has been widely used in many fields. It is significant to accurately monitor and evaluate the state of charge (SOC) and state of health (SOH) of lithium-ion battery. This paper presents the estimation method of SOC and SOH of lithium-ion battery based on ultrasonic guided wave technology. In the experiment, the guided wave signals are activated by a single fixed piezoelectric transducer and the propagating guided waves are rapidly captured using a scanning laser Doppler vibrometer system. The multi-parameter analysis of the direct wave signals including time-domain, frequency-domain and time-frequency distribution are performed, and thus three guided-wave parameters, namely signal amplitude, time of flight and power spectral density connected with the charge discharge cycle and aging of battery, are successively set to comprehensively evaluate SOC/SOH of lithium-ion battery. The results show that the guided wave parameters in time-domain, frequency-domain and time-frequency distribution have well consistent correspondence with SOC/SOH, and the differential curve analysis of signal amplitude can effectively reflect the phase transitions in the charge-discharge cycle and the aging process. In addition, the sensitivity of ultrasonic guided wave technology to estimation of SOC/SOH gradually decreases with the battery aging.</t>
  </si>
  <si>
    <t>10.1016/j.est.2024.112740</t>
  </si>
  <si>
    <t>New multiphase R-Mg-Ni based alloys with non-super and super stacking structures as a promising negative electrodes for Ni-MH batteries</t>
  </si>
  <si>
    <t>This paper presents the effects of elemental substitution (R → Y or Ni → Co) in R-Mg-Ni (R = La, Nd, Pr) alloys on their electrochemical properties. The studied alloys were prepared by sintering and annealing pressed powdered precursors with magnesium. Samples were characterized by X-ray diffraction and energy dispersive analyses. The synthesized alloys exhibited a multiphase nature with both non-super and super stacking structures detected. Within La-based series, the electrode based on La3MgNi11Co3 and La4MgNi16Co3 alloys exhibits the highest discharge capacity of above 400 mAh/g and acceptable cyclic stability. The best cyclic stability of above 80 % after 50 cycles for both Ich/dis = 50 and 300 mA/g was observed for the La2YMgNi11Co3 electrode (Cmax = 384 mAh/g). La-based alloys showed higher high-rate dischargeability than Nd- and Pr-based alloys. HRD1000 for the La4YMgNi21Co3 electrode of 89 % was found as the highest one among all investigated electrode materials. In addition to above mentioned characteristics, the Tafel curves, cyclic voltammetric measurements as well as hydrogen diffusion coefficient calculation were performed and used for the analysis of the electrode characteristics.</t>
  </si>
  <si>
    <t>10.1016/j.jallcom.2022.167567</t>
  </si>
  <si>
    <t>Sustainable alternative cathodes of sodium-ion batteries using hybrid P2/O3 phase Na0.67Fe0.5Mn0.5−xMgxO2</t>
  </si>
  <si>
    <t>The Na0.67Fe0.5Mn0.5−xMgxO2 compound with x = 0.02, 0.04, 0.06, 0.08, 0.1, 0.15 was synthesized by solid state reaction. The structure of the samples gradually transformed from P2 phase to O3 phase with the increase of Mg content. The hybrid P2/O3 phase transition metal oxides with high performance was prepared to promote the application of sodium-ion batteries. Na0.67Fe0.5Mn0.46Mg0.04O2 exhibited a hybrid P2/O3 phase structure, which showed high electrochemical performance. Due to the synergy of P2 and O3 phase, the conductivity for the migration of Na ions in the experimental cell, exhibited the highest ion diffusivity. Here, Fe and Mn-based transition metal oxide materials as a cathode material can have great application potential for sodium-ion batteries and can be one of the most promising alternatives to the limited lithium-ion battery.</t>
  </si>
  <si>
    <t>10.1016/j.resourpol.2021.102177</t>
  </si>
  <si>
    <t>Features of critical resource trade networks of lithium-ion batteries</t>
  </si>
  <si>
    <t>Critical resources are key for low carbon development. International trade in critical resources is commonplace. It is important to clarify country roles within this trade network so that resource supply risk can be mitigated and low carbon industries can be supported. This study investigates global trade of typical ores and chemical compounds for lithium-ion batteries—lithium carbonate, cobalt oxide, nickel sulfate, manganese sulfate, nickel ore and manganese ore. The period 2010–2018 is selected to explore different country roles using network analysis. A competition trade model is developed to identify relationships between countries. A critical resource influence model is developed using bootstrap percolation theory to simulate impacts arising from dominant countries—those countries with rich resource endowments or mature markets. Results show that dominant countries tend to maintain close trade relationships. Trade scale is a key factor influencing each country's trade competitiveness and influence. Several policy recommendations are proposed to promote sustainable resource trade and use.</t>
  </si>
  <si>
    <t>10.1016/j.spc.2023.08.013</t>
  </si>
  <si>
    <t>Systems approaches for sustainable fisheries: A comprehensive review and future perspectives</t>
  </si>
  <si>
    <t>Recirculating aquaculture systems (RASs) have been identified as having high potential for aquaculture development, attributed to their significant advantages, such as higher productivity, reduced water consumption, and improved sustainability. However, increased energy requirements due to the high amount of water recycling and temperature control leads to high operational costs and added environmental impacts from the use of fossil fuels, causing a barrier to their widespread deployment. This study examines the potential for renewable energy integration with RASs to improve their financial and environmental feasibility, while also presenting an overview of its potential and challenges for system optimisation modelling, which is presently absent in the existing literature. Renewable energy coupled with more efficient practices through process integration and advanced monitoring has the potential to make the system more sustainable and profitable. This study offers a comprehensive understanding of the sustainability challenges concerning energy demands in RASs, the significant potential for growth by adopting renewable energy and wider dynamic systems optimisation modelling, and directions for problem-solving using energy optimisation models. To address the challenges of intermittency and instability that arise in the development of renewable energy for RAS, more research on economic and energy optimisation is needed to meet the requirements of design, planning, scheduling, operation, and control of aquaculture. Systematic decision-making guidelines for greater energy efficiency in aquaculture based on system optimisation modelling can improve the sustainability of aquaculture and help to address UN Sustainability Development Goals (SDGs). With new technological advances in renewable energy, artificial intelligence and water treatment, system-based optimisation models may help identifying which renewable energy types, technology options and energy efficiency improvements should be integrated into different aquaculture systems to transform the economic competitiveness and sustainability of the industry.</t>
  </si>
  <si>
    <t>10.1016/j.fuel.2022.124313</t>
  </si>
  <si>
    <t>Advanced technologies on the sustainable approaches for conversion of organic waste to valuable bioproducts: Emerging circular bioeconomy perspective</t>
  </si>
  <si>
    <t>Rapid population growth and other human activities have generated massive waste from various sectors in recent decades. Studies revealed that by 2050, global solid waste generation is expected to reach 70% to 3.4 billion metric tons. Thus, the authorities urgently need to provide a low-cost, efficient technology for treating waste disposal. However, it is evident that only 20% of waste is recycled, and the remaining is still being considered for landfilling. In developing countries, the generated waste is simply disposed of in an open area, which causes a severe threat to humans, animals, and the environment. To date, organic waste and fourth-generation biomass have been investigated for multiple targeted products. Thus, the present review article highlights the emerging problems in organic waste generation, management, and converting them into various value-added bioproducts. This review also deals with the conversion of multiple biofuels such as liquid, solid, gaseous, and bioelectricity from organic waste resources. Besides, the latest approaches in organic waste are also detailly addressed for the production of value-added bioproducts such as bioplastic, bio-compost, and organic acids. Furthermore, the techno-economic analysis (TEA) and life cycle assessment (LCA) of organic waste is also explored. The transformation of organic waste to value-added bioproducts enhances the circular bioeconomy approach by reducing waste, increasing energy production, and other healthcare products. Finally, it is concluded that the utilization of organic waste to value-added bioproducts and biofuels production will be helpful in achieving high energy security, environmental protection, as well as enhancing the bioeconomy perspective.</t>
  </si>
  <si>
    <t>10.1016/j.nanoen.2024.109260</t>
  </si>
  <si>
    <t>Multiple-dynamic-bond crosslinked ion-elastomers achieve a combination of photothermal antibacterial and self-powered electrical stimulation for infected wound healing</t>
  </si>
  <si>
    <t>Numerous hydrogel dressings have been reported, which can effectively accelerate wound healing with the assistance of photothermal antibacterial therapy and an external electric field. However, these hydrogel dressings face challenges such as water loss during photothermal progress, low temperature intolerance, and difficulties in recycling. Here, we develop a poly lipoic acid (PLA) ion-elastomer that synergistically utilizes photothermal therapy and electrical stimulation from a self-powered PLA triboelectric nanogenerator (TENG) to promote wound healing. The multiple dynamic bonds within the resulted ion-elastomer dressing make them highly stretchable (&gt; 2000%), self-healing, easy to recover, and conductive (0.3 S m−1 at 25 °C). Through a combination of photothermal therapy and real-time electrical stimulation, the PLA ion-elastomer/TENG system can availably promote angiogenesis, collagen deposition, re-epithelialization, and tissue regeneration, thereby accelerating wound healing within a relatively short timeframe (11 days). Moreover, the ion-elastomer exhibits temperature sensitivity (TCR = 6.2% K−1) and human motion perception capabilities. We deem that this work will be conducive to the employment of versatile ion-elastomer dressings in wound healing and the progress in bio-patches with synergistic effects.</t>
  </si>
  <si>
    <t>10.1016/j.rser.2024.114470</t>
  </si>
  <si>
    <t>Making sense of life cycle assessment results of electrified vehicles</t>
  </si>
  <si>
    <t>Battery electric vehicles and plug-in hybrid electric vehicles can have life-cycle carbon dioxide emissions that can be close, within 5 % of each other, or very different depending on the efficiencies of the powertrain, relative contributions of battery and combustion engine to the traction power, and source of electricity. Life cycle assessments can provide insight into the variability in carbon dioxide emissions, but they are time consuming. In this work a simplified model that can explain the carbon dioxide emissions during the well-to-wheels portion of the life cycle is developed. The robustness of the simplified model is evaluated by varying parameters and comparing its results with those from the life cycle assessment. Assumptions must be made to conduct the assessment. The assumptions include the efficiencies of the internal combustion engine, the battery, the drivetrain, and regenerative braking, and the relative contribution of the battery to traction power in the plug-in hybrid electric vehicle. Renewable and non-renewable sources of generating electricity are considered. It is concluded that a plug-in hybrid electric vehicle with the same parameters as the battery electric vehicle can potentially be lower emitting only when the emissions factor of the electricity generation and the internal combustion engine efficiency are high. For low carbon intensity electricity generation, the plug-in vehicle emits more carbon dioxide than the battery electric vehicle for the range of internal combustion engine efficiencies considered.</t>
  </si>
  <si>
    <t>10.1016/j.jallcom.2023.170874</t>
  </si>
  <si>
    <t>Magneli Ti4O7 nanotube arrays as a free-standing efficient interlayer for fast-delivery and high-energy density lithium-sulfur batteries</t>
  </si>
  <si>
    <t>Improving lithium sulfur (Li-S) batteries performance has been a challenge due to sulfur drawbacks. Here, it addresses the use of Magneli Ti4O7 nano-tube arrays (MTNTAs) as free-standing interlayer in conjunction with carbon-coated separator (CCS) to improve the performance of lithium-sulfur batteries. The electrochemical catalytic activity of MTNTAs showed stable cycling and outstanding rate performance. The battery equipped with MTNTAs, and CCS delivered 723 mAh.g−1 with a low capacity-fading rate of 0.07% per cycle at 0.5 C after 500 cycles. The remarkably fast Li ion diffusion and low internal resistance of MTNTAs provided a discharge capacity of 407 mAh.g−1 after 500 cycles at 10 C. The high-sulfur loaded cathode (6.7 mg S. cm−2) can offer a discharge capacity of 719 mAh.g−1 at 0.1 C corresponding to areal capacity of 4.8 mAh.cm−2. The outperformance of the cell became drastically attractive when the cathode was fabricated with the simple blade-casting method using pure sulfur. The sulfur cathode delivered a superior discharge capacity of 471 mAh.g−1 after 250 cycles with coulombic efficiency&gt; 95% at 0.2 C. The result of this study demonstrates that the coexistence of MTNTAs and CCS in the battery can offer a long-life cycle with outstanding properties such as fast charging and discharging, and high-energy density which is highly desirable for transportation sectors.</t>
  </si>
  <si>
    <t>10.1016/j.ijepes.2022.108215</t>
  </si>
  <si>
    <t>Prospect Theory-Based optimal configuration of modular mobile battery energy storage in distribution network considering disaster scenarios</t>
  </si>
  <si>
    <t>The comprehensive utilization of energy storage and the resilience of power grid in disaster scenarios are critical research objects in distribution network. However, the traditional literatures were mainly focused on the fixed energy storage devices. Meanwhile, conventional energy storage planning did not consider its utility in disaster scenarios. In this paper, a prospect theory-based optimal configuration of modular mobile battery energy storage (MMBES) is proposed to tackle the shortcomings. To better leverage the capabilities of MMBES, operation and coordination under normal, fault and disaster scenarios are studied, and five attributes of the energy storage configuration are extracted by analyzing various beneficial types. Then, a prospect theory-based optimal configuration model is established to maximize the comprehensive prospect value with the consideration of uncertain disaster scenarios. Sub-models of network loss reduction, reliability improvement, delay of network expansion, outage cost in disaster scenarios, and installation cost are well integrated. Finally, the established non-linear optimization model is solved by utilizing the differential evolution approach. Case studies demonstrate that the flexible application of MMBES can significantly improve the comprehensive benefits and that the optimal configuration can reflect the preference of decision makers.</t>
  </si>
  <si>
    <t>10.1016/j.sciaf.2023.e01819</t>
  </si>
  <si>
    <t>Improving sustainability of affordable housing using innovative technologies: Case study of SIAH-Livable</t>
  </si>
  <si>
    <t>Rapid urbanization presents a major challenge in achieving affordable and sustainable housing. In the face of the problem, rapid urbanisation represents, there is room for innovation. Advancements in sustainable design methods, new materials, and innovative building technologies offer potential solutions for developing sustainable, innovative, and affordable housing (SIAH). This study investigates various sustainable design techniques, materials, and technologies suitable for designing SIAH in the South African climate in concordance with local building codes and regulations. The study compares the building performance of SIAH-Livable, as assessed by energy embodied, energy demand, and water usage, with that of conventional low-cost housing using the EDGE Buildings App. The results validate that SIAH-Livable building performance is significantly less water and energy, reducing consumption by 55.17% and 21.06%, respectively. Additionally, SIAH-Livable exhibits a noTable 66.9% reduction in embodied energy levels while remaining within the construction cost range defined by the South African government for low-cost housing. Furthermore, the analysis confirms that appropriate design techniques, new materials, and technologies not only enhance the sustainability of the house but also improve its affordability by reducing lifecycle costs. The study concludes that sustainable design techniques, including passive design, the use of recycled and local materials, and socio-technical innovations, are effective means of enhancing the sustainability and affordability of housing, contributing to the development of SIAH. Importantly, this research establishes the association between sustainability and affordability in South African housing design, offering insights that can be adapted and applied to other African countries.</t>
  </si>
  <si>
    <t>10.1016/j.resconrec.2019.01.021</t>
  </si>
  <si>
    <t>U.S. end-of-life electric vehicle batteries: Dynamic inventory modeling and spatial analysis for regional solutions</t>
  </si>
  <si>
    <t>While electric vehicles (EVs) have been promoted for green consumption, improper or inadequate management of end-of-life (EOL) EV batteries, as the current practice, compromises the benefits of EV adoption. This study aims to contribute to both theoretical research of material flow analysis and timely management of EOL EV batteries at various geographic scales (i.e., national, state, and county). Theoretically, this study tests two battery lifespan scenarios (i.e., constantly at 3–8 years and dynamically increasing over time), three discard probability functions (i.e., uniform, truncated normal, and Weibull), and three EV sale projections (i.e., low, moderate, and high). Results show that the short-term EOL volume (by 2025) can be particularly sensitive to the lifespan parameter. The long-term estimates involve most uncertainties related to the EV market penetration. Various discard probability functions generally derive similar results. In practical terms, the results suggest that necessary infrastructure for proper EOL EV battery management is needed sooner than the public may have perceived. This study urges for regional planning that incorporates both temporal and spatial considerations. To illustrate an example of regional solutions, this study adopts empirical data in California to simulate and spatially match EOL EV battery clusters and the renewable energy facilities that can potentially reuse EV batteries as energy storage. Meanwhile, the spatial mis-match between the supply and demand, as can be the case in other regions, calls for region-wide coordination in terms of both infrastructure development and transportation planning.</t>
  </si>
  <si>
    <t>10.1016/j.resconrec.2019.06.033</t>
  </si>
  <si>
    <t>Towards comprehensive e-waste legislation in the United States: Design considerations based on quantitative and qualitative assessments</t>
  </si>
  <si>
    <t>Comprehensive electronic waste (e.-waste) legislation is necessary to simplify and unify e-waste management in the U.S. and ultimately to improve the collection and recycling of end-of-life electronics. In lieu of federal activity, 25 states have passed legislation promoting e-waste recycling and/or prohibiting e-waste landfilling or incineration. However, each of these state programs differs from the next, and this regulatory ‘patchwork’ is in fact impeding e-waste recycling. A more unified and comprehensive approach to e-waste legislation must utilize the experience of existing programs as well as the wisdom of industry and policy experts. We performed a two-part assessment of the current e-waste recycling industry: (1) a quantitative analysis of existing state programs to discern legislative components that have a statistically positive influence on e-waste collection rates, and (2) a qualitative assessment of stakeholder inputs on the design of effective legislation, using Delphi technique of engaging respondents in multiple rounds of interviews. Results of the two assessments inform our development of a comprehensive legislative framework which can be adopted at any level of U.S. policy to effectively manage e-waste. Our proposed framework includes recommendations for legislative components that promote increased collection rates, uphold socially and environmentally sound treatment standards throughout the vendor chain, shift the cost of e-waste management from public to private organizations, and distribute regulatory authority such that regulation can evolve with the industry.</t>
  </si>
  <si>
    <t>10.1016/j.wasman.2020.04.040</t>
  </si>
  <si>
    <t>Critical material content in modern conventional U.S. vehicle electronics</t>
  </si>
  <si>
    <t>Critical materials (CMs) are vital to modern technology. Components of modern vehicles can be recycled to recover and reuse the CMs to help ensure a supply of these materials. Electronic components from a 2015 GMC Sierra truck (21 components) and 2016 Toyota Camry sedan (10 components) were analyzed for CMs. The components were processed via size reduction, aqua regia leaching and dissolution, and final solutions were analyzed for metal content. It was found that most electronic components of both vehicles contain CMs. The most concentrated CMs in the components were Sn, Nb, and Tb. Nd and Co were found in several of the magnetic components. CM economic value was found to be low compared to the overall value of the components, and the CM content would not allow for a viable pathway for recycling. Remanufacturing of components may be a more economic option of reuse in the future.</t>
  </si>
  <si>
    <t>10.1016/S1003-6326(20)65450-4</t>
  </si>
  <si>
    <t>Research and development trends of hydrometallurgy: An overview based on Hydrometallurgy literature from 1975 to 2019</t>
  </si>
  <si>
    <t>Modern hydrometallurgy has been developing for more than 100 years and the related articles keep piling up. Based on a bibliometric analysis of the articles in Hydrometallurgy, the most authoritative journal in the field of hydrometallurgy, we try to catch the research and development trends from a global perspective. Firstly, keywords burstness shows that rare earth, recycling, lithium, ionic liquid, and thorium are the hotspots in recent years, and the economic and technological reasons behind them were discussed in depth. Secondly, the proportion of biohydrometallurgy grows fast from 5% to 13% and the related articles are almost all about bioleaching. There are some new directions such as direct preparation of materials in hydrometallurgical processes and ion-imprinted techniques. Thirdly, the advanced instrument analysis methods such as XAFS (X-ray absorption fine structure), gene sequencing, and micro-CT promote the deep understanding of hydrometallurgy mechanism. Finally, the cooperation network and contribution of the main institutes were mapped.</t>
  </si>
  <si>
    <t>10.1016/j.jclepro.2020.125600</t>
  </si>
  <si>
    <t>Operating modes and cost burdens for the European deposit-refund systems: A systematic approach for their analysis and design</t>
  </si>
  <si>
    <t>Deposit-Refund Systems (DRS) are one of the most effective methods to collect one-way beverage packaging. Yet, the analysis of their operating modes and related cost burdens for each actor are still evolving. This study analyses the operating modes and the cost burdens of ten European DRS’ using a number of building blocks shared among the different systems. This approach facilitates their comparison and the development of new models. The building blocks are identified through content analysing some relevant reports. The results show that the required building blocks are the four actors in the process – namely the DRS operator, producers, retailers, and customers –, the money-material flows among the actors (operating mode), and the costs and revenues for each actor (cost burden). Using this approach, the ten models in Europe are reduced to four DRS archetypes. Each archetype has a different money-material flow and a different cost burden for each actor. There are in total 18 costs and 9 revenues. This study contributes to the systematic analysis of DRS′ in terms of their operating modes and related cost burdens for each actor. Using building blocks to describe the DRS′ facilitates the comparison of different models and the analysis of their efficiency and effectiveness. Moreover, it provides a tool to develop new, country-specific DRS′ in those areas where DRS’ do not exist.</t>
  </si>
  <si>
    <t>10.1016/j.mtener.2023.101448</t>
  </si>
  <si>
    <t>Influence of the LLZO–PEO interface on the micro- and macro-scale properties of composite polymer electrolytes for solid-state batteries</t>
  </si>
  <si>
    <t>Li7La3Zr2O12 (LLZO) garnets offering high ionic conductivity and electrochemical stability are among the most promising ceramic materials for lithium metal solid-state batteries. Although their application in composite polymer electrolytes (CPEs) with poly(ethylene oxide) (PEO) has been widely studied, their surface chemistry which is influenced by their hygroscopic nature is often neglected. This work reports on how the thermal treatment and the consequent elimination of secondary phases at the LLZO–PEO interface impacts the microstructure of the garnet-rich CPEs, which in turn affects their mechanical and ion-transport properties. It is shown that LLZO heat treatment restricts local polymer chain motions, indicating reinforcement of PEO/LLZO interactions which enhances the mechanical strength and homogeneity of the CPEs. These micro-scale modifications of CPEs eventually increase their ionic conductivity and improve the solid electrolyte/lithium metal interface. Thus, the Li+ exchange at the PEO/LLZO interface was studied by using 7Li–7Li exchange spectroscopy– nuclear magnetic resonance , and it was observed that after LLZO heat treatment, the interfacial Li+ exchange has significantly decreased, in line with a lower LiOH content. This result confirms the role of LiOH as an intermediate in the Li+ exchange reaction and that surface chemistry plays a more important role in the Li+ exchange than the local Li mobilities in the individual phases.</t>
  </si>
  <si>
    <t>10.1016/j.matpr.2023.05.214</t>
  </si>
  <si>
    <t>Partial replacement of aggregate with ceramic tile in concrete</t>
  </si>
  <si>
    <t>The construction industry continues to make advances in innovation and improvement, which has led to a substantial increase in the usage of natural aggregates in construction projects. Concurrently, though, the amount of solid trash generated by the demolition of structures has reached an all-time high. This is a never-before-seen phenomenon. Reusing demolished building materials such as ceramic tile and granite powder has been proposed as a way to reduce solid waste and mitigate the shortage of natural aggregates necessary to manufacture concrete as a result of these causes. This was done to reduce the amount of solid waste and the amount of solid garbage. In addition to building demolition, the manufacturing facility also contributes to the production of waste ceramic tile. Several studies indicate that between 20 and 30 percent of the raw materials handled in tile production facilities are lost as waste. This waste material should be forced to be recycled so that we may use the limited natural aggregate resource more efficiently and reduce the amount of waste generated by the construction industry. In lieu of coarse and fine aggregates, numerous types of waste ceramic tile are used, including crushed waste ceramic tile, powder made from crushed waste ceramic tile, and other waste ceramic tile. To the extent of 35 %, coarse aggregates were partially substituted with ceramic waste-based tiles. These tiles were included into the production of aggregates. In place of fine aggregate, 25 %, 30 %, and 35 % of ceramic tile powder and ceramic coarse tile were utilised, accordingly.</t>
  </si>
  <si>
    <t>Available online 31 May 2023</t>
  </si>
  <si>
    <t>10.1016/j.jechem.2023.08.055</t>
  </si>
  <si>
    <t>Chloride ion battery: A new emerged electrochemical system for next-generation energy storage</t>
  </si>
  <si>
    <t>In the scope of developing new electrochemical concepts to build batteries with high energy density, chloride ion batteries (CIBs) have emerged as a candidate for the next generation of novel electrochemical energy storage technologies, which show the potential in matching or even surpassing the current lithium metal batteries in terms of energy density, dendrite-free safety, and elimination of the dependence on the strained lithium and cobalt resources. However, the development of CIBs is still at the initial stage with unsatisfactory performance and several challenges have hindered them from reaching commercialization. In this review, we examine the current advances of CIBs by considering the electrode material design to the electrolyte, thus outlining the new opportunities of aqueous CIBs especially combined with desalination, chloride redox battery, etc. With respect to the developing road of lithium ion and fluoride ion batteries, the possibility of using solid-state chloride ion conductors to replace liquid electrolytes is tentatively discussed. Going beyond, perspectives and clear suggestions are concluded by highlighting the major obstacles and by prescribing specific research topics to inspire more efforts for CIBs in large-scale energy storage applications.</t>
  </si>
  <si>
    <t>10.1016/j.jclepro.2019.02.094</t>
  </si>
  <si>
    <t>A review on the recovery and separation of rare earths and transition metals from secondary resources</t>
  </si>
  <si>
    <t>The continuous miniaturization of modern green and advanced technologies is increasing the demand of rare earth elements (REEs). Consequently, REEs are listed as the critical metals concerning their crucial role for a clean environment. However, their resources are limited which in turn disrupt their supply chain. To tackle the supply issue and to meet future demand, there is need to exploit recycling schemes for the recovery REEs from secondary resources. This review describes comprehensively various processes developed for the separation of REEs and transition metals from secondary resources. It focuses on the hydrometallurgical route, especially solvent extraction employed to separate REEs and transition metals from potential wastes originated from different industries. The use of different commercial extractants for the recycling purposes and mechanisms involved in the extraction has been discussed in detail.</t>
  </si>
  <si>
    <t>10.1016/j.jhazmat.2023.133349</t>
  </si>
  <si>
    <t>A combined and sustainable approach and a novel mechanism for recovering Bi, Au and Ag from high-chloride leachate of waste printed circuit board smelting ash</t>
  </si>
  <si>
    <t>High-chloride leachate is a solution rich in precious metals that is produced in chloride hydrometallurgy. It has high levels of both rare and precious metals and hazardous chloride ions, and resource recovery from this solution and its safe disposal have become key objectives in the field of hydrometallurgy. In this study, a sustainable process involving "ultrasound-assisted precipitation–Pb powder cementation" was proposed for the stepwise separation and high-value utilization of Bi, Au and Ag obtained from high-chloride leachate. Targeted separation and conversion of Bi were achieved by precipitation–re-acid hydrolysis–ultrasonication-assisted coprecipitation–centrifugal purification. Under the optimal process conditions, the removal rate of Bi reached 99.52%, while the loss rates of Au and Ag were only 4.63% and 8.72%, respectively. Single-factor experiments of Au and Ag cementation by Pb powder showed that the recovery rates of precious metals could be improved by increasing the temperature, raising the solution pH, and applying mechanical force and ultrasonication. A possible reaction mechanism for Au and Ag cementation with Pb powder was proposed based on macroscopic kinetic analysis and microscopic mineral characterization. This work provides technical support and a theoretical basis for the separation and enrichment of rare and precious metals in chloride hydrometallurgy.</t>
  </si>
  <si>
    <t>10.1016/j.psep.2024.03.043</t>
  </si>
  <si>
    <t>3D-Zn2SnO4 nanobolt coupled with ZnO-SnO2 nanocomposites for ameliorated the hazardous dye degradation based on a dual Z–scheme system</t>
  </si>
  <si>
    <t>Binary and ternary photocatalyst semiconductors are promising materials for enhancing photocatalytic activity. In this present work, a dual Z-scheme ZnO-SnO2-Zn2SnO4 ternary composite was synthesized through a shallow chemical precipitation technique with aid of cety-ltrimethyl-ammonium bromide (CTAB). The as-synthesized photocatalyst was characterized by multiple analytical techniques. The ternary composite morphology consequences indicated the 3D Zn2SnO4 nanobolt and ZnO spherical nanoparticles were amusingly dispersed on the exterior of SnO2 nanorods. Furthermore, the average diameter of the nanobolt at 120 ± 15 nm and the diameter of the nanobolt hole 80 ± 10 nm was predicted. Compared with the individual ZnO, SnO2, and binary composites ZnO-ZnSnO3, ZnO-SnO2, the ZnO-SnO2-Zn2SnO4 ternary composites have a very active surface with variegated morphology. The photodegradation efficiency of the synthesized catalyst was assessed against MB dye under visible light irradiation. The ternary composite MB dye degradation rate was approximately 9.5, 3.5, 3 and 1.5 times faster than that of individual and binary composites. The Construction of the dual Z- scheme ZnO-SnO2-Zn2SnO4 ternary composite was established and the mechanism of e-/h+ separation was elucidated. The unique 3D Zn2SnO4 nanobolt could simultaneously promote photocarrier transport and suppress charge recombination through the uniquely coupled ZnO-SnO2 nanocomposite interface. Meantime, the ternary photocatalysis still maintains a tremendous photodegradation rate (94.03–90.01) for the MB dye aqueous solution after four successive recycles. After the fourth cycle, the photocatalyst possessed robust stability and reusability. Finally, the ternary photocatalyst elucidated its potential application for the degradation of emerging pollutants for wastewater decontamination.</t>
  </si>
  <si>
    <t>10.1016/j.jclepro.2021.129836</t>
  </si>
  <si>
    <t>High added-value materials recovery using electronic scrap-transforming waste to valuable products</t>
  </si>
  <si>
    <t>Due to the rapid development in electronic industries and high consumer demand, electrical and electronic equipment have a shorter lifetime in developed and developing countries markets, leading to tons of electronic waste. The waste Printed circuit board (PCBs) contain many valuable metals like gold and copper and hazardous materials like lead. Therefore, recycling the metallic and non-metallic fractions from waste PCBs using environmentally friendly and suitable sustainable resource utilization techniques is in high demand. In this direction, nanotechnology has also been recently used to recover base metals, toxic metals, and precious metals in different sizes and morphologies. This study provides an up-to-date review of research on recovering high added value (HAV) materials from various electronic waste components. These include high purity metals, nanoparticles, nanostructured alloys, nanocomposites, high purity ultrafine particles, and microfibers. It also includes the properties investigated and the potential applications of the obtained HAV products in fields such as wastewater treatment, detection of incessant pollutants, biomedicine, and catalysis. Current challenges faced in scaling up the e-waste derived nanoproducts manufacturing are also discussed in the concluding remarks.</t>
  </si>
  <si>
    <t>10.1016/j.joule.2022.01.010</t>
  </si>
  <si>
    <t>Latent heat thermophotovoltaic batteries</t>
  </si>
  <si>
    <t>Latent heat thermophotovoltaic (LHTPV) batteries store electricity as latent heat at very high temperatures (&gt;1,000°C) and convert this heat back to electricity on demand using thermophotovoltaics (TPVs). In this study, we discuss the techno-economics of LHTPV systems, focusing on parameters such as the round-trip efficiency, energy-to-power ratio, cost per energy and power capacities, and levelized cost of storage. The very low cost of the heat storage media (&lt;4 €/kWh) results in optimal designs with high energy-to-power ratios, fitting long-duration storage (LDS) applications. Shorter-duration storage applications are also possible by increasing the overall round-trip conversion efficiency through cogeneration, that is, combined heat and power (CHP) generation. Results indicate that LHTPV systems can provide lower levelized cost of storage than Li-ion batteries in both LDS and CHP applications. Preliminary experimental results are provided to illustrate the real operation of a LHTPV system.</t>
  </si>
  <si>
    <t>10.1016/j.prime.2024.100753</t>
  </si>
  <si>
    <t>Advances in electric vehicles for a self-reliant energy ecosystem and powering a sustainable future in India</t>
  </si>
  <si>
    <t>Electric vehicles (EVs) are essential for solving various mobility, environmental sustainability, and energy security issues. They help reduce greenhouse gas emissions, improve air quality, and promote economic development by creating jobs and developing novel innovations. Despite the numerous benefits of EVs, several difficulties persist, including range anxiety, limited infrastructure for charging, and high starting prices. However, continued breakthroughs in battery innovation, charging infrastructure development, and supporting government regulations steadily reduce these obstacles and increase global EV adoption. Significant EV adoption will necessitate ongoing coordination among governments, stakeholders in the industry, and communities to meet infrastructure requirements, incentivize consumers, and encourage sustainable mobility behaviors. The full potential of EVs can be realized to build a more environmentally friendly, healthier, and more sustainable future for future generations by encouraging innovation, investing in facilities, and raising the public's consciousness. This research aims to analyze current technological advancements in EVs, problems, opportunities, and potential solutions that can serve as the foundation for effective strategies and assist policymakers in formulating plans for target adaptation and achievement in India.</t>
  </si>
  <si>
    <t>10.1016/B978-0-12-818758-6.00011-9</t>
  </si>
  <si>
    <t xml:space="preserve">11 Waste management in coated and laminated textiles </t>
  </si>
  <si>
    <t xml:space="preserve">
               Coated and laminated textiles are built as durable and high-performance products. Coatings are designed to adhere inseparably to their substrates and lamination adhesives are supposed to have long-term bonding properties, therefore, they are difficult to disassemble and reuse. Further, increasing the use of nanomaterials in coating adds complexity to recycling and waste management. However, in sync with the general demand that today’s industrial production must adopt a circular economy for sustainability and endeavor reduction of the earth’s pollution load with which its inhabitants are constantly endangered, coating industry is welcoming and adopting various practices for waste control, reuse, and recycling of both in-house materials and used products before disposal. In this direction, the present chapter reviews the status of waste minimization, choosing the right raw materials and making the most out of them by incorporating efficient processes, as well the concept of reuse and recycling of the discards. If cradle to cradle approach in reuse and recycling is adopted by the coating and the laminating industries properly, it will solve the problems of their garbage, and the associated environmental pollution.
            </t>
  </si>
  <si>
    <t>Waste Management in the Fashion and Textile Industries</t>
  </si>
  <si>
    <t>10.1016/B978-0-12-822474-8.00003-9</t>
  </si>
  <si>
    <t>3 E-waste an emerging threat to “one health”</t>
  </si>
  <si>
    <t xml:space="preserve">
               Solid waste management, which is already a mammoth task in most of the developing nations including India, has become more complicated by the invasion of e-waste, particularly computer waste. This problem has become more acute owing to the rapid obsolescence rate of electronic goods. E-waste contains thousands of hazardous chemicals that come into the environment due to its improper recycling and disposal. In India, nonformal sector is the major player responsible for recycling e-waste. Such an informal sector does not possess sufficient means to handle the increasing quantities of generated e-wastes, leading to potential intolerable risks for the human, animal, and environmental health. Further, the lack of public awareness regarding the disposal of electronic goods and the inadequacy of policies to handle the issues related to e-waste enhance the existing problem in India. Therefore, it is exceedingly essential to address issues pertaining to the ever-growing pile of e-wastes in the country. Hence, the objectives of this review are to focus on factors leading to e-waste generation, their impact on “One Health,” and to briefly address the strategies of management and recycling for overall sustainable development.
            </t>
  </si>
  <si>
    <t>10.1016/j.est.2023.107429</t>
  </si>
  <si>
    <t>Improving efficiency and discharge power of acid-base flow battery via a bi-objective optimisation</t>
  </si>
  <si>
    <t>The implementation of effective storage systems is essential for a deeper market penetration of intermittent renewable sources. One promising, environmentally friendly energy storage technology is the Acid-Base Flow Battery (AB-FB). In the charge phase it stores electricity in the form of pH and salinity gradients via Bipolar Membrane Electrodialysis, while in the discharge phase it applies the reverse process for the opposite conversion. Despite the clear benefits over other osmotic batteries, the potential of the AB-FB has been poorly explored. This study presents the first bi-objective optimisation of the AB-FB in terms of net round trip efficiency (RTEnet) and average net discharge power density per membrane area ( NPD d ¯ ). A comprehensive mathematical model previously developed by our research team was used to predict the battery performance. The ε-constraint approach was used to build curves of Pareto optimal solutions under various scenarios by letting several operating and design parameters to vary. Using current commercial membranes, optimal solutions yielded an RTEnet ranging from 32 % to 64 %, while the corresponding NPD d ¯ ranged from 19.5 W m−2 to 4 W m−2. These results highlight the great potential of the AB-FB, as well as the need of a proper design of experimental stacks. Simulating hypothetical membranes with improved, yet realistic characteristics shifted the range of RTEnet and NPD d ¯ to 59.1–76.3 % and 23.2–4.4 W m−2, respectively, showing that the technological advancement in membrane manufacturing is essential for the development of high-performance AB-FB systems. Although the AB-FB performs similarly to other batteries, it can be made of non-critical materials that are not subject to supply disruptions or economic dependency, making the AB-FB a sustainability-friendly option and a good candidate for the future energy storage systems scenario.</t>
  </si>
  <si>
    <t>10.1016/j.jclepro.2020.125137</t>
  </si>
  <si>
    <t>Comprehensive analysis method of determining global long-term GHG mitigation potential of passenger battery electric vehicles</t>
  </si>
  <si>
    <t>The development of electric vehicles can help reduce the use of fossil fuels and further mitigate greenhouse gas (GHG) emissions. A comprehensive method is proposed for estimating the GHG mitigation potential of passenger battery electric vehicles (PBEVs) continentally and globally, considering the electricity consumption, energy transition, and other main influencing factors. The future energy transition is considered to change the electricity generation structures, improve the share of clean power, and further increase the GHG mitigation potential of electric vehicles based on a life-cycle analysis. An uncertainty analysis is performed to investigate the main influencing factors, such as energy intensity, battery size, autonomous vehicles, charging infrastructure, carpooling and ridesharing, and the development of other competitive vehicles on the electricity consumption and mitigation potential. Results show that the global stock of PBEVs will reach 1.2 × 108 and 1.0 × 109 vehicles in 2030 and 2050, respectively, and the global electricity consumption will be 250–480 TWh in 2030 and 1140–2840 TWh in 2050, equivalent of saving 3.4–6.5 × 108 barrel of gasoline in 2030 and 1.6–3.9 × 109 barrel of gasoline in 2050. The calculated global GHG mitigation potentials of PBEVs are 40–215 Mt CO2e and 340–1380 Mt CO2e in 2030 and 2050, respectively, which will accelerate the decarbonization transition in the transport sector and help achieve the global temperature control goals in the Paris Agreement and sustainable development goals.</t>
  </si>
  <si>
    <t>10.1016/j.enpol.2021.112481</t>
  </si>
  <si>
    <t>Why we need battery swapping technology</t>
  </si>
  <si>
    <t>Energy and transport must lead the transition to a low-carbon economy, weaning their dependence on fossil fuels via massive renewable generation and electrification of transport. A major challenge is the power system imbalance between generation and demand due to the higher fraction of non-dispatchable renewable generation such as solar photovoltaic or wind. Electric mobility will lean heavily on the power system but may contribute to mitigate the imbalance problem. This work focuses precisely on the impact of different models for future road mobility in a decarbonized power system, ranking the merits of each solution. The models considered are plug-in, plug-in and catenaries, plug-in and hydrogen, and battery swapping. We show that battery swapping, the least studied model so far, is superior to the other three in all semi-quantitative criteria of merit. We conclude our analysis with implications for energy policy and examples of public policies that could boost the adoption of this model, which has huge implications both for the mobility industry and for power systems.</t>
  </si>
  <si>
    <t>10.1016/j.egypro.2017.07.068</t>
  </si>
  <si>
    <t>Experiencing Urban Mining in an Italian Municipality towards a Circular Economy vision</t>
  </si>
  <si>
    <t>Selective waste collection in Italy has undergone significant changes over the last decade, highlighting very different approaches from one region to another. Research results presented in this paper are underlying differences between geographical regions and use them as a model of good practices to improve the less optimized systems. In the last decade, the Trento City Council has established a goal – the optimization of selective municipal solid waste collection – that led to a very low amount of recyclable materials in the residual fraction. More than that, for the first time sanitary textiles have been considered as a separable fraction at the source; for a long time this type of waste was considered negligible. These actions were transformed in a recycling program coordinated together with local recycling companies. This paper deals with factors associated with waste recycling, like specific criteria (waste containers selections for door-to-door collection, public awareness and tariff) and solutions (door-to-door bins, warnings, criteria for historic centers). The tourist characteristics of Trento makes it an interesting model for similar towns that are facing with the problem of optimization criteria. This opportunity is discussed referring to a Romanian case.</t>
  </si>
  <si>
    <t>10.1016/j.procir.2021.11.171</t>
  </si>
  <si>
    <t>Bottleneck reduction strategies for energy efficiency in the battery manufacturing</t>
  </si>
  <si>
    <t>Regulative and social changes towards sustainability are promoting a significant growth of the electromobility sector. Lithium-ion batteries play a major role in this context; however its complex and energy-intensive process chain is responsible for a large part of cradle-to-gate impacts of electric vehicles. Therefore, this work discusses the influence of bottleneck reduction on the energy demand to foster energy efficiency in battery manufacturing. Based on data from the Battery LabFactory Braunschweig, a discrete event simulation is applied to identify bottlenecks and different scenarios for bottleneck reduction are analyzed. Next to improving existing process chain, the results may support the planning of new energy efficient installations.</t>
  </si>
  <si>
    <t>10.1016/j.jclepro.2021.125859</t>
  </si>
  <si>
    <t>Analysis of the development scenarios and greenhouse gas (GHG) emissions in China’s aluminum industry till 2030</t>
  </si>
  <si>
    <t>The rapid economic growth and industrialization in China have induced a large aluminum demand since 1990. Faced with the complex international economic situation recently, China proposed a new national development pattern of “with the big domestic cycle as the main body, the domestic and international double cycles promote each other”. Under the guidance of this kind of macro-control thinking, China’s aluminum industry (CAI) may also need to make corresponding adjustments to future development policies. This paper used dynamic material flow analysis (MFA), regression analysis, and normal life distribution to estimate the domestic consumption, scrap generation, and in-use stock of aluminum from 1990 to 2030 in China. The results show that the amount of domestic consumption, scrap generation, in-use stock has been increasing from 1990 and are expected to reach 54, 19, and 640 Tg in 2030, respectively. Then, the scenario analysis method was adopted to discuss the impact of reducing external circulation (export volume) of aluminum on China’s aluminum production and related GHG emissions. The results of the scenario analysis indicate that effective measures to reduce the export of aluminum products could lead to significant mitigation in China’s primary aluminum production and GHG emissions. Besides, the amount of recycled aluminum will gradually increase in the future, and the proportion of it will reach about 30% by 2030 (22% in 2017) even under the most unfavorable scenario. Relying on the growth of recycled aluminum and the decline in exports of aluminum products, CAI is expected to reach the peak of GHG emissions around 2030, on the premise of meeting the domestic strong aluminum consumption.</t>
  </si>
  <si>
    <t>10.1016/j.est.2019.100779</t>
  </si>
  <si>
    <t>Green principles for responsible battery management in mobile applications</t>
  </si>
  <si>
    <t>Vehicle electrification is expanding worldwide and has the potential to reduce greenhouse gas emissions (GHGs) from the transportation sector. Batteries are a key component of energy storage systems for electric vehicles (EVs), and their integration into EVs can lead to a wide range of possible environmental outcomes. These outcomes depend on factors such as powertrain type, electricity source, charging patterns, and end-of-life management. Given the complexities of battery systems, a framework is needed to systematically evaluate environmental impacts across battery system life cycle stages, from material extraction and production to use in the EV, through the battery’s end-of-life. We have developed a set of ten principles to provide practical guidance, metrics, and methods to accelerate environmental improvement of mobile battery applications and facilitate constructive dialogue among designers, suppliers, original equipment manufacturers, and end-of-life managers. The goal of these principles, which should be implemented as a set, is to enhance stewardship and sustainable life cycle management by guiding design, material choice, deployment (including operation and maintenance), and infrastructure planning of battery systems in mobile applications. These principles are applicable to emerging battery technologies (e.g., lithium-ion), and can also enhance the stewardship of existing (e.g., lead-acid) batteries. Case study examples are used to demonstrate the implementation of the principles and highlight the trade-offs between them.</t>
  </si>
  <si>
    <t>10.1016/j.cej.2024.150252</t>
  </si>
  <si>
    <t>Achieving the optimal performance of VO@CoNC anchored on MX/CF through phosphorous-doped induced defects for the fiber-shaped solid-state Zn-ion battery</t>
  </si>
  <si>
    <t>Aqueous zinc-ion batteries (ZIBs) are instrumental in advancing sustainable energy storage technologies, primarily due to their affordability and eco-friendliness. However, their further development into fiber-shaped ZIBs (FSZIBs) has been impeded by challenges related to appropriate 1D cathode materials coupled with low conductivity, sluggish kinetics, structural instability, low mass loading, inefficient ion pathways, and lack of flexibility. Herein, an integrated hybrid fiber-shaped cathode electrode (Px–V2O5–x@CoNC@MX/CF) for the FSZIB is developed. The reported electrode design incorporates bimetallic metal–organic framework (MOF)-derived leaf-like CoNC structures, providing active sites and conductive connections for vanadium oxide-based nanofibril structure and the porous MXene-carbon fiber (MX/CF) substrate. Tuning the electronic structure, through phosphorus doping and creating oxygen vacancies, provides the resulting Px–V2O5–x@CoNC@MX/CF electrode with good Zn2+ diffusion ability and stabilizes the vanadium oxide structure, to exhibit exceptional electrochemical performance as cathode for FSZIB. This strategy simultaneously enhances active material growth, prevents structural degradation, and facilitates a highly reversible de/intercalation process of Zn2+ ions. The assembled fiber-shaped solid-state ZIB (FSSZIB) based on Px–V2O5–x@CoNC@MX/CF as the cathode and ZnNS@MX/CF as the anode demonstrates high energy density of 133 mWh/cm3 and power density of 425.2 mW/cm3. Moreover, the FSSZIB exhibits excellent cycling stability, with capacity retention of 79.8 % after 20,000 charge–discharge cycles, demonstrating its long-term durability.</t>
  </si>
  <si>
    <t>10.1016/j.cscee.2023.100416</t>
  </si>
  <si>
    <t>An experimental investigation of the solar distiller basin's performance using a flat mirror and vertical barriers</t>
  </si>
  <si>
    <t>The study presents a solar-based system for long-term energy and freshwater supply, combining power generation with a water production sub-cycle. The system achieves maximum values for freshwater production rate, water temperature, and glass temperature, which are inversely related to aquarium water heat capacity. A one-sided solar distiller was compared to another with six parallel columns and a plane mirror, achieving maximum efficiency of 49.14% and 18.91%, respectively. The goal is to find the best design for higher productivity of clean fresh water in a shorter time and use recycled materials in the distillation system.</t>
  </si>
  <si>
    <t>10.1016/j.jobe.2022.105500</t>
  </si>
  <si>
    <t>The effect of sulfuric acid attack on mechanical properties of steel fiber-reinforced concrete containing waste nylon aggregates: Experiments and RSM-based optimization</t>
  </si>
  <si>
    <t>Replacing natural aggregate with recycled plastic has been a strategy to reduce pollution associated with conventional concrete production and disposal of plastic materials. Due to the possibility of structures subject to acid attacks, it is of value to check the resistance of concrete against these attacks. The present study evaluates the behavior of concrete containing steel fibers and nylon granules under sulfuric acid attack. 9 batches of concrete containing 0, 10, and 20% (by volume) of nylon granules, replacing natural sand and three volume percentage of steel fibers (0, 0.75, and 1.25%) were prepared. First, concretes were placed in a 5% sulfuric acid solution for 0, 45, and 90 days, and then their ultrasonic pulse velocity (UPV) and compressive capacity were evaluated. The microstructural behavior of concretes was also investigated through scanning electron microscopy (SEM) and energy dispersive X-ray microanalysis (EDXMA). Finally, a model using the response surface method (RSM) was proposed to optimize the content of steel fibers and nylon granules in concrete to achieve the maximum strength of concrete in an acidic environment. The results show that increasing the acid exposure time decreases the compressive capacity and UPV of concrete. Concrete with a higher nylon granule content exhibits a lower strength and UPV decline rate due to acid immersion when compared to that with a lower nylon granule content. After optimization, it was found that the optimal volume percentage of steel fibers and nylon granules in concrete after 90 days of acid exposure is 0.11% and 20% to maximize the compressive strength, respectively. The findings of this study help to minimize the extraction of non-renewable natural resources and the environmental impact of waste nylons by developing cleaner and more sustainable concrete.</t>
  </si>
  <si>
    <t>10.1016/j.jallcom.2022.164769</t>
  </si>
  <si>
    <t>Green synthesis of zinc sulfide-reduced graphene oxide composite and its application in sodium-ion batteries</t>
  </si>
  <si>
    <t>A green chemistry synthesis of a sodium-ion battery (SIB) anode is described. The anode comprises nanometric Sphalerite (ZnS) film, coated uniformly on reduced graphene oxide. Compliance of an energy storage component with sustainability goals requires the following attributes: i) exclusive use of abundant and non-toxic raw materials; ii) energy-minimized processing that uses cheap materials of construction, and involves a minimal waste generation, and no hazardous wastes, and iii) high energy efficiency without compromising power performance. Only low-cost, abundant raw materials are used in this synthesis: zinc acetate, 1 wt% hydrogen peroxide solution, and in-situ generated hydrogen sulfide. The synthesis protocol is based on hydrogen peroxide sol-gel (HPSG) processing, i.e. synthesis of zinc peroxide sol followed by a delicate pH change to deposit the zinc peroxide on dispersed graphene oxide. HPSG is a wet-chemistry process that does not rely on energy-rich hydrothermal/solvothermal steps, water or solvent evaporation, or the use of dispersing organic solvents, and the zinc precursor is fully converted to ZnS. We show film deposition from as low as 1 wt% aqueous hydrogen peroxide solution. The anode exhibits excellent electrochemical characteristics: 550 mAh g−1 at 0.1 A g−1 after 150 cycles between 0 and 2.5 V vs. Na reference, and a high-rate capability of 420 mAh g−1 at 2 A g−1 (ca 5 C rate). Despite being a conversion type anode, ZnS exhibits similar voltage hysteresis (and energy efficiency) to tin sulfide - graphene-oxide composite, a conversion-alloying anode. Despite being a SIB anode, it compares favorably with the Fe3O4 and MnO LIB conversion anodes, commended for their high energy efficiency.</t>
  </si>
  <si>
    <t>10.1016/j.resconrec.2016.06.019</t>
  </si>
  <si>
    <t>End-of-life vehicles allocation management under multiple uncertainties: An interval-parameter two-stage stochastic full-infinite programming approach</t>
  </si>
  <si>
    <t>One of the main negative consequences of uncontrolled export of used vehicles from the European Union to developing countries is resource shortage for major players of European vehicle recycling systems. The resource scarcity puts serious pressure on vehicle recycling managers. An effective end-of-life vehicles (ELVs) allocation management is considered vital for mitigating the effect of the growing export of used vehicles. This paper proposes an interval-parameter two-stage stochastic full-infinite programming model for end-of-life vehicles allocation management under multiple uncertainties. A case study is conducted in order to demonstrate the potentials and applicability of the proposed model. Influences of parameter uncertainty on model solutions are thoroughly investigated. The developed model can efficiently handle uncertainties expressed as functional intervals, probability distributions and conventional crisp intervals. It is able to reduce risk of ELV management system failure due to the possible constraints violation. The formulated model can take into account connections of modeling parameters and their impact factors, thus reflecting external uncertainties of ELV management systems. It can provide a flexible ELV allocation management schemes adjustable with the variations in prices of secondary metals and end-of-life vehicles. The proposed model is able to reflect trade-off between conflicting waste management system revenues and the associated penalties for violating ELV allocation targets, thus providing a valuable insight for decision makers.</t>
  </si>
  <si>
    <t>10.1016/j.solener.2023.112154</t>
  </si>
  <si>
    <t>A comprehensive analysis of eight rooftop grid-connected solar photovoltaic power plants with battery energy storage for enhanced energy security and grid resiliency</t>
  </si>
  <si>
    <t>This study presents the outcome of a utility-run rooftop photovoltaic (PV) power plant with battery energy storage systems (BESS) as a viable solution for enhanced energy storage and grid resiliency at the distribution network level. A comprehensive techno-commercial analysis of PV plants with BESS for commercial and industrial (C&amp;I) consumers of a distribution company (DISCOM) is presented. The analysis is based on consumer data from eight different sectors in India. The impact of voltage rise, thermal loading and reverse flow are analysed for different PV + BESS grid network integration scenarios, which are found to be factored in the individual capacity and number of distributed systems connected to the grid, length and current carrying capacity of the feeder, running load and the location of PV + BESS integration. The cost-benefit analysis results show that the maximum economic benefit from PV + BESS can be attained by managing peak load, reducing diesel generator use, and increasing solar fraction in the energy system. The normalised net benefit is higher when PV + BESS is installed with load profiles, which coincides with the DISCOM load profiles. Results show BESS needs to be an essential element of a PV plant for reliability, flexibility, and grid stability.</t>
  </si>
  <si>
    <t>10.1016/j.physrep.2020.08.001</t>
  </si>
  <si>
    <t>Advances in electrode and electrolyte improvements in vanadium redox flow batteries with a focus on the nanofluidic electrolyte approach</t>
  </si>
  <si>
    <t>Vanadium redox flow batteries (VRFBs) are increasingly used in different large-scale stationary applications. In particular, this state-of-the-art energy storage system is used to deal with power management, peak shaving and load leveling and to support a large-scale renewable power grid. VRFBs offer many benefits such as long lifetime, flexibility, and relatively high performance; however, their high capital and operation costs haveremained to be their major drawback compared to other more conventional energy storage systems (ESSs). Thus, significant efforts have been dedicated to modifying VRFB components in order to enhance their economic competitiveness while improving their performance. The present paper comprehensively reviews and discusses various electrode modification approaches, and electrolyte retainment techniques by focusing on their pros and cons and effects on the performance of VRFBs and the research gaps to be addressed. This paper also aims to explore another approach, known as the nanofluidic electrolyte technique, to simultaneously modify electrode and electrolyte. In addition, novel materials with different affecting properties suitable to be utilized in “nanofluidic electrolyte” technique for improving the performance of VRFBs are introduced and discussed.</t>
  </si>
  <si>
    <t>Physics Reports</t>
  </si>
  <si>
    <t>10.1016/j.jclepro.2013.02.006</t>
  </si>
  <si>
    <t>Assessing environmental sustainability of particleboard production process by ecological footprint</t>
  </si>
  <si>
    <t>This work presents the results from the environmental sustainability assessment of a wood-based particleboard manufacturing process located in Spain, using the Ecological Footprint methodology for the analysis. The consumption of material resources revealed as the major contributor to the Ecological Footprint due to the high amounts of roundwood used as particleboard component. Hence, the effect of increasing the ratio of recycled wood wastes employed for particleboard production was explored, obtaining a range for the indicator from 0.896 to 0.020 gha m−3 particleboard, corresponding to substitution ratios from 0 to 100%. These results suggest that the effort for improving environmental sustainability should be mainly focused on material resources category, although further study is required on types and ratios of recycled material used and their influence on particleboard's quality.</t>
  </si>
  <si>
    <t>10.1016/j.scitotenv.2022.155022</t>
  </si>
  <si>
    <t>Global environmental cost of using rare earth elements in green energy technologies</t>
  </si>
  <si>
    <t>Decarbonization of economy is intended to reduce the consumption of non-renewable energy sources and emissions from them. One of the major components of decarbonization are “green energy” technologies, e.g. wind turbines and electric vehicles. However, they themselves create new sustainability challenges, e.g. use of green energy contributes to the reduction of consumption of fossil fuels, on one hand, but at the same time it increases demand for permanent magnets containing considerable amounts of rare earth elements (REEs). This article provides the first global analysis of environmental impact of using rare earth elements in green energy technologies. The analysis was performed applying system dynamics modelling methodology integrated with life cycle assessment and geometallurgical approach. We provide evidence that an increase by 1% of green energy production causes a depletion of REEs reserves by 0.18% and increases GHG emissions in the exploitation phase by 0.90%. Our results demonstrate that between 2010 and 2020, the use of permanent magnets has resulted cumulatively in 32 billion tonnes CO2-equivalent of GHG emissions globally. It shows that new approaches to decarbonization are still needed, in order to ensure sustainability of the process. The finding highlights a need to design and implement various measures intended to increase REEs reuse, recycling (currently below 1%), limit their dematerialization, increase substitution and develop new elimination technologies. Such measures would support the development of appropriate strategies for decarbonization and environmentally sustainable development of green energy technologies.</t>
  </si>
  <si>
    <t>10.1016/j.cej.2020.127596</t>
  </si>
  <si>
    <t>Superhydrophobic and superoleophilic cuttlebone with an inherent lamellar structure for continuous and effective oil spill cleanup</t>
  </si>
  <si>
    <t>Oil wastes pose an enormous threat to aquatic ecosystems, and environmental and economic demands emphasize the importance of affordable and sustainable oil absorbents. To tackle this issue, we propose the repurposing of abundant and low-cost cuttlebone from the ocean to address oil spills for the ocean. By the simple, successive deposition of polydopamine and a mixture of fluorinated silica nanoparticles and polydimethylsiloxane, the ultralight, porous, and mechanically stable cuttlebone is endowed with excellent superhydrophobicity and superoleophilicity. The as-obtained cuttlebone exhibits high absorption performance for various hydrocarbons and is successfully applied in a series of oil/water mixture separations. On this basis, an oil-collecting “cephalopod” electric device is designed by combining superhydrophobic/superoleophilic cuttlebone with a pumping system, and demonstrates excellent collection efficiency and recyclability for oil spill cleanup. This work provides a valuable perspective on the development of high-performance oil absorbents derived from sustainable natural marine products.</t>
  </si>
  <si>
    <t>10.1016/B978-0-12-803581-8.11574-7</t>
  </si>
  <si>
    <t xml:space="preserve">Renewability and Sustainability: Current Status and Future Prospects </t>
  </si>
  <si>
    <t xml:space="preserve">
               Renewability, recycling, and sustainability are burning issues in the world today. Survival of the planet and future existence of the human race depend on how these issues are handled. This article attempts to describe the current status and future outlooks of these three important topics, and their interconnections. The first part contains their definitions and brief descriptions. The well-known 3R, 4R, and 6R strategies are then discussed, including the more familiar ‘reduce, reuse, recycle’ drive. Sustainable renewable practices are outlined. Different types of renewable materials are introduced, especially the more recent ones such as rapidly renewable materials, biorenewable materials, and bioplastics. This is followed by a discussion of renewable energies that appear to have the highest potential, including biomass, biofuel, and biodiesel. Environmental hazards and other threats to renewable resources are covered. Recycling practices are described that can prove to be sustainable. The last section is about newest renewable energy technologies such as marine energy and photovoltaics, describing their state of the art, advantages and drawbacks, and future prospects.
            </t>
  </si>
  <si>
    <t>10.1016/j.electacta.2021.138390</t>
  </si>
  <si>
    <t>Feasibilities and electrochemical performance of surface-modified polyester separator for Lead-acid battery applications</t>
  </si>
  <si>
    <t>Development of high performance separator is a significant need for enhancing the performance of various kinds of Lead-Acid Batteries (LAB). Herein, we developed a new strategy for improving the performance of the polyester separator by a facile modification process, where the separator can be used in various LAB applications. The low cost and higher electrolyte uptake (182 %) behavior of bio-cellulose coated on the polyester surface (CC-Polyester) to develop a hybrid separator. The coating thickness of 10µm biofilm was achieved on the one-side of polyester separator surface. The CC-Polyester shows an excellent separator properties for the LAB system specifically higher wettability, dimensional stability and electrochemical performances. The separator materials showed sustainable thermal stability without any thermal shrinkage in 110°C and exhibited excellent chemical stability with no visual degradation after 100 h in an electrolyte solution. Comparatively, the charge and discharge performance of the LAB battery contain CC-Polyester showed higher performance because of higher wettability behavior of the coating layer, which can improve the adhesion between the separator and electrode surface, and enhance the reaction between the electrolyte and electrode. This investigation provides a new concepts and additional options for developing a new kinds of separator for LAB based systems.</t>
  </si>
  <si>
    <t>10.1016/j.mtener.2022.100970</t>
  </si>
  <si>
    <t>High electrochemical activity of Li2S2 linking two-dimensional tungsten boride nanosheet enables high-loading and long-lasting lithium-sulfur batteries</t>
  </si>
  <si>
    <t>The Li2S-based cathodes with a high theoretical capacity of 1,166 mAh/g are regarded as the commercially available lithium-sulfur battery that can be coupled with Li-free anodes to avoid the safety concern of lithium metal. However, the instinct Li2S passivation leads to a high activation potential and low sulfur utilization with the notorious polysulfide migration. Herein, the single-atom tailoring strategy in designing liquid Li2S2 catholyte is created without the use of any complicated manufacturing processes or additives, where the Li2S2 cell enables the 3.0 V activation voltage without potential barrier. Meanwhile, the conductive and polar tungsten boride offer the active center to anchor polysulfides migration. As expected, the tungsten boride-Li2S2 cathode exhibits excellent cycling stability, impressive cycling performance without initial potential barrier.</t>
  </si>
  <si>
    <t>10.1016/B978-0-12-817030-4.00022-X</t>
  </si>
  <si>
    <t xml:space="preserve">1 An overview of treatment technologies of E-waste </t>
  </si>
  <si>
    <t xml:space="preserve">
               Electronic waste (E-waste) has been stated as one of the most rapidly growing waste streams in the world. It consists of a wide range of elements and compounds including both valuable and hazardous materials. E-waste can contaminate the environment and threaten human health through its improper recycling and disposal methods. Moreover, E-waste represents a significant potential source of valuable materials to make the recycling of this waste economically fascinating. This chapter presents an overview of E-waste treatment technologies including sanitary landfill and recycling of precious metals, nonmetal elements, plastics, and glasses. The recycling of E-waste has become a significant issue because of the strange growth in the production of E-waste and increased awareness among people regarding environmental protection. Consequently, the primitive treatment technologies cannot reach the future obligations of industry because of the potential risk of environmental contamination, high cost, and low efficiency. An effective utilization of the reusable resources is therefore a prerequisite for developing new technologies to treat E-waste.
            </t>
  </si>
  <si>
    <t>10.1016/j.est.2023.107450</t>
  </si>
  <si>
    <t>Comprehensive investigation on the durability and safety performances of lithium-ion batteries under slight mechanical deformation</t>
  </si>
  <si>
    <t>Mechanical abuse is a general abuse behavior in electric vehicles. To prevent the safety risk from mechanical deformation, it is necessary to understand its failure mechanism and its effects on battery performance. There is a knowledge gap in the influence of slight mechanical deformation on the durability and safety of lithium-ion batteries. This study comprehensively investigates the changes in electrochemical properties, morphology, and thermal stability in commercial ternary/graphite lithium-ion batteries by multiple techniques. Tested cells are indented from 4 mm to 6.8 mm and cycled for 620 cycles. The results of cycle aging exhibit that indentation can improve the cycle performance of tested cells, but the effect turns negative for the cells when the indentation depth exceeds 6.5 mm. The electrochemical impedance spectroscopy measurements exhibit that indentation retarded the increase of impedance of indented cells during the aging process. It could be due to the increase of compact density weakening the degradation in the anode electrode. But the degradation in the cathode electrode is aggravated by mechanical deformation. During the cycle aging of tested cells, the loss of lithium inventory dominates the degradation of indented cells in the first 500 cycles and then follows the loss of active material damage. The apparent morphology of electrodes in deformed and aged cells exhibits that active material particles are compacted in the dented area, and cracks are formed in the fold area. After cycle aging, the compressed area surrounding the dent is covered by a layer of reaction products of electrolyte with lithium at the anode electrode. The adiabatic tests show the thermal stability of indented cells reduces firstly and then increases with the increase of indentation depth, as well as the aged cells.</t>
  </si>
  <si>
    <t>10.1016/j.ensm.2024.103568</t>
  </si>
  <si>
    <t>MXenes and their composites as electrodes for sodium ion batteries</t>
  </si>
  <si>
    <t>Sodium-ion batteries (SIBs) are attractive for energy storage applications owning to the abundant raw resources and low cost, supplementing the pervasive lithium-ion batteries, particularly for the large scale and stationary applications. Among various active materials, 2D MXenes are considered as promising electrode materials for SIBs due to their excellent physical/chemical characteristics, such as high conductivity, various chemical compositions, tunable structure, and abundant surface functional groups. In this review, the structure and properties of MXenes are initially introduced and elaborated, followed by discussion of influence factors on electrochemical properties. The state-of-the-art progress in the design and synthesis of MXenes and their composites, together with their properties and electrochemical performance of SIBs are then comprehensively summarized. The corresponding Na+ storage mechanisms are also analyzed to establish connections between synthesis methods, material properties, and device's performance. Finally, a summary and perspectives are presented for possible further development of MXene-based SIBs.</t>
  </si>
  <si>
    <t>10.1016/j.applthermaleng.2021.117974</t>
  </si>
  <si>
    <t>Thermal behaviour assessment and electrical characterisation of a cylindrical Lithium-ion battery using infrared thermography</t>
  </si>
  <si>
    <t>This paper presents an experimental evaluation of the thermal and electrical performance of a commercial 26650 cylindrical LiFePO 4 battery cell. The thermal management of lithium-ion batteries is a key problem for electric mobility applications, where batteries are subjected to severe operating conditions. Accordingly, this study aims to demonstrate the reliability of infrared thermography in the quantitative analysis of heat generation in battery cells. In our opinion, infrared thermography can be very attractive owing to: (i) the non-contact nature of this technique and (ii) its capability to quickly scan measurement areas. Consequently, infrared thermography and thermocouple probe results were compared, providing evidence of similar behaviour. Moreover, we present an electrical characterisation of our lithium-ion battery. In particular, the cell potential, open circuit potential, and entropic heat coefficient vis-à-vis the state of charge were experimentally measured. The obtained experimental data were used to evaluate a simplified heat generation term that is widely employed in numerical approaches. The different contributions to heat generation were carefully analysed. The results show that the reversible term considerably influences the total thermal power. Moreover, infrared-based heat generation estimation can be considered reliable.</t>
  </si>
  <si>
    <t>10.1016/j.jclepro.2020.121875</t>
  </si>
  <si>
    <t>Glass Fines: A review of cleaning and up-cycling possibilities</t>
  </si>
  <si>
    <t>Globally, glass is now a common choice for packaging products that are distributed to market. In Australia, over 1.3 million tons of packaging glass is consumed per annum. Each year only around 40% of the used glass in this pool is recovered nationally via a complex system of collection, sorting and re-processing. Thus there is a significant opportunity to recover this waste stream further. Throughout the glass recovery process, glass packaging is progressively broken into ever smaller pieces, to eventually form what is known as Glass Fines. Glass Fines are a hard waste to sort and the lowest value in the mixed waste stream due to their size, colour mix, and the range of non-glass contaminates that are additionally a part of the recovery system. Despite the high value the public holds for glass recycling, Glass Fines are in fact a by-product of a recovery process that enables the systemic degradation of an otherwise perfectly recyclable material. This research presents a review, designed to demonstrate ways that Glass Fines can be repurposed, recycled more effectively, or up-cycled. By matching applications for Glass Fines with waste processing and sorting techniques, realistic market contexts may be realised for this waste stream more readily by industry. Previous studies have approached such applications from resource efficiency and environmental impact perspectives, not from a market context. This research addresses the need for business engagement with Glass Fines applications, providing clarity on economic and technical characteristics of Glass Fines products for those interested in developing such markets. The review was conducted in two stages. The first stage, a literature review of characteristics of Glass Fines, cleaning technologies used to process waste glass, and applications for waste glass was undertaken. These data were categorized to identify ‘fit-for-purpose’ applications for Glass Fines within various industries. In order to encourage maximum valorisation of this waste stream, a set of criteria were developed inductively through the results of the literature search, to apply to the Glass Fines applications to categorise them according to the needs of business and investors. As such applications were arranged by way of these heuristic evaluation criteria to identify opportunities for the interoperability of related processes and markets for Glass Fines. Criteria developed included: • Market Development - Maturity of the particular application, from experimental phase, to early commercial development, to established industry practice; • Production Intensity - Energy requirements in the processing raw Glass Fines for the desired application; • Post Recovery Processing – Level of cleaning required when preparing the Glass Fines for production within a particular application; • Up-cycling Value - Rating intrinsic value of the end product versus being remanufactured into glass; and • Macro Market and Market Size - Matching applications within specific industry sectors, and to indicate its possible scale. Through this criteria and associated applications current suppliers and manufactures are provided new potential opportunities working with Glass Fines based on business relevant criteria such as cost, energy intensity and market value. This contribution could lead to future innovation in up-cycling Glass Fines as the global community moves to a more circular economy.</t>
  </si>
  <si>
    <t>10.1016/j.iimb.2017.06.001</t>
  </si>
  <si>
    <t>Potential and relevance of urban mining in the context of sustainable cities</t>
  </si>
  <si>
    <t>The objective of urban mining is the safeguarding of the environment and the promotion of resource conservation through reuse, recycling, and recovery of secondary resources from waste. Urban mining maximises the resource and economic value of the waste streams generated in urban spaces and will be a significant concept in the planning and designing of sustainable cities, making the process consistent with the sustainable development goals. This review article brings out comprehensive information on urban mining as a concept and its relevance to the Indian and international context as a source of secondary raw material.</t>
  </si>
  <si>
    <t>IIMB Management Review</t>
  </si>
  <si>
    <t>10.1016/j.procir.2020.04.111</t>
  </si>
  <si>
    <t>Automated assembly of Li-ion vehicle batteries: A feasibility study</t>
  </si>
  <si>
    <t>Electric Vehicles (EVs) with rechargeable Lithium-Ion batteries (Li-ion) are at the forefront of the global trend for lower-emission transportation and decarbonisation. Capable suppliers of Li-Ion battery assembly systems are essential for enabling automotive OEMs to scale up their Li-ion EV production to expected volumes. This paper details a feasibility study for Li-Ion battery assembly, developed for a traditional automotive supplier of niche production systems in order to enable them to enter the emerging lower carbon OEM supply chains. Through simulation modelling, the essential components of a reconfigurable and scalable EV Li-ion batteries assembly system with provision for disassembly are explored and a generic framework is proposed.</t>
  </si>
  <si>
    <t>10.1016/j.resconrec.2022.106730</t>
  </si>
  <si>
    <t>Plasma gasification as an alternative energy-from-waste (EFW) technology for the circular economy: An environmental review</t>
  </si>
  <si>
    <t>This paper provides a comprehensive review of the environmental impact of plasma gasification technology, and assesses its merits as a sustainable technology fitting within waste management strategies for the circular economy transition. It reviews prior published work on conventional and plasma gasification through an environmental Life Cycle Assessment (LCA) lens, extracting each LCA's impact categories for a systematic review by comparing each LCA's relative difference. Such review method has not been applied for gasification technology before. From the reviewed LCA, it is found that plasma gasification, given its simultaneous energy and materials recovery feature, has more environmental benefits over landfilling and incineration. For example, in terms of global warming potential, 67% and 61% of the reviewed LCA work agrees that plasma gasification is more environmentally sound when compared to landfilling and incineration, respectively. For conventional (non-plasma) gasification, 89% of the reviewed-LCA find it to have lower global warming impact than landfilling; however, only half (56%) of the reviewed LCA find conventional gasification to be beneficial over incineration for the same impact categories. This review has demonstrated the environmental superiority of plasma gasification over other Energy-from-Waste (EFW) technologies, and has presented its alignment with the circular economy principle of circulating products and materials at their highest value with a minimal environmental impact.</t>
  </si>
  <si>
    <t>10.1016/j.jenvman.2018.09.095</t>
  </si>
  <si>
    <t>Introduction of the circular economy within developing regions: A comparative analysis of advantages and opportunities for waste valorization</t>
  </si>
  <si>
    <t>The introduction of effective solid waste management strategies in developing countries should be considered for improving sustainability at global level. Many barriers should be overcome, concerning the introduction of environmental policies, effective investments, social inclusion and public awareness, which are significant issues in low-middle income countries. The Circular Economy could represent the answer for improving current solid waste management activities worldwide, since denote the principle of waste valorization and recycling for boosting developing economies. This paper is focused on this theme, analyzing main opportunities for improving the current state of solid waste management in developing big cities. The solid waste management of two countries are reviewed: Romania is the emerging country where Circular Economy is becoming a future objective due to economic aids and strength regulations which the European Union (EU) established for the nations forming parts the alliance; as a comparison, Bolivia is reported for evaluating main differences founded for developing recycling systems in a no-EU country. These two case studies could be of interest for highlighting main pros and cons of the participation into a wide organization like the EU for introducing in short terms Circular Economy principles. Moreover, a theoretical Circular Economy model for developing big cities in low-middle income countries is described within the study for effectively comparing which chances can spread for these countries as regard municipal solid waste exploitation. Despite the economic level, Romania and Bolivia are both facing with many solid waste management issues although in different magnitude. For the Romanian case study, it is visible how it cannot achieve the European goals for 2020 due the need of change in public recycling behavior. Bolivia, instead, represents the case where international aids and new investments are required, considering the informal sector into the formal management system as a real opportunity for improving local recycling rate. In conclusion, the comparison suggests how external supports led to implement the principles of the Circular Economy within a developing region. The model of Circular Economy proposed is recommended for developing big cities in order to advance a new form of safe employment, encouraging the activities that are still in action (i.e. informal sector) and boosting the principles of sustainable development.</t>
  </si>
  <si>
    <t>10.1016/j.mtsust.2023.100511</t>
  </si>
  <si>
    <t>Enhanced Lewis basicity of ZIF-8 from metal incorporation (Mg, Cu, or Ce) for glycerol carboxylation using CO2 as a feedstock</t>
  </si>
  <si>
    <t>Herein, Mg, Ce, and Cu were incorporated into ZIF-8 to improve its Lewis basicity for glycerol carboxylation. Upon metal incorporation, the Ce- and Cu-incorporated ZIF-8 remained structurally intact with slightly increased Lewis basicity, whereas the Mg-incorporated ZIF-8 exhibited a more perturbed structure containing additional exposed N atoms and metal sites (Zn and Mg). The improved Lewis basicity facilitated the increased glycerol conversion of the Mg-incorporated ZIF-8 and its yield of glycerol carbonate in the presence of CH3CN as a homogeneous dehydrating agent. Using NaHCO3 as the heterogeneous dehydrating agent, a much higher selectivity (90%) was obtained over Mg-incorporated ZIF-8 compared to that of CH3CN (∼60% higher), attributed to a high water sorption capability of NaHCO3 that inhibits side reactions. The heterogeneity of NaHCO3 enables efficient recycling (&gt;3 cycles) for repeated catalytic glycerol carboxylation. The results suggested that metal incorporation is an effective and facile approach to improve ZIF-8 Lewis basicity, combined with heterogeneous NaHCO3 as the dehydrating agent, which is beneficial for glycerol carboxylation using CO2 as a feedstock.</t>
  </si>
  <si>
    <t>10.1016/j.resconrec.2017.06.002</t>
  </si>
  <si>
    <t>Shifts and trends in the global anthropogenic stocks and flows of tantalum</t>
  </si>
  <si>
    <t>The supply and demand of tantalum has undergone a number of significant shifts over the past few decades. The purpose of this work is to quantify how these shifts have affected tantalum’s global material cycle. A global stocks and flows model for tantalum has thus been developed for the years 1970–2015. The results indicate that the overall quantity of tantalum prompt scrap generated during manufacturing has increased notably due to tantalum’s increased use as an alloy additive and sputtering target. In contrast, the amount of tantalum contained in recycled obsolete scrap, mainly in the form of used carbides, is estimated to have remained relatively constant since the late-1980s. Moreover, tantalum’s overall end-of-life recycling rate (EoL-RR) seems to have declined from a high of 22–25% in the 1990s to approximately 18% today. This decline is also attributable to the shift in tantalum’s use from carbides to sputtering targets and chemicals that, along with tantalum’s use in capacitors, have not been recycled at the end-of-life (EoL) in significant quantities. The results also indicate that 21–25% of tantalum produced since 1970 is still in use today, with the remainder having been lost during processing, manufacturing, use, or at the EoL. However, a portion of the EoL “discards” may actually still be retained by the end-user as “hibernating” stocks that could potentially be recycled if the economic, technical, and behavioral challenges of recycling obsolete electronics are overcome.</t>
  </si>
  <si>
    <t>10.1016/j.cie.2011.08.021</t>
  </si>
  <si>
    <t>A novel approach to product modularity and product disassembly with the consideration of 3R-abilities</t>
  </si>
  <si>
    <t>In recent years, the production of electrical and electronic equipment (EEE) has been one of the fastest growing areas of manufacturing. The recent European Community waste EEE directives aim to promote the recycling, reuse and reduction (3R) of such waste. The 3Rs are becoming increasingly important, due to current strict environmental regulations. However, research to enhance 3R-abilities with better design presents some difficulties: there is no present analysis of the impact of each of the 3Rs and analytical methods are often too complicated, so there is a need for practical and simple guidelines. To resolve these issues, this paper presents a novel approach that considers the relationships between product components and identifies the ideal product disassembly pattern and modularity by constructing a component matrix, with regard to product disassembly. The product disassembly, which identifies modules and disassembly pattern, also initiates a strategy to enhance 3R-abilities. Two cases are presented to show the effectiveness of the proposed approach.</t>
  </si>
  <si>
    <t>10.1016/B978-0-323-99921-2.00015-X</t>
  </si>
  <si>
    <t xml:space="preserve">Chapter 14 Role of polymeric ionic liquids in rechargeable batteries </t>
  </si>
  <si>
    <t xml:space="preserve">
               The liquid electrolytes used in lithium-ion batteries are not compatible with next-generation batteries. Lithium batteries offer a high power density, a consistent performance, and are quite safe. Although solid polymeric electrolyte membranes were researched for years, moving these materials ahead for actual use remains a challenge. The development of polymeric ionic liquid (PIL) electrolytes which reap the benefits from combined polymeric as well as inorganic components is regarded as a significant approach toward achieving breakthroughs. In practically all current electrochemical devices, polymer electrolytes (PEs) play a key role. Significant research has been done to improve PEs’ performance since their inception, and as a result, PEs has achieved many historical milestones. Ionic liquids are environmentally friendly, electrochemical materials with distinct advantages. This chapter describes the ion conductivity, electrochemical properties, and thermal and mechanical properties of PIL electrolytes.
            </t>
  </si>
  <si>
    <t>Advanced Applications of Ionic Liquids</t>
  </si>
  <si>
    <t>10.1016/j.jclepro.2017.10.331</t>
  </si>
  <si>
    <t>A novel approach for flotation recovery of spodumene, mica and feldspar from a lithium pegmatite ore</t>
  </si>
  <si>
    <t>In this paper, a complete scheme aimed at improving the flotation performance of spodumene and comprehensively recycling mica and feldspar from lithium tailings in an economical and environmentally friendly way is put forward. The flotation performance of spodumene and feldspar with four size ranges (0–19, 19–38, 38–45 and 45–75 μm) are investigated in single mineral micro-flotation tests. The results show that the maximum spodumene recovery is obtained with coarse particles of 38–45 μm, while for feldspar, the best flotation performance is found with fine particles of 0–19 μm. In condition tests, the optimum dose of mixed collector SX is found to be 1600 g/t. The optimum doses of the regulators Na2CO3, NaOH and CaCl2 are selected as 800, 800 and 300 g/t, respectively, by orthogonal tests. Based on the single mineral micro-flotation and condition experiment results, three flowsheets are designed to produce qualified spodumene products in batch flotation tests. After comparison, the flowsheet-C is recommended, which improves the grade and recovery of Li2O in spodumene concentrates to 6.02% and 87.34%, respectively. This paper also puts forward an environmentally friendly flotation flowsheet aimed at recycling feldspar in spodumene tailings, through which K2O + Na2O has a grade and recovery of 11.33% and 61.33%, respectively, in the feldspar concentrates. By adopting the flowsheets presented in the paper, nearly 70% of raw lithium pegmatite ore is translated into qualified mica, spodumene and feldspar products to realize a comprehensive utilization of the resource. The brief economic analysis further confirms that the new scheme has greater economic potential than the commonly used one.</t>
  </si>
  <si>
    <t>10.1016/j.jclepro.2019.01.090</t>
  </si>
  <si>
    <t>Optimization of reverse logistics network of End of Life Vehicles under fuzzy supply: A case study for Istanbul Metropolitan Area</t>
  </si>
  <si>
    <t>Recycling aims at preventing rapid depletion of natural resources while transforming produced waste into value for economy. However, this process becomes a major challenge in automotive industry, which requires cooperative engagement of multiple players within a complex supply chain. In line with the essence of the topic, government agencies around the world issue directives drawing regulatory frameworks for designing recycling operations comprising various activities such as collection of end-of-life vehicles (ELVs), recovery of reusable components, shredding ELV's body, recycling valuable materials and disposal of the hazardous waste. In general, the amount of returned product in a reverse logistics network is highly uncertain, and the ELV market in Turkey is no exception to this. For that purpose, this study aims developing a fuzzy mixed integer location-allocation model for reverse logistic network of ELVs conforming to the existing directives in Turkey. Accordingly, this study uses a novel approach and assumes that ELV supply in the network is uncertain. The merit of the proposed mathematical model is proved on a real world scenario addressing the reverse logistics design problem for ELVs generated in metropolitan area of Istanbul. The network generated specifies that recycling process is not profitable under the existing circumstances with the given level of supplied ELV and the returned product records per capita in Istanbul are far beyond the EU averages. Consequently, sensitivity analyses question the reliability of the obtained results.</t>
  </si>
  <si>
    <t>10.1016/j.enconman.2024.118700</t>
  </si>
  <si>
    <t>Barriers to electrification of bus systems: A fuzzy multi-criteria analysis in developed and developing countries</t>
  </si>
  <si>
    <t>Public transportation agencies have prioritized transitioning to battery electric buses to enhance sustainable urban mobility. However, this transition faces barriers of various dimensions, including technological, economic, social, management, and environmental aspects. This paper develops a multi-criteria decision-making approach to identify and rank barriers to battery electric bus adoption. First, an evidence-based list of 28 barriers is introduced through an extensive literature review and expert interviews. Then, by designing a fuzzy best-worst method, a structured approach is developed to quantify the weights of these barriers and delineate their relative challenging levels. Besides, a cross-country comparison of barrier weights is conducted between developed and developing countries, utilizing data collected from a diverse panel of experts across 31 countries worldwide. The results highlight the economic aspect (weight: 0.291) as the most challenging barrier worldwide, followed by the technological aspect in developed countries (weight: 0.277) and the management aspect in developing countries (weight: 0.252). The most significant difference in barrier weights between developed and developing countries is observed in management. Range limitation (weight: 0.051), high electricity tariffs (weight: 0.050), and challenges in selecting suitable charging technology (weight: 0.037) are specific barriers exhibiting larger weights in developed countries, while lack of financing options (weight: 0.051), lack of plans to remove diesel bus stock (weight: 0.038), lack of expertise (weight: 0.034), and existence of an informal transit sector (weight: 0.024) are specific barriers receiving larger weights in developing countries. The findings are discussed to offer strategic recommendations for tackling high-priority barriers and accelerating battery electric bus adoption.</t>
  </si>
  <si>
    <t>10.1016/j.jclepro.2011.10.028</t>
  </si>
  <si>
    <t>Auto shredder residue LCA: implications of ASR composition evolution</t>
  </si>
  <si>
    <t>In this study, Life Cycle Assessment is applied to estimate potential implications of waste composition evolution in end-of-life treatments. The aim is to understand the environmental effects of treating Automotive Shredder Residue (ASR), which is the residual waste after shredding End-of-Life Vehicles (ELVs), when its composition will change as it is expected to happen in the coming years. Thus, for modeling it, two features have been mainly considered: (i) an increase in light material content such as polymers and nonferrous metals (especially aluminum) in new vehicle production, and (ii) an improved polymer separation and recycling by reducing the different kinds of plastics used in cars, according to an ecodesign-oriented strategy. Landfill, incineration, mechanical recycling, and chemical recycling scenarios have been considered as possible waste treatments for LCA analysis, and the expectations regarding the potential benefits from the recycling of aluminum and polyolefins from ELVs, for the Italian situation, have been discussed. Results confirm that innovative but still small-scale recycling plants, modeling mechanical and chemical recycling options, achieve the lowest impacts today due to the combination of material and energy recovery, with a consequent decrease in the residual amount of waste disposed of in landfill. As seen in these estimates, in terms of impact reducing benefits related to nonrenewable energy consumption and greenhouse gas emissions, ASR waste may represent an important input for secondary material production in the coming years. Also, a sustainable design of future vehicles, characterized by a reduction in the number of different materials employed and a growth of nonferrous metal use, will lead to greater economic and technical advantages for the mechanical separation activities followed by recycling processes. Lastly, the outcomes point to the need to consider both a LCA and ecodesign approaches for decision makers in waste management strategies, in order to properly handle factors which may affect future development or help organize a suitable exploitation of different treatment practices.</t>
  </si>
  <si>
    <t>10.1016/j.heliyon.2023.e15481</t>
  </si>
  <si>
    <t>Sustainable selection of waste collection trucks considering feasible future scenarios by applying the stratified best and worst method</t>
  </si>
  <si>
    <t>Municipal solid waste (MSW) management is vital in achieving sustainable development goals. It is a complex activity embracing collection, transport, recycling, and disposal; and whose management depends on proper strategic decision-making. The use of decision support methods such as multi-criteria decision-making (MCDM) is widespread in MSW management. However, their application mainly focuses on selecting plant locations and the best technologies for waste treatment. Despite the critical role played by transport in promoting sustainability, MCDM has seldom been applied for the selection of sustainable transport alternatives in the field of MSW management. There are a few MCDM studies about choosing waste collection vehicles, but none that include the most recent green vehicles among the options or consider feasible future scenarios. In this article, different engine technologies for collection trucks (diesel, compressed natural gas (CNG), hybrid CNG-electric, electric, and hydrogen) are evaluated under sustainability criteria in a Spanish city by applying the stratified best and worst method (SBWM). This method enables considering the uncertainty associated with future events to establish various feasible scenarios. The results show that the best-valued options are electric and diesel trucks, in that order, followed by CNG and hybrid CNG-electric, and with hydrogen-powered trucks coming last. The SBWM has proven helpful in defining a comprehensive framework for selecting the most suitable engine technology to support long-term MSW collection. Considering sustainability among the criteria and feasible future scenarios in waste management collection decision-making provides more comprehensive and conclusive results that help managers and policymakers make better informed and more reliable decisions.</t>
  </si>
  <si>
    <t>10.1016/j.mtphys.2022.100620</t>
  </si>
  <si>
    <t>A poly(1,3-dioxolane) based deep-eutectic polymer electrolyte for high performance ambient polymer lithium battery</t>
  </si>
  <si>
    <t>Solid-state polymer electrolytes have recently drawn intense attention as alternatives to traditional liquid electrolytes in lithium batteries due to their high energy-density and reliable safety. Unfortunately, current all-solid-state polymer electrolytes suffer from the low ionic conductivity, limiting the power density of energy storage batteries. Here, we propose a deep-eutectic electrolyte, formed directly by the interaction between poly (1,3-dioxolane) and lithium salt without other auxiliary solvents. The ionic conductivity of the designed deep-eutectic polymer electrolyte can approach to 1.5 × 10−5 S/cm at ambient temperature, which is twenty times higher than that of polyethylene oxide-based electrolytes. Specifically, solid-state NMR verifies the interaction between oxygen in poly (1,3-dioxolane) and lithium ion. The LiFePO4/Li battery assembled with deep-eutectic polymer electrolyte delivers a discharge capacity of 139.6 mAh/g at 0.1 C and a capacity retention of 90% after 200 cycles at 0.2 C. Pouch LiFePO4/Li batteries also present excellent safety performances. This finding provides a new approach for materials engineering of polymer electrolytes for advanced lithium batteries.</t>
  </si>
  <si>
    <t>10.1016/j.jpowsour.2022.231705</t>
  </si>
  <si>
    <t>A smart Li-ion battery with self-sensing capabilities for enhanced life and safety</t>
  </si>
  <si>
    <t>Accurate monitoring and prediction of the operating status of Li-ion batteries (LiBs) are essential for enhancing the longevity and safety of LiB-powered applications. In contrast to conventional battery management strategies that rely solely on voltage, current, and temperature at module level, we present a smart Li-ion cell with an integrated fiber Bragg grating (FBG) optical fiber sensor that enables simultaneous measurement of temperature, force, and displacement at the cell level with a simple beam structure. The Li-ion smart battery sensor scheme realizes the synchronous monitoring of battery mechanical, electrical and thermal multi-physics parameters. We demonstrate that monitoring force is beneficial for enhancing cell life and safety. Specifically, the evolution of peak force upon cycling correlates linearly with the capacity fade, making the force signal a useful state-of-health indicator. Further, the change in cell force is tens of seconds earlier than the change in cell temperature under nail penetration and thermal abuse tests, exhibiting enormous potential for early detection of battery safety incidents, using the Li-ion smart battery scheme, we realize the quantitative description of the evolution of battery structure. By the Li-ion smart battery, it has the ability to improve the quality, reliability and service life of the battery.</t>
  </si>
  <si>
    <t>10.1016/S0140-6701(98)80175-6</t>
  </si>
  <si>
    <t>98/01968 Recycling of waste vegetable oils Takehara, A. et al. Okayomaken Kogyo Gijutsu Senta Hokohu, 1997, 23, 89–90. (In Japanese)</t>
  </si>
  <si>
    <t>10.1016/j.applthermaleng.2023.121270</t>
  </si>
  <si>
    <t>Research progress on efficient thermal management system for electric vehicle batteries based on two-phase transformation</t>
  </si>
  <si>
    <t>Given the energy situation and the rapid growth of the electric vehicle market, electric vehicles (EVs) will face high battery heat production and performance issues brought about by increased range and fast charging performance. Battery thermal management systems (BTMS) for EVs must provide higher heat transfer efficiency to ensure proper battery operating temperature with higher energy density and lower energy consumption to improve current vehicles. The two-phase transformation involves the absorption and release of latent heat from the working medium to achieve efficient heat transfer, and the related heat transfer technology is considered to be an effective approach to the current iterative upgrade of BTMS. This review classifies the existing concepts of thermal management for EVs based on phase change technology and reviews the development of each technology to comprehensively analyze the advantages and disadvantages of the studied technologies. Finally, the opportunities and challenges for technology development are summarized, and recommendations are provided for future research to advance the commercialization of EV phase change technology.</t>
  </si>
  <si>
    <t>10.1016/j.est.2023.107052</t>
  </si>
  <si>
    <t>Reevaluating the stability of the PEO-based solid-state electrolytes for high voltage solid-state batteries</t>
  </si>
  <si>
    <t>This work shows how PEO-based solid state-electrolyte materials can be more stable than commonly expected when used with some types of high voltage cathode materials. Potentiodynamic and galvanostatic tests were performed in test cells using PEO electrolyte layers with either LiNixMnyCozO2 or LiCoO2 cathode materials. We found that the high voltage instability of PEO-based solid-state cells is profoundly affected by the interfacial instability of the cathode material used Specifically, the in the presence of PEO electrolyte, LiCoO2 electrodes were observed to undergo an irreversible oxidation process where they eventually shattered into small pieces, thus leading to a rapid irreversible loss in capacity. In contrast, we found that the PEO-based solid-state electrolytes could be stably cycled with high-nickel content cathode materials (NCM 811, 532, and 111) stably at a cell potential up to 4.5 V vs. Li/Li+ over many cycles with minimal capacity deterioration; this unexpected degree of stability in light of possible PEO/cathode interfacial stability concepts.</t>
  </si>
  <si>
    <t>10.1016/j.jclepro.2021.126280</t>
  </si>
  <si>
    <t>Potential of value-added chemicals extracted from floral waste: A review</t>
  </si>
  <si>
    <t>Flowers are regularly used in religious places, for celebrating various social occasions as well as used as a raw material in different industries which generate large quantities of waste. However, the management of this floral waste (FW) is poorly addressed all over the globe. Improper disposal of such waste creates an array of environmental and human health problems. Presently, in most places, FW is simply thrown without proper exploitation. Recycling and reusing such organic waste for the production of various chemicals and value-added products is a promising way to solve the problem of heaping FW. Although the major focus of recycling FW is emphasized on generating biofertilizers, incense and dyes, there are various other opportunities like the generation of biofuels, food supplements and activated carbon which can help in further utilization of the waste. The current paper aims to give a detailed account of the availability of FW and its characteristics, the extractable value-added chemicals, their applications and various technologies for commercial utilization of this waste.</t>
  </si>
  <si>
    <t>10.1016/j.jclepro.2017.12.035</t>
  </si>
  <si>
    <t>Scrutinising the electric vehicle material backpack</t>
  </si>
  <si>
    <t>Conventionally the use phase of a road vehicle contributes to more than 70% of the total environmental impact in terms of energy use or emissions of greenhouse gases. This figure is no longer valid concerning electric vehicles and a shift to other life cycle stages and impacts is expected and should be re-evaluated. The goal of this study is to assess the environmental performance of two prototype vehicle drivetrains; an internal combustion engine and an electric motor, from a life cycle perspective. The assessment is performed in a qualitative manner using the Environmentally Responsible Product Assessment (ERPA) matrix. The two vehicles in this study have similar car body construction, providing an excellent opportunity to highlight the significance of material differences in their drivetrains. The internal combustion vehicle demonstrated a better environmental performance in three out of five lifecycle stages (pre-manufacture, product manufacture, and disposal). In all of these stages, the impact of the electric vehicle is determined by the burden of the materials needed for this technology such as rare earth elements (REE) and by the lack of recycling possibilities. The study demonstrated a need to close the material cycle when it comes to Critical Raw Materials (CRM) such as REE which can only be achieved when the technology but also the incentives for material recovery are provided, i.e. by promoting the development of cost-efficient recycling technologies. Moreover, the need for relevant metrics and assessment indicators is demonstrated to be able to compare the two technologies fairly.</t>
  </si>
  <si>
    <t>10.1016/B978-0-323-90914-3.00008-5</t>
  </si>
  <si>
    <t xml:space="preserve">Chapter 4 Green sustainable approach toward plastic waste upcycling to graphene-based nanomaterials </t>
  </si>
  <si>
    <t xml:space="preserve">
               Accumulation of disposable plastic products with an estimated life-time of at least 400 years overcomes the world's capability to deal with them. Only a relatively small portion of plastics is being recycled mostly due to their chemical composition and high remanufacturing cost. Consequently, plastic waste accumulation in the environment became one of the most pressing environmental problems of the XXI century leading to the rapid increase in the plastic pollution crisis, with a characteristic example to be the Oceans “plastic” island. The possibility of plastic waste conversion into valuable materials such as graphene, a 2D nanomaterial with extraordinary properties and potential for utilization for a plethora of applications from electronics to biomedicine, could be a key technology in promoting green and sustainable alternatives. This chapter aims to underline the prospects and limitations of plastic waste conversion into graphene/graphite and graphene-based nanomaterials (Graphical Abstract). An emphasis would be given to the type of the source material, and the correlation of their chemical nature toward the quality and quantity of the obtained graphene nanomaterial. Furthermore, through a comparison of the conventional methods and precursors for graphene production to the plastic waste upcycling method, the ecological impact of used chemicals and byproducts will be discussed. Finally, the overview of the potential application of the produced graphene and graphene-based nanomaterials as well as the prospects of using waste materials for graphene production will be introduced.
                  Graphical abstract
            </t>
  </si>
  <si>
    <t>10.1016/0361-3658(78)90049-8</t>
  </si>
  <si>
    <t>Aspects of recycling copper scrap</t>
  </si>
  <si>
    <t>The paper describes the changes in the nature of copper scrap over the last few years as increasing use of plastics and aluminium and the miniaturisation of electronic components has placed an increased burden on the secondary refiner's ingenuity. The requirements of environmental protection also place an increased burden on recycling technology. The problem of smelting charges high in aluminium and plastics in a plant furnace are described together with suggestions for alleviation of these problems. The effect of scale on the economics of recycling plants is also considered.</t>
  </si>
  <si>
    <t>10.1016/j.est.2022.105442</t>
  </si>
  <si>
    <t>Electricity market integration of utility-scale battery energy storage units in Ireland, the status and future regulatory frameworks</t>
  </si>
  <si>
    <t>Ireland is an interesting case for the integration of battery energy storage in the electricity market because of its ambitious renewable energy targets, the limited potential of strong interconnections to the neighboring power systems (with non-correlated wind resources), and a very limited potential to deploy large-scale mechanical energy storage such as pumped storage hydropower plants. We find that battery energy storage can become one of the cornerstones of the energy storage portfolio in Ireland and also one of the few options which can enable the Irish electricity sector to access the required domestic flexibility resources. Considering the policy perspective at the European level, and a comprehensive assessment of the regulatory and electricity market instructions at the national level in Ireland, we recommend policies for enabling the full potential of battery energy storage units (BSUs). The proposed policies represent promising solutions to the current challenges that BSUs encounter in Ireland and increase the alignment of national-level policy and market instructions with the European level directives and regulations.</t>
  </si>
  <si>
    <t>10.1016/j.clet.2024.100749</t>
  </si>
  <si>
    <t>A comprehensive review of lithium extraction: From historical perspectives to emerging technologies, storage, and environmental considerations</t>
  </si>
  <si>
    <t>Lithium, a vital element in lithium-ion batteries, is pivotal in the global shift towards cleaner energy and electric mobility. The relentless demand for lithium-ion batteries necessitates an in-depth exploration of lithium extraction methods. This literature review delves into the historical evolution, contemporary practices, and emerging technologies of lithium extraction. It scrutinizes environmental and economic impacts, identifies research gaps, and underscores sustainable extraction’s imperative. It examines conventional methods like spodumene mining and brine extraction, highlighting their advantages and challenges. Emerging technologies, particularly Direct Lithium Extraction (DLE) and geothermal brine recovery, are evaluated for their potential to revolutionize the industry. Environmental considerations, including water usage, chemical disposal, and habitat disruption, are assessed alongside economic implications. The review also identifies critical research gaps, beckoning the scientific community to develop solutions that meet lithium’s surging demand while safeguarding the environment. In conclusion, this literature review emphasizes the need for sustainable lithium extraction to facilitate a future powered by cleaner energy sources and sustainable transportation.</t>
  </si>
  <si>
    <t>10.1016/j.resconrec.2018.08.011</t>
  </si>
  <si>
    <t>Examining the sustainability of China’s nickel supply: 1950–2050</t>
  </si>
  <si>
    <t>Rapid economic growth and accelerating urbanization in the past three decades have accelerated the exhaustion of China’s mineral resources. China is the world’s largest consumer and importer of nickel resources; therefore, a growing domestic demand will increase China’s import dependence and in turn make it potentially vulnerable to supply shortages. One hundred years from 1950 to 2050 were examined for China’s nickel utilization. Identified domestic nickel resources can only sustain China’s industries until 2017, but nickel will reach peak utilization around the year of 2020–2022. Given the 5% annual increase in applications and the growing importation of minerals in China, the carrying duration of nickel resources until 2020 will require a nickel-recycling rate of more than 90%. To sustain China’s nickel utilization, future strategies should foster three solutions: maintaining a high level of imports, adjusting the landscape of nickel applications, and shifting from virgin mining of geological minerals to urban mining of anthropogenic resources.</t>
  </si>
  <si>
    <t>10.1016/j.jechem.2023.10.002</t>
  </si>
  <si>
    <t>Unique double-layer solid electrolyte interphase formed with fluorinated ether-based electrolytes for high-voltage lithium metal batteries</t>
  </si>
  <si>
    <t>Li metal batteries using high-voltage layered oxides cathodes are of particular interest due to their high energy density. However, they suffer from short lifespan and extreme safety concerns, which are attributed to the degradation of layered oxides and the decomposition of electrolyte at high voltage, as well as the high reactivity of metallic Li. The key is the development of stable electrolytes against both high-voltage cathodes and Li with the formation of robust interphase films on the surfaces. Herein, we report a highly fluorinated ether, 1,1,1-trifluoro-2-[(2,2,2-trifluoroethoxy) methoxy] ethane (TTME), as a co-solvent, which not only functions as a diluent forming a localized high concentration electrolyte (LHCE), but also participates in the construction of the inner solvation structure. The TTME-based electrolyte is stable itself at high voltage and induces the formation of a unique double-layer solid electrolyte interphase (SEI) film, which is embodied as one layer rich in crystalline structural components for enhanced mechanical strength and another amorphous layer with a higher concentration of organic components for enhanced flexibility. The Li||Cu cells display a noticeably high Coulombic efficiency of 99.28% after 300 cycles and Li symmetric cells maintain stable cycling more than 3200 h at 0.5 mA/cm2 and 1.0 mAh/cm2. In addition, lithium metal cells using LiNi0.8Co0.1Mn0.1O2 and LiCoO2 cathodes (both loadings ∼3.0 mAh/cm2) realize capacity retentions of &gt;85% over 240 cycles with a charge cut-off voltage of 4.4 V and 90% for 170 cycles with a charge cut-off voltage of 4.5 V, respectively. This study offers a bifunctional ether-based electrolyte solvent beneficial for high-voltage Li metal batteries.</t>
  </si>
  <si>
    <t>10.1016/j.est.2023.109245</t>
  </si>
  <si>
    <t>Highly stable and nanoporous Na3V2(PO4)3@C cathode material for sodium-ion batteries using thermal management</t>
  </si>
  <si>
    <t>Sodium vanadium phosphate (Na3V2(PO4)3-NVP) a NASICON-type material with exceptionally high ionic conductivity is acknowledged as a potential cathode for high-performance Na-ion batteries. Herein, we report a facile sol-gel process for the preparation of NVP@C. The NVP@C produced has rhombohedral NASICON crystal structure and exhibit 3D interlink microstructure with porous morphology and carbon network. The NVP@C prepared at 900 °C display an initial discharge capacity of 99 mAhg−1 at a current density of 1C and ultralong lifespan of 1400 cycles at 10C (73 mAhg−1) with 93 % capacity retention. This superior electrochemical performance is attributed to the synergistic effect of high crystallinity, porous structure &amp; conducting carbon network. This provides a high contact area between electrode/electrolyte, better electronic conductivity, and high mechanical strength. Additionally, this will also responsible for easy diffusion of electrolyte and speedy transport of ions which ultimately helps to accelerate the electrochemical performance. It is noteworthy that the prepared NVP@C shows highly stable electrochemical performance at higher current density (10C) with 100 % columbic efficiency. More significantly, the full cell comprising NVP@C electrodes showed capacity retention of 80 % after 500 cycles at 2C rate. These prima fascia result shows the potential of the process which provides a new understanding to design other cathode material.</t>
  </si>
  <si>
    <t>10.1016/j.heliyon.2024.e25079</t>
  </si>
  <si>
    <t>Influence of Artificial intelligent in Industrial Economic sustainability development problems and Countermeasures</t>
  </si>
  <si>
    <t>Economic Sustainability Development (ESD) helps improve the sustainable values needed to conserve resources via optimum use, recovery, and recycling. There should be a direct relationship between countermeasures and the cause of economic losses due to improper design of ESD. Therefore, combining big data and cutting-edge technology may facilitate real-time monitoring, encourage consumers to engage in more sustainable practices and foster the development of industry sustainability. However, countermeasures have unforeseen consequences and tradeoffs that are difficult to predict in ESD. In this research, ESD uses big data to enhance their operations and customer service, develop targeted marketing strategies, and boost sales and profitability. In ESD, Data analytics is being used by human resources to improve decision-making throughout the recruiting process and in evaluating employee performance. In the long run, Artificial Intelligence (AI) adoption may boost productivity and produce new goods, creating jobs and boosting the economy. AI may have a net beneficial impact on ESD. Therefore, ESD-AI helps to overcome the problems by minimizing costs and boosting the economy. AI-integrated ESD helps analyze vast amounts of data, which may increase the speed at which things are done and substantially enhance decision-making. Hence, a balanced approach is essential to guarantee that AI systems can tackle sustainability challenges without adversely compromising other aims to boost the economy.</t>
  </si>
  <si>
    <t>10.1016/j.pmatsci.2024.101339</t>
  </si>
  <si>
    <t>Alleviating range anxiety: Solid-state batteries and extreme fast charging</t>
  </si>
  <si>
    <t>Extreme fast charging (XFC) is one of the most direct means to improve the competitiveness of electric vehicles (EVs) against gasoline vehicles in terms of mileage covered per unit of time (including time to replenish power source). Solid-state batteries (SSBs) with high energy density are more capable of addressing the challenges of range anxiety and XFC safety than traditional lithium-ion batteries (LIBs). However, inadequate interfacial contact, lithium intrusion, and high tortuosity of Li+/e- transport limit the performance of SSBs at high current densities. In this review, we comprehensively explore the multi-layered mechanisms that restrict the XFC capability of SSBs and analyze possible attempts to enhance the acceptable charging current density. We also highlight the unique role of coupled strategies of state-of-the-art characterization techniques and numerical simulation, as well as intelligent charging protocols in addressing the XFC challenges for SSBs. In addition, we systematically summarise the latest achievements of battery companies in developing fast-charging SSBs. Finally, we present several potential strategies for the future development of fast-charging SSBs to alleviate range anxiety and realise the vision of EV ubiquity.</t>
  </si>
  <si>
    <t>10.1016/j.tsep.2024.102923</t>
  </si>
  <si>
    <t>ResNet-101 based anomaly detection in additive manufacturing: Thermal modeling for quality control in heat exchanger production</t>
  </si>
  <si>
    <t>In the production of heat exchangers using additive manufacturing, maintaining consistent quality is a significant challenge due to irregular energy transformations during the manufacturing process. These irregularities can result in faulty products, leading to issues such as reduced efficiency and reliability of the heat exchangers. Traditional quality control methods are often inadequate for real-time detection and correction of such faults. This paper focuses on analyzing the occurrence of faulty products caused by irregular energy transformations in heat exchangers. A deep learning network, specifically ResNet-101, is employed to address this issue. The network is trained with characteristic features of the product and instantaneous variations in the heat exchanger to accurately identify faulty patterns resulting from degradation in the heat exchanger’s performance. By leveraging the deep learning network, which comprehensively understands both the product and heat exchanger features, the system can detect and classify faulty products in real time. This enables immediate corrective actions, such as pushing defective products into a recycling process, thereby maintaining high-quality standards in continuous production.</t>
  </si>
  <si>
    <t>10.1016/j.jallcom.2022.167366</t>
  </si>
  <si>
    <t>Enhancement of electrical conductivity and thermal stability of Iron- or Tin- substituted vanadate glass and glass-ceramics nanocomposite to be applied as a high-performance cathode active material in sodium-ion batteries</t>
  </si>
  <si>
    <t>To explore novel vanadate formulations, i.e. newly effective cathode active material for sodium-ion battery (SIB), relationships among the local structure, electrical conductivity, and cathode performance of xNa2O•10 P2O5•(85-x)V2O5•5Fe2O3 and xNa2O•10 P2O5•(85-x) V2O5•5SnO2 (5 &lt;x &lt; 45 mol%) glasses and glass-ceramics nanocomposite abbreviated as xFeV and xSnV, respectively, were systematically investigated before and after heat treatment at 500 ℃ for 100 min. Measurements of 57Fe- and 119Sn Mössbauer spectra (FeMS, SnMS, respectively), X-ray absorption fine structure (XAFS), X-ray diffraction patterns (XRD), Fourier Transform Infrared spectroscopy (FTIR), differential thermal analysis (DTA), electrochemical impedance spectra (EIS) and charge-discharge capacity were carried out in this study. From DTA curves, decreases in glass transition temperature (T g) and crystallization temperature (T c) were observed for xFeV and xSnV glasses as ‘x’ increased from 5 to 45 mol% Na2O content. This indicates that the introduction of Na2O reduces thermal stability. Furthermore, the DC conductivity for xFeV and xSnV glasses and glass-ceramics nanocomposite, decreases from 2.82 • 10−5 to 6.61 • 10−7 S cm−1 and from 1.26 • 10−5 to 4.27 • 10−7 S cm−1, respectively, with increasing Na2O content from 5 to 45 mol%. The values of electrical conductivity of xFeV and xSnV are higher than that of xNa2O•10 P2O5•(90-x)V2O5, abbreviated as xV glasses. This indicates that the introduction of Fe2O3 and SnO2 produces an increase in electrical conductivity. 57Fe-Mössbauer spectra of xFeV glass showed decreased quadrupole splitting from 0.73 to 0.63 mm s−1, indicating that FeIII ion forms less distorted tetrahedra upon increasing ‘x’ from 5 to 45 mol%. Additionally, a high capacity of about 200 mAh g−1 was achieved for the SIB made of 5FeV glasses as a cathode. This capacity was larger than the previously reported value of 158 mAh g−1 in Na1.25V3O8. It can be concluded that the introduction of Fe or Sn ions into the phospho-vanadate glass as a cathode causes an increase in durability and conductivity, so these glasses can be considered promising for a high-performance cathode active material with significant improvement of cyclability in SIBs.</t>
  </si>
  <si>
    <t>10.1016/j.optmat.2022.112759</t>
  </si>
  <si>
    <t>Sonochemical synthesis of interconnected SnS nanocrystals for supercapacitor and solar-physical conversion applications</t>
  </si>
  <si>
    <t>Tin Sulfide (SnS) nanostructures based solar energy conversion and energy storage have attracted the research interest in the recent years. We have reported the ultrasonically synthesized interconnected SnS nanocrystals and their performance in supercapacitor, photovoltaic and photocatalytic applications. The SnS nanoparticles exhibited the orthorhombic crystalline nature with the crystalline sizes of 11 nm, 7.2 nm and 4.5 nm for various quantity of polyvinyl pyrrolidone (PVP), utilized as agglomeration preventing agent. The electron microscopic images were clearly evidenced the interconnected SnS nanoparticles with an average particle size of 7 nm. The nanoparticles exhibited the size dependent UV–vis absorption properties and the band gap values were found to be 1.18 eV, 1.26 eV and 1.34 eV for SnS nanoparticles. The SnS nanoparticles had shown the excellent supercapacitor behaviour with the specific capacitance value of 1421.05 F/g and superior recyclability. Ultrasonically produced SnS nanoparticles had shown 12% efficiency in DSSC Solar cell applications. Also, the SnS nanoparticles had shown the excellent performance in photocatalytic degradation of methylene blue under LED light illumination.</t>
  </si>
  <si>
    <t>10.1016/j.applthermaleng.2022.119804</t>
  </si>
  <si>
    <t>Thermodynamic analysis and operation investigation of a cross-border integrated energy system based on steam Carnot battery</t>
  </si>
  <si>
    <t>With the booming development of industrial parks in southern Belt and Road (B&amp;R) countries, the demand for energy carriers such as electricity and steam grows rapidly. One key aspect of B&amp;R initiative is to promote cross-border energy cooperation in these countries. However, this region has abundant renewable energy resources, while the electricity and steam supply required in industrial processes is insufficient. This paper proposes a cross-border integrated energy system (IES) based on Carnot battery technology. A steam Carnot battery (SCB) is designed based on phase change material with water/steam as the working fluid. This paper establishes thermodynamic model of the proposed IES and evaluates its performance. Based on a field investigation in a real cross-border China-Myanmar industrial park, this paper designs the corresponding IES and studies SCB’s impact on IES daily operation. A baseline IES having an electric battery is also proposed to facilitate the comparison. The result shows that IES based on SCB reduces 28.57% operating cost, 43.49% carbon emission, and 16.49% city grid electricity consumption compared with the baseline. This means electro-thermal complementarity is an essential feature of SCB in IES. Furthermore, shadow price approach is adopted to analyze the impact of SCB in IES with the development of the industrial park. Renewable electricity output and peak-valley ratio have high shadow prices. The operating cost of IES based on SCB is highly affected by the percentage of renewable energy introduction and pricing market, making it a promising choice in this region known for redundant hydropower. Although electricity storage capacity and SCB’s roundtrip efficiency have less impact on cost reduction, they can reduce carbon emission for IES. This study provides a new perspective for constructing the energy system in B&amp;R initiative areas.</t>
  </si>
  <si>
    <t>10.1016/j.trpro.2023.11.559</t>
  </si>
  <si>
    <t>Ensuring accurate Key Performance Indicators for Battery applications by implementing consistent Reporting Methodologies</t>
  </si>
  <si>
    <t>Batteries have been identified as a key technology enabling the transition to a low-carbon economy. To achieve the EU decarbonization target by 2050, the demand for high-performance, low-cost, and sustainable batteries is rapidly growing. Several battery technologies have been proposed for different applications, e.g., automotive, aviation, maritime, etc. In this rapidly evolving field, while key performance indicators can be readily accessed, the performance evaluation and comparison of battery technologies remain a challenging task, due to the huge variation in the quality and quantity of data reported and the lack of a common methodology. To address this challenge, Batteries Europe stakeholders have suggested reporting methodology guidelines which, if implemented, will facilitate the identification of the most promising cell technologies while highlighting areas for improvement.</t>
  </si>
  <si>
    <t>10.1016/j.jpowsour.2023.233136</t>
  </si>
  <si>
    <t>Built-in ultrafine CoS2 catalysis in confined ordered micro-mesoporous carbon nanoreactors for high-performance Li–S batteries</t>
  </si>
  <si>
    <t>Constructing high-performance cathode host materials which can eliminate the dissatisfactory utilization of sulfur, the sluggish redox kinetics, and the lithium polysulfide (LiPSs) shuttle effect is highly desirable for the development of lithium-sulfur (Li–S) batteries. Recently, the porous carbon nanoreactors have received significant attention owing to unique spatial structure and customizable reaction sites. Whereas, the disordered pore distribution as well as surface catalysis in these hosts still restrict the performance of Li–S batterie. Herein, a synthesis of built-in ultrafine CoS2 catalysis in confined ordered micro-mesoporous carbon (OMMC) nanoreactors is proposed to accelerate LiPSs conversion. Due to high surface areas, protective OMMC shell, great electronic conductivity, and high-efficiency active sites, the synthetic nanoreactor shows exceptional physical confinement, satisfactory chemical anchoring, as well as excellent electrocatalysis for LiPSs. As expected, the S/CoS2@OMMC cathodes achieved excellent cyclic stability (615 mAh g−1 at 1.0 C after 1000 cycles with an ultralow capacity decay of 0.032% per cycle) and outstanding rate performance (655 mAh g−1 at 5.0 C).</t>
  </si>
  <si>
    <t>10.1016/bs.agron.2022.07.006</t>
  </si>
  <si>
    <t xml:space="preserve">Chapter Six Impact of soil-water contaminants on tropical agriculture, animal and societal environment </t>
  </si>
  <si>
    <t xml:space="preserve">
                  With the rise in population and the continued and rapid expansion of the economy, soil, and water the foundation for human survival, have been subjected to unprecedented pollution, posing a threat to human health. As a result, it is critical to investigate the impact of soil on human health. This study offers a unique viewpoint on the effects of environmental contamination from the perspectives of water and soil pollution. Humans, animals, and trees/plants are all affected by soil waste contamination consequently of diseases and complications. One of the most critical concerns that experts have been examining and searching for creative answers to is pollution and its direct and indirect detrimental effects on humans and animals. Therefore, present study clarifies the origins and effects of contaminants on the ecosystem. It also takes into account the problem of soil and water pollution caused by the improper treatment of factory, home, and other waste, as well as the use of chemical fertilizers and pesticides that are damaging to water, and soil environment. Management of contaminants necessitates addressing a number of difficult issues, such as balancing goals of encouraging recycling while also protecting consumers from harmful chemical substances in recycled materials; insufficient data collection; quality aspects of recycling; waste energy recovery; and waste prevention. The potential mostly pertain to a shift toward a more circular economy, which has environmental and human health benefits in addition to economic ones. Waste management must become more sophisticated as we move toward a more sustainable society. Because it lacks flexibility and long-term thinking, the standard reductionist approach is unsustainable. Therefore, a sustainable waste management system integrates feedback loops, is process-oriented, embraces flexibility, and diverts trash from landfills. Identification and implementation of leverage points that impact change are necessary for transitioning to a sustainable waste management system.
               </t>
  </si>
  <si>
    <t>10.1016/j.rser.2022.112557</t>
  </si>
  <si>
    <t>On the rational development of advanced thermochemical thermal batteries for short-term and long-term energy storage</t>
  </si>
  <si>
    <t>Thermal energy storage is an important means for achieving carbon neutrality. Absorption thermal battery is a promising solution for renewable energy utilization due to its excellent energy storage performance and operational flexibility. This study conducts comparative investigations among different absorption thermal battery cycles from a multi-criteria perspective, including energy storage efficiency, energy storage density, exergy efficiency, charging temperature, and initial cost. Except for the existing cycles (i.e., basic cycle, compression-assisted cycle, double-stage cycle, and double-effect cycle), a novel double-effect compression-assisted cycle is also included to cover a wider range of design options. The effects of charging/discharging/cooling temperatures on the storage performance are analyzed in three scenarios, i.e., short-term cold storage, short-term heat storage, and long-term heat storage. Results indicate that the compression-assisted cycle and the double-stage cycle can improve the energy storage density and lower the charging temperatures (e.g., below 70 °C); the double-effect cycle can enhance the energy storage efficiency; the double-effect compression-assisted cycle can achieve improvements in energy storage efficiency and density simultaneously, with a maximum energy storage efficiency above 1.30 and energy storage density over 300 kWh/m3, and bridge the temperature gap (i.e., 100 °C–140 °C) between the single-effect and double-effect cycles. The maximum energy storage efficiency, energy storage density, and exergy efficiency are 1.53, 365.4 kWh/m3, and 0.61, achieved by the double-effect cycle, the compression-assisted cycle, and the basic cycle, respectively. This work aims to facilitate the rational development of absorption thermal battery cycles for high-density and high-efficiency thermal energy storage towards carbon neutrality.</t>
  </si>
  <si>
    <t>10.1016/j.jmst.2021.10.040</t>
  </si>
  <si>
    <t>Reversible Zn stripping/plating achieved by surface thin Sn layer for high-performance aqueous zinc metal batteries</t>
  </si>
  <si>
    <t>Aqueous zinc metal batteries (ZMBs) are considered as the most promising candidate for large-scale energy storage system due to their abundant reserves and high safety. To achieve highly stable zinc metal batteries, it is imperative to inhibit the unavoidable dendrite growth, which leads to the non-uniform zinc deposition and even makes the battery short circuit. Herein, Sn coating is loaded on copper foil (SCF) by a simple electrodeposition to guide the uniform zinc deposition, which not only lowers the zinc nucleation overpotential but also promotes the uniform zinc deposition/dissolution. As a result, the Zn plated SCF (Zn@SCF) anode presents a low voltage hysteresis of ∼40 mV and a superior stability over 270 h in symmetric cells at a current density of 1 mA cm−2. Furthermore, the Zn@SCF anode can realize the improved performance for full cells paired with α-MnO2 cathode. This work provides a simple and effective approach to modify the Zn anode for improved electrochemical performance of ZMBs.</t>
  </si>
  <si>
    <t>10.1016/j.jcis.2020.11.053</t>
  </si>
  <si>
    <t>Ultrafine Ni nanoparticles anchored on carbon nanofibers as highly efficient bifunctional air electrodes for flexible solid-state zinc-air batteries</t>
  </si>
  <si>
    <t>Development of well-designed bifunctional electrocatalysts with high activity for OER (oxygen evolution reaction) and ORR (oxygen reduction reaction) are a crucial topic owing to their promising applications in rechargeable Zinc (Zn)-air battery. Herein, a facile adsorption-pyrolyzation strategy is proposed for preparing ultrafine Ni nanoparticles anchored on carbon nanofiber (Ni/CNF), which derives from pyrolyzation of bacterial cellulose (BC) (with pre-adsorbed of Ni2+) via a two-step heat-treatment procedure (firstly 360 ℃, and then 750 ℃) (Ni/CNF-750) and used as an excellent oxygen electrocatalyst for flexible all solid-state Zn-air cell. The resultant ultrafine Ni/CNF-750 with plentiful pore structure and relatively high specific surface area of 449.0 m2 g−1, delivering overpotential of 293 mV at current density of 10 mA cm−2 for OER, obtaining an onset potential of 0.93 V vs. RHE and half-wave potential of 0.76 V vs. RHE for ORR. Moreover, a home-made flexible all solid-state battery is constructed by using Ni/CNF-750 as air electrodes, which provides a power density of 56.8 mW cm−2 and wonderful cycling durability with maintaining 50 cycles, and can drive a light-emitting-diode (LED) device. Our work may provides a reliable approach for fabricating ultrafine metal nanoparticles anchored on carbon based substrate with high activity for next-generation energy conversion and storage devices.</t>
  </si>
  <si>
    <t>10.1016/j.matpr.2020.04.238</t>
  </si>
  <si>
    <t>Battery economy: Past, present and future</t>
  </si>
  <si>
    <t>Batteries are researched and commercialized because it can be potential replacement of the rapidly depleting fossil fuels. This arises the question about the future of current employees in fossil fuels sector, is the current innovations can replace fossil fuel and whether the current battery companies can accommodate the demand that will be created once fossil fuels completely depleted. In this work, statistics of employees, viable changes in secondary batteries made and the demand, turnover of batteries and its manufacturing companies were plotted and discussed. Based on that although the current trends and collaborations between nations were effective and rapid then before still it would not be adequate to replace fossil fuels before the time runs out. The nations have to aid more regarding batteries.</t>
  </si>
  <si>
    <t>10.1016/j.cirp.2019.04.009</t>
  </si>
  <si>
    <t>An agile model for the eco-design of electric vehicle Li-ion batteries</t>
  </si>
  <si>
    <t>Numerous design choices need to be made at several levels when designing high-tech products: technology, processes, architecture, components, materials… and these choices need to be made in relation to the product life cycle with the corresponding experts for each stage of the life cycle. At the same time, to ensure product sustainability, a specific focus on the future potential environmental impacts is highly recommended. In this research, an agile model is proposed to help designers make decisions while monitoring environmental performance indicators of high-tech solutions. The concept of Critical Product Life Cycle Parameters had to be introduced to facilitate the eco-design of the final product. The approach is illustrated by the Electric Vehicle Li-Ion Batteries case study.</t>
  </si>
  <si>
    <t>10.1016/j.est.2023.109805</t>
  </si>
  <si>
    <t>Ground tire rubber/activated carbon/expanded graphite aerogels and foams as support material for the preparation of polyethylene glycol composite phase change materials for thermal energy storage applications</t>
  </si>
  <si>
    <t>The 3 “Rs” of trash management, reduce, reuse, and recycle, lead to a theoretical topic. Techniques for waste management should reprocess these waste products into new functional materials. In the area of thermal energy storage, phase change material (PCM) is another hot topic due to its high latent heat. Unfortunately, it is constrained by issues such as simple leakage and poor heat conductivity. Herein, we integrate waste material and phase change material by preparing composite phase change material in which aerogels and foams serve as 3D support matrices that were made using ground tire rubber, activated carbon and expanded graphite additives to successfully overcome the aforementioned disadvantages of phase change material via Porogen leaching and freeze drying techniques. Experiment findings demonstrated that the CPCM has excellent shape stability. TAA5 and TAE5 had the highest melting enthalpies, at 146.21 and 148.23 J/g respectively. After 500 thermal test cycles and 25 photothermal test cycles, the prepared CPCMs exhibit strong thermal reliability as evidenced by a small decrease in enthalpy value. In addition, the thermal conductivity of TAE15 was remarkable at 1.18 W/(mK), which was 5.36 times greater than that of PEG 0.22 W/(mK). The use of AC and EG as additives boosted TAE15's photothermal conversion efficiency to 93 %. Hence, CPCMs offer a significant deal of potential in fields such as thermal energy storage, solar energy, and building energy savings.</t>
  </si>
  <si>
    <t>10.1016/B978-0-443-28824-1.50229-5</t>
  </si>
  <si>
    <t xml:space="preserve">Glycerol Valorisation to Glycerol Carbonate: Process Synthesis, Design and Control </t>
  </si>
  <si>
    <t>10.1016/B978-0-12-816190-6.00013-3</t>
  </si>
  <si>
    <t xml:space="preserve">Chapter 13 Environmental Management of E-waste in China </t>
  </si>
  <si>
    <t xml:space="preserve">
               The amount of electronic waste (E-waste) in China is growing dramatically. The Chinese government has continuously issued a series of laws and regulations and established a fund subsidy system based on extended producer responsibility (EPR) principles. Currently, the amount of E-waste formally treated has grown steadily. The layout of formal sector has been nearly completed, providing an increased recycling capacity. In this chapter, we present a comprehensive summary of E-waste generation, recycling capacity, reuse process, treatment techniques, as well as the legislation of E-waste in China. There are still some bottlenecks in E-waste management: The imbalance between fund levy and subsidy is not properly solved. The use of a “Fund Policy” has cultivated the formal disassembly activities, but the collection system for E-waste is currently imperfect. Also, the recycling efficiency of the disassembled parts needs to be improved. In the future, a more integrated E-waste management system should be established based on the lifecycle perspective.
            </t>
  </si>
  <si>
    <t>10.1016/j.tra.2016.06.005</t>
  </si>
  <si>
    <t>Influence of composition, amount and life span of passenger cars on end-of-life vehicles waste in Belgium: A system dynamics approach</t>
  </si>
  <si>
    <t>The increasing worldwide production of passenger cars depletes natural resources and increases the number of end-of-life vehicles (ELVs) to be processed. Lack of landfill capacity and a growing scarcity of natural resources have lead to severe ELV reuse and recovery targets in the European Union (EU). This paper examines the main influencing parameters affecting the amount and composition of ELV waste originating from passenger cars to be treated in Authorized Treatment Facilities (ATFs). Moreover the effect of a changing number, composition and life span of passenger cars on the ability to meet the ambitious EU ELV Directive 2000/53/EC targets in 2015 is examined for Belgium. Using system dynamics, the aforementioned changing parameters are studied from 1990 and projected to 2030. The model results show that the total annual weight of ELV waste to be reused and recycled in Belgium is expected to grow over the coming years despite the economic downturn of 2008 and its effect on GDP growth. Moreover it shows that Belgium can sustainably achieve the ambitious EU ELV Directive 2000/53/EC targets in 2015 and thereafter if it continues to invest in waste treatment of ELV plastics. The availability of higher amounts of ELV plastics proves to be favourable to trigger investments in their reusing and recycling. We demonstrate that this can be realized by reducing export of discarded passenger cars, shortening the life span of passenger cars or shortening the time for investing in additional plastic recovery.</t>
  </si>
  <si>
    <t>10.1016/j.partic.2020.12.003</t>
  </si>
  <si>
    <t>Advanced electrode processing of lithium ion batteries: A review of powder technology in battery fabrication</t>
  </si>
  <si>
    <t>Lithium ion batteries have achieved extensive applications in portable electronics and recently in electronic vehicles since its commercialization in 1990s. The vast applications of lithium ion batteries are not only derived from the innovation in electrochemistry based on emerging energy materials and chemical engineering science, but also the technological advances in the powder technologies for electrode processing and cell fabrication. Revealing the effects of powder technology on electrode microstructure evolution during electrode processing is with critical value to realize the superior electrochemical performance. This review presents the progress in understanding the basic principles of the materials processing technologies for electrodes in lithium ion batteries. The impacts of slurry mixing and coating, electrode drying, and calendering on the electrode characteristics and electrochemical performance are comprehensively analyzed. Conclusion and outlook are drawn to shed fresh lights on the further development of efficient lithium ion batteries by advancing powder technologies and related advanced energy materials.</t>
  </si>
  <si>
    <t>10.1016/j.seppur.2017.09.053</t>
  </si>
  <si>
    <t>An environmentally friendly electro-oxidative approach to recover valuable elements from NdFeB magnet waste</t>
  </si>
  <si>
    <t>In this manuscript, we demonstrate a room temperature electrochemical process for efficiently recycling NdFeB magnet waste. First, the magnet waste was completely leached with HCl and then, in-situ electrochemical oxidation was performed to selectively oxidize Fe(II) in the leachate to Fe(III). Finally, oxalic acid was added directly to the electro-oxidized leachate which selectively precipitated more than 98% of rare earth elements as rare-earth oxalates. The calcination of rare-earth oxalates produced mixed rare-earth oxides of 99.2% purity and a marketable Fe(III) solution as by-product. The electro-oxidized leachate was also subjected to an alternative neutralization route in which ammonium hydroxide was added to remove iron as ferric hydroxide. The iron free leachate with rare earth elements and cobalt was then subjected to oxalic acid precipitation treatment, which finally produced rare-earth oxides of 99.7% purity. Furthermore, a cobalt-rich solution was obtained in the end and electrowinning studies performed on the solution showed the feasibility of recovering pure metallic cobalt.</t>
  </si>
  <si>
    <t>10.1016/j.aquatox.2023.106629</t>
  </si>
  <si>
    <t>Behavioural and biochemical responses of the sea snail Tritia reticulata to lithium concentration gradient</t>
  </si>
  <si>
    <t>Lithium (Li) is present in many modern technologies, most notably in rechargeable batteries. Inefficient recycling strategies for electronic waste containing this element may result in its release into aquatic systems, which may induce harmful effects on wildlife. The present study evaluated the effect of Li contamination on the gastropod Tritia reticulata exposed to different concentrations of Li (100, 200, 500 and 1000 µg L−1) for 21 days. Biochemical analyses showed that this species was not significantly affected by this contaminant at the cellular level, as no significant differences were observed in terms of metabolism, oxidative stress, and neurotoxicity. Results further revealed that snails attempted to avoid Li accumulation by burying in the sediment at a faster rate when exposed to the highest concentrations (500 and 1000 µg L−1). More research is needed to fully assess the response of T. reticulata to Li contamination, such as investigating longer exposure periods or other endpoints.</t>
  </si>
  <si>
    <t>10.1016/j.egycc.2023.100100</t>
  </si>
  <si>
    <t>A comparison of state-level carbon reduction strategies: A case study of Hawai‘i</t>
  </si>
  <si>
    <t>State-level electricity standards are proliferating and becoming more ambitious, with numerous US states adopting a Renewable Portfolio Standard (RPS) and a small but increasing number of states participating in carbon pricing programs. The State of Hawai‘i has an ambitious RPS that requires 100% electricity generation through renewable sources by 2045. This study uses a general equilibrium model to compare a range of state-level carbon reduction strategies that achieve the same level of GHG emissions reductions in Hawai‘i as the RPS. We find that the RPS has regressive welfare outcomes. In contrast, an electric-sector-only carbon tax can be progressive if revenues are returned to households in equal-share dividends. Without dividends, there is little difference in welfare impacts between the RPS and electric-sector-only carbon tax. An economywide carbon tax has the lowest marginal cost of GHG abatement and highest level of electric vehicle adoption. When revenues are returned to households, the economywide carbon tax also has the most progressive welfare outcomes. Without revenue recycling to households, however, the economywide carbon tax yields the worst welfare impacts.</t>
  </si>
  <si>
    <t>10.1016/j.resconrec.2022.106608</t>
  </si>
  <si>
    <t>Logistic and scheduling optimization of the mobilized and distributed battery in urban energy systems</t>
  </si>
  <si>
    <t>Building a new power system with renewable energy as the main body is the only way to solve the problem of global climate change and achieve the dual carbon goal. However, the increasing penetration rate of renewable energy and large-scale electric vehicles have brought great challenges to the safe and reliable operation of traditional power system, resulting in the inability to effectively meet the enormous urban electricity demand in real time. In response, this paper proposes to adopt mobilized and distributed batteries and establishes a two-stage logistic and scheduling optimization model, thereby realizing the power transportation between renewable energy power plants and cities. The first stage model aims to optimize the battery transportation and logistics scheme with minimizing the total battery procurement and transportation cost as the objective function, considering various constraints including railway transport capacity limitation, battery supply and demand balance, and other technologies. The second stage model aims to maximize the peak shaving effect of urban power system and optimize the railway departure time with mobile batteries, considering the train operation, battery supply limitation, and battery transportation balance constraints. Finally, a quantitative economic evaluation of six cities (Heilongjiang, Gansu, Fujian, Shanghai, Jilin, and Liaoning) in China is presented, and the results indicate that the average levelized cost of electricity is as low as 0.052 $/kWh, illustrating the great technical and economic performance of battery logistics and scheduling. In addition, the impact of various sensitive factors on the economic performance of the urban energy system is implemented.</t>
  </si>
  <si>
    <t>10.1016/j.jallcom.2021.160188</t>
  </si>
  <si>
    <t>Si/ZnO framework: 3D lithiophilic structure for dendrite-free lithium metal batteries</t>
  </si>
  <si>
    <t>With the continuous development of renewable energy sources, high-energy high-density lithium metal batteries (LMBs) are urgently needed to store the generated energy. However, the applications of current LMBs are severely limited by the formation of lithium dendrites and infinite volume expansion during cycling. Herein, we adopt a simple method to melt and mix a specified proportion of silicon, zinc oxide, and lithium to prepare a Li/Si/ZnO (LiSZ) composite anode. The mixture of Si and ZnO, acting as a lithium-philic nonconductive framework not only serve as a stable lithium “host” during the deposition/stripping process of lithium and reduce the expansion of lithium during cycling, but the Li-Si and Li-Zn alloy induce a uniform deposition of Li+, thereby inducing a uniform deposition of Li. The symmetrical LiSZ battery shows an exceedingly low hysteresis voltage and stable long-cycle performance (more than 900 h). In addition, the full LiSZ battery exhibits excellent rate performance. Thus, significant progress is has been made in developing stable lithium anodes for LMBs.</t>
  </si>
  <si>
    <t>10.1016/B978-0-12-816204-0.00001-1</t>
  </si>
  <si>
    <t xml:space="preserve">Chapter 1 Waste as a resource: "Waste is raw material in the wrong place" </t>
  </si>
  <si>
    <t xml:space="preserve">
               In the EU-28, roughly 7400 million tonnes of materials are processed every year. The mass that leaves the system as waste is about one-third of it. The biggest share of all waste generated went to landfills (945 million tonnes in 2014), followed by material recovery (recovery other than energy recovery and except backfilling, 841 million tonnes) and by backfilling (237 million tonnes). The EU intends to increase reuse, recycling, and recovery of different types of waste. This chapter describes potential resources available in mixed ordinary wastes (household/municipal waste and bulky waste), mineral and solidified wastes (construction and demolition waste and waste from mining and quarrying operations), and common sludges. Recycling is not the goal, but the way, in which recycling activities should not endanger man and environment through carryover of contaminants. Used products containing hazardous substances ought to be recycled without contaminating the environment or recycled materials.
            </t>
  </si>
  <si>
    <t>Wastewater Treatment Residues as Resources for Biorefinery Products and Biofuels</t>
  </si>
  <si>
    <t>10.1016/B978-0-323-99919-9.00013-1</t>
  </si>
  <si>
    <t xml:space="preserve">Chapter 2 Global scenario of E-waste generation: trends and future predictions </t>
  </si>
  <si>
    <t xml:space="preserve">
               The continual and unprecedented consumer demand for electrical and electronic equipment’s (EEEs) coupled with their accelerated product obsolescence age due to the rapid advances in technology has led to an increased generation of waste EEE or electronic waste (E-waste) worldwide. A major portion of the global E-waste is generated from developed economies with highly saturated markets for EEEs. Furthermore, the E-waste problem in emerging economies is compounded by the illegal transboundary export of E-waste in considerable quantities by some developed and industrialized countries. Increased generation of E-waste, its associated toxicity, and indiscriminate disposal make it a global environmental concern. Several drivers of increased E-waste generation include population, the wealth of masses in terms of per capita purchasing power, technological advancement, and product obsolescence age. The assessment of E-waste generation and its future prediction are of immense importance for effective E-waste management and recycling and setting goals for the future. Furthermore, these goals are likely to help formulate plans and strategies for recycling activities to achieve a circular economy and minimize the landfill load. In this context, the chapter intends to provide a recent assessment of global E-waste generation distributed into various major regions and countries of the world. Furthermore, the global E-waste generation classifying into various standard types of EEE is also presented. Moreover, the drivers and factors affecting E-waste generation are summarized. Lastly, a future prediction estimate in global E-waste generation has been made based on the current generation with historical trends using a suitable statistical technique.
            </t>
  </si>
  <si>
    <t>10.1016/j.susmat.2021.e00364</t>
  </si>
  <si>
    <t>Zero-waste: Carbon and SiO2 composite materials from the solid residue of the hydrothermal liquefaction of anaerobic digestion digestate for Li-ion batteries</t>
  </si>
  <si>
    <t>Hydrothermal liquefaction (HTL) of wet biomass waste (e.g., from anaerobic digestion (AD) digestate) is an efficient technology to produce bio-crude, a hydrocarbon based renewable fuel. However, the solid waste by-product has limited use and could be an environmental nuisance if not managed appropriately. Herein, we demonstrate a sustainable way of transforming the solid residue generated through HTL of AD of sugarcane bagasse digestate into potential electrodes for lithium-ion battery (LIB). Briefly, the solid residue from the HTL process was converted into hard carbon (HC@WA) or converted through KOH activation to a carbon with a higher specific surface area carbon material (HC@AA). The structural and morphological characterizations confirm the encapsulation of SiO2 nanoparticles in the carbon matrix to form composite materials. When employed as anode materials in LIB, HC@WA and HC@AA achieve specific capacities of 452 mAh/g and 319 mAh/g respectively, and with long term cycling stability. The practical feasibility of the electrode materials was assessed by fabricating full cells with commercial LiFePO4 (LFP) cathode material. The full cells delivered good specific capacities and cycling stabilities, confirming the potential of the composite materials as electrodes for LiB. Thus, the solid residue after HTL of AD digestate could be one of the sustainable sources to develop materials for energy storage systems, thereby paving the way towards zero-waste and clean energy for a circular economy.</t>
  </si>
  <si>
    <t>10.1016/B978-0-323-91661-5.00018-0</t>
  </si>
  <si>
    <t xml:space="preserve">5 Industrial perspectives on the upscaling of perovskite materials for photovoltaic applications and its environmental impacts </t>
  </si>
  <si>
    <t xml:space="preserve">
               Perovskite solar technology has already shown its potential to enter commercial markets within only a decade of research. The exciting features like high specific power, low cost of manufacturing, and higher low light performance added principal value in several applications to stand out from other technologies. First, we discuss the commonly used deposition techniques in laboratories and industries to coat perovskites. Later, the crucial parameters to consider while designing a module are addressed. For example, it is essential to have robust packaging to fabricated modules to prevent any degradation from moisture and oxygen. Further, we discuss the technological exposure of perovskite to highly emerging markets and their opportunities. Finally, we address the environmental impacts of the perovskite module by life cycle assessment and proper recycling methods to ensure sustainability and improve energy payback time.
            </t>
  </si>
  <si>
    <t>Metal Halide Perovskites for Generation, Manipulation and Detection of Light</t>
  </si>
  <si>
    <t>10.1016/j.rineng.2024.102011</t>
  </si>
  <si>
    <t>Recovery of precious metals from mobile phone waste: Studies on leaching and adsorption by functionalized activated carbon</t>
  </si>
  <si>
    <t>In today's world, the utilization of electronic devices, particularly mobile phones, has seen a remarkable surge and they are a valuable source of recovery of precious metals. The current study reports on the physical and chemical processing of mobile phone waste into leachate, followed by recovery of precious metals, using ionic liquid functionalized activated carbon (ACF). The recovery process was explored both in batch and column study. The presence of base metals in the final leachate was minimized by employing multi-stage chemical leaching, leading to a more efficient purification process. Moreover, adjustment of HCl concentration in the leachate leads to decreased in other metals interference during adsorption. Following the batch adsorption results, a favorable interaction between IL and metal complexes leads to a quantitative adsorption of the precious metals. In addition, ACF also gave an excellent performance in the column adsorption process with the high bed depth and low flow rate of the leachate as the influential parameter. An increase in the bed depth and a decrease in leachate flow rate proportionally increases the values of k Th (rate constant), q e (adsorption capacity), and K YN (rate constant) and positively increases the 50% breakthrough time (τ). Moreover, the final purification of the adsorbed metals was performed selectively through sequential desorption, employing Na2S2O3, NH4SCN, and HNO3 solutions. Finally, the adsorption capability of ACF shown a negligible change after five repetitive adsorption-desorption cycles. Thus, the current study presents a method to process mobile phone waste and selectively recover the precious metals from the leachate.</t>
  </si>
  <si>
    <t>10.1016/j.jclepro.2019.04.104</t>
  </si>
  <si>
    <t>A review of current progress of supercritical fluid technologies for e-waste treatment</t>
  </si>
  <si>
    <t>This paper focuses on current progress of supercritical fluid (SCF) technology for e-waste treatment through reviewing characteristics and challenges of existing technologies. With the high-speed development of science and technology, electronic and electric equipment continually upgrades and updates, which bring a series of problems on dealing with the e-waste. The most serious problem is that the harmless disposal of halogen flame retardants and refractory polymers in e-waste is difficult. In recent years, the recycling technologies for e-waste has entered a new stage through tireless efforts of the researchers. Compared with the common recycling technologies like pyrolysis and acid leaching, SCF technologies have great advantages in the field of environment, without air or water pollution risks. Supercritical fluids such as supercritical water and supercritical carbon dioxide are sustainable green solvents as well as highly promising reaction mediums. The principles, operation procedures and optimized parameters of SCF treatment are discussed and summarized in this paper. Furthermore, SCF technologies applied in the field of e-waste recycling have also achieved satisfactory results. Significant progress has been made in the detoxification of e-waste and removal of refractory polymers by SCF technologies. The dechlorination efficiency and debromination efficiency has been reported to be over 90%. The base metals, the precious metals, and other inorganic materials were all reported to be recovered from e-waste by SCF technologies with a recovery rate of more than 93%. Common challenges in SCF process like corrosion and salt precipitation also came up with some propose solutions. Hence, the application of SCF technology in e-waste treatment demonstrates green reaction and resource recovery with significant economy and environment perspectives.</t>
  </si>
  <si>
    <t>10.1016/j.engappai.2023.107459</t>
  </si>
  <si>
    <t>Selective disassembly sequence planning under uncertainty using trapezoidal fuzzy numbers: A novel hybrid metaheuristic algorithm</t>
  </si>
  <si>
    <t>Nowadays, recycling end-of-life (EoL) products has emerged as a vital approach to address resource scarcity. Within the recycling process, disassembly plays a pivotal role and has garnered substantial attention from researchers. Disassembly sequence planning (DSP) is a crucial method to enhance disassembly efficiency. Among the various DSP models, selective disassembly sequence planning (SDSP) has gained prominence as a means to save time and reduce costs. It empowers operators to locate specific components or materials in real time, thereby boosting efficiency and minimising resource wastage. However, a notable research gap exists in the domain of SDSP, particularly in uncertain environments. To bridge this gap and render SDSP solutions more practical for real-world disassembly operations, this study adopts trapezoidal fuzzy numbers to represent uncertain information within the disassembly process and formulates a comprehensive SDSP model. In response to the intricate challenges posed by this problem, we propose a hybrid approach termed nondominated sorting genetic algorithm-II with simulated large neighborhood search (NSGA–II–SLNS). This innovative algorithm leverages the strengths of the nondominated sorting genetic algorithm-II (NSGA-II), simulated annealing algorithm (SA), and large neighborhood search (LNS). Additionally, we introduce several novel search operators into NSGA–II–SLNS, including a crossover and mutation strategy based on chaotic mapping, as well as a local search operator founded on the SA criterion and LNS. To assess the effectiveness of the proposed algorithm and model, extensive numerical case studies are conducted in this research. The outcomes contribute to the advancement of rapid, nearly optimal SDSP strategies in the face of uncertainty and ambiguity in problem settings.</t>
  </si>
  <si>
    <t>10.1016/j.apsusc.2022.154933</t>
  </si>
  <si>
    <t>Poly(hydroxybutyrate-co-hydroxyvalerate) as a biodegradable binder in a negative electrode material for lithium-ion batteries</t>
  </si>
  <si>
    <t>In this work, graphite-based negative electrode for lithium-ion battery consisting a novel and biodegradable binder poly(hydroxybutyrate-co-hydroxyvalerate) (PHBV) is compared with standard graphite electrode with polyvinylidene fluoride (PVDF) as a binder. The rate and cycling performance of lithium ion insertion/extraction of electrodes with PHBV in a half-cell configuration are evaluated. Moreover, on the basis of the electrochemical tests it is concluded that the electrode with PHBV binder is characterized by similar specific capacity and diffusion coefficient of lithium ions as conventional graphite electrode with PVDF binder.</t>
  </si>
  <si>
    <t>10.1016/j.matlet.2022.133300</t>
  </si>
  <si>
    <t>Preparation of high-porosity biomass-based carbon electrodes by selective laser sintering</t>
  </si>
  <si>
    <t>Selective-laser-sintering (SLS) three-dimensional (3D) printing technology was used to fabricate highly porous biomass-based carbon electrodes, which were prepared using pine wood powder mixed with phenolic resin as the SLS printing material. The pinewood powder content in the mixture was varied from 30 to 50 wt% to find the correlation between pinewood content and electrical conductivity and mechanical properties. The 3D-printed precursors were carbonized in a tubular sintering furnace to finally obtain SLS biomass porous carbon electrodes. The physical properties, microstructure, pore distribution, and electrical conductivity of the printed porous carbon electrodes were investigated by scanning electron microscopy, X-ray diffraction, and electrical conductivity tests. The results indicate that highly customized carbon electrodes with high porosity can be fabricated using pine composites in combination with the SLS 3D printing process.</t>
  </si>
  <si>
    <t>10.1016/j.nxener.2023.100068</t>
  </si>
  <si>
    <t>Recent advancements and next of aqueous rechargeable lithium-ion batteries</t>
  </si>
  <si>
    <t>Aqueous rechargeable lithium-ion batteries (ARLBs) have attracted widespread attention due to the inherent merits of low cost, high safety, and environmental friendliness in comparison to their nonaqueous counterparts. However, the limited electrochemical stability window (ESW) of aqueous electrolytes near 1.23 V greatly restricts the selection of electrode materials and improvement of energy density of ARLBs. In the early stage, most works primarily focused on the modification of electrode materials with operating voltages in the narrow ESW range to enhance the cyclability. After the “water-in-salt” electrolyte came out, various approaches have been devised to continually widen the ESW of aqueous electrolytes and increase the energy density of ARLBs. Herein, we overview the historical development and recent advancements of ARLBs, focusing on the aspects of the electrode materials (modification strategies of cathode and anode) and the novel electrolytes (e.g., water-in-salt electrolytes, water-in-bisalt electrolytes, hydrate-melt electrolytes, hybrid aqueous/non-aqueous electrolytes, gel electrolytes). Finally, the existing key issues and future prospects are also presented for the next-generation ARLBs.</t>
  </si>
  <si>
    <t>10.1016/j.jclepro.2018.11.220</t>
  </si>
  <si>
    <t>Environmental impacts of takeaway food containers</t>
  </si>
  <si>
    <t>The consumption of takeaway food is increasing worldwide. Single-use containers used for takeaway food represent a significant source of waste and environmental impacts due to their low recyclability. Consequently, it is important to identify the best available alternatives and improvement opportunities to reduce the environmental impacts of fast-food containers. For these purposes, this study estimates and compares for the first time the life cycle impacts of three most widely-used types of takeaway container: aluminium, polypropylene and extruded polystyrene. These are also compared to reusable polypropylene containers. The findings suggest that single-use polypropylene containers are the worst option for seven out of 12 impacts considered, including global warming potential. They are followed by the aluminium alternative with five highest impacts, including depletion of ozone layer and human toxicity. Overall, extruded polystyrene containers have the lowest impacts due to the lower material and electricity requirements in their manufacture. They are also the best option when compared to reused takeaway polypropylene containers, unless the latter are reused 3–39 times. The number of uses needed for the reusable “Tupperware” polypropylene food savers is even higher, ranging from 16 to 208 times, with terrestrial ecotoxicity being always higher than for extruded polystyrene, regardless of the number of uses. However, extruded polystyrene containers are currently not recycled and cannot be considered a sustainable option. If they were recycled in accordance with the European Union 2025 policy on waste packaging, most of their impacts would be reduced by &gt;18%, while also reducing littering and negative effects on marine organisms. Most of the impacts of the other two types of container would also be reduced (&gt;20%) through increased recycling. Implementing the European Union 2025 policy on recycling of waste packaging would reduce all the impacts by 2%–60%, including a 33% reduction in global warming potential. Based on 2025 million takeaway containers used annually in the European Union, the latter would save 61,700 t CO2 eq./yr, equivalent to the emissions of 55,000 light-duty vehicles. The outcomes of this study will be of interest to packaging manufacturers, food outlets, policy makers and consumers.</t>
  </si>
  <si>
    <t>10.1016/j.coelec.2021.100752</t>
  </si>
  <si>
    <t>Recent advances on battery separators based on poly(vinylidene fluoride) and its copolymers for lithium-ion battery applications</t>
  </si>
  <si>
    <t>Lithium-ion batteries represent one of the most suitable systems for effective energy storage for a wide range of applications, such as smartphones, laptops, electric vehicles, or even home storage systems. Among the different battery components, the separator plays an essential role in the performance of the batteries; its most relevant characteristics are (micro)structure, wettability, thermal and mechanical properties, and ionic conductivity value. This work provides a comprehensive review of the current state of the art in lithium-ion battery separator membranes based on poly(vinylidene fluoride) (PVDF) and its copolymers. The most recent developments in the last two years are presented, focusing on the different separator types that have been developed with the aim of improving wettability, thermal characteristics, and cycling behavior. The most used types of PVDF separators are composites, polymer blends, and the combination of both. Among the most common fillers, metal–organic frameworks, ionic liquids, and ceramic particles have been used for the development of PVDF-based composites and polymers such as poly(m-phenylene isophthalamide), poly(acrylonitrile), poly(tetrafluoroethylene), or poly(methyl methacrylate), for the development of polymer blends. Electrospinning is one of the most used processing techniques to improve wettability, thermal stability, and mechanical properties. The wettability of separators has been also improved by using PVDF as a coating on commercial separators. It is shown that PVDF-based battery separators can play an important role in the next generation of high-performance batteries.</t>
  </si>
  <si>
    <t>10.1016/j.renene.2023.05.090</t>
  </si>
  <si>
    <t>Renewable smart energy network: A thermoeconomic comparison between conventional lithium-ion batteries and reversible solid oxide fuel cells</t>
  </si>
  <si>
    <t>Smart energy networks including renewables and energy storage systems are a promising technology for improving the sustainability of residential districts and private mobility. In this work, a smart energy network is analyzed, based on photovoltaic panels, electric energy storage systems, heat pumps and electric vehicles. The system consists of a fully electric residential district, where air-to-air heat pumps are used for space heating and cooling and air-to-water heat pumps provide domestic hot water; a photovoltaic field meets the power load of the residential district, including charging stations for electric vehicles. A district electric energy storage system is included for balancing power supply and demand: two storage technologies are considered and compared in this work: a lithium-ion battery and a reversible solid oxide fuel cell. These systems are modelled and dynamically simulated in Transient Systems Simulation Program (TRNSYS) 18. A case study is discussed, where the proposed systems exhibit promising results in terms of primary energy saving: for example, the renewable energy matches almost 74–77% of the district primary energy demand for the analyzed smart energy districts. Moreover, both the proposed systems achieve very profitable results with a payback period of 3.5–4.4 years. Both the analyzed layouts achieve very similar results.</t>
  </si>
  <si>
    <t>10.1016/j.cej.2022.138652</t>
  </si>
  <si>
    <t>In-situ investigation and application of cyano-substituted organic electrode for rechargeable aqueous Na-ion batteries</t>
  </si>
  <si>
    <t>Rechargeable aqueous alkali-ion batteries are of great interest in cost-effective, risk-free and green energy-storage technologies. Although redox-active organic compounds are regarded as a kind of promising electrode materials, the limited capacity and low charge-transfer capability still hinder their applications in aqueous alkali-ion batteries. Herein, we have designed a cyano-substituted diquinoxalinophenazine (3CN-DPZ) organic electrode. For the first time, in-operando monitoring techniques, i.e., in-situ Raman and in-situ FTIR investigations, combined with the theoretical calculations are thoroughly carried out to explore the role of electron-withdrawing cyano substituents in 3CN-DPZ organic electrode for aqueous Na+ storage. It is demonstrated that the introduced cyano groups provide redox-active sites for the 3CN-DPZ organic electrode upon Na+ uptake/removal and have the strong electron absorption ability coordinated with Na+ in aqueous electrolyte. Therefore, the 3CN-DPZ organic electrode delivers a large specific capacity of 305.1 mAh/g at 1 A/g, a high rate capability of 211.3 mAh/g at 64 A/g, and an exceptional cycling retention of ∼ 97.9 % over 5000 cycles. Furthermore, a high-performance aqueous Na-ion battery (ANIB) has been fabricated with considerable energy/power characteristics and long cycling lifespan, revealing its potential scalable applications in satisfying the various requirements of high-safety and low-cost energy storage systems.</t>
  </si>
  <si>
    <t>10.1016/j.jpowsour.2022.231562</t>
  </si>
  <si>
    <t>Chemical foaming integrated polydopamine hybridization towards high-performance cellulose-based separators for ultrastable and high-rate lithium metal batteries</t>
  </si>
  <si>
    <t>High-performance cellulose-based separators are promising owing to biodegradation and electrolyte affinity. Nevertheless, strong hydrogen bonding interactions among cellulose nanofibers usually result in dense rather than porous membranes. Uncontrolled dendrite growth is also an obstacle for application of lithium metal anodes in the batteries. Herein, a novel strategy, i.e. chemical foaming integrated polydopamine hybridization, is developed to induce abundant pores and to improve electrolyte/lithium metal anode interfaces. The resultant cellulose-based separator has a high ionic conductivity of 0.81 mS/cm and can effectively suppress dendrite growth on lithium anodes. The coin cells, assembled by LiFePO4 cathode and lithium anode, behave superior cyclic stability at 5 C, and a high specific capacity of 130.7 m Ahg−1 is retained after 300 cycles.</t>
  </si>
  <si>
    <t>10.1016/j.jclepro.2020.123822</t>
  </si>
  <si>
    <t>Life cycle climate change impacts of producing battery metals from land ores versus deep-sea polymetallic nodules</t>
  </si>
  <si>
    <t>10.1016/j.scitotenv.2022.161094</t>
  </si>
  <si>
    <t>Life cycle assessment on calcium zincate production methods for rechargeable batteries</t>
  </si>
  <si>
    <t>The world's energy transition from fossil to renewable energy is unthinkable without further research in energy storage. Decreasing the environmental impacts from the production of energy storage technologies is essential for achieving a green energy transition. Calcium Zincate (CAZN) is used as active material in rechargeable zinc-based batteries (and other products, such as heterogeneous catalysts for biodiesel or antifungal products). They present a low-cost, safer, alternative to Lithium based batteries and are targeted as replacement solutions for lead-acid batteries. We propose a novelty in the synthesis of CAZN, the hydro-micro-mechanical process (HMMS). The residence time of this new route is about 20 times lower than the traditional processes, so its production needs less infrastructure and can deliver quicker at an industrial scale. In addition, laboratory tests indicate that HMMS CAZN has more reaction surface area and the activation of the battery is 1.77 times faster. Using the life cycle assessment (LCA) method, we compare this new process with the current best option, hydro-thermal synthesis (HTS). The cradle-to-gate results per kg of CAZN already indicates that HMMS is an environmentally better alternative for all indicators; especially when considering the normalization of the results with the residence time and the surface area, HMMS delivers better results, with improvements of 97 % in global warming, for instance. With this, we demonstrate that, outside of the cradle-to-gate, variables that make the final products better service units or give more function should be considered as valuable additional information when deciding among alternatives. This also highlights the importance of life cycle thinking when working with chemical processes and substances. In the sensitivity analysis, we developed 7 scenarios related to the energy demand of the processes, and we incorporated the projection in the European electricity mix for 2030 and 2050.</t>
  </si>
  <si>
    <t>10.1016/j.jpowsour.2021.229965</t>
  </si>
  <si>
    <t>Cost and price projections of synthetic active materials for redox flow batteries</t>
  </si>
  <si>
    <t>Synthetic organic and organometallic active materials for flow batteries offer a large design space in terms of solubility, redox potential, kinetic activity, and stability. Price is also a key metric. Here we focus on the estimated cost of manufacturing and sales price for synthetic organic negolytes based on anthraquinones and posolytes based on ferrocyanides. We find that derivatives of anthraquinones with simple production processes have an estimated sales price of ~25 $/kWh at an annual production volume of ~10 GWh/y. We also considered contract manufacturing of AQDS at ~200 MWh/y for early-stage commercialization; this results in an estimated sales price of ~40 $/kWh. We find that ferrocyanides, produced in a variety of ways and with several different cations, also result in an estimated sales prices of ~25 $/kWh at ~10 GWh/y. Because low-cost precursors and simple processing result in a couple price of ≥50 $/kWh for synthetic reactants, research should focus on active material equivalent weights of &lt;100 g/eq, an average cell potential of &gt;1.5 V, the avoidance of organic solvents, and precursors that cost no more than a few $/kg. It is also clear that integration with existing production of upstream precursors is the preferred route to cost-effective synthetic active materials.</t>
  </si>
  <si>
    <t>10.1016/j.joule.2023.10.005</t>
  </si>
  <si>
    <t xml:space="preserve">Energy transition will require substantially less mining than the current fossil system </t>
  </si>
  <si>
    <t xml:space="preserve">
                  Joey Nijnens holds a Master’s degree in industrial ecology from Delft Technical University and Leiden University, as well as a Master’s degree in supply chain management from Groningen University. He is employed at Monitor Deloitte as a strategy consultant, the strategy practice of Deloitte Consulting in the Netherlands, where he focuses on energy transition strategy and circular economy. Over the past years, his academic pursuits have centered around critical raw material supply, clean energy production dynamics, and clean energy supply chains. In his current role, he actively contributes to shaping national energy transition strategies and advancing clean energy investments.
                  Paul Behrens (UK) is an author and associate professor at Leiden University. His research and writing on climate, energy, and food has appeared in outlets such as the BBC, Thomson Reuters, Politico, Nature Sustainability, Nature Energy, PNAS, Nature Food, and Nature Communications. His popular science book, “The Best of Times, The Worst of Times: Futures from the Frontiers of Climate Science” (Indigo Press, 2021) describes humanity’s current trajectory and possible futures in paired chapters of pessimism and hope. Paul won International Champion in the Frontiers Planet Prize and the Falling Walls Prize in 2023.
                  Oscar Kraan is a senior manager at Monitor Deloitte, the strategy practice of Deloitte Consulting in the Netherlands. He has more than 10 years of experience supporting governments and companies in the energy sector navigate the future of energy. Since 2018, Oscar has been part of Deloitte, where he focuses on developing decarbonization strategies and supporting the development of the hydrogen market. He co-leads Deloitte’s Global Hydrogen Center of Excellence and the Future of Energy practice within Deloitte. In his work at Deloitte, he continues to be involved in scientific research around energy system integration, wherein he combines scientific insights with policy and business challenges. Before Deloitte, Oscar obtained his PhD on the topic of energy transition scenarios, wherein he applied agent-based modeling to energy and electricity system modeling. Before and during his PhD, Oscar worked 6 years with Shell’s Scenario Team and Shell’s New Energies Strategy Team.
                  Benjamin Sprecher is an assistant professor of circular product design at the Delft Technical University. His main research interests are sustainable design, quantification of environmental impacts, and industrial ecology. His current work explores how quantification of environmental impacts can inform sustainable and circular design and how decisions at the product design level relate to system-level concepts such as circular economy. His PhD and postdoc were focused on critical raw materials and supply chain resilience, and he remains working on these topics, as well.
                  René Kleijn is a professor of resilient resource supply at Leiden University in the Netherlands. He serves as the department head of the industrial ecology group at Leiden University and the scientific lead of the Circular Industries Hub at the Leiden-Delft-Erasmus Centre for Sustainability. His research primarily centers on sustainability matters, employing quantitative methods like life cycle assessment and substance and material flow analysis. Kleijn’s expertise extends across various industries, including chemicals, energy, and recycling, where he effectively applies these methodologies to address environmental challenges. He has actively participated in numerous large consortia as part of EU-funded research projects. In recent years, his research has focused on critical raw materials, resilient supply chains, circularity, and material constraints within the evolving landscape of the energy transition.
               </t>
  </si>
  <si>
    <t>10.1016/j.jelechem.2021.115112</t>
  </si>
  <si>
    <t>Monolithic carbon-free gas diffusion electrodes for secondary metal-air batteries</t>
  </si>
  <si>
    <t>This work presents novel approach for the development of carbon free ceramic gas diffusion electrode (GDE) for rechargeable Zn-air battery with good catalytic activity and enhanced stability, durability and performance, eliminating the disadvantages of the traditionally used carbon based electrode. Planar “monolithic” design is proposed in which both the gas diffusion and the catalytic layer are incorporated in a common body fabricated from commercial perovskites Lanthanum Strontium Manganite (LSM) and Lanthanum Strontium Cobalt Ferrite (LSCF). Original procedure for impregnation of the porous ceramic matrix with polytetrafluoroethylene (PTFE) emulsion ensuring coverage of the pores surface in the volume of the ceramic structure to a certain depth, and thus forming the hydrophobic gas diffusion layer, is developed. The rest of the volume, which is not impregnated, presents the catalytic layer. The optimized impregnation ensures the needed gas permeability. For electrochemical evaluation a Baseline (BL) carbon electrode with registered 700 charge/discharge cycles is used. The GDE fabricated from LSM shows electrochemical behavior similar to that of the BL. The cycling experiments confirmed 1000 cycles stable operation which corresponds to about 45% improved durability. The results show that the proposed technological approach is promising and should be further scaled up.</t>
  </si>
  <si>
    <t>10.1016/j.energy.2022.123949</t>
  </si>
  <si>
    <t>Multi-objective optimization of a mini channeled cold plate for using thermal management of a Li-Ion battery</t>
  </si>
  <si>
    <t>Mini channeled cold plates (MCCP) are an impressive choice for electric vehicles with a liquid-based thermal management system to keep the battery temperature within the desired range and to achieve a homogeneous temperature distribution. This paper came up with an optimum solution for maximum battery temperature (MBT), maximum temperature difference on the battery surface (MTD) and pressure drops in the channels ( ΔP ), which are vital parameters. Multi-objective optimization of geometric parameters and coolant flow rate of a designed MCCP which is experimentally investigated is carried out using the Desirability Function Approach. Firstly, the design of experiments (DoE) is generated using response surface method after determining the input variables and their levels. Then, each sample of DoE are modeled and analyzed numerically. Furthermore, the regression equations of the objective functions (MBT, MTD and ΔP ) depending on the design parameters are developed and their variance analyzes are performed. Prediction accuracies of model equations developed for MBT, MTD and ΔP are 97.75%, 95.49% and 97.15%, respectively. As a result, optimum values of design variables, namely channel width (mm), distance between branches (mm), channel depth (mm), number of crossovers in branches and coolant flow rate (l/min) are 5, 5, 10, 13 and 0.7061, respectively.</t>
  </si>
  <si>
    <t>10.1016/j.renene.2021.06.004</t>
  </si>
  <si>
    <t>How to decarbonize developing cities by 2050: A case from Tabriz-Iran</t>
  </si>
  <si>
    <t>This paper investigates the sustainability of Tabriz City focusing on its decarbonization. Statistical, quantitative, and comparative research methods are used to analyze the total energy consumed, conversion of primary energy, final exergy, and losses analysis according to the renewable and carbon-based energies. Then, the renewable resource potentials of the city are simulated using Grasshopper plug-in-Rhino simulator, THERM, PVSyst photovoltaic software, and ArcMap. In terms of the socio-economic assessment, non-oil Per Capita GDP, emissions, and energy intensities are analyzed concerning the B2DS scenario by 2050. The per capita GDP of the city is 71% of the country's average value. Tabriz's real GDP growth averaged −1.11% per year, primary energy demand increased by an average of 6.1%, CO2 emissions from energy use grew by an average of 6% annually and the emission intensity of the economy increased by a total of 52.02%, in the period from 2011 to 2019. Finally, it is shown that the city consumes 58050 GWh/year of different carbon-based resources that only produced 20110 GWh/year of useful work with 5.63 MT CO2 emissions, while the same work could locally be supplied by 30000 GWh/year RE with a minimum rate of 0.18 MT CO2 emissions. The city Landfill receives 1000 tons/day of MSW, but two-thirds of this amount can be recycled. Regarding different sectors, buildings produce half of the CO2. The cement industry with dual pollutants (17%) is the most polluting factory. Carbon-based electricity (66%) is the most polluting form of energy. In terms of carbon sequestration requirements with trees, shifting from fossil fuels toward green energies, EE, and recycling MSW can plunge required trees from 81.9 to 1.16 million trees. This paper highlights the importance of electrification of transportation based on RE, energy performance of buildings, and all sectors.</t>
  </si>
  <si>
    <t>10.1016/j.jenvman.2023.119487</t>
  </si>
  <si>
    <t>NiFe-PANI composites synthesized by electrodeposition for enhanced photocatalytic degradation of diclofenac sodium from wastewater</t>
  </si>
  <si>
    <t>A simple inexpensive approach was used to synthesize NiFe-PANI nanocomposites and used for photodegradation of diclofenac sodium (DCF) in water sources. Morphological, optical, structural, and catalytic properties of the nanocomposites were investigated using X-ray diffraction (XRD) to confirm the cubic structure of NiFe nanoparticles and Fourier-transform infrared spectroscopy (FTIR) that revealed the presence of NiFe and PANI, scanning electron microscopy (SEM) showed the uniform distribution of NiFe nanoparticles onto the surface of PANI, Energy-Dispersive X-ray spectroscopy (EDX) was utilized to validate the composition of the obtained Permalloy NiFe-PANI nanocomposites, optical properties confirmed the decrease of Eg band gap from 2.62 to 2.51 eV by the addition of NiFe. The NiFe-PANI composite showed superior photocatalytic efficiency in degrading DCF, achieving 82.53% degradation in 15 min and 97.89% in 60 min. This was significantly higher than the PANI alone, which achieved 62.72 and 93.48% degradation in the same time intervals respectively. The results indicated that the photocatalytic efficiency remained consistent, with no observable decrease, even after five cycles of recycling. The NiFe-PANI catalyst served as an efficient and cost-effective photocatalyst for DCF degradation, and the study holds promise for the photocatalytic removal of other organic pollutants from water and wastewater.</t>
  </si>
  <si>
    <t>10.1016/j.jpowsour.2023.233518</t>
  </si>
  <si>
    <t>Recent progress, challenges, and perspectives in the development of solid-state electrolytes for sodium batteries</t>
  </si>
  <si>
    <t>Sustainable energy storage technologies, such as all-solid-state sodium batteries, are seen as a promising field of research. The high energy and power densities of all-solid-state sodium batteries, together with their low cost and abundant reserves of Na metal, give them a good reputation. When it comes to creating safe, high-energy-density sodium-ion batteries, solid state electrolytes are crucial. The fundamental issue with developing all-solid-state sodium batteries is their comparatively low performance because of low ionic conductivity of sodium ions, interfacial resistance with electrodes, and thermal and electrochemical stability. In this article, recent development to overcome challenges associated with different solid state electrolytes i.e., inorganic solid electrolytes that include the β-alumina, NASICON, sulfide base electrolyte, as well as the solid-polymer and hybrid solid electrolytes, have been discussed. Key requirements for the development of future solid state electrolytes are highlighted and different strategies to improve the performance of solid state electrolytes have been proposed. The prospects for enhancing the properties of all-solid-state sodium batteries in real-world applications as well as the future development of solid electrolytes are also analyzed.</t>
  </si>
  <si>
    <t>10.1016/B978-0-12-824492-0.00020-9</t>
  </si>
  <si>
    <t xml:space="preserve">16 Carbon-based polymer nanocomposites for electronic textiles (e-textiles) </t>
  </si>
  <si>
    <t xml:space="preserve">
               Textile electronic materials being wearable, portable, and flexible have sparked immense interest in the technological sector. The current state-of-the-art procedures for making battery electrodes are inherently insufficient for producing multifunctional materials. Textile substrates (e.g., fiber, yarn, fabrics, and garments) with carbon derivatives can advance the recent demands. The textile industry is concentrating on future electronic textiles (e-textiles), which meet basic traditional standards and also perform a variety of additional functions in response to technology advancements (new electronic devices and systems) and the needs of various communities (e.g., army, navy). Carbon derivatives are getting many outlooks as a result of mechanical strength, electrical conductivity, electron mobility, chemical stability in acidic and basic media, and thermal stability over high temperatures, morphological diversity, and large special surface area. The motive of this review is to address the latest information on the utilization of carbon nanocomposites in electronic textile materials and components (e-textiles). Numerous carbon derivatives such as carbon nanotube, activated carbon, graphene, and carbon bag, we draw a line on which derivatives go along with e-textile and their fabrication techniques. Performances of carbon-based polymer composites have also been focused on in this chapter. Although carbon-based polymer nanocomposite materials have a wide range of applications in fuel cells, heating devices, lithium-ion batteries, supercapacitors, energy harvesting, storage devices, and sensors, carbon-based e-textiles have the potential to dictate a new route. For a circular economy, environmental aspects must be considered, from the design of an e-textile product to its end life and their recycling process has to be done sustainably.
            </t>
  </si>
  <si>
    <t>Advanced Polymer Nanocomposites</t>
  </si>
  <si>
    <t>10.1016/j.scitotenv.2016.09.078</t>
  </si>
  <si>
    <t>Innovating e-waste management: From macroscopic to microscopic scales</t>
  </si>
  <si>
    <t>Waste electrical and electronic equipment (WEEE or e-waste) has become a global problem, due to its potential environmental pollution and human health risk, and its containing valuable resources (e.g., metals, plastics). Recycling for e-waste will be a necessity, not only to address the shortage of mineral resources for electronics industry, but also to decline environmental pollution and human health risk. To systematically solve the e-waste problem, more attention of e-waste management should transfer from macroscopic to microscopic scales. E-waste processing technology should be significantly improved to diminish and even avoid toxic substance entering into downstream of material. The regulation or policy related to new production of hazardous substances in recycled materials should also be carried out on the agenda. All the findings can hopefully improve WEEE legislation for regulated countries and non-regulated countries.</t>
  </si>
  <si>
    <t>10.1016/j.jallcom.2022.168689</t>
  </si>
  <si>
    <t>Highly electrochemically stable Li2B12H12-Al2O3 nanocomposite electrolyte enabling A 3.8 V room-temperature all-solid-state Li-ion battery</t>
  </si>
  <si>
    <t>Designing solid electrolytes for all-solid-state lithium batteries that can be compatible with high-voltage cathodes is challenging. Here we report that the nanocomposite Li2B12H12-Al2O3 mechano-chemically treated for 120 h achieves an electrochemical stability window up to ∼ 3.8 V owing to the interfacial interaction via B-O bonds and a high lithium ionic conductivity, σ(Li+) = 2.73 × 10−5 S cm−1 at 30 °C. Moreover, this electrolyte shows high compatibility with the lithium metal anode as demonstrated by stable Li plating/stripping for 300 cycles. These electrolyte properties enable the first demonstration of a 3.8 V all-solid-state battery In1.3Li0.3|Li2B12H12-Al2O3 (25 vol%)|LiNi0.8Co0.1Mn0.1O2 (NCM811) operating for 120 cycles with a rate of 0.2 C and at 30 °C, with a reversible specific capacity of 77.5 mAh g−1 and Coulombic efficiency of 99.8 %. The results demonstrate the potential of hydroborates as electrolyte for all-solid-state lithium batteries.</t>
  </si>
  <si>
    <t>10.1016/j.jdent.2021.103735</t>
  </si>
  <si>
    <t>Awareness and barriers to sustainability in dentistry: A scoping review</t>
  </si>
  <si>
    <t>Objectives (i) To undertake a comprehensive scoping review of the literature that addresses the research question ‘What is the current state of environmental sustainability in general dental practice?’ (ii) To provide an effective baseline of data that will consider general awareness, barriers and challenges for the implementation of sustainable practice. Data &amp; sources The scoping review was conducted for all published literature in the English language that addresses this topic up to the 31st April 2021. The method of the PRISMA-ScR (PRISMA extension for Scoping Reviews) was followed. 128 papers included in this scoping review consisted of: Commentary [Letters, editorials, communication and opinion] (n = 39); Research (n = 60); Literature reviews (n = 25); Reports [Policy and legislation] (n = 4). Each included record was analysed for emerging themes that were further classified according to their general relevance. The scoping review is considered over two manuscripts, with this first paper focusing on awareness of the problem and barriers or challenges to the implementation of sustainable care. Conclusions Eight diverse but closely interlinked themes that influence the sustainability of oral health provision were identified: Environmental impacts (CO2e, air and water); Reduce, reuse, recycle and rethink; Policy and guidelines; Biomedical waste management; Plastics (SUPs); Procurement; Research &amp; Education; Materials. Barriers to implementation were identified as: Lack of professional and public awareness; carbon emissions arising from patient and staff commute; challenges associated with the recovery and recycling of biomedical waste with a focus on SUPs; lack of knowledge and education into sustainable healthcare provision and; the challenges from the manufacturing, use and disposal of dental materials.</t>
  </si>
  <si>
    <t>Journal of Dentistry</t>
  </si>
  <si>
    <t>10.1016/j.jclepro.2023.140314</t>
  </si>
  <si>
    <t>Prospective life cycle inventory datasets for conventional and hybrid-electric aircraft technologies</t>
  </si>
  <si>
    <t>Hybrid-electric aircraft represent a promising solution for the urgent need to decarbonize short-haul flights and bolster aviation sustainability. Nevertheless, the realization of hybrid-electric aircraft demands rigorous environmental impact analysis, given the substantial investments, time, and research required for technology development. This study offers a comprehensive life cycle inventory spanning the years 2030, 2040, and 2050 for both conventional and hybrid-electric aircraft configurations. Our inventory datasets are meticulously constructed through a systematic approach, ensuring data harmonization by drawing upon scientific literature, industry expertise, and primary data sources. This extensive dataset encompasses all pertinent systems necessary to model the environmental footprint of flights covering distances ranging from 200 to 600 nautical miles, utilizing a 50-passenger aircraft with the ATR42 as a reference model. Additionally, we furnish supplemental data for end-of-life considerations and uncertainty analysis. The systems under examination include the airframe, powertrain, power electronics and drives, batteries, fuel cells, hydrogen onboard storage, airport infrastructure, and battery charging stations. Notably, the carbon footprint of conventional aircraft aligns with data from the ecoinvent v3.8 database; however, our provided datasets are more than tenfold more detailed and incorporate a forward-looking perspective. These meticulously curated life cycle inventories can be amalgamated to simulate the potential environmental ramifications of conventional aircraft powered by kerosene or alternative aviation fuels, hybrid-electric aircraft utilizing battery technology, and hybrid-electric aircraft employing hydrogen as a fuel in conjunction with batteries. In this context, our findings play a pivotal role in nurturing the development of technology roadmaps that prioritize environmental sustainability within the realm of regional aviation.</t>
  </si>
  <si>
    <t>10.1016/B978-0-444-63428-3.50287-3</t>
  </si>
  <si>
    <t xml:space="preserve">Material Flow Analysis and Life Cycle Assessment Study for Sustainable Management of Wastes of Metropolitan Electricity Authority (MEA) </t>
  </si>
  <si>
    <t xml:space="preserve">
                  Sustainable development and increase awareness of environmental quality in Thailand are the main driving force for improving solid waste management in many sectors. This study, the overall residuals and wastes generated by electricity distribution sector were identified and prioritized. Current management schemes were reviewed and evaluated. The data used in this study were gathered as a case study from the Metropolitan Electricity Authority of Thailand (MEA). This 65-year-old organization is a relatively large organization with the total of 9,000 employees and 57 divisions. Its main mission is to supply electricity to all sectors in Bangkok Metropolitan Area, which has a population of 7 million. The wastes from power distribution selected based on their hazardous properties and requirement for proper management, are electric light lamp, and automotive lead-battery. Material Flow Analysis (MFA) was applied to study the route and amount of wastes following into their end-of-life within the organization and time. The Life Cycle Assessment (LCA) technique used to evaluate potential environmental impacts of end-of-life management scenarios. The suitable options through recycle scheme for the waste treatment of power distribution business were proposed and discussed in the paper. The results indicate that appropriate waste management strategy including source reduction and recycling can significantly reduce the burden on the environment from the operation of the organization.
               </t>
  </si>
  <si>
    <t>10.1016/j.enconman.2023.117984</t>
  </si>
  <si>
    <t>Electrification and hydrogenation on a PV-battery-hydrogen energy flexible community for carbon–neutral transformation with transient aging and collaboration operation</t>
  </si>
  <si>
    <t>Considering the distinct differences in intrinsic characteristics (e.g., energy efficiency, power density, and response time), the synergy operation of combined hydrogen (H2) and battery systems within the source-grid-load-storage framework offers a promising solution to stabilize intermittent renewable energy supply, mitigate grid power fluctuations, and enhance system independence. However, the idling power of the H2 system (fuel cell and electrolyzer) poses significant limitations on H2 charging/discharging from intermittent renewable power sources, thereby affecting overall system performance. However, the current literature provides little progress on how to effectively self-consume onsite renewable energy and supply the electricity demand with high energy/power density in a fast response. To address these challenges, this study proposes and applies the H2-battery compensation operation in the hybrid H2-battery energy storage system to mitigate the adverse effects of idling power during low-carbon transformations. Additionally, transient degradation models for the battery and fuel cell (FC) are integrated into the system to dynamically quantify real-time aging, thereby avoiding performance overestimation. Moreover, the study also includes a comparative analysis of the pre-estimation on the H2 tank pressure level, and a parametrical analysis of the HV number and battery capacity. Results show that, compared to the isolated H2 energy storage system, the H2-battery synergy operation reduces the grid demand shortage coverage ratio from 91.01% to 57.8%. Furthermore, the proposed H2-battery compensation operation effectively overcomes the limitations of idling power during power charging/discharging of the H2 system, resulting in an increase of H2 demand shortage coverage ratio from 8.9% to 17.29%, and the decrease in battery degradation ratio from 1.73% to 1.65%. Afterward, a novel indicator, degradation cost per kWh energy, is proposed to quantify the techno-economic performance of the combined battery and H2 system. According to the results, the techno-economic feasibility is dependent on the proportion of battery and H2 capacities, with the FC ranging from 0.49 to 1.15 CNY/kWh and the battery ranging from 0.82 to 0.91 CNY/kWh. The research results provide valuable frontier guidelines for the design and operation of multi-energy systems, as well as innovative energy-sharing strategies, to achieve sustainable and carbon–neutral transformation.</t>
  </si>
  <si>
    <t>10.1016/j.solmat.2024.112863</t>
  </si>
  <si>
    <t>n/p and p/n InGaAs cells for high density TPV modules</t>
  </si>
  <si>
    <t>Designing TPV modules using smaller area cells contributes to mitigating the series resistance losses caused by the large currents typically handled. However, the areal losses caused by the larger number of interconnections required challenge the design of high compacity modules, which is necessary to maximize the output power density or the TPV efficiency. Here we propose using series connected n/p and p/n cells to minimize the areal losses, attain high compacity modules and facilitate the manufacturing of the interconnections. This approach relies on attaining high performance TPV cells of both polarities. We demonstrate state-of-the-art InGaAs n/p cells, and a matching performance, in terms of J SC and V OC, in p/n cells. We assess the effect of the higher emitter sheet resistance in the p/n design, caused by the low mobility of holes in InGaAs. A minimal TPV efficiency loss is projected by using higher shadowing factors that have a reduced impact on the TPV efficiency thanks to the ability to recycle photons reflected at the front metal. Furthermore, this small loss could be offset, and the overall TPV efficiency significantly improved, by the higher compacity achievable in these modules.</t>
  </si>
  <si>
    <t>10.1016/j.jclepro.2017.04.035</t>
  </si>
  <si>
    <t>A novel approach for global environmental performance evaluation of electric batteries for hybrid vehicles</t>
  </si>
  <si>
    <t>The automotive product is increasingly restricted by environmental regulations, including reducing emissions of CO2 and pollutants in exhaust pipes of vehicles. One solution implemented in the automotive industry are plug-in hybrid electric vehicles (PHEV) that use an electric traction battery. To help vehicle manufacturers in their choice of traction battery from an environmental point of view, a simulation method of environmental impacts generated by the use phase is proposed in this paper. This method takes into account the possible usages of the vehicle and potential developments of electric mix, with the formulation of a constraint satisfaction problem (CSP) solved using constraint programming (CP) techniques. The sensitivity of five parameters is investigated: the electricity mix used to charge the battery, the battery mass, electric consumptions, the autonomy in “all-electric mode”, and the share of total travel in “all-electric mode”. Power grid is the most differentiating parameter for global warming and PHEV generates less impact if less used in “all-electric mode” on a high carbon intensity power grid. Lastly, CSP acausal modeling makes it possible to process different simulations with the same model.</t>
  </si>
  <si>
    <t>10.1016/j.jenvman.2019.05.095</t>
  </si>
  <si>
    <t>Towards sustainable business models for electric vehicle battery second use: A critical review</t>
  </si>
  <si>
    <t>A global mass market adoption of electric vehicles (EVs) is still hindered by the high costs of lithium-ion batteries (LIBs). Repurposing degraded EV batteries in second use applications holds the potential to reduce first-cost impediments of EVs. New business models are emerging rapidly within the EV and battery second use (B2U) industries but they focus on economic aspects without integrating social and environmental dimensions. Simultaneously, the emerging research topic around sustainable business models (SBMs) seem to be able to bridge the environmental management concerns in conjunction with economic and social changes. This paper addresses this paucity in the literature by offering an interdisciplinary approach by drawing upon key perspectives from the emerging sustainable technology of EVs and its underlying B2U market in relation to SBMs. Findings reveal major contributions to theorists and practitioners. B2U holds the potential to facilitate current unsustainable practices in the EV industry. This in turn, will lead towards a faster EV market uptake and improvements of overall sustainability performance through SBM perspectives. Accordingly, a B2U business model framework is conceptualised that embodies the cross-sector multi-stakeholder impact and the shared value creation mechanism for the EV industry and emerging B2U market. We finally conclude that as such B2U holds the potential to prove itself to be a viable and efficient case for sustainability. This can be implemented by taking a multi-stakeholder network centric business model design compared to traditionally firm-centric models, which ultimately refreshes the traditional business models on sustainability.</t>
  </si>
  <si>
    <t>10.1016/j.carbon.2016.01.038</t>
  </si>
  <si>
    <t>Highly compressible anisotropic graphene aerogels fabricated by directional freezing for efficient absorption of organic liquids</t>
  </si>
  <si>
    <t>Highly compressible three-dimensional graphene aerogels with anisotropic porous structure are fabricated by directional freezing of graphene hydrogel using anisotropically grown ice crystals as templates followed by freeze–drying. The directional freezing approach endows the graphene aerogel with a high compressive strength in the axial direction and good compressibility in both axial and radial directions. The anisotropic graphene aerogel also exhibits ultralow density, excellent flexibility in liquids, satisfactory fire-resistance, and strain-sensitive electrical conductivity. After absorbing organic liquids, the aerogel can be well recycled by burning, distilling, or squeezing, which makes it promising for oil absorption with a good recyclability.</t>
  </si>
  <si>
    <t>10.1016/j.resconrec.2019.104413</t>
  </si>
  <si>
    <t>Development strategies for heavy duty electric battery vehicles: Comparison between China, EU, Japan and USA</t>
  </si>
  <si>
    <t>This paper investigates the development of heavy duty electric battery vehicles through analysing research papers and patents and identifies emerging technology areas by using a generative probabilistic model, Latent Dirichlet Allocation (LDA). The focus of the analysis is on literature and patents published since 2010 up to date, summing up altogether more than 25 000 references. We divide the references into eight topics: operating an electric vehicle, its control, motor operations, thermal management, battery module, battery technologies, electric vehicle (EV) infrastructure and charging EV. Because battery technologies are of strategic importance in technological competition for companies and relate to the areal raw material base, we take a more detailed look at this field. The results from publication analysis are presented for China, Europe, Japan and USA. The distribution of raw materials required for heavy duty vehicles shows interesting correlations with the national development strategies. China holds reserves and/or mine production for all key raw materials categories (battery, magnet and electric cabling) needed in heavy duty electric vehicles. In addition to having an extensive raw materials base, China has protected intellectual property rights in many areas thus defending the raw materials also by controlling the access to the technologies. USA has some raw material reserves and/or production among all three raw material categories also, but their global contribution is significantly lower. Japan, with very narrow natural resource base, has very limited patenting or scientific publishing in any of the studied sub-areas of heavy duty electric vehicle development.</t>
  </si>
  <si>
    <t>10.1016/j.ijpe.2014.12.027</t>
  </si>
  <si>
    <t>Deposit-refund system vs. compliance scheme membership: How to comply with producer responsibility regulations?</t>
  </si>
  <si>
    <t>This study models and analyzes two alternatives available for producers to comply with the producer responsibility regulations: (i) individual compliance alternative, which is modeled through a producer-managed deposit-refund system and (ii) collective compliance, which is modeled through a compliance scheme network managed by an authorized organization. We provide closed-form solutions for both models and analyze the impact of various parameters (e.g., price for recyclable materials, recycling yield, the legally required recycling rate) on the minimum cost to be incurred by a producer and the return/recycling rate under each model. We also compare the two models with respect to the return/recycling rate and the producer cost. As a result of our analysis, we observe that the deposit-refund model guarantees lower cost for the producer while the compliance scheme ensures a slightly higher return/recycling rate on average. The cost advantage of the deposit-refund model augments for packaging materials with a higher recycling value, but is weakened by the legally imposed recycling rate.</t>
  </si>
  <si>
    <t>10.1016/j.procir.2015.02.072</t>
  </si>
  <si>
    <t>Use of Post-consumer Scrap in Aluminium Wrought Alloy Structural Components for the Transportation Sector</t>
  </si>
  <si>
    <t>Wrought alloy aluminium such as AA 6082 is traditionally based on virgin aluminium and some small amount of recycled internal scrap. The “sink” of recycled aluminium is mostly cast alloys. The papers describes how changes to the material tolerances, reverse logistics and novel sustainable business models are key elements for a sustainable use of post-consumer scrap in high-end structural components based on wrought alloy aluminium. The paper describes the results from the EU FP7 Project “SuPLight” and demonstrates why a holistic view and a cross- disciplinary approach are needed. A generic framework for simulation-based optimization is described as well as novel aluminium technology preparing for post consumer scrap recycling of aluminium to high-end wrought alloys. An alternative manufacturing process route for wrought aluminium forging directly on casted billets, omitting the extrusion process step, has been developed.</t>
  </si>
  <si>
    <t>10.1016/j.jclepro.2016.03.054</t>
  </si>
  <si>
    <t>A fundamental law relating stock and end-of-life flow in cyclic manufacturing</t>
  </si>
  <si>
    <t>Cyclic manufacturing (CM) emerges as a sine-qua-non for sustainability. Consumer product stocks of today are the end-of-life flows (EoLF) of tomorrow in circular economy. Enacted legislation fosters reuse/recycle of EoL consumer products, of chemicals, raw materials and hazardous products and components (batteries, brake fluids, printed circuit boards, cellular phones, computers). But when is tomorrow and how much of the stock will appear as EoLF? Efficient CM operations depend on cognizance of EoLF and accumulating stock, the pool from which EoLF emanates. Consumer uncertainty, personal income, economic cycles, advent of technology, social and health reasons, stricter eco-standards and random early product losses during use, render EoLF and product stock uncertain and unobservable. Conventional identification methods based on regression, sequential least squares, or actuary science methods presuming specific residual life distributions, may not provide reliable estimates under uncertainty and non-stationarities. An appealingly simple constitutive law is revealed, relating the mean stock and EoLF in terms of stock mean-age and EoLF mean-age, which are scaled, readily and reliably monitored variables, even from relatively small, decentralized samples. Valid under random lifetime early losses, the law encompasses any EoL exit distribution, enabling stock and EoLF identification, data consolidation and assessment. Being a linear algebraic expression between stock and EoLF, the law reduces computational burden and evades presumption of any survival or exit probability distribution, or cognizance of early loss history, or ex-post fitting of stochastic parameters. The results may prove useful in planning/sizing EoL facilities and recycling operations and in environmental policy or compliance assessment.</t>
  </si>
  <si>
    <t>10.1016/j.jpowsour.2023.233058</t>
  </si>
  <si>
    <t>Predicting the cost of a 24 V soluble lead flow battery optimised for PV applications</t>
  </si>
  <si>
    <t>Providing reliable electricity from small-scale renewable power is an important challenge for emerging economies. The soluble lead flow battery (SLFB) is a promising battery for this application, as it has a simple architecture making it relatively robust, and a lifetime of 2000 cycles demonstrated at the cell level. Also, the electrolyte is manufacturable directly from spent lead acid batteries. There is a need for techno-economic models to allow the cost/performance of a complete system to be defined and optimised. Such a model is defined here for the first time and used in a multi-objective optimisation to design a 24 V system for a charging hub in Sierra Leone. A 4 h duration was found to be optimal, and electrolyte for a 3.5 kW/14 kWh system would fit in a 1000 L IBC. Methanesulfonic acid was found to be the largest cost component of the 4 h system, with graphitic bipolar plates next. Both have low raw material costs, and in an optimistic scenario a total component cost of &lt;£50/kWh would be achieved, half that of current NMC Li-ion cells. The greatest technical risk to achieving low cost is deposit thickness of lead dioxide. This important research gap should be addressed.</t>
  </si>
  <si>
    <t>10.1016/j.jclepro.2017.11.142</t>
  </si>
  <si>
    <t>A novel, cost efficient identification method for disassembly planning of waste electrical and electronic equipment</t>
  </si>
  <si>
    <t>Waste electrical and electronic equipment belongs to a waste group with high recycling potential. After disassembly, the materials can be recycled, bringing economic and environmental benefits. The critical issue in the reverse supply chain is the exchange of information between manufacturers of electrical and electronic equipment and disassembly plants about products entering the market and the raw materials and hazardous substances used. The purpose of this research is to explore the application of an innovative data encoding system for manufacturers of electrical and electronic equipment for disassembling and recycling purposes. The method proposed in this study focuses on the possibility of using the existing identification systems in manufacturing, like 2D-codes and radiofrequency identification (RFID), at the disassembly and recycling stage at the end of life of the products. Encoding the data in a label by any manufacturer within the demands of the novel ID system should be low cost and easy in application. Decoding the data from a label when waste equipment reaches the end of life should be fast and simple by a disassembling company. The product data are accessible directly from the label without connection to an external database using 2D codes, RFID and label background colour. Real world tests were provided in two electrical and electronic equipment factories to verify the usability of the proposed method at the manufacturing stage. The findings show that the cost of this method implementation in real manufacturing conditions is minimal. It can be introduced in any manufacturing plant without changes in the assembly line layout. The existing product identification system can be enriched with additional data, encoded in 2D-code (Data Matrix or QR) or RFID tag. In addition, it is possible to use a coloured label background for a simple visual method to identify material contents. Laboratory tests simulated the disassembly stage and capability of data extraction from labels, indicating easy reading 2D-code labels and RFID tags for mediumsized equipment. RFID tags for compact and small equipment had reduced reading range caused by the metal casing.</t>
  </si>
  <si>
    <t>10.1016/j.cie.2016.12.022</t>
  </si>
  <si>
    <t>A closed-loop supply chain network design for automotive industry in Turkey</t>
  </si>
  <si>
    <t>Increasing worldwide environmental and social concerns are motivating manufacturers and consumers to implement recycling strategies such as product recovery, waste management or usage of recycled materials. Besides environmental and social concerns, in some countries legislations also force recycling of products such as end-of-life vehicles (ELVs). Automotive manufactures in Turkey are responsible for free take-back of ELVs from consumers to reintegrate used parts into industry according to ELVs regulation by Republic of Turkey Ministry of Environment and Urbanization. Regarding mentioned motivation, in this study a closed-loop supply chain (CLSC) is presented, based on a case study considering the ELVs treatment in Turkey. A linear programming (LP) model is developed to handle the reverse material flows with regard to reintegrate them into forward supply chains. Several CLSC scenarios are discussed to show the performance of the proposed model and its applicability in the automotive industry.</t>
  </si>
  <si>
    <t>10.1016/j.wasman.2008.09.013</t>
  </si>
  <si>
    <t>Chemical composition of material fractions in Danish household waste</t>
  </si>
  <si>
    <t>The chemical composition of Danish household waste was determined by two approaches: a direct method where the chemical composition (61 substances) of 48 material fractions was determined after hand sorting of about 20tonnes of waste collected from 2200 households; and an indirect method where batches of 80–1200tonnes of unsorted household waste was incinerated and the content of the waste determined from the content of the outputs from the incinerator. The indirect method is believed to better represent the small but highly contaminated material fractions (e.g., batteries) than the direct method, because of the larger quantities included and the more homogenous material to sample from. Differences between the direct and the direct methods led to corrections in the of heavy metal concentration of a few fractions. The majority of the energy content of the waste originates from organic waste like paper, cardboard and organic fractions. The single fraction contributing most to the total energy content is the non-recyclable plastic fraction, contributing 21% of the energy content and 60% of the chlorine content, although this fraction comprises less than 7% by weight. Heavy metals originate mainly from inert fractions, primarily batteries.</t>
  </si>
  <si>
    <t>10.1016/j.fuel.2021.122403</t>
  </si>
  <si>
    <t>Modelling of battery thermal management: A new concept of cooling using fuel</t>
  </si>
  <si>
    <t>Battery thermal management system (BTMS) design is crucial for its performance, which can be associated with extra costs and system complexity. Most of the current studies are focused on the BTMS design but with a little focus on the improvement of coolants. In this work, the feasibility of using combustion engine fuel for the LIB thermal management of hybrid electric vehicles is investigated. N-heptane is used as a dielectric hydrocarbon coolant in the introduced system. The thermal performance of the proposed system is investigated numerically using the CFD software ANSYS-Fluent. To benchmark and validate the system performance, a comparative study is made among other common approaches, including the use of air and 3M-Novec 7200. A variety of input parameters are accounted for, including inlet velocities and discharge rates. The results show that air cooling is the least effective method to control the battery module temperature uniformity and the Li-ion battery safety limit. At the same time, n-heptane and 3M-Novec 7200 have shown good control of the module temperature range (20 °C–40 °C) at various discharge rates and different inlet velocities. However, using n-heptane is a considerable improvement to the cost of the system and reduction in its weight and maximum temperature, compared to that using 3M-Novec 7200 coolant. For instance, at 0.1 m · s - 1 , n-heptane has reduced the Li-ion battery maximum temperature at 1 C and 2 C discharge rates by more than 7.9 °C (2.6%) and 17.9 °C (5.65%), respectively, compared to those predicted using the same battery module without cooling.</t>
  </si>
  <si>
    <t>10.1016/j.susmat.2023.e00671</t>
  </si>
  <si>
    <t>A unique sustainable chemical method for the recovery of pure silicon from waste crystalline silicon solar panels</t>
  </si>
  <si>
    <t>The present work suggests a unique approach for recovering pure silicon from end-of-life silicon solar panels by a direct treatment which does not involve the use of Hydrofluoric Acid (HF). Firstly, the better alkaline treatment between NaOH and KOH was determined. Then, effects of HF etching time and concentration were studied by comparing different etching treatments. Metal impurities such as Ag, Sn, and heavy metal Pb decreased considerably during the acid leaching studies with suitable concentrations. The major impurity Aluminium was reduced significantly by a two-step chemical treatment which ensures minimal silicon loss. Although it is possible to recover 4 N pure silicon by both (with and without HF etching) methods, direct treatment is preferred since the process eliminates potential human health and environmental concerns associated with HF. The recovered silicon samples were analysed by ICP-OES to detect impurity concentration, by XRD for phase identification and SEM analysis for surface morphology. The critical doping impurities, boron and phosphorous dropped considerably to 18.7 ppm and ND in direct treatment. Thus, the study not only provides an alternative way for recovering pure silicon without the use of harmful chemicals such as HF, but it also recommends a 6 M nitric acid leaching treatment before the etching procedure to lower the concentration of metallic impurities. The results are based on treatments with commercial grade chemicals which ensures the scalability of the process at commercial batch. The profit analysis of the recoverable metals was carried out and estimated to be nearly $19 for an 18 kg c-Si module.</t>
  </si>
  <si>
    <t>10.1016/j.jclepro.2021.130319</t>
  </si>
  <si>
    <t>Circular economy: Factors affecting the financial performance of product take-back systems</t>
  </si>
  <si>
    <t>Product take-back systems are fundamental for Circular Economy (CE) and focus on recovering value by taking back products to be recycled, re-manufactured, or refurbished. In theory, the expected value from CE is undeniable. However, in practice product take-back systems are often in small/pilot scale or have difficulties becoming financially viable, which is an obstacle towards the widespread adoption of CE in practice and thus a barrier to achieving a sustainable manufacturing system. This study uses a structured literature review to explore the factors affecting the financial performance of the product take-back system and investigate how 12 factors, clustered into three different dimensions; context, supply chain, and company, affect financial performance. Based on these findings, two propositions are made on how these factors are interrelated in a system perspective and how further research should build on these findings.</t>
  </si>
  <si>
    <t>10.1016/j.pnucene.2016.08.004</t>
  </si>
  <si>
    <t>Could spent nuclear fuel be considered as a non-conventional mine of critical raw materials?</t>
  </si>
  <si>
    <t>Each year, more than 10 thousand tons of spent fuels are discharged from nuclear power plants in the world. Heavy element nuclear fission reactions, at the origin of energy production, generate fission products of intermediary mass, some of them being considered nowadays as critical raw materials. The potential interest to treat these spent fuels in order to recycle these elements has risen recently following increasing international tensions on their supply for industry and energy. A study was carried out on the basis of the French nuclear fuel cycle scenario in order first to evaluate the inventory of such metals in spent fuel. The only elements of interest, since in significant amount, would be rare earth elements (REE) and platinum group metals (PGM). However, compare to the annual need of REE, the amount that would be recovered from spent fuels represent less than 0.01% of the annual world production. Because of the low price of these elements, there is no economic interest for such a recovery. The case of PGM, and specifically ruthenium and rhodium, is quite different. Even if a lower amount of these elements are in spent fuel, it represents 22% for Ru and 3.5% for Rh of the annual world production. The drawback is that these elements have numerous radioactive isotopes that forbid using them for industrial applications. 20–50 years of storage after separation would be necessary for ruthenium and rhodium to get a radioactivity level lower than potential clearance levels. Before any industrial use, very efficient separation processes would be required to selectively recover these elements. The physico-chemical forms of these elements in the spent fuel make the work tricky. Finally, such a use would require the official existence of a clearance level for nuclear materials as recommended by the IAEA.</t>
  </si>
  <si>
    <t>10.1016/j.resconrec.2018.10.015</t>
  </si>
  <si>
    <t>Using material flow analysis and life cycle assessment in decision support: A case study on WEEE valorization in Belgium</t>
  </si>
  <si>
    <t>Waste Electrical and Electronic Equipment (WEEE) is a key resource in the circular economy given its high concentration of valuable materials such as metals. The complexity of recycling this resource, however, is high due to different collection, separation and reprocessing steps. A combined Material Flow Analysis (MFA) and Life Cycle Assessment (LCA) can be used to optimise the environmental performance of this recycling chain. Whereas usually these methodologies are used post-factum, i.e. when data is available, this paper presents how MFA and LCA can be used to predict material flows and the potential environmental benefit of the recycling chain, guiding policy makers and industries towards effective decision making. Based on a case study in Flanders, Belgium, firstly, it is shown that currently only 32% of WEEE materials are recycled towards high-end applications whereas 68% is lost in low-end applications, landfill or incineration. Ferrous and non-ferrous metals such as aluminium and copper achieve the highest high-end material recoveries (54, 46 and 44% respectively), whereas precious metals and plastic achieve lower high-end material recoveries (21–38% and 20% respectively). Secondly, it is shown that the most promising factors to improve material recovery and environmental benefit are consumer behaviour and technological progress (mainly in separation technologies), both potentially doubling the current environmental benefit.</t>
  </si>
  <si>
    <t>10.1016/j.jenvman.2022.117075</t>
  </si>
  <si>
    <t>A novel green approach for silver recovery from chloride leaching solutions through photodeposition on zinc oxide</t>
  </si>
  <si>
    <t>Silver is extensively used in electronics, industrial catalysis, and biomedical sector owing to its enhanced physicochemical properties. E-waste recycling may contribute significantly to enhance silver recovery in the view of a circular economy and limit the depletion of mineral sources. In this scenario, hydrometallurgical routes represent the most widely used techniques for silver extraction/recovery and require strong acidic solutions, high temperatures, and multiple operating units. An alternative sustainable route for silver recovery from leaching solutions used for silver extraction in industrial applications is herein proposed for the first time. The novel green process of silver recovery is based on the UV/vis light-driven photocatalytic deposition of pure metallic silver over low-cost and non-toxic ZnO photocatalyst. In the second step, ZnO is dissolved by slight acidification and pure metallic silver is easily recovered. Low environmental impact, mild operating conditions, and economic viability are among the major perks of the new silver recovery process developed. In the view of a full-scale implementation, several operating conditions of the recovery process (i.e., photocatalyst load, starting silver concentration, type of hole scavenger and irradiation) were thoroughly investigated. A mathematical model capable of describing the system behaviour under different operating conditions was also developed and allowed to estimate unknown kinetic parameters for the Ag-photodeposition process.</t>
  </si>
  <si>
    <t>10.1016/j.wasman.2009.06.015</t>
  </si>
  <si>
    <t>Shared responsibility for managing electronic waste: A case study of Maine, USA</t>
  </si>
  <si>
    <t>Based on high disposal and low recycling rates of electronic waste (e-waste) and continued exportation to developing countries, reliance on municipal responsibility for e-waste management has been unsuccessful in the United States. This case study examines Maine’s program, which was the first US state to mandate producer responsibility for recycling household e-waste. Maine’s program established a shared cost responsibility among producers, municipalities, and consumers. The study found that Maine’s program resulted in a significant reduction in disposal and a corresponding increase in environmentally sound recycling. In the first 3years of the program, 6.406 million kg of household e-waste was collected and recycled for a population of 1.32 million. The new program, implemented in 2006, increased the number of e-waste items collected and recycled by 108% in the first year, 170% in the second year, and 221% in the third year. The program decreased direct economic costs to municipalities and households because of the shared cost approach and for the first time established costs for producers. There was no empirical evidence indicating that producers have or will improve the recyclability of electronic products to reduce recycling costs. While other weaknesses were that found potentially limit the adoption of Maine’s program, its positive aspects warrant consideration by other governments.</t>
  </si>
  <si>
    <t>10.1016/j.enmm.2022.100719</t>
  </si>
  <si>
    <t>Removal of heavy metals and dyes from wastewater using graphene oxide-based nanomaterials: A critical review</t>
  </si>
  <si>
    <t>Water has always been one of the most important and precious natural resources. However, due to the rapid growth of the population and industrial progress, the available resources of freshwater are decreasing in an alarming manner. The contamination of water by hazardous pollutants has prompted researchers to develop new, efficient and low-cost methods and materials for water treatment. Adsorption is one of the most effective ways to remove many pollutants, even at very low concentrations. Recently, new adsorbent nanomaterials, whose efficiency can be improved when exposed to external influences such as pH, agitation, and temperature have been used in research on wastewater treatment. Graphene oxide based nanomaterials and their composites are considered as promising adsorbents for the removal of heavy metals, dyes, and other hazardous pollutants from aqueous environments due to its distinctive physicochemical properties, such as chemical stability, huge surface area, high adsorption capacity and recyclability. The present review, with 198 articles included, summarizes the methods of synthesis and characterization of graphene oxide-based adsorbents, as well as their adsorption characteristics, mechanisms and kinetics of pollutants removal processes, the experimental parameters to be optimized, and the adsorption–desorption recycling processes. Several representative examples are reported in details. Also, the main challenges, treatment system economic, and future perspectives in the field are also highlighted.</t>
  </si>
  <si>
    <t>10.1016/j.jclepro.2020.122522</t>
  </si>
  <si>
    <t>A sustainable shipbreaking approach for cleaner environment and better wellbeing</t>
  </si>
  <si>
    <t>Shipbreaking has great economic benefits but generates substantial hazardous materials as wastes to the surrounding environment of shipbreaking yards. Currently, a number of methods are exercised all over the world for breaking ships. However, ‘beaching method’ is of most concerns due to its nature of activities. A computer simulation has been carried out and the results reveal that the toxic wastes which, without proper management and treatment, accumulate on the yard ground and gradually diffuses into soil. Thus, leach to sea-water, contaminate and degrade water quality, create a declining trend of biotic structure and eventually affect the ecological systems resulting in sudden or gradual disappearance of mangroves and vegetation. Computer simulation results also confirm that if shipbreaking activities are performed on a bed that is constructed using pebbles of various sizes in such a way that the pebble size gradually increases and the bed permeability gradually decreases across the depth starting from the top surface of the bed, the concentration of hazardous materials could be restricted and catastrophic environmental damages could be avoided. The proposed shipbreaking approach is thought to be sustainable as it uses naturally found construction materials which could be reused for other purposes and offers cleaner, environmentally sound production process of raw materials without incurring significant implementation costs.</t>
  </si>
  <si>
    <t>10.1016/j.compositesb.2019.01.084</t>
  </si>
  <si>
    <t>High-performance α-Fe2O3/C composite anodes for lithium-ion batteries synthesized by hydrothermal carbonization glucose method used pickled iron oxide red as raw material</t>
  </si>
  <si>
    <t>The α-Fe2O3/C composites have been successfully synthesized by a facile hydrothermal carbonization glucose method using pickled iron oxide red as raw materials, which is the recycled product after treating the pickling wastewater. The NaOH is used as an additive to assist carbonization of glucose to obtain the high-quality carbon coating layer. X-ray diffraction, field emission scanning electron microscopy, and high-resolution transmission electron microscope are used to characterize the structure and morphology of the samples. To characterize the surface chemical composition and bonding configuration of α-Fe2O3/C, X-ray photoelectron spectroscopy is detected. The Electrochemical properties are optimized by the orthogonal tests, revealing that the hydrothermal reaction time has the most significant influence on the electrode capacity, followed by the hydrothermal reaction temperature, the amount of glucose added and the concentration of NaOH. As anode material for lithium ion battery, the initial discharge/charge capacity of α-Fe2O3/C electrode can reach 2640.1/2151.4 mAh g−1 with initial coulomb efficiency of 81.49% at a current density of 100 mA g−1, and even after 80 cycles maintain the capacity of 1529.5 mAh g−1, which far exceeds the theoretical capacity (1007 mAh g−1) of α-Fe2O3 electrode.</t>
  </si>
  <si>
    <t>10.1016/j.jcis.2021.06.112</t>
  </si>
  <si>
    <t>Decoration of amine functionalized zirconium metal organic framework/silver iodide heterojunction on carbon fiber cloth as a filter- membrane-shaped photocatalyst for degrading antibiotics</t>
  </si>
  <si>
    <t>The development of recyclable photocatalyst with high adsorption and excellent photocatalytic performance has attracted considerable attention. Herein, we report a three-component photocatalyst by constructing porous amine functionalized zirconium metal organic framework (UiO-66-NH2) and broad photo-responsive AgI on flexible carbon fiber cloth (CFC). UiO-66-NH2 nanoparticles (200–400 nm) were in-situ grown on the surface of CFC (16.5 ± 0.5 μm, 4 × 4 cm2) by a solvothermal route, then AgI particles (50–100 nm) were synthesized on CFC/UiO-66-NH2 via a modified chemical bath deposition method. The obtained CFC/UiO-66-NH2/AgI can effectively adsorb 19.0% levofloxacin (LVFX) or 18.4% ciprofloxacin (CIP) in 60 min in the dark and degrade 84.5% LVFX or 79.6% CIP in 120 min under visible light irradiation. Furthermore, the filter-membrane-shaped CFC/UiO-66-NH2/AgI can be utilized to treat the flowing sewage (CIP, 10 mg/L, ~1 L/h), and the removing efficiency of CIP reached 71.0% after 10 grades. Therefore, this work demonstrates the huge application prospect of recyclable CFC/UiO-66-NH2/AgI with high adsorption and photocatalytic capacity in flowing sewage treatment under visible light illumination.</t>
  </si>
  <si>
    <t>10.1016/j.scs.2023.104538</t>
  </si>
  <si>
    <t>A bi-level reinforcement learning model for optimal scheduling and planning of battery energy storage considering uncertainty in the energy-sharing community</t>
  </si>
  <si>
    <t>Sharing of battery energy storage systems (BESS) in the energy community by reflecting the real world can play a significant role in achieving carbon neutrality. Therefore, this study aimed to develop a bi-level reinforcement learning (RL) model of BESS considering uncertainty in the energy-sharing community for the following optimization strategies: (i) short-term scheduling model for optimal electricity flows considering operational objectives (i.e., self-sufficiency rate (SSR), peak load, and economic profit); and (ii) long-term planning model for optimal BESS plan (i.e., install, replace, and disuse) along with battery types (new or reused batteries). A case study in the South Korea Nonhyeon neighborhood was conducted to evaluate the developed bi-level RL model feasibility based on future scenarios considering the time-dependent variables. The developed model increased economic profit by up to 18,830 USD compared to the rule-based model. Compared to the case where BESS was not installed, SSR increased by up to 7.79% and peak demand decreased by up to 1.31 kWh. These results show that the developed model could maximize the economic feasibility of community-shared BESS by reflecting the uncertainty in the real world, ultimately benefiting participants in the energy-sharing community.</t>
  </si>
  <si>
    <t>10.1016/j.clay.2022.106632</t>
  </si>
  <si>
    <t>Clay mineral/polymer composite: characteristics, synthesis, and application in Li-ion batteries: A review</t>
  </si>
  <si>
    <t>Polymeric separators and electrolytes have been widely used in Li-ion batteries in recent decades because of their unique features. However, they have some disadvantages that limit their application in this field. Incorporating an inorganic filler into the polymer matrix can almost solve these problems. Inorganic nanomaterials play this role more significantly. The unique properties of clay minerals and compatibility with commercial polymers used as a separator and solid electrolytes makes them a suitable choice for being applied in the structure of Li-ion batteries. In this review, clay minerals, their characteristics, and applications in Li-ion batteries are briefly introduced. Also, the effect of clay minerals on functional properties from different aspects such as ion conductivity, porosity, thermal and mechanical stability, and maximum capacity, which has been investigated in various studies, is discussed.</t>
  </si>
  <si>
    <t>10.1016/j.jclepro.2020.125087</t>
  </si>
  <si>
    <t>Hydrometallurgical recovery of neodymium from spent hard disk magnets: A life cycle perspective</t>
  </si>
  <si>
    <t>Rare earth elements (REEs) are commercially used in an increasing number of critical or widely popular consumer and industrial products. Neodymium (Nd) element has emerged in recent years as one of the most critical REE, due to risks associated with its security of supply at required amounts. It has been widely reported that end of life (EoL) consumer electrical products contain significant amounts of metals and plastics. Thus, recovery of Nd from magnet scraps, EoL appliances or industrial applications is gaining even more strategic importance nowadays. In this study, an ex-ante life cycle assessment (LCA) of the hydrometallurgical recovery of Nd from waste electric and electronic equipment (WEEE) was conducted. The hydrometallurgical Nd recovery route consists of pretreatment, chemical leaching and Nd metal precipitation The feasibility and environmental performance of Nd metal recycling experiment model was investigated with an LCA scenario focusing on neodymium-iron-boron (Nd-Fe-B) magnet production. The LCA results were compared to that due to Nd-Fe-B magnet production from bastnäsite/monazite mineral ores using the traditional sintered magnet route. LCA sensitivity analysis and cost analysis were also performed. It was found out that, from both an economical and environmental point of view, magnet production from recovered Nd performed better than that of virgin magnet production. The scaled-up Nd metal recovery system reduced environmental impacts of Nd-Fe-B magnet production system by up to 65% for eight of the eleven environmental impact categories. Nd recycling reduced production cost from 8.55 to 3.98 USD/kg.</t>
  </si>
  <si>
    <t>10.1016/j.mtnano.2023.100428</t>
  </si>
  <si>
    <t>MXene/0D nanocomposite architectures: Design, properties and emerging applications</t>
  </si>
  <si>
    <t>MXenes, including transition metal carbides, nitrides, and carbonitrides, are highly versatile materials because of their adjustable structure and rich surface chemistry. They are projected to compete with, and in some cases outperform, graphene as two dimensional (2D) substrate for a wide range of applications. MXenes are prone to self-restacking due to hydrogen bonding and/or van der Waals interactions, which can induce a significant loss of the electroactive area as well as ion and electrolyte inaccessibility. In this regard, hybridization or composite formation of 2D MXenes with low-dimensional nanostructures in intricately designed architectures provides an innovative chance to integrate their unique properties in a complementary way. The design of hybrid nanocomposites of 2D MXenes and 0D nanomaterials can effectively combine the advantages of both individual constituents (surface property tuning, small molecule attachments, external stimuli sensitivity, robust environmental resistance, negligible inferences to other analytes, and recyclability), synergistically overcoming their individual shortcomings. The purpose of this review is to highlight recent advancements in this novel area, with a focus on the design, methodologies, structural and functional synergies, and emerging applications, including next-generation smart electronics, futuristic devices, sensors, waste treatments, anti-biofouling, and point-of-care diagnostic platforms as well as the major challenges to be overcome in the future.</t>
  </si>
  <si>
    <t>10.1533/9780857096333.2.163</t>
  </si>
  <si>
    <t xml:space="preserve">9 Shredding, sorting and recovery of metals from WEEE: linking design to resource efficiency </t>
  </si>
  <si>
    <t xml:space="preserve">
                  Metals and other materials play a pivotal role in electrical and electronic equipment (EEE) as their properties impart unique functionality to consumer products. Metals are theoretically infinitely recyclable; however, the functionality and design of EEE complicate recycling due to their ever more complex structures producing un-liberated low grade and complex WEEE recyclates. Metallurgical smelting ingenuity helps very much to ‘close’ the loop of WEEE. This chapter will elaborate on the various issues that affect the recyclability of WEEE such as product design, physical separation and extractive metallurgy. It will also discuss the limits of recycling and what has to be done to increase resource efficiency of the various metals contained in WEEE.
            </t>
  </si>
  <si>
    <t>10.1016/j.jallcom.2023.172318</t>
  </si>
  <si>
    <t>Solid-state lithium-ion battery: The key components enhance the performance and efficiency of anode, cathode, and solid electrolytes</t>
  </si>
  <si>
    <t>The development of Solid-state lithium-ion batteries and their pervasive are used in many applications such as solid energy storage systems. So, in this review, the critical components of solid-state batteries are covered. Enhancing the performance of various kinds of anode and cathode is articulated. However, owing to their high flammability point and limited thermal stability, organic liquid electrolytes as well as polymer electrolytes, have raised serious concerns for the industry over their safety and durability. Inorganic solid electrolytes with increased heat stability and a broad electrochemical stability window have been developed to address this. These benefits are used by solid-state batteries (SSBs) to address issues like mechanical characteristics, flammability, electrolyte dissolving, and decline in battery quality brought on by charging and discharging cycles. The usage of SSBs can provide batteries that are more efficient, more energy dense, and safer.</t>
  </si>
  <si>
    <t>10.1016/j.est.2024.113412</t>
  </si>
  <si>
    <t>Overarching advancements in building practical Li-S batteries: A holistic review</t>
  </si>
  <si>
    <t>Lithium-Sulfur (Li-S) batteries have great potential due to its high energy density, abundance and cost benefits. Significant progress has been made in exploring the performance improvement of lab-scale Li-S batteries. Some of the aspects of focus were, sulfur-host, compositing, catalytic activities, electrolyte modulations, separator modifications, solid-electrolytes, anode with prelithiation, Li-metal anode etc. Advancements on these aspects have been scattered across the literature and there is lack of correlative and comprehensive review in the given space. Dispite the reasonable performance of laboratory scale Li-S cells, their practicality is hindered during the device upscaling. In view of addressing the research gap between lab-scale and large format cells delivering poor energy density. This work aims to provide a comprehensive review of multifaceted aspects of recent advanced in Li-S batteries. Such a comprehensive review has been lacking in the last couple of years while significant research have been published. Here, we also provide inherent challenges, potential research possibilities and prospective benefits of Li-S batteries.</t>
  </si>
  <si>
    <t>10.1016/j.electacta.2022.140548</t>
  </si>
  <si>
    <t>Transparent aqueous rechargeable sodium-ion battery</t>
  </si>
  <si>
    <t>Aqueous sodium-ion battery is a sustainable, non-toxic, non-flammable, and low-cost alternative to lithium-ion batteries, while transparency is a growing requisite of modern and integrated devices that batteries have yet to fulfill. In this work we present the preparation of a transparent and rechargeable aqueous Na-ion battery, assembled with different thin films of carbon/cobalt-based nanomaterials as electrodes. Cobalt-filled carbon nanotubes and cobalt/cobalt oxide encapsulated carbon nanoparticles are simultaneously synthesized in one single experimental procedure and deposited as thin and transparent films through the liquid/liquid interfacial route. The former is used for the electrosynthesis of a Prussian blue analogue, yielding carbon nanotubes/cobalt hexacyanoferrate thin film nanocomposite used as cathodes, while the cobalt/cobalt oxide/carbon nanoparticles thin film is used as the anode. The transparent device is prepared using a diluted aqueous solution of NaCl as the electrolyte, reaching capacities of 22 mAh•g−1 at 2 A•g−1 that remains stable after 2000 charge/discharge cycles, and energy density of 19.2 Wh•kg−1 at 1.4 kW•kg−1.</t>
  </si>
  <si>
    <t>10.1016/j.ensm.2023.102840</t>
  </si>
  <si>
    <t>Doping strategies for enhancing the performance of lithium nickel manganese cobalt oxide cathode materials in lithium-ion batteries</t>
  </si>
  <si>
    <t>Lithium-ion batteries (LIBs) are pivotal in the electric vehicle (EV) era, and LiNi1-x-yCoxMnyO2 (NCM) is the most dominant type of LIB cathode materials for EVs. The Ni content in NCM is maximized to increase the driving range of EVs, and the resulting instability of Ni-rich NCM is often attempted to overcome by the doping strategy of foreign elements to NCM. No less than 46 elements have been considered as a doping element in NCM, and their effects on the LIB performance have been investigated in about 400 research articles. Elements such as Al, Zr, Na, and F are the most popular doping choices, and some elements show a lack of consensus on the effectiveness of doping approach. Therefore, we systematically analyze the effects of each doping element by breaking down the LIB performance into capacity, rate capability, and cycleability. Further, we construct a periodic table presentation for the doping approach in order to make readers grasp this research area at a glance. The unbiased evaluation of the doping effectiveness for an element based on the statistical analysis of relevant references would be an enormous help to LIB industry and academia.</t>
  </si>
  <si>
    <t>10.1016/j.cscee.2021.100097</t>
  </si>
  <si>
    <t>A decision-support framework for industrial waste management in the iron and steel industry: A case study in Southern Africa</t>
  </si>
  <si>
    <t>The study aimed to investigate the waste characteristics and management activities in the iron and steel industry in Southern Africa based on a case study in South Africa. A four-phased decision-support framework (DSF) has been suggested to approach industrial waste management in Southern Africa’s iron and steel industry, consisting of a desktop-based waste management audit, waste generation investigation, waste streams sampling and analysis, and waste risk profiling. Results indicate that the global average of 0.3 tons of waste generated per ton of crude steel produced is exceeded. Annual average process waste generation amounted to 1510 million tons, and general waste generation amounted to 872 tons, with respective recycling rates of 22% for process waste and 40% for general waste. Furthermore, 54% of the waste streams were found to have a moderate to high-risk profile, where the rest of the waste streams were found to have a low-risk profile. The suggested DSF, as a guide, can lead to decision outcomes to position industrial waste management in the iron and steel industry in Africa towards a circular economy.</t>
  </si>
  <si>
    <t>10.1016/j.jmr.2016.02.008</t>
  </si>
  <si>
    <t>Automatic Tuning Matching Cycler (ATMC) in situ NMR spectroscopy as a novel approach for real-time investigations of Li- and Na-ion batteries</t>
  </si>
  <si>
    <t>We have developed and explored the use of a new Automatic Tuning Matching Cycler (ATMC) in situ NMR probe system to track the formation of intermediate phases and investigate electrolyte decomposition during electrochemical cycling of Li- and Na-ion batteries (LIBs and NIBs). The new approach addresses many of the issues arising during in situ NMR, e.g., significantly different shifts of the multi-component samples, changing sample conditions (such as the magnetic susceptibility and conductivity) during cycling, signal broadening due to paramagnetism as well as interferences between the NMR and external cycler circuit that might impair the experiments. We provide practical insight into how to conduct ATMC in situ NMR experiments and discuss applications of the methodology to LiFePO4 (LFP) and Na3V2(PO4)2F3 cathodes as well as Na metal anodes. Automatic frequency sweep 7Li in situ NMR reveals significant changes of the strongly paramagnetic broadened LFP line shape in agreement with the structural changes due to delithiation. Additionally, 31P in situ NMR shows a full separation of the electrolyte and cathode NMR signals and is a key feature for a deeper understanding of the processes occurring during charge/discharge on the local atomic scale of NMR. 31P in situ NMR with “on-the-fly” re-calibrated, varying carrier frequencies on Na3V2(PO4)2F3 as a cathode in a NIB enabled the detection of different P signals within a huge frequency range of 4000ppm. The experiments show a significant shift and changes in the number as well as intensities of 31P signals during desodiation/sodiation of the cathode. The in situ experiments reveal changes of local P environments that in part have not been seen in ex situ NMR investigations. Furthermore, we applied ATMC 23Na in situ NMR on symmetrical Na–Na cells during galvanostatic plating. An automatic adjustment of the NMR carrier frequency during the in situ experiment ensured on-resonance conditions for the Na metal and electrolyte peak, respectively. Thus, interleaved measurements with different optimal NMR set-ups for the metal and electrolyte, respectively, became possible. This allowed the formation of different Na metal species as well as a quantification of electrolyte consumption during the electrochemical experiment to be monitored. The new approach is likely to benefit a further understanding of Na-ion battery chemistries.</t>
  </si>
  <si>
    <t>10.1016/j.jclepro.2023.136264</t>
  </si>
  <si>
    <t>Rebound effects following technological advancement? The case of a global shock in ferrochrome supply</t>
  </si>
  <si>
    <t>Novel recycling technologies aim at increasing material efficiency by turning former waste products into valuable reclaimed resources. A key question is whether such technologies really reduce primary resource consumption or instead stimulate aggregated market demand. In this study the consequences of a positive shock in ferrochrome supply to the global stainless steel value chain is assessed quantitatively. This new source might be unlocked by technology under development for the recovery of chromium from carbon and stainless steel slags. The aim of this study is to quantitatively assess the income and substitution effects of reclaimed ferrochrome along a part of the stainless steel value chain. The impact of the supply shock is analysed by means of a vector autoregression (VAR), a dynamic model where lagged values of all included variables estimate current state of the system. Additionally, the VAR model is extended to a structural vector autoregression (SVAR) to account for contemporary effects as well. Both the VAR and SVAR model indicate that additional ferrochrome supply leads to an increase in aggregated supply of stainless steel, in combination with a substitution effect between ferrochrome and nickel. The extended SVAR model additionally highlights that contemporaneous effects do play an important role as well to capture the direct rebound effect in the ferrochrome market when working with quarterly data. In other words, an additional supply of reclaimed ferrochrome triggers a complex combination of interactions and consequences, yet it does not necessarily lead to a lower overall material consumption. The main contributions of this paper are the assessment of direct rebound effects of supplying reclaimed metals along the value chain and the demonstration that quantifying the effects of circular strategies is feasible.</t>
  </si>
  <si>
    <t>10.1016/B978-0-12-815732-9.00128-5</t>
  </si>
  <si>
    <t xml:space="preserve">Vanadium: A Transition Metal for Sustainable Energy Storing in Redox Flow Batteries
               ☆
          </t>
  </si>
  <si>
    <t xml:space="preserve">
               Storage systems are becoming one of the most critical components in the scenario of energy, mainly due to the penetration and deployment of renewable sources. All-vanadium redox-flow batteries (RFB), in combination with a wide range of renewable energy sources, are one of the most promising technologies as an electrochemical energy storage system because of the independence of energy and power rating, fast response, room temperature operation, extremely long life, and low environmental impact. This article reviews the main features and applications of vanadium as a key element of RFB and provides a simple explanation of its properties and use as a means of energy storage.
            </t>
  </si>
  <si>
    <t>10.1016/j.est.2023.106678</t>
  </si>
  <si>
    <t>Synthesis of expanded graphite-based materials for application in lithium-based batteries</t>
  </si>
  <si>
    <t>Owing to high-efficiency energy storage characteristics, lithium-based batteries are expected to solve the energy crisis caused by intermittent anxiety about renewable energy and the rapid popularization of portable electronic products or electric vehicles. However, based on their current development status, a significant gap still exists between their actual performance and theoretical performance in terms of energy/power density, durability, and safety. Expanded graphite has been widely used in lithium-based batteries owing to its distinct chemical/physical characteristics and has gradually narrowed the gap. This article reviews general expanded graphite synthesis methods and composite strategies for high-performance lithium-based batteries. Furthermore, this article will introduce the latest research findings on expanded graphite-based composite materials in lithium-based batteries, emphasizing the important role of expanded graphite-based composite materials in this field. Finally, an outlook is posited for the remaining challenges, which will help accelerate the advancement of expanded graphite-based composite materials and the commercialization of lithium-based battery technology.</t>
  </si>
  <si>
    <t>10.1016/j.energy.2023.129991</t>
  </si>
  <si>
    <t>Simultaneous capacity configuration and scheduling optimization of an integrated electrical vehicle charging station with photovoltaic and battery energy storage system</t>
  </si>
  <si>
    <t>The implementation of an optimal power scheduling strategy is vital for the optimal design of the integrated electric vehicle (EV) charging station with photovoltaic (PV) and battery energy storage system (BESS). However, traditional design methods always neglect accurate PV power modeling and adopt overly simplistic EV charging strategies, which might result in suboptimal and infeasible designs. This study proposes a novel simultaneous capacity configuration and scheduling optimization model for PV/BESS integrated EV charging stations, which combines hybrid modeling for PV power prediction and optimal scheduling method for charging piles. The original model is then converted to a mixed integer linear programming problem by the Big-M method to greatly reduce the computational complexity. A typical scenario of commercial region is employed to demonstrate the effectiveness of the proposed approach. The results indicate that the approach could improve economic benefits by 15.67 % and reduce carbon emissions by 37.14 % compared with the entire grid-based mode. Besides, integrating the PV hybrid modeling method and optimal charging scheduling strategy could achieve superior capacity configurations and greatly improve the comprehensive performance of the system. It is thus illustrated that the approach could provide a promising solution for the optimal design and scheduling of PV/BESS integrated EV charging stations.</t>
  </si>
  <si>
    <t>10.1016/j.heliyon.2023.e12854</t>
  </si>
  <si>
    <t>Development of ceramic grade red iron oxide pigment from waste iron source</t>
  </si>
  <si>
    <t>Ceramic grade red iron oxide (α-Fe2O3) nanoparticles pigments have been synthesized from waste condensed milk containers which contain a prominent amount of iron (93.2%). The synthesis method comprised of two steps: in the first step ferrous sulfate was prepared following an acid leaching method; while the second step was oxidation and calcination of ferrous sulfate to produce desired α-Fe2O3 in nano form. The structure, functional groups, chemical state, morphology, particle size, surface area, elemental, thermal analysis and magnetic properties of the samples were investigated using XRD, FTIR, XPS, SEM, BET, EDS, TG-DT and VSM respectively. Pure hematite (α-Fe2O3) phase was confirmed by XRD and the average crystal sizes were in the range 34–126 nm have been performed by Debye-Scherer's formula, which are consistent with the results as achieved from SEM images. Agglomerated irregular spherical nanoparticles (45–149 nm) were found in SEM image. The surface chemistry and the chemical state (Fe3+) of the hematite nanoparticles was also confirmed by XPS. The mesoporous nature of the nanoparticles with high surface area were measured by BET and it has been revealed that the BET specific surface area (33.55 m2/g) was marginally higher than the commercial one. The magnetic nature of the nanoparticles was portrayed by VSM and the nanoparticles showed the ferromagnetic behavior. Moreover, particle size distributions and zeta potential values have been also measured by DLS.</t>
  </si>
  <si>
    <t>10.1016/j.apenergy.2021.117186</t>
  </si>
  <si>
    <t>A business-oriented approach for battery energy storage placement in power systems</t>
  </si>
  <si>
    <t>Battery energy storage systems (BESSs) are gaining increasing importance in the low carbon transformation of power systems. Their deployment in the power grid, however, is currently challenged by the economic viability of BESS projects. To drive the growth of the BESS industry, private, commercial, and institutional investments in large-scale BESS projects are needed. For financiers and investors, choosing an appropriate BESS installation location is a crucial task that requires important considerations. However, so far, studies targeting the BESS placement problem have mainly focused on minimizing operational losses, solving power quality issues, and improving the voltage profile of the system. Implementing such approaches only considers the operational feasibility of BESS at the installation site while ignoring its business feasibility. Therefore, in this paper, we approach the BESS placement problem from a business viewpoint by conducting a stage-level investigation of BESS projects. First, we identify the factors impacting the business feasibility of placement decisions in projects’ construction, connection, operation, and disposal stages and propose cost and time effective measures for making them business friendly. We investigate several factors such as profitability of grid services, integrability of renewable resources, affordability of connection charges, and the usability of BESS capacity. Second, we investigate the business potential of placing BESSs in different grid-levels of the power system and examine BESS connection procedures at those levels. Third, we implement the proposed approach for installing a BESS in the Danish island of Bornholm, for which, we investigate multiple locations of the Bornholm power system.</t>
  </si>
  <si>
    <t>10.1016/B978-0-12-821875-4.00014-6</t>
  </si>
  <si>
    <t xml:space="preserve">Chapter 22 Toward a sustainable copper processing </t>
  </si>
  <si>
    <t xml:space="preserve">
               In the last 40years, the copper industry has evolved to become more energy efficient, environmentally sustainable, and competitive. Pyrometallurgical production has also shifted to China and resources have become more complex. Recycling has also become more relevant as society has transformed its core to become a high intensity metal consuming one. These changes have also been at the core to evaluate the required technological transformation in metallurgical flowsheet to adequate them to integrate processing of primary and urban mining resources. Copper smelters have therefore become industrial assets—part of integrated processing networks enabling the sustainable production of metals from complex sources.
            </t>
  </si>
  <si>
    <t>10.1016/B978-0-443-23631-0.00010-8</t>
  </si>
  <si>
    <t xml:space="preserve">Chapter 10 Water footprints in power generation:challenges and strategies for a sustainable environment </t>
  </si>
  <si>
    <t xml:space="preserve">
                  Modern times have witnessed the fact that water footprints have become increasingly important issues of attention to reduce the impacts of power generation on the environment. The water footprint of a power plant is the total amount of water that is consumed or polluted during the operation of the plant. The total water footprint includes the direct consumption of water in cooling and steam production and the volume of the water used for the extraction and transport of fuels used for generating power. Therefore it is very important to understand the water footprint of a power plant for the identification of its impact on the stability and sustainability of local ecosystems. This may intern help in upholding sustainable practices in power generation. The water footprint of a power generation plant can be reduced by recycling wastewater for cooling purposes and using more efficient technologies with lower operational costs. Given the importance of keeping the balance between water footprints and energy production, this chapter focuses on the aspects of minimizing water footprints for sustainable energy production. Attempts will be made to give a brief overview of water prints in power generation. Besides, the effects of water footprints on the environment will be described. Finally, efforts will be made to discuss the challenges in reducing water footprints in power generation plants along with important strategies that can reduce water footprints will be highlighted.
               </t>
  </si>
  <si>
    <t>Current Directions in Water Scarcity Research</t>
  </si>
  <si>
    <t>10.1016/j.jenvman.2023.117726</t>
  </si>
  <si>
    <t>Are circular economy strategies economically successful? Evidence from a longitudinal panel</t>
  </si>
  <si>
    <t>While the Circular Economy (CE) is considered a critical tool for addressing environmental degradation, its economic consequences have not received much attention yet. This study fills this gap by investigating the effect of CE strategies on key corporate profitability indicators, debt financing and stock market valuation. Our analysis focuses on a global sample of listed companies over the 2010–2019 period, which allows us to document how CE strategies have evolved over time and regions. To assess the impact of CE strategies on corporate financial measures, we construct multivariate regression models which incorporate a CE score to capture the overall corporate CE performance. We also analyze single CE strategies. Results suggest that implementing CE strategies improves economic returns and is rewarded by the stock market. Creditors, instead, started penalizing firms with worse CE performance only after 2015, the year of the Paris Agreement. Eco-design, take-back and recycling systems, and waste reduction strategies play a major role in increasing operational efficiency. These findings encourage companies and capital providers to direct investments toward CE implementation, with beneficial effects on the environment. From a policymaking perspective, they show that the CE can benefit not only the environment but also the economy.</t>
  </si>
  <si>
    <t>10.1016/j.erss.2021.101934</t>
  </si>
  <si>
    <t>Do solar energy systems have a mid-life crisis? Valorising renewables and ignoring waste in regional towns in Australia’s Northern Territory</t>
  </si>
  <si>
    <t>As the use of solar systems as an alternate source of energy increases, so too does the volume of waste from decommissioned systems. While several options have been suggested as solutions for the end of life of solar systems in terms of their component elements in urban regions, there is little discussion of managing waste arising in regional areas where volumes are often below necessary thresholds. This paper discusses why solar energy systems in Australia’s Northern Territory are being removed and how they are disposed of. Results suggest that there are several social and economic reasons for their removal, as it is not just a matter of failure to generate electric power. Since solar energy generation waste is a new problem, there are few or no social mechanisms in place to manage this waste. The results of this study highlight the need for addressing this gap. This paper inquires into, and attempts to formulate an early definition of this newly emergent social problem, conceptualising it as a sociomaterial issue.</t>
  </si>
  <si>
    <t>10.1016/j.scitotenv.2023.164006</t>
  </si>
  <si>
    <t>Waste-to-chemicals: Green solutions for bioeconomy markets</t>
  </si>
  <si>
    <t>In the fast-developing time, the accumulation of waste materials is always in an uptrend due to population increases and industrialization. This excessive accumulation in waste materials harms the ecosystem and human beings by depleting water quality, air quality, and biodiversity. Further, by use of fossil fuel problem-related global warming, greenhouse gases are the major challenge in front of the world. Nowadays, scientists and researchers are more focused on recycling and utilizing different waste materials like a municipal solid waste (MSW), agro-industrial waste etc. The waste materials added to the environment are converted into valuable products or green chemicals using green chemistry principles. These fields are the production of energy, synthesis of biofertilizers and use in the textile industry to fulfil the need of the present world. Here we need more focus on the circular economy considering the value of products in the bioeconomic market. For this purpose, sustainable development of the circular bio-economy is the most promising alternative, which is possible by incorporating the latest techniques like microwave-based extraction, enzyme immobilization-based removal, bioreactor-based removal etc., for the valorization of food waste materials. Further, the conversion of organic waste into valuable products like biofertilizers and vermicomposting is also realised by using earthworms. The present review article focuses on the various types of waste materials (such as MSW, agricultural, industrial, household waste, etc.), waste management with current glitches and the expected solutions that have been discussed. Furthermore, we have highlighted their safe conversion into green chemicals and contribution to the bioeconomic market. The role of the circular economy is also discussed.</t>
  </si>
  <si>
    <t>10.1016/B978-0-323-85160-2.00018-4</t>
  </si>
  <si>
    <t xml:space="preserve">Chapter 12 Electronic waste: an emerging contaminant in the geo-environment </t>
  </si>
  <si>
    <t xml:space="preserve">
               Electrical and electronic equipment (EEEs) has made our life easy and comfortable, but after its end of life, it becomes electronic waste (e-waste). The e-waste comprises metals and organic and inorganic materials, wherein some of the material present in the EEEs are toxic and hazardous and turn out to be an emerging contaminant in the geo-environment. However, some materials have economic value, and if it is recycled and recovered appropriately (scientifically), it could be used as a secondary resource in the sustainable world. Several studies have been conducted for the safe management and handling of e-waste and have demonstrated that e-waste could act as a boon or a curse, depending on how it has been handled. Therefore, this chapter introduces the global perspective of e-waste and its different types, the environmental and health effects of e-waste, and its management.
            </t>
  </si>
  <si>
    <t>Emerging Contaminants in the Environment</t>
  </si>
  <si>
    <t>10.1016/B978-0-323-96008-3.00008-5</t>
  </si>
  <si>
    <t xml:space="preserve">Chapter 5 Advances toward sustainable radioactive waste pre-treatment and treatment practices </t>
  </si>
  <si>
    <t xml:space="preserve">
               Pre-treatment and treatment of nuclear/radioactive wastes are essential activities that have been implemented to ensure the safe management of these wastes. On one hand, pre-treatment activities include the segregation, collection, chemical adjustment, and decontamination of these wastes. On the other hand, the treatment activities aimed to reduce the volume of the generated wastes, remove the activity, or change the composition of the wastes. All these activities are conducted based on waste minimization principles that address the reduction of the generation of radioactive wastes, allow for the reuse/recycle of these materials, and reduce the volume of the managed wastes, when applicable. Based on these principles, advances in pre-treatment and treatment technologies are targeting sustainable solutions that consider the achievement of economic practices with minimum or no negative impacts on the environment. They aim to improve the safety and efficiency of the operations, find solutions to manage problematic wastes, and increase the technology readiness level (TRL) rating for innovative technologies. This chapter highlights some of these efforts by presenting the advances in the implementation of mature pre-treatment and treatment technologies and increasing the technology readiness for innovative treatment technologies with special reference to problematic wastes.
            </t>
  </si>
  <si>
    <t>Nuclear Waste Management Facilities</t>
  </si>
  <si>
    <t>10.1016/j.jcis.2023.11.084</t>
  </si>
  <si>
    <t>Diamide-linked imidazolyl Poly(dicationic ionic liquid)s for the conversion of CO2 to cyclic carbonates under ambient pressure</t>
  </si>
  <si>
    <t>The ionic active centers and hydrogen-bond donors (HBDs) in heterogeneous catalytic materials are highly beneficial for enhancing the interaction between solid–liquid-gas three-phase interfaces and promoting effective fixation of carbon dioxide (CO2). Diamide-linked imidazolyl poly(dicationic ionic liquid)s catalysts PIMDILs (PMAIL-x and PBAIL-2) were synthesized through the copolymerization of diamide-linked imidazolyl dicationic ionic liquids (IMDILs) with divinylbenzene (DVB), which successfully enable the simultaneous construction of high-density and uniformly distributed ionic active centers (2.014–4.883 mmol g−1) and hydrogen-bond donors (HBDs). The as-synthesized PIMDILs present excellent catalytic activity in promoting the cycloaddition of CO2 with epoxides. PMAIL-2 could convert epichlorohydrin (ECH) with a quantitative conversion of 99.8 % (selectivity &gt; 99 %) under ambient pressure. Furthermore, only a decrease in activity of 5 % was observed even after six cycles of recycling. The excellent conversions (&gt;97.3 %) were achieved for various terminal substituted epoxides. The experimental and characterization results reveal that the high-density ionic active centers and amide HBDs can effectively activate the reaction substrates, their synergistic effect plays a crucial role at the catalyst interface. This work is expected to provide some useful insights for the rational construction of heterogeneous catalysts for CO2 conversion.</t>
  </si>
  <si>
    <t>10.1016/j.jclepro.2018.03.147</t>
  </si>
  <si>
    <t>Short process for regenerating Mn-rich cathode material with high voltage from mixed-type spent cathode materials via a facile approach</t>
  </si>
  <si>
    <t>Recovering metal values from spent Lithium ion batteries (LIBs) enjoys a great significance in environmental protection and sustainable development of resources. But the application of mixed-type cathode materials in PHEV and EV with high content of manganese brings new challenges for spent LIBs recycling. In this study, a facile approach for directly regenerating Mn-rich cathode material from mixed-type spent cathode materials was developed. The spent cathode materials were firstly tested by X-Ray Diffraction (XRD) and X-ray fluorescence (XRF) and then leached in H2SO4+H2O2 system. The spherical Mn-rich cathode material was directly regenerated from leaching liquor through a facile co-precipitation method followed by solid-phase sintering. The regenerative cathode material was measured by XRD, scanning electron microscope (SEM) equipped with energy dispersive X-ray spectroscopy system (EDXS), inductively coupled plasma atomic emission spectrometry (ICP), laser particle size analyzer and electrochemical tests. According to the results, pure cathode material exhibits a uniform particle size distribution and a layered structure. Furthermore, the regenerative cathode material with high working voltage (&gt;4.5 V) possesses excellent discharge capacity. Cleaner production analysis indicates that whole process can effectively reduce waste residue and water, and helps turn the solid waste into resource. Meanwhile, compared to traditional methods, the proposed process can simplify the recovery process, obtain high value added Mn-rich cathode material and maximize the recovery of manganese in the mixed-type spent cathode materials.</t>
  </si>
  <si>
    <t>10.1016/j.procir.2019.01.074</t>
  </si>
  <si>
    <t>Evaluating the environmental benefits of implementing Industrial Symbiosis to used electric vehicle batteries</t>
  </si>
  <si>
    <t>For many countries, the transportation sector plays a critical role in the economy. Unfortunately, transportation contributes significantly to greenhouse gas (GHG) emissions. In the United States, there exists a very developed end of life (EoL) infrastructure for conventional internal combustion engine (ICE) vehicles. As the market for Electric Vehicles (EVs) grows, this EoL infrastructure will need to keep pace with the changing vehicle technologies. One reason why this is of particular concern is the use of several high value and critical materials that have been procured using several resource-intensive manufacturing processes. The lack of adequate EoL infrastructure will result in the wastage of several materials resulting in increasing environmental burdens and the possibility of supply chain risks. This paper proposes the use of industrial symbiosis (IS) and principles of waste hierarchy to minimize material wastage and environmental burdens. A short case study evaluating the potential environmental benefits of rerouting degraded EV Lithium-ion (Li-ion) batteries as feedstock in an alternative industry is presented and the resulting environmental benefits are estimated.</t>
  </si>
  <si>
    <t>10.1016/j.egyr.2020.03.013</t>
  </si>
  <si>
    <t>A rapid classification method of the retired LiCo x Ni y Mn 1 − x−y O 2 batteries for electric vehicles</t>
  </si>
  <si>
    <t>With the aging of Lithium-ion batteries (LIBs) of electric vehicles in the near future, research on the second use of retired LIBs is becoming more and more critical. The classification method of the retired LIBs is challenging before the second use due to large cell variations. This paper proposes a rapid classification method based on battery capacity and internal resistance, because batteries with different capacities and internal resistances have different voltage curves during charge/discharge. First, the piecewise linear fitting method established by the specified tested batteries with capacities and their corresponding characteristic voltages is used to sort the batteries. Then combined with the nonlinear function approximation ability of the radial basis function neural network (RBFNN) model, battery capacity and internal resistance are predicted after the model training. 108 cells are used for the simulation classification with experimental classification performed on 12 cells. The results prove that the classification method is accurate.</t>
  </si>
  <si>
    <t>10.1016/j.wasman.2019.09.045</t>
  </si>
  <si>
    <t>The adoption of internet of things in a circular supply chain framework for the recovery of WEEE: the case of lithium-ion electric vehicle battery packs</t>
  </si>
  <si>
    <t>The rapid growth in the sales of electric and electronic devices over recent decades is generating worldwide concern about the management of Waste Electrical and Electronic Equipment (WEEE). New methodologies to extend the useful life of products have long been sought, accelerating the shift from a linear to a Circular Economy (CE). When products reach the End-of-Life (EoL) stage, the Reverse Supply Chain (RSC) is responsible for managing operations, with greater efforts being needed to improve the associated information infrastructure. In fact, this has become increasingly feasible due to the emergence of a new digital revolution led by the Internet of Things (IoT). To shed light on this matter, we propose the Circular Supply Chain (CSC) framework for EoL management aimed at satisfying the information infrastructure requirements in a particular scenario for the recovery of Electric Vehicle Battery (EVB) packs. We present a qualitative evaluation of the CSC information requirements, and the capabilities of IoT to satisfy them. As a result, a heterogeneous IoT network deployment is proposed in pursuit of a digital CSC information infrastructure.</t>
  </si>
  <si>
    <t>10.1016/B978-0-443-15917-6.00004-9</t>
  </si>
  <si>
    <t xml:space="preserve">4 Three-dimensional printing of continuous plant fiber composites </t>
  </si>
  <si>
    <t xml:space="preserve">
               With increasing global ecological and environmental pollution, synthetic fiber reinforcements cannot meet recent environmental goals and sustainable development requirements. Under these circumstances, the manufacturing of continuous natural fiber reinforcements filled with biodegradable and recyclable polymer composites has begun to receive more attention. As one of the fastest-growing processes in the last decade, fused filament fabrication shows great potential in printing continuous natural fiber reinforced composites (CNFRCs). However, several challenges, such as low mechanical properties and difficulty in printing, need to be overcome. This chapter attempts to analyze the current research status of using CNFRCs as a feeder for three-dimensional printing and provides a research outlook on the existing technology landscape, influencing material and printing parameters, as well as reinforcement geometry and stacking orientation.
            </t>
  </si>
  <si>
    <t>Additive Manufacturing of Polymer-Based Composite Materials</t>
  </si>
  <si>
    <t>10.1016/j.jpowsour.2020.229336</t>
  </si>
  <si>
    <t>Positive electrode active material development opportunities through carbon addition in the lead-acid batteries: A recent progress</t>
  </si>
  <si>
    <t>Although, lead-acid battery (LAB) is the most commonly used power source in several applications, but an improved lead-carbon battery (LCB) could be believed to facilitate innovations in fields requiring excellent electrochemical energy storage. Idle, Stop and Go (ISG) systems in automobiles have exhibited superior fuel performance and pollution control, but their sudden degradation due to sulfation during discharging and positive electrode grid corrosion restricts their evolution. LCBs holds the key to improvise various properties of ISG systems via carbon-based additives that contribute to enhanced interactions, regulating the crystallite size of PbSO4 and increased electrical conductivity at the electrode's surface with reduced permanent sulfation and grid corrosion. This review puts forward the generic principles applied while incorporating carbon as an additive in PAM. Major issues in positive active materials (PAM) originating from sulfation and active material shredding has been addressed. Carbon in diverse forms is known to enhance the structural properties through effective diffusivity in inter-networked carbon-pores. The factors that influence the charge-transport properties are strongly observed to depend on the porosity, and diffusive mass transport. A quantitative comprehension with respect to these factors and mechanism of these carbon additives in PAM is studied.</t>
  </si>
  <si>
    <t>10.1016/j.jwpe.2020.101683</t>
  </si>
  <si>
    <t>A review on the sources, occurrence and health risks of per-/poly-fluoroalkyl substances (PFAS) arising from the manufacture and disposal of electric and electronic products</t>
  </si>
  <si>
    <t>Electric and electronic waste materials (e-waste) serve as a reservoir of highly persistent and extremely toxic inorganic and organic hazardous materials, including per-/poly-fluoroalkyl substances (PFAS) compounds. Besides the electric and electronic industry, PFAS remain an important industrial chemical class because PFAS coating on consumer goods increases their mechanical and thermochemical resistance as well as to tune their liquid repellence properties to oil and water. The release of PFAS from e-waste processing sites and storage landfills into wastewaters was reviewed. It appears that e-waste materials in landfills serve as important nodes for PFAS diffusion to water, soil, hence exerting ecotoxicity on exposed human populations. Evidence from cross-sectional, case-control, and longitudinal studies show that co-occurrence of PFAS and other e-waste toxicants in body fluids and organs of humans act synergistically in causing several health disorders. Based on holistic analyses, the review highlights that PFAS compounds significantly contribute to e-waste pollution, which needs immediate attention from policymakers.</t>
  </si>
  <si>
    <t>10.1016/j.engfailanal.2023.107259</t>
  </si>
  <si>
    <t>A review of mitigation strategies for li-ion battery thermal runaway</t>
  </si>
  <si>
    <t>With its high energy density and long lifespan, li-ion battery (LIB) is now dominating the power source market for portable electronics such as smartphones, laptops, and electric vehicles. However, LIB electrolyte is flammable, and the diaphragm has low stability, making it easy to cause thermal runaway (TR). This paper reviews the research progress on TR propagation characteristics and prevention strategies. The study reviewed the analysis of practical measures of battery management systems, safety devices, flame retardants, electrolyte additives, and thermal absorption materials. It also discusses accidents related to TR of LIBs to emphasise the significance of TR to the entire accident investigation and analysis process. This paper can provide useful information on how to avoid TR-related accidents.</t>
  </si>
  <si>
    <t>10.1016/j.jclepro.2019.118067</t>
  </si>
  <si>
    <t>A bibliometric and visual study on urban mining</t>
  </si>
  <si>
    <t>Urban mining has been promoted globally in order to recover secondary resources. In this paper, a bibliometric and visual analysis on urban mining related research articles collected from the Web of Science (WOS) database between 1993 and 2018 was conducted. The results show that in total 277 publications were published in 108 journals. Waste management, Journal of Cleaner Production, and Resources Conservation &amp; Recycling were the top three most productive journals. 501 authors published their urban mining related papers and the top three most productive authors are Krook J, Hogland W, and Fellner J. Based on co-citation cluster analysis, the intellectual bases and research hot topics on urban mining were analyzed. The co-citation network was divided into 7 clusters, including enhanced landfill mining, metal recycling, e-waste, urban mining, landfill mining, metal stocks, and GIS. Finally, keywords burst detection was conducted to track the hot topics and research trend. The hot topics have switched from recycling, metal stock, and life cycle assessment to waste electrical and electronic equipment. This study provides a research landscape and future research directions of urban mining research so that future researchers can identify their research topics and partners.</t>
  </si>
  <si>
    <t>10.1016/j.est.2022.104574</t>
  </si>
  <si>
    <t>A comprehensive and time efficient characterisation of redox flow batteries through Design of Experiments</t>
  </si>
  <si>
    <t>As the need for a sustainable economy rightly drives the share of renewable energy, electric grids and supporting infrastructure must flexibly adapt. As valuable building blocks in integrated systems, battery energy storage systems (BESSs) can provide the required flexibility for energy and power applications. Redox flow batteries (RFBs) are emerging as promising alternatives to lithium-ion batteries to meet this growing demand. As end-users, RFB operators must characterise the batteries to learn more about the battery's behaviour and performance and better integrate such RFB technology into energy systems. Characterisation experiments yield this information, which is essential to successfully operate and integrate redox flow battery systems. However, conducting classical characterisation protocols can take more than two weeks for large RFB modules (capacities &gt;30 kWh), which is too long for an efficient RFB roll-out. Better characterisation methods are required to efficiently scale up, integrate and operate RFBs in an appropriate manner. Ideally, characterisation experiments would yield a more comprehensive understanding about the battery performance and behaviour in a shorter amount of time. In order to achieve this, statistical design of experiments (DoE) is explored as an RFB characterisation tool. DoE is a statistical method that makes optimal use of the available time and resources and increases the efficiency of experiments in a statistically sound manner. Designed experiments result in empirical models for the studied system, which can predict system outputs for a vast amount of operating points. This will enable optimal operation of the battery in terms of remaining capacity management and overall electrical efficiency. Through a number of such designed experiments, dominant RFB system variables could be identified, which allow reliable modelling of the RFB performance for different charge-discharge cycles. This facilitated the design of an optimised characterisation experiment. A 50% reduction of the required RFB characterisation time is achieved and the optimal experiment yields comprehensive information about the battery performance and behaviour. As such, a shorter and better RFB characterisation procedure is realised through DoE.</t>
  </si>
  <si>
    <t>10.1016/j.carbpol.2021.118797</t>
  </si>
  <si>
    <t>Highly efficient and selective adsorption of heavy metal ions by hydrazide-modified sodium alginate</t>
  </si>
  <si>
    <t>In the present study, a new potential adsorbent for the separation and removal of heavy metal ions was prepared using hydrazide modification. Characterization of structural and chemical properties of the absorbent indicated the dialdehyde sodium alginate (DSA) grafted adipic acid dihydrazide (AAD) plays a crucial role. The adsorption process correlated well with Freundlich isotherm and pseudo-second-order kinetics models. Additionally, the adsorption capacities for Hg2+, Pb2+, Cd2+, and Cu2+ were 7.833, 2.036, 4.766, and 3.937 mmol g−1, respectively. The thermodynamic parameter for the sorption demonstrated the process is endothermic and spontaneous. FT-IR and XPS analysis revealed the combination of chelation interactions and ion exchange between nitrogen, oxygen atoms and heavy metal ions. Moreover, after 10 times adsorption–desorption recycles, the adsorption efficiency of the adsorbent was slightly decreased. In conclusion, the as-prepared adsorbent has great potential in practical water pollution purification.</t>
  </si>
  <si>
    <t>10.1016/j.ensm.2020.08.033</t>
  </si>
  <si>
    <t>An organic nickel salt-based electrolyte additive boosts homogeneous catalysis for lithium-sulfur batteries</t>
  </si>
  <si>
    <t>The shuttling of soluble lithium polysulfides (LiPSs) intermediates bottlenecks practical uses of lithium-sulfur (Li-S) batteries. A commercial organometallic salt, nickel chloride dimethoxyethane adduct (NiDME), is introduced as the homogenous catalyst dissolved in the electrolyte to suppress the shuttle effect. A very small amount of catalyst (only 0.5 wt% additive relative to the electrolyte) brings the battery capacity a big rise from 408 to 784 mAh g−1 over 500 cycles at 1 C. More promisingly, the required amount of electrolyte is greatly reduced, and the battery works well with a lean electrolyte (5 μL(electrolyte)/mg(sulfur)). The improved performance is attributed to the catalyst-accelerated LiPS conversion which is characterized by largely decreased activation energy (Ea) of the sulfur redox reaction, especially for Li2S deposition, and much reduced accumulation of LiPSs intermediates. Specially, the NiDME additive captures LiPSs in the electrolyte, accelerates the redox reactions homogeneously and regulates a uniform and fast deposition of Li2S, all these contributing to a perfect catalytic cycle with less LiPS shuttling. This work deepens our understanding on catalysis in accelerating sulfur redox conversion and indicates homogeneous catalysis as a simple yet fundamental solution to shuttle effect of LiPSs intermediates, which boosts practical Li-S batteries with less electrolyte needs and long working life.</t>
  </si>
  <si>
    <t>10.1016/j.jclepro.2021.127616</t>
  </si>
  <si>
    <t>The adoption of circular economy practices in supply chains – An assessment of European Multi-National Enterprises</t>
  </si>
  <si>
    <t>The European Commission Circular Economy Action Plan aims at fostering a society based on sustainable production and consumption. Within this context, industrial organisations are called to implement a wide set of practices to drive this transition: manufacturing easy-to-repair and sustainable products, adopting solutions aimed at extending product lifetime, and promoting remanufacturing and materials’ recycling. A major contribution is expected from Multi-National Enterprises (MNEs), as these organisations dominate the European economy and coordinate resource-intensive global supply networks. As such, this study assesses the Circular Economy-inspired initiatives promoted by the largest European MNEs. The content of sustainability reports is scrutinised, through a template analysis technique, in order to create a database of Circular Economy practices. Key findings include the degree of implementation, the level of involvement of supply chain partners, and the drivers behind the implementation of such practices. Furthermore, a conceptual framework is proposed, in order to describe the adoption of Circular Economy practices as a supply chain process. A theoretical discussion explores the role of institutional pressures and supply chain integration to shape the transition towards the adoption of Circular Economy practices in global supply chains.</t>
  </si>
  <si>
    <t>10.1016/j.joule.2020.12.001</t>
  </si>
  <si>
    <t>Manufacturing scalability implications of materials choice in inorganic solid-state batteries</t>
  </si>
  <si>
    <t>The pursuit of scalable and manufacturable all-solid-state batteries continues to intensify, motivated by the rapidly increasing demand for safe, dense electrical energy storage. In this perspective, we describe the numerous, often conflicting implications of materials choices that have been made in the search for effective mitigations to the interfacial instabilities plaguing solid-state batteries. Specifically, we show that the manufacturing scalability of solid-state batteries can be governed by at least three principal consequences of materials selection: (1) the availability, scaling capacity, and price volatility of the chosen materials’ constituents, (2) the manufacturing processes needed to integrate the chosen materials into full cells, and (3) the cell performance that may be practically achieved with the chosen materials and processes. While each of these factors is, in isolation, a pivotal determinant of manufacturing scalability, we show that consideration and optimization of their collective effects and trade-offs is necessary to more completely chart a scalable pathway to manufacturing.</t>
  </si>
  <si>
    <t>10.1016/j.esci.2023.100181</t>
  </si>
  <si>
    <t>Revitalizing sodium-ion batteries via controllable microstructures and advanced electrolytes for hard carbon</t>
  </si>
  <si>
    <t>Sodium-ion batteries (SIBs) with low cost and high safety are considered as an electrochemical energy storage technology suitable for large-scale energy storage. Hard carbon, which is inexpensive and has both high capacity and low sodium storage potential, is regarded as the most promising anode for commercial SIBs. However, the commercialization of hard carbon still faces technical issues of low initial Coulombic efficiency, poor rate performance, and insufficient cycling stability, due to the intrinsically irregular microstructure of hard carbon. To address these challenges, the rational design of the hard carbon microstructure is crucial for achieving high-performance SIBs, via gaining an in-depth understanding of its structure–performance correlations. In this context, our review firstly describes the sodium storage mechanism from the perspective of the hard carbon microstructure's formation. We then summarize the state-of-art development of hard carbon, providing a critical overview of emergence of hard carbon in terms of precursor selection, microstructure design, and electrolyte regulation to optimize strategies for addressing practical problems. Finally, we highlight directions for the future development of hard carbon to achieve the commercialization of high-performance SIBs. We believe this review will serve as basic guidance for the rational design of hard carbon and stimulate more exciting research into other types of energy storage devices.</t>
  </si>
  <si>
    <t>10.1016/j.jclepro.2020.123889</t>
  </si>
  <si>
    <t>Development of circularity indicators based on the in-use occupation of materials</t>
  </si>
  <si>
    <t>Circularity can help to prevent depletion of the earth’s limited material resources, which are vital for human’s modern society. Circular economy strategies of slowing and closing loops of resources have the ultimate goal of keeping materials useful (i.e. in-use) while avoiding losses (dissipation) and hibernation of materials; therefore, appropriate indicators that can measure these aspects are necessary. We propose a measurement of the circularity of materials by quantifying their in-use occupation, that is, the maintenance of materials in a useful state in products for as long as possible, avoiding dissipation or hibernation. Specifically, two indicators were developed: in-use occupation ratio (UOR) and final retention in society (FRS). These indicators were applied in two case studies (materials in a laptop and wood products) with three scenarios each (linear, reuse, and recycling). The reuse scenarios generally presented a higher UOR (41–48% for laptop materials and 53% for wood) compared to recycling scenarios (29–45% for laptop materials and 52% for wood). Only two scenarios of wood products resulted in retaining materials for the next generation (FRS &gt; 0%). We argue that the differentiation between supply, in-use, and hibernation phases is essential for a circular economy. The occupation of materials is shown in charts to facilitate understanding by non-experts and can provide a scientific basis for policies supporting technologies or products with increased in-use occupation and retention of materials.</t>
  </si>
  <si>
    <t>10.1016/j.est.2022.105352</t>
  </si>
  <si>
    <t>Theoretical progresses in silicon anode substitutes for Lithium-ion batteries</t>
  </si>
  <si>
    <t>Lithium-ion batteries (LIBs) have become the preferred power source for various consumer devices such as electronic gadgets due to their high energy density and extended cycle life. Generally, graphite is used as an anode material due to its flat voltage plateau and economic viability. However, in addition to graphite's limited capacity, certain difficulties limit its future perspectives for usage in sophisticated batteries. Silicon has rather shown remarkable potential as a replacement for graphite mainly because of its high theoretical gravimetric capacity. Moreover, the capability of inserting/de-inserting lithium ions is way more in Si than graphite in current LIBs. However, it is seen that after a few cycles of charge and discharge, they get vulnerable to pulverizing mainly due to expansion of volume which happens during the alloying/dealloying. These issues can be addressed by incorporating novel mechanisms. Improvements in the anodes can be brought by binders, additives, composite electrodes, nanomaterials, and electrolyte solvents, to name a few. The solid electrolyte interphase (SEI) is another factor that needs to be taken into account. This review aims to enhance the effectiveness of the anode using the methodologies mentioned and extend this very strategy to design futuristic anode materials for LIBs in the future.</t>
  </si>
  <si>
    <t>10.1016/j.resconrec.2008.04.005</t>
  </si>
  <si>
    <t>The multilevel cycle of anthropogenic lead II. Results and discussion</t>
  </si>
  <si>
    <t>Comprehensive annual cycles for flows of lead in 2000, based on statistical data and incorporating information on lead production, fabrication &amp; manufacture of products, use, and discard management, were characterized at three discrete geographical levels: 52 countries, 8 regions and the world as a whole. Among the most interesting results are the following: (1) worldwide, aboust 3500Gg Pb was extracted from the lithosphere and around 2840Gg Pb was discharged into the environmental repositories; (2) about 3500Gg Pb was recycled in 2000; (3) approximately, 11% of the lead entering the Use phase accumulated as in-use stock; (4) around two-thirds of the lead entering global Waste Management &amp; Recycling was returned to production for recycling, although this ratio varies among regions and countries; (5) lead ore was mainly extracted in Asia, North America and Oceania, and lead products were chiefly used in North America, followed by Europe and Asia; (6) lead emissions mainly occurred in Asia, followed by North America and Europe. These results provide a framework for complementary studies in lead resources, energy use, lead discard management, and environmental implications.</t>
  </si>
  <si>
    <t>10.1016/j.jenvman.2018.08.085</t>
  </si>
  <si>
    <t>Optimization of metals extraction from spent lithium-ion batteries by sulphuric acid and sodium metabisulphite through a techno-economic evaluation</t>
  </si>
  <si>
    <t>The main factors that affect the extraction of metals from spent lithium-ion batteries by acid leaching using H2SO4, and sodium metabisulphite, were evaluated and optimized through a set of experiments, framed by a techno-economic approach. The maximum value of the profit response was obtained with the highest possible values of acid concentration (2.5 M) and time (2 h), a liquid/solid ratio of 5 L/kg, and the lowest possible value of temperature (40 °C). After leaching, the electrodes active material contained in the metals decreased, while it was still significant in the graphite, as observed by scanning electron microscopy-energy dispersive spectrometry and x-ray powder diffraction. Even though the performed economic evaluation was a summarized outline it can be considered suitable to compare different leaching conditions and to determine the possible best combinations of factors that can optimize the profit response.</t>
  </si>
  <si>
    <t>10.1016/j.wasman.2016.08.005</t>
  </si>
  <si>
    <t>Studies on mathematical modeling of the leaching process in order to efficiently recover lead from the sulfate/oxide lead paste</t>
  </si>
  <si>
    <t>Increasing global lead consumption has been mainly supported by the acid battery manufacturing industry. As the lead demand will continue to grow, to provide the necessary lead will require an efficient approach to recycling lead acid batteries. In this paper was performed a mathematical modeling of the process parameters for lead recovery from spent lead-acid batteries. The results of the mathematical modeling compare well with the experimental data. The experimental method applied consists in the solubilisation of the sulfate/oxide paste with sodium hydroxide solutions followed by electrolytic processing for lead recovery. The parameters taken into considerations were NaOH molarity (4M, 6M and 8M), solid/liquid ratio - S/L (1/10, 1/30 and 1/50) and temperature (40°C, 60°C and 80°C). The optimal conditions resulted by mathematical modeling of the electrolytic process of lead deposition from alkaline solutions have been established by using a second-order orthogonal program, in order to obtain a maximum efficiency of current without exceeding an imposed energy specific consumption. The optimum value for the leaching recovery efficiency, obtained through mathematical modeling, was 89.647%, with an error of δy =3.623 which leads to a maximum recovery efficiency of 86.024%. The optimum values for each variable that ensure the lead extraction efficiency equal to 89.647% are the following: 3M - NaOH, 1/35 - S/L, 70°C - temperature.</t>
  </si>
  <si>
    <t>10.1016/j.procir.2015.02.032</t>
  </si>
  <si>
    <t>Defining Circulation Factories – A Pathway towards Factories of the Future</t>
  </si>
  <si>
    <t>Manufacturing companies are increasingly perceived not only on the basis of their products but also of their factories and their embedding within the environment. For this reason, both existing and future factories face the challenges posed by a dynamic and changing market environment. Thus, a gradual change from a throughput to a circular economy leads to the emergence of two categories of factory systems. One category is producing goods, while the second one is recovering and treating waste, residues and the rest of the product at the end of its life. Against this background, this paper introduces the concept of Circulation Factories which combines manufacturing with remanufacturing and recycling into one integrated system. Circulation Factories will enable the realization of an industrial symbiosis transferring waste to value. Drivers and challenges are discussed.</t>
  </si>
  <si>
    <t>10.1016/j.resourpol.2022.102702</t>
  </si>
  <si>
    <t>Reducing the United States’ risks of dependency on China in the rare earth market</t>
  </si>
  <si>
    <t>Rare earth elements (REE) are crucial in supporting multiple industries with new technologies. Thus the U.S.’ demand for rare earth oxide (REO) is on the rise. Yet, most of the REO supply comes from China, which exposes the U.S. to supply risks similar to that observed by the export quota imposed by China in 2010–2011. This paper uses supply and demand models to evaluate the effects of the U.S. government's proposed strategies to reduce supply risks associated with potential export restrictions from China. We show that there are multiple policies available to mitigate the impact of China's dominance in the market by attenuating the price increases and supply shortfalls, with the size of the changes depending on the price elasticity of demand and supply for REOs. In addition, there are varying degrees of welfare gains from each proposal. Specifically, reducing domestic demand for newly-extracted REEs through substitution (such as recycling or finding alternatives to REEs in production) provides the largest welfare gains. The next best welfare-improving proposal is discovering new domestic supplies of REOs, followed by plans to gain access to foreign REO sources.</t>
  </si>
  <si>
    <t>10.1016/j.heliyon.2020.e03716</t>
  </si>
  <si>
    <t>From aviation to automotive - a study on material selection and its implication on cost and weight efficient structural composite and sandwich designs</t>
  </si>
  <si>
    <t>The design of a composite material structure is often challenging as it is driven by the trade-off between lightweight performance and production costs. In this paper, the boundaries of this design trade-off and its implications on material selection, geometrical design and manufacturability are analysed for a number of design strategies and composite material systems. The analysis is founded on a methodology that couples weight-optimization and technical cost modelling through an application-bound design cost. Each design strategy is evaluated for three levels of bending and torsional stiffness. The resulting stiffness-versus cost-range together constructs the design envelope and provides guidelines on the suitability and improvement potential of each case. Design strategies researched include monolithic, u-beam-, sandwich-insert- and sandwich-stiffened plates. Considered material systems include carbon-, glass, recycled carbon-, lignin- and hemp-fibre reinforced composites. Optimized sandwich designs are shown to have lowest design cost. Glass-, recycled carbon-, lignin- and hemp-fibre reinforced composite materials are all shown to reduce costs but at lower stiffness performance. Ultimately, the case study demonstrates the importance of early structural design trade-off studies and material selection and justifies introducing novel fibre systems in low-cost applications of moderate stiffness levels.</t>
  </si>
  <si>
    <t>10.1016/B978-0-12-819727-1.00015-7</t>
  </si>
  <si>
    <t xml:space="preserve">9.10 The Environmental Benefits of Photovoltaic Systems: The Impact on the Environment in the Production of Photovoltaic Systems: With a Focus on Metal Recovery </t>
  </si>
  <si>
    <t xml:space="preserve">
               Greenhouse gases (GHGs) such as carbon dioxide, nitrous oxide and methane, trap heat and energy, thus preventing solar radiation from escaping back into space. As the quantity of greenhouse gases in the atmosphere increases so does the trapped heat and corresponding global temperature. As a result, storms become more violent, droughts more prevalent, glaciers melt, and sea levels rise, to name but a few effects of a rapidly changing climate.
               These unfavorable climate changes observed for many years have provided an incentive for the development of renewable energy sources, in particular those technologies, that serve the production of electricity. The use of photovoltaic modules to convert solar radiation into electricity results in a reduction of harmful GHGs, characteristic of traditional fossil fuel technologies, and furthermore, leads to economic benefits and independence of energy supplies.
               Analyzing the complete life cycle of photovoltaic modules: the process of production, operation, and the recycling of solar cell panels and ancillary components, one can demonstrate obvious environmental benefits, justifying not only the costs of photovoltaic technology development, but also government׳s actions in support of solar panels.
               Depending on the technology used, the production phase of photovoltaic modules does burden the environment to varying degrees, but overall there are incomparable gains to be made by exploiting photovoltaic systems for electricity production. Waste management and the re-use of valuable materials can also significantly improve the final environmental balance.
               As the photovoltaic market is still growing, it is important at this stage, to assess the long-term impact of PV technology on the natural environment.
               In this chapter, the impacts of using photovoltaic solar modules for energy production on the natural environment, are discussed.
            </t>
  </si>
  <si>
    <t>Comprehensive Renewable Energy</t>
  </si>
  <si>
    <t>10.1016/j.wasman.2019.01.044</t>
  </si>
  <si>
    <t>Economics of materials in mobile phone preprocessing, focus on non-printed circuit board materials</t>
  </si>
  <si>
    <t>Incomplete recovery of materials in mobile phones results in a significant economic loss. Many studies have focused on improving the situation by characterizing metals within printed circuit boards (PCBs) to identify where losses occur. Our work focuses on the evolving composition of mobile phones and particularly the flow of materials located within components outside of PCBs. In this study we quantify the appreciable economic potential of non-PCB derived metals and provide suggestions for optimization of different preprocessing steps to recover these materials. These opportunities can be categorized as recovering both high value and high volume materials. We therefore recommend that preprocessors pay special attention to precious metals in fine shredding and develop strategies for plastics recycling based on our demand and supply forecasts of postconsumer plastics in phones. We have performed this work based on a case study of Portugal.</t>
  </si>
  <si>
    <t>10.1016/j.wasman.2018.03.038</t>
  </si>
  <si>
    <t>Direct and indirect effects of waste management policies on household waste behaviour: The case of Sweden</t>
  </si>
  <si>
    <t>Swedish legislation makes municipalities responsible for recycling or disposing of household waste. Municipalities therefore play an important role in achieving Sweden’s increased levels of ambition in the waste management area and in achieving the goal of a more circular economy. This paper studies how two municipal policy instruments – weight-based waste tariffs and special systems for the collection of food waste – affect the collected volumes of different types of waste. We find that a system of collecting food waste separately is more effective overall than imposing weight-based waste tariffs in respect not only of reducing the amounts of waste destined for incineration, but also of increasing materials recycling and biological recovery, despite the fact that the direct incentive effects of these two systems should be similar. Separate food waste collection was associated with increased recycling not only of food waste but also of other waste. Introducing separate food waste collection indirectly signals to households that recycling is important and desirable, and our results suggest that this signalling effect may be as important as direct incentive effects.</t>
  </si>
  <si>
    <t>10.1016/j.ensm.2023.103084</t>
  </si>
  <si>
    <t>Interfacial strategies towards highly stable Li-metal anode of liquid-based Li-metal batteries</t>
  </si>
  <si>
    <t>During the past ten more years, liquid-electrolytes based lithium metal batteries (LMBs) are always the dominant research. It was considered to be the most promising and feasible high energy density system in the near future. However, many serious problems including inhomogeneous solid electrolyte interphase (SEI), the growth of lithium dendrites, volume changes of lithium during plating and unreasonable Li+ ion solvation structure limit their wide implementation. In this review, we aim to summarize the latest achievements and strategies for the protection of the lithium metal anode in the liquid electrolyte. The interface strategies of coating an artificial SEI on lithium anode are discussed firstly, as well as electrolyte- and separation-based modification strategies and then the strategies of constructing conductive and insulating 3D host are summarized. Finally, we propose the existing issues and challenges in the commercialization of the LMBs. This review not only help to solve the main issue for LMBs but also provide the inspiration for any other alkali metal batteries.</t>
  </si>
  <si>
    <t>10.1016/j.cej.2022.137256</t>
  </si>
  <si>
    <t>Experimental study on preparation of oxygen reduction catalyst from coal gasification residual carbon</t>
  </si>
  <si>
    <t>Coal gasification fine slag (GFS) produced from industrial entrained-flow gasification plants typically contains a large amount of residual carbon. Using the GFS coal flotation residue as a carbon source for the oxygen reduction reaction (ORR) catalyst is therefore an effective recycling method that will further promote utilization of the solid waste generated during coal gasification. In this study, ORR catalysts were prepared by the acid treatment, activation, and heteroatom doping of residual GFS carbon. The specific surface area (SSA) of the nitrogen-doped porous carbon catalyst, calculated using the Brunauer–Emmett–Teller method, was 1657 m2/g. In addition, N and/or Fe are in the composition of ORR-active sites which are uniformly distributed on the catalyst surface. Although the catalyst exhibited a rich porous structure and a high degree of graphitization, several graphite lattice defects were also present. In the ORR test, the Fe-N-C catalyst reached a limiting diffusion current density of 4.86 mA/cm2 and a half-wave potential of 0.76 V in a 0.1 M KOH electrolyte, in addition to giving a high electron transfer number of 3.77 and following a predominant four-electron pathway. In the zinc-air battery test, the power density of the Fe-N-C catalyst reached 124.2 mW/cm2, and the battery maintained a charging voltage of 1.99 V after 250 charge/discharge cycles. This ORR catalytic performance obtained for the Fe-N-C catalyst indicates the feasibility of preparing an ORR catalyst from GFS carbon residue, and paves the way for further research in this area.</t>
  </si>
  <si>
    <t>10.1016/j.eng.2019.07.005</t>
  </si>
  <si>
    <t>A Comprehensive Approach for the Clustering of Similar-Performance Cells for the Design of a Lithium-Ion Battery Module for Electric Vehicles</t>
  </si>
  <si>
    <t>An energy-storage system comprised of lithium-ion battery modules is considered to be a core component of new energy vehicles, as it provides the main power source for the transmission system. However, manufacturing defects in battery modules lead to variations in performance among the cells used in series or parallel configuration. This variation results in incomplete charge and discharge of batteries and non-uniform temperature distribution, which further lead to reduction of cycle life and battery capacity over time. To solve this problem, this work uses experimental and numerical methods to conduct a comprehensive investigation on the clustering of battery cells with similar performance in order to produce a battery module with improved electrochemical performance. Experiments were first performed by dismantling battery modules for the measurement of performance parameters. The k-means clustering and support vector clustering (SVC) algorithms were then employed to produce battery modules composed of 12 cells each. Experimental verification of the results obtained from the clustering analysis was performed by measuring the temperature rise in the cells over a certain period, while air cooling was provided. It was found that the SVC-clustered battery module in Category 3 exhibited the best performance, with a maximum observed temperature of 32 °C. By contrast, the maximum observed temperatures of the other battery modules were higher, at 40 °C for Category 1 (manufacturer), 36 °C for Category 2 (manufacturer), and 35 °C for Category 4 (k-means-clustered battery module).</t>
  </si>
  <si>
    <t>10.1016/j.matpr.2022.07.105</t>
  </si>
  <si>
    <t>One-step green synthesis of ZnFe2O4 anodes for Li-ion batteries</t>
  </si>
  <si>
    <t>The Zinc Ferrite (ZnFe2O4) spinel nanoparticles have been successfully prepared by green sol–gel synthesis mode employing Actinidia deliciosa fruit extract as reducing agent. The target application of the prepared material is anode part in Li ion batteries. The prepared ZnFe2O4 nanoparticles are subjected to different analyses and the results are promising for this material to serve as anode in Li ion batteries. The structural analysis by means of X-ray diffraction technique reveals pure cubic structure of this material with a crystallite size of 28 nm. The morphological pattern recorded by means of electron microscopes reveal cube shaped grains with mixed dimensions, within 50 nm. The Raman analysis clarifies the high crystalline nature of the prepared sample with sharp peaks. Existence of carbon residues as a result of green reducing agents inside the ZnFe2O4 matrix are ensured by CC peaks in FTIR spectra. The same has been verified by means of EDX analysis as well. The electrochemical activities and electrical conductivity values of the material seems to be positive towards the anodic application of ZnFe2O4 in Li ion batteries.</t>
  </si>
  <si>
    <t>10.1016/j.resconrec.2019.03.024</t>
  </si>
  <si>
    <t>What influences an individual’s pro-environmental behavior? A literature review</t>
  </si>
  <si>
    <t>This review paper discusses determinants of pro-environmental behavior on Resources Conservation and Recycling from 1987 to 2017. The main factors which influence pro-environmental behavior include both external and internal factors—specifically, demographic variables and psychological factors. The main purpose of this work is to review the literature (i.e., published studies) regarding the impact, relations, and mutual effects on pro-environmental behavior of each group of factors. Identifying the determinants of pro-environmental behavior is helpful when formulating the most appropriate and effective policies for improving the public’s behavior toward protecting the natural environment.</t>
  </si>
  <si>
    <t>10.1016/j.resconrec.2018.11.016</t>
  </si>
  <si>
    <t>Tracking flows of secondary vehicle batteries in China</t>
  </si>
  <si>
    <t>10.1016/j.resconrec.2017.08.002</t>
  </si>
  <si>
    <t>Circular economy strategies for mitigating critical material supply issues</t>
  </si>
  <si>
    <t>Raw materials deemed critical are defined as having potential issues in their supply, limited substitutes, and applications of importance, namely in clean energy, defense, healthcare, and electronics. Disruptions in supply of critical materials can have serious negative repercussions for firms, consumers, and economies. One potential set of mitigation strategies for firms dealing with criticality issues is the implementation of circular economy principles in their supply chain, operations, and end-of-life management. This work conducts a literature review combined with case study analysis to examine how certain firms assess and monitor their vulnerability to critical material supply chain issues and provides specific business examples for integrating circularity strategies. Results indicate the potential for risk reduction that could be gained from implementation of these strategies; specifically recycling, for example, can provide an in-house source (for prompt or fabrication scrap) or at least domestic source (for post-consumer scrap) for critical materials; up to 24% for the case of indium usage in China. Just in time manufacturing techniques have the potential to both exacerbate supply issues (by encouraging low inventory or needed resources for manufacturing) and improve supply issues by introducing resiliency in the supply chain indicating that approach of firms in undertaking these strategies is important. Many cases reviewed show other quantifiable secondary benefits beyond risk reduction, such as economic savings, reduction in energy consumption, and improved corporate social responsibility via enhanced supply chain oversight.</t>
  </si>
  <si>
    <t>10.1016/j.spc.2021.08.006</t>
  </si>
  <si>
    <t>Life cycle assessment of renewable energy in Africa</t>
  </si>
  <si>
    <t>Renewable energy capacity in Africa is expected to reach 169.4 GW by 2040 from 48.5 GW in 2019. The growth of the sector necessitates a re-evaluation of the environmental impacts of renewable energy on the continent to inform mitigation decisions. This study presents the first literature review of the life cycle assessments of renewable energy in Africa and gives an in-depth analysis of environmental issues that are specific to Africa's renewable energy sector. It performs a systematic assessment of literature on the topic, examines the state-of-the-art, and critically evaluates environmental impacts on the continent, implications of methodological choices, gaps, challenges, and compares the findings with other regions. Climate change has been extensively researched in the studies, due to decarbonisation being among policy priorities. Other relevant impact categories such as resource depletion in non-closed loop systems, ecotoxicity from recycling emissions, or ecosystem degradation from landfill leachate are not fully explored despite the end-of-life being potentially a major burden for the continent. Choice of functional units and multifunctional processes give wide variations in the magnitude of environmental impacts for similar technologies and, therefore, have implications for decision-making. For example, similar biodiesel jatropha systems with energy- and mass-based functional units differ by around 16% in their climate change potentials. To ensure that life cycle assessment results apply to mitigation decisions in Africa, studies should consider methodological issues such as lack of transparency in inventories, incomplete coverage of life cycle stages and impact categories, and missing databases adapted for the African context.</t>
  </si>
  <si>
    <t>10.1016/B978-0-12-815732-9.00060-7</t>
  </si>
  <si>
    <t xml:space="preserve">Metal Air Batteries </t>
  </si>
  <si>
    <t xml:space="preserve">
               Metal air batteries are the most promising electrochemical energy devices that attracts the attention of all scientists. Metal air batteries have higher energy density than that of lithium ion batteries; and they are considered as the best future electrochemical energy storage devices for the different renewable energy sources. Although of the promising features of the metal air batteries, the problems encountered with their anode, cathode, and electrolyte are the main obstacles facing their commercialization. This article covers a background about metal air batteries, the main components and applications of the metal air batteries. Moreover, the challenges facing their commercialization and the proposed solutions are also covered.
            </t>
  </si>
  <si>
    <t>10.1016/j.carbpol.2023.121570</t>
  </si>
  <si>
    <t>Exploitation of function groups in cellulose materials for lithium-ion batteries applications</t>
  </si>
  <si>
    <t>Cellulose, an abundant and eco-friendly polymer, is a promising raw material to be used for preparing energy storage devices such as lithium-ion batteries (LIBs). Despite the significance of cellulose functional groups in LIBs components, their structure-properties-application relationship remains largely unexplored. This article thoroughly reviews the current research status on cellulose-based materials for LIBs components, with a specific focus on the impact of functional groups in cellulose-based separators. The emphasis is on how these functional groups can enhance the mechanical, thermal, and electrical properties of the separators, potentially replacing conventional non-renewal material-derived components. Through a meticulous investigation, the present review reveals that certain functional groups, such as hydroxyl groups (-OH), carboxyl groups (-COOH), carbonyl groups (-CHO), ester functions (R-COO-R′), play a crucial role in improving the mechanical strength and wetting ability of cellulose-based separators. Additionally, the inclusion of phosphoric group (-PO3H2), sulfonic group (-SO3H) in separators can contribute to the enhanced thermal stability. The significance of comprehending the influence of functional groups in cellulose-based materials on LIBs performance is highlighted by these findings. Ultimately, this review explores the challenges and perspectives of cellulose-based LIBs, offering specific recommendations and prospects for future research in this area.</t>
  </si>
  <si>
    <t>10.1016/j.jechem.2021.09.028</t>
  </si>
  <si>
    <t>Lithium sulfide nanocrystals as cathode materials for advanced batteries</t>
  </si>
  <si>
    <t>The ever-increasing need for sustainable development requires advanced battery techniques beyond the current generation of lithium ion batteries. Among all candidates being explored, lithium-sulfur batteries are a very promising system to be commercialized in the near future. Towards this end, the development of lithium sulfide (Li2S) nanocrystal-based cathodes has received tremendous effort and witnessed multiple reviews. Differentiated from the focus on performance improvement in previous reviews, this review summarizes the research progress in line with the approaches of materials synthesis and electrode fabrication. The key chemistry, operation procedure, materials characterizations and performance assessments are all given a balanced description. Moreover, all approaches are collectively analyzed along the lines of six criteria towards practical applications, i.e., electrode performance, materials quality, resources sustainability, production cost, operation procedure, and consumed energy. Finally, some perspective viewpoints on the future research directions are offered.</t>
  </si>
  <si>
    <t>10.1016/j.jechem.2022.09.020</t>
  </si>
  <si>
    <t>Interfacial design of silicon/carbon anodes for rechargeable batteries: A review</t>
  </si>
  <si>
    <t>Silicon (Si) has been studied as a promising alloying type anode for lithium-ion batteries due to its high specific capacity, low operating potential and abundant resources. Nevertheless, huge volume expansion during alloying/dealloying processes and low electronic conductivity of Si anodes restrict their electrochemical performance. Thus, carbon (C) materials with special physical and chemical properties are applied in Si anodes to effectively solve these problems. This review focuses on current status in the exploration of Si/C anodes, including the lithiation mechanism and solid electrolyte interface formation, various carbon sources in Si/C anodes, such as traditional carbon sources (graphite, pitch, biomass), and novel carbon sources (MXene, graphene, MOFs-derived carbon, graphdiyne, etc.), as well as interfacial bonding modes of Si and C in the Si/C anodes. Finally, we summarize and prospect the selection of carbonaceous materials, structural design and interface control of Si/C anodes, and application of Si/C anodes in all-solid-state lithium-ion batteries and sodium-ion batteries et al. This review will help researchers in the design of novel Si/C anodes for rechargeable batteries.</t>
  </si>
  <si>
    <t>10.1016/j.jcis.2023.08.179</t>
  </si>
  <si>
    <t>Aliovalent doping and structural design of MoSe2 with fast reaction kinetics for high-stable sodium-ion half/full batteries</t>
  </si>
  <si>
    <t>The development of high-quality anode materials is critical for the advancement of sodium-ion batteries (SIBs). MoSe2 is a candidate anode for SIBs, while its inherent limitations, such as the agglomeration of nanosheets, poor electron conductance and mechanical strain due to volume changes during cycling, which can lead to decreased performance and durability in SIBs. To overcome the challenges, a novel aliovalent doping and structural engineering was taken to prepare reduced graphene oxide (rGO) functionalized and phosphorus-doped MoSe2 flake (P-MoSe2@rGO) via in situ growth technique. The unique structural design of P-MoSe2@rGO addresses material limitations and optimizes performance by providing a high conductive grid for ion/electron transfer, a large surface area for full electrolyte penetration, and effective suppression of MoSe2 nanosheet agglomeration and mechanical strain due to volume change during charge/discharge in SIBs. The P-MoSe2@rGO inherits the enhanced electronic conductivity and enlarged layer spacing (from 0.652 to 0.668 nm), which boosts the reaction kinetics and facilitates the insertion/extraction of sodium ions. The P-MoSe2@rGO exhibits excellent long-cycle properties with a high reversible capacity of 384 mAh/g at 2 A/g and 338 mAh/g at 10 A/g after 1450 circulations. Detailed discussion of reaction kinetics is conducted. Theoretical calculations prove that doping of P atoms in MoSe2 reduces the forbidden band gap from 1.443 to 1.397 eV and accelerates ion and electron migration. Furthermore, the full cell P-MoSe2@rGO//Na3V2(PO4)3@C (NVP@C) demonstrates a remarkable cycling durability of 326 mAh/g after 200 cycles and a high energy density of 159.6 Wh kg−1. This process provides a reference for the adjustment and modification of MoSe2 to adapt to high performance SIBs anode.</t>
  </si>
  <si>
    <t>10.1016/j.jtte.2023.06.001</t>
  </si>
  <si>
    <t>Review on degradation mechanism and health state estimation methods of lithium-ion batteries</t>
  </si>
  <si>
    <t>State of health (SOH) estimation is important for a lithium-ion battery (LIB) health state management system, and accurate estimation of SOH is influenced by the degree of degradation of the LIB. However, considering the complex electrochemical reactions within Li electrons and the influence of many external factors on internal reactions, it is difficult to accurately estimate the SOH based on the surface state characteristics of the battery (including current, voltage, and temperature). Thus, in this study, the knowledge graph method is employed to analyze keyword co-occurrences and citations in the literature on LIB degradation and SOH estimation to determine research hotspots. Based on the research trends, findings regarding the internal and external degradation mechanisms and influencing factors of (LIBs) are reorganized, and chemical and physical degradation processes, including solid electrolyte interface (SEI) layer formation, fracture, Li plating, and dendrite formation, are systematically introduced based on the modeling perspective. The interrelationships between these degradation factors and their effects on capacity and power decay as well as their correlation with SOH estimation are evaluated. Additionally, a comparative analysis of existing SOH estimation methods is presented, and the applicable scenarios and technical problems of each method are summarized. The key issues such as model simplification, estimation methods based on random data, and second-life SOH are also analyzed and discussed. The results show that the estimation results of methods mixing multiple models tend to be more accurate. Finally, the development trend of SOH estimation methods under complex degradation conditions and usage scenarios is analytically discussed.</t>
  </si>
  <si>
    <t>10.1016/j.ifacol.2020.12.1778</t>
  </si>
  <si>
    <t>Distributed Control of Second Life Batteries in a Parallel Connected Network</t>
  </si>
  <si>
    <t>Used batteries that are no longer fit for their original applications can be combined to form usable battery packs. Cells can be connected in series to form modules with higher voltage, and these modules can be connected in parallel to build up the capacity of the battery pack. Parallel connections may cause stray currents within the battery pack due to heterogeneous operational parameters of the modules, so the current output by each module must be controlled to eliminate this problem. We present an approach to control such a configuration by buck regulating the terminal voltage of each module. The novelty of the proposed control algorithm is to separate the control into two components: an occasional update to estimates of slow-varying system parameters, and a frequent update of control inputs to accommodate fluctuations in the load. The estimated system parameters are communicated infrequently by a central processor, while the modules individually calculate control inputs. The required communication between modules and the central processor is greatly reduced by distributing the calculation of control inputs, allowing the system to scale up efficiently even as the number of modules grows large.</t>
  </si>
  <si>
    <t>10.1016/j.wasman.2010.09.015</t>
  </si>
  <si>
    <t>End-of-Life Vehicles management: Italian material and energy recovery efficiency</t>
  </si>
  <si>
    <t>Each European Member State must comply with Directive 2000/53/EC recycling and recovery targets by 2015, set to 85% and 95%, respectively. This paper reports a shredder campaign trial developed and performed in Italy at the beginning of 2008. It turns out to be the first assessment about the critical aspects belonging to the Italian End-of-Life Vehicles (ELVs) reverse supply chain involving 18 dismantling plants, a shredder plant and 630 ELV representatives of different categories of vehicles treated in Italy during 2006. This trial aims at improving the experimental knowledge related to ELVs added waste, pre-treatment, part reuse, recycling and final metal separation and car fluff disposal. Finally, the study also focuses on the calculation of the effective Italian ELV recycling rate, which results equal to 80.8%, and auto shredder residue (ASR) characterization. According to the results obtained in this work, ASR still contains up to 8% of metals and 40% of polymers that could be recovered. Moreover, physical–chemical analysis showed a Lower Heat Value of almost 20,000kJ/kg and revealed the presence of pollutants such as heavy metals, mineral oils, PCBs and hydrocarbons.</t>
  </si>
  <si>
    <t>10.1016/j.electacta.2023.142421</t>
  </si>
  <si>
    <t>From lithium to potassium: Comparison of cations in poly(ethylene oxide)-based block copolymer electrolytes for solid-state alkali metal batteries</t>
  </si>
  <si>
    <t>Liquid electrolytes (LEs) commonly show severe side reactions at the electrode-electrolyte interface, especially with alkali metal anodes, leading to rapid capacity fade of metal-ion batteries. Solid polymer electrolytes (SPEs), however, contribute to the suppression of side reactions due to their inherent inertness and high mechanical strength, providing long-term stable battery operation. Herein, we investigated physical and electrochemical properties of SPEs based on our previously reported microphase-separated poly(vinyl benzyl methoxy poly(ethylene oxide) ether)-block-polystyrene block copolymer (PVBmPEO-b-PS) with different alkali metal ions (A + = Li+, Na+ or K +) and their use in the respective metal batteries, showing the potential for the transition from lithium to post-lithium batteries. Rheological and thermal properties as well as ion transport in the SPEs with different bis(trifluoromethanesulfonyl)imide (TFSI) salts concentrations revealed similar shear storage moduli (G’) for the investigated SPEs, while the lowest glass transition temperatures (T g) were found for KTFSI-based films. By contrast, the highest total ionic conductivity was found for the LiTFSI-based SPEs. To quantify the A + transference numbers (T A +), the Bruce-Vincent method and pulsed-field gradient (PFG) NMR were conducted, revealing significant challenges for T A + determination of post-Li systems. Further, the examination of the interfacial stability of SPE/A interfaces by conducting plating/stripping experiments revealed significantly higher resistances for sodium- and potassium-based systems in comparison to their lithium-based counterpart. Nonetheless, A-metal/SPE/cathode cells with PVBmPEO-b-PS-based Na- and K-SPEs with the Prussian Blue analogues (PBAs, Na2- x Fe[Fe(CN)6] and K2- x Fe[Fe(CN)6]) positive electrodes and the respective alkali metal negative electrodes enabled cycling at elevated temperature of 55 °C. Herein, both sodium and potassium metal batteries exhibited stable cycling with capacity retentions of 73% over 100 cycles for the Na-cell, and 94% over the same cycle number for the K-cell, (and a high coulombic efficiency (CE) of 98% at the 100th cycle).</t>
  </si>
  <si>
    <t>10.1016/j.procir.2022.02.141</t>
  </si>
  <si>
    <t>Circular Economy: A Product Life Cycle Perspective on Engineering and Manufacturing Practices</t>
  </si>
  <si>
    <t>Realization of a Circular Economy is paramount to solving global challenges in resource scarcity, sustainable manufacturing, and supply chain uncertainty. A Circular Economy (CE) is an economic system hallmarked by linearity reduction, decoupling of economic growth and resource depletion, and favoring regenerative models that consider sustainability. Growing support for a CE is leading to the proliferation of new economic terms, standards, and research to meet the different goals of CE. However, gaps exist in the formalization of these CE terms, frameworks, and research contributions. This paper provides a system-level context for a CE from the perspective of manufacturing in the product life cycle. We do this using the standard process modeling representation IDEFØ. The main contribution of this work is to provide the general context for a CE system by examining each CE activity involved in the creation of a product, reviewing the current literature, identifying current CE standards status and directions, and discussing CE concepts present in current business practices. This work will act as a reference for identifying gaps in research and standards development for integration of CE in manufacturing practices. Through this work, we identified two opportunities for furthering CE progress: metrics for measuring CE success and a standard CE framework with term definitions.</t>
  </si>
  <si>
    <t>10.1016/j.wasman.2017.01.018</t>
  </si>
  <si>
    <t>Dynamic visualisation of municipal waste management performance in the EU using Ternary Diagram method</t>
  </si>
  <si>
    <t>This contribution describes the dynamic visualisation of European (EU 28) municipal waste management performance, using the Ternary Diagram Method. Municipal waste management performance depends primarily on three treatment categories: recycling &amp; composting, incineration and landfilling. The framework of current municipal waste management including recycling targets, etc. is given by the Waste Framework Directive – 2008/98/EC. The proposed Circular Economy Package should stimulate Europe's transition towards more sustainable resources and energy oriented waste management. The Package also includes a revised legislative proposal on waste that sets ambitious recycling rates for municipal waste for 2025 (60%) and 2030 (65%). Additionally, the new calculation method for monitoring the attainment of the targets should be applied. In 2014, ca. 240 million tonnes of municipal waste were generated in the EU. While in 1995, 17% were recycled and composted, 14% incinerated and 64% landfilled, in 2014 ca. 71% were recovered but 28% landfilled only. Considering the treatment performance of the individual EU member states, the EU 28 can be divided into three groups, namely: “Recovery Countries”, “Transition Countries” and “Landfilling Countries”. Using Ternary Diagram Method, three types of visualization for the municipal waste management performance have been investigated and extensively described. Therefore, for better understanding of municipal waste management performance in the last 20years, dynamic visualisation of the Eurostat table-form data on all 28 member states of the EU has been carried out in three different ways: 1. “Performance Positioning” of waste management unit(s) at a specific date; 2. “Performance dynamics” over a certain time period and; 3. “Performance development” expressed as a track(s). Results obtained show that the Ternary Diagram Method is very well suited to be used for better understanding of past developments and coherences, for monitoring of current situations and prognosis of future paths. One of the interesting coherences shown by the method is the linked development of recycling &amp; composting (60–65%) with incineration (40–35%) performance over the last 20years in the EU 28.</t>
  </si>
  <si>
    <t>10.1016/j.coco.2023.101783</t>
  </si>
  <si>
    <t>MOF@graphene nanocomposites for energy and environment applications</t>
  </si>
  <si>
    <t>Metal-organic frameworks (MOFs) are synthesized by coordinating organic bridging ligands and metal ions, resulting in a novel class of crystalline materials with arranged porosity frameworks. MOFs have attracted a lot of attention in the areas of biomedicine, material science, catalysis, the environment, and other related fields because of their unique and distinguishing properties, such as their customizable structure, large surface area, and high porosity. However, MOFs have significant drawbacks, such as their propensity to hydrolyze rapidly, lack of stability, and poor electrical conductivity. Integrating MOFs with different materials is an effective way to improve efficiency of their properties and capabilities. The chemical stability, electrical conductivity, improved optical and mechanical properties of graphene stand out it to combine with other materials like MOFs. Stability, recyclability, and photoelectric characteristics of MOFs can all be significantly enhanced by graphene composites. The current work covers the methods for making graphene/MOFs composites, such as interfacial growth, mixed molding, in situ growth, and post-synthesis. The uses of these graphene/MOFs composites in energy and environmental applications is also discussed in detail. Finally current challenges and future directions for the engineering of stable graphene/MOFs composites are also explored.</t>
  </si>
  <si>
    <t>Composites Communications</t>
  </si>
  <si>
    <t>10.1016/j.envint.2018.04.036</t>
  </si>
  <si>
    <t>Black plastics: Linear and circular economies, hazardous additives and marine pollution</t>
  </si>
  <si>
    <t>Black products constitute about 15% of the domestic plastic waste stream, of which the majority is single-use packaging and trays for food. This material is not, however, readily recycled owing to the low sensitivity of black pigments to near infrared radiation used in conventional plastic sorting facilities. Accordingly, there is mounting evidence that the demand for black plastics in consumer products is partly met by sourcing material from the plastic housings of end-of-life waste electronic and electrical equipment (WEEE). Inefficiently sorted WEEE plastic has the potential to introduce restricted and hazardous substances into the recyclate, including brominated flame retardants (BFRs), Sb, a flame retardant synergist, and the heavy metals, Cd, Cr, Hg and Pb. The current paper examines the life cycles of single-use black food packaging and black plastic WEEE in the context of current international regulations and directives and best practices for sorting, disposal and recycling. The discussion is supported by published and unpublished measurements of restricted substances (including Br as a proxy for BFRs) in food packaging, EEE plastic goods and non-EEE plastic products. Specifically, measurements confirm the linear economy of plastic food packaging and demonstrate a complex quasi-circular economy for WEEE plastic that results in significant and widespread contamination of black consumer goods ranging from thermos cups and cutlery to tool handles and grips, and from toys and games to spectacle frames and jewellery. The environmental impacts and human exposure routes arising from WEEE plastic recycling and contamination of consumer goods are described, including those associated with marine pollution. Regarding the latter, a compilation of elemental data on black plastic litter collected from beaches of southwest England reveals a similar chemical signature to that of contaminated consumer goods and blended plastic WEEE recyclate, exemplifying the pervasiveness of the problem.</t>
  </si>
  <si>
    <t>10.1016/j.isci.2021.102237</t>
  </si>
  <si>
    <t>Emerging anthropogenic circularity science: Principles, practices, and challenges</t>
  </si>
  <si>
    <t>Material depletion over reliance of linear economies and environmental pollution may be resolved by applying the principles and practices of anthropogenic circularity science. Here we systematically review the emergence of anthropogenic circularity science in the interdisciplinary development of green chemistry, supply chain, and industrial ecology at different scales. The first, second, and third laws of circularity chemistry are proposed as forming the basic principles of circularity science. To close the loop on critical materials, these three basic principles have been exemplified in the anthropogenic circularity practices. We highlight the spatial distribution of critical metal, waste generation, and recycling rate. Future opportunities and challenges for a circular economy and urban mining will predominate in anthropogenic circularity. Therefore, anthropogenic circularity science will play an increasing role in enabling a smooth transition to a circular society.</t>
  </si>
  <si>
    <t>10.1016/0167-2738(90)90164-M</t>
  </si>
  <si>
    <t>The characteristic of polyaniline/polymer electrolyte in solid state lithium battery</t>
  </si>
  <si>
    <t>The characterics of Li/PAn rechargeable battery using poly (ethylene oxide)-LiClO4 complex as electrolyte have been examined by cyclic voltammetry and cell tests. The results indicate that the redox reaction of polyaniline/ (PEO)-LiClO4 electrode is well reversible and the solid state lithium battery with polyaniline positive, and (PEO)-LiClO4 electrolyte shows a good performance on Coulombic efficiency and recyclability.</t>
  </si>
  <si>
    <t>10.1016/j.procir.2021.11.178</t>
  </si>
  <si>
    <t>Model-based identification of production tolerances in battery production</t>
  </si>
  <si>
    <t>Battery technology in combination with carbon-free energy presents a major paradigm shift for the future of the mobility and energy storage sector and already creates an immense demand for large scale battery factories. However, current battery production sites still report considerable scrap rates caused by insufficient process control and a lack of adequate production tolerances, which increase the cost and environmental impact of the battery cells. The present work introduces a methodology which assist in defining model-based production tolerances by considering the impact of varying process parameters on final cell properties in combination with production cost and cell revenue.</t>
  </si>
  <si>
    <t>10.1016/j.ijhydene.2022.07.199</t>
  </si>
  <si>
    <t>Life cycle assessment of a renewable energy system with hydrogen-battery storage for a remote off-grid community</t>
  </si>
  <si>
    <t>Remote areas usually do not have access to electricity from the national grid. The energy demand is often covered by diesel generators, resulting in high operating costs and significant environmental impacts. With reference to the case study of Ginostra (a village on a small island in the south of Italy), this paper analyses the environmental sustainability of an innovative solution based on Renewable Energy Sources (RES) integrated with a hybrid hydrogen-battery energy storage system. A comparative Life Cycle Assessment (LCA) has been carried out to evaluate if and to what extent the RES-based system could bring environmental improvements compared to the current diesel-based configuration. The results show that the impact of the RES-based system is less than 10% of that of the current diesel-based solution for almost all impact categories (climate change, ozone depletion, photochemical ozone formation, acidification, marine and terrestrial eutrophication and fossil resource use). The renewable solution has slightly higher values only for the following indicators: use of mineral and metal resources, water use and freshwater eutrophication. The climate change category accounts for 0.197 kg CO2 eq./kWh in the renewable scenario and 1.73 kg CO2 eq./kWh in the diesel-based scenario, which corresponds to a reduction in GHG emissions of 89%. By shifting to the RES-based solution, about 6570 t of CO2 equivalent can be saved in 25 years (lifetime of the plant). In conclusion, the hydrogen-battery system could provide a sustainable and reliable alternative for power supply in remote areas.</t>
  </si>
  <si>
    <t>10.1016/j.flatc.2022.100430</t>
  </si>
  <si>
    <t>Exfoliated manganese oxide nanosheets as highly active catalysts for glycolysis of polyethylene terephthalate</t>
  </si>
  <si>
    <t>Glycolysis of poly(ethylene terephthalate) (PET) is one of the main methods by which PET is recycled, which is in the need of an inexpensive and efficient catalyst. We report a glycolysis reaction of PET into bis(hydroxyethyl) terephthalate (BHET) catalyzed by ultrathin exfoliated MnO2 nanosheets (e-MON). The exfoliation of MnO2 was achieved using a shear flow system with a mixing behavior that facilitates the intercalation of potassium ions into the interlayer voids of MnO2, delaminating MnO2 into the mono- and few-layer e-MON. Glycolysis was optimized by varying the reaction temperature, time, and loading of e-MON. The e-MON catalyst provided a BHET yield of 100 % for a reaction lasting 30 min at 200 °C, which was much higher than the 77.6 % yield achieved with bare bulk MnO2. The high yield persisted over five cycles, demonstrating the reusability of the e-MON catalyst.</t>
  </si>
  <si>
    <t>10.1016/j.jpowsour.2017.01.036</t>
  </si>
  <si>
    <t>Life cycle assessment of lithium sulfur battery for electric vehicles</t>
  </si>
  <si>
    <t>Lithium-sulfur (Li-S) battery is widely recognized as the most promising battery technology for future electric vehicles (EV). To understand the environmental sustainability performance of Li-S battery on future EVs, here a novel life cycle assessment (LCA) model is developed for comprehensive environmental impact assessment of a Li-S battery pack using a graphene sulfur composite cathode and a lithium metal anode protected by a lithium-ion conductive layer, for actual EV applications. The Li-S battery pack is configured with a 61.3 kWh capacity to power a mid-size EV for 320 km range. The life cycle inventory model is developed with a hybrid approach, based on our lab-scale synthesis of the graphene sulfur composite, our lab fabrication of Li-S battery cell, and our industrial partner's battery production processes. The impacts of the Li-S battery are assessed using the ReCiPe method and benchmarked with those of a conventional Nickle-Cobalt-Manganese (NCM)-Graphite battery pack under the same driving distance per charge. The environmental impact assessment results illustrate that Li-S battery is more environmentally friendly than conventional NCM-Graphite battery, with 9%–90% lower impact. Finally, the improvement pathways for the Li-S battery to meet the USABC (U.S. Advanced Battery Consortium) targets are presented with the corresponding environmental impact changes.</t>
  </si>
  <si>
    <t>10.1016/j.scitotenv.2021.146220</t>
  </si>
  <si>
    <t>COVID-19 pandemic and healthcare solid waste management strategy – A mini-review</t>
  </si>
  <si>
    <t>Healthcare waste comprises the waste generated by healthcare facilities, medical laboratories and biomedical research facilities. Improper treatment of this waste poses serious risks of disease transmission to waste pickers, waste workers, health workers, patients, and the community in general through exposure to infectious agents. Poor management of the waste emits harmful and deleterious contaminants into society. However, contamination of highly contagious agents such as the COVID-19 virus has created enormous instability in healthcare waste handling and subsequent recycling because of the volume of the waste generated and its contagious nature. Several countries have adopted safety measures to combat this contamination and manage healthcare waste; however, these measures are insufficient and vary depending on the context of the country. In addition, the WHO has set out guidelines for management of healthcare waste. These guidelines are helping to manage the highly contagious healthcare waste resulting from the current pandemic. Proper healthcare waste management may add value by reducing the spread of the COVID-19 virus and increasing the recyclability of materials instead of sending them to landfill. Disinfecting and sorting out healthcare waste facilitates sustainable management and allows their utilization for valuable purposes. This review discusses the different healthcare solid waste management strategies practiced in different countries, the challenges faced during this management, and the possible solutions for overcoming these challenges. It also provides useful insights into healthcare solid waste management scenarios during the COVID-19 pandemic and a possible way forward.</t>
  </si>
  <si>
    <t>10.1016/j.trd.2019.08.005</t>
  </si>
  <si>
    <t>Utilization effects on battery electric vehicle life-cycle assessment: A case-driven analysis of two commercial mobility applications</t>
  </si>
  <si>
    <t>The utilization has a significant effect on the life-cycle assessment (LCA) of battery electric vehicles (BEVs). This article evaluates this effect in detail by presenting a case-driven LCA for BEVs deployed in two commercial mobility applications. The empirical data was recorded over 2.5 years and 450,000 km. The findings of this article indicate that regular and predictable mobility demand patterns in combination with a high vehicle utilization are favorable conditions for an environmentally beneficial deployment of BEVs. These characteristics allow tailoring the battery capacity to the requirements and avoiding an unnecessary offset from production. When charging the vehicles with electricity from renewable energy sources (RESs), the high operating grade utilizes the comparatively lower environmental impacts per kilometer. A high lifetime mileage allows breaking-even to comparable internal combustion engine vehicles (ICEVs) in most investigated impact categories. Since regular and predictable mobility patterns, as well as a high operating grade, are commonly found in commercial applications these are especially suitable for replacing ICEVs with BEVs from an environmental perspective.</t>
  </si>
  <si>
    <t>10.1016/j.jclepro.2020.124244</t>
  </si>
  <si>
    <t>Lithium-air, lithium-sulfur, and sodium-ion, which secondary battery category is more environmentally friendly and promising based on footprint family indicators?</t>
  </si>
  <si>
    <t>The footprint family was used to assess the environmental impact of Li–S, sodium-ion and Li-air batteries, and predict the greenest battery model among these three batteries in this study. Besides, considering the assessment sensibility affected of different LCA methodologies, totally 13 methods were used to form a comprehensive assessment result. The ecological footprint of the Li–S, sodium-ion and Li-air batteries are 189.40 Pt, 182.58 Pt and 29.84 Pt, respectively; the carbon footprint of the Li–S, sodium-ion and Li-air batteries are 67.94 kg CO2eq, 64.35 kg CO2eq and 10.15 kg CO2eq, respectively; and the water footprint of the Li–S, sodium-ion and Li-air batteries are 151.11 m3, 316.42 m3 and 21.15 m3, respectively. All methods show that Li-air battery is a more environmentally friendly battery model among these three new batteries. The footprint value of Li–S battery and Li-air battery mainly comes from the production of lithium-based materials. Also providing 1 kWh of electricity, far low demand for lithium resource is the main reason for Li-air battery to show its environmental advantages compared with Li–S battery. Besides, the close ecological and carbon footprints of sodium-ion battery are close to that of Li–S battery. And there is a far large water footprint of sodium-ion battery compared with Li–S battery. The low cost advantage of sodium resources is not enough to be reflected in the sodium-ion battery’s environmental advantages. The demand for lithium and sodium resources per kWh largely determines their environmental impact.</t>
  </si>
  <si>
    <t>10.1016/j.cie.2016.05.018</t>
  </si>
  <si>
    <t>A Hybrid Territory Defined evolutionary algorithm approach for closed loop green supply chain network design</t>
  </si>
  <si>
    <t>The Closed loop Supply chain network distribution is one of the most important problems with much real world application in supply chain management area. Presently climate change problem is one of the major concerns for Researchers. Closed loop green supply chain (GCLSC) problem is the extension of closed loop supply chain problem. Semiconductor industries are one of the major industries and a number of waste products in semiconductor industries are quite high. We have considered reducing the waste in semiconductor by recycling the useful waste electronic equipment. In GCLSC, we consider to maximize the profit in forward supply chain whereas we attempt to minimize the Carbon footprints at the same time. In this paper we used a hybrid of Estimation of distribution algorithm (EDA) and Territory Defined multi-objective algorithm to select the optimum number of facilities in the closed loop supply chain network. To examine the effectiveness of our Hybrid Territory Defined algorithm (EDATDEA), we compare the results with those obtained by NSGA II on a same GCLSC problem with different problem sizes and the same data sets.</t>
  </si>
  <si>
    <t>10.1016/j.procir.2020.12.002</t>
  </si>
  <si>
    <t>Scale-Up of Pilot Line Battery Cell Manufacturing Life Cycle Inventory Models for Life Cycle Assessment</t>
  </si>
  <si>
    <t>Even though the gate-to-gate production of lithium based battery cells is one of the main contributors to the environmental impacts of electric vehicles, primary data required for the estimation of environmental impacts of large-scale production of battery cells remains scarce. While Life Cycle Assessment for battery cells produced in research pilot lines can increase the understanding of related environmental impacts, the data is difficult to scale up to large-scale production systems. This paper presents a scale up methodology along with a Life Cycle Inventory and Life Cycle Assessment for battery cells manufactured in the Battery LabFactory Braunschweig (BLB). CO2-eq emissions of a single battery cell produced in a pilot line can be tenfold of comparable industrial cells. Material and energy efficiency, dry room sizing, lacking systemic efficiencies and unoptimized product design are the main reasons for this difference in the foreground system. Based on two scenarios, the paper elaborates how Life Cycle Inventories can be up-scaled from a pilot scale so that they can be used to estimate large-scale production environmental impacts.</t>
  </si>
  <si>
    <t>10.1016/j.jcou.2021.101459</t>
  </si>
  <si>
    <t>Performance and cost analysis of liquid fuel production from H2 and CO2 based on the Fischer-Tropsch process</t>
  </si>
  <si>
    <t>Electro-fuels can be produced from concentrated sources of carbon dioxide and hydrogen using electricity generated from renewable sources; this process enables energy storage at high volumetric energy density. Among the electro-fuels options, FT (Fischer-Tropsch) fuel is attractive for heavy-duty trucks and non-road transportation applications. The present study conducts a techno-economic analysis of FT liquid fuel production from H2 and CO2 using a detailed performance analysis. Minimum fuel selling price is estimated for a broad range of H2 and CO2 prices and for a range of potential CO2 credits. The analysis indicates that H2 price has the largest impact on the minimum selling price of FT fuel. FT fuel production with a CO2 price of $17.3/metric ton requires an H2 price of $0.8/kg to be cost-competitive with the pre-tax petroleum diesel price of $3.1/gal in 2050 (before the application of any CO2 credits). When the H2 price is $2.0/kg from central water electrolysis (2020 target), the minimum selling price of the FT fuel is $5.4–5.9/gal. A sensitivity analysis shows that future system optimization of FT fuel production could focus on improving the H2 and CO2 recycle contributions and FT fuel conversion ratio. The analysis results can be combined with various upstream systems for H2 and CO2 production.</t>
  </si>
  <si>
    <t>10.1016/j.wasman.2011.08.010</t>
  </si>
  <si>
    <t>Bio-processing of solid wastes and secondary resources for metal extraction – A review</t>
  </si>
  <si>
    <t>Metal containing wastes/byproducts of various industries, used consumer goods, and municipal waste are potential pollutants, if not treated properly. They may also be important secondary resources if processed in eco-friendly manner for secured supply of contained metals/materials. Bio-extraction of metals from such resources with microbes such as bacteria, fungi and archaea is being increasingly explored to meet the twin objectives of resource recycling and pollution mitigation. This review focuses on the bio-processing of solid wastes/byproducts of metallurgical and manufacturing industries, chemical/petrochemical plants, electroplating and tanning units, besides sewage sludge and fly ash of municipal incinerators, electronic wastes (e-wastes/PCBs), used batteries, etc. An assessment has been made to quantify the wastes generated and its compositions, microbes used, metal leaching efficiency etc. Processing of certain effluents and wastewaters comprising of metals is also included in brief. Future directions of research are highlighted.</t>
  </si>
  <si>
    <t>10.1016/j.jallcom.2020.153933</t>
  </si>
  <si>
    <t>Synthesis, characterization and thermoelectric performance of Mg2(Si,Sn,Ge) materials using Si-kerf waste from photovoltaic technology</t>
  </si>
  <si>
    <t>The recycling acquisition of silicon waste from photovoltaic industry has gained an increasing attention nowadays, since more than 50% of high purity material ends up as kerf during the wafer cutting process. Currently, different Si-based applications are being exploited in terms of using such Si kerf, in order to lower cost and significantly increase environmental impact. Thermoelectric devices can efficiently contribute towards this recycling approach, via the preparation of highly efficient silicides for power generation. In this work, Bi doped Mg2(Si,Sn,Ge) materials were prepared using Si-kerf originated from photovoltaic (PV) cutting wastes. Different Bi concentrations were studied in terms of thermoelectric properties and performance and a high figure-of-merit of 1.1. was achieved at 800K. In addition, a thorough structural and mechanical property characterization, such as morphology, phase identification, hardness and indentation modulus has been conducted. These results, which were evaluated and compared to materials prepared with pure Si (&gt;99.9%), are presented for the first time for Mg2(Si,Sn,Ge) materials.</t>
  </si>
  <si>
    <t>10.1016/j.scitotenv.2020.138525</t>
  </si>
  <si>
    <t>Environmental risk assessment of E-waste in developing countries by using the modified-SIRA method</t>
  </si>
  <si>
    <t>Electronic waste (E-Waste) is a progressively increasing problem for all developing nations. Developing nations like Pakistan, India and China are well renowned for the business of e-waste recycling. With the current rudimentary techniques of recycling used in Pakistan, e-waste presents different risks to the environment and the society with nominal financial gain. The study looks to answer how the e-waste makes its way to Pakistan, what are the risks of the industry and how they affect the population of Pakistan. For this purpose, a method called Modified-Safety Improve Risk Assessment (Modified-SIRA) was used. Modified-SIRA has identified six risks which are a severe hazard to a developing nation such as Pakistan. Each individual risk has been quantified by assigning it with an individually calculated Total Risk Priority Number (TRPN). Furthermore, the risks have been prioritized by the use of Fuzzy-VIseKriterijumska Optimizacija I Kompromisno Resenje (FVIKOR) to assess their impact on the sustainability of the e-waste recycling industry. This study provides evidence that among various risks air pollution from the e-waste recycling process is a severe hazard to the population of a developing country like Pakistan. It further helps to highlight the fact that the population of a developing country tend to ignore e-waste emanating from their expanded use of electronics. Additionally, the present use of rudimentary and non-standardized techniques of material extraction does not possess the capability of sustainably financing the industry. The study further concludes as to which practices and methods can be applied to reduce the impacts and improve the overall sustainability of the industry.</t>
  </si>
  <si>
    <t>10.1016/B978-0-12-822183-9.00006-4</t>
  </si>
  <si>
    <t xml:space="preserve">Chapter Six Zero waste hierarchy for sustainable development </t>
  </si>
  <si>
    <t xml:space="preserve">
               This chapter discusses various root steps and demonstrated a hierarchy of zero waste (ZW) concept through a comprehensive emphasis on the associated sustainability requisites. The major focus has been made on presenting hierarchy, as a concept, to promote waste avoidance ahead of recycling and disposal. In particular, the 6R, such as reconsider, reuse, reduce, recycle, recover, and retain, have been well explained in the relationship of their physical, social, and economic relationships through the medium of established theories and practices available in the literature. Along with, waste control policies of different countries have also been discussed as case studies.
            </t>
  </si>
  <si>
    <t>10.1016/B978-0-12-817030-4.00014-0</t>
  </si>
  <si>
    <t xml:space="preserve">14 Electronic waste management practices in Nigeria </t>
  </si>
  <si>
    <t xml:space="preserve">
               Nigeria is a major destination of used electrical and electronic equipment (UEEE) generated in developed countries. These imports, about 60,000 t/y, worsen the challenges of electronic waste (E-waste) management, since the UEEE have reduced life-span, while many are nonfunctional. E-waste contains valuable metals such as copper and gold, as well as hazardous substances such as lead, mercury, and persistent organic pollutants. Nigeria lacks the necessary recycling infrastructure to manage E-waste, consequently relying on informal sectors that use crude dismantling and backyard recycling techniques, uncontrolled open burning of cables to recover copper wire, and E-waste disposal at dumpsites. These activities result in environmental contamination and human exposure to harmful chemicals. In 2011, the government passed the National Environmental (Electrical/Electronic Sector) Regulation which banned the importation of E-waste and provided guidelines on environmentally sound management of E-waste. The strict implementation of this regulation will reduce the adverse environmental impacts of E-waste management in Nigeria.
            </t>
  </si>
  <si>
    <t>10.1016/j.mtsust.2023.100462</t>
  </si>
  <si>
    <t>Transition from earth mining toward urban mining: up-cycling post-consumer scraps to produce automotive grade aluminum extrusions</t>
  </si>
  <si>
    <t>Aluminum extrusions encompass a range of structural components for managing crash energy. Currently automotive grade aluminum extrusions are made from primary aluminum of high carbon footprint. This study proposes a pathway to significantly reduce carbon footprint of automotive grade aluminum extrusions via using post-consumer scrap. Guided by thermodynamics-based simulations, 0.25 wt% was set as the iron tolerance limit for aluminum AA6082 alloy extrusion. This enables a scrap utilization ratio exceeding 70% in casting, which has been demonstrated in a production trial. Extrusions made from the low-carbon AA6082 alloy has a yield strength of 316.3 ± 3.5 MPa, an ultimate tensile strength of 343.9 ± 1.9 MPa, and a tensile elongation of 13.4 ± 1.2%, all of which are comparable to those of the commercial AA6082 extrusion made from 100% primary aluminum. Component-level 3-point bending test shows that front bumper beams made from low-carbon and commercial AA6082 alloys have the same performance. These results indicate that up-cycling post-consumer aluminum scrap to produce automotive grade extrusions is a promising route to help decarbonize vehicle manufacturing process.</t>
  </si>
  <si>
    <t>10.1016/j.ceramint.2022.07.114</t>
  </si>
  <si>
    <t>Promoting the performances of NaTi2(PO4)3@C porous composite as novel anode materials for application in sodium ion battery</t>
  </si>
  <si>
    <t>Rechargeable aqueous sodium-ion batteries (SIBs) are urgently pursued as a low-cost candidate for grid-scale storage of intermittent renewable energies. NASICON-type NaTi2(PO4)3 holds great promises as anode material for aqueous SIBs owing to the high theoretical capacity and low redox potential, but being severely challenged by poor cycling performance and low reaction kinetics. In this study, a porous carbon-decorated NaTi2(PO4)3 composite was made using a simple sol-gel method and then thermally treated. The NaTi2(PO4)3 particles are adhered to the surface of carbon sheets uniformly. The NTP@C electrode delivers a reversible capacity of 198.1 mAhg−1 at 0.2 C, which is much higher than NTP (125.5 mAhg−1). Atta 50 cycle, a capacity of 196.5 mAhg−1 can be obtained for the NTP@C composite, which in about 99.1% of its initial capacity. From the EIS, RCT value of NTP@C was estimated to be 51.32 Ὠ which is lower than that of bar NTP (78.2 Ὠ). Carbon greatly improves the cell's performance, particularly the cycle lifetime at high charge-discharge rates of NTP electrodes. The increased structural stability and electron/Na + ion transfer kinetics of the NTP@C anode material are responsible for its exceptional electrochemical properties and long cycle lifespan.</t>
  </si>
  <si>
    <t>10.1016/B978-0-12-817111-0.00001-2</t>
  </si>
  <si>
    <t xml:space="preserve">Chapter 12 Environmental impact assessment of battery storage </t>
  </si>
  <si>
    <t xml:space="preserve">
               The environmental impacts of different types of battery storage have been widely investigated by considering a part of their life cycle. These investigations assisted in augmenting the environmental performances of the battery storage in many ways. However, so far, little research is conducted on assessing the probable environmental effects of batteries considering their lifespan, from raw material extraction to end-of-life disposal. Therefore, this work considers the environmental profiles evaluation of lithium-ion (Li-ion), sodium chloride (NaCl), and nickel-metal hydride (NiMH) battery storage, considering the whole lifetime. The impacts of these batteries are estimated using Impact 2002+, EcoPoints 97, and cumulative energy demand methods. The environmental effects are evaluated under many indicators like carcinogens, noncarcinogens, respiratory inorganics, ionizing radiation, ozone layer depletion, aquatic ecotoxicity, land occupation, mineral extraction, nonrenewable energy, terrestrial ecotoxicity, respiratory organics, and global warming. The impacts are also assessed for the end-point categories of human health, ecosystem quality, climate change, and resources. Moreover, the overall metal emissions such as mercury, zinc, cadmium, lead, copper, and greenhouse gas emissions such as carbon dioxide, nitrogen oxide, sulfur oxide, and ammonia are also estimated by the authors for Li-ion, NaCl, and NiMH battery storage. All the findings are compared to realize, which options are superior concerning the environment. The results reveal a significant environmental impact caused by NiMH batteries compared to Li-ion batteries. These impacts are the amount of toxic chemical elements present as a constituent of NiMH batteries. It can be anticipated that a better environmental performance can be achieved through optimization, especially by cautiously picking the constituents, taking into account the toxicity aspects, and minimizing the impacts related to these chemicals.
            </t>
  </si>
  <si>
    <t>Environmental Assessment of Renewable Energy Conversion Technologies</t>
  </si>
  <si>
    <t>10.1016/j.chroma.2019.07.008</t>
  </si>
  <si>
    <t>Preparative hydrophilic interaction liquid chromatography of acidic organofluorophosphates formed in lithium ion battery electrolytes</t>
  </si>
  <si>
    <t>The expansion of lithium ion battery (LIB) application is accompanied by the growth of battery pack sizes. This progression emphasizes the consideration of electrolyte safety as well as environmental aspects in case of abuse, accident, or recycling. Hexafluorophosphate is one of the most commonly used conducting salt anions in electrolytes. It has great potential to degrade to various acidic and non-acidic organo(fluoro)phosphates with presence of water and during battery cell operation. Consequently, toxicological investigation on these organo(fluoro)phosphates has emerged because they either have structural similarities as chemical warfare agents or play a widespread physiological role as phosphates in the human body. This circumstance underlines the need of isolated examination of these compounds for safety assessment. In this work, we used hydrophilic interaction liquid chromatography for the extraction of acidic organofluorophosphates from thermally aged LIB electrolytes. The developed two-step fractionation method provided high separation selectivity towards acidic head groups, which allowed the separation of undesired matrix and target compounds. These findings facilitate isolated toxicological investigations on organofluorophosphates that are beneficial for environmental and safety research, the battery cell industry, and human safety surveillance in regard to aged LIB electrolytes.</t>
  </si>
  <si>
    <t>10.1016/S2214-109X(13)70101-3</t>
  </si>
  <si>
    <t>Health consequences of exposure to e-waste: a systematic review</t>
  </si>
  <si>
    <t>Background The population exposed to potentially hazardous substances through inappropriate and unsafe management practices related to disposal and recycling of end-of-life electrical and electronic equipment, collectively known as e-waste, is increasing. We aimed to summarise the evidence for the association between such exposures and adverse health outcomes. Methods We systematically searched five electronic databases (PubMed, Embase, Web of Science, PsycNET, and CINAHL) for studies assessing the association between exposure to e-waste and outcomes related to mental health and neurodevelopment, physical health, education, and violence and criminal behaviour, from Jan 1, 1965, to Dec 17, 2012, and yielded 2274 records. Of the 165 full-text articles assessed for eligibility, we excluded a further 142, resulting in the inclusion of 23 published epidemiological studies that met the predetermined criteria. All studies were from southeast China. We assessed evidence of a causal association between exposure to e-waste and health outcomes within the Bradford Hill framework. Findings We recorded plausible outcomes associated with exposure to e-waste including change in thyroid function, changes in cellular expression and function, adverse neonatal outcomes, changes in temperament and behaviour, and decreased lung function. Boys aged 8–9 years living in an e-waste recycling town had a lower forced vital capacity than did those living in a control town. Significant negative correlations between blood chromium concentrations and forced vital capacity in children aged 11 and 13 years were also reported. Findings from most studies showed increases in spontaneous abortions, stillbirths, and premature births, and reduced birthweights and birth lengths associated with exposure to e-waste. People living in e-waste recycling towns or working in e-waste recycling had evidence of greater DNA damage than did those living in control towns. Studies of the effects of exposure to e-waste on thyroid function were not consistent. One study related exposure to e-waste and waste electrical and electronic equipment to educational outcomes. Interpretation Although data suggest that exposure to e-waste is harmful to health, more well designed epidemiological investigations in vulnerable populations, especially pregnant women and children, are needed to confirm these associations. Funding Children's Health and Environment Program, Queensland Children's Medical Research Institute, The University of Queensland, Australia.</t>
  </si>
  <si>
    <t>The Lancet Global Health</t>
  </si>
  <si>
    <t>10.1016/j.jclepro.2019.03.081</t>
  </si>
  <si>
    <t>Optimization of natural resource management: Application to French copper cycle</t>
  </si>
  <si>
    <t>An innovative resource flow optimization model is proposed that aims at helping decision makers to choose the best resource management policies at national and international scales. This model has been developed and validated on French copper cycle, but can easily be extended to any country or metal. A mathematical formulation of all the in- and outflows of the resource, as well as stocks in the technosphere and waste management, including recycling, has been developed. The complexity of resource cycle led to the introduction of 47 decision variables and resulted in a Mixed-Integer Non-Linear Programming formulation. The resource cycle efficiency has been assessed through four indicators regarding costs, greenhouse gas emissions, energy consumption and resource losses. The NSGA II genetic algorithm methodology has been selected as an optimization strategy. Monobjective optimizations have firstly been conducted for each of the four criteria: the results showed that very different management strategies are needed depending on the targeted criteria. Multiobjective optimizations have thus been conducted coupled with the decision support tool TOPSIS to find an optimal compromise solution. As expected, the selected solution highlights the importance of developing a recycling channel for Waste from Electrical and Electronic Equipment in France.</t>
  </si>
  <si>
    <t>10.1016/j.est.2021.103478</t>
  </si>
  <si>
    <t>Modeling degradation of lithium-ion batteries considering cell-to-cell variations</t>
  </si>
  <si>
    <t>Battery packs exhibit both intrinsic cell-to-cell variations and spatio-temporal cell-to-cell differences in temperature and other stress factors, shaping the evolution of the degradation paths of the cells. To account for these variations and differences in degradation or cell spreading, we propose a statistical approach for modeling the degradation of lithium-ion batteries that utilizes a 3-parameter non-homogeneous Gamma process. This approach predicts the capacity fade or time-to-failure for any battery architecture and adjusts the distributions of the fitted degradation data of the cells with acceleration factors. At the pack level, cells are modeled with compositions of Gamma-distributed variables for configurations in parallel and series. Actual values of the capacity fade or time-to-failure at different thermal conditions are compared with predicted values, showing relative errors in the range 1 – 12%. We also present a methodology for estimating the minimum number of cells required for modeling the evolution of the spreading and degradation paths by analyzing the effect of the sample size on estimating the degradation for different sets of cells. This sampling strategy is particularly useful for reducing the computational cost of running simulations required for designing battery packs, battery management systems and battery thermal management systems.</t>
  </si>
  <si>
    <t>10.1016/j.ensm.2024.103306</t>
  </si>
  <si>
    <t>Interface evolution mechanism of anode free lithium metal batteries under phase field interaction</t>
  </si>
  <si>
    <t>Anode free lithium metal batteries (AFLMB) are considered a new generation of high energy density and high safety battery systems. However, the in-situ formed anode of AFLMB usually results in more unstable interfaces than traditional Li metal batteries during the dynamic evolution. The diffusion and the reversibility of Li ions are controlled by the evolution of the anode interface, which plays a crucial role in the decay of battery capacity under the interaction of phase field. This review examines the interface evolution mechanism of Li metal at the in-situ anode interface, considering phase field interaction from both internal and external factors. The characteristics of interface structure are investigated during plating/stripping stage of in-situ formed Li metal under multi-physical fields, examining multiple factors of interface regulation. The discussion is based on the dynamic evolution of Li metal under phase field theory. Moreover, advanced characterization techniques that can provide targeted understanding of the dynamic evolution of Li metal at interfaces are reviewed. Finally, a summary and outlook are made on the challenges and future development directions of AFLMBs.</t>
  </si>
  <si>
    <t>10.1016/j.archger.2020.104113</t>
  </si>
  <si>
    <t>Potential benefits of environmental volunteering programs of the health of older adults: a pilot study</t>
  </si>
  <si>
    <t>Purpose To study the effects of participating in a 12-week environmental volunteering program on the physical performance of older adults across different age groups Materials and Methods We conducted a pretest–posttest pilot study with a single group. The intervention consisted of twice-weekly recycling activities and once-weekly rehabilitation exercise at community-based care centers. The recycling activities of the environmental volunteering program included sorting and handling paper products, plastics, and metals; disposing electronic products; and sorting clothes. The rehabilitation exercise program comprised a 90-min course for special needs and 30 min of health education. The evaluation tools were the handgrip strength, five-times-sit-to-stand test, sit-and-reach test, Timed Up and Go (TUG) test and usual and fast gait speeds. Results In total, 45 participants completed the program. After the program, the participants showed significantly great improvements compared to baseline in all outcome measures. We further divided these participants into two age subgroups [65–75 years (n = 31) and &gt;75 years (n = 14)]. The 65–75-year subgroup only showed significant improvements in handgrip strength, TUG and usual gait speed. However, the &gt;75-year subgroup showed significant improvements in all outcome measures. Conclusions This innovative environmental volunteering program conducted in a local Taiwanese community can be a sustainable and feasible model to improve physical performance in the participants, the subgroup aged &gt;75 years in particular. It also provides a potential avenue for researchers and policymakers to address environmental and aging-related issues.</t>
  </si>
  <si>
    <t>September–October 2020</t>
  </si>
  <si>
    <t>Archives of Gerontology and Geriatrics</t>
  </si>
  <si>
    <t>10.1016/0378-7753(95)02294-5</t>
  </si>
  <si>
    <t>The Basel Convention: effect on the Asian secondary lead industry</t>
  </si>
  <si>
    <t>The Basel Convention has had a dramatic effect on the world trade in scrap materials. The scope of implementation is broader than was originally intended. This is due mainly to uncertainties created by a failure to distinguish between waste for disposal and waste destined for recycling. Spent lead/acid batteries and other lead scrap flows from OECD to non-OECD countries have been restricted to the point where secondary lead production is being affected. Export-import flows between OECD members have also changed as recycling is being contained within those countries. The economics of recycling in OECD countries may result in a smaller percentage of scrap being recycled. The established lead/acid battery industry in the Asian region, which relies heavily on imported scrap, will now be forced to import more finished metal, to maintain output. With strong economic growth forecast for the region, and no substitute for the lead-based battery, the supply situation is unlikely to ease.</t>
  </si>
  <si>
    <t>March–April 1996</t>
  </si>
  <si>
    <t>10.1016/j.reactfunctpolym.2022.105209</t>
  </si>
  <si>
    <t>Applications of supramolecular polymer networks</t>
  </si>
  <si>
    <t>This perspectives article reviews selected key examples from the field of supramolecular polymer chemistry with the specific focus on the use of the dynamic properties that these materials possess in real-world applications. The scope of application for these fascinating materials, typically networks held in place by numerous weak, non-covalent bonds, has proven to be extremely diverse – significant effort in the past twenty years has enabled supramolecular polymers to now be found in developmental adhesives, batteries, anti-fouling coatings, healable barriers and regenerative medicines. Indeed, in recognition of the potential of these polymer chemistries, spin-out companies have been formed to exploit the commercial space that exists for materials with dynamic and reversible characteristics. The latter attribute is desirable in manufacturing materials and devices that can be recycled and reused.</t>
  </si>
  <si>
    <t>10.1016/j.jpowsour.2021.229871</t>
  </si>
  <si>
    <t>Characterizations of dynamic interfaces in all-solid lithium batteries</t>
  </si>
  <si>
    <t>All-solid lithium batteries (ASLB) utilize solid-state electrolyte materials (SEs) to replace flammable, organic-based liquid electrolytes demonstrating dramatically improved battery safety. Compared to their liquid-based counterparts, the energy and power densities of ASLBs can potentially be enhanced by reducing the balance-of-plant components, such as separators and packing materials. While several types of solid-state lithium-ion (Li+) conductors have been identified as potential candidates for the SEs of next-generation ASLBs, the poor compatibility between electrodes and SE materials still hinders the extension of the battery cycle life. Chemical decomposition, ineffective physical contact, and lithium dendrite growth are three major failures occurring at the electrode|SE interface that impair battery performance after successive charge and discharge cycles. Characterization methods, explicitly tackling the chemical/morphological identity and the dynamic evolution of the interface, provide insight into the degradation mechanisms and offer solutions to enhance battery cycle life. This review selectively highlights interfacial specific analytical tools that have been used to characterize the dynamic chemical and morphological changes occurring at the solid-solid electrochemical interfaces from multiple perspectives. Among the group of complementary characterization methods, we provide an in-depth discussion of measurements performed in-situ. Beyond the discussion of characterization methods, this review also pinpoints emerging research opportunities informed by the characterization results.</t>
  </si>
  <si>
    <t>10.1016/j.jcis.2022.11.092</t>
  </si>
  <si>
    <t>A rational design of titanium-based heterostructures as electrocatalyst for boosted conversion kinetics of polysulfides in Li-S batteries</t>
  </si>
  <si>
    <t>Lithium–sulfur batteries have great potential for next-generation electrochemical storage systems owing to their high theoretical specific energy and cost-effectiveness. However, the shuttle effect of soluble polysulfides and sluggish multi-electron sulfur redox reactions has severely impeded the implementation of lithium–sulfur batteries. Herein, we prepared a new type of Ti3C2-TiO2 heterostructure sandwich nanosheet confined within polydopamine derived N-doped porous carbon. The highly polar heterostructures sandwich nanosheet with a high specific surface area can strongly absorb polysulfides, restraining their outward diffusion into the electrolyte. Abundant boundary defects constructed by new types of heterostructures reduce the overpotential of nucleation and improve the nucleation/conversion redox kinetics of Li2S. The Ti3C2–TiO2@NC/S cathode exhibited discharge capacities of 1363, and 801 mAh g−1 at the first and 100th cycles at 0.5C, respectively, and retained an ultralow capacity fade rate of 0.076% per cycle over 500cycles at 1.0C. This study provides a potential avenue for constructing heterostructure materials for electrochemical energy storage and catalysis.</t>
  </si>
  <si>
    <t>10.1016/j.jclepro.2020.122624</t>
  </si>
  <si>
    <t>Reverse logistics system analysis of a Brazilian beverage company: An exploratory study</t>
  </si>
  <si>
    <t>Considering the key role of reverse logistics for supply chains sustainability performance and the increasing concern regarding social and environmental negative impacts of human activities, this study aims to analyze the reverse logistics system developed by a Brazilian beverage company for one-way bottle segment. For this, a supply chain mapping with its direct and reverse flows was performed, the main variables of interest were listed and the characteristics that define its performance were analyzed. The modeling was conducted through System Dynamics, since this tool allows to consider the main factors at an enough level of abstraction to simulate scenarios. The analysis focused on the variables: material reuse (environmental), waste of resources (environmental), cost of storage (economic) and unemployment (social). To measure them, the indicators recycling ratio I and II, storage cost and job creation ratio were evaluated. The simulation showed that not all actions listed to improve the reverse logistics system benefit simultaneously the three pillars of sustainability. In addition, some existing trade-offs should be considered as well as the implementation of combined actions for better results. The simulations performed for three scenarios also revealed that indicators such as storage costs, recycling ratio and employment ratio improve reverse chain performance with the adoption of intermediate integrated solutions. The information presented in this article can support managers in decision making in their companies and contribute to broaden the debates about reverse logistics systems.</t>
  </si>
  <si>
    <t>10.1016/j.cej.2020.126470</t>
  </si>
  <si>
    <t>Rapid leakage responsive and self-healing Li-metal batteries</t>
  </si>
  <si>
    <t>Considering the hyperactive nature of metallic Li and the drawbacks of traditional liquid electrolytes, solid electrolyte is now getting more attentions but confronts obstructions like low Li+ conductivity and poor interface contact. Herein, a new leakage-responsive and self-healing electrolyte (LRE) system is proposed, which consults advantages from both solid electrolytes and liquid electrolytes, including leakage forbiddance, high Li+ conductivity, wettability to electrodes and safety, etc. Moreover, the LRE electrolyte exhibits the characteristic of rapid response to air and then momentarily polymerizes so that the volatilization and oxidation of liquid electrolyte can be stopped in no time. On the other hand, LRE can not only serve as the function of conglutinate the battery injuries and improve the recyclability even batteries were physically damaged, but also contribute to form robust polymeric SEI and suppress the dendrites that helps to improve the battery stability. Significantly as an alternative to both solid electrolyte and traditional liquid electrolyte, this novel electrolyte opens up the possibility in the safe and economical application of LMBs.</t>
  </si>
  <si>
    <t>10.1016/j.jclepro.2020.124871</t>
  </si>
  <si>
    <t>Natural resource use of a traction lithium-ion battery production based on land disturbances through mining activities</t>
  </si>
  <si>
    <t>A transition in vehicle types has caused an increase in demand for traction batteries such as lithium-ion batteries (LIBs). Studies assessing the impacts of mineral resources for traction LIB production in the life cycle assessment have been increasingly growing, but without sufficiently considering the volume of natural resource exploitation in the lithosphere. To evaluate the volume of natural resource use for traction LIB production, this study focuses on the land disturbances caused by mining activities of primary resources, which matches the concept of total material requirement (TMR). TMR involves direct and indirect resource inputs as well as the accompanying unused resource extraction or hidden flows related to mine waste, which is considered as the most comprehensive resource-related indicator. A sensitivity analysis and Monte Carlo simulation were conducted to evaluate the impact of uncertain contextual factors. It was found that natural resources that are approximately 189 times heavier than their original weights are exploited for traction LIB production, and Cu covers the greatest share based on TMR. Through the comparison between TMR and global warming potential, it was implied that the magnitude of resource use would be more significant than that of the environmental burden with regards to traction LIB in automobile production. The importance of TMR management was discussed by considering the risk of disastrous tailings dam collapses.</t>
  </si>
  <si>
    <t>10.1016/j.seppur.2021.119010</t>
  </si>
  <si>
    <t>Sustainable process for the treatment of LYSO scrap and separation of lutetium using diglycolamide-based task-specific ionic liquids</t>
  </si>
  <si>
    <t>As the consumption of rare earth elements (REEs) for many clean energy and consumer electronic sectors continues to grow, recycling REEs is essential due to the limited resources and high economic importance of high-value rare earth (RE). Herein, we describe the development of a novel alkali fusion, acid leaching, and liquid–liquid extraction process for the separation of lutetium from (Lu, Y)2SiO5 (LYSO) scrap using diglycolamide-based task-specific ionic liquids (DGA-TSILs). The comprehensive disintegration of LYSO through alkaline fusion is discussed and subsequently optimized parameters were employed to extract REEs from LYSO under low acidity conditions during hydrochloric acid leaching. Two DGA-TSILs were used for the extraction of Lu(III) and Y(III) from chloride system. McCabe-Thiele diagram was constructed to determine the number of stages needed for the separation of Lu(III) from LYSO leachate, and stripping of Lu(III) from the loaded organic phase was achieved with 0.01 mol/L HCl solution. These results provide a green alternative to conventional methods of strategically important REEs recycling from LYSO scrap.</t>
  </si>
  <si>
    <t>10.1016/j.est.2019.02.021</t>
  </si>
  <si>
    <t>The potential of Li-ion batteries in ECOWAS solar home systems</t>
  </si>
  <si>
    <t>Lead-acid batteries commonly installed in solar home systems have a short lifespan. In rural areas of developing countries, this may leave systems non-functional because of the lack of service or financial limitations to acquire a new battery. Lithium-ion (Li-ion) batteries present revolutionary attributes, as longer lifespan, higher energy and power densities, as well as better tolerance to external parameters. In this paper we present the potential of Li-ion batteries to be an ideal substitution of lead-acid batteries in off-grid rural solar home systems. We defend that the mass production of Li-ion cells, to respond to industrial demand, particularly from the electric automobile industry, will benefit renewable energy and especially small size solar home systems. The electric automobile is one of the driving forces of Li-ion industry. It will indirectly allow rural zones of developing countries to access electricity at a lower cost to replace inefficient and harmful candles and kerosene lamps. Through the prototypes, built and presented in this study, we show that Li-ion battery packs when assembled locally, in developing countries, could be more affordable and contribute to a form of technological emergence. We present the case study of the Economic Community of West African States (ECOWAS).</t>
  </si>
  <si>
    <t>10.1016/j.esd.2013.05.001</t>
  </si>
  <si>
    <t>Comparative Life Cycle Assessment (LCA) of streetlight technologies for minor roads in United Arab Emirates</t>
  </si>
  <si>
    <t>In this work, the Life Cycle Assessment (LCA) method is used to investigate the environmental impacts of two recent energy efficient streetlight technologies, Ceramic Metal Halide (CMH) and Light Emitting Diode (LED), with the aim of assessing their application in Abu Dhabi — United Arab Emirates (UAE). The cradle to grave analysis for CMH and LED streetlights includes raw material extraction, production of streetlight fixture, use and end of life scenario, all modeled using the SimaPro software package. The results show that LED lights have larger environmental impact during the production stage, but this is offset during the operational life of the lamp, due to the lower energy consumption of LEDs. For both types of lamps, the production stage has significantly less overall impact when compared to the impact during their operational life. The analysis in this paper also covers a scenario where stand-alone light fixtures are powered by photovoltaic (PV) panels, with and without battery recycling, in addition to a scenario where the energy used for operation comes from a solar power plant. In all the cases analyzed, the LED lamp has a lower overall environmental impact. Furthermore, our analysis shows that most environmental impacts come from battery production, consumption of fossil fuels for energy, and transportation of parts.</t>
  </si>
  <si>
    <t>10.1016/j.ijhydene.2020.12.100</t>
  </si>
  <si>
    <t>Life cycle cost of conventional, battery electric, and fuel cell electric vehicles considering traffic and environmental policies in China</t>
  </si>
  <si>
    <t>Electric vehicles (EVs) are considered a promising alternative to conventional vehicles (CVs) to alleviate the oil crisis and reduce urban air pollution and carbon emissions. Consumers usually focus on the tangible cost when choosing an EV or CV but overlook the time cost for restricting purchase or driving and the environmental cost from gas emissions, falling to have a comprehensive understanding of the economic competitiveness of CVs and EVs. In this study, a life cycle cost model for vehicles is conducted to express traffic and environmental policies in monetary terms, which are called intangible cost and external cost, respectively. Battery electric vehicles (BEVs), fuel cell electric vehicles (FCEVs), and CVs are compared in four first-tier, four new first-tier, and 4 s-tier and below cities in China. The comparison shows that BEVs and FCEVs in most cities are incomparable with CVs in terms of tangible cost. However, the prominent traffic and environmental policies in first-tier cities, especially in Beijing and Shanghai, greatly increase the intangible and external costs of CVs, making consumers more inclined to purchase BEVs and FCEVs. The main policy benefits of BEVs and FCEVs come from three aspects: government subsidies, purchase and driving restrictions, and environmental taxes. With the predictable reduction in government subsidies, traffic and environmental policies present important factors influencing the competitiveness of BEVs and FCEVs. In first-tier cities, BEVs and FCEVs already have a competitive foundation for large-scale promotion. In new first-tier and second-tier and below cities, stricter traffic and environmental policies need to be formulated to offset the negative impact of the reduction in government subsidies on the competitiveness of BEVs and FCEVs. Additionally, a sensitivity analysis reveals that increasing the mileage and reducing fuel prices can significantly improve the competitiveness of BEVs and FCEVs, respectively.</t>
  </si>
  <si>
    <t>10.1016/j.coelec.2021.100853</t>
  </si>
  <si>
    <t>Recent trends in thermoelectrochemical cells and thermally regenerative batteries</t>
  </si>
  <si>
    <t>Given the ever-growing awareness on global warming, much interest has focused on new and effective ways to manage energy, especially by harvesting and exploiting low-temperature heat sources, ubiquitous in the modern environment. Here, the holy grail is the direct conversion of heat into electricity especially using thermoelectric devices, and in this contribution, we focus on thermoelectrochemical systems. We give a brief overview of the most common thermally regenerative electrochemical cells developed nowadays with a short overview of their thermodynamic derivation, and we collect some of the most recent results in terms of their thermoelectrochemical properties, in particular, their temperature coefficients. We see that although the most used redox couples are based on Fe3+/Fe2+ and their derivates, thermodiffusion effects and other entropy-related phenomena are attracting the attention of the scientific community and boosting astonishing results. On the other hand, thermally regenerative batteries are emerging, showing modest performance.</t>
  </si>
  <si>
    <t>10.1016/j.seta.2022.102292</t>
  </si>
  <si>
    <t>Closing the Loop in Photovoltaic Solar and Wind Power Supply Chains: An investigation in Turkey through Neutrosphopic-DELPHI-based Force Field Analysis and Neutrosphopic-DEMATEL</t>
  </si>
  <si>
    <t>Since solar panels and wind turbines have limited lifespans, solar photovoltaic energy supply chain (SPvESC) and wind energy supply chain (WESC) in Turkey needs a paradigm shift to improve the efficiency and recyclability of solar panel and wind turbine components. The circular economy (CE) is a viable strategy for reducing the negative effects of linear supply chains in the SPvESC and WESC. However, despite the several drivers of implementing CE in the SPvESC and WESC, there are also barriers to CE initiatives. It is argued that further studies are needed to explore the drivers and challenges for CE adoption in different industries of developing and developed countries. Hence, the goal of this research is to explore the driving and restraining forces for CE adoption in Turkey’s SPvESC and WESC through a decision framework that includes Neutrosphopic DELPHI-based Force Field Analysis, Neutrosphopic-DEMATEL, and Nominal Group Technique. The findings of this research suggested that because the total score of restraining forces is higher than that of driving forces in force field analysis, it is critical to investigate the relationships among the restraining forces. Our findings also suggested that nonexistence of effective incentives and regulations proved to be the most prominent restraining force.</t>
  </si>
  <si>
    <t>10.1016/j.jechem.2022.12.053</t>
  </si>
  <si>
    <t>Three-in-one fire-retardant poly(phosphate)-based fast ion-conductor for all-solid-state lithium batteries</t>
  </si>
  <si>
    <t>The development of flame retardant or nonflammable electrolytes is the key to improve the safety of lithium batteries, owing to inflammable organic solvents and polymer matrix in common liquid and polymer electrolytes regarded as the main cause of battery fire. Herein, a series of solid-state polyphosphate oligomers (SPPO) as a three-in-one electrolyte that integrated the roles of lithium salt, dissociation matrix, and flame retardant were synthesized. The well-designed SPPO electrolytes showed an optimal ionic conductivity of 5.5 × 10−4 S cm−1 at 30 °C, an acceptable electrochemical window up to 4.0 V vs. Li/Li+, and lithium ion transference number of 0.547. Stable Li-ion stripping/plating behavior for 500 h of charge–discharge cycles without internal short-circuit in a Li|SPPO|Li cell was confirmed, together with outstanding interface compatibility between the SPPO electrolyte and lithium foil. The optimal Li|SPPO|LiFePO4 cell presented good reversible discharge capacity of 149.4 mA h g−1 at 0.1 C and Coulombic efficiency of 96.4% after 120 cycles. More importantly, the prepared SPPO cannot be ignited by the lighter fire and show a limited-oxygen-index value as high as 35.5%, indicating splendid nonflammable nature. The SPPO could be a promising candidate as a three-in-one solid-state electrolyte for the improved safety of rechargeable lithium batteries.</t>
  </si>
  <si>
    <t>10.1016/j.wasman.2014.05.012</t>
  </si>
  <si>
    <t>The development of WEEE management and effects of the fund policy for subsidizing WEEE treating in China</t>
  </si>
  <si>
    <t>The consumption of electrical and electronic equipment is surging, so is the generation of waste electrical and electronic equipment (WEEE). Due to the large quantity, high potential risk and valuable capacity of WEEE, many countries are taking measures to regulate the management of WEEE. The environmental pollution and human health-harming problems caused by irregular treatment of WEEE in China make the government pay more and more attention to its management. This paper reviews the development of WEEE management in China, introduces the new policy which is established for WEEE recycling and especially analyzes the effectiveness of the policy, including huge recovery, formation of new recycling system, strict supervision to related enterprises, and the stimulation to public awareness. Based on the current achievement, some recommendations are given to optimize the WEEE management in China.</t>
  </si>
  <si>
    <t>10.1016/j.addma.2019.03.006</t>
  </si>
  <si>
    <t>Green fab lab applications of large-area waste polymer-based additive manufacturing</t>
  </si>
  <si>
    <t>Fab labs, which offer small-scale distributed digital fabrication, are forming a Green Fab Lab Network, which embraces concepts of an open source symbiotic economy and circular economy patterns. With the use of industrial 3D printers capable of fused particle fabrication/ fused granular fabrication (FPF/FGF) printing directly from waste plastic streams, green fab labs could act as defacto recycling centers for converting waste plastics into valuable products for their communities. Clear financial drivers for this process have not been studied in the past. Thus, in this study the Gigabot X, an open source industrial 3D printer, which has been shown to be amenable to a wide array of recyclables for FPF/FGF 3D printing, is used to evaluate this economic potential. An economic life cycle analysis of the technology is completed comprised of three cases studies using FPF for large sporting equipment products. Sensitivities are run on the electricity costs for operation, materials costs from various feed stocks and the capacity factors of the 3D printers. The results showed that FPF/FGF 3D printing is capable of energy efficient production of a wide range of large high-value sporting goods products. In all cases, a substantial economic savings was observed when comparing the materials and energy related costs to commercial goods (even for customized goods). Using locally-sourced shredded plastic represented not only the best environmental option, but also the most economic. For the case study products analyzed even the lowest capacity factor (starting only one print per week) represented a profit when comparing to high-end value products. For some products the profit potential and return on investment was substantial (e.g. over 1000%) for high capacity use of a Gigabot X. The results clearly show that open source industrial FPF/FGF 3D printers have significant economic potential when used as a distributed recycling/manufacturing system using recyclable feed stocks in the green fab lab context.</t>
  </si>
  <si>
    <t>10.1016/j.jclepro.2017.10.122</t>
  </si>
  <si>
    <t>Supply risks associated with lithium-ion battery materials</t>
  </si>
  <si>
    <t>One possibility for electrification of road transport consists of battery electric vehicles in combination with carbon-free sources of electricity. It is highly likely that lithium-ion batteries will provide the basis for this development. In the present paper, we use a recently developed, semi-quantitative assessment scheme to evaluate the relative supply risks associated with the elements used in the functional materials of six different lithium-ion battery types. Eleven different indicators in four supply risk categories are applied to each element; the weighting of the indicators is determined by external experts within the framework of an Analytic Hierarchy Process. The range of supply risk values on the elemental level is distinctly narrower than in our previous work on photovoltaic materials. The highest values are obtained for lithium and cobalt; the lowest for aluminium and titanium. Copper, iron, nickel, carbon (graphite), manganese and phosphorous form the middle group. We then carry out the assessment of the six battery types, to give comparative supply risks at the technology level. For this purpose the elemental supply risk values are aggregated using four different methods. Due to the small spread at the elemental level the supply risk values in all four aggregation methods also lie in a narrow range. Removing lithium, aluminium and phosphorous from the analysis, which are present in all types of battery, improves the situation. For aggregation with the simple arithmetic mean, an uncertainty analysis shows that only lithium-iron phosphate has a measurably lower supply risk compared to the other battery types. For the “cost-share” aggregation using seven elements, lithium cobalt oxide has a substantially higher supply risk than most other types.</t>
  </si>
  <si>
    <t>10.1016/j.jpowsour.2022.231480</t>
  </si>
  <si>
    <t>Semi-flowable Zn semi-solid electrodes as renewable energy carrier for refillable Zn–Air batteries</t>
  </si>
  <si>
    <t>Today's society relies on energy storage on a day-to-day basis, e.g. match energy production and demand from renewable sources, power a variety of electronics, and enable emerging technologies. As a result, a vast range of energy storage technologies has emerged in the last decades. Among them, rechargeable Zn–Air batteries have held great promises for a long time. However, the severe challenges related to the reversible O2 reactions and poor cyclability at the positive and negative electrodes, respectively, have severely hindered the success of this technology. Herein, electrically-conducting and semi-flowable Zn semi-solid electrodes are proposed to revive the appealing concept of a mechanically–rechargeable alkaline Zn–Air battery, in which the spent negative electrodes are easily substituted at the end of the discharge process (refillable primary battery). In this proof-of-concept study energy densities of ca. 1500 Wh L−1 (1350 Ah L electrode − 1 and utilization rate of 85%) are achieved thanks to the compromised flowability of the proposed Zn semi-solid electrodes. In this way, semi-solid Zn electrodes become a type of green energy carrier having intrinsic advantages over gas and liquid fuels. Zn semi-flowable electrode can be generated elsewhere using renewable sources, easily stored, transported, and used to produce electricity.</t>
  </si>
  <si>
    <t>November 2024</t>
  </si>
  <si>
    <t>September 2024</t>
  </si>
  <si>
    <t>October 2024</t>
  </si>
  <si>
    <t>2025</t>
  </si>
  <si>
    <t>August 2024</t>
  </si>
  <si>
    <t>December 2024</t>
  </si>
  <si>
    <t>15 August 2024</t>
  </si>
  <si>
    <t>15 September 2024</t>
  </si>
  <si>
    <t>1 September 2024</t>
  </si>
  <si>
    <t>10 September 2024</t>
  </si>
  <si>
    <t>15 July 2024</t>
  </si>
  <si>
    <t>1 November 2024</t>
  </si>
  <si>
    <t>1 August 2024</t>
  </si>
  <si>
    <t>June 2024</t>
  </si>
  <si>
    <t>July 2024</t>
  </si>
  <si>
    <t>20 September 2024</t>
  </si>
  <si>
    <t>15 May 2024</t>
  </si>
  <si>
    <t>1 May 2024</t>
  </si>
  <si>
    <t>1 October 2024</t>
  </si>
  <si>
    <t>April 2024</t>
  </si>
  <si>
    <t>May 2024</t>
  </si>
  <si>
    <t>25 November 2024</t>
  </si>
  <si>
    <t>March 2024</t>
  </si>
  <si>
    <t/>
  </si>
  <si>
    <t>15 October 2024</t>
  </si>
  <si>
    <t>15 February 2024</t>
  </si>
  <si>
    <t>1 December 2024</t>
  </si>
  <si>
    <t>1 April 2024</t>
  </si>
  <si>
    <t>15 March 2024</t>
  </si>
  <si>
    <t>10.1016/j.dib.2024.110320</t>
  </si>
  <si>
    <t>Cobalt recycling patents dataset selected using ‘green’ classification codes: Focus on the nickel manganese cobalt (NMC) batteries recycling</t>
  </si>
  <si>
    <t>The Critical Raw Materials Act has been emanated to address perceived risks around supply chains for critical raw materials in light of expected demand growth [1]. Cobalt is one of the critical raw materials for the EU: it plays a central role in transition to a low-carbon economy and is crucial for batteries powering electric vehicles. The cobalt industry is important not only because of the green transition, it also creates employment opportunities as Europe is the third largest region for total global cobalt value chain employment [2]. The global market for battery electric vehicles (BEVs) is continuously increasing which results in higher material demand for the production of Li-ion batteries (LIBs). Especially Lithium nickel manganese cobalt (NMC) batteries are one of the leading types of batteries deployed on BEVs and recovering of materials from used batteries for producing new battery materials may mitigate the material supply risk [3,4]. The present survey concerns the creation and comparison of two datasets of patents concerning Cobalt recycling, respectively achieved without (dataset 1) and with (dataset 2) the addition of one specific ‘green’ CPC classification code to a huge list of classification codes concerning recycling. Namely, the CPC Y02P10/20 determines a significant improvement on the exhaustivity of the search regarding Cobalt recycling in dataset 2, on the other hand it might also generate issues evidenced by a subsequent selection of those records in principle focused on the recovery of NMC batteries and characterized by several false positives. Therefore, a refinement strategy is recommended, to make the accuracy of the NMC dataset comparable to that characterizing the NMC results from dataset 1 achieved without any refinement.</t>
  </si>
  <si>
    <t>1 March 2024</t>
  </si>
  <si>
    <t>1 January 2024</t>
  </si>
  <si>
    <t>2024</t>
  </si>
  <si>
    <t>February 2024</t>
  </si>
  <si>
    <t>30 June 2024</t>
  </si>
  <si>
    <t>15 June 2024</t>
  </si>
  <si>
    <t>January 2024</t>
  </si>
  <si>
    <t>December 2023</t>
  </si>
  <si>
    <t>15 December 2023</t>
  </si>
  <si>
    <t>25 December 2023</t>
  </si>
  <si>
    <t>5 March 2024</t>
  </si>
  <si>
    <t>10 July 2024</t>
  </si>
  <si>
    <t>1 November 2023</t>
  </si>
  <si>
    <t>November 2023</t>
  </si>
  <si>
    <t>15 November 2023</t>
  </si>
  <si>
    <t>1 September 2023</t>
  </si>
  <si>
    <t>1 February 2024</t>
  </si>
  <si>
    <t>30 November 2023</t>
  </si>
  <si>
    <t>10 April 2024</t>
  </si>
  <si>
    <t>15 September 2023</t>
  </si>
  <si>
    <t>October 2023</t>
  </si>
  <si>
    <t>September 2023</t>
  </si>
  <si>
    <t>1 October 2023</t>
  </si>
  <si>
    <t>May 2023</t>
  </si>
  <si>
    <t>15 January 2024</t>
  </si>
  <si>
    <t>March 2023</t>
  </si>
  <si>
    <t>1 December 2023</t>
  </si>
  <si>
    <t>August 2023</t>
  </si>
  <si>
    <t>15 August 2023</t>
  </si>
  <si>
    <t>2023</t>
  </si>
  <si>
    <t>June 2023</t>
  </si>
  <si>
    <t>15 July 2023</t>
  </si>
  <si>
    <t>10.1016/j.wasman.2023.08.042</t>
  </si>
  <si>
    <t>Influence of different discharge levels on the mechanical recycling efficiency of lithium-ion batteries</t>
  </si>
  <si>
    <t>Prior to the mechanical processing, discharging is necessary to prevent hazards. While the discharging process, different phenomena can occur changing the characteristics of the functional units of LIB. This study reveals the influence on the mechanical recycling and the obtained material when different discharge levels are used for various cells differing in their cell chemistry. It shows that for different cells, for example, copper deposits happen on the cathode as well as active material deposits on the separator foil. These new properties deteriorate the black mass quality and show contamination of the products with other material streams. It is being tested whether established sub-processes are suitable. However, it becomes clear that further recycling steps (e.g. flotation, hydrometallurgy) can be influenced as well as their product quality and element specific yield.</t>
  </si>
  <si>
    <t>1 August 2023</t>
  </si>
  <si>
    <t>10.1016/j.jclepro.2024.142370</t>
  </si>
  <si>
    <t>Potential environmental benefits assessment of recycling based on multi-LCA and SFA</t>
  </si>
  <si>
    <t>Recycling of waste products is an important part of urban circular economy, improving resource efficiency and reducing greenhouse gas (GHG) emissions and other environmental loadings. In order to fully reflect the reality of product recycling, especially from the aspects of allocation issues and baseline scenario definition, this study proposes a new method based on multi-LCA and country-specific SFA. From a multi-life-cycle perspective, the proposed method considers allocation factors between primary and secondary materials or materials with more cycles. Country-specific SFA studies provide the best available information on retention times and cycle times of materials in the socio-economic systems, which can be the key parameters for recycling and baseline scenarios settings. Employing the proposed method, the typical recycling system for waste power batteries, including both waste LFP batteries and NCM batteries, and two types of recovery technology routes were modelled. China-specific SFA studies on four major battery metals (cobalt, nickel, lithium, and aluminum) are reviewed and key parameters for allocation and baseline are analyzed. The key parameters for proposed methods are obtained, including metals cycle times and recovery rates. The case study results indicate that, depending on SFA oriented parameters for possible cycling times and default substitution rates settings, the environmental benefits or impacts are typically less than typical 100% substitution rate of primary materials. In addition, the gap between the two recovery technologies based on SFA-oriented substitution ratios is smaller for NCM battery recycling in most environmental impact categories. For waste LFP batteries, however, the result is the opposite, which means that the SFA-oriented parameter has a larger gap between the two recovery technologies than the parameter for 100% replacement of primary material. The relativity of the assessment method, especially the baseline parameter settings, are emphasized in this method and case study, as it should not be negligible in practice for recycling, although larger environmental benefits of recycling can be obtained with 100% primary materials substitution settings. The proposed method can help promote more systematic estimation of environmental benefits from products and materials recycling.</t>
  </si>
  <si>
    <t>10 June 2024</t>
  </si>
  <si>
    <t>10.1016/j.seppur.2023.123277</t>
  </si>
  <si>
    <t>Evaluating environmental impacts of different hydrometallurgical recycling technologies of the retired nickel-manganese-cobalt batteries from electric vehicles in China</t>
  </si>
  <si>
    <t>With the large-scale application of electric vehicles, the environmentally-friendly recycling of retired lithium-ion batteries is becoming a severe issue. Here, the process-based life cycle model is established to evaluate the environmental impacts of different hydrometallurgical routes, and the environmental potential of battery remanufacturing is investigated. Results suggest: (1) The environmental burden during recycling is contributed by high consumption of electricity and auxiliary materials, the difference of carbon footprint (CF) and cumulative energy demand (CED) for different recycling routes can reach 60.3% and 64.2%, respectively. (2) The CF and CED of the nickel-manganese-cobalt (NCM) batteries remanufactured with recycled materials are 34.1% and 17.5% less than those manufactured with raw materials, respectively. (3) The CF of battery remanufacturing with recycled materials can be significantly reduced in provinces with high-proportion of renewable energy in electricity in China. Under China's electricity structure in 2050, the CF of NCM manufacturing with recycled materials can be reduced by 38.8%.</t>
  </si>
  <si>
    <t>15 April 2023</t>
  </si>
  <si>
    <t>January 2023</t>
  </si>
  <si>
    <t>1 July 2023</t>
  </si>
  <si>
    <t>10.1016/j.procir.2023.02.012</t>
  </si>
  <si>
    <t>Tighten the loop – Potential for reduction of environmental impacts by direct recycling of battery production waste</t>
  </si>
  <si>
    <t>With increasing demand for batteries, the amount of battery production waste rises. Due to the high value, purity and embodied energy of the materials found in the electrode production waste, direct recycling integrated into the process chain has been identified as a strategy to consistently reduce the environmental impacts of the battery cell manufacturing industry. The potential for reducing environmental impacts depends on the process route and its characteristics, e.g. its recovery rates and energy and material intensity. To recover electrode materials efficiently, a direct recycling process can be used, targeting the immediate reuse of the coating materials for the production of new electrodes. Anodes and cathodes are comminuted to decoat the electrode. After a separation process, the segregated black mass can be reused in electrode production. In this paper, the potential to reduce environmental impacts by closed loop recycling was examined. Energy and mass flow models for an environmental assessment are developed based on lab and literature data. Furthermore, the benefit of direct recycling was evaluated by comparing its environmental footprint with a different battery recycling process (e.g. LithoRec). Direct recycling integrated into the factory system will allow for a more sustainable and circular production of battery cells.</t>
  </si>
  <si>
    <t>10.1016/B978-0-443-28824-1.50240-4</t>
  </si>
  <si>
    <t xml:space="preserve">Designing Li-ion Battery Recycling Networks </t>
  </si>
  <si>
    <t xml:space="preserve">
                  The transition to electromobility brings a strong demand for lithium-ion batteries that will inevitably result in a large amount of waste in the coming future after these batteries reach their end-of-life. A mixed integer linear program was formulated for designing recycling networks of lithium-ion batteries, comparing the performance of pyrometallurgical and hydrometallurgical recycling processes. The conceptual recycling network proposed consists of three nodes: collection centers, recycling processes, and consumption points. According to the model, the recycling of batteries constitutes 57% of the total cost of the network. In addition, the proposed model only considers the recycling of the cathode material. Therefore, it is crucial to develop recycling networks to process all the battery components efficiently. The proposed model is a valuable tool for designing the supply chain network for recycling Li-ion batteries.
               </t>
  </si>
  <si>
    <t>10.1016/j.jclepro.2023.136008</t>
  </si>
  <si>
    <t>Environmental life cycle assessment of recycling technologies for ternary lithium-ion batteries</t>
  </si>
  <si>
    <t>To combat climate change, the transition to electrification has become a major trend in the transportation sector. However, the increasing growth in electric vehicles leads to a serious challenge to the waste management of retired power batteries. With the emergence of various recycling technologies, there is widespread concern about which ones are environmentally friendly. Consequently, a general life cycle assessment model is developed, which covers the whole process of production, using and recycling of ternary lithium-ion battery. China is taken as a case here, which is the largest electric vehicle market in the world. With the overall comparison of 5 different recycling technologies, the key links and main contributing factors to reduce the environmental impacts are further identified. Eventually, relevant decision-making supports for managing the end-of-life ternary lithium-ion power batteries are provided.</t>
  </si>
  <si>
    <t>20 February 2023</t>
  </si>
  <si>
    <t>10.1016/j.resconrec.2023.106920</t>
  </si>
  <si>
    <t>A forecast on future raw material demand and recycling potential of lithium-ion batteries in electric vehicles</t>
  </si>
  <si>
    <t>The market for electromobility has grown constantly in the last years. To ensure a future supply of raw materials for the production of new batteries for electric vehicles, it is essential to estimate the future demand for battery metals. This study focuses on the future demand for electric vehicle battery cathode raw materials lithium, cobalt, nickel, and manganese by considering different technology and growth scenarios. The results show that in 2040 the future material demand for lithium, cobalt, and nickel for Lithium-Ion Batteries in electric vehicles exceeds current raw material production. Depending on the growth and technology scenario, the future demand for lithium and cobalt exceeds today's production by up to 8 times in 2040. Nickel exceeds today's production in one scenario. For manganese, future demand in 2040 remains far below today's production. The recycling potential for lithium and nickel is more than half the raw material demand for Lithium-Ion Batteries in 2040. For cobalt, the recycling potential even exceeds the raw material demand in 2040. In conclusion, it remains a challenge for the industry to massively scale up resource production and focus on the recycling of battery metals in the future to meet the increasing consumption of electromobility.</t>
  </si>
  <si>
    <t>April 2023</t>
  </si>
  <si>
    <t>10.1016/j.resourpol.2023.103504</t>
  </si>
  <si>
    <t>The slow-release effect of recycling on rapid demand growth of critical metals from EV batteries up to 2050: Evidence from China</t>
  </si>
  <si>
    <t>In the severe situation of global warming, the low-carbon transition in the transportation sector requires critical metals, which have been in considerable demand in China, posing serious challenges to sustainable supply of resources. Using dynamic material flow analysis model, this study predicted the demand for critical metals used in lithium-ion batteries (LIBs) for electric vehicles (EVs) in China by capturing factors of two dimensions like EV market size and LIB technology path, and then assessed the slow-release effect of recycling on critical metal demand from 2010 to 2050 in seven selected scenarios. The results showed that the contradiction among metal demand, reserves, and production brought about by the development of EVs is very severe. Cobalt depletion can be addressed by switching to low-cobalt or cobalt-free LIB technology paths, which could lead to a much larger increase in nickel demand. Under different scenarios, the effect of recycling on metal demand would be different in the short and long term.</t>
  </si>
  <si>
    <t>10.1016/j.matpr.2022.09.377</t>
  </si>
  <si>
    <t>Material recovery in Li-ion battery recycling: Case study</t>
  </si>
  <si>
    <t>As the global demand for Lithium-ion batteries is on the rise and is expected to grow multifold in the next decade, the limited source and reserves of the raw materials like Lithium, Cobalt, Nickel, Manganese, etc. are also well known. These elements are crucial for the high energy density of batteries and are continuously in demand in the global supply chain of raw materials for battery. Hence, to optimize the utilization of these elements, battery recycling can contribute considerably. In this work, a model is developed to estimate the recovery of raw materials after recycling the battery pack of an electric bus. The cells in this battery pack had NMC (Nickel Manganese Cobalt) chemistry and the rated energy of pack was 89kWh. The elements Li, Ni, Mn and Co constitute the cathode of an NMC cell. The mass of each element in the cathode of cell is calculated and then the total mass of each element in the battery pack is estimated. Then the possible recovery of these raw materials from recycling is estimated using European Unions estimated targets of recycling. The cost of recovered material and the cost of recycling process is also calculated to estimate the efficiency of recycling. The results give an idea of the recycling efficiency and the value that can be recovered from the battery by recycling.</t>
  </si>
  <si>
    <t>December 2022</t>
  </si>
  <si>
    <t>February 2023</t>
  </si>
  <si>
    <t>10.1016/j.jclepro.2023.136263</t>
  </si>
  <si>
    <t>Uncovering various paths for environmentally recycling lithium iron phosphate batteries through life cycle assessment</t>
  </si>
  <si>
    <t>In recent years, the rapid development of global new energy vehicle industry has brought severe challenges to the waste management of retired power batteries. How to minimise the environmental impact in the recovery process has become a common and emergent concern. In this study, Life Cycle Assessment Model (LCA) was applied to analyse the entire life cycle of Lithium Iron Phosphate (LFP) batteries from the production, use, and recovery processes and compared the life cycle environmental impacts of different recovery technologies to determine the technology with the optimum overall environmental attributes. The critical process for reducing environmental impacts and the main contributing factors were identified by thoroughly evaluating the environmental impact of the recovery process and the reduction of the environmental impact in the production phase by using recycled products. The results show that the cascade utilisation technique has the optimum performance compared with the all-component physical method and hydrometallurgical recovery technology. The results also imply that the production phase has a relatively greater impact on the assessment results when the recovery phase is not considered, especially the use phase has no contribution to the ADP, while the production phase has a contribution of 97.8%. Through the comprehensive comparison of different recovery technologies for lithium iron phosphate batteries, it is found that the environmental impact of the recovery phase can be improved by prioritising cascade utilisation, increasing the recovery rate, reducing the resource and energy consumption and pollution discharge in the recovery process, increasing the variety of recycled battery materials, and choosing the recycled products that can substitute for more production steps.</t>
  </si>
  <si>
    <t>20 March 2023</t>
  </si>
  <si>
    <t>25 March 2023</t>
  </si>
  <si>
    <t>10.1016/B978-0-443-13807-2.00014-6</t>
  </si>
  <si>
    <t xml:space="preserve">Chapter 15 Second Life and Recycling of Lithium-Ion Batteries </t>
  </si>
  <si>
    <t xml:space="preserve">
               End-of-life battery regulations are beginning to emerge, and the battery circular economy is starting to be put in place. Yet there is still work to be done in terms of handling lithium-ion batteries. As they begin to approach their end of life, the infrastructure and policies need development. Although nearly 100% of lead acid batteries are recycled, the lithium-ion recycling infrastructure does not match expected growth over the next 10 years. What does the infrastructure look like for lithium-ion to achieve the same level of recycling? What is the residual value of a lithium-ion battery pack? What is a circular economy? Can we recover usable active materials through recycling? These topics will be reviewed and discussed in this chapter.
            </t>
  </si>
  <si>
    <t>15 November 2022</t>
  </si>
  <si>
    <t>10.1016/j.jechem.2024.02.042</t>
  </si>
  <si>
    <t>Call for knowledge systematization: An example from lithium ion batteries recycling</t>
  </si>
  <si>
    <t>October 2022</t>
  </si>
  <si>
    <t>1 June 2023</t>
  </si>
  <si>
    <t>10.1016/j.spc.2023.01.004</t>
  </si>
  <si>
    <t>To what extent can recycling batteries help alleviate metal supply shortages and environmental pressures in China?</t>
  </si>
  <si>
    <t>Recycling metals contained spent lithium-ion batteries (LIBs) may be a viable way to relieve metal supply pressures. The European Union has set a minimum content of secondary metal input in LIBs in 2035. Based on a stock-driven model and a comprehensive bottom-up estimation of LIBs and metals in 13 end-using sectors, achievable recycled metals goal for the China was given: spent LIBs was expected to provide 27.4–42.0 %, 50.4–77.5 %, 50.4–77.6 %, 50.4–77.6 %, 45.3–69.3 %, 44.6–68.3 %, 26.8–39.8 % of Li, Co, Ni, Mn, Cu, Al and Fe to produce new LIBs, respectively. Additionally, in the short- to middle- term, uninterrupted power supply (UPS) will be the important end user to LIBs. Spent UPS batteries management should be paid more attention. What is more, the total environmental benefits of LIB recycling were quantified at the national level. By 2050, the amount of energy, metal, greenhouse gas and human toxicity reduced by LIB recycling will be 146.76, 164.86, 171.02 and 392.30 times higher than in 2020, respectively.</t>
  </si>
  <si>
    <t>15 March 2023</t>
  </si>
  <si>
    <t>15 June 2023</t>
  </si>
  <si>
    <t>10.1016/j.procir.2023.02.031</t>
  </si>
  <si>
    <t>Environmental assessment of silicon kerf recycling and its benefits for applications in solar cells and Li-ion batteries</t>
  </si>
  <si>
    <t>Silicon and its usage in photovoltaics and advanced Li-ion traction batteries is a key material for the decarbonisation of the energy and mobility sector. To achieve sustainable silicon-based products, an efficient raw material processing is required. However, the production of silicon and its purification is energy- and resource intensive. Further, during the production of photovoltaic cells, about 40% of the silicon used is lost as sawdust, the so-called silicon kerf, which is often not recycled to a high quality. Compared to primary production, silicon recycling requires less electrical energy and no fossil reductants. However, an environmental assessment of the GHG reduction potential of silicon kerf recycling in comparison to primary production of silicon is limited in literature. In this paper, we will provide a comprehensive environmental assessment of silicon kerf recycling located in Sichuan and Xinjiang in China and Germany, since China is the biggest producer of silicon worldwide. For the assessment of the recycling, a detailed process-specific material and energy flow balance based on industry and literature data is used. The results are evaluated with relation to the primary production of metallurgical silicon and a sensitivity analysis of used electricity mix and transport distance is performed. Results show that recycled metallurgical silicon from silicon kerf creates up to 77% lower GHG emissions compared to conventional primary silicon. Further, environmental hotspots are identified and discussed. Based on the findings, recommendations for target-oriented process engineering are given to further reduce the material-related GHG impacts of silicon based products. Finally, the impact of the results is reflected on the market potential of innovative products like photovoltaics and Li-ion batteries.</t>
  </si>
  <si>
    <t>10.1016/j.jclepro.2022.133636</t>
  </si>
  <si>
    <t>Life cycle assessment of recycling options for automotive Li-ion battery packs</t>
  </si>
  <si>
    <t>Ramping up automotive lithium-ion battery (LIB) production volumes creates an imperative need for the establishment of end-of-life treatment chains for spent automotive traction battery packs. Life Cycle Assessment (LCA) is an essential tool in evaluating the environmental performance of such chains and options. This work synthesises publicly-available data to expand upon previously reported LCA studies for LIB recycling and holistically model end-of-life treatment chains for spent automotive traction battery packs with lithium nickel cobalt manganese oxide positive electrodes. The study provides an in-depth analysis of unit process contributions to the environmental benefits and burdens of battery recycling options and integrates these with the battery production impacts to estimate the net environmental benefit achieved by the introduction of recycling in the value chain. The attributional LCA model accounts for the whole recycling chain, from the point of end-of-life LIB collection to the provision of secondary materials for battery manufacturing. Pyrometallurgical processing of spent automotive traction battery cells is predicted to have a larger Global Warming Potential (GWP), due to its higher energy intensity, while hydrometallurgical processing is shown to be more environmentally beneficial, due to the additional recovery of lithium as hydroxide. The majority of the environmental benefits arise from the recovery of aluminium and copper fractions of battery packs, with important contributions also arising from the recovery of nickel and cobalt from the battery cells. Overall, the LCA model presented estimates a net benefit in 11 out of 13 environmental impact categories based on the ReCiPe characterisation method, as compared to battery production without recycling. An investigation of the effect of geographic specificity on the combined production and recycling indicates that it is as a key source of GWP impact variability and that the more climate burdening chains offer a significantly higher potential for GWP reductions through battery recycling. The sensitivity analysis carried out shows that impacts related to air quality are higher when recovering lower grade materials. This study provides a quantitative and replicable inventory model which highlights the significance of the environmental benefits achieved through the establishment of circular automotive battery value chains.</t>
  </si>
  <si>
    <t>15 October 2022</t>
  </si>
  <si>
    <t>15 December 2024</t>
  </si>
  <si>
    <t>June 2022</t>
  </si>
  <si>
    <t>10.1016/j.jpowsour.2023.233245</t>
  </si>
  <si>
    <t>Recycling silicon scrap for spherical Si–C composite as high-performance lithium-ion battery anodes</t>
  </si>
  <si>
    <t>The growth of the semiconductor and solar industry has been exponential in the last two decades due to the computing and energy demands of the world. Silicon (Si) is one of the main constituents for both sectors and, thus, is used in large quantities. As a result, a lot of Si waste is generated mainly by these two industries. For a sustainable world, the circular economy is the key; thus, the waste produced must be upcycled/recycled/reused to complete the circular chain. Herein, we show that an upcycled/recycled Si can be used with carbon as a composite anode material, with high Si content (∼40 wt%) and loading of 3–4 mAh/cm2 for practical use in lithium-ion batteries. The unique spherical jackfruit-like structure of the Si–C composite can minimize the total lithium inventory loss compared to the conventional Si–C composite and pure Si, resulting in superior electrochemical performance. The superior electrochemical performance of Si–C composites enables the cell energy density of ∼325 Wh kg−1 (with NMC cathode) and ∼260 Wh kg−1(with LFP cathode), respectively. The results demonstrate that Si-based industrial waste can be upcycled for high-performance Li-ion battery anodes through a controllable, scalable, and energy-efficient route.</t>
  </si>
  <si>
    <t>10.1016/j.jfueco.2022.100083</t>
  </si>
  <si>
    <t>Environmental and energy impacts of battery electric and conventional vehicles: A study in Sweden under recycling scenarios</t>
  </si>
  <si>
    <t>Electromobility is the future main system for Swedish road transport that encourage sustainable urban transportation. However, emission impacts of applying electric vehicles (EVs) are currently controversial. This study evaluates and compares internal combustion engine vehicles (ICEVs) refer to both petrol and diesel-based engines and BEVs, focusing on environmental and energy impacts. The entire life cycle of vehicles production, fuel production and fuel use are considered and life cycle emissions impacts due to various electricity generation alternatives will be studied. LCA of BEV is also conducted under different recycling scenarios to determine what extent CO2 can be further reduced owing to car and battery recycling. The results show that BEVs charged by natural-gas, and renewable electricity produce less emissions of CO2, SO2, PM, VOCs, NOX and Sb than ICEVs but higher PO4 emissions and need more energy. The largest fraction of CO2 emissions for BEVs charged via renewable electricity is due to vehicle production (61-78% of BEV's life cycle CO2 emissions). CO2 emissions regarding to vehicle production for BEVs is 14.6 ton (60.8 gCO2/km) which is 132% and 123% of that for petrol and diesel ICEVs, respectively. Human toxicity and eutrophication impacts highlight as potentially important categories for transition from ICEVs to BEVs due to high toxicity and PO4 emissions in BEV production. By applying high scenario for car and battery recycling, CO2 emissions in BEVs lifespan charged by renewable electricity can be reduced 50% (83 gCO2/km); total PO4 emissions can be also decreased 56% with production of 79 mgPO4/km.</t>
  </si>
  <si>
    <t>1 September 2022</t>
  </si>
  <si>
    <t>September 2022</t>
  </si>
  <si>
    <t>20 July 2022</t>
  </si>
  <si>
    <t>2022</t>
  </si>
  <si>
    <t>5 March 2022</t>
  </si>
  <si>
    <t>10.1016/j.mex.2024.102772</t>
  </si>
  <si>
    <t>Effectiveness of soil remediation intervention in abandoned used lead acid battery (ULAB) recycling sites to reduce lead exposure among the children</t>
  </si>
  <si>
    <t>Lead (Pb) is a neurotoxin, and children are vulnerable due to their evolving physiology and high-risk behaviours. Soil remediation interventions have proven effective in reducing Pb exposure. The primary objective is to measure the effectiveness of soil remediation at abandoned used lead acid battery (ULAB) recycling sites, nearby household cleaning, and community awareness in reducing blood lead levels (BLLs) in children. Additionally, this study aims to examine associations of Pb exposure with hematological, cardiovascular, renal, immunological, and endocrinological parameters in children aged 0–12 years. This study employs a quasi-experimental design, with abandoned ULAB sites as intervention sites and two control sites in Bangladesh. The intervention includes soil remediation coupled with community education. Data will be collected prior to the intervention and at a 12-month follow-up, including a comprehensive Pb exposure survey and collect environmental, turmeric samples, and blood from the child. Pb concentrations in environmental samples and turmeric samples will be determined using XRF analyser. Child BLL will be measured using Graphite Furnace Atomic Absorption Spectrometry (GF-AAS) and proposed biochemical parameters will be analysed using routine laboratory methods. This study could provide valuable insights for designing targeted interventions in similar settings and mitigating exposure to Pb.</t>
  </si>
  <si>
    <t>MethodsX</t>
  </si>
  <si>
    <t>15 September 2022</t>
  </si>
  <si>
    <t>15 June 2022</t>
  </si>
  <si>
    <t>July 2023</t>
  </si>
  <si>
    <t>10.1016/j.jclepro.2022.133130</t>
  </si>
  <si>
    <t>Life cycle assessment of an innovative lithium-ion battery recycling route: A feasibility study</t>
  </si>
  <si>
    <t>The number of end-of-life (EoL) lithium-ion batteries (LIBs) has increased worldwide. Yet, current recycling technologies are unoptimized. In this study, a recycling route consisting of LIB dismantling, discharge, cell opening, thermal pretreatment, leaching and precipitation was investigated in a life cycle assessment (LCA) approach. The final goal of the study was to understand the process feasibility, by adopting hotspot and scenario analyses, and economic evaluation as supporting tools. Primary data was used as input for the LCA. Under the base scenario, recycling credits were obtained for the categories of terrestrial toxicity, human non-carcinogenic toxicity, and mineral resource scarcity. Citric acid use was the main contributor to overall impacts in 13 out of 18 impact categories. The analysis of the best-case scenario, which simulated possible improvements during scale-up, resulted in reduced impacts for every impact category as compared to the base scenario. Citric acid reuse was essential for impact mitigation. The improved recycling process (best-case) of 1 battery pack (3.8 kg, 148.5 Wh) led to credits in the categories of mineral resource scarcity (−0.278 ± 0.0105 kg Cu eq), human non-carcinogenic toxicity (−34.3 ± 1.9 kg 1,4-DCB eq), marine ecotoxicity (−3.05 ± 0.204 kg 1,4-DCB eq), freshwater ecotoxicity (−2.46 ± 0.162 kg 1,4-DCB eq), terrestrial ecotoxicity (−178 ± 8.69 kg 1,4-DCB eq), and freshwater eutrophication (−0.00095 ± 0.000154 kg P eq). A preliminary economic evaluation resulted in revenues of €298.59 ± 12.93 and material and energy costs of €97.42 ± 1.95 per battery pack. Anode recovery was profitable.</t>
  </si>
  <si>
    <t>25 September 2022</t>
  </si>
  <si>
    <t>August 2022</t>
  </si>
  <si>
    <t>May 2022</t>
  </si>
  <si>
    <t>10.1016/j.procir.2022.02.072</t>
  </si>
  <si>
    <t>Exploring recycling options in battery supply chains – a life cycle sustainability assessment</t>
  </si>
  <si>
    <t>The increasing demand for battery raw materials is driving countries around the world to establish recycling networks to obtain secondary materials for their battery production. However, the establishment of recycling networks is still at an early stage of development and analysis is needed to support decision-makers in the deployment of recycling networks. Therefore, this paper assesses the environmental, economic, and social impacts of three different recycling networks that vary in size and number of recycling sites in Germany. It also evaluates the effect of different battery sizes and chemistries on favorable recycling networks and compares the impacts related to primary and secondary materials. The results indicate that large and centralized recycling facilities are advantageous. They also show that secondary materials offer a great opportunity to reduce environmental, economic, and social impacts.</t>
  </si>
  <si>
    <t>February 2022</t>
  </si>
  <si>
    <t>March 2022</t>
  </si>
  <si>
    <t>November 2021</t>
  </si>
  <si>
    <t>1 March 2022</t>
  </si>
  <si>
    <t>30 August 2024</t>
  </si>
  <si>
    <t>November 2022</t>
  </si>
  <si>
    <t>15 April 2021</t>
  </si>
  <si>
    <t>20 February 2024</t>
  </si>
  <si>
    <t>10.1016/j.jclepro.2021.130007</t>
  </si>
  <si>
    <t>Evaluating the lithium-ion battery recycling industry in an emerging economy: A multi-stakeholder and multi-criteria decision-making approach</t>
  </si>
  <si>
    <t>Lithium-ion battery (LIB), a prime residual energy source for electric vehicles (EVs), entails a market showing exponential growth with the rising global push towards electric mobility. However, such an increase leaves us with ‘big battery waste problem’ as these LIBs approach their end-of-life (EoL). Moreover, despite the availability of technologies for complete recycling of used LIBs, the lack of authorized recycling facilities and poor policy framework would hinder sustainable mobility. This study focuses on a multi-stakeholder perspective in compiling and synthesizing the key barriers and enablers of LIB recycling within the PESTEL (political, economic, social, technological, environmental, and legal) framework. The barriers and enablers are identified using a systematic literature review and a 3-stage Delphi study on various experts from the LIB recycling industry in India. Grey theory is blended with DEMATEL (decision making trial and evaluation laboratory) technique to evaluate interdependencies among the constituting factors. It is followed by a comparative assessment that highlights the essence of different stakeholder perspectives. The results indicate inadequacy in recycling regulations in government policies and take-back schemes in the stakeholder business model as the most significant barrier and enabler, respectively. The current work proposes a decision-making framework defining multi-stakeholder roles for effective LIB recycling in an emerging economy.</t>
  </si>
  <si>
    <t>10 January 2022</t>
  </si>
  <si>
    <t>June 2021</t>
  </si>
  <si>
    <t>December 2021</t>
  </si>
  <si>
    <t>15 February 2022</t>
  </si>
  <si>
    <t>30 April 2022</t>
  </si>
  <si>
    <t>5 January 2024</t>
  </si>
  <si>
    <t>10 May 2024</t>
  </si>
  <si>
    <t>October 2021</t>
  </si>
  <si>
    <t>September 2021</t>
  </si>
  <si>
    <t>2021</t>
  </si>
  <si>
    <t>January 2022</t>
  </si>
  <si>
    <t>1 July 2021</t>
  </si>
  <si>
    <t>10 December 2022</t>
  </si>
  <si>
    <t>March 2021</t>
  </si>
  <si>
    <t>15 May 2022</t>
  </si>
  <si>
    <t>10.1016/j.mattod.2020.09.001</t>
  </si>
  <si>
    <t>Energy and environmental aspects in recycling lithium-ion batteries: Concept of Battery Identity Global Passport</t>
  </si>
  <si>
    <t>The emergence and dominance of lithium-ion batteries in expanding markets such as consumer electronics, electric vehicles, and renewable energy storage are driving enormous interests and investments in the battery sector. The explosively growing demand is generating a huge number of spent lithium-ion batteries, thereby urging the development of cost-effective and environmentally sustainable recycling technologies to manage end-of-life batteries. Currently, the recycling of end-of-life batteries is still in its infancy, with many fundamental and technological hurdles to overcome. Here, the authors provide an overview of the current state of battery recycling by outlining and evaluating the incentives, key issues, and recycling strategies. The authors highlight a direct recycling strategy through discussion of its benefits, processes, and challenges. Perspectives on the future energy and environmental science of this important field is also discussed with respect to a new concept introduced as the Battery Identity Global Passport (BIGP).</t>
  </si>
  <si>
    <t>December 2020</t>
  </si>
  <si>
    <t>15 February 2023</t>
  </si>
  <si>
    <t>May 2021</t>
  </si>
  <si>
    <t>10.1016/j.cclet.2023.109389</t>
  </si>
  <si>
    <t>Conductive composite binder for recyclable LiFePO4 cathode</t>
  </si>
  <si>
    <t>In order to solve the problem of poor conductivity of traditional LiFePO4 cathode binders, we developed sodium alginate-Congo red copolymers (SA-CR) as water-soluble electrically conductive and mechanically robust composite binder. Unlike most other electrically conductive polymer binders, the procedure is straightforward and low-cost to prepare SA-CR binder. Various SA -CR copolymers were prepared with different degree of compounding of CR to investigate the effect of CR on the electrochemical and physical properties of the prepared electrodes. The copolymer whose composition was filled with a mixture of SA and CR at a 3:1 mass ratio showed the best cell performance, due to the well-balanced electrical conductivity and mechanical properties. It exhibited a specific capacity of 118.8 mAh/g at the 100th cycle with 92.1 % capacity retention, significantly better than the 108.5 mAh/g of conventional acetylene black electrodes. CR as a conduction-promoting agent in water-soluble composite binder favors the formation of continuous and homogenous conducting bridges throughout the electrode and increases the compaction density of electrode by reducing the conducting agent content of acetylene black and thus the improvement of electrode performance is realized.</t>
  </si>
  <si>
    <t>10.1016/j.nxener.2023.100005</t>
  </si>
  <si>
    <t>Direct recycling of Lithium ion battery, what's next?</t>
  </si>
  <si>
    <t>10.1016/j.resconrec.2021.105749</t>
  </si>
  <si>
    <t>Heavy liquids for rapid separation of cathode and anode active materials from recycled lithium-ion batteries</t>
  </si>
  <si>
    <t>Lithium-ion batteries (LIBs) dominate the industry of rechargeable batteries in recent years due to their advantages, including high energy and power density and relatively long lifespan. Despite these advantages, the disposal of spent LIBs into the ground is harmful to the environment, which needs to be addressed by recycling spent LIBs. The available recycling methods for spent LIBs such as pyrometallurgy and hydrometallurgy focus only on collecting valuable elements from the spent LIBs. The direct physical recycling method may be more economical than the other two methods if the mixed cathode and anode active materials are separated, directly regenerated, and then used to make new LIBs. The first obstacle in this method is the separation of different types of spent active materials that came in the form of micro-sized powder (filter cake). This study aims to separate the mixture of cathode and anode active materials by adopting Stokes' law. The focus is on the physical separation rather than the thermal or chemical separation methods to avoid damaging the morphology and composition of electrode active materials. The proposed mathematical model shows how fast and effectively different electrode materials can be separated by adjusting the heavy liquid density. For validation, several experiments are conducted to separate the cathode active materials (LiCoO2, LiFePO4, LiNi0.8Co0.15Al0.05O2, LiNi1/3Co1/3Mn1/3O2, and LiMn2O4) and the anode active material (Graphite) from each other. Overall, this study shows how rapidly and effectively (high purity) electrode active materials can be separated without damaging the morphology and the composition of electrode active materials.</t>
  </si>
  <si>
    <t>15 April 2022</t>
  </si>
  <si>
    <t>July 2021</t>
  </si>
  <si>
    <t>15 December 2021</t>
  </si>
  <si>
    <t>1 April 2023</t>
  </si>
  <si>
    <t>5 April 2024</t>
  </si>
  <si>
    <t>10 March 2023</t>
  </si>
  <si>
    <t>10.1016/j.jhazmat.2021.127907</t>
  </si>
  <si>
    <t>Understanding the effect of nonmetallic impurities in regenerated cathode materials for lithium-ion battery recycling by tracking down impurity elements</t>
  </si>
  <si>
    <t>The regeneration of cathode materials would be the highest value-added direction in lithium-ion battery (LIB) recycling research. Li[NixMnyCoz]O2 (NMC) is regenerated from actual industrial scale LIB leachate and purified leachate to investigate the precipitation behavior of impurities, which include potentially toxic elements, such as F, Cl, and S. Regenerated precursors from the actual leachate, purified precursors, and a control sample are synthesized using the hydroxide co-precipitation method. Additionally, simulated precursors from simulated leachate are prepared in order to separate the effects of nonmetallic elements from the effects of metallic elements. The structure and electrochemical properties of the regenerated precursors and the corresponding cathode materials are examined. We first detect the presence of a significant amount of nonmetal elements, such as F as well as well-known metal elements, which include Al, Cu, and Fe, in the regenerated NMC. The concept of yield of precipitation (YOP) is introduced to assess the precipitation behavior of each element during the co-precipitation of the precursors. According to the concentration and YOP in the leachate and the precursors, six metal and three nonmetal elements are categorized. This categorization of impurity elements will certainly provide the LIB recycling industry with a valuable quality control guide.</t>
  </si>
  <si>
    <t>10.1016/j.resconrec.2021.105612</t>
  </si>
  <si>
    <t>The role of nickel recycling from nickel-bearing batteries on alleviating demand-supply gap in China's industry of new energy vehicles</t>
  </si>
  <si>
    <t>China has become the global largest country in application of new energy vehicles (NEVs) and installed capacity of lithium-ion batteries (LIBs). However, the contradiction between the demand and supply of nickel used as the typical critical resource for manufacturing LIBs, is ever-increasing aggravated especially under the tendency of cobalt-free nickel-rich. This research, hereby, predicts the nickel recycling potential from end-of-life NEVs under three sales growth scenarios by linear regression and Weibull distribution, and investigates the role of recovered nickel during closing nickel loop quantitatively. It is predicted that China's NEVs sales can achieve approximately 3800 thousand units, and the quantities of end-of-life NEVs can reach 2300 thousand units under the higher growth rate (HGR) in 2030. If the spent nickel-bearing batteries (NBBs) can be fully recycled, 44.5 Mt of nickel can be recovered, which will account for nearly one third of the total demand for manufacturing NBBs. The results indicate that the recovered nickel from spent NBBs can play a vital role during closing nickel loop in the industry of NEVs in China.</t>
  </si>
  <si>
    <t>April 2021</t>
  </si>
  <si>
    <t>10.1016/j.jclepro.2024.143140</t>
  </si>
  <si>
    <t>Comparing carbon-saving potential of the pyrolysis of non-recycled municipal plastic waste: Influences of system scales and end products</t>
  </si>
  <si>
    <t>Pyrolysis of non-recycled municipal plastic waste has the potential to mitigate the plastic waste crisis and to produce transport fuels (diesel or hydrogen), as compared with the conventional methods such as incineration or landfilling that have potential adverse environmental consequences. Transport fuel production from non-recycled municipal plastic waste contributes to the transition to more sustainable waste management. However, little is known about the influences of system scales and end product selection on the carbon footprints of the plastic waste treatment. Here, we applied the approach of life cycle assessment to compare the carbon-saving potential of centralized, large-scale and decentralized, small-scale pyrolysis systems producing diesel and hydrogen in the United Kingdom. It is shown that centralized systems had a lower global warming potential results than decentralized systems despite their greater transportation distances. The global warming potentials of diesel production for centralized and decentralized systems were 801 and 1345 kg CO2-eq. per tonne of non-recycled municipal plastic waste, respectively, whilst hydrogen production had much higher global warming potentials which are 7110 and 7990 kg CO2-eq per tonne of non-recycled municipal plastic waste, respectively. In hydrogen-producing systems, crude carbon nanotubes are also produced, and the purification process of carbon nanotubes requires significant material resource (hydrochloric acid and deionized water) inputs, resulting in high Scope 2 and 3 emissions. Also, it is worth noting that the global warming potential related to the Scope 1 emissions for the diesel-producing systems exceeds 80%, whereas the hydrogen-producing systems yield opposite results. The end use of diesel produced has a greater carbon footprint than the end use of hydrogen. The carbon saving from the displacement of fossil hydrogen was two times higher than that from diesel displacement. Decentralized, small-scale hydrogen production from plastic waste had the highest global warming potential among all as the conversion process of municipal plastic waste to hydrogen and carbon nanotubes for small-scale systems is more energy and resource intensive. Sensitivity analysis showed that various factors, such as feedstock composition and the heating energy consumption in the conversion process, had less influence on the global warming potential of centralized systems as compared to decentralized systems.</t>
  </si>
  <si>
    <t>10.20964/2022.06.54</t>
  </si>
  <si>
    <t>Recycling and Echelon Utilization of Used Lithium-Ion Batteries from Electric Vehicles in China</t>
  </si>
  <si>
    <t>As one of the regions with the largest number of electric vehicles (EVs) in the world, China has experienced rapid growth in the penetration rate of EVs, which has led to the peak period of power battery retirement. One of the challenges that people need to solve is how to properly dispose of these retired lithium-ion batteries (LIBs). As a possible solution, echelon utilization is considered to be the most promising method in terms of energy-saving and environmental benefits. The rapid classification and reorganization of retired batteries is the difficulty in realizing the practical application of echelon utilization. Therefore, this paper focuses on the current status and challenges of the echelon utilization in China. Firstly, the current status, recycling modes, and standards are summarized comprehensively to analyze its situation. Secondly, the key technologies of the echelon utilization solutions are analyzed in detail. Guidance and feasible technical solutions are delivered for battery non-destructive disassembly, rapid classifying and recombination. Finally, the future development direction of echelon utilization is examined. The booming cloud computing and artificial intelligence technologies are regarded as advanced means to realize the management of the whole cycle of LIBs, which will be widely used in echelon utilization.</t>
  </si>
  <si>
    <t>5 July 2024</t>
  </si>
  <si>
    <t>10.1016/j.procir.2024.01.093</t>
  </si>
  <si>
    <t>Common challenges for circular manufacturing industries in recycling</t>
  </si>
  <si>
    <t>Over the past two decades, the concept of the circular economy has undergone significant development. Notably, research efforts have been centered on key elements essential for the shift towards circularity, specifically the Value Retention Options (ROs), aimed at optimizing resource retention throughout product life cycles. Given the diverse application fields, these ROs have been conceptualized in various ways. Recycling is considered one of the key ROs impacting the end-of-life of products to reduce landfills. An analysis is presented focusing on recycling activities to highlight key challenges encountered by manufacturing industries and their transition towards circularity. Examples of application fields involved are used to support the analysis. The considered research helps bridge the gap between research priorities and industrial requirements, as it highlights the shared challenges confronted by application fields engaged in the longest loops of a circular economy.</t>
  </si>
  <si>
    <t>15 March 2021</t>
  </si>
  <si>
    <t>15 August 2021</t>
  </si>
  <si>
    <t>10.1016/j.wasman.2024.04.002</t>
  </si>
  <si>
    <t>An investigation on the operational resilience of the Canadian electronic product stewardship program and the recycling business characteristics</t>
  </si>
  <si>
    <t>Electronic waste recycling companies have proliferated in many countries due to valuable materials present in end-of-life electronic and electrical equipment. This article examined the business characteristics and management performance of Electronic Products Recycling Association (EPRA), a Canadian nationwide electronic product stewardship organization. The organization’s annual performance reports, from 2012 to 2020, for nine Canadian provinces in which it currently operates were aggregated and analyzed. Temporal analysis using regression and Mann-Kendall tests were employed, and five characteristics of EPRA’s business were analyzed, including e-waste products collected, number of drop-off locations, efforts to build public awareness, operating expenses, and growth of e-waste stewardship. Results show a decline in the amount of e-waste collected across the provinces, except in New Brunswick, which started its program in 2017. The Mann-Kendall test revealed declining temporal trends in most provinces. Although the collection/drop off sites and stewardship organizations increased astronomically over the study period in Canada, the amounts of e-waste collected decreased. We found that public awareness generally did not increase the amount of e-waste collected, and these campaigns only appeared to be effective in jurisdictions with good accessibility of e-waste recycling. Processing cost accounted for the majority of the e-waste management budget in Canada, and different factors affected the financial success of the stewards differently.</t>
  </si>
  <si>
    <t>30 May 2024</t>
  </si>
  <si>
    <t>1 July 2024</t>
  </si>
  <si>
    <t>10.1016/j.wasman.2024.01.033</t>
  </si>
  <si>
    <t>An empirical investigation to understand mobile phone users’ behavioural intention to give their end-of-life mobile phones for formal recycling</t>
  </si>
  <si>
    <t>Mobile phones have turned into a highly essential device for numerous individuals. Swift innovation and decrease in in-use lifespan have increased the generation of end-of-life mobile phones (EOL-MPs). Lesser formal recycling of EOL-MPs has detrimental outcomes on the environment, human health, and circular economy. Therefore, this research was undertaken to investigate factors impacting mobile phone users’ behavioural intention to give their EOL-MPs for formal recycling. The conceptual model was developed by integrating the theory of planned behaviour, norm activation model, and value-belief-norm theory. Responses were collected from mobile phone users aged 18 and above residing in Bengaluru, Mangaluru, and Huballi-Dharvad cities of Karnataka state, India. 1135 responses were analysed by applying partial least squares structural equation modelling. Incentives was figured out to be the most positively impacting construct on behavioural intention. Followed by awareness of consequences, social media, past recycling experience, and recycling attitude. Whereas risk perception regarding information security and convenience of recycling negatively impacts behavioural intention. Personal norms get activated by awareness of consequences and ascription of responsibility. As a result, personal norms positively impact behavioural intention. In addition, biospheric values also positively impact personal norms. The outcomes of PLSpredict signify that the conceptual model has high out-of-sample predictive power. The outcomes of this research can be utilized by various stakeholders like e-waste collection organisations, e-waste recycling organisations, mobile phone manufacturing companies, city corporations, educational institutions, etc for improving sustainable end-of-life management of EOL-MPs.</t>
  </si>
  <si>
    <t>10.1016/j.ecoenv.2024.116872</t>
  </si>
  <si>
    <t>Urinary metals and their associations with DNA oxidative damage among e-waste recycling workers in Hong Kong</t>
  </si>
  <si>
    <t>Recycling electronic waste (e-waste) poses risks of metal exposure, potentially leading to health impairments. However, no previous study has focused on this issue in Hong Kong. Therefore, from June 2021 to September 2022, this study collected urine samples from 101 e-waste workers and 100 office workers in Hong Kong to compare their urinary levels of metals using ICP-MS. Among the 15 included metals (with detection rates above the 70 % threshold), eight showed significantly higher urinary concentrations (unit: μg/g creatinine) in e-waste workers compared to office workers: Li (25.09 vs. 33.36), Mn (1.78 vs. 4.15), Ni (2.10 vs. 2.77), Cu (5.81 vs. 9.23), Zn (404.35 vs. 431.52), Sr (151.33 vs. 186.26), Tl (0.35 vs. 0.43), and Pb (0.69 vs. 1.16). E-waste workers in Hong Kong generally exhibited lower metal levels than those in developing regions but higher than their counterparts in developed areas. The urine level of 8-hydroxy-2-deoxyguanosine (8-OHdG) was determined by HPLC-MS/MS, and no significant difference was found between the two groups. Multiple linear regression models revealed no significant association between individual metal and urinary 8-OHdG concentrations. However, the metal mixture was identified to marginally elevate the 8-OHdG concentrations (1.12, 95 %CI: 0.04, 2.19) by quantile g‑computation models, with Mn and Cd playing significant roles in such effect. In conclusion, while the metal levels among Hong Kong e-waste workers compared favorably with their counterparts in other regions, their levels were higher than those of local office workers. This underscores the need for policymakers to prioritize attention to this unique industry.</t>
  </si>
  <si>
    <t>10.1016/j.wasman.2024.07.009</t>
  </si>
  <si>
    <t>Elemental characterization of electronic waste: a review of research methodologies and applicability to the practice of e-waste recycling</t>
  </si>
  <si>
    <t>Economic and environmental considerations have elucidated research interests on the best approach to managing electronic waste (e-waste), which has increasing social, environmental, and economic impacts. Proper e-waste managementis essential for resource recovery, environmental sustainability, and public health protection, and effective management of e-waste necessitates analytical techniques to assess and characterize their elemental composition. Despite expansive literature published on the topic of e-waste, there is scarce coverage of the various analytical techniques employed to characterize the inorganic contents of e-waste. This review discusses the various e-waste characterization techniques used in studies published between 2013 and 2023. Specifically, this review covers the analytical approaches employed to characterize the inorganic content of e-waste, the electronic devices or their components analyzed, the elements identified, the sample preparation methods adopted, and the merits and demerits of the analytical procedures. This review highlights the disparate approaches to e-waste characterization and the need for reliable and repeatable e-waste analysis and sample preparation methods.</t>
  </si>
  <si>
    <t>10.1016/j.cogsc.2023.100862</t>
  </si>
  <si>
    <t>Recycling of solar PV panels in Bangladesh along with South and South East Asia</t>
  </si>
  <si>
    <t>The Sustainable Development Goal (SDG) 7 of the United Nations, averring clean and affordable energy, urges the world to adapt to renewable energy technologies; a major such technology is solar photovoltaic (PV) panels. Presently, the increasing trend of solar panel establishments and potential waste production at the end-of-life have exacerbated the electronic waste (e-waste) situation necessitating the need to recycle these e-wastes for, ‘cleaning of this cleaner energy’. This study draws on the recycling status of solar PV panels in countries such as Bangladesh as well as South and Southeast Asian countries. The study revealed that recycling trends in these countries are in their nascent stages. Especially since the established solar panels have not reached a recyclable phase yet considering the 20–25-years life span of the panels. However, it is only a matter of time before the overburden of such wastes may bore on these countries (as waste generated globally is estimated to be 78 million tons by 2050). As a result, we implore upon the necessity of policymaking, properly defining these wastes, employing proper establishments and groups to recycle the waste, and subsequently adhering to a circular economy model in the solar panel establishments for environmental safeguard.</t>
  </si>
  <si>
    <t>1 April 2020</t>
  </si>
  <si>
    <t>10.1016/j.conbuildmat.2024.135896</t>
  </si>
  <si>
    <t>New strategy for closing the plastic loop: Lightweight concrete by the waste of recycled synthetic fibers</t>
  </si>
  <si>
    <t>Environmental protection related to the mismanagement of plastic waste and rational consumption of natural raw materials is an essential goal of the building materials industry and the production of structural lightweight concrete. Plastic waste is not a degradable polymer and increases severe environmental burdens each moment due to its significant quantity. In addition, the recycling of plastic materials is lower than that of other materials. It is usually described as an inefficient and complex process. The textile industry offers an eco-green, effective part of the recycling loop of plastics. Therefore, many textile mills consider recycled plastics as synthetic fiber raw material, particularly for household applications. Unfortunately, such a process results again in another waste known as popcorn. This study aims to introduce an end-of-life management option for the waste of synthetic textile fibers manufactured from recycled plastic materials in construction. Furthermore, the study presents a novel approach to develop an eco-green lightweight structural concrete by incorporating a unique type of lightweight aggregate (popcorn aggregate) as a 100% environmentally friendly product. To achieve that, fourteen mixes of fine and coarse popcorn aggregate contents (25%, 50%, and 100%) are considered to replace the fine and coarse natural aggregate by volume. In addition, the workability, compressive, splitting tensile, flexural strength, microstructure analysis, and Energy Dispersive X-ray Spectrometry are assessed. The results revealed that the higher the substitution ratio of ordinary aggregates by popcorn aggregates, the higher the slump value. Meanwhile, the unit weight of hardened concrete exhibited a tangible decrease at a 100% replacement ratio of fine and coarse natural aggregates; a 56% reduction achieved a dry density of 1059 kg/m³. Moreover, the compressive strength results indicated a decrease of 32% for mixing 25% fine e popcorn aggregate with 100% coarse popcorn aggregate, resulting in a compressive strength of 45 MPa. Fine ally, no evidence of chemical interactions between the popcorn aggregate and the cementitious element during hydration is found.</t>
  </si>
  <si>
    <t>12 April 2024</t>
  </si>
  <si>
    <t>10.1016/j.cec.2023.100025</t>
  </si>
  <si>
    <t>Upgrading waste electrical and electronic equipment recycling through extended producer responsibility: A case study</t>
  </si>
  <si>
    <t>The implementation of extended producer responsibility (EPR) promotes upgrading and standardization of the recycling of waste electrical and electronic equipment (WEEE) in China, reducing the risk of environmental pollution. This paper discusses China's WEEE management via EPR and identifies the four phases and their features of the development of WEEE recycling since the fund subsidy scheme was implemented in 2012. Using GEM Co., Ltd. as an example, this paper explains how the recycling company closed the loop on WEEE recycling, improved the added value of dismantling WEEE through technological innovation, recycled high-quality secondary materials, established a whole waste plastics traceability system, and explored the non-fund subsidies for recycling WEEE. It is suggested that the government take new measures to eliminate outdated enterprises and promote a WEEE disposal industry in the direction of company groups. China might also vigorously advocate for new technologies and equipment to reduce labor costs and enhance the added value of dismantled products. Such efforts would encourage all enterprises to actively participate in EPR, strengthen their ability and willingness to recycle WEEE and reuse recycled materials, and build a closed-loop green supply chain for electrical and electronic products.</t>
  </si>
  <si>
    <t>September 2018</t>
  </si>
  <si>
    <t>December 2017</t>
  </si>
  <si>
    <t>10.1016/j.jclepro.2020.123083</t>
  </si>
  <si>
    <t>Recycling technologies of nickel–metal hydride batteries: An LCA based analysis</t>
  </si>
  <si>
    <t>Transport, and particularly private mobility, is one of the main causes of polluting emissions. In order to reduce this problem, electric mobility has been strongly developed in recent years, also thanks to incentive policies implemented by many Countries. Even if electric vehicles represent an important step towards decarbonization, they still present some environmental criticalities related to the production and end of life of batteries, since its diffusion grows hand in hand with that of electric vehicles. In this scenario the present research represents the first life cycle assessment (LCA) for nickel–metal hydride (NiMH) batteries, which considers production and recycling processes. The analysis was carried out by comparing the impacts deriving from the production of batteries with those associated with recycling technologies, taking into consideration different recycling percentages. The results show the benefits deriving from end-of-life recycling of batteries for the preservation of natural resources and human toxicity.</t>
  </si>
  <si>
    <t>10 November 2020</t>
  </si>
  <si>
    <t>February 2020</t>
  </si>
  <si>
    <t>June 2020</t>
  </si>
  <si>
    <t>2020</t>
  </si>
  <si>
    <t>August 2020</t>
  </si>
  <si>
    <t>10.1016/j.scitotenv.2023.167707</t>
  </si>
  <si>
    <t>Risk assessment and partitioning behavior of PFASs in environmental matrices from an e-waste recycling area</t>
  </si>
  <si>
    <t>Objective Perfluoroalkyl and polyfluoroalkyl substance (PFAS) contamination and their human exposure risks are a major concern. However, knowledge of PFAS contamination in environments near e-waste recycling sites and their health risk assessment are scarce. Methods We measured the concentrations of PFASs in soil (n = 12), water (n = 12) and atmospheric samples (n = 26) by LCP-MS/MS, analyzed the source apportionment of PFASs by PCA, and investigated the child health risk assessment from an e-waste recycling area (Guiyu) and a reference area (Haojiang). Results We found high concentrations of PFASs in the atmosphere and low concentrations of PFASs in soil. The average concentration of perfluoro-n-heptanoic acid (PFHpA) (9.43 ng/L) was highest among PFASs in water. The concentrations PFASs in the atmosphere and water were higher in the e-waste recycling area than in the reference area (p &lt; 0.05). According to Multi-Linear regression model, we found that daily intake doses for PFASs in air of PFODA [β (95 % CI): −0.217 (−0.332, −0.048), p &lt; 0.05] and PFBS [β (95 % CI): −0.064 (−0.106, −0.006), p &lt; 0.05] were negatively associated with child BMI. PFBA [β (95 % CI: −1.039 (−2.454, −0.010), p &lt; 0.05] was negatively correlated with child head circumference. Conclusion The concentrations of PFASs in the water and atmosphere are higher in the e-waste recycling site than in the reference area. We found that their intake affected growth and development in children. We need to reduce pollution from PFASs in the e-waste recycling area while maintaining a focus on their impact on child health.</t>
  </si>
  <si>
    <t>20 December 2023</t>
  </si>
  <si>
    <t>10.1016/j.jclepro.2023.139828</t>
  </si>
  <si>
    <t>Design and synthesis of functional materials by chemical recycling of waste polyethylene terephthalate (PET) plastic: Opportunities and challenges</t>
  </si>
  <si>
    <t>Polyethylene terephthalate (PET) is a mass-produced plastic material widely used for the manufacturing of bottles, textile fibers, and other products. The mismanaged plastic problem and the associated environmental pollution urge the development of waste plastic utilization methods based on mechanical, chemical, and energy recycling. Basic technologic processes of PET chemical recycling, that have been established decades ago, were substantially extended by recent efforts of chemists and chemical engineers toward new materials based on PET-derived traditional as well as novel chemical feedstocks. This review summarizes and systematizes reported approaches and recycling protocols for waste PET conversion into functional materials based on PET-derived chemical feedstocks and gives an overview of their application fields.</t>
  </si>
  <si>
    <t>10.1016/j.conbuildmat.2023.130896</t>
  </si>
  <si>
    <t>Gamma and neutron shielding properties of lead-borosilicate shielded glass; novel technique of solid waste recycling</t>
  </si>
  <si>
    <t>In this study, a novel technique was developed to produce borosilicate glass samples with varying concentrations of PbO based on 90% of solid waste. The PbO was obtained through leaching-calcination methods from spent lead-acid batteries (LABs), while the glass matrix was composed of waste glass obtained from vehicles. The glass samples were produced using the formula (90 − x) R_10B2O3 − xPbO (with x = 0, 10, 20, 30, 40, and 50 mol%). This approach not only provides a sustainable method for waste recycling but also offers a potential alternative to traditional manufacturing processes of shielded glass. For all samples, UV–VIS absorption spectra were employed to get the energy band gaps (Eg ) using Tauc's model, where Eg declines from 3.8 to 2.7 eV. The density was measured to examine shielding properties against gamma and neutron radiation. The density increased from 2.47 to 5.29 cm3/g by increasing the molar ratio of PbO from 0 to 50 mol%. The newly developed program Phy-X/PSD were used to calculate different parameters, half value layer (HVL), mass attenuation coefficient (MAC), effective atomic number (Zeff), fast neutron removal cross-section ( Σ R ) and mean free path (MFP). A home-made setup was created to test the MAC of the obtained glass samples using a gamma-ray source at 662 keV. The experimentally obtained results are in good agreement with Phy-X/PSD results at the same energy. These successes make the refurbished glass samples a strong contender when compared to other industrial concretes and shielding glasses.</t>
  </si>
  <si>
    <t>24 April 2023</t>
  </si>
  <si>
    <t>10.1016/j.ensm.2022.08.017</t>
  </si>
  <si>
    <t>Direct recycling of shorted solid-state electrolytes enabled by targeted recovery</t>
  </si>
  <si>
    <t>Solid-state batteries (SSBs) present an opportunity for simultaneously offering high energy density and safety. Yet sustainable developments of SSBs have been hindered due to the dendrite-induced short-circuit of solid-state electrolytes (SSEs) and the lack of recycling routes. Here we provide a targeted recovery strategy to directly recycle shorted garnet-type Li6.5La3Zr1.5Ta0.5O12 SSEs based on a detailed investigation of Li dendrites. We find that garnet grains can in-situ react with dendritic Li and its derivate by a one-step annealing at 900°C, which enables a rapid recovery of shorted garnets. Moreover, electrochemical properties of garnets can be well restored even after multiple short-circuits, significantly extending their lifespans. Economic and environmental analysis shows the superiorities of targeted recovery strategy in thrifting fabrication time, energy consumptions and production costs. Such a simple yet efficient recovery strategy would advance sustainable developments of solid-state batteries.</t>
  </si>
  <si>
    <t>10.1016/j.jmrt.2023.07.171</t>
  </si>
  <si>
    <t>A review of 3D printing of the recycled carbon fiber reinforced polymer composites: Processing, potential, and perspectives</t>
  </si>
  <si>
    <t>The rapid increase in the application of carbon fiber-reinforced polymer composites in the fabrication and development of modern industrial products is attributed to their lightweight nature, excellent mechanical properties, and corrosion resistance, among other factors. Additive manufacturing of recycled carbon fiber (rCF), which has garnered significant attention in recent years owing to the massive potential waste obtained from carbon fiber-reinforced polymer composites (CFRPC) and the manufacturing of rCF after the surface treatment produced the parts with excellent properties comparable to virgin carbon fiber (vCF). Additive manufacturing of rCF obtained after recycling has received much interest over the past few years because of the massive potential waste of the carbon fiber and the excellent properties after the surface treatment of the rCF. This research examines additive manufacturing of the rCF, surface treatment for enhancing the properties of the printed specimens, the potential waste of the carbon fiber obtained from the different sectors, and applications of reclaimed carbon fiber composites in manufacturing various products. Specifically, the mechanical characteristics of the printed specimens using rCF and the different percentages of the rCF reinforcement in the other polymer's matrix composites are discussed. This work demonstrates that an additive manufacturing-based recycling approach can recycle carbon fiber-reinforced polymer composites (rCFRPC) waste and create high-performance engineering parts with complicated geometries that are both cost-effective and environmentally acceptable. This review also defines the significant challenges and outlook for future developments in manufacturing of rCFRPC.</t>
  </si>
  <si>
    <t>September 2020</t>
  </si>
  <si>
    <t>10.1016/j.resconrec.2022.106827</t>
  </si>
  <si>
    <t>Aluminium use in passenger cars poses systemic challenges for recycling and GHG emissions</t>
  </si>
  <si>
    <t>The demand for automotive aluminium is expected to boom in the coming decades given current trends in the passenger car market, such as electrification, light-weighting, customers’ preference for larger cars (SUVs) and growing global car ownership and population, resulting in a growing challenge for the aluminium sector to curb GHG emissions. We develop a new multilayer dynamic material flow analysis model to analyse the combined effects of those drivers on the automotive aluminium cycle and related GHG emissions. Our results show that (i) aluminium use in passenger cars is likely to quadruple towards 2050 (ii) emissions resulting from aluminium production will be a major part of the carbon footprint of cars (iii) electric vehicles require more wrought aluminium, leading to a surplus of mixed alloys and castings scrap which can only be mitigated through the introduction of alloy sorting technologies and/or an increase in vehicle lifetime (iv) given the expected fast growth in automotive aluminium demand, an overall emission reduction in the aluminium industry would require an even faster penetration of low-carbon technologies in the energy and aluminium production sectors, which may, in turn, increase aluminium demand even further.</t>
  </si>
  <si>
    <t>10.1016/j.procir.2024.02.026</t>
  </si>
  <si>
    <t>Connecting Producers and Recyclers: A Digital Product Passport Concept and Implementation Suitable for End-of-Life Management</t>
  </si>
  <si>
    <t>To facilitate the shift from a Linear to a Circular Economy, it is essential to alter the manner in which we manufacture, use, and dispose of products. Interoperable information exchange among various stakeholders throughout the product lifecycle is crucial if we wish to encourage reuse, repair, remanufacturing, refurbishing, or recycling. The Digital Product Passport (DPP) is a concept for capturing product information. This paper presents an end-to-end process for sharing product-related information along the product lifecycle explicitly designed to cater to the needs of all stakeholders, including end-of-life actors. This process is based on a DPP concept and implementation called the Digital Lifecycle Passport and a multi-stakeholder platform. Technically, it relies on the Asset Administration Shell (AAS), which enables information to be shared in a structured way. We demonstrate how this process can improve waste sorting and how it can be used for life cycle assessment (LCA). LCA results are captured in an interoperable way based on DIN SPEC 91474, which will facilitate automatic documentation for regulatory purposes in the future. Our approach is a forerunner in the sense that it uses the DPP and the AAS for end-of-life management.</t>
  </si>
  <si>
    <t>10.1016/j.chempr.2021.09.013</t>
  </si>
  <si>
    <t>Li-ion battery recycling challenges</t>
  </si>
  <si>
    <t>Lithium-ion battery (LIB) recycling is critical given the continued electrification of vehicles and mass generation of spent LIBs. However, industrial-level recycling is hampered by a variety of factors that make large-scale recycling difficult while maintaining economic viability. Here, we address these challenges and provide guidance toward solutions and future work.</t>
  </si>
  <si>
    <t>11 November 2021</t>
  </si>
  <si>
    <t>10.1016/j.matlet.2024.136536</t>
  </si>
  <si>
    <t>On the recycling of PVDF-reinforced graphite by using 3D gel printing</t>
  </si>
  <si>
    <t>The recycling of polyvinylidene fluoride (PVDF) reinforced graphite through material extrusion (MEX) has been widely reported. But hitherto little has been reported on the recycling of PVDF-graphite composite using 3D gel printing. This study compares the sensing, dielectric, and mechanical properties of PVDF-reinforced graphite by 3D gel printing and the MEX (based on insertion loss (S21), return loss (S11), dielectric constant (εr), scanning electron microscopy (SEM), energy-dispersive X-ray spectroscopy (EDS), differential scanning calorimeter (DSC), and X-ray diffraction (XRD) analysis). The study suggests that for recycled PVDF composite (with 50% graphite by wt.), 3D gel printing outsailed the MEX process as the peak load (PL), peak strength (PS), and εr were improved by 48.49%, 264%, and 65.37% respectively. As regards crystallinity (%) and Young’s modulus (E), a reduction of 13.11%, and 72.22% was noticed with 3D gel-printed components.</t>
  </si>
  <si>
    <t>10.1016/j.memori.2023.100093</t>
  </si>
  <si>
    <t>Recycling folded cascode two-stage CMOS amplifier</t>
  </si>
  <si>
    <t>In this work, we propose a highly efficient two-stage CMOS amplifier that is based on an improved recycling folded cascode design. The circuit was simulated using TSMC 0.18 μm and HSPICE circuit simulator at a voltage of 1.8 V. The first stage of the circuit utilizes a supper recycling folded cascode design, while the second stage employs a simple cascode amplifier. Additionally, we have utilized a small 1 pF Miller capacitor to stabilize the amplifier response. Based on simulation results, the proposed amplifier demonstrates a DC gain of 110 dB, GBW of 15 MHz, and power consumption of 359 μW. Finally, we conducted Monte Carlo simulations to verify the robustness of the proposed circuit against the process, temperature, supply voltage, and device dimension mismatch variations.</t>
  </si>
  <si>
    <t>10.1016/j.ceramint.2023.08.149</t>
  </si>
  <si>
    <t>Facile recyclable process of high-quality single layer graphene oxide via waste graphite anode scrap</t>
  </si>
  <si>
    <t>Here we report a facile reusable method for graphene oxide (GO) from the oxidation of waste graphite anode scrap (WGAS), which was synthesized by Couette–Taylor flow reactor. The toroidal motion of fluids generated by the mechanical and structural specificity of the reactor increased the intercalation rate and oxidation efficiency of the WGAS, resulting in high production yield (95 ± 1%) of GO within 90 min reaction time. In addition, the as-synthesized GO nanosheets were extensively characterized using a variety of techniques, which allowed the identification of two-dimensional monolayers (∼1.3 nm) and successfully functionalized high-quality graphene oxides. Our approach of the high-efficiency oxidation and exfoliation of recycled GO with WGAS may find potential application in numerous industrial fields, such as catalysis and electrodes in energy conversion and storage systems, and conductive materials in electronic devices.</t>
  </si>
  <si>
    <t>1 September 2021</t>
  </si>
  <si>
    <t>10.1016/j.ensm.2021.11.005</t>
  </si>
  <si>
    <t>Precise separation of spent lithium-ion cells in water without discharging for recycling</t>
  </si>
  <si>
    <t>New methods for recycling lithium-ion batteries (LIBs) are needed because traditional recycling methods are based on battery pulverization, which requires pre-treatment of tedious and non-eco-friendly discharging and results in low efficiency and high waste generation in post-treatment. Separating the components of recycled LIB cells followed by reuse or conversion of individual components could minimize material cross-contamination while avoiding excessive consumption of energy and chemicals. However, disposing of charged LIB cells is hazardous due to the high reactivity of lithiated graphite towards cathode materials and air, and the toxicity and flammability of the electrolytes. Here we demonstrate that the disassembly of charged jellyroll LIB cells in water with a single main step reveals no emissions from the cells and near perfect recycling efficiencies that exceed the targets of the US Department of Energy and Batteries Europe. The precise non-destructive mechanical method separates the components from jellyroll cell in water, avoiding both uncontrollable reactions from the anode and burning of the electrolyte, while allowing only a limited fraction of the anode lithium to react with water. Recycling in this way allows the recovery of materials with a value of ∼7.14 $ kg−1 cell, which is higher than that of physical separation (∼5.40 $ kg−1 cell) and much greater than the overall revenue achieved using element extraction methods (&lt;1.00 $ kg−1 cell). The precise separation method could thus facilitate the establishment of a circular economy within the LIB industry and build a strong bridge between academia and the battery recycling industry.</t>
  </si>
  <si>
    <t>10.1016/j.jclepro.2023.136252</t>
  </si>
  <si>
    <t>Towards neodymium recycling: Analysis of the availability and recyclability of European waste flows</t>
  </si>
  <si>
    <t>The world is facing a growing neodymium demand, creating the need for developing a recycling system to handle future waste flows. Recycling technologies are emerging, but the recycling system around them can only be established with knowledge about available end-of-life (EoL) products. Therefore, this study quantified neodymium waste in European countries using material flow analysis, and assessed the recyclability of major EoL products. For 2019, we find a waste flow of 7.7 kt Nd, consisting mostly of NdFeB magnets. HDDs represent a large current waste flow, while the demand for magnets in industrial applications is increasing. In the future, electric vehicle motors and wind turbines likely provide a source of neodymium with good recyclability. Consequently, there will be different product groups that determine the future waste volumes. To manage the changing waste flows, a neodymium recycling system should be developed with the product properties of future waste flows in mind. Meanwhile, the recyclability of products can be improved by addressing bottlenecks in the recycling chain.</t>
  </si>
  <si>
    <t>March 2019</t>
  </si>
  <si>
    <t>December 2019</t>
  </si>
  <si>
    <t>June 2019</t>
  </si>
  <si>
    <t>10.1016/j.est.2023.108733</t>
  </si>
  <si>
    <t>Recycled magnetic materials (BaFe12O19 and Fe3O4) for the enhancement of capacitance/energy-density in graphene supercapacitors</t>
  </si>
  <si>
    <t>The contamination by plastics and electronic waste (e-waste) is considered a serious problem worldwide. The e-waste deposited in municipal dumps contains tons of headphones, speakers, credit cards etc., which are a source of magnetic materials, and those ones can contaminate the soil during their degradation. To give a second use to wasted magnetic materials and to avoid the contamination of the environment, we propose here the fabrication of supercapacitors (SCs) by employing the wasted magnetic materials. Firstly, barium hexaferrite (BaFe12O19, RMSP powder) and magnetite (Fe3O4, RMS-CC powder) were recovered/recycled from wasted speakers and from expired credit cards, respectively. Also, flexible plastics were recycled from single use packets and those ones were employed for the fabrication of the SC electrodes. The wasted magnetic materials were characterized by microscopy, and they had an irregular morphology. The sizes of the recycled magnetic particles were in the range of 0.7–11 μm. The SCs made with RMSP and RMS-CC powders (deposited on the SC electrodes) were named as RMSP/SC and RMS-CC/SC, respectively. The acidic electrolyte used in those SCs was made of Polyvinyl-alcohol/H3PO4. A reference device was made without magnetic materials and was named as GR/SC. The devices made with wasted magnetic materials were characterized electrochemically and found that the values of capacitance/energy-density were 634.5 F g−1/88.1 Wh kg−1, 391 F g−1/54.3 Wh kg−1 and 295.3 F g−1/34.8 Wh kg−1 for the RMSP/SC, RMS-CC/SC and GR/SC devices, respectively. Thus, introducing the recycled BaFe12O19 and Fe3O4 into the SCs enhanced their capacitance by 32–114 % compared with the reference GR/SC device. Additionally, eco-friendly SCs were made using natural seawater electrolyte (instead of acidic electrolyte) and recycled barium ferrite. As a result, a maximum capacitance/energy-density of 436.6 F g−1/60.7 Wh kg−1 were obtained in the devices made with seawater electrolyte. Interestingly, the devices made with seawater electrolyte had ≈11–48 % higher capacitance than the RMS-CC/SC and GR/SC devices (made with acidic electrolyte), suggesting that the seawater electrolyte could be a substitute of acidic/toxic electrolytes. In addition, the curves of charge-discharge showed that a steady output voltage of 0.37–0.60 V is produced by the devices made with acidic electrolyte, but it is reduced to 0.1–0.52 V when the seawater electrolyte is used. The SC electrodes were analyzed by the Raman/XPS techniques and found the presence of Fe3+/Fe2+ species as well as oxygen vacancies defects, which were responsible for the charge storage by redox reactions. Also, we found that the devices with the highest content of Fe3+ on their electrodes had the highest values of capacitance. Overall, this work demonstrated that efficient and eco-friendly supercapacitors can be fabricated utilizing magnetic components recovered from e-waste and recycled plastics, which contribute to the reduction of contamination in the environment.</t>
  </si>
  <si>
    <t>10.1016/j.matpr.2023.08.026</t>
  </si>
  <si>
    <t>Planning of three-level facilities network for collection and recycling of E-waste: A MILP-based modelling approach</t>
  </si>
  <si>
    <t>The collection and recycling of E-waste are vital for the economy, the environment, and public health. From a financial perspective, planning the necessary E-waste facilities, including the collection centres and recycling centres, can be a challenging and laborious undertaking. The E-waste recycling facilities network planning problem involves three types of facilities related to different stages. Firstly, E-waste generated from households is collected at a location known as a collection point, from where it is transported to collection centres where it is sorted into several product groups, and lastly, it is sent to relevant recycling facilities. The recovered materials in recycling facilities are then forwarded to original manufacturers for reuse, while hazardous waste is dumped in landfills. The capacity and location decisions of recycling facilities are strategic and important as it involves huge capital investment, and they should be far from residential areas. Furthermore, to reduce transportation costs, these facilities should be located nearby collection centres and landfills. So, to reduce the overall E-waste recycling cost, the decision regarding the number and location of all three facilities plays an important role. In this study, the planning problem of determining the optimal number and location of collection points, collection centres, and recycling centres, as well as the flow of E-waste to these facilities, has been tackled by proposing a mixed-integer linear programming (MILP) formulation. The objective is to minimise the overall cost associated with these operations. The costs include the transportation cost and the cost of establishing all types of E-waste facilities. The application of the model has been demonstrated using a numerical example. The numerical case has been solved using GUROBI 8.0.1 optimisation solver. This study provides a framework to plan an effective and efficient network of E-waste facilities at minimum cost and lesser environmental impact.</t>
  </si>
  <si>
    <t>Available online 8 August 2023</t>
  </si>
  <si>
    <t>1 October 2019</t>
  </si>
  <si>
    <t>20 October 2022</t>
  </si>
  <si>
    <t>15 June 2020</t>
  </si>
  <si>
    <t>10.1016/j.solmat.2024.112834</t>
  </si>
  <si>
    <t>Innovative recycling of high purity silver from silicon solar cells by acid leaching and ultrasonication</t>
  </si>
  <si>
    <t>Precious and scarce silver (Ag) is used as a front electrical contact in silicon solar panels. With massive amounts of solar panel waste coming to end-of-life, it is imperative to recover all the Ag from these modules. In this paper, we propose a novel method to easily reclaim Ag from end-of-life silicon solar cells using low concentration sulfuric acid (H2SO4) leaching followed by ultrasonication. Our process simplifies the Ag recycling procedure by directly recovering the Ag contacts from solar cells, eliminating the need for secondary precipitation/electrodeposition. First, scanning electron microscopy (SEM) with energy dispersive X-ray spectroscopy (EDX) and X-ray photoelectron spectroscopy (XPS) was used to study the leaching and ultrasonication process on rejected solar wafers. Next, a solar panel from landfill was heated in a furnace to burn off the polymer encapsulant. The silicon wafers were then collected from the burning process and leached in 2 M H2SO4 at two different shaking speeds for 48 h at room temperature. Finally, the end-of-life silicon wafer pieces were collected, sonicated in water, and then the sonication water was centrifuged to show a proof-of-concept to recover the Ag contacts. Inductively coupled plasma optical emission spectroscopy (ICPOES) is used to monitor dissolved elements in the leachate as a function of time and shaking speed. XPS is used to evaluate the composition of the silicon cell wafer surface before and after H2SO4 leaching. SEM is used to image the recovered Ag contacts morphology and EDX confirms the recovered particles contain high amounts of Ag. A proposed schematic illustrates the authors’ hypothesis for the peeling mechanism.</t>
  </si>
  <si>
    <t>2019</t>
  </si>
  <si>
    <t>10.1016/j.resconrec.2023.106978</t>
  </si>
  <si>
    <t>End-of-life circulation of PFAS in metal recycling streams: A sustainability-focused review</t>
  </si>
  <si>
    <t>There is emerging information regarding the flow of per and polyfluoroalkyl substances (PFAS) in metal recycling streams, with much unknown concerning the potential associated environmental circulation of PFAS. Automobile shredder residue (ASR), which is typically non-recyclable metal shredder output material, has been identified as a potential PFAS-containing industrial waste product. PFAS concentrations in end-of-life vehicles are anticipated to increase into the future in line with lightweight vehicle design to fight climate change, making it critical to evaluate PFAS in ASR from an environmental sustainability perspective. Our literature review provides a compilation of vehicle recycling PFAS data, including PFAS concentrations for ASR (3 µg/kg (ASR fines) – 5100 µg/kg (ASR coarse fraction)), internal and external metal shredder media, stormwater (130 ng/L – 520 ng/L), groundwater, and worker serum and urine. We also review ASR-derived PFAS data from a lifecycle and material flow analysis perspective, with literature largely focused on plastics in ASR. Available data presented herein indicates that PFAS in ASR will require closer evaluation in relation to human and environmental health, business sustainability objectives, best management practices, and regulatory development.</t>
  </si>
  <si>
    <t>May 2020</t>
  </si>
  <si>
    <t>10.1016/j.isci.2020.101081</t>
  </si>
  <si>
    <t>Water-Based Electrode Manufacturing and Direct Recycling of Lithium-Ion Battery Electrodes—A Green and Sustainable Manufacturing System</t>
  </si>
  <si>
    <t>It is critical to develop a low-cost and environmentally friendly system to manufacture and recycle lithium-ion batteries (LIBs) as the demand on LIBs keeps increasing dramatically. Conventional LIB cathodes are manufactured using N-methyl-2-pyrrolidone as the solvent, which is expensive, highly toxic, flammable, and energy intensive to produce and recover. Ideally, a close-loop industrial supply chain should be built, in which the batteries are manufactured, market harvested, and recycled with minimal external toxic solvent through the whole system. This work demonstrates a green and more sustainable manufacturing method for LIBs where no hazardous organic solvent is used during electrode manufacturing and recycling. The electrodes fabricated via water-based processing demonstrate comparable rate performance and cycle life to the ones from conventional solvent-based processing. Utilization of a water-soluble binder enables recovering the cathode compound from spent electrodes using water, which is successfully regenerated to deliver comparable electrochemical performance to the pristine one.</t>
  </si>
  <si>
    <t>22 May 2020</t>
  </si>
  <si>
    <t>10.1016/j.matlet.2018.01.144</t>
  </si>
  <si>
    <t>3D flower-like CoS hierarchitectures recycled from spent LiCoO2 batteries and its application in electrochemical capacitor</t>
  </si>
  <si>
    <t>As more and more lithium ion batteries are scrap to recycle in recent years, developing high-efficient recycling method is crucial and urgent. In this paper, LiCoO2 wastes are employed and the cobalt source is recycled as an active material for supercapacitor, while the lithium source can be recycled as Li2CO3. The recycled CoS exhibits a 3D flower-like morphology and superb electrochemical capacity can be obtained due to the unique structure. This method can provide a new thinking to battery recycling, which can be also applied to other battery wastes.</t>
  </si>
  <si>
    <t>1 May 2018</t>
  </si>
  <si>
    <t>1 April 2019</t>
  </si>
  <si>
    <t>10.1016/j.rcradv.2023.200166</t>
  </si>
  <si>
    <t>The future availability of zinc: Potential contributions from recycling and necessary ones from mining</t>
  </si>
  <si>
    <t>Society's increasing demand for metals led to the discussion as to whether scarcity of raw materials could lead to supply shortages and to which extend circularity can prevent resource depletion. This study investigates the need for and availability of secondary and primary zinc resources under moderate demand growth. A dynamic MFA model simulates future potentials of 9–14 Mt/a zinc recycling and the necessity of 17–22 Mt/a zinc mining in 2050. The MFA model estimates a cumulative required mine production of 500–560 Mt between 2020 and 2050, which equals less than 1% of the extractable global zinc resources estimated within a geological analysis. With continuous exploration contributing to new discoveries, primary zinc is sufficiently physically available. In contrast, recycling is limited to the amounts of post-consumer waste generation. Recycling capacities need to be extended, collection systems optimized and processing efficiencies increased worldwide to realize the full extent of modelled potentials.</t>
  </si>
  <si>
    <t>10.1016/j.jhazmat.2019.121633</t>
  </si>
  <si>
    <t>Selectively peeling of spent LiFePO4 cathode by destruction of crystal structure and binder matrix for efficient recycling of spent battery materials</t>
  </si>
  <si>
    <t>Impurity Fe could severely damage the performance of resynthesized cathode material, and therefore, LiFePO4 cathode should be removed from the mixed spent LIBs for materials recycling. In this research, a non-hydrometallurgy method has been developed to separate LiFePO4 by selectively peeling-off the LiFePO4 cathode material and the peeling-off process was well explained by theoretical modeling. The peeling-off efficiency of LiFePO4 was approximate 100 % and that of LiMn2O4/LiCoO2/Li(Ni, Co, Al)O2/Li(Ni, Mn, Co)O2 was only 0.08 %. That is, the separating selectivity was 1250. Mechanism study revealed that the peeling-off was achieved through selective destruction of the LiFePO4 crystal and the matrix of polyvinylidene fluoride (PVDF) binder. Particularly, the crystal structure of LiFePO4 was firstly destructed by sulfide, thus LiFePO4 particles were detached from the matrix of PVDF binder. Then, the PVDF binder without LiFePO4 particles filling were more susceptible to be brittlely peeled off by the micro-explosion force of hydrogen from the reaction of Al foil with water due to the weakened mechanical strength. The process is suitable for recycling varied types of spent LIBs, having a strong potential for industrial application.</t>
  </si>
  <si>
    <t>15 March 2020</t>
  </si>
  <si>
    <t>10.1016/j.cej.2022.135495</t>
  </si>
  <si>
    <t>Tuning structural and electronic properties of recycled vanadium oxides via doping trace impurity for sustainable energy storage</t>
  </si>
  <si>
    <t>To meet the urgent requirement of sustainable energy storage technologies, it is essential to incorporate efficient waste management into designing energy storage materials. Herein, we report an environmentally responsible pathway to utilize the recycled V2O5 from V-Cr slag leaching solution. Because of the fact that trace Cr are existed in the recycled V2O5 from initial leaching solution. Therefore, the Cr-doped V2O5 with different content of Cr was successfully synthesized and the effect of Cr on the structure and electronic characteristics of V2O5 was systematically investigated. The date arising from spectral analyses informs us that the trace Cr doping can result in an expansion of the V2O5 lattice, and lead to the decreasing of the work function values, so aiding in enhancing the electrochemical performance. Owing to the trace Cr doped into V2O5 lattice, the recycled V2O5 shows a high specific capacity of 405.5 mAh g−1 and excellent cycling stability over 2000 cycles. A detailed electrochemical reaction mechanism of Cr-doped V2O5 cathode is investigated through a series of in-depth analyses. Different from conventional recycled strategy, we use the impurity element Cr, which is very difficult to separate from V, and realize the enhancement of the electrochemical performance of the recycled V2O5. Moreover, the practicability of recycled V2O5 is exemplified by fabricating a flexible, quasi-solid-state zinc batteries, and the cell operates well upon deformation. This work provides a new strategy for recycling wasted materials into high value materials for sustainable battery systems.</t>
  </si>
  <si>
    <t>10.1016/j.egyr.2023.11.059</t>
  </si>
  <si>
    <t>Green energy harvesting to power electronic devices using portable triboelectric nanogenerator based on waste corn husk and recycled polystyrene</t>
  </si>
  <si>
    <t>Green energy harvesting devices are potential sustainable power sources for self-powered sensors, electronics, and the Internet of Things. Triboelectric nanogenerators (TENGs) based on natural polymers and waste materials can harvest green energy from vibration sources to convert it into electrical energy. These nanogenerators could substitute conventional electrochemical batteries to power future smart sensors and electronic devices without contaminating our ambient. Herein, we present a novel portable triboelectric nanogenerator formed by a waste corn husk and a recycled polystyrene (PS) plate as triboelectric layers. This nanogenerator has a compact and lightweight structure developed by a low-cost and eco-friendly fabrication process. This nanogenerator can convert vibrational kinetic energy into electrical energy, achieving a power density of 670.5 mW∙m−2 with a 51.9 MΩ load resistance and operating at 14 Hz. This portable nanogenerator includes simple signal processing and it can power an array of 472 commercial blue LEDs, a digital calculator, and a stopwatch. The output voltage of this nanogenerator is stable even after 25,211 operating cycles at 14 Hz with 25 mm of separation distance between triboelectric layers. The proposed nanogenerator has potential applications to power small electronic devices and sensors using vibrational kinetic energy from the environment.</t>
  </si>
  <si>
    <t>August 2018</t>
  </si>
  <si>
    <t>10 June 2020</t>
  </si>
  <si>
    <t>10.1016/j.jpedsurg.2023.04.011</t>
  </si>
  <si>
    <t>Operating Room Recycling: Opportunities to Reduce Carbon Emissions Without Increases in Cost</t>
  </si>
  <si>
    <t>Background The healthcare industry is a major contributor to greenhouse gas emissions. Within the hospital, operating rooms are responsible for the largest proportion of emissions due to high resource utilization and waste generation. Our aim was to generate estimates of greenhouse gas emissions avoided and cost implications following implementation of a recycling program across operating rooms at our freestanding children's hospital. Methods Data were collected from three commonly performed pediatric surgical procedures: circumcision, laparoscopic inguinal hernia repair, and laparoscopic gastrostomy tube placement. Five cases of each procedure were observed. Recyclable paper and plastic waste was weighed. Emission equivalencies were determined using the Environmental Protection Agency Greenhouse Gas Equivalencies Calculator. Institutional cost of waste disposal was $66.25 United States Dollars (USD)/ton for recyclable waste and $67.00 USD/ton for solid waste. Results The proportion of recyclable waste ranged from 23.3% for circumcision to 29.5% for laparoscopic gastrostomy tube placement. The amount of waste redirected from landfill to a recycling stream could result in annual avoidance of 58,500 to 91,500 kg carbon dioxide equivalent emissions, or 6583 to 10,296 gallons of gasoline. Establishing a recycling program would not require additional cost and could lead to modest cost savings (range $15 to 24 USD/year). Conclusions Incorporation of recycling into operating rooms has the potential to reduce greenhouse gas emissions without increased cost. Clinicians and hospital administrators should consider operating room recycling programs as they work towards improved environmental stewardship. Level of Evidence Level VI – evidence form a single descriptive or qualitative study.</t>
  </si>
  <si>
    <t>Journal of Pediatric Surgery</t>
  </si>
  <si>
    <t>10.1016/j.jclepro.2017.05.181</t>
  </si>
  <si>
    <t>An investigation of the current status of recycling spent lithium-ion batteries from consumer electronics in China</t>
  </si>
  <si>
    <t>Ever-increasing demand and production of lithium-ion batteries result in disposal problems. There is little known information about recycling lithium-ion batteries from consumer electronics in China, despite China is the largest lithium-ion battery manufacturer and consumer. To address this gap, this paper aims at investigating the current status of recycling spent lithium-ion batteries from consumer electronics in China, and to provide recommendations for improving spent lithium-ion battery recycling rate. Generation, collection and recycling of spent lithium-ion batteries were investigated using a combined methodology consists of online surveys, field investigations and estimations. The survey shows that although respondents have expressed their willingness towards recycling, most of them did not know where to send their spent lithium-ion batteries. Field investigations were carried out to trace the material flow of spent lithium-ion batteries in current waste electric and electronic equipment collection systems. It was found that the spent lithium-ion batteries are not included in current collection systems, as only few recycling practitioners are collecting spent lithium-ion batteries. Inadequate supply was found to have a significant impact on current recycling industry. Combining official statistics, survey results and actual throughput of the recycling plants, it was roughly estimated that less than 10% of lithium-ion batteries used in consumer electronics are currently recycled, while others always end up in idle or landfill. This study provides essential information on status quo of recycling lithium-ion batteries from consumer electronics in China including consumers' behaviours, recycling practices and estimated recycling rate. Further, policy implications were proposed with the purpose of promoting recycling rates of spent LIBs from CEs.</t>
  </si>
  <si>
    <t>10 September 2017</t>
  </si>
  <si>
    <t>February 2018</t>
  </si>
  <si>
    <t>July 2020</t>
  </si>
  <si>
    <t>10.1016/j.matlet.2021.129875</t>
  </si>
  <si>
    <t>Facile synthesis of boron-doped graphene-silicon conductive network composite from recycling silicon for Lithium-ion batteries anodes materials</t>
  </si>
  <si>
    <t>Recently, waste silicon extracted from photovoltaic industry is an eco-friendly and recycling source for anode materials. In this study, one-pot synthesis of boron-doped graphene silicon (BG-3) is synthesized by graphene, boron acid and silicon via high energy ball milling and calcination. Furthermore, various strategies including doping elements and compositing with buffer matrix have been explored to not only overcome the poor electrical conductivity but also prevent pulverization during cycling. Boron-doped graphene silicon (BG-3) shows enhanced stability (70% retention after 80 cycles at 500 mA g−1) because of doping effect and carbon matrix. Moreover, boron doped graphene silicon/graphite composite (BG-3@G) demonstrates a high capacity of 850mAh g−1 and favorable cycle retention of 76.5% after 180 cycles at 225 mA g−1. This electrochemical performance result indicates that boron-doped in silicon and graphene is an effective solution for enhancing the cycle life time.</t>
  </si>
  <si>
    <t>1 August 2021</t>
  </si>
  <si>
    <t>10.1016/j.wasman.2016.09.027</t>
  </si>
  <si>
    <t>Enhanced recycling network for spent e-bicycle batteries: A case study in Xuzhou, China</t>
  </si>
  <si>
    <t>Electric bicycles (e-bicycles) are a primary means of commuting in China because of their light weight, speed, and low maintenance costs. Owing to short service life and environmental pollution hazards, recycling and reuse of e-bicycle batteries has always been a focus of industry and academia. As a typical case of both production and use of large electric bicycles, 113 major sellers, 378 corporate and individual buyers, 147 large e-bicycle repair centers, and 1317 e-bicycle owners in Xuzhou City were investigated in order to understand the sales, use, recycling, and disposal of spent e-bicycle batteries. The findings show that the existing distempered recycling system is the main limitation of spent battery recovery, and the actual recovery rate of spent batteries is lower than the estimated output (QW) for the years 2011–2014. Electric bicycle sellers play a fundamental role in the collection of spent batteries in Xuzhou, accounting for 42.3±8.3% of all batteries recovered. The widespread use of lithium batteries in recent years has resulted in a reduction in spent battery recycling because of lower battery prices. Furthermore, consumer preferences are another important factor affecting the actual recovery rate according to survey results evaluated using canonical correspondence analysis. In this paper, we suggest that a reverse logistics network system for spent battery recycling should be established in the future; in addition, enhancing producer responsibility, increasing publicity, raising of public awareness, developing green public transport, and reducing dependence on e-bicycles also should be pursued. This study seeks to provide guidance for planning construction and management policies for an effective spent battery recycling system in China and other developing countries.</t>
  </si>
  <si>
    <t>February 2017</t>
  </si>
  <si>
    <t>1 December 2019</t>
  </si>
  <si>
    <t>January 2019</t>
  </si>
  <si>
    <t>10.5004/dwt.2020.25783</t>
  </si>
  <si>
    <t>Synthesizing “sulfonated styrene-divinylbenzene polymer/Fe” nanocomposite for adsorption of Mn(II) and Zn(II) ions from the waste of alkaline battery recycling factories: kinetic, thermodynamic, and isotherm adsorption studies</t>
  </si>
  <si>
    <t>Recycling of alkaline batteries releases toxic and life-threatening ions to the environment. Different methods were studied to eliminate these pollutants from wastewaters. In this study, for the first time, a novel and high porous iron nanocomposite with the sulfonated styrene-divinylbenzene polymer was synthesized and was applied to eliminate Mn and Zn ions from wastewater of battery recycling factories. Fourier transform infrared and scanning electron microscope showed that a porous nanocomposite with an iron particle size of less than 100 nm was prepared. Subsequently, synthesized nanocomposite was used for adsorption of Mn and Zn ions. After optimizing adsorption parameters with standard solutions, the optimized parameters were applied for kinetic, thermodynamic, and isotherm adsorption study of real wastewater. The adsorption kinetics was modeled by first and second-order rate models and the results indicate that the second-order kinetics model was well-suited to model the kinetic adsorption of Zn and Mn ions. The thermodynamic study illustrated a spontaneous and endothermic adsorption process for both Mn and Zn ions. Isotherm studies indicated reasonable compatibility of the Freundlich model with adsorption of zinc ions. However, the Langmuir model was compatible with manganese adsorption. Consequently, synthesized nanocomposite showed reasonable characteristics for adsorption of zinc and manganese from wastewater.</t>
  </si>
  <si>
    <t>December 2014</t>
  </si>
  <si>
    <t>10.1016/j.asoc.2023.110752</t>
  </si>
  <si>
    <t>A decision support mechanism in the determination of organic waste collection and recycling center location: A sample application for Turkiye</t>
  </si>
  <si>
    <t>The location problem of organic waste collection and recycling plants is a significant concern for policy makers in developing countries. Factors such as rapid population growth, unplanned urbanization, and limited resources pose challenges to the efficient management of organic waste. Inadequate waste disposal practices not only endanger the environment and human health but also hinder the development of sustainable and livable cities. Therefore, it is crucial to address the specific challenges associated with locating organic waste collection and recycling facilities to ensure effective waste management and promote environmental sustainability. This study aims to identify the most appropriate location for an organic waste collection and recycling facility for compost production. This study involves identifying the most influential aspects of organic waste collection and recycling center location selection through a literature review and expert opinion. The Analytical Hierarchy Process (AHP) methodology with fuzzy interval type-2 (T2F) sets is employed to weight the criteria. The COmbinative Distance-based Assessment (CODAS) approach is extended in a T2F environment to better reflect the uncertainty and evaluate the alternative locations. The study concludes by revealing the optimal location for the food waste collection center for Trabzon city in Turkiye. To verify the validity and reliability of the proposed integrated methodology, a comparative analysis was also performed using various decision-making methods.</t>
  </si>
  <si>
    <t>10.1016/j.jpowsour.2018.04.039</t>
  </si>
  <si>
    <t>Effective regeneration of anode material recycled from scrapped Li-ion batteries</t>
  </si>
  <si>
    <t>Recycling high-valuable metal elements (such as Li, Ni, Co, Al and Cu elements) from scrapped lithium ion batteries can bring significant economic benefits. However, recycling and reusing anode material has not yet attracted wide attention up to now, due to the lower added-value than the above valuable metal materials and the difficulties in regenerating process. In this paper, a novel regeneration process with significant green advance is proposed to regenerate anode material recycled from scrapped Li-ion batteries for the first time. After regenerated, most acetylene black (AB) and all the styrene butadiene rubber (SBR), carboxymethylcellulose sodium (CMC) in recycled anode material are removed, and the surface of anode material is coated with pyrolytic carbon from phenolic resin again. Finally, the regenerated anode material (graphite with coating layer, residual AB and a little CMC pyrolysis product) is obtained. As expected, all the technical indexs of regenerated anode material exceed that of a midrange graphite with the same type, and partial technical indexs are even closed to that of the unused graphite. The results indicate the effective regeneration of anode material recycled from scrapped Li-ion batteries is really achieved.</t>
  </si>
  <si>
    <t>30 June 2018</t>
  </si>
  <si>
    <t>1 February 2020</t>
  </si>
  <si>
    <t>June 2017</t>
  </si>
  <si>
    <t>June 2018</t>
  </si>
  <si>
    <t>10.1016/j.egypro.2016.10.113</t>
  </si>
  <si>
    <t>Recycling of Battery Technologies – Ecological Impact Analysis Using Life Cycle Assessment (LCA)</t>
  </si>
  <si>
    <t>By the means of life cycle assessment (LCA), the ecological impact of recycling and reuse of materials of three battery technologies was analyzed: lead acid, lithium-ion and vanadium redox flow. Reuse of materials is considered through a cradle to cradle method, meaning the materials which can be reused count as a credit in the LCA. It is shown that the recycling and reuse by a good integrated recycling process lower the ecological impact by up to 49%. Some materials are highly influential. By substitution of these, the ecological impact can be lowered significantly.</t>
  </si>
  <si>
    <t>November 2016</t>
  </si>
  <si>
    <t>July 2017</t>
  </si>
  <si>
    <t>2016</t>
  </si>
  <si>
    <t>2014</t>
  </si>
  <si>
    <t>10.1016/S1452-3981(23)06584-7</t>
  </si>
  <si>
    <t>The Properties of LiMn2O4 Synthesized by Molten Salt Method Using MnO2 as Manganese Source Recycled from Spent Zn-Mn Batteries</t>
  </si>
  <si>
    <t>The spinel LiMn2O4 materials were successfully synthesized by Molten Salt method at different temperature using KCl as the molten salt, whose manganese source is γ-MnO2 recycled from used Zn-Mn batteries with oxalic acid and sodium persulfate as reagents via several redox reactions. The influence of calcination temperature and surface fabrication with ZnO coating upon electrochemical performance has been investigated. The results showed that the spinel LiMn2O4 materials calcined at 770 °C for 4 hours exhibited good electrochemical performance, that surface modification can improve the good electrochemical performance greatly, especially the cycle performance at high current density. This method to prepare spinel LiMn2O4 materials provides an alternative way to recycle spent Zn-Mn batteries.</t>
  </si>
  <si>
    <t>May 2015</t>
  </si>
  <si>
    <t>10.1016/j.jclepro.2021.129971</t>
  </si>
  <si>
    <t>Product design and recyclability: How statistical entropy can form a bridge between these concepts - A case study of a smartphone</t>
  </si>
  <si>
    <t>The concept of Circular Economy has made a crucial contribution to establishing a changed perspective on recycling, one in which recycling is no longer regarded as merely a part of waste management, but rather intimately linked with preceding stages of production, such as product design and manufacturing. It has been shown that recycling achievements significantly depend on the inputs into recycling processes where complex products require higher recycling efforts. To promote transparency with regard to both product design and its impacts on recycling, the assessment of product recyclability is highly relevant. Current recyclability assessment methods neglect to assess product recyclability from the design perspective or are based on parameters that limit comparability between different products. Thus, there is a gap in assessment methods for product recyclability based on design decisions. We developed a recyclability assessment method for products that incorporates fundamental product information on material composition and product structure in a simple and concise way. The assessment approach is based on statistical entropy, which is a well-established metric for the evaluation of material distributions. To demonstrate the applicability of the Relative product-inherent recyclability (RPR) assessment developed, a case study is presented in which a modelled smartphone is investigated. The results show that statistical entropy is a valid measure to assess the recyclability of products at the stage of design and thus helps to identify weaknesses in product design. The new metric is intended to address product designers and manufacturers to enable improvements in product design and comparisons between different products. Overall, it should promote the strategies of the European Circular Economy Action Plan regarding product design and recycling.</t>
  </si>
  <si>
    <t>June 2015</t>
  </si>
  <si>
    <t>January 2017</t>
  </si>
  <si>
    <t>15 February 2019</t>
  </si>
  <si>
    <t>2015</t>
  </si>
  <si>
    <t>31 January 2024</t>
  </si>
  <si>
    <t>10.1016/j.jiec.2024.04.021</t>
  </si>
  <si>
    <t>Overdischarge process of lithium-ion batteries for the recovery of low-damaged cathodes</t>
  </si>
  <si>
    <t>An overdischarge process as a step of battery recycling was investigated using a spent battery. The procedure aims to obtain clean materials while ensuring safety during the disassembly of battery cells. Two overdischarge methods were compared. One method (Method A) overdischarged the DOD to 120 %, reaching −0.431 V. The other method (Method B) was to overdischarged the DOD to 0 V and then maintain the voltage for a day. The cleanness and the structure of the cathodes were analyzed by photographs, SEM, BET, ICP, XPS, and XRD. Sample 1 (S1), overdischarged by the Method A, was contaminated by Cu. In contrast, Sample 2 (S2), overdischarged by the Method B, was contaminant-free. A relatively ordered structure was also confirmed. Method B was implemented using 10-cells connected in series. As soon as the module began to discharge, the voltage of all cells was simultaneously reduced. While the module voltage was held at 0 V, the maximum and minimum cell voltages were 0.064 and 0.033 V, respectively, indicating cell balancing was maintained. Therefore, Method B provides a simple overdischarge process for a battery module or pack without a high-specification discharger.</t>
  </si>
  <si>
    <t>25 October 2024</t>
  </si>
  <si>
    <t>10.1016/j.clscn.2023.100130</t>
  </si>
  <si>
    <t>Global warming potential of lithium-ion battery cell production: Determining influential primary and secondary raw material supply routes</t>
  </si>
  <si>
    <t>This study assesses the global warming potential (GWP) impacts of lithium-ion battery (LIB) recycling and subsequent cell production from primary and secondary raw materials. Furthermore, the study proposes multiple allocation strategies for the GWP impacts of LIB recycling, which range from 18 to 22 kg CO2 equivalent per kilowatt-hour NMC111 and NMC811 battery packs to determine the environmental burdens of secondary raw materials. The results demonstrate that using secondary raw materials could ideally reduce NMC111 and NMC811 cell production GWP by 30 %. In practice, GWP impact reductions will vary depending on factors, such as the contributions of primary production and recycling to battery raw material supply, and the market share of the different technologies employed within both primary production and recycling. Based on estimates for the availability of recycled raw materials to the European battery value chain, the sensitivity analysis methods identified NMC hydroxide, nickel sulfate, and battery-grade graphite as the most influential recycled raw materials on NMC111 cell production GWP. These materials received importance scores of 59%, 8%, and 6% respectively. Primary supply routes for cobalt sulfate received the highest importance score, followed by the primary supply routes of lithium carbonate and nickel sulfate. For NMC811 cells, nickel sulfate (34%), NMC hydroxide (27%) and graphite (8%) were identified as the most influential recycled raw materials, with the primary supply routes of nickel sulfate, lithium hydroxide and battery-grade graphite being the most influential.</t>
  </si>
  <si>
    <t>10.1016/j.jpowsour.2011.11.040</t>
  </si>
  <si>
    <t>An investigation of mass and brand diversity in a spent battery recycling collection with an emphasis on spent alkaline batteries: Implications for waste management and future policy concerns</t>
  </si>
  <si>
    <t>A count of the type and brand of spent alkaline batteries from a collection program operated by Butler County, Ohio was performed to determine the level of brand diversity, to provide estimates of the size of the waste stream, and quantities collected for recycling and for landfilling. The program has a total of 37 school drop off sites at both public and private elementary, middle and high schools. Several additional sites for battery drop include public libraries in the towns of Hamilton, Fairfield, Oxford, two county government administration centers, and two major retail stores in Fairfield and West Chester townships. A total of 32,866 spent alkaline batteries with a calculated mass of approximately 943.37kg representing 10–15% of the recycling collection were counted by size and brand type. All five types (AAA, AA, C, D, and 9V) of spent alkaline batteries had approximately 68–76% of the samples concentrated among three or four brands. The number of brands varied among types with AAA (123); AA (228); C (44); D (65); 9V (79). The total annual spent alkaline waste stream mass for Butler County is estimated to be 84,665kg, and a mass of the spent alkaline battery waste stream collected for Butler County is approximately 7.4% (6289.1kg) to 11.1% (9433.7kg). Several other battery types (lead, Ni–Cd, lithium, and button batteries) were observed and comprised 60.2kg. Butler County spends $10,000 to collect the batteries each year and the estimated cost for collecting all batteries in the County would be an additional minimum cost of $144,000 to $186,000 per year translating into a per capita cost of approximately $0.39–0.51 per Butler County resident annually. The results of this investigation are useful for recycling program development, developing environmental policies specific to the United States and can be used for comparative purposes with other battery waste streams globally.</t>
  </si>
  <si>
    <t>1 April 2012</t>
  </si>
  <si>
    <t>10.1016/B978-0-12-816392-4.00018-9</t>
  </si>
  <si>
    <t xml:space="preserve">Chapter Eighteen Recycling of Batteries With Sulfur Cathodes </t>
  </si>
  <si>
    <t xml:space="preserve">
               Some methods for recycling of Li-S and Na-S batteries are discussed in this section.
            </t>
  </si>
  <si>
    <t>Next-Generation Batteries with Sulfur Cathodes</t>
  </si>
  <si>
    <t>February 2019</t>
  </si>
  <si>
    <t>10 December 2021</t>
  </si>
  <si>
    <t>10.1016/B978-044452745-5.00405-6</t>
  </si>
  <si>
    <t xml:space="preserve">RECYCLING | Lithium and Nickel–Metal Hydride Batteries </t>
  </si>
  <si>
    <t xml:space="preserve">
               Rechargeable batteries used in consumer and hybrid electric vehicle applications rely on lithium-ion and nickel–metal hydride chemistries (so-called ‘advanced batteries’). In its current state, the advanced battery industry does not typically manufacture batteries utilizing recycled material. Pyrometallurgy and hydrometallurgy are the basis of today’s technology for end-of-life battery decommissioning and materials reclamation; these processes essentially burn, melt, or dissolve advanced materials to recover metals for high-strength alloys, and other cobalt market segments. Diversification of the battery chemistry market may decrease the recoverable value of metals in recycling processes utilized today. Soft-chemical- or green-chemical-based processing is available, which allows for recovery of advanced materials useful in the manufacture of battery materials. The establishment of recycled material specifications is identified as a way to improve the use of recycled material by the advanced battery manufacturing market.
            </t>
  </si>
  <si>
    <t>2009</t>
  </si>
  <si>
    <t>September 2017</t>
  </si>
  <si>
    <t>10.1016/j.electacta.2018.02.135</t>
  </si>
  <si>
    <t>Structural and electrochemical properties of recycled active electrodes from spent lead acid battery and modified with different manganese dioxide contents</t>
  </si>
  <si>
    <t>Samples of MnO2 incorporated into active electrodes structure of the disassembled car batteries were prepared by classical melt-quenching method. The effect of MnO2 concentration on host network were investigated by X-ray diffraction (XRD) analysis, InfraRed (IR), UltraViolet-Visible (UV–Vis), Photoluminescence (PL) and Electron Paramagnetic Resonance (EPR) spectroscopy, measurements of Cyclic Voltammetry (VC). X-ray diffractograms show the presence of the metallic lead in the cubic structure and small amounts of PbO2 crystalline phase with the orthorhombic structure in the metallic samples. Combining all of the outputs from different characterizations, we can conclude that the amount of MnO2 incorporated into structure of the recycled active electrodes has effect on the number of non-bridging oxygen atoms that determines the role of MnO2 as a modifier/network former. At lower MnO2 contents, the doping breaks PbOPb bonds producing the formation of [MnO6] structural units in which the Mn+2 ions are in octahedral symmetry, gap energy value increases and the effect of luminescence is quenched. At higher MnO2 content, MnO2 plays a network former role, joins the vitroceramic network as [MnO4] and [MnO6] structural units and the PL intensity increases. The sample doped with small MnO2 content (x = 5mol%) used as working electrode in the measurements of cyclic voltammetry shows a good reversibility of the voltammogram, also improved the electrochemical properties, namely an increased stability in acidic electrolyte environments and offers an alternative for obtaining of electrodes for rechargeable batteries.</t>
  </si>
  <si>
    <t>1 April 2018</t>
  </si>
  <si>
    <t>10.1016/j.enconman.2024.118996</t>
  </si>
  <si>
    <t>A systematic study involving patent analysis and theoretical modeling of eco-friendly technologies for electric vehicles and power batteries to ease carbon emission from the transportation industry</t>
  </si>
  <si>
    <t>Using natural and recycled materials in the manufacturing of electric vehicles (EVs) and power batteries (PBs) offers several environmental, economic, and technical compelling advantages. Recently, extensive study has been dedicated on the manufacturing of EVs and their power batteries to comprehensively address these advantages. This research analyzes 12,202 scientific patents from 1970 to 2021, evaluating eco-friendly materials for EVs and power batteries. The study identifies current status and gaps in research, mapping collaborations and networks, assessing core technologies, classification of innovative materials, future research directions; hence environmental and economic implications. To assess current development and forecast future technologies, hybrid autoregressive integrated moving average (ARIMA) time series model combined with an advanced machine learning logistic regression algorithm were employed. Patents analyses results unveil noteworthy insights: Dynamic analysis demonstrates a growing interest in eco-friendly EVs and PBs manufacturing from countries such as China (PF2/PF1 = 0.406), U.S.A (PF2/PF1 = 0.468), Germany (PF2/PF1 = 0.465), and Japan (PF2/PF1 = 0.427). Key companies including TOSHIBA, BYD, TOYOTA, and TESLA are leading the way in technology transfer related to the manufacturing of eco-friendly EVs and PBs. Latest technology update reveals that, synthetic “SofTex” leather has 85 % less CO2 emissions than genuine leather during the processing, recycled aluminum production emits 97 % less CO2 than new production. Ford’s aim is to reduce its carbon footprint by utilizing 1.2 billion plastic bottles from landfills waste per year for making vehicle parts, resulting in a noteworthy 50–60 % weight reduction and a 37 % decrease in CO2 emissions in new vehicles compared to traditional counterparts. S-curve analysis further highlights a remarkable surge in patent filings for EVs and PBs since 2011. Notably, the patent CN-101013763-A holds significant influence in driving innovation route and utilization of eco-friendly materials such as bio-paint, bamboo, recycled plastic, and advanced steel in the manufacturing of EVs and PBs. In the predictable future, ongoing research will pinpoint opportunities for advancing technology to lead carbon reduction and sustainability in the EV industry.</t>
  </si>
  <si>
    <t>10.1016/j.jpowsour.2019.227513</t>
  </si>
  <si>
    <t>Recycling silicon-based industrial waste as sustainable sources of Si/SiO2 composites for high-performance Li-ion battery anodes</t>
  </si>
  <si>
    <t>Silicon-based materials (e.g., silicon and quartz) are widely utilized resources for industrial production. Despite the massive amount of annual consumption worldwide, recycling of silicon-based industrial waste toward high-value applications remains unsuccessful. In this work, Si/SiO2 composites are derived from silicon keff loss slurry in solar industry and quartz sand waste, and used for Li-ion battery anodes. By inheriting the intrinsic advantage of Si and SiO2 (i.e., high capacity and cycling stability, respectively), the composites exhibit 992.8 mAh g−1 after 400 cycles at 0.5 A g−1 with hardly any capacity decay. A controllable prelithiation method is further applied to the Si/SiO2 composites to compensate the irreversible capacity loss in the first cycle, resulting in an improved initial coulombic efficiency up to &gt;90%. When paired with LiCoO2, the superior electrochemical performance of prelithiated Si/SiO2 composites enables a higher energy density (459.4 Wh kg−1) of the full cell than using commercial graphite anodes. This process demonstrates that silicon-based industrial waste can be cost-effective resources for high-performance Li-ion battery anodes through a simple, scalable and energy-efficient route.</t>
  </si>
  <si>
    <t>15 February 2020</t>
  </si>
  <si>
    <t>10.1016/B978-0-323-96022-9.00254-1</t>
  </si>
  <si>
    <t xml:space="preserve">Energy, Environment, and Resources | EU - Battery Regulation </t>
  </si>
  <si>
    <t xml:space="preserve">
               The new Regulation of batteries and waste batteries is an important milestone toward positioning Europe as a global leader in the energy transition. This chapter gives an overview of the most important European regulatory framework that evidence the relevance of this new regulation, analyzing the technical and environmental requirements included in it, and explaining such important topics as carbon footprint, recycling targets and traceability requirements. It offers insights into how the Regulation of batteries and waste batteries reshapes the battery industry, understanding its global impact for stakeholders along the value chain.
            </t>
  </si>
  <si>
    <t>May 2019</t>
  </si>
  <si>
    <t>1 November 2022</t>
  </si>
  <si>
    <t>10.1016/j.scp.2022.100605</t>
  </si>
  <si>
    <t>Exploring factors that affect public acceptance of establishing an urban environmental education and recycling center</t>
  </si>
  <si>
    <t>The reduction of waste amounts, mainly Municipal Solid Waste (MSW), has not been successful in many parts of Southern Europe, including Greece. Looking ahead, much more needs to be done and Circular Economy (CE) can address this challenge. Nowadays, emerged from the growing interest to boost ‘green’ growth in EU, CE and, by extension, waste management – an inherent element of CE – are issues that have become one of the EU's and Greece's main policy priorities. In accelerating the transition towards CE, the present study focuses on building environmental awareness. Upon the latter, the establishment of the first Environmental Education and Recycling Center in Greece is illustrated here as a best practice, in an attempt to explore the factors affecting acceptance to establish an additional center in Megara Municipality, close to Athens. Based on the above, a quantitative survey was carried out collecting questionnaires from 209 respondents. Although not completely representative of total population, the sample offers a good basis in order to study the factors that influence environmental awareness. Statistical analysis indicates how the establishment of an Environmental Education and Recycling Center in Megara depends on the (i) demographic profile data (age, monthly income, employment status), (ii) environmental consciousness, (iii) recycling habits and (iv) financial incentives. The empirical findings of this study also show that acceptance levels will increase with emphasis on the local development, by improving urban infrastructure and creating new jobs. Finally, according to the questioned sample, the old Megara Railway Station (OSE) is considered the appropriate area for the proposed Environmental Education and Recycling Center.</t>
  </si>
  <si>
    <t>April 2022</t>
  </si>
  <si>
    <t>2017</t>
  </si>
  <si>
    <t>10.1016/B978-044452745-5.00870-4</t>
  </si>
  <si>
    <t xml:space="preserve">RECYCLING | Lead–Acid Batteries: Electrochemical </t>
  </si>
  <si>
    <t xml:space="preserve">
               Lead manufactured in North America utilizes 88% recycled metal, which is the highest of all industrial base metals. The technology used for modern lead–acid battery recycling is designed to meet the economic and environmental needs of an industrialized economy; the main processes use thermal methods with a reducing agent to produce lead from spent batteries. Electrochemical methods have been explored to replace thermal methods, including electrowinning lead from a number of solutions of lead derived from acidic media and a reducing agent. Similar electrochemical methods may work in parallel with pyrometallurgical processing as fly ash treatment methods or for eventual environmental remediation procedures.
            </t>
  </si>
  <si>
    <t>10.1016/j.carbon.2023.118540</t>
  </si>
  <si>
    <t>October 2016</t>
  </si>
  <si>
    <t>10 October 2023</t>
  </si>
  <si>
    <t>10.1016/j.resconrec.2022.106165</t>
  </si>
  <si>
    <t>Recycling schemes and supporting policies modeling for photovoltaic modules considering heterogeneous risks</t>
  </si>
  <si>
    <t>Photovoltaic (PV) power generation systems are expected to play an indispensable role in the future power supply towards the carbon-neutrality target in China. However, without appropriate practices and systems being set up for recycling, recovering, and reusing, tremendous waste materials would occupy land space and pollute environment, posing threats to human health. Effective management of End-of-Life (EoL) PV modules serves a critical part for sustainable development of solar PV power. Here, we developed a complex network model considering incomplete and imperfect information to simulate its scheme and policies for PV module recycling. Three types of recycling modes and three policy scenarios were simulated and analyzed, and sensitivity analyses of risk levels, PV manufacturing and recycling costs are conducted for the robustness test. Based on the current status of recycling technology, the policy of mandatory recycling will impose additional costs and negatively impact the PV system adoption, while the subsidy policies can partially offset such negative impacts. Subsidies targeted at either recycled capacity of PV modules or electricity generated from PV power during its life time show similar effects. In addition, the subsidy policies also bring benefits in enhancing the robustness of the whole PV market. The fluctuation caused by unsystematic risks including project relocation, uncertainties in land contracts, PV module replacement, etc., will also be smoothed.</t>
  </si>
  <si>
    <t>February 2013</t>
  </si>
  <si>
    <t>10.1016/j.rineng.2024.102489</t>
  </si>
  <si>
    <t>Numerical life cycle assessment of lithium ion battery, Li-NMC type, integrated with PV system</t>
  </si>
  <si>
    <t>This paper examines the environmental impacts of Li-NMC batteries throughout their life cycle using life cycle assessment with OpenLCA software V1.11.0 and data from the Ecoinvent database and manufacturers. Results show that the most significant environmental impact occurs during battery mining and production phase (76.93 %), followed by battery use phase (17.13 %), and battery pyrometallurgical recycling (2.32 %). The battery mining and production phase is also the most energy-intensive (67.76 %), followed by battery pyrometallurgical recycling (23.27 %) and hydrometallurgical processes (8.023 %). The battery carbon footprint is calculated at 189.357 kg CO2-eq/kWh, with manufacturing and mining phases dominating energy consumption (67.76 %). The battery estimated cost payback period is approximately 5.7 years when the calculations were done using the banks' tariff and about 9 years when the hotel's tariff was applied, while for household usage, the cost payback period was estimated to be 17.5 years.</t>
  </si>
  <si>
    <t>10.1016/j.jclepro.2022.130544</t>
  </si>
  <si>
    <t>Dynamic material flow analysis of aluminum from automobiles in China during 2000–2050 for standardized recycling management</t>
  </si>
  <si>
    <t>Aluminum has been playing a significant role in the development of global vehicles light-weighting for mass reduction and energy conservation. Owing to the limited lifespan of automobiles, the huge wave of obsolete automotive aluminum (OAA) has come. China, the country with the largest vehicles ownership in the world, will be facing with the OAA boom as well inevitably. However, the typical statistics of China’ automotive aluminum are absent and the waste management of OAA is disorganized which might result in resource inefficiency. Herein, we build a model based on dynamic material analysis to figure out the historical data of China's OAA and forecast the future trend from life cycle perspective (mining, production, usage, waste, recycle), followed by proposing a standard system to promote the OAA standardized recycling management. We found that: During 2000 to 2050, 1) around 75% of China's OAA were not recycled annually, or even being recycled, most of which were downgraded into less valuable products; 2) China's annual OAA would peak around 2035 while the accumulated amount of recycled OAA in China would reach 14–130 million tons in different scenarios. If all recycled, approximately 44–406 million tons of bauxite could be saved and 600–5500 million CO2 -eq emission could be avoided; 3) the recycled OAA in some regions are in conflict with local affiliated constructions. These vital findings could provide scientific data for formulating targeted policies on effectively reusing automotive aluminum for resource conservation, regional circularity and carbon reduction.</t>
  </si>
  <si>
    <t>20 February 2022</t>
  </si>
  <si>
    <t>10.1016/j.compscitech.2021.109068</t>
  </si>
  <si>
    <t>Highly flexible and recyclable F–SiO2/MPU composites for self-powered active motion sensors</t>
  </si>
  <si>
    <t>Triboelectric nanogenerator (TENG) with flexibility, recyclability, and high mechanical performance are highly desirable for self-powered active motion sensors. Herein, maleic anhydride and furan groups were introduced into the polyurethane and SiO2, respectively, to obtain furan modified SiO2 (F–SiO2) and maleic anhydride modified polyurethane (MPU). The dynamic crosslinked F–SiO2/MPU composites (FM) possessed the recyclability due to the Diels-Alder reaction. In addition, the mechanical properties of FM were improved due to the improvement of the interface compatibility between F–SiO2 and MPU. Especially, at 5 wt% content (FM-5), the tensile strength and elongation at break are 7.09 MPa and 845.61%, respectively. Compared with pure MPU, it has increased by 249.26% and 176.30%, respectively. Additionally, at 3 wt% F–SiO2 content, the short-circuit current (Isc), open circuit voltage (Voc), transferred charge (Qsc) and peak power density of FM-3 increased by 18.60%, 36.04%, 49.24% and 13.00%, respectively. This work offers new insights into the design and preparation of triboelectric nanogenerator for self-powered active motion sensors with flexibility, and recyclability.</t>
  </si>
  <si>
    <t>10 November 2021</t>
  </si>
  <si>
    <t>10.1016/B978-0-12-820352-1.00032-8</t>
  </si>
  <si>
    <t xml:space="preserve">Recycling of Thermoplastic Wastes: A Route of Waste to Wealth Via Three-Dimensional Printing </t>
  </si>
  <si>
    <t xml:space="preserve">
               The current era has witnessed the emerging potential of the three-dimensional (3D) printing technologies for a wide range of industrial implications, including big-area manufacturing of the engineering goods to sophisticated biomedical devices. One of the most acknowledged efforts of this technology is the recycling of the waste thermoplastics to produce competent products. The growth of 3D printing has driven an interest in recycled filaments to decrease the costs of distributed production. Indeed, the open-source fused filament fabrication (FFF) based 3D printing has been extensively utilized for the accomplishing the recycling of the waste thermoplastics. The present book article focuses on underlining the potential efforts documented in the scientific volume of the literature. Particular emphasis has been made to evaluate the efficacy and effectiveness of waste plastic recycling through FFF technology. It has been found that FFF technology provides one of the most efficient approaches for recycling the small-scale thermoplastic waste. However, the strengthening the market competitiveness of waste-derived feedstock filaments of FFF, an in-depth analysis of the thermo-mechanical properties and long-term performance are of utmost crucial.
            </t>
  </si>
  <si>
    <t>10.1016/j.resconrec.2022.106424</t>
  </si>
  <si>
    <t>Potential global GHG emissions reduction from increased adoption of metals recycling</t>
  </si>
  <si>
    <t>Materials production is a significant contributor to greenhouse gas (GHG) emissions, and as consumption of commodities and resources continues to increase, so does the environmental footprint of extraction per unit of material. Primary production of metals has been progressing with steadily declining ore grades, resulting in higher energy requirements for extraction and processing of larger ore volumes bearing lower metal concentrations. Secondary production from recycled material stocks requires less energy than primary production and thereby has a lower GHG footprint. An LCA-based assessment of potential future adoption scenarios (Plausible, Ambitious, Maximum) of secondary production in the total global market for major commodity metals was conducted to identify the GHG emissions reductions possible from increased metal recycling and secondary production. The Plausible and Ambitious future scenarios result in 4.5 to 12 Gt of GHG emissions reduction globally from 2014 to 2050, and a Maximum future scenario results in over 42 Gt of GHG emissions reductions for the same period. The results of the analyses of the Plausible and Ambitious scenarios, though not close to maximizing use of total scrap available, clearly indicate that even small increments of improved metal recovery for secondary production have significant potential for GHG emission reductions. Analysis of material feedstock costs was also performed to assess the cost to producers of switching from virgin feedstocks to recycled materials.</t>
  </si>
  <si>
    <t>5 December 2022</t>
  </si>
  <si>
    <t>10.1016/j.cej.2022.137563</t>
  </si>
  <si>
    <t>Si@SiO x /Ag composite anodes with high initial coulombic efficiency derive from recyclable silicon cutting waste</t>
  </si>
  <si>
    <t>The booming photovoltaic industry generates large amounts of micron-sized silicon cutting waste every year, which brings a significant challenge to both environmental protection and solar cells development. In this work, low-cost silicon cutting waste was used as raw material for silicon-based anodes Nano-spherical structure Si@SiO x with a smooth surface were first synthesized via DC thermal plasma, then were composited with nano-silver and obtained the spherical Si@SiO x /Ag nanocomposites anode. During charging and discharging, the unique spherical core–shell structure relieves the stress concentration in silicon and greatly improves its stability. With the addition of Ag, both the electrical conductivity of the composite and the mobility of lithium ions are greatly improved. The Si@SiO x /Ag nanocomposite anode has an outstanding initial coulombic efficiency of 89.9%, as well as a large initial discharge capacity of 2919 mAh/g at 500 mA/g. Even after 200 charge–discharge cycles, the reversible capacity is still over 1000 mAh/g. This study develops the feasibility of making high initial coulombic efficiency silicon anode materials for lithium-ion batteries from silicon cutting waste.</t>
  </si>
  <si>
    <t>20 August 2021</t>
  </si>
  <si>
    <t>30 September 2024</t>
  </si>
  <si>
    <t>January 2012</t>
  </si>
  <si>
    <t>10.1016/j.wasman.2024.03.032</t>
  </si>
  <si>
    <t>A study on recovery strategies of graphite from mixed lithium-ion battery chemistries using froth flotation</t>
  </si>
  <si>
    <t>The growing electric vehicle industry has increased the demand for raw materials used in lithium-ion batteries (LIBs), raising concerns about material availability. Froth flotation has gained attention as a LIB recycling method, allowing the recovery of low value materials while preserving the chemical integrity of electrode materials. Furthermore, as new battery chemistries such as lithium titanate (LTO) are introduced into the market, strategies to treat mixed battery streams are needed. In this work, laboratory-scale flotation separation experiments were conducted on two model black mass samples: i) a mixture containing a single cathode (i.e., NMC811) and two anode species (i.e., LTO and graphite), simulating a mixed feedstock prior to hydrometallurgical treatment; and ii) a graphite-TiO2 mixture to reflect the expected products after leaching. The results indicate that graphite can be recovered with &gt; 98 % grade from NMC811-LTO-graphite mixtures. Additionally, it was found that flotation kinetics are dependent on the electrode particle species present in the suspension. In contrast, the flotation of graphite from TiO2 resulted in a low grade product (&lt;96 %) attributed to the significant entrainment of ultrafine TiO2 particles. These results suggest that flotation of graphite should be preferably carried out before hydrometallurgical treatment of black mass.</t>
  </si>
  <si>
    <t>10.1016/j.matpr.2023.05.371</t>
  </si>
  <si>
    <t>Enhanced optical properties of recycled Fe2O3 reinforced in PVDF nanocomposite thin films for energy harvesting</t>
  </si>
  <si>
    <t>Due to energy crises, development of renewable energy resources is currently in demand. Having superb physical and chemical properties, optical properties of nanocomposite thin films still need to be enhanced. In the current study, recycled Iron oxide (II) Fe2O3 obtained from rust is reinforced in Polyvinylidene Fluoride (PVDF) by solution casting method and analyzed by UV–visible and FTIR spectroscopy. Various parameters such as band gap, extinction coefficient, refractive index, and dielectric constant are calculated from absorption, and reflectance data. A significant decrease in direct and indirect band gap is noted. An increase in refractive index and improvement in the dielectric constant of nanocomposite thin films is observed. FTIR study confirms the enhancement in the β phase of the Fe2O3/PVDF nanocomposite thin films. Morphology of nanocomposite films is analyzed by using FESEM. Reinforced Fe2O3/PVDF nanocomposite thin films can be used for development of new generation pressure sensors and piezoelectric devices.</t>
  </si>
  <si>
    <t>10.1016/j.resconrec.2018.09.003</t>
  </si>
  <si>
    <t>Electric vehicle recycling in China: Economic and environmental benefits</t>
  </si>
  <si>
    <t>With the rapid growth of electric vehicles in China, their benefits should be scientifically identified to support the industry development. Although the life cycle benefits of electric vehicles have been analyzed worldwide, the recycling phase has not been fully studied yet, especially in China. Actually, electric vehicle recycling is becoming more and more important because of the increasing demand of materials. Therefore, this study focuses on the economic and environmental benefits of electric vehicle recycling in China. Based on the technology adopted by leading enterprises, the gross income and reduction of energy consumption and greenhouse gas emissions are calculated to reveal the benefits. The life cycle economic and environmental impacts of recycling equipment are not included. The results indicate that the gross income per electric vehicle recycled is about 473.9 dollars, and the reductions of energy consumption and greenhouse gas emissions are about 25.6GJ and 4.1t CO2eq, respectively. Furthermore, the environmental benefits per technology cost are about 241.3 MJ/dollar and 36.3 kg CO2eq/dollar. The recycled metals are the major source of both economic and environmental benefits at present due to the huge amount, but the recycled cathode active materials will be more valuable with the development of traction batteries.</t>
  </si>
  <si>
    <t>10.1016/j.jpowsour.2006.02.034</t>
  </si>
  <si>
    <t>Used batteries collection and recycling in Poland</t>
  </si>
  <si>
    <t>According to the European and other countries’ legislation, e.g. USA and Japan, used batteries and accumulators are regarded as hazardous waste. In connection with these regulations spent electrochemical power sources are separately collected and sent to recovery and recycling plants. In the highly developed countries yearly collection levels achieved in practice typically surpass 100g of spent batteries per inhabitant. In this work we present the information about the Polish legislation concerning marketing, collection and recycling of batteries. We also characterize the Polish batteries collection system and give achieved collection levels of used electrochemical power sources in our country.</t>
  </si>
  <si>
    <t>13 September 2006</t>
  </si>
  <si>
    <t>10.1016/j.wasman.2021.07.014</t>
  </si>
  <si>
    <t>Recycling of photovoltaic silicon waste for high-performance porous silicon/silver/carbon/graphite anode</t>
  </si>
  <si>
    <t>The rapid development photovoltaic industry has generated a huge amount of waste ultra-fine silicon cutting powder. The management and value-added recovery of silicon cutting waste is highly important for both environmental remediation and economic efficiency. In this work, silicon waste was used as a cost-effective raw material for the preparation of silicon/graphite anode for lithium-ion batteries. First, porous Si embedded with Ag particles (pSi/Ag) was produced by silver-assisted chemical etching (Ag-ACE). Then, pSi/Ag was loaded on a micron-sized graphite matrix (pSi/Ag/G), and organic carbon (C) produced by the pyrolysis of polyvinylpyrrolidone (PVP) acted as a link to closely connect pSi/Ag and graphite to form the pSi/Ag/C/G composite. The incorporated Ag particles and the porous structure improve electron transfer and mitigate the volume expansion effect of silicon. The novel design and structure of the anode can maintain the integrity of the electrode during cycling, and thus strongly improve cycling stability. The prepared pSi/Ag/C/G composite exhibited a large initial discharge capacity of 2353 mAh/g at 0.5 A/g and good initial coulombic efficiency of 83%, delivering a high capacity of 972 mAh/g at 1 A/g after 200 cycles. This work confirmed the possibility of the preparation of lithium battery silicon-carbon anode from silicon waste and provides a promising new avenue for value-added utilization of silicon cutting waste materials.</t>
  </si>
  <si>
    <t>10.1016/j.carbon.2022.06.026</t>
  </si>
  <si>
    <t>Multifunctional recycled carbon fiber-Ti3C2Tx MXene paper with superior electromagnetic interference shielding and photo/electro-thermal conversion performances</t>
  </si>
  <si>
    <t>The electromagnetic wave irradiation has obstructed the precise operation of the high-tech electronic equipment and threatened the health of the bodies during the 5G era. It is critical to develop electromagnetic interference (EMI) shielding materials with remarkable shielding effectiveness along with lightweight and flexible properties, while the integrations of the heat management performances have been gradually indispensable, especially in wearable electronic device applications. Anchoring the Ti3C2Tx MXene nanosheets on the surfaces of the recycled carbon fibers (RCF) and assembling heterostructure can be regarded as effective strategies, while simultaneously solving the conductivity reduction and the corresponding performance degradation bottlenecks of the thermal-recycling carbon fiber. The construction of the RCF-MXene paper performs remarkable EMI shielding performance of 45.7 dB, while the specific SE/t can be improved to 7723.85 dB cm2 g- 1, along with impressive photothermal and electrothermal conversion abilities. After coating PDMS layers, the flexible RCF-MXene@PDMS film maintains stable EMI shielding performance when experiencing in-situ electrothermal conversion and after 10000-cycle mechanical deformation processes. Exhibiting multifunctionality by facile synthesis strategies, the RCF-MXene-based materials provide great potential as next-generation candidates in wearable electronic devices, together with promoting the advancement of the sustainable reuse of the carbon fibers resources.</t>
  </si>
  <si>
    <t>10.1016/j.seta.2024.103651</t>
  </si>
  <si>
    <t>Relation-aware graph convolutional network for waste battery inspection based on X-ray images</t>
  </si>
  <si>
    <t>With the popularization of various electronic devices, the demand for batteries is rapidly increasing. Batteries bring convenience to our daily lives, but how to effectively achieve battery recycling is a challenge. In fact, improper disposal can cause serious environmental pollution and resource waste. Currently, it is inefficient and time-consuming to manually locate batteries from waste electronic devices by employing a large number of professional workers. Therefore, we propose an efficient solution based on deep learning and X-ray images, which can automatically detect batteries without opening waste electronic devices. Specifically, we construct a High-quality X-ray Battery Inspection dataset called HiXray-BI, which not only contains 6000 X-ray images collected from the existing dataset, but also provides 23,994 battery instances. In addition, we propose a novel deep learning model called Relation-Aware Graph Convolutional Network (RA-GCN) for X-ray waste battery inspection, which introduces a novel Multi-scale Feature Relation Module (MFRM) and Semantic Feature Relation Module (SFRM) to improve detection performance. Experimental results on the HiXray-BI dataset show that our method compares favorably with state-of-the-art methods. Our solution provides new insights into recycling waste batteries, which is beneficial for environmental protection and sustainable development.</t>
  </si>
  <si>
    <t>10.1016/j.jhazmat.2021.125664</t>
  </si>
  <si>
    <t>Electronic waste generation, recycling and resource recovery: Technological perspectives and trends</t>
  </si>
  <si>
    <t>The growing population and increased disposal of end-of-life (EoL) electrical and electronic products have caused serious concerns to the environment and human health. Electronic waste (e-waste) is a growing problem because the quantity and the rate at which it is generated has increased exponentially in the last 5 years. The rapid changes or upgradation in technologies, IT requirements for working or learning from home during COVID-19, manufacturers releasing new electronic gadgets and devices that serves the consumers comfort and a declension in services has contributed to an increase in the e-waste or waste of electrical and electronic equipment (WEEE) generation rates. The current status of e-waste generation, handling procedures and regulatory directives in USA, EU, China, India, Vietnam and Gulf Cooperation Council (GCC) countries are presented in this review. The recent developments in e-waste recycling methods/recovery of base and precious metals, the advantages and limitations of hydrometallurgy, pyrometallurgy, biohydrometallurgy and pyrolysis are discussed. Considering the impediments in the present technologies, the extraction of valuable resources, i.e. precious metals, from e-waste using suitable biocatalysts shows promising applications. This review also stresses on the research needs to assess the economic effects of involving different unit operations/process industries for resource recovery, reuse and recycling.</t>
  </si>
  <si>
    <t>10.1016/j.jallcom.2019.153292</t>
  </si>
  <si>
    <t>Resynthesizing LiFePO4/C materials from the recycled cathode via a green full-solid route</t>
  </si>
  <si>
    <t>To recycle valuable resource and reduce environmental pollution, a green full-solid route is designed to resynthesize LiFePO4/C materials from spent lithium-ion batteries for the first time. With this full-solid route, a simple thermal treatment process is employed to purify and homogenize the recycled cathode materials. No waste acid or alkaline liquid is used, which can avoid the secondary environment pollution. Further, the effect of Li2CO3 content on the performances of regenerated LiFePO4/C materials is investigated in detail and LiFePO4/C materials with high purity and high tap density are resynthesized. Among these resynthesized LiFePO4/C materials, the one with Li2CO3 addition amount of 1.4 wt% displays excellent physical, chemical and electrochemical performances in half cell and full cell, meeting the reuse requirement for Li-ion batteries. These results indicate that this green full-solid route with simple-operation, easily large-scale preparation, low-cost and high added-value is a feasible and promising way to recycle scrapped cathodes and reuse them.</t>
  </si>
  <si>
    <t>25 March 2020</t>
  </si>
  <si>
    <t>10.1016/j.wasman.2021.02.045</t>
  </si>
  <si>
    <t>Understanding the gap between formal and informal e-waste recycling facilities in India</t>
  </si>
  <si>
    <t>Nowadays, old electrical and electronic gadgets are being replaced constantly by newer versions resulting in huge amounts of waste electronic and electrical products that are collectively termed e-waste. It is estimated that 95% of e-waste recycling in India is done by the informal sector at the cost of their health and the environment. Very little data and no descriptions of recycling processes in the formal sector in India were available in the literature. The objective of this study was to evaluate the status of formal and informal e-waste recycling facilities in India. Seven authorized e-waste handling facilities in West Bengal, Maharashtra, Karnataka and Delhi were visited and most were involved in dismantling work only. In all cases, metals, plastic and glass are recovered from e-waste in compliance with environmental legislation. Challenges faced by the formal sector include lack of awareness among people and very few collection centers throughout the country. Quantification of e-waste generated in India was difficult as imported second-hand electrical and electronic gadgets cannot be separated for electronic waste. There is no mechanism for collecting data regarding e-waste generation in the states or at the Central government level. It is likely that published estimates are based on the indigenous production and import of electrical and electronic goods. The current installed e-waste handling capacity of 11 × 105 tons/year of e-waste in the country is woefully inadequate and needs to be enhanced as the minimum requirement is estimated to be 22 × 105 tons/year of e-waste.</t>
  </si>
  <si>
    <t>10.1016/j.resconrec.2017.02.005</t>
  </si>
  <si>
    <t>Impact of recycling on energy consumption and greenhouse gas emissions from electric vehicle production: The China 2025 case</t>
  </si>
  <si>
    <t>Electric vehicle, as the most promising clean vehicle technology, has gained high priority in global transport technology roadmap. Although electric vehicles offer multiple benefits within the vehicle use phase, their energy consumption and greenhouse gas emissions within the vehicle production phase are much higher than conventional vehicles. Recycling is considered as an effective way to tackle this issue. By employing a life cycle assessment framework, this study compares the energy consumption and greenhouse gas emissions from electric vehicle production under the circumstances of no recycling and full recycling. Database is established based on the China 2025 case, where a large number of electric vehicles are expected to reach their end of life in the years to come. The results indicate that greenhouse gas emissions from electric vehicle production with and without recycling are 9.8t CO2eq. and 14.9t CO2eq., implying a 34% reduction through recycling. Specifically, the recycling of steel, aluminum and the cathode material of traction battery, among others, contribute to 61%, 13% and 20% of total reduction, respectively. Although the recycling of conventional vehicle components currently contributes the most to the overall reduction, the recycling of battery has a huge growth potential in the future. Based on the analysis, it is recommended that China should prioritize the recycling of electric vehicles, especially the batteries, to realize the cleaner production of electric vehicles.</t>
  </si>
  <si>
    <t>10.1016/j.spc.2021.09.010</t>
  </si>
  <si>
    <t>Eco-innovation impacts on recycled product performance and competitiveness: Malaysian automotive industry</t>
  </si>
  <si>
    <t>This study aims to develop a theoretical circular economy model that examines the impact of eco-innovation practices on recycled product performance and competitiveness in Malaysian automotive industry. The supply of recycled materials has been recognized as one of the critical components to produce brand new automotive products. This empirical study was conducted among automotive firms and groups consisting first, second, and third-tier suppliers. The data were analysed using structural equation modeling. The results support the importance of innovation and cost efficiency from the perspective of resource-based view and the ability of a firm to manage resources while practicing circular economy initiatives, whilst instrumental to the success of recycled product performance and competitiveness. The degree of competitiveness that a firm experiences through new product development is targeted by integrating the theory of resource-based view, eco-innovation, and circular economy. The findings reveal that eco-innovation practices with circular economy principles assist business competitiveness in the automotive industry.</t>
  </si>
  <si>
    <t>10.1016/j.eti.2023.103379</t>
  </si>
  <si>
    <t>Plasma heavy metals and coagulation levels of residents in E-waste recycling areas</t>
  </si>
  <si>
    <t>Heavy metal exposure increased the risk of cardiovascular diseases (CVD). However, few studies investigated the effects of heavy metal exposure released by e-waste on coagulation, a risk factor for CVD. We conducted a cross-section study including residents living near and away from e-waste dismantling factories as exposed and reference groups for detecting plasma heavy metal concentrations, fibrinogen, activated coagulation factor X (FXa), and oxidative stress indicators of MDA and 8-isoprostane. We applied linear regression, ridge regression and Bayesian kernel machine regression (BKMR) models to estimate the associations between metal concentrations and coagulation. Furthermore, we explored the potential mediating role of oxidative stress. Our results showed that the concentrations of most heavy metals such as Cd, Co, Cr, Ni, Pb and fibrinogen in the exposed group were higher. Combined results of three statistical methods, we found Cd and Pb were associated with increased fibrinogen and FXa. In the linear regression, per one unit increase in log-transformed Cd and Pb was associated with 13.3 % and 15.4 % increase in fibrinogen, respectively. One unit increment in log-transformed Cd and Pb was associated with 14.2 % and 15.6 % higher FXa. The results of ridge regression were consistent with the basic linear regression. In the BKMR model, when all metals were at 60th or higher percentiles, the overall effect of the metal mixture was significantly associated with both fibrinogen and FXa compared to their 50th percentile. Increases in Cd and Pb were linked to higher oxidative stress, which potentially mediated the elevated coagulation levels. Our study suggests that exposure to heavy metals may increase coagulation levels and oxidative stress is a potential modulation pathway.</t>
  </si>
  <si>
    <t>1 November 2019</t>
  </si>
  <si>
    <t>10.1016/j.jics.2022.100450</t>
  </si>
  <si>
    <t>Modified recycled polyamide 6,6 (r-PA 6,6) based on pelagic fishing nets and their physical properties</t>
  </si>
  <si>
    <t>With the appropriate prescription of RPA66P (recycled polyamide 6,6 based on the pelagic fishing nets), HP-2225 (antioxidant), and SMA-1000 (chain extender), we have successfully manufactured a modified r-PA 6,6 with high melting temperature (252.5 °C), great heat distortion temperature (193.8 °C), high tensile strength (72.2 MPa), moderate elongation (55.0%), high flexural strength (104.7 MPa), good flexural modulus (2956.6 MPa), and excellent notched Charpy impact strength (14.19 kJ/m). Moreover, its preliminary feasible evaluation on injection-molded gearwheels of the bicycle chainwheel has also been executed, demonstrating that it is a potential engineering material with exceptional physical performances.</t>
  </si>
  <si>
    <t>10.1016/j.procir.2022.02.007</t>
  </si>
  <si>
    <t>Drivers and Barriers to the Circular Economy Transition: the Case of Recycled Plastics in the Automotive Sector in the European Union</t>
  </si>
  <si>
    <t>The circular economy aims to decouple growth from environmental impacts by optimizing resource use, minimizing waste and pollution. The European Union (EU) has the ambition to lead a circular economy transition on a global level. Realizing the transition is complex, because it requires substantial and interconnected changes in the current system. Previous literature has identified the main drivers and barriers to a circular economy, categorizing them as technical, economic, regulatory and cultural. Despite its relevance, this literature has a broad focus, not taking into account the characteristics of specific industry sectors. More granular insight is essential to overcome barriers, while leveraging drivers. To this end, research focusing on these drivers and barriers within specific sectors is emerging. However, to date, this research is recent and limited, leaving a large and critical knowledge gap still to be addressed. In this study, we focus on the EU automotive sector. Specifically, in the context of the on-going review of the end-of-life vehicles (ELV) directive, we are carrying out an investigation into the barriers and drivers for increasing the uptake of recycled plastics embedded in new vehicles put on the EU market. Through the analysis of literature and in-depth interviews with key stakeholders (including vehicle manufacturers, suppliers, recyclers, experts and industry associations) we outline the value chain of plastics in the sector, while identifying and explaining specific drivers and barriers to recycling. In this paper we present some initial results of this ongoing effort. From a practice perspective, these results contribute to a better understanding on how to advance circularity in the EU automotive sector. From a theory perspective, the results illustrate how circularity barriers and drivers may be identified at a sectoral level. This may provide future studies with a methodological blueprint to replicate this work in other sectors, as a way to continue addressing the aforementioned knowledge gap.</t>
  </si>
  <si>
    <t>10.1016/j.mfglet.2021.10.006</t>
  </si>
  <si>
    <t>Manufacture of recyclable thermoplastic polyurethane (TPU)/silicone blends and their mechanical properties</t>
  </si>
  <si>
    <t>A recyclable thermoplastic polyurethane (TPU)/Silicone thermoplastic vulcanizate (TPV) consisting of TPU, Silicone, and additives (i.e. crosslinking agent, antioxidant, compatilizers, and processing aid) with high tensile strength (10.0 MPa), good elongation (322%), low abrasion rate (0.11%), proper hardness (Shore A83), and low static/kinetic friction coefficient (0.72/0.61) has been successfully manufactured. Moreover, we have also prepared the prototype for bands of smart bracelets based on lab-made TPU/Silicone TPV, demonstrating that it is a highly potential recyclable material for wearable devices.</t>
  </si>
  <si>
    <t>Manufacturing Letters</t>
  </si>
  <si>
    <t>15 January 2022</t>
  </si>
  <si>
    <t>10.1016/j.jenvman.2020.111196</t>
  </si>
  <si>
    <t>Increasing gaps between materials demand and materials recycling rates: A historical perspective for evolution of consumer products and waste quantities</t>
  </si>
  <si>
    <t>Advancements in product design towards increasingly more compact and efficient systems have created challenges for recycling and materials recovery due to lack of appropriate infrastructure and mechanisms for collection as well as lack of appropriate materials recovery mechanisms and processes for discarded consumer goods. During the period from 1960 to 2015, the world population has increased from about 3 billion to over 6 billion. During the same period, the municipal solid waste quantities have more than doubled globally (from 1.5 million tons/day in 1960 to 4.0 million tons/day in 2015). Due to relatively short use times, especially for high tech consumer products, the number of obsolete products and waste quantities have been increasing exponentially. The American Chemical Society has identified 44 of the 118 elements in the periodic table as endangered and to become extinct in their ore forms within the next 80 years. Nine elements are in serious threat of extinction in the next 100 years, 7 are in rising threat from increasing use elements, and 28 are in future risk of supply. Some elements used in high tech products and industrial applications (e.g., cordless power goods, LCD displays, wind turbines, magnets, rechargeable batteries, smartphones) have shown significant oscillations in their prices during the last decade. Price oscillations for some elements are likely to occur more frequently and with increasing amplitudes in the coming decades as their availability is jeopardized due to increasing demand as well as political and economic challenges for materials supply. Mechanisms for establishing effective waste management and recycling infrastructures for discarded products, similar to that of supply chain management, are needed for sustainable use and management of available material ores on Earth's crust that can support the infusion of technology and use in consumer products.</t>
  </si>
  <si>
    <t>15 December 2020</t>
  </si>
  <si>
    <t>October 2018</t>
  </si>
  <si>
    <t>August 2016</t>
  </si>
  <si>
    <t>10.1016/j.jclepro.2021.127443</t>
  </si>
  <si>
    <t>Extended valence theory perspective on consumers' e-waste recycling intentions in Japan</t>
  </si>
  <si>
    <t>The gravity of the electronic waste (e-waste) crisis can be attributed to consumers' low participation in ensuring the proper disposal of such materials. Motivating consumers to recycle e-waste requires a deeper understanding of the dimensions that underlie behavioral intentions. Accordingly, the present study uses the novel framework of Valence Theory (VT) to examine how consumers evaluate their decision to recycle e-waste. The authors propose an extended VT model incorporating consumer values (value compatibility, openness to change, and environmental concerns), which is validated using cross-sectional survey data from 774 Japanese consumers. We also examine the role of different moderators resembling consumers' e-waste recycling behavior. The findings support the moderation hypotheses and suggest that intentions to recycle e-waste are affected by value compatibility, environmental concerns, and the perceived benefits of engaging in this behavior. Thus, the study has important implications for decision-makers, policymakers, and researchers interested in gaining deeper insights into issues surrounding consumers' e-waste recycling intentions.</t>
  </si>
  <si>
    <t>February 2006</t>
  </si>
  <si>
    <t>10.1016/j.energy.2024.131471</t>
  </si>
  <si>
    <t>Economic and environmental evaluation of different collection models for spent power batteries</t>
  </si>
  <si>
    <t>The efficient collection of spent batteries is important for the recycling of power batteries and the sustainable advancement of electric vehicles (EVs). This study introduces and evaluates 14 power battery collection models, encompassing single-channel, dual-channel, and triple-channel scenarios, which encapsulate the dynamics of competition, cooperation, and co-opetition among key stakeholders. Employing Stackelberg game theory and simulation analysis, this study assesses the economic and environmental benefits of these models, with particular attention to the impact of consumer environmental awareness and competition intensity. Findings indicate that the collaborative collection model involving battery manufacturers, EV companies, and third-party recyclers (Model MVTP) delivers superior economic outcomes, with benefits ranging from 20.3 to 20.31 billion RMB. Meanwhile, the competitive three-party collection model (Model M-V-TP) stands out for its environmental benefits, achieving collection rates between 14.95 % and 25.65 %. Intriguingly, while competition intensity does not influence the outcomes of single-channel models, it diminishes both economic and environmental benefits in dual- and triple-channel scenarios. Moreover, enhanced consumer environmental awareness consistently elevates the economic benefits of all models, though its effect on environmental benefits varies—enhancing collection rates in single- and dual-channel models but detrimentally impacting the triple-channel model.</t>
  </si>
  <si>
    <t>3 May 2004</t>
  </si>
  <si>
    <t>10.1016/j.carbon.2019.04.092</t>
  </si>
  <si>
    <t>September 2019</t>
  </si>
  <si>
    <t>1 June 2021</t>
  </si>
  <si>
    <t>10.1016/j.aogh.2015.02.1017</t>
  </si>
  <si>
    <t>Childhood lead exposure in a Vietnamese battery recycling village</t>
  </si>
  <si>
    <t>January–February 2015</t>
  </si>
  <si>
    <t>2012</t>
  </si>
  <si>
    <t>10.1016/j.matpr.2021.12.190</t>
  </si>
  <si>
    <t>Removal of cadmium heavy metal ion using recycled black toner powder</t>
  </si>
  <si>
    <t>The presence of heavy metal ions in the industrial effluents is considered as a major threat to humans and to the ecosystem. Among the available various types of heavy metal ions, cadmium is widely used in many industrial applications and is also considered as the hazardous heavy metal ion even in low level of concentration. In this present work, an attempt has been made to utilize the recycled black toner powder as a low cost adsorption material in the removal of toxic cadmium heavy metal ion. Batch adsorption technique was used for the removal of cadmium heavy metal ion. The experiments were conducted by varying the pH values from 3, 5 and 7, contact time from 15, 30, 45, 60 and 75 min and the dosage of the adsorbent from 2, 4, 6 and 8 g/L. Experimental results shows that the cadmium heavy metal ions were effectively removed for pH value of 5 and increasing the adsorbent dosage doesn’t aid in increasing the adsorption rate. Rapid adsorption of cadmium heavy metal ions was observed only during the first 30 min of contact time and it reached equilibrium after contact time of 45 min.</t>
  </si>
  <si>
    <t>1 April 2022</t>
  </si>
  <si>
    <t>10.1016/j.est.2023.108589</t>
  </si>
  <si>
    <t>Comparative life cycle assessment of sodium-ion and lithium iron phosphate batteries in the context of carbon neutrality</t>
  </si>
  <si>
    <t>The promotion of electric vehicles (EVs) is of great significance to reduce the use of fossil fuels, decrease vehicle emissions and promote the transformation of the automotive industry to a green and low-carbon direction within the context of the global “carbon neutrality” goal. However, with the rapid development of EV industry, the environmental problems of power batteries represented by lithium batteries are increasingly prominent, and there is an urgent need to develop new high-efficiency and environmentally friendly power batteries to promote the further development of the automotive industry. New sodium-ion battery (NIB) energy storage performance has been close to lithium iron phosphate (LFP) batteries, and is the desirable LFP alternative. In this study, the environmental impact of NIB and LFP batteries in the whole life cycle is studied based on life cycle assessment (LCA), aiming to provide an environmental reference for the sustainable development of electric vehicle industry and the improvement of new power batteries. During the study, four research scenarios were set up combining battery gradient utilization technology and various battery end-of-life recycling technologies, focusing on the carbon footprint of NIB and LFP and the corresponding environmental impacts. The results show that LFP batteries have better environmental performance in the production stage, but NIB seems to be better in the long-term development perspective. In the battery recycling stage, hydrometallurgical recycling has better environmental performance, while battery gradient utilization further exploits the residual value of the battery and is more suitable for real-life disposal of retired batteries. In the future, NIB is expected to further develop and replace LFP for sustainable battery development.</t>
  </si>
  <si>
    <t>10.1016/j.jpowsour.2023.233954</t>
  </si>
  <si>
    <t>Sequential separation of battery electrode materials and metal foils in aqueous media</t>
  </si>
  <si>
    <t>To recycle high-value lithium-ion battery components, it is imperative to efficiently separate electrode materials from current collector foils and to separate cathodes from anodes. This study investigates the delamination behaviors of cathodes and anodes from their respective current collectors in aqueous media. Whereas anode films can easily detach from copper foils in water, the delamination of cathode films does not exhibit the same behavior in water; instead, the cation exchange reaction results in lithium leaching and aluminum corrosion in the presence of water. A buffer solution with surfactant additives has been designed to prevent aluminum corrosion and to improve solution wetting behavior, thereby facilitating cathode delamination. The delamination difference enables the sequential recovery of electrode materials and metal foils at different separation stages, simplifying the traditionally intricate processes within a one-pot recovery system. The recovered materials retain their crystal structure and morphology, and there are no signs of aluminum corrosion or residues on the metal foils. The sequential separation technique achieves nearly 100% separation efficiency for electrode materials from metal foils and over 98% separation efficiency for cathode and anode materials.</t>
  </si>
  <si>
    <t>April 2015</t>
  </si>
  <si>
    <t>10.1016/j.enconman.2021.114329</t>
  </si>
  <si>
    <t>Waste heat recycling of high-power lighting through chips on thermoelectric generator</t>
  </si>
  <si>
    <t>A waste heat is inevitably generated in high-power lighting due to the limited efficiency of light-emitting diode (LED) chips and the non-radiative transition of phosphors. In this work, we proposed an integrated module of LED chips on thermoelectric generator (TEG) for the waste heat recycling of high-power lighting. The multi-chips were directly bonded on the hot side of TEG for heat conduction. The chip powers and temperature distribution of chips-on-TEG were investigated under different chip currents, and their output voltage, current, and power were measured. When the chip current increases from 0.4 to 1.4 A, the heat power increases from 1.7 to 9.2 W, resulting in a high temperature gradient of 219 °C for the TE elements at the chip current of 1.4 A. This enough heat energy converts to an electric power with an output voltage of 1.23 V. In addition, a low-power indicating lamp was driven by the electricity from three chips-on-TEGs without additional power consumption. Our work opens a good idea to recover the normally wasted heat from high-power lighting, which could be extended for the heat energy harvesting in many power devices.</t>
  </si>
  <si>
    <t>10.1016/j.matpr.2020.09.210</t>
  </si>
  <si>
    <t>Critical rare earths: The future of Nd &amp; Dy and prospects of end-of-life product recycling</t>
  </si>
  <si>
    <t>Permanent magnets (PM) are critical constituents of many technological applications, especially in the context of modern environmental policies to improve energy efficiency and develop digital economy. Modern PMs rely heavily on rare earth elements (REE), raw materials of geopolitical and strategic importance which are used in a wide range of products. In this work, we present a study of the current state of availability of REE and its future trends. For the period 2017–2030, our analysis suggests that with the existing PM technology, gradual replacement of conventional passenger cars’ production by hybrid (HV), plug-in hybrid (PHV) or electric (EV) along with electric bikes, wind turbines and robotics will require a total increase of 191% in Nd and 168% in Dy supplies, respectively. These quantities may not be economically feasible to be available. A future prospect of recycling from end-of-life (EOL) products should be considered.</t>
  </si>
  <si>
    <t>10.1016/j.jallcom.2019.06.229</t>
  </si>
  <si>
    <t>Recycling of Ni-rich Li(Ni0.8Co0.1Mn0.1)O2 cathode materials by a thermomechanical method</t>
  </si>
  <si>
    <t>We report high electrochemical performances of Li(Ni0.8Co0.1Mn0.1)O2 cathode obtained from electrode scraps of lithium ion batteries. The Li(Ni0.8Co0.1Mn0.1)O2 cathode was obtained by a thermomechanical method. In order to remove binders and lithium impurities existing on the surface and enhance the crystallinity, the heat treatment was performed at 750 °C and 780 °C. The Li(Ni0.8Co0.1Mn0.1)O2 cathode heated at 780 °C exhibits superior electrochemical performances, almost identical to that of the bare Li(Ni0.8Co0.1Mn0.1)O2. It is elucidated by well-ordered layered structure with clean and smooth surface. The Li(Ni0.8Co0.1Mn0.1)O2 cathode heated at 780 °C delivers a discharge capacity of 207.2 mAh g−1 and extraordinary cycling stability of 96.3% retention after 30 cycles at 0.5C. Therefore, we can conclude that our proposed approach can be regarded as an efficient way for Li(Ni0.8Co0.1Mn0.1)O2 cathode recycling.</t>
  </si>
  <si>
    <t>30 September 2019</t>
  </si>
  <si>
    <t>10.1016/j.resconrec.2020.105118</t>
  </si>
  <si>
    <t>Analysis of the impact of vehicle lightweighting on recycling benefits considering life cycle energy reductions</t>
  </si>
  <si>
    <t>This study evaluates the reductions in energy consumption of vehicle lightweighting, considering the effects of the end of life vehicles (ELV) recycling. For this propose, changes in the material composition of the body in white are assessed by an inventory analysis, including the entire life of the vehicle. The production phase is evaluated considering embodied energy values; the use phase through the mass induced energy consumption; and end of life vehicle recycling considers the part reusing, material recycling, and energy recovery as possible destinations. Moreover, the use of aluminum, advanced high strength steel (AHSS), and carbon fiber reinforced plastic (CFRP) as alternative materials are compared. The Japanese vehicle market has been taken as a case study. Furthermore, the user's cost comparison is addressed as an additional assessment variable. Our results show that the effects of vehicle lightweighting on the production and end of life phase are as essential to consider as the benefits generated in its use phase. Moreover, material lightweight must be analyzed jointly with its possible recycling destination, because when the first variable is considered individually, maximum life cycle energy reduction of 23.3 MJ per kg of part to be lightweight can be expected; however, an adequate combination of both variables could almost double those benefits to 51.0 MJ, but also incorrect combinations could be counterproductive guiding to an energy consumption increment of 92.7 MJ.</t>
  </si>
  <si>
    <t>January 2021</t>
  </si>
  <si>
    <t>10.1016/j.procir.2024.01.027</t>
  </si>
  <si>
    <t>Extended Kaya Identity for Primary and Secondary Material Production for Lithium-ion Batteries</t>
  </si>
  <si>
    <t>Growing global affluence and the need to reduce the related environmental impacts lead to an increased use of high-tech products. From a life cycle perspective, environmental impacts are increasingly being shifted from the use stage towards the material production stage. The currently used Kaya identity enables a structured analysis of environmental impacts along a product life cycle and distinguishes between primary and secondary materials used. However, the origin of the impacts of material supply are presented in a very aggregated way as an average of all materials used which hinders a targeted engineering of material production processes. In this paper, we identify general technical variables with a high influence on environmental impacts and material quantity of primary and secondary material production for Lithium-ion batteries. The findings are used to extend the Kaya identity by technical variables such as process efficiencies, material specific recovery rates and material qualities for both primary and secondary material production. Further, we will guide the user to quantify the variables to promote further usage in industry. We present the extended Kaya identity exemplary for a current and future primary lithium production and a mechanical-hydrometallurgical recycling of spent Lithium-ion batteries. The results demonstrate the importance of considering process individual technical variables to assess the overall environmental impacts of a product system and to enable a target driven engineering of environmental hotspots.</t>
  </si>
  <si>
    <t>2001</t>
  </si>
  <si>
    <t>January 2025</t>
  </si>
  <si>
    <t>10.1016/j.jclepro.2023.140209</t>
  </si>
  <si>
    <t>The crucial role of impurity of photovoltaic silicon waste in dictating the performance of lithium-ion battery anodes</t>
  </si>
  <si>
    <t>Photovoltaic silicon waste (WSi) can be used to manufacture Si-based anodes for lithium-ion batteries as a means of reducing production costs as well as achieving the high-value recycling of secondary resources. However, the mechanism by which trace metal impurities in WSi affect battery performance remains unclear. The present work quantitatively analyzed the key role of metal impurities physically doped into WSi in determining the performance of Si-based anodes. A paradoxical phenomenon in which metal impurities in WSi powders decreased the conductivity of the material was identified. Doping with magnetic metal impurities was also found to increase the magnetic strength of WSi powders while significantly enhancing the self-discharge effect of Si-based anodes. The mechanism responsible for this effect was revealed based on in situ monitoring and quantitative characterization. Trace metal impurities in WSi-based anodes were shown to spontaneously undergo electrochemical corrosion reactions, resulting in the formation of metal dendrites in the battery and the decomposition of the electrolyte. As a result, the battery performance became unstable and prone to safety hazard. The results of this research provide theoretical support for the value-added recycling of WSi based on manufacturing highly stable, safe Si-based anodes for lithium-ion batteries.</t>
  </si>
  <si>
    <t>10.1016/B978-0-12-803581-8.03652-3</t>
  </si>
  <si>
    <t xml:space="preserve">
               Plastics tend to have relatively low recycling rates compared to other materials in municipal solid waste, and vary significantly by type of resin. Recycling rates for plastics packaging tend to be higher than for most other categories of plastics. Acquisition of plastics for recycling can be through a combination of collection programs and drop-off sites. The motivation and convenience of recycling affect participation and diversion rates. PET and HDPE bottles have the highest recycling rates (other than PP automotive battery cases). Recycling rates have not increased to any great extent in the last 15–20 years. For highest value, recycled plastics must be separated by resin category. Recycled PET has considerable use in food and beverage bottles, while recycled HDPE is not used to any appreciable extent in food containers.
            </t>
  </si>
  <si>
    <t>10.1016/j.wasman.2021.05.012</t>
  </si>
  <si>
    <t>Characteristic properties and recyclability of the aluminium fraction of MSWI bottom ash</t>
  </si>
  <si>
    <t>The increasing use of aluminimum in packaging applications results in many different aluminium-based products ending up in consumer mixed-waste bins. This waste is typically incinerated, generating an aluminium-containing bottom ash. The current work investigates the recyclability of the aluminium fraction in the bottom ash from waste incineration plants in the USA, UK and Denmark. Incinerated Al-samples from different size fractions (2–6 mm, 6–12 mm and 12–30 mm) were characterized in terms of inherent oxide thickness, re-melting yield/coagulation and composition. The measured average oxide thickness on Al particles was 68 µm (SD=100), with the metal yield and coagulation efficiency measured to between 76 and 92% and 87–99% respectively. Larger particle size fractions resulted in a higher metal yield due to their higher mass to surface ratio. A simplified model correlating metal yield and particle size was proposed. The aluminium content of the melted material was determined to between 95.6 and 98.5% with main impurities being Fe, Si, Mn, Zn, Mg and Cu, corresponding to major aluminium alloying elements and waste charge components.</t>
  </si>
  <si>
    <t>10.1016/j.procir.2020.02.045</t>
  </si>
  <si>
    <t>Recycling 4.0 – Mapping smart manufacturing solutions to remanufacturing and recycling operations</t>
  </si>
  <si>
    <t>Anthropogenic environmental impacts can largely be attributed to manufacturing. Two paradigms are promising solutions to mitigate the consequences of manufacturing: Industry 4.0 (smart manufacturing solutions) through increased efficiencies and Circular Economy (CE) through remanufacturing and recycling and avoiding manufacturing of new products. Potentials and challenges from combining the paradigms and thus, from transferring Industry 4.0 to remanufacturing and recycling operations need to be analyzed. This paper identifies smart manufacturing technologies and solutions, which support CE and maps them on remanufacturing and recycling operations to derive a Recycling 4.0 framework.</t>
  </si>
  <si>
    <t>10.1016/j.powtec.2014.03.003</t>
  </si>
  <si>
    <t>Recycling spent zinc–carbon batteries through synthesizing nano-crystalline Mn–Zn ferrites</t>
  </si>
  <si>
    <t>In the present study, spent Zn–C dry batteries were used as a source of Zinc, manganese and iron for preparing manganese–zinc ferrites through citrate sol–gel auto-combustion method. The battery contents were leached with nitric acid and the chemical composition was estimated using atomic absorption spectroscopy (AAS). Stoichiometric amounts of the respective metal nitrates were used to adjust the proper compositions to reach Mn1− x Zn x Fe2O4 (with x =0.2–0.8). Thermal analysis measurements (DTA-TG-DSC) were carried out on the gel precursors to characterize the thermal decomposition reaction. X-ray diffraction (XRD) of as-prepared precursors showed single-phase cubic nano-crystalline ferrites. For different compositions, the lattice parameter, X-ray density and size were estimated and discussed. Fourier transform infrared spectroscopy (FT-IR) exhibited the characteristic absorption bands of ferrites and was used in cooperation with XRD to estimate the proper cation distribution of the systems. Transmission electron microscopy (TEM) was used to describe the morphology of the prepared ferrites and to estimate their sizes. The magnetic properties of the prepared ferrites were measured using vibrating sample magnetometer (VSM) and the different magnetic parameters were calculated and discussed. The effect of zinc substitution on the structural and magnetic properties of prepared ferrites was also estimated and discussed.</t>
  </si>
  <si>
    <t>May 2014</t>
  </si>
  <si>
    <t>10.1016/j.compositesa.2023.107658</t>
  </si>
  <si>
    <t>Polymerically-enhanced nonwoven recycled carbon fibres used as capacitor electrodes</t>
  </si>
  <si>
    <t>Here we demonstrate the use of reclaimed non-woven carbon fibre fabrics as electrodes in capacitors. An established polymer surface grafting process (poly(ortho-phenylenediamine, PoPD) was adapted from virgin carbon fibre, giving a 157% improvement (vs. control) in specific capacitance of these fibres at 100 mA/g. Device fabrication using the modified materials gave excellent cycling stability of 96% (over 5000 cycles) was observed for the laminates incorporating PoPD modified fabrics. The flexural properties of the control specimens found a flexural strength and modulus of 8.28 ± 0.55 MPa and 1.02 ± 0.13 GPa, respectively. Improvements to 14.6 ± 1.06 MPa (+76.5%) and 1.60 ± 0.2 GPa (+56.2%) with the presence of PoPD on the reclaimed fibre surface were observed, highlighting the potential synergy of the surface modification for the improvement of physical and electrochemical properties.</t>
  </si>
  <si>
    <t>15 June 2017</t>
  </si>
  <si>
    <t>10.1016/j.ces.2020.116182</t>
  </si>
  <si>
    <t>Versatile snail-inspired superamphiphobic coatings with repeatable adhesion and recyclability</t>
  </si>
  <si>
    <t>Superamphiphobic surfaces with extreme repellency toward both water and oily liquids have been developed from various nanocomposites with fluorinated compounds. However, the inherent rigidity and low-surface-energy of these composites restrict their adhesion and practical application in adjusting the surface wettabilities of materials. Here we report a strategy to create hybrid superamphiphobic coating with rapid contact adhesion to various kinds of substrates, strong and controllable adhesive strength, unprecedented capability of mechanical deformations, facile removal, repeatable adhesion, and simple recyclization. Our approach, inspired by snail’s ideal combination of hard shell and soft epiphragm, is versatile and industrially-viable because we use the hydrogel primer to bond the fluorinated nanoparticle finish and substrates. Considering the unique characteristics of these coatings as well as the wide range of available hydrogels and nanomaterials that can be used via this approach, we envision that this snail-inspired strategy will facilitate the development and large-scale production of superamphiphobic coatings.</t>
  </si>
  <si>
    <t>2 February 2021</t>
  </si>
  <si>
    <t>10.1016/B978-0-323-98978-7.00016-6</t>
  </si>
  <si>
    <t xml:space="preserve">Chapter 7 Evaluation of recyclable wastes in mixed municipal solid waste in summer and fall </t>
  </si>
  <si>
    <t xml:space="preserve">
               The components of municipal solid waste (MSW) collected from a residential area in Shanghai with a population of about 10,000 are examined in this chapter during the summer and fall. The MSW is classified as four levels, including particle sizes &gt;120, 40–120, 8–40, and &lt;8mm, respectively. The renewable properties of these recyclable wastes are further explained. Multiple technologies could be used to treat MSW with different particle sizes in order to minimize waste and maximize resource use. For the discharged wastes of size below 40mm, biological treatment is the most suitable method. For the discharged wastes between 40 and 80mm, screening could be carried out after biological treatment, and then the upper part of the screen could be sorted by pneumatic separation to obtain plastics with purity greater than 80%. Further, the lower part of the screen is basically compostable matter. For the discharged wastes &gt;80mm, pneumatic separation could be used directly, and the plastic with a purity of more than 80% could be obtained. The remaining MSW could be heat-treated to obtain thermal energy, or be crushed to make boards.
            </t>
  </si>
  <si>
    <t>Resource Recovery Technology for Municipal and Rural Solid Waste</t>
  </si>
  <si>
    <t>10.1016/j.wasman.2020.02.002</t>
  </si>
  <si>
    <t>Analysis of e-waste recycling behavior based on survey at a Midwestern US University</t>
  </si>
  <si>
    <t>The United States lacks a set of unified electronic waste recycling laws, contributing in part to the observed low rate of e-waste recycling behaviors among consumers. Individual factors of consumers contributing to the low recycling rates are not well understood. The objective of this study was to evaluate consumer behaviors, including barriers, surrounding e-waste recycling at a large Midwestern university in the United States. A survey was administered to faculty, graduate students, undergraduate students, and staff to determine their personal recycling habits, knowledge, and beliefs. The results indicate that free access to disposal, lack of consumer knowledge about products and disposal sites, and access to a recycling facility within a reasonable distance are all important factors in consumer decisions. Policy-makers and waste management professionals should focus on promotion of e-waste recycling behaviors through increased access to free or low-cost recycling as well as through the creation of recycling incentives.</t>
  </si>
  <si>
    <t>1 February 2019</t>
  </si>
  <si>
    <t>November 2019</t>
  </si>
  <si>
    <t>2005</t>
  </si>
  <si>
    <t>10.1016/j.est.2022.105734</t>
  </si>
  <si>
    <t>Electrochemical discharge of Li-ion batteries - A methodology to evaluate the potential of discharge electrolytes without corrosion</t>
  </si>
  <si>
    <t>The demand for Lithium-ion batteries (LIB) is expected to increase exponentially due to the electrification of society. Thus, recycling LIBs will be essential to support this activity and ensure the availability of the limited raw material. End-of-life batteries entering the recycling process may still contain energy, representing a safety risk for processing. The energy can be drained in an electrochemical discharge before mechanical crushing, and it has been proposed that an aqueous NaCl solution would be suitable media. The field has lacked an accurate tool to evaluate the suitability of an electrolyte for LIB discharge. In this work, we intoduce two methods: external and internal electrochemical discharge. We also validate the methodology selection with ammonia-based electrolytes and provide a corrosion-free evaluation of the role of NaCl as an electrochemical discharge medium. The new methodology results confirmed that the batteries could be discharged to low voltage levels in NaCl electrolytes. Still, this electrolyte is highly corrosive, preventing the recovery of active materials in high purity. Thus, with the new methodology, finding alternative salt solutions that provide an efficient and non-corrosive discharge environment will be fast.</t>
  </si>
  <si>
    <t>25 November 2022</t>
  </si>
  <si>
    <t>10.1016/j.toxlet.2010.03.315</t>
  </si>
  <si>
    <t>Clinical manifestations of lead levels in children with para-occupational exposure to automobile battery recycling processes in Soacha and Bogotá (Colombia)</t>
  </si>
  <si>
    <t>17 July 2010</t>
  </si>
  <si>
    <t>March 2017</t>
  </si>
  <si>
    <t>October 2020</t>
  </si>
  <si>
    <t>10.1016/S0378-7753(99)00032-4</t>
  </si>
  <si>
    <t>How to implement efficient local lead–acid battery recycling</t>
  </si>
  <si>
    <t>For successful recycling, at least 95% of the spent batteries in the country or region concerned must be processed. Key factors in effective recycling are the availability of at least 2,000,000 spent batteries a year which come from the vicinity of the plant, a favourable regulatory structure, efficient collection, a competitive and environmentally friendly recycling technology, adequate lead-refining know-how and, last but not least, the necessary financial backing. In the last 5 years, Campine, a long-established Belgian metallurgical company, has been able to combine these key factors and become a successful recycler covering the Netherlands and the north of Belgium. Laws and regulations have been enacted governing disposal, storage, shipping and recycling batteries. Campine obtains spent batteries via four different channels and offers a simple, competitive and environmentally sound method of recycling, using a shaft furnace and post combustion.</t>
  </si>
  <si>
    <t>March 1999</t>
  </si>
  <si>
    <t>January 2011</t>
  </si>
  <si>
    <t>10.1016/j.jclepro.2019.06.321</t>
  </si>
  <si>
    <t>Designing consumer electronic products for the circular economy using recycled Acrylonitrile Butadiene Styrene (ABS): A case study</t>
  </si>
  <si>
    <t>This study considers the feasibility of using 100% recycled Acrylonitrile Butadiene Styrene (rABS) in the caseworks of small consumer electronic products as a step towards more circular design and manufacturing. A Digitally Enhanced Cordless Telephone (DECT) handset was chosen as a representative example of such a product. Materials testing on the rABS demonstrated that 100% recycled ABS has similar properties to virgin ABS and can be substituted for virgin ABS as long as the product design allows for the slightly stiffer nature of the rABS and addresses issues of surface finish and ability to colour. By clearly understanding these issues at the outset of the design process, and by adapting the designs appropriately at the outset, it was possible to produce an rABS handset which was as robust and as cosmetically acceptable as one made of virgin ABS. This suggests that the recycled material could be used widely in this type of product and also at reduced cost to using virgin ABS. Furthermore, an abridged Life Cycle Analysis of the existing handset suggested that other issues associated with the environmental impact of the product could be relatively easily addressed at the design stage by considering energy use and end of life issues.</t>
  </si>
  <si>
    <t>10.1016/j.jclepro.2017.06.225</t>
  </si>
  <si>
    <t>The greenhouse gas benefit of recycling waste electrical and electronic equipment above the legal minimum requirement: An Austrian LCA case study</t>
  </si>
  <si>
    <t>The increase in recycling targets is seen as an important contribution towards a circular economy as envisioned by the European Union. Waste Electrical and Electronic Equipment (WEEE) is highly complex and heterogeneous and one of the fastest growing waste streams in the EU. Its recycling typically consists of pre-treatment, recovery of secondary resources (materials and energy), and disposal. Legal recycling targets, stated by the European Commission, are exceeded by leading pre-treatment operators driven by economic needs. While recycling has been shown in the past to have greenhouse gas benefits, no study could be found that compares WEEE recycling at two different recycling rates using industry data. Therefore, this study investigates: (1) How much secondary material is recovered from WEEE at a certain recycling rate and (2) what is the associated greenhouse gas impact of the WEEE end-of-life system? The results of two end-of-life systems operating at different recycling rates are compared and analysed. A leading Austrian pre-treatment facility provided data and know-how for this case study. One system describes the current practice at the pre-treatment facility (recycling rate: 80.5%) and the other system operates at the same facility close to the legally required minimum target set by the European WEEE directive (62.5% for this specific input material). In terms of secondary material recovery, the study shows that a recycling rate of 80.5% enables recovery of just above halve of the input material, while for recycling close to the legal target the amount of recovered material is around 45%. The differences are due to less recycling of plastics, ferrous materials and copper. Regarding the greenhouse gas impact, recycling at a rate of 80.5%, the Austrian pre-treatment site proves to avoid at least 215 kg of CO2 equivalents per ton WEEE input compared to recycling WEEE at the same facility close to the legal minimum recycling target. In the authors’ view a mandatory recycling rate above 80% would be difficult to fulfil as, according to the pre-treatment facility operator, additional costs of better separation would outweigh any additional revenues from secondary material.</t>
  </si>
  <si>
    <t>15 October 2017</t>
  </si>
  <si>
    <t>10.1016/j.wasman.2020.05.017</t>
  </si>
  <si>
    <t>Economic and environmental feasibility of hydrometallurgical process for recycling waste mobile phones</t>
  </si>
  <si>
    <t>Waste mobile phones contain significant amounts of valuable metals and non-metallic materials. Consequently, the extraction of valuable materials from discarded phones, which is a more cost-effective method compared with primary mining, is an essential step for maximizing the recovery of secondary resources and minimizing e-waste pollution. We designed a green and efficient path for recovering valuable metals from waste mobile phones and explored its technical feasibility from both environmental and economic perspectives through life cycle assessment and revenue expenditure model. The results showed that the hydrometallurgical process had three characteristics of high recovery efficiency, significant environmental friendliness and economic feasibility. The recovery efficiencies of valuable metals were higher than 90%. Simultaneously, the return on investment was 29%, indicating that the recycling enterprises can achieve self-sufficiency. Thirdly, the environmental benefits were more significant compared to environmental damage released by hydrometallurgical process, representing a significant environmental friendliness. Within the overall recycling process, the core process made the greatest contribution to the environmental burden (45.38–65.68%), followed by manual disassembly process. A comparison of sub-processes in core process revealed that the mechanical crushing and sorting phase had the greatest environmental impacts that were primarily attributed to power consumption. Consequently, future research should focus on the development of energy-efficient pretreatment techniques and energy-saving equipment. The industrial practice of recycling waste mobile phones is still in its infancy in China. Future studies should also focus on the comparing different treatment processes, with the aim of providing technical support for the advancement of industry.</t>
  </si>
  <si>
    <t>10.1016/j.resconrec.2018.12.003</t>
  </si>
  <si>
    <t>Greenhouse gas emission offsetting by refrigerant recovery from WEEE: A case study on a WEEE recycling plant in Korea</t>
  </si>
  <si>
    <t>The demand for new electrical and electronic equipment (EEE) has resulted in short replacement cycles for this equipment. This has led to the generation of a large amount of waste electrical and electronic equipment (WEEE). The proper disposal of WEEE is essential in order to manage greenhouse gas (GHG) emissions, as refrigerant injected EEE is a potential source of GHG emissions. In this study, carbon dioxide (CO2) emissions from recycling activities that resulted in GHG emissions via refrigerant recovery were quantitatively evaluated. The evaluation was conducted based on the operational data from a WEEE recycling plant in 2016. To estimate CO2 emission and offsetting effects, mass-balance and carbon-footprint analyses were conducted. The mass-balance data showed that 22,804 t of WEEE were recycled in a plant. The carbon-footprint analysis estimated that CO2 emissions from all recycling activities, including all machinery and vehicles as well as fossil fuel and electricity use, reached approximately 4.097 × 103 tonne of CO2 eq. Meanwhile, the CO2 emissions prevented by the manual recovery of refrigerants (5186 kg) from WEEE accounted for approximately 2.877 × 104 tonne of CO2 eq. These results, based on data from a recycling plant and showing an offset of CO2 emissions by a factor of 7.02, demonstrate that refrigerant recovery could potentially reduce emissions by 2.467 × 104 tonne of CO2 eq. per year. This study will demonstrate the optimal methodologies for estimating CO2 emissions and offsetting, and inform environmental policy by providing an alternative approach to the problem of global warming.</t>
  </si>
  <si>
    <t>10.1016/j.jpowsour.2019.227215</t>
  </si>
  <si>
    <t>A high performance flexible recyclable supercapacitor with polyaniline by casting in unconventional proportion</t>
  </si>
  <si>
    <t>A new type of recyclable flexible solid-state supercapacitor with good electrochemical performance and folder ability is produced through a facile method. Polyvinylidene fluoride - acetylene black - polyethylene glycol - polyaniline (PVDF-AB-PEG-PANI) film electrode with excellent processability and tailorability is prepared by casting strategy, which uses large amount of PVDF as film former. The new electrode has good performance with excellent flexibility (dr &lt; 1 mm and capacity retention 97.4 % after folding 1000 times) and electrochemical performance (It can utilize the active substance efficiently that it closes to the theoretical value, with high areal capacitance of 890.44 mF cm−2 and volumetric capacitance of 89.04 F cm−3). A capacitance retention of 72.5 % is obtained for the supercapacitor based on this electrode after 5000 charging/discharging cycles, even polyaniline is synthesized by conventional method. The most interesting thing is that, the supercapacitor based on this electrode can easily be recycled and reused (capacity retention 97.1 % after 4 recycle times).</t>
  </si>
  <si>
    <t>1 March 2019</t>
  </si>
  <si>
    <t>10.1016/j.resconrec.2018.10.030</t>
  </si>
  <si>
    <t>Why are obsolete mobile phones difficult to recycle in China?</t>
  </si>
  <si>
    <t>The boom in the electronic communication industry, globally, has prompted accelerated upgradation of mobile phones, leading to surging volumes of obsolete phones. Electronic waste pollution is extensive in China, which has among the highest volumes of obsolete phones and a negligible collection rate for recycling. Determining the reasons why obsolete phones are difficult to recycle is essential for managing them sustainably and establishing a viable collection system. Accordingly, we assessed temporal variations in Chinese consumers' recycling behaviors through questionnaire-based surveys administered in 2011, 2013, and 2018. Our findings indicated that the pursuit of fashion drastically reduced the average life expectancy of mobile phones from 2.9 years in 2011 to 2.21 years in 2018. Therefore, the government should promote green consumption and strengthen legislation on eco-designed products. Information leakage posed the greatest obstacle to mobile phone recycling, resulting in 30.45% of mobile phones being stored at home. Thus, relevant regulations and processing standards for eliminating private information are imperative. The findings further indicated that consumers have no special preferences regarding collection modes. Moreover, the convenience of recycling facilities is a key factor affecting the recycling of mobile phones. As a national strategy, the government should develop a collection system comprising multiple modes and types of collection operators. Specifically, e-waste recycling should be market driven to promote the industry’s vitality. Importantly, environmental education and information dissemination should be actively promoted as the basis for raising consumers’ awareness and regulating their recycling behavior.</t>
  </si>
  <si>
    <t>10.1016/j.wasman.2014.11.006</t>
  </si>
  <si>
    <t>Flows of engineered nanomaterials through the recycling process in Switzerland</t>
  </si>
  <si>
    <t>The use of engineered nanomaterials (ENMs) in diverse applications has increased during the last years and this will likely continue in the near future. As the number of applications increase, more and more waste with nanomaterials will be generated. A portion of this waste will enter the recycling system, for example, in electronic products, textiles and construction materials. The fate of these materials during and after the waste management and recycling operations is poorly understood. The aim of this work is to model the flows of nano-TiO2, nano-ZnO, nano-Ag and CNT in the recycling system in Switzerland. The basis for this study is published information on the ENMs flows on the Swiss system. We developed a method to assess their flow after recycling. To incorporate the uncertainties inherent to the limited information available, we applied a probabilistic material flow analysis approach. The results show that the recycling processes does not result in significant further propagation of nanomaterials into new products. Instead, the largest proportion will flow as waste that can subsequently be properly handled in incineration plants or landfills. Smaller fractions of ENMs will be eliminated or end up in materials that are sent abroad to undergo further recovery processes. Only a reduced amount of ENMs will flow back to the productive process of the economy in a limited number of sectors. Overall, the results suggest that risk assessment during recycling should focus on occupational exposure, release of ENMs in landfills and incineration plants, and toxicity assessment in a small number of recycled inputs.</t>
  </si>
  <si>
    <t>February 2015</t>
  </si>
  <si>
    <t>10.1016/j.jclepro.2018.06.161</t>
  </si>
  <si>
    <t>Waste electrical and electronic equipment (WEEE) management: An analysis on the australian e-waste recycling scheme</t>
  </si>
  <si>
    <t>Solutions for the global arising waste electrical and electronic equipment (WEEE) challenge are constantly being proposed and implemented worldwide. To be in pace with the world, Australia debuted the national computer and television recycling scheme (NTCRS) in 2012 and has already diverted thousands of tons of WEEE away from landfill. In this study, the structure, collection methods and recycling processes of the scheme are analyzed considering the perspective of different agents involved in the scheme. The recycling facilities working directly under the scheme as first stage recyclers are identified and their operational procedures are investigated. The results show that there are currently 31 facilities, that they mainly process waste using manual sorting and manual dismantling; and that material recovery requires further downstream processing, which is undertaken domestically and internationally. The exports have been growing since the commencement of the scheme and should continue to grow unless incentives for domestic downstream processing are implemented. Moreover, this study analyzes the roles and responsibilities of the different agents working under the NTCRS. It is shown that local councils are important e-waste collection channels, but they hold little responsibility within the legal framework of the scheme. Furthermore, co-regulatory arrangements are responsible for assuring that the outcomes of the scheme are achieved, yet their responsibility of auditing the recycling and recovering processes stops at first stage recycling. Finally, this study reveals challenges and proposes solutions for the scheme, which, when perfected, can be replicated as a WEEE management model for the world.</t>
  </si>
  <si>
    <t>1 October 2018</t>
  </si>
  <si>
    <t>10.1016/j.wasman.2016.02.007</t>
  </si>
  <si>
    <t>Life cycle assessment of hybrid vehicles recycling: Comparison of three business lines of dismantling</t>
  </si>
  <si>
    <t>This paper undertakes an environmental evaluation of hybrid vehicles recycling, using industrial data from Comet Traitement SA in Belgium. Three business lines have been modelled and analysed. The first one is relative to the business as usual with a dismantling to recover batteries and engines followed by shredding and post shredding treatments. The second one considers, in addition, the removal of electronic control units (ECU) before shredding followed by same steps than in the first line and the last one is relative to the additional removal of big plastic parts before shredding and business as usual post shredding treatments. Results show non-significant environmental benefits when ECU or large parts of plastics are recovered before shredding. Improvements in terms of environmental benefits are lower than the uncertainty of the results. Indeed, the performing usual process for end-of-life vehicles (ELV) treatment reaches 97% of the ELV which is valorised in terms of metal and energy recoveries. Post shredding treatment units include metals, plastics and energy recovery of residues. Comet business as usual route for ELV valorisation is in accordance with the requirements of the European directive and recommendations for further improvement with dismantling of other parts (ECU or plastics) before shredding are non-relevant in this case.</t>
  </si>
  <si>
    <t>April 2016</t>
  </si>
  <si>
    <t>10.1016/j.resconrec.2018.05.010</t>
  </si>
  <si>
    <t>An overview of the substance of Resource, Conservation and Recycling</t>
  </si>
  <si>
    <t>The objective of this review is to provide an overview of the substance of the Resource, Conservation and Recycling journal. The four domains of Hierarchy of Waste, Recycling, Human Behaviour and Legal Influence populate the journal. The journal articles predominantly dwell on mid-level of the hierarchy reflecting Recycling. The recycling articles are varied and are associated with biotechnology, industrial technology, and human attitudes and behaviour. The European Union’s (EU) Waste and Landfill Directives cast a considerable influence on national and municipal recycling policies and laws. This legal-geostrategic impactful research focus should be sustained because they have a deep and wide bearing at regional, national, municipal and community levels. This overview also reveals human behaviour is a strategic domain because of the enduring effects of both poor and good recycling habits. However, the success of moving waste management strategies up the hierarchy seems elusive. This journal exhibits strategic research attributes in addition to the journal’s objectives of operational recycling transformation processes. This overview suggests developing waste management habits and the DFX research mindset. It concludes with recycling dilemma.</t>
  </si>
  <si>
    <t>10.1016/j.jclepro.2018.02.221</t>
  </si>
  <si>
    <t>Physical and chemical characterization and recycling potential of desktop computer waste, without screen</t>
  </si>
  <si>
    <t>Environmentally appropriate and efficient recycling of several materials contained in waste electrical and electronic equipment (WEEE) requires knowledge and the identification of materials and chemical elements forming this kind of waste. Therefore, this study presents the physical and chemical characterization of desktop computer waste and the potential recycling rates of these materials. Differently from other studies, which investigated recycling and chemical composition only of motherboards (the component that contains precious metals), here were evaluate all components, namely floppy disk drives, CD drives, IDE cables, HDs, coolers, motherboards, power supply units, lids, casings, and other parts. This study was carried out in three steps: (i) the physical characterization included the manual dismantling of these components, and grouping the materials under seven categories (plastics, non-ferrous metals, ferrous metals, materials with substances of interest, hazardous materials, wires and cables, and other materials); (ii) potential recycling rates were calculated according to the European Directive 2102/19/EU; (iii) chemical characterization of components based on X-ray fluorescence spectroscopy. The results showed that the potential recycling rate of the waste analyzed was 96.66%, which represents the amount of material that can be recycled in the samples investigated. The results also show that, besides motherboards, other components also are potentially recyclable. Noble, precious, and critical metals as well as and rare earth elements were detected in IDE cables, power supply units, hard disks, floppy disk drives, and motherboards. Parts with high levels of aluminum, copper, and zinc were also observed. Recycling of WEEE is important both economically and environmentally, since PC components, since these elements may be recycled in processes that use less energy, preventing the extraction of natural raw materials and minimizing environmental impact.</t>
  </si>
  <si>
    <t>20 May 2018</t>
  </si>
  <si>
    <t>10.1016/j.colsurfa.2024.134877</t>
  </si>
  <si>
    <t>Insight into interaction of electrode particles from spent lithium-ion batteries assisted by pyrolysis</t>
  </si>
  <si>
    <t>Pyrolysis-assisted dispersion for electrode particles from spent lithium-ion batteries (LiBs) is an extremely effective means to improve subsequent recovery efficiency. The relationship between interaction energy and surface properties of electrode particles has been constructed. The XRD results demonstrated that the mineral phases of both anode and cathode particles, mainly composed of graphite and LiCoO2 respectively, had little changes using a pyrolysis process at 550 ℃ for 30 min. Nevertheless, pyrolysis treatment could remove the organic film of electrode particles to alter the surface properties effectively. With the organic film removal by pyrolysis, the subtraction value on the contact angle of cathode and anode particles was increased from 9.3° to 35.44°, while the difference in charge ability was increased from 0.35 mV to 23.21 mV. The interaction energy calculations also illustrated that the electrostatic repulsion energy and hydrophilic repulsion energy both increased significantly, resulting in the total interaction energy of anode and cathode particles being 1.7 and 3.8 times that before pyrolysis. Furthermore, the total interaction energy, which determined the dispersing of electrode particles in suspension, mainly depended on the hydrophilic force. The findings might propose an alternative means for enhancing particle interaction to improve the recycling efficiency of electrode materials from spent LiBs by flotation.</t>
  </si>
  <si>
    <t>20 November 2024</t>
  </si>
  <si>
    <t>10.1016/j.procir.2016.11.222</t>
  </si>
  <si>
    <t>Comparative Study of End-of-Life Vehicle Recycling in Australia and Belgium</t>
  </si>
  <si>
    <t>The increasing complexity of multi-material vehicle designs has created challenges for vehicle recycling. Many countries have implemented different end-of-life vehicles (ELVs) treatment policies and guidelines. For example, the European Commission has set recycling and recovery targets for end-of-life vehicle (ELV). This paper discusses a comparative study on the legislative boundaries and environmental performance of the current ELV recycling processes analysed between recycling companies in Australia and Belgium. It is shown that the strict implementation of the ELV Directive in Belgium has led to better environmental performance, by a factor of 7.9 in comparison to the Australian scenario. The enactment of strict ELV legislation, adoption of advanced recycling technologies, and improvement of the recycling efficiencies of revenue streams are identified as the major influencing factors for a sustainable ELV management system.</t>
  </si>
  <si>
    <t>10.1016/j.resconrec.2017.01.018</t>
  </si>
  <si>
    <t>E-waste: An overview on generation, collection, legislation and recycling practices</t>
  </si>
  <si>
    <t>E-waste is one of the fastest growing waste streams in the world in terms of volume and its environmental impact on the planet. The existence of precious metals in the e-waste stream provides a major economic benefit for recycling industries but due to the presence of hazardous chemicals, a proper recycling technique is required prior to the disposal of the e-waste. This paper presents an overview of the statistics on global e-waste generation and the sales of new electrical equipment and electronics in general. The total amount of e-waste produced has reached approximately 41 million tonnes in 2014 and increasing at a rate of 3–5% every year. A correlation between e-waste generated, gross domestic product and population of the country has also been explored that suggested that the GDP of any country has a direct correlation with the amount of e-waste produced by that country. The population of the country doesn’t have a significant impact. The paper also describes the importance and benefits of recycling are emphasized while presenting the techniques currently used by the recycling facilities.</t>
  </si>
  <si>
    <t>10.1016/j.jclepro.2019.119827</t>
  </si>
  <si>
    <t>A new application of recycled-PET/PAN composite nanofibers to cement–based materials</t>
  </si>
  <si>
    <t>In these days, the inappropriate disposal of polyethylene terephthalate (PET) causes severe environmental problems and, for this reason, it is necessary to develop alternatives for the efficient use of this material. This study presents an application of a new type of composite nanofibers made with recycled PET and polyacrylonitrile (RPET/PAN) recently synthesized and characterized by Scanning Electron Microscopy (SEM), Fourier-Transformed Infrared Spectroscopy (FTIR) and Thermogravimetric Analysis (TGA). The composite was added to cementitious materials to improve the mechanical and durability properties, making it a viable alternative in PET recycling. With this aim, the following properties were evaluated to mortars prepared with small amounts of these nanofibers: mechanical (compressive and flexural resistance), of the microstructure (fiber adherence) and durability (total porosity, effective porosity, capillary absorption, and resistance to water penetration). These nanofibers have an average diameter of 402 nm and good mechanical properties. Among other important results, the material showed an increase in compressive and flexural strength, and a decrease in drying shrinkage of up to 26.1, 89.1 and 93.1% in comparison with a reference mortar, respectively.</t>
  </si>
  <si>
    <t>10 April 2020</t>
  </si>
  <si>
    <t>April 2018</t>
  </si>
  <si>
    <t>10.1016/j.resconrec.2020.105284</t>
  </si>
  <si>
    <t>Recycling spent iron-based disposable-chemical-warmer as adsorbent for as(v) removal from aqueous solution</t>
  </si>
  <si>
    <t>The use of iron-based disposable-chemical-warmer (DCW) produces huge amount of solid wastes every year (e.g. at least 2 million tons of solid waste every year for China and Japan only), which are directly abandoned as trash now. In this work, spent DCW was recycled as adsorbent for As(V) removal from water. For the first time, we elucidated that the spent DCW was a magnetic nanocomposite consisted mainly of Fe3O4 nanoparticles and vermiculite with large surface area (56.6 m2/g). The detailed morphology characterization revealed the formation of Fe3O4 nanoparticles on vermiculite's surface, with the average crystallites’ size estimated to be ~10 nm. The adsorbent exhibited superparamagnetism with a strong saturation magnetization value 40 emu /g, which can be utilized to recollect the adsorbent after water treatment. The As(V) adsorption isotherm conformed to Langmuir isotherm model with the maximum adsorption capacity of 130 mg/g under neutral pH and room temperature. The adsorption capacity for As(V) outperformed most of the reported adsorbents, which was attributed to the hybrid structure of the adsorbent. The adsorption kinetic curve was well described by the pseudo-second order model. The favorable pH for As(V) was below 8.0, and the adsorbent had good As(V) selectivity over common co-existing anions (SO4 2−, H2PO4 −, and SiO3 2−). Moreover, the adsorbent could be readily regenerated using 0.1 M NaOH aqueous solution as eluting solution. The adsorption capacity towards As(V) was still over 85% after 10 consecutive adsorption-desorption cycles. This work provided an efficient way for recycling spent DCW with minimal efforts.</t>
  </si>
  <si>
    <t>10.1016/j.procir.2015.02.071</t>
  </si>
  <si>
    <t>Utilisation of Reconfigurable Recycling Systems for Improved Material Recovery from E-Waste</t>
  </si>
  <si>
    <t>The key features of reconfigurable manufacturing systems, including modularity, scalability and customisability, have provided production flexibility to enable manufacturers to deal with increasing demands for product variability and emerging smart materials. This increased complexity in design and material mix has also highlighted a need for more flexible and advanced technologies for recycling modern products at the end of their life. This paper examines the adoption of key features in reconfigurable systems to increase flexibility and automation in recycling activities. The application of such a ‘Reconfigurable Recycling System’ (RRS) has been illustrated using a specially designed robotic cell which disassembles and concentrates strategically important materials from components of electrical cars.</t>
  </si>
  <si>
    <t>10.1016/j.jclepro.2018.03.253</t>
  </si>
  <si>
    <t>Exploring Chinese consumers' attitude and behavior toward smartphone recycling</t>
  </si>
  <si>
    <t>This paper aims to provide latest research results on consumer attitudes and behaviors about smartphone recycling. In particular, the study considers China as an example and reviews the country's recent progress in legislation and business practice in smartphone recycling. The study relies on a national survey to identify the patterns and trends in Chinese consumers' recycling attitudes and behaviors. Our results show that on top of incentive and convenience, information security is the number one requirement for consumers to recycle their smartphones. Additionally, although China has made significant progress in improving social environment and people's consciousness for phone recycling, more people still choose to store their waste smartphones at home. Moreover, the impact of recycling service on the sales of new phones is also discussed in the context of closed-loop supply chain design. As an exploratory attempt to understand smartphone recycling from the consumers' perspectives, this article presents critical factors influencing consumers' attitudes and behaviors in China, and sheds new lights on future academic research directions as well as on managerial applications and policy-making.</t>
  </si>
  <si>
    <t>1 July 2018</t>
  </si>
  <si>
    <t>December 2015</t>
  </si>
  <si>
    <t>10.1016/j.jclepro.2019.119498</t>
  </si>
  <si>
    <t>Life cycle cost analysis for recycling high-tech minerals from waste mobile phones in China</t>
  </si>
  <si>
    <t>High-tech minerals (HTMs) used for manufacturing mobile phones are indispensable raw materials for emerging Chinese national strategic industries. China is the world’s largest mobile phone market, and increasing amounts of HTMs are found in the country’s excessive mobile phone waste. Thus, it is important to investigate the life cycle cost (LCC) of recycling HTMs from waste mobile phones. In this study, material flow analysis (MFA) and LCC assessment were conducted to analyze the recycling of waste mobile phones and the contained HTMs. The LCCs of recycling two types of mobile phones, i.e., feature phones and smartphones, were investigated. The results show that the LCCs of recycling one waste feature phone and one waste smartphone are approximately US$ 2.34 and US$ 6.60, respectively. The LCCs of extracting HTMs from one waste feature phone are US$ 6.035 for 1 g of cobalt and US$ 0.014 for 1 g of palladium, while the LCCs of extracting 1 g of cobalt, palladium, antimony, beryllium, neodymium, praseodymium and platinum from one waste smartphone are US$ 10.106, US$ 0.024, US$ 0.135, US$ 0.005, US$ 0.08, US$ 0.016 and US$ 0.006, respectively. Based on the LCC results, constructive suggestions and policy implications are provided for future mobile phone management in China.</t>
  </si>
  <si>
    <t>10.1016/j.nxsust.2023.100017</t>
  </si>
  <si>
    <t>Performance scrutiny of spent lithium-ion batteries cathode material as a catalyst for oxidation of benzyl alcohol</t>
  </si>
  <si>
    <t>The widespread use of Li-ion batteries (LIBs) in energy storage devices has resulted in the generation of additional waste which contains valuable metal ions and these metal ions are well known for their catalytic activities. The recovered black mass of cathode material was exposed to pretreatment with final calcination for 2 h at 800 0C. After the calcination, the material was subjected to structural characterization (XRD, FE-SEM, EDAX, and XPS). In the present work, we have used spent LIBs cathode material as a catalyst for the oxidation reaction of benzyl alcohol to benzoic acid. The catalytic activity of this recovered cathode material was found to be highly efficient showing 100% conversion of benzyl alcohol with &gt;99% selectivity of benzoic acid with lower catalyst loading of even 2%.</t>
  </si>
  <si>
    <t>10.1016/j.matpr.2017.07.242</t>
  </si>
  <si>
    <t>Stepped Recycling: The Solution for E-waste Management and Sustainable Manufacturing in India</t>
  </si>
  <si>
    <t>Recycling of wastes to recover raw materials is key aspect which leads to sustainable manufacturing. Wastes from Electrical and Electronic Equipment often abbreviated as “E-Waste” is one of the most threatening and fastest growing waste problems of the entire world. Developing countries like India are at a greater risk because of illegal imports and increasing domestic generation of e-wastes is observed and also since there are very little or no regulations or laws regarding e-waste management. 90% of all the million tons of e-waste of India are discarded by informal recyclers who use rudimentary methods of processing, thus causing air, water and ground pollution. A key factor in sustainable manufacturing is safe disposal and seeing as e-waste is the result of mass manufacturing of electronic goods, it is pivotal to dispose it safely. This paper highlights the present situation of e-waste management in India and its effects so far and presents a new, unique management model, as the best solution for management of e-waste in India. This model takes into account the financial dependency of the informal sector on recycling, incorporates them into the model, and initializes an inter-dependent system of recycling, thus making is profitable for every concerning party involved in the recycling process. Necessary changes in rules and regulations as well as methods to implement this model with ease are described in this paper.</t>
  </si>
  <si>
    <t>10.1016/j.resconrec.2018.03.008</t>
  </si>
  <si>
    <t>A bibliometric study of China’s resource recycling industry policies: 1978–2016</t>
  </si>
  <si>
    <t>Because the resource recycling industry can effectively resolve both resource and the environmental constraints, the Chinese government has integrated it into the national strategic emerging industries system and has enacted a series of policies to promote its development. To better understand these policies, we performed a bibliometric analysis to probe the evolution of China’s resource recycling policies from 1978 to 2016 and the roles of core government agencies in policy-making. Co-word analyses and social network analyses were applied to map the topics of resource recycling policies and collaboration among agencies, respectively, yielding the following findings. (1) The developmental process of China’s resource recycling industry policies can be divided into four stages: an exploratory stage (1978–2002), a preliminary formation stage (2003–2008), a rapid growth stage (2009–2011), and a strategic deepening stage (2012 onward). The number of policies issued at each stage has increased steadily. (2) Four topic clusters were identified from keyword networks: policy themes, waste categories, industrial chains and policy instruments. Across the four stages, policy themes evolved from macro to specific; waste categories evolved from industrial waste to production and living waste; industrial chains evolved from the recycling chain to the whole industrial chain; and policy instruments evolved from single policy instruments to mixed policy instruments. (3) Increasing numbers of government departments are becoming involved in formulating resource recycling industry policies, and cooperation among them has gradually strengthened. Our results have important policy implications for the healthy development of China’s resource recycling industry.</t>
  </si>
  <si>
    <t>July 2018</t>
  </si>
  <si>
    <t>10.1016/j.wasman.2020.02.014</t>
  </si>
  <si>
    <t>Selective collection of recyclable waste in Universities of low-middle income countries: Lessons learned in Bolivia</t>
  </si>
  <si>
    <t>The implementation of solid waste selective collection (SC) systems is quite difficult in low-middle income countries. Lack of awareness, infrastructure, administrative support and knowledge about recycling are the main barriers for its operation, reducing the possibility of successes. This paper introduces the methodological approach for assessing a recyclable waste SC project in a Bolivian public University. The waste fractions generated before (2016) and after (2019) the action were assessed, as well as the opinion and knowledge of the students, providing reliable indicators of the improvements and benefits obtained. Results of the waste characterization analysis reported that, after one month of implementation of the system, about 15 kg of plastic and 37.1 kg of paper and cardboard were collected, about 8 wt% and 42.9 wt% of the recyclable waste produced. At the same time, the questionnaire survey allows demonstrating that the SC behavior of the students improved considerably from 2018 to 2019, (t[608] = −7.654, p &lt; 0.05***), as well as the satisfaction about the waste collection service provided (t[608] = −6.6224, p &lt; 0.05***) and about the diffusion of information with awareness campaigns (t[608] = −8.708, p &lt; 0.05***). The project and the phases followed for its implementation can be of reference for other local and international stakeholders, for replicating the study in other Universities and public areas. The novelty of the study is the introduction of a step by step methodology for assessing the SC of recyclable waste for supporting the recycling policies of developing cities in low-middle income countries and for boosting sustainable development according to the principle of the circular economy.</t>
  </si>
  <si>
    <t>10.1016/j.wasman.2019.11.017</t>
  </si>
  <si>
    <t>Modeling of risk for improper sorting of waste at Recycling Centers</t>
  </si>
  <si>
    <t>This study has demonstrated the use of weighted-linear-combination approach in connection with fuzzy set functions of Total Population, Total Distance, Annual income per person and Total number of opening hours of Recycling Centers (RCs), in ArcGIS environment, to generate risk maps and characterize RCs based on risk for improper sorting of waste. Analysis of data shows that there are 73 RCs, at which, risk for improper sorting of waste is highest. On average, there is one RC for every 19,402 individuals in Sweden and a single round trip made by Swedes to nearest RC, results in emission of 1340 ktons of CO2. Furthermore, it is found that strategies needed (e.g. installation of new RCs or shifting of RCs closer to densely populated areas (DPAs) or increase in number of opening hours or availability of pre-visit sorting information etc.), to reduce risk for improper sorting of waste, are different for RCs that are operated under different management forms. Variations in tariffs, limited number of waste fractions to be collected per RC, confusing terminologies, design parameters of RCs and non-implementation of EU Directive 2018/851 with respect to packaging waste, are other factors that are affecting quality of waste sorting at RCs, and are discussed in the article. Results from this research can be utilized to identify site specific needs for improving sorting of waste and to identify priority areas for installation of new RCs.</t>
  </si>
  <si>
    <t>10.1016/j.resconrec.2020.104843</t>
  </si>
  <si>
    <t>A recycling process for thermoelectric devices developed with the support of statistical entropy analysis</t>
  </si>
  <si>
    <t>Thermoelectric devices (TEDs) are solid-state devices capable of converting a temperature gradient into electric power. Due to their robust physical composition, the importance of TEDs has increased recently as their applications have broadened from the aerospace industry to the recovery of waste energy from heat sources. As a consequence, an increase in their consumption and future disposal is expected. Nowadays, there is no recycling process designed for TEDs, thus representing an open-loop stream of end-of-life products, which results in the loss of valuable materials. This work aims to address this future problem. Hereby, commercial thermoelectric devices were mechanically processed and characterised. With the experimental results thus produced, statistical entropy analysis was performed to propose a suitable recycling process. Three different mechanical processing systems are compared by their liberation and concentration efficiencies. Based on the final values of statistical entropy, a final mechanical processing system is proposed consisting of grinding in a ring mill, followed by sieving with 3350 µm and 1000 µm openings. Furthermore, the characterization results suggest the possible addition of a dense media separation step to enrich the different material present in the fraction &lt;1000 µm. The recommended system achieves a significant entropy reduction of Cu and separation of plastics from ceramics and semiconductors in only four steps. The final recoveries are TED components that may be suitable for metal refinement by other metallurgical means.</t>
  </si>
  <si>
    <t>10.1016/j.envint.2016.07.010</t>
  </si>
  <si>
    <t>The formal electronic recycling industry: Challenges and opportunities in occupational and environmental health research</t>
  </si>
  <si>
    <t>Background E-waste includes electrical and electronic equipment discarded as waste without intent of reuse. Informal e-waste recycling, typically done in smaller, unorganized businesses, can expose workers and communities to serious chemical health hazards. It is unclear if formalization into larger, better-controlled electronics recycling (e-recycling) facilities solves environmental and occupational health problems. Objectives To systematically review the literature on occupational and environmental health hazards of formal e-recycling facilities and discuss challenges and opportunities to strengthen research in this area. Methods We identified 37 publications from 4 electronic databases (PubMed, Web of Science, Environmental Index, NIOSHTIC-2) specific to chemical exposures in formal e-recycling facilities. Discussion Environmental and occupational exposures depend on the degree of formalization of the facilities but further reduction is needed. Reported worker exposures to metals were often higher than recommended occupational guidelines. Levels of brominated flame-retardants in worker's inhaled air and biological samples were higher than those from reference groups. Air, dust, and soil concentrations of metals, brominated flame-retardants, dioxins, furans, polycyclic-aromatic hydrocarbons, or polychlorinated biphenyls found inside or near the facilities were generally higher than reference locations, suggesting transport into the environment. Children of a recycler had blood lead levels higher than public health recommended guidelines. Conclusions With mounting e-waste, more workers, their family members, and communities could experience unhealthful exposures to metals and other chemicals. We identified research needs to further assess exposures, health, and improve controls. The long-term solution is manufacturing of electronics without harmful substances and easy-to-disassemble components.</t>
  </si>
  <si>
    <t>10.1016/j.apenergy.2019.01.002</t>
  </si>
  <si>
    <t>Application of energy and CO2 reduction assessments for end-of-life vehicles recycling in Japan</t>
  </si>
  <si>
    <t>The transportation sector constitutes approximately 25% of the total energy consumption and CO2 emissions worldwide. Therefore, in the last decades, several studies have been conducted to improve the energy efficiency of vehicles. A principal method to evaluate the total environmental effect of a vehicle is through the analysis of its life cycle. However, most of these analysis focused on the production and use phase, and little work has been performed to understand the material value of end-of-life vehicles (ELVs). Previous works have not comprehensively considered the benefits of the phase above that can provide a different perspective on the total vehicle life cycle. Our study clarifies how the materials obtained from scrapped vehicles are used, and we propose an analysis method to assess their benefits by defining the concepts of energy and CO2 reductions. The Japanese ELV market is presented as a case study, and the material flow is elaborated. The energy and CO2 reductions are calculated as 52.8 MJ and 2.80 kg CO2 per kilogram of vehicle, demonstrating the importance of the analyzed phase in the entire life cycle. Finally, possible changes in ELV recycling to improve their benefits are discussed.</t>
  </si>
  <si>
    <t>10.1016/j.jclepro.2013.10.006</t>
  </si>
  <si>
    <t>Survey and analysis of consumers' behaviour of waste mobile phone recycling in China</t>
  </si>
  <si>
    <t>The aim of this paper is to investigate the behaviour of consumers toward waste mobile phone recycling on a national scale in China. With this goal in mind, a questionnaire survey was performed on a nationwide scale to explore consumers' behaviours, attitudes and willingness to pay (WTP) for recycling waste mobile phones. There were 1035 effective questionnaires, and the questionnaire was analysed with principal component analysis and multinomial logistic regression analysis. The results revealed that the actual service life of mobile phones in China is generally shorter than three years. Due to the current level of economic development and the traditional concept, only 47.9% of consumers agreed to pay for waste mobile phone recycling, and most consumers' WTP was 0–5% of the recycling costs. The main factors affecting the consumers' WTP were region, education level and monthly income. Therefore, mobile phone producers and the government should mostly share the responsibility of waste mobile phone recycling. With an improvement in public environmental awareness, it may be possible for consumers to afford recycling fees in the future, through either a prepaid deposit, or purchasing the product with the fee embedded in the price. In addition, it is important to support environmental education to promote environmental awareness.</t>
  </si>
  <si>
    <t>15 February 2014</t>
  </si>
  <si>
    <t>10.1016/j.matlet.2019.127067</t>
  </si>
  <si>
    <t>Relating fractographic analysis to yield strength of novel X7475 (Al–Zn–Mg–Cu) alloys produced by recycling aluminium beverage cans</t>
  </si>
  <si>
    <t>The aim of this letter was to conduct a postmortem on the nature of fracture, substrates and possible precipitates formed in a novel experimental 7xxx alloy cast from recycled beverage cans (RBCs) and link same to yield strength (σy) following heat treatment (HT). Fractographic investigation revealed the formation of dendrites and hardening phases such as MgZn2 and Al2Mg3Zn3 among others, following HT. An alloy S10 recorded the peak σy of 117.200 MPa while S3 was the least with 51.212 MPa and extension (e) of 0.197 mm.</t>
  </si>
  <si>
    <t>1 March 2020</t>
  </si>
  <si>
    <t>February 2016</t>
  </si>
  <si>
    <t>10.1016/j.cogsc.2018.03.003</t>
  </si>
  <si>
    <t>Exploring new horizons for paper recycling: A review of biomaterials and biorefinery feedstocks derived from wastepaper</t>
  </si>
  <si>
    <t>Paper is a perfect example of the circular economy as it remains the furthermost recycled product in Europe, creating significant environmental benefits and raw materials resources to the industry. Indeed, maintaining a consistent level of quality whilst limiting the environmental footprint of the product has become a major challenge for the industry. In this direction, paper is proving to be the promising feedstock for biorefinery and biomaterials. The future of paper recycling is slowly going beyond fibre recovery to address the needs of other industries because for the earth's environmental well-being various paper products need to be recycled and reused persistently. In this article, we outline the ambitious use of wastepaper (WP) for high-value applications such as; production of cellulose nanocrystals (CNC), composite reinforcement, high performance electrical components and biofuels.</t>
  </si>
  <si>
    <t>10.1016/B978-044452745-5.00406-8</t>
  </si>
  <si>
    <t xml:space="preserve">RECYCLING | Noble Metal Recycling </t>
  </si>
  <si>
    <t xml:space="preserve">
               The noble metals include gold, silver, and the six platinum group metals (platinum, palladium, rhodium, ruthenium, iridium, and osmium). Like all mineral resources, these have finite reserves and extraction rates, and there is increasing emphasis on recovering materials from industrial and consumer goods to recycle and reuse them at the end of the product life.
               There is a wide discrepancy between the amounts of noble metals mined each year, with production rates of gold roughly 3500 tons, silver in excess of 28 000 tons, and palladium only 290 tons, which is the most plentiful platinum group metal.
               The Society of Automotive Engineers has drawn up a draft standard for recycling fuel cells, aimed primarily at recovery of noble metals from automotive applications, although similar methodology may be employed for stationary fuel cells. This provides guidelines for the design of devices to facilitate the end-of-life dismantling, followed by recycling or recovery of materials.
               Most batteries and fuel cells supplied to date have been purchased on a nonrecycling basis, with the materials cost included in the initial price and written off immediately. An infrastructure has been developed to deal with lead–acid starting, lighting, and ignition types for cars, but collection schemes for smaller primary and secondary batteries, particularly for consumer electronics, are at an early stage in many countries. Fuel cells are only just beginning to be manufactured in larger numbers, so that techniques for return and collection will need to be developed for their end-of-life recovery.
            </t>
  </si>
  <si>
    <t>10.1016/j.jclepro.2017.02.036</t>
  </si>
  <si>
    <t>Potential recycling availability and capacity assessment on typical metals in waste mobile phones: A current research study in China</t>
  </si>
  <si>
    <t>Mobile phone is the most commonly used electrical and electronic equipment all over the world, resulting in the generation of a large quantity of waste mobile phones (WMPs). Manual dismantling and experimental analysis were carried out to identify the physical composition and content of 10 typical metals in printed circuited boards (PCB) from WMPs. The results showed that the content of Au ranged from 0.86 mg/g to1.60 mg/g per PCB, from 0.14 to 5.8 mg/g for Ag, 14.1–28.5 mg/g for Ni, 0.04–0.4 mg/g for Pb, and 33.9–60.1 mg/g for Sn. The amount of Cu remained stable, at 259–550 mg/g, but Pd was not detected in any of the selected samples. Taking the predicted quantities of waste metals from WMPs in 2025 in China as an example, a considerable amount of metals could be potentially recovered from PCBs, including about 9.01 t (metric ton) of Au, and 14.91 t of Ag, based on the assumption of 100% recycling. The ratio of recycled Au to global Au production would have grown at a rate between 0.07 and 0.19%, from 2010 to 2015. Recycling all of the ten metals studied would yield a profit of more than 300 million dollars by 2025. The potential amount of Au recycled from WMPs could provide about 10% of the global Au demand for electronics manufacturing, making this metal definitely worth recycling.</t>
  </si>
  <si>
    <t>1 April 2017</t>
  </si>
  <si>
    <t>26 April 2024</t>
  </si>
  <si>
    <t>10.1016/j.resconrec.2018.10.024</t>
  </si>
  <si>
    <t>Environmental behavior research in resources conservation and management: A case study of Resources, Conservation and Recycling</t>
  </si>
  <si>
    <t>Considered as an approach to protect the environment and foster sustainability in severe environmental and ecosystem deterioration conditions, environmental behavior has received extensive, multidisciplinary research in recent decades. The general trend of environmental behavior research is profiled based on bibliometric analysis, which is set as the background of behavior research in the resources conservation and management field. Using materials from Resources, Conservation and Recycling (RCR) as well as its parent journals (RCRs), text mining is conducted to determine environmental behavior research scales, topics receiving focus, principle methods, and current research gaps. Future research and management practices are also suggested.</t>
  </si>
  <si>
    <t>10.1016/j.jhazmat.2019.121741</t>
  </si>
  <si>
    <t>Towards a high quality recycling of plastics from waste electrical and electronic equipment through separation of contaminated fractions</t>
  </si>
  <si>
    <t>The aim of this study is to provide an evaluation of the recyclability of plastics derived from electrical equipment from contamination standpoint. A database was created to find trends in potentially toxic elements (PTEs) and bromine concentrations; in relation to unit’s application, color, polymer type, and production date. For this study, 142 kg of plastics derived from waste electrical and electronic equipment, from the collection group 5, were analyzed. Less than 1.5 % of the analyzed material indicated hazardous characteristics due to their PTEs concentrations (following RoHS and REACH). Regarding the bromine (Br) content, larger quantities of plastics showed recycling incompatibility; 71 parts with total weight of 11 kg (8 %-wt) contained Br concentrations &gt;2000 mg kg−1. The highest average value of Pb, Cd, Hg and Cr combined falls under the application category ‘tools’, which was as well the trend in appliances from before 1990. The same trend was observed for Br and antimony (Sb) contents; high concentrations were found in appliances from the ‘tools’ category. This study concludes that plastics derived from colored appliances and appliances labeled as tools have to be evaluated before being sent for recycling, due to high contamination risks.</t>
  </si>
  <si>
    <t>5 April 2020</t>
  </si>
  <si>
    <t>10.1016/j.carbon.2019.10.050</t>
  </si>
  <si>
    <t>A simple and recyclable molten-salt route to prepare superthin biocarbon sheets based on the high water-absorbent agaric for efficient lithium storage</t>
  </si>
  <si>
    <t>Due to its sustainability, biomass materials shows great potential in replacing mineral carbon source to fabricate high-energy electrode materials, and efficient routes have been explored to synthesize and regulate biomass-derived carbonaceous materials with rational structures to enable their applications. Herein, a simple and recyclable molten-salt route is used to synthesize porous ultrathin biocarbon nanosheets from biomass (agaric). Due to the excellent adsorption ability of agaric for molten-salt ions, the interior and exterior of the agaric was fully exposed to the molten-salts, the fluidity and thermal motion of the high-temperature ionic solution promoted the complete exfoliation of biomass. The obtained superthin porous 2D carbon nanosheets provided more active sites and shortened the diffusion distance for lithium ion insertion/deinsertion, and formed a continuous conducting network for electron transport. Consequently, when used as the anodic material for lithium storage, the electrode displayed a higher specific capacity (∼795 mAh g−1 at 0.1 A g−1), outstanding rate performance (∼382 and ∼331 mAh g−1 at 5 and 10 A g−1), and superior cyclic stability (no capacity decay after 1000 cycles at 1 A g−1). Therefore, the preparation of sustainable biocarbon materials by the recyclable, molten-salt-assisted method described in this paper will enable the practical application of such materials in various energy storage devices.</t>
  </si>
  <si>
    <t>10.1016/j.wasman.2021.01.021</t>
  </si>
  <si>
    <t>Securing supplies of technology critical metals: Resource recycling and waste management</t>
  </si>
  <si>
    <t>10.1016/j.envint.2019.04.027</t>
  </si>
  <si>
    <t>Halogenated flame retardants and organophosphate esters in the air of electronic waste recycling facilities: Evidence of high concentrations and multiple exposures</t>
  </si>
  <si>
    <t>Background In response to a worldwide increase in production of electronic waste, the e-recycling industry is rapidly rowing. E-recycling workers are exposed to many potentially toxic contaminants, among which flame retardants (FRs), mainly suspected of being endocrine disruptors, are thought to be the most prevalent. Objective To conduct an exposure assessment of four chemical groups of FRs in Canadian e-recycling facilities, and to identify the main cofactors of exposure. Methods Personal air samples were collected over a workday for 85 workers in six e-recycling facilities, grouped into three facility sizes, and for 15 workers in control commercial waste facilities. Total particulate matter was measured by gravimetry with stationary air samples. FRs were collected on OSHA versatile samplers, which allow particulate and vapor phases collection. Fifteen polybrominated diphenyl ether congeners (PBDEs), nine novel brominated (NBFRs), two chlorinated (ClFRs), and fourteen organophosphate ester (OPEs) flame retardants were analysed by gas chromatography–mass spectrometry. Sociodemographic data, tasks performed and materials processed by participating workers were recorded. Tobit regressions were used to identify cofactors of exposure, and their conclusions were corroborated using semi-parametric reverse Cox regressions. Results Thirty-nine of the 40 FRs analysed were detected in at least one air sample in e-recycling, and workers in this industry were exposed on average to 26 (range 12 to 39) different substances. The most detected chemical group of FRs in e-recycling was PBDEs with geometric mean sums of all congeners ranging from 120 to 5100 ng/m3, followed by OPEs with 740 to 1000 ng/m3, NBFRs with 7.6 to 100 ng/m3, and finally ClFRs with 3.9 to 32 mg/m3. The most important cofactor of exposure was the size of the e-recycling facility, with the largest one presenting on average 12 times the concentrations found in the control facility. Among tasks as potential cofactors of exposure, manual dismantling and baler operation exposed workers to some of the highest concentrations of PBDEs and ClFRs. There was a reduction of up to 27% in exposure to FRs associated with a 3-year increase in seniority. Finally, particulate matter concentrations in e-recycling facilities were highly correlated with all chemical classes except OPEs, and were higher in the large facility. Conclusions Among the FRs analysed, PBDE exposure was particularly high in e-recycling. Dust and particulate matter reduction strategies in these workplaces, together with training on proper working practices would certainly be important first steps to lower occupational exposures and prevent potential health effects.</t>
  </si>
  <si>
    <t>July 2019</t>
  </si>
  <si>
    <t>10.1016/0378-7753(95)02309-7</t>
  </si>
  <si>
    <t>The battery recycling loop: a European perspective</t>
  </si>
  <si>
    <t>Restricting the loss of lead into the environment is essential and European legislation has reacted by requiring the recycling of lead/acid batteries. With the forecast of strong growth in the battery market over the next decade, secondary lead output will need to increase substantially to supply this demand. Battery recycling rates are vulnerable, however, to low lead prices and restrictive legislation. Effective recycling schemes are required to ensure maximum recovery and several are successfully in operation. Environmentally sound technology exists to recycle the lead and polypropylene components of batteries. A full range of lead and lead alloys are available to the battery industry from secondary material and now challenge primary products in most battery applications. It is important to optimize recycling efficiency and minimize environmental damage.</t>
  </si>
  <si>
    <t>January 2013</t>
  </si>
  <si>
    <t>10.1016/j.jclepro.2020.120628</t>
  </si>
  <si>
    <t>Recycling metals from -0.5 mm waste printed circuit boards by flotation technology assisted by ionic renewable collector</t>
  </si>
  <si>
    <t>Metals in −0.5 mm waste printed circuit boards (WPCBs) are effectively recycled by flotation technology. Ionic renewable collector was prepared from waste oils and subsequently used in flotation of −0.5 mm WPCBs. Morphology of renewable collector and WPCBs powder was detected by scanning electron microscope (SEM). Laboratory flotation tests were conducted to analyze the flotation performance. The adsorption behavior of the collector was revealed by infrared spectroscopy (FT-IR). SEM results show that the particle size of collector is in the micron scale and the impurity particles in WPCBs are in strip shape. Organic matter is proved to exist on the glass fibers surface, which helps to enhance its hydrophobicity. FT-IR analysis results indicate that both the collector and WPCBs powder contain hydrophobic and hydrophilic groups, which help to increase the attachment point of collector to strengthen the flotation process. Laboratory flotation test results show that the concentrate yield decreases with the increase of collector dosage. When the collector dosage is 2 kg/t, copper and iron grade in concentrate reaches 31.32% and 37.28% with the recovery of 65.75% and 14.55%, respectively. The study has provided an alternative method for the recycling of metals in WPCBs.</t>
  </si>
  <si>
    <t>10.1016/j.promfg.2018.02.172</t>
  </si>
  <si>
    <t>Strategies for the Recovery and Recycling of Plastic Solid Waste (PSW): A Focus on Plastic Manufacturing Companies</t>
  </si>
  <si>
    <t>Attributes possessed by plastic materials have contributed sustainably to the development of the plastic industry. However, despite these positive aspects of plastics, plastic industries have continued to face a number of challenges into the recovery and recycling of plastic for waste reduction and resource utilization. The study assessed the strategies that would positively influence plastic manufacturing and recycling companies to recover and recycle plastic solid wastes. A total of 15 plastic manufacturing and recycling companies were investigated in Zambia and the results showed favourable responses towards the recovery and recycling of PSW. The results have an economic, social and environmental impact for the plastic manufacturing and recycling companies as well as for the relevant decision makers in the waste management sector.</t>
  </si>
  <si>
    <t>2018</t>
  </si>
  <si>
    <t>10.1016/j.actamat.2012.11.005</t>
  </si>
  <si>
    <t>Management and recycling of electronic waste</t>
  </si>
  <si>
    <t>Waste electrical and electronic equipment (WEEE) is one of the largest growing waste streams globally. Hence, for a sustainable environment and the economic recovery of valuable material for reuse, the efficient recycling of electronic scrap has been rendered indispensable, and must still be regarded as a major challenge for today’s society. In contrast to the well-established recycling of metallic scrap, it is much more complicated to recycle electronics products which have reached the end of their life as they contain many different types of material types integrated into each other. As illustrated primarily for the recycling of mobile phones, the efficient recycling of WEEE is not only a challenge for the recycling industry; it is also often a question of as-yet insufficient collection infrastructures and poor collection efficiencies, and a considerable lack of the consumer’s awareness for the potential of recycling electronics for the benefit of the environment, as well as for savings in energy and raw materials.</t>
  </si>
  <si>
    <t>25 December 2019</t>
  </si>
  <si>
    <t>10.1016/j.habitatint.2015.10.008</t>
  </si>
  <si>
    <t>Wishing to finance a recycling program? Willingness-to-pay study for enhancing municipal solid waste recycling in urban settlements in Thailand</t>
  </si>
  <si>
    <t>This study measured willingness to pay (WTP) for the addition of recycling services into existing municipal solid waste management in different types of settlements in Thailand. Questionnaire surveys were distributed in person to gather recycling-related socio-economic factors. The mean WTP was identified by the payment card method and analysed by interval regression. Analysis of results revealed that mean monthly WTPs increase, although not linearly, in the least urbanized areas (∼0.73 USD), the urbanized areas (∼1.96 USD), and the most urbanized areas (∼1.65 USD). Common factors that influenced WTP were (a) higher level education and (b) a habit of separating recyclables. However, other socio-economic and recycling behaviour factors affected willingness to pay in each settlement differently. The mean WTP from each study site is consistently higher than the current rate for waste disposal, which signifies that average respondents from all study sites favoured recycling.</t>
  </si>
  <si>
    <t>Habitat International</t>
  </si>
  <si>
    <t>10.1016/j.esci.2021.11.001</t>
  </si>
  <si>
    <t>Advanced cathode for dual-ion batteries: Waste-to-wealth reuse of spent graphite from lithium-ion batteries</t>
  </si>
  <si>
    <t>The amount of spent lithium-ion batteries (LIBs) is constantly increasing as their popularity grows. It is important to develop a recycling method that cannot only convert large amounts of waste anode graphite into high value-added products but is also simple and environmentally friendly. In this work, spent graphite from an anode was transformed into a cathode for dual-ion batteries (DIBs) through a two-step treatment. This method enables the crystal structure and morphology of spent graphite to recover from the adverse effects of long cycling and be restored to a regular layered structure with appropriate layer spacing for anion intercalation. In addition, pyrolysis of the solid electrolyte interphase into an amorphous carbon layer prevents the electrode from degrading and improves its cycling performance. The recycled negative graphite has a high reversible capacity of 87 mAh g−1 at 200 ​mA ​g−1, and its rate performance when used as a cathode in DIBs is comparable to that of commercial graphite. This simple recycling idea turns spent anode graphite into a cathode material with attractive potential and superior electrochemical performance, genuinely achieving sustainable energy use. It also provides a new method for recovering exhausted batteries.</t>
  </si>
  <si>
    <t>1986</t>
  </si>
  <si>
    <t>10.1016/j.resconrec.2017.08.011</t>
  </si>
  <si>
    <t>Economic and environmental assessment of recycling and reuse of electronic waste: Multiple case studies in Brazil and Switzerland</t>
  </si>
  <si>
    <t>The increasing quantity of electronic waste is a societal problem due to the imminent risk of eco-system contamination from harmful substances present in these products. Therefore, recycling and reusing these materials could mitigate environmental impacts and provide economic gains. The present research is aimed at assessing the economic and environmental advantages of adopting Waste Electrical and Electronic Equipment (WEEE) reverse logistics for recycling and reuse by three Brazilian manufacturers of electro-electronic products,and three recyclers,two located in Brazil and one located in Switzerland. Specifically, this study maps the processes used by three recyclers. These multiple case studies incorporated both observation and semi-structured interview. The Mass Intensity Factor was used for the environmental impact assessment. We found that the adoption of electronic waste reverse logistics for recycling and reuse resulted in reduction of the environmental impact in the abiotic, biotic, water and air compartments and economic gains for the manufactures and recyclers, indicating a promising market in the Brazil. Another relevant result was the presentation of a simple eco-efficiency tool to be used in organizational practice. This tool provides a performance indicator based on indexes to implement goals for continuous recycling and reuse improvements, aimed at achieving a closed cycle. However, electronic waste recycling and reuse processes in Brazil are decentralized and, therefore, the development of a cooperation network as a whole is complex. Furthermore, precious metal recovery from printed circuit boards is a process carried out specifically by foreign enterprises because the Brazilian manufacturers and recyclers do not have enough technology due the lack of resources for investment. Thus, the Brazilian government has been holding meetings with the manufacturers and recyclers to develop a sectoral agreement in order to support financially the transfer of this technology for recycling of printed circuit boards to Brazil. In addition, this fact contributes to the National Solid Waste Policy, and it increases the financial profitability of Brazilian recyclers because with this process the recyclers could extract precious metals for sale increasing the economic gain.</t>
  </si>
  <si>
    <t>1987</t>
  </si>
  <si>
    <t>1989</t>
  </si>
  <si>
    <t>10.1016/S1872-5805(22)60648-6</t>
  </si>
  <si>
    <t>The regeneration of graphite anode from spent lithium-ion batteries by washing with a nitric acid/ethanol solution</t>
  </si>
  <si>
    <t>Graphite is one of the main components of lithium-ion batteries (LIBs) because of its good recycling performance and uniform layers suitable for lithium intercalation. This study focused on the separation of spent LIBs, the isolation of the anode and the washing of its surface to remove the solid electrolyte interphase that leads to an increase in the electrical resistance. The spent graphite was incubated in a nitric acid/ethanol solution which cleans the spent graphite anode while retaining its original morphology. The regenerated graphite anode has a better electrochemical performance when used in a new lithium-ion battery than does the spent graphite, with no capacity loss at a current density of 50 mA·g-1 for 60 cycles. A full battery using regenerated graphite as the anode and lithium iron phosphate as the cathode has a capacity retention of 92% at 0.5 C after 100 cycles. Our work provides a new strategy for regeneration of the anode graphite.</t>
  </si>
  <si>
    <t>1991</t>
  </si>
  <si>
    <t>1992</t>
  </si>
  <si>
    <t>1995</t>
  </si>
  <si>
    <t>1997</t>
  </si>
  <si>
    <t>1998</t>
  </si>
  <si>
    <t>1999</t>
  </si>
  <si>
    <t>2000</t>
  </si>
  <si>
    <t>10.1016/j.jclepro.2015.10.116</t>
  </si>
  <si>
    <t>Recycling of metals from urban mines – a strategic evaluation</t>
  </si>
  <si>
    <t>Urban mining has attracted increasing attention as a research topic, owing to the high growth rate, environmental issues, and market potential of waste generated in urban areas. Metal recovery from such waste has become increasingly important especially in accordance with the concept of metal criticality. This study develops a model by evaluating various types of urban waste in order to understand the criticality of these waste streams and determine their potential for metal recovery. Two factors, i.e. the resource index and technology index, are defined and assessed through a systematic review of data from the literature and industry. High values of the resource index indicate that the waste is important to the European Union (EU) economy and hence has significant potential for recycling as a resource. Furthermore, a high technology index indicates that the waste can be processed for metal recovery with less technology investment than that required for a waste that has a low technology index. However, a high environmental impact for the recovery of metals, indicates that processing of the waste is difficult and potentially has high impact on the environment. A case study of 11 waste streams from a local recycling company is performed, by using the correlation of these two indices. The results of the evaluation suggest that the information and communication technology (ICT) scrap and the rare-earth elements (REEs) containing end-of-life (EOL) products exhibit significant potential for metals recovery. The technical aspects governing the recovery of valuable metals from these two resources are further analysed and potential processing routes (flowsheets) can be suggested. Combined with both physical separation and metallurgical processing, the proposed evaluation methodology and the processing routes for targeted critical metals, are expected to contribute to the development of competitive recycling technologies.</t>
  </si>
  <si>
    <t>20 January 2016</t>
  </si>
  <si>
    <t>2002</t>
  </si>
  <si>
    <t>January 2014</t>
  </si>
  <si>
    <t>2004</t>
  </si>
  <si>
    <t>2006</t>
  </si>
  <si>
    <t>10.1016/j.proenv.2016.07.065</t>
  </si>
  <si>
    <t>Comparative Examining and Analysis of E-waste Recycling in Typical Developing and Developed Countries</t>
  </si>
  <si>
    <t>The aim of this study is to comparative examining and analysis of electronic and electric waste (e-waste) between developing and developed countries. In fact, most of the developing countries are suffering from informal recycling, because of enormous number of unemployed people engaged in the collection and recycling at family workshop. They are working in different level of community for collection of refused electronic products directly from consumer, followed by sell it to refurbishers and recyclers. These are completely recycled through “backyard recycling” or primitive or crude methods includes open burning to extract metals, acid leaching for precious metals at family level workshop. These activities are running due to lacking of legislation, treatment standards, environmental protection measures, recycling infrastructure and awareness. Due to absence of updated data of WEEE generation in India with respect of other two countries China, USA and Europe, it cannot possible to make effective control system. The study is based on literature survey by using different database science direct, google scholar with several keywords such as key words e-waste or electronic waste or WEEE recycling or management in India, China, USA and Europe etc. The obtained output from this comprehensive work will make a strong contribution to scientific knowledge and valuable for scientists and policy-makers to solve the e-waste problems towards best available techniques and best environmental practices in future.</t>
  </si>
  <si>
    <t>2011</t>
  </si>
  <si>
    <t>2013</t>
  </si>
  <si>
    <t>10.1016/j.resconrec.2021.105755</t>
  </si>
  <si>
    <t>Transportation of electric vehicle lithium-ion batteries at end-of-life: A literature review</t>
  </si>
  <si>
    <t>The market for electric vehicles (EVs) has grown exponentially over the past decade, largely driven by ambitious sales targets in regions around the world. At end-of-life (EoL), these batteries must be managed properly to maximize reuse and recycling, which requires an efficient and safe collection and transportation system; however, the logistics of transporting EoL batteries are rarely examined in depth in scholarly research. In this paper, we conduct a critical review of the peer-reviewed literature on EV traction battery reuse and recycling to assess how transportation is represented. We find that among 60 studies identified, 70% mentioned collection and transportation as a challenge to battery reuse or recycling, and 63% identified a need for policy or further research related to collection and transportation. Among 17 papers that focus on cost, estimates for transportation costs vary widely among studies, from more than five dollars per kg to less than 30 cents, representing, on average, 41% of the total cost of recycling. Studies that examined the environmental impact of EoL transportation suggest it contributes 1–3.5% of life cycle GHG emissions for a recycled battery. In response to the limited and highly variable treatment of battery EoL transportation, the literature review is followed by contextual information about the United States, including the regulatory framework and existing network for EoL batteries. Recommendations for future study include place-specific research on optimal facility siting that considers both existing and projected infrastructure, and which reflects costs and environmental and social impacts at local scales.</t>
  </si>
  <si>
    <t>10.1016/j.matlet.2024.136784</t>
  </si>
  <si>
    <t>Superior performance high-entropy perovskite metal fluoride electrodes derived from spent LiNi1/3Co1/3Mn1/3O2/graphite lithium-ion batteries</t>
  </si>
  <si>
    <t>Inspired by high-entropy materials with near-equal molar ratios, we have developed a streamlined and scalable method to synthesize a high-entropy perovskite fluoride electrode material, K0.65Li0.07Mg0.19Mn0.17Co0.16Ni0.17Cu0.24F2.70 (KLMF). KLMF is synthesized via a direct liquid-phase method, which employs spent LiNi1/3 Co1/3Mn1/3O2/graphite (NCM111/G) lithium-ion batteries (LIBs) as the fundamental reactants. After 500 cycles at a current density of 2 A/g, KLMF demonstrates a specific capacity that ranges from 1043.1 − 477.95 mAh/g when tested at current densities from 0.1 − 6.4 A/g. Moreover, KLMF maintains robust performance in a full-cell configuration, underscoring its significant potential for practical applications.</t>
  </si>
  <si>
    <t>10.1016/j.resconrec.2024.107703</t>
  </si>
  <si>
    <t>Evolving cobalt cycle and urban mines in the EU, 1988–2020</t>
  </si>
  <si>
    <t>Urban mines are vital for resource security and resilience, but the intricacies of their recycling processes are often overlooked. This study uses dynamic Material Flow Analysis to delve into the EU's cobalt cycle from 1988 to 2020, focusing on urban cobalt mining potential. We observed a significant shift in EU cobalt consumption patterns, with the demand for electric vehicle batteries surpassing that for superalloys, thereby positioning batteries as the primary cobalt consumers. Moreover, batteries increasingly dominate the cobalt in-use stock. The recycling process experiences substantial losses, especially in collection and pretreatment stages, reaching up to 87 %. Our findings indicates that urban cobalt mines could account for 57–66 % of the EU's total cobalt consumption, amounting to 166–193 kt in a high scenario. These insights emphasize the changing dynamics of the EU cobalt cycle and the importance of efficient urban cobalt mine management.</t>
  </si>
  <si>
    <t>10.1016/j.envint.2016.10.002</t>
  </si>
  <si>
    <t>From electronic consumer products to e-wastes: Global outlook, waste quantities, recycling challenges</t>
  </si>
  <si>
    <t>Advancements in technology, materials development, and manufacturing processes have changed the consumer products and composition of municipal solid waste (MSW) since 1960s. Increasing quantities of discarded consumer products remain a major challenge for recycling efforts, especially for discarded electronic products (also referred as e-waste). The growing demand for high tech products has increased the e-waste quantities and its cross boundary transport globally. This paper reviews the challenges associated with increasing e-waste quantities. The increasing need for raw materials (especially for rare earth and minor elements) and unregulated e-waste recycling operations in developing and underdeveloped counties contribute to the growing concerns for e-waste management. Although the markets for recycled materials are increasing; there are major challenges for development of the necessary infrastructure for e-waste management and accountability as well as development of effective materials recovery technologies and product design.</t>
  </si>
  <si>
    <t>December 2011</t>
  </si>
  <si>
    <t>10.1016/j.envint.2014.07.006</t>
  </si>
  <si>
    <t>Formal recycling of e-waste leads to increased exposure to toxic metals: An occupational exposure study from Sweden</t>
  </si>
  <si>
    <t>Electrical and electronic waste (e-waste) contains multiple toxic metals. However, there is currently a lack of exposure data for metals on workers in formal recycling plants. The objective of this study was to evaluate workers' exposure to metals, using biomarkers of exposure in combination with monitoring of personal air exposure. We assessed exposure to 20 potentially toxic metals among 55 recycling workers and 10 office workers at three formal e-waste recycling plants in Sweden. Workers at two of the plants were followed-up after 6months. We collected the inhalable fraction and OFC (37-mm) fraction of particles, using personal samplers, as well as spot samples of blood and urine. We measured metal concentrations in whole blood, plasma, urine, and air filters using inductively coupled plasma-mass spectrometry following acid digestion. The air sampling indicated greater airborne exposure, 10 to 30 times higher, to most metals among the recycling workers handling e-waste than among the office workers. The exposure biomarkers showed significantly higher concentrations of chromium, cobalt, indium, lead, and mercury in blood, urine, and/or plasma of the recycling workers, compared with the office workers. Concentrations of antimony, indium, lead, mercury, and vanadium showed close to linear associations between the inhalable particle fraction and blood, plasma, or urine. In conclusion, our study of formal e-waste recycling shows that workers performing recycling tasks are exposed to multiple toxic metals.</t>
  </si>
  <si>
    <t>10.1016/j.jallcom.2023.172756</t>
  </si>
  <si>
    <t>A strategy for reutilization of solid waste by using industrial soda residue to construct calcium vanadate nanomaterials for high-performance aqueous Zn-ion batteries</t>
  </si>
  <si>
    <t>Here, efficient recycling of waste is incorporated into designing energy storage materials to satisfy the pressing demand of sustainable energy storage technologies. CaV4O9 nanomaterials were firstly synthesized by a hydrothermal route using industrial waste soda residue as raw material, which were used us cathode material for high-performance aqueous Zn-ion batteries. The prepared CaV4O9 nanomaterials display a relatively higher discharge capacity of 292 mAh g−1 at 0.1 A g−1 in combination with a better cycling performance (capacity retention of 82.8% after 1000 cycles at 5.0 A g−1) and an enhanced rate performance, its electrochemical performance is obviously superior to that of calcium vanadate obtained by analytical purity calcium carbonate as raw material. The superior electrochemical performance should be ascribed to the doping effect of metal ions in the CaV4O9 coming from soda residue. This strategy provides a new idea for the high-value and fine utilization of solid waste in energy storage field.</t>
  </si>
  <si>
    <t>10.1016/j.gexplo.2018.06.009</t>
  </si>
  <si>
    <t>Regional risk assessment of trace elements in farmland soils associated with improper e-waste recycling activities in Southern China</t>
  </si>
  <si>
    <t>Trace elements contamination in soils caused by improper electrical waste (e-waste) recycling activities has attracted a lot of attention, and soaring levels of trace elements in e-waste recycling sites and the adjacent farmlands were well-recognized. However, the knowledge of pollution degree, ecological risk of trace elements in a whole e-waste recycling region was still limited. In this study, soil samples collection was conducted in a typical e-waste recycling region (approximately 30 km2), and the concentrations of eight trace elements (As, Cd, Cr, Cu, Hg, Ni, Pb, and Zn) were analyzed. Moreover, pollution index, enrichment factor, potential ecological risk, hazard quotient, and hazard index were calculated and used to assess the risk of the ecosystem and human health. The results showed that the mean concentrations of Cd, Cu, and Hg were significantly higher than their standard values of China; the excess portion was 90.2% for Cu, 87.4% for Cd, and 47.6% for Hg, indicating the regional contamination of these metals. The values of enrichment factors further demonstrated that Cd, Cu, and Hg were the most significantly enriched metals in the study area, which might be associated with e-waste activities. On the other hand, the concentrations of Cr and Ni were comparable with their background values, suggesting that they were mainly affected by soil parent materials. Health risk assessment indicated that the carcinogenic risk for the local habitants was unacceptable. Results of this study suggest that soil remediation strategies in e-waste recycling region should not only focus on the sites where e-waste recycling facilities located (i.e. hot spots), but consideration should also be given to control regional risk in farmlands.</t>
  </si>
  <si>
    <t>10.1016/j.procir.2016.03.065</t>
  </si>
  <si>
    <t>Service Outsourcing in Recycling of Used Small Electronics</t>
  </si>
  <si>
    <t>It is said that PCB (printed circuit board) of used electronics contains considerable amount of critical metals, rare earths, and so on. However, one of the problems in utilizing such used products is that the valuable materials scatter among huge numbers of small-sized electronics. Efficient methods of collection and concentration are necessary. Although manual disassembly and separation of PCB is a good way to enhance the quality of the recycled materials, it causes a large labor cost. As a solution to this problem, this paper focuses on a new concept of recycling process which is to outsource such manual operation to unspecified workers via internet. The concept will be also helpful to reduce environmental impact caused by unnecessary transportation of the used products. This paper has proposed the concept of the outsourcing of recycling operations and discussed the advantages of the concept. And then, it tried to prototype a mechanism to enable the idea. The paper carried out a basic design of screening and sorting mechanisms and made some experiments of operation. The basic results obtained in this paper clarified that the remote recycling concept is feasible and promising.</t>
  </si>
  <si>
    <t>10.1016/j.wasman.2016.01.002</t>
  </si>
  <si>
    <t>Possibilities and limits of pyrolysis for recycling plastic rich waste streams rejected from phones recycling plants</t>
  </si>
  <si>
    <t>The possibilities and limits of pyrolysis as a means of recycling plastic rich fractions derived from discarded phones have been studied. Two plastic rich samples (⩾80wt% plastics) derived from landline and mobile phones provided by a Spanish recycling company, have been pyrolysed under N2 in a 3.5dm3 reactor at 500°C for 30min. The landline and mobile phones yielded 58 and 54.5wt% liquids, 16.7 and 12.6wt% gases and 28.3 and 32.4wt% solids respectively. The liquids were a complex mixture of organic products containing valuable chemicals (toluene, styrene, ethyl-benzene, etc.) and with high HHVs (34–38MJkg−1). The solids were composed of metals (mainly Cu, Zn, and Al) and char (≈50wt%). The gases consisted mainly of hydrocarbons and some CO, CO2 and H2. The halogens (Cl, Br) of the original samples were mainly distributed between the gases and solids. The metals and char can be easily separated and the formers may be recycled, but the uses of the char will be restricted due to its Cl/Br content. The gases may provide the energy requirements of the processing plant, but HBr and HCl must be firstly eliminated. The liquids could have a potential use as energy or chemicals source, but the practical implementation of these applications will be no exempt of great problems that may become insurmountable (difficulty of economically recovering pure chemicals, contamination by volatile metals, etc.)</t>
  </si>
  <si>
    <t>November 2015</t>
  </si>
  <si>
    <t>10.1016/0378-7753(95)02240-6</t>
  </si>
  <si>
    <t>A financing system for battery recycling in Switzerland</t>
  </si>
  <si>
    <t>The household battery recycling procedures presently in progress in Switzerland are illustrated. Particular attention is devoted to the description of the country's organizations for providing an efficient battery disposal plan. The financial aspects of this plan are also outlined.</t>
  </si>
  <si>
    <t>10.1016/j.mex.2015.02.010</t>
  </si>
  <si>
    <t>Novel waste printed circuit board recycling process with molten salt</t>
  </si>
  <si>
    <t>The objective of the method was to prove the concept of a novel waste PCBs recycling process which uses inert, stable molten salts as the direct heat transfer fluid and, simultaneously, uses this molten salt to separate the metal products in either liquid (solder, zinc, tin, lead, etc.) or solid (copper, gold, steel, palladium, etc.) form at the operating temperatures of 450–470°C. The PCB recovery reactor is essentially a U-shaped reactor with the molten salt providing a continuous fluid, allowing molten salt access from different depths for metal recovery. A laboratory scale batch reactor was constructed using 316L as suitable construction material. For safety reasons, the inert, stable LiCl–KCl molten salts were used as direct heat transfer fluid. Recovered materials were washed with hot water to remove residual salt before metal recovery assessment. The impact of this work was to show metal separation using molten salts in one single unit, by using this novel reactor methodology. • The reactor is a U-shaped reactor filled with a continuous liquid with a sloped bottom representing a novel reactor concept. • This method uses large PCB pieces instead of shredded PCBs as the reactor volume is 2.2L. • The treated PCBs can be removed via leg B while the process is on-going.</t>
  </si>
  <si>
    <t>10.1016/j.procir.2014.06.005</t>
  </si>
  <si>
    <t>Recycling Mobile Phone Impact on Life Cycle Assessment</t>
  </si>
  <si>
    <t>Electronic waste (e-waste) is one of the fastest growing waste streams in the world due to the rapid pace of technology enhancement and development. The exponential growth of e-waste contributes to a rapid increase in the rate of contaminants and waste entering landfills. This paper assesses the waste produced from the recycling of mobile phones in different countries highlighting the material flows and the amount of waste released to the environment. A comparison of mobile phone Printed Circuit Boards (PCBs) recycling through the formal recycling facilities in Malaysia and Australia were used as case studies. The results presented highlight the toxicity of waste and the impact to the environment. A life cycle assessment (LCA) approach was carried out focusing on the end-of-life (EOL) phase of mobile phone PCBs. The IMPACT 2002+ version 2.10 was used as the assessment tool to indicate the environmental impacts quantitatively. The results show the toxicity of the waste produced from the mobile phone PCBs recycling in Malaysia and Australia. This study identifies that the demand for recycled materials, law enforcement, and the e-waste recycling system are significant drivers to reduce the environmental impact of mobile phone recycling.</t>
  </si>
  <si>
    <t>10.1016/B978-044450746-4/50017-9</t>
  </si>
  <si>
    <t xml:space="preserve">Chapter 15 Recovery and Recycling of Lead-Acid Batteries </t>
  </si>
  <si>
    <t xml:space="preserve">
               This chapter discusses the recovery and recycling of lead-acid batteries. The collection and recycling of lead–acid batteries has been an age old practice because of their value as a major source of lead units. This has led to highly developed operations, whereby batteries are collected, sorted, and delivered to the secondary smelter for recovery of the lead and other materials of value. Total recovery and recycling of the lead–acid battery are relatively straightforward as batteries are easily retrieved from most of the automotive and industrial applications in which they are used. Recovery of the lead and other components from the battery is uncomplicated because batteries are easily broken and divided into their various fractions. If a suitable combination of materials is chosen during design and construction of the battery, almost complete recovery and re-use of materials are possible at the expense of only a relatively modest amount of energy. There are two methods used for the recovery of lead from battery paste, grid material, and other lead components: pyrometallurgical and hydrometallurgical. Pyrometallurgical systems, commonly referred to as smelting, are the dominant methods used in the recovery of both primary and secondary lead throughout the world, with only a very small tonnage recovered by various hydrometallurgical methods.
            </t>
  </si>
  <si>
    <t>10.1016/j.procir.2016.01.120</t>
  </si>
  <si>
    <t>A Study on Separating Characteristics of Metals towards Remote Recycling</t>
  </si>
  <si>
    <t>This study focuses on disassembly and separation processes of recycling of used electronic products. In the previous study, the authors have proposed a concept of remote recycling. The concept can replace manual disassembly and reduce the recycling cost, by carrying out the operation from where labor is relatively inexpensive and sufficient. As a typical electronic product, the paper takes mobile phone as an example and evaluates characteristics in separating valuable metals from used products to examine the feasibility of the concept. It is said that most of the valuable metals of the used electronics are contained in Printed Circuit Board (PCB). Experiment results showed that metals such as Fe, Cu, Al, Cr, Ni and Mg were much more concentrated in roughly crushed and visually separated particles than in manually disassembled PCB. Thus, the paper concluded that visual separation of valuable metals is possible, and this result will be a first step towards implementation of remote recycling.</t>
  </si>
  <si>
    <t>10.1016/0378-7753(95)02246-5</t>
  </si>
  <si>
    <t>COBAT: collection and recycling spent lead/acid batteries in Italy</t>
  </si>
  <si>
    <t>The European Economic Community (EEC) introduced a very clear Directive (157/91) aimed at solving the problem of collecting and recycling scrap accumulators and lead/acid batteries. This waste has a potentially harmful effect on the environment if the recycling process is not carried out correctly at all stages. COBAT is a Consortium created in 1990 in order to meet the requirements of the Italian law 475/88 which preceded the above-mentioned EEC Directive. This Consortium has a broad basis comprising all sectors involved in the battery cycle life (battery producers, battery fitters, collectors and recyclers). So far the organization, using the following approach has had very positive results since its inception three years ago. The public sector, representatives from the Environmental Ministry and the Ministry of Industry are responsible for supplying guidelines and the overall supervision, whereas the private sector is in charge of the organization and the enforcement of the law. This paper explains in detail the structure and tasks of COBAT, and will proceed on to explain how COBAT is organized and how the collection network and recycling plants work. The economical aspects will be examined in detail, and emphasis will be put on how little the public will have to pay in order to safeguard the environment, and the harmful effect of a competitively run regime to the ecosystem.</t>
  </si>
  <si>
    <t>10.1016/j.scitotenv.2022.154859</t>
  </si>
  <si>
    <t>Life cycle assessment of battery electric vehicles: Implications of future electricity mix and different battery end-of-life management</t>
  </si>
  <si>
    <t>The environmental performance of battery electric vehicles (BEVs) is influenced by their battery size and charging electricity source. Therefore, assessing their environmental performance should consider changes in the electricity sector and refurbishment of their batteries. This study conducts a scenario-based Life Cycle Assessment (LCA) of three different scenarios combining four key parameters: future changes in the charging electricity mix, battery efficiency fade, battery refurbishment, and recycling for their collective importance on the life-cycle environmental performance of a BEV. The system boundary covers all the life-cycle stages of the BEV and includes battery refurbishment, except for its second use stage. The refurbished battery was modelled considering refurbished components and a 50% cell conversation rate for the second life of 5 years. The results found a 9.4% reduction in climate impacts when future changes (i.e., increase in the share of renewable energy) in the charging electricity are considered. Recycling reduced the BEV climate impacts by approximately 8.3%, and a reduction smaller than 1% was observed for battery refurbishment. However, the battery efficiency fade increases the BEV energy consumption, which results in a 7.4 to 8.1% rise in use-stage climate impacts. Therefore, it is vital to include battery efficiency fade and changes to the electricity sector when estimating the use-stage impacts of BEVs; without this, LCA results could be unreliable. The sensitivity analysis showed the possibility of a higher reduction in the BEV climate impacts for longer second lifespans (&gt;5 years) and higher cell conversation rates (&gt;50%). BEV and battery production are the most critical stages for all the other impact categories assessed, specifically contributing more than 90% to mineral resource scarcity. However, recycling and battery refurbishment can reduce the burden of the different impact categories considered. Therefore, manufacturers should design BEV battery packs while considering recycling and refurbishment.</t>
  </si>
  <si>
    <t>10.1016/j.matlet.2019.05.084</t>
  </si>
  <si>
    <t>Freestanding 3D MoS2 nanosheets/graphene aerogel heterostructure as a recyclable photocatalyst for efficiently degrading antibiotic residues</t>
  </si>
  <si>
    <t>To develop the high-efficient visible-light photocatalyst with good recyclability is curial for its application in environment remediation. Herein, three-dimensional (3D) MoS2 nanosheet/graphene aerogel (MoS2 NS/GA) has been prepared by using 3D GA as the framework from the hydrothermal method. The prepared 3D MoS2 NS/GA is characterized and shows, even a small amount, high efficiency for photodegrading the concentrated TC-HCl. Moreover, the lost activity could be recovered by the compensation with S2− ions.</t>
  </si>
  <si>
    <t>10.1016/j.jclepro.2011.08.003</t>
  </si>
  <si>
    <t>Evaluating overall quality of recycling of e-waste from end-of-life computers</t>
  </si>
  <si>
    <t>Primary constituents of e-waste from end-of-life (EOL) computers consist of glass, metals and plastics. Thus the quality of recycling of e-waste is dependent upon individual indicators like cathode ray tube (CRT) recycling, plastics recycling and recovery of metals which in turn is dependent upon various other attributes. The problem of assigning a single overall measure of quality to each system in a set of similar EOL computers recycling systems has not been duly addressed in literature. An aggregate measure of total quality of recycling system for EOL computers would be helpful to top management in accessing overall development where different versions of recycled products are produced. Thus, the central idea in this research is to combine different types of recycling process parameters into an aggregate value representing the overall quality of recycling of each of the systems. In this research, we have used Multi-Attribute Global Inference of Quality (MAGIQ) technique for accomplishing this objective. Results of research conducted in a case company show that application of this technique can provide decision makers with a clear picture on the quality of various recycling systems under evaluation.</t>
  </si>
  <si>
    <t>10.1016/j.energy.2024.131916</t>
  </si>
  <si>
    <t>Promoted production of aromatic hydrocarbons in biomass catalytic pyrolysis over the coupled catalysts of carbon-reduced waste lithium battery cathode materials and HZSM-5</t>
  </si>
  <si>
    <t>Inexpensive catalyst sources are of great importance in the conversion of biomass to economically valuable monocyclic aromatic hydrocarbons, and transition metals (Co, Ni, Fe and Mn) rich in catalytic effects in massive waste lithium battery cathode materials are not effectively reutilized currently. For this reason, the feasibility of employing the valuable metal oxides in the carbon-reduced waste lithium battery cathode materials (waste LiFePO4 batteries, LFP, and waste LiNixCoyMn1–x–yO2 batteries, NCM) with HZSM-5 as coupled catalysts in the rape straw catalytic pyrolysis to produce aromatic hydrocarbons was explored. The carbon-reduced waste lithium battery cathode materials performed well at 5 wt% carbon loading, and the content of active components Fe2O3 (SLFPC-5) and NiO (SNCMC-5) used for the reduction of large molecular oxygenates in biomass pyrolysis gas was increased by water leaching treatment. SLFPC-5 demonstrated superior bond-cutting performance, while SNCMC-5 exhibited strong deoxygenation performance. The selectivity of monocyclic aromatic hydrocarbons (MAHs) catalyzed by SLFPC-5/HZSM-5 and SNCMC-5/HZSM-5 was as high as 63.69 % and 79.19 %, with BTX yields of 14.58 wt% and 16.68 wt% respectively. This coupled catalytic system offers a low-cost source of catalysts for biomass catalytic pyrolysis and broadens the possibility of high-value recycling of wasted lithium batteries.</t>
  </si>
  <si>
    <t>10.1016/j.cogsc.2020.100409</t>
  </si>
  <si>
    <t>Recycling and reuse editorial</t>
  </si>
  <si>
    <t>10.1016/B978-0-12-822474-8.00009-X</t>
  </si>
  <si>
    <t xml:space="preserve">9 Biological treatment, recovery, and recycling of metals from waste printed circuit boards </t>
  </si>
  <si>
    <t xml:space="preserve">
               The application of end-of-life strategies, especially in waste electrical and electronic equipment (WEEE) is becoming extremely relevant for sustainable development in manufacturing processes and circular economy models. Owing to this, printed circuit boards (PCBs) are important components embedded in WEEE. This chapter deals with the biorecovery and waste valorization describing innovative treatment, recovery, and recycling technologies for bringing enormous economic benefits. Development and modification of bioinspired techniques will provide a high-efficient way to recover metals selectivity from PCB waste. Mechanistic insights and viable application of bioleaching, biomineralization, bioelectrochemical, and biosorption systems for simultaneously enhancing the critical metals recovery and energy-efficiency are also discussed. Henceforth, this chapter is an effort to provide certain insights and assistance to researchers, policymakers, and practitioners in PCB’s recycling enterprises.
            </t>
  </si>
  <si>
    <t>10.1016/j.wasman.2016.09.034</t>
  </si>
  <si>
    <t>End-of-Life in the railway sector: Analysis of recyclability and recoverability for different vehicle case studies</t>
  </si>
  <si>
    <t>The railway system represents one of the most resource-efficient answer to our ever-growing demand for transport service and the development trends for the following years forecast a substantial increase in this sector. Considering the European Union, rolling stock realizes a significant share of both goods and passengers carriage while it is responsible for a derisory quota of environmental impact and energy consumption involved by transportation. Contrary to the low environmental impact, the amount of End-of-Life (EoL) waste generated by rolling stocks in relation to the number of vehicles is notable, much greater than in the case of road vehicles. As railway vehicles are constituted by many heterogeneous components, the EoL rolling stock is a precious source of materials, whose recycling brings measurable economic benefits and needs to be appropriately debated. The paper presents calculation of recoverability/recyclability rate for different typologies of vehicles representative of railway transport; calculation is performed on the basis of primary data and according to the recyclability and recoverability calculation method issued by UNIFE in the context of Product Category Rules (PCR). The typologies of railway vehicles taken into account are electric metro, diesel commuter train and high-speed electric train. The analysis envisages also to replicate the calculation in case innovative materials and manufacturing technologies are adopted in the construction of car-body structure. Results show that recyclability/recoverability rates are abundantly over the quota of 90% for each one of the three trains, these latter being made in major part of metals that benefit from very efficient recovery processes. The adoption of innovative materials and manufacturing technologies for car-body structure involves a scarce reduction of recyclability and recoverability rates (about 2% and 0.2% respectively) due to the introduction of components and materials characterized by critical dismantlability and low efficiency recovery processes; recoverability results less affected by lightweighting because post-shredding thermal recovery treatments are roughly independent with respect to dismantlability. A sensitivity analysis based on different dismantling scenarios reveals that the effectiveness of dismantling has a moderate influence on recyclability/recoverability rate (the variation does not exceed 3%). The low variability of recyclability/recoverability rate can be explained by the following reasons: predominance of metals in trains material composition, efficiency of metals separation processes close to 100%, post-shredding recycling processes of metals characterized by recovery factors equal to the ones of post-dismantling recycling processes.</t>
  </si>
  <si>
    <t>10.1016/j.jpowsour.2017.04.107</t>
  </si>
  <si>
    <t>Lithium and sodium ion capacitors with high energy and power densities based on carbons from recycled olive pits</t>
  </si>
  <si>
    <t>In this work, we are presenting both lithium and sodium ion capacitors (LIC and NIC) entirely based on electrodes designed from recycled olive pit bio-waste derived carbon materials. On the one hand, olive pits were pyrolized to obtain a low specific surface area semigraphitic hard carbon to be used as the ion intercalation (battery-type) negative electrode. On the other hand, the same hard carbon was chemically activated with KOH to obtain a high specific surface area activated carbon that was further used as the ion-adsorption (capacitor-type) positive electrode. Both electrodes were custom-made to be assembled in a hybrid cell to either build a LIC or NIC in the corresponding Li- and Na-based electrolytes. For comparison purposes, a symmetric EDLC supercapacitor cell using the same activated carbon in 1.5 M Et4NBF4/acetonitrile electrolyte was also built. Both LIC and NIC systems demonstrate remarkable energy and power density enhancement over its EDLC counterpart while showing good cycle life. This breakthrough offers the possibility to easily fabricate versatile hybrid ion capacitors, covering a wide variety of applications where different requirements are demanded.</t>
  </si>
  <si>
    <t>15 August 2017</t>
  </si>
  <si>
    <t>10.1016/j.cogsc.2016.07.004</t>
  </si>
  <si>
    <t>Conflict minerals (3TG): Mining production, applications and recycling</t>
  </si>
  <si>
    <t>The growing public awareness of conflict minerals used in consumer electronics and various other devices (e.g. GPS in vehicles, medical equipment, airplane equipment and instruments, etc.) is accompanied by increasing regulatory obligations for companies affected by different laws and certification standards e.g. Dodd Frank Act section 1502, the ICGLR Regional Certification, the OECD Due Diligence Guidance or the planned EU Certification regulation. The so called conflicts minerals are natural mineral resources such as tin, tantalum, tungsten and Gold (3TG) that are critical resources for the electronic and automotive industries but also for other industries (aviation, medical equipment, etc.). Extraction of the 3TGs is widespread and includes primary industrial mining and artisanal mining as well as recycling.</t>
  </si>
  <si>
    <t>10.1016/j.resconrec.2015.09.017</t>
  </si>
  <si>
    <t>Strategies for local authorities to achieve the EU 2020 50% recycling, reuse and composting target: A case study of England</t>
  </si>
  <si>
    <t>The revised Waste Framework Directive requires EU Member States to recycle 50% of their household waste by 2020. This study of 48 English authorities from five regions, between 2008/09 and 2012/13, analysed whether the national 50% target was likely to be achieved by 2020 and also investigated the main barriers and possible solutions for local authorities to attain 50% recycling. This study identified that England is unlikely to meet the EU target to reuse, recycle and compost 50% of its household waste by 2020. Key issues included central Government support and guidance, and difference in collection systems by high and low rate local authorities. Key recommendations including structural changes to the collection service including alternate weekly collection for dry recyclate and garden waste with a separate weekly collection of food waste, are suggested. Discussion on suggested amendments to the system of measurement are also included.</t>
  </si>
  <si>
    <t>10.1016/0378-7753(95)02239-2</t>
  </si>
  <si>
    <t>Battery-recycling as a part of the Swiss waste management concept</t>
  </si>
  <si>
    <t>The efforts presently taken by the Federal Office of Environment, Forests and Landscape of Switzerland to control and reduce the environmental risk associated with battery waste, are described and evaluated in terms of efficiency and cost.</t>
  </si>
  <si>
    <t>April 2013</t>
  </si>
  <si>
    <t>10.1016/j.wasman.2015.02.035</t>
  </si>
  <si>
    <t>Multi-criteria group decision making for evaluating the performance of e-waste recycling programs under uncertainty</t>
  </si>
  <si>
    <t>This paper presents a multi-criteria group decision making approach for effectively evaluating the performance of e-waste recycling programs under uncertainty in an organization. Intuitionistic fuzzy numbers are used for adequately representing the subjective and imprecise assessments of the decision makers in evaluating the relative importance of evaluation criteria and the performance of individual e-waste recycling programs with respect to individual criteria in a given situation. An interactive fuzzy multi-criteria decision making algorithm is developed for facilitating consensus building in a group decision making environment to ensure that all the interest of individual decision makers have been appropriately considered in evaluating alternative e-waste recycling programs with respect to their corporate sustainability performance. The developed algorithm is then incorporated into a multi-criteria decision support system for making the overall performance evaluation process effectively and simple to use. Such a multi-criteria decision making system adequately provides organizations with a proactive mechanism for incorporating the concept of corporate sustainability into their regular planning decisions and business practices. An example is presented for demonstrating the applicability of the proposed approach in evaluating the performance of e-waste recycling programs in organizations.</t>
  </si>
  <si>
    <t>10.1016/j.mtener.2021.100821</t>
  </si>
  <si>
    <t>Efficient fabrication of metal sulfides/graphite anode materials derived from spent lithium-ion batteries by gas sulfidation process</t>
  </si>
  <si>
    <t>Although regeneration of spent lithium-ion batteries is of great significance for alleviating resource-shortage and addressing environment issues, the recycling process still confronts with great challenges. Meanwhile, majority of recycling processes concentrate on the cathode materials, while the anode material has received little attention because of its low value. In this study, we develop a novel recycling process for spent LiNixCoyMn1-x-yO2/LiNixCoyAl1-x-yO2/graphite materials to prepare carbon–metal sulfides composites (NCMS/C and NCAS/C) by the gas sulfidation method. During this regeneration process, it can not only fulfill the efficient recycling within a short procedure of solid–solid transformation without involving tedious acid–base neutralization reaction, but also realize the recycling of high-valued components within the spent batteries simultaneously. Benefiting from the synergistic effect of the tight contact between metal sulfides and reconstructed graphite with high conductivity, it delivers the outstanding electrochemical properties for lithium storage (NCMS/C: 900.4 mAh g−1 at 0.2 A g−1 after 200 cycles, NCAS/C: 830.5 mAh g−1 at 0.2 A g−1 after 200 cycles). It is noted that this approach provides a new insight into the transformation from spent lithium-ion batteries to value-added materials with efficient reutilization, which makes full use of the valuable components by recycling spent cathode and anode materials synchronously, to achieve the win-win situation of environment protection and resource conservation.</t>
  </si>
  <si>
    <t>March 2016</t>
  </si>
  <si>
    <t>10 March 2019</t>
  </si>
  <si>
    <t>10.1016/j.solmat.2014.01.012</t>
  </si>
  <si>
    <t>Recycling of photovoltaic panels by physical operations</t>
  </si>
  <si>
    <t>Recycling of polycrystalline silicon, amorphous silicon and CdTe photovoltaic panels was investigated by studying two alternative routes made up of physical operations: two blade rotors crushing followed by thermal treatment and two blade rotors crushing followed by hammer crushing. Size distribution, X-ray diffraction and X-ray fluorescence analysis of obtained products were carried out in order to evaluate their properties as valuable products. Results showed that for all kinds of investigated photovoltaic modules the two blade rotors crushing followed by hammer crushing and eventually by a thermal treatment of d&gt;1mm fractions, was the best option aiming to a direct recovery of glass.</t>
  </si>
  <si>
    <t>April 2014</t>
  </si>
  <si>
    <t>10.1016/j.repl.2020.08.063</t>
  </si>
  <si>
    <t>Materials incorporate recycled glass fibers</t>
  </si>
  <si>
    <t>10.1016/j.tre.2012.10.006</t>
  </si>
  <si>
    <t>A hybrid Tabu Search approach for the design of a paper recycling network</t>
  </si>
  <si>
    <t>This paper addresses the design of a paper recycling network including external procurement, in-house recycling of paper, technology selection and selling or disposing of co-products. In contrast to the literature, we consider a combined continuous and discrete facility location problem solved by a hybrid Tabu Search approach to enhance candidate facility locations. We provide rules of thumb regarding the length of the tabu list and suggestions regarding runtime boundaries in cases where pre-evaluations are elaborate. The results based on a real-life application case show the potential savings of in-house paper recycling compared to the solely external procurement of recovered paper.</t>
  </si>
  <si>
    <t>10.1016/j.scitotenv.2010.01.012</t>
  </si>
  <si>
    <t>Accumulation of polychlorinated biphenyls and brominated flame retardants in breast milk from women living in Vietnamese e-waste recycling sites</t>
  </si>
  <si>
    <t>This study investigated the contamination status of PCBs, PBDEs and HBCDs in human and possible exposure pathways in three Vietnamese e-waste recycling sites: Trang Minh (suburb of Hai Phong city), Dong Mai and Bui Dau (Hung Yen province), and one reference site (capital city Hanoi) by analysing human breast milk samples and examining the relationships between contaminant levels and lifestyle factors. Levels of PBDEs, but not PCBs and HBCDs, were significantly higher in Trang Minh and Bui Dau than in the reference site. The recyclers from Bui Dau had the highest levels of PBDEs (20–250ngg−1 lipid wt.), higher than in the reference group by two orders of magnitude and more abundant than PCBs (28–59ngg−1 lipid wt.), and were also the only group with significant exposure to HBCDs (1.4–7.6ngg−1 lipid wt.). A specific accumulation, unrelated to diet, of low-chlorinated PCBs and high-brominated PBDEs was observed in e-waste recyclers, suggesting extensive exposure to these compounds during e-waste recycling activities, possibly through inhalation and ingestion of dust. The estimated infant intake dose of PBDEs from breast milk of some mothers occupationally involved in e-waste recycling were close to or higher than the reference doses issued by the U.S. EPA.</t>
  </si>
  <si>
    <t>1 April 2010</t>
  </si>
  <si>
    <t>August 2009</t>
  </si>
  <si>
    <t>10.1016/j.ijhydene.2013.08.051</t>
  </si>
  <si>
    <t>Production of an Mg/Mg2Ni lamellar composite for generating H2 and the recycling of the post-H2 generation residue to nickel powder</t>
  </si>
  <si>
    <t>The magnesium hydrolyzing reaction was catalyzed in situ using a layered Mg2Ni compound, rapidly producing hydrogen in NaCl solution. The post-H2 generation residue (mixture of Mg(OH)2 and Mg2Ni catalyst) was recycled to recover pure Ni powder from the waste mixture. Pure Mg (153 g) and pure Ni (47 g) in a eutectic composition were easily melted to form a molten alloy by a super-high-frequency (35,000 Hz) induction furnace. The lamellar material had an Mg/Mg2Ni/Mg/Mg2Ni… layered structure, in which each layer was ∼0.8 μm thick; Mg was an anodic phase and Mg2Ni was a cathodic phase (the catalyst). Bulk Mg/Mg2Ni composite alloy contains many microgalvanic cells. Owing to the lamellar microstructure, no dense hydrated oxide film that might have caused surface passivation was found, allowing continuous H2 generation until no magnesium remained to participate in the hydrolysis. The activation energy of the hydrolysis reaction in simulated sea water was ∼36.35 kJ mol−1.</t>
  </si>
  <si>
    <t>17 October 2013</t>
  </si>
  <si>
    <t>10.1016/j.proenv.2012.10.007</t>
  </si>
  <si>
    <t>Comparative Analysis of Scrap Car Recycling Management Policies</t>
  </si>
  <si>
    <t>With the rapid development of community economic and the constant improvement of the level of living in our country, the number of the private car owned by local residents is increasing rapidly, and scrap cars also bring serious problem in treatment and disposal of Solid Waste. In this paper GREET (The Greenhouse Gases, Regulated Emissions, and Energy Use in Transportation Model) was used to calculate energy use and GHG emissions in different ways of car recycling. Based on the result, the paper proposes some advice to optimize the management of recycling of scrap car.</t>
  </si>
  <si>
    <t>10.1016/j.jallcom.2018.10.050</t>
  </si>
  <si>
    <t>Recycling Si-kerf from photovoltaics: A very promising route to thermoelectrics</t>
  </si>
  <si>
    <t>Large scale photovoltaic technology require Si wafers and cutting process has the significant disadvantage of disposing typically more than 50% of high purity material as waste kerf. Recycling silicon kerf is of increasing interest, focusing on various applications such as batteries, heat exchangers, color glasses etc. In this work, the case of thermoelectric material production is proposed and explored. Slurry waste from cutting Si wafers was processed, aiming to obtain powders with high Si concentration for the preparation of thermoelectric silicides. Mg2Si1-x-ySnxGey based materials were prepared using processed Si-kerf and their properties were evaluated. Structural features, as well as thermoelectric performance of the silicides are presented and compared to previously synthesized materials using a high purity Si source. A quite high figure-of-merit value of these multiphase materials was achieved, reaching up to 1.3 for the Sn-rich and 1 for the Si-rich compositions at 800 K.</t>
  </si>
  <si>
    <t>10.1016/j.wasman.2012.12.025</t>
  </si>
  <si>
    <t>Resource recovery from urban stock, the example of cadmium and tellurium from thin film module recycling</t>
  </si>
  <si>
    <t>Raw material supply is essential for all industrial activities. The use of secondary raw material gains more importance since ore grade in primary production is decreasing. Meanwhile urban stock contains considerable amounts of various elements. Photovoltaic (PV) generating systems are part of the urban stock and recycling technologies for PV thin film modules with CdTe as semiconductor are needed because cadmium could cause hazardous environmental impact and tellurium is a scarce element where future supply might be constrained. The paper describes a sequence of mechanical processing techniques for end-of-life PV thin film modules consisting of sandblasting and flotation. Separation of the semiconductor material from the glass surface was possible, however, enrichment and yield of valuables in the flotation step were non-satisfying. Nevertheless, recovery of valuable metals from urban stock is a viable method for the extension of the availability of limited natural resources.</t>
  </si>
  <si>
    <t>15 August 2016</t>
  </si>
  <si>
    <t>10.1016/j.envpol.2018.11.010</t>
  </si>
  <si>
    <t>Baseline investigation on plasticizers, bisphenol A, polycyclic aromatic hydrocarbons and heavy metals in the surface soil of the informal electronic waste recycling workshops and nearby open dumpsites in Indian metropolitan cities</t>
  </si>
  <si>
    <t>Electronic waste (e-waste) has emerged as a global environmental problem because of its massive production volume and un-structured management policy. Since the rate of e-waste accumulation is startling and the combinatorial effects of toxicants are complex, we have investigated six phthalic acid esters (PAEs), bis (2-ethylhexyl) adipate (DEHA)), bisphenol A (BPA), sixteen polycyclic aromatic hydrocarbons (PAHs) and eight heavy metals (HMs) in the surface soil of e-waste recycling workshops and nearby open dumpsites in four metropolitan cities of India viz., New Delhi (north), Kolkata (east), Mumbai (west) and Chennai (south). Average concentration of ∑16PAHs (1259 ng/g), ∑6PAEs (396 ng/g), BPA (140 ng/g) and ∑8HM (1288 mg/kg) in the informal e-waste recycling sites were higher than ∑16PAHs (1029 ng/g), ∑6PAEs (93 ng/g), BPA (121 ng/g) and ∑8HM (675 mg/kg) in dumpsites. Almost 50–90% of BPA, bis (2-ethylhexyl) phthalate (DEHP), ∑7carcPAHs and copper (Cu) were from e-waste sites predominantly from metal recovery sites (EWR). Extensive combustion of e-waste particularly in the EWR sites at New Moore market and Pudupet in Chennai and Wire Lane, Kurla of Mumbai can explain the segregation of diethyl phthalate (DEP), benzyl butyl phthalate (BBP) and carcinogenic PAHs in the first principal component (PC-1). Copper and lead along with highly abundant plasticizers like DEHP, dibutyl phthalate (DBP) and BPA were loaded in PC-2. Combined impact of burning the plastic cables in e-waste and acid leaching process especially at Mandoli in New Delhi might have driven this result. Loading of chrysene, DEHA and low molecular weight (LMW) PAHs mostly in dumpsite soil might have resulted from incomplete combustion of dumped e-waste. Copper was found to exhibit the highest pollution estimated by geo-accumulation index (Igeo). Maximum estimated carcinogenic risk for adults via dermal contact was due to copper, followed by chromium, lead and nickel.</t>
  </si>
  <si>
    <t>10.1016/B978-0-12-802328-0.00019-X</t>
  </si>
  <si>
    <t>Chapter 19 Rare Earths Industry and Eco-management A Critical Review of Recycling and Substitutes</t>
  </si>
  <si>
    <t xml:space="preserve">
               This chapter provides a critical overview of current and future prospects for the rare earth industry with regard to existing ongoing recycling systems of rare earth elements (REEs) and discusses the possibilities and challenges governments, companies, and experts face regarding how to balance demand so that it does not outstrip supplies. Research on this topic—and likely one answer to inquiries into the future of REEs on the global ever-increasing market—has centered on how to recover them on industrial scale from electric and electronic REE-made components and devices economically and commercially. The chapter outlines key debatable issues as presented in the literature and contributes to information on the updates and trends in the REEs industry. It also discusses about the needs of creating fully integrated routes for REEs recycling and finishes by describing some existing scientific and corporate initiatives for recycling and pointing out future issues for investigation. Recycling has to do with eco-management issues due to its outcomes for mitigating REEs impacts on the environment.
            </t>
  </si>
  <si>
    <t>Rare Earths Industry</t>
  </si>
  <si>
    <t>10.1016/j.envint.2020.105563</t>
  </si>
  <si>
    <t>Soil pollution at a major West African E-waste recycling site: Contamination pathways and implications for potential mitigation strategies</t>
  </si>
  <si>
    <t>Organic contaminants (polycyclic aromatic hydrocarbons (PAHs), polybrominated diphenyl ethers (PBDEs), polychlorinated biphenyls (PCBs), and chlorinated paraffins (CPs)) and heavy metals and metalloids (Ag, Cd, Co, Cr, Cu, Hg, Ni, Pb, Sb, Zn) were analysed in surface soil samples from the Agbogbloshie e-waste processing and dumping site in Accra (Ghana). In order to identify which of the pollutants are likely to be linked specifically to handling of e-waste, samples were also collected from the Kingtom general waste site in Freetown (Sierra Leone). The results were compared using principal component analyses (PCA). PBDE congeners found in technical octa-BDE mixtures, highly chlorinated PCBs and several heavy metals (Cu, Pb, Ni, Cd, Ag and Hg) showed elevated concentrations in the soils that are likely due to contamination by e-waste. PCAs associated those compounds with pyrogenic PAHs, suggesting that burning of e-waste, a common practice to isolate valuable metals, may cause this contamination. Moreover, other contamination pathways, especially incorporation of waste fragments into the soil, also appeared to play an important role in determining concentrations of some of the pollutants in the soil. Concentrations of several of these compounds were extremely high (especially PBDEs, heavy metals and SCCPs) and in some cases exceeded action guideline levels for soil. This indicates that exposure to these contaminants via the soil alone is potentially harmful to the recyclers and their families living on waste sites. Many organic contaminants and other exposure pathways such as inhalation are not yet included in such guidelines but may also be significant, given that deposition from the air following waste burning was identified as a major pollutant source.</t>
  </si>
  <si>
    <t>April 2020</t>
  </si>
  <si>
    <t>10.1016/j.matlet.2024.136333</t>
  </si>
  <si>
    <t>Regeneration of degraded lithium iron phosphate by utilizing residual lithium from spent graphite anode</t>
  </si>
  <si>
    <t>With the fast development of lithium-ion batteries, there will be a lot of spent lithium iron phosphate (LFP) batteries in the near future. The loss of lithium in LFP leads to the capacity attenuation, while the lost lithium is mainly trapped in spent graphite anode. Herein, we proposed a closed-loop recycling method for spent LFP batteries, which utilizes the lithium from spent graphite to directly regenerate spent LFP through hydrothermal method. Compared with spent LFP, the repaired LFP displays enhanced electrochemical performance. This strategy tightly integrates the recycling of cathode and anode, which simplifies the recovery process and decreases the recovery cost.</t>
  </si>
  <si>
    <t>10.1016/j.resourpol.2007.06.004</t>
  </si>
  <si>
    <t>Perspectives on resource recycling from municipal solid waste in Taiwan</t>
  </si>
  <si>
    <t>Taiwan, a nation with a high population density and a lack of natural resources, depends on imports for almost 100% of its energy and metal needs. Municipal solid waste (MSW) management has become a vital environmental issue in the country. In this regard, resource recycling is thus becoming attractive and part of environmental and economic policies for promoting sustainable development and for attaining the goal of “zero waste” in recent years. The objective of this paper is to present an integrated evaluation of MSW in light of Taiwan's government laws and regulations. The description first focuses on the current status of MSW generation and clearance and its recycling. It also centers on new, revised legislation and regulations (especially policies concerning environmental protection and financial incentives for MSW recycling), which have become effective since 1997. The regulatory system (i.e., Waste Disposal Act, Environmental Basis Law, and Statute for Upgrading Industries) is not only to give financial incentives, but also to provide technical assistances and transfer of information for promoting resource recycling. As a newly developed country, Taiwan's recycling system—the “4-in-1 Recycling System”, which includes the Resource Recycling Management Fund—has successfully proceeded and will provide a cost-effective demonstration for those countries that are developing their resource recycling from MSW.</t>
  </si>
  <si>
    <t>March–June 2007</t>
  </si>
  <si>
    <t>10.1016/j.resconrec.2024.107709</t>
  </si>
  <si>
    <t>Limits to graphite supply in a transition to a post-fossil society</t>
  </si>
  <si>
    <t>Transitioning to electric vehicles (EVs) powered by lithium-ion batteries (LIBs) aims at reducing emissions in the transportation sector, thereby decreasing fuel oil use and crude oil extraction. Yet, synthetic graphite, a crucial anode material for LIBs, is produced from needle coke, a byproduct of oil refining. This dependency could lead to bottlenecks in battery anode production. We found no obvious supply constraints for synthetic graphite in slow electrification scenarios based on different International Energy Agency scenarios. In contrast, net zero scenarios reveal drastic limitations in synthetic graphite supply, due to fast electrification and declining needle coke production. Natural graphite can mitigate supply limitations but faces environmental concerns, long development time and geopolitical concerns. Securing graphite supply while reaching the net zero goals requires comprehensive strategies combining (1) systematic graphite recycling, (2) overcoming current technical challenges, and (3) behavioral shifts towards reduced vehicle ownership and smaller vehicles.</t>
  </si>
  <si>
    <t>10.1016/j.wasman.2022.02.024</t>
  </si>
  <si>
    <t>Microwave hydrothermal renovating and reassembling spent lithium cobalt oxide for lithium-ion battery</t>
  </si>
  <si>
    <t>With the growing number of lithium-ion batteries (LIBs) that are consumed by worldwide people, recycling is necessary for addressing environmental problems and alleviating energy crisis. Especially, it is meaningful to regenerate LIBs from spent batteries. In this paper, the microwave hydrothermal method is used to replenish lithium, assemble particles and optimize the crystal structure of the spent lithium cobalt oxide. The microwave hydrothermal process can shorten the reaction time, improve the internal structure, and uniformize the particle size distribution of lithium cobalt oxide. It helps to construct a regenerated lithium cobalt oxide (LiCoO2) battery with high-capacity and high-rate properties (141.7 mAh g−1 at 5C). The cycle retention rate is 94.5% after 100 cycles, which is far exceeding the original lithium cobalt oxide (89.7%) and LiCoO2 regenerated by normal hydrothermal method (88.3%). This work demonstrates the feasibility to get lithium cobalt oxide batteries with good structural stability from spent lithium cobalt oxide batteries.</t>
  </si>
  <si>
    <t>December 2012</t>
  </si>
  <si>
    <t>10.1016/j.jelechem.2022.116087</t>
  </si>
  <si>
    <t>Regeneration of graphite anode from spent lithium-ion batteries via microwave calcination</t>
  </si>
  <si>
    <t>An efficient and economical recycling method for spent anode graphite via microwave has been proposed in this study. The spent graphite (SG) was firstly treated by sulfuric acid curing-acid leaching, and then regenerated by microwave calcination. The effects of microwave calcination temperature and time on electrochemical performance were systematically studied. The morphology and structure of graphite were analyzed by SEM, FT-IR and XRD. The results show that compared with the SG, regenerated graphite (RG) obtained by microwave calcination has a neat graphite surface and a significantly improved electrochemical performance, such as the initial coulombic efficiency and the charge specific capacity at 0.1 C are 83.4% and 354.1 mAh·g−1, and the capacity retention rate after 60 cycles at 0.1 C increases to 98.3%. In addition, microwave calcination has the advantages of selective heating and fast heating rate. Therefore, this method can realize efficient regeneration of spent anode graphite with low-energy consumption, which provides new light on the recycling of spent graphite.</t>
  </si>
  <si>
    <t>10.1016/j.trpro.2023.11.034</t>
  </si>
  <si>
    <t>Developing business model framework for companies operating in the second life batteries market</t>
  </si>
  <si>
    <t>The rapid growth of the electric vehicle (EV) market has led to an increased demand for batteries, necessitating sustainable solutions for their entire lifecycle. This paper presents a conceptual framework addressing the second life stage of EV batteries. The framework comprises three primary elements: Value Proposition, Value Creation and Delivery, and Value Capture, each further divided into sub-elements encompassing various aspects of second life batteries. Developed through a literature review and validated through workshops with partnering companies, the framework provides a holistic view of second life batteries management. The study's findings identify distinct product/service offerings, target customer differentiation, key activities, ownership options, channels and customer relationships, resources and capabilities, partners and suppliers, cost structures, and revenue models for second life batteries. The paper's theoretical contribution lies in offering a framework that guides researchers and practitioners in developing sustainable strategies for battery production, use, and recycling. Practical implications include providing a tool for companies to evaluate and improve their practices in terms of sustainability and value. By fostering sustainable and profitable strategies, this paper contributes to the literature on sustainable battery production and the circular economy, while also benefiting the EV industry and society.</t>
  </si>
  <si>
    <t>15 April 2016</t>
  </si>
  <si>
    <t>10.1016/B978-0-12-803363-0.00003-1</t>
  </si>
  <si>
    <t xml:space="preserve">Chapter 3 Physical Separation Processes in Waste Electrical and Electronic Equipment Recycling </t>
  </si>
  <si>
    <t xml:space="preserve">
               The amount of waste electrical and electronic equipment (WEEE) will continue to increase in the coming decades, with an expected rate of at least 4% a year, about three times higher than the growth of the average municipal waste because the market of electrical and electronic equipment (EEE) is growing very fast in the world. WEEE is part of urban mining for valuable recyclable products such as metals, plastics, wood, and others. Their separation can be performed by using mechanical-physical processing, which is an indispensable technology in the practice of recycling WEEE. The transfer of mineral processing techniques to WEEE recycling has just started in this field. Mechanical-physical processing such as shredding, screening, shape separation, magnetic separation, eddy current separation, and electrostatic separation must be adapted to treat various forms of spent materials efficiently. This chapter describes most of physical separation techniques usually used in recycling and processing of WEEE and presents some examples of processing of different WEEE categories.
            </t>
  </si>
  <si>
    <t>WEEE Recycling</t>
  </si>
  <si>
    <t>10.1016/j.susmat.2017.08.002</t>
  </si>
  <si>
    <t>Microwave-induced interfacial failure to enable debonding of composite materials for recycling</t>
  </si>
  <si>
    <t>Buildings or structures consist of materials that are joined to form functional composites to which a wide variety of “surface coatings” is added. Debonding of such composites is necessary to ensure high-quality, material-specific recycling processes. This paper describes tests of the debonding behavior of gypsum plaster and tiles that were attached to various types of concrete or wall materials such as brickwork, calcium silica blocks, or autoclaved aerated concrete. Selective heating with subsequent bond failure was achieved by exposing the interfacial layer of the materials to microwave-active substances. In all specimens subjected to this process, the finishing material was successfully separated from its base by microwave heating. No debonding was achieved in specimens without interfacial switching layer. Laboratory results were confirmed by tests performed using an in-plant demonstrator unit. In these tests, large fragments of gypsum plaster detached from the actual wall materials, which remained undamaged. Tiles also lost their adhesive bond to their base without damaging the latter.</t>
  </si>
  <si>
    <t>10.1016/j.jechem.2024.07.016</t>
  </si>
  <si>
    <t>Transforming Cu into Cu2O/RuAl intermetallic heterojunction for lowering the thermodynamic energy barrier of the CO2 reduction and evolution reactions in Li–CO2 battery</t>
  </si>
  <si>
    <t>The Li–CO2 battery has been under the spotlight of future battery technologies since it can achieve CO2 utilization and energy conversion simultaneously. However, its advancement is hampered by poor energy efficiency and limited reversibility due to the sluggish kinetics of the CO2 reduction and evolution reactions. Herein, a multiscale nanoporous interpenetrating‑phase nanohybrid of RuAl intermetallic and Cu2O (MP-Cu2O/RuAl) was carved by driving synchronous phase and microstructure evolutions through dealloying of one RuCuAl master alloy. The built-in RuAl intermetallic and Cu2O closely stack to form abundant nano-interfaces with revolutionized electronic structure. The theoretical simulations reveal that the Cu2O/RuAl interface can distinctly reduce the energy barrier of the Li2CO3 decomposition reaction. The interconnected pore channels with large surface area can enhance catalytic site accessibility, mass transfer, and uniform deposition of the discharge products. In situ differential electrochemical mass spectrometry discloses that the CO2-to-electron ratio during charging coincides with the theoretical value of 3/4, demonstrating the high efficacy of MP-Cu2O/RuAl in achieving the recycling of CO2. The dealloying protocol provides an affordable platform to empower transition metal oxides into high-efficiency electrocatalysts by hybridizing with metallic nano-sponge for advancing the application of Li–CO2 batteries.</t>
  </si>
  <si>
    <t>10.1016/j.jclepro.2023.137060</t>
  </si>
  <si>
    <t>Comparative Life Cycle Assessment (LCA) on battery electric and combustion engine motorcycles in Taiwan</t>
  </si>
  <si>
    <t>Electric motorcycles are increasingly replacing combustion engine motorcycles, especially in Asia where personal motorcycles represent a significant proportion of the traffic share. Yet, the life cycle environmental performances of electric and combustion driven motorcycles have not yet been established with field data from this region. To enable the clarification of environmental impact from this modal shift, this study conducts a comparative Life Cycle Assessment on the most popular electric and combustion engine motorcycle models in Taiwan in SimaPro using selected impact categories from the ReCiPe impact methodology. This research reveals a burden shifting between impact categories and life-cycle stages. Electric motorcycle achieves lower impacts than combustion engine motorcycle in global warming and fossil resource scarcity, while combustion engine motorcycle outperforms electric motorcycle in freshwater eutrophication and mineral resource scarcity. Electric motorcycles obtained partially better results from the operation stage at a generally higher production impact compared to combustion driven motorcycles. To mitigate the higher impacts in electric motorcycles, increasing the recycling content in raw materials and establishing suitable reuse, repair and recycling system are suggested. A sensitivity analysis revealed significant fluctuations in conventional motorcycles and robust results for the electric motorcycle.</t>
  </si>
  <si>
    <t>20 June 2023</t>
  </si>
  <si>
    <t>10.1016/j.jenvman.2009.09.010</t>
  </si>
  <si>
    <t>Mobilizing citizen effort to enhance environmental outcomes: A randomized controlled trial of a door-to-door recycling campaign</t>
  </si>
  <si>
    <t>This paper uses a randomized controlled trial to test whether doorstep canvassing can raise participation in kerbside recycling. Existing research shows that canvassing can confront negative attitudes, increase understanding and resolve structural obstacles, but there is less known about the longitudinal effects of such interventions, which may fall away over time. 194 streets in Trafford, in the North West of England, UK were randomly assigned into a treatment and a control group. All households in the treatment group were visited by canvassers who were trained to promote and encourage recycling. Recycling participation rates for all households were measured by observing bin set out rates over a three-week period. Measurement was done before and after the canvassing campaign and then again three months later to see if the intervention had been effective in raising participation rates. Random-effects multilevel regression models, controlling for baseline recycling, street size, deprivation and size of ethnic minority population, show that the canvassing raised recycling participation rates for the treatment group compared to the control group, but there was a decline in the impact of the intervention over time. The intervention was more effective on streets with low levels of recycling at baseline.</t>
  </si>
  <si>
    <t>November–December 2009</t>
  </si>
  <si>
    <t>10.1016/j.fmre.2022.12.008</t>
  </si>
  <si>
    <t>Exploring the potential for improving material utilization efficiency to secure lithium supply for China's battery supply chain</t>
  </si>
  <si>
    <t>Lithium-ion battery (LIB) is the key technology for climate change mitigation. The sustainability of LIB supply chain has caused widespread concern since the material utilization efficiency of LIB supply chain has not been well investigated. This study aims to fill this research gap by conducting a dynamic material flow analysis of lithium in China from 2015 to 2021. Results indicate that within the temporal boundary, lithium flow and in-use stock grew significantly in China due to the rapid development of the EV market, with lithium flow in domestic production of basic chemicals increasing by 614% to 100 kt, end-use consumption increasing by 160% to 35 kt, and in-use stock increasing by 62% to 195 kt. China has been a net importer of lithium, of which cumulative imports and exports were 343 kt and 169 kt, respectively. In addition, 103 kt of lithium was converted to inventories or was lost during the processing from 2015 to 2021. By optimizing inventory and processing, developing substitutes for lithium for non-battery applications, and improving lithium recycling, China's net import dependency of lithium could be reduced from 27%-86% to 0%-16%. Our study demonstrates that it is urgent to improve material utilization efficiency so that the lithium resource supply can be secured.</t>
  </si>
  <si>
    <t>10.1016/0140-6701(00)95373-6</t>
  </si>
  <si>
    <t>00/00594 A new way of recycling lead batteries in Norway</t>
  </si>
  <si>
    <t>January 2000</t>
  </si>
  <si>
    <t>10.1016/j.ensm.2024.103510</t>
  </si>
  <si>
    <t>Tailored anion radii of molten-salts systems toward graphite regeneration with excellent energy-storage properties</t>
  </si>
  <si>
    <t>Graphite, as the typical non-renewable resource, low-cost recycling of graphite from spent lithium-ion batteries (LIBs) enjoys great significance in economic growth and resources reusing. However, the traditional regenerated manners still suffer from the incomplete repairing, especially the inferior isotropy. Herein, assisted by salt melt synthesis (SMS), the effect recycling process to repair spent graphite is successfully developed. Tailored by the melting-boiling points and ionic strength of molten salts, the as-regenerated graphite performed different repaired properties, including interlayer distance, grain size, and crystallinity, leading to a difference in electrochemical performance. As Li-storage anodes, the as-optimized sample displayed an attractive lithium-storage capability of 352 mAh g−1 after 200 loops at 1.0 C. Even at 5.0 C, it could exhibit about 175 mAh g−1. Simultaneously, supported by of detailed kinetic analysis, the evolutionary properties of molten liquid phase could improve interlayer isotropy, thereby enhancing rate performance. Moreover, for repairing spent graphite, the cost of the proposed process is 745.74 $ t−1, and the recycling profit for regenerating graphite is approximately 7200 $ t−1. Given this, this work was expected to offer the effective repairing manners of spent graphite, meanwhile demonstrating the feasibility about the molten salt approach.</t>
  </si>
  <si>
    <t>10.1016/0140-6701(00)95372-4</t>
  </si>
  <si>
    <t>00/00593 How to implement efficient local lead-acid battery recycling</t>
  </si>
  <si>
    <t>10.1016/j.ecolind.2024.112006</t>
  </si>
  <si>
    <t>Emergy-based environmental accounting of China’s nickel production</t>
  </si>
  <si>
    <t>Nickel is deemed as one of the critical metals because it is currently essential in making both stainless steel and lithium-ion batteries. It is therefore critical to evaluate such impacts so that appropriate mitigation measures can be taken. Emergy is an effective evaluation method, which is widely used for environmental accounting. This study applies such an emergy-based method to evaluate nickel production in China so that the holistic environmental performance of nickel production can be examined. Typical products are chosen for different processes by considering both quantity and the development potential. Results show that nickel production is unsustainable and the associated environmental costs are not fully covered in the nickel prices. In addition, we find that environmental loading from nickel recycling is less than that from primary nickel production. Several policy recommendations are then raised based upon these results to facilitate sustainable nickel management in China.</t>
  </si>
  <si>
    <t>25 December 2021</t>
  </si>
  <si>
    <t>10.1016/j.wasman.2015.01.029</t>
  </si>
  <si>
    <t>Using economic benefits for recycling in a separate collection centre managed as a “reverse supermarket”: A sociological survey</t>
  </si>
  <si>
    <t>Separate collection centres (SCCs), where citizens can deliver recyclable fractions of municipal solid waste (MSW), in an “urban mining” perspective, can be considered a sort of “reverse supermarket”, where people can deliver their recyclables in order to either obtain a waste fee reduction or shopping vouchers. The latter is the case of Baronissi, a town of around 17,000 inhabitants in the Province of Salerno, in the Campania region of Italy. The principal aim of the study was to investigate by means of a sociological survey the relationship between citizens and the separate collection program, with particular emphasis on the role played by the SCC. The separate collection system was evaluated either good or very good by 95.8% of the sample, while 99.2% expressed a good or very good evaluation of the quality of the service inside the separate collection centre: SCC users acted as a community as highlighted by the negative response of the Chi-square test for independence. Respecting the environment prevailed over saving time, obtaining eco-points, or saving money as the main reason why people went to the SCC. The majority of the respondents agreed if only putrescibles and residue should be collected directly from their homes, while all the other materials should be collected exclusively at the SCC, allowing to save money for the management of the kerbside collection system with a consequent further waste fee reduction for the residents.</t>
  </si>
  <si>
    <t>10.1016/S0140-6701(99)91419-4</t>
  </si>
  <si>
    <t>99/03464 Recycling of spent lead/acid batteries: the case of Greece</t>
  </si>
  <si>
    <t>September 1999</t>
  </si>
  <si>
    <t>10.1016/j.procir.2022.02.019</t>
  </si>
  <si>
    <t>Computer vision and optical character recognition for the classification of batteries from WEEE</t>
  </si>
  <si>
    <t>Today, the sorting of battery packs and pouch cells from waste electrical and electronic equipment (WEEE) is performed manually as the batteries vary in shape and weight. Therefore, the feasibility to classify waste batteries by first recognizing text on an image of the battery with deep learning object character recognition (OCR), and then comparing the extracted text with a database of known text information representing battery types is investigated. In addition, the feasibility to sort beyond what is manually viable today is evaluated by examining the text IEC code on lithium-ion batteries (LIBs) to classify by cathode material. Results are promising, with an achieved precision of 0.98 and recall of 0.67 for classification by battery group, and an achieved precision of 0.83 and recall of 0.34 to classify by cathode material, demonstrating the potential for a human-machine collaboration for battery sorting.</t>
  </si>
  <si>
    <t>10.1016/j.resconrec.2007.01.010</t>
  </si>
  <si>
    <t>Present status of the recycling of waste electrical and electronic equipment in Korea</t>
  </si>
  <si>
    <t>In Korea due to rapid economical growth followed by urbanisation, breakage of large traditional families into small nuclear families, continuous changes in equipment features and capabilities causes tremendous increase in sale of new electrical and electronic equipment (EEE) and decrease in sale of used EEE. Subsequently, the ever-increasing quantity of waste electrical and electronic equipment (WEEE) has become a serious social problem and threat to the environment. Therefore, the gradual increase in the generation of WEEE intensifies the interest for recycling to conserve the resources and protect the environment. In view of the above, a review has been made related to the present status of the recycling of waste electrical and electronic equipment in Korea. This paper describes the present status of generation and recycling of waste electrical and electronic equipment, namely TVs, refrigerators, washing machines, air conditioners, personal computers and mobile phones in Korea. The commercial processes and the status of developing new technologies for the recycling of metallic values from waste printed circuit boards (PCBs) is also described briefly. Since 1998, three recycling centers are in full operation to recycle WEEE such as refrigerators, washing machines and air conditioners, having the total capacity of 880,000units/year. All waste TVs are recently recycled on commission basis by several private recycling plants. The recycling of waste personal computers and mobile phones is insignificant in comparison with the amount of estimated obsolete those. Korea has adopted and enforced the extended producer responsibility (EPR) system. Korea is making consistent efforts to improve the recycling rate to the standards indicated in the EU directives for WEEE. Especially environmentally friendly and energy-saving technologies are being developed to recycle metal values from PCBs of WEEE.</t>
  </si>
  <si>
    <t>June 2007</t>
  </si>
  <si>
    <t>10.1016/j.resconrec.2024.107532</t>
  </si>
  <si>
    <t>Impact of functional integration and electrification on aluminium scrap in the automotive sector: A review</t>
  </si>
  <si>
    <t>The shift towards vehicle electrification must progress while simultaneously addressing sustainability challenges related to lightweighting, which is the intensifying need for high-quality primary aluminium, which demand cannot be met with recycled material with traditional compositional limits. To understand and predict the characteristics of future scrap mixtures, it is crucial to comprehend the evolving composition of new components and associated trends. This insight helps alloy design that accommodates higher impurities and, thus, a more thoughtful strategy for materials process development research. This review delves into the impact of electric motors, batteries, and functional integration. Notably, the analysis herein indicates a rise in magnesium (Mg) and a decrease in copper (Cu) and silicon (Si) contents in the future scrap mixtures due to more Al–Mg alloys such as those found in the 5xxx (Al–Mg) and 6xxx (Al–Mg–Si) series and an outflux of high Al–Si–Cu engine alloys. Gigacastings might counteract this trend based on their Si content and adoption and promote circularity principles by reducing alloy varieties. Reduced Si content in future scrap mixtures is also expected to boost sustainability since significant CO2 emissions from recycled alloys come from melting, controlled by the latent heat of fusion of the scrap mix.</t>
  </si>
  <si>
    <t>10.1016/j.jclepro.2015.09.122</t>
  </si>
  <si>
    <t>Automotive printed circuit boards recycling: an economic analysis</t>
  </si>
  <si>
    <t>End of Life Vehicles (ELVs), together with Waste from Electric and Electronic Equipments (WEEEs), are re-known as an important source of secondary raw materials. Since many years, their recovery allowed the restoring of great amounts of metals for new cars' production. However, the management of electronic systems embedded into ELVs is yet rarely considered by the scientific literature. The purpose of the paper is trying to fill in this gap through the proposition of an innovative economic model able to identify the presence of profitability within the recovery process of automotive Waste Printed Circuit Boards (WPCBs). Net Present Value (NPV) and Discounted Payback Time (DPBT) will be used to demonstrate the validity of investments in this type of plants. Furthermore, a sensitivity analysis on a set of critical variables (plant saturation level, gold (Au) content, Au market price, Au final purity level, WPCBs purchasing cost and opportunity cost) will be conducted for the evaluation of the impact of significant variations on results. Finally, the matching of predicted European ELVs volumes (during the period 2015–2030) and NPVs coming from the economic model will quantify the potential advantages coming from the implementation of this new kind of circular economy.</t>
  </si>
  <si>
    <t>10 May 2016</t>
  </si>
  <si>
    <t>10.1016/j.resconrec.2005.07.001</t>
  </si>
  <si>
    <t>Demonstrating the need for the development of internal research capacity: Understanding recycling participation using the Theory of Planned Behaviour in West Oxfordshire, UK</t>
  </si>
  <si>
    <t>Many UK local authorities, looking to meet their regulatory recycling targets, have opted for voluntary kerbside collection schemes for source segregated recyclables from households. The success of a recycling service is highly dependant on the number of people who participate in the service and the frequency of its use. High participation rates are therefore an essential component of any effective kerbside collection scheme. It is commonly accepted that recycling behaviour is strongly influenced and motivated by personal opinions as well as external issues such as access and convenience. This paper characterises the recycling attitudes within West Oxfordshire, UK, and compares them with the results from a previous study conducted during 2003 in Brixworth, in Daventry, UK. From 1st April 2004, West Oxfordshire District Council, expanded its kerbside collection scheme for dry recyclables, adding cardboard, batteries, aerosols and mixed plastics to the already collected recyclables (paper, glass, textiles and metals) and increasing the frequency from fortnightly to weekly In this study, the recycling attitudes and behaviour of a cross-sectional socio-economic sample from households from West Oxfordshire, is investigated. It is observed that the propensity to recycle varies between individuals and socio-economic areas, and that recycling is influenced by concern for future generations, the need to bury less waste in landfills, and the fact that recycling saves resources and protects the environment. The results from this study can be used to help inform local authorities who are considering the development of their recycling schemes and associated promotional campaigns based on an understanding of their socio-demographic profile.</t>
  </si>
  <si>
    <t>10.1016/j.mlblux.2023.100193</t>
  </si>
  <si>
    <t>Recycling marine plastic waste to energy storage devices</t>
  </si>
  <si>
    <t>In this study, a method was developed for the management of marine plastic waste via the production of activated carbon. The specific surface area, micropore volume, and mesopore volume of marine-plastic-based activated carbon prepared at selected temperatures and using selected activator weight ratios were measured, and the specific capacitance and supercapacitor electrode performance were evaluated. At an activation temperature of 800 °C and a raw material to 8 M KOH weight ratio of 1:7, a specific capacitance of 201F/g and a high surface area of 2389 m2/g were obtained. Therefore, marine plastic waste-based activated carbon can be used as the electrode material in supercapacitors.</t>
  </si>
  <si>
    <t>Materials Letters: X</t>
  </si>
  <si>
    <t>10.1016/j.est.2021.103512</t>
  </si>
  <si>
    <t>Regeneration of high-capacity Ni-rich layered cathode material from spent lithium-ion batteries</t>
  </si>
  <si>
    <t>Ever-growing demand for electric vehicles promotes manufacture of lithium-ion batteries (LIBs) and accelerates consumption of some rare resources such as lithium and cobalt. In addition, numerous spent LIBs are sent to recycling depots every year. To explore a high-efficiency resource reuse, high-capacity Ni-rich LiNi0.92Co0.05Mn0.03O2 is synthesized from a Ni-Co-Cu-Fe alloy powder, a crude product from recycling spent LIBs. The alloy is firstly treated by an oxygen-assistant acid leaching, and then purified to remove Fe2+ and Cu2+. The purified leachate after being adjusted in chemical composition is directly made into Ni0.92Co0.05Mn0.03(OH)2 precursor via a co-precipitation method. X-ray diffraction and scanning electron microscope measurements indicate that the regenerated cathode material is well-crystallized and has spherical morphology with an average diameter of 3 µm. Energy dispersive spectroscopy shows that the Fe and Cu in the raw material are eliminated thoroughly. The electrochemical performance is evaluated as well. The cathode material delivers an initial discharge capacity of 231.8 mAh g−1 at 0.1 C. When tested at 0.5 C, it exhibits an initial discharge capacity of 213.4 mAh g−1, and a capacity retention of 57.6% after 400 cycles. At a high current density of 5 C, it still has a discharge capacity of 178.3 mAh g−1.</t>
  </si>
  <si>
    <t>10.1016/j.resconrec.2017.04.006</t>
  </si>
  <si>
    <t>Assessment of element-specific recycling efficiency in WEEE pre-processing</t>
  </si>
  <si>
    <t>Pre-processing is a crucial step to ensure the efficiency of subsequent processes and the quality of recyclates. The efficiency of pre-processing can be affected by high losses to undesignated output fractions. Standard batch tests usually provide mass balances and are a good proxy for bulk materials balances (iron/steel, aluminum, plastics). This article aims at harmonizing methodologies and recommends a strategy for further study in pre-processing on a plant scale. We have developed an “extended batch test” method, which should help to • describe the fates of materials and elements, • assess the quality of output fractions, • identify access points for critical metals and other valuable elements to enable their recovery. A methodical approach was compiled with common material flow analysis methods and an extended set of methods, which improve the reliability via the assessment of uncertainties. This applies to systematic effects and random effects. This extended batch test was performed with a 40Mg Waste Electrical &amp; Electronic Equipment (WEEE) batch to trace the flows of industrial base metals, precious metals and critical metals in a WEEE pre-processing plant. Results show that one-third of the input was separated and sorted manually, while the remaining material was subsequently crushed and automatically sorted. Copper and precious metals are distributed to various output fractions but are most concentrated in the sorting residues. Critical metals like cobalt and rare earth elements are mainly concentrated in the manually sorted materials but also appear in the ferrous metals scrap and the shredder light fraction.</t>
  </si>
  <si>
    <t>10.1016/j.ssci.2012.08.015</t>
  </si>
  <si>
    <t>A fuzzy group Electre method for safety and health assessment in hazardous waste recycling facilities</t>
  </si>
  <si>
    <t>Decision making in environmental problems is a complex task due to multiple and often conflicting criteria, varying measurements, qualitative and quantitative input parameters, and lack of exact data. In this paper, we propose a multi-criteria decision making (MCDM) model based on an integrated fuzzy approach in the context of Hazardous Waste Recycling (HWR). The proposed method: (a) takes into consideration judgments provided by multiple decision makers (DMs); (b) is based on a structured but yet flexible framework; (c) considers quantitative objective data and qualitative subjective judgments; (d) captures the ambiguity and impreciseness in DMs’ judgments, and (e) results in a final priority ranking which is not vague. We demonstrate the application of the proposed model for safety and health assessment in HWR facilities.</t>
  </si>
  <si>
    <t>10.1016/j.jclepro.2023.136251</t>
  </si>
  <si>
    <t>Comparative life cycle greenhouse gas emissions assessment of battery energy storage technologies for grid applications</t>
  </si>
  <si>
    <t>With an ever-increasing penetration of renewable energy sources into the power grid, the development and commercialization of large-scale energy storage systems (ESSs) have been enforced. It is imperative to evaluate the environmental sustainability of ESSs in grid applications to achieve sustainable development goals. In the present work, a cradle-to-grave life cycle analysis model, which incorporates the manufacturing, usage, and recycling processes, was developed for prominent electrochemical energy storage technologies, including lithium iron phosphate batteries (LIPBs), nickel cobalt manganese oxide batteries (NCMBs), and vanadium redox flow batteries (VRFBs). A case study was conducted based on per MWh of energy stored. The greenhouse gas (GHG) emissions of LIPBs, NCMBs, and VRFBs under the Chinese electrical grid peak-shaving scenario were determined to be 323, 263, and 425 kg CO2-eq/MWh, respectively. The key components contributing to the GHG emissions were identified. The GHG emissions of different batteries in renewable energy sources (photovoltaic and wind) were evaluated. Moreover, the GHG emissions under the future electricity mixes were predicted according to the carbon peaking and carbon neutrality goals. The GHG emissions of LIPBs, NCMBs, and VRFBs under the Announced Pledges Scenario could be reduced by approximately 23–27% in 2030 and 66–75% in 2050. Moreover, sensitivity analysis was performed, indicating that the GHG emissions were directly linked with the round-trip efficiency. The results could promote the environment, policy, and business model optimization efforts for large-scale energy storage in low-carbon power systems.</t>
  </si>
  <si>
    <t>10.1016/j.techfore.2004.03.010</t>
  </si>
  <si>
    <t>Assessing the economics of auto recycling activities in relation to European Union Directive on end of life vehicles</t>
  </si>
  <si>
    <t>Technical requirements for car design and minimum reuse and recovery rates for end-of-life vehicles (ELV) are the subject of a new EU Directive on ELV. This Directive is expected to induce changes in the infrastructures required for ELV processing, and presents a challenge to maintain such economically viable infrastructure. Technical-cost models of ELV processing operators were developed to interpret the changing economics of auto recycling activities under the new EU Directive on ELV. The results obtained show that the recycling targets defined in the EU Directive for 2006, require the removal of an increased number of plastic parts from an ELV. In particular, removing up to 14% of the ELV mass results in a recycling rate over 80%, even for vehicles with a ferrous content up to about 65%. These operations can be performed economically by dismantlers, provided that they may get a steady flow of ELV hulks, free of charge, and that the international quotation for steel scrap does not come significantly below 120 €/ton. In the long term, developing separation technologies for automotive shredder residues and finding recycling possibilities for the products gained from the separation, might be a valuable scenario to meet the 2015 recycling quotas.</t>
  </si>
  <si>
    <t>March 2006</t>
  </si>
  <si>
    <t>10.1016/j.apcatb.2023.123088</t>
  </si>
  <si>
    <t>Covalent triazine polymer derived porous carbon with high porosity and nitrogen content for bifunctional oxygen catalysis in zinc–air battery</t>
  </si>
  <si>
    <t>Nitrogen-doped porous carbon possesses widespread applications in energy-related fields due to its unique properties. However, preparation of porous carbon (specific surface area &gt; 3000 m2 g–1) with high nitrogen content (&gt; 10 wt%) remains great challenges because of high synthesis temperature. Herein, a covalent triazine polymer was innovatively designed by cyclotrimerization of tetracyanoethylene, and used to produce the high nitrogen-doped porous carbon. The as-prepared porous carbon (HNPC-900) possesses a high nitrogen content (14.2 wt%) and large specific surface area (3210 m2 g–1). When HNPC-900 was applied as the air-cathode for zinc–air batteries, it shows a high specific capacity (797 mAh gzn –1) and stable rechargeability (more than 380 h over 960 cycles at 5 mA cm–2), outperforming the cathode composed of RuO2 and 20 wt% Pt/C. This ingenious design provides a feasible strategy to prepare high nitrogen-doped porous carbon, giving extensive application prospects of porous carbon for catalysis and energy storage fields.</t>
  </si>
  <si>
    <t>10.1016/j.procir.2024.01.015</t>
  </si>
  <si>
    <t>New Approach for Detecting Smartphones Securely for Disassembly Tasks</t>
  </si>
  <si>
    <t>The constantly increasing demand for raw materials is pushing the material footprint ever higher. As a result, planetary boundaries are being reached earlier and earlier each year. To counteract this trend, it is essential to reuse material and think in terms of cycles. This includes recycling activities, especially in high-wage countries. To make this economically viable, these processes need to be automated and secure. Many mobile devices contain lithium batteries, which are dangerous to humans and the environment if damaged. To recover the raw materials cost-effectively, a system is needed to remove these batteries securely. This paper presents a safe strategy to reliably identify old smartphones to provide appropriate disassembly strategies for a collection site. This enables the collection sites, a fully autonomous and, above all, safe extraction of the batteries from smartphones. This is done by using convolutional neural networks in combination with ontologies.</t>
  </si>
  <si>
    <t>10.1016/j.jpowsour.2023.234027</t>
  </si>
  <si>
    <t>Direct reuse of graphite and lithium nickel manganese cobalt oxide (NMC) recovered from ultrafast-laser ablation debris in Li-ion battery electrodes</t>
  </si>
  <si>
    <t>We demonstrate that debris collected from the ultrafast-laser ablation of graphite anodes can be directly reused in a lithium-ion battery with little to no negative effects on electrochemical performance. Further, we show that while post-ablation NMC (LiNi0.33Mn0.33Co0.33O 2 ) cathode debris will require additional processing before being incorporated into an electrode, its critical materials (nickel, manganese, and cobalt) are not lost during ablation and can be recovered for recycling. Pre- and post-ablation materials are characterized with a suite of diagnostics, including SEM, TEM, X-ray CT, EDS, and XRD, to study changes in material morphology, composition and crystal structure. Graphite exhibited little to no morphological or compositional changes and a slight annealing of its crystal structure. NMC underwent profound morphological and crystallographic changes, but retained its elemental composition. Finally, post-ablation materials were re-manufactured into electrodes and cycled vs lithium metal. Graphite showed equal or better capacity and Coulombic efficiency compared to pre-ablation electrodes, while the post-ablation NMC exhibited severely reduced electrochemical performance. We discuss the outlook for application of this work to advanced manufacturing lines that produce next-generation, laser-patterned electrodes.</t>
  </si>
  <si>
    <t>10.1533/9780857096678.3.222</t>
  </si>
  <si>
    <t xml:space="preserve">11 Safe recycling of materials containing persistent inorganic and carbon nanoparticles </t>
  </si>
  <si>
    <t xml:space="preserve">
               For persistent inorganic and carbon nanomaterials, considerable scope exists for a form of recycling called ‘resource cascading’. Resource cascading is aimed at the maximum exploitation of quality and service time of natural resources. Options for resource cascading include engineered nanomaterials applied in suspensions, nanomaterials embedded in, or bound to, large-sized materials, and nanoparticles present in wastes. Resource cascading of nanomaterials is linked to resource savings and hazard minimization. Further work is required regarding options for resource cascading and the minimization of related environmental burden thereof and to make resource cascading of nanomaterials fully operational.
            </t>
  </si>
  <si>
    <t>10.1016/j.mejo.2012.08.008</t>
  </si>
  <si>
    <t>A 15fJ/conversion-step 8-bit 50MS/s asynchronous SAR ADC with efficient charge recycling technique</t>
  </si>
  <si>
    <t>An 8-bit successive approximation analog-to-digital converter (ADC) with small area and high power efficiency is presented in this paper. The proposed ADC includes digital foreground calibrated comparator and a novel capacitor switching method. The former one uses programmable voltage coming from resistive divider to control the bulk of latch input differential pair, therefore comparison speed does not need to compromise and the nonlinearity introduced by variation of input capacitance is reduced. The latter one utilizes two separated capacitor arrays in a post-comparison and binary tree manner so as to save power consumption of charge recycling. Moreover, asynchronous timing control and reference-free architecture is implemented to further decrease the power and simplify auxiliary circuits for ADC. It is designed in a 65nm digital CMOS process, achieving 49.9dB signal-to-noise-and-distortion-ratio (SNDR) and 72.0dB spurious-free-dynamic-range (SFDR) at the sampling rate of 50MS/s while consuming 192.8μW from 1V power supply. The figure of merit is as low as 15fJ/conversion-step.</t>
  </si>
  <si>
    <t>10.1016/j.nxsust.2023.100008</t>
  </si>
  <si>
    <t>Room-temperature direct regeneration of spent LiFePO4 cathode using the external short circuit strategy</t>
  </si>
  <si>
    <t>Lithium iron phosphate batteries (LFP), widely used as power sources, are forecasted to reach the terawatt-hour scale, inevitably leading to battery waste and expediating the urgency for effective recycling processes for LFP. The modern recycling methodologies based on material recovery face significant economic, environmental, and energy consumption challenges. This research attempts to resolve these challenges by providing direct cathode regeneration based on the principles of an external short-circuit to replenish lithium lost in the spent cathode with lithiated materials (LiC6, Li metal). Given that most active lithium loss in the cathode is caused by the growth of the solid electrolyte interphase rather than structural damage, restoring the lost lithium can revitalize a spent cathode battery’s electrochemical performance to a near-original state. The lithium loss in LFP cathodes ranging from 20% to 80% was renewed by supplementing lithium. Relithiation of 10Ah commercial LFP spent cathode showed revitalized electrochemical performance. Compared to the modern recycling methods, direct cathode regeneration improves the economic benefits of recycling by 33%, decreases energy consumption by 48%, and reduces carbon emissions by 62%. Direct cathode regeneration provides a scaffold for the next generation of recycling methods to improve recycling efficiency while reducing their environmental footprint.</t>
  </si>
  <si>
    <t>10.1016/j.jallcom.2022.166678</t>
  </si>
  <si>
    <t>Synergistic effect of Na and Al co-doping on the electrochemical properties of Li[Ni0.8Mn0.1Co0.1]O2 cathode materials for Li-ion batteries</t>
  </si>
  <si>
    <t>In the typical hydrometallurgy-based recycling process of spent Li-ion batteries (LIBs), excessive amounts of Na ions are inevitably incorporated in leachate through a discharging process with salt solutions and a purification step for impurity removal. In this study, a facile Al3+ doping strategy is realized ranging from impurity level to usual doping levels for improving the LIB performance of Na-incorporated Li[Ni0.8Co0.1Mn0.1]O2 (N-NCM). We synthesize Na-incorporated hydroxide precursor via a coprecipitation reaction using a metal solution containing excess amounts of Na (12.6 mol%), simulating the resynthesis of NCM from purified leachate. The Na and Al co-doped NCM811 (NA-NCM) cathode materials are successfully synthesized by subsequent solid-state reactions with various concentrations of Al. The physicochemical and electrochemical properties of NA-NCM are systematically investigated, with N-NCM as a control sample. Notably, the trace amount of Al (0.05 mol%)-doped cathode material reveals the highest cyclability of 93.9% after 80 cycles at 1 C and more than six times higher discharge capacity (115 mAh g−1) at 20 C than N-NCM. Overall, the small amount of Al doping (0.05 mol%) makes the host structures stable and more favorable for Li+ diffusion, whereas the excessive Al (4 mol%) doping lead to the sluggish kinetics on rate capability due to thick A2O3 film layers formed on the particle surface. This work suggests the rational design for upgrading the resynthesized Ni-rich NCM cathode materials for the sustainable recycling of spent LIBs.</t>
  </si>
  <si>
    <t>10.1016/j.coelec.2022.101186</t>
  </si>
  <si>
    <t>Multi-source recovered graphite and its use in electrodes for energy storage</t>
  </si>
  <si>
    <t>This review summarises the latest improvements in the recovery of graphite to be used in electrochemical energy storage (EES) devices, without limiting to lithium-ion batteries as the only source and final destination of graphite. The work is focused on the characteristics of graphite recycled by different processes and its effect on the electrochemical behaviour of the application. An analysis of the advantages and disadvantages of each method was carried out considering factors related to the environment, cost, and usefulness of the recovered material. Finally, some challenges and our perspectives are outlined.</t>
  </si>
  <si>
    <t>10.1016/B978-0-08-099922-7.00014-7</t>
  </si>
  <si>
    <t xml:space="preserve">Chapter 14 Recycling </t>
  </si>
  <si>
    <t>Manufacturing and Design</t>
  </si>
  <si>
    <t>10.1016/j.ensm.2023.102801</t>
  </si>
  <si>
    <t>Directly-regenerated LiCoO2 with a superb cycling stability at 4.6 V</t>
  </si>
  <si>
    <t>The exponential growth of “3C” (computer, communication, and consumer electronics) market generates an ever-increasing demand on recycling materials from the end-of-life LiCoO2 (LCO) batteries with ecological and efficient methods. Herein, we present a direct and scalable approach to recycle the degraded LCO by healing and stabilizing their damaged structure via solid reactions. The as-proposed approach constructs a protective layer onto the regenerated LCO particles to suppress the O3 to H1–3 phase transition at 4.55 V. Benefiting from the unique design, superb electrochemical performance was achieved for the regenerated LCO, exhibiting a high specific capacity retention of 85.9% after 100 cycles with a charging cut-off voltage of 4.6 V and a superb rate capability, which are even superior to those of the pristine commercial LCO. In addition, compared with the LCO production with raw chemicals, the as-proposed healing-stabilizing strategy reduces the total energy consumption by 68.5%, bringing noteworthy economic and environmental benefits. This work provides not only new understandings to stabilize LCO at high voltage, but also a practical solution to the closed-loop development of LCO batteries.</t>
  </si>
  <si>
    <t>10.1016/j.wasman.2004.02.002</t>
  </si>
  <si>
    <t>Maximising household waste recycling at civic amenity sites in Lancashire, England</t>
  </si>
  <si>
    <t>In the UK, all local authorities have been set statutory performance standards for the recycling and composting of household waste. As part of their strategy for achieving these standards, Lancashire County Council (LCC) has made a number of alterations to the layout and facilities available at civic amenity sites (renamed Household Waste Recycling Centres (HWRCs)) in the county and tried to create a more positive image of the sites for members of the public. This study consisted of two surveys carried out in order to establish how to maximise household waste recycling at the 26 HWRCs in Lancashire. A telephone survey was carried out amongst all Lancashire's HWRC attendants in order to establish the effects of recent site improvements and to provide an indication of overall customer satisfaction. An on-site questionnaire survey was conducted amongst HWRC customers on five selected sites, over three separate seasons, incorporating comparative weekend and weekday surveys at each site. This survey investigated public opinion of HWRCs in Lancashire, as well as exploring effective methods that would assist customers in maximising the amount of recycling at HWRCs. The attendants' survey revealed that site attendants were actively encouraging customers to segregate waste more efficiently at the HWRCs, and that a recycling-related bonus scheme had provided an incentive towards this effort. Site attendants have a key role in educating the public about waste segregation and the effective use of HWRCs. Lancashire HWRC users were mostly male, used private cars to transport waste and showed high levels of customer satisfaction. Practical changes to encourage more recycling at HWRCs were clearly identified in the customers' survey; these include longer opening hours and the provision of boxes to enable pre-separation of waste. The study has clearly shown how the results of user surveys can provide practical assistance in the development of improved sustainable waste management strategies.</t>
  </si>
  <si>
    <t>10.1016/B978-0-08-096789-9.10018-6</t>
  </si>
  <si>
    <t xml:space="preserve">Chapter 18 Collection and Processing of Recycled Copper </t>
  </si>
  <si>
    <t xml:space="preserve">
               This chapter describes production of secondary copper—recovery of copper from scrap. It emphasizes the scrap recycling in general, major sources and types of scrap, and physical beneficiation techniques for isolating copper from its coatings and other contaminants. The purest copper scrap is simply re-melted and recast in preparation for manufacture and use. Less pure copper scrap is re-smelted and re-refined. Alloy scrap is usually recycled directly to make new alloy. Considerable scrap must be physically treated to isolate its copper from its other components. An important example of this is recovery of copper from wire and cable. It is done by: chopping the wire and cable into small pieces to liberate its copper; physically isolating its copper by means of a specific gravity separation (air table). Copper recovery from used automobiles and electronic devices follows a similar pattern, i.e.: Liberation by size reduction (shredding); isolation of copper by magnetic, specific gravity, and eddy-current separation. The copper from these processes is then re-smelted and re-refined. Old (obsolete) scrap is often discarded in landfills. There is, however, an increasing tendency to recycle this material due mainly to the increased cost and decreased availability of landfill sites.
            </t>
  </si>
  <si>
    <t>May 2007</t>
  </si>
  <si>
    <t>10.1016/j.eiar.2024.107605</t>
  </si>
  <si>
    <t>A spiral infinite-life-cycle assessment model for measuring the environmental impacts of circular economy systems</t>
  </si>
  <si>
    <t>The expected benefits of circular economy policies are not fully reflected in current Life Cycle Assessment systems, leading to a lack of incentives for term-limited governments. Additionally, it lacks standardized practical procedures and struggles to account for the temporal changes in parameters caused by impetus like policy adjustment and technological advancements. To improve the recycling modeling and incorporate the expected effects of policies, the Spiral Infinite-Life-Cycle Assessment model is developed. Specifically, an infinite-life-cycle system is defined, i.e., the unidirectional and irreversible journey of given recyclable materials from being mined to dissipating in the environment, linking all unit processes affected by policies into a whole. On this basis, this paper constructs a polar coordinate-based framework that enables intuitive comparisons among different life cycles in one circular economy system. Then, to standardize the procedure, a framework-compliant algorithm is developed based on the consistent form derived from three prominent recycling modeling approaches. The algorithm allows intergenerational allocation of environmental impacts and their accounting over a given time period. Case studies like aluminum ingot and lithium carbonate demonstrate the model's advantages in applicability, proactivity, and standardization. This paper provides a systematic procedure for comprehensive circular economy assessments and contributes to the establishment of a transparent life cycle assessment system. Besides, it can also benefit the scientific debate on endogenous incentives of sustainability policies.</t>
  </si>
  <si>
    <t>10.1016/j.ceramint.2023.09.318</t>
  </si>
  <si>
    <t>Eco-saving and green anode materials for Li-ion batteries utilizing oxide-decorated biocarbon substrates proceeded from cassava residues</t>
  </si>
  <si>
    <t>In this work, an eco-saving and green anode structure (CRC) of MnO/Mn3O4 nanoparticles (NPs) anchored on biocarbon substrates derived from cassava residues (CRs) was designed and fabricated successfully by an in-situ method from MnCl2 and CRs. The amount of MnO/Mn3O4 NPs in the CRC can be effectively modulated by altering the mass ratio of MnCl2 to CRs. In Li-ion batteries, CRC anodes exhibit outstanding electrochemical performances such as high Coulombic efficiency, high capacity, excellent rate capacity, and stable cycling. The high reversible capacity of 698 mAh g−1 at 100 mA g−1 can be achieved even after 100 cycles. This could be accredited to the special structure of MnO/Mn3O4 NPs and biocarbon substrates. First, CR-derived biocarbon favors the alleviation of volume change and prevents the aggregation of MnO/Mn3O4 NPs during cycling. Then, an appropriate amount of MnO/Mn3O4 NPs formed on the surface and empty cages of biocarbon generate various free contacting channels between the electrolyte and active materials. Finally, MnO/Mn3O4 NPs intensify the electrochemical activity of biocarbon, leading to an increase in Li-storage capacities. Therefore, the facile in-situ method in this work is quite promising to produce cost-effective and eco-friendly anodes for Li-ion batteries utilizing recycled CRs and simple chemicals.</t>
  </si>
  <si>
    <t>10.1016/j.mtener.2022.101115</t>
  </si>
  <si>
    <t>Symmetric sodium-ion batteries—materials, mechanisms, and prospects</t>
  </si>
  <si>
    <t>Sodium-ion batteries (SIBs) are an emerging and competing technology to Li-ion batteries for energy storage applications like low-consumption electronic devices, low-speed two and three-wheeler vehicles, and stationary storage. Symmetric battery configurations have drawn significant interest due to their low cost of materials, reduced volume expansion, and higher operational safety than their asymmetric counterparts. The symmetric electrode architecture makes it a more viable option with emerging battery configurations like a bipolar cell and is advantageous to the traditional unipolar structure. In non-aqueous Na-ion batteries, the more dense and cheaper Al brings cost-effectiveness to battery fabrication. For presenting materials perspective of symmetric electrodes in SIBs, we review transition metal-containing multiredox oxides and polyanionic compounds as bipolar materials for symmetric non-aqueous SIBs. The symmetric electrode materials' crystal structure and electrochemical performance are discussed, along with the perspectives for improving the energy density in designing new bipolar materials. The efficient recyclability of the electrode material and the substrate in a bipolar configuration provides a sustainable solution in SIBs for energy storage.</t>
  </si>
  <si>
    <t>10.1016/S0389-4304(01)00085-6</t>
  </si>
  <si>
    <t>Research on dismantling technologies for improving ELV recycling</t>
  </si>
  <si>
    <t>This research focused on dismantling technologies for improving the end-of-life vehicle (ELV) recycling rate and on appropriate treatment technologies for ensuring environmental protection. The research results have been fed back to the new vehicle design and development process. This paper describes the research conducted during the past four years.</t>
  </si>
  <si>
    <t>April 2001</t>
  </si>
  <si>
    <t>10.1016/j.scitotenv.2016.12.178</t>
  </si>
  <si>
    <t>Human bio-monitoring study around a plant that recycles and refines precious metals in Central Italy</t>
  </si>
  <si>
    <t>In an area characterized by the presence of a plant that recycles and refines precious metals the study aims to evaluate the exposure to the plant emissions of the residents in the neighbourhood using human urinary biomarkers, in comparison with those obtained in a reference and in an urban area and with the data concerning dispersions of plant emissions obtained through a specific diffusional model. 153 subjects in the study area, 95 in the urban area and 55 in the reference area, aged 18–60years, answered to a self-administered questionnaire and collected their 24-h urine. Urinary concentrations of antimony, silver, cadmium, cobalt, chromium, mercury, nickel, platinum, creatinine, and the porphyrin patterns were detected. The results for the 3 areas were compared using parametric and non-parametric tests. Significant higher concentrations of mercury, cadmium, silver and nickel are observed in the study area in comparison with the reference area, but no differential distribution was observed by different levels of environmental pollution defined by the study's diffusion model, and no correlation was found between the concentrations of altered urinary porphyrin and metals. Life styles being equal, residents in the study area as well as residents in the urban area have high urinary levels of mercury, silver and nickel in comparison with the reference area, suggesting common environmental pressures probably related to diffuse gold processing activities, suggesting common environmental pressures. The excess of cadmium only in the study area suggests a role played by exposure to plant emissions, even if a differential distribution was not observed by different levels of environmental pollution.</t>
  </si>
  <si>
    <t>15 April 2017</t>
  </si>
  <si>
    <t>10.1016/j.envpol.2004.06.006</t>
  </si>
  <si>
    <t>Recycling EDTA solutions used to remediate metal-polluted soils</t>
  </si>
  <si>
    <t>The objective of this research was to investigate the recycling of ethylenediamine-tetraacetic acid (EDTA) used for the removal of trace metals from contaminated soils. We successfully used Na2S combined with Ca(OH)2 to precipitate the trace metals allowing us to recycle the EDTA. The results of batch and column leaching experiments show that both Ca-EDTA and Na-EDTA are powerful chelating agents with a similar soil remediation potential. The major advantage of Ca-EDTA is the preservation of soil organic matter. We found that Na2S was capable of separating the metals Cd, Cu and Pb from EDTA; however, the precipitation of Zn required the addition of Ca(OH)2. After reusing the reclaimed EDTA seven times, over a 14-day period, EDTA reagent losses ranged from 19.5% to 23.5%. Successive washing cycles enhanced the removal of trace metals from contaminated soils. The metal sulfide precipitates contain high concentrations of metals and could potentially be recycled.</t>
  </si>
  <si>
    <t>January 2005</t>
  </si>
  <si>
    <t>15 October 2020</t>
  </si>
  <si>
    <t>10.1016/j.resconrec.2024.107800</t>
  </si>
  <si>
    <t>Barriers and policy challenges in developing circularity approaches in the EU battery sector: An assessment</t>
  </si>
  <si>
    <t>Using a qualitative case-study approach, we assess the barriers and policy challenges that companies in the EU battery sector face in implementing circularity. The study involves a sample of 20 companies drawn from a combination of purposeful and snowball sampling methods. Empirical data were collected through in-depth interviews. The results show that the EU's revised policy framework for batteries, high-level strategies and financial support for research projects can be enabling factors for adopting circularity approaches. At the same time, interviews reveal uncertainties about the requirements of the EU Batteries Regulation on data sharing, responsibility for end-of-life (EoL) battery management and carbon footprint. Other key concerns identified are the complex cross-border movement of EoL batteries, the lack of ecodesign requirements and inconsistent waste classification frameworks. Our results suggest that the EU policy mix affecting battery circularity extends to various domains, which highlights the importance of ensuring coherence between instruments and objectives.</t>
  </si>
  <si>
    <t>10.1016/j.procir.2022.02.028</t>
  </si>
  <si>
    <t>Techno-financial investigation of second-life of Electric Vehicle batteries for energy imbalance services in the Irish electricity market</t>
  </si>
  <si>
    <t>As EVs becoming a viable choice in transportation systems, worries arise about the massive amount of environmentally hazardous electrochemical waste generated at end of life. A sustainable life cycle approach suggests exploring well-defined waste management strategies to deal with the upcoming waste. These strategies either aim at recycling if there is no potential for a second life or repurposing if the end-of-life automobile batteries are sufficiently healthy. However, the health of end-of-life batteries are not the only measure for their feasibility in a second application and it partly depends on the financial viability as well. Second life market alignment, the sensible second-use profit-making considering revenue-cost balance as well as other suppliers’ side inertias and preferences for battery secondary supply instead of reuse must be enlightened in a circular waste management system. This work aims to address some of the financial considerations of battery reuse by conducting a marginal revenue-cost analysis for energy services in the Irish electricity market while incorporating the battery technical limitations into the assessment. The marginal analysis shows how much investment in reused batteries would keep the financial balance of the system. Results show that the investment of retired batteries with 90% SOH for arbitrage trading in the imbalance energy market would be profitable when their purchase price is below average 60% of the batteries’ original price, while for 85% and 80%, this value is estimated up to 25% and 20%, respectively. However, hybridizing their operation with other non-energy services would make their investment more profitable.</t>
  </si>
  <si>
    <t>10.1016/j.matchemphys.2019.122440</t>
  </si>
  <si>
    <t>Synthesis by coprecipitation with oxalic acid of rare earth and nickel oxides from the anode of spent Ni–MH batteries and its electrochemical properties</t>
  </si>
  <si>
    <t>In this study, rare earths (RE) and nickel were recycled from the anode of spent Ni–MH batteries by coprecipitation with oxalic acid. RE and Ni oxalates were subjected to thermal treatment at different temperatures to form RE and Ni oxides. The recycled materials were characterized by Fourier-transform infrared spectroscopy (FTIR), Raman spectroscopy, X-ray diffraction (XRD), thermogravimetry (TG), scanning electron microscopy (SEM), and energy-dispersive X-ray spectroscopy (EDS). Treatment of RE and Ni oxalates at 1123 K resulted in the formation of 60.8% PrNiO3, 24.1% Nd6O11, and 15.1% NiO; treatment at 1373 K gave 75.1% LnNiO3, and 24.9% NiO; and treatment at 1423 K formed 66.6% LnNiO3, 33.4% NiO. The electrochemical properties of RE and Ni oxides were analyzed by cyclic voltammetry, galvanostatic charge/discharge tests, and impedance spectroscopy. RE and Ni oxides formed at higher temperatures showed lower charge transfer resistance.</t>
  </si>
  <si>
    <t>10.1016/j.jclepro.2016.04.058</t>
  </si>
  <si>
    <t>Life cycle assessment of a bio-hydrometallurgical treatment of spent ZnMn batteries</t>
  </si>
  <si>
    <t>As one of the most widely used battery categories, spent ZnMn batteries are becoming a significant environmental and health threat. Various technologies have been developed to address spent ZnMn batteries; these include pyrometallurgical and hydrometallurgical methods, as well as newly developed bio-hydrometallurgical methods. Bio-hydrometallurgical technologies use two strains of bacteria to leach Zn and Mn from spent batteries, after which soft magnetic ferrite is precipitated. However, the environmental performance of the bio-hydrometallurgical method is unclear. In this study, we conducted a Life Cycle Assessment (LCA) to estimate the environmental impact of a novel bio-hydrometallurgical method of recycling spent ZnMn batteries in a small pilot experiment. Our results showed that the dominant environmental impact categories were human toxicity and marine ecotoxicity, with values of 62.7 kg 1, 4-DB eq and 0.46 kg 1, 4-DB eq, respectively. The process of cutting and crushing spent batteries contributed the greatest environmental impact. Therefore, we suggest that the cutting and crushing process should be redesigned to decrease direct metal emissions. Substituting other energy sources for electricity and fully using the solid residues from bioleaching could also help lessen the environmental impact. Metal recovery in bio-hydrometallurgical treatment of spent ZnMn batteries could significantly reduce the overall impact, which calls for collection and recycling of spent ZnMn batteries.</t>
  </si>
  <si>
    <t>10.1016/S0034-3617(05)70732-3</t>
  </si>
  <si>
    <t>Recycling collaborative combats legislation threat</t>
  </si>
  <si>
    <t>Composites are today under siege from factors ranging from rising raw materials and energy costs, to caps on styrene emissions, from health and safety rules to waste legislation and limits on landfill. In the important automotive sector, arguably the biggest current threat is the European Union (EU)'s End-of-Life Vehicle (ELV) Directive, which effectively starts to bite this year. George Marsh reports.</t>
  </si>
  <si>
    <t>September 2005</t>
  </si>
  <si>
    <t>10.1016/j.mejo.2020.104782</t>
  </si>
  <si>
    <t>Recycling of unused leakage current for energy efficient multi-voltage systems</t>
  </si>
  <si>
    <t>A novel method for the delivery of power to sub-threshold (sub-V t ) circuits is proposed. The unused leakage current during the idle-mode operation of super-threshold (super-V t ) circuits is used to supply current to the sub-V t circuits. Super-V t and sub-V t circuits are characterized in a 45 nm CMOS technology, where the super-V t circuits operate at 1.2 V and generate a sub-V t voltage of 380 mV. The energy break-even point of the leakage reuse technique is analyzed both analytically and through simulation. The proposed technique is compared with two conventional methods, one that implements separate power distribution networks for the super-V t and sub-V t circuits (baseline) and the second that applies voltage stacking. The proposed leakage reuse technique implemented on the s27 ISCAS89 benchmark circuit reduces the average and peak power consumption to, respectively, 0.41× and 0.7× that of the baseline technique, while also reducing the peak voltage noise on the true ground node VSS and the settling time of the true ground voltage V SS to, respectively, 0.68× and 0.44× at a cost of a 1.24× increase in the FO4 delay. The leakage reuse technique implemented on the s208 ISCAS89 benchmark circuit resulted in a reduction of the peak voltage noise on the virtual ground node VGND and a reduction in the settling time of the virtual ground voltage V GND to, respectively, 0.28× and 0.23× that of the voltage stacking technique. In addition, the regulation of the sub-V t supply voltage is evaluated for a variable workload executing on a 32-bit RISC-V core operating at 380 mV.</t>
  </si>
  <si>
    <t>10.1016/j.seppur.2015.03.002</t>
  </si>
  <si>
    <t>Study on preparation of NiCo ferrite using spent lithium-ion and nickel–metal hydride batteries</t>
  </si>
  <si>
    <t>To reduce cost and secondary pollution caused by complicated separation and purification in the recycling of spent batteries, an environmentally friendly process was proposed to treat and recycle a mixture of spent lithium-ion batteries (LIBs) and nickel–metal hydride (Ni–MH) batteries. In this novel process, spent LIBs and NiMH batteries were used as source materials to prepare magnetic nanoparticles of NiCo ferrite by sol–gel combustion. Characterization studies, such as XRD, FESEM and TEM, have been carried out to explore the particle size. The presence of functional group has been identified by Fourier transform infrared spectra. From TG–DSC studies, crystallization occurs at temperatures above 550°C. The magnetic properties of final nanoparticles were found to be directly influenced by average size of products. The values of Ms, Mr, and Hc of NiCo ferrite increase with the increasing size of the final products.</t>
  </si>
  <si>
    <t>5 May 2015</t>
  </si>
  <si>
    <t>10.1016/j.jece.2021.105024</t>
  </si>
  <si>
    <t>Study on Efficient Electrode from Electronic waste renewed carbon material for sodium battery applications</t>
  </si>
  <si>
    <t>The present work enlightens the preparation of anode material for sodium battery by utilizing the powder from exhausted printer cartridges (pEPC). Herein, the toner powder was heat treated to obtain carbon-ferric (C/Fe3O4) composite. The obtained composite’s structure, surface morphology were analyzed using X-ray diffraction, and electron microscopic analyses. The electrochemical performance of composite material was examined by using this material as anode for sodium ion battery. The composite material delivered an initial discharge capacity of 410 m Ah g−1 in the range 0.1–3.0 V with 93% coulombic efficiency; Even after 100 cycles, the material delivered 280 m Ah g−1. This work proposes the potentiality of recycling the waste toner as anode materials for sodium ion batteries. By this way, the environmental issues can be minimized from the hazardous e-waste and renewed it for energy storage application.</t>
  </si>
  <si>
    <t>10.1016/j.jhazmat.2018.09.039</t>
  </si>
  <si>
    <t>A closed-loop process to recover Li and Co compounds and to resynthesize LiCoO2 from spent mobile phone batteries</t>
  </si>
  <si>
    <t>In the last decades, the demand for lithium-ion batteries (LIBs) has been growing fast to attend the markets of electric and hybrid vehicles and of electric portable devices. As scarce metals like cobalt and lithium are employed in their manufacturing the recycling of spent LIBs is a strategic solution for the sustainability of these minerals and also the maintenance of the LIBs production. Therefore, efforts should be driven to produce low cost, environment-friendly and industrially scalable recycling processes. In this study, a closed-loop process with these characteristics was developed to recover cobalt and lithium compounds from LiCoO2 cathodes of spent cell phone lithium-ion batteries. The process employs citric acid as green leaching agent to recover cobalt as CoC2O4.2H2O and Co3O4 and lithium as Li2CO3. Lithium compound was recovered from a proposed new and original method based on simple chemical procedures as evaporation-calcination and water dissolution. The developed process also allows the resynthesis of LiCoO2 as a stoichiometric, well crystallized and structurally ordered compound from the recovered Co and Li compounds, in a closed-loop recycling process. The obtained results indicate that the developed process has great potential to be scaled up to a recycling industrial plant of spent lithium-ion batteries.</t>
  </si>
  <si>
    <t>15 January 2019</t>
  </si>
  <si>
    <t>10.1016/j.wasman.2013.08.014</t>
  </si>
  <si>
    <t>Depollution benchmarks for capacitors, batteries and printed wiring boards from waste electrical and electronic equipment (WEEE)</t>
  </si>
  <si>
    <t>The article compiles and analyses sample data for toxic components removed from waste electronic and electrical equipment (WEEE) from more than 30 recycling companies in Switzerland over the past ten years. According to European and Swiss legislation, toxic components like batteries, capacitors and printed wiring boards have to be removed from WEEE. The control bodies of the Swiss take back schemes have been monitoring the activities of WEEE recyclers in Switzerland for about 15years. All recyclers have to provide annual mass balance data for every year of operation. From this data, percentage shares of removed batteries and capacitors are calculated in relation to the amount of each respective WEEE category treated. A rationale is developed, why such an indicator should not be calculated for printed wiring boards. The distributions of these de-pollution indicators are analysed and their suitability for defining lower threshold values and benchmarks for the depollution of WEEE is discussed. Recommendations for benchmarks and threshold values for the removal of capacitors and batteries are given.</t>
  </si>
  <si>
    <t>December 2013</t>
  </si>
  <si>
    <t>10.1016/j.jiec.2019.08.051</t>
  </si>
  <si>
    <t>Novel efficient and environmentally friendly recovering of high performance nano-LiMnPO4/C cathode powders from spent LiMn2O4 batteries</t>
  </si>
  <si>
    <t>In this study, a novel efficient and environmentally friendly recycling process is developed to recover spent LiMn2O4 powder as raw materials for high-performance LiMnPO4/C nanocomposites. The process comprises a mechanochemical liquid-phase activation of the precursor mixture followed by a single-step solid-state heat treatment. The results indicate that the recovered LiMnPO4/C nano-composite has a promising electrochemical performance with discharge capacities of 148.5, 136.1, and 116.5mAhg−1 at 0.05, 0.2, and 1C rate, respectively, in the voltage range of 2.5–4.5V. A perfect cyclic performance is also displayed with a capacity retention of 98% after 100 cycles at 1C rate.</t>
  </si>
  <si>
    <t>10.1016/j.matlet.2019.126958</t>
  </si>
  <si>
    <t>Facile preparation of high performance degradation of HCHO catalyst from Li-MnO2 batteries</t>
  </si>
  <si>
    <t>Catalyst which effectively degraded low concentration of formaldehyde at room temperature is recovered from Li-MnO2 button cell by a simple washing-recovering method. The prepared samples were characterized by XRD, XPS and N2 adsorption-desorption. Compared with the original MnO2 (L0.00-MnO2), lithium MnO2 (Li1.00-MnO2) is gradually converted from Mn(IV) to Mn(III) due to the intercalation of Li+. The catalytic activity of catalyst is significantly increased after full discharge for higher specific surface area and surface oxygen species.</t>
  </si>
  <si>
    <t>10.1016/j.jclepro.2019.01.056</t>
  </si>
  <si>
    <t>Energy and environmental assessment of a traction lithium-ion battery pack for plug-in hybrid electric vehicles</t>
  </si>
  <si>
    <t>Traction batteries are a key factor in the environmental sustainability of electric mobility and, therefore, it is necessary to evaluate their environmental performance to allow a comprehensive sustainability assessment of electric mobility. This article presents an environmental assessment of a lithium-ion traction battery for plug-in hybrid electric vehicles, characterized by a composite cathode material of lithium manganese oxide (LiMn2O4) and lithium nickel manganese cobalt oxide Li(NixCoyMn1-x-y)O2. Composite cathode material is an emerging technology that promises to combine the merits of several active materials into a hybrid electrode to optimize performance and reduce costs. In this study, the environmental assessment of one battery pack (with a nominal capacity of 11.4 kWh able to be used for about 140,000 km of driving) is carried out by using the Life Cycle Assessment methodology consistent with ISO 14040. The system boundaries are the battery production, the operation phase and recycling at the end of life, including the recovery of various material fractions. The composite cathode technology examined besides a good compromise between the higher and the lower performance of NMC and LMO cathodes, can present good environmental performances. The results of the analysis show that the manufacturing phase is relevant to all assessed impact categories (contribution higher than 60%). With regard to electricity losses due to battery efficiency and battery transport, the contribution to the use phase impact of battery efficiency is larger than that of battery transport. Recycling the battery pack contributes less than 11% to all of the assessed impact categories, with the exception of freshwater ecotoxicity (60% of the life cycle impact). The environmental credits related to the recovery of valuable materials (e.g. cobalt and nickel sulphates) and other metal fractions (e.g. aluminium and steel) are particularly relevant to impact categories such as marine eutrophication, human toxicity and abiotic resource depletion. The main innovations of this article are that (1) it presents the first bill of materials of a lithium-ion battery cell for plug-in hybrid electric vehicles with a composite cathode active material; (2) it describes one of the first applications of the life cycle assessment to a lithium-ion battery pack for plug-in hybrid electric vehicles with a composite cathode active material with the aim of identifying the “hot spots” of this technology and providing useful information to battery manufacturers on potentially improving its environmental sustainability; (3) it evaluates the impacts associated with the use phase based on primary data about the battery pack's lifetime, in terms of kilometres driven; and (4) it models the end-of-life phase of the battery components through processes specifically created for or adapted to the case study.</t>
  </si>
  <si>
    <t>10.1016/S0921-3449(99)00049-X</t>
  </si>
  <si>
    <t>Plastics recycling and waste management in the US</t>
  </si>
  <si>
    <t>The increasing awareness of the environment has contributed to concerns regarding our life styles and our indiscriminate disposal of wastes. During the last decade, we have been trying to address this complex problem, more aggressively. Discussed here briefly, are our efforts in the United States in addressing the issue of solid wastes and in particular, plastic wastes. These efforts have begun to show promising results. The municipal solid waste (MSW) produced annually, has begun to decrease, e.g. from 211.5 million tons in 1995 to 209.7 million tons in 1996. Recycling rates and composting rates are increasing. Disposal in landfills is decreasing (from 60.9 to 55.5% in 1996). Waste disposal by combustion is also increasing. This is primarily due to the increased efficiencies of the new incinerators and their ability for the removal of particulates and harmful gases. Plastics are a small but a significant component of the waste stream. It is encouraging to note that the amount of plastics being recycled has grown significantly. In 1997, about 317 million kg of high density polyethylene (HDPE) bottles and 294 million kg of polyethylene terephthalate (PET) bottles were recycled. Recycling of durable goods, such as automotive parts, carpets, electronic and appliance housings and parts are being explored. Environmental compatibility and recyclability are being considered during the designing of new parts. Life cycle analyses and management are also being studied as tools for decision making.</t>
  </si>
  <si>
    <t>February 2000</t>
  </si>
  <si>
    <t>10.1016/0378-7753(93)80052-Q</t>
  </si>
  <si>
    <t>MABAT '91 — International Symposium on Mechanisation, Automation, New Materials and Recycling in Battery Industry, Warsaw, Poland, September 17–19, 1991</t>
  </si>
  <si>
    <t>19 January 1993</t>
  </si>
  <si>
    <t>10.1016/S0360-3199(02)00173-8</t>
  </si>
  <si>
    <t>Recycling process of sodium metaborate to sodium borohydride</t>
  </si>
  <si>
    <t>Sodium borohydride (NaBH 4) was synthesized by reacting sodium metaborate (NaBO 2) with magnesium hydride (MgH 2) or magnesium silicide (Mg 2 Si) by annealing (350–750°C ) under high H 2 pressure (0.1–7 MPa ) for 2–4 h . As the temperature and the pressure increased, the yield increased to have a maximum value (97–98%) at 550°C under 7 MPa , but the value was independent of time. A concept for converting NaBO 2 back to NaBH 4 using coke or methane is described.</t>
  </si>
  <si>
    <t>September 2003</t>
  </si>
  <si>
    <t>10.1016/j.est.2022.105539</t>
  </si>
  <si>
    <t>Experimental assessment of the discharge characteristics of multi-type retired lithium-ion batteries in parallel for echelon utilization</t>
  </si>
  <si>
    <t>The large-scale retired lithium-ion batteries (LIBs) from electric vehicles provide considerable social, economic, and environmental benefits in echelon utilization compared to the immediate recycling. However, the diversity of retired LIBs in chemistry, packaging, energy density, and manufacturer make it hard to screen and sort for the echelon utilization. Therefore, from a new perspective of parallel configuration, this paper assesses the discharge characteristics of multi-type retired lithium-ion batteries to obtain the screening and regrouping criteria for improving utilization. Firstly, we experimentally study the discharge current and state of charge distributions of different type of packs with retired cells in parallel. According to the results, the mathematical relationship between cell-to-cell parameter and current distribution within parallel-connected cells is unraveled, and find that the slop of open circuit voltage and the product of cell resistance and capacity are the key factors for the inhomogeneities. To further improve utilization of various retired cells, we connect cells with different packing and chemistry in parallel. Results demonstrate that the cells with the same chemistry can be connected in parallel even with different packing and energy density. For the different chemistry, the parallel manner is suitable for combining NMC and NCA, however, not for LMO and NCA. Finally, compared with the traditional methods, the proposed regrouping methodology is validated based on a case study to ensure continuing safety and improve utilization, and find the consistency of resistance is more important than that of capacity for retired cells in parallel.</t>
  </si>
  <si>
    <t>10.1016/j.jclepro.2021.130197</t>
  </si>
  <si>
    <t>Efficient recovery and regeneration of waste graphite through microwave stripping from spent batteries anode for high-performance lithium-ion batteries</t>
  </si>
  <si>
    <t>Green and efficient separation of waste graphite (WG) from the copper foil of spent lithium-ion batteries (LIBs) anode can significantly reduce the pollution caused by the LIBs anode and relieve the pressure of graphite demand. Here, a clever technique for the excellent microwave absorption ability of LIBs anode makes the binder and electrolyte in WG volatilize quickly in the microwave field, resulting in an efficient separation of WG from the copper foil. In addition, microwave radiation also causes the remaining lithium in WG to form Li2CO3, which can be extracted by water leaching under CO2 and then heating, lithium-containing wastewater can also be recycled for the leaching of lithium. The purity of reconstituted graphite (RG) is improved after water leaching and heating, and the content of fluorine impurity is reduced from 15.87% to 0.28%. RG also retains the orderly layered structure and restores the electrochemical activity, the initial discharge specific capacity and coulombic efficiency at 0.1 C are 435.2 mAh·g−1 and 80.6%, respectively. Moreover, it reveals the superior cycling stability and rate performance comparable with commercial graphite. The proposed method provides an industrialized, low-energy-consumption pathway for the clean recovery and re-use of spent LIBs anode, which provides a reference basis for the disposal of other hazardous carbon-containing solid wastes.</t>
  </si>
  <si>
    <t>20 January 2022</t>
  </si>
  <si>
    <t>July 1997</t>
  </si>
  <si>
    <t>November 1998</t>
  </si>
  <si>
    <t>10.1016/j.scitotenv.2023.169609</t>
  </si>
  <si>
    <t>A green strategy for upcycling utilization of core parts from end-of-life vehicles (ELVs): Pollution source analysis, technology flowchart, technology upgrade</t>
  </si>
  <si>
    <t>The disposal of end-of-life vehicles (ELVs) is an issue of great concern to the society, because of its huge amount, resource value and environmental pollution. A wide variety of pollutants generate and release during the recycling process. However, previous studies are piecemeal and segmentary, the correlation between treatment flowchart and pollution is unknown, and pollution source analysis in ELV recycling and core parts (engine, gear box, etc.) remanufacturing bases is still a challenge. In this study, the aim is to propose a green strategy for upcycling utilization of ELV part based on pollution source analysis, technology flowchart, and technology upgrade. We synthetically analyzed current typical ELV dismantling and core part remanufacturing processes of ELVs. A total of 36 volatile organic compound (VOC) species and 7 heavy metals were found in dismantling process, and 61 VOC species were detected in remanufacturing process. Based on statistical analysis and treatment process characteristics, 18 pollution fingerprints were constructed. At last, an intelligent dismantling and upcycle utilization line for ELVs has been developed to improve production efficiency and reduce pollution release.</t>
  </si>
  <si>
    <t>1 June 2020</t>
  </si>
  <si>
    <t>10.1016/j.resconrec.2021.105751</t>
  </si>
  <si>
    <t>Electric vehicles lithium-ion batteries reverse logistics implementation barriers analysis: A TISM-MICMAC approach</t>
  </si>
  <si>
    <t>End of life (EoL) management of the electric vehicles lithium-ion batteries (EVs-LIBs) has become a vital part of circular economy practices, especially in the European Union (EU). Consequently, manufacturers must develop EoL management of EVs-LIBs through reverse logistics (RLs) activities, which are bounded with many implementation barriers. Although several studies have been accomplished for RLs barrier analysis in various industries, less attention has been devoted to identifying and systematically analysing barriers of EVs-LIBs RLs. The purpose of this study is to identify a comprehensive list of the main barriers to the successful implementation of EVs-LIBs RLs practices. Based on the inputs from European industrial experts, an integrated approach of Total Interpretive Structural Modelling (TISM) and Cross-Impact Matrix Multiplication Applied to Classification (MICMAC) was applied to develop a hierarchical model based on the defined barrier categories. Finally, the most dominant barrier categories to the successful implementation of RLs activities for EVs-LIBs were prioritised to provide insights to industrial decision-makers and policymakers. Data were gathered using a questionnaire survey, which was distributed to various experts in EVs-LIBs manufacturing/recycling and EVs manufacturing companies. The findings revealed that ‘market and social’, and ‘policy and regulations’ categories are the two most influencing barriers to the implementation of EVs-LIBs RLs. This study lays the foundation for future research on the RLs activities for EVs-LIBs in a time that EU regulations on the circular economy are mandating all auto manufacturing companies to deal with their EoL wastes.</t>
  </si>
  <si>
    <t>10.1016/j.procir.2024.02.023</t>
  </si>
  <si>
    <t>Determination of circular economy targets based on absolute sustainability: A case study on plastics</t>
  </si>
  <si>
    <t>Plastic production significantly contributes to greenhouse gas emissions, making up around 4.5% of total emissions. As plastic consumption is expected to rise, it’s crucial to address the environmental impact of this industry urgently. Circular economy strategies, like recycling, are proposed solutions to reduce plastic’s carbon footprint. However, these strategies lack specific carbon footprint targets for plastics used in various applications. This study focuses on plastics in the automotive industry, establishing specific carbon footprint goals for plastics used in passenger cars. It also examines mechanical recycling’s role and the share of secondary plastics in meeting these absolute targets. The analysis of mechanical recycling technology reveals that even with 100% recycled plastics, the carbon footprint targets aren’t achieved due to high process energy consumption. Investigating grid emission factors, results show that meeting targets requires emission factors lower than 0.13 kgCO2-eq./kWh. Despite successful scenarios, it’s presently infeasible to use 100% recycled plastics in passenger car production. This necessitates the need to further improve plastic recycling technologies and increase the share of secondary plastics used in passenger car production.</t>
  </si>
  <si>
    <t>10.1016/j.resconrec.2024.107456</t>
  </si>
  <si>
    <t>Stocks and flows of the non-negligible toxic polybrominated diphenyl ethers (BDE-209) in the Chinese automobile industry</t>
  </si>
  <si>
    <t>This study characterizes the stocks, flows and the associated environmental impact of BDE-209 in the Chinese automobile industry from 2010 to 2050. A dynamic substance flow model and scenario analysis were applied to estimate the substance flow of BDE-209, and life cycle assessment was adopted for toxicity assessment of human health. Results show that in 2020, 60 % of the newly introduced BDE-209 (7,370 tons) entered to the scrap stage, and 29 % will re-entered the social system through material recycling. Sedan and Sport Utility Vehicle were the primary contributors to both in-use and scrap stages. Emissions of BDE-209 are projected to rise to 7,854 kg by 2050 and predominantly affecting the atmosphere (56 %) and soil (33 %). The use and recycle stages significantly impact BDE-209 human health toxicity. Future reduction strategies involve removing BDE-209 during recycling and combining them with emission reduction scenarios to minimize human health toxicity in automotive recycling.</t>
  </si>
  <si>
    <t>10.1016/j.gloenvcha.2022.102568</t>
  </si>
  <si>
    <t>Environmental benefits of circular economy approach to use of cobalt</t>
  </si>
  <si>
    <t>Cobalt is an important critical material and a constituent of a broad range of products such as batteries, electronics, superalloys, and hard metals. Effective recycling of cobalt is considered one of the most pivotal processes in alleviating its criticality. In this paper, using the dynamic modelling of material, energy, and water flows in cobalt supply chain, we show that by 2050 around 25% of the total demand for cobalt could be supplied by recycling. Our results indicate that, compared to the primary production of cobalt, its recycling might lead to a reduction of energy consumption by 46% associated with the global cobalt supply chain and the corresponding fall in the use of water by 40%. In addition, recycling of cobalt is estimated to mitigate around 59% of the total emissions of greenhouse gases and 98% of the total emissions of sulfur oxides. Finally, we present the regionally distributed projections of cobalt-related energy and water use from 2020 to 2050.</t>
  </si>
  <si>
    <t>10.1016/j.resconrec.2024.107886</t>
  </si>
  <si>
    <t>China-specific unit process dataset for lithium-ion batteries</t>
  </si>
  <si>
    <t>10.1016/j.wasman.2009.03.019</t>
  </si>
  <si>
    <t>Waste battery treatment options: Comparing their environmental performance</t>
  </si>
  <si>
    <t>Waste consumer batteries are recycled using different routes based on hydrometallurgical and pyrometallurgical processes. Two hydrometallurgical and two pyrometallurgical treatment scenarios are compared starting from an average composition of Belgian waste batteries. The environmental performance is compared using life cycle analysis (LCA). The recycling rate is studied through mass balance calculation. Each treatment scenario results in a specific recycling rate. The environmental impact and benefits also vary between the treatment options. There is no such thing as a typical hydrometallurgical or pyrometallurgical treatment. When applying a hydrometallurgical treatment scenario, the focus lies on zinc and iron recycling. When allowing manganese recycling, the energy demand of the hydrometallurgical process increases considerably. Both pyrometallurgical options recycle zinc, iron and manganese. According to the LCA, none of the treatment scenarios performs generally better or worse than the others. Each option has specific advantages and disadvantages. The Batteries Directive 2006/66/EC sets out a recycling rate of 50% for consumer waste batteries. Based on metal recycling alone, the mass balances show that the target is difficult to obtain.</t>
  </si>
  <si>
    <t>10.1016/S0007-8506(07)62798-X</t>
  </si>
  <si>
    <t>Product Design for Disassembly and Bulk Recycling</t>
  </si>
  <si>
    <t>The recycling of manufactured products depends greatly on the efficiency with which material can be separated from each other. For the long term, recycling can be made more effective by the design of products for greater use of disassembly and recycling. This requires the development of suitable product analysis tools to enable design teams to evaluate the ease of disassembly and recycling of alternative product concepts during the early stages of design. This paper describes the development of product analysis procedures for combined disassembly and bulk recycling such that consequences of material selection upon the end-of-life recovery of materials can be investigated.</t>
  </si>
  <si>
    <t>10.1016/j.ensm.2024.103610</t>
  </si>
  <si>
    <t>Exploring threshold of Al-impurities towards high-performance Al-doped Regenerated LiCoO2</t>
  </si>
  <si>
    <t>Direct regeneration, as the main recycling manner, displays the short-process and high economic value, which has been devoted to considerable attentions. Limited by the existed pre-treatments, there are still some Al-impurities of spent material, resulting in the unstable electrochemical properties of regenerated material, meanwhile the excessive removal of Al-impurities brings the risk of regeneration cost. Thus, exploring the threshold reference of Al-impurities is urgent for regeneration of spent materials. Herein, through the introduction of Al2O3 with different content, spent LiCoO2 were successfully regenerated, displaying the evolution of physical-chemical properties. With suitable Al adding (0.02 wt.%), the broadening layer distance and storage space are found. As a cathode, the as-optimized sample shows a capacity of 172.7 mAh g −1 at 0.2 C, and the capacity retention was 84 % after 500 cycles at 5.0 C, even better than Al-impurity-free regenerated sample. Supported by the detailed kinetic analysis, it could be deduced that, suitable Al-introduction is beneficial for the fast insertion/extraction of ions, meanwhile too excess adding could bring about the blocking of diffusion paths and by-production surface stacking. Given this, this work is expected to shed light on the physical-chemical effect of Al-impurities, meanwhile offering the threshold reference for Al-doping content in practical regenerated industry.</t>
  </si>
  <si>
    <t>10.1016/j.jallcom.2021.162350</t>
  </si>
  <si>
    <t>A simple process to resynthesize the LiCoO2 and LiNi1/3Co1/3Mn1/3O2 compounds from the cathode material extracted from a batch of spent LCO batteries</t>
  </si>
  <si>
    <t>A low-cost and straightforward resynthesis process based on the complete thermal decomposition of the cathode material extracted from a batch of discarded LiCoO2 (LCO) batteries is described. After leaching the thermally decomposed products, the residue and the filtered solution were employed as feedstock for the resyntheses. The Co3O4 powder residue, filtered from the leached solution, and commercial Li2CO3 were employed to resynthesize the LiCoO2 compound by solid-state reaction. The filtered leached solution containing Li+ and Co2+ ions was used to resynthesize the LiCoO2 and LiNi1/3Co1/3Mn1/3O2 compounds by the sol-gel technique. In these resyntheses, commercial Li, Ni, and Mn acetates were used for compositional adjustments. The charge capacity of electrodes manufactured with the resynthesized compounds was measured by charge and discharge curves in a Li-metal oxide/LiClO4-EC:DMC/Li° electrochemical cell.</t>
  </si>
  <si>
    <t>10.1016/B978-0-323-96022-9.00106-7</t>
  </si>
  <si>
    <t xml:space="preserve">Batteries – Battery Types – Lead-Acid Battery | Bipolar </t>
  </si>
  <si>
    <t xml:space="preserve">
               In this chapter we discuss key design elements of a bipolar lead battery. We start with a review of the various approaches taken to produce the biplate which is a conductive plate between cells in a bipolar battery. Next, we review bipolar battery cell design rules to achieve specified energy and power requirements. We follow this with a discussion on bipolar battery assembly principals and discuss various approaches to edge seal designs. Lastly, we review current commercialization efforts to make bipolar lead batteries at scale with a forward look to new applications such as grid energy storage.
            </t>
  </si>
  <si>
    <t>10.1016/j.cplett.2021.138538</t>
  </si>
  <si>
    <t>Theoretical study on fluoroethylene carbonate as an additive for the electrolyte of lithium ion batteries</t>
  </si>
  <si>
    <t>In this paper, adjusting the electrolyte composition or the use of additives has been shown to obtain different characteristics in lithium ion batteries. By improving the characteristics of one component in the electrolyte, the lithium ion battery electrolyte can be tuned to be suitable for different environments. This paper describes the theoretical research progress on fluoroethylene carbonate as an additive for the electrolyte of lithium ion batteries and also analyzes whether fluorine-containing additives, flame retardants and wetting agents can be used together to improve the performance of lithium ion batteries. Fluoro-containing additives (FEC) can improve the oxidation resistance of the electrolyte on the positive electrode, which can lead to electron transfer before vinyl carbonate (EC) and can also reduce the electrolyte at the negative electrode interface before the solvent, thus, inhibiting any further decomposition of the electrolyte.</t>
  </si>
  <si>
    <t>16 May 2021</t>
  </si>
  <si>
    <t>10.1016/j.ecolecon.2024.108345</t>
  </si>
  <si>
    <t>Circular economy for resource security in the European Union (EU): Case study, research framework, and future directions</t>
  </si>
  <si>
    <t>The European Union (EU) relies on imported raw materials to manufacture renewable energy, digital, mobility, aerospace, and defence technologies. A circular economy can mitigate this critical dependency, for example by recycling materials or remanufacturing products locally. These resource efficiency strategies, however, require new supply chain configurations supported by research and innovation. While this is taking place in few selected supply chains, notably lithium-ion battery technology, little is known about circularity for most critical raw materials and their applications. Information is scattered across industry players and disciplinary competences, or not publicly available due to confidentiality concerns. This article presents a case study on titanium metal circularity in the aviation and defence sectors. The results inform three industrial policy recommendations to mitigate the risk of supply disruption in the EU, aggravated by Russia's invasion of Ukraine. Based on the case study, a methodological framework is proposed to guide future research on circularity for resource security. This subject requires urgent attention to achieve EU strategic autonomy objectives, against the background of climate change, resource depletion and waste management challenges in a complex geopolitical landscape.</t>
  </si>
  <si>
    <t>10.1016/j.scitotenv.2008.07.043</t>
  </si>
  <si>
    <t>An exploratory study of lead recovery in lead-acid battery lifecycle in US market: An evidence-based approach</t>
  </si>
  <si>
    <t>Background This research examines lead recovery and recycling in lead-acid batteries (LAB) which account for 88% of US lead consumption. We explore strategies to maximize lead recovery and recycling in the LAB lifecycle. Currently, there is limited information on recycling rates for LAB in the published literature and is derived from a single source. Therefore, its recycling efforts in the US has been unclear so as to determine the maximum opportunities for metal recovery and recycling in the face of significant demands for LAB particularly in the auto industry. Objectives The research utilizes an evidence-based approach to: (1) determine recycling rates for lead recovery in the LAB product lifecycle for the US market; and (2) quantify and identify opportunities where lead recovery and recycling can be improved. Methods A comprehensive electronic search of the published literature was conducted to gather information on different LAB recycling models and actual data used to calculate recycling rates based on product lifecycle for the US market to identify strategies for increasing lead recovery and recycling. Results The electronic search yielded five models for calculating LAB recycling rates. The description of evidence was documented for each model. Furthermore, an integrated model was developed to identify and quantify the maximum opportunities for lead recovery and recycling. Results showed that recycling rates declined during the period spanning from 1999 to 2006. Opportunities were identified for recovery and recycling of lead in the LAB product lifecycle. Concluding remarks One can deduce the following from the analyses undertaken in this report: (1) lead recovery and recycling has been stable between 1999 and 2006; (2) lead consumption has increased at an annual rate of 2.25%, thus, the values derived in this study for opportunities dealing with lead recovery and recycling underestimate the amount of lead in scrap and waste generated; and (3) the opportunities for maximizing lead recovery and recycling are centered on spent batteries left with consumers, mishandled LAB sent to auto wreckers, slag resulting from recycling technology process inefficiencies, and lead lost in municipal waste.</t>
  </si>
  <si>
    <t>15 December 2008</t>
  </si>
  <si>
    <t>10.1016/S0197-3975(97)00060-X</t>
  </si>
  <si>
    <t>Recycling of domestic waste: Early experiences in Singapore</t>
  </si>
  <si>
    <t>Rapid economic growth in Singapore has resulted in a large increase in refuse output. Landfill sites and incinerators are now reaching capacity levels and the need to build new ones is putting pressure on Singapore's limited land resources. In response to this as well as to rising collection, infrastructure and operating costs, a waste minimisation strategy was initiated by the Ministry of the Environment in 1990. By 1995, it has resulted, among other things, in the establishment of 1,313 waste recycling centres and the undertaking of various pilot recycling projects in housing estates. Despite some good initial participation rates from residents in pilot projects, findings from a 2 yr old recycling project in a public housing estate show that the present level of participation by residents there is low with the core reasons being that of inconvenience, lack of incentives and unfamiliarity. For better results, it is suggested that future efforts should improve on the operational, publicity, educational and financial aspects of recycling schemes.</t>
  </si>
  <si>
    <t>September 1997</t>
  </si>
  <si>
    <t>10.1016/j.resconrec.2022.106441</t>
  </si>
  <si>
    <t>U.S. Cobalt: A Cycle of Diverse and Important Uses</t>
  </si>
  <si>
    <t>We present a material flow and stock analysis for cobalt use and waste in the United States from 1996 to 2020, including the separation of cobalt flows into six product groups and five end-use sectors. The results demonstrate the importance of U.S. manufacturing for air travel, energy storage, cemented carbides, and numerous other applications. Battery use in the United States has become the primary factor in cobalt demand, but the batteries are manufactured mainly elsewhere. The correlation of cobalt products to principal end-use sectors provides an informed view of the location of cobalt in in-use stocks. Two approaches could primarily address these stocks: enhanced recycling of batteries in consumer/business electronics and implementing cobalt-free substitutes for chemical uses and future battery technologies. Overall, cobalt's uses are as diverse and societally crucial as any element in the periodic table but have heretofore not received the levels of attention they deserve.</t>
  </si>
  <si>
    <t>January 1997</t>
  </si>
  <si>
    <t>10.1016/j.enconman.2012.01.001</t>
  </si>
  <si>
    <t>Status of life cycle inventories for batteries</t>
  </si>
  <si>
    <t>This study reviews existing life-cycle inventory (LCI) results for cradle-to-gate (ctg) environmental assessments of lead-acid (PbA), nickel–cadmium (NiCd), nickel-metal hydride (NiMH), sodium-sulfur (Na/S), and lithium-ion (Li-ion) batteries. LCI data are evaluated for the two stages of cradle-to-gate performance: battery material production and component fabrication and assembly into purchase ready batteries. Using existing production data on battery constituent materials, overall battery material production values were calculated and contrasted with published values for the five battery technologies. The comparison reveals a more prevalent absence of material production data for lithium ion batteries, though such data are also missing or dated for a few important constituent materials in nickel metal hydride, nickel cadmium, and sodium sulfur batteries (mischmetal hydrides, cadmium, β-alumina). Despite the overall availability of material production data for lead acid batteries, updated results for lead and lead peroxide are also needed. On the other hand, LCI data for the commodity materials common to most batteries (steel, aluminum, plastics) are up to date and of high quality, though there is a need for comparable quality data for copper. Further, there is an almost total absence of published LCI data on recycled battery materials, an unfortunate state of affairs given the potential benefit of battery recycling. Although battery manufacturing processes have occasionally been well described, detailed quantitative information on energy and material flows are missing. For each battery, a comparison of battery material production with its manufacturing and assembly counterpart is discussed. Combustion and process emissions for battery production have also been included in our assessment. In cases where emissions were not reported in the original literature, we estimated them using fuels data if reported. Whether on a per kilogram or per watt-hour capacity basis, lead-acid batteries have the lowest cradle-to-gate production energy, and fewest carbon dioxide and criteria pollutant emissions. The other batteries have higher values in all three categories.</t>
  </si>
  <si>
    <t>June 2012</t>
  </si>
  <si>
    <t>10.1016/j.jhazmat.2012.12.028</t>
  </si>
  <si>
    <t>Synthesis and performance of Li[(Ni1/3Co1/3Mn1/3)1−x Mg x ]O2 prepared from spent lithium ion batteries</t>
  </si>
  <si>
    <t>To reduce cost and secondary pollution of spent lithium ion battery (LIB) recycling caused by complicated separation and purification, a novel simplified recycling process is investigated in this paper. Removal of magnesium is a common issue in hydrometallurgy process. Considering magnesium as an important additive in LIB modification, tolerant level of magnesium in leachate is explored as well. Based on the novel recycling technology, Li[(Ni1/3Co1/3Mn1/3)1−x Mg x ]O2 (0≤ x ≤0.05) cathode materials are achieved from spent LIB. Tests of XRD, SEM, TG-DTA and so on are carried out to evaluate material properties. Electrochemical test shows an initial charge and discharge capacity of the regenerated LiNi1/3Co1/3Mn1/3O2 to be 175.4mAhg−1 and 152.7mAhg−1 (2.7–4.3V, 0.2C), respectively. The capacity remains 94% of the original value after 50 cycles (2.7–4.3V, 1C). Results indicate that presence of magnesium up to x =0.01 has no significant impact on overall performance of Li[(Ni1/3Co1/3Mn1/3)1−x Mg x ]O2. As a result, magnesium level as high as 360mgL−1 in leachate remains tolerable. Compared with conventional limitation of magnesium content, the elimination level of magnesium exceeded general impurity-removal requirement.</t>
  </si>
  <si>
    <t>15 February 2013</t>
  </si>
  <si>
    <t>20 December 2020</t>
  </si>
  <si>
    <t>10.1016/0304-3894(95)00116-6</t>
  </si>
  <si>
    <t>Recycling versus incineration: an energy conservation analysis</t>
  </si>
  <si>
    <t>This paper shows that for 24 out of 25 solid waste materials, recycling saves more energy than is generated by incinerating mixed solid waste in an energy-from-waste facility. Recycling conserves energy that would otherwise be expended extracting virgin raw materials from the natural environment and transforming them to produce goods that can also be manufactured from recycled waste materials. Furthermore, energy conserved by recycling exceeds electricity generated by energy-from-waste incineration by much more than the additional energy necessary to collect recycled materials separetly from mixed solid waste, process recycled materials into manufacturing feedstocks, and ship them to manufacturers, some of whom are located thousands of miles away.</t>
  </si>
  <si>
    <t>May 1996</t>
  </si>
  <si>
    <t>10.20964/2021.03.27</t>
  </si>
  <si>
    <t>A Simple and Low-cost Synthesis Strategy of LiFePO4 Nanoparticles as Cathode Materials for Lithium Ion Batteries</t>
  </si>
  <si>
    <t>In this work, pure LiFePO4 nanoparticles have been synthesized by a one-step facile hydrothermal stripping method. This particular method is environmentally friendly and cost-effective, allowing the recycling of solvents. The preparation procedure involves an aqueous solution and an organic phase. The organic phase is naphthenic acid loaded with ferrous ion. Since the extraction process can purify ferrous ions, inexpensive industrial-grade FeSO4·7H2O can be used as a raw material. The aqueous solution contains H3PO4 and LiOH. Pure LiFePO4 nanoparticles were synthesized by stripping ferrous ion from the organic phase and reacting precipitation in aqueous phase. The effect of various parameters, involving PH value, reactant concentration, amount of reducing agent, temperature and time on the properties of LiFePO4 was examined. By comparing the electrochemical properties of samples with different morphologies and particle sizes as cathode materials for lithium-ion batteries, the optimum LiFePO4 nanoparticles exhibited a high specific discharge capacity of 156.1 mAh g-1 at 0.1 C after 40 cycles, revealing their adequate cycling performance.</t>
  </si>
  <si>
    <t>10.1016/j.jenvman.2016.02.011</t>
  </si>
  <si>
    <t>Recovery of valuable materials from spent NIMH batteries using spouted bed elutriation</t>
  </si>
  <si>
    <t>In recent years, a great increase in the generation of spent batteries occurred. Then, efficient recycling ways and correct disposal of hazardous wastes are necessary. An alternative to recover the valuable materials from spent NiMH batteries is the spouted bed elutriation. The aim of this study was to apply the mechanical processing (grinding and sieving) followed by spouted bed elutriation to separate the valuable materials present in spent NiMH batteries. The results of the manual characterization showed that about 62 wt.% of the batteries are composed by positive and negative electrodes. After the mechanical separation processes (grinding, sieving and spouted bed elutriation), three different fractions were obtained: 24.21 wt.% of metals, 28.20 wt.% of polymers and 42.00 wt.% of powder (the positive and negative electrodes). It was demonstrated that the different materials present in the spent NiMH batteries can be efficiently separated using a simple and inexpensive mechanical processing.</t>
  </si>
  <si>
    <t>15 June 1994</t>
  </si>
  <si>
    <t>10.1016/j.resconrec.2024.107788</t>
  </si>
  <si>
    <t>Mapping the cobalt and lithium supply chains for e-mobility transition: Significance of overseas investments and vertical integration in evaluating mineral supply risks</t>
  </si>
  <si>
    <t>The potential shortages of critical materials such as cobalt and lithium induced by the global e-mobility transition have recently raised enormous concerns. Here, we map the global cobalt and lithium material flows and discuss their supply risks at both country and company levels. We demonstrate highly concentrated supply chains for cobalt and lithium, especially in the production (69 % of cobalt in DRC and 80 % of lithium in Australia and Chile), refining (over half in China), and for cathode materials and cell production (by Eastern Asian countries). The top 10 companies control around 80 % of global mining and refining production. Overseas investments, particularly by multinational companies, may potentially decrease supply chain concentration. Many upstream companies engage in vertical integration to enhance business value, whereas downstream companies invest in mining or refining operations for a reliable supply. Achieving supply chain security for cobalt and lithium requires transparent international trading systems, responsible sourcing practices, and enhanced recycling.</t>
  </si>
  <si>
    <t>10.1016/j.resconrec.2024.107526</t>
  </si>
  <si>
    <t>Potentials and hotspots of post-lithium-ion batteries: Environmental impacts and supply risks for sodium- and potassium-ion batteries</t>
  </si>
  <si>
    <t>Lithium-ion batteries (LIBs) currently have the dominant market share in rechargeable batteries, a key technology reducing greenhouse gas emissions. However, concerns regarding the environmental impacts of manufacturing and requirements for critical resources result in the need for developing alternative battery technologies as well as improving LIBs. This study assessed environmental impacts and supply risks associated with three post-LIBs, namely two sodium-ion batteries (NMMT and NTO) and one potassium-ion battery (KFSF), and three LIBs (NMC, LFP, and LTO) using life cycle assessment and criticality assessment. Post-LIBs showed comparable environmental performances and lower supply risks compared with LIBs. The environmental hotspots were NiSO4 production for cathode for NMMT and NMC, and TiO2 production for anode for NTO and LTO. KFSF anode and cathode had no significant environmental impacts, achieving the best performance. LIBs had higher supply risks than the other batteries, mainly attributed to Li and Co used as electrode constituents.</t>
  </si>
  <si>
    <t>10.1016/j.jmmm.2015.09.047</t>
  </si>
  <si>
    <t>Study of the preparation of NI–Mn–Zn ferrite using spent NI–MH and alkaline Zn–Mn batteries</t>
  </si>
  <si>
    <t>Magnetic nanoparticles of Ni–Mn–Zn ferrite have been prepared by a sol–gel method making use of spent Ni–MH and Zn–Mn batteries as source materials. Characterization by X-ray diffraction was carried out to study the particle size. The presence of functional groups was identified by Fourier transform infrared spectroscopy. From studies by thermogravimetry and differential scanning calorimetry, crystallization occurred at temperatures above 560°C. The magnetic properties of the final products were found to be directly influenced by the average particle size of the product. The M s values increase and the H c values decrease as the size of the Ni–Mn–Zn ferrite particles increases.</t>
  </si>
  <si>
    <t>15 January 2016</t>
  </si>
  <si>
    <t>10.1016/j.resconrec.2024.107409</t>
  </si>
  <si>
    <t>Revealing the long way towards lead-free plastic in China through dynamic material flow analysis of lead salt heat stabilizers in PVC products</t>
  </si>
  <si>
    <t>The use of lead salt heat stabilizers (LHSs) in plastics are restricted or even prohibited owing to their high toxicity. However, little information is available on its industrial metabolism. A dynamic material flow analysis of LHSs indicates that China consumed 2952 kt LHSs between 1958 and 2020. Moreover, at present, 1020 kt of these is being used in polyvinyl chloride (PVC) products, 1007 kt is in landfills, and 681 kt is in the environment. For China to realize lead-free primary plastics by 2040, 2050, and 2060, the LHSs consumption should be reduced by at least 13 %, 10 %, and 9 % annually, respectively. Certain LHSs would gain new life with PVC recycling. Therefore, approximately 30 years would be required for LHSs to disappear completely after their use is stopped. With improvements in the plastic recycling rate, it is necessary to use chemical recycling and other methods to separate the hazardous additives such as LHSs and reduce the circulation of toxic substances.</t>
  </si>
  <si>
    <t>10.1016/j.resconrec.2019.104651</t>
  </si>
  <si>
    <t>Temporal and spatial analysis for end-of-life power batteries from electric vehicles in China</t>
  </si>
  <si>
    <t>This study aims to model the temporal and spatial characteristics of end-of-life (EOL) power batteries from electric vehicles (EVs) in China. A Stanford estimation model is used, assuming that the lifetime of power batteries obeys a Weibull distribution. We collected the sales data for two types of power batteries used in four types of EVs from 2009 to 2018 in mainland China and predicted the sales data from 2019 to 2030 according to the Chinese government's plan. The results present a complete picture of EOL batteries in China: (1) the generation of retired power batteries in China is predicted from 2020 to 2036, including 112 k tonnes in 2020 and 708 k tonnes in 2030; (2) the potential economic value of retired batteries for echelon and recovery utilization is analyzed; and (3) the generation of retired power batteries in 20 provinces was estimated and compared with their collection station numbers. Considering the weight of different batteries and the service life increase caused by technology upgrades, our predictions for the quantity of retired batteries are lower and more accurate than others' predictions. Large-scale battery retirement will come later than previously anticipated. We should plan the number of recycling sites in main provinces based on the accurate retired amount.</t>
  </si>
  <si>
    <t>10.1016/j.rser.2023.113938</t>
  </si>
  <si>
    <t>Critical mineral demand estimates for low-carbon technologies: What do they tell us and how can they evolve?</t>
  </si>
  <si>
    <t>The transition to low-carbon energy systems will increase demand for a range of critical minerals and metals. As a result, several quantitative demand models have been developed to help understand the projected scale of growth and if, and to what extent, material shortages may become an obstacle to the deployment of clean energy technologies. This research presents one of the first comparative reviews of mineral demand estimates for clean energy technologies and provides a meta-analysis of assumptions, model parameters, and key results. Drawing from academic and gray literature to highlight the variability of mineral demand estimates, we conclude that mineral demand models should be interrogated more critically, and more attention should be paid to recycling industries, creating a more sustainable mining industry, and creating more material-efficient energy technologies.</t>
  </si>
  <si>
    <t>10.1016/j.jclepro.2024.141577</t>
  </si>
  <si>
    <t>Criticality assessment of minerals associated with China's battery technologies</t>
  </si>
  <si>
    <t>Power batteries require mineral resources such as nickel, cobalt, lithium, iron, graphite, and manganese. However, the analysis of the key mineral criticality scores related to China's battery industry is limited. To provide a reference for the research and development as well as the design of battery technologies from a criticality assessment perspective, this study employs indicators such as Herfindahl-Hirschman Index, World Governance Indicators, the innovation factors, and others to construct a criticality assessment framework for evaluating the critical situations of nine minerals and eighteen battery technologies in China. The key findings include: LiFePO4 exhibited the lowest criticality score among lithium-ion batteries. Considering energy density, some sodium-ion batteries posed higher criticality scores compared to lithium batteries. To reduce criticality scores from the perspective of battery materials, at least two other high-score materials required attention, apart from lithium-sulfur batteries. Supply concentration was the most crucial indicator among the five criticality indicators for lithium and cobalt, showing an overall increasing trend. Economic importance consistently remained at 100 for nickel, iron, aluminum, and manganese.</t>
  </si>
  <si>
    <t>10.1016/j.scitotenv.2024.176292</t>
  </si>
  <si>
    <t>Deconstructing contemporary disposable vapes: A material and elemental analysis</t>
  </si>
  <si>
    <t>Disposable e-cigarettes (vapes) are becoming increasingly popular but there are concerns about their impacts on human health, the environment and resource sustainability. A better understanding of these impacts and potential solutions requires characterisation and quantification of the materials and chemicals used in their construction. In the present study we dismantle nine types of popular, single-use vapes and analyse the components by X-ray fluorescence spectrometry and pyrolysis-gas chromatography mass spectrometry. The median dry mass of vapes was about 50 g, and the main material contribution was either plastic (up to about 80 %) or metal (up to about 85 %, and including the battery). Polycarbonate was the principal plastic used in the casing and nylon was always employed in the wick, but a range of other polymers were identified in other components used in wire insulation, sleeving, packaging, bundling and sealing. Various elements, as additives, residues or contaminants, were encountered in these parts that included As, Ba, Bi, Cr, Hg, Pb and Sb. Metal components were constructed of Al (often with Ti), stainless steel or Ni-based alloys (mainly in the coils), but other metals were often incorporated in alloys (e.g., Bi, Pb, W) or were present in trace quantities (including Co and Nb). Common metals in the Al-plastic-laminated Li-ion batteries were Cu, Co, Fe and Ni, but Au, Ba, Hg and Pb were also detected, while additional metals in the Cu-based printed circuit boards included Ag, Al, Ni, Sn, Ti and V, with traces of Ag, Bi, Mn, Nb and Pb present. The presence of toxic or potentially toxic metals in the vapes poses an environmental hazard through leaching after littering or landfilling, while metals within or in contact with the wick raise concerns about transfer to the e-liquid and exposure to the user. The overall material and chemical complexity of vapes presents challenges for safe disposal and component recycling, but the presence of critical elements, like Bi, Co, Nb, Sb, Sn, V and W, has additional implications for resource management.</t>
  </si>
  <si>
    <t>15 January 2017</t>
  </si>
  <si>
    <t>10.1016/0921-3449(95)00022-4</t>
  </si>
  <si>
    <t>Recycling opportunities in the UK for aluminium-bodied motor cars</t>
  </si>
  <si>
    <t>The purpose of this paper is to review, and draw attention to, issues raised by the recycling of wrought aluminium from motor cars, even though the time horizon for significant arisings of such aluminium scrap is in the order of 20 years from now. Recycling of specific grades of wrought aluminium will be viable only when a means of positively identifying different types of scrap is available. A solution must be reliable, rapid, and low-cost; probably used in conjunction with a vehicle shredder. Such a system of identification will eliminate the need for costly hand-dismantling and segregation. Simple segregation of cast and wrought alloy will, however, be essential when wrought aluminium from car bodies dominates the scrap arisings. Such segregation will produce two high-value scrap products. The first of which will be similar to the A380 casting alloy specification, maintaining the current supply of this scrap, and the second will be a composite of wrought alloys. These issues are relevant to the aluminium scrap industry, which will have to accommodate future changes in the composition of the scrap it receives, and the motor industry, which may adopt in-house recycling of wrought alloy in order to offset the high purchase cost of aluminium.</t>
  </si>
  <si>
    <t>December 1995</t>
  </si>
  <si>
    <t>20 October 2015</t>
  </si>
  <si>
    <t>10.1016/B978-075069993-8/50160-7</t>
  </si>
  <si>
    <t xml:space="preserve">Chapter 6 Defining Electronics Recycling </t>
  </si>
  <si>
    <t xml:space="preserve">
               The ability of design engineers to effectively design more recyclable products is enhanced by an understanding of the recycling process. The effectiveness of the recycling process is affected by the ability to collect the product to be recycled, the ability to extract, or the ability to liberate the target materials, and return such materials for use. The primary materials targeted by the recycler are high-valued materials. Minimizing costs is another important aspect of the recycling process. The costs involved in the process are twofold. The first is the cost to liberate the recyclable materials, and the second cost is in the logistics and transportation required for collecting the products. Thoroughly developed design for recyclability (DfR) plans will address the issue of costs involved in material liberation, along with logistics and collection issues. Two primary technologies have emerged in the electronics recycling process: manual disassembly and destructive disassembly. The goal of DfR analysis is to highlight the characteristics of a product that affect its recyclability. Regardless of the recycling technology chosen for a product, the elimination of hazardous materials results in a substantial reduction in potential end-of-life (EOL) environmental impact.
            </t>
  </si>
  <si>
    <t>Green Electronics/Green Bottom Line</t>
  </si>
  <si>
    <t>April 1994</t>
  </si>
  <si>
    <t>10.1016/j.proeng.2014.12.465</t>
  </si>
  <si>
    <t>Simulation Modelling and Analysis of Network Design for Closed-Loop Supply Chain: A Case Study of Battery Industry</t>
  </si>
  <si>
    <t>Reverse logistics has evolved to assist companies in recognizing potential benefits and overcoming challenges associated with its operations and strategies. Reverse logistics has a considerable influence both on production planning and management and on the determination of optimal production and storage capacities. Product recovery, which encompasses reuse, remanufacturing and materials recycling, requires a structured reverse logistic network in order to collect products efficiently at the end of their life cycle. Present work describes simulation modelling of reverse logistics networks for collection of EOL products for XYZ Limited Company of North India. This company is involved in production of acid batteries for commercial use. Simulation model presented in this work, allows the user to analyze the future performance of the network and to understand the complex relationship between the parties involved. The findings from the simulation suggest that the model calculates cycle time, transfer time, transfer cost, and resource utilization in a predictable manner. Simulation model was developed using Arena 11.0 simulation package.</t>
  </si>
  <si>
    <t>10.1016/S1474-6670(17)42703-0</t>
  </si>
  <si>
    <t>Assessment Tool for Recycling Oriented Product Design and Disassembly Process Planning</t>
  </si>
  <si>
    <t>High disassembly costs limit an effective recycling of electrical and electronic appliances. Since these costs are fixed at the design stage and arise at the disassembly stage both fields need support in terms of a tool. This paper provides a close lock at a new developed method. The method measures the design performance and computes data for the planning stage by forming disassembly segments, predicting disassembly times and costs, determining the disassembly sequence and evaluating the product attributes such as product structure, joining techniques, materials, further utilization, segments and disassembly.</t>
  </si>
  <si>
    <t>30 January 2024</t>
  </si>
  <si>
    <t>10.1016/j.wasman.2015.02.008</t>
  </si>
  <si>
    <t>Primary and secondary battery consumption trends in Sweden 1996–2013: Method development and detailed accounting by battery type</t>
  </si>
  <si>
    <t>In this article, a new method based on Material Flow Accounting is proposed to study detailed material flows in battery consumption that can be replicated for other countries. The method uses regularly available statistics on import, industrial production and export of batteries and battery-containing electric and electronic equipment (EEE). To promote method use by other scholars with no access to such data, several empirically results and their trends over time, for different types of batteries occurrence among the EEE types are provided. The information provided by the method can be used to: identify drivers of battery consumption; study the dynamic behavior of battery flows – due to technology development, policies, consumers behavior and infrastructures. The method is exemplified by the study of battery flows in Sweden for years 1996–2013. The batteries were accounted, both in units and weight, as primary and secondary batteries; loose and integrated; by electrochemical composition and share of battery use between different types of EEE. Results show that, despite a fivefold increase in the consumption of rechargeable batteries, they account for only about 14% of total use of portable batteries. Recent increase in digital convergence has resulted in a sharp decline in the consumption of primary batteries, which has now stabilized at a fairly low level. Conversely, the consumption of integrated batteries has increased sharply. In 2013, 61% of the total weight of batteries sold in Sweden was collected, and for the particular case of alkaline manganese dioxide batteries, the value achieved 74%.</t>
  </si>
  <si>
    <t>10.1016/0921-3449(94)90038-8</t>
  </si>
  <si>
    <t>CEC R&amp;D Recycling activities</t>
  </si>
  <si>
    <t>10.1016/j.apsusc.2020.146785</t>
  </si>
  <si>
    <t>Multifunctional MoSe2@rGO coating on the cathode versus the separator as an efficient polysulfide barrier for high-performance lithium-sulfur battery</t>
  </si>
  <si>
    <t>The practical applications of high-performance lithium-sulfur batteries are severely hindered by the insulating nature of sulfur and intractable shuttling of the polysulfide intermediates. In this work, we report a novel MoSe2@rGO cathode coating consisting of two-dimensional MoSe2 and reduced graphene oxide (rGO) as a multifunctional barrier to suppress polysulfide shuttling. Few-layered MoSe2 nanosheets are in situ grown on the rGO surface by basal plane contact. Besides, some cotton-like MoSe2 nanospheres assembled from porous nanosheets are decorated on the surface of rGO nanosheets. Benefitted from the strong chemical adsorption of polar MoSe2 and excellent electrical conductivity of rGO, the MoSe2@rGO coatings exhibit highly efficient polysulfide anchoring and significantly enhanced electrocatalytic chemistry. Moreover, the MoSe2@rGO cathode coatings are much superior to its separator coatings in the recycling of the adsorbed active materials because of good interfacial conductivities. The cell with the MoSe2@rGO cathode coating delivers a high reversible capacity up to 1216 mAh g−1 at 0.2 C and outstanding cycling stability with a low capacity fading rate of 0.03% at 1 C over 1000 cycles.</t>
  </si>
  <si>
    <t>10.1016/j.heliyon.2024.e36336</t>
  </si>
  <si>
    <t>Tracking tantalum stocks and flows in China from 2000 to 2021: A material flow analysis</t>
  </si>
  <si>
    <t>Tantalum is not only one of the critical metals applied in various advanced industries such as electronics, aerospace, military, and medical applications, but also is considered a conflict mineral, posing a threat to its global supply security. China plays a significant role in the tantalum industrial chain; however, the complete picture of its anthropogenic tantalum cycle remains unknown. This study investigates the tantalum cycles in China from 2000 to 2021 by conducting a dynamic material flow analysis. The results reveal that China's domestic tantalum consumption surged from 91 tons in 2000 to 580 tons in 2021. China heavily relied on importing tantalum minerals to support its domestic production, with a trade dependence rate of 90 %. Moreover, the trade volume of tantalum-related commodities experienced substantial growth from 2000 to 2014 and then fluctuated, with tantalum concentrates as the primary imported goods and electronic products as the primary exported goods. Approximately 24.9 % of the overall tantalum demand was met with secondary tantalum, in which 80 % of such secondary material being recovered during the refining and production stages. Policy recommendations are proposed accordingly, including diversifying tantalum mineral resources and increasing the recovery rates from end-of-life products. These policies can significantly contribute to achieving sufficient tantalum supply and maintaining sustainable tantalum supply chain in China.</t>
  </si>
  <si>
    <t>10.1016/j.solener.2023.112215</t>
  </si>
  <si>
    <t>Effective collection of end-of-life solar panels through an incentive-based model</t>
  </si>
  <si>
    <t>The rapid growth in solar panel installation helps to sustainably meet the rising energy demand and aid in combating climate change. However, materials for producing panels are exhaustible, and cost-effective material availability is a long-term issue. Currently, the focus of solar energy use is mainly on building long-lasting, higher efficient modules with no clear recycling plan. The collection and handling of wastes are identified as critical factors in effective recycling. Thus, there is a need to provide a systematic plan through the use of sophisticated techniques for improving the collection and recycling network. The aim of this work is to fill this gap by introducing an optimization framework for reverse logistics, specifically for collecting solar PV modules. This study introduces a framework for optimizing reverse logistics in Delhi by formulating a Convex Mix Integer model with a quadratic objective and constraint. The McCormick envelope and CPLEX solver are used to ensure linearity and achieve optimization. The results indicate that centralized (case 3) and optimally decentralized (case 5) collection plans are more profitable than assigning zones to the nearest collection center (case 2) or opening all collection centers (cases 1 and 4). The framework includes an incentive-based approach for the collection process for end-of-life (EoL) solar panels while enabling collection centers to maximize their operating profits and providing insights to form regulations for PV waste treatment.</t>
  </si>
  <si>
    <t>10.1016/j.jclepro.2024.142065</t>
  </si>
  <si>
    <t>Flows of plastic, energy, and carbon in a mechanical treatment plant for refuse-derived fuel production from landfill-mined waste</t>
  </si>
  <si>
    <t>Refuse-derived fuel (RDF) derived from landfill-mined waste (LMW) has attracted considerable interest among Thai entrepreneurs and energy-intensive industries in the past decade. LMW typically undergoes subsequent mechanical treatment (MT) to segregate valuable combustibles, thereby facilitating the production of RDF with high energy content. While RDF production from LMW via MT promotes material- and energy-recovery, it raises concerns about its economic feasibility, potential environmental contamination, dust and particulate emissions, greenhouse gas (GHG) emissions from fuel and electricity consumption, and social impacts. To gain better insight into this process, this study investigated the mass flow of inputs (LMW) and outputs (RDF, rejected RDF, rejected soil-like materials, recyclable materials, and non-recyclable materials) from RDF production lines of an MT plant in Thailand. All samples were weighed and analysed for their plastic, energy, and carbon content. The LMW, as received, has an average moisture content of 39.8%. The RDF production rate from this plant was 23.3 tonnes/hour, which is equivalent to 34.5% of the total LMW fed into the plant. Of the total LMW input, the byproducts included 11.9% rejected RDF, 52.3% rejected soil-like materials, 0.7% recyclable materials, and 0.6% non-recyclable materials. On average, the final RDF comprised mostly plastic (66–78%) and textile (10–18%). The estimated net calorific value of RDF ranged from 26.38 to 28.93 MJ/kg. In an hour, the MT process can recover 50% of the plastic waste (9.32 tonnes/hour), 49.9% of the energy in the form of RDF (353,734 MJ/h), and 39% of the carbon content (8.49 tonnes/hour) from the LMW inputs. Approximately 33% of plastic waste, 31% of energy, and 45% of carbon from the LMW inputs were found in the resulting rejected soil-like materials. The MT process could be optimised to reduce this leakage further. The total output energy, approximately 353,734 MJ/h, accounted for 50% of the total energy supplied to the MT processes. The findings are valuable for developing strategies to maximise waste recovery, minimise energy loss, increase profits, and reduce environmental impacts.</t>
  </si>
  <si>
    <t>November 1993</t>
  </si>
  <si>
    <t>10.1016/j.est.2018.06.012</t>
  </si>
  <si>
    <t>Effects of market dynamics on the time-evolving price of second-life electric vehicle batteries</t>
  </si>
  <si>
    <t>Second-life batteries are defined as those removed from electric vehicles (EVs) when their energy density and power density has degraded below the level required for motive applications but are still performant enough for less demanding stationary applications. They could one day be a plentiful, environmentally benign source of low-cost energy storage. Their price evolution is important to know for designers of and investors in such systems. A methodology is developed for predicting second-life battery price and sales quantities up to 2050. Although existing data is too scant to draw reliable quantitative conclusions, sensitivity analyses are run to investigate the effects of different EV uptake scenarios, new battery costs, refurbishment costs, recycling net credit, elasticity of supply, and size of demand. No previous work has incorporated all these driving factors in such a transparent way. The second-life price is found to be insensitive to most of these factors, while the quantity sold is sensitive to nearly all of them. Much work remains to be done in parameterizing the model more accurately. However, this work already elucidates a novel quantitative mode of thinking about what factors influence the long-term price and market size of second-life batteries.</t>
  </si>
  <si>
    <t>10.1016/S0140-6701(99)91418-2</t>
  </si>
  <si>
    <t>99/03463 Recycling of plastic wastes by coking in coal blends</t>
  </si>
  <si>
    <t>10.1016/j.jpowsour.2003.11.070</t>
  </si>
  <si>
    <t>Current situation of scrap batteries in Turkey</t>
  </si>
  <si>
    <t>This article reports the current situation of waste batteries and policies in Turkey. Turkey is a developing country where the battery consumption per person is around three to four pieces annually. Although the rate of consumption in Europe is around 10, the required amount of battery is growing rapidly with increasing technological development. According to the statistics of the year 2002, 10 million pieces of GSM batteries are consumed, whereas 250 million pieces of other sort of batteries are used in Turkey annually. Consumption figures suggest that the market value of the consumed batteries approximates to US$ 200 million. Based upon the amount of the used battery and marketing values, it is estimated that 10,000t of scrap batteries will accumulate per annum. Only 1.2% of scrap batteries in Turkey can be recollected through Istanbul Metropolitan Municipality. At present, there is no recycling plant in Turkey to recycle scrap batteries. In this investigation, the variety of batteries used, the situation of scrap battery collection and its capacity and also the possibilities of recycling of scrap batteries in Turkey are put forward.</t>
  </si>
  <si>
    <t>10.20964/2020.07.61</t>
  </si>
  <si>
    <t>Cheap and Eco-Friendly Synthesis of Polyaniline and Performance of Aqueous Zn-polyaniline Battery</t>
  </si>
  <si>
    <t>Polymerized from the abundant and cheap aniline monomer, polyaniline has high stability in air, water and other media, good redox reversibility, and advantages of easy synthesis, which has been widely studied in recent years. In this paper, a new synthesis method of polyaniline by adding trace ammonium persulfate into the conventional system of H2O2-Fe2 + was used, which achieves a yield of polyaniline higher than 90% in less than 5 hours. More importantly, the waste solution generated in the processes of filtering and washing of polyaniline products can be recovered and recycled for subsequent synthesis, which avoids the problem of waste liquid treatment existed in conventional synthesis route. The infrared absorption peaks of the as prepared polyaniline are consistent with that synthesized in conventional H2O2-Fe2 + system. The specific capacity of the zinc-polyaniline aqueous battery assembled by the polyaniline is as high as 80 mAh⸱g-1 when charged and discharged at 0.1C. The coulomb efficiency is higher than 93% when the battery is charged and discharged over 800 times at 0.3C. It shows that the battery has good redox reversibility and good charge discharge cycle performance. This work provides a low cost synthesis route of polyaniline, which inspires the further development of zinc polyaniline battery for commercial application.</t>
  </si>
  <si>
    <t>10.1016/j.jcis.2024.09.085</t>
  </si>
  <si>
    <t>Unraveling the impact of the design of current collector on dry-processed lithium-ion battery electrodes</t>
  </si>
  <si>
    <t>Dry processing emerges as a cost-effective technique for achieving high material loading in the field of lithium-ion battery fabrication. Nevertheless, insight into the role of current collectors in this process is still scarce. Herein, a set of dry-processed electrodes with three different current collectors is accordingly prepared and comprehensively studied. This work novelly reveals that the current collectors exhibit significant influence on the interface adhesion strength and the electron conductivity, which leads to difference in the mechanical strength and electrochemical performance of dry-processed electrodes. Consequently, it is recommended that carbon-coated current collector is preferred for dry-processed high energy density lithium-ion battery electrodes.</t>
  </si>
  <si>
    <t>15 January 2025</t>
  </si>
  <si>
    <t>10.1016/j.susmat.2021.e00281</t>
  </si>
  <si>
    <t>Multifunctional composites obtained from the combination of a conductive polymer with different contents of primary battery waste powders</t>
  </si>
  <si>
    <t>A new multifunctional and sustainable composite material manufactured from a vinyl-acrylic resin mixed with primary battery waste (BW) powders in 5, 10, 15, and 20 wt% contents. The waste was obtained from a recycling company as a byproduct of the primary batteries grinding process (alkaline and zinc carbon batteries), which was mainly composed by graphite, manganese oxide, and zinc oxide. The characterization was conducted by scanning electronic microscopy, density, hardness, compression strength, x-ray diffraction and FTIR tests. Dimension stability tests were conducted in order to determine the shrinkage percentage. Sensors were built in three different electrode geometries, in order to evaluate the piezoresistivity of the developed formulations. It was found in this research that the compound with the highest BW content showed the highest modulus of elasticity, corresponding to 2.28 MPa; the shrinkage for the specimen with 0%BW was 68.37% and the specimens with BW content (5, 10, 15, and 20%BW) the shrinkage was 15.97%. The maximum conductivity was reached by the compound with 10% BW and was approximately 0.01 S/m. These results showed a promising waste derived material able to use in electronics, inexpensive, and with a very positive impact for the environment. A statistical analysis of the piezoresistivity variables of each sensor was performed using RStudio software. For resistivity, the variable that affects the sensor the most is the amount of battery residue; while for the final resistance and sensitivity, the most important variable is the geometry of the sensor. The percolation threshold is nearly to 5 wt% BW.</t>
  </si>
  <si>
    <t>16 February 2024</t>
  </si>
  <si>
    <t>10.1016/j.aogh.2016.10.015</t>
  </si>
  <si>
    <t xml:space="preserve">The Global Burden of Lead Toxicity Attributable to Informal Used Lead-Acid Battery Sites </t>
  </si>
  <si>
    <t xml:space="preserve">
                  Background
                  Prior calculations of the burden of disease from environmental lead exposure in low- and middle-income countries (LMICs) have not included estimates of the burden from lead-contaminated sites because of a lack of exposure data, resulting in an underestimation of a serious public health problem.
                  Objective
                  We used publicly available statistics and detailed site assessment data to model the number of informal used lead-acid battery (ULAB) recyclers and the resulting exposures in 90 LMICs. We estimated blood lead levels (BLLs) using the US Environment Protection Agency’s Integrated Exposure Uptake Biokinetic Model for Lead in Children and Adult Lead Model. Finally, we used data and algorithms generated by the World Health Organization to calculate the number of attributable disability adjusted life years (DALYs).
                  Results
                  We estimated that there are 10,599 to 29,241 informal ULAB processing sites where human health is at risk in the 90 countries we reviewed. We further estimated that 6 to 16.8 million people are exposed at these sites and calculate a geometric mean BLL for exposed children (0-4 years of age) of 31.15 μg/dL and a geometric mean BLL for adults of 21.2 μg/dL. We calculated that these exposures resulted in 127,248 to 1,612,476 DALYs in 2013.
                  Conclusions
                  Informal ULAB processing is currently causing widespread lead poisoning in LMICs. There is an urgent need to identify and mitigate exposures at existing sites and to develop appropriate policy responses to minimize the creation of new sites.
               </t>
  </si>
  <si>
    <t>September–October 2016</t>
  </si>
  <si>
    <t>10.1016/j.rser.2020.110176</t>
  </si>
  <si>
    <t>Systems approach to end-of-life management of residential photovoltaic panels and battery energy storage system in Australia</t>
  </si>
  <si>
    <t>Understanding the complexities around managing the end-of-life (EoL) residential solar photovoltaic (PV) and battery energy storage systems (BESS) is a precursor to a better decision-making process that mitigates unintended product life-cycle impacts. In this paper, a participatory Systems Thinking approach was utilised to build a causal loop diagram (CLD) for this system based on the collective knowledge of stakeholders. The developed CLD was categorised into three sub-systems: (1) waste flows; (2) regulatory aspects; and (3) industry strategies and government incentives. Two main system archetypes were identified in a reflection to the CLD, namely fixes that fail and drifting goals. The identified feedback loops indicate the need to introduce a comprehensive national product stewardship scheme, complimentary landfill restrictions, and provide sufficient incentives to industries for promoting recovery activities within residential PV panels and BESS sectors. An effective waste management system for these renewable energy technologies is most effective if industries are required to participate through regulation which also specifies certain targets, such as product and material recovery rates and establishes a sustainable funding model to meet operational requirements and future needs. The increasingly prohibitive overseas waste export market will require local industries and governments to collaboratively improve domestic recycling capability and capacity. In this light, the failure to build an effective EoL management system for residential PV and BESS will result in valuable and hazardous materials in both technologies to be disposed of in the landfill, stockpiled or illegally dumped; consequently, reinforcing unintended and adverse environmental impacts.</t>
  </si>
  <si>
    <t>10.1016/j.matchemphys.2017.03.026</t>
  </si>
  <si>
    <t>Re-synthesis of LiCoO2 extracted from spent Li-ion batteries with low and high state of health</t>
  </si>
  <si>
    <t>A combined thermal decomposition followed by a solid-state reaction route was employed to re-synthesize non-stoichiometric LiCoO2 extracted from cathodes of two discarded batteries with low and high state of health (SOH). Stoichiometric and structurally ordered Li1CoO2 compounds were obtained from the re-synthesis process, without any influence of the battery's SOH. However, smaller grains and higher specific discharge capacity were obtained for the Li1CoO2 electrodes manufactured from the re-synthesized cathode powder extracted from the low SOH battery. Results indicate that the battery's SOH is a parameter that should be considered in LiCoO2 re-synthesis processes based on solid-state reactions, since it affects grain morphology and electrochemical properties of the electrodes manufactured from the re-synthesized LiCoO2.</t>
  </si>
  <si>
    <t>10.1016/j.enpol.2024.114091</t>
  </si>
  <si>
    <t>Challenges and strategies for managing end-of-life photovoltaic equipment in Brazil: Learning from international experience</t>
  </si>
  <si>
    <t>Currently, there is a worldwide and ongoing process of implementation of solar photovoltaic energy (PV) systems worldwide, driven mainly by government incentives. In line with that tendency, an increase in the PV waste is assumed for the coming years – which, unless treated correctly, may cause environmental damage to human health. Because of that, the aim of this work is to identify challenges and strategies that can be adopted for the correct management of PV waste in Brazil, and to demonstrate how its adoption implies reaching sustainability. Methodologically, this study was based on a systematic review through the PRISMA method. Based on the analyzes, eight challenges to be overcome were identified (material design, infrastructure, and facilities; extant technology for recycling; behavioral issues; lack of incentive; economic unfeasibility; lack of information on the amount of PV waste; and absence of specific policies and regulations). Furthermore, nine possible strategies can be adopted to elaborate a more assertive management model (formation of partnerships; adherence to Extended Producer Responsibility; appreciation of the PV recycling market; creation of awareness programs; investment in Research and Development; creation of circular economies; financial incentives; development of a tracking system; and elaboration of specific regulations).</t>
  </si>
  <si>
    <t>10.1016/j.asr.2018.06.023</t>
  </si>
  <si>
    <t>Graphene synthesized as by-product of gas purification in long-term space missions and its lithium-ion battery application</t>
  </si>
  <si>
    <t>To support long-term missions in space, it is important to recycle valuable consumables, such as oxygen (O2) and water. In a Sabatier reactor, hydrogen is employed to reduce carbon dioxide (CO2) to methane (CH4) and O2, then an integrated system is designed to recycle hydrogen from CH4, which includes a methane purification assembly (MePA), a plasma pyrolysis assembly (PPA), an acetylene separation assembly (ASepA). In the PPA reactor, carbon particulates were observed to form as a by-product. In this study, this carbon material was characterized and a significant fraction is graphene with a low oxygen content. HRTEM images clearly showed a partially crystalline hexagonal structure, which is a characteristic graphene signature. The specific surface area of the graphene was measured to be 258.5 m2/g, one tenth of the theoretical value of single layer graphene, which can be attributed to stacking of the few layers and partial crumpling of this material. To explore potential uses of this material, the crumpled graphene was used to synthesize anodes of lithium-ion batteries (LIBs), which were then tested for their electrochemical performance. In long-term cycle tests, LIBs made with crumpled graphene demonstrated a high retention rate after the first cycle, indicating very little additional degradation of the electrode. The high stability of the cells can be attributed to the greater variety and higher number of lithium ion storage sites in the crumpled graphene, compared with bulk graphite. Considering the crumpled graphene as a by-product and the high electrochemical performance of the crumpled graphene LIBs, crumpled graphene synthesized in the NASA plasma reactor has great promise in better supporting the long-duration space missions.</t>
  </si>
  <si>
    <t>1 September 2018</t>
  </si>
  <si>
    <t>Advances in Space Research</t>
  </si>
  <si>
    <t>10.1016/j.jhazmat.2008.07.043</t>
  </si>
  <si>
    <t>A material flow of lithium batteries in Taiwan</t>
  </si>
  <si>
    <t>Li batteries, including secondary and cylindrical/button primary Li batteries, are used worldwide in computers, communications and consumer electronics products. However, there are several dangerous issues that occur during the manufacture, shipping, and storage of Li batteries. This study analyzes the material flow of lithium batteries and their valuable heavy metals in Taiwan for the year 2006 by material flow analysis. According to data from the Taiwan Environmental Protection Administration, Taiwan External Trade Development Council, Bureau of Foreign Trade, Directorate General of Customs, and the Li batteries manufactures/importers/exporters. It was found that 2,952,696kg of Li batteries was input into Taiwan for the year 2006, including 2,256,501kg of imported Li batteries and 696,195kg of stock Li batteries in 2005. In addition, 1,113,867 and 572,215kg of Li batteries was domestically produced and sold abroad, revealing that 3,494,348kg of different types of Li batteries was sold in Taiwan. Of these domestically sold batteries, 504,663 and 146,557kg were treated domestically and abroad. Thus, a total of 2,843,128kg of Li batteries was stored by individual/industry users or illegally disposed. In addition, it was also observed that 2,120,682kg of heavy metals contained in Li batteries, including Ni, Co, Al, Cu and Ni, was accumulated in Taiwan, with a recycled value of 38.8 million USD. These results suggest that these heavy metals should be recovered by suitable collection, recycling and reuse procedures.</t>
  </si>
  <si>
    <t>30 April 2009</t>
  </si>
  <si>
    <t>10.1016/j.ensm.2020.06.023</t>
  </si>
  <si>
    <t>Recent advances in electrolytes for room-temperature sodium-sulfur batteries: A review</t>
  </si>
  <si>
    <t>Room temperature sodium-sulfur (RT Na–S) battery is an emerging energy storage system due to its possible application in grid energy storage and electric vehicles. In this review article, recent advances in various electrolyte compositions for RT Na–S batteries have been highlighted along with discussion on important aspects of using carbonate and glyme based liquid electrolytes. The role of using ionic liquids and other materials as additives to improve the electrochemical performance of RT Na–S cells are critically explained. Recent development and progress on solid electrolytes along with their inherent drawbacks such as poor interfacial contact and low ionic conductivity are covered in detail. The specific advantages of gel polymer electrolytes in comparison with solid and liquid electrolytes have also been discussed. Experimental results especially the electrochemical properties such as discharge capacity, OCV and recyclability have been critically discussed with reference to the type of electrolyte used for assembling Na–S cell. The review focuses on recent advances in liquid, solid and gel polymer electrolytes with their major benefits and challenges for RT Na–S cells. The perspectives on further development of these solid/liquid/gel electrolytes have also been explained.</t>
  </si>
  <si>
    <t>10.1016/j.ceramint.2021.09.002</t>
  </si>
  <si>
    <t>Aqueous processing based novel composite electrode for Li-ion batteries using an environmentally benign binder</t>
  </si>
  <si>
    <t>Along with the high energy density and safer battery materials, easy and environment benign electrode processing is also one of the major concerns for the battery manufacturing industries. Therefore, herein, water-based electrode processing is used which reduces manufacturing cost and makes easy and cost-effective recycling of discarded batteries. In addition, the increasing use of Li-ion batteries from portable electronics to electric vehicles has imposed a threat to the environment due to hazardous materials used. The present study also focuses on the replacement of polyvinylidene difluoride (PVDF) non-conducting binder dissolves in toxic solvent N-methyl 2-pyrrolidone with water-soluble poly (3,4-ethylene dioxythiophene): poly (styrene sulfonate) (PEDOT:PSS) conducting binder. The entire study is performed on the synergistic effect of PEDOT:PSS with multi-walled carbon nanotubes (MWCNTs or MC) and carbon black (CB) on Li-ion battery performance using LiFePO4 cathode active material. The discharge capacities were found 144 mAh g−1 and 160 mAh g−1 at 0.1C for composite electrodes LFP/CB-9P and LFP/MC-9P, respectively having 9 wt% PEDOT:PSS. Whereas the composite electrodes LFP/CB-10PV and LFP/MC-10PV having 10 wt% PVDF binder show only capacities 117 mAh g−1 and 134 mAh g−1, respectively. The composite electrode LFP/MC-9P shows the highest capacities up to 20C rate and maximum retention capacity of 84% at 5C after 500 cycles among all samples studied. Whereas electrodes prepared with PVDF binder could not perform well at more than 5C current rate, capacity retention is also found nearly 0% after 500 cycles. Therefore, superior results of PEDOT:PSS and MWCNTs with LiFePO4 propose an environmentally benign composite electrode of next generation Li-ion batteries for electric vehicles.</t>
  </si>
  <si>
    <t>10.1016/j.jallcom.2021.161792</t>
  </si>
  <si>
    <t>Simple preparation of Si/N-doped carbon anodes from photovoltaic industry waste for lithium-ion batteries</t>
  </si>
  <si>
    <t>Silicon (Si) is considered to be one of the most promising anode materials for the next generation of lithium-ion batteries (LIBs). However, the practical application of Si anode is still high cost and hindered by huge volume change. It is significant to produce high-performance Si anode of LIBs inexpensively. Herein, we report the Si/N-doped carbon (Si/NC) composite anode materials constructed by recycling Si waste from the photovoltaic industry as raw materials after simple purification and polydopamine (PDA)-derived carbon coating. The Si micro/nano-plates coated with the NC can facilitate electron transfer and inhibit the volume expansion of Si to stabilize the structure of composites. The resulting Si/NC electrode exhibits a high discharge capacity of 1139 mAh g−1 at 1 A g−1 over 200 cycles. Moreover, the full-cell (LiFePO4//Si/NC) presents excellent cycling performance (108 mAh g−1 at 0.5 A g−1 over 200 cycles). This work not only offers a reasonable solution for the acquirement of Si anode from the photovoltaic industry but also provides a new strategy for the preparation of anodes for the next generation of LIBs, which may bring great economic benefits.</t>
  </si>
  <si>
    <t>10.1016/j.seta.2023.103530</t>
  </si>
  <si>
    <t>Environmental impact assessment of lithium ion battery employing cradle to grave</t>
  </si>
  <si>
    <t>The purpose of this study is to calculate the characterized, normalized, and weighted factors for the environmental impact of a Li-ion battery (NMC811) throughout its life cycle. To achieve this, open LCA software is employed, utilizing data from product environmental footprint category rules, the Ecoinvent database, and the BatPaC database for a comprehensive Cradle to Grave assessment. The findings of the current study that certain processes have significant environmental implications, including climate change (fossil), resource usage (energy carrier), resource use (minerals and metals), and respiratory inorganic impacts. However, it is noteworthy that water scarcity contributes to 87% of the overall effect, primarily due to the utilization of acids in the hydrometallurgical process. Moreover, the impact categories mentioned above are heavily influenced by the electricity grid mix employed during both the production and consumption phases. Consequently, increasing the proportion of clean energy in the electrical grid mix has been identified as an effective strategy for reducing the Life Cycle Impact Assessment (LCIA) of Li-ion batteries.</t>
  </si>
  <si>
    <t>10.1016/S0958-2118(01)80180-4</t>
  </si>
  <si>
    <t xml:space="preserve">Hydrogen recycling and acid-gas removal </t>
  </si>
  <si>
    <t>Membrane Technology</t>
  </si>
  <si>
    <t>10.1016/B978-185617349-0/50009-X</t>
  </si>
  <si>
    <t xml:space="preserve">Chapter 7 Recycling and Disposal </t>
  </si>
  <si>
    <t xml:space="preserve">
               The increasing emphasis on recycling during the 1990s—as opposed to waste disposal—has had significant implications for the automotive industry. Vehicle manufacturers and their component suppliers have directed growing attention toward the issue as to what happens to their products when they reach the end-of-life stage. Accordingly, vehicle manufacturers and their component suppliers have implemented a number of initiatives and procedures aimed at ensuring that vehicle disposal is achieved in an economical and effective manner. In this regard, it has been necessary to conform to an increasing number of legislative requirements, which have tended to vary from country-to-country and region-to-region. At present, it is estimated that approximately 75–80% of a scrapped car by weight is recovered for recycling, a high proportion of which is accounted for by ferrous and non-ferrous metals. In contrast, the proportion of plastics recovered is much lower. The position is more critical in view of the lower weight of plastics—which means that the mass is proportionately greater for any given tonnage—and the growing use of plastics in contemporary and future vehicles, which implies that the issue will become more and more acute as recent and current car output reaches its end-of-life stage.
            </t>
  </si>
  <si>
    <t>Automotive Plastics and Composites</t>
  </si>
  <si>
    <t>10.1016/j.resourpol.2021.102351</t>
  </si>
  <si>
    <t>The impact of climate policy implementation on lithium, cobalt and nickel demand: The case of the Dutch automotive sector up to 2040</t>
  </si>
  <si>
    <t>The Dutch national climate agreement (‘Klimaatakkoord’), stipulates a 49% decrease in greenhouse gas (GHG) emissions by 2030, relative to the 1990 level. To accommodate this target, the passenger vehicles sector must reduce its GHG emissions by 30% in 2030, which likely will come about by replacing internal combustion engine vehicles with electric vehicles. In this study, a dynamic material flow model combined was applied to investigate the future demand for (and metabolism of) lithium, cobalt, and nickel within various scenarios of Dutch electric vehicle markets stemming from climate policy implementation. Our results show that by 2040 the demand for electric vehicles rapidly grows by an order of magnitude, which expands by two orders of magnitude the annual accumulation of these metals in the Netherlands when compared to the 2019 levels. Lithium and nickel demand will keep increasing through 2040, while the demand trend of cobalt will start to drop after 2030, due to changes in battery technology. Increasing the EV driving range and replacing EV batteries during an EV lifetime will increase the demand for these metals by 10%–19%. Conversely, extending the average battery lifetime to meet the vehicle lifetime could reduce the demand of these metals by 30%. Due to the low open-loop recycling of these metals, policies must seek to minimize their presence in the electric mobility sector, while also stimulating better recycling practices and infrastructure.</t>
  </si>
  <si>
    <t>10.1016/j.electacta.2021.138243</t>
  </si>
  <si>
    <t>Plastic waste residue-derived boron and nitrogen co-doped porous hybrid carbon for a modified separator of a lithium sulfur battery</t>
  </si>
  <si>
    <t>The continuous consumption of plastic has caused plastic waste accumulation and negative impacts on the environment. In response to this issue, plastic waste recycling through a pyrolysis process to produce liquid oils has been proposed. However, the pyrolysis process involves discarded or incinerated residue and effective utilization of the pyrolytic residue is required accordingly. This work introduces a hybrid carbon material that has not only high porosity but also polar sites, such as metal oxides and multi-hetero-atom (boron and nitrogen) doping sites. This material was synthesized from pyrolytic residue through a top-down process, unlike the conventional bottom-up synthesis process employed for hybrid carbon. The resultant material is used as a functional layer of a modified separator, and it can effectively suppress the shuttle effect with excellent lithium polysulfide trapping ability and positively contribute to redox reaction kinetics of lithium sulfur batteries. As a result, a resultant cell with the pyrolytic residue derived modified separator exhibited outstanding cyclic stability and electrochemical performance: the capacity decay per cycle was only 0.057% even after 500 cycles at a current density of 1 C. This work will provide a useful reference to suggest a promising approach for effective utilization of the pyrolytic plastic waste residue.</t>
  </si>
  <si>
    <t>10.1016/j.carbon.2024.119353</t>
  </si>
  <si>
    <t>ELECTROCHEMICAL METHODS FOR THE REMOVAL OF IMPURITIES FROM THE GRAPHITE ANODE IN SPENT TERNARY LITHIUM-ION BATTERIES</t>
  </si>
  <si>
    <t>10.1016/j.ijbiomac.2024.131854</t>
  </si>
  <si>
    <t>Facile fabrication of regenerated cellulose-based separators for high-performance lithium-ion batteries by regulating degrees of polymerization</t>
  </si>
  <si>
    <t>Cellulose-based separators have great application prospects in the field of lithium-ion batteries (LIBs) due to their excellent wettability and thermal stability. However, most current cellulose-based separators come from high-cost nanocellulose and bacterial cellulose. Herein, regenerated cellulose (RC) separators were prepared from dissolving pulp with different degrees of polymerization (DPs) by using the NaOH/urea/thiourea dissolution system as well as a nonsolvent-induced phase separation method. The results showed that the DP of cellulose had a significant influence on the mechanical properties, pore structure, and electrochemical properties of the resultant RC separator. An appropriate increase in the DP could improve the mechanical strength, porosity, and ionic conductivity of the separator. The RC separator with a DP of 599 exhibited the best performance with a porosity of 56.1 %, an average pore size of 305 nm, an electrolyte uptake of 339 %, a tensile strength of 38.3 MPa, and an ionic conductivity of 1.88 mS·cm−1. The lithium-ion battery prepared with the optimal RC separator had a specific capacity of 156.55 mAh/g for 100 cycles at a current density of 0.5 C and a coulombic efficiency of more than 96 %, which was a clear advantage over the commercially available Celgard2400 and cellulose separators. This work makes contributions to the development of high-performance LIBs separators from cellulose.</t>
  </si>
  <si>
    <t>10.1016/j.synthmet.2021.116955</t>
  </si>
  <si>
    <t>CeO2/GR interlayer prepared to reinforce the cathode and promote the electrochemical performance of lithium-sulfur batteries</t>
  </si>
  <si>
    <t>The interlayer which was assembled as an "additional electrode" between the cathode and separator, has become a research hotspot to promote the electrochemical performance of Lithium-Sulfur batteries (LSBs). Herein, we have prepared cerium-oxide/graphene (CeO2/GR) interlayer by a simple secondary scraping and coating method, in which the uniformed CeO2 nanoparticles as diameter size of 10 nm with complete crystal structure were in- situ formed on GR by hydrothermal method and high temperature annealing. CeO2 nanoparticles, as a polar metal oxide can provide a large surface area to adsorb polysulfide, improve the utilization rate of the active material and inhibit the shuttle effect, GR can improve the conductivity of cathode materials. As a result, the electrochemical performance of LSBs can be significantly improved by CeO2/GR interlayer. As the best one, the battery with CeO2/GR-1.8 interlayer showed an excellent capacity of 1488 mA h g−1 under a current density of 167.5 mA g−1 (0.1 C). Besides, it exhibited a long-term cyclability with an inferior capacity decay of 0.13% per cycle and a super-high coulombic efficiency of 99.96% within 350 cycles. The excellent electrochemical performance could due to the extra polysulfides adsorbed by CeO2, which contributed uniformly on the interlayer surface could be recycled and utilized during the long time cycling.</t>
  </si>
  <si>
    <t>10.1016/j.seppur.2009.07.012</t>
  </si>
  <si>
    <t>Anode activating agent recovery by magnetic separation from the &lt;0.075mm fraction of crushed nickel metal hydride batteries from hybrid vehicles</t>
  </si>
  <si>
    <t>Nickel metal hydride batteries of hybrid vehicles contain rare metals such as Ni, Co, and rare-earth elements as electrode components. A direct smelting method has been used to recover Ni from waste batteries, but the Co and rare-earth elements are difficult to extract with this conventional method. To recycle Co and rare-earth elements, physical pretreatment is necessary to separate the anode and cathode compounds before smelting. This study investigated the magnetic separation of anode and cathode activating agents in the &lt;0.075mm fraction of crushed cylindrical and prismatic types batteries. In the cylindrical type anode activating agent concentrated in the non-magnetic product of the Davis tube tester, separated at low magnetic fields (0.1T), while in the prismatic type anode activating agent concentrated in the magnetic product of high gradient magnetic separation. Microscope observations and results of the elemental analysis with energy dispersive X-ray spectroscopy showed that this separation behavior difference originates from differences in the cathode component manufacturing processes. An optimum physical treatment process using magnetic separation is proposed to recover the rare metal components.</t>
  </si>
  <si>
    <t>30 September 2009</t>
  </si>
  <si>
    <t>10.1016/j.enmm.2024.100932</t>
  </si>
  <si>
    <t>Ecological risk assessment of potentially toxic elements (PTEs) in agricultural soil, vegetables and fruits with respect to distance gradient in proximity to lead-acid battery industry</t>
  </si>
  <si>
    <t>Lead-acid battery industries in Bangladesh have proliferated in urban areas, leading to the release of significant amounts of potentially toxic elements (PTEs) and metalloids into the environment. This study aimed to assess the spatial distribution, sources, contamination status, and ecological risks in agricultural soils, vegetables, and fruits near these industries. Soil samples were collected from four sites at varying distances (0 m, 100 m, 250 m, and 500 m) around three lead-acid battery industries (AA, AB, and AC) in Dhaka and Gazipur Districts during June-July 2020. The concentrations of the Pb, As, Cd and Zn in agricultural soils were ranged between 8.40–116.61, 8.99–28.21, 0.03–1.28, and 25.38–68.72 mg/kg, respectively. The concentrations of Pb, As, and Cd were found to be considerably higher than background levels across all industries, with a gradual decrease in PTE concentrations from 0 m to 500 m. The contamination factor indicated high to moderate contamination in agricultural soils by As, Cd, and Pb, and low contamination by Zn. pollution load index, modified contamination degree, and nemerow comprehensive index revealed varying pollution levels in the vicinity of the industries, with AA and AB showing higher pollution compared to AC. The individual risk factors demonstrated significant risks associated with Cd and As exposure, while Pb and Zn posed lower risks. The potential ecological risk index indicated considerable ecological risk for AA (risk index = 192.41), moderate risk for AB (risk index = 111.80), AC (risk index = 65.08), respectively. Correlation and principal component analysis revealed strong positive associations (p &lt; 0.01) among the chemical parameters and potentially toxic elements in soils, and demonstrated the lead-acid battery industry as the primary contamination source in the studied areas. There were strong positive relationships (p &lt; 0.01) existed between As, Cd, and Zn in soils and vegetables; while a strong negative association found between As in soils with As in Fruits. The cluster analysis showed EC, OC, OM, Pb, As and Zn into separate group, implied their same source of origin as anthropogenic source. The metal uptake was in the decreasing order of Cd &gt; Zn &gt; As &gt; Pb and Cd &gt; Zn &gt; Pb &gt; As in vegetable and fruit samples, respectively and transfer factor analysis highlighted Cd and Zn as metals with higher absorption rates in vegetables and fruits. Among the industries, AA and AB were significantly impacted on soil quality, and considerable metal accumulation found on vegetables. The human health risk assessment results indicate a potential noncarcinogenic health hazard for the populations surrounding the industries (AA, AB, and AC). This is evidenced by the calculation of the total target hazard quotient and the hazard index, both of which exceeded the acceptable level (&gt;1). However, the carcinogenic health risks arising from the consumption of potentially toxic elements are within threshold values. This study provides crucial insights into the environmental as well as health impact of lead-acid battery industries, emphasizing the urgency of implementing effective environmental management practices to mitigate their consequences.</t>
  </si>
  <si>
    <t>10.1016/B978-1-85573-345-9.50017-0</t>
  </si>
  <si>
    <t xml:space="preserve">11 Residues, scrap and recycling </t>
  </si>
  <si>
    <t>The Zinc Industry</t>
  </si>
  <si>
    <t>10.1016/j.procir.2022.02.043</t>
  </si>
  <si>
    <t>Advancing in the analysis of materials in electr(on)ic equipment</t>
  </si>
  <si>
    <t>Despite there is a great effort to support strategies for a circular economy of electr(on)ics as maintenance, repair, remanufacture and reuse, recycling keeps being the final ultimate stage reached by them. As the supply of materials has become a key issue for the economic and technology development, more information about the content of materials in electr(on)ics is in order. This is especially for printed circuit boards contained in the majority of electr(on)ics which have a great variety of materials with a significant economic value. This paper discusses two methodologies to quantify the material composition of these parts. The first methodology quantifies the material content using two algorithms to identify the typologies of electr(on)ics components, and the average material composition of some typologies of electr(on)ic components given by original manufacturers. The second methodology uses the Database of SEmiconductors (DoSE) which contains the full material composition of about 250 different electr(on)ic components of printed circuit boards. A case study based on the analysis of two models of battery management systems contained in the batteries of electric vehicles is developed to compare the material composition results obtained from the two methodologies. Although the analysis is limited to some electr(on)ic components, mainly the integrated circuit and capacitors, the results of the composition of the battery management system are given for a list of materials including aluminum, copper, iron, gold, lead, nickel and tantalum. For two of the most economically relevant materials, copper and gold, the results obtained by the two methodologies differ 2% for copper and 4% for gold. To advance towards more automatized and systematic methodologies to estimate the material composition of the battery management systems, there are some further developments needed: to increase datasets for other electr(on)ic components as connectors, and better quantification of the number of layers and finishing of the circuit boards as they are made of significant quantities of copper and gold.</t>
  </si>
  <si>
    <t>10.20964/2019.01.45</t>
  </si>
  <si>
    <t>Using a Carbon Black for the Lead Powder Preparation from the Lead Paste by Calcination and Its Application as Positive Lead Plate for Lead Acid Battery</t>
  </si>
  <si>
    <t>In this work, the worn-out lead pastes of the seriously softened positive lead plates of a lead acid battery are, for the first time, successfully recovered to be lead powder using a facile method of carbon black-present calcination. Namely, the mixtures containing the worn-out lead pastes and carbon black are calcined at 400 °C for 5 h, and the resultant samples with a carbon black content ( mass ratio ) of 0.3%, 0.6%, 1.2% and 3.1% in the starting materials are labeled as sample a, b, c and d, respectively. The results of XRD patterns reveal that the main component of the worn-out lead pastes is β-PbO2, and after the calcination treatment, Pb-based oxides with relatively lower Pb chemical valence are demonstrated to be the major ingredients of all prepared samples. SEM images strongly indicate that the content of carbon black in the starting materials is a main factor which can greatly influence the morphologies of the resultant samples, and more smaller and rod-shaped particles are displayed in sample b. More importantly, the discharge capacity of sample b is maintained as high as 458 mAh, being very close to that of the fresh industrial lead powder (468 mAh).</t>
  </si>
  <si>
    <t>10.1016/j.egyr.2022.11.025</t>
  </si>
  <si>
    <t>May material bottlenecks hamper the global energy transition towards the 1.5 °C target?</t>
  </si>
  <si>
    <t>Potentially scarce materials play an important role in many current and emerging technologies needed for a sustainable energy and mobility system. This paper examines the global demand for 25 potentially scarce materials that would result from an energy system that is compatible with the 1.5 °C target. It further analyses the risk for short- and mid-term material shortages. To determine the material requirements, an extensive prospective database was built up on the specific demand of these materials in key technologies. A second database describes the potential development of sub-technology market shares within a technology class. A material flow analysis model was used to determine the annual and cumulative material requirements as well as the recycling potential in the underlying scenario. The results show that production of all materials has to increase, in some cases significantly, in a short period of time to meet the demand for the energy and transportation system. In addition, the cumulative demand for some materials significantly exceeds current reserves and even resources. In particular, lithium (demand increase (DI) more than factor 10, cumulated demand (CD) exceeds reserves up to factor 2), cobalt (DI/CD: &lt;7/&lt;3), and nickel (CD/DI: &lt;2.4/&lt;1.4) for batteries, dysprosium (DI &lt; 8) and neodymium (DI &lt; 1.5) (for permanent magnets (wind turbines and electric motors), and iridium (DI &lt; 2.9) as well as platinum (DI &lt; 1.8) (fuel cells, electrolyzers) are affected. The construction of battery electric and fuel cell electric vehicles thus represents a major driver of the material demand. Depending on the material, shortages can be reduced or delayed by technology substitution, material recycling, technology lifetime extension, increased material efficiency, and a smaller future vehicle stock, but not entirely avoided. Hence, it can be expected that material bottlenecks will result in increasing material prices, at least in the short to medium term.</t>
  </si>
  <si>
    <t>10.1016/j.jelechem.2021.115511</t>
  </si>
  <si>
    <t>Rotten albumen derived layered carbon modified separator for enhancing performance of Li-S batteries</t>
  </si>
  <si>
    <t>Lithium–sulfur batteries (LSBs) with high energy density and high specific capacity are considered promising rechargeable energy devices. However, the capacity attenuation caused by “shuttle effect” hinders their practical application. In this work, layered rotten egg albumen carbon (REAC) was fabricated via freezing dry and carbonization methods to enhance capacity retention of LSBs. The LSBs with REAC modified polypropylene (REAC PP) separator exhibit the following superior electronical performances: (1) the conductive REAC improves lithium ion (Li+) coefficient by increasing the electrical conductivity; (2) the nitrogen-doped sites in REAC enhances polysulfide adsorption and increases the electronic conductivity; (3) the compact layered structure inhibits the “shuttle effect” of polysulfides and enhance electrochemical performance. The LSBs with REAC PP separator and 72 wt% sulfur deliver an initial capacity of 1092.8 mA h g−1 at 0.1C. Also, such LSBs exhibit capacity of 633.8 mA h g−1 at 1C with low decay rate of 0.055% per cycle in 400 cycles. Considering the waste recycling, simple synthesis and enhanced electrochemical performance, REAC PP separator is promising for LSBs.</t>
  </si>
  <si>
    <t>10.1016/j.trd.2024.104356</t>
  </si>
  <si>
    <t>Can an Industry-Led infrastructure development strategy facilitate electric truck Adoption?</t>
  </si>
  <si>
    <t>Reverse logistics plays a critical role in sustainable development and circular economy by transforming waste into value. However, transporting large volumes of waste and recyclables generates significant carbon emissions. This paper explores an industry-led strategy for charging infrastructure development, which integrates the reverse logistics network designs with a network of charging stations to promote electric trucks (E-trucks) adoption and reduce carbon footprints in transportation. Our model optimizes operational costs while ensuring accessibility to charging infrastructure. A case study in Norway demonstrates that, despite higher operating costs due to additional charging stations, the adoption of E-trucks can decrease total reverse logistics costs by 0.18%—2.37% and cut carbon emissions by 16.3%—17.6%. These findings support the economic viability and environmental benefits of this strategy for advancing sustainable practices in transportation, and it further highlights the interdependencies between logistics network design and charging infrastructure planning.</t>
  </si>
  <si>
    <t>10.1016/j.est.2023.110192</t>
  </si>
  <si>
    <t>Regeneration of LiNi0.6Co0.2Mn0.2O2 material from spent lithium-ion batteries by solution combustion synthesis method</t>
  </si>
  <si>
    <t>LiNi0.6Co0.2Mn0.2O2 (NCM622) material was regenerated by solution combustion synthesis method using metal precursors obtained from the spent lithium-ion batteries. The structural, microstructural, and electrochemical properties of the regenerated cathode material were evaluated as a function of fuel type including citric acid, polyvinylpyrrolidone (PVP), cetyltrimethylammonium bromide (CTAB), and a mixture of CTAB and PVP fuels. The mixed CTAB-PVP fuel led to the layered crystal structure and porous microstructure with high specific surface area and pore volume. The regenerated cathode powders prepared by a mixture of CTAB and PVP fuels had a specific capacity of 156 mAh g−1 at 0.1C with a capacity retention of 94 % following 100 charge/discharge cycling at a current rate of 0.5C.</t>
  </si>
  <si>
    <t>10.1016/j.carbon.2023.118693</t>
  </si>
  <si>
    <t>A sustainable approach towards printed graphene ink for wireless RFID sensing applications</t>
  </si>
  <si>
    <t>Graphene-based printable inks are advanced and promising candidates for flexible printed electronic devices. To develop large-scale graphene-based highly conductive electronics based on existing printing approaches of the material, it is imperative to scale up its ink production methods and optimize the electrical properties of the printed films. Here, a sustainable approach is reported for preparing high-conductive screen-printing graphene ink by recycling cellulose solvents. The ink uses Cyrene solvent in circulation and produces highly concentrated and conductive graphene ink to conquer the limitation of graphene inks in massive industrial production brought by the high cost of the cellulose solvents. A systematic study of the sheet resistance variation with the number of cycles has been carried out. The average conductivity of the ink can exceed 3 × 104 S m −1, with only a 2-h shear exfoliation process, which exhibits about the same conductivity of recent works (using toxic NMP solvent, complex centrifugation, ultrasonication, etc.) but with much more straightforward and cost-effective fabrication process. The formulation of graphene inks allows flexible metal-free far-field tag antenna to be screen-printed and integrated with an off-the-shelf sensory chip to achieve battery-free wireless UHF RFID far-field temperature sensing. The high responsiveness, accuracy, and sensitivity of the RFID sensing tag were observed with instantaneous detection of accurate and reliable wireless data transmission.</t>
  </si>
  <si>
    <t>10.1016/j.tca.2011.09.012</t>
  </si>
  <si>
    <t>Characterization of spent zinc–carbon and alkaline batteries by SEM-EDS, TGA/DTA and XRPD analysis</t>
  </si>
  <si>
    <t>The aim of this paper is to characterize spent zinc–carbon and alkaline batteries. Characterization is essential to any process devoted to recovering the valuable materials contained in the batteries. In particular, the status of zinc and manganese has been established to permit treating only the zinc and manganese-bearing components in a recovery process, thus using smaller equipments and reducing both the material to treat and the energy consumption. At present, in fact, industrial processes treat the spent batteries as a bulk, only performing a preliminary separation with physical methods followed by a pyro- or hydrometallurgical process to recover zinc and manganese. Characterization has been carried out by chemical analysis, TGA/DTA analysis, XRPD and SEM analysis after having dismantled the batteries into the single components. Zinc and manganese are well separated in alkaline batteries while in zinc–carbon batteries the two metals are mixed, thus rendering difficult a preliminary separation by picking up the components containing the two metals separately.</t>
  </si>
  <si>
    <t>10 November 2011</t>
  </si>
  <si>
    <t>10.1016/j.scitotenv.2022.158396</t>
  </si>
  <si>
    <t>Upcycling face mask wastes generated during COVID-19 into value-added engineering materials: A review</t>
  </si>
  <si>
    <t>Billions of disposable face masks (i.e., single-use masks) are used and discarded worldwide monthly due to the COVID-19 outbreak. The immethodical disposal of these polymer-based wastes containing non-biodegradable constituents (e.g., polypropylene) has provoked marked and severe damage to the ecosystem. Meanwhile, their ever-growing usage significantly strains the present-day waste management measures such as landfilling and incineration, resulting in large quantities of used face-covering masks landing in the environment as importunate contaminants. Hence, alternative waste management strategies are crucially demanded to decrease the negative impacts of face mask contamination. In this venue, developing high-yield, effective, and green routes toward recycling or upcycling face mask wastes (FMWs) into value-added materials is of great importance. While existing recycling processes assist the traditional waste management, they typically end up in materials with downgraded physicochemical, structural, mechanical, and thermal characteristics with reduced values. Therefore, pursuing potential economic upcycling processes would be more beneficial than waste disposal and/or recycling processes. This paper reviews recent advances in the FMWs upcycling methods. In particular, we focus on producing value-added materials via various waste conversion methods, including carbonization (i.e., extreme pyrolysis), pyrolysis (i.e., rapid carbonization), catalytic conversion, chemical treatment, and mechanical reprocessing. Generally, the upcycling methods are promising, firming the vital role of managing FMWs' fate and shedding light on the road of state-of-the-art materials design and synthesis.</t>
  </si>
  <si>
    <t>10.1016/j.eswa.2017.09.039</t>
  </si>
  <si>
    <t>A possibilistic solution to configure a battery closed-loop supply chain: Multi-objective approach</t>
  </si>
  <si>
    <t>Closed-loop supply chain (CLSC) is a prominent concept emphasizing on both economic and environmental aspects. Since a CLSC comprises of forward and reverse supply chains, there are a variety of internal and external factors associated with its total expected profit. In a forward flow, volatility in transportation cost, holding cost, and forecasting the market's demand are the most challenging issues for decision makers, while determining the rate of returned products and efficiency in recycling the returned products are crucial parameters to predict in reverse flow. In this paper, it is aimed to develop and apply a fully fuzzy programming (FFP) method to determine the possible upper, middle, and lower ranges of profit for a multi-echelon battery CLSC with multi-components, multi-product in multi-period under imprecise information. In addition, we extend the proposed model to multi-objective to consider the green factors related to plants and battery recovery centers. Fuzzy analytic network process (Fuzzy ANP) is utilized to alter the qualitative measurements to the measurable parameters. Then, distance technique and ε-constraint method are utilized for solving the multi-objective problem. We illustrate the application of the model in Vancouver, Canada using maps.</t>
  </si>
  <si>
    <t>10.1016/S0959-6526(97)80840-2</t>
  </si>
  <si>
    <t>5632866 Point-of-use recycling of wafer cleaning substances</t>
  </si>
  <si>
    <t>10.1016/j.ifacol.2024.08.138</t>
  </si>
  <si>
    <t>Circular product design for allowing re-using and re-purposing of products and components: a conceptual framework for circularity</t>
  </si>
  <si>
    <t>We live in a fast-consuming era, where manufacturers producing products faster than ever and with only one lifecyle in mind. This phenomena has resulted in products being designed and manufactured with attention to the company profit and insufficient attention to the implementation of circular approached and by extent sustainability. Currently, the implementation of circularity is only considered at the end of the life of a product and not from the beginning during the design of the product. To achieve circularity there is the need to add more requirements to the product design that are coming from the concept of circular economy. Therefore, in the current paper we have defined additional design steps that are adding more requirement. Those steps include the incorporation of the product re-use, repurpose, re-manufacture and recycling. We provide a structural approach to quantifying circularity in design in order to close the gap between conventional design methods and sustainability.</t>
  </si>
  <si>
    <t>10.1016/j.jclepro.2019.01.081</t>
  </si>
  <si>
    <t>Material flow analysis on critical raw materials of lithium-ion batteries in China</t>
  </si>
  <si>
    <t>Sustainable growth of the lithium-ion battery (LIB) industry requires a safe supply of raw materials and proper end-of-life management for products. The lack of research on domestic critical raw materials and on management systems has limited the formulation of relevant policies for LIB-related industries. Here, a critical raw material (CRM) evaluation model was developed to identify the criticality associated with the supply risk (SR) and economic importance (EI) of different materials for the Chinese LIB industry. Dynamic materials flow analyses of the relevant critical materials were carried out by integrating a trade-linked model. Criticality analysis identifies the importance of different materials and optimizes the subsequent materials flow analysis. The results showed that the in-use stocks share large portions of material flow for Li, Ni, Co and graphite and further suggests that the market will not be saturated before 2025. For the end-of-life stage, less than 40 wt% of the materials in LIBs can be recycled under the current scheme of materials flow in China; this finding puts significant pressure on proper waste management. Consequently, it is very important to identify effective methods for utilizing the growing amount of waste materials and to provide a resource supplement for the Chinese LIB industry. This research provides guidelines for improving management strategies relevant to the critical materials in the LIB industry, for increasing resource efficiency, and for managing critical resources.</t>
  </si>
  <si>
    <t>10.1016/j.rser.2023.113319</t>
  </si>
  <si>
    <t>Impacts of photovoltaic and energy storage system adoption on public transport: A simulation-based optimization approach</t>
  </si>
  <si>
    <t>Photovoltaic and energy storage system (PESS) adoption in public transport (PT) can offer a promising alternative towards reducing the charging and carbon emission costs of transit agencies. However, the quantitative impacts of PESS on operational cost, carbon emission cost, bus scheduling, and energy management in PT remain unclear. This study is performed with the aim of filling this research gap by presenting an impact analysis framework incorporating multisource datasets and a simulation-based optimization approach. A simulation is designed to capture bus scheduling and energy management on a day-to-day transit operation. A surrogate-based optimization method is adopted to determine an optimal PESS configuration for battery electric bus (BEB) charging stations. A case study is performed by introducing PESS at BEB charging stations in Beijing, China, leveraging historical weather and bus operational data. Compared with conventional charging stations, the novel transit system with PESS reduces the annual charging costs and carbon emissions of a single bus route in this case study by 17.6% and 8.8% on average, respectively. The results suggest that the recycling electricity price of PV generation is the key to influencing charging costs and carbon emissions. Battery capacities also impact the scheduling pattern of PESS considerably. Further comparison across five bus routes in Beijing reveals that the deployment locations of PESS are key decisions influencing the operational cost and carbon emissions in PT at the network level when the investment budget is limited.</t>
  </si>
  <si>
    <t>10.1016/j.est.2024.111418</t>
  </si>
  <si>
    <t>Innovative lead-carbon battery utilizing electrode-electrolyte assembly inspired by PEM-FC architecture</t>
  </si>
  <si>
    <t>This study explores the innovative integration of a lead‑carbon battery with an electrode-electrolyte assembly inspired by Proton Exchange Membrane Fuel Cell (PEM-FC) architecture. The lead‑carbon material, synthesized with a 40 % mass ratio using the Flash Joule Heating Method, exhibits predominant Pb0 and PbO phases, as observed in lattice parameter fringes, with additional detection of the PbO2 phase. The resulting Carbon-Lead Acid Battery (CLAB) demonstrates a specific capacity of 11.2 mAh g−1. The incorporation of carbon enhances nanoparticle stability, yielding a highly stable battery performance over 100 cycles, with discharge potential variations of &lt;2 %. This innovative CLAB assembly not only showcases stable performance and also introduces the potential for constructing flexible lead batteries, expanding technological applications. The study provides comprehensive insights into the synthesis, performance, and prospects of this novel lead‑carbon battery architecture, emphasizing its significance in the realm of energy storage solutions.</t>
  </si>
  <si>
    <t>10.1016/j.ssi.2024.116688</t>
  </si>
  <si>
    <t>Cu-doped ring-shaped Fe2O3 as high-capacity and high-rate anode for lithium-ion batteries</t>
  </si>
  <si>
    <t>In this paper, ring-shaped Fe2O3 anode materials were modified by using ion doping. Ring-shaped Fe2O3 anode materials doped with different concentrations of Cu were prepared by hydrothermal method. The overall morphology of ring-shaped Fe2O3 did not change after Cu doped while the lattice deformation led to the generation of more oxygen vacancies and thus enhanced the lithium storage capacity. The Cu doped ring-shaped Fe2O3 showed excellent cycling and multiplicity performance, and the Fe2O3 material with 3 % Cu doped had the best electrochemical performance, with a specific capacity of 862.6 mAh g−1 after 100 cycles at a current density of 0.1C and a better multiplicity performance. The experimental results indicated that the electrochemical performance of Fe2O3 anode materials can be effectively improved by ion doping.</t>
  </si>
  <si>
    <t>10.1016/j.scp.2024.101741</t>
  </si>
  <si>
    <t>Corrigendum to “An effective tandem leaching method for recovering precious metals from depleted ternary lithium-ion batteries” [Sustain. Chem. Pharm. 41 (2024) 101694]</t>
  </si>
  <si>
    <t>Available online 8 September 2024</t>
  </si>
  <si>
    <t>10.1016/j.est.2023.106635</t>
  </si>
  <si>
    <t>Life cycle assessment of a lithium-ion battery with a silicon anode for electric vehicles</t>
  </si>
  <si>
    <t>New lithium-ion battery generations for electric vehicles are constantly being developed. Currently, batteries with silicon and graphite anode enter the market as third-generation batteries, with limited knowledge of their environmental impacts. This life cycle assessment study evaluates the impacts of the entire life cycle of a prototype lithium nickel manganese cobalt oxide (LiNi0.6Mn0.2Co0.2O2) battery with a silicon-rich anode using the ReCiPe 2016 method. This prototype battery is compared to a state-of-the-art graphite-based battery. A sensitivity analysis is carried out, and the uncertainty of the results is quantified using Monte Carlo analysis. The battery emits 265 gCO2eq/kWh delivered over its life cycle (95 % confidence interval = [219;322]). The energy use in the cell manufacturing phase is critical for all environmental impact categories grouped with climate change. The new silicon-based anode does not contribute more than 7 % to the environmental impact categories. The cathode paste production is the main contributor to ozone formation, human non-carcinogenic toxicity, fine particulate matter, terrestrial acidification, mineral resource scarcity and ecotoxicity (terrestrial, freshwater and marine). The results are sensitive to the carbon intensity of the electricity mix used in the manufacturing phase and during charging. Switching to an electricity mix based on renewable energy sources reduces the impact by up to 53 % (for freshwater eutrophication). The impact categories climate change and ozone formation have the lowest coefficient of variation, while water consumption and human carcinogenic toxicity have the highest. Third-generation batteries can be environmentally beneficial, as soon as their cycle life is sufficient: at least 180,000 km.</t>
  </si>
  <si>
    <t>10.1016/B978-012073461-0/50063-6</t>
  </si>
  <si>
    <t xml:space="preserve">16 Solid waste disposal and recycling </t>
  </si>
  <si>
    <t xml:space="preserve">
               Safe disposal of solid wastes is a serious problem and with our culture, which generates ever larger amounts of disposable materials and an increasing population density, we can no longer simply throw things away. This chapter highlights the problems associated with solid waste materials such as plastic, rubber, glass, and metals, and several methods of solid waste disposal. Some waste materials can be disposed of by burning but combustion of many substances can generate toxic products that are released into the atmosphere; special incinerators and scrubbers may be necessary. Recycling is an alternative to the waste disposal methods and will reduce the amount of material to be disposed of. Some solid wastes can be recycled in a variety of ways to make useful object also. However, recycling has its own problems of collection, sorting, and cost. Composting of degradable organic materials also reduces disposal while producing a useful product, while anaerobic digestion is a possible source of methane fuel. A mix of these processes will be needed in future solid-waste handling techniques.
            </t>
  </si>
  <si>
    <t>Chemistry of the Environment</t>
  </si>
  <si>
    <t>10.1016/S0140-6701(98)93538-X</t>
  </si>
  <si>
    <t>98/03543 Coal-peat mixtures for fuel briquets with recycled solid-rocket fuel as igniter</t>
  </si>
  <si>
    <t>September 1998</t>
  </si>
  <si>
    <t>1 July 2020</t>
  </si>
  <si>
    <t>10.1016/j.jpowsour.2022.231164</t>
  </si>
  <si>
    <t>Mathematical framework for total cost of ownership analysis of marine electrical energy storage inspired by circular economy</t>
  </si>
  <si>
    <t>The strongly growing uptake of lithium-ion batteries (LIBs) in transportation requires environmentally sustainable ways to treat spent batteries. Novel material circulation processes establish material flows which create significant business opportunities and new jobs and welfare. This paper develops a mathematical model for considering the circular economy in the life cycle costs in the maritime sector. Current articles and models do not quantify economic gains from the LIB circular economy, especially in the marine sector. An additional challenge is that the typical planned lifetime is 30 years which means that the battery energy storage of a ship needs to be retrofitted 1–3 times over the ship's lifetime. The analysis herein considers the cost evolution of ESS during the coming decades to estimate retrofit battery costs and re-use economics. The main finding of the study is that battery material circulation can be conducted in all phases over the lifetime of the marine application and clear revenue streams are identified. These are not only deceasing the costs for battery investment, but are also able to bring revenues, leading to commercially viable reuse of batteries. However, it is also concluded that material circulation requires more technological, procedural, and industrial innovations during the coming years.</t>
  </si>
  <si>
    <t>10.1016/j.resconrec.2022.106736</t>
  </si>
  <si>
    <t>Cradle-to-grave mercury emissions of light-duty gasoline and electric vehicles in China</t>
  </si>
  <si>
    <t>China is actively promoting vehicle electrification, which is deemed to help achieve its ambitious carbon neutrality goal by 2060. Here we show that vehicle electrification in China leads to an increase in automotive emissions of mercury, a persistent, global hazardous pollutant regulated in the United Nations’ Minamata Convention. We found that with current technologies, life-cycle mercury emissions of battery electric vehicles of 300 miles of all-electric range are 92% higher than conventional gasoline internal combustion engine vehicles, primarily due to the high mercury emissions from coal-based electricity generation. Notably different from greenhouse gases, mercury emissions are mainly embedded in vehicular material production and vehicle manufacturing, accounting for 50–60% for electric vehicles and ∼90% for gasoline vehicles of their life-cycle mercury emissions. Even with a deeply decarbonized power grid, mercury footprints of electric vehicles would still be higher than those of gasoline vehicles, implying a potential increase in automotive mercury emissions in any countries that promote vehicle electrification. Measures including decarbonizing electric grid, implementing mercury-specific emission control through vehicle supply chain, and increasing metal recycling in electric vehicle batteries will help mitigate the unintended mercury emission increase caused by vehicle electrification.</t>
  </si>
  <si>
    <t>10.1016/S0140-6701(97)80314-1</t>
  </si>
  <si>
    <t>97/00528 The use of a thermal energy recycle unit in conjunction with a basin-type solar still for enhanced productivity</t>
  </si>
  <si>
    <t>10.1016/j.clrc.2024.100185</t>
  </si>
  <si>
    <t>Consumer influence on lightweight packaging waste generation in Germany</t>
  </si>
  <si>
    <t>A two-week field study was conducted in 2019 to investigate the generation of German lightweight packaging (LWP) waste. The study involved 249 selected households throughout the country, and a total of 254,032 g (25,762 items) of LWP were analyzed. Participating households completed a questionnaire providing information on e.g., household and municipality size, as well as the local collection system. The annual LWP waste generation per capita (9.5 kg) was lower than the official German statistical 2019 data (32 kg). Smaller households led to higher waste generation per person. Furthermore, the study revealed a 14% rise in per capita waste generation among participants who did not correctly identify their collection system. A further sample of 207,138 g (21,380 items), taken from the total mass, was analyzed in more detail, revealing a 22.8% (w/w) share of polyolefins and a 29.5% (w/w) share of flexible packaging. In addition, the packaging contained an average of 7.7% (w/w) residual contents and 8.8% (w/w) incorrectly disposed waste. The study results indicate that consumer behavior, as well as external factors such as household size and local collection systems, can directly influence the quantity, weight, and to some extent, the quality (share of incorrectly disposed waste) of LWP waste. These observations reveal possible approaches to achieve higher recycling rates and qualities of plastic packaging in the LWP waste management value chain.</t>
  </si>
  <si>
    <t>10.1016/j.jenvman.2023.117675</t>
  </si>
  <si>
    <t>Photovoltaic panel waste assessment and embodied material flows in China, 2000–2050</t>
  </si>
  <si>
    <t>Solar photovoltaics (PV) is one of the most promising renewable energy sources for climate change mitigation. However, not all green energy installations may not continue to be sustainable after their service life. With the largest installed solar capacity in the world, China is expected to face significant challenges in managing the end-of-life (EoL) PV panels in the coming decades, which have not been well addressed yet.Further, the massive deployment and planning of solar energy systems in China has led to a dramatic increases in demand for raw materials, which places more pressure on the available resources. In this study, we have developed a dynamic, technology-based material flow analysis model to clarify the stock, flow and secondary supply potential of waste PV panel materials in China from 2000 to 2050. The waste generation and circular flow characteristics of the component materials in PV panels are comprehensively investigated, which set important boundary conditions for the recovery and recycling of key materials. The results show that approximately 134 million metric tons (Mt) and 72 Mt of waste PV panels will be cumulatively generated in China up to 2050 under the early loss and regular loss scenarios, respectively. Polysilicon glass accounts for the largest share of PV waste, nearly 64% by weight, followed by aluminum (16%) and steel (11%). Precious metals such as Ag, Ga, In, and Te, account for less than 1% of the total PV waste, but can provide considerable economic benefits if recycled wisely. The potential of secondary resources from PV waste may reduce the supply pressure on the natural materials to some extent, but they could not fully mitigate the material supply resks. We suggest that stakeholders in the solar energy industry should take urgent actions, including recycling technology innovations, effective collection systems and incentive measures, to address the growing challenge of waste PV panels in China.</t>
  </si>
  <si>
    <t>10.1016/j.spc.2022.08.020</t>
  </si>
  <si>
    <t>Techno-economic and life cycle assessment of aluminum electrorefining from mixed scraps using ionic liquid</t>
  </si>
  <si>
    <t>Aluminum production from bauxite ore uses significantly high amount of energy and capital expenditure. Recycle and reuse of aluminum can be economical and minimize the environmental impacts. Smelter based recycle and reuse of aluminum is used in recent days, however, it also uses high amount of energy with high cost of production and yields high life cycle impacts. The University of Alabama has developed aluminum electrorefining technology from mixed scraps using ionic liquids as an alternative to traditional smelter based recycle and reuse. This study has explored the techno-economical, and life cycle viability of that technology. An excel-based techno-economic and life cycle assessment model was developed at Idaho National Laboratory for techno-economic and life cycle assessment. SimaPro was used to get the necessary database for the life cycle assessment. This study determined that a 20,000 kg/day ionic liquid-based electrorefining system can be profitable with a net yearly profit of $2.00 million. In terms of net global warming potential, it emits 0.92 kg CO2 equivalent per kg of aluminum recycled, whereas the traditional smelter-based recycle technology emits 1.57 kg CO2 equivalent per kg of aluminum recycled, and the aluminum production from bauxite ore emits 17.8 kg CO2 equivalent per kg of aluminum produced. In other life cycle assessment categories, electrorefining of aluminum emits &gt;88 % less than aluminum production from bauxite ore and it is also better than traditional aluminum recycling in six out of ten categories studied. This makes ionic liquid-based electrorefining technology a very promising technology in terms of process economics and environmental sustainability.</t>
  </si>
  <si>
    <t>10.1016/j.resconrec.2023.107084</t>
  </si>
  <si>
    <t>Estimation of critical metal consumption in household electrical and electronic equipment in the UK, 2011–2020</t>
  </si>
  <si>
    <t>Demand for critical metals (CMs) has risen significantly, causing substantial supply risks globally. One key factor is the lack of holistic understanding of stocks and flows of different CMs contained in electrical and electronic equipment (EEE) over time, resulting in low recycling rate for CMs from waste EEE (WEEE). This study aims to quantify stocks and flows of CMs in UK household EEE purchase, in-use stock and WEEE during 2011–2020, using a novel methodology to estimate annual purchase of a wide range of EEE products. We find that the total amounts of 19 different CMs contained in UK household EEE in-use stock, purchase, and WEEE had increased from 86, 13, and 8 thousand tonnes in 2011 to 140, 30, and 16 (worth £1.8 billion) in 2020, respectively. The findings provide new evidence that can assist decision makers develop strategies to make CMs more circular and sustainable.</t>
  </si>
  <si>
    <t>10.1016/j.cej.2024.155873</t>
  </si>
  <si>
    <t>Upcycling linear low-density polyethylene waste to turbostratic graphene for high mass loading supercapacitors</t>
  </si>
  <si>
    <t>Linear low-density polyethylene (LLDPE) waste is difficult to upcycle into more valuable carbon materials because it tends to completely decompose into small molecules during thermal processing. In this work, LLDPE is upcycled into a high quality turbostratic graphene using a pre-treatment step to oxidatively crosslink the polymer with the assistance of solid additives (KCl and K2CO3) that improve crosslinking by increasing the effective surface area of the polymer melt during processing. After this pretreatment step, the crosslinked polymer could then be carbonized and catalytically graphenized between 400–950 °C without decomposition of the polymer feedstock. The LLDPE derived graphene (LLDPE-G) obtained from this process has a Brunauer–Emmett–Teller (BET) specific surface area, up to 1800 m2 g−1 and average Raman ID/IG and I2D/IG ratios of 0.85 and 0.57, respectively, indicating high quality graphene. When used as an electrode material in symmetric supercapacitors, LLDPE-G possesses a specific capacitance up to 175 Fg−1 at a mass loading of 20 mgcm−2, which is two times the commercial requirement, yielding an areal capacitance of 3.5 Fcm−2. Moreover, LLDPE-G exhibits exceptional cycling stability with a capacitance retention of 95.8 % after 100,000 cycles at a current density of 4.0 Ag−1. Additionally, the KCl and K2CO3 solids are recycled and reused over 3 complete reaction cycles to make new LLDPE-G with the material quality and electrocapacitive performance retained and verified after each cycle. Our approach creates new opportunities for upcycling waste LLDPE and other varieties of polyethylene into a higher value graphene used for electrochemical energy storage applications.</t>
  </si>
  <si>
    <t>10.1016/j.seppur.2013.04.014</t>
  </si>
  <si>
    <t>Separation of lithium and cobalt from waste lithium-ion batteries via bipolar membrane electrodialysis coupled with chelation</t>
  </si>
  <si>
    <t>A new type of process for separating metals in solution, based on bipolar membrane electrodialysis coupled with metal-ion chelation, is proposed. The method was applied to a mixed solution of lithium and cobalt, as in the recycling of waste lithium-ion batteries. When a chelating agent, ethylenediaminetetraacetic acid (EDTA), was added to a mixed solution of lithium ions and cobalt ions, almost all the cobalt ions were chelated by EDTA to form anions, whereas lithium ions were hardly chelated, at pH&gt;4. Electrodialysis of the feed solution was conducted using a three-cell-type electrodialysis system, with a unit consisting of two ion-exchange membranes and a bipolar membrane. Lithium was transported to the lithium recovery cell and cobalt was transported to the cobalt recovery cell, using an applied electric field. The selectivity for each metal in the recovery cell was about 99%. The effects of initial EDTA concentration and pH were examined. Absorption of metal ions in the ion-exchange membranes was observed; this can be avoided by using a continuous semi-batch operation.</t>
  </si>
  <si>
    <t>24 July 2013</t>
  </si>
  <si>
    <t>10.1016/j.jclepro.2024.142681</t>
  </si>
  <si>
    <t>Effects of non-subsidized industrial policies on embedding position of power lithium-ion battery manufacturers in global value chain: Firm level evidence from China</t>
  </si>
  <si>
    <t>Given the phase-out of subsidies, the Chinese government has issued a series of non-subsidized industrial policies to support the development of the power Lithium-ion Battery (PLiB) industry, recognized as pivotal for achieving carbon neutrality in the transportation department. However, existing literature provides limited evidence on the contribution of non-subsidized industrial policies, particularly to the PLiB industry. To bridge this gap, using data of 31 PLiB listed firms and 279 relevant non-subsidized industrial policies, this paper analyzes the effects of non-subsidized industrial policies on the global value chain (GVC) embedding position. The results reveal that non-subsidized industrial policies significantly raise the GVC embedding position of Chinese PLiB firms, and the positive effects are prone to increase over the research period. Further investigation shows that there is heterogeneity among PLiB firms, with the raising effects on the GVC embedding position being more significant in eastern and middle PLiB firms, private PLiB firms and midstream PLiB firms. The mechanism verification shows that non-subsidized industrial policies raise GVC embedding position of PLiB firms through technological innovation effect and scale economy effect, while competitiveness effect does not give full play. These findings provide important recommendations for better design of the industrial policies to improve the international competitiveness of PLiB industry and other strategic emerging industries.</t>
  </si>
  <si>
    <t>10.1016/j.resconrec.2010.10.002</t>
  </si>
  <si>
    <t>A mechanical pre-treatment process for the valorization of useful fractions from spent batteries</t>
  </si>
  <si>
    <t>In this paper the authors propose a full-scale plant aimed to pre-treat spent batteries in order to obtain cleaned useful fractions (magnetic and non-magnetic metals, paper, plastic, a fine-sized material made of a metal–carbon mixture). The treating process was designed after having analyzed and tested a representative sample coming from the whole amount of spent batteries collected in 1 month by the public service in and around Turin. The analyses performed on the sample allowed the authors to determine its in-percentage composition in term of type of batteries: 60–70% b.w. (by weight) alkaline, 25–30% b.w. Zn–C and 5–10% b.w. other types. For each type, the composition in term of size (AAA or LR03; AA or LR6; C or LR14; D or LR20; 9V or 6F22A; 4.5V or 3R12A) has also been determined. The treatment for the recovery of secondary raw materials foresees the following phases: - separation of useful types/sizes of exhaust batteries to undergo further treatments by means of a first sieving process; - liberation of the single components taking advantage of a crushing operation; - separation of a fine-sized material (to subject to pyro or hydro metallurgic recovery) from a coarse-sized material (to send to secondary smelt foundries and incinerators) by means of a second sieving phase. On the basis of the results obtained from the crushing/sieving laboratory tests and the chemical characterization, a full-scale plant able to treat about 76,000t/y of spent batteries has been designed. The cost analysis performed on the proposed treatment plant has given back a unit pre-treatment cost equal to 3€ per ton of processed spent batteries.</t>
  </si>
  <si>
    <t>10.1016/j.elecom.2024.107669</t>
  </si>
  <si>
    <t>Gas concentration-driven LiOH chemistry in Li-CO2 batteries</t>
  </si>
  <si>
    <t>In conventional Li-CO2 batteries, Li2CO3 is an intractable discharge product due to its wide bandgap. To this end, researchers have focused more attention on the decomposition of Li2CO3 in order to reduce the high charge potential. However, even the kinetics of CO2 evolution process can be accelerated, Li2CO3 will still passivate the cathodes, which in turn affects the cycle life of Li-CO2 batteries. Here, we designed a CO2 partly-absent Li-CO2 battery, the concentration of CO2 involved during the discharge process is reduced, then the discharge potential of this battery can be moved to 2.1 V. Furthermore, the discharge product of this CO2 partly-absent Li-CO2 battery is proved to be LiOH instead of Li2CO3, it can be recharged at a low potential of 3.5 V benefit from the readily degradable product (LiOH). In this Li-CO2 battery, the effect of gas concentration on discharge process is studied firstly, and totally different results are discussed, offering new insights into the material design and the development of reliable rechargeable Li-CO2 batteries in the future.</t>
  </si>
  <si>
    <t>10.1016/j.resenv.2024.100148</t>
  </si>
  <si>
    <t>Life cycle assessment of atmospheric environmental impact on the large-scale promotion of electric vehicles in China</t>
  </si>
  <si>
    <t>Decarbonizing the transportation sector emerges as a pivotal step in addressing climate change. In recent years, rapid growth in China’s new energy automotive industry has significantly contributed to transportation decarbonization. However, environmental challenges in producing and recycling electric vehicles (EVs) may limit emission reduction benefits. In this study, we establish a comprehensive life cycle assessment model for vehicles to analyze the gap in air pollutant and greenhouse gas emissions between electric vehicles and internal combustion engine vehicles (ICEVs). Based on this model, the environmental benefits of further promoting electric vehicles in China are evaluated. Results reveal that, compared to ICEVs, EVs reduce life cycle emissions of CO2 by 12%, NOx by 69%, and VOCs by 9%. Primary constraints on EVs in emission reduction are traced to raw material and component production, notably lithium batteries. By 2025, under the low carbon EVs policy scenario, widespread EV production and sales could cut lifecycle emissions by 3.55 million tons of CO2, 3,6289 tons of NOx, and 4315 tons of VOCs. During the driving stage, these indicators contribute 495%, 124%, and 253%, respectively, to total emission reduction throughout the lifecycle. This study conducts a comprehensive lifecycle analysis of greenhouse gases and various air pollutants for Chinese EVs. It integrates the latest market trends, application progress, and policy guidelines into scenario design, identifying key sources and indicators of atmospheric pollution in the EV production chain. The findings offer valuable policy insights into China’s role in the global emission reduction process.</t>
  </si>
  <si>
    <t>10.1016/j.resconrec.2022.106702</t>
  </si>
  <si>
    <t>Uncovering the features of nickel flows in China</t>
  </si>
  <si>
    <t>Nickel is a critical metal due to its importance in social development with major applications in both low- and high-tech aspects. Several studies have focused on nickel production and consumption in China, but the end uses, international trade, and recycling perspectives remain unknown. This study aims to quantify China's annual nickel flows from 2000 to 2019 by applying dynamic material flow analysis. Results show that a large amount of nickel, including 1.65 mega-tons (Mt) in minerals from domestic mining, 12 Mt in various imported products, had been consumed in China from 2000 to 2019, with 2.65 Mt exported to other countries. However, only 0.84 Mt of nickel was recycled, while 4 Mt of nickel was lost in several life stages. The surge of nickel consumption during this period was mainly caused by the rise of stainless-steel industry. Such a consumption trend will continue in the stainless-steel sector and electric vehicles sector, leading to high reliance on import and corresponding carbon emission. Several recommendations are raised from policy, technology, and capacity-building perspectives so that nickel industry can achieve sustainable development.</t>
  </si>
  <si>
    <t>10.1016/j.energy.2023.127698</t>
  </si>
  <si>
    <t>Energy–materials nexus of electrified vehicle penetration in Japan: A study on energy transition and cobalt flow</t>
  </si>
  <si>
    <t>The penetration of low-carbon technology must be accelerated to achieve carbon neutrality, but can be restricted by the material supply required for the production of such technology. In this study, we analyzed the diffusion of energy technologies from energy transition and sustainable resource use perspectives. An energy system analysis was performed to evaluate the future technology stock, energy balance, and CO2 emissions in Japan. Simulation results show that 79.4% of the energy consumed and 94.4% of the CO2 emitted by passenger vehicles could be reduced from 2010 levels by 2050, if the maximum growth rate of electrified vehicles is 17% per year. Meanwhile, for that scenario, material flow analysis suggests that cobalt demand in 2050 would increase to 93.9–174.0 kt, which is 20.9–35.8 times of that in 2020. Recycling of cobalt waste will reduce the cobalt supply and demand gap therefore is critical for sustainable resource use.</t>
  </si>
  <si>
    <t>10.1016/j.jclepro.2020.120869</t>
  </si>
  <si>
    <t>Recovering lithium cobalt oxide, aluminium, and copper from spent lithium-ion battery via attrition scrubbing</t>
  </si>
  <si>
    <t>In this manuscript, the results show that the single-stage liberation by using a cutting mill is sub-optimum. From the analysis, that the size fraction of &lt;850 μm only recovers 43.7 wt% LiCoO2. With the recovery of 9.0 wt% aluminium and 10.6 wt% copper the remainder of the copper being in the &gt;850 μm size fraction. The low recovery of LiCoO2 is caused by the particles that are still adhering on to the surface of the aluminium current collector. This lack of liberation prompted the use of attrition scrubbing as a secondary stage of mechanical treatment. 2.5 min Attrition scrubbing improves the selective liberation of cobalt towards aluminium and copper by 36.6% and 42.6% respectively. Attrition induces abrasion and it is shown to liberate the LiCoO2 particles. Results show a minimum of 80 wt% LiCoO2 particles can be recovered in the size fraction of &lt;38 μm with 7.0 wt% aluminium and 6.1 wt% copper recovery, making attrition scrubbing a suitable second stage mechanical treatment for the recovery of LiCoO2.</t>
  </si>
  <si>
    <t>10.1016/j.techsoc.2024.102661</t>
  </si>
  <si>
    <t>Remedying driving range and refueling challenges in electric mobility: Consumer adoption of battery-swappable electric vehicles</t>
  </si>
  <si>
    <t>Driving range (mileage) limitations and long charging times associated with electric vehicle (EV) usage have necessitated the emergence of battery-swappable electric vehicles (BSEV) for sustainable mobility. In enhancing BSEV proliferation, a thorough comprehension of consumer adoption is needed. Understanding consumer adoption or hesitancy of BSEV is important for environmental sustainability. Consequently, this study explores the adoption intention of BSEVs by extending an amalgamated technology acceptance model (TAM) and the innovation resistance theory (IRT) with knowledge. Using 552 responses obtained through a survey, hypotheses were assessed using a structural equation model (SEM). Results from the study expressed that the conceptual framework explained 70.2 % of the overall variance, better than the individual TAM (40.7 %) and IRT (20.2 %), as well as the integrated model (60.7 %). Perceived ease-of-use, attitude, and perceived usefulness were positive in influencing BSEV. Value barrier and usage barrier were negatively significant in influencing BSEV adoption intention. However, the barrier of risk was insignificant in affecting the adoption intention of BSEVs. Tradition and image barriers were negative in influencing attitude. Perceived usefulness and attitude were discovered as mediators. This research provides policymakers and stakeholders with apt recommendations to promote acceptance and mitigate BSEV adoption hesitancy.</t>
  </si>
  <si>
    <t>10.1016/j.jclepro.2018.12.137</t>
  </si>
  <si>
    <t>Statistical entropy analysis as tool for circular economy: Proof of concept by optimizing a lithium-ion battery waste sieving system</t>
  </si>
  <si>
    <t>With the concept of circular economy gaining strength as an alternative for the sustainable production of raw materials, there is an inherent need to develop methods capable of quantifying the efficiency of recycling systems, provide guidelines for optimization of existing technologies, and support the design of new products based on sound, scientific and engineering principles. The work hereby presented proposes the use of statistical entropy coupled with material flow analysis as a basis for the optimization of separation and purification processes. Unlike other efficiency parameters, this approach provides an analysis of component concentration or dilution from a systemic perspective, taking into consideration products, by-products and waste streams. As a proof-of-concept, a sieving process for waste lithium-ion batteries (LIB) was chosen. It is demonstrated that using this approach it is possible to determine the stages that do not contribute to the concentration of components thus offering guidelines for process optimization. In the present case, the total number of sieving stages can be decreased with a minimum impact on the concentration of the products. In comparison, it is also shown that the widely accepted exergy analysis is not able to identify the opportunities for optimization due to the particular characteristics of this exemplary system, i.e., negligible change in energy consumption as a function of sieving stages and absence of chemical changes. Finally, the experimental results suggest that Al and Cu can be concentrated using a simple sieving pre-processing step, perhaps in preparation for a subsequent refining stage.</t>
  </si>
  <si>
    <t>10.1016/j.envres.2024.119568</t>
  </si>
  <si>
    <t>Hierarchically design MoS2/CdNi@RGO ultra-thin hybrid sheet for Photocatalytic degradation of organic contaminants fingerprinting in environmental matrices</t>
  </si>
  <si>
    <t>The aim of this study was to synthesize effective and economical MoS2/CdNi@rGO photocatalysts and investigate their performance in the degradation of organic pollutants in synthetic effluent. The objective was to assess the characterization results of the synthesized photocatalysts using XRD, SEM/EDS, TEM/HR-TEM, Raman spectrum, and BET isotherm analysis tools. These analyses revealed the good adhesion of MoS2 with rGO and provided insights into the structure and properties of the materials. The results showed that the MoS2/CdNi@rGO photocatalysts exhibited remarkable degradation efficiency for organic pollutants such as Rhodamine-B, erichrome black, and malachite green. The outcomes of the study demonstrated that the MoS2/CdNi@rGO catalyst had the greatest rate constant for Rhodamine-B (RhB) decomposition. which would have been approximately 33 times higher than that of pure RGO (0.0121 min−1). The MoS2/CdNi@rGO photocatalysts also showed excellent recyclability and persistence across five recycle assays, indicating their potential for practical applications in wastewater treatment. The photocatalyst was moderately active, stable up to its fifth usage and stability of the photocatalyst before and after the photocatalytic reaction was also been studied using XRD and SEM. Further research in this area could lead to the development of advanced photocatalytic technologies for environmental remediation.</t>
  </si>
  <si>
    <t>10.1016/B978-0-323-85514-3.00018-X</t>
  </si>
  <si>
    <t xml:space="preserve">Chapter 45 Exergy—Quantification of resource dissipation </t>
  </si>
  <si>
    <t xml:space="preserve">
               Exergy combines the First and Second Laws of Thermodynamics. Every process generates entropy. This implies that the quality of the resources of that process decreases. Accordingly, exergy-based indicators complement classical resource use indicators obtained from mass and energy balances. An exergy analysis provides information on how the resources of a system are dissipated because of the Second Law of Thermodynamics. This enables the evaluation and quantification of the exergy dissipated when complex mixtures of materials and solutions (e.g., complexly linked particulate material mixtures, scrap; molten metals, alloys, or slags; aqueous solutions) are processed, for example in recycling processes. Accordingly, an exergy analysis highlights irreversibilities in circular economy systems, and it provides an appropriate and complementary resource efficiency indicator for metallurgical and recycling processes. In so doing the excess entropies of solutions and their dissipative role in the circular economy can be quantified.
               This chapter shows how to calculate the exergy value of the streams of a metallurgical and recycling process. It explains the basics of the thermoeconomics methodology, which can be used to obtain exergy-based indicators.
            </t>
  </si>
  <si>
    <t>10.1016/j.jclepro.2024.141725</t>
  </si>
  <si>
    <t>Think global act local: The dependency of global lithium-ion battery emissions on production location and material sources</t>
  </si>
  <si>
    <t>The pursuit of low-carbon transport has significantly increased demand for lithium-ion batteries. However, the rapid increase in battery manufacturing, without adequate consideration of the carbon emissions associated with their production and material demands, poses the threat of shifting the bulk of emissions upstream. In this article, a life cycle assessment (LCA) model is developed to account for the cradle-to-gate carbon footprint of lithium-ion batteries across 26 Chinese provinces, 20 North American locations and 19 countries in Europe and Asia. Analysis of published LCA data reveals significant uncertainty associated with the carbon emissions of key battery materials; their overall contribution to the carbon footprint of a LIB varies by a factor of ca. 4 depending on production route and source. The links between production location and the gate-to-gate carbon footprint of battery manufacturing are explored, with predicted median values ranging between 0.1 and 69.5 kg CO2-eq kWh−1. Leading western-world battery manufacturing locations in the US and Europe, such as Kentucky and Poland are found to have comparable carbon emissions to Chinese rivals, even exceeding the carbon emissions of battery manufacturing in several Chinese provinces. Such resolution on material and energy contributions to the carbon footprint of LIBs is essential to inform policy- and decision-making to minimise the carbon emissions of the battery value chain. Given the current status quo, the global carbon footprint of the lithium-ion battery industry is projected to reach up to 1.0 Gt CO2-eq per year within the next decade. With material supply chain decarbonisation and energy savings in battery manufacturing, a lower estimate of 0.5 Gt CO2-eq per year is possible.</t>
  </si>
  <si>
    <t>10.1016/j.matlet.2024.137189</t>
  </si>
  <si>
    <t>Electrophoretically deposited nickel titanate/CNT composite as promising anode for lithium/sodium ion batteries</t>
  </si>
  <si>
    <t>In this study, we have demonstrated that electrophoretically fabricated NiTiO3 (NTO)/CNT composite is a viable negative electrode for lithium and sodium ion batteries, with favorable electrochemical performance. NTO/CNT exhibited initial discharge capacity of 1032 mAhg−1 and 751 mAhg−1 at 100 mAg−1 with a retained capacity of ∼ 412 mAhg−1 and ∼ 180 mAhg−1 even after 100 cycles against lithium and sodium ion respectively. CNT helps in buffering the volume fluctuations by giving structural stability and enables good cycle life performance. Also such good performance can be ascribed to the porous microstructure, good adherence property with the current collector and uniform active material distribution with carbon black and CNT on the deposited film.</t>
  </si>
  <si>
    <t>10.1016/B978-0-443-21651-0.00015-2</t>
  </si>
  <si>
    <t xml:space="preserve">Chapter 8 A multiobjective maximal covering/p-dispersion model for reverse vending machine location </t>
  </si>
  <si>
    <t xml:space="preserve">
               Extended producer responsibility (EPR) is an environmental policy in which a producer's responsibility for goods is extended to the postconsumer stage of the life cycle. Implementing EPR policies incentivizes producers to take environmental considerations in the design of their products (e.g., choice of materials) and their systems (e.g., logistics strategies). EPR policies, programs, and laws are being set up worldwide. Applying EPR policies for packaging materials includes different mechanisms (deposit refund, advanced disposal fees, material taxation, take-back programs, information-based instruments, etc.), creating additional challenges to the reverse logistics of the companies.
               In this context, reverse vending machines (RVM) are popular for collecting recyclable packaging materials. An RVM is a device consumers can use to return empty beverage containers and receive a refund. Although the recycling rate of RVMs is relatively low compared to other recycling methods, their use can be motivated by other reasons. For instance, they have the potential to reach a wider audience. Thus, they can be used as collection points for recycled materials and as educational and marketing devices.
               Although very popular in practice, the location of RVMs has not been tackled before in the literature with prescriptive analytics tools. Therefore, we propose a model to locate RVMs that maximize customer reach and material collection while minimizing operation costs. The model includes constraints to ensure minimum distance between RVMs.
               EPR policies and regulations implemented in Colombia in the last decade have fostered the location of RVMs. Therefore, using data from a Colombian RVM provider, we present an illustrative example of the use of the proposed multiobjective location model to explore the trade-off between (possibly) conflicting objectives: reaching a wider audience and collecting more material and reducing the operating cost of the system.
            </t>
  </si>
  <si>
    <t>Evolution and Trends of Sustainable Approaches</t>
  </si>
  <si>
    <t>10.1016/j.est.2024.113194</t>
  </si>
  <si>
    <t>Optimal distribution of the fin structures in a phase change material module for battery thermal management</t>
  </si>
  <si>
    <t>The low thermal conductivity of phase-change-material (PCM) is the constraint of the further development of battery thermal management (BTM) PCM-cooling technology. Therefore, in order to strengthen the thermal conductivity of PCM and to improve the heat-dissipation capacity of the power battery, the fin with high-thermal-conductivity was adopted as the heat transfer enhancement method of PCM in this paper. The influence of structural-distribution/quantity/material of the fin added into PCM and the convection heat transfer coefficient of shell on the heat-dissipation performance of the power battery were studied by computational-fluid-dynamics (CFD). The results shown that when the in0out0 fins (0 represent the angle between internal and external fins) were added, it has the best heat-dissipation-performance and the maximum temperature of the battery decreased by 5.69 K, comparing with the PCM without fin. In the limited available space, the decrease rate of the maximum battery temperature didn't increase with the increase of the number of fins accordingly. The maximum temperature decrease rate of the battery was the highest when four in0out0 structure fins were added, which was 0.45 %. According to the thermal physical properties of the fin materials and the simulation results, aluminum was the best choice for the fin material. For the convection heat transfer coefficient, the greater the value, the better the battery heat dissipation effect had.</t>
  </si>
  <si>
    <t>10.1016/j.trd.2020.102418</t>
  </si>
  <si>
    <t>Life cycle cost and GHG emission benefits of electric vehicles in China</t>
  </si>
  <si>
    <t>The penetration rate of Electric Vehicles (EVs) is continuously growing in China. Since EV is considered as an environment-friendly vehicle with lower cost of operation, many studies have paid attention to the Life Cycle Cost (LCC) and Greenhouse Gas (GHG) emission evaluation on EVs. This study aims to expand the scope and provide comprehensive results for LCC and GHG emission comparison between ICEV and EV under different driving cycles, which refer to the driving patterns and parameters such as velocity and acceleration changed by years. The charging infrastructure and battery pilot use have also been involved in the evaluation. Results show that the LCC of an EV is about 9% higher than that of an ICEV under the driving cycle in Beijing in 2020. At the same time, the life cycle GHG emissions of an EV are about 29% lower than those of an ICEV. If the lifetime mileage is not as long as expected, the gap of LCC would be larger and the gap of GHG emissions would be smaller. Recycling is very effective in reducing the GHG emissions but does not work for LCC reduction. Battery pilot use has large potentials on LCC reduction but it still needs time to realize. In this scenario without battery pilot use, the cost effectiveness of an EV is about 4 kg CO2eq/$.</t>
  </si>
  <si>
    <t>10.1016/j.envpol.2023.122518</t>
  </si>
  <si>
    <t>A review on takeaway packaging waste: Types, ecological impact, and disposal route</t>
  </si>
  <si>
    <t>Rapid economic growth and urbanization have led to significant changes in the world's consumption patterns. Accelerated urbanization, the spread of the mobile Internet, and the increasing pace of work globally have all contributed to the demand for the food takeaway industry. The rapid development of the takeaway industry inevitably brings convenience to life, and with it comes great environmental pressure from waste packaging materials. While maintaining the convenience of people's lives, further reducing the environmental pollution caused by takeaway packaging materials and promoting the recycling and reuse of takeaway packaging waste need to attract the attention and concern of the whole society. This review systematically and comprehensively introduces common takeaway food types and commonly used packaging materials, analyzes the impacts of discarded takeaway packaging materials on human health and the ecological environment, summarizes the formulation and implementation of relevant policies and regulations, proposes treatment methods and resourceful reuse pathways for discarded takeaway packaging, and also provides an outlook on the development of green takeaway packaging. Currently, only 20% of waste packaging materials are recycled worldwide, and there is still a need to develop more green takeaway packaging materials and continuously improve relevant policies and regulations to promote the sustainable development of the takeaway industry. The review is conducive to further optimizing the takeaway packaging management system, alleviating the environmental pollution problem, and providing feasible solutions and technical guidance for further optimizing takeaway food packaging materials and comprehensive utilization of resources.</t>
  </si>
  <si>
    <t>10.1016/S0924-2244(97)80279-8</t>
  </si>
  <si>
    <t>Cleaning in-place with recycling system</t>
  </si>
  <si>
    <t>Trends in Food Science &amp; Technology</t>
  </si>
  <si>
    <t>10.1016/B978-0-12-824315-2.00894-0</t>
  </si>
  <si>
    <t xml:space="preserve">Resource Conservation and Recovery Act (USA) </t>
  </si>
  <si>
    <t xml:space="preserve">
               The Resource Conservation and Recovery Act (RCRA) is a statute to govern US commercial facilities that generate or handle hazardous substances and wastes. The fundamental objectives are to protect human and environment safety from the hazardous wastes, and conserve sources and energy. The regulations cover waste recycling, waste minimization, and waste disposal management. This article outlines the basic provisions of the Act and describes some notable regulations and amendments implemented by the US Environmental Protection Agency (US EPA).
            </t>
  </si>
  <si>
    <t>10.1016/j.matchemphys.2023.127676</t>
  </si>
  <si>
    <t>High-performance of surface-treated Si-flakes anode via a Schiff-base reaction processed at room-temperature</t>
  </si>
  <si>
    <t>Silicon (Si) is a promising anode material for high energy density lithium-ion batteries (LIBs). However, it is still a challenge to prepare high-performance Si material in a facile and cost-effective way. In this work, we designed a Schiff-base reaction processed in room temperature to modify the surface of recycled Si-flakes using lowcost p-phthalaldehyde and 3,3′-diaminobenzidine as the monomers and acetic acid as the catalyzer. The formed Schiff-base was well-coated on Si-flakes by forming hydrogen bonds. The resulted Si@Schiff-base exhibited largely enhanced initial coulombic efficiency compared to the bare one at 0.1C. Moreover, it achieved a high capacity of 1589 mAh g−1 at 420 mA g−1 and 975 mAh g−1 at 1000 mA g−1 after 200 cycles and 500 cycles, respectively, representing the outstanding cyclic performance. The greatly improved performance should be attributed to the suppressed volume expansion of Si anode and the reduced side-reactions on Si surface. It is worth noting that the Schiff-base polymer with conjugated structure and abundance of N and O atoms also simultaneouly enhanced the electron transfer and Li+ diffusion of the Si anode. Overall, our work pave the way for the practical application of Si anode in LIBs.</t>
  </si>
  <si>
    <t>10.1016/j.est.2019.101176</t>
  </si>
  <si>
    <t>Aluminium-poly(3,4-ethylenedioxythiophene) rechargeable battery with ionic liquid electrolyte</t>
  </si>
  <si>
    <t>Aluminium is one of the promising negative electrode materials for modern batteries. It is environmentally abundant, affordable and recyclable, and its three-electron redox reaction offers high theoretical specific energy and power. However, the development of a suitable positive electrode continues to limit the practical performance of aluminium batteries. In this study, the application of a 3D conductive polymer poly(3,4-ethylenedioxythiophene) (PEDOT) as a potential positive electrode material is reported. The battery performance, C-rate versus capacity extraction and successive charge/discharge cycling of a full cell (aluminium (-); PEDOT (+); EMImCl-AlCl3 ionic liquid electrolyte) is investigated. The design of the PEDOT electrode (using 3D reticulated vitreous carbon as substrate) is studied, and is supported by microstructure characterisation. The aluminium-PEDOT battery provides 50–64 Wh kg−1 specific energy and 32–40 W kg−1 specific power. The battery has a coulombic efficiency &gt;95%, stable operation over 100 cycles and charge rates up to 80C. In summary, direct and meaningful progress has been made towards achieving useful capacity and cycling stability from aluminium batteries intended for future energy storage.</t>
  </si>
  <si>
    <t>10.1016/j.rser.2022.112538</t>
  </si>
  <si>
    <t>End-of-life policy considerations for wind turbine blades</t>
  </si>
  <si>
    <t>Over the past ten years, the growth of wind energy has been significant. Wind power uses the kinetic energy of the wind to produce electric energy without generating green house gas emissions. However, when considering the whole life cycle of wind turbines it is obvious that wind energy is not totally clean. With a lifetime of 20–25 years for a wind turbine, it is predicted that the cumulative composite waste from blades will be needed to be recycled will be in the tens of thousands of tons worldwide by 2050. This poses a potential significant waste legacy that must be addressed. Solutions to deal with waste from wind turbine blades currently involves the three different pathways, direct deposit in a landfill, incineration, and recycling. Unfortunately, only 30% of fibre-reinforced plastic material commonly used in wind turbine blades can currently be reused to form new composite materials, with most going to the cement industry as filler material. It is important that all involved stakeholders work towards regulations that will address the management of waste coming from wind turbine blades. Fortunately, legislations exist in various jurisdictions which can be used as a model for the creation of a regulative framework for the end-of-life management of wind turbine blades.</t>
  </si>
  <si>
    <t>10.1016/j.polymer.2024.126739</t>
  </si>
  <si>
    <t>Constructing magnetic metal doping carbon micro-particles with columnar structure via carbonization of waste masks for microwave absorption</t>
  </si>
  <si>
    <t>The recycling of waste masks (melt-blown polypropylene nonwoven fabrics) generated during the COVID-19 outbreak has now become a social issue of high priority. Converting these waste masks into electromagnetic wave (EMW) absorbers is one of the most cost-effective and high-value-added methods. In this study, we successfully converted household masks into magnetic metal doping carbon micro-particles with columnar structure to achieve excellent microwave absorption properties through sulfuric acid modification and doping magnetic metal. Specifically, the cobalt-doped carbon columnar micro-particles have a minimum reflection loss (RLmin) of −52.8 dB at 7.0 GHz (d = 3 mm) and an effective absorption bandwidth (EAB) of 4.6 GHz (d = 1.4 mm). The nickel/carbon hybrid materials have an RLmin of −26.2 dB at 8.8 GHz (d = 3 mm) and an EAB of 5.3 GHz (d = 2.4 mm). The multiple reflection or scattering of EMWs, conduction and magnetic losses, dipolar polarization, and interfacial polarization effects can be enhanced in those magnetic metal doping carbon micro-particles with columnar structure, which leads to the excellent microwave absorption performance.</t>
  </si>
  <si>
    <t>10.1016/j.gee.2024.05.001</t>
  </si>
  <si>
    <t>Research progress of lignin-derived materials in lithium/sodium ion batteries</t>
  </si>
  <si>
    <t>With the increase of energy consumption, the shortage of fossil resource, and the aggravation of environmental pollution, the development of cost-effective and environmental friendly bio-based energy storage devices has become an urgent need. As the second most abundant natural polymer found in nature, lignin is mainly produced as the by-product of paper pulping and bio-refining industries. It possesses several inherent advantages, such as low-cost, high carbon content, abundant functional groups, and bio-renewable, making it an attractive candidate for the rechargeable battery material. Consequently, there has been a surge of research interest in utilizing lignin or lignin-based carbon materials as the components of lithium-ion (LIBs) or sodium-ion batteries (SIBs), including the electrode, binder, separator, and electrolyte. This review provides a comprehensive overview on the research progress of lignin-derived materials used in LIBs/SIBs, especially the application of lignin-based carbons as the anodes of LIBs/SIBs. The preparation methods and properties of lignin-derived materials with different dimensions are systemically discussed, which emphasizes on the relationship between the chemical/physical structures of lignin-derived materials and the performances of LIBs/SIBs. The current challenges and future prospects of lignin-derived materials in energy storage devices are also proposed.</t>
  </si>
  <si>
    <t>Available online 6 May 2024</t>
  </si>
  <si>
    <t>10.1016/j.scp.2024.101480</t>
  </si>
  <si>
    <t>Toward a circular economy for better municipal solid waste management in Can Gio district, Ho Chi Minh city</t>
  </si>
  <si>
    <t>Urbanization and economic expansion are making it more difficult to pursue sustainable development due to the daily generation of solid waste, which has a detrimental effect on both human health and the environment. With its mangrove forest ecology, Can Gio, a rural area of Ho Chi Minh City, plays a significant ecological function and was named the world's first biosphere reserve in Vietnam by UNESCO in 2000. Every year, Can Gio district has an average of 8500 tons of household waste. The rate of plastic use increases by 7–8%/year, of which only 15% is collected and recycled. Therefore, good waste management (especially plastic waste) is very important to be able to protect the mangrove ecosystem that is at risk. The aim of this study was to present a comprehensive outline of solid waste management and suggest a circular economy approach to support environmental protection and sustainable growth in Can Gio. In this study, a modified Circular Assessment Protocol (CAP) was used to investigate the current status of solid (especially plastic) waste management in the district, and a circular economy approach has been proposed for better waste management based on the ReSOLVE framework. The study contributes to programs of waste prevention and reduction, especially plastic waste pollution, to protect terrestrial and aquatic fauna and flora in the region.</t>
  </si>
  <si>
    <t>10.1016/j.geits.2023.100106</t>
  </si>
  <si>
    <t>Feasibility of electric two and three-wheelers in Africa</t>
  </si>
  <si>
    <t>Due to the less stringent emission technology requirement, motorized two and three-wheelers (2&amp;3W) generate more pollutants than cars. About 20% of the world's registered motorcycles are known to be in Africa. Vehicle pollution is one of the major causes of death and health problems in Africa. The electrification of transportation provides an opportunity for E2&amp;3W in Africa. To assess this transition, this study quantifies the number of E2&amp;3W present in some African countries. Surveys of electric vehicle start-ups, drivers, and owner experiences are used to determine the E2&amp;3W's technical feasibility and ability to compete with petrol scooters (p-scooters). SimaPro 9.4 software together with Ecoinvent 3.8 database was used to conduct a cradle-to-the-grave analysis of the environmental impact of using electric scooters (e-scooters). The research found that Africa's E2&amp;3W's have a 0.2% market share compared to gasoline versions. The main disadvantage of e-scooters is their limited range and battery life. The average range and speed are 50 ​km and 50 ​km/h, respectively. Overloading of E2&amp;3W caused damage to traction motors and was of major concern to distributors. The main advantages of E2&amp;3W are their low operating costs and low environmental impact. In South Africa, the total environmental impact of e-scooters outweighed that of p-scooters. Emissions that have a direct impact on human health, were significantly lower for e-scooters than for p-scooters. The lack of battery performance standards, battery swapping station standards, and charging station standards negatively affects the quality of imported e-scooters. African countries need to implement electric vehicle standards, and battery recycling policies, and establish electric vehicle training and research centers.</t>
  </si>
  <si>
    <t>10.1016/j.isci.2023.106060</t>
  </si>
  <si>
    <t>Life cycle thinking and safe-and-sustainable-by-design approaches for the battery innovation landscape</t>
  </si>
  <si>
    <t>Developments in battery technology are essential for the energy transition and need to follow the framework for safe-and-sustainable-by-design (SSbD) materials, chemicals, products, and processes as set by the EU. SSbD is a broad approach that ensures that chemicals/advanced materials/products/services are produced and used in a way to avoid harm to humans and the environment. Technical and policy-related literature was surveyed for battery technologies and recommendations were provided for a broad SSbD approach that remains firmly grounded in Life Cycle Thinking principles. The approach integrates functional performance and sustainability (safety, social, environmental, and economic) aspects throughout the life cycle of materials, products, and processes, and evaluates how their interactions reflect on SSbD parameters. 22 different types of batteries were analyzed in a life cycle thinking approach for criticality, toxicity/safety, environmental and social impact, circularity, functionality, and cost to ensure battery innovation has a green and sustainable purpose to avoid unintended consequences.</t>
  </si>
  <si>
    <t>17 March 2023</t>
  </si>
  <si>
    <t>10.1016/j.jpowsour.2012.01.008</t>
  </si>
  <si>
    <t>An investigation of heavy metal content from disposable batteries of non-U.S. origin from Butler County, Ohio: An environmental assessment of a segment of a waste stream</t>
  </si>
  <si>
    <t>A sample set of 50 AA size disposable batteries, dominantly from China and other non-U.S. sources were investigated to assess the nature of heavy metal concentrations to determine if such batteries are of environmental concern. Inductively coupled plasma-mass spectrometry investigation indicates that all batteries analyses contain Ni, Cu, As, Sr, and Ba and most of the batteries have detectable quantities of Pb (92%), Cr (88%) and Co (88%). Roughly half of the batteries analyzed contain detectable quantities of Hg (52%) and V (56%). Tl occurs in 64% of batteries but at very low concentrations (0.1–1.1ppm). Cd and Se were less common occurring in only 8% and 12% of batteries respectively. Some samples are arguably low in heavy metal content with 28% of the batteries having a sum of less than 100ppm of the analyzed metals. The origin of the heavy metal concentrations is interpreted to be largely from original geologic sources of material. Scanning electron microscopy indicates that heavy metals are largely in solid solution in the phases in the battery materials and rarely exist as discrete particulate materials and suggests that mechanical separation of heavy metals for recycling purposes is therefore not feasible. Although batteries from several sources have heavy metal concentrations of concern, batteries from China are generally characterized by having relatively high heavy metal content. These products are introduced into waste streams in countries where respective domestic manufacturers must meet a much higher environmental standard. Results of this study suggest an environmental global standard should be developed and the data presented here may serve as a reference for development of such a standard. The use of cleaner geologic source materials and manufacturing activities is suggested.</t>
  </si>
  <si>
    <t>15 May 2012</t>
  </si>
  <si>
    <t>10.1016/j.seppur.2013.08.008</t>
  </si>
  <si>
    <t>Recovery of valuable metals from a spent nickel–metal hydride battery: Selective chlorination roasting of an anodic active material with CCl4 gas</t>
  </si>
  <si>
    <t>A method for recovery of valuable metals from a spent nickel–metal hydride battery has been investigated. Mischmetal–nickel alloy (MmNi5), which acts as an anode active material, was separated from an electrode scrap mixture using a sedimentation process. The separated MmNi5 contains rare earth metals (14.5mass% Ce, 10.8mass% La, 4.5mass% Nd) and transition metals (49.2mass% Ni, 9.8mass% Co, 4.7mass% Mn). CCl4 gas was employed as a chlorination roasting agent to prevent the formation of rare earth oxychlorides. When MmNi5 was chlorinated at 673K, it was decomposed into rare earth chlorides and nickel alloy. The chlorinated sample was subsequently leached with distilled water to recover these materials. The leaching yields of La, Ce, and Nd reached 96.3, 77.4, and 80.1mass%, respectively, and 85.7mass% of the Ni and 87.1mass% of the Co could be recovered as Ni–Co alloy. The relatively lower recovery ratios of Ce and Nd can be attributed to the stability of Ce and Nd oxychlorides. When the chlorination temperature reached 773K, MmNi5 was completely chlorinated. At 973K and higher, a greenish precipitate was also observed in the low-temperature zone of the reaction tube. Because the vapor pressures of rare earth and transition metal chlorides differ from each other, the transition metal chlorides can be separated by vaporization. Their yields reached 94.6% (La), 95.3% (Ce), and 94.9% (Nd) in the chlorinated residue.</t>
  </si>
  <si>
    <t>30 October 2013</t>
  </si>
  <si>
    <t>10.1016/j.matlet.2024.136976</t>
  </si>
  <si>
    <t>Waste PET bottles derived carbon black as electrode material for supercapacitor application</t>
  </si>
  <si>
    <t>This study explores the conversion of polyethylene terephthalate (PET) waste into carbon black for its use in supercapacitors, offering a sustainable solution to waste management and energy storage needs. PET bottles were pyrolysed in an inert environment to produce carbon black. This plastic waste derived carbon was then characterised and used for electrode fabrication to explore its potential in supercapacitor applications. The supercapacitive properties of these electrodes were evaluated using cyclic voltammetry and charge–discharge techniques in various “Water-in-salt” electrolytes (WIS). WIS are the electrolytes in which the concentration of water is less than the concentration of salts by weight and volume. electrolytes. Sodium acetate (CH3COONa) exhibited the highest potential window and specific capacitance among the tested electrolytes. The derived carbon black demonstrated promising electrochemical performance, with a specific capacitance of 233 F/g and an energy density of 186.6 Wh/kg. These findings underscore the potential of carbon black derived from waste PET bottles as an effective material for supercapacitors, contributing to sustainable energy storage solutions and waste reduction.</t>
  </si>
  <si>
    <t>10.1016/j.scriptamat.2012.04.027</t>
  </si>
  <si>
    <t>A novel conversion of converter sludge into amorphous multi-doped FePO4 cathode material for lithium ion batteries</t>
  </si>
  <si>
    <t>A multi-doped FePO4 was synthesized using converter sludge as raw material for lithium ion battery cathodes. The processes included sulfolysis of the sludge to leach target ions into the filtrate, reacting the filtrate with phosphoric acid to prepare a precursor, and roasting the precursor to obtain the single-phase multi-doped FePO4. The results indicated that the obtained product delivers an enhanced capacity of 130mAhg−1 at 0.1C owing to the doping effect of the multiple metal ions derived from the converter sludge.</t>
  </si>
  <si>
    <t>July 2012</t>
  </si>
  <si>
    <t>10.1016/j.est.2019.100919</t>
  </si>
  <si>
    <t>Environmental impacts of energy storage waste and regional legislation to curtail their effects – highlighting the status in Jordan</t>
  </si>
  <si>
    <t>The need for energy storage systems (ESS) is increasing with expanding demand for energy and with newly emerging renewable energy technologies. Following this growth in ESS, the environmental impacts of such technologies are crucial and must be carefully studied and evaluated. Multiple aspects to disposal and after-use treatment of different ESS can have adverse effects on the environment and the ecological systems. Scientists, governmental agencies, and non-governmental organizations are attempting to address issues of disposal of ESS waste as well as their environmental impact. This paper lists the types of ESS and the environmental impacts associated with each type; while also highlighting the disposal and recycling of batteries and the corresponding regulations governing their disposal in different regions. The European Union's Directive 2006/66/EC, the United States of America's Resource Conservation and Recovery Act, and the Australian's Hazardous Waste (Regulation of Exports and Imports) Act are all statuets for ESS waste classification and management. The EU and the US have implemented and enforced those regulations while they are less so in Australia. Jordan, a country located in the Middle Eastern region and part of the Basel Convention, faces an ESS waste management problem where the Ministry of Environment claims to follow the EU rules and regulation, yet none are implemented or enforced. This is made worse by the decreasing number of batteries disposed of at specialized landfills where spent batteries are stored, which there is only one of its kind in Jordan. While recycling technology is known, social awareness is vital in encouraging the Jordanian population to properly dispose of ESS waste and to incentivise safe collection, treatment, and recycling.</t>
  </si>
  <si>
    <t>10.1016/j.jhazmat.2007.10.048</t>
  </si>
  <si>
    <t>Recovery of valuable elements from spent Li-batteries</t>
  </si>
  <si>
    <t>This work examines two recycling processes for spent Li/MnO2 and Li-ion batteries. The anode, cathode and electrolyte (LiPF6) were submitted to one of the following procedures: (a) calcination at 500°C (5h) followed by solvent extraction to recover lithium salts (fluoride, phosphate) in good yield (90wt%). The residual solid was treated with H2SO4 containing H2O2 and on evaporation gave high purity grade cobalt or manganese sulfate; (b) fusion with KHSO4 (500°C, 5h). The resulting aqueous solution was added dropwise to a solution of NaOH, giving cobalt or manganese as impure precipitate. Addition of KF precipitated high purity grade LiF in moderate yield (50wt%). The final aqueous solution on treatment with calcium sulfate precipitated the corresponding phosphate and fluoride salts.</t>
  </si>
  <si>
    <t>11 February 2008</t>
  </si>
  <si>
    <t>1 December 2014</t>
  </si>
  <si>
    <t>10.1016/j.gce.2023.10.002</t>
  </si>
  <si>
    <t>One-step selective separation and efficient recovery of valuable metals from spent lithium batteries by phosphoric acid-based deep eutectic solvent</t>
  </si>
  <si>
    <t>With more and more lithium-ion batteries (LIBs) being put into production and application, precious metals such as lithium and cobalt are scarce, so it is imminent to recover various strategic metal resources from spent LIBs. Meanwhile, the complex and difficult problem of separating and recovering metals from leaching solutions has been an urgent question that needs to be resolved. In this work, a phosphoric acid-based deep eutectic solvent (DES) was developed for extracting metals from spent LIBs and one-step selectively separating and efficiently recovering transition metal. The prepared DES shows excellent extraction performance for Li (100%) and Co (92.8%) at 100 °C. In addition, the extraction system can effectively separate and precipitate Co through its own components, avoiding the introduction of new precipitants and the destruction of the original composition structure of DES. This also contributes to the good cycle stability of the extraction system with excellent extraction performance for Li (94.3%) and Co (80.8%) after 5 cycles. This work proposes a green method for one-step selectively separating and recovering valuable metals from spent LIBs.</t>
  </si>
  <si>
    <t>10.1016/j.xpro.2022.101913</t>
  </si>
  <si>
    <t>Protocol for designing, optimizing, and analyzing reverse supply chains using RELOG</t>
  </si>
  <si>
    <t>In this protocol, we describe the use of RELOG, an open-source, supply chain optimization package, for robust design and analysis of optimal reverse logistics and manufacturing networks. We detail installation steps and input data assembly, followed by problem modeling. We further detail how to run the RELOG optimization, visualize, and analyze the results. The implementation discussed here illustrates battery recycling; however, our package can analyze a wide variety of supply chains with multiple types of plants, products, and time periods. For complete details on the use and execution of this protocol, please refer to Xavier and Iloeje (2020) 1 and Iloeje et al. (2022). 2</t>
  </si>
  <si>
    <t>STAR Protocols</t>
  </si>
  <si>
    <t>10.1016/j.envres.2019.108803</t>
  </si>
  <si>
    <t>Hydrometallurgical recovery of spent cobalt-based lithium-ion battery cathodes using ethanol as the reducing agent</t>
  </si>
  <si>
    <t>A reducing agent can reduce Co3+ to Co2+ in LiCoO2, thus increasing the leaching efficiency and extraction rate of Co-based cathode materials from spent lithium-ion batteries (LIBs). Herein, ethanol was employed as the reducing agent to leach LiCoO2 obtained from LIBs in a sulfuric acid solution. The effects of operating temperatures (50–90 °C), dosage of ethanol (0-20 vol%), concentration of sulfuric acid (2–6 mol/L), and solid/liquid ratio (10–40  g/L) on the leaching efficiency of LiCoO2 were investigated. By adding 5 vol% ethanol in a 6 mol/L sulfuric acid solution at 90 °C, the extraction efficiency of Co and Li are both over 99%, meaning that ethanol can reduce Co3+ to Co2+ while the ethanol was oxidized to acetic acid. The dissolution of LiCoO2 obeys the residue layer diffusion control model. Although ethanol is a promising reducing agent, future efforts should pay to the management of the secondary wastewater. Overall, the ethanol can be used as a reducing agent to assist the leaching of cathode materials from spent LIBs.</t>
  </si>
  <si>
    <t>10.1016/j.electacta.2015.04.155</t>
  </si>
  <si>
    <t>Scalable Upcycling Silicon from Waste Slicing Sludge for High-performance Lithium-ion Battery Anodes</t>
  </si>
  <si>
    <t>Silicon (Si) has been perceived as a promising next-generation anode material for lithium ion batteries (LIBs) due to its superior theoretical capacity. Despite the natural abundance of this element on Earth, large-scale production of high-purity Si nanomaterials in a green and energy-efficient way is yet to become an industrial reality. Spray-drying methods have been exploited to recover Si particles from low-value sludge produced in the photovoltaic industry, providing a massive and cost-effective Si resource for fabricating anode materials. To address such drawbacks like volume expansion, low electrical and Li+ conductivity and unstable solid electrolyte interphase (SEI) formation, the recycled silicon particles have been downsized into nanoscale and shielded by a highly conductive and protective graphene multilayer through high energy ball milling. Cyclic voltammetry and electrochemical impedance spectroscopy measurements have revealed that the graphene wrapping and size reduction approach have significantly improved the electrochemical performance. It delivers an excellent reversible capacity of 1,138mAhg−1 and a long cycle life with 73% capacity retention over 150 cycles at a high current of 450mAg−1. The plentiful waste conversion methodology also provides considerable opportunities for developing additional rechargeable devices, ceramic, powder metallurgy and silane/siloxane products.</t>
  </si>
  <si>
    <t>10 August 2015</t>
  </si>
  <si>
    <t>10.1016/S0959-6526(99)00314-5</t>
  </si>
  <si>
    <t>Cleaner production options for lead-acid battery manufacturing industry</t>
  </si>
  <si>
    <t>Various demonstration projects conducted around the world have indicated that the cleaner production approach is more beneficial than the end-of-pipe type solutions. This study demonstrates how cleaner production can be applied to the lead-acid battery manufacturing industry, with focus on reduction/prevention of lead wastes. Various cleaner production options are discussed in relation to their technical and environmental feasibility. The effectiveness of good housekeeping practices, changing manufacturing processes, better process control and on-site recycling of waste generated are discussed. On-site recycling of scrap plates was found to provide 49% reduction in the quantity of lead waste generated demonstrating that cleaner production does not necessarily need extensive changes in present practices.</t>
  </si>
  <si>
    <t>April 2000</t>
  </si>
  <si>
    <t>10.1016/j.etran.2023.100235</t>
  </si>
  <si>
    <t>Molten lithium metal battery with Li4Ti5O12 cathode and solid electrolyte</t>
  </si>
  <si>
    <t>Along with the rapid development of electric vehicles (EVs) and intermittent renewable energy, energy storage for EVs has received much attention over the past decade. Rechargeable batteries have been considered a feasible solution to utilize intermittent renewable energy with higher efficiency. Rechargeable batteries with promising safety, lifespan, low expenditure, durable components, or mature electric control systems are desired for energy storage systems. Recently, solid electrolyte-based liquid lithium (SELL) batteries have demonstrated excellent performances and great potential for energy storage applications by manipulating different cathode materials. Herein, a new type of SELL battery with Li4Ti5O12 cathode (SELL-LTO battery) is reported. Li4Ti5O12 is a distinctive electrode material with good rate performance, high-standard safety, moderate cost, and superior cycling stability at 280 °C, which make it an excellent cathode material for SELL batteries. The assembled SELL-LTO full cell has been cycled 100 times with an average energy efficiency of 92%. Moreover, the cell also exhibits good rate performance and can recover after being cooled and thawed.</t>
  </si>
  <si>
    <t>10.1016/j.ensm.2024.103454</t>
  </si>
  <si>
    <t>Towards reusable 3D-printed graphite framework for zinc anode in aqueous zinc battery</t>
  </si>
  <si>
    <t>Aqueous zinc ion batteries (AZIBs) are an increasingly popular high-safety and eco-friendly energy storage solution. However, the development of high-performance zinc (Zn) anodes remains a formidable challenge, primarily due to dendrite formation and poor reversibility. To address these challenges, this study harnesses the potential of digital light process (DLP) 3D printing technology to fabricate reduced graphite oxide-based 3D gyroid structure (3DP-rGG) as zinc anode frameworks for aqueous zinc batteries. The 3D-printed structure effectively regulates local current density distribution, offering ample nucleation sites and free space for inducing uniform zinc deposition and accommodating diminutive zinc nodules. Consequently, the 3D-printed graphite framework demonstrates remarkable reversibility in zinc plating and stripping processes, resulting in commendable coulombic efficiency and low voltage hysteresis. The full battery with a 3D-printed zinc anode, incorporating a polyaniline-intercalated vanadium oxide cathode (PVO), exhibits high specific capacity and superior long-term cycling stability. Remarkably, the robust 3DP-rGG structure can be reused over ten times without any discernible impact on its electrochemical performance, thereby underscoring the potential of this controllable and efficient fabrication of 3D graphite current collectors as a promising solution to develop reusable 3D frameworks for high-performance metal batteries.</t>
  </si>
  <si>
    <t>10.1016/j.carbon.2015.12.081</t>
  </si>
  <si>
    <t>Porous graphene oxide/carbon nanotube hybrid films as interlayer for lithium-sulfur batteries</t>
  </si>
  <si>
    <t>Highly porous, conductive graphene oxide (GO)/carbon nanotube (CNT) composite films are synthesized via facile vacuum filtration of hybrid dispersion. The flexible film is used as interlayer between separator and sulfur cathode to entrap active materials and prevent polysulfide shuttle. The lithium-sulfur (Li–S) battery furnished with an optimal GO/CNT interlayer delivers an excellent reversible capacity of 671 mA h/g after 300 cycles with a low degradation rate of 0.33 mA h/g or 0.043% per cycle at 0.2C. The encouraging outcome arises from synergistic effects of interlayer characteristics: namely, (i) the porous structure facilitates easy ion transport and electrolyte penetration; (ii) the GO layers with oxygenated functional groups entrap active materials, preventing polysulfide shuttle and enhancing their recycling; and (iii) the highly conductive CNTs offer fast pathways for electron/ion transfer.</t>
  </si>
  <si>
    <t>10.1016/j.mtsust.2022.100178</t>
  </si>
  <si>
    <t>Cross-linked binder enables reversible volume changes of Si-based anodes from sustainable photovoltaic waste silicon</t>
  </si>
  <si>
    <t>Although silicon is regarded as the appealing anode for next-generation lithium-ion batteries (LIBs) due to its high specific capacity, its practical application is still hindered by large volume expansion upon lithiation. To tackle the issue, novel binders have been developed in recent years. Herein, we construct a three-dimensional cross-linked binder by forming hydrogen bonds between carboxymethyl cellulose (CMC) and ethylenediaminetetraacetic acid disodium (EDTA-2Na) with EDTA-2Na further coordinated to calcium ions (Ca2+). Compared with the bare CMC binder, the cross-linked CMC/EDTA-Ca2+ binder exhibits a better mechanical property and higher adhesion strength, which enables reversible volume change and improves the cycling performance of Si/C anode (80.7% retention after 380 cycles at 1 A g−1). Meanwhile, low-cost and abundant photovoltaic waste silicon was recycled as Si source to fabricate Si/C anode. This work provides a sustainable route to fabricate Si anode by recycling photovoltaic Si and a practical method to stabilize Si anode by constructing a cross-linked binder.</t>
  </si>
  <si>
    <t>10.1016/j.watres.2023.120024</t>
  </si>
  <si>
    <t>Efficient and selective recovery of iron phosphate from the leachate of incinerated sewage sludge ash by thermally induced precipitation</t>
  </si>
  <si>
    <t>Phosphorus recovery from incinerated sewage sludge ash (ISSA) is important but hindered by low selectivity. Here, a novel strategy of acid leaching followed by thermally induced precipitation was proposed for the efficient and selective recovery of FePO4 from ISSA samples. A high phosphorus leaching efficiency of ∼ 99.6% was achieved with 0.2 mol/L H2SO4 and liquid to solid (L/S) ratio of 50 mL/g. Without removing various co-existing ions (Al3+, Ca2+, SO4 2–, etc.), high-purity FePO4 of ∼ 92.9% could be facilely produced from this highly acidic H2SO4 leachate (pH = 1.2) by simple addition of Fe(III) at a molar ratio of 1:1 to the phosphorus and reacted at 80 °C for thermally induced precipitation. The remained acid leachate could be further reused for five times to continue leaching phosphorus from the ISSA samples and produce the FePO4 precipitates with a high phosphorus recovery efficiency of 81.1 ± 1.8%. The selective recovery of FePO4 from the acid leachate was demonstrated more thermodynamically favorable compared to other precipitates at this acidic pH of 1.2, and elevated temperature of 80 °C towards thermally induced precipitation. The estimated cost of this strategy was ∼$26.9/kg-P and lower than that of other existing technologies. The recovered FePO4 precipitates could be used as a phosphate fertilizer to promote the growth of ryegrass, and also as a precursor to synthesize high-value LiFePO4 battery material, demonstrating the high-value application potential of the phosphorus from the ISSA.</t>
  </si>
  <si>
    <t>30 June 2023</t>
  </si>
  <si>
    <t>10.1016/j.fuel.2023.129659</t>
  </si>
  <si>
    <t>Hydrogen production via biomass fast pyrolysis and in-line steam reforming using carbon reduced cathode material of spent LiCoO2 batteries as catalyst</t>
  </si>
  <si>
    <t>Biomass pyrolysis and in-line steam reforming for hydrogen production is one of the effective ways to promote the sustainable development of global energy. In this study, Co was recovered from the cathode material of LiCoO2 batteries using the carbon thermal reduction method, and used for biomass pyrolysis and in-line steam reforming for hydrogen production. First, the cathode material was reduced using coconut shell carbon (CC), and it was revealed that cobalt presented in the catalyst prepared at the reduction temperature of 800 °C, giving the hydrogen yield of 24.9 mmol/g. Other carbon source like graphite carbon (GIC) and straw pyrolytic carbon (SC) were then investigated and it was found that a much higher temperature (&gt;800 °C) was required for the reduction of the cathode material with GIC and the catalyst prepared by SC reduction was less effective than that using CC reduction. Considering the great influence of the pore structure of the carbon material on the reduction, activated carbon (AC) was obtained from SC using KOH activation. With a better distribution of cobalt on the carrier prepared by AC reduction, the highest hydrogen yield of 28.3 mmol/g was achieved with the mass ratio of cathode material and AC of 10:3. This study provides a viable avenue for the application of spent lithium-ion battery cathode materials in the production of hydrogen from biomass.</t>
  </si>
  <si>
    <t>10.1016/j.jece.2017.05.052</t>
  </si>
  <si>
    <t>Synthesis and characterization of ZnO micro- and nanostructures grown from recovered ZnO from spent alkaline batteries</t>
  </si>
  <si>
    <t>ZnO powders were obtained via thermal decomposition of Zn5(CO3)2(OH)6 precursor, resulting from the ammoniacal leaching of the black mass produced during recycling of spent alkaline batteries. Zn5(CO3)2(OH)6 powders were characterized by X-ray diffraction (XRD) and scanning electron microscopy (SEM) and then calcined under oxidizing conditions resulting in ZnO powders. Transmission electron microscopy (TEM), XRD and Raman spectroscopy of the obtained ZnO indicated wurtzite crystal structure with lattice parameter a value of 0.331nm, in agreement with the reported value. Photoluminescence (PL) measurements in the visible range showed two main bands centred at 3.01eV (412nm) and 2.35eV (527nm) and the red range PL spectra showed two bands centred at 1.87eV (660nm) and 1.63eV (760nm). These emission bands are characteristic of ZnO and normally ascribed to intrinsic defects, related to the stoichiometry of the crystal. Several morphological kinds of ZnO micro- and nanostructures such as micro- and nanorods, nanocombs, nanowires and microfibers were grown by the vapor-solid method (VS). Structures were characterized by SEM, energy-dispersive X-ray spectroscopy (EDS), cathodoluminescence (CL) and Raman spectroscopy.</t>
  </si>
  <si>
    <t>10.1016/j.jpowsour.2013.10.064</t>
  </si>
  <si>
    <t>Influence of gaseous atmosphere during a thermal process for recovery of manganese and zinc from spent batteries</t>
  </si>
  <si>
    <t>The aim of the work is the recovery by thermal treatment of manganese and zinc from a mixture of zinc–carbon and alkaline spent batteries, due to the different phase change temperatures of the metals. Activated charcoal, as a reductant of the zinc-bearing phases to metallic Zn, was added to the mixture that was heated in different atmospheres (air, nitrogen, carbon dioxide) at different temperatures and residence times. Characterization of the mixture and of the residues of thermal treatment was carried out by chemical analysis, thermogravimetric and differential thermal analysis, scanning electron microscope and X-ray diffraction and allowed to understand the mechanisms of reduction of zinc and to interpret the formation of different compounds during the process. Results show that recovery of 99% of Zn (grade 96%) at 1200 °C and 97% of Zn (grade 99%) at 1000 °C, are achieved in N2 at 30 min residence time. Recovery of Mn at 1200 °C and 30 min residence time was around 90–100% (90% grade). These products are suitable, after refining, for production of new batteries or higher value-added products. The residue of the treatment, enriched in manganese oxide, could be used in the production of iron–manganese alloys.</t>
  </si>
  <si>
    <t>10.1016/j.cej.2023.142802</t>
  </si>
  <si>
    <t>From rare-earth hazardous waste to all-in-one sustainable energy, sensing, and actuation</t>
  </si>
  <si>
    <t>With the world's increasing consumption of raw materials, many of them related to the smart living paradigm, it is of supreme importance to develop a new generation of materials with improved energy efficiency, performance, multifunctionality, and recyclability. In parallel arises the optimization of production techniques that generate less hazardous waste and are compatible with the Internet of Things (IoT) and Industry 4.0 concepts. Herein, we have used printing techniques in the production of a self-powered multifunctional device (capable of being simultaneously used as a permanent magnet, sensor, actuator, and energy harvester) whose main components derive from hazardous waste. The environmentally friendly technological platform is based on P(VDF-TrFE), PVA, and NdFeB waste, processed by screen-printing, and presents a record maximum magnetic energy product of 12.7 MG·Oe, a magnetic sensing sensitivity of 50 V·T−1, an actuation output of 150 mm·T−1, and a magnetic energy harvesting output of 380 μW·T−1. Further, it is demonstrated a strategy to recover/reuse all major components of the system, saving raw materials, energy, and production time in the fabrication of recycled smart materials with suitable functional responses.</t>
  </si>
  <si>
    <t>10.1016/j.crsus.2024.100080</t>
  </si>
  <si>
    <t>What’s stopping electric vehicle batteries from having a second life?</t>
  </si>
  <si>
    <t>We face the grand challenge of a growing number of end-of-life lithium-ion batteries over the upcoming years. A recent Cell Reports Sustainability article presents a model for effective end-of-life battery management in China for rural electrification. Here, we emphasize the need for incorporating various stakeholders early in the design phase to remove the barriers to the reuse of retired batteries.</t>
  </si>
  <si>
    <t>10.1016/j.ceramint.2023.12.148</t>
  </si>
  <si>
    <t>Azole derived deep eutectic electrolyte for high performance lithium metal-free full batteries</t>
  </si>
  <si>
    <t>Electrolytes are considered the lifeblood of lithium batteries, facilitating ion transfer between the cathode and anode. However, the flammability, volatility and corrosiveness of organic electrolytes impede the sustainable development of lithium batteries. Deep eutectic electrolytes (DEEs) have emerged as a promising alternative, exhibiting high stability, non-flammability and wide electrochemical window. Herein, a series of DEEs with varying molar ratios of azoles and LiTFSI were facilely prepared through the interaction of Li⋯N. These DEEs demonstrate unique advantages, including non-flammability, high conductivity and a favourable Li+ transference number. In particular, the DEEs ImL-4:1 and PyL-4:1 (Imidazole:LiTFSI = 4:1 and Pyrazole:LiTFSI = 4:1, respectively) achieve high ionic conductivities of 4.5 × 10−3 and 5.8 × 10−3 S cm−1 at 80 °C, respectively. Notably, the electrochemical window of PyL-4:1 is stable, making it a suitable electrolyte for the lithium metal-free Li4Ti5O12/LiFePO4 full battery. This system exhibits an initial specific capacity of 147 mAh g−1 and maintains stable cycling performance over 200 cycles. This study offers valuable insights into the design of electrolytes, addressing the challenges posed by traditional organic electrolytes and paving the way for sustainable lithium battery development.</t>
  </si>
  <si>
    <t>10.1016/j.ensm.2024.103540</t>
  </si>
  <si>
    <t>Stabilizing dual-cation liquid metal battery for large-scale energy storage: A comprehensive hybrid design approach</t>
  </si>
  <si>
    <t>Liquid metal batteries (LMBs) hold immense promise for large-scale energy storage. However, normally LMBs are based on single type of cations (e.g., Ca2+, Li+, Na+), and as a result subject to inherent limitations associated with each type of single cation, such as the low energy density in Ca-based LMBs, the high energy cost in Li-based LMBs, and the short cycling lifespan in Na-based LMBs. Here we propose a dual-cation (Ca2+ and Li+) liquid metal battery, which allows access to, simultaneously, high energy density, prolonged cycling lifespan, reduced energy cost, and enhanced cycling stability. For this strategy to work, the main obstacle to overcome is the instability of the dual-cation system in electrochemical reactions. We have undertaken a hybrid design approach to resolve this issue, by integrating phase diagram design, first-principles calculations, and machine learning techniques. We discover that incorporating magnesium as an inert additive can effectively stabilize the cycling performance of dual-cation LMBs. Furthermore, our results reveal that specific ion ratios are required to release tailor dual-cation chemistry, to enable the designed multi-component alloy (Ca-Li-Mg in our case) electrode to function properly in LMBs. These findings are expected to have general implications for future developments of innovative LMBs with enhanced performance.</t>
  </si>
  <si>
    <t>10.1016/j.rineng.2023.101731</t>
  </si>
  <si>
    <t>Mechanical and thermal properties of a newly developed sepiolite filler-filled rPET/PA11 thermoplastic nanocomposites</t>
  </si>
  <si>
    <t>The study examined the impact of sepiolite filler-filled nanocomposites in a novel recycled polyethylene terephthalate (rPET)/polyamide (PA11)/joncryl® blend. Sepiolite filler significantly improved the mechanical and thermal properties of nanocomposites. A twin-screw extruder and injection moulding machines were employed to manufacture five different formulations of nanocomposites. The tensile strength (37.6 MPa) and Young's modulus (944.25 MPa) of the blend NCS-0 improved with the addition of 2 phr of sepiolite. The tensile strength and Young's modulus of nanocomposites (NCS-2) were recorded at 41.3 MPa and 974.25 MPa, respectively. The lowest sepiolite filler content (2 phr) had the maximum tensile strength among all other ratios. The flexural strength of NCS-2 was recorded at 47.3 MPa. The tensile and flexural modulus of nanocomposites were significantly enhanced by incorporating 2 phr of sepiolite. The impact strength of NCS-2 (252.98 MPa) was much higher than NCS-8. The addition of sepiolite filler increased the glass transition temperature (Tg) by 38 %. The onset of decomposition temperature (Tonset) of the blend (NCS-0) improved by 20–22° Celsius (oC). Overall, nanocomposites with 2 phr sepiolite demonstrated the ultimate mechanical and thermal properties. These results explored new ways of using rPET/PA11 compatibilized blend in the automotive industry.</t>
  </si>
  <si>
    <t>10.1016/j.susmat.2019.e00134</t>
  </si>
  <si>
    <t>Selective liberation in dry milled spent lithium-ion batteries</t>
  </si>
  <si>
    <t>Lithium-ion batteries (LIBs) have an established role in the consumer electronics markets with minimum risk of replacement from any other contender in the near future. The recent momentum towards electric vehicles and the renewable energy storage market is creating an increased demand for LIBs. The large amount of hazardous waste generated from the disposal of LIBs is driving research into a sustainable approach for LIB treatment and recovery. The positive electrode active materials being the main targeted component as it is the greatest cost contributor to LIBs production. During the production of the positive electrode, a powder of active material typically Lithium Cobalt Oxide is applied to aluminium foil and held together using a polyvinylidene fluoride (PVDF) binder. The recovery of positive electrode active material involves physical and chemical treatment. Where effective and efficient physical treatment would reduce the cost incurred for the subsequent chemical treatment. Mechanical treatment is an integral part of liberating and concentrating positive electrode active material. The positive electrode active materials have been reported are being concentrated in the finer size region. However, the cut point at which the positive electrode active material being concentrated is substantially greater than the size of the positive electrode active material particle size as found in spent LIBs. This paper studies the characteristics of milled spent LIBs concerning particle size. The results suggest that a cut point of 850 μm gives the best composition of the positive electrode active materials recovery that minimises the involvement of copper and aluminium. However, most of the active materials are still held together by the PVDF binder that creates a substantially higher cut point proposed that the actual size of the positive electrode active material contained within spent LIBs. The interaction of copper and aluminium current collector based on size also further discussed in this paper. A comparison between selective liberation in the new and spent LIBs has been made to assess the difference in mechanical properties that contribute to its overall liberation efficiency.</t>
  </si>
  <si>
    <t>10.1016/j.est.2023.107935</t>
  </si>
  <si>
    <t>Sustainable eutectic mixture strategy of molten salts for preparing biochar with interconnected pore structure from algal residue and its performance in aqueous supercapacitor</t>
  </si>
  <si>
    <t>A green ternary (NaCl/KCl/ZnCl2) mixed salt-assisted carbonization of spirulina residues was proposed to produce the nitrogen-doped biochar (NBC) with a hierarchical porous structure for the application of supercapacitors. Modifying the ratio of mixed salt to residues and the carbonization temperature allows it to control the specific surface area (SSA) of biochars, the type and content of functional groups, and the graphitization of the carbon skeleton. Here, the eco-friendly mixed salt functioned for a multifunctional purpose by acting as both a pore regulating agent and the reaction medium. The optimal 650–5 sample, produced by a reaction temperature of 650 °C and ratio of 5, exhibited remarkable specific capacitance of 215 F/g and 207 F/g at 0.2 A/g in 1 M H2SO4 and 6 M KOH electrolytes, respectively, and the composed symmetrical capacitors showed excellent cycling stability in the four aqueous electrolytes (plus 1 M Na2SO4 and 15 mol/kg LiTFSI), with capacitance retention rate all ≥90 % after 10,000 cycles. In the LiTFSI system, the energy density was 25.28 Wh/kg at 375.04 W/kg. Furthermore, experiments using recycled salt confirmed the sustainability of this approach.</t>
  </si>
  <si>
    <t>10.1016/B978-0-323-96022-9.00322-4</t>
  </si>
  <si>
    <t xml:space="preserve">Applications – Stationary Applications | Remote Area Power Supply - Batteries and Fuel Cells </t>
  </si>
  <si>
    <t xml:space="preserve">
               Electrochemical power sources can be used in stationary applications in order to match the energy supply to the energy demand. Typically, this case is encountered when a conventional electricity network is not available and when the production of electricity relies on non-predictable sources such as renewables. The electrochemical storage is then inserted in an off-grid power supply (OGPS) system. The present article outlines the requirements from OGPS systems and the market thereof, which is mainly concentrated in developing countries. It emphasizes the technical changes that took place regarding OGPS since 2010. The design of an OGPS system is addressed as well as the selection of the appropriate storage technology and methods for its testing. Information is given about energy management in OGPS systems, which is the key for durability. The article concludes with an examination of the prospects of electrochemical storage systems for off-grid power supplies, in which the lithium-ion technology is taking a growing share since 2015 due to decreasing costs, increasing hardware compatible availability as well as increasingly frugal appliances.
            </t>
  </si>
  <si>
    <t>10.1016/j.cej.2024.150452</t>
  </si>
  <si>
    <t>Li10GeP2S12-based solid electrolyte induced by high pressure for all-solid-state batteries: A facile strategy of low-grain-boundary-resistance</t>
  </si>
  <si>
    <t>Solid electrolytes (SEs) with high ionic conductivity are crucial for the collaborative design of high-performance all-solid-state lithium batteries (ASSLBs). Besides the common element substitution and doping, it is anticipated that there is still room for pressure to improve ionic conductivity in SEs by modifying their crystal structure and microstructure. Herein, we applied in-situ high pressure to monitor the effect of compression on the structure–property relation in Li10GeP2S12 (LGPS). The lattice contraction (&lt;2%) of LG was monitored within 2 GPa, which does not affect the optimal size of the ionic channel. In contrast to the fact that the grain resistance can be markedly decreased by low pressing, grain boundary resistance is found to be minimized by virtue of 1.5 GPa, and accordingly, interfacial Li± ionic diffusion between flexible grain bodies and electrode surface is primarily facilitated by enhancing the charge carrier mobility. In addition, we report for the first time that powder LGPS could be pressed as a ceramic-sulfide pellet without breakage under 1.5 GPa and assembled as a solid electrolyte within the LiFePO4/Li10GeP2S12/Li configuration of ASSLBs. This cell exhibits improved capacity and cycling stability compared to the cell using no-pressure-treated electrolyte. The present study advances our understanding of solid electrolytes and provides an important framework for developing high-performance ASSLBs with low fabrication costs in the future.</t>
  </si>
  <si>
    <t>10.1016/j.solener.2024.112535</t>
  </si>
  <si>
    <t>Carbon, materials and energy footprint of a utility-scale solar plant in Aotearoa New Zealand</t>
  </si>
  <si>
    <t>Photovoltaic (PV) technologies have evolved over time for higher efficiency, with the adoption of larger wafers, passivated emitter and rear cells (PERC), and bifacial panels. The advancements in the production of PV components call for updated life cycle assessments (LCAs) of PV systems. We undertook a LCA for a utility-scale solar plant in Aotearoa New Zealand using monocrystalline silicon PERC bifacial panels, establishing the carbon, materials and energy footprint associated with the life cycle stages of the solar farm and its components. By comparing different databases for silicon processing up to the wafer slicing our results show that the GHG emissions of utility PV systems are lower (26.2 gCO2eq/kWh versus 40.4 gCO2eq/kWh), and the Energy Return on Investment (EROI) is higher (38 versus 20) when using updated databases, which reflects the advancements in the silicon processing activities. Nevertheless, the production of PV modules continues to be the greatest contributor to the life cycle GHG emissions of the utility-scale PV system (contributing to 51.6 % of the total emissions). Further recycling of the materials from the components of the solar farm reduces emissions moderately. This study underscores the significance of updating LCAs for PV systems, which provide insights for further improvements within the system and guidance for decision makers regarding the adoption of PV systems.</t>
  </si>
  <si>
    <t>10.1016/j.jelechem.2024.118500</t>
  </si>
  <si>
    <t>SiO with ZSM-5 to regulate interfacial stability for fast-charging lithium-ion batteries</t>
  </si>
  <si>
    <t>Silicon monoxide (SiO) anodes hold great promise for the high-energy advanced battery systems. However, their rate and cycling behavior confront rapid capacity degradation due to the sluggish charge transfer kinetic and serious volume expansion. Though different tactics mitigate this degradation, the effective strategy is still needed to further improve the charge diffusion and mass shift. Here, it is suggested that the stable and fast ion transfer channels are established and dominated by the ZSM-5, combining with PEO, which depresses the volume expansion and leads to the enhanced tolerance during cycling for the SiO anodes. The different molar ratio of ZSM-5/PEO solid state electrolyte impacts greatly the battery performance. This study conducts the interface issues and proposes the integration of ZSM-5 molecular sieve to improve the contact between the solid electrolyte PEO and electrode active material SiO. This resulted in the enhanced ion conductivity and superior hardness in comparison to the pure SiO anodes, correspondingly, an increase in the diffusion coefficient and the electronic conductivity of the fabricated SiO electrode is realized. The optimized anodes, achieves 5.0 A/g rate property with 300 cycles stable cycling and a capacity retention ratio of 82%. This study offers valuable insights into the rational design of cost-effective and high specific energy SiO-based solid-state lithium-ion batteries.</t>
  </si>
  <si>
    <t>10.1016/j.ceramint.2022.05.321</t>
  </si>
  <si>
    <t>A novel foam glass obtained from solid waste: A sustainable strategy for application in the degradation of an environmental pollutant</t>
  </si>
  <si>
    <t>Foams glass were obtained from solid waste of flat glass and exhausted alkaline batteries. The physical, chemical, crystalline and morphological properties of the samples were obtained using the Archimedes principle, X-ray diffractometry (XRD), scanning electron microscopy (SEM). The results revealed glass foams with apparent porosities in the range of 55–64% and apparent densities in the range of 0.40–0.79 g cm−3. The manganese oxide and graphite contained within the cathode of alkaline batteries acted as both oxidizing agents and as foaming agents. The zinc contained in the anode acted as a pore stabilizing agent and the zinc oxide as a semiconductor material. The foam glass that was composed of flat glass with an anode of Zn and ZnO, and a cathode of Mn2O3 and Mn3O4 (named An8), showed the greatest potential for heterogeneous photocatalysis, with a maximum efficiency of 95.9% after 3 h of treatment of solution containing dye. These results suggest the feasibility of producing foam glass from waste, as well as its potential application in photocatalytic systems, such as in the low-cost treatment of water.</t>
  </si>
  <si>
    <t>10.1016/j.jclepro.2022.133599</t>
  </si>
  <si>
    <t>Designing reverse supply networks for carbon fibres: Enabling cross-sectoral circular economy pathways</t>
  </si>
  <si>
    <t>Carbon fibre reinforced polymer is a widely used material in engineering applications and is expected to be extensively used in the transportation sector due to its light-weight properties. It is a high value, energy intensive material, which is mostly landfilled at its End-of-life, however, it could potentially be recycled and replace virgin material in different sectors. Therefore, considering also the significant amounts of End-of-life aircrafts and automotive expected in the future, it is imperative to identify circular economy pathways for this waste stream. This study investigates the feasibility of a cross-sectoral circular economy pathway of carbon fibre material waste thermal recycling and proposes a four-tier reverse supply chain network for the waste in the aeronautic and automotive sector. A novel MILP optimisation model is developed, in order to optimise the network structure and minimise the costs of the proposed design problem with an end-to-end scope. The model is applied in the geographical context of Europe, for 2023 and 2050. The results indicate that the optimum reverse supply chain network design is relatively centralised with processing facilities in central Europe. The proposed circular economy pathway is economically viable; however, the process is even more attractive when the resin is recycled too.</t>
  </si>
  <si>
    <t>10.1016/j.scitotenv.2018.02.126</t>
  </si>
  <si>
    <t>Reutilization of the expired tetracycline for lithium ion battery anode</t>
  </si>
  <si>
    <t>Waste antibiotics into the natural environment are the large challenges to the environmental protection and the human health, and the unreasonable disposal of the expired antibiotics is a major pollution source. Herein, to achieve the innocent treatment and the resource recovery, the expired tetracycline was tried to be reutilized as the electrode active material in lithium ion battery (LIB) for the first time. The micro-structure and element component of the expired tetracycline were characterized by scanning electron microscope (SEM), energy dispersive X-ray spectroscopy (EDX), X-ray photoelectron spectroscopy (XPS) and Fourier transform infrared spectroscopy (FTIR). Furthermore, the corresponding electrochemical performances were also investigated by galvanostatic charge/discharge and cyclic voltammetry (CV). To be satisfactory, the expired-tetracycline-based electrode delivered the initial specific discharge capacity of 371.6mAh/g and the reversible specific capacity of 304.1mAh/g after 200cycles. The decent results will not only offer an effective strategy to recycle the expired tetracycline, but also shed a new light on the cyclic economy and the sustainable development.</t>
  </si>
  <si>
    <t>15 July 2018</t>
  </si>
  <si>
    <t>10.1016/j.nanoen.2024.110260</t>
  </si>
  <si>
    <t>Air-stable manganese-based layered oxide cathode enabled by surface modification and doping strategy for advanced sodium-ion batteries</t>
  </si>
  <si>
    <t>P2-type layered oxide materials have attracted widespread attention as advanced cathodes for sodium-ion batteries due to their excellent rate potential and attractive cost-effectiveness. However, the unexpected dissolution of transition metal (TM) ions and the annoying Jahn-Teller effect leading to rapid capacity fading and low capacity remain obstacles to their commercial applications. To tackle these handicaps, we introduced a synergistic effect based on surface modification and doping strategies to obtain air-stable sodium carbonate (Na2CO3) protective aluminum (Al)-doped manganese-based layered oxide cathode. The surface Na2CO3 nanolayer is created by converting residual alkali ions, which enhances the air stability of the cathode and scavenges hydrofluoric acid into the fluoride-rich cathode electrolyte interphase layer during cycling, resulting in a steady interfacial interaction. In addition, Al doping causes TMO6-octahedral shrinkage and inhibits structural distortion, thereby affecting structural evolution and phase transition. These findings provide valuable insights into improving the performance of layer oxide cathodes for next-generation low-cost batteries.</t>
  </si>
  <si>
    <t>10.1016/j.nxsust.2024.100036</t>
  </si>
  <si>
    <t>A review on the lithium-ion battery problems used in electric vehicles</t>
  </si>
  <si>
    <t>The reliability and efficiency of the energy storage system used in electric vehicles (EVs) is very important for consumers. The use of lithium-ion batteries (LIBs) with high energy density is preferred in EVs. However, the long range user needs and security issues such as fire and explosion in LIB limit the widespread use of these batteries. This review discusses the working principle, performance and failures of LIB. It provides an overview of LIB with particular emphasis on the factors that affect their performance and the factors that cause failures. Finally, potential batteries to replace lithium batteries in EVs are evaluated. In addition, the challenges of these future batteries are discussed. In this paper, we review studies in the field of batteries used in EVs, general problems and future battery technologies. Methods related to such topics are compared in terms of their advantages, disadvantages and qualitative factors. The authors believe that EVs will be the transportation vehicle of the future such that battery systems should be developed and academic studies should be carried out. The authors think this study will contribute to the EV and will provide a perspective to designers, researchers, manufacturers and companies working in the field of batteries.</t>
  </si>
  <si>
    <t>10.1016/j.mser.2024.100844</t>
  </si>
  <si>
    <t>Designing macromolecular modifiers for zinc metal batteries</t>
  </si>
  <si>
    <t>In recent years, aqueous zinc metal batteries have greatly intrigued scientists; however, zinc anode suffers from many issues such as dendrites, hydrogen evolution, and passivation. To address the dilemma of zinc anode, macromolecular interfacial modifiers are employed to improve the stability of zinc anode. In this review, it is summarized that macromolecular modifiers facilitate highly stable zinc anode in aqueous electrolyte. Combined with the issues of zinc anode and the characteristics of macromolecules, the advantages of macromolecules as interface modifiers are discussed. Moreover, the effects of macromolecules modified electrolyte, zinc anode, separator, and current collector on the interfacial properties of zinc anode are discussed, respectively. The current challenges and future research directions are proposed from the perspective of the application of macromolecules in zinc powder anode, the relationship between the structure of macromolecules and the deeper principle of stabilizing zinc anode, and the application of macromolecular modifiers in other metal anodes, etc.</t>
  </si>
  <si>
    <t>10.1016/j.matpr.2022.08.310</t>
  </si>
  <si>
    <t>Advances on value-added application of waste soot materials</t>
  </si>
  <si>
    <t>In recent years, sustainable management has become the focus of research throughout the world. The present study is undertaken on the same line, that is, to address the potential applications of waste soot in various fields. Reuse/recycle of waste soot will reduce the health and environmental problems, and will lead to cleaner and greener earth; and also, will offer value-added products for various possible applications. In the present review, the potential sources of soot, its collection, refinement and utilization in various fields are addressed. The quality and application of waste soot depend on its carbon content. To the best of our knowledge, the present information will be useful to the business visionaries/researchers to develop suitable processes for mitigating the global problems associated with waste generation and its emissions into the atmosphere, and also to develop value-added products from the waste soot.</t>
  </si>
  <si>
    <t>10.1016/0921-3449(94)90030-2</t>
  </si>
  <si>
    <t>Contents of resources, conservation and recycling, volume 10</t>
  </si>
  <si>
    <t>10.1016/j.wasman.2018.02.052</t>
  </si>
  <si>
    <t>Selective reductive leaching of cobalt and lithium from industrially crushed waste Li-ion batteries in sulfuric acid system</t>
  </si>
  <si>
    <t>Recycling of valuable metals from secondary resources such as waste Li-ion batteries (LIBs) has recently attracted significant attention due to the depletion of high-grade natural resources and increasing interest in the circular economy of metals. In this article, the sulfuric acid leaching of industrially produced waste LIBs scraps with 23.6% cobalt (Co), 3.6% lithium (Li) and 6.2% copper (Cu) was investigated. The industrially produced LIBs scraps were shown to provide higher Li and Co leaching extractions compared to dissolution of corresponding amount of pure LiCoO2. In addition, with the addition of ascorbic acid as reducing agent, copper extraction showed decrease, opposite to Co and Li. Based on this, we propose a new method for the selective leaching of battery metals Co and Li from the industrially crushed LIBs waste at high solid/liquid ratio (S/L) that leaves impurities like Cu in the solid residue. Using ascorbic acid (C6H8O6) as reductant, the optimum conditions for LIBs leaching were found to be T = 80 °C, t = 90 min, [H2SO4] = 2 M, [C6H8O6] = 0.11 M and S/L = 200 g/L. This resulted in leaching efficiencies of 95.7% for Li and 93.8% for Co, whereas in contrast, Cu extraction was only 0.7%. Consequently, the proposed leaching method produces a pregnant leach solution (PLS) with high Li (7.0 g/L) and Co (44.4 g/L) concentration as well as a leach residue rich in Cu (up to 12 wt%) that is suitable as a feed fraction for primary or secondary copper production.</t>
  </si>
  <si>
    <t>10.1016/j.mtener.2019.08.001</t>
  </si>
  <si>
    <t>Constructing a sandwich-structured interlayer with strong polysulfides adsorption ability for high-performance lithium-sulfur batteries</t>
  </si>
  <si>
    <t>Lithium-sulfur (Li–S) battery represents one of the most promising candidates for next-generation energy storage devices due to its superhigh energy density. However, its practical utilization is seriously hampered by shuttle effect of lithium polysulfides (LiPSs). In this work, sandwich-structured Ti4O7-carbon nanofibers/Ti4O7/Ti4O7-carbon nanofibers (TC/T/TC) is developed as a functional interlayer to efficiently inhibit shuttle effect for high-performance Li–S batteries. The free-standing TC/T/TC interlayer with favourable flexibility is fabricated through alternately adopting electrospinning and spraying technique, then followed by in-situ high temperature carbonization and reduction. The resulting interlayer presents excellent physical-blocking and chemical-trapping effects for LiPSs since it has a dense middle layer of polar and conductive Ti4O7 with sufficient physicochemical sites for LiPSs trapping and conversion. Besides, the porous surface layers of Ti4O7-carbon nanofibers can provide enough space to restrain volume expansion and recycle the cathode fragments. Furthermore, the highly conductive interlayer can serve as a front current collector to reduce resistance and accelerate redox process. When applied to Li–S battery, CMK3/S cathode (sulfur areal density, 2 mg/cm2) with the TC/T/TC interlayer exhibits decent cycling capability and rate performance. It delivers an initial specific capacity of 1129 mAh g−1 and its capacity remains at 686 mAh g−1 after 500 cycles at 1 C rate. More excitingly, its initial specific capacity reaches 738 mAh g−1 at 3 C rate, and the capacity maintains at 481 mAh g−1 even after 3500 ultra-long cycles, with a high capacity retention of 65.2% and extremely low capacity decay of 0.00995% per cycle. The new type of interlayer will possess a great promise to find its practical application in Li–S batteries.</t>
  </si>
  <si>
    <t>10.1016/j.cej.2024.154306</t>
  </si>
  <si>
    <t>Redox mediator enabling fast reaction kinetics and high utilization of iodine in aqueous iodine redox flow battery</t>
  </si>
  <si>
    <t>Aqueous iodine redox flow batteries (AIRFBs) have been identified as a promising technology for large-scale energy storage. However, practical capacity of AIRFBs is limited by the relatively low utilization of iodine caused by the low reaction kinetics. Here, we report an electrode modified by cobalt hexacyanoferrate (CoHCF), which supports a redox-mediating process developing alternative redox reaction pathways of iodine with reduced redox activation energies. Contributed by the strong adsorption of iodine by CoHCF, redox reaction kinetics of iodine species is accelerated, and the utilization of iodine in batteries is increased. Applying the CoHCF modified carbon felt as cathode electrode, the constructed zinc-iodine redox flow battery exhibits a high iodine utilization reaching 95.59% of the theoretical capacity at a current density of 20 mA cm− 2, which enhances 139.89% comparing to the battery without electrode modification. The redox mediator-based electrode enabling fast reaction kinetics and high utilization of iodine species offers a promising strategy enhancing the battery performance thereby advancing the development of AIRFBs.</t>
  </si>
  <si>
    <t>10.1016/j.spc.2024.09.014</t>
  </si>
  <si>
    <t>Implementing life cycle thinking and climate change indicators in small and medium size enterprises</t>
  </si>
  <si>
    <t>The policy for a low emission society requires that companies measure their impact from a life cycle perspective for both products and corporate reporting. This work presents new climate performance indicators to evaluate business models (BM) based on life cycle assessment (LCA) and benchmarked with statistics for Sustainable Development Goal indicator 9.4.1. The research was conducted by action case studies involving 20 small and medium sized enterprises (SMEs) from various sectors. The SMEs did not have previous experience with LCA. Therefore, a work process called “LCA á la carte” was designed to gradually increase details and effort. The results of simplified indicators on the manufacturing SMEs showed that the direct emissions to value added are lower than industry average. However, when upstream emissions and value added were included, the emission intensities are about industry average. The full life cycle climate indicators are presented for a boat production company that experiment with new BMs. Use phase electrification was found to be the most effective measure (60 % lower emission intensity), while material recycling and boat rental each reduced the emission intensity with about 30 %. However, a combination of these new BMs gives best results and could be needed to reach future benchmarks. This study suggests LCA for BM as a combination of a work process, actors' perspectives, and performance indicators. The results highlight that the scope of activities included in the performance indicators is crucial. New reporting standards such as the European Sustainable Development Standard (ESRS) should review the emission intensity indicators to ensure consistency between the scopes of activities included.</t>
  </si>
  <si>
    <t>10.1016/j.matlet.2014.05.057</t>
  </si>
  <si>
    <t>A facile fabrication of NiO nanoparticles from spent Ni–Cd batteries</t>
  </si>
  <si>
    <t>In line with recycling and valuating the spend materials, we developed,in this work, a facile and innovative synthetic route to prepare NiO nanoparticles from spent Ni–Cd batteries, the nickel of which was obtained by H2SO4 leaching. Then, using Na2CO3 addition into the purified Ni-aqueous solution, the NiO nano-particles׳ precursor was obtained. Eventually, the NiO nanoparticles were synthesized by thermal decomposition of the precursor at 450°C. In turn, the synthesized materials were characterized by means of XRD, TEM, thermogravimetric analysis–differential scanning calorimeter (TGA–DSC) and infrared spectrum (IR) techniques.</t>
  </si>
  <si>
    <t>1 September 2014</t>
  </si>
  <si>
    <t>10.1016/j.jmsy.2024.07.013</t>
  </si>
  <si>
    <t>Selection of disassembly schemes for multiple types of waste mobile phones based on knowledge reuse and disassembly line balancing</t>
  </si>
  <si>
    <t>The growing number of waste mobile phones (WMPs) have made recycling an urgent issue. Different disassembly schemes demonstrate varying effectiveness in the large-scale disassembly of WMPs. It is necessary to consider both economic benefits and efficiency improvement comprehensively. This paper applies knowledge reuse and disassembly line balancing to the automated disassembly of multiple types of WMPs. In this regard, descriptive standards for mobile phone disassembly knowledge at different workstations are established based on the theory of knowledge reuse. In light of mobile phone disassembly characteristics, workstation thresholds, threshold intervals, and excessively small thresholds are introduced to improve the selection of disassembly line schemes. Based on a quantitative analysis of disassembly line balancing, the selection schemes for disassembling different batches of phones have been optimized. Case studies are conducted on Android and iOS system smartphones to verify the proposed method. The experimental results demonstrate that our proposed method, which incorporates disassembly knowledge, judgment thresholds, and selection schemes, substantially enhances the accuracy of disassembly line selection. For iOS system phones, designing two lines can disassemble all models of WMPs. For Android system phones, the retirement time of mobile phones influences the selection of lines in the disassembly process. Phones with earlier retirement times are more likely to be selected for simpler disassembly lines. Based on disassembly line balancing, two proposed cases for disassembling different batches of phones increase the overall disassembly efficiency by 48.4 % and 46.7 %, respectively.</t>
  </si>
  <si>
    <t>15 October 2019</t>
  </si>
  <si>
    <t>10.1016/j.resconrec.2023.106864</t>
  </si>
  <si>
    <t>Estimating potentially recoverable Nd from end-of-life (EoL) products to meet future U.S. demands</t>
  </si>
  <si>
    <t>Owing to a growing interest in decarbonization, there is increasing attention to clean energy technologies such as electric vehicles (EVs) and wind turbines. These technologies rely on powerful rare earth permanent magnets (REPMs) such as Neodymium-Iron-Boron (NdFeB) magnets. Neodymium has been identified as a critical material and is subject to supply chain risks. To mitigate this risk, circular economy strategies have been proposed. In this study, we estimate the Nd use (flows) in the U.S. for major applications, develop a dynamic model to predict the end-of-life (EoL) flows of products that contain REPMs, report on the potentially recoverable Nd from EoL products, and evaluate the significance of this secondary source of Nd relative to the overall U.S. demand. Results show that recycling at 15% efficiency can meet about 12% and reuse can meet up to 70% of Nd demand for EVs respectively in 2050. While the forecasted potential amount of secondary Nd is smaller for other products (relative to EVs), the REPMs contained in these products could satisfy a large portion of the future demand if their life cycles can be circularized. The stocks and flows estimated herein are relevant to inform policy measures to efficiently support the development of secondary materials’ markets and push for higher collection rates and improved recycling efficiencies.</t>
  </si>
  <si>
    <t>10.1016/j.prime.2024.100510</t>
  </si>
  <si>
    <t>Rechargeable batteries for energy storage: A review</t>
  </si>
  <si>
    <t>Sustainability and lack of resources both outline need for energy storage tactics, materials, and devices. In fact, energy storage is nowadays is the most important, at the same time challenging feature in under development and developing countries. Renewable energies are focused as minimizing energy consumption, whereas maximizing storage of energies. Geopolitical features of energy storage together with wars in the middle-east and Europe borderline criticize such important topic more and more. Rechargeable batteries have widely been served and developed continuously in electronic devices as a means of storing electrical energy. Therefore, increasing the capacity and life of batteries has become a target for researchers working in this field. Enlargement of application and performance windows of batteries have become possible by the era of nanotechnology, such that new generations of rechargeable batteries enjoy from much higher efficiency and performance with respect to first-generation ones. In this article, after examining the electrochemical preparations, batteries and their types are discussed. Alkaline and lead-acid batteries and their application are also discussed on the basis of nanotechnology.</t>
  </si>
  <si>
    <t>10.1016/j.cherd.2024.06.010</t>
  </si>
  <si>
    <t>Microwave enhanced demulsification of metal ion extraction emulsions: From permittivity modeling to proof of concept for solvent extraction processes</t>
  </si>
  <si>
    <t>The demulsification by microwaves of liquid-liquid systems for metal recycling was experimentally and numerically investigated. Strongly ionic aqueous phases with high conductivities and typical organic phases, both representative of industrial ones, were used. Experimental microwave demulsification was achieved in both the W/O and O/W systems at the laboratory scale showing the rapidity and the efficiency of the process. The dielectric properties of these representative emulsions were measured and modeled using the permittivities measured in the separate phases and the phase fractions. Taking into account the direction of the emulsion, permittivities were predicted over a wide range of frequencies, along with microwave penetration depths in the whole range of phase fractions. Numerical simulations of the electric field distribution and penetration depths calculations at several frequencies demonstrated that microwave heating is relevant and possible in both W/O and O/W dense packed emulsions, which should rapidly lead to demulsification, including on a large industrial scale.</t>
  </si>
  <si>
    <t>10.1016/j.seppur.2024.127677</t>
  </si>
  <si>
    <t>Pilot-scale phosphorus recovery from biogas slurry to produce battery-grade FePO4: Chemical enhanced primary treatment coupled adsorption process</t>
  </si>
  <si>
    <t>Recovering phosphorus (P) from wastewater was expected to bring win–win profits for environmental protection and clean energy industries. Ferric phosphate (FePO4) was a key raw material for lithium-ion battery production for new energy vehicles, which was a more valuable and promising product for recovering P from wastewater. There were challenges in recovering high-purity FePO4 from wastewater with complex components, especially in achieving large-scale recovery. Here, a pilot-scale platform, the Chemical Enhanced Primary Treatment (CEPT) coupled Fe@aminated-polyacrylonitrile (Fe-NH2-PAN) adsorption, was established for recovering battery-grade FePO4 from biogas slurry. The platform stably removed over 80% of PO4 3− from biogas slurry during long-term operation, the removed PO4 3− was enriched in chemical sludge and Fe-NH2-PAN, and then was leached into H2SO4 solution. FePO4 crystal was successfully recovered from the leaching solution (822.35 ± 15.91 mg/L PO4 3−) with a recovery rate of over 75%. Importantly, the lithium-ion battery prepared from recovered FePO4 exhibited excellent and stable electrochemical performance (with stable discharge specific capacity of 100.4–106.7 mAh/g at 1.0 C). This study provides a new path for large-scale P recovery in WWTPs.</t>
  </si>
  <si>
    <t>10.1016/j.ecolecon.2021.107314</t>
  </si>
  <si>
    <t>Waste taxes at work: Evidence from the canton of Vaud in Switzerland</t>
  </si>
  <si>
    <t>This paper estimates the impact of the introduction of a tax on unsorted waste increasing the 35-l bag price from 0.24 to 1.95 CHF in 2013 in the canton of Vaud. Using panel data for 22 districts over the period 2010–2017, we identify the effects over time of the waste tax on unsorted waste and recycling. The neighbouring cantons of Geneva and Valais form our control group. The waste tax decreases the amount of yearly unsorted household-waste by about 47 kg, corresponding to a reduction of about one fourth per inhabitant. The effect is strongest the year after the introduction of the tax and is persistent over time. We further find a robust increase in organic waste recycling. For recycling of paper and glass, the effect is not clear-cut. Interestingly, in terms of weight, the reduction in unsorted waste is not fully compensated by increased recycling. Given that there are no signs for illegal waste disposal, this means that consumers probably reduced their total packaging bought.</t>
  </si>
  <si>
    <t>10.1016/0361-3658(87)90002-6</t>
  </si>
  <si>
    <t>Recycling of metals</t>
  </si>
  <si>
    <t>10.1016/j.wasman.2013.09.024</t>
  </si>
  <si>
    <t>Survey of mercury, cadmium and lead content of household batteries</t>
  </si>
  <si>
    <t>The objective of this work was to provide updated information on the development of the potential impact of heavy metal containing batteries on municipal waste and battery recycling processes following transposition of the new EU Batteries Directive 2006/66/EC. A representative sample of 146 different types of commercially available dry and button cells as well as lithium-ion accumulators for mobile phones were analysed for their mercury (Hg)-, cadmium (Cd)- and lead (Pb)-contents. The methods used for preparing the cells and analysing the heavy metals Hg, Cd, and Pb were either developed during a former study or newly developed. Several batteries contained higher mass fractions of mercury or cadmium than the EU limits. Only half of the batteries with mercury and/or lead fractions above the marking thresholds were labelled. Alkaline–manganese mono-cells and Li-ion accumulators, on average, contained the lowest heavy metal concentrations, while zinc–carbon batteries, on average, contained the highest levels.</t>
  </si>
  <si>
    <t>10.1016/j.est.2024.112613</t>
  </si>
  <si>
    <t>Adaptive energy management strategy for optimal integration of wind/PV system with hybrid gravity/battery energy storage using forecast models</t>
  </si>
  <si>
    <t>Hybrid energy systems, including hybrid power generation and hybrid energy storage, have attracted considerable attention as eco-friendly solutions to meet the increasing global energy demands while minimizing environmental impacts. The economic viability and resilience of hybrid energy system solutions depend on careful consideration of economic and reliability factors during the design phase. This paper explores the optimization and design of a wind turbine (WT)/photovoltaic (PV) system coupled with a hybrid energy storage system combining mechanical gravity energy storage (GES) and an electrochemical battery system. An adaptive energy management strategy linked to an optimization process has been proposed for the optimal integration of the WT/PV system with the hybrid Gravity/Battery storage system. Forecast models have been employed to predict solar and wind generation. Simulation models are developed for each component of the multi-source power plant to predict energy flow behavior based on real-world industrial load demand scenarios. The renewables contribution to 100 % reliability is approximately 18 % for photovoltaic and 92 % for wind turbine, primarily attributed to the great wind energy potential of the selected site. The optimal cost of energy is 0.28 €/kWh for a reliability of 100 %, which reduces to 0.03€/kWh when reliability level is decreased to 20 %. The incorporation of forecast models into the study and the hybridization of storage options improve the design accuracy and optimal operation of the multi-source power system leading to reliable and efficient use of renewable energy.</t>
  </si>
  <si>
    <t>10.1016/j.jallcom.2024.176518</t>
  </si>
  <si>
    <t>An ultrafast, stable and highly reversible nickel magnesium vanadate cathode for magnesium ion batteries</t>
  </si>
  <si>
    <t>Rechargeable magnesium batteries are one among the strongest candidates over lithium ion batteries with abundance, cost effective and less environmental hazard. However, limitations including slow Mg2+ ion kinetics in the electrode-electrolyte interface and formation of passivating layers on the surface of magnesium metal anode affecting the rechargeable behavior of a cathode. Herein, hydrothermally synthesized NiMg2(VO4)2 nanomaterial used as cathode. The oxidation and reduction properties of Mg and V facilitates the diffusion pathway for Mg2+ and Li+ ions. Additionally, the employment of activated carbon cloth as anode diminishes the strong ionic interactions between Mg2+ ions and crystal lattice, enabling the faster diffusion of Mg2+ ions. All the electrochemical investigations are carried out at room temperature in the potential window of 1.23 V to 3.83 V against Mg/Mg2+. At a lower current density of 100 mA g−1, the specific discharge capacity have been 220 mAh g−1 for the 2nd cycle and retention of 97.1 % over 25 cycles. The specific capacity increases with more Mg2+ involvement in the reaction. At the highest current rate of 5000 mA g−1 the capacity retention is 96.8 % after 1000 cycles. Calculated energy density for a low current density is 556 Wh kg−1. The presence of multivalent V ions in the cathode reduces volume expansion, assisting charge redistribution to maintain electroneutrality. The dynamic valence property of. Vanadium ions (V2+/V5+) assist the intercalation of Mg2+ ions into the crystal lattice of cathode and possibly contribute to the highly stable and reversible discharge capacity over cycles. These findings provide a new perspective on NiMg2(VO4)2 as cathode material for magnesium ion batteries.</t>
  </si>
  <si>
    <t>10.1016/j.jpowsour.2008.10.077</t>
  </si>
  <si>
    <t>Hydrometallurgical separation of aluminium, cobalt, copper and lithium from spent Li-ion batteries</t>
  </si>
  <si>
    <t>A hydrometallurgical route based on leaching-crystallization steps for the separation of metals Al, Co, Cu and Li from spent Li-ion batteries was evaluated in this paper. Once dismantled for the removal of both plastic and steel cases, the anode (containing mainly Cu) of such batteries was manually separated from the cathode (which contains Al, Co and Li) for the recovery of Cu. The metal content of both anode and cathode was assessed by X-ray diffraction (XRD), X-ray fluorescence (XRF) and atomic absorption analytical methods. The cathode was firstly leached with NaOH for the selective removal of Al, followed by leaching with H2SO4 +H2O2 for the dissolution of the remaining Co and Li. The operating variables concentration of NaOH and concentration of H2O2 were found significant for the metal dissolution conditions investigated at basic and acid leaching operations, respectively. On the other hand, the variables temperature and concentration of H2SO4 showed minor effects at acid leaching step. Reaction schemes were proposed to describe basic and acid leaching operations. The recovery of Co from the acid liquor was carried out by crystallization. This hydrometallurgical route was found to be simple and adequate to separate metals for recycling purposes.</t>
  </si>
  <si>
    <t>1 February 2009</t>
  </si>
  <si>
    <t>10.20964/2022.11.31</t>
  </si>
  <si>
    <t>Surface modification of LiFePO4 by Coatings for Improving of Lithium-ion Battery Properties</t>
  </si>
  <si>
    <t>High-energy-density, high-safety, long-cycle-life and low-cost lithium-ion batteries are urgently needed for electric vehicle power batteries and energy storage battery markets. As a candidate cathode material, LiFePO4 has attracted extensive attention because of its high theoretical capacity, high safety and low cost. Unfortunately, LiFePO4 suffers from low tap density, poor intrinsic electronic and ionic conductivity, and a slow Li+ diffusion coefficient. On the subject, the surface coating is considered an available method. A suitable surface coating can enhance the surface structure stability of the LiFePO4 material, accelerate the electron and Li+ migration, prevent the side reaction between LiFePO4 electrode and electrolytes and protect LiFePO4 from HF corrosion. Hence, the article discusses the research progress of several typical surface coating materials to improve the electrochemical performance of LiFePO4 in recent years to supply a guide for optimizing the performance of other battery materials.</t>
  </si>
  <si>
    <t>10.1016/j.powtec.2017.03.050</t>
  </si>
  <si>
    <t>Effect of the secondary product of semi-solid phase Fenton on the flotability of electrode material from spent lithium-ion battery</t>
  </si>
  <si>
    <t>Fenton modified flotation is one of the effective ways to separate and recycle the electrode materials, LiCoO2 and graphite, from spent lithium-ion batteries (LiBs). However, a satisfactory LiCoO2 grade of flotation concentrate still could not be achieved after the Fenton modification. Comparison of its flotation results with the direct flotation and roasting modified flotation indicates the concentrate grade of LiCoO2 after Fenton treatment only increased by 5%, reaching 60%, while that of the roasting flotation could be up to 90%. Analyses of surface morphology and chemical composition indicate that the newborn surface of the electrode particles are wrapped with an inorganic compound layer composed of Fe(OH)3, which is the secondary product of semi-solid phase Fenton. The inorganic film results in a similar hydrophobicity and finally leads to the poor flotation results. Deducing from the reaction mechanism of Fenton, the enhancement of alkaline environment is a main reason for the precipitation of Fe3+ on the surface of particles. Therefore, an appropriate amount of hydrochloric acid (HCl) was added to react with precipitation, and the final concentrate grade reached 75%.</t>
  </si>
  <si>
    <t>10.1016/j.spc.2022.06.024</t>
  </si>
  <si>
    <t>Determining requirements and challenges for a sustainable and circular electric vehicle battery supply chain: A mixed-methods approach</t>
  </si>
  <si>
    <t>Limited transparency on the sustainability of the lithium-ion battery supply chain (LIBSC) could impede a rapid scale-up of the electric vehicle battery ecosystem, which is required for the decarbonization of the transportation sector. A comprehensive and commonly accepted framework to assess the sustainability of this industry is currently missing. To address this research gap, a mixed-methods approach comprising a literature review, several expert interviews, two workshops, and a two-round Delphi study is conducted. 29 aspects concerning the LIBSC's sustainability are derived and prioritized according to their importance and ease of implementation. Furthermore, 30 barriers for establishing the required transparency in the LIBSC are identified. The results show that a broad range of criteria has to be incorporated to comprehensively evaluate battery sustainability. Thereby, greenhouse gas emissions, circularity indicators, and human rights and safety issues are considered the most crucial, while the least importance is attributed to economic aspects. A broad range of barriers to such assessments are identified, many of which stem from the interaction and relationships among supply chain tiers or originate at one tier and affect another upstream or downstream counterpart. Overall, the study's results indicate that assuring compliance with existing sustainability standards might be a feasible and pragmatic approach to cope with the considerable variety of important sustainability aspects. Moreover, the identified barriers imply that meaningful assessments can only be achieved via cross-tier assessments and considerable collaborations among the stakeholders of the rapidly evolving LIBSC.</t>
  </si>
  <si>
    <t>10.1016/j.est.2024.113778</t>
  </si>
  <si>
    <t>In-situ growth of Mn2V2O7-NaV8O20 heterogeneous nanoribbons for superior Zn-ion storage</t>
  </si>
  <si>
    <t>Due to the driving force of charge transfer, heterogeneous materials have been found widespread application as electrodes in batteries. However, designing heterojunctions for high-performance cathode materials remains significant challenges. Here, Mn2V2O7-NaV8O20 heterogeneous nanoribbons were designed and synthesized as cathodes for aqueous zinc-ion batteries (AZIBs), and their zinc storage properties were optimized by adjusting the Mn2+ content. The experimental results show that the heterogeneous interface between the two crystals enhances the charge transfer kinetics and improves the diffusion kinetics of zinc. Moreover, when the molar ratio of manganese source to vanadium source is 1.5:1, the prepared 1.5Mn-NVO with heterogeneous structure exhibits high electrochemical activity. At the same time, when the current density of 1.5Mn-NVO increases from 0.2 to 8 A g−1, the capacity decreases from 386.2 to 223.3 mAh g−1. The apparent diffusion coefficient value during discharge ranges from 8.83 × 10−10 to 1.58 × 10−10 cm2 s−1, indicating good electrochemical kinetics. In addition, the 1.5Mn-NVO cathode showed stable and good long-term recyclability, with volume retention rates of 85.3 % after 3000 cycles at 8 A g−1. Additionally, Zn2+ is a typical intercalation and deintercalation storage mechanism in 1.5Mn-NVO by ex-situ X-ray diffraction and XPS characterization. In this work, the study provides an example for the design of heterogeneous cathode materials for AZIBs.</t>
  </si>
  <si>
    <t>10.1016/j.jclepro.2023.139788</t>
  </si>
  <si>
    <t>Metabolic network optimization for surface treatment waste based on the fusion of administrative data and web textual data</t>
  </si>
  <si>
    <t>Surface treatment waste (HW17) contains a large amount of toxic and corrosive components, which may be harmful to the public health if improper disposal. To understand its metabolism is a prerequisite for the management optimization. In this study, the metabolic network for HW17 in Chengdu city (Sichuan Province, Southwestern China) is constructed by fusion of administrative data and web textual data to identify the associated issues through an investigation of the waste flow and direction. On such basis, a dual-objective mixed-integer linear programming model, with three scenarios (cost minimization, risk minimization, both the cost and risk minimization), is established to optimize the metabolic network for enhancing the management efficiency. The results show that the total HW17 in 2019 is 32,846.14 tons in Chengdu city. Of this, 0.4% of HW17 does not have downstream metabolic paths, and only 23.51% of it is completely disposed. About 78.08% of the generated HW17 is transported outside the metropolitan area of Chengdu city for disposal, highlighted by an open-loop feature. After optimization, the network cost reduces by 3.91% among the three scenarios, and risk decreases by 87.85%. In view of these results, this study further discusses the capacities of the recycling centers and disposal centers, as well as the limitations and uncertainty. Managerial implications are proposed, to lay a foundation for the improvement of waste management sustainability.</t>
  </si>
  <si>
    <t>10.1016/j.mtchem.2024.102020</t>
  </si>
  <si>
    <t>First-principle study on the structure and stability of LiNi1/3Co1/3Mn1/3O2 doped with metal cations of different valences</t>
  </si>
  <si>
    <t>To minimize resource and energy consumption during the impurity removal process in industrial battery preparation and waste battery recycling, we conducted a preliminary study on the differential purification of impurity ions: Na+, Mg2+, Al3+. Utilizing the first-principle calculation, we assessed the impact of ions doping LiNi1/3Co1/3Mn1/3O2 on three factors that influence cycle stability: phase stability, structural changes during cycling, and oxygen vacancy formation. The results indicate that Na-doped exhibits a tendency for phase separation and increases structural changes during cycling, making it unsuitable for retention in the final products. On the other hand, Mg-doped and Al-doped demonstrate excellent phase stability, reduce structural changes during cycling due to the preferential oxidation of Co3+, and inhibit oxygen release. From a cycle stability perspective, they are suitable for inclusion in the final products.</t>
  </si>
  <si>
    <t>10.1016/j.procir.2024.01.139</t>
  </si>
  <si>
    <t>Reevaluating the Land Use Impact of a Li-ion Battery Related Mining Project, A Case Study of Greenbushes Mine</t>
  </si>
  <si>
    <t>The mining industry plays a pivotal role in the global transition towards clean energy, driven by the escalating demand for critical elements like lithium. However, this growth raises profound environmental concerns, particularly regarding land use, global warming potential, water consumption, acidification, eutrophication, and toxicity. Life Cycle Assessment (LCA) has historically relied on approximations and theoretical methods, resulting in systematic underestimations of these impacts. This study begins to address part of this discrepancy by leveraging remote sensing technologies to gather empirical evidence. Focusing on the Greenbushes mining site in Australia, a comprehensive investigation was conducted to quantitatively evaluate the direct land use impact from satellite imagery over the life of the project. Comparative analyses were performed against various mid-point Life Cycle Impact Assessment (LCIA) methods. The findings unequivocally reveal a substantial under-reporting of the land use impact, highlighting the critical need for more accurate assessments in the context of mining activities. This research underscores the importance of empirical data in refining our understanding of the environmental footprint associated with mining operations, particularly in the critical context of clean energy transition. The study emphasises the imperative to reevaluate and adjust existing approaches to accurately account for the full scope of environmental impacts associated with mining operations.</t>
  </si>
  <si>
    <t>10.1016/j.jpowsour.2015.05.048</t>
  </si>
  <si>
    <t>Polyurethane-derived N-doped porous carbon with interconnected sheet-like structure as polysulfide reservoir for lithium–sulfur batteries</t>
  </si>
  <si>
    <t>Environmental pollution and energy deficiency are two key issues for the sustainable development of the modern society. Polyurethane foam is a typical commercial polymer with a large production quantity and its waste needs to be recycled. Lithium–sulfur battery is a promising energy-storage device with high energy density and low cost, but its demerits such as poor conductivity of the sulfur and severe capacity degradation due to the soluble lithium polysulfides are still a big challenge. This work reports a facile method to prepare nitrogen-doped porous carbon (NPC) from the polyurethane foam (PUF) waste and use it as a reservoir to impregnate sulfur for lithium–sulfur batteries. The obtained NPC has a unique interconnected sheet-like porous morphology with a large surface area of 1315 m2 g−1. The NPC-S composite delivers a large reversible capacity of 1118 mAh g−1 with good cycling performances and excellent high-rate capabilities. A large reversible capacity of 460 mAh g−1 can be retained at a large current of 5C (8.35 A g−1) after 100 cycles.</t>
  </si>
  <si>
    <t>10.1016/j.hazadv.2023.100347</t>
  </si>
  <si>
    <t>Highly efficient and selective extraction of Li+ from high sodium lithium containing wastewater using manganese series adsorbent</t>
  </si>
  <si>
    <t>Lithium is an indispensable key material in the energy field and is now the treasure of the times. With the rapid expansion of the lithium battery sector, lithium resources are in a supply dilemma, not replenishing demand. The resource recovery process of retired lithium batteries usually produces lithium-containing solutions, and there are usually monovalent cations such as Na+ with the same valence state as Li+, resulting in no better method to extract Li+ from such solutions. Therefore, efficient and selective lithium recovery is particularly important. To this end, HMn2O4 (HMO) adsorbents were synthesized to recover lithium from high sodium lithium-containing wastewater. The adsorption capacity of HMO for Li+ can reach 26 mg/g. After several cycles of experiments, the adsorption capacity of the synthesized HMO for Li+ held stable at about 20 mg/g. It is also used to recover lithium from high sodium lithium-containing wastewater and compared with commercial adsorbent materials. The separation coefficient was found to be as high as 371.18 (The highest separation factor of commercial adsorbent materials is only 46.62), with good adsorption selectivity and stability. It provides a synthetically convenient idea for the Li+/Na+ separation problem in water, and the good selectivity and excellent cyclic regeneration properties of manganese-based adsorbent materials provide some theoretical support for commercial applications.</t>
  </si>
  <si>
    <t>10.1016/j.seta.2022.102457</t>
  </si>
  <si>
    <t>Life cycle assessment (LCA) for flow batteries: A review of methodological decisions</t>
  </si>
  <si>
    <t>A transition from fossil to renewable energy requires the development of sustainable electric energy storage systems capable to accommodate an increasing amount of energy, at larger power and for a longer time. Flow batteries are seen as one promising technology to face this challenge. As different innovations in this field of technology are still under development, reproducible, comparable and verifiable life cycle assessment studies are crucial to providing clear evidence on the sustainability of different flow battery systems. Based on a review of 20 relevant life cycle assessment studies for different flow battery systems, published between 1999 and 2021, this contribution explored relevant methodological choices regarding the sequence of phases defined in the ISO 14,040 series: goal and scope definition, inventory analysis, impact assessment and interpretation. Inspired by good practice examples, common gaps and weaknesses were identified and recommendations for comparative life cycle assessment studies were derived. This includes suggestions for an expanded functional unit definition, a provision of more detailed and transparent reporting of LCI data while using input/output tables. Outcomes of this study are also of relevance for the amendment of the Batteries Directive 2006/66/EC, where first drafts are under revision in the European Council, including the introduction of a battery passport, which should encourage battery producers to reduce their carbon footprint and avoid problematic materials.</t>
  </si>
  <si>
    <t>10.1016/j.polymer.2023.126564</t>
  </si>
  <si>
    <t>Environmentally friendly separators based on cellulose diacetate-based crosslinked networks for lithium-ion batteries</t>
  </si>
  <si>
    <t>Biomass fibers are recognized as degradable and renewable green natural polymer materials. However, research on biomass fiber-based lithium battery separators is still relatively limited. Here, a kind of cellulose diacetate-based composite separator for lithium batteries was investigated via electrostatic spinning technology. In this study, M-CDA/PEO/BM composite separators were obtained by modifying fiber-based nonwovens through deacetylation, followed by an infiltration process and thermal cross-linking reaction to introduce boehmite (BM) and polyethylene oxide (PEO). Wherein the infiltrating solution is composed of polyethylene glycol diglycidyl ether (PEGDE), polyetheramine (DPPG), and boehmite particles. The results demonstrate that this nanofibre composite separator exhibits good heat tolerance (no shrinkage at 200 °C), excellent wettability (contact angles only 15.1°), and high ionic conductivity (2.83 mS cm−1) in electrolytes. Additionally, the cells utilizing the composite separator exhibited superior cycle performance and better multiplier performance (170 mAh·g−1 at 0.5C) compared to the polypropylene separator that is currently available in the market, under identical circumstances. This renewable composite possesses remarkable properties that position it as a highly promising option for lithium-ion battery separators with exceptional performance.</t>
  </si>
  <si>
    <t>10.1016/j.jclepro.2022.133804</t>
  </si>
  <si>
    <t>Prospective life cycle assessment of a flexible all-organic battery</t>
  </si>
  <si>
    <t>Strong interest from researchers and industry is accelerating development of flexible energy storage technologies for future flexible devices. It is critical to consider the environmental perspective in early development of new emerging technologies. In this study, cradle-to-factory gate prospective life cycle assessment (LCA) was performed on production of an all-organic battery with conductive redox polymers as electrode material. To gain a better understanding of the environmental performance of the all-organic battery, a flexible lithium-ion (Li-ion) battery with lithium titanate oxide and lithium cobalt oxide as electrode active materials was modeled as reference. Main environmental impacts of the all-organic battery were attributable to anode and cathode production, with electrode backbones being the main contributors. Solvents, catalysts, waste treatment, energy, and bromine were key individual contributors. Comparison with the flexible Li-ion battery indicated inferior environmental performance of the all-organic battery due to its relatively low specific energy (Wh/kg) and large amount of materials needed for production of its electrode backbones. Sensitivity analysis showed that changing scaling-up parameters and the production route of 3,4-ethylenedioxythiophene (a precursor of electrode backbones) strongly influenced the results. In order to lower the environmental impacts of the all-organic battery, future research should focus on designing a short production chain with lower material inputs of electrode backbones, increasing battery cycle life, and improving the specific energy of the battery. In addition, relevant recommendations were provided for prospective LCAs of upscaled systems.</t>
  </si>
  <si>
    <t>10.1016/B978-0-323-85514-3.00033-6</t>
  </si>
  <si>
    <t xml:space="preserve">Chapter 37 Information and communication </t>
  </si>
  <si>
    <t xml:space="preserve">
               Information is key to the success of any recycling and recovery program, be it within a country, municipality, or a company. Information should be tailored to the barriers and needs of the specific audience to be effective. Hence, an information campaign needs to start with a careful analysis of the stakeholders targeted and may need to differentiate groups within the total population to increase the effectiveness of communication. An informational strategy may be more likely to succeed when stakeholders are actively engaged, if the program is maintained over a longer period of time, and provides feedback on the success of the program. While messaging is strongly dependent on the culture within a country, region, or municipality, factual information generally provides the best results.
            </t>
  </si>
  <si>
    <t>10.1016/j.resconrec.2021.105979</t>
  </si>
  <si>
    <t>Characterizing end-of-life household vehicles’ generations in China: Spatial-temporal patterns and resource potentials</t>
  </si>
  <si>
    <t>China is now boasting a huge number of end-of-life vehicles (ELVs) with a low recovery rate, resulting in a waste of resources and severe environmental pollution. Predicting the generation of ELVs in future helps to enhance recycling efficiency by providing a basis for the planning of recycling industry. However, previous research did not provide a detailed, mid-term forecast. Based on a stocks-driven model and the bottom-up extrapolation of in-use stocks, this study characterizes the generation of end-of-life household vehicles (HVs) in China by addressing the detailed spatial-temporal patterns and resource potentials during 2019–2050. The results show that the annual end-of-life HVs in China will continuously increase during 2019–2050, resulting an accumulated 1.48 billion units, among which urban areas will account for 86%, and internal combustion engine vehicles (ICEVs) will take up 80%. Regarding the spatial patterns, eastern region will possess the largest proportion, and wide variations are found among all provinces due to the difference in population size and economic development level, which have important implications for further planning of end-of-life HVs recycling industry. Before 2050, accumulated quantity of all types of metals in end-of-life HVs will approach domestic mine production (in 2019), or even approach the current global mine production, indicating they have a great potential as an indispensable source for domestic resource supply.</t>
  </si>
  <si>
    <t>10.1016/j.resconrec.2021.105818</t>
  </si>
  <si>
    <t>Environmental implications of the ongoing electrification of the UK light duty vehicle fleet</t>
  </si>
  <si>
    <t>The light duty vehicle fleet in the UK is being electrified aggressively, with an ambitious target to ban the sale of all new internal combustion engine cars by 2030. At the same time, the electricity grid is also undergoing rapid decarbonization, potentially paving the way for a much greener use phase for electric vehicles. The paper presents a holistic prospective life cycle assessment of the environmental implications of these two interrelated transitions, while also considering an alternative scenario characterised by a gradual shift from traditional private vehicle ownership to shared mobility schemes. The results for both scenarios point to clear benefits in terms of reduced demand for non-renewable energy, carbon emissions and local air quality. However, a decisive behavioural shift towards shared mobility is shown to be crucial in order to offset the increased demand for Li, Co, Ni, Mn and Cu for electric vehicle power trains, and to avoid an otherwise potential increase in abiotic resource depletion and human toxicity impacts.</t>
  </si>
  <si>
    <t>10.1016/j.envc.2022.100507</t>
  </si>
  <si>
    <t>Electronic waste: A critical assessment on the unimaginable growing pollutant, legislations and environmental impacts</t>
  </si>
  <si>
    <t>Electronic waste is an indirect and unimaginable waste which make adverse effects on the human, animals and environment by polluting the natural resources like air, soil and water. Accumulation and contamination of e-waste for a longer period may harshly affect the environmental resources. India and China are the largest consumers of electronic gadgets at the same time they are responsible for an increase in the waste electrical and electronic equipment. Therefore, this review article mainly focuses on the detailed explanation of the e-waste management system includes the recycling process and its effects in India. The uniqueness of this review article lies in the discussion of legal instruments and awareness programs in India at various periods of time. Also, it provides sufficient knowledge to the readers in various aspects of increasing e-waste and its controlling methods. As a result, it gives adequate information for reducing the utilization of e-product in consumer-side and control measures on the manufacturer-side. In addition to that, it will be helpful to the policymakers who are involving in framing the future policy of e-waste in India.</t>
  </si>
  <si>
    <t>10.1016/j.resourpol.2024.105011</t>
  </si>
  <si>
    <t>Anthropogenic cycles of praseodymium in China: 2000–2020</t>
  </si>
  <si>
    <t>Praseodymium (Pr) is one of critical rare earth elements (REEs), which is widely used in clean energy technologies and home appliances. With the increasing demand of renewable energy, it is necessary to uncover the features of Pr stocks and flows through its whole life cycle. China is the largest REEs supplier in the world, but its Pr stocks and flows remain unclear. Therefore, this study investigates the anthropogenic Pr cycle in China for the period of 2000–2020 by applying dynamic material flow analysis. The results show that a total of 176 Gg Pr flowed into the Chinese anthropogenic system over the past two decades. Pr supply reached 10.8 Gg in 2020, while Pr demand reached 9.2 Gg in 2020, respectively. The top three Pr consumption fields were wind turbines (2.5 Gg), refrigerators (431 Mg), and electric vehicles (403 Mg) in 2020, with annual growth rates of 40%, 32%, and 86% during the study period, respectively. The largest in-use Pr stock came from wind turbines (with a figure of 18.8 Gg) in 2020, followed by air conditioners (5.5 Gg) and wash machines (3.2 Gg). The largest end-of-life flow came from air conditioners in 2020, with a figure of 847 Mg. Based on these results, three policy recommendations are proposed, including stable Pr supply, appropriate Pr recycling and recovery, and synergetic management with neodymium.</t>
  </si>
  <si>
    <t>10.1016/j.procir.2023.02.100</t>
  </si>
  <si>
    <t>Life-cycle assessment of the laser sintered-silicon anode for lithium ion battery production</t>
  </si>
  <si>
    <t>As the global market for lithium-ion batteries continues to grow, sourcing alternative materials for battery cell production gains interest and has an ever increasing potential to reduce environmental impact during the production phase. Around 97% of the produced Li-ion batteries contain a graphite-based anode, coated on a copper foil. In this Life Cycle Assessment the potential reduction of environmental impact over various categories during the production of batteries when using an anode production method by laser sintering Si-waste powder in an innovative process is investigated. The study provides an indication of environmental feasibility of the suggested production process, comparing the technical innovative process to currently available anode production processes. The impact comparison is made on the level of anode production (cradle to gate) with the potential to zoom out to the full battery production process in future work. Current results indicate that the overall impact of production increases 27% when using the suggested anode production process, with the results being sensitive to the amount of energy required for sintering and the allocation of impact towards the Si-waste. The impact of this switch of anode production method for the full Li-ion battery production will depend on the affected charge capacity and lifetime duration of an assembled battery module.</t>
  </si>
  <si>
    <t>10.1016/j.est.2024.111994</t>
  </si>
  <si>
    <t>SiO2 nanoparticles modified polyetherimide (PEI)-based separator for lithium-sulfur batteries</t>
  </si>
  <si>
    <t>The application of lithium‑sulfur batteries is restricted by issues like the shuttle of polysulfide, poor thermal stability, and low ionic conductivity, which are often thought to be solved by novel separators. Herein, a separator based on polyetherimide (PEI) with excellent electrolyte uptake was proposed by us. The mix of SiO2 nanoparticles and polyvinyl pyrrolidone (PVP) greatly improved the chemical properties of the separator. The silicon-hydroxyl group (Si-OH) on the surface of SiO2 interacts with the oxygen-containing group on the surface of PEI making the modified PEI separator possess good electrolyte affinity, lithium compatibility, low interface impedance and improved interface stability. The characterization results show that enrichment of SiO2 increases the amorphous area of the separator, decreases the crystallinity and improves the ionic conductivity and liquid absorption rate of the separator. The prepared separator (added 4 wt% SiO2) displays many merits such as high ionic conductivity (1.32 mS/cm), high liquid absorption rate (293 %), excellent thermal stability (shrinkage rate is &lt;5 % at 180 °C for 30 min), and high initial specific capacity (498.6 mAh/g at 2C). Due to the simple preparation method, the separators prepared in this paper have a significant meaning in the research of high-safety and long-cycle lithium‑sulfur battery.</t>
  </si>
  <si>
    <t>10.1016/j.rsurfi.2023.100141</t>
  </si>
  <si>
    <t>A comprehensive review of surface modification techniques for carbon fibers for enhanced performance of resulting composites</t>
  </si>
  <si>
    <t>Carbon fiber (CF) is being used as reinforcements in structural composites due to its high strength-to-weight ratio, chemical and abrasion resistance. However, due to the inert surface of the fiber, the resulting CFRPs provide limited damage resistance. The CFRPs are prone to delamination and offer poor interfacial strength. Secondly, recycled carbon fiber (RCF) cannot be used for strength applications in electric vehicles and aerospace applications due to the limited strength offered by the CFRPs made from RCFs. So, in order to use recycled and virgin CF in the field of electric vehicles and aerospace, the modification to the surface of the CF is required for enhanced interfacial properties in the resulting composite. This is a comprehensive review on surface modification techniques used to induce physical and chemical changes on the CF surface. The modified surface of CF can lead to enhanced performance of the structural composites. The review article discusses the various surface modification techniques categorized as plasma, chemical, nano-particle growth, coating, and microwave irradiation in detail, with suitable illustrations that have been used to ameliorate the compatibility of the CF with the matrix.</t>
  </si>
  <si>
    <t>Results in Surfaces and Interfaces</t>
  </si>
  <si>
    <t>10.1016/j.rcradv.2022.200128</t>
  </si>
  <si>
    <t>Reverse supply chain for end- of- life vehicles treatment: An in- depth content review</t>
  </si>
  <si>
    <t>Reverse supply chain (RSC) implementation is integral to waste management. Owing to economic, environmental and social benefits, RSC has been adopted to many industries and automotive is no exception. Multiple components and materials found in End-of-life vehicles (ELVs) have potential recycling value but also cause environmental damages if improperly treated. The number of ELVs is accelerating worldwide, especially in developing countries. Research on RSCs for ELVs treatment has been increasing. However, the literature still lacks a comprehensive understanding of this topic. The authors thus conducted an in-depth content review of publications on RSC of ELVs. The methodology applied PRISMA 2020 guideline combined with the model of Mayring (2001). Extensive search strings were utilized to retrieve articles from SCOPUS and Web of Science. After a rigid selection process and an intensive content assessment on 10,140 publications as raw materials, a total of 151 peer-reviewed papers was selected and carefully analyzed. The content categories were developed deductively and inductively. Major categories included research methodology overarching others: research themes, RSC/ELV types, stages in RSC, country specific and stakeholders. Modeling is the most commonly used among the papers, especially in RSC network design and planning. Mixed-integer linear programming prevails over other modeling approaches while AHP is predominant decision-making tool. Studies on legislations, network performance evaluation, and forecasting remain negligible. Categorization and significant achievements of articles are introduced. Future research is suggested upon identified research gaps. The review benefits academicians and practitioners in better comprehension of the field and promising research directions.</t>
  </si>
  <si>
    <t>10.1016/S0926-9614(01)80008-3</t>
  </si>
  <si>
    <t xml:space="preserve">Nickel-cadmium and nickel-metal hydride battery treatments </t>
  </si>
  <si>
    <t xml:space="preserve">
                  There is nothing new about recycling batteries and waste products from nickel–cadmium batteries. Several developments have occurred in the past few years. National and international regulations are prohibiting to an ever-increasing extent the disposal of nickel-cadmium batteries on rubbish tips as well as their incineration along with household waste. A number of countries have already introduced collection systems: either all batteries or accumulators undifferentiated or specifically nickel-cadmium or rechargeable portable batteries. This chapter presents the collection figures for Europe for both industrial batteries and sealed units and power packs. The objectives, which are tending to be governed by increasingly stringent regulations, show that collection systems should increase very appreciably.
               </t>
  </si>
  <si>
    <t>10.1016/j.jenvman.2022.115331</t>
  </si>
  <si>
    <t>A holistic reverse logistics planning framework for end-of-life PV panel collection system design</t>
  </si>
  <si>
    <t>Photovoltaic (PV) technologies are critical for sustainable energy supply, climate change mitigation, and energy security with lower environmental impact compared to other generation alternatives. Despite the environmental benefits of PV technologies, one of these major downsides is the growing concern over the environmental impact due to risks associated with improper waste handling and disposal of decommissioned PV panels. As a result, there are strong incentives for PV panel recycling to recover valuable resources and mitigate risks caused by hazardous substances. This study proposes a reverse logistical planning framework for collecting end-of-life PV panels, which aims to support the integration of existing recycling technologies and collection schemes using a holistic approach for ensuring feasibility and reducing environmental impact. The framework reviews current recycling methodologies for PV waste and the state of PV markets, including PV uptake, waste stream forecast, collection and logistic strategies. Additionally, South Australia is used as the context of analysis for a case study where the framework is applied to identify the potential strategies for handling and collection of end-of-life PV panels based on current PV uptake and waste stream forecast. As a result, capital, transportation and operation costs can be reduced, contributing to lower overall recycling cost for the PV waste treatment and a more efficient reverse logistic system.</t>
  </si>
  <si>
    <t>10.1016/j.ecns.2022.04.007</t>
  </si>
  <si>
    <t>A Survey of Sustainability Efforts in Healthcare Simulation and Clinical Learning</t>
  </si>
  <si>
    <t>Background Healthcare contributes to sustainability challenges. Students learning new skills must use plastic supplies like the clinical setting, however, the accumulation of plastic waste in the simulated learning environment is extensive. In one semester, approximately 300 pounds of plastic intravenous tubing waste was accumulated in one nursing simulation education center. This project identified current sustainability practices of clinical simulation education centers in the United States. Methods An electronic survey was distributed to simulation-focused groups and associations from October 2020 to January 2021, resulting in 77 responses from 75 institutions. Results Policies regarding reuse and recycling of supplies were identified. Other aspects of sustainability such as supply procurement, supply disposal, and student education/involvement were lacking. Few simulation centers have formal plans for sustainability or carbon neutrality. Conclusion Simulation waste reduction will improve downstream population and planetary health but must be balanced with student learning needs. Given reduced infection concern compared to medical centers, simulation could provide an arena to pilot new sustainable procurement, reuse, and waste management policies before implementation in high stakes patient care settings.</t>
  </si>
  <si>
    <t>Clinical Simulation in Nursing</t>
  </si>
  <si>
    <t>10.1016/0160-9327(86)90009-8</t>
  </si>
  <si>
    <t>New bottles for old: the growth of glass recycling</t>
  </si>
  <si>
    <t>The recycling of waste material has a long history, as in the shoddy trade in the textile industry, and today appeals to conservationists and environmentalists as well as manufacturers. However, the processes are often complex and their overall economic assessment involves consideration of factors which may not be immediately apparent. As a specific example, this article reviews the development of glass recycling with special reference to British practice during the last ten years.</t>
  </si>
  <si>
    <t>Endeavour</t>
  </si>
  <si>
    <t>10.1016/B978-0-323-90463-6.00032-4</t>
  </si>
  <si>
    <t xml:space="preserve">Chapter 8 Biological methods for the treatment of e-waste </t>
  </si>
  <si>
    <t xml:space="preserve">
               Rapid technological advancement has resulted in a large amount of electronic waste. Toxic heavy metals found in electronic devices can be hazardous to one’s health and the environment. Developed countries generally export their e-waste for recycling to developing countries. In developing countries, recycling of e-waste is rudimentary, and a significant proportion of waste ends up in unsanitary landfills and open dump sites. Because physical and chemical methods of recycling e-waste are both hazardous and expensive, there is a need for alternative safe methods. For the treatment of electronic waste, biological methods such as microorganisms (micro-remediation), plants (phytoremediation), and earthworms (vermiremediation) can be used. Bioleaching, bioabsorption, bioaccumulation, biotransformation, biomineralization, and microbially enhanced chemisorption of metals are the six major mechanisms involved in waste micro-remediation. The four basic methods used in phytoremediation of electronic waste were phytoextraction, phytovolatilization, phytostablization, and rhizofiltration. Earthworms are used in vermiremediation technology biotransform toxic chemical contaminants into harmless products. These methods are environmentally sound management practices that are cost effective and generate minimum secondary waste.
            </t>
  </si>
  <si>
    <t>10.1016/j.nxener.2024.100158</t>
  </si>
  <si>
    <t>A patent landscape analysis on the high-voltage spinel LiNi0.5Mn1.5O4 for next-generation lithium-ion batteries</t>
  </si>
  <si>
    <t>Lithium-ion batteries (LIBs) is now a cornerstone technology to curb carbon emission by enabling electric vehicles and grid-scale energy storage. However, LIBs are highly materials-intensive, the cost and availability of the key materials, especially the lithium-containing cathode materials, are critical for the goal of decarbonization. High-voltage spinel LiNi0.5Mn1.5O4 (LNMO) is a promising cobalt-free cathode material to cater to the surging demand for low-cost and high-energy-density LIBs. In this paper, the advantages of LNMO are quantified in terms of performance and sustainability, then the growing interest in the research and development (R&amp;D) of LNMO is assessed by analyzing 559 related patents registered across 22 authorities. The analysis paints a comprehensive picture, including geographical distribution of patenting activities, major developers, and influential patents. Furthermore, the patents are categorized into four key innovation directions. A gradual shift from materials engineering to electrolyte design indicates that the development of novel high-voltage compatible electrolytes is expected to unlock LNMO for next-generation, sustainable, and high-performance batteries.</t>
  </si>
  <si>
    <t>10.1016/j.eti.2022.102481</t>
  </si>
  <si>
    <t>Characterization of industrially pre-treated waste printed circuit boards for the potential recovery of rare earth elements</t>
  </si>
  <si>
    <t>Rare earth elements (REE) are classified as critical raw materials and the environmental impact of mining them is of growing concern. The recovery of REE from electronic waste (e-waste) could offer a more sustainable practice. Waste printed circuit boards (WPCBs) are an important resource in the e-waste stream due to their content of valuable materials. However, data regarding the concentration and distribution of REE in WPCBs is very limited. The aims of this research were: (a) to analyse the chemical composition of comminuted WPCBs prior to processing (industrially pre-treated) with emphasis on REE, and (b) to determine the distribution of REE and other metals in different size fractions of the pre-treated WPCBs. The samples were supplied by commercial e-waste recycling companies, which makes them representative of the e-waste processing industry in the UK. Correlation between elemental concentrations and particle size was analysed using Spearman’s rank correlation. Most REE concentrations were inversely correlated to the particle size. Concentrations of Y, La and Gd were found up to a thousand times higher in the smaller particle size compared with coarser particles. However, most of base metals including Cu, Sn, Pb and Zn did not show this trend. The present study highlights the occurrence of REE in comminuted WPCBs, and fine fractions as potential sources of these critical elements, currently not recovered during recycling process. A cost-effective sieving step is proposed to enrich the REE content for further recovery, prevent the possible loss of REE and maximize the total material recovered from WPCBs.</t>
  </si>
  <si>
    <t>10.1016/j.est.2023.109588</t>
  </si>
  <si>
    <t>Impact of surface modification of electrode for aluminium air batteries</t>
  </si>
  <si>
    <t>Superior electrochemical behaviour of Aluminium makes it the perfect metal for use in aluminium air batteries. It is critical to create effective and affordable anodes for Al-air batteries. This study investigates the effects of nickel and nickel-copper electroplated aluminium anodes on battery operation in both alkaline medium KOH and NaOH. The electrochemical impedance spectroscopy (EIS) and anodic polarization curves are used to study the corrosion behaviour of prepared samples. The surface morphologies were examined by scanning electron microscopy (SEM). The corrosion rate measurements and the constant-voltage discharge measurements were carried out then received data indicated that nickel electroplating increases the efficiency of the aluminium anode more than nickel-copper electroplating. However, it generates a barrier film that shields the aluminium from corrosion without inhibiting battery reactions.</t>
  </si>
  <si>
    <t>10.1016/j.est.2024.112200</t>
  </si>
  <si>
    <t>Experimental and numerical investigation of single and double serpentine channel cold plates on the thermal performance of lithium ion pouch battery</t>
  </si>
  <si>
    <t>The cold plate design is an important factor for battery thermal management systems. An efficient cold plate design should have the ability to lower the battery temperature with minimum pressure drop. In this work, a double serpentine channel (DSC) cold plate is designed to improve the thermal performance of a single serpentine channel (SSC) cold plate under various operating conditions. Experimental and numerical investigations are done to compare the performance of both cooling plates. Results showed that the maximum temperature and temperature difference of a battery with a DSC cold plate is lower than the SSC cold plate. Additionally, the heat transfer rate was also improved under the same flow rate. Moreover, the performance of the DSC cold plate design is compared with the SSC cold plate under different flow rates, ambient temperature, coolant inlet temperature, and discharge rates. Results indicate that the DSC cold plate can reduce the maximum temperature, and temperature difference of a battery by 6.4 % and 41 % respectively. Besides, the power consumption with the DSC cold plate is reduced by 86.7 % when compared with the SSC cold plate under the flow rate of 120 mL/min.</t>
  </si>
  <si>
    <t>10.1016/j.materresbull.2021.111620</t>
  </si>
  <si>
    <t>Silica nanospheres as a key process element in the Green engineering for the synthesis of carbon nanotubes as a supercapacitors additives</t>
  </si>
  <si>
    <t>In our study, we got carbon nanotubes by the Green engineering method. In this approach, the key element is silica nanospheres, that act as a catalyst carriers, prepared from the recycled ethanol-ammonia solution and copper wire from used cables. We used copper wires as a source of metal ions that were adsorbed by the silica nanospheres and then serve as a catalyst. Copper particles after synthesis of carbon nanotubes were reused for synthesis of new carbon nanotubes after re-deposition on pristine silica particles. The second material recovered from the waste cable was a polymer sheath, which at high temperature can served as a carbon source in carbon nanotubes growth. Ethanol was main source of carbon used for the chemical vapor deposition process. The synthesized carbon nanotubes were compared to commercial carbon nanotubes in terms of their electrochemical properties when used as a conductive material in supercapacitors electrodes.</t>
  </si>
  <si>
    <t>10.1016/j.resconrec.2021.105839</t>
  </si>
  <si>
    <t>Quality assessment of post-consumer plastic bottles with joint entropy method: A case study in Beijing, China</t>
  </si>
  <si>
    <t>Recycling of plastic bottles is a fundamental strategy to reduce the need of fossil resources and protect global environments. The collection of post-consumer plastic bottles (PCPBs) is a key node of the recycling of plastics due to its influences on the subsequent life cycle stages. However, there is still a lack of quantitative assessment on the quality of PCPBs, especially considering the contamination and the mixture of different plastics in the collection stage. This study provides an indicator based on the joint entropy method to evaluate the quality of PCPBs in collection stage, which includes components, polymer types and colors three levels. This indicator (Quality-value) is applied to evaluate the quality of PCPBs’ collection system in Beijing city, China, which is based on an on-site survey including 27 samples gathered from 4 distribution centers and 5 collection sites. The results showed that the quality of PCPBs decreased through the collection system of Beijing, which degraded from post-consumer bottles (0.320&lt;Q&lt;0.325) to pre-production bottles (0.311&lt;Q&lt;0.312). The type of residential area is identified as a key factor of the PCPBs’ quality in collection sites. There is no obvious difference between formal and informal business models in the surveyed area. Providing three levels of quality equally weighted, colors sorting had the greatest potential to improve the quality of PCPBs compared to components and polymers sorting. We suggest that joint-entropy based quality assessment can help to manage waste collection system in an efficient way to meet the need of circular economy.</t>
  </si>
  <si>
    <t>10.1016/j.resconrec.2023.107316</t>
  </si>
  <si>
    <t>Solar photovoltaic waste and resource potential projections in Australia, 2022–2050</t>
  </si>
  <si>
    <t>Solar photovoltaic (PV) waste and resource projections are integral for end-of-life (EoL) management. Addressing gaps in Australian studies, this paper aims to produce improved projections from 2022 to 2050. This study uses up-to-date, location-based installation data, distributed practical lifetime estimates by system size, current literature on market share and material composition over time and recovery rates, and provides a closed loop material analysis. In 2050, cumulative PV waste is estimated at 2,000,000–3,000,000 tonnes for slow, conservative, and realistic forecast installations, though under ambitious installs, waste will be 1–2 times more. Additionally, in 5 years PV EoL silver and aluminium could supply on average 30 % of future PV demand, 50 % in 15 years, and even up to 100 % in 25 years, considering realistic or ambitious forecast installations. These findings seek to assist in establishing sustainable EoL PV management, including the planning of logistics, appropriate recycling methods, consumer-appropriate policy, and the integration of circularity.</t>
  </si>
  <si>
    <t>10.1016/j.est.2024.112909</t>
  </si>
  <si>
    <t>Optimization methods of distributed hybrid power systems with battery storage system: A systematic review</t>
  </si>
  <si>
    <t>The transition to sustainable energy matrices at a global level reinforces the importance of investments in hybrid energy systems with battery storage to promote low-carbon energy and sustainable development. Considering this scenario, the research focused on analyzing optimization methods with the main objective of mapping and reviewing the literature on hybrid energy projects with battery storage, focusing on wind and photovoltaic sources. The Systematic Literature Review followed PRISMA guidelines, bringing transparency to the sample selection process, ensuring a rigorous and comprehensive literature review, and increasing the reliability of the results. Descriptive, network, and content analyses were employed to identify gaps, key trends, and emerging research areas, aiding in understanding the current state of research and future directions. As a result, the final sample included 74 articles after removing duplicates and applying eligibility criteria. Analysis revealed increased interest in hybrid power systems with battery storage, identifying three keyword clusters focused on technical and economic aspects. The study mapped 54 optimization methods, categorized into five groups, highlighting the complexity and variety of optimization challenges. The conclusions indicated a significant increase in scientific production in the last five years, reflecting the urgency of alternatives to traditional energy sources and the diversity of optimization methods used to improve the viability of energy systems, indicating a promising trend towards more adaptive and intelligent approaches.</t>
  </si>
  <si>
    <t>10.1016/j.commatsci.2023.112710</t>
  </si>
  <si>
    <t>On two-dimensional metal borides (MBenes) as anode materials for metal-ion batteries: A first-principles study</t>
  </si>
  <si>
    <t>To find excellent materials for metal-ion batteries, we investigated the possibility of two-dimensional (2D) monolayer MBenes (CrB, FeB, MnB) as anode materials for Li, Na, K, Mg, and Ca ion batteries based on density-functional theory. The results show that the monolayer MBenes have small diffusion energy barriers, can maintain a stable average open-circuit voltage, and a theoretical storage capacity of up to 853 mA h g−1 in Li-ion batteries, superior to other ordinary anode materials. These properties suggest that monolayer CrB, FeB, and MnB are promising anode materials for metal ion batteries with good rate capacity.</t>
  </si>
  <si>
    <t>10.1016/j.resconrec.2020.104968</t>
  </si>
  <si>
    <t>Assessment of strategic raw materials in the automobile sector</t>
  </si>
  <si>
    <t>A conventional passenger car demands almost 50 different types of metals, along other raw materials. Some of these metals, such as tantalum, indium, niobium or rare earths elements, are considered critical by the European Commission and many other institutions. Additionally, their functional recycling is practically absent. The transition to fully electric vehicles will require more electrical and electronic devices, motors and batteries, that will need an increasing amount of critical metals. A methodology has been developed to identify strategic elements for the automobile sector. This approach defines a variable called Strategic Metal Index (SMI) which is calculated for each metal. This index is the result of combining the following parameters: (1) Automobile sector demand with respect to world production; (2) known resources compared to total cumulative demand and (3) Supply risk. The index has been applied to 50 metals used by different types of vehicle powertrains. The assessment covers metal demand from 2018 to 2050 according to vehicle sales projections. Using this approach, the most strategic elements for the automobile manufacturing sector are Ni, Li and Co (used in batteries), Nd and Dy (permanent magnets), Tb (lighting and fuel injectors), Sb, Bi and and B (steel alloys, paintings), Au and Ag (electronics), In (screens) and Te (steel alloys, electronics). The search for substitutes, implementation of eco-design measures and the increase of the functional recyclability of these elements should be strongly encouraged in the sector.</t>
  </si>
  <si>
    <t>10.1016/j.ijoes.2024.100663</t>
  </si>
  <si>
    <t>Facile fabrication of mesoporous Ag-doped γ-MnO2 nanowires with rich oxygen defects for boosting performance of aqueous Zn-ion batteries</t>
  </si>
  <si>
    <t>In recent years, the aqueous zinc-ion batteries (AZIBs) have attracted a remarkable attention due to their low cost, abundance, low toxicity and high safety. MnO2 is considered a potential electrode for AZIBs owing to its high theoretical capacity and abundance. However, MnO2 suffers a challenging issue of poor cyclability. Herein, mesoporous Ag-doped γ-MnO2 nanowires were fabricated for the first time by a facile room temperature co-precipitation method under the assistance of Ag+ and investigated electrochemically as cathode for AZIBs. The as-obtained sample electrode delivers a remarkable discharge specific capacity of 978 mAh g-1 at the 65th cycle at a current rate of 0.1 C to be steady at 804 mAh g-1 after 150 cycles and exhibits an excellent rate capability at high C-rate due to the surface-controlled capacitive process of the electrochemical reaction, which is attributed to the unique structure of Ag-doped γ-MnO2 nanowires with rich oxygen defects and crystal water for more active sites and stable structure. This work offers aspiration for the future cathode material engineering as AZIBs.</t>
  </si>
  <si>
    <t>10.1016/j.est.2023.109903</t>
  </si>
  <si>
    <t>Orderly arranged three-dimensional porous S/Ti3C2/NC potassiphilic scaffold enabling dendrite-free K metal deposition for potassium metal batteries</t>
  </si>
  <si>
    <t>Potassium (K) metal battery is a promising future electrochemical energy storage system owing to the low electrochemical potential, high theoretical specific capacity, and inexhaustible K resources. However, the K metal anodes prematurely defeat due to the inescapable dendrites growth and volume variation, which severely hindered the practical application of K metal battery. To tackle these issues, we propose a S-modified Ti3C2-chitosan aerogel (S-TNC) with orderly arranged 3D porous structure and high potassiphilicity to construct K metal anode (S-TNC@K) by molten infusing with K metal. S-TNC scaffold buffers the internal volume variation via large porous voids during the plating/stripping, and accelerates electron/ion transport by interconnected conductive skeleton, inducing uniform K deposition. The monodispersed S and N sites in S-TNC improve the potassiphilicity of scaffold, reducing K nucleation barrier and inhibiting K dendrites growth. Benefiting from the above outstanding properties of S-TNC scaffold, the S-TNC@K//PTCDA full battery realizes excellent cycling stability with a boosted specific capacity of 90.2 mA h g−1 after 100 cycles at 1 C. This work solves the dendrites growth and volume variation problems in K metal batteries, which laid foundation for the further development of K metal battery.</t>
  </si>
  <si>
    <t>10.1016/j.jwpe.2021.102332</t>
  </si>
  <si>
    <t>Separation of microplastics from water - What next?</t>
  </si>
  <si>
    <t>Microplastics (MPs) are the ubiquitous anthropogenic pollutants that contaminate the aquatic environment severely. Different species in the maritime ecosystem may become extinct as a result of the gradual incorporation of MPs. These plastic particles are also to blame for the serious complications in human health caused by the direct ingestion of MPs-containing aquatic species. In consequence, the origin, transportation, and separation of MPs have been extensively researched. However, the question as to what will happen to such MPs that are separated from the water remained unanswered. As a result, in this article, we autopsied the whole phenomenon to answer this question and provide a favorable method of recycling these extracted MPs into commercially valuable products. A possible plan is suggested to highlight the feasibility of each step in the recycling process. Without a doubt, such a focus will aid in ensuring sustainable MPs handling methods as well as the feasible disposal of such pollutants without jeopardizing environmental safety.</t>
  </si>
  <si>
    <t>10.1016/j.procir.2022.05.222</t>
  </si>
  <si>
    <t>Exploring the applicability of circular design criteria for electric vehicle batteries</t>
  </si>
  <si>
    <t>Battery electric vehicles (BEVs) represent a promising solution to mitigate carbon emissions by road transportation. However, life cycle assessment (LCA) studies on BEVs have demonstrated that batteries are responsible for around 30% of the vehicle’s environmental impacts. Therefore, the integration of circular economy (CE) criteria in battery design and life cycle management is key to improve resource efficiency and environmental sustainability. Nevertheless, literature analysing the implementation of CE design criteria in BEVs´ battery development is scarce. Focusing on Li-ion batteries (LIB) for BEVs, this paper examines the potential for implementation of life cycle-based CE design criteria. Accordingly, a CE design assessment tool, including a list of 53 relevant design criteria gathered from the literature, industrial practice and EU legislation, with application to BEVs´ batteries, was shared with industrial stakeholders from the H2020 LIBERTY project (LC-BAT-10-2020 No. 963522) to receive feedback. The industrial stakeholders were asked to evaluate the potential implementation of each CE design criteria based on the relationship between importance and viability by providing scores from 0% to 94%.The results indicate that the most important CE design criteria are related to the manufacturing stage of LIBs, including innovations oriented to increase the performance and quality of the final product by anticipating to new legislation requirements, including resource and environmental aspects, for BEVs. On the other hand, design criteria related to the end of life (EOL) management of LIBs show low implementation potential due to low viability scores. The benefits of considering CE design criteria in LIB development are discussed as well as the potential trade-offs in order to support well-informed decision-making. This includes an analysis of the causes for the low score for some CE design criteria and the opportunities to improve their implementation potential to increase the resource efficiency and environmental performance of BEVs´ LIBs.</t>
  </si>
  <si>
    <t>10.1016/B978-0-323-95417-4.00014-7</t>
  </si>
  <si>
    <t xml:space="preserve">Chapter 14 Valorization of industrial wastes </t>
  </si>
  <si>
    <t xml:space="preserve">
               Population growth, urbanization, and development of new industries have significantly increased the amount of industrial waste discharged into the environment. Waste disposal is a major challenge as it pollutes the environment and releases harmful compounds. Waste valorization is the only solution to reduce the amount of toxic waste released into the environment. The main purpose of recovery is to transform waste into useful products for reuse and recycling. This chapter highlights the waste management methods and strategies that must be followed in order to recycle waste. It also highlights some of the useful eco-friendly products that can be obtained through the waste recycling process and describes cost-effective, viable, and sustainable ways to recycle waste.
            </t>
  </si>
  <si>
    <t>10.1016/j.prime.2023.100155</t>
  </si>
  <si>
    <t>E-waste management in Nepal: A case study overcoming challenges and opportunities</t>
  </si>
  <si>
    <t>The main objective of this paper is to design and implement a novel automatic E-Waste Management System using machine learning algorithms. A Waste Management System (WMS) is entirely manual, and it was extended by an IoT sensor-based alert system that can inform the overflowing of waste to the corresponding people for immediate action. It was not efficient in terms of time and cost. Also, WMS does not care about disposing of or recycling electronic wastes (E-waste). With the development of information technology, the use of electronic devices has considerably increased. Electronic devices like laptops, monitors, mobiles, headphones, tablets, and others depreciate in their value and use, adding to the amount of e-waste generated. Although this adds to the quantity of e-waste that threatens the environment, the brighter side is the possibility of extracting rich, recycled minerals. Various e-waste management systems have been invented for the optimal utilization and handling of e-waste. Surveys continue to study the possibility of utilizing e-waste using image processing techniques. The image processing is done with various deep-learning algorithms that provide better classification and prediction accuracy. This paper presents a deep learning model to improve the accuracy of e-waste prediction and management systems. The proposed deep learning model consists of a CNN algorithm for extracting features, and the extracted features are processed with an RBM model for better accuracy. An open-source dataset is considered for validating the proposed system, and the results obtained are compared with various existing approaches. The comparison shows that the proposed algorithm provides better prediction accuracy (96%) of the e-waste.</t>
  </si>
  <si>
    <t>10.1016/0140-6701(95)96506-8</t>
  </si>
  <si>
    <t>95/04705 Modification of coal ashes for recycling as zeolites</t>
  </si>
  <si>
    <t>September 1995</t>
  </si>
  <si>
    <t>10.1016/j.carbon.2024.119526</t>
  </si>
  <si>
    <t>Coal-derived flaky hard carbon with fast Na+ transport kinetic as advanced anode material for sodium-ion batteries</t>
  </si>
  <si>
    <t>Hard carbon (HC) has demonstrated a significant potential in anode for sodium-ion batteries (SIBs) due to its superior electrochemical properties. Coal is considered a promising hard carbon precursor due to its high carbon yield. However, the widespread adoption of coal-derived HC faces challenges such as limited storage capacity and decreased rate performance, primarily attributed to the dense structure of coal. In this study, a molten salt-assisted approach was developed to adjust the microstructure of coal-derived HC. The dense coal is etched into a flaky structure by molten salt, which is conducive to the diffusion and transport of sodium ions. The optimized HC materials possess large interlayer spacing and abundant pseudo-graphitic domains, exhibiting a remarkable reversible capacity of 303.6 mA h g−1 at 30 mA g−1 and 82.1 mA h g−1 at 500 mA g−1. Besides, a full cell with the configuration of as-prepared coal derived HC versus Na3V2(PO4)2O2F (NVPOF) is presented with a high initial coulombic efficiency of 76.15 % and capacity of 100.7 mA h g−1. The results indicate that our synthesis strategy is feasible for the application of coal derived carbon materials in SIBs.</t>
  </si>
  <si>
    <t>10.1016/j.trd.2023.103718</t>
  </si>
  <si>
    <t>Environmental analysis of road transport: Sugarcane ethanol gasoline blend flex-fuel vs battery electric vehicles in Ecuador</t>
  </si>
  <si>
    <t>Decarbonizing the passenger car transportation sector is mandatory. Nevertheless, other environmental impact categories should also be tackled. This research compares the life cycle environmental performance of passenger car transportation in Ecuador with energy carriers: first-generation ethanol-gasoline blends and electricity. The battery electric vehicle (BEV) current scenario utilizes the electricity from the 2018 national mix composed of 17% of fossil and 83% of renewable sources. Regarding the flex-fuel vehicle, the current scenario refers to the current mixture percentage of ethanol-gasoline (E5). The functional unit is defined as 1 km. The global warming potential (GWP) results are between 130-180 g CO2-eq/km for E5 and 42–176 g CO2-eq/km for BEVs. For future scenarios, the GWP ranges are 250-270 g CO2-eq/km for E15 scenarios and 80-130 g CO2-eq/km for E85 scenarios. E85 scenario has less GWP than BEVs scenarios when fossil fuel electricity is used to charge them.</t>
  </si>
  <si>
    <t>10.1016/j.jallcom.2022.168657</t>
  </si>
  <si>
    <t>Synergistic effect between the graphene electrodes and the BiFeO3-BaTiO3 composite to overcome the limit of capacitance in eco-friendly supercapacitors made with a seawater electrolyte</t>
  </si>
  <si>
    <t>To reduce the contamination of the water/soil by wasted polyethylene (generated by daily products), we propose here the fabrication of efficient and flexible supercapacitors (SCs) using recycled polyethylene (PE) from toothpaste tubes. A graphene ink was printed on the PE to make it conductive and the capacitive performance of the SCs was enhanced by adding to their electrodes a BiFeO3/BaTiO3 (BF/BT) ceramic. The devices made without the BF/BT showed a maximum capacitance and energy density of 312.4 F g−1 and 62.4 Wh kg−1, respectively. Moreover, the devices made with BF/BT and PVA/H3PO4 gel-electrolyte, presented a capacitance and energy density of 721.8 F g−1 and 144.6 Wh kg−1, respectively. This last device had 130% more capacitance than that without BF/BT. In order to make an eco-friendly SC, we substituted the PVA/H3PO4 electrolyte with seawater and obtained a capacitance and energy density of 563.7 F g−1 and 112.7 Wh kg−1, respectively. This last value of capacitance is ≈ 22% lower than that for the device made with PVA/H3PO4, but we avoid the toxicity of the acidic electrolyte for the environment. Interestingly, the SC devices reported here maintained a voltage of 0.6–1.05 V after 10 h of steady discharge. Absorbance, XPS and Raman techniques demonstrated the presence of oxygen vacancies, Ti4+/ Ti3+, Bi3+/ Bi2+ and Fe3+/ Fe2+ species (redox centers) on the SC electrodes made with BF/BT and PVA/H3PO4, but only the oxygen vacancies and Bi3+/ Bi2+ species were found in the SC electrodes fabricated with BF/BT and seawater. Thus, the lower performance of the devices made with seawater is associated to the absence of certain redox centers that contributed to the charge storage. Overall, the results of this investigation demonstrated that efficient SCs can be fabricated from recycled plastics and innocuous components (BF/BT and seawater) for wearable technologies, benefiting in this way the environment.</t>
  </si>
  <si>
    <t>10.1016/j.nanoso.2024.101351</t>
  </si>
  <si>
    <t>Visible LED-light driven photocatalytic activity by a novel magnetically separable CoFe2O4/Mn3O4 nanocomposite</t>
  </si>
  <si>
    <t>A novel magnetic separable CoFe2O4/Mn3O4 semiconductor catalyst was synthesized by sol-gel-cum-hydrothermal method, successfully. X-ray diffraction, scanning electron microscopy, transmission electron microscopy, Raman, and Fourier transformed infra-red spectrometers were used to characterize the prepared samples. Mn3O4 and CoFe2O4 exhibit in tetragonal and cubic phases, respectively. The obtained direct optical band gap of the samples belongs to the visible region. These catalysts were employed in photo-degradation of methylene blue (MB) dye under an LED visible light. Coupling of CoFe2O4 with Mn3O4, which formed type-II heterojunction, enhances the photocatalytic efficiency, provides magnetic separable features, and prevents the charge carriers’ recombination. Synthesized CoFe2O4/Mn3O4 nanocomposites show excellent photocatalytic activity with a high value of rate constant ∼ 0.03889 minute−1. The scavenging test reveals that the holes and superoxide radicals were dominant reactive species in the degradation of dye. Magnetic separable feature of nanocomposite helps to recover the catalysts from degraded MB dye solution for the next photo-degradation cycles.</t>
  </si>
  <si>
    <t>10.1016/j.cej.2024.155290</t>
  </si>
  <si>
    <t>Synergistic effects of kinetics and lyophilicity stimulated by Mg2+/Li+ co-insertion in Bi2-xSbxS3 toward reversible hybrid batteries</t>
  </si>
  <si>
    <t>Co-intercalation type hybrid magnesium-lithium-ion batteries (MLIBs) have received widespread attention in recent years for higher electrolyte utilization and conspicuous insertion kinetics. However, the co-intercalation strategy is rarely explored in replaceable anode host structures. We propose a cation exchange strategy to optimize metal sulfide, endowing MLIBs with high specific capacity, prominent cycle stability and rate performance. Kinetics analyses combined with density functional theory (DFT) calculations demonstrate the preferential absorption of Mg2+/Li+ in Bi-Sb sites and fast migration kinetics induced by Mg2+/Li+ co-insertion. COMSOL Multiphysics simulations further prove the prominent lyophilic effect of the bimetallic sulfide in facilitate ion diffusion. In addition, the multi-step reaction mechanisms and structural evolutions are profoundly revealed by a series of ex-situ investigations. Our findings provide inspirations on exploring novel electrode materials with outstanding electrochemical performance toward large-scale energy storage applications.</t>
  </si>
  <si>
    <t>10.1016/j.trpro.2023.11.776</t>
  </si>
  <si>
    <t>Review of recent developments in battery systems and hydrogen solutions for road transport applications</t>
  </si>
  <si>
    <t>This study aims to provide an overview of the current state-of-the-art technology and the research challenges that lie ahead for the electric vehicle (EV) ecosystem in Europe, including both batteries and hydrogen fuel-cells, which must be overcome to enable the user acceptance of alternative powertrains with respect to the conventional internal combustion engine (ICE). With a focus on the automotive supply industry, this study addresses the different aspects along the entire value chain of the respective technologies and how they can be integrated within a sector which has been dominated by the ICE as the prime mover of road vehicles for over a century. CLEPA, the European Association of Automotive Suppliers, supports the Paris agreement and is ready to contribute to achieving climate neutrality while maintaining competitiveness through a technology-open approach.</t>
  </si>
  <si>
    <t>10.20964/2022.02.42</t>
  </si>
  <si>
    <t>Synthesis and Electrochemical Properties of NiO/Ni Composite as an Anode for Lithium-ion Batteries</t>
  </si>
  <si>
    <t>NiO has been widely studied in the field of lithium-ion batteries because of its high theoretical capacity density (718 mAh g−1), abundant raw materials, simple preparation methods and environmental friendliness. However, its poor conductivity as an electrode material still limits its practical application in batteries. In this paper, the Ni metal addition method is used to improve the conductivity of NiO. A Ni-based precursor is first prepared by the water bath method. The NiO/Ni composite with a flower-like structure was obtained by thermal decomposition of a Ni-based precursor in an argon atmosphere. The as-prepared NiO/Ni composite consists of sheet-like NiO and granular Ni, and the NiO content in the NiO/Ni composite is 52.7%. As the anode of a lithium-ion battery, the NiO/Ni composite electrode shows high capacity and a long cycle life with a capacity of 631.2 mAh g-1 at a current density of 0.5 A g-1 for the 100th cycle. It also exhibits excellent rate performance. The discharge capacities of the NiO/Ni composite are 671.2, 460.3, 376.1, 344.9 and 555.8 mAh g-1 at current densities of 0.5, 1, 2, 4 and 0.5 A g-1, respectively. This explains why the NiO/Ni composite can endure a high charge-discharge current density. The results indicate that the NiO/Ni composite is a good anode material for lithium-ion batteries.</t>
  </si>
  <si>
    <t>10.1016/S0378-7753(98)00249-3</t>
  </si>
  <si>
    <t>Environmental assessment of vanadium redox and lead-acid batteries for stationary energy storage</t>
  </si>
  <si>
    <t>The environmental impact of both the vanadium redox battery (vanadium battery) and the lead-acid battery for use in stationary applications has been evaluated using a life cycle assessment approach. In this study, the calculated environmental impact was lower for the vanadium battery than for the lead-acid one. The net energy storage efficiency of the vanadium battery was greater due to lower primary energy needs during the life cycle. Favourable characteristics such as long cycle-life, good availability of resources and recycling ability justify the development and commercialisation of the vanadium battery.</t>
  </si>
  <si>
    <t>July 1999</t>
  </si>
  <si>
    <t>10.1016/j.procir.2024.01.137</t>
  </si>
  <si>
    <t>Integrated Consideration of Data Flows and Life Cycle Assessment in Vehicle Dismantling processes</t>
  </si>
  <si>
    <t>The pursuit of environmental sustainability and resource conservation has underscored the growing significance of the circular economy paradigm across industries. This transformation is particularly pertinent within the automotive industry, necessitating a profound restructuring of the value chain, with a specific focus on end-of-life considerations. Significant potential for circular economy arises from the thorough examination of end-of-life vehicles and processes, involving strategies such as component reuse, material recycling and primary resource reduction. Providing process-, product-, component-, and material-specific information at the end-of-life of automotive vehicles can improve decision-making regarding circular strategies. It also demands for new digital solutions. This paper addresses an integrated approach of data flow analysis and Life Cycle Assessment (LCA) to enable a comprehensive monitoring of the environmental impact of these processes. First, the use case of end-of-life dismantling processes is presented - including pyrotechnics neutralization, vehicle dehydration, disassembly of reuse components as well as vehicle compaction. Secondly, the data demand respective information and material flows is depicted. As a main result, the LCA data flow model specifically tailored to the end-of-life vehicle dismantling processes is described. This model serves as a fundamental basis for analyzing the environmental impact of end-of-life processes combined with the underlying data flow.</t>
  </si>
  <si>
    <t>10.1016/j.resconrec.2021.105515</t>
  </si>
  <si>
    <t>Flows of post-consumer plastic packaging in Germany: An MFA-aided case study</t>
  </si>
  <si>
    <t>This study aims at defining the current state-of-affairs of the German post-consumer plastic packaging (PCPP) sector. By the use of the Material Flow Analysis (MFA) tool, a comprehensive investigation of the currently available PCPP waste collection and treatment system is conducted, which enables understanding the intrinsic inefficiencies of the waste value chain. The analysis utilises primary data (by conducting manual sorting activities) as well as secondary data (literature-based). Sorting has been performed taking into consideration the plastic packaging applications and material composition, polymer types, and moisture and dirt. Results show that the per capita generation of PCPP waste is 26.3 kg ± 3.0% in the year 2017 in Germany. The separate collection efficiency is 74.8% ± 2.9%, considering all separate collection systems (i.e. deposit system for PET bottles and Dual System). The study confirms that most of the material losses occur at the sorting stage mostly as a result of the complex packaging designs, where a combination of different materials is common practise. Overall, the net material recycling rate is 26.4% ± 1.3%, calculated on the basis of the net generated waste and excluding the potential recycling of the mixed polyolefin stream. If recycled material from mixed polyolefins is included, this figure increases to 37.8% ± 2.0%. The maximisation of the PCPP re-circulation potential requires collaborative policies addressing all the stakeholders in the value chain, starting from producers (product design), followed by the consumer (responsible and correct disposal), then the sorting facilities (by utilising state-of-the-art technologies and targeted sorting).</t>
  </si>
  <si>
    <t>10.1016/j.resconrec.2021.105926</t>
  </si>
  <si>
    <t>Opportunities for reducing the supply chain water footprint of metals used in consumer electronics</t>
  </si>
  <si>
    <t>Consumer electronics contain a broad spectrum of materials whose production requires water and potentially discharges contaminants into the water supply, exacerbating freshwater scarcity and pollution. These water impacts have not yet been fully studied, as much of the literature on consumer electronics focuses on supply chain energy or carbon footprint. This study evaluates life cycle water consumption and degradation impacts associated with extracting and producing base, precious, hazardous, and critical metals that are typically found in electronic products. Water impacts were analyzed for individual metals and for the representative material profile of smartphones and laptop computers to identify “hotspots” for future improvement. Results indicate that, at the level of individual materials, precious metals have the highest impacts, due to water consumed directly for mining operations and indirectly for energy production, and water degradation attributed to metal emissions during mine tailings management. At the product level, precious metals also have the highest contribution per smartphone, whereas aluminum has a higher contribution per laptop, accounting for about 40% of the total water scarcity footprint. On the other hand, for water quality impacts, precious metals are responsible for the highest contributions for both products. Scenarios are evaluated to assess improvement potential associated with product design changes, including alternate supply chains, material substitution, and use of recycled content. The greatest potential opportunities for reducing water impacts were sourcing metals from lower water scarcity regions (19% reduction over the baseline water scarcity footprint) and increasing recycled content to the maximum theoretical potential (20% reduction).</t>
  </si>
  <si>
    <t>10.1016/j.procir.2023.02.089</t>
  </si>
  <si>
    <t>Factors of digital product passport adoption to enable circular information flows along the battery value chain</t>
  </si>
  <si>
    <t>Digital product passports (DPPs) may help bridge prevailing information gaps along value chains, and thus support actors’ sustainable product management (SPM) decisions by providing needed product life cycle data. However, different factors influence their successful adoption. This paper provides empirical insights into the perceived potential of DPP adoption in SPM. The focus was placed on DPPs for electric vehicle batteries. Research entailed conducting stakeholder online focus group workshops, expert interviews, follow-up stakeholder consultations, and subsequent qualitative content analysis. Diffusion of innovation (DOI) theory and the technology-organization-environment (TOE) framework were used as theoretical basis. The results illustrate stakeholder perspectives on DPP use in SPM support, as well as stakeholder classification based on innovation adopter categories of DOI theory. Furthermore, DPP adoption barriers, enablers and drivers are presented and discussed in the context of the TOE framework and DOI theory. This paper adds to the literature on digitalization as an enabler of SPM and circular value chains, and to the field of innovation adoption and diffusion in the context of DPPs. As the identified DPP adoption factors help support the uptake of DPPs in facilitating SPM, it is also of clear practical relevance.</t>
  </si>
  <si>
    <t>10.1016/j.resourpol.2022.103139</t>
  </si>
  <si>
    <t>Investigating zirconium flows and stocks in China: A dynamic material flow analysis</t>
  </si>
  <si>
    <t>Zirconium (Zr) is one important scarce metal and has been widely used in both civil and emerging industries. Its supply-demand balance and material flows are crucial to the development of China's green economy. However, no studies focus on Zr resource use in China, a major consumer of this resource. This study traces the anthropogenic cycle of zirconium by accounting Zr flows and stocks in the production, processing, consumption, and disposal stages in China from 2005 to 2020. The results of this study show: (1) China is the largest Zr consumer in the world and has been a net Zr importer from a life cycle perspective; (2) China's domestic in-use Zr stock increased rapidly, reaching 249.49 Gg in 2020, about 3.5 times the amount of 2005; (3) ceramic sector consumed 717.12 kilotons (Kt) of Zr (42% of the total yearly Zr consumption) in 2020, while this figure was 94.29 Kt (56% of the total yearly Zr consumption) in 2005. Zr consumption in the chemical sector increased from 12.26 Kt in 2005 to 157.77 Kt in 2020, with an annual growth rate of 9%; (4) The total recycled Zr reached only accounting for 7% of the total cumulative Zr supply. These results suggest that China should not only explore zirconium mines domestically, but also seek high-grade zirconium ores in other countries. In addition, policies are proposed to promote Zr recycling and efficient utilization from the perspective of trade, technological development and economic feasibility.</t>
  </si>
  <si>
    <t>10.1016/j.eswa.2024.123918</t>
  </si>
  <si>
    <t>Designing a sustainable plastic bottle reverse logistics network: A data-driven optimization approach</t>
  </si>
  <si>
    <t>Management of recovery options for plastic beverage containers involves some challenges. Most materials of used containers are recycled and are used to produce new products. The locations of collection facilities are the strategic decisions, affecting the amount collected and the total cost of a Reverse Logistics Network (RLN). In this study, a multi-objective (MO) optimization model is introduced to configure a plastic beverage container RLN, considering economic, environmental, and social objectives. This study also implements a scenario-based possibilistic approach to handle the uncertainty of the parameters. Furthermore, a data-driven fuzzy optimization framework is developed to consider the overlapping and multi-clustered characteristics of historical data samples. The application of the proposed method is demonstrated by considering a network in Vancouver, Canada. The numerical results reveal that the optimal configuration of the RLN resulting from the proposed MO model exhibits significant sensitivity to fluctuations in costs, demands, and the prioritization of the objective functions. Additionally, the proposed data-driven framework can incorporate decision makers' preferences when tuning the conservatism degree of uncertain parameters and the preference level of different objectives of the MO model. Moreover, the developed data-driven algorithm can reduce over-conservatism by 14% and guarantee the feasibility of optimal solutions compared to other data-driven strategies.</t>
  </si>
  <si>
    <t>10.1016/j.resconrec.2017.10.014</t>
  </si>
  <si>
    <t>Uncovering the evolution of substance flow analysis of nickel in China</t>
  </si>
  <si>
    <t>Nickel is playing a pivotal role in development of modern infrastructure and technology with major applications such as stainless steel, alloy, rechargeable batteries and electroplating. Rapid industrial development and economic growth of China has accelerated the depletion of natural resource pools since recent three decades. Therefore, this study was performed to examine the evolution of substance flow of nickel. Main findings include the following: 1) China is being confronted the increasing risk of uncontrolled importation; 2) The consumption amount has been constantly extended up to 1010 Gg in 2015, however the obsolescence amount is almost remained at an unchanged range of 45–50 Gg; 3) If more nickel has been stocked in the consumption stage and landfill plants, only 30% is recycled. The obtained results implied that China should not only find more sources of imported minerals, but also there should be an enhancement of the urban mining for nickel resources in the circular economy field.</t>
  </si>
  <si>
    <t>10.1016/j.stae.2022.100025</t>
  </si>
  <si>
    <t>Electronic waste management scenario in Bangladesh: policies, recommendations, and case study at Dhaka and Chittagong for a sustainable solution</t>
  </si>
  <si>
    <t>Bangladesh produces 3 million metric ton (MMT) of e-waste, including ship-breaking yards, each year. The leachate from dumped e-waste contains toxic heavy metals and organics that are detrimental to animals, humans, and the environment. The proper legislation and systematic e-waste management strategies have not yet been established in Bangladesh. This study reported the upgradation of the e-waste policies, e.g., the Factory Act, 1965 to Hazardous Waste (e-waste) Management, 2021 of the government of Bangladesh (GoB). A field survey was conducted for an in-depth understanding of the current scenario of e-waste management in Dhaka and Chittagong and total e-waste streamflow has been presented. The usage trend of electronic products (cell phones, refrigerators, television, computers, and air conditioners), the average lifetime of these products, and knowledge of e-waste were explored by the face-to-face questionnaire-based interviews. Cell phones were found to be the significant contributors to e-waste in Bangladesh. The study suggests that systematic e-waste management policies can improve the total scenario. An integrated e-waste recycling facility based on life cycle analysis (LCA) and materials flow analysis (MFA) must be introduced. The recycling process has been discussed, and recommendation has been pointed out for Bangladesh. Based on the study, printed circuit boards (PCBs)-based metal recovery business model from mobiles and computers worth $1 billion/yr by 2030 has been proposed. State-of-the-art technologies in recycling plants and disposal site selection criteria are essential factors for the safer management of e-waste in Bangladesh. Environmental awareness has to be developed for a sustainable and long-term e-waste management system.</t>
  </si>
  <si>
    <t>September–December 2022</t>
  </si>
  <si>
    <t>10.1016/j.cej.2024.149791</t>
  </si>
  <si>
    <t>Inert salt-assisted solvent-free synthesis of high-entropy oxide towards high-performance lithium-ion batteries</t>
  </si>
  <si>
    <t>High-entropy oxide (HEO) is a promising anode material for lithium-ion battery (LIB) due to the synergistic effect of various metal species. Conventional HEO preparations typically involve a solid-state route or liquid-phase mixing followed by high-temperature calcination, leading to either a small surface area or environmental contamination. Herein, a novel, facile solvent-free preparation of HEOs is introduced, applying inert salt, NaCl, as an easily removable, eco-friendly and recyclable template. This approach realizes high-purity porous HEO (NPHEO) with specific surface area (28.1 m2 g−1) for high-performance lithium-ion batteries. With the enhanced electrochemical kinetics, the NPHEO anodes deliver a high reversible specific capacities of 1143.6 at 0.2 A/g. In addition, the NPHEO-based cells exhibit a desirable rate capability of 315.7 mAh/g at 5 A/g. At 1 A/g the cell delivers a good cyclability of 71.8 % capacity retention over 600 cycles, corresponding to an average coulombic efficiency of above 99.94 % per cycle. Ex-situ X-ray diffraction and in-situ electrochemical impedance spectroscopy experiments further probe the structural evolution and electrochemical behavior during lithiation/delithiation, confirming the structural stability and fast electrochemical kinetics of NPHEO. The proposed advanced synthesis approach offers a new platform for the preparation of HEOs with high quality.</t>
  </si>
  <si>
    <t>10.1016/j.ijhydene.2018.10.105</t>
  </si>
  <si>
    <t>The synchronous reutilization of the expired ferrous sulfate granules and waste Li foils for LiFePO4/C cathode</t>
  </si>
  <si>
    <t>Expired medicines and spent Li-anode batteries may result in the environment pollution and the waste of resource if they aren't reasonably recycled. In order to achieve the innocent treatment and the resource recovery, expired ferrous sulfate granules and waste Li foils were simultaneously recycled in the form of LiFePO4/C powders via the facile hydrothermal route. The obtained LiFePO4/C was investigated by methods of X-ray diffraction (XRD), field emission scanning electron microscope (FESEM), energy dispersive X-ray spectrum (EDX), transmission electron microscope (TEM), galvanostatic charge/discharge and cyclic voltammetry (CV). As expected, the as-recycled LiFePO4/C powders consisted of many rod-like or sphere-like nanoparticles with the particle size about 60–400 nm. Furthermore, the resultant LiFePO4/C cathode delivered an initiate discharge capacity of 147.0 mAhg−1 at 0.1C and the reversible discharge capacity of 143 mAhg−1 after 50 cycles; even cycling at 5C and 10C for 500 cycles, the reversible discharge capacities remained about 123 mAhg−1 and 94 mAhg−1, respectively, comparable with those of pristine LiFePO4/C cathode. Obviously, the decent results may open a new way to develop the circular economy, which is very important in terms of the resource recovery and the environmental protection.</t>
  </si>
  <si>
    <t>6 December 2018</t>
  </si>
  <si>
    <t>10.1016/j.procbio.2024.07.026</t>
  </si>
  <si>
    <t>Selective lithium extraction from spent lithium-ion batteries using siderophores produced by Pseudomonas aeruginosa: Efficacy, kinetics, and artificial neural network modeling</t>
  </si>
  <si>
    <t>In this study, microbial siderophore-mediated Li bioleaching from cathode active material (CAM) of spent LIBs was attempted. Pseudomonas aeruginosa was used to produce siderophores. For maximum siderophore production, favourable conditions like initial pH of Fe-free medium (5–9) and glucose (0.5–5 g/L) were assessed. Under optimal siderophore production conditions, Li bioleaching from CAM powder was studied at varying pulp densities (PD: 1–5 g/L), using bacterial cultures cultivated for 48 h and 120 h. Maximum siderophore production of ∼52 psu occurred at pH 7 and 1 g/L glucose after 48 h. Qualitative and quantitative analyses confirmed the production of mixed-type siderophores (catecholate and hydroxamate), which was further corroborated by FTIR analysis. Produced siderophores using 120 h old bacterial culture showed maximum Li extraction of &gt;99 % at 1 g/L PD in 144 h. Artificial neural network model accurately predicted the response (R2=0.9997; RMSE=0.4955). Following the shrinking core model, kinetics analysis revealed the microbial siderophore-mediated Li bioleaching mechanism followed the diffusion of lixiviant into CAM particles and dissolution of product layer away from the particle surface, which further substantiated by XRD and FESEM analyses. This study offers an alternative bioleaching approach for sustainable Li extraction from spent LIBs employing microbial siderophores.</t>
  </si>
  <si>
    <t>Process Biochemistry</t>
  </si>
  <si>
    <t>10.1016/j.matpr.2023.03.426</t>
  </si>
  <si>
    <t>Plastic and organic waste identification using multispectral imaging</t>
  </si>
  <si>
    <t>World cities face crucial problems with municipal solid waste produced by households and industry activities. Integrated waste management and advanced technologies for waste segregation are needed. Imaging methods and artificial intelligence are preferable for faster and more reliable waste sorting. Waste segregation has some purposes, to reduce waste reaching landfills and incinerations, to maximize recycling waste such as metals and plastics, and to collect organic waste for further use. The efforts to segregate plastic and organic waste from municipal solid waste are crucial. Plastic types such as PET, HDPE, and PP are valuable recycling materials, while organic waste is a potential biogas source. This study aimed to use a multispectral imaging system with ten wavelengths to identify and characterize the reflectance intensities of plastic and organic wastes. Principal Component Analysis (PCA) analyzed and visualized the waste image datasets. The samples were plastics of PET, HDPE, and PP types and organic waste of cartons, paper, and wet organic or vegetable. Each type had 35 pieces. The results show significant differences in reflectance intensities of the sample types, especially at 710 nm. From the average percentage difference in reflectance intensities over all wavelengths, HDPE plastic has a 23% lower in reflectance intensity than PET, 41% higher than colored PP, and 35% higher than transparent PP plastic. HDPE intensities are higher than PET at certain wavelength. The labeled plastic bottles have 11% higher in reflectance intensities than the unlabeled. The organic samples showed higher reflectance intensities than the plastics but varied between the organic waste types. In reflectance intensities, paper is 26% higher than carton waste, 48% than wet organic. PCA results show that multispectral imaging has the potential application in an automatic waste segregation system.</t>
  </si>
  <si>
    <t>10.1016/B978-0-323-90914-3.00005-X</t>
  </si>
  <si>
    <t xml:space="preserve">Chapter 1 Upcycling the solid wastes as precursors for graphene production </t>
  </si>
  <si>
    <t xml:space="preserve">
               Owing to limited markets for recycled products, the United States annually discards∼294 million tons of municipal solid waste (MSW) into landfills. These recycling rates for plastics and food wastes are as low as 7% and 3%, respectively. There is a need for stimulating innovative strategies for upcycling MSWs. This chapter discusses viable strategies for upcycling MSWs as precursors for graphene production using well-established nano-manufacturing techniques. We discuss the use of readily available MSW components as raw materials and the waste-to-energy infrastructure as a source of waste heat.
            </t>
  </si>
  <si>
    <t>10.1016/j.wasman.2023.05.008</t>
  </si>
  <si>
    <t>The economic and environmental impacts of shared collection service systems for retired electric vehicle batteries</t>
  </si>
  <si>
    <t>One of the impending consequences of the rapid penetration of electric vehicles (EVs) is that a substantial amount of expired EV batteries will present an increasing waste collection and management problem, particularly in the urban context. Motivated by a lack of research on this issue, this paper comprehensively evaluates the relative benefits of shared versus non-shared collection systems, where the service outlets are not exclusive to specified automakers. Using a mixed-integer optimization model, the analysis features spatiotemporal and multiple stakeholder complexities. Based on the historical monthly EV sales data from 2016 to 2021, a representative case study of Beijing, China is conducted, including 16 district centers, 32 major automobile manufacturers, 153 collection service outlets and 4 disposal centers. The results show that a shared collection service system leads to higher profitability, higher collection rates, increased environmental benefits and improved facility utilization. Consequently, this research contributes to supply chain liberalization to foster the efficient waste management of EV batteries. With a further model extension, it can also provide decision support for the policy-making of more countries.</t>
  </si>
  <si>
    <t>10.1016/j.matchemphys.2023.128583</t>
  </si>
  <si>
    <t>Electrochemical performance of melt impregnated lithium sulphur rechargeable cell: Effect of crosslinked water soluble polyacrylic acid binder</t>
  </si>
  <si>
    <t>Commercial lithium-ion batteries generate significant carbon footprint during the procurement of relatively scarce raw materials of Li, Co, Ni etc, manufacturing of cell, and their recycling. Lithium – sulphur battery is far more environmentally friendly as it uses only scarce lithium, has significantly higher specific energy density than Li ion cells, and easier to recycle. A facile one step scalable process has been developed to increase the loading and conductivity of sulphur; retard long chain polysulphides shuttling, tackle volumetric fluctuation of active particles and inhibit the lithium anode corrosion together with its dendritic growth during discharge – charge cycles. Electrode with EA-PAA binder delivers discharge capacity ∼836 mAh/g at 0.2C which is significantly larger than electrode made with PAA binder (∼745 mAh/g). At 1C rate electrode with EA-PAA binder delivers a discharge capacity ∼418 mAh/g which is significantly larger than electrode made using PAA binder (∼257 mAh/g). Irrespective of measured current, electrode with EA-PAA binder yields superior coulombic efficiency than electrode made using PAA binder. It is argued that the developed S/C composite with rGO additive and EA-PAA binder yields polar – polar interaction between EA-PAA binder and soluble long chain polysulphides to retard their shuttling. The EA-PAA binder with polar functional groups also have stronger bonding with underlying Al current collector. The stretchable EA-PAA binder network efficiently buffer the volumetric strain during alloying and de – alloying reactions as compare to PAA electrode. For S/C composite electrode, capacity fading during repeated cycling is thought to be related to the slower transformation kinetics of long chain polysulphides to insulating short chain lithium sulphides end product.</t>
  </si>
  <si>
    <t>10.1016/j.jiec.2024.05.066</t>
  </si>
  <si>
    <t>Prussian blue/reduced graphene oxide composites cathode material via one-pot precipitation synthesis for enhancing capacity sodium metal pouch cell batteries</t>
  </si>
  <si>
    <t>The popularity of sodium metal-ion batteries (SMBs) is increasingly displacing lithium-ion batteries (LIBs). Iron-based Prussian blue (Fe4[Fe(CN)6]3) analogs promise low-cost and easily prepared cathode materials for sodium metal-ion batteries. However, the effectiveness of these materials has consistently been attributed to their inadequate electrical conductivity. In this study, we employed a one-pot synthesis technique to prepare composites of Prussian blue (PB) and reduced graphene oxide (PB/rGO) with varying rGO concentrations. Ascorbic acid was utilized as a reducing agent to convert graphene oxide (GO) into reduced graphene oxide (rGO). Following optimization, the SMB coin cell with PB/rGO(5 %) electrode exhibited an initial specific discharge capacity of 91 mAh/g at a current density of 0.3C. This electrode had exceptional rate performance and remarkable capacity retention, with 75.3 % remaining after 2000 cycles. Furthermore, the pouch cell SMB using PB/rGO(5 %) showed a high capacity of 87 mAh/g at 0.05C with an energy density of 34 Wh kg−1 and good cycle ability over 500 cycles. Notably, the performance of the SMBs surpasses that of the PB cathode, making it highly advantageous for efficient sodium ion storage in SMBs.</t>
  </si>
  <si>
    <t>Available online 7 June 2024</t>
  </si>
  <si>
    <t>10.1016/j.resconrec.2023.107382</t>
  </si>
  <si>
    <t>Substance flow analysis of non-intentional lead use in China from 1980 to 2050</t>
  </si>
  <si>
    <t>As a heavy metal element abundant in the earth's crust, lead is released into the environment through the use of fossil fuels and minerals, resulting in environmental pollution. This study conducted a substance flow analysis to explore the evolution of China's non-intentional use of lead from 1980 to 2050. Results showed that the main sources of lead inflow from the fossil fuel, metal, and phosphorus systems were coal mining, imported ores, and phosphorus fertilizers, respectively. In 2019, intentional and non-intentional lead use introduced lead flows of 3034 and 616 kt/yr, resulting in 1.1 and 8 kt/yr of lead emissions, respectively. A scenario analysis indicated that lead emissions will be 2, 1.3, and 0.9 kt/yr under the high-resource, baseline, and low-resource consumption scenarios in 2050, respectively. It is necessary to reduce the lead inflow from resource consumption and the risk of lead overflow during the accumulation or recycling of lead-containing waste.</t>
  </si>
  <si>
    <t>10.1016/j.jallcom.2018.04.086</t>
  </si>
  <si>
    <t>Co-catalyst-free ZnS-SnS2 porous nanosheets for clean and recyclable photocatalytic H2 generation</t>
  </si>
  <si>
    <t>Two-dimensional (2D) ZnS-SnS2 porous nanosheets are designed as clean and low cost photocatalysts for water splitting. The composites successfully combine high photoelectron reduction potential of ZnS with the sufficient sunlight harvesting ability of SnS2. Moreover, SnS2 acts as an effective electron transfer medium from ZnS to SnS2 due to the construction of quasi-type II structure. This greatly promotes the transfer of electron-hole pairs and effectively inhibits their recombination. Especially, the unique porous nanosheets structure maintains them high specific surface area and countless reactive sites, which increases the reactants' contact area and facilitates the migration of carriers upon photocatalysis. This further suppresses the charge recombination and improves the photocatalysts' stability. As a result, an optimized specific surface area of 246.7 m2 g−1 and photocatalytic H2 generation rate of 536 μmol h−1 g−1 are achieved in the absence of a surfactant and co-catalyst, which is 10 times higher than ZnS and 17 times higher than SnS2. In addition, the porous nanosheets have fairly good photocatalytic stability and can be reused at least five cycles without obvious changes in activity and structure. This work successfully presents the potential of ZnS and SnS2-based photocatalyst for clean and low cost hydrogen production from water splitting.</t>
  </si>
  <si>
    <t>10.1016/j.wasman.2024.08.010</t>
  </si>
  <si>
    <t>Estimation of the uncertainty of metal content in a batch of waste printed circuit boards from computer motherboards</t>
  </si>
  <si>
    <t>Electronic wastes are a valuable resource due to their critical and precious metal content. To include these wastes in recycling or recovery chains, it is necessary to precisely determine their metal content. Because analysing the whole sample of a batch of electronic waste is not practical, different preparation and sampling or subsampling steps are necessary. Sampling induces an error in the composition of the final sample compared to that of the initial batch, which finally leads to uncertainty in the final metal content measurement as compared to the “actual” batch metal content. The aim was to characterize the uncertainty in metal content of a batch of 372 kg of WPCB. Thirty-nine metals were analysed and thirty-two were considered: base, precious, rare-earths and critical metals. An empirical method (i.e. replicated measurement tests) was thus applied, based on statistical calculations according to Eurachem Guidelines. Uncertainty arising during the 3 different stages of the preparation process (primary, secondly and tertiary sampling steps) was calculated. For the analysed given weight (0.5 g), the shredding efficiency, which directly affects metal particle size distribution, was found to be the most important factor influencing the uncertainty. Uncertainties in base metal content, which is often concentrated in the coarsest particles, arose mainly from the last preparation step (tertiary sampling). Conversely, precious metals and rare-earths were finely ground during the 3 preparation steps, which led to low uncertainties, despite their low concentration in the waste (&lt;337 mg/t for precious and &lt; 35 mg/t for rare-earths).</t>
  </si>
  <si>
    <t>10.1016/j.resourpol.2022.102624</t>
  </si>
  <si>
    <t>Behind of the criticality for rare earth elements: Surplus of China’s yttrium</t>
  </si>
  <si>
    <t>Yttrium (Y), mainly using for phosphors, is considered as one of critical rare earth elements (REEs) in several countries. However, its flows and stocks in the whole life and fundamental supply and demand are still unclear, leading to that it is difficult to measure its criticality. This study aims to estimate China’s Y flows and stocks for the period of 2000–2019 by applying dynamic material flow analysis. The results indicate that: (1) 146 kilo tons (kt) Y concentrates were flowed into anthropogenic system, and 33 kt Y were used in fluorescent lights, accounting for 80% of the total final use; (2) Y supply had been imbalanced with its demand, generating 39 kt Y surplus during the study period; (3) accumulative net Y export was 55 kt, in which primary products and final products accounted for 84% of the total export. Finally, three policy implications are proposed, including dynamic and specific list of individual critical REE, emergent Y recycling plans, and comprehensive stockpile policies.</t>
  </si>
  <si>
    <t>10.1016/j.jclepro.2023.137349</t>
  </si>
  <si>
    <t>Understanding the trade-offs of national municipal solid waste estimation methods for circular economy policy</t>
  </si>
  <si>
    <t>Policies embracing circular economy concepts have taken hold in national legislation around the world. As the number of governments and organizations adopting circular economy policies increases, so does the need for accurate and timely measurement of material resource flows. Since many countries do not have access to centrally reported municipal solid waste (MSW) data, estimation and modeling are critical in evaluating circular economy policy effectiveness. The purpose of this paper is to examine three modeling approaches estimating national MSW data in the United States, including industry-based material flow analysis, waste-extended input-output modeling, and aggregated regional waste reporting. We establish five criteria to guide the analysis through the context of policy monitoring (data quality, flow totality, update frequency, sensitivity to disruption, and product granularity) and use these criteria to analyze and score each model. We then use a literature search to identify five, internationally-implemented options for circular economy policy and determine the data and modeling components that are most helpful in evaluating policy effectiveness. Finally, we provide a crosswalk of the model scores and policy needs to inform the suitability of model selection by policy type. We found that data quality and update frequency are identified as critical components for evaluating circular economy policies within the models evaluated, and can both be fulfilled by aggregated regional waste reporting. Flow totality, sensitivity to disruption, and product granularity requirements vary by both model and policy types. While none of the evaluated models satisfy the combination of requirements for any of the five policies, industry-based material flow analysis offers flow totality for extended producer responsibility, landfill bans, and recycling rate target policies that typically require it. The waste-extended input-output model can provide disruption sensitivity and product granularity as needed for policies like minimum recycled content and market restrictions. Policy developers in areas where strong centralized data collection is not an option should design policy action(s) with modeling tradeoffs in mind, including the potential hybridization of modeling approaches that may provide the most accurate national MSW estimates.</t>
  </si>
  <si>
    <t>10.1016/j.jtice.2023.104943</t>
  </si>
  <si>
    <t>In-situ growth nickel phosphide/biomass carbon integrated fast-kinetic anode for Na-ion batteries</t>
  </si>
  <si>
    <t>Background Phosphide has become an efficient electrode material for anode of Na-ion batteries because of its excellent theoretical capacity. However, its lack of conductivity and slow kinetic process were important problems to be solved. The combination of 3D electrode structure design to increase the reaction area and conductive carbon coating strategy will effectively solve such problems. Methods Biomass hydrolyzed extraction combined with high-temperature carbonization and self-sacrifice phosphating strategy was reported to prepare an integrated Ni2P anode. The apparent activation energy was calculated to reveal the kinetic performance. Galvanostatic intermittent titration technique method and quasi-in-situ XRD were used to analyze the diffusion process of Na+ and the chemical change process of electrode materials during the charge-discharge process, respectively. Significant findings As-synthesis integrated anode exhibits excellent surface uniformity and energy storage capacity. At 100 mA.g−1 current density, the initial capacity was close to 500mAh.g−1. and the specific capacity was still higher than 300mAh.g−1 after 100 cycles. The integrated anode also has excellent rate performance, it can still recover 87.5% specific capacity after high current discharge. In addition, during the charging and discharging process, the sodium ion diffusion process and chemical phase transition process of the electrode were systematically revealed.</t>
  </si>
  <si>
    <t>10.1016/B978-0-443-13585-9.00008-2</t>
  </si>
  <si>
    <t>4 Electrical and electronic waste An emerging global contaminant</t>
  </si>
  <si>
    <t xml:space="preserve">
               Electrical and electronic waste (e-waste), such as obsolete computers, laptops, TVs, and other devices, is the fastest-growing type of waste due to the rapid advancement of technology worldwide. E-waste management is currently a pressing issue in some countries, as it leads to soil, water, and air pollution, which in turn affects the food chain. Developed countries prefer to ship no-longer-used materials to developing and underdeveloped countries to be reused instead of disposing of them in their countries due to the high cost associated with the processes involved in recycling and managing them. This results in environmental and human health issues due to a lack of environmental protection measures and advanced technology in developing and underdeveloped countries for handling e-waste. This chapter provides e-waste classification and production worldwide and the consequences associated with improper management. In addition, it also describes the e-waste legislation framework, green and sustainable e-waste management, and then provides recommendations and future prospects. This work is useful for ensuring the safety of the environment and human health.
            </t>
  </si>
  <si>
    <t>10.1016/j.ijhydene.2022.11.247</t>
  </si>
  <si>
    <t>High performance aluminum-air battery for sustainable power generation</t>
  </si>
  <si>
    <t>Metal-air battery is receiving vast attention due to its promising capabilities as an energy storage system for the post lithium-ion era. The electricity is generated through oxidation and reduction reaction within the anode and cathode. Among various types of metal-air battery, aluminum-air battery is the most attractive candidate due to its high energy density and environmentally friendly. In this study, a novel polypropylene-based dual electrolyte aluminum-air battery is developed. Polypropylene pads are used as a medium to absorb the electrolyte, isolate the anode and cathode, control the hydrogen generation in the parasitic reaction. Potassium hydroxide is used as anolyte and sulfuric acid is used as catholyte. Parametric study is conducted to investigate the effect of electrolyte concentration and polypropylene separator thickness on the performance of the battery. The results show that the dual-electrolyte system can boost the open circuit voltage to 2.2 V as compared to the single electrolyte system for 5 M of anolyte while maintaining specific discharge capacity of about 1390.92 mAh.g−1. The maximum peak power density has improved dramatically from 100 mW.cm−2 to 350 mW cm−2 for the dual electrolyte system.</t>
  </si>
  <si>
    <t>10.1016/j.matpr.2021.05.516</t>
  </si>
  <si>
    <t>A review on the toxic E-waste killing health and environment – Today’s global scenario</t>
  </si>
  <si>
    <t>Electronic waste or e-waste is one of the fastest growing problems globally. E-waste comprises of many number of components, that includes toxic substances too which can cause an intense impact on human health and the environment if not handled properly. Waste electrical and electronic equipment (WEEE) is becoming serious threat to the whole world. Toxic substances present in the e-waste when mixed in air and soil, leads to harmful effects to the environment either directly or in directly. There is an evidence that when the groundwater and soil gets contaminated due to e-waste, may cause harmful effects in some agricultural or manufactured products. Risk assessments has predicted that, Lead (Pb) and Copper (Cu) originating/extracted from circuit boards during recycling process have the potential to pose serious health risks to the workers and local residents of Guiyu, especially children who involves in this process. Series health issues were faced by the peoples in Guiyu, due to the consequences of uncontrolled e-waste recycling, and it has been reported as a specimen study to other countries. This review focuses on stating the serious issues on e-waste, and its impact on humans’ health, environment, and soil globally. Further, the current progress on e-waste management and serious care needed to protect the soil and environment worldwide for the next generation is strongly registered.</t>
  </si>
  <si>
    <t>10.1016/j.ceramint.2023.05.289</t>
  </si>
  <si>
    <t>Stabilizing the Na/Beta-Al2O3 interface with mixed ionic-electronic conductor towards room-temperature solid-state sodium metal battery</t>
  </si>
  <si>
    <t>Beta-Al2O3, an inorganic solid electrolyte with high thermal stability and competitive ionic conductivity, is considered as the safe and efficient candidate for solid-state sodium metal batteries (SSMBs). The exhausting interfacial trouble between Beta-Al2O3 solid electrolyte and Na metal become the stumbling blocks of Beta-Al2O3 solid electrolyte applying at room-temperature. Herein, we demonstrate an efficient strategy by in-situ construction of mixed ionic-electronic (MIE) conductive layer (Na–Sn alloy and Na2S) to engineer intimate Na/Beta-Al2O3-MIE interface via spontaneous conversion-alloying reaction between Na and SnS2. Given by the modified MIE layer, the interfacial resistance is dramatically reduced from 3600 to 126 Ω cm2. The Na symmetrical battery with a high critical current density of 0.9 mA cm−2 and it can stably cycle for 2650 h at 0.3 mA cm−2 with a low overpotential of 25 mV at room temperature. By incorporating ameliorative interface into SSMB, the Na3V2(PO4)3|Beta-Al2O3-MIE|Na harvests 103.6 mA h g−1 at 0.5 C after 250 cycles (97.4% capacity retention). This work rolled out an effective strategy for constructing stable Na/Beta-Al2O3 interface to realize room-temperature SSMBs.</t>
  </si>
  <si>
    <t>10.1016/j.jcis.2023.02.012</t>
  </si>
  <si>
    <t>Multilayer structure covalent organic frameworks (COFs) linking by double functional groups for advanced K+ batteries</t>
  </si>
  <si>
    <t>Covalent organic frameworks (COFs) are regarded as the potential and promising anode materials for potassium ion batteries (PIBs) on account of their robust and porous crystalline structure. In this work, multilayer structural COF connected by double functional groups, including imine and amidogent through a simple solvothermalprocess, have been successfully synthesized. The multilayer structure of COF can provide fast charge transfer and combine the merits of imine (the restraint of irreversible dissolution) and amidogent (the supply of more active sites). It presents superior potassium storage performance, including the high reversible capacity of 229.5 mAh g−1 at 0.2 A g−1 and outstanding cycling stability of 106.1 mAh g−1 at the high current density of 5.0 A g−1 after 2000 cycles, which is superior to the individual COF. The structural advantages of the covalent organic framework linking by double functional groups (d-COF) can develop a new road for that COF anode material for PIBs in further research.</t>
  </si>
  <si>
    <t>10.1016/j.est.2024.112659</t>
  </si>
  <si>
    <t>A practical semi-empirical model for predicting the SoH of lithium-ion battery: A novel perspective on short-term rest</t>
  </si>
  <si>
    <t>In this paper, the semi-empirical battery degradation prediction model proposed considers electrochemical degradation characteristics and represents degradation effects under various conditions, including different states of charge (SoC) areas. This model is specifically designed to address degradation during cycling and short-term rest periods in lithium-ion batteries using liquid electrolytes. Cycle aging incorporates the impact of solid electrolyte interphase (SEI) growth, a known dominant factor, and the model for short-term resting periods captures potential aging impacts on subsequent cycles due to internal material concentration gradients, moving away from the traditionally used calendar life approach. The derivation of the model presented in this paper is based on 14 data sets under different SoC conditions and 8 data sets under various Crates, explaining the degradation effects at 10 % SoC intervals and three different Crate points. Moreover, the model's performance was validated through capacity prediction for two data sets experimented with dynamic operational schedules of actual energy storage systems (ESS), including various conditions. The results showed a root mean square error (RMSE) of 0.564 and a mean absolute percentage error (MAPE) of 0.346. The superiority of this model is demonstrated by comparing its performance with four other types of degradation models derived through the same process in the validation data.</t>
  </si>
  <si>
    <t>10.1016/j.giant.2024.100337</t>
  </si>
  <si>
    <t>Recent progress in gel polymer electrolyte for lithium metal batteries</t>
  </si>
  <si>
    <t>Lithium metal batteries (LMBs) with high energy density have been deemed as one of the promising alternatives to alleviate the “range anxiety” of current electric vehicles based on traditional lithium-ion batteries. However, LMBs using traditional liquid electrolytes (LEs) are always facing serious lithium dendrite growth and electrolyte leakage issues, which could usually cause serious safety concerns. Solid polymer electrolytes (SPEs) with high mechanical stability could suppress the lithium dendrites to some extent, however, they are suffering from low ionic conductivity and inferior interfacial contact with electrodes. Gel polymer electrolytes (GPEs) combining the advantages of traditional LEs and SPEs could be a promising choice to alleviate above issues. In this review, we systematically summarized and clarified very recent progress of various advanced GPEs for LMBs, which is mainly focusing on the advancement of different polymer matrices used for GPE-based LMBs as well as the development of methodologies for the preparation of GPEs. In addition, we also provide a perspective aiming at inspiring new ideas and directions to design reliable GPEs for advancing the performance of LMBs and boosting their practical application.</t>
  </si>
  <si>
    <t>10.1016/j.procir.2017.11.051</t>
  </si>
  <si>
    <t>Ecodesign of Personal Computers: An Analysis of the Potentials of Material Efficiency Options</t>
  </si>
  <si>
    <t>In this work, we analyzed possible measures to improve material efficiency of the personal computer product group, to support the ongoing review of the Ecodesign Regulation. Our analysis aims to support policy actions by applying the principles of the circular economy, thus by improving (a) resource saving and waste prevention, (b) repair and reuse, and (c) the design for recycling. We propose a series of actions to reduce the need for raw materials and to increase the quality and quantity of materials recoverable at the end of life. While former studies relied on Life Cycle Assessment and Life Cycle Cost indicators, this assessment was developed considering the material flows. We present (1) the potential raw material savings thanks to increased battery durability and to documented design for disassembly, and (2) the potential additional flow of secondary raw materials thanks to labelling/marking of components to facilitate computer dismantling and sorting.</t>
  </si>
  <si>
    <t>10.1016/j.cej.2022.137498</t>
  </si>
  <si>
    <t>Recovery of lead and iodine from spent perovskite solar cells in molten salt</t>
  </si>
  <si>
    <t>Organic-inorganic hybrid perovskite solar cells (PSCs) have received extensive attention due to their high power conversion efficiency, bright prospects for large-scale deployment, and low cost. However, the end-of-life lead (Pb)-based PSC will pose significant resource and environmental challenges. Herein, we develop an eco-friendly strategy, the molten-salt-electrolysis (MSE), to recover Pb and iodine (I2) from spent Pb-based PSC. First, lead iodide (PbI2) was dissolved in molten LiCl-KCl and then electrochemically converted into I2 at a graphite anode and Pb at the cathode. The recovery efficiency of Pb reached 97.65% with a high current efficiency of 96.87%. In addition, a high PbI2 leaching rate of ∼ 99.8% and a high PbI2 solubility of ∼ 5.97 wt.% in molten LiCl-KCl at 450 °C can sustain a rapid leaching and recovery process. Overall, MSE is a simple, rapid, and environmental-benign method to recover Pb-based PSCs, eliminating the Pb contamination and closing the iodine cycle.</t>
  </si>
  <si>
    <t>10.1016/j.aei.2022.101821</t>
  </si>
  <si>
    <t>Human–robot collaborative partial destruction disassembly sequence planning method for end-of-life product driven by multi-failures</t>
  </si>
  <si>
    <t>Partial destructive disassembly (PDD) of large complex products often requires human–robot collaborative disassembly (HRCD). Therefore, a human–robot collaboration partial destructive disassembly sequence planning (HRCPDDSP) method of end-of-life products driven by multiple failures is proposed to obtain the optimal disassembly sequence to improve disassembly efficiency and degree of automation. Based on the product disassembly priority and part failure characteristics, an information model of the HRCPDDSP method is constructed. Furthermore, the model is expressed as a constraint matrix and recycling decision matrix. A multi-layer chromosome coding method, including HRCD, destructive constraint, and node layers, is proposed of the characteristics of the HRCPDDSP method. The approximate optimal sequence of human–robot collaboration PDD is achieved by improving evolutionary mechanisms such as selection, crossing, and mutation. Finally, the model and algorithm are applied to solve a case of HRCPDDSP, and the feasibility and effectiveness of the proposed method are further verified by comparison with other disassembly modes.</t>
  </si>
  <si>
    <t>Advanced Engineering Informatics</t>
  </si>
  <si>
    <t>10.1016/B978-0-323-90635-7.00013-0</t>
  </si>
  <si>
    <t xml:space="preserve">13 Principles of the life cycle assessment for emerging energy storage technologies </t>
  </si>
  <si>
    <t xml:space="preserve">
               Nowadays, international society is paying great attention to the development and application of life cycle assessment (LCA) methods. LCA refers to the product's entire life cycle, from acquiring raw materials to design, manufacturing, use, and recycling. In addition, LCA includes the quantitative calculation and evaluation of the actual and potential consumption of energy and resources and the environmental load discharged by the product. LCA is a quantitative decision-making tool in product development and improvement applications. For instance, the LCA model regarding lithium iron phosphate battery includes calculating the inventory data of this battery using its performance data and the background data using the eBalance database. However, in the case of a solid-state battery, because they are currently in the experimental stage, the data at each stage of their life cycle is incomplete. The LCA principles for solid-state batteries can be compared with traditional lithium-ion batteries by using a simplified LCA model based on the existing data. Therefore, evaluating the environmental issues is important for the eco-friendly management of different products.
               Solid-state batteries are promising next-generation energy storage technology. With fewer resources and lower energy consumption for manufacturing, longer service life, and larger usage capacity compared to conventional batteries, solid-state batteries could be considered more environmentally friendly.
               LCA performs practical quantitative analysis and evaluation of environmental conflicts, product performance, and lifetime. Evaluation of the environmental impact is an important tool for environmental management of different products, especially in emerging energy storage technologies. A new LCA methodology can be adopted for product design and development in support of the US environmental management policy. In the future, it will provide clear environmental labels of the products that will guide the product consumption behavior.
               The LCA model described in this chapter contains four interrelated parts, such as target definition and scope definition, inventory analysis, impact evaluation, and result interpretation. This chapter introduces the LCA models for lithium-ion and solid-state batteries. Featured and normalized results for the LCA study focused on lithium iron phosphate batteries are demonstrated using the modified traditional LCA analysis and calculations.
               Considering the deterioration of the ecological environment, increase in consumption of natural resources, and fossil energy crisis, clean electric power storage has attracted broad attention from countries worldwide. As electric energy storage devices, batteries have become the major focus and the core component of various automotive and electronic products. However, the production and use of batteries inevitably result in the consumption of resources and energy. Therefore, LCA adopted for battery applications is of great significance to ecologically sustainable civilization.
               The LCA study described below demonstrates the production of batteries based on lithium iron phosphate cathodes with complete data analysis of the environmental impact in each stage. These results are compared with the results for solid-state batteries. The LCA results and the analysis of the two battery types show that the solid-state battery has less environmental impact than that of the lithium battery.
            </t>
  </si>
  <si>
    <t>10.1016/j.jmrt.2023.07.199</t>
  </si>
  <si>
    <t>Purification of the Al2Cu intermetallic compound via zone melting crystallization technique</t>
  </si>
  <si>
    <t>The widespread interest in intermetallic compounds has driven the development of their structures and properties, as well as their applications as alternative structural and potentially functional materials. As more and more intermetallic compounds with complex compositions enter the application market, their performance improvement and sustainable recycling face many challenges, where the influence of impurities plays a crucial role. Here, we proposed the direct purification of intermetallic compounds by fractional crystallization and verified for the first time the feasibility and effectiveness of zone melting for the purification of intermetallic Al2Cu. After ten passes of zone melting, results showed no separation of Al and Cu, the major components of Al2Cu. Further analyses demonstrated the homogeneity and remelting stability of Al2Cu before and after zone melting. In addition, the total impurity concentrations at the front and the end of cast Al2Cu bars decreased with increasing number of passes, respectively. After ten passes of zone melting, Al2Cu bar with an initial purity of 3N exhibited higher refining efficiency than those with an initial purity of 4N. Among all impurities, the distribution coefficients of Fe, Si, Zn, and Ti were obviously less than unity (k &lt; 1). Whereas the impurities Ca, Mg and Mn showed behaviors of distribution coefficients less than and/or close to unity.</t>
  </si>
  <si>
    <t>10.1016/j.cogsc.2022.100649</t>
  </si>
  <si>
    <t>Deep eutectic solvents and their application in electrochemistry</t>
  </si>
  <si>
    <t>Deep eutectic solvents, DESs, are the mixture of Lewis and Brønsted acids and bases which significantly reduce the freezing point compared with those of the components. Many DESs have relatively high conductivities and therefore can be used for electrochemical applications. This review highlights some of the recent advances made in electrodeposition and metal recycling as well as the effects of making them hydrophobic or mixing them with water.</t>
  </si>
  <si>
    <t>10.1016/j.apenergy.2023.121833</t>
  </si>
  <si>
    <t>Environmental benefits of combined electro-thermo-chemical technology over battery-electric powertrains</t>
  </si>
  <si>
    <t>Electric vehicles are being promoted worldwide in an attempt to mitigate greenhouse gas emissions and improve air-quality in cities. Yet, alternative propulsion systems could allow meeting climate change and air-quality policy goals while not raising other environmental burdens. This study offers a glimpse into the mobility solutions aside from traditional battery-electric vehicles (BEVs). A feasibility study of the novel combined electro-thermo-chemical (CETC) propulsion technology composed of a fuel-cell (FC), an internal-combustion engine (ICE) and thermochemical recuperation (TCR) of waste heat is performed based on a life-cycle assessment. A comprehensive comparison between the proposed technology and the BEV is conducted across multiple categories of environmental impacts from the stage of manufacturing, through vehicle use and vehicle end-of-life. Our findings showed for the first time that a technology comprising an internal combustion engine can assure a better environmental performance compared to BEV. Moreover, we demonstrate that the climate-change benefits of the suggested CETC technology over BEV are more pronounced when the share of renewable energy use increases. The study results show that the new CETC technology outperforms the battery electric propulsion for the majority of environmental impacts, including climate-change, air-pollution, human-health and ecological impacts by up to 22%, 62%, 60% and 43%, respectively. It is found that the environmental advantages of the CETC technology over the BEV stem mainly from the vehicle manufacturing stage, affected by the BEV's higher weight and resource-intensive production. These encouraging findings call for further examination and research into BEV alternatives, such as the discussed hybrid CETC powertrain. The latter has promising prospects for future implementation in both mobile and stationary applications.</t>
  </si>
  <si>
    <t>10.1016/0892-6875(91)90121-B</t>
  </si>
  <si>
    <t>Recycling of metalliferous materials The Institution of Mining and Metallurgy, London, 1990. 333 pps. ISBN 1 870706 18 8</t>
  </si>
  <si>
    <t>10.1016/j.resconrec.2021.105752</t>
  </si>
  <si>
    <t>Dynamic neodymium stocks and flows analysis in China</t>
  </si>
  <si>
    <t>Neodymium is widely used for magnetic materials in electronic devices, electric vehicles and home appliances. China is facing challenges of increased neodymium demand and a lack of neodymium recycling systems. However, few studies focus on neodymium resource utilization in China—a major consumer of this resource. This study traces and forecasts neodymium flows and stocks in China using dynamic material flow analysis from a life cycle perspective. The results show that China's demand for neodymium at the use stage had increased over 20 times during 2000-2017. By contrast, official neodymium production has only doubled, indicating the existence of illegal mining to meet the increasing neodymium demand. Also, the total net neodymium exports have continuously decreased due to reduced export of primary products and intermediate products. In addition, smuggling of primary products remains an issue and needs to be eliminated. Wind turbines and electric vehicles will become major neodymium consumption sectors greatly increasing future demand requirements. To avoid insufficient recycling and illegal neodymium mining, more appropriate neodymium management policies should be released to balance neodymium supply and demand.</t>
  </si>
  <si>
    <t>10.1016/j.resconrec.2020.104842</t>
  </si>
  <si>
    <t>Cobalt in end-of-life products in the EU, where does it end up? - The MaTrace approach</t>
  </si>
  <si>
    <t>The use of cobalt has experienced a strong growth in the last decades. Due to its high economic importance and high supply risk, it has been classified as a critical raw material for the EU and other economies. Part of the EU's strategy is intended to secure its availability, through fostering its efficient use and recycling. The latter is affected by factors such as the amount of available end-of-life products, and their collection-to-recycling rate. A novel methodology to analyze the impact of these factors on the cobalt flows in society is the model MaTrace, which can track the fate of materials over time and across products. The MaTrace model was expanded, adapted, and applied to predict the fate of cobalt embedded in finished products in use in the EU, considering the underlying life cycle phases within the technosphere. Eleven scenarios were built, assessing different options in the implementation of relevant EU's policies. The flows were projected for a period of 25 years, starting in 2015. The results of the baseline scenario show that after 25 years, around 8% of the initial stock of cobalt stays in use, 3% is being hoarded by users, 28% has been exported, and 61% has been lost. The main contributors to the losses of the system are the non-selective collection of end-of-life products, and the export of end-of-life products, recycled cobalt and final products. The results of the scenarios show that higher collection-to-recycling rates and lower export could increase up to 50% the cobalt that stays in use.</t>
  </si>
  <si>
    <t>10.1016/j.jechem.2022.04.013</t>
  </si>
  <si>
    <t>Nonlinear health evaluation for lithium-ion battery within full-lifespan</t>
  </si>
  <si>
    <t>Lithium-ion batteries (LIBs), as the first choice for green batteries, have been widely used in energy storage, electric vehicles, 3C devices, and other related fields, and will have greater application prospects in the future. However, one of the obstacles hindering the future development of battery technology is how to accurately evaluate and monitor battery health, which affects the entire lifespan of battery use. It is not enough to assess battery health comprehensively through the state of health (SoH) alone, especially when nonlinear aging occurs in onboard applications. Here, for the first time, we propose a brand-new health evaluation indicator—state of nonlinear aging (SoNA) to explain the nonlinear aging phenomenon that occurs during the battery use, and also design a knee-point identification method and two SoNA quantitative methods. We apply our health evaluation indicator to build a complete LIB full-lifespan grading evaluation system and a ground-to-cloud service framework, which integrates multi-scenario data collection, multi-dimensional data-based grading evaluation, and cloud management functions. Our works fill the gap in the LIBs’ health evaluation of nonlinear aging, which is of great significance for the health and safety evaluation of LIBs in the field of echelon utilization such as vehicles and energy storage. In addition, this comprehensive evaluation system and service framework are expected to be extended to other battery material systems other than LIBs, yet guiding the design of new energy ecosystem.</t>
  </si>
  <si>
    <t>10.1016/j.wasman.2018.11.032</t>
  </si>
  <si>
    <t>Preparation of Si-SiOx nanoparticles from volatile residue produced by refining of silicon</t>
  </si>
  <si>
    <t>Residual Si was produced on a furnace wall when upgraded metallurgical grade Si was refined by electron beam melting. It was then recycled to prepare Si-SiOx nanoparticles with an average size of 100 nm by planetary ball milling. The obtained Si-SiOx nanoparticles mainly consist of amorphous Si, crystalline Si and amorphous SiOx, which was confirmed by XRD, FTIR, XPS and TEM. SiOx is mainly composed of SiO2 and SiO1.35. Distilled water used as a grinding aid not only enhances milling efficiency, but also plays a key role in obtaining SiOx. During refining of upgraded metallurgical grade Si, the deposition pattern of residual Si on furnace wall agrees with model of three-dimension growth. Growth of Si-SiOx nanoparticles is the mutual effect of distilled water and ball milling. Si-SiOx nanoparticles were doped into phenolic resin pyrolysis carbon as anode materials for lithium ion batteries, and 10% doping was observed to improve the specific capacity. After 500 cycles, specific capacity of delithiation remained around 550 mA h/g. It suggests the residual Si is a value-added by-product, and it can be recycled as anode materials for lithium ion batteries.</t>
  </si>
  <si>
    <t>10.1016/j.renene.2019.12.103</t>
  </si>
  <si>
    <t>Approach for the analysis of TES technologies aiming towards a circular economy: Case study of building-like cubicles</t>
  </si>
  <si>
    <t>The objective of this study is to establish an initial framework to evaluate and improve the sustainability of technologies integrating thermal energy storage to come closer to a circular economy. This is applied to a case study for a building-like cubicle that includes different options of phase change materials. For the construction of a cubicle, materials can come from ores and virgin or recycled feedstock. In order to decrease the impact of materials and approach to a circular economy, the recycled content of materials at the start of life should be as high as possible. This recycled fraction in current supply depends on the available technologies for reintroducing the recycled materials in the production processes, together with virgin materials coming from primary sources. The results of the analysis show that the decrease of the environmental impact of recycling at the end of life is lower than 5%, while using recycled materials replacing virgin raw materials could reduce the overall impact by up to 30%. Most relevant materials are bricks, steel, and aluminum. Thus, reuse and recycling of materials and components must be integrated into the initial design in order to come closer to the concept of circular economy.</t>
  </si>
  <si>
    <t>10.1016/S0378-7753(01)01071-0</t>
  </si>
  <si>
    <t>Impact of modern battery design and the implications for primary and secondary lead production</t>
  </si>
  <si>
    <t>The emerging change in the automobile industry with the advent of the 42V electrical operating system will impose a revolutionary change not only on the car industry, but also on the battery industry overall. The implications of this change will be felt by the battery producers, most of whom will require new or advanced production techniques for 36V batteries, and subsequently by their suppliers of raw material. The demand for batteries of higher quality—in particular, the valve-regulated lead-acid (VRLA) battery, which is the battery of choice for the new automotive system—will place much higher demands upon the quality of the raw materials used in battery manufacture. It has been well documented that high-quality raw materials, such as lead, acid and separators, are a requirement in order to guarantee battery performance. The presence of impurities (antimony, arsenic, tellurium, etc.) in the enclosed system of the VRLA battery will impart problems such as dry-out, self-discharge and negative-plate capacity loss which will result in premature failure of the battery. One major problem for both primary and secondary lead producers is the presence of these impurities in their metal streams. Of particular interest to the smelters are the levels of antimony and silver. The latter element is increasing to alarming levels. With changing battery technology, both elements will pose serious problems to the lead producers in maintaining high-quality lead under the present cost structure. Some of the challenges that face the lead industry in meeting the demands of VRLA battery producers for product of higher quality are examined in this paper.</t>
  </si>
  <si>
    <t>30 April 2002</t>
  </si>
  <si>
    <t>10.1016/j.egyr.2022.02.230</t>
  </si>
  <si>
    <t>Municipal hazardous waste management with reverse logistics exploration</t>
  </si>
  <si>
    <t>Municipal waste is collected and processed by or on behalf of municipalities. The term excludes municipal sewage networks, treatment, and garbage from building and demolition operations. Hazardous waste management (HWM) is concerned with handling waste materials that, if not done correctly, can have serious consequences for the environment and human health. Returning a product that has been damaged or destroyed to its original state is called “reverse logistics”, which is distinct from “waste management”. The primary focus of waste management is collecting and handling materials that can no longer be recycled with Smart Grid and Renewable Energy Systems. Unscientific treatment, inappropriate garbage collection, and ethical concerns are the main issues influencing solid waste management. Solid waste management is primarily influenced by unscientific treatment, inefficient garbage collection, and ethical concerns. Soil erosion, water pollution, soil degrading, and air-polluting are some of the side effects of this process. Making smart trashcans using IoT (IoT) devices such as smart sensors is possible with Smart Grid and Renewable Energy Systems. Technology, including IoT systems, can be used to alleviate the concern of waste disposal by generating data on how much waste is produced and collected in the first place, and then using that data and implementing more efficient methods of waste reduction in the future via separation and recycling, for example. The paper presented new municipal hazardous waste management methods and the internet of things. A sensor can be attached to a dumpster to monitor its fill level in Municipal Hazardous Waste Management (MHWM-IoT) municipalities or trash management firms. While still avoiding trash disposal facilities with the room, the IoT enterprise solution may identify the most efficient paths for garbage collectors based on this data. There has been a focus on contamination of the environment and proper waste processing technology implementation. Waste management is a critical issue that the government must address swiftly. Currently, there is limited public awareness of this topic. Too many dangers are associated with bringing out garbage, not today for future generations. As​ a result, the simulation analysis clarifies waste management and attains data management, sustainability, performance, minimal wastage accomplished by recycling, and achieving an efficiency of 95.09%. Consequently, the simulation analysis helps to clarify the process of waste management while achieving data storage efficiency of 95.09 percent and sustainability and performance.</t>
  </si>
  <si>
    <t>10.1016/j.egyr.2022.10.242</t>
  </si>
  <si>
    <t>Acoustic non-invasive estimation of lead–acid battery state of health: Applications for cell-level charge balancing</t>
  </si>
  <si>
    <t>The lead–acid battery is still widely used today and will continue to be one of the benchmarks for diverse scenarios and applications. Although their energy densities are lower than more modern chemistries, the economic advantages of lead–acid batteries outweigh the disadvantages for numerous applications in transportation and stationary markets, uninterruptible power supply, and energy storage for wind or solar-based renewable systems. Nevertheless, optimizing their utility requires the continuous assessment of the state of health (SoH). The existing SoH estimation techniques use extrinsic quantities such as current, voltage, impedance, and temperature obtained through invasive (i.e., probing) methods. However, probing methods do not facilitate seamless cell-level charging to balance the SoH of the entire battery. Our study explored the non-invasive estimation of the battery SoH using acoustic energy. This method used sound both as an emitted and received signal propagating across the internal structure of a battery cell element unit (CEU) during its operation. Information from the received signals is analyzed relative to the aging degree of the lead–acid battery. The patterns of the received sound contain information on the CEU structure, which a data-driven algorithm subsequently encoded into a binary classifier of SoH levels: above 80% and below 80%. Results show that the binary classifier can distinguish between the two classes. A non-invasive SoH estimation technique can support the seamless operation of cell-level charging for lead–acid batteries. Balancing the SoH among all cells is needed to sustain the use life of the entire battery.</t>
  </si>
  <si>
    <t>10.1016/j.resconrec.2020.104772</t>
  </si>
  <si>
    <t>Novel indicators to better monitor the collection and recovery of (critical) raw materials in WEEE: Focus on screens</t>
  </si>
  <si>
    <t>Currently, in the European Union (EU), e-waste chain performance is assessed by technical indicators that aim to ensure system compliance with collection and recovery targets set by the WEEE Directive. This study proposes indicators to improve WEEE flow monitoring beyond the current overall weight-based approach, including complementary flows and treatment performance. A case study focused on the screen category in France is presented. In 2017, the collection rate of cathode-ray tube screens (CRT) was 68%, while for flat panel display (FPD) generated only 14% was collected. CRT screens have less precious and critical materials than FDP. Thus, elements like cobalt and gold highly concentrated in FPD, have a collection rate two to four times lower than elements such as copper (37%) which represents a high proportion in CRTs. Recycling is the main treatment in France. Nevertheless, the recycling rate per element varies significantly due to the low collection, and also the lack of technology and/or secondary raw materials market. The elements with higher recycling rates are base metals such as copper (28%), followed by precious metals like silver (23%), and gold (13%). Except for palladium, the recycling rate of the critical raw materials targeted in the study ranged from 6% (cobalt) to 0% (e.g. neodymium and indium). The results stress the need for indicators to support the development of WEEE chain from waste management to secondary (critical) raw materials suppliers.</t>
  </si>
  <si>
    <t>10.1016/j.jechem.2022.04.036</t>
  </si>
  <si>
    <t>Lithium film with abundant stepped structures: A promising route for homogeneous Li ion deposition to conquer lithium dendrite issue and its action mechanism</t>
  </si>
  <si>
    <t>Lithium is considered to be the “holy grail” for the application of energy storage due to its highest theoretical capacity and lowest anode potential. However, one of the grand difficulties in the development of lithium-based batteries is the lithium dendrite growth that leads to capacity fading and electrode degradation over long-term cycling. Compared with conventional electrolyte modifications, artificial solid electrolyte interfaces (SEI) synthesis and framework designing approaches, tuning surface morphology of lithium anode is the direct route to induce homogeneous Li ion deposition. Due to the high chemical activity of lithium metal, however, controllable growth of lithium micro/nanostructures by traditionally chemical approaches is still a big challenge. Herein, we have developed a facile compression route to fabricate lithium anode with abundant stepped lithium structures. The electrochemical results demonstrate that the dendritic growth issue is effectively suppressed by orderly arranged stepped lithium structures. After 90 cycles, a high discharge capacity of 954 mAh g−1 is achieved, which is 2.7 times that of the uncompressed lithium anode (342 mAh g−1). First-principles calculations reveal that the orderly arranged stepped lithium structures are lithiophilic active sites to adsorb Li ion, which contributes to homogeneous deposition of Li ion on lithium anode, eventually solving the lithium dendrite issue. This work paves a new road to suppress dendritic growth, which will provide some new ideas to design long recycling sodium, potassium and zinc, and other metal anode batteries.</t>
  </si>
  <si>
    <t>10.1016/j.jcis.2023.04.062</t>
  </si>
  <si>
    <t>Coupling Zn2+ doping and rich oxygen vacancies in MnO2 nanowire toward advanced aqueous zinc-ion batteries</t>
  </si>
  <si>
    <t>Easy collapse of structure and sluggish reaction kinetics restrict the practical application of MnO2 in the field of aqueous Zn-ion batteries (ZIBs). To circumvent these obstacles, Zn2+ doping MnO2 nanowire electrode material with rich oxygen vacancies is prepared by one-step hydrothermal method combined with plasma technology. The experimental results indicate that Zn2+ doping MnO2 nanowire not only stabilizes the interlayer structure of MnO2, but also provide additional specific capacity as electrolyte ions. Meanwhile, plasma treatment technology induces the oxygen-deficient Zn-MnO2 electrode optimizing the electronic structure to improve the electrochemical behavior of the cathode materials. Especially, the optimized Zn/Zn-MnO2 batteries obtain outstanding specific capacity (546 mAh g−1 at 1 A g−1) and superior cycling durability (94% over 1000 continuous discharge/charge tests at 3 A g−1). Greatly, the H+ and Zn2+ reversible co-insertion/extraction energy storage system of Zn//Zn-MnO2-4 battery is further revealed by the various characterization analyses during the cycling test process. Further, from the perspective of reaction kinetics, plasma treatment also optimizes the diffusion control behavior of electrode materials. This research proposes a synergistic strategy of element doping and plasma technology, which has enhanced the electrochemical behaviors of MnO2 cathode and shed light on the design of the high-performance manganese oxide-based cathodes for ZIBs.</t>
  </si>
  <si>
    <t>10.1016/j.resconrec.2021.106099</t>
  </si>
  <si>
    <t>Resource efficiency indicators to assess circular economy strategies: A case study on four materials in laptops</t>
  </si>
  <si>
    <t>Electronics require a complex composition and energy-intensive manufacturing. Yet, most of the world's waste electrical and electronic equipment is not collected and recycled. Circular economy (CE) strategies can reduce the loss of materials and environmental footprint in electronics. Resource efficiency indicators – typically defined as benefits (handprint) over burdens (footprint) – can measure materials’ life cycle performance. This paper aims to develop resource efficiency indicators that show the benefits and burdens of materials use. We illustrated the indicators with a case study of four materials (aluminium, copper, iron, and plastics) embedded in laptops. The study includes scenarios with different CE strategies: energy recovery, recycling, refurbishing, and reuse. The scenarios show the use of the materials in several cycles of laptops over a 25-year time horizon. Generally, scenarios with cycles of refurbishment and reuse showed improved resource efficiency compared to recycling scenarios. Compared to energy recovery the improvement was up to 189% (refurbishment) and 157% (reuse) in the case of aluminium. Nonetheless, it is remarkable that the average resource efficiency results showed a preference for refurbishing over reuse during 25 years. The result is limited to a shorter functional in-use time of reused laptops. This analysis is relevant for a CE, where the value of materials should be kept for as long as possible. Our methodology expands the traditional one-cycle perspective by measuring the use of materials for 25 years. Policy-makers can use our indicators to assess CE strategies for several product cycles that keep materials in use lowering environmental impacts.</t>
  </si>
  <si>
    <t>10.1016/j.jclepro.2022.130899</t>
  </si>
  <si>
    <t>Assessment of semi-organic electrolytes for redox flow battery: Life cycle assessment as a tool to steer industry toward green chemistry</t>
  </si>
  <si>
    <t>The world is facing the crucial energy transition and it will require a rapid growth of renewable energy production. Given the intermittency of renewable energy sources, though, the ambitious decarbonization goals cannot be achieved without the implementation of energy storage systems. In this scenario, redox flow batteries (RFBs) stand as promising candidates, where vanadium RFBs have been established as the technological standard. Nevertheless, RFB systems based on metals pose environmental, socio-political and ethical problems; therefore, research is seeking new safer and more sustainable redox materials, shifting attention from metal-based to organic-based electrolytes. To our knowledge, up to now, a complete environmental assessment of an organic or semi-organic electrolyte RFB has not been carried out. In this study, an organic/halogen RFB, based on anthraquinone disulfonic acid (AQDS) and hydrobromic acid (HBr), is analyzed via Life Cycle Assessment (LCA). Influence of materials production on environmental performance of the energy storage system is evaluated via two synthesis scenarios. Organic/halogen battery is compared with an equivalent vanadium-based battery, taken as a standard reference for RFB technology. The analysis shows that the production of a semi-organic RFB may represent a valid environmental alternative to full vanadium RFB, as smaller effects in several impact categories (ReCiPe 2016) are determined. Nevertheless, LCA analysis showed that the results are strongly dependent on the synthetic route adopted to produce AQDS. As a result of such work a greener chemical pathway is open toward the benefits of switching from metal to organic RFBs.</t>
  </si>
  <si>
    <t>10.1016/j.matpr.2023.03.400</t>
  </si>
  <si>
    <t>Different traction motor topologies with lithium-air battery for electric vehicles: A review</t>
  </si>
  <si>
    <t>This paper offers a study of design and analysis of different traction motor topologies with lithium-air battery for electric vehicles. There are different electric motor types: Direct Current (DC) Motor, Induction Motor (IM), Permanent Magnet Synchronous Motor (PMSM), Interior Permanent Magnet Motor (IPMM), Switched Reluctance Motor (SRM) and Brushless Direct current Motor (BLDCM). The characteristics, challenges, merits and demerits of different traction motors and different battery technologies for Battery Powered Electric Vehicles are critically reviewed. Comparative analysis is carried out between various topologies. Moreover, we review the performance of different motor and battery combination that are available for electric vehicles.</t>
  </si>
  <si>
    <t>Available online 29 March 2023</t>
  </si>
  <si>
    <t>10.1016/j.isci.2023.107517</t>
  </si>
  <si>
    <t>Laser desorption/ionization-mass spectrometry for the analysis of interphases in lithium ion batteries</t>
  </si>
  <si>
    <t>Laser desorption/ionization-mass spectrometry (LDI-MS) is introduced as a complementary technique for the analysis of interphases formed at electrode|electrolyte interfaces in lithium ion batteries (LIBs). An understanding of these interphases is crucial for designing interphase-forming electrolyte formulations and increasing battery lifetime. Especially organic species are analyzed more effectively using LDI-MS than with established methodologies. The combination with trapped ion mobility spectrometry and tandem mass spectrometry yields additional structural information of interphase components. Furthermore, LDI-MS imaging reveals the lateral distribution of compounds on the electrode surface. Using the introduced methods, a deeper understanding of the mechanism of action of the established solid electrolyte interphase-forming electrolyte additive 3,4-dimethyloxazolidine-2,5-dione (Ala-N-CA) for silicon/graphite anodes is obtained, and active electrochemical transformation products are unambiguously identified. In the future, LDI-MS will help to provide a deeper understanding of interfacial processes in LIBs by using it in a multimodal approach with other surface analysis methods to obtain complementary information.</t>
  </si>
  <si>
    <t>10.1016/j.scriptamat.2023.115751</t>
  </si>
  <si>
    <t>Two-dimensional V4C3@NiSe2 (Mxene) as high-energy and long-life cathode materials for sustainable aluminum batteries</t>
  </si>
  <si>
    <t>In this context, we successfully synthesized a nickel diselenide-doped two-dimensional vanadium carbide composite V4C3@NiSe2, which was achieved by etching the V4AlC3 phase using the Louis acid molten salt etching process and subsequently calcining it with selenium. The chemical groups on the V4C3 layer are replaced by selenium, allowing selenium to integrate into the process, thereby increasing energy density and facilitating smoother intercalation of [AlCl4]− ions between these layers, which will reduce material losses during charge and discharge. Due to the interface modification of selenium, the V4C3@NiSe2 battery exhibits excellent conductivity, faster ion diffusion rate, and superior cycling stability. At 1 A g−1, the V4C3@NiSe2 cathode exhibits an impressive initial capacity of up to 636.8 mAh g−1, maintaining a stable capacity of 95 mAh g−1 after about 2700 cycles. In summary, this work proposes a simple synthesis method for high-performance cathode materials such as V4C3@NiSe2, which paves the way for the industrialization of high-performance rechargeable aluminum batteries.</t>
  </si>
  <si>
    <t>10.1016/B978-0-323-89838-6.00009-8</t>
  </si>
  <si>
    <t xml:space="preserve">15 Existing sustainability rating systems in adopting waste reuse </t>
  </si>
  <si>
    <t xml:space="preserve">
               The UK government resources and waste strategy is focused on eliminating all types of waste generated from different sectors by 2050 to achieve sustainable development. It is a known fact that construction and demolition waste (C&amp;DW) amounts to a significant amount of waste generated which causes global warming, health issues, pollutes the environment, and leads to natural materials depletion. Over the years, there have been different initiatives to create zero avoidable waste in construction based on the negative impacts of cement-based material production and the urgent need for waste reduction, reuse, and recycling.
               The use of sustainability rating systems has been seen to have various advantages most especially assessing how much sustainable practices have been embedded into a project. With regards to concrete production, sustainability rating has created a detailed analysis of the environmental performance and lifecycle assessment of concrete products.
               This chapter provides an overview of how to promote concrete recycling through the adoption of sustainable rating systems, legislations, standards and other modern technological innovations For different readers like industry and academia. Also, this chapter provides further recommendations on how sustainability rating systems for concrete recycling can be developed by professionals within the academic and industry community.
            </t>
  </si>
  <si>
    <t>Multi-Functional Concrete with Recycled Aggregates</t>
  </si>
  <si>
    <t>10.1016/B978-0-443-15271-9.00002-9</t>
  </si>
  <si>
    <t xml:space="preserve">Chapter 10 Environmental mitigation of mass transit construction projects </t>
  </si>
  <si>
    <t xml:space="preserve">
               Mass transit construction projects include numerous potential environmental impacts that require mitigation measures and strategies to prevent pollution and save natural resources. An environmental review at the beginning of each renovation project should study all potential environmental impacts, list all potential hazardous or regulated material that may be encountered, and propose sustainability measures in the construction phase such as recycling, to save landfill space and energy. The beneficial reuse of excavated or excess soil can save the use of virgin material. Using concrete and steel, with a percentage of recycled content, can benefit the environment by saving natural resources. Environmental protection of the surrounding area must be ensured while constructing, rehabilitating, or demolition of a subway tunnel and train infrastructure. During construction, protected domains such as wetlands require extraordinary care to protect natural habitats and should be avoided to minimize environmental damage. Construction staging, noise and vibration, and dust control strategies lessen environmental impacts on surrounding neighborhoods.
            </t>
  </si>
  <si>
    <t>10.1016/j.jssc.2023.124456</t>
  </si>
  <si>
    <t>Formamide-assisted synthesis of SnS2 nanosheets for high capacity and stable Li-ion battery</t>
  </si>
  <si>
    <t>Two-dimensional (2D) SnS2 nanosheets attracted particular attention for their ultrahigh theoretical storage capacity in lithium-ion batteries (LIBs). Herein, we have developed a one-pot scalable formamide-assisted method to prepare SnS2 nanosheets. These obtained SnS2 nanosheets are subsequently assembled with MXene to form SnS2/MXene via a vacuum filtration technique. Due to the advantages of abundant active sites, superior electron/ion transfer kinetics and unique 2D interlayer structure with large heterointerface, the SnS2/MXene anode demonstrates a high specific capacity (954.2 mA h g−1 at 0.1 mA g−1), outstanding rate capability (512 mA h g−1 at 5 A g−1), and excellent cycling stability (96.4% capacity retention at 3 A g−1 even over 400 cycles). This work offers a facile and green strategy for the preparation a series of 2D metal sulfides materials which have potential applications in LIBs applications.</t>
  </si>
  <si>
    <t>10.1016/j.resourpol.2016.12.005</t>
  </si>
  <si>
    <t>Material flow analysis of lithium in China</t>
  </si>
  <si>
    <t>Lithium has an increasingly strategic role as clean technologies emerge. This strategic role is especially evident for electric vehicle technology with a critical dependence on lithium-ion battery technology. China is the world's largest lithium consumer due to its rapid economic development, large population, and soaring consumer demand for electric vehicles driven by stricter air quality control regulations. Given this background, this study introduces the first lithium material flow analysis (MFA) for China. This MFA will inform national lithium management plans. The MFA results indicate that China's consumption was 86.7kt of lithium carbonate equivalent in 2015, accounting for 50% of the global total. China's lithium resource is highly dependent on imports, 70% of spodumene concentrate is imported from Australia alone. Along the material life cycle (value) chain, lithium outflows were primarily from exports of lithium chemicals and lithium-embodied products. Remaining lithium in-use stocks are embodied in electric vehicles, consumer electronics, lubricating greases, and glasses/ceramics. Electric vehicle sales growth projections will likely increase China's dependence on lithium imports, lead to potential lithium supply security concerns for China. Large amount of lithium stock embodied in electric vehicles and other lithium-ion battery-containing products implies more opportunities for lithium recycling in a circular economy context.</t>
  </si>
  <si>
    <t>10.1016/j.mattod.2024.08.003</t>
  </si>
  <si>
    <t>Regulating interfacial behavior via reintegration the Helmholtz layer structure towards ultra-stable and wide-temperature-range aqueous zinc ion batteries</t>
  </si>
  <si>
    <t>Aqueous zinc-ion batteries are recognized as a potential candidate in large-scale energy storage devices. However, parasitic reactions on interfaces have severely limited their further development due to sticky de-solvation process of Zn(H2O)6 2+. Acetylacetone (Hacac) is proposed as a tri-functional additive by altering the solvation structure to address detrimental interface issues. Specifically, the acetyl groups induced by decomposition of Hacac inhibit dendrite growth, by-product aggregation on anode via guiding ordered deposition of zinc ions and suppressing water decomposition in internal Helmholtz plane (IHP). Meanwhile, the acetyl groups remarkably alleviate by-product aggregation and maintain the cathode structure by accelerating zinc ion transfer and inhibiting disintegration of water in IHP. With the addition of 0.5 wt% Hacac, Zn metal maintains a high coulombic efficiency of 99.9 % after 2000 cycles at 10 mA cm−2 and 1 mAh cm−2, with superior longevity of 5200 h at 1 mA cm−2 with 0.5 mAh cm−2 for Zn|Zn cells. As expected, the assembled Zn|NH4V4O10 batteries exhibit an outstanding capacity retention of 90 % up to 22,000 cycles at 10 A/g. As a highly efficient strategy, the reframing of Helmholtz layer structure via electrolyte additive could be broadened to address general interfacial issues in advanced energy storage systems.</t>
  </si>
  <si>
    <t>Available online 30 August 2024</t>
  </si>
  <si>
    <t>10.1016/j.surfin.2023.102735</t>
  </si>
  <si>
    <t>Single Rh atom decorated pristine and S-defected PdS2 monolayer for sensing thermal runaway gases in a lithium-ion battery: A first-principles study</t>
  </si>
  <si>
    <t>This work using the first-principles theory studies the physicochemical properties Rh-decorated pristine and S-defected PdS2 monolayer, named Rh@PdS2 and Rh-PdS2 monolayer, and their sensing performance towards the thermal runaway gases in the lithium-ion battery. Results indicate that the binding energies for such two systems are as -4.43 and -4.02 eV, respectively; two surfaces both behave chemisorption upon CO and C2H2 molecules while behave physisorption upon H2, CO2 and CH4 molecules. The analyses of band structure and density of states for gas adsorptions on Rh@PdS2 and Rh-PdS2 monolayer reveal the deformed electronic properties in two surfaces and the bonding nature, and their potentials as resistance-type gas sensors with better sensing and recovery performances in the Rh@PdS2/gas systems. The analysis of work function (WF) suggest the good potential of two surfaces as WF-based gas sensors with comparable performances. This work compares the electronic and sensing properties of two metal-doping manner on the PdS2 monolayer, uncovering the sensing potential of PdS2-based material upon gas species. We believe that the findings in this work would be beneficial to stimulate more researches to investigate the PdS2-based materials with different metal-doping methods for application in some other fields.</t>
  </si>
  <si>
    <t>10.1016/j.est.2023.107173</t>
  </si>
  <si>
    <t>Phase change materials designed from Tetra Pak waste and paraffin wax as unique thermal energy storage systems</t>
  </si>
  <si>
    <t>Thermal energy storage systems (TES) based on shape-stabilized phase change materials (SSPCM) designed from recycled Tetra Pak (TP) waste, paraffin wax (PW), and expanded graphite (EG) were investigated in this study. This work represents the first study to explore TP waste composed of low-density polyethylene (LDPE)/aluminum (Al) components for energy storage applications. The LDPE part serves as a matrix conserving a material in a compact, solid shape after PW melting; PW acts as an active phase change component contributing to heat absorption/release through a phase change (from a solid to a liquid state, and vice versa) of its crystalline phase. EG serves as a filler that enhances the thermal conductivity and mechanical properties of materials. The focus was put on the optimization of the composition of SSPCM including PW, and EG, to check thermal, mechanical, and rheological properties which influence the future processability of such systems through extrusion, as well as to investigate the synergic effect of graphite and residual Al component on thermal conductivity and leakage of PW. There are two main demands on polymer/PW blends, namely well-separated melting peaks for both components at significantly different temperatures, and good compatibility between polymer and PW. The best performance of SSPCM investigated in this study was found for a mixture having the composition TP/PW/EG = 50/40/10 w/w/w. This mixture shows well-balanced properties, including appropriate heat storage and release parameters, thermal conductivity, thermal diffusivity, toughness and strength, and low leakage of PW from the material. This system can store 116.2 J/g of heat energy and release 93.8 J/g of heat energy. The determination of the heat energy storage and release was performed by the transient guarded hot plate technique. Tensile testing revealed that Young's modulus of the TP/PW/EG = 50/40/10 w/w/w composition was 924 ± 71 MPa and the stress at break was 8.2 ± 1.2 MPa, which are sufficient values from the applicability point of view. The composition stability of the prepared system was confirmed by rotational rheometry. The environmental relevance of these materials lies in the utilization of the waste, which has minimal usage, and after the hydropulping of Tetra Pak packaging, it accumulates in large volumes. This is the first study indicating that LDPE/Al recyclate is a cheap alternative for preparing TES materials, fulfilling all the requirements for such materials. This study indicates the potential of TP waste for the preparation of SSPCM using PW as a phase change component. The selection of PW with a specific melting point determines potential applications, including the building industry, thermal management of electronics, solar vapor generators for desalination, solar water heaters, battery/computer heat protection, etc.</t>
  </si>
  <si>
    <t>10.1016/j.resconrec.2019.01.045</t>
  </si>
  <si>
    <t>What predicts household waste management behaviors? Culture and type of behavior as moderators</t>
  </si>
  <si>
    <t>This study seeks to examine the factors predicting waste management behaviors— recycling (difficult and easy) and waste minimization—based on social norms and environmental orientation in a cross-cultural context. A survey conducted among 401 university students from Japan, Germany and Israel included measures of social norms for recycling and minimization, biospheric value orientation, environmental concern (NEP), and waste management behaviors. Results showed that difficult recycling was lower than the other two behaviors, and that household waste management behaviors were higher among Germans than among the other two groups. The relative contribution of environmental orientation to waste management behavior was generally weaker in Japan than in Germany and Israel. Social norms significantly predicted easy recycling and minimization in all three groups, and difficult recycling only in Germany and Israel. Social norms were a stronger predictor of easy recycling among Israelis than among Japanese. The research results imply that both structural contexts and cultural factors influence the extent to which people engage in recycling and waste minimization. The results highlight the importance of integrating cultural considerations into waste management strategies.</t>
  </si>
  <si>
    <t>10.1016/j.matlet.2023.134511</t>
  </si>
  <si>
    <t>Two-dimensional VSe2/CNT functional materials boosted polysulfide conversion for high stability lithium-sulfur battery</t>
  </si>
  <si>
    <t>Lithium-sulfur batteries are considered one of the most likely next-generation batteries to be commercialized because of their high theoretical energy density, but severe shuttle effects affect their practical application. Herein, two-dimensional layered vanadium diselenide is combined with carbon nanotubes (2D-VSe2/CNT) to act as advanced sulfur host to suppress the shuttling of lithium polysulfides. 2D-VSe2/CNT possesses sulfiphilic surface and high electrical conductivity, which is beneficial for chemisorption of polysulfides as well as the nucleation and growth of Li2S. In addition, the fast kinetic response is confirmed by the higher current density and the large lithium ion diffusion coefficient. Furthermore, VSe2/CNT/S cathode shows ultra-stable cycling performance with a capacity decay rate of only 0.03% after 500 cycle at 0.5C.</t>
  </si>
  <si>
    <t>10.1016/S0048-9697(02)00293-0</t>
  </si>
  <si>
    <t>Impact on global metal flows arising from the use of portable rechargeable batteries</t>
  </si>
  <si>
    <t>The use of portable rechargeable battery cells and their effects on global metal flows were assessed for the following three cases: (1) the base case, which reflects the situation in 1999 of the global production of batteries; (2) the global production of portable nickel–cadmium batteries in 1999, assumed to be replaced by other battery types; and (3) assessment of the projected battery market in 2009. The study included the following battery technologies: nickel–cadmium (NiCd); nickel–metal hydride (NiMH) (AB5, AB2); and lithium-based batteries (Li-ion: Co, Ni, Mn; Li-polymer: V). Based on the lithospheric extraction indicator (LEI), which is the ratio of anthropogenic to natural metal flows, and the significance of battery production related to global metal mining, the potential environmental impact of metals used in different battery types was evaluated. The LEIs and average metal demand for the battery market in 1999, expressed as a percentage of global mining output in 1999, were estimated to be as follows: Ni 5.6 (2.0%); Cd 4.4 (37%); Li 0.65 (3.8%); V 0.33 (6.5%); Co 0.18 (15%); Nd 0.18 (8.4%); La 0.10 (9.5%); Ce 0.083 (4.4%); and Pr 0.073 (9.4%). The use of Ni and Cd is of the greatest environmental interest, due to their high LEIs. In the case of complete replacement of portable NiCd batteries by NiMH or Li-based batteries, the LEI for Ni (5.6) would change by −0.1–0.5% and the LEI for Cd would decrease from 4.4 to 3.0 (−31%). Meanwhile, the mobilization of metals considered less hazardous than Cd (LEI&lt;0.65) would increase less than 7%. Based on this assessment, the replacement of NiCd batteries would result in decreased environmental impact. To decrease the impact on global metal flows arising from the use of portable batteries the following points should be considered: (1) development of battery technologies should aim at high energy density and long service life; (2) metals with high natural occurrence should be used; and (3) metals from disused batteries should be recovered and regulations implemented to decrease the need for mining of virgin metals. The method used enables an assessment early in the cause–effect chain, when few data about toxic effects are available. It can also be used to assess whether environmental problems are shifted from one to another.</t>
  </si>
  <si>
    <t>20 January 2003</t>
  </si>
  <si>
    <t>10.1016/B978-0-323-90463-6.00016-6</t>
  </si>
  <si>
    <t xml:space="preserve">Chapter 13 E-waste policies and implementation: a global perspective </t>
  </si>
  <si>
    <t xml:space="preserve">
               E-waste (also known as WEEE) contains a wide range of elements, including valuable and critical metals as well as hazardous substances. E-waste management is thus critical from an economic, environmental, and social standpoint. However, difficulties exist in all management steps, with collection and treatment being the most impacted. Low collection rates are currently observed around the world, while treatment facilities must deal with a wide range of product designs, hazardous components, and rapidly changing technologies. In this scenario, Europe has the highest collection and recycling rates of any continent (42.5%), while America, Africa, Oceania, and Asia have rates of 9.4%, 0.9%, 8.8%, and 11.7%, respectively. The European Union’s member states must follow the e-waste Directive (2012/19/EU). Other countries around the world have enacted legislation to establish an appropriate e-waste management system and increase collection and recycling rates. Japan implemented WEEE management legislation at the start of the 21st century. Since the publication of the National Solid Waste Policy (no 12.305/10), Brazil has been working on a national approach, and a sectoral agreement was implemented in the country in 2019 to operationalize e-waste reverse logistics. However, not all countries have already enacted e-waste management legislation. This chapter presents and critically analyzes examples of e-waste policies from around the world. Furthermore, the implications of these policies for meeting targets and improving e-waste collection and recycling rates following the implementation of such legislation are discussed.
            </t>
  </si>
  <si>
    <t>10.1016/j.jtice.2023.105158</t>
  </si>
  <si>
    <t>Mesoporous PdO–loaded WO3 nanocrystals: A promising photocatalyst for highly efficient photoreduction of nitrobenzene to aniline under visible light</t>
  </si>
  <si>
    <t>Background Nitrobenzene (NTB) conversion to aniline (AN) is a key technology for large-scale industrial chemical production and wastewater treatment. Accordingly, photocatalytic reduction of nitrobenzene has emerged as a green technology to produce aniline. Methods This study offers a simple nontoxic surfactant-assisted fabrication of mesoporous tungsten oxide (WO3) nanostructures accompanied by the incorporation of tiny contents (0.5‒2.0 wt%) of palladium oxide (PdO) nanoparticles through impregnation and calcination. Significant findings Physicochemical investigations of fabricated heterostructures revealed the formation of mesoporous surfaces and showed the implication of PdO loading on textural and optoelectronic characteristics of WO3. Only 2.0 wt% PdO on the WO3 surface caused a notable decline in the energy bandgap from 2.77 to 1.07 eV, confirming visible light-harvesting improvement. The prepared PdO–loaded WO3 was examined for NTB photoreduction to AN. The optimum content of 1.5 wt% PdO/WO3 (2.0 g L–1) exhibited a complete phototransformation of NTB to AN after only 40 min with excellent reusability and recyclability. The PdO loading significantly facilitated photoinduced charge carriers’ separation and mobility through the construction of Step (S)-scheme heterojunction. This work opens the door for developing semiconductor-based photocatalysis as a green process for effectively converting contaminated water into useful value-added chemicals.</t>
  </si>
  <si>
    <t>10.1016/j.wasman.2016.01.011</t>
  </si>
  <si>
    <t>Prospective analysis of the flows of certain rare earths in Europe at the 2020 horizon</t>
  </si>
  <si>
    <t>This paper proposes a forecast of certain rare earth flows in Europe at the 2020 horizon, based on an analysis of trends influencing various actors of the rare earth industry along the value chain. While 2020 is indicated as the forecast horizon, the analysis should be considered as more representative of the next decade. The rare earths considered here are used in applications that are important for a low-carbon energy transition and/or have a significant recycling potential: NdFeB magnets (Pr, Nd, Dy), NiMH batteries (Pr, Nd) and fluorescent lamp phosphors (Eu, Tb, Y). An analysis of major trends affecting the rare earth industry in Europe along the value chain (including extraction, separation, fabrication, manufacture, use and recycling), helps to build a scenario for a material flow analysis of these rare earths in Europe. The scenario assumes in particular that during the next decade, there exists a rare earth mine in production in Europe (with Norra Kärr in Sweden as a most likely candidate) and also that recycling is in line with targets proposed in recent European legislation. Results are presented in the form of Sankey diagrams which help visualize the various flows for the three applications. For example, calculations forecast flows from extraction to separation of Pr, Nd and Dy for magnet applications in Europe, on the order of 310tons, 980tons and 80tons rare earth metal resp., while recycled flows are 35tons, 110tons and 30tons resp. Calculations illustrate how the relative contribution of recycling to supply strongly depends on the situation with respect to demand. Considering the balance between supply and demand, it is not anticipated any significant shortage of rare earth supply in Europe at the 2020 horizon, barring any new geopolitical crisis involving China. For some heavy rare earths, supply will in fact largely outweigh demand, as for example Europium due to the phasing out of fluorescent lights by LEDs.</t>
  </si>
  <si>
    <t>10.1016/j.cjche.2023.01.021</t>
  </si>
  <si>
    <t>Graphene oxide/hydrotalcite modified polyethersulfone nanohybrid membrane for the treatment of lead ion from battery industrial effluent</t>
  </si>
  <si>
    <t>In the present study, polyethersulfone based nanohybrid membranes were effectively fabricated by incorporating graphene oxide (GO) and hydrotalcite (HT) nanosheets into the membrane structure. HT was prepared to overcome the irreversible agglomeration behavior of GO at a high concentration which affects the performance of the membranes. In particular, the shedding of HT in formamide provides a two-dimensional nanosheet with a higher positive charge density to prevent the restacking of GO nanosheets. Here, exfoliated GO and HT with different combinations (1:1, 1:2 and 1:3) were infused in the membrane matrix to treat lead-acid battery effluent effectively. Finally, the hybrid membranes were characterized for hydrophilicity, mechanical strength and pure water flux. In combination with the superior properties of GO and HT, the prepared hybrid membranes can be used as effectively to improve the separation and permeation performance. The phase inversion process eliminated the leaching of nanoparticles from the membrane matrix. The reusability of the hybrid membrane was achieved using 0.1 mol⋅L−1 NaOH solution and reused without significant reduction in lead removal efficiency. The cost analysis of the membrane was also estimated from the lab study. Therefore, the present study suggested the selective and sustainable treatment of lead from a real-life effluent.</t>
  </si>
  <si>
    <t>10.1016/j.jpowsour.2024.234336</t>
  </si>
  <si>
    <t>Flexible carbon fiber membrane derived from polypropylene for symmetric quasi-solid-state supercapacitors</t>
  </si>
  <si>
    <t>The high-value recycling of disposable masks (DMMs) for energy storage applications is an effective way to deal with the overcapacity of waste plastics. In this work, we focus on developing a novel approach for flexible carbon fiber membrane electrodes that utilizes polypropylene nonwoven derived from DDMs. Herein, polypropylene nonwoven is transformed into flexible carbon fiber membrane (CPPK) via sulfuric acid sulfonation, potassium hydroxide (KOH) solution impregnation, and high-temperature carbonization. The KOH solution impregnation activation method offers distinct advantages over the traditional blending process by enhancing the uniformity of the pore structure, thereby improving the flexibility of CPPK. As a result, the as prepared CPPK shows no structural failure even after undergoing approximately one hundred times folds with nearly 180°. Furthermore, CPPK electrodes demonstrate a high specific capacitance of 194 F g−1 at 0.5 A g−1. Besides, symmetric quasi-solid-state supercapacitors (SSCs) comprised with CPPK deliver a great energy density of 10.50 Wh·kg−1 at a power density of 200 W kg−1, as well as excellent bending stability. This study provides a new perspective on developing flexible carbon materials derived from polypropylene nonwoven whether from the point of view of recycling waste plastics or mass production of industry.</t>
  </si>
  <si>
    <t>10.1016/j.jpowsour.2023.233396</t>
  </si>
  <si>
    <t>Punched and folded electrode design for high-rate zinc-ion batteries with high volumetric energy density</t>
  </si>
  <si>
    <t>Zinc-ion batteries (ZIBs) attract attention as a promising energy storage device due to their safety, eco-friendliness, and low cost. However, the inefficient design of their cathodes limits their large-scale industrial application. To address this challenge, this study creates uniform holes in the graphite current collector via a punching process and coats the electrode active material on both sides of the current collector while maintaining these holes. Additionally, a folded cathode structure is designed to fabricate an efficient cell. Results reveal that the cathodes with uniform pores exhibit improved rate performance and cycling stability due to enhanced ionic behavior. This study presents a practical strategy for designing an efficient cell structure for ZIBs.</t>
  </si>
  <si>
    <t>10.20964/2021.05.01</t>
  </si>
  <si>
    <t>Combined First-principles and Experimental Studies of a V-doped LiFePO4/C Composite as a Cathode Material for Lithium-ion Batteries</t>
  </si>
  <si>
    <t>As a promising cathode material for lithium-ion batteries (LIBs), olivine-structured LiFePO4 has been increasingly studied due to its high capacity, excellent thermal stability, cycling stability and environmental friendliness. Nevertheless, the main challenge of LiFePO4 is its poor conductivity and Li+ diffusion coefficient. Herein, a V-doped LiFePO4/C composite is prepared via a solid-state method. The electronic structures of the samples are obtained by first-principles calculations based on density functional theory. V2 exhibits enhanced electrochemical performance, demonstrating discharge capacities as high as 155.6, 150.2, 136.0, 122.4 and 93.1 mA h g-1 at 0.1, 0.2, 0.5, 1.0 and 3.0C, respectively, and approximately 100% capacity retention after 100 cycles at 1.0C.</t>
  </si>
  <si>
    <t>10.1016/0378-7753(95)02232-5</t>
  </si>
  <si>
    <t>Collection of spent batteries in Rome</t>
  </si>
  <si>
    <t>The structure and the motivation of the Environment Municipal Company of the City of Rome, as well as the efforts of this Company in promoting separate collection of torch cells and lead accumulators, are illustrated and discussed.</t>
  </si>
  <si>
    <t>10.1016/j.procir.2023.02.024</t>
  </si>
  <si>
    <t>Design for Circularity – Identification of Fields of Action for Ecodesign for the Circular Economy</t>
  </si>
  <si>
    <t>The prevailing production and consumption patterns mostly follow a linear logic: produce, consume and dispose. This orientation of the economic system is highly resource-intensive and exceeds planetary boundaries. In order to decouple the economic growth from resource consumption circular economy is an important enabler by creating and closing resource loops. The goal of a circular economy is the sustainable return of resources into the value chain. Thereby, the design of the products plays a decisive role. Ecodesign is a systematic design approach for products in order to reduce environmental impacts over the entire life cycle by defining design principles. Therefore, ecodesign has the potential to allow the implementation of a circular economy by identifying design principles that enable critical resources to be preserved in cycles. For this reason, a framework with nine fields of action for the realization of circular economy by ecodesign was derived. The fields of action are based on the circular economy strategies "Closing the Loop" and "Slowing the Loop" as well as the product lifecycle phases addressed by ecodesign “production”, “use” and “recycling”. Practical use cases deal with the impact of the various design principles at the material, component and product levels of analysis.</t>
  </si>
  <si>
    <t>10.1016/j.jechem.2023.01.057</t>
  </si>
  <si>
    <t>Green recycling of short-circuited garnet-type electrolyte for high-performance solid-state lithium batteries</t>
  </si>
  <si>
    <t>Solid-state lithium batteries (SSLBs) solve safety issues and are potentially energy-dense alternatives to next-generation energy storage systems. Battery green recycling routes are responsible for the widespread use of SSLBs due to minimizing environmental contamination, reducing production costs, and providing a sustainable solution for resources, e.g., saving rare earth elements (La, Ta, etc.). Herein, a solid-state recycling strategy is proposed to achieve green recycling of the crucial component solid-state electrolytes (SSEs) in spent SSLBs. The short-circuited garnet Li6.5La3Zr1.5Ta0.5O12 (LLZTO) is broken into fine particles and mixed with fresh particles to improve sintering activity and achieve high packing density. The continuous Li absorption process promotes sufficient grain fusion and guarantees the transformation from tetragonal phase to pure cubic phase for high-performance recycled LLZTO. The Li-ion conductivity reaches 5.80 × 10-4 S cm−1 with a relative density of 95.9%. Symmetric Li cell with as-recycled LLZTO shows long-term cycling stability for 700 h at 0.3 mA cm−2 without any voltage hysteresis. Full cell exhibits an excellent cycling performance with a discharge capacity of 141.5 mA h g−1 and a capacity retention of 92.1% after 400 cycles (0.2C). This work develops an environmentally friendly and economically controllable strategy to recycle SSE from spent SSLBs, guiding future directions of SSLBs large-scale industrial application and green recycling study.</t>
  </si>
  <si>
    <t>10.1016/j.resconrec.2022.106733</t>
  </si>
  <si>
    <t>Is it worthwhile to recover lithium-ion battery electrolyte during lithium-ion battery recycling?</t>
  </si>
  <si>
    <t>1 June 2012</t>
  </si>
  <si>
    <t>10.1016/j.procir.2020.01.075</t>
  </si>
  <si>
    <t>Decentralized Planning of Lithium-Ion Battery Production and Recycling</t>
  </si>
  <si>
    <t>Recycling of lithium-ion batteries enables the recovery of scarce raw materials with lower economic, ecological, and social impacts compared to the primary production. However, the full potential of the recycling can only be reached through cooperation between forward and reverse supply chain. Due to the autonomy of the different companies, the decision-making process in such cooperation is decentralized. In practice, this leads to inefficiencies. Therefore, this contribution aims develop models for the decentralized planning of production and recycling, which are suitable for the application of lithium-ion batteries, and use them to analyze inefficiencies based on a case study.</t>
  </si>
  <si>
    <t>10.1016/j.jpowsour.2017.01.118</t>
  </si>
  <si>
    <t>Direct regeneration of recycled cathode material mixture from scrapped LiFePO4 batteries</t>
  </si>
  <si>
    <t>A new green recycling process (named as direct regeneration process) of cathode material mixture from scrapped LiFePO4 batteries is designed for the first time. Through this direct regeneration process, high purity cathode material mixture (LiFePO4 + acetylene black), anode material mixture (graphite + acetylene black) and other by-products (shell, Al foil, Cu foil and electrolyte solvent, etc.) are recycled from scrapped LiFePO4 batteries with high yield. Subsequently, recycled cathode material mixture without acid leaching is further directly regenerated with Li2CO3. Direct regeneration procedure of recycled cathode material mixture from 600 to 800 °C is investigated in detail. Cathode material mixture regenerated at 650 °C display excellent physical, chemical and electrochemical performances, which meet the reuse requirement for middle-end Li-ion batteries. The results indicate the green direct regeneration process with low-cost and high added-value is feasible.</t>
  </si>
  <si>
    <t>31 March 2017</t>
  </si>
  <si>
    <t>10.1016/j.jclepro.2023.136227</t>
  </si>
  <si>
    <t>Hard-to-recycle plastics in the automotive sector: Economic, environmental and technical analyses of possible actions.</t>
  </si>
  <si>
    <t>The use of plastics in the automotive industry is favoured by their relatively low cost, but a sustainable treatment at their end of life is still challenging. The objective of this study is to contribute to the identification of best practices to increase the recovery rate of plastic materials from end-of-life vehicles (ELVs). European regulations for ELVs foresee that the reuse/recovery and reuse/recycling had to be increased to a minimum of 95% and 85% of the vehicle weight respectively by 2015. Three areas with room for possible improvement were identified in this study: the dismantling phase, the recycling processes, and the material recovery from automotive shredder residues (ASRs) as solid recovered fuels (SRFs). The economic feasibility of recovering specific plastic components from ELVs was assessed using a criterion based on the cost of dismantling, recycling and disposal of the components, as well as the environmental costs of the processes. Based on the results, disassembly and recycling could be cost-effective for a disassembly time below 180 s and a component mass above 600 g. For the recycling processes, the Life Cycle Assessment (LCA) methodology was applied to evaluate the environmental impacts of recycling HDPE from fuel tanks, polyamides PA6/PA66 and PET from automotive components. As the climate change indicator is concerned, Tthe LCA study showed that the impact for 1 kg of these secondary raw materials is respectively of 0.83, 0.16/0.17 and 2.17 kg CO2 eq, obtained from these fractions resulting more sustainable than the respective virgin materials. Electricity consumption was among the main contributors to the potential environmental impacts. The characterization process of ASRs was conducted to assess their compliance to certain types of SRFs. According to the results of the industrial tests, the treatment facility can recover only around 74% of an ELV. The characteristics of ASRs were compliant to be assimilated to a SRF. This study showed that the amount of plastics recoverable from ELVs has the potential to increase thus facilitating the fulfilment of EU recovery targets.</t>
  </si>
  <si>
    <t>10.1016/j.cej.2019.123594</t>
  </si>
  <si>
    <t>Liquid gallium as long cycle life and recyclable negative electrode for Al-ion batteries</t>
  </si>
  <si>
    <t>Although rechargeable Al batteries attract interests due to their features of abundant Al source and high safety, the Al negative electrodes suffer from critical problems, including dendrite, corrosion, pulverization, non-recyclable Al wastes, etc. For addressing these challenges, here a novel liquid gallium is demonstrated for negative electrodes of Al batteries. The results show that the liquid gallium negative electrode enables the reversible alloying/dealloying between Al and Ga. Remarkably, the essential problems in the solid Al negative electrodes, including dendrite, corrosion and pulverization, would be well avoided attributed to the liquid state of the Ga electrode during cycling. In addition to the enhanced stable cycling performance, Ga negative electrode is also recyclable, allowing the cycled Ga for further presenting stable cycling in the re-assembled batteries, and which is helpful for its practical application. The results in the present work open a precedent way to develop the advanced negative electrode with dendrite-free, corrosion resistant and recyclable features and advantages for various types of rechargeable batteries.</t>
  </si>
  <si>
    <t>10.1016/j.jmapro.2023.10.064</t>
  </si>
  <si>
    <t>Development of highly filled nickel-polymer feedstock from recycled and biodegradable resources for low-cost material extrusion additive manufacturing of metals</t>
  </si>
  <si>
    <t>Material Extrusion Additive Manufacturing of Metals (sinter-based metal 3D printing) is the future of metal additive manufacturing as the technology is accessible, easy-to-use and affordable. This method typically starts by using high loading metal-polymer composites/filaments as the feedstock. The rheological behavior of composite affects the maximum metal content of the feedstock, and is influenced by type of components, filler shape and size distribution, as well as additives. In this study, highly filled metal-polymer filaments, with 75 wt% nickel content dispersed in polylactic acid (PLA) matrix have been made for the first time by using a simple single-screw extruder. Using biodegradable PLA alongside recycled nickel powders, which are produced by low-carbon-footprint Mond process, take steps towards affordability and sustainability considerations. Microstructure, rheological, mechanical, and thermal properties of feedstock filaments and 3D printed parts were evaluated. Printing parameters were also optimized, and the results showed that increasing the flow rate by 10 % enhances the overall quality of the printed part and reduces the gap between the 3D printed lines. The preliminary studies on debinding/sintering post heat treatments to get fully dense nickel parts also showed promising results using the developed methodology.</t>
  </si>
  <si>
    <t>10.1016/j.focat.2022.01.010</t>
  </si>
  <si>
    <t>BASF to carve out mobile emissions catalysts business and invest up to EUR 4.5 bn in battery materials and recycling</t>
  </si>
  <si>
    <t>Focus on Catalysts</t>
  </si>
  <si>
    <t>10.1016/j.jclepro.2018.12.237</t>
  </si>
  <si>
    <t>Prospective LCA of the production and EoL recycling of a novel type of Li-ion battery for electric vehicles</t>
  </si>
  <si>
    <t>The transport sector as a whole – and within it passenger cars in particular – is currently responsible for a large share of the total greenhouse gas emissions of many developed and developing countries, and a transition to electric vehicles (EVs) is often seen as a key stepping stone towards the de-carbonization of personal mobility. Research is on-going in the continuous development and improvement of lithium ion (Li-ion) batteries, which may use a range of several different metals in conjunction with lithium itself, such as: lithium manganese oxide (LMO), lithium iron phosphate (LFP), lithium nickel cobalt manganese oxide (NCM), and lithium nickel-cobalt-aluminium oxide (NCA). Within the MARS-EV research project, a new cell chemistry has been developed and tested, using a lithium cobalt phosphate (LCP) formulation. This work presents the first life cycle assessment (LCA) for such LCP batteries, including a newly-developed hydrometallurgical battery recycling process which enables the end-of-life recovery of not only the valuable metals, but also of the graphite component, thereby avoiding the associated CO2 emissions.</t>
  </si>
  <si>
    <t>10.1016/j.focat.2022.01.011</t>
  </si>
  <si>
    <t>BASF to invest EUR 4.5 bn in EV battery recycling</t>
  </si>
  <si>
    <t>10.1016/j.focat.2021.11.014</t>
  </si>
  <si>
    <t>BASF builds battery recycling prototype and pilot catalyst units</t>
  </si>
  <si>
    <t>10.1016/j.egypro.2013.07.038</t>
  </si>
  <si>
    <t>TiO2 Dye Sensitized Solar Cells Cathode Using Recycle Battery</t>
  </si>
  <si>
    <t>This paper proposed an alternative source of carbon material from recycled battery for the fabrication of cathode of a Dye Sensitized Solar Cell. Carbon from recycle battery is extracted and used to fabricate the cathode part of a Dye sensitized solar cell by using TiO2 as the anode. The both anode and cathode is fabricated on a 6 × 2cm ITO coated glass and then tested under the solar irradiance of 693.69 w/m2 and average temperature 44.4°C. Result shows that by using carbon from a recycle battery a Voc of 0.333V and short circuit current of 166.04μA is produce.</t>
  </si>
  <si>
    <t>10.1016/j.wasman.2015.08.026</t>
  </si>
  <si>
    <t>Development of non-enzymatic glucose sensor using recycled cobalt from cell phone Li-ion batteries</t>
  </si>
  <si>
    <t>This article aims to present an alternative to recycling of spent Li-ion batteries applied to electrochemical sensor manufacturing. The cobalt, from cathode of Li-ion batteries, was recovered by electrodeposition onto AISI 430 stainless steel substrate and applied as glucose sensor. The composition of cathode utilized was obtained by AAS measures and corresponds to LiNi0,40Co0,60O2. Despite this composition, in the cobalt electrodeposition onto AISI 430 stainless steel the Ni is less of 1.7% (w/w) due the anomalous electrodeposition. The sensitivity of cobalt electrode for glucose detection is 70.2μA/mmolcm2 and the linear range is 1–10mmol/L. This result shows that the Co electrodeposited onto AISI 430 stainless steel is a promissory and low-cost non-enzymatic glucose sensor.</t>
  </si>
  <si>
    <t>10.1016/j.wasman.2022.12.021</t>
  </si>
  <si>
    <t>A green strategy to recycle the waste PP melt-blown materials: From 2D to 3D construction</t>
  </si>
  <si>
    <t>The demand for polypropylene (PP) melt-blown materials has dramatically increased due to the COVID-19 pandemic. It has caused serious environmental problems because of the lack of effective treatment for the waste PP melt-blown materials. In this study, we propose a green and sustainable recycling method to create PP sponges from waste PP melt-blown material for oil spill cleaning by freeze-drying and thermal treatment techniques. The recycling method is simple and without secondary pollution to the environment. The developed recycling method successfully transforms 2D laminar dispersed PP microfibers into elastic sponges with a 3D porous structure, providing the material with good mechanical properties and promotes its potential application in the field of oil spill cleaning. The morphology structure, thermal properties, mechanical properties, and oil absorption properties are tested and characterized. The PP sponges with a three-dimensional porous network structure show an exceedingly low density of &gt;0.014 g/cm3, a high porosity of &lt;98.77 %, and a high water contact angle range of 130.4–139.9°. Moreover, the PP sponges own a good absorption capacity of &lt;47.61 g/g for different oil and solvents. In particular, the compressive modulus of the PP sponges is 33.59–201.21 kPa, which is higher than that of most other fiber-based porous materials, indicating that the PP sponges have better durability under the same force. The excellent comprehensive performance of the PP sponges demonstrates the method developed in this study has large application potential in the field of the recycle of waste PP melt-blown materials.</t>
  </si>
  <si>
    <t>10.1016/j.jallcom.2018.12.163</t>
  </si>
  <si>
    <t>NaTi2(PO4)3/C‖carbon package asymmetric flexible supercapacitors with the positive material recycled from spent Zn‒Mn dry batteries</t>
  </si>
  <si>
    <t>Spent Zn‒Mn batteries (ZMBs) pose a serious threat on eco-system and human health because of the toxic heavy metal ions released from ZMBs into the environment. In this report, carbon package is recycled from spent ZMBs and used as a positive electrode material for flexible supercapacitors. In a three-electrode system using 1 mol L−1 Na2SO4 as the electrolyte, the recycled carbon package (RCP) can deliver a specific capacitance of 100 F g−1 at 1 A g−1. After 5000 cycles at 1 A g−1, a specific capacitance of 86 F g−1 is retained with nearly 100% coulombic efficiency. Nanocomposite of NaTi2(PO4)3 with nitrogen-doped carbon layer (NTP/C) is prepared through a simple co-precipitation plus annealing method. NTP/C can deliver specific capacity of 320 and 273 F g−1 at 1 and 10 A g−1, using 1 mol L−1 Na2SO4 as the electrolyte. The high rate capability of NTP/C is attributed to the high specific surface area and nitrogen-doped carbon layer. Flexible asymmetric supercapacitors are assembled in configuration of NTP/C‖RCP, using 1 mol L−1 Na2SO4 as the electrolyte and stainless steel foil as the current collector. At 0.5 A g−1, the typical flexible supercapacitor cell can deliver a specific energy of 17.8 W h kg−1 with corresponding specific power of 503 W kg−1, and retain 15 W h kg−1 after 2000 cycles.</t>
  </si>
  <si>
    <t>25 April 2019</t>
  </si>
  <si>
    <t>10.1016/j.scitotenv.2022.161024</t>
  </si>
  <si>
    <t>An assessment of higher-value recyclable wastes in Mexico City households using a novel waste collector citizen science approach</t>
  </si>
  <si>
    <t>The ability to accurately characterize and collect data on household waste generation and composition is essential for promoting recycling and developing city management plans. However, traditional data collection approaches in developing countries are hampered by jurisdictional and budgetary constraints. Here, we explore whether citizen science projects that collaborate with waste collectors can solve this problem and be a viable tool for addressing household waste generation across temporal and geographic boundaries. In this regard, this first study evaluated recyclable household waste generation by engaging waste collectors both door-to-door individuals and trucks as citizen scientists daily in an urbanized colony (5797 inhabitants and 1747 houses) in Mexico City between September and October 2022. To understand their distribution and consumption patterns on a regional basis, we stratified the colony's households into 2 distinct non-overlapping sub zones and one Wednesday market based on waste collectors' routine using a Geographical Information System. Results show that for seven weeks, household waste constitutes up to 12.19 t of recyclables, ranging from 99.5 to 480.8 kg/day, with 35 % cardboard, 23 % PET plastics, 21 % hard plastics, 17 % glass, and 4 % aluminum. The average amount of recyclable waste produced was 54 g/person/day, resulting in an annual recycling generation of 114 t. Statistical analysis revealed that recyclable waste generation varied by day and subzone. Furthermore, informal centers rather than municipal waste disposal facilities are in charge of the final disposition of the collected recyclables, suggesting that a substantial waste proportion may go unaccounted for in the local government's annual MSW report and calling for the implementation of formal recycling sectors. Overall, this study show how effective waste collector engagement in science can be and imply that the proposed citizen science approach is vital for future waste projects and the generation of transparent datasets in developing cities.</t>
  </si>
  <si>
    <t>10.1016/j.eng.2024.01.003</t>
  </si>
  <si>
    <t>Increasing Threat of Scarcity Prompts Rise in Water Recycling</t>
  </si>
  <si>
    <t>10.1016/j.ifacol.2021.08.092</t>
  </si>
  <si>
    <t>The Periodic Location-Routing with Selective Recycling Problem: Two Solution Approaches ⁎ ⁎ This study was financed by the regular project of DGI at the UNAB.</t>
  </si>
  <si>
    <t>Waste collection is one of the most important processes in the main cities. Its current volume obliges governments to establish efficient measures to satisfy the collection offer. Over 70% of waste can be recycled. It is necessary to identify the collection centers, the routes to be followed either by minor collectors and/or vehicles, the specific day of collection, and an estimate of the volumes of waste to recycling. The problem has been mathematically modeled in the literature. However, they suffer from the differentiation of the type of waste and the day of collection. This paper presents a new variant of the classical routing problem, called the Periodic Location-Routing with Selective Recycling Problem. It considers collection centers, types of containers by-product, day of collection, and subsequent routing. Besides, two solution approaches are presented: first, a model based on mixed-integer programming, and second, a greedy constructive heuristic. Several sets of instances are proposed. Preliminary results are favorable, achieving to solve instances with up to 15 customers for the exact approach and experimenting up to 1000 customers with the heuristics. The model and the solution technique are scalable.</t>
  </si>
  <si>
    <t>10.1016/S0262-4079(20)30095-6</t>
  </si>
  <si>
    <t>Recaptured carbon dioxide may help us recycle batteries</t>
  </si>
  <si>
    <t>18 January 2020</t>
  </si>
  <si>
    <t>10.1016/B978-0-444-59513-3.00022-4</t>
  </si>
  <si>
    <t xml:space="preserve">22 Recycling of Traction Batteries as a Challenge and Chance for Future Lithium Availability </t>
  </si>
  <si>
    <t xml:space="preserve">
               Lithium-based secondary batteries can be considered the presently most promising electrochemical energy storage systems for mobility applications. There is a strong interest in lithium traction batteries and their prospective mass application in hybrid and fully electric vehicles. The question arising is whether enough lithium is available for the production of such batteries and how much recycling of the batteries will contribute to a higher availability of lithium in the future. Extensive literature search produced different statements regarding presently known reserves and resources, the criticality of lithium, and the degree of recyclability of lithium from traction batteries. An investigated scenario regarding lithium availability and demand suggests that no real lithium scarcity is foreseen in the near future even from the resources policy perspective. After the year 2050, the situation might change when the easily extractable reserves in stable countries will decrease significantly.
            </t>
  </si>
  <si>
    <t>10.1016/j.resourpol.2021.102208</t>
  </si>
  <si>
    <t>Critical appraisal of recycling indicators used in European criticality exercises and circularity monitoring</t>
  </si>
  <si>
    <t>Recycling indicators are an important part of criticality assessments and circularity reporting. This paper examines the definitions of recycling indicators used in EU reporting, compares and contrasts them with definitions from the literature, and probes their fitness for use in European criticality studies and circularity reporting. In particular, it is shown that the end-of-life recycling input rate ( E o L R I R , the material-centric indicator used both in criticality assessments and circular economy monitoring) is inappropriate on its own for measuring progress in the circular economy. The reason is that its value strongly depends on the lifetime of products and on demand growth, obscuring the efficacy of the waste management system, which is more directly reflected by the end-of-life recycling rate for individual elements. Furthermore, the differences in definition of E o L R I R used in EU reporting vs. the literature can be misleading and impedes direct comparison with other regions. The data basis is also key in appropriately measuring recycling performance. Since the EU has undertaken significant efforts to improve the information basis for recycling indicators, a progression of estimates of recycling indicators between the last two criticality exercises is reported and discussed. Finally, a critical review of the current status of the E o L R I R is presented, leading to recommendations for better use and communication of recycling indicators in European documents on the topics of raw materials criticality and circularity monitoring.</t>
  </si>
  <si>
    <t>10.1016/j.wasman.2018.01.011</t>
  </si>
  <si>
    <t>Gravimetric composition of the rejects coming from the segregation process of the municipal recyclable wastes</t>
  </si>
  <si>
    <t>Rejects from selective collection are municipal solid waste (MSW) not used for recycling and are, therefore, destined for the landfill in Brazil. Knowledge of the composition and generation of this waste is important for strategically planning public policies that minimize its generation and its negative environmental impacts. However, this portion of MSW is not very well known. Therefore, the aim of this study was to analyze the rejects from the sorting process of the selective waste collection in the municipality of Blumenau, in the State of Santa Catarina, southern Brazil. The studied rejects came from the largest cooperative in the city, and its composition was sorted into 17 categories of 101 samples over the course of one year, with a total of 3893 kg of analyzed rejects. The waste collected by the selective collection of the municipality was evaluated monthly to determine which part of this quantity became rejects and to determine the composition and seasonality of these rejects. The study found that 30.5% of the waste sorted by the cooperative was rejected. Among these rejects, the presence of materials that could be marketed by the cooperative was verified. Hazardous and/or legally prohibited waste were also identified, as were organics, construction and demolition waste, health care waste, electronics, textiles, footwear, batteries, and bulbs. Seasonal analysis indicated a concerning constant generation of health care waste. Aside from that, there was an increase in the generation of waste from electrical and electronic equipment (EEE) during the Christmas period, when a large part of the population discards their EEE. This information is important for the enforcement of the MSW management structure as well as for educational campaigns aimed at the correct separation of waste that should be sent for selective collection.</t>
  </si>
  <si>
    <t>10.1016/S0378-7753(99)00261-X</t>
  </si>
  <si>
    <t>A laboratory-scale lithium battery recycling process 1 This work has been presented as an invited talk at the 4th International Battery Recycling Congress, Hamburg, Germany, 1–3 July, 1998. 1</t>
  </si>
  <si>
    <t>After reviewing the status of the lithium battery waste treatment and, in particular, outlining the technical and practical aspects of this operation, we describe some preliminary activity in progress in our laboratory mainly directed to the development and evaluation of a multi-step recycling process. Although this process is still in an exploratory phase, the preliminary results obtained in our laboratory suggest that the process may be of some practical interest since it gives promises of obtaining a good recovery of the battery components by rather efficient and easily achievable operations.</t>
  </si>
  <si>
    <t>October 1999</t>
  </si>
  <si>
    <t>10.1016/S0262-4079(23)01125-9</t>
  </si>
  <si>
    <t>Fuel cell recycles plastic waste and carbon dioxide</t>
  </si>
  <si>
    <t>24 June 2023</t>
  </si>
  <si>
    <t>10.1016/j.apm.2011.05.026</t>
  </si>
  <si>
    <t>Erratum to “A genetic algorithm approach for solving a closed loop supply chain model: A case of battery recycling” [Appl. Math. Modell. 34 (2010) 655–670]</t>
  </si>
  <si>
    <t>This study analyzes Mixed Integer Linear Program (MILP) proposed by G. Kannan, P. Sasikumar M. Devika, (2010) in their paper titled ‘A genetic algorithm approach for solving a closed loop supply chain model: A case of battery recycling’, Applied Mathematical Modelling, (34, 655–670). The model in Kannan et al. (2010) is found to be inadequate for the problem described. It is erroneous/infeasible in terms of constraints, objective and variables. In this work, we list down the flaws in the published work and propose modifications to rectify the flaws. The revised model is presented and illustrated using hypothetical problems.</t>
  </si>
  <si>
    <t>10.1016/j.jpowsour.2005.08.055</t>
  </si>
  <si>
    <t>Recycling of nickel from NiOOH/Ni(OH)2 electrodes of spent Ni–Cd batteries</t>
  </si>
  <si>
    <t>In this work, nickel from the positive electrode of Ni–Cd batteries was recycled by chemical precipitation and electrodeposition. The structure of the material recovered by chemical precipitation is affected by temperature. Alfa nickel hydroxide is stable at low temperature but becomes beta nickel hydroxide with increasing of the synthesis temperature. Electrodeposition was accomplished by using the galvanostatic technique. The chronopotentiometric plots presented a plateau potential in the initial stage of the deposit growth due to the reduction of ionic nickel. Charge density of the plateau potential and charge efficiency decreased with increase in current density. Charge efficiency around 81.0% was the largest for current densities between 5.0mAcm−2 and 10.0mAcm−2 for q =9.0Ccm−2. As charge density increased to 90.0Cm−2, the electrodeposition efficiency decreased. In this case, there is a second plateau potential at which the evolution of hydrogen on the nickel electrode, the principal reaction, is quickly reached. Charge density affects not only the reaction kinetics, but also the deposit morphology. A decrease in microporosity is observed with the increase in charge density. The microporosity increases as the current density increases for the same charge density.</t>
  </si>
  <si>
    <t>14 July 2006</t>
  </si>
  <si>
    <t>10.1016/j.repl.2019.12.087</t>
  </si>
  <si>
    <t>Closing the circle with recycled carbon fiber</t>
  </si>
  <si>
    <t>A UK company has recently increased its capacity for parts using recycled carbon fiber prepreg. I spoke to Prodrive Composites about the potential for this market in a variety of industries.</t>
  </si>
  <si>
    <t>January–February 2020</t>
  </si>
  <si>
    <t>10.1016/j.jcis.2024.07.101</t>
  </si>
  <si>
    <t>From graphite of used lithium-ion batteries to holey graphite coated by carbon with enhanced lithium storage capability</t>
  </si>
  <si>
    <t>The efficient recycling of waste graphite anode from used lithium-ion batteries (LIBs) has attracted considerable concerns mainly owing to the environment protection and reutilization of resources. Herein, we reported a rational and facile strategy for the synthesis of holey graphite coated by carbon (hG0.01@C0.10) through the separation, purification and creation of holey structures of waste graphite by using NaOH and carbon-coating by using phenolic resin. The holey structures facilitate the hG0.01@C0.10 with the quick penetration of electrolytes and rapid diffusion of Li+. The carbon coating is more favorable for hG0.01@C0.10 with improved electronic conductivity and less alleviated volume during the cycles. Benefiting from the synergistic effect of holey structures and carbon coating, the hG0.01@C0.10 as anode for LIBs displays a high reversible capacity of 377.6 mAh g-1 at 0.5 C and superior rate capabilities (e.g., 348.0 and 274.7 mAh g-1 at 1 and 2 C, respectively) and maintains a high reversible capacity of 278.7 mAh g-1 at 1 C after 300 cycles with an initial capacity retention of 80.0 %.</t>
  </si>
  <si>
    <t>10.1016/S0306-3747(21)00159-7</t>
  </si>
  <si>
    <t xml:space="preserve">BYK introduces RECYCLOBYK stabiliser packages for recycling </t>
  </si>
  <si>
    <t xml:space="preserve">
                  BYK's new RECYCLOBYK stabiliser package formulations for recycling are designed to improve the recyclate's quality, enabling new high-quality applications for used plastics rather than downcycling them.
               </t>
  </si>
  <si>
    <t>Additives for Polymers</t>
  </si>
  <si>
    <t>10.1016/j.resconrec.2015.10.026</t>
  </si>
  <si>
    <t>Greenhouse gas emission factors for recycling of source-segregated waste materials</t>
  </si>
  <si>
    <t>A key challenge for the waste management sector is to maximise resource efficiency whilst simultaneously reducing its greenhouse gas (GHG) emissions. For stakeholders to better understand the GHG impacts of their waste management activities and identify emissions reduction opportunities, they need to be able to quantify the GHG impacts of material recycling. Whilst previous studies have been undertaken to develop GHG emission factors (EF) for materials recycling, they are generally insufficient to support decision-making due to a lack of transparency or comprehensiveness in the range of materials considered. In this study, we present for the first time a comprehensive, scientifically robust, fully transparent, and clearly documented series of GHG EFs for the recycling of a wide range of source-segregated materials. EFs were derived from a series of partial life cycle assessments (LCA) performed as far as possible in accordance with the ISO 14040 standard. With the exceptions of soil, plasterboard, and paint, the recycling of source-segregated materials resulted in net GHG savings. The majority of calculated GHG EFs were within the range of data presented in the literature. The quality of secondary data used was assessed, with the results highlighting the dearth of high quality life cycle inventory (LCI) data on material reprocessing and primary production currently available. Overall, the results highlight the important contribution that effective source-segregated materials recycling can have in reducing the GHG impacts of waste management.</t>
  </si>
  <si>
    <t>10.1016/j.proenv.2012.10.081</t>
  </si>
  <si>
    <t>Current Status and Future Perspective of Waste Printed Circuit Boards Recycling</t>
  </si>
  <si>
    <t>For waste electrical and electronic equipment (WEEE), large quantities of waste printed circuit boards (PCBs) are released into environment. In light of their characteristics including complex structures, high metals content and potential hazards, waste PCBs are regarded as the most difficult parts of WEEE to be recycled. Therefore in recent ten years, the issue has attracted much attention from researchers and enterprises. This article reviews the latest processes of waste PCBs developed from laboratories to pilot engineering applications, and presents the most suitable available technology for waste PCBs, typically categorized as manually dismantling and automatic approaches in developing and developed countries, respectively. Towards achieving the better sustainability and recyclability for waste PCBs, nonmetal powder and precious metals should be developed for a deep recovery following mechanical treatment. Additionally, a significant shift is emerging from dismantling for recycling of printed wiring boards, to disassembling for remanufacturing of electronic components, which will indicate that a new paradigm of reclaiming waste PCBs is shaping.</t>
  </si>
  <si>
    <t>10.1016/j.mprp.2016.04.005</t>
  </si>
  <si>
    <t>Recycling of silicon metal powder from industrial powder waste streams</t>
  </si>
  <si>
    <t>Most industries today have waste or side streams that are deposited or sold as bi-products. Industries that are cutting and grinding silicon metal, such as the photovoltaic and semi-conductor industry, are depositing valuable metal powder materials. ReSiTec has worked on research projects for several years and developed new technology for recycling and purification of valuable metal powders. The focus has been silicon metal powder from cutting and grinding production. The process has been developed to collect fine particles, with a size range of 0–150μm, from highly diluted waste water. Furthermore, known separation and classification techniques for metal powder processing have been adapted with the purpose of purifying and upgrading silicon metal powder from waste to new products. The tests performed were successful and the results showed an increase in purity level from 50% to &gt;99% metallic silicon and an acceptable yield. It is believed that this new technology can be suitable for similar types of industrial metal powder waste streams. Today, ReSiTec is supporting the process industry with R&amp;D services and is producing more than 500tons per year of recycled, high-purity silicon metal powder.</t>
  </si>
  <si>
    <t>May–June 2017</t>
  </si>
  <si>
    <t>10.1016/j.seppur.2019.115870</t>
  </si>
  <si>
    <t>Recycling of ultrafine NdFeB waste by the selective precipitation of rare earth and the electrodeposition of iron in hydrofluoric acid</t>
  </si>
  <si>
    <t>In this work, a simple and sustainable approach is proposed to recover rare earths and iron from an ultrafine NdFeB waste. Rare earths are directly recovered by one-step precipitation in hydrofluoric acid and the dissolved iron by electrodeposition. The rate constant and activation energy of the reaction of rare earth hydroxide with hydrofluoric acid are investigated to understand the kinetics of iron leaching and rare earth precipitation. The rare earth precipitation is much faster than the iron leaching, enabling the rare earths separation from iron after a complete iron dissolution. The cathodic deposits of iron were characterized by X-ray photoelectron spectrometer (XPS) and scanning electron microscope (SEM). The nano-scale FeF2(s) and Fe(s) were deposited on Pt electrode in hydrofluoric acid solution with pH 2.3 and pH 2.89, respectively. The reduction of Fe(III) to Fe(0) was investigated by cyclic voltammetry, chronopotentiometry and open circuit chronopotentiometry. This reduction was a quasi-reversible process which was controlled by diffusion. The temperature dependence of the diffusion coefficient was established as lnD = −9.84 − 1805.43/T and the activation energy value of the diffusion process was calculated to be −15.01 kJ mol−1. The relationship between the Gibbs energy of intermetallic Fe-Pt formation and the temperature was established to be ΔG = −487.53 + 0.936T. The hydrofluoric acid after the electrodeposition could be recycled for the leaching of the ultrafine NdFeB waste again.</t>
  </si>
  <si>
    <t>2 January 2020</t>
  </si>
  <si>
    <t>10.1016/j.eswa.2011.12.031</t>
  </si>
  <si>
    <t>Optimizing reverse logistic costs for recycling end-of-life electrical and electronic products</t>
  </si>
  <si>
    <t>With accelerating technological changes and market expansions of electrical and electronic products (EEPs) during the last few decades, much focus and effort have been placed on the waste of these products. In order to reduce their negative impacts on the environment and human, at the end of their product lifecycles, their wastes need to be properly handled, processed, disposed, and if applicable, remanufactured, recycled or reused. Based on the analysis of the waste EEPs (WEEPs) reverse logistic network, this paper presents a mathematical programming model which minimizes the total processing cost of multiple types of WEEPs. The monetary factors considered in the model include the costs of collection, treatment, and transportation as well as sales income with different fractions of returned products. Based on the proposed model, the optimal facility locations and the material flows in the reverse logistic network can be determined. A sensitivity analysis of the proposed model is also presented. Finally, a numerical example is illustrated to gain a better insight into the proposed model.</t>
  </si>
  <si>
    <t>10.1016/j.jclepro.2014.04.035</t>
  </si>
  <si>
    <t>Exploring rare earths supply constraints for the emerging clean energy technologies and the role of recycling</t>
  </si>
  <si>
    <t>The dependency on critical resources like Rare Earth Elements (REEs) has been pronounced as a potential barrier to a wider implementation of emerging renewable energy technologies. This study explores the dependency of such technologies especially wind turbines and electric vehicles along with other background end-uses on two key REEs, i.e. neodymium (Nd) and dysprosium (Dy). Our study reveals that a Business As Usual Development (BAUD) projected primary supply is unable to meet the forecasted demand of Nd and Dy in all the four modelled demand scenarios by 2050. This means that a highly accelerated rate of Nd and Dy mining is unavoidable in order to keep up with the pace of increasing demand from new technologies required in a renewable energy strategy for meeting the climate change challenge. Recycling does not seem to be in a position to close the wide gap between future demand and supply by 2050 mainly due to the long lifetime of key end-use products. However, in the long term, i.e. by 2100, secondary supply from recycling can meet almost 50% of the demand. Moreover, recycling, is found to play major role in reducing the geopolitical aspects of supply risk due to diversification of geographical distribution of supply by 2100. The study suggests that China is very likely to play its dominant role for Dy primary supply in the short-to-medium term future, as 72% of the geological reserves of Dy are in China. Our study indicates that considering the historically proven developments in metal reserve estimates as being analogous for REEs, geological reserves of Nd and Dy will not deplete for many hundred years ahead. Opening of new mines at an accelerated pace remains a supply bottleneck issue in the short-to-medium term future until recycling provides significant secondary supply to reduce the future demand.</t>
  </si>
  <si>
    <t>10.1016/j.resconrec.2021.105418</t>
  </si>
  <si>
    <t>Resources, Conservation &amp; Recycling 2020 Most Cited Paper Awards</t>
  </si>
  <si>
    <t>10.1016/j.scitotenv.2019.135100</t>
  </si>
  <si>
    <t>Associations between metal exposure and global DNA methylation in potentially affected people in E-Waste recycling sites in Taizhou City, China</t>
  </si>
  <si>
    <t>Electronic waste (e-waste) has been an emerging environmental health issue, and it has already provoked all aspects of attention. Taizhou is one of the three largest e-waste recycling locations in China. Atpresent, to prevent the environmental problems stem from e-waste dismantling, the local government has shut down all the industries in 2015. In this study, we collected blood samples of residents living near e-waste dismantling factories, and in matched reference areas in Taizhou, in December 2017, after the factories have been shut down for two years. Twenty-five metals were quantified in all blood samples. Among them, the concentrations of As, Ni, Ag, La, and Ce were statistically significant higher in individuals in e-waste recycling locations than those in reference location. Global DNA methylation was measured in blood as a marker of human health. Pearson correlation and multiple linear regression analysis between the changed metals and global DNA methylation in blood were performed. The result showed that only blood Ce was negatively correlated with global DNA methylation level significantly in pre-workers exposed e-waste workers (r = −0.51, p = 0.01). Our findings indicated that high concentrations of exposure to Ce in e-waste dismantling site could have sustained effects on the DNA methylation in blood although the e-waste industry had been closed for 2 years.</t>
  </si>
  <si>
    <t>10.1016/0378-7753(95)02244-9</t>
  </si>
  <si>
    <t>Nickel-cadmium battery recycling evolution in Europe</t>
  </si>
  <si>
    <t>After a brief introduction on the structure of SNAM (Société Nouvelle d'Affinage des Métaux), the role of the nickel-cadmium batteries in the consumer electronic market is illustrated. Finally, the procedures and the cost for collecting and recycling nickel-cadmium battery waste are discussed.</t>
  </si>
  <si>
    <t>1 June 2022</t>
  </si>
  <si>
    <t>10.1016/j.jenvman.2016.10.058</t>
  </si>
  <si>
    <t>Synthesizing slow-release fertilizers via mechanochemical processing for potentially recycling the waste ferrous sulfate from titanium dioxide production</t>
  </si>
  <si>
    <t>The goal of this study is aimed to develop a novel process to recycle the ferrous sulfate, the by-product of titanium dioxide industry. Zinc sulfate was added in the process of milling ferrous sulfate with calcium carbonate (CaCO3). The sulfates were transformed into carbonates to serve as slow-release fertilizers by co-grinding the starting materials of FeSO4·7H2O, ZnSO4·7H2O, and CaCO3 with small amounts of water in a planetary ball mill. The prepared samples were characterized by X-ray diffraction (XRD) analysis and quantitative measurements of the soluble ratios in water and 2% citric acid solution. It was found that Fe and Zn ions as sulfates were successfully combined with CaCO3 to form the corresponding Fe and Zn carbonates respectively. After milling, the release ratios of Fe and Zn nutrients in distilled water could be controlled at 0.1% and 0.7% respectively. Meanwhile, the release ratios of them in 2% citric acid solution were almost 98% and 100%. Milling speed was the critical parameter to facilitate the transformation reaction. The proposed process, as an easy and economical route, exhibits evident advantages, namely allowing the use of widely available and low-cost CaCO3 as well as industrial wastes of heavy metal sulfates as starting samples to prepare applicable products.</t>
  </si>
  <si>
    <t>10.1016/j.repl.2020.06.005</t>
  </si>
  <si>
    <t>Recyclable hexagons for the automotive industry</t>
  </si>
  <si>
    <t>The importance of lightweight materials is increasing steadily, especially in automotive industry. Experts see lightweight construction materials as a requirement for cost-efficient and competitive e-mobility.</t>
  </si>
  <si>
    <t>January–February 2021</t>
  </si>
  <si>
    <t>10.1016/j.sbspro.2012.03.077</t>
  </si>
  <si>
    <t>Recycling Behaviour in Tioman Island: A Case Study</t>
  </si>
  <si>
    <t>The rapid increase in solid waste is a major environmental problem and recycling is argued to be a better solution to the problem. However, there is a broad agreement that there is a gap between the increasing awareness for recycling and recycling behaviour among the consumers. The aim of this study is to investigate recycling behaviour among 62 Tioman Island's residents. The instrument of the study was a structured questionnaire that included 33 items. The findings show a significant relationship between recycling behaviour and collectivism; a positive, weak relationship with recycling attitudes but a negative relationship with materialism.</t>
  </si>
  <si>
    <t>10.1016/B978-0-08-102158-3.00011-2</t>
  </si>
  <si>
    <t xml:space="preserve">Chapter 11 Recycling printed circuit boards </t>
  </si>
  <si>
    <t xml:space="preserve">
               Waste electrical and electronic equipment (WEEE or e-waste) is the most rapidly growing sector of the waste stream in the world, and the majority of the residues frequently reach to unauthorized sectors in developing countries. Waste printed circuit boards (PCBs) make up the major portion of e-waste, and their informal recycling can cause environmental pollution and health risks. In this context, the rapid generation of waste PCBs has become a very serious issue worldwide. However, several techniques have been developed in the last decade to address the pollution issue due to waste PCBs recycling, and also recovery of valuable metals from the waste PCBs stream on a large scale. However, each technique has its own certain specific disadvantages that need to be rectified properly. In this chapter, the different recycling technologies have been briefly evaluated based on present scenarios. Additionally, it is warranted that substantial research is essential to improve (efficiency and both technically and economically feasible) the recycling for waste PCBs management in the outlook of large-scale applications.
            </t>
  </si>
  <si>
    <t>10.1016/j.wasman.2015.02.031</t>
  </si>
  <si>
    <t>Electronic waste recovery in Finland: Consumers’ perceptions towards recycling and re-use of mobile phones</t>
  </si>
  <si>
    <t>This paper examines consumers’ awareness and perceptions towards mobile phone recycling and re-use. The results are based on a survey conducted in the city of Oulu, Finland, and analysed in the theoretical framework based on the theories of planned behaviour (TPB) and value-belief-norm (VBN). The findings indicate that consumers’ awareness of the importance and existence of waste recovery system is high; however, awareness has not translated to recycling behaviour. The survey reveals that 55% of respondents have two or more unused mobile phones at homes. The more phones stored at homes, the more often reasons ‘I don’t know where to return’ and/or ‘have not got to do it yet’ were mentioned. This indicates that proximity and the convenience of current waste management system are inadequate in promoting the return of small waste electrical and electronic equipment (WEEE). To facilitate re-use, and the highest level of recovery, consumers will need to be committed to return end-of-use electronics to WEEE collection centres without delays. Further, the supply and demand of refurbished mobile phones do not meet at this moment in Finland due to consumer’s storing habits versus expectations of recent features under guarantee and unrealistic low prizes. The study also points out that, in order to change current storing habits of consumers, there is an explicit need for more information and awareness on mobile phone collection in Finland, especially on regarding retailers’ take-back.</t>
  </si>
  <si>
    <t>10.1016/B978-0-12-396459-5.00003-9</t>
  </si>
  <si>
    <t xml:space="preserve">Chapter 3 Recycling in Context </t>
  </si>
  <si>
    <t xml:space="preserve">
               The recycling of metals is widely viewed as a fruitful sustainability strategy, but information on the degree to which recycling is actually occurring is limited in scope and detail. In this chapter we define various metrics for the recycling of metals and present current information on recycled content (RC), end-of-life recycling rates (EOL-RR), and old scrap ratios (OSR) for 60 metals of the periodic table. Because of growth in metal use over time, and because metal in-use lifetimes can be many years to several decades, many RC values are low and will remain so for the foreseeable future. In addition, because relatively low efficiencies often exist in the collection and processing of most discarded products, because of inherent limitations in recycling processes, and because primary material is often relatively abundant and low cost (thereby keeping down the price of scrap), many EOL-RR are very low but have the potential for improvement. Only 12 metals (Co, Fe, Mn, Nb, Ni, Pb, Pd, Pt, Re, Rh, Sn and Ti) have the EOL-RR above 50% at present. Only Nb, Pb and Ru have an RC above 50%, although 15 metals are in the 25–50% range. Thirteen metals have an OSR &gt;50%. Improving recycling performance will be increasingly challenging as materials integration continues its rise.
            </t>
  </si>
  <si>
    <t>10.1016/j.resconrec.2021.105522</t>
  </si>
  <si>
    <t>End-of-life automotive lithium-ion batteries (LIBs) in Brazil: Prediction of flows and revenues by 2030</t>
  </si>
  <si>
    <t>The fleet of electric vehicles has increased worldwide, pushed by the necessity of building a low-carbon economy. In Brazil, the number of new electric cars registered per year is also increasing, especially after the promulgation of the Program Route 2030. Collection rates and management criteria for end-of-life lithium-ion batteries (EOL LIBs) in the country are still not defined. Therefore, in this paper, we aimed to assess how big the market of electric cars (EC) will be in Brazil in 2030 and to investigate how different management patterns can affect the flows of electrodes active materials in the country. Simulations were conducted using Matlab, considering three different scenarios of penetration of EC in the total fleet of cars in 2030: 1%, 4% and 10%, while three management strategies were analyzed for the year of 2030 using Material Flow Analysis. According to the model, the number of new electric cars entering the Brazilian market in 2030 can surpass 1,800,000 units, resulting in a demand of Li, Co, Ni, Mn and graphite of up to 8,700, 15,000, 46,000, 15,000 and 92,000 tonnes, respectively. The number of EOL LIBs in the same year may overcome 340 thousand. The amount of material available for recycling depends on the management strategy adopted. In any case, revenues from recycling LIBs electrode active materials result mainly from Co and Ni recovery (88–93%). In view of increasing circularity of materials and expected technological development, the adoption of repurposing and remanufacturing is recommended.</t>
  </si>
  <si>
    <t>July 2005</t>
  </si>
  <si>
    <t>10.1016/S0278-6125(06)80032-4</t>
  </si>
  <si>
    <t>Model-based analysis of capacity and service fees for electronics recyclers</t>
  </si>
  <si>
    <t>By 2010, billions of discarded electronics will require recycling due to concerns over data destruction and electronics recycling legislation. Unlike manufacturing planning that seeks to meet finished goods demand, recycling planning must meet recycling service demand to accept end-of-life electronic products. Motivated by actual electronics recycling problems that were observed, a short-term bulk recycling planning model was developed to determine what products to accept, process, and reprocess. Using data collected from electronics recyclers, an experiment was run including eight scenarios on the analytical recycling planning model that vary the processing capacity, service fee, and storage capacity. Although the results demonstrate that recyclers may improve their material revenues with reprocessing and selection of key product groups, the material revenues do not cover the total costs. Products with higher service fee-to-weight ratios and material output revenues are more attractive for recyclers to accept. Service fee revenues are necessary to cover overhead costs such as capital equipment purchases, administrative costs, and logistics costs. The modeling scenarios also indicate that recyclers could benefit from greater processing and staging space capacity to accept more products that generate service fee revenues and, upon processing, generate material revenues.</t>
  </si>
  <si>
    <t>10.1016/j.est.2024.113190</t>
  </si>
  <si>
    <t>Flexible porous skeleton formed by ultra-long molecular chains for in-situ encapsulation of phase-change materials</t>
  </si>
  <si>
    <t>Ideal shape-stable phase-change materials (SSPCMs) can stably store and release heat, thus playing an important role in alleviating the energy crisis. However, the industrial preparation of SSPCMs with excellent performance remains challenging. In this study, a simple strategy for in-situ encapsulation of phase-change materials (PCMs) with ultra-high-molecular-weight (UHMW) polymers is proposed. We prepare UHMW-polymer-based SSPCMs from ultra-high-molecular-weight polyethylene (UHMWPE) and paraffin wax (PW) by using self-developed blending equipment that are based on a volumetric pulsating stretching flow field to validate the feasibility of this strategy. During the blending process, the molecular chains of UHMWPE stretch and entangle with each other to form a stable porous skeleton that can stably adsorb PCMs with a mass fraction of 90 %. The UHMWPE-based SSPCMs (USSPCMs) have an enthalpy value of up to 163.03 J/g (PW as PCM) and a retention rate of 99 % after 50 thermal cycles. The USSPCMs can also be recycled, and their enthalpy decreases by only 5.6 % after five cycles. Performance and functionality can be adjusted by simply changing the type of PCM and adding functional fillers. The easily tunable performance of the USSPCMs shows their promising applications in building energy efficiency, battery temperature management, and solar thermal conversion. The main purpose of this work is to propose a simple, effective strategy of encapsulating PCMs with UHMW polymers in situ. The strategy can be helpful for further research on and application of SSPCMs.</t>
  </si>
  <si>
    <t>10.1016/j.compositesb.2019.107085</t>
  </si>
  <si>
    <t>Recycled carbon fibre/Bi2Te3 and Bi2S3 hybrid composite doped with MWCNTs for thermoelectric applications</t>
  </si>
  <si>
    <t>In this study, a cost-effective thermoelectric generator was developed from recycled carbon fibre (RCF) composites incorporated with multi-walled carbon nanotubes (MWCNT) doped bismuth telluride (Bi2Te3) and bismuth sulphide (Bi2S3). A facile approach utilising hot compression and brushing was used to prepare a cost-effective inorganic RCF thermoelectric composite with varying content of MWCNT ranging from 0.05 to 0.20 wt%. This work investigated the effect of doping MWCNT in Bi2Te3 and Bi2S3 matrix and its corresponding effect on thermoelectric, morphological, structural and thermal properties of RCF thermoelectric composite. The thermoelectric properties of RCF composites were optimised at 0.10 wt % (1.044 μW K−2m−1) and 0.15 wt% (0.849 μW K−2m−1) of MWCNT for doped Bi2Te3 and Bi2S3 respectively. The addition of MWCNT reduced the difference in power factor between RCF-Bi2Te3 and RCF-Bi2S3 from 52% to 19%. The presence of MWCNT in the Bi2S3 matrix overcame the high resistivity of Bi2S3 and improved its thermoelectric properties as MWCNT provided a conductive pathway for efficient electron transfer. Thus, MWCNT doped Bi2S3 RCF composites is an alternative to telluride free thermoelectric generators.</t>
  </si>
  <si>
    <t>10.1016/S2213-2600(15)00406-3</t>
  </si>
  <si>
    <t xml:space="preserve">Emissions from e-waste recycling threaten workers' health </t>
  </si>
  <si>
    <t>The Lancet Respiratory Medicine</t>
  </si>
  <si>
    <t>10.1016/S0262-4079(23)01627-5</t>
  </si>
  <si>
    <t>Plastic bottles can be recycled into supercapacitors</t>
  </si>
  <si>
    <t>2 September 2023</t>
  </si>
  <si>
    <t>10.1016/j.jaap.2006.12.002</t>
  </si>
  <si>
    <t>Recycling of automobile shredder residues by means of pyrolysis</t>
  </si>
  <si>
    <t>Automobile shredder residues (ASR) are the rejection of the present processes of metal recovery of end-of-life vehicles. They are composed of several plastics, foams, glasses, rubbers, textiles, remaining metals, soils, etc., and have no clear recycling alternative. In the pyrolysis process (heating to moderate temperatures without oxygen), the organic volatile matter of the waste (plastics, rubber, etc.) is decomposed to gases and liquids, which can be useful as fuels and/or chemicals source. The inorganic components (fillers, metals, glasses, etc.) can be recovered and reused. Therefore, pyrolysis is especially appropriate for recycling complex wastes, such as ASR. In this paper an experimental study of pyrolysis of real ASR samples coming from an automotibile shredder plant (light and heavy ASR) have been studied. The pyrolysis experiments have been carried out in a non-stirred batch 3.5dm3 autoclave at 400, 500 and 700°C for 30min. The raw samples, as well as the solid, liquid and gaseous pyrolysis products have been thoroughly characterized. It is concluded that pyrolysis appears to be an appropriate technique for recycling the heavy ASR, since valuable solids (38–39%), liquids (20–29%) and gases (31–41%) are obtained, while this is not the case for the light ASR, which does not yield valuable products. Concerning temperature 500°C is enough to produce total decomposition of the ASR organic matter. Increasing temperature over 500°C increases gases to the detriment of liquids, but hardly varies the characteristics of the products.</t>
  </si>
  <si>
    <t>10.1016/j.eiar.2005.04.003</t>
  </si>
  <si>
    <t>Does WEEE recycling make sense from an environmental perspective? The environmental impacts of the Swiss take-back and recycling systems for waste electrical and electronic equipment (WEEE)</t>
  </si>
  <si>
    <t>The production of electrical and electronic equipment (EEE) is one of the fastest growing markets in the world. At the same time this also means that the amount of waste electrical and electronic equipment (WEEE) will continue to increase in the coming decades. As it is crucial to obtain more knowledge about the environmental consequences of the different WEEE treatment options, a study examining the two Swiss take-back and recycling systems of SWICO (for computers, consumer electronics and telecommunication equipment) and S.EN.S (household appliances) has been conducted. The two systems, which are based on an advanced recycling fee, are well established within Switzerland. With a combined approach of material flow analysis (MFA) and life cycle assessment (LCA), the environmental impacts of these two systems have been estimated, including all further treatment steps, which transform the fractions either into secondary materials or into waste for final disposal. As a baseline, we have used a scenario assuming that no WEEE is recycled and hence only primary production for the similar amount of raw materials. The impact assessment is based on characterization factors according to the Dutch CML methodology. The results show that throughout the complete recycling chain the sorting and dismantling activities of companies are of minor interest; instead the main impact occurs during the treatment applied further downstream to turn the waste into secondary raw materials. Within the two systems in Switzerland, the collection of WEEE seems much more relevant than the sorting and dismantling activities. When comparing the environmental impact of WEEE recycling with that derived from the baseline scenario (incineration of all WEEE and primary production of the raw materials), WEEE recycling proves to be clearly advantageous from an environmental perspective.</t>
  </si>
  <si>
    <t>10.1016/j.ejor.2006.01.031</t>
  </si>
  <si>
    <t>An automotive bulk recycling planning model</t>
  </si>
  <si>
    <t>The automotive recycling infrastructure successfully recovers 75% of the material weight in end-of-life vehicles primarily through ferrous metal separation. However, this industry faces significant challenges as automotive manufacturers increase the use of nonferrous and nonmetallic materials. As the nonferrous content in end-of-life vehicles rises, automotive shredders need to evaluate to what extent to separate nonferrous metals. We propose a recycling planning model for automotive shredders to make short-term tactical decisions regarding to what extent to process and to reprocess materials through multiple passes. In addition, the mixed integer programming model determines whether to combine materials for shipment. In a case study for automotive shredding decisions for the current composition and more polymer-intensive end-of-life vehicles, we use our model to show the sensitivity of the decision to reprocess light nonferrous metal to low and high metal prices. Contrary to observations in practice to mix light and heavy nonferrous metals for shipment, we show multiple scenarios where the model chooses to reprocess and ship separated light and heavy nonferrous metals.</t>
  </si>
  <si>
    <t>1 March 2007</t>
  </si>
  <si>
    <t>10.1016/S0921-3449(98)00030-5</t>
  </si>
  <si>
    <t>Development and implementation of producer responsibility recycling system</t>
  </si>
  <si>
    <t>In order to efficiently utilize the human and financial resources of the government used in municipal waste recycling, EPA of Taiwan has mandated the producer responsibility recycling system for several designated post-consumer products. As of the end of 1997, these designated items includes general waste containers, scrap tires, scrap agriculture chemical containers, spent lead-acid batteries, waste lubricant oils, scrap motor vehicles, scrap appliances, and scrap fluorescent tubes. A producer responsibility recycling system means that the manufacturers, importers and sellers of these designated products are responsible to retrieve their products and recycle them properly. The development and implementation Taiwan's producer responsibility recycling system is presented in this study.</t>
  </si>
  <si>
    <t>10.1016/j.wasman.2016.10.014</t>
  </si>
  <si>
    <t>WEEE: Booming for sustainable recycling</t>
  </si>
  <si>
    <t>10.1016/j.jallcom.2020.153876</t>
  </si>
  <si>
    <t>Mechanochemical recovery of Co and Li from LCO cathode of lithium-ion battery</t>
  </si>
  <si>
    <t>Increasing demand for lithium-ion batteries (LIBs) that serve as power source for diverse electronic devices, electrical propulsion systems and other applications, calls for economical and environmentally benign recycling of spent LIBs and recovery of critical elements such as Co and Li from rapidly growing volumes of battery wastes. The presented study explores mechanochemical extraction of Co and Li from lithium cobaltate (LiCoO2), which serves as cathode material in commercial LIBs. Our investigation reveals that solvent-free mechanochemical processing can successfully convert pure, reagent grade LiCoO2 into metallic Co and Li-derivatives that are suitable for the further recovery of Li. We also show that the proposed approach can be successfully applied to reclaiming these critical elements from commercial LIBs. Due to its magnetic nature, metallic Co is easy to separate from non-magnetic components of mechanochemically generated powder mixtures using an appropriate magnetic separation technique, while Li can be reclaimed as Li2CO3 after an additional liquid-phase processing. The recovery rates achieved during our experiments with pure LiCoO2 are ∼90% for Co and ∼70% for Li.</t>
  </si>
  <si>
    <t>25 May 2020</t>
  </si>
  <si>
    <t>10.1016/j.jchas.2006.12.001</t>
  </si>
  <si>
    <t xml:space="preserve">Innovative recycling options for biomedical research facilities </t>
  </si>
  <si>
    <t xml:space="preserve">
                  Almost everyone agrees that recycling is the right thing to do whenever feasible. Recycling prevents the emission of many greenhouse gases and water pollutants, saves energy, supplies valuable raw materials to industry, creates jobs, stimulates the development of greener technologies, conserves resources, and reduces the need for new landfills and combustors [U.S. Environmental Protection Agency, Municipal Solid Waste—Basic Facts. http://www.epa.gov/epaoswer/non-hw/muncpl/facts.htm (accessed 11/22/2006)]. The widespread adoption of Environmental Management Systems (EMS), ISO 14000, executive order 13148, and the growing environmental stewardship movement have all helped increase the popularity of beneficial reuse programs. Biomedical research facilities can offer unique recycling opportunities for the creative manager.
               </t>
  </si>
  <si>
    <t>November–December 2007</t>
  </si>
  <si>
    <t>10.1016/j.jclepro.2020.123585</t>
  </si>
  <si>
    <t>A green and facile approach for regeneration of graphite from spent lithium ion battery</t>
  </si>
  <si>
    <t>Low-cost regeneration of graphite from spent lithium ion batteries (LIBs) enjoys great significance in solving the problems of utilization and pollution of spent graphite. In this study, a facile approach for recycling graphite from spent LIBs has been developed. Firstly, anode current collector is smelted under nitrogen atmosphere at 1673 K for 4 h. Then, copper and graphite are further separated from each other by simple ultrasonic vibration and sieving. The results show that more than 80% copper above the 200-mesh (0.075 mm) and 77.53% graphite under the 300-mesh (0.048 mm) can be recovered, and the purity of the recovered graphite is higher than 99.5%. The recycled graphite shows high capacity and good cycle performance (specific capacity can be high up to 360.8 mA h g−1 after 100 cycles at 1C and the retention rate is almost 100%).</t>
  </si>
  <si>
    <t>20 October 2018</t>
  </si>
  <si>
    <t>10.1016/j.est.2023.109485</t>
  </si>
  <si>
    <t>Self-healing polymer electrolytes with nitrogen‑boron coordinated boroxine for all-solid-state lithium metal batteries</t>
  </si>
  <si>
    <t>Polymer networks with dynamic covalent cross-linked boroxine have received a great deal of attention as recyclable and self-healing materials, but their application was rarely mentioned in all-solid-state polymer electrolytes. In this work, the boroxine-based self-healing solid polymer electrolytes (ONBSPE-x) with nitrogen‑boron (NB) coordination were prepared by the amidation reaction between different molecular weight NH2-PEG-NH2 and ortho-triphenylboroxine with the plasticization of lithium salt. To highlight the effect of NB coordination on the self-healing ability of the polymer electrolytes, PNBSPE-2000 with para-triphenylboroxine structure was prepared for comparison. It was proved that the ortho-triphenylboroxine is conducive to the formation of NB coordination and the NB coordination can accelerate the equilibrium of boroxine, further speeding the self-healing ability of ONBSPE-x without external stimulation at room temperature. More importantly, given the strong electron-withdrawing effect of boroxines groups, the ONBSPE-2000 membranes show an ionic conductivity value up to 0.168 mS cm−1 and comparatively high lithium-ion transference number (0.60) at 25 °C, which will minimize concentration polarization between electrolytes and lithium metal anode, then inhibiting lithium dendrite generation. The NB coordination and the interaction between boroxine groups and anions in ONBSPE-2000 were further studied with density functional theory (DFT). The Li|ONBSPE-2000|LiFePO4 coin cell performs excellent cycling stability with an initial discharge capacity of 130.9 mAh g−1 at 0.1C and coulombic efficiency of 94.8 %. Thus, the self-healing solid polymer electrolytes with nitrogen‑boron coordinated boroxine provide a prospective application for high-performance lithium metal batteries.</t>
  </si>
  <si>
    <t>10.1016/B978-034066278-6/50013-9</t>
  </si>
  <si>
    <t>Appendix 3 Waste disposal and the recycling of batteries</t>
  </si>
  <si>
    <t>Modern Batteries</t>
  </si>
  <si>
    <t>10.1016/j.hrthm.2016.06.026</t>
  </si>
  <si>
    <t xml:space="preserve">Recycling pacemakers and defibrillators: A humanitarian cause—Is it feasible? </t>
  </si>
  <si>
    <t>Heart Rhythm</t>
  </si>
  <si>
    <t>10.1016/S0304-3894(99)00191-0</t>
  </si>
  <si>
    <t>Management of scrap computer recycling in Taiwan</t>
  </si>
  <si>
    <t>It is estimated that approximately 300,000 scrap personal computers are generated each year in Taiwan [S.-L. Chang, A Study on the Scrap Computer Treatment Cost, Environment Protection Administration of Taiwan, December 1998 (in Chinese)]. The disposal of such a huge number of scrap computers presents a difficult task for the island due to the scarcity of landfills and incineration facilities available locally. Also, the hazardous materials contained (i.e., phosphor coatings of cathode ray tubes (CRTs), batteries, polychlorinated biphenyl capacitors, mercury-containing parts, liquid crystal display, high-lead content CRT funnel glass, and plastic containing flame-retardant bromine, etc.) in the scrap computers may seriously pollute the environment if they are not properly disposed of. Therefore, the EPA of Taiwan declared scrap personal computers the producer's recycling responsibility as of July 1997. Under this decree, the manufacturers, importers and sellers of personal computers have to properly recover and recycle the scrapped computers which they originally sell. On June 1, 1998, a producer responsibility recycling program for scrap computers was officially implemented in Taiwan. Under this program, consumers can bring their unwanted personal computers to the designated collection points and receive reward money. Currently, only six computer items are mandated to be recycled in this recycling program. They are notebooks, monitors, hard disks, power supplies, printed circuit boards and main frame shells. This article outlines the current scrap computer recycling system in Taiwan.</t>
  </si>
  <si>
    <t>28 April 2000</t>
  </si>
  <si>
    <t>10.1016/j.jelechem.2022.116287</t>
  </si>
  <si>
    <t>A green strategy towards fabricating FePO4-graphene oxide for high-performance cathode of lithium/sodium-ion batteries recovered from spent batteries</t>
  </si>
  <si>
    <t>Owing to the growing concern about the resource shortage and environmental pollution caused by the vast usage of lithium-ion batteries, the recycle of spent lithium-ion power batteries in electric vehicles becomes urgent. Herein, we report a one-pot method to recover FePO4 from spent LiFePO4 cathode powder through advanced oxidation, which is further successfully used as cathode materials of lithium/sodium-ion batteries (LIBs/SIBs) for the first time. With this facile method, the electrochemical performance can be further improved by simply optimizing FePO4 with graphene oxide coating. The optimized FePO4-graphene oxide (FePO4-GO) exhibits enhanced electrochemical performances of 145 mAh g−1 at 0.5 C for LIBs and 75 mAh g−1 at 0.1 C for SIBs, as well as high capacity retention (144 mAh g−1 at 1 C after 300 cycles for LIBs; 61 mAh g−1 at 1 C after 300 cycles for SIBs). We expect that our current work will provide a facile and green strategy to recover LiFePO4 material from spent batteries.</t>
  </si>
  <si>
    <t>10.1016/j.wasman.2004.08.007</t>
  </si>
  <si>
    <t>Influence of distance on the motivation and frequency of household recycling</t>
  </si>
  <si>
    <t>People choose to participate in recycling for a variety of reasons. This study analyzes the relationship between the frequency of selective separation and general refuse disposal, and the influence on the recycling habit of the walking distance to drop off the materials. The methodology employed was one of personal interviews in the street, the study population being a region in the north of Spain (Principality of Asturias). More than one thousand people participated in this survey carried out in 2002. Five hypotheses related to three variables (the frequency for depositing recycling materials and general refuse, the distance to recycling and general bins, and the recycling habit) were tested using different statistical tests. Results show that the people who frequently go to the bins to dispose of general refuse are more likely to recycle some product at home, and in most cases, as the distance to the recycling bins decreases, the number of fractions that citizens separate and collect at home increases. Most of the results obtained have been compared with other previous in literature.</t>
  </si>
  <si>
    <t>10.1016/j.matpr.2023.01.293</t>
  </si>
  <si>
    <t>Modelling of polypropylene-based aluminum-air battery</t>
  </si>
  <si>
    <t>Energy consumption has shown a dramatic surge due to the advancement of technology as part of an agenda in promoting the industry revolution 4.0. Hence, there is an urge to introduce a new energy storage system to fulfill the demand of energy consumption. Aluminum-air battery is a promising candidate due to the nature of high recyclability, low cost, and high energy density. However, the performance of aluminum-air battery is still limited due to anode corrosion. This paper aims to reduce corrosion by introducing a novel polypropylene pad separator in the aluminum-air battery. The electrolyte used is KOH with aluminum foil as the anode and the cathode is made of carbon cloth. The discharge performance of the battery is measured using different discharge current. The result shows that the battery can maintain 0.9 V for 90 min with 1 M of KOH electrolyte. Next, a resistor–capacitor model is applied to model the discharge behavior. The study revealed that the first-order resistor–capacitor model agreed well with the experimental data with an average error of 9.54%. The battery model can be used to predict the dynamic behavior of the polypropylene-based separator aluminum-air battery to develop the battery management system.</t>
  </si>
  <si>
    <t>Available online 8 February 2023</t>
  </si>
  <si>
    <t>10.1016/j.jclepro.2023.138627</t>
  </si>
  <si>
    <t>Uncovering the CO2 emissions embodied in the anthropogenic global cobalt flows</t>
  </si>
  <si>
    <t>Cobalt is a critical metal due to its emergent use in lithium-ion batteries and energy storage systems. The global demand for cobalt is expected to grow significantly, leading to an enhanced global cobalt trade network. However, such trade induced a large amount of embodied CO2 emission, which has not been explored. This study fills this research gap by employing a trade-linked material flow analysis (MFA) for the year 2020. Future supply and demand for cobalt are also predicted by conducting scenarios analysis. Results show that consumer batteries (CB) and electric vehicles (EVs) were the top two primary cobalt consumption sectors in 2020. Also, regional disparities existed in terms of corresponding CO2 emissions and environmental externalities related with the global cobalt trade. Trade activities for cobalt-containing final products led to the highest embodied CO2 emission. It is therefore urgent to encourage cobalt recycling, internalize environmental externalities, mitigate cobalt supply risks, and encourage technology innovation.</t>
  </si>
  <si>
    <t>10.1016/0926-3373(96)90093-4</t>
  </si>
  <si>
    <t>A cheaper way to recycle batteries</t>
  </si>
  <si>
    <t>2 September 1996</t>
  </si>
  <si>
    <t>10.1016/B0-12-176480-X/00379-X</t>
  </si>
  <si>
    <t xml:space="preserve">Recycling of Metals </t>
  </si>
  <si>
    <t>Encyclopedia of Energy</t>
  </si>
  <si>
    <t>10.1016/S0378-7753(97)82139-8</t>
  </si>
  <si>
    <t>5523516 Method for recycling lithium batteries</t>
  </si>
  <si>
    <t>10.1016/B978-0-323-91134-4.00016-9</t>
  </si>
  <si>
    <t xml:space="preserve">Chapter 13 Separating battery nano/microelectrode active materials with the physical method </t>
  </si>
  <si>
    <t xml:space="preserve">
               Lithium-ion batteries (LIBs) dominate the rechargeable batteries industry because of their many advantages, including high energy and power density and a relatively long lifespan. Despite these advantages, the disposal of spent LIBs in landfills harms the environment, which must be addressed by recycling. The available recycling methods for spent LIBs, such as pyrometallurgy and hydrometallurgy, focus only on collecting the valuable elements from spent LIBs. The direct physical recycling method may be more economical than the other two methods if mixed cathode and anode active materials are separated, directly regenerated, and then used to make new LIBs. The first obstacle in this method is separating different types of spent active materials as nano/microsized powders or filter cake. This chapter aims to show the separation of a mixture of cathode and anode active materials by adopting Stokes' law. The focus is on physical separation rather than thermal or chemical separation methods to avoid damaging the morphology and composition of electrode active materials. The proposed model shows how fast and effectively various electrode materials can be separated by adjusting the heavy liquid density. For validation, several experiments are conducted to separate cathode active materials, such as LiCoO2, LiFePO4, LiNi0.8Co0.15Al0.05O2, LiNi1/3Co1/3Mn1/3O2, and LiMn2O4, from anode active materials, such as graphite. Overall, this chapter shows how to rapidly and effectively separate electrode active materials without damaging the morphology and composition of electrode active materials.
            </t>
  </si>
  <si>
    <t>10.1016/j.jpowsour.2006.02.091</t>
  </si>
  <si>
    <t>Spent NiMH batteries: Characterization and metal recovery through mechanical processing</t>
  </si>
  <si>
    <t>The growing concern about the environment, associated with the continuous increase in the production of electronic equipment, such as computers, cell phones, mobile devices and consequently batteries, has induced research to develop new technologies to recycle the huge numbers of spent batteries generated in the last few years. The amount of spent NiMH batteries will tend to grow continually over the next few years. These batteries have in their chemical composition, valuable metals such as Ni, Co and rare earths. In the first stage of this work a characterization of NiMH batteries was done. Batteries from different brands and models were disembled and their components were characterized in relation to their chemical composition and main phases. In a second stage of this work, a sample of spent NiMH batteries was milled and the polymeric and metallic fractions were magnetically separated. The results obtained demonstrate that the recycling study, aimed at the recovery of Ni, Co and rare earths, is viable due to the great amount of these metals that are present batteries. It also demonstrates that magnetic separation is a very efficient process to recovery nickel alloys. However the effects of cadmium contamination (originating from fake batteries) will cause the recycling processes to be re-evaluated.</t>
  </si>
  <si>
    <t>6 October 2006</t>
  </si>
  <si>
    <t>10.1016/0958-2118(93)90053-O</t>
  </si>
  <si>
    <t>Combination for battery component recycling</t>
  </si>
  <si>
    <t>October 1993</t>
  </si>
  <si>
    <t>10.1016/B978-0-08-037292-1.50018-4</t>
  </si>
  <si>
    <t xml:space="preserve">Improved technology in secondary lead processing — ENGITEC lead acid battery recycling system </t>
  </si>
  <si>
    <t>10.1016/j.promfg.2018.10.005</t>
  </si>
  <si>
    <t>DYNAMIC JOINT CONSTRUCTION AND OPTIMAL STRATEGY OF MULTI-OBJECTIVE MULTI-PERIOD MULTI-STAGE REVERSE LOGISTICS NETWORK: A CASE STUDY OF LEAD BATTERY IN SHANGHAI</t>
  </si>
  <si>
    <t>An integrated multi-objective multi-period multi-stage government-enterprise joint model is constructed to recycle used lead battery effectively. The feasibility of the model is validated with a numerical example by adopting a two-phase heuristic algorithm nesting GA/PSO. The results show that the negative effect to the surroundings of the operation in the system is minimized, and the facility resources are fully utilized because of the multi-period arrangement of recycling activities in the system. In addition, the arrangement of the locations and quantities of its nodes in different stages not only reduces the uncertain risk of the system, but optimizes the input of money, manpower and material during the whole operation process. The study provides a reference for the design of joint construction of government-enterprise reverse logistics network and its optimal operation, especially for the recovery of this kind of used products with high negative externality.</t>
  </si>
  <si>
    <t>10.1016/S0042-207X(98)00401-1</t>
  </si>
  <si>
    <t>Disassembling and materials recovering process of alkaline manganese dry batteries by vacuum-aided recycling systems technology (VARS Tech.)</t>
  </si>
  <si>
    <t>Vacuum-aided recycling systems technology (VARS Tech) is a recycling technology that includes a selective material recovering process that utilizes vacuum evaporation. It is based on the concept of the Ecofactory as a next generation manufacturing system. For our investigation, we conducted fundamental research on a process of disassembling and recovering selected materials from alkaline manganese dry batteries using a newly developed experimental apparatus. The specimen temperature, the reduction in mass caused by vacuum evaporation, and the vacuum pressure were measured during the vacuum thermal cycle. We designed an effective vacuum thermal cycle based on the evaporation phenomenon in each component material and calculated the required thermal energy.</t>
  </si>
  <si>
    <t>May 1999</t>
  </si>
  <si>
    <t>10.20964/2021.03.38</t>
  </si>
  <si>
    <t>Preparation of Ternary Cathode Materials from Spent Lithium Batteries at Low Temperature</t>
  </si>
  <si>
    <t>In order to avoid the shortcomings of long process and low recovery rate during the existing recycling of spent lithium-ion batteries. A novel process was developed for regeneration of spent LiNi0.5Co0.2Mn0.3O2 cathode in Li+ molten salt solution at low temperature under atmospheric pressure. Based on regeneration at low temperature, the initial discharge capacity of the regenerated cathode material is 169.1 mAh·g-1, and the capacity retention rate is 89.36% after 200 cycles. The regenerated NCM523 sample changed from 165.9 mAh·g-1 at 0.1C to 137.35 mAh · g-1 at 5C and the rate capacity measured at the current density of 0.1 C is almost as the same as the original capacity. The original composition and crystal structure of NCM523 cathode are regenerated, which makes the capacity, cycle stability and rate capability reached the level of original material.</t>
  </si>
  <si>
    <t>10.1016/j.jhazmat.2006.11.063</t>
  </si>
  <si>
    <t>S. Ramachandra Rao Resource Recovery and Recycling from Metallurgical Wastes 2006 Elsevier Amsterdam, The Netherlands 580 pp., Price: US$ 150.00, ISBN: 0-08-045131-4</t>
  </si>
  <si>
    <t>22 March 2007</t>
  </si>
  <si>
    <t>10.1016/j.energy.2022.123646</t>
  </si>
  <si>
    <t>The impacts of critical metal shortage on China's electric vehicle industry development and countermeasure policies</t>
  </si>
  <si>
    <t>Electric vehicle (EV) has been taken as the key technology in the road transportation sector to achieve the carbon neutrality target. However, considering China's critical metal resource endowment as well as its supply status, the potential metal supply shortage and its impact on China's EV industry development goal need to be analyzed. Therefore, in the present study, several supply and recycling scenarios are proposed and a dynamic stock-flow model is adopted to calculate the impacts of potential critical metal shortages including nickel, cobalt, and lithium and their countermeasures. The obtained results show that: i) The current resource endowment in China cannot meet the metal demand for EV industry development target. From 2022 to 2050, the metal shortage will cut the accumulative EV production potential by 459.7–384.6 million units, leading to extra greenhouse gas emissions; ii) In terms of specific metal types, the shortage of lithium will occur in 2026 and 2034 under different metal supply scenarios, which will hinder the EV production significantly; iii) In total, there are 101.9–190.8 Kt, 20.3–38.1 Kt, and 40.2–78.9 Kt nickel, cobalt, and lithium resource can be obtained from battery recycling system under different scenarios. However, the metal shortage issue still exists even under the highest recycling ratio scenario. The findings of this study are significant for policymakers to further understand the nexus between emission abatement and mineral conservation in the process of EV industry development and propose relevant policies.</t>
  </si>
  <si>
    <t>10.1016/B978-0-323-96022-9.00202-4</t>
  </si>
  <si>
    <t xml:space="preserve">Cell and Battery Design – Cells | Overview </t>
  </si>
  <si>
    <t xml:space="preserve">
               The battery cell design is pivotal for shaping the performance, safety, costs, and functionality of batteries. It affects single-component designs from physical structures to material composition and comprises electrodes, electrolytes, separators, current collectors, connection tabs, and assembly. Typically, specific or even unique cell designs exist for each battery technology, with distinct features and requirements tailored to the specific application and use case. This section introduces essential cell components and their functions, highlights design variants and potential advancements, and introduces characteristic designs for different battery technologies.
            </t>
  </si>
  <si>
    <t>10.1016/j.jclepro.2018.07.143</t>
  </si>
  <si>
    <t>Enhancement in liberation of electrode materials derived from spent lithium-ion battery by pyrolysis</t>
  </si>
  <si>
    <t>In this study, pyrolysis was utilized to enhance the liberation of electrode particles in the recycling process of spent lithium-ion batteries. Pyrolysis characteristics of cathode and anode materials and the effects of pyrolysis on the liberation of electrode materials were fully investigated. Afterwards, scanning electron microscope coupled with an energy dispersive spectrometer and X-ray photoelectron spectroscopy were used to reveal the changes of mineralogical characteristics of electrode materials before and after pyrolysis. The results indicate that organic binder wrapped on electrode particles is the main reason that electrode materials are hard to liberate from foils and difficult to liberate each other. The optimum pyrolysis temperature of organic binders in electrode materials is 500 °C and the main pyrolysis products are fluorine-containing benzene and ester electrolyte. The liberation efficiency of cathode increases from 82.88% to 99.78% by pyrolysis, while that of anode increases from 88.08% to 99.60%. Meanwhile, adequate liberation of pyrolytic electrode materials requires a shorter period of time. Electrode materials from pyrolytic electrode are mainly concentrated in −0.045 mm size fraction, and they are up to 82.49% and 78.91% respectively for cathode and anode materials. 5106.</t>
  </si>
  <si>
    <t>10.1016/0921-3449(95)00037-2</t>
  </si>
  <si>
    <t>Metals recycling in the United States</t>
  </si>
  <si>
    <t>Twenty-two metals for which secondary recovery is important, in terms of quantity and/or value, were compared and ranked for rate and efficiency of recycling, and availability of recycled metal. In general, their recycling rates trended upward over the period 1970–1993. Iron, aluminum, copper, gold, platinum, and lead accounted for most of the value of all secondary metal produced, while iron and steel dominated in terms of quantity produced and exported. The factors most influential on recycling rates are profitability, public support, organization of infrastructure, sortability, legislative support, and scrap purity. The share of supply accounted for by secondary metals is expected to surpass that of primary metals sometime in the next decade.</t>
  </si>
  <si>
    <t>10.1016/j.jclepro.2023.138128</t>
  </si>
  <si>
    <t>Comparison of waste photovoltaic panel processing alternatives in Australia</t>
  </si>
  <si>
    <t>This work aims to compare end-of-life (EoL) alternative processing scenarios of waste photovoltaic panel in Australia. Landfill, generic waste electrical and electronic equipment recycling (European business-as-usual (EU BAU)), full-recovery EoL photovoltaic (FRELP), and Modified FRELP are the alternative processing scenarios considered for the next five years. Environmental analysis by a simplified life cycle assessment is performed using Material, Energy, Chemical, and Other (MECO) matrix. This semi-quantitative comparison eliminates reliance on LCA software and environmental expertise for preliminary screening. Financial analysis is also performed by using a life cycle costing (LCC) approach. Overall, comparative findings are consistent with full-quantitative LCA and LCC despite magnitude differences. Simplified analysis merely reflects process complexity and resource consumption. A full financial insight can only be acquired when non-resource-derived costs are incorporated. Considering the increasing trend of waste levies and landfill ban extending into the future, landfill is no longer the cheapest option in Australia. Consequently, mass-based waste recovery for landfill diversion facilitates cost savings. Recovering 8% more waste with FRELP compared to modified FRELP has the potential to save $19 more per tonne of processed PV waste. EU BAU is the most eco-efficient interim solution, while waste volume is still low. Modified FRELP saves 321 kg CO2-e emission by avoiding traditional incineration. The focus on reclaiming solar-grade silicon rather than silver has the potential to attract $154 more revenue per tonne compared to FRELP.</t>
  </si>
  <si>
    <t>10.1016/0921-3449(95)00021-A</t>
  </si>
  <si>
    <t>Automobile recycling in the United States: Energy impacts and waste generation</t>
  </si>
  <si>
    <t>Changes in the trends in the material composition of domestic and imported automobiles and the increasing cost of landfilling the non-recyclable portion of automobiles (automobile shredder residue or ASR) pose questions about the future of automobile recycling in the United States. In response to these challenges, new and innovative approaches to automobile recycling are being developed. This paper presents the findings of a recent study to examine the impacts of these changes on the life cycle energy consumption of automobiles and on the quantity of waste that must be disposed of. Given the recycle status quo, trends in material composition and the viability of recycling the non-metallic components of the typical automobile are of secondary importance when compared to the energy consumed during the life of the automobile. The energy savings resulting from small changes in the fuel efficiency of a vehicle overshadow potential energy losses associated with the adoption of new and possibly non-recyclable materials. Under status quo conditions, the life cycle energy consumed by the typical automobile is projected to decrease from 599 million Btus in 1992 to 565 million Btus in 2000. Energy consumed during the manufacture of the typical car will increase from about 120 to 140 million Btus between 1992 and 2000, while energy used during vehicle operation will decrease from 520 to 480 million Btus. This study projects that energy saved at the recycle step will increase from 41 million Btus in 1992 to 55 million Btus in 2000. This study also investigated the energy impacts of several potential changes to the recycle status quo, including the adoption of technologies to retrieve the heat value of ASR by incineration and the recycle of some or all thermoplastics in the typical automobile. The study estimates that under optimistic conditions —i.e., the recycling of all thermoplastics and the incineration with heat recovery of all remaining ASR —about 8 million Btus could be saved per automobile —i.e., an increase from about 55 to 63 million Btus. In the more realistic scenario —i.e., the recycling of easy-to-remove thermoplastic components (bumper covers and dash-boards) —the potential energy savings are about 1 million Btus per vehicle. It is estimated that the annual quantity of ASR in the United States could be reduced from about 5 billion pounds to as little as 1 billion pounds of ash if all ASR is incinerated. Alternatively, ASR quantity could be reduced to about 4 billion pounds if all thermoplastics in automobiles are recycled. However, in the case of recycling only thermoplastic bumper covers and dashboards, the quantity of ASR would be reduced by only 0.2 billion pounds. A significant reduction or increase in the size of the ASR waste stream will not in itself have a large impact on the solid waste stream in the United States.</t>
  </si>
  <si>
    <t>10.1016/S1464-391X(03)80110-1</t>
  </si>
  <si>
    <t>Environmental and recycling issues for plastics additives</t>
  </si>
  <si>
    <t>May–June 2003</t>
  </si>
  <si>
    <t>Plastics, Additives and Compounding</t>
  </si>
  <si>
    <t>10.1016/S0921-3449(02)00116-7</t>
  </si>
  <si>
    <t>Waste recycling within the context of industrial ecology</t>
  </si>
  <si>
    <t>August 2003</t>
  </si>
  <si>
    <t>10.1016/j.jajp.2024.100197</t>
  </si>
  <si>
    <t>Selected properties of aluminum ultrasonic wire bonded joints with nickel-plated steel substrate for 18650 cylindrical cells</t>
  </si>
  <si>
    <t>Ultrasonic wire bonding is a process of connecting two or more surfaces using a metal wire. In battery manufacturing heavy wire bonding is used to connect battery cells with each other or more commonly with printed circuit board or metal (aluminum, plated or bare copper) busbar by means of metal (aluminum, copper) wire with diameters ranging 100–500 µm. Single sided battery cell bonding means that connections are made from one side on both positive (cap) and negative (crimp) battery terminals. The main advantages of this method are easy process automation, low production time, easier recyclability, self-fusing properties of the wire and high process flexibility allowing for more space efficient battery holder design and different material thermal expansions (in comparison with direct busbar to cell joining using resistance or laser welding). This study is focused on analysis of selected properties of 400 µm aluminum wire ultrasonic wedge heavy wire bonding on 18,650 Lithium-Ion cylindrical battery cells. Bonding process was conducted using a RBK03 bond head equipped on a Hesse Bondjet BJ985 CNC wire bonder. As part of the work, the transversal and the longitudinal cross-section profile of the weld, the microstructure of the weld and the heat-affected zones of the dissimilar joint were described using electron and optical microscopy, the microhardness distribution in the joint was characterized and the joint sheer tests were performed according to DVS-2811. Materials of the aluminum bonding wire and the battery cell cylinder used for joining were also characterized. Bonding process on the machine used in this study is controlled by its duration, wire deformation or both of these parameters and consist of wire touch down and several (usually 2 or 3) bonding phases. Parameters of each bonding phase consist of bonding force, bonding force ramp, ultrasonic generator current/voltage, ultrasonic generator current/voltage ramp and bonding time. Each wire has at least 2 bonds connected by wire loop and is ended with wire pre-cut and tear off.</t>
  </si>
  <si>
    <t>10.1016/j.cej.2023.147885</t>
  </si>
  <si>
    <t>Co-catalytic of aluminosilicate stabilized cobalt for peroxymonosulfate activation to degrade levofloxacin</t>
  </si>
  <si>
    <t>Stabilization of Co was essential to address its pollution. In this work, geopolymerization was used to stabilize the Co2+ in the presence of alumina-silicate under hydrothermal process, in which the Co2+ is hypothesized to be a substitute of cation to balance the charge. Then the Co2+ could be incorporated into the geopolymer stably being named as AlxSiyCoz-T. Interestingly, the Co2+ stabilized AlxSiyCoz-T was recycled and reused for peroxymonosulfate (PMS) activation. The stability and catalytic activity of the AlxSiyCoz-T in PMS activation was evaluated. Results showed that the alumina and silicate geopolymerization played positive role in Co2+ stabilization, what were determined by the molar ratio of alumina to silicate, hydrothermal process. Besides, the AlxSiyCoz-T performed favorable activity in PMS activation for LEV degradation with an efficiency of 98.84 % and rate constant of 0.1154 min−1. In this case, the Co2+ was the main catalyst in PMS activation, while the alumina-silicate geopolymerization not only contributed to Co2+ stabilization, but also resulted in the formation of oxygen vacancy. Then the co-catalytic of alumina-silicate in PMS activation was understood by the synergy factor. The Co2+ leaching efficiency of AlSi2Co4-200 is only 0.011 %, confirming the heterogeneous catalytic in PMS activation. The AlxSiyCoz-200 performed favorable stability that could be used for five cycles at least. 1O2, SO4 −• and •OH contributed to LEV degradation. Thus, the alumina and silicate geopolymerization could play important role in stabilization and co-catalytic for activating PMS, performing the dual effect on waste treatment and resource recycle.</t>
  </si>
  <si>
    <t>10.1016/j.jpowsour.2024.234912</t>
  </si>
  <si>
    <t>A novel multiple kernel extreme learning machine model for remaining useful life prediction of lithium-ion batteries</t>
  </si>
  <si>
    <t>The safety and decommissioning of lithium-ion batteries (LIBs) are closely related to the remaining useful life (RUL). Accurate life prediction of LIBs can prevent safety issues and recycling at the end of life. This paper proposes a method based on the multiple kernel extreme learning machine (MKELM) to improve the stability and accuracy of LIBs life prediction. According to the measured cyclic aging data of the 18650 battery, in-depth analysis of charging curves, extract the equal voltage rise charging time, the constant voltage charging time and the equal time voltage drop in the static state as the health factors, using MKELM to predict the remaining cycle life of LIBs, and using the whale algorithm to optimize the nuclear parameters of MKELM. The proposed method is simulated and verified by the actual LIBs data. When the training set is the first 50% of the data, the whale optimization algorithm-MKELM (WOA-MKELM) algorithm predicts the average error cycle number of the three batteries is 15.6 cycles. After adding 10% of the training set, the average number of forecast error cycles reduced to 5 cycles, and the results show that the method has high stability and accuracy.</t>
  </si>
  <si>
    <t>10.1016/j.conbuildmat.2004.05.010</t>
  </si>
  <si>
    <t>Recycling of municipal solid waste incinerator ash in hot-mix asphalt concrete</t>
  </si>
  <si>
    <t>This research investigated the use of incinerator ash as a partial replacement of fine aggregate in hot-mix asphalt concrete. Municipal solid waste (MSW) Incinerator ash was obtained from an incinerator facility at Sultan Qaboos University. Physical tests were performed on the incinerator ash to determine its gradation and specific gravity, as well as chemical composition of the leachate from the ash. MSW ash was used in the mixture of hot-mix asphalt with a percentage of up to 40% by total aggregate weight. Optimum mixtures were evaluated for moisture susceptibility and raveling potential. The results indicate the potential use of the MSW ash in asphalt concrete mixtures for surface and base course mixtures with percentages of 15 and 20 ash substitution, respectively.</t>
  </si>
  <si>
    <t>March 2005</t>
  </si>
  <si>
    <t>10.20964/2020.07.67</t>
  </si>
  <si>
    <t>Study on the Preparation and Modification of LiNi0.6Co0.2Mn0.2O2 from spent Lithium ion Batteries as Lithium and Cobalt Source</t>
  </si>
  <si>
    <t>In this work, a process has been proposed to recover cobalt and lithium elements from spent LiCoO2 batteries, then these elements were used as raw materials for the synthesis of LiNi0.6Co0.2Mn0.2O2 material. In addition, aluminum ion was selected as a dopant to modify the LiNi0.6Co0.2Mn0.2O2 The obtained materials were characterized by X-ray diffraction, scanning electron microscopy, electrochemical impedance spectroscopy and charge-discharge tests. The XRD results showed that the aluminum doped material with a mass fraction of 1% had a lower degree of cation mixing and a more stable structure. Li(Ni0.6Co0.2Mn0.2)0.99Al0.01O2 cathode material provided a high discharge specific capacity of 181.82 mAh·g-1 at 0.1 C and maintained a capacity of about 92.60% after 100 cycles. When the current density was 2 C, it still retained a discharge specific capacity of 128.96 mAh·g-1, which was a huge improvement compared to that of pure LiNi0.6Co0.2Mn0.2O2 In general, it may be a good way to reduce the adverse environmental impact of landfilling spent lithium batteries by the sustainable recovery of high value-added metals in spent lithium ion batteries to synthesize new cathode materials.</t>
  </si>
  <si>
    <t>10.1016/j.foodpol.2022.102396</t>
  </si>
  <si>
    <t>Indigenous bone fertilizer for growth and food security: A local solution to a global challenge</t>
  </si>
  <si>
    <t>We examine the process of recycling the phosphorus that naturally occurs in animal bones, compare the cost of recycled phosphorus to that of conventional phosphorus fertilizer, and measure farmers’ willingness to pay for recycled phosphorus. In our research setting of rural Ethiopia, we reach three conclusions. First, we demonstrate that it is possible to make a suitable pelletized P fertilizer from animal bones. Second, we estimate that the recycled P fertilizer costs 16% to 39% less than importing conventional fertilizer. Third, we find that farmer’s willingness to pay for recycled phosphorus fertilizer is the same as that for conventional fertilizer.</t>
  </si>
  <si>
    <t>Food Policy</t>
  </si>
  <si>
    <t>10.1016/j.seppur.2023.123654</t>
  </si>
  <si>
    <t>A green process for selective REEs recovery from Rare earth waste through mechanochemical activation</t>
  </si>
  <si>
    <t>Rare earth elements (REEs) are vital to industry development, it is important to recycle REEs from RE-contained waste; however, it still faces challenges of high acid consumption and heavy pollution. In this work, the effect of phase evolution on the leaching behavior of REEs in roasted NdFeB waste was studied and found that the insoluble phase of NdFeO3 significantly inhibited the leaching efficiency of REEs. The formation of the NdFeO3 phase reduced the leaching efficiency of REEs to about 40%, which will increase the acid consumption in the subsequent leaching process. Density functional theory calculation was used to clarify the leaching mechanism of the insoluble phase by comparing the structural stability differences between Nd2O3 and NdFeO3. Mechanical activation was an effective method to destroy the structure of the insoluble NdFeO3 phase. After mechanical activation for 4 hours, the content of the NdFeO3 phase decreased from 21.0 wt% to 3.50 wt%, and the leaching efficiency of REEs increased about twice. The present work would provide a green strategy and corresponding theoretical basis for efficiently recovering REEs from NdFeB waste.</t>
  </si>
  <si>
    <t>10.1016/j.jallcom.2021.161584</t>
  </si>
  <si>
    <t>Effect of solution wash on the electrochemical performance of LiNi0.8Co0.1Mn0.1O2 cathode materials</t>
  </si>
  <si>
    <t>Solution wash is a key procedure in the recycling of cathode materials for lithium-ion batteries. It is well-known that Ni-rich ternary cathode material LiNi0.8Co0.1Mn0.1O2 (NCM-811) is sensitive to water, triggering the Li+/H+ exchange and increasing the cation disorder, which ultimately leads to a large capacity loss during the battery cycling. In this study, we investigated the structural/surface chemical stability as well as the capacity loss for NCM-811 ternary cathodes after washing in five different environmentally friendly and commercially available solutions (i.e., ethanol, methanol, sodium chloride aqueous solution, sodium hydroxide aqueous solution, and deionized water). It is discovered that the capacity decay rate during cycling is closely related to the Li+ ion loss after solution wash, the more the Li+ ion loss, the quicker the capacity decay during cycling. Among all the solution-washed samples, ethanol-washed samples show minimal Li+ ion loss and the best capacity retention. Where the Li+ ion loss is only 2%, and the specific capacity after 200 cycles is 2.6 times higher as compared to the water-washed counterparts. This study paves the way towards the practical applications of ethanol in the commercial recycling of NCM-based cathodes.</t>
  </si>
  <si>
    <t>10.1016/j.jpowsour.2011.09.102</t>
  </si>
  <si>
    <t>Natural cellulose as binder for lithium battery electrodes</t>
  </si>
  <si>
    <t>This manuscript reports on the development of lithium-ion battery electrodes based on natural cellulose as the binder. In particular, the cellulose binder is dissolved into fully recyclable ionic liquid to make volatile solvent-free slurries, which are coated on typical battery current collectors. Finally, the ionic liquid solvent is removed by a phase inversion process using water as the co-solvent. In such a way, electrodes can be prepared without using polluting volatile organic compounds. Full lithium-ion cells were made using graphite (SLP30) and carbon coated lithium iron phosphate (LiFePO4, LFP) as active materials and 1M LiPF6 in EC-DEC (3:7wt. ratio) based electrolyte. The lithium ion cells showed a stable specific capacity of 123mAh per gram of LiFePO4 at room temperature. This promising result shows that natural cellulose dissolved in a non-volatile ionic liquid can be used to manufacture battery electrodes thus providing new greener opportunities for the lithium-ion battery technology.</t>
  </si>
  <si>
    <t>1 February 2012</t>
  </si>
  <si>
    <t>10.1016/j.rcim.2023.102650</t>
  </si>
  <si>
    <t>Techno-economic and environmental benefits-oriented human–robot collaborative disassembly line balancing optimization in remanufacturing</t>
  </si>
  <si>
    <t>The remanufacturing process, driven by human–robot collaboration technology, is becoming an important carrier for the circular economy, contributing to economic development while significantly reducing environmental pressure. However, existing researches on human–robot collaboration disassembly line have certain limitations and fails to address economic and environmental considerations adequately. Therefore, in this study, a techno-economic and environmental benefit-oriented human–robot collaborative disassembly line balancing problem (TEBHRC-DLBP) was formulated that requires the utilization of human and robot resources to improve disassembly efficiency and quality and to facilitate decision-making on recycling options for disassembled parts to maximize economic and environmental benefits. First, a mixed-integer programming (MIP) model was developed for the TEBHRC-DLBP to minimize the number of workstations, minimize the smoothing index, and maximize techno-economic and environmental benefits. Second, a multi-objective immune genetic algorithm (MIGA) was developed to solve the proposed TEBHRC-DLBP efficiently. A five-layer encoding method and a triple decoding strategy were constructed based on the problem characteristics, and immune operators were introduced into the well-known NSGA-II structure to interfere with the global search process with a certain degree of strength to avoid invalid work and to improve algorithm efficiency. In addition, the correctness and validity of the proposed MIP model and the MIGA were verified using the case of a small-scale personal computer. In 21 benchmark tests with scales ranging from 7 to 148, the proposed MIGA achieved significantly better results than the seven algorithms reported in the literature and obtained the best value for 16 benchmarks. Finally, the application of the MIGA to the disassembly case of a power battery module demonstrates its good stability, convergence, and diversity, as well as its excellent practical application ability. In particular, the proposed method can change the disassembly scheme according to different disassembly planning periods to maximize economic and environmental benefits.</t>
  </si>
  <si>
    <t>10.1016/j.ceramint.2020.01.201</t>
  </si>
  <si>
    <t>A facile strategy for recovering spent LiFePO4 and LiMn2O4 cathode materials to produce high performance LiMnxFe1-xPO4/C cathode materials</t>
  </si>
  <si>
    <t>To successfully recycle spent LiFePO4 and LiMn2O4 batteries and simultaneously produce high performances nano-LiMnxFe1-xPO4/C powders, a mechanical activation-assisted method was effectively applied in the recycling process. The technique consists of the separation and purification of spent cathode materials, high-energy mechanical mixing of raw materials and a commonly used heat treatment processes. The structural and morphological characterization results indicate that nano-sized LiMnxFe1-xPO4/C composites with uniform amorphous carbon coatings were successfully synthesized from spent LiFePO4 and LiMn2O4 batteries. The electrochemical performance testing results show that the recovered nano-LiMnxFe1-xPO4/C cathodes possess promising Li-ion storage properties. LiMn0.5Fe0.5PO4/C displays high capacities of 143.2, 138.1, and 127.6 mAh g−1 at 0.1, 1, and 2C rates, respectively. The obtained cathodes also show outstanding cycling stabilities of 98.47% and 97.58% for LiMn0.5Fe0.5PO4/C and LiMn0.8Fe0.2PO4/C after 100 cycles, respectively. This work indicates that recycling spent LiFePO4 and LiMn2O4 to produce high-performance LiMnxFe1-xPO4/C is a promising strategy for recycling spent LiFePO4 and LiMn2O4 based lithium ion batteries (LIBs) in an efficient and environmentally friendly manner.</t>
  </si>
  <si>
    <t>10.1016/j.susmat.2019.e00139</t>
  </si>
  <si>
    <t>Recovery of lithium and cobalt from waste lithium-ion batteries through a selective isolation-suspension approach</t>
  </si>
  <si>
    <t>This paper describes a selective thermal isolation-suspension process for the recovery of Li and Co from spent Lithium-Ion Batteries (LIBs). The cathodic part of LIBs, which are mainly composed of Li, Al and Co, sourced from electronic waste (e-waste) was first subjected to a suspension stage for removing Al. XRD analysis of the cathodic sample free of Al (C1) revealed that C1 was in the form of LiCoO2. Thermal behavior of C1 was also examined against time and temperature using Thermogravimetric Analysis (TGA). Thermal isolation of C1 was carried out via reduction in argon atmosphere using activated carbon at temperature in the range of 600 °C to 800 °C for 30 min. At 600 °C, no dissociation of the initial compound of LiCoO2 was observed. At 800 °C Li totally liberated from the sample in form of gas and cobalt oxide was reduced to the metallic cobalt. However, at 700 °C, Li was thermally isolated in form of solid lithium carbonate and separated from Co. Temperature of 700 °C was selected as the optimum temperature for thermal isolation of Li which resulted in dissociation of LiCoO2 into Co, CoO and Li2CO3. After thermal isolation at 700 °C, the resulting mixture (C2) was dispersed into distilled water, placed in a cold-water bath with temperature of 0 °C and was allowed to gradually dissolve in water for 1 h. After filtration and washing using a centrifuge, the solution was subjected to ICP analysis and the undissolved particles were dried in an oven overnight prior to further reduction at 700 °C for full reduction of cobalt oxide to metallic cobalt. The simple and environmentally friendly approach proposed in this work for the recovery of Li and Co from spent LIBs can potentially help in addressing the problems associated with waste LIBs and depletion of natural resources.</t>
  </si>
  <si>
    <t>10.1016/j.matlet.2023.135819</t>
  </si>
  <si>
    <t>Development of composite polyelectrolyte complex membranes as cathodes for aqueous zinc-ion batteries</t>
  </si>
  <si>
    <t>Zinc-ion batteries (ZIBs) are an interesting alternative to lithium batteries due to their high specific capacity, eco-friendly properties, and ease of processing. Cathodes are an essential component of ZIBs that provide electron storage capacity. In this study, composite polyelectrolyte complexes (C-PECs) made from cationic poly(diallyldimethylammonium chloride) (PDADMAC) and anionic poly(sodium-4-styrenesulfonate) (PSS), along with carbon blacks N550 and layer-structured δ-MnO2 were used to create ZIB cathodes. Interestingly, various salt ions content (0, 1, 2 M NaCl), used as plasticizer to induce softening of the C-PEC at the processing stage were found to strongly affects the cathode’s performance. Results show that the composite exhibited an optimum battery specific capacity of approximately 7.78 mA cm−2.</t>
  </si>
  <si>
    <t>10.1016/j.egyr.2023.05.213</t>
  </si>
  <si>
    <t>The influence of current in off-grid PV systems on lead–acid battery lifetime and hybridization with LFP battery as solution</t>
  </si>
  <si>
    <t>This paper describes test results of two sets of VRLA GEL batteries that included various phenomena which might accelerate their degradation process in off-grid PV systems like: incomplete charges (bad recharges), low start current and remaining in partially discharge state. The test shown in the paper included two cycling experiments lasting 45 days and 98 days during which the batteries where constantly charged and discharged in different cycles. The results show strong acceleration of degradation process for incomplete charges (bad recharges) which are specifically difficult to avoid in off-grid systems. In order to avoid the premature destruction of lead–acid battery in off-grid PV systems the hybrid battery system consisting of lithium-iron-phosphate and lead–acid batteries connected with DC/DC converter is proposed.</t>
  </si>
  <si>
    <t>10.1016/j.jpowsour.2024.234558</t>
  </si>
  <si>
    <t>Effect of oxidant additive on enhancing activation property of NaCl-based electrolyte aluminum-air battery</t>
  </si>
  <si>
    <t>Aluminum-air battery (AAB) with NaCl-based electrolyte exhibits great application potential owing to wide source, high safety, and low cost of the electrolyte. However, the passivation film generated on Al anode surface restricts its continuous dissolution during discharge process. Herein, oxidant additives (FeCl3 or KMnO4) are introduced into NaCl-based electrolyte to enhance activity of Al anode as well as the discharge performance of the battery. A significant increase in the discharge voltage is observed, reaching 1.18V with FeCl3 and 1.15V with KMnO4, considerably higher than the voltage of 0.56V observed in electrolytes without additives. The strong oxidizing properties of these additives promote the dissolution reaction of the Al anode through substitution reactions, resulting in the rupture of the passivation film. In addition, MnO2 is also generated in the case with KMnO4, and then gathers on the surface of Al anode to hinder the discharge reaction, especially for the case with excessive additive. This work explores the effect of oxidant additive on enhancing activation property of Al anode, and provides a guidance of additive choosing in near-neutral electrolyte for AAB.</t>
  </si>
  <si>
    <t>10.1016/j.jcis.2024.08.092</t>
  </si>
  <si>
    <t>Achieving high-durability aqueous Zn-ion batteries enabled by reanimating inactive Zn on Zn anodes</t>
  </si>
  <si>
    <t>The heavy by-products generated on Zn anode surface decrease the active surface of Zn anodes and thus induce uneven Zn deposition, seriously reducing the service life of aqueous Zn-ion batteries (AZIBs). Herein, we propose an elimination strategy enabled by the coordination chemistry to dissolve the main by-products (Zn4SO4(OH)6·xH2O). Urea as a proof-of-concept has been applied as the reactivator in the electrolyte to catalytically produce highly active NH3 on the surface of the by-products. Then the NH3 can powerfully coordinate with the Zn2+ ion in the by-products to form the soluble complex [Zn(NH3)4]2+. Consequently, the proposed electrolyte can not only lead to the timely decomposition of the by-products to prevent the Zn anode from inactivation during cycling, but also repair the waste Zn anodes for reutilization. The action mechanism has been systematically demonstrated via theoretical simulation and experimental study. As a result, the high durability with ultrahigh cumulative capacity of 10,600 mAh cm−2 for the Zn||Zn symmetric cell has been achieved at 40 mA cm−2. Particularly, the dead Zn||Zn symmetric cells and Zn||LiFePO4 full cells have been successfully reactivated. This study lights a new route to extend the cell lifespan and reuse waste Zn-ion batteries.</t>
  </si>
  <si>
    <t>10.1016/j.electacta.2024.144363</t>
  </si>
  <si>
    <t>Cellulose-based separator woven by double-layer-configuration fibers for high S-load Li-S batteries</t>
  </si>
  <si>
    <t>Lithium-sulfur (Li-S) battery with high theoretical energy density, has been the most promising next-generation energy storage devices. However, the capacity of the high S-loaded cathode decays rapidly due to the shuttling of soluble polysulfide intermediates between the two electrodes, which seriously inhibits its development. In this work, polyacrylonitrile (PAN) and cellulose composite film (PAN@CE) is designed, which is woven by double-layer configuration fiber. The outer layer of fiber is mainly composed of cellulose, and the inner layer is mainly PAN. From DFT calculations and experiments, the double-layer configuration enriched with nitrogen and oxygen groups can effectively inhibit the shuttle of soluble polysulfides. Meanwhile, the interlaced network structure of PAN@CE improves the electrolyte wettability and provides abundance transport paths for ions. In addition, the film also has good thermal stability. Hence, the cycling stability of Li-S batteries with PAN@CE as separator has been greatly improved. Cellulose-based Li-S battery with 9.1 mg S loading and an E/S ratio of 6.2 μL mg−1 is assembled. Its initial area capacity is 5.67 mAh cm−2. After 200 long cycles, the area capacity keeps above 4.0 mAh cm−2.</t>
  </si>
  <si>
    <t>10.1016/j.oregeorev.2023.105600</t>
  </si>
  <si>
    <t>Towards sustainability in mineral resources</t>
  </si>
  <si>
    <t>Mineral resources, the source of primary metals, play a key role in developing the society. Integrating sustainability in mineral resources management is critical to sustainably sourcing and producing metals and achieving sustainable development goals. This requires foremost a clarification of how mineral resources are consumed in society including both the value chain and the supply chain of the finished metal products. The consumption of mineral resources, as well as the environmental, societal and economic impacts associated with their production, can be assessed by different methodologies including criticality analysis, materials flow analysis, and life cycle assessment, which emphasize different aspects of sustainability. To address sustainability in mineral resources, the discrete activities of mining, processing, manufacturing, distribution, and recycling and reusing will need to be integrated and each should adopt a variety of initiatives.</t>
  </si>
  <si>
    <t>10.1016/j.jpowsour.2013.09.104</t>
  </si>
  <si>
    <t>Methanothermal treatment of carbonated mixtures of PbSO4 and PbO2 to synthesize α-PbO for lead acid batteries</t>
  </si>
  <si>
    <t>We have developed a novel route to make new batteries from spent ones, in which we obtain and regenerate the active materials of positive electrode and negative electrode respectively. For the spent lead acid batteries, the positive electrode active materials contain both PbSO4 and PbO2. To make full use of them, we have to investigate the treatment of the mixtures rather than only PbO2, which we have reported previously. Here we report our investigation on three mixtures of PbSO4 and PbO2 in different mole ratios, as well as the electrode materials directly from the spent batteries. The mixtures are firstly desulphated, and then solvothermally processed in methanol at 140 °C for 24 h. The as-obtained solids contain both PbO·PbCO3 and PbCO3, which have been calcined to form α-PbO. The α-PbO powders are similar irregular particles and highly electrochemically active, which discharge around 170 mAh g−1 at 5 mA g−1, 80 mAh g−1 at 200 mA g−1 and 60 mAh g−1 at 400 mA g−1 with excellent cyclic stability in 50 cycles.</t>
  </si>
  <si>
    <t>10.1016/j.resourpol.2023.104137</t>
  </si>
  <si>
    <t>The role and challenges of rare earths in the energy transition</t>
  </si>
  <si>
    <t>The energy transition from fossil fuel energy to low-carbon energy is mineral intensive. Among the required minerals rare earth elements (REEs) are core components of clean energy technologies such as wind turbines and electric vehicles. This article focuses on the relationship between rare earth elements and the energy transition, while discussing demand and supply of these critical minerals in the energy transition process. We investigate the challenges regarding current and future supply of REEs for low-carbon technologies. The stakes and challenges are numerous between the Chinese quasi-monopoly, the absence of equivalent substitutes, the low recycling rates or even the environmental damage linked to the extraction and the production process. In the face of these issues, we propose concrete recommendations and policies in order to meet the ecological challenge of the energy transition and to ensure a reliable future supply.</t>
  </si>
  <si>
    <t>10.1016/j.procir.2022.02.021</t>
  </si>
  <si>
    <t>Towards a Digital Lifecycle Passport for the Circular Economy</t>
  </si>
  <si>
    <t>The Circular Economy approach aims to close the loop of materials and to reduce waste. However, relevant product data for the optimization and management of circular approaches are often missing. Stakeholders typically lack key information: Recyclers do not know which materials/compounds to expect, producers do not know enough about the recyclability of their products, and customers do not have enough information about the environmental impact of their purchases. As a solution, this paper proposes a Digital Lifecycle Passport (DLCP) that can be written and read by various stakeholders along the full product lifecycle. Based on Plattform Industrie 4.0’s Asset Administration Shell, the DLCP is readable for both humans and machines. A cloud-based app (SaaS) enables all stakeholders to create and manage DLCPs. As a use case, it is demonstrated how the DLCP can improve the sorting process of electronic waste.</t>
  </si>
  <si>
    <t>10.1016/j.cirp.2019.04.029</t>
  </si>
  <si>
    <t>Integration of product entropy and LCA to screen the potential environmental impacts of complex product systems at the end-of-life stage</t>
  </si>
  <si>
    <t>Applying life cycle assessment (LCA) early in the development of technologies is essential to anticipate potential unforeseen environmental consequences. Modelling the lifecycle of a complex product is nevertheless challenging, as the data required is usually scarce. The approach presented in this paper integrates product entropy into end-of-life modelling for LCA. This enables anticipating the fate of a product after its end-of-use leading to a more realistic allocation of environmental impacts. The approach is demonstrated for the case study of recycling traction batteries with emerging traction battery cell chemistries.</t>
  </si>
  <si>
    <t>10.1016/j.geogeo.2024.100310</t>
  </si>
  <si>
    <t>Critical metals: Their applications with emphasis on the clean energy transition</t>
  </si>
  <si>
    <t>The global demand for metallic mineral resources has been rising constantly not only due to the world's continued population growth, but also accelerated by the recently proclaimed 'green energy transition' aiming to replace fossil fuels by wind, solar, hydrogen, and geothermal energy. The current situation causes a dilemma as the supply of metallic mineral resources is limited and, at least when this article was written, most critical metals neither can be substituted nor recycled economically and at industrial scale. As a consequence, metallic mineral resources must be considered as non‐renewable commodities. This study documents the main industrial applications and supply risks of the critical metals with special emphasis on their respective roles for the green (also referred to by the media as clean or renewable) energy transition. In summary, the natural distribution of critical metals in the Earth's upper crust is very heterogeneous and, at current consumption rates, will likely lead to supply risks in the near future. More specifically, &gt;40 vol% of the global reserves of critical metals, such as chromium, palladium, and platinum (South Africa), cobalt (Democratic Republic of Congo), cadmium, indium, rare earth elements, and tungsten (China), are concentrated in only a single country with obvious geopolitical and strategic implications. Importantly, most of these strategic metals, apart from chromium, are considered crucial for the success of the green energy transition.</t>
  </si>
  <si>
    <t>Available online 5 August 2024</t>
  </si>
  <si>
    <t>10.1016/j.wasman.2024.07.001</t>
  </si>
  <si>
    <t>Advanced granulometric characterization of shredded waste printed circuit boards for sampling</t>
  </si>
  <si>
    <t>Whether it be to measure their value before a trade, to calculate yields and optimize the recycling process or to check for the presence of harmful substances, Waste Electronic and Electric Equipments (WEEE) need to be characterized. Sampling can give an accurate assessment of the grade of a batch of WEEE, but quantifying the uncertainty around this estimate can be delicate. Pierre Gy’s sampling theory of particulate matter studies how the latter is affected by the physical and chemical properties of the studied objects. However, its application requires a deep understanding of the correlations existing between their size, shape, volume, density, mass and grade, which are still unclear for WEEE fragments. Although average information is typically available on batches of WEEE, a more detailed description would be necessary to gain insight into such relationships. To start filling the gap, this paper focuses on the fine characterization of two different batches of waste printed circuit boards, crushed into pieces of about 10 mm. One by one, over 5,000 fragments were sampled, photographed and analyzed. Their individual mass, density, volume, thickness, surface, width and length were all measured separately. Based on their appearance, they were also sorted into four heuristic categories: plastic, metal, circuit boards and electronic components. Descriptive statistics of this novel granulometric database are shown here, throwing light on the unique correlations between the studied parameters and exhibiting a peculiar mass-size law. They point to new avenues on how to adapt Gy’s sampling model to WEEE.</t>
  </si>
  <si>
    <t>10.1016/j.joule.2017.08.019</t>
  </si>
  <si>
    <t>Lithium-Ion Battery Supply Chain Considerations: Analysis of Potential Bottlenecks in Critical Metals</t>
  </si>
  <si>
    <t>Sustained growth in lithium-ion battery (LIB) demand within the transportation sector (and the electricity sector) motivates detailed investigations of whether future raw materials supply will reconcile with resulting material requirements for these batteries. We track the metal content associated with compounds used in LIBs. We find that most of the key constituents, including manganese, nickel, and natural graphite, have sufficient supply to meet the anticipated increase in demand for LIBs. There may be challenges in rapidly scaling the use of materials associated with lithium and cobalt in the short term. Due to long battery lifetimes and multiple end uses, recycling is unlikely to provide significant short-term supply. There are risks associated with the geopolitical concentrations of these elements, particularly for cobalt. The lessons revealed in this work can be relevant to other industries in which the rapid growth of a materials-dependent technology disrupts the global supply of those materials.</t>
  </si>
  <si>
    <t>11 October 2017</t>
  </si>
  <si>
    <t>10.1016/j.ijhydene.2023.07.286</t>
  </si>
  <si>
    <t>Ex-situ catalytic upgrading of biomass pyrolysis volatiles over thermal-decomposition products of spent lithium-ion batteries for bio-oil deoxygenation and hydrogen-rich syngas production</t>
  </si>
  <si>
    <t>Spent lithium-ion batteries rich in transition metals are highly potential to catalyze the biomass pyrolysis process. This research provided insight into the performance and mechanism of ex-situ catalytic upgrading of biomass pyrolysis volatiles over the thermally pyrolyzed spent Ni–Co–Mn ternary batteries (PyNCM) for the first time. The results showed that the PyNCM exhibited high catalytic activities for the secondary decompositions of pyrolysis volatiles, resulting in 12.6% reduction on bio-oil yield and 57.5% promotion on syngas productivity. The magnetic Ni and Co compounds in PyNCM were primarily responsible for the enhanced volatile deoxygenations, and the maximum H2 yield reached 2.66 mmol g−1 biomass. Two levels of synergistic catalysis were identified: (1) the synergy among the transition metals established multiple active centers to promote the H2 selectivity; (2) the non-magnetic graphite and lithium could probably improve the dispersion and surface oxygen vacancies of nickel and cobalt to further enhance the catalytic activity.</t>
  </si>
  <si>
    <t>2 January 2024</t>
  </si>
  <si>
    <t>10.1016/j.apm.2021.05.002</t>
  </si>
  <si>
    <t>Goal programming model applied to waste paper logistics processes</t>
  </si>
  <si>
    <t>Organization and planning of reverse logistics networks make sustainable processes more efficient. Thus, an important sector for connecting the collection and waste paper recycling echelons is the intermediate center. In this study, a Mixed Integer Linear Programming model, which is multi-objective, multi-product, multi-level and multi-period, was developed to optimize the waste paper logistics processes of intermediate centers. The formulation includes the following echelons: collection, considering vehicle routing with different capacities; inventory of non-baling materials; baling sorted waste and inventory of bales; selling bales; disposal of non-recyclable waste. The aims of the model include: maximizing the collected waste; minimizing distances; maximizing both the production and sale of bales, and minimizing costs. According to research carried out in the literature, the developed model is a new proposal and to implement it, the Weighted Goal Programming and Revised Multi-Choice Goal Programming approaches were used to deal with multiple objectives and incorporate uncertainty into the quantity of waste available for collection. To analyze the proposed model, computational tests were executed with instances based on real data from a Brazilian company in the sector. For all performed tests, General Algebraic Modeling System 23.6.5 modeling language and CPLEX 12.2.0.2 solver were used for modeling and optimization. The results show that this study presents formulation and technological approaches that represent real situations and provide competitive solutions to the problem.</t>
  </si>
  <si>
    <t>10.1016/S0034-3617(99)90836-6</t>
  </si>
  <si>
    <t>EV design recycled into new project</t>
  </si>
  <si>
    <t>February 1999</t>
  </si>
  <si>
    <t>10.1016/B978-0-323-96022-9.00191-2</t>
  </si>
  <si>
    <t xml:space="preserve">Batteries – Battery Types – Lead-Acid Battery | Valve-Regulated Batteries: AGM </t>
  </si>
  <si>
    <t xml:space="preserve">
               The absorptive glass mat (AGM) separator in the valve-regulated lead—acid battery plays an active rather than a passive role and has a critical influence on the performance and life of the battery. In this updated article, some historical background to the development of the AGM separator is given, and the manufacturing techniques and properties of the AGM separator are described. Important properties of the separator that are discussed in this article are pore volume, acid absorbency, compression characteristics, and gas-transfer properties. The separator properties and degree of saturation influence the oxygen cycle and recombination efficiency. The influence of the separator microstructure on the oxygen transfer rate is also discussed.
            </t>
  </si>
  <si>
    <t>10.1016/j.est.2024.112738</t>
  </si>
  <si>
    <t>Recent advances on electrolyte additives used in lead-acid batteries to enhance their electrochemical performances</t>
  </si>
  <si>
    <t>As the oldest version of rechargeable battery, lead-acid batteries (LABs) have owned the biggest market in all types of batteries. In spite of their mature technology, LABs still encounter some shortcomings, such as low energy density and specific energy, short cycle life, corrosion of the cathode, and poor low-temperature performance. To surmount these challenges, some tactics are put forward, one of the most efficient of which is introduction of a small dose of additives into the electrolyte of LABs. Inorganic salts and acids and also ionic liquids are vastly hired as electrolyte additives to enhance the cycle life and the electrochemical performance of the batteries. In this review paper, we aim at providing a survey on the application of electrolyte additives in LABs where the recent progresses have been made until now on the usage of these compounds in electrolytes of LABs are holistically reviewed. Lastly, the challenges and prospects of using electrolyte additives in LABs are discussed.</t>
  </si>
  <si>
    <t>10.1016/j.wasman.2019.08.011</t>
  </si>
  <si>
    <t>A comprehensive characterization of End-of-Life mobile phones for secondary material resources identification</t>
  </si>
  <si>
    <t>In this paper a full recognition of the different materials and valuable metals constituting mobile phones was performed. To this aim, a sample of 20 end-of-life devices has been dismantled and quantitative and qualitative chemical composition of the individual components was determined. From dismantling operations, it was found that plastics, metals, electronic components, batteries and displays account for 33%, 11%, 23%, 24% and 9% respectively, as a weighted average. Plastic parts of each item were analyzed by spectroscopy and then classified according to the plastic polymer type; it was found that polymeric components of mobile phones were made of five polymers: acrylonitrile-butadienestyrene, polycarbonate, polyurethane, polymethylmethacrylate and silicone. Electronic parts were leached by a twofold aqua regia treatment and the metal composition was determined: 15 elements were identified with concentration &gt;0.2%. On the basis of these results, some considerations about the recycling context of end-of-life mobile phones were performed.</t>
  </si>
  <si>
    <t>10.1016/j.jhazmat.2013.02.018</t>
  </si>
  <si>
    <t>Leaching of spent lead acid battery paste components by sodium citrate and acetic acid</t>
  </si>
  <si>
    <t>A sustainable method, with minimal pollution and low energy cost in comparison with the conventional smelting methods, is proposed for treating components of spent lead-acid battery pastes in aqueous organic acid(s). In this study, PbO, PbO2, and PbSO4, the three major components in a spent lead paste, were individually reacted with a mixture of aqueous sodium citrate and acetic acid solution. Pure lead citrate precursor of Pb3(C6H5O7)2·3H2O is the only product crystallized in each leaching experiment. Conditions were optimized for individual lead compounds which were then used as the basis for leaching real industrial spent paste. In this work, efficient leaching process is achieved and raw material cost is reduced by using aqueous sodium citrate and acetic acid, instead of aqueous sodium citrate and citric acid as reported in a pioneering hydrometallurgical method earlier. Acetic acid is not only cheaper than citric acid but is also more effective in aiding dissolution of the lead compounds thus speeding up the leaching process in comparison with citric acid. Lead citrate is readily crystallized from the aqueous solution due to its low solubility and can be combusted to directly produce leady oxide as a precursor for making new battery pastes.</t>
  </si>
  <si>
    <t>15 April 2013</t>
  </si>
  <si>
    <t>10.1016/j.resconrec.2021.106110</t>
  </si>
  <si>
    <t>Saving global platinum demand while achieving carbon neutrality in the passenger transport sector: linking material flow analysis with integrated assessment model</t>
  </si>
  <si>
    <t>Securing the supply of platinum-group metals (PGMs) is crucial for the development of fuel cell vehicles (FCV), which are among the most promising low-carbon vehicle technologies in the future. Existing research has evaluated the worldwide demand and supply of platinum-group metals in this century with bottom-up models on the competing battery technologies for electric vehicles. However, it is important to evaluate the material efficiency for emission reduction if an aggressive transition towards net-zero carbon emissions is pursued at the global scale due to the geochemical scarcity of platinum-group metals on earth. This research aims to bridge this gap by linking the material flow analysis (MFA) and a bottom-up integrated assessment model, namely, the Integrated Model of Energy, Environment and Economy for Sustainable Development (IMED|TEC). Through this cutting-edge integrated approach and taking passenger cars as a case study, we attempt to evaluate the nexus between platinum and the emission reduction in CO2 in the use phase of cars under the progressive electrification scenarios towards carbon neutrality within half a century. The results show that the uneven market penetration of battery electric vehicles and fuel cell vehicles can lead to geographical disparity in supply and demands for platinum, which will reshape the world material flows. The material efficiency for emission reduction in the use stage of cars during the progressive adoption of carbon-neutral automotive technologies highly relies on the alignment of the recycling sector with the global automobile production network. Global coordination is needed to enhance the material efficiency for rare metals in the transition towards a carbon-neutral future.</t>
  </si>
  <si>
    <t>10.1016/0149-1970(95)00028-I</t>
  </si>
  <si>
    <t>Realizing the world economic, environmental and non-proliferation benefits of the ALMR actinide recycle system</t>
  </si>
  <si>
    <t>The Advanced Liquid Metal Reactor (ALMR) Actinide Recycle System has enormous potential to: positively impact the global environment; extend currently known energy resources; and assist developing/undeveloped countries' energy resource access. A global Vision of the benefits of developing and deploying this System, including the role of highly developed countries is presented. In this Vision, the ALMR System is heavily used, in conjunction with light water reactors (LWRs), in highly developed countries thus displacing fossil fuel demand in those economies, and making them more available for developing/undeveloped countries. In addition, LWRs in developing countries can further reduce global fossil fuel demand.This Vision provides quality of life and standard of living improvements in these developing/underdeveloped economies, which should also lead to more political stability. Turning to another aspect of the global energy challenge, it becomes clear that some form of advanced automotive propulsion is required in order to reduce the burden on the environment and energy resources. Among those being considered are electric and hydrogen powered autos. Both systems will require significant increases in the electric production infrastructure, which must be done economically. Thus, the need for clean, reliable, large electric stations is clear, and non-polluting nuclear based alternatives become very attractive. This expansion of nuclear energy will eventually strain uranium supplies and spent fuel disposition sites. If the ALMR System is deployed, known uranium resources can be extended 50 – 70; the amount of residual nuclear waste to be disposed of in long-term storage will be significantly reduced, and the required storage volume will also be reduced, by a factor of 4 or more. In addition, the time period required for this residual waste to reach natural uranium levels of toxicity will be shortened by many orders of magnitude to about 200 to 300 years. The System, if deployed, will also reduce the potential for nuclear weapons proliferation and will be kind to the environment, with no emissions to the air or water. The ALMR's development should be supported by the global community and deployed if it's potential can be demonstrated.Discussions of potential are interesting, but without demonstrations and experience, are only discussions! We believe that this potential needs to be pursued now so that the opportunity to positively impact the world of our children and grand children, and to improve the quality of life and standard of living in developing and underdeveloped countries in this global community is not squandered.</t>
  </si>
  <si>
    <t>10.1016/j.electacta.2024.144450</t>
  </si>
  <si>
    <t>A novel layered cobalt oxide Ba2Co9O14 as an efficient and durable bifunctional oxygen electrocatalyst for rechargeable zinc-air batteries</t>
  </si>
  <si>
    <t>In this work, a layered cobalt oxide Ba2Co9O14 (BCO), belongs to a Ban+1ConO3n+3(Co8O8) family composed by alternating CdI2 based layers (Co8O8) with n (111) perovskite blocks (Ban+1ConO3n+3), has been developed as a potential bifunctional oxygen electrocatalyst candidate for efficient and durable rechargeable zinc-air battery (ZAB) application. Because of the greatly increased the specific surface area caused by ball-milling, the as-milled BCO material exhibits strongly enhanced bifunctional electrocatalytic activity towards oxygen reduction and oxygen evolution reaction in alkaline medium. Moreover, the assembled BCO-based ZAB yields an effectively improved maximum output power density of 166 mW cm−2, a considerable specific capacity of 789 mAh g − 1, and excellent charge-discharge cycle stability of over 250 h at 10 mA cm−2 with over 1500 cycles.</t>
  </si>
  <si>
    <t>10.1016/j.matpr.2023.01.326</t>
  </si>
  <si>
    <t>Materials and cell architecture of electric vehicle battery and its general parameters: A review</t>
  </si>
  <si>
    <t>The evolution of electric vehicles has been tremendous over the generations. Following the advent of an oil crisis in the 1970 s, as well as the ecological implications of greenhouse gases emitted by internal combustion engine vehicles, society began to focus on the adoption of ecologically friendly vehicles that use alternative energy sources. Electric vehicles may be the best fit for the problems at hand among all effective options. Because batteries are so crucial in the electric vehicle industry, this overview article concentrates on the evolutions and problems of cutting-edge battery technologies, cutting-edge battery management systems for hybrid and pure EVs. The purpose is to highlight the key features, benefits and drawbacks, new technology advancements, potential problems, and prospects for expanding electric mobility. Substantial investigation on innovative materials at the cell level is thus required for the continuing advancement of batteries in tandem with meeting these objectives. This review research also looked at the progress of batteries in electric vehicles. Materials being used rechargeable batteries, battery attributes, battery pack layout, cell structure, and the issue of longevity were all examined.</t>
  </si>
  <si>
    <t>Available online 7 February 2023</t>
  </si>
  <si>
    <t>10.1016/B978-0-12-375067-9.00035-8</t>
  </si>
  <si>
    <t xml:space="preserve">Deposit-Refund Systems in Practice and Theory </t>
  </si>
  <si>
    <t xml:space="preserve">
               A deposit-refund combines a tax on product consumption with a rebate when the product or its packaging is returned for recycling. Deposit-refunds are used for beverage containers, lead-acid batteries, motor oil, tires, various hazardous materials, electronics, and so on. In addition, researchers have shown that the approach can be used to address many other environmental problems beyond waste disposal – by imposing an upfront fee on consumption and subsidizing ‘green’ inputs and mitigation activities, a deposit-refund may be able to efficiently control pollution in much the same way as a Pigovian tax.
               Theoretical models have shown that alternative waste disposal policies such as virgin material taxes, advance disposal fee, recycled content standards, and recycling subsidies are inferior to a deposit-refund. These results have been corroborated in calibrated models of US waste and recycling. And in theoretical models that consider joint environmental problems and product design considerations, the deposit-refund continues to have much to recommend it as a component of an overall socially optimal set of policies.
               More empirical research into deposit-refund systems is needed, particularly the ‘upstream’ systems used for many products. In these systems, instead of consumers receiving refunds for returning products for recycling, processors or collectors of recyclables receive the refund. These systems may have lower transaction costs and better environmental outcomes than traditional downstream systems but more research is needed in this regard.
            </t>
  </si>
  <si>
    <t>Encyclopedia of Energy, Natural Resource, and Environmental Economics</t>
  </si>
  <si>
    <t>10.1016/j.est.2023.110161</t>
  </si>
  <si>
    <t>A lightweight and metal-free current collector for battery anode applications</t>
  </si>
  <si>
    <t>The requirement for high energy density batteries is driving the development of high-capacity electrode materials while reducing the amount of inactive battery components such as separators, binders, and current collectors. Though current collectors are an inactive component, they are still required for successful working of a battery cell. Conventional current collectors include aluminum foil for cathode and copper foil for anode. Copper foil is quite heavy (8.7 mg/cm2) for 10 μm thickness. Therefore, there is a need for a lightweight current collector for anode applications. In this work, a metal-free current collector comprised of aligned carbon fiber (CFs) layer filled with carbon nanotubes (CNTs) mixed in polymer (P) is developed to be used as a current collector for anodes. Anodes coated on the CF-CNT-P showed lower charge transfer resistance and improved rate capability compared with the anodes fabricated on conventional copper foil-based current collectors. The CF-CNT-P are lighter (≈1.5 mg/cm2) than the commonly used copper foil (8.7 mg/cm2), which will increase the gravimetric energy density.</t>
  </si>
  <si>
    <t>10.1016/j.jcis.2024.02.006</t>
  </si>
  <si>
    <t>Rigid-flexible coupling network solid polymer electrolytes for all-solid-state lithium metal batteries</t>
  </si>
  <si>
    <t>Poor mechanical strength at working temperature and low ionic conductivity seriously hinder the application of poly(ethylene oxide) (PEO)-based solid polymer electrolytes (SPEs) in high performance all-solid-state lithium metal batteries (LMBs). Here, we design and prepare a series of rigid-flexible coupling network SPEs (RFN-SPEs) with soft poly(ethylene glycol) (PEG) chains and rigid crosslinkers containing the benzene structure. Compared with soft crosslinkers, rigid crosslinkers provide the same amount of active crosslinking points with smaller molecular weight, and meanwhile enhance the mechanical strength of the network. Therefore, based on the rigid crosslinkers, RFN-SPEs exhibit synchronously improved ionic conductivity and mechanical strength. With these RFN-SPEs, symmetrical cells can be cycled for over 2100 h at 0.5 mA cm−2. Meanwhile, stable cycling and high-rate capability could be achieved for LMBs, revealing that SPEs with the rigid-flexible coupling network are promising electrolyte systems for all-solid-state LMBs.</t>
  </si>
  <si>
    <t>10.1016/j.jcou.2022.101933</t>
  </si>
  <si>
    <t>Deformation-induced delamination of photovoltaic modules by foaming ethylene-vinyl acetate with supercritical CO2</t>
  </si>
  <si>
    <t>Photovoltaic panels are an important source of renewable energy but also represent a growing stock of complex electronic waste. Specific recycling processes are required and this article investigates the potential of supercritical CO2 foaming of the ethylene-vinyl acetate (EVA) in photovoltaic modules as a means of safely taking them apart, layer by layer. The effects of the CO2 temperature, pressure and depressurization rate on the deformation of EVA layers were characterized using in-situ measurements of area expansion and curvature during the foaming process. Peel tests were performed on treated and untreated samples to quantify the loss of adhesion at the different EVA interfaces. The data show that with the temperature set above the melting point and an initial pressure of at least 150 bar, the deformation of the EVA layers can be increased by increasing the depressurization rate. The correlation between the percentage loss of adhesion and area expansion of the EVA layers shows that the mechanical stress induced by deformation is an important factor in the delamination process. Moreover, the amount of separation achieved and the optimal combination operating parameters depend on the nature and morphology of the neighbouring layer. This process properly separates each PV module layer (glass, cell and backsheet) from EVA for their specific recycling. These results are an important first step in the development of an efficient recycling process for photovoltaic modules and other types of layered electronic devices.</t>
  </si>
  <si>
    <t>10.1016/j.ensm.2024.103626</t>
  </si>
  <si>
    <t>Revisiting Li-CO2/O2 battery chemistry through the spatial distributions of discharge products and their oxidation behaviors</t>
  </si>
  <si>
    <t>Li-CO2/O2 batteries present a promising strategy for CO2 conversion and energy storage, yet the complexity of discharge products poses challenges for revealing their oxidation. Here, we simulate the influences of various properties of Li2CO3 and/or Li2O2 on the decomposition pathway by comprehensively analyzing the singlet O2 (1O2) and gas components (O2 and CO2) generated during electrochemical oxidation. Our results show that no matter Li2CO3 or Li2O2, the decomposition of samples with small size and poor crystallinity produces less 1O2 and more gas product. Especially, small and poorly crystalline Li2CO3 triggers the concurrent decomposition of Li2CO3 and C, while large and highly crystalline Li2CO3 favors the solo decomposition pathway. Furthermore, the 1O2 yield can be most inhibited at a Li2CO3/Li2O2 ratio of 50 %. After clarifying the nature of Li2CO3 and/or Li2O2 oxidation, the spatial distributions of the oxygen discharge product in Li-CO2/O2 batteries were observed by scanning transmission X-ray microscopy (STXM). Li2CO3 is mainly distributed in the interior of large aggregates with high crystallinity. Poorly crystalline Li2O2 appears as small particles or coats on the surface of Li2CO3. Combined with multi-dimensional information of the discharge products and simulation results, the oxidation behaviors of the discharge products in Li-CO2/O2 batteries are reacquainted.</t>
  </si>
  <si>
    <t>10.1016/j.materresbull.2024.113069</t>
  </si>
  <si>
    <t>Construction of 2D/1D rGO/H2Ti3O7 composite as anode for high performance lithium-ion batteries</t>
  </si>
  <si>
    <t>Ultrafine one-dimensional (1D) H2Ti3O7 nanowires were prepared by a hydrothermal reaction with high concentration of KOH as base source. Then 2D/1D rGO/H2Ti3O7 architecture was constructed and investigated as the anode material for lithium-ion batteries. Benefiting from the addition of rGO nanosheets and the retention of ultrafine 1D H2Ti3O7 nanowires, the rGO/H2Ti3O7 electrode presented superior electrochemical performance with excellent rate capability, long cycling stability and high capacity in half cells. It delivered high reversible capacities of 274 mAh g−1 at 0.1 A g−1 and 163 mAh g−1 at 1 A g−1, as well as a long-term cycling performance (259.3 mAh g−1 at 0.2 A g−1 after 1000 cycles). The excellent electrochemical performance of the composite can be attributed to the unique architecture with smaller diameter of 1D H2Ti3O7 nanowires and conductive rGO nanosheets to shorten the transmission distance of electrons and Li+ and improve the electrical conductivity in rGO/H2Ti3O7 composite.</t>
  </si>
  <si>
    <t>10.1016/j.ifacol.2022.07.512</t>
  </si>
  <si>
    <t>Optimal Process Design of Hydrogen Production Using Response Surface Methodology</t>
  </si>
  <si>
    <t>Conceptual process design is a key step to the commercialization of novel technologies, where a network of reaction-separation-recycle processes is synthesized to produce target products from given raw materials. Such design is often realized using commercial process simulators (e.g., Aspen Plus, gPROMS) to calculate mass and energy balances, which can then be used as a basis for the evaluation through, for example, techno-economic analysis and life cycle assessment. In such evaluation, the reference design is very important as it forms the foundation for further analysis such as sensitivity analysis. However, it is typically determined heuristically, leading to a design with suboptimal (or even poor) evaluation metrics. To address this problem, in this work, model-free design of experiment methods are implemented to optimize process designs developed using Aspen Plus. Performances of different methods are compared using representative chemical process examples.</t>
  </si>
  <si>
    <t>10.1016/0921-3449(93)90012-5</t>
  </si>
  <si>
    <t>Contents of resources, conservation and recycling, Volume 9 (1993)</t>
  </si>
  <si>
    <t>10.1016/j.egyr.2022.06.095</t>
  </si>
  <si>
    <t>Construction waste management: For biodiesel production process</t>
  </si>
  <si>
    <t>The construction industry is one of the most important in today’s world, having a significant impact on any country’s economy and society. As per a current worldwide prediction, it will be a key contributor to worldwide economic expansion in this decade until 2030, with output expected to be 35% greater than in the past 10 years to 2020. Making a significant contribution to societal needs by improving people’s quality of life. Otherwise, and based on volume, this industry accounts for 35 % of global Dioxide (Co2) emissions, approximately 30 % of greenhouse gas emissions, and generating 45 % to 65 % of waste disposed of in landfills. With global environmental awareness growing, the construction industry is starting to take action to decrease its environmental impact. Suitable construction and demolition waste management can provide significant benefits in aspects of sustainability and life quality, as well as significant benefits to the global construction industry. Diesel is the utility player in the construction industry, powering more than three-fourths of all heavy-duty trucks and being the major source of greenhouse emissions, so a suitable alternative had to be found. Biodiesel as a suitable alternative fuel has interesting properties such as renewability, non-toxicity, biodegradability, and environmental friendliness. The cost of feedstocks is one of the vital challenges with biodiesel production. Recycling construction and demolition waste to produce biodiesel as a raw material or as a co-solvent to improve biodiesel quality and operation conditions, such as carbon dioxide and calcium oxide, would save a significant number of resources, lowering operation and production costs. The focus of this paper is to manage the construction and demolition waste and find the suitable exploitation of it, by technical comparison between crude tall oil and waste cooking oil with Co2 as a co-solvent has been applied and simulated in ASPEN HYSYS® V9. The use of non-catalytic transesterification to generate biodiesel from crude tall oil and waste cooking oil with Co2 from construction and demolition waste has been recognized as an efficient technique. It has a few benefits over traditional catalytic transesterification, including the elimination of catalyst preparation and separation of negative issues. HYSYS® was used to generate detailed operating specifications and unit design details for each process. These processes were applied to a technological assessment to define their technical benefits and drawbacks. The findings indicate that the crude tall oil supercritical process recommended, as it is the lowest in terms of the number of equipment used by 30% and the more economical in the amount of using raw materials by 80% in a quarter of the reaction time compared by waste cooking oil with Co2 process under somewhat similar operating conditions. However, all processes were proven to be able to produce a high-quality biodiesel product that matched EN14214 biodiesel standards and requirements.</t>
  </si>
  <si>
    <t>10.1016/j.cej.2023.144300</t>
  </si>
  <si>
    <t>High-throughput and high-performance lithium-ion batteries via dry processing</t>
  </si>
  <si>
    <t>A scalable powder-to-electrode dry processing strategy mainly based on powder dry mixing and rolling/calendering is rationally designed. The dry processed electrodes show lower tortuosity compared to that of conventional slurry-based electrodes. The dry-processed high-loading graphite anodes (6.6 mAh cm−2) and LiNi0.6Mn0.2Co0.2O2 cathodes (6.0 mAh cm−2) exhibit promising electrochemical performance in half-cells and full-cells. The full-cells with both electrodes from dry processing demonstrates superb rate performance to their counterpart with conventional slurry-based electrodes and delivers of capacity retentions of 74.1 % and 63.6 % over 400 and 800 cycles, respectively. Notably, the initial Coulombic efficiency of the dry processed graphite anodes is low ascribed to polytetrafluoroethylene binder. The results suggest that dry processing is promising for future lithium-ion battery manufacturing and also pinpoint the needs of modification for the polytetrafluoroethylene binder in the graphite anodes.</t>
  </si>
  <si>
    <t>10.1016/j.energy.2023.126691</t>
  </si>
  <si>
    <t>Carbon footprint of battery electric vehicles considering average and marginal electricity mix</t>
  </si>
  <si>
    <t>The current investigation presents a methodology to quantify the error in the greenhouse gas emissions of different electric passenger vehicles when considering the marginal instead of the average CO2 emissions. Both well-to-wheel and life-cycle assessment were carried out. The energy required for the vehicles was calculated by analyzing passenger cars of different segments and different powertrain systems in various driving cycles using detailed vehicle models. Results obtained were compared to the targets set by the European Union, following the current legislation, to highlight a realistic position of the different powertrains (electric, hybrid and combustion engines) in the current paradigm of the transport sector. The approach followed along the study showed variations respecting many previous works, unveiling higher environmental impact - in terms of CO2 - due to electric vehicles usage, although still below the pollution level of internal combustion engine cars, in the case analyzed. In normal conditions, pollution calculated based on marginal emissions turn to be more than the double in the current scenario for the case studied. The standpoint and methodology presented in the present work demonstrate that using average emissions values of the energy generation systems might lead to gross miscalculation of the environmental impact of the future transport sector.</t>
  </si>
  <si>
    <t>10.1016/j.cogsc.2023.100859</t>
  </si>
  <si>
    <t>Product stewardship scheme for solar photovoltaic panels</t>
  </si>
  <si>
    <t>While the uptake of solar photovoltaic panels for the generation of clean energy has almost exponentially increased over the past about 10 years, effective end-of-life management legislation is still lacking in many other nations. Organisations like the International Renewable Energy Agency have clearly outlined the need and benefit of robust end-of-life management legislations, such as a product stewardship scheme or extended producer responsibility, to avoid a looming significant waste legacy. This article explores a possible design of a end-of-life legislation for solar photovoltaic panels including new and existing panels, necessary legislations for a second hand economy for solar photovoltaic panels, and options for necessary levies to support an emerging recycling industry for solar panels.</t>
  </si>
  <si>
    <t>10.1016/j.ssi.2023.116376</t>
  </si>
  <si>
    <t>MoWS2 promoted lithium polysulfide conversion for high-performance lithium‑sulfur battery</t>
  </si>
  <si>
    <t>Lithium‑sulfur batteries are recognized as the most promising next generation lithium-ion batteries due to their high energy density and low cost. However, the shuttle effect of lithium polysulfide and sluggish electrochemical kinetic of the sulfur cathode have limited the further development of lithium‑sulfur batteries. Herein, we successfully prepared CNT-MoWS2-n composites as sulfur carrier materials by in situ compounding polar MoWS2 on carbon nanotubes. It was demonstrated that the moderate addition of MoWS2 could also significantly improve the specific capacity of lithium‑sulfur batteries, in which CNT-MoWS2–1/S showed the most excellent electrochemical performance. The first discharge capacity reached 1204.5 mAh/g at the current density of 0.1C, and the specific capacity was maintained 602 mAh/g after 200 cycles at the current density of 0.2C, which showed excellent electrochemical performance.</t>
  </si>
  <si>
    <t>10.1016/j.electacta.2024.143991</t>
  </si>
  <si>
    <t>Ni-Ce bimetal doping and phosphating modulated MOF with improved catalysis and adsorption for high-performance lithium-sulfur battery applications</t>
  </si>
  <si>
    <t>Lithium-sulfur batteries (LSBs) have received widespread attentions because of high specific capacity and low cost. However, the low sulfur utilization and shuttle effect limited their wide application. In this paper, phosphating Ni-Ce bimetallic nanoparticles embedded in multifunctional freestanding porous carbon with improved catalytic activity and confinement were prepared from MOF materials. Compared with monoatomic catalysts or other homonuclear diatomic mixtures, the catalytic-adsorptive synergistic effect of Ni-Ce doping in NiCe@CPS can provide more active sites to catalyze the conversion of lithium polysulfides (LiPSs) to improve the reaction kinetics effectively, meanwhile, the phosphides Ni2P and CeP can physically and chemically adsorb the LiPSs to further inhibit the shuttle effect. Moreover, the porous carbon structure not only provides abundant channels for Li+ transport and electrolyte permeation but greatly facilitates sulfur storage and mitigates the volume expansion during the cycling process. The battery assembled with NiCe@CPS cathode delivered a discharge-specific capacity of 1013 mAh g−1 at 0.1 C, and maintained 768 mAh g−1 after 100 cycles with a Coulombic efficiency of 95 %.</t>
  </si>
  <si>
    <t>10.1016/j.cep.2021.108507</t>
  </si>
  <si>
    <t>Process intensification for valuable metals leaching from spent NiMH batteries</t>
  </si>
  <si>
    <t>Acid leaching is an essential unit in hydrometallurgy, yet it is time consuming and requires concentrated acids. Process intensification is examined for the leaching of valuable and rare earth elements (REEs), such as Ni, Co, La, Nd, and Ce, from spent nickel metal hydride (NiMH) batteries using subcritical water extraction (SWE) and microwave-assisted extraction (MAE). Results of SWE revealed that HCl performed better than H2SO4 and HNO3. Leaching efficiency increased as reaction temperature increased from 100 to 150°C, and it increased with HCl concentration. SWE was very effective using 0.5 N HCl, solid concentration of 20 g/L, initial pressure of 9.8 bar, 100°C for 5 min, and leaching efficiency of 99.85% for Ni, 91.72% for Co, 96.26% for La, 85.75% for Nd, and 84.37% for Ce was found, and the total energy consumption was 2,640 kJ. Leaching efficiency of MAE using 0.5 N HCl decreased slightly when heating rate increased from 30 to 70°C/min, and it increased as reaction time increased from 5 to 30 min. Compared with SWE and conventional leaching, MAE was the most energy-efficient, and total of 874.1 kJ was required to reach 85.93% for Ni, 77.60% for Co, 64.04% for La, 75.01% for Nd, and 57.17% for Ce, respectively under experimental conditions of 1 N of HCl, solid concentration of 20 g/L, 100°C for 5 min. Novel acid leaching methods showed promising potential for metals recovery from e-waste.</t>
  </si>
  <si>
    <t>10.1016/B978-0-08-102671-7.10753-5</t>
  </si>
  <si>
    <t xml:space="preserve">Electric Vehicles and Health </t>
  </si>
  <si>
    <t xml:space="preserve">
               Electric vehicles (EVs) are propelled partly or solely by one or more electric motors, using energy stored in rechargeable batteries. There are three major types of electric vehicles: battery electric vehicles (BEVs), plug-in hybrid electric vehicles (PHEVs), and fuel cell electric vehicles (FCEVs). BEVs and FCEVs produce no tailpipe emissions while PHEVs do when they operate on the internal combustion engine. In addition to direct emissions such as those from tailpipe, life-cycle emissions of EVs also include all emissions related to fuel and vehicle production, processing, distribution, use, and recycling or disposal. The life-cycle emissions depend largely on the mix of electricity generation sources. EVs can significantly reduce emissions where they are used, but may increase emissions from the power plants that generate electrificity for them. The net impact on public health will depend on the changes in air quality and the population at those localities.
            </t>
  </si>
  <si>
    <t>International Encyclopedia of Transportation</t>
  </si>
  <si>
    <t>10.1016/j.resconrec.2022.106166</t>
  </si>
  <si>
    <t>Uncovering spatiotemporal evolution of titanium in China: A dynamic material flow analysis</t>
  </si>
  <si>
    <t>Titanium has become a strategic metal due both to its current use in coatings industry and increasing applications in aerospace and renewable energy. China is the largest titanium producer and consumer. In order to move toward carbon neutrality ambition, it is critical to uncover China's overall titanium utilization. Under such a circumstance, this study employs a dynamic material flow analysis method to reveal the evolution trend of China's titanium cycle from 2005 to 2020. The main results show that: (1) China's titanium ore is large in volume but low in grade, ore reserves are closely related with the primary origins, while the secondary origins are scattered; (2) The import dependence of high-grade titanium concentrate exceeded 86%, which indicates that the domestic resource endowment cannot meet with the soaring demand; (3) China's cumulative titanium stock had increased by 70 times during the study period, of which the potential dissipative stock increased from 93.37 kilotons (Kt) in 2005 to 1069.75 Kt in 2020; (4) The regenerative path of titanium scraps is remelting before ingot casting and cascade recovery during manufacturing, and the utilization of reclaimed titanium resource increased from 1.31 Kt in 2005 to 89.57 Kt in 2020 due to technological innovation. These findings reflect that China should not only pay attention on domestic titanium resources and substantial environmental burden associated with titanium mining, processing and utilization, but also seeking new high-grade titanium ores, encourage titanium recycling and diversify titanium resource import countries.</t>
  </si>
  <si>
    <t>10.1016/j.joei.2017.04.009</t>
  </si>
  <si>
    <t>Comparative study of MSW heat treatment processes and electricity generation</t>
  </si>
  <si>
    <t>This paper discusses the latest analysis in solid waste thermal treatment methods including life cycle assessment (LCA), process systems, economic and energy analysis. The MSW collected by municipalities such as paper, plastics, organic materials, glass, metals, food, leather and rubber can be utilized, via primary treatment methods which are mainly pyrolysis, gasification and combined pyrolysis gasification (P–G) cycles to generate thermal energy or electricity. The importance of solid waste treatment comes from its potential to convert waste into several sources of energy or fuels such as gasoline, syngas or diesel, eliminate waste, and reduce CO2 emissions. The process systems are explained in terms of process stages, carrier gases, operating pressures and temperatures, end products and reaction residence time. According to MSW management statistics, landfilling and incineration are considered a major activity and is incompatible with the exponential increase of global production of MSW per year. Environmental analysis shows that combined pyrolysis–gasification has lowest environmental impact with acceptable results for pyrolysis and gasification. Economic analysis shows highest capital cost for combined pyrolysis gasification (P–G) followed by pyrolysis and gasification process systems respectively. Operating and maintenance cost shows highest for pyrolysis, while gasification systems show highest revenue per ton.</t>
  </si>
  <si>
    <t>10.1016/j.envres.2023.117473</t>
  </si>
  <si>
    <t>Distribution and transport of contaminants in soil through mining processes and its environmental impact and health hazard assessment: A review of the prospective solutions</t>
  </si>
  <si>
    <t>Environmental regulations were concerned with support in reaction to the enormous ecological harm caused by mining in the past. Because mining, dumping, and tailings can generate waste and radioactive consequences, society must develop methods for successfully treating mining waste from mine dumps, tailings, and abandoned mines. Strict policies associated with environmental regulations to avoid the possible dangers caused by garbage and radioactivity. Several characteristics, including background contamination from natural sources related to mineral deposits, contamination from industrial activities in three-dimensional subsurface space, a problem with long-term remediation following mine closure, a problem with secondary contaminated areas near mine sites, land use conflicts, and abandoned mines, distinguish it. Reusing and recycling mine waste occasionally results in cost-effective advantages in the mining sector by offsetting natural resource requirements and reducing the volume of garbage materials. These benefits stem from recycling and reusing mining waste, which can lower the amount of garbage that must be managed. This review focuses on realistic strategies for anticipating mining exploration control and attempts to examine those methods in-depth. Management strategies for limiting the environmental impact of mining dumps, stockpiles, and tailings were discussed. The environmental assessment was also mentioned to carry out specific control and take preventive actions.</t>
  </si>
  <si>
    <t>10.1016/B978-1-85617-138-0.50011-7</t>
  </si>
  <si>
    <t xml:space="preserve">8 SUPPLIERS-RECYCLING EQUIPMENT </t>
  </si>
  <si>
    <t>10.1016/j.jece.2024.113632</t>
  </si>
  <si>
    <t>Clean and efficient extraction of lithium from montebrasite ore by aluminum sulfate roasting method: Thermal behavior and process optimization</t>
  </si>
  <si>
    <t>Amidst the surge of Li demand, technology development for Li extraction from diverse Li resources has gained considerable interest. Montebrasite, a significant lithium ore, is distinguished by its high Li content. Despite its potential, research into its processing technologies are scarce, leading to its limited and slow industrial adoption. On this basis, a novel process combining aluminum sulfate roasting and water leaching was proposed in this study to achieve its clean and efficient utilization. Firstly, thermal behaviors of montebrasite were investigated through various characterizations. It was observed that montebrasite underwent obvious decomposition above 700 °C, and began to melt after 800 °C. The mineral phases transformed into Li3PO4, AlPO4 and Al2O3 after decomposition. Thermodynamic calculation indicated that when Al2(SO4)3 was used as roasting agent, Li+ can be entirely substituted by Al3+ to form soluble Li2SO4, while Al3+ combined with PO4 3− to form insoluble AlPO4, enabling selective and efficient Li extraction. The experimental results demonstrated a high agreement with thermodynamic analysis. Under the optimal conditions (roasting: 760 ℃, 1.0 h, 29.4 % Al2(SO4)3), 94.1 % Li was extracted selectively, while only 0.04 % Al and 0.3 % P entered into solution. The leach residue, primarily composed of AlPO4, SiO2, mullite and Al2O3, can be recycled for further utilization. This process offers distinct advantages over traditional salt roasting methods, including reduced reagent usage and elimination of solid waste discharge. It presents an efficient, cost-effective and environmentally benign pathway for the utilization of montebrasite.</t>
  </si>
  <si>
    <t>10.1016/j.cej.2024.152935</t>
  </si>
  <si>
    <t>Reusable multifunctional interlayer for dendrite-free and ultrastable zinc anodes via regulating zinc-ion transport and inhibiting hydrogen evolution</t>
  </si>
  <si>
    <t>The practical application of zinc anodes in aqueous zinc-ion batteries (ZIBs) is hindered due to uncontrollable dendritic Zn deposition and side reactions. Herein, a reusable interlayer constructed from Sn nanoparticles-modified polyhydroxy semi-carbonized bacterial cellulose (Sn@PHCBC) with three-dimensional interconnected network structure is proposed to achieve sustainable and smooth regulation of zinc anode. The suppression of dendrites is primarily attributed to the uniform Zn ions flux constructed by reversible Sn-Zn alloy nanoparticles channel, as well as the targeted transport and rapid desolvation of hydrated zinc ions through hydroxyl groups of PHCBC. Additionally, the abundant high overpotential Sn nanoparticles anchored in Sn@PHCBC interlayer effectively inhibit the hydrogen evolution reaction and minimize the formation of byproducts. As a result, the Zn||Zn symmetrical cell assembled with Sn@PHCBC interlayer demonstrates highly reversible electroplating/stripping behavior with an extended lifespan of 800 h at high current densities of 10 mA cm−2 and 10 mAh cm−2. Besides, after 1000 cycles of MnO2||Sn@PHCBC//Zn full cell, the Sn@PHCBC interlayer can still be reused with nearly 100 % coulombic efficiency after simple treatment. The rational design in this work provides a feasible solution for high-performance ZIBs and promote the development of advanced energy storage devices reutilization.</t>
  </si>
  <si>
    <t>10.1016/j.nanoen.2024.110059</t>
  </si>
  <si>
    <t>A water-in-lactone electrolyte with controllable water activity for highly reversible zinc anodes</t>
  </si>
  <si>
    <t>Rechargeable aqueous zinc batteries, offering the advantages of intrinsic safety, affordability, and superior recyclability, represent an emerging technology for stationary energy storage. However, the practical application of the technology is fundamentally blocked by the instability of the zinc anode/electrolyte interface caused by the water-induced hydrogen evolution reaction and Zn dendrite growth. Here, we formulate a water-in-lactone electrolyte to effectively regulate the water activity by adjusting the molar ratio of H2O to green γ-valerolactone. The γ-valerolactone not only enters the solvation shell of Zn2+ ions, excluding nearly all bound water molecules, but also interacts with free water via forming intermolecular hydrogen bonds, thus completely confining water molecules within γ-valerolactone network. As a result, the water-in-lactone electrolyte minimizes hydrogen evolution side reactions and promotes uniform zinc electrodeposition. The coulombic efficiency of Zn ‖ Ti asymmetric cells is improved to 99.6 % over 500 cycles at a current density of 1 mA cm−2 and an areal capacity of 1 mAh cm−2. The cycling lifespan of Zn ‖ Zn symmetric cells is extended to more than 1100 h with the water-in-lactone electrolyte, much higher than that with the pure water electrolyte (less than 250 h). When coupled with polyaniline cathodes, Zn full cells utilizing the newly formulated electrolyte demonstrate enhanced cycling stability with a capacity retention of 73 % after ∼500 cycles at 200 mA g−1. Moreover, the water-in-lactone electrolyte enhances the temperature tolerance of Zn ion capacitors with activated carbon cathodes, allowing stable operation from −20 ℃ to 80 ℃. This work further sheds light on the significant correlation between water activity and the performance of zinc anodes, and hopefully contributes to the advancement of stable aqueous zinc batteries.</t>
  </si>
  <si>
    <t>10.1016/B978-1-85617-138-0.50010-5</t>
  </si>
  <si>
    <t xml:space="preserve">7 SUPPLIERS — RECYCLING SERVICES </t>
  </si>
  <si>
    <t>10.1016/j.jmrt.2021.12.104</t>
  </si>
  <si>
    <t>Valuable metal recovery from waste tantalum capacitors via cryogenic crushing-alkaline calcination-leaching process</t>
  </si>
  <si>
    <t>The development of tantalum capacitor (TC) industry is associated with the production of one technology metal-tantalum (Ta). The recycling of waste tantalum capacitors (WTCs) is an important strategy for the sustainable development of tantalum related industries. A cryogenic crushing-alkaline calcination-leaching process has been proposed and experimentally studied in the present work, and main results showed: 1) after the refrigeration treatment with liquid nitrogen, WTCs got discharged and became brittle. Three groups of materials could be produced after the milling - magnetic separation - screening treatment, and portions of collected iron-nickel alloy, tantalum wire, and Ta bearing powder were 6.94%, 1.50%, and 91.56%, respectively; 2) organic components in Ta-bearing powder could be efficiently removed in the alkaline calcination process, and Si converted to Na2O·mSiO2 (m = 1, 2), which could be easily leached with water; 3) NaOH was selected to be the alkaline for calcination reactions, and the optimized temperature was 700 °C, the reacting time was 300 min, and the NaOH excess coefficient was 1.0; 4) water leaching residue was treated with nitric acid, and Ag, Fe and Ni could be enriched in the leaching liquor, and the overall recovery of Ta was 96.72% at optimized conditions.</t>
  </si>
  <si>
    <t>10.1016/j.cec.2022.100003</t>
  </si>
  <si>
    <t>Reshaping global policies for circular economy</t>
  </si>
  <si>
    <t>Circular economy is recognized as a powerful integrative framework envisioned to solve societal problems linked to environmental pollution and resource depletion. Its adoption is rapidly reforming manufacturing, production, consumption, and recycling across various segments of the economy. However, circular economy may not always be effective or even desirable owing to the spatiotemporal dimensions of environmental risk of materials, and variability of global policies. Circular flows involving toxic materials may impose a high risk on the environment and public health such that overemphasis on anthropogenic circularity is not desirable. Moreover, waste flows at a global scale might result in an uneven distribution of risks and costs associated with a circular economy. Among other benefits, circular economy needs to generate environmental advantages, energy savings, and reductions of greenhouse gas emissions. Recent attempts to implement the carbon neutrality strategy globally will likely push the circular economy further into more economic sectors, but challenges remain in implementing and enforcing international policies across national boundaries. The United Nations Basel Convention on the Transboundary Movement of Hazardous Waste and their disposal is used here as an example to illustrate the challenges and to propose a way forward for anthropogenic circularity.</t>
  </si>
  <si>
    <t>10.1016/j.apmt.2022.101543</t>
  </si>
  <si>
    <t>A hair-trigger self-powered electrochromic window and a rechargeable battery ignoring charging process</t>
  </si>
  <si>
    <t>Self-powered electrochromic windows (ECWs) have become an appealing research hotspot for their multifunctionality and energy efficiency without external voltage supplies. Many previous researches that utilized active metals, solar cells and nanogenerators to realize self-powered ECWs were baroque or inefficient. In this work, we propose a tri-layered electrochromic (EC) window comprising multifunctional hydrogel, EC material and current collector to realize controllable self-coloration and self-bleaching processes of the ECW by introducing a magnesium (Mg) anode and an ammonium persulfate (AP) cathode, which also serve as secondary batteries ignoring charging processes via reverse electrons migration between Mg/EC and AP/EC circuits. This unique architecture yields remarkable electrochemical performances, including rapid self-coloration time (0.5 s) and self-bleaching time (1.9 s), a high optical contrast (∼51%), long cycling durability (99.12% optical contrast remains after ∼1500 cycles when driven by electricity supply), and lighting a 1.8 V red LED up for 2 h. In addition, we also established a 10 × 10 cm2 prototype device as the suitability demonstration for large-area ECWs. This newly proposed configuration offers opportunity for multifunctional self-powered ECWs, and will possibly accelerate the development of environment-friendly and energy-saving appliances.</t>
  </si>
  <si>
    <t>10.1016/j.jpcs.2022.110925</t>
  </si>
  <si>
    <t>The effects of Fe/Al co-modified Ni-rich Li[Ni1-x-yCoxMny]O2 for enhancing electrochemical performance</t>
  </si>
  <si>
    <t>Various impurities such as Cu, Al, and Fe can be incorporated in the leachate of spent lithium-ion batteries (LIB) after a conventional acidic leaching process. Here, we synthesize Fe/Al co-modified Ni-rich Li[Ni1-x-yCoxMny]O2 (NCM) cathode materials via a coprecipitation reaction for Fe doping and the subsequent calcination process for additional Al doping. The purpose of this work is to seek a potential of utilizing the positive effects of impurity elements for improving the LIB performance of Ni-rich NCM. The physicochemical properties of cathode materials are compared by scanning electron microscopy, energy dispersive spectroscopy, inductively coupled plasma optical emission spectroscopy and X-ray diffraction analysis. Electrochemical analyses including galvanostatic intermittent titration technique, differential capacity curves from cycling data are systematically performed to assess the effects of the sequential doping processes. It is found that an Al doping content of 1% in Fe-doped NCM is optimal in terms of rate and cycle performances. This study proposes a rational design for upgrading the resynthesized Ni-rich NCM cathode materials from the leachate of spent LIBs.</t>
  </si>
  <si>
    <t>10.1016/j.isci.2021.102374</t>
  </si>
  <si>
    <t>Electrochemical approaches for selective recovery of critical elements in hydrometallurgical processes of complex feedstocks</t>
  </si>
  <si>
    <t>Critical minerals are essential for the ever-increasing urban and industrial activities in modern society. The shift to cost-efficient and ecofriendly urban mining can be an avenue to replace the traditional linear flow of virgin-mined materials. Electrochemical separation technologies provide a sustainable approach to metal recovery, through possible integration with renewable energy, the minimization of external chemical input, as well as reducing secondary pollution. In this review, recent advances in electrochemically mediated technologies for metal recovery are discussed, with a focus on rare earth elements and other key critical materials for the modern circular economy. Given the extreme heterogeneity of hydrometallurgically-derived media of complex feedstocks, we focus on the nature of molecular selectivity in various electrochemically assisted recovery techniques. Finally, we provide a perspective on the challenges and opportunities for process intensification in critical materials recycling, especially through combining electrochemical and hydrometallurgical separation steps.</t>
  </si>
  <si>
    <t>21 May 2021</t>
  </si>
  <si>
    <t>10.1016/j.fuel.2023.130352</t>
  </si>
  <si>
    <t>Recovery of elemental sulfur direct from nonferrous flue gas by a low-temperature Claus process with H2S as the interim reducer</t>
  </si>
  <si>
    <t>Direct reduction of high concentrations of SO2 from flue gases with oxygen to produce elemental sulfur (S8) is a promising pathway, that can realize sulfur resource recycling economically and storage avoiding the expensive SO2 pre-separation procedure. However, the process is significantly restricted by the O2 oxidation in flue gas and the traditional reducing gases can hardly work efficiently because of the excessive consumption by O2. In this study, we developed a low-temperature Claus process (LTCP) to reduce SO2 to S8 in the presence of O2 (5 vol%), and the interim production of H2S was employed as the reducer carrier, which can be efficiently re-produced by the reaction of S8 with H2 or CO thereafter. Results indicated that LTCP exhibited 97.2% S8 yield with the stoichiometric ratio at 150 °C and 5 vol% of oxygen content, which were both far higher than those for H2 or CO as the reducing gases at 350 °C. Further increasing the SO2 to H2S ratios to 1:1, almost 100% of H2S can be used to selectively reduce SO2 by Claus reaction at lower temperatures, and the slip H2S can be completely suppressed. As the catalyst and the temporary storage for S8 deposit, Al2O3 shows the best performance compared with other supported metal oxide and sulfide catalysts, and the sulfur capacity even achieves 432 mg(S)/g(Cat) with only 15% breakthrough. Meanwhile, LTCP also demonstrates excellent off-line temperature-swing regeneration performance, and part of the recovered S8 can be readily used to produce H2S. These promising results can officiously resolve the intractable problem of O2 oxidation and enable sulfur recovery directly from any nonferrous smelting and other flue gases with high concentrations of SO2.</t>
  </si>
  <si>
    <t>10.1016/j.matlet.2023.134997</t>
  </si>
  <si>
    <t>The synthesis of one copper-sodium complex and electrochemical performance as the anode for lithium-ion batteries</t>
  </si>
  <si>
    <t>Porous structure and abundant lithium storage sites give complexes superior redox activity. In this work, one copper-sodium complex is successfully synthesized, named as Na2Cu(C2O4)2·2H2O. While applied as the anode for lithium-ion batteries (LIBs), it presents high reversible capacity (400 mAh/g) and cycling stability. Even after experiencing an increased discharge/charging rate, the electrode still exhibits good lithium storage performance at 2 A/g. The exceptional performance of energy-storage is mainly dependent on the synergistic effect of copper and sodium metal ions, abundant lithium storage sites and the porous structure of Na2Cu(C2O4)2·2H2O. Due to the low cost and simple synthetic process, this work would offer a practical approach for the development of commercially available negative materials in LIBs.</t>
  </si>
  <si>
    <t>10.1016/j.colsurfa.2023.133110</t>
  </si>
  <si>
    <t>Supercritical CO2-enhanced surface modification on LiFePO4 cathodes through ex-situ carbon coating for lithium-ion batteries</t>
  </si>
  <si>
    <t>This work reports an efficient and effective ex-situ carbon-coating strategy for lithium iron phosphate (LFP) using supercritical CO2 (SCCO2) to improve its electrochemical performance. The SCCO2 possesses unique features including gas-like diffusivity and zero surface tension, which facilitate the penetration of carbon precursors among active materials and enable the formation of high-quality carbon-coated LFP (s-LFP/C). Compared to the conventional ball-milling process, the carbon coating layer assisted by SCCO2 comprises a higher fraction of graphitic carbon and fewer oxygen-derived functional groups, both are advantageous for electron transport. Additionally, the optimal s-LFP/C-containing half-cells reveal an outstanding specific discharge capacity (ca. 99 mAh g−1 at 10 C) and cycle life (ca. 95% for 150 cycles at 0.5 C) contributed from reduced charge-transfer impedance and comparable ionic diffusivity. Taken together, the SCCO2-coating technique highlighted herein offers a promising opportunity to build a homogeneous and highly conductive carbon layer for boosting the electrochemical characteristics of LFP cathode in lithium-ion batteries.</t>
  </si>
  <si>
    <t>10.1016/j.jclepro.2021.129522</t>
  </si>
  <si>
    <t>A comprehensive green utilization strategy of lignocellulose from rice husk for the fabrication of high-rate electrochemical zinc ion capacitors</t>
  </si>
  <si>
    <t>Rice husk is an important biomass residue derived from the production of rice. Rice husk contains silica (10–20 wt%) and lignocellulose (cellulose, 15–25 wt%; lignin, 10–20 wt%). The lignocellulose components in rice husk are potential carbon sources for functional carbon materials. In this work, we propose a general comprehensive green utilization strategy for the preparation of lignin-derived hierarchical porous carbon (LHPC) and cellulose-paper-based separator using the lignin and cellulose components inside rice husk, respectively. The obtained LHPC and cellulose paper separators were used as pivotal components for the fabrication of high-rate electrochemical zinc ion capacitors. Meanwhile, the silica and potassium sources in this comprehensive route were recycled as nano-sized SiO2 particles and pure KCl powders. This work constitutes a general route for the green utilization of rice husk biomass. This work opens a green avenue for the effective utilization of renewable biomasses to develop functional carbon materials and pivotal components of electrochemical energy storage devices.</t>
  </si>
  <si>
    <t>15 November 2024</t>
  </si>
  <si>
    <t>15 April 2024</t>
  </si>
  <si>
    <t>10 October 2024</t>
  </si>
  <si>
    <t>5 August 2024</t>
  </si>
  <si>
    <t>1 June 2024</t>
  </si>
  <si>
    <t>19 June 2024</t>
  </si>
  <si>
    <t>30 March 2024</t>
  </si>
  <si>
    <t>20 July 2024</t>
  </si>
  <si>
    <t>1 March 2023</t>
  </si>
  <si>
    <t>20 November 2023</t>
  </si>
  <si>
    <t>25 September 2023</t>
  </si>
  <si>
    <t>1 May 2023</t>
  </si>
  <si>
    <t>15 March 2022</t>
  </si>
  <si>
    <t>15 May 2023</t>
  </si>
  <si>
    <t>1 January 2023</t>
  </si>
  <si>
    <t>15 December 2022</t>
  </si>
  <si>
    <t>10 April 2023</t>
  </si>
  <si>
    <t>25 July 2024</t>
  </si>
  <si>
    <t>July 2022</t>
  </si>
  <si>
    <t>1 November 2021</t>
  </si>
  <si>
    <t>15 July 2022</t>
  </si>
  <si>
    <t>10 February 2023</t>
  </si>
  <si>
    <t>1 February 2022</t>
  </si>
  <si>
    <t>10 January 2024</t>
  </si>
  <si>
    <t>1 December 2021</t>
  </si>
  <si>
    <t>15 September 2021</t>
  </si>
  <si>
    <t>15 January 2023</t>
  </si>
  <si>
    <t>5 February 2023</t>
  </si>
  <si>
    <t>1 August 2022</t>
  </si>
  <si>
    <t>20 April 2021</t>
  </si>
  <si>
    <t>20 December 2022</t>
  </si>
  <si>
    <t>1 October 2022</t>
  </si>
  <si>
    <t>February 2021</t>
  </si>
  <si>
    <t>10 December 2023</t>
  </si>
  <si>
    <t>1 January 2022</t>
  </si>
  <si>
    <t>1 January 2021</t>
  </si>
  <si>
    <t>10 November 2024</t>
  </si>
  <si>
    <t>20 August 2023</t>
  </si>
  <si>
    <t>20 April 2024</t>
  </si>
  <si>
    <t>April 2019</t>
  </si>
  <si>
    <t>5 April 2022</t>
  </si>
  <si>
    <t>15 August 2022</t>
  </si>
  <si>
    <t>15 November 2020</t>
  </si>
  <si>
    <t>January 2020</t>
  </si>
  <si>
    <t>20 November 2018</t>
  </si>
  <si>
    <t>5 March 2020</t>
  </si>
  <si>
    <t>1 May 2021</t>
  </si>
  <si>
    <t>1 October 2020</t>
  </si>
  <si>
    <t>August 2021</t>
  </si>
  <si>
    <t>31 December 2023</t>
  </si>
  <si>
    <t>10 December 2020</t>
  </si>
  <si>
    <t>January 2018</t>
  </si>
  <si>
    <t>15 October 2023</t>
  </si>
  <si>
    <t>5 July 2023</t>
  </si>
  <si>
    <t>10 August 2019</t>
  </si>
  <si>
    <t>1 July 2017</t>
  </si>
  <si>
    <t>5 November 2023</t>
  </si>
  <si>
    <t>1 February 2023</t>
  </si>
  <si>
    <t>25 September 2024</t>
  </si>
  <si>
    <t>25 June 2021</t>
  </si>
  <si>
    <t>19 January 2025</t>
  </si>
  <si>
    <t>20 December 2021</t>
  </si>
  <si>
    <t>20 September 2022</t>
  </si>
  <si>
    <t>1 February 2021</t>
  </si>
  <si>
    <t>15 October 2021</t>
  </si>
  <si>
    <t>25 June 2023</t>
  </si>
  <si>
    <t>10.1016/j.est.2024.113710</t>
  </si>
  <si>
    <t>Rapid and low-cost entropic coefficient measurement technique based on harmonic-dual-frequency electrothermal impedance spectroscopy</t>
  </si>
  <si>
    <t>The rapid expansion of the global battery market, fueled by the rise of electric vehicles and energy storage systems, necessitates efficient battery recycling and repurposing to foster a sustainable circular economy. This paper presents an innovative, cost-effective, and rapid method for measuring the entropic coefficient of batteries using harmonic-dual-frequency electrothermal impedance spectroscopy. Unlike conventional methods requiring complex and costly setups, our technique utilizes a simple battery cycler, enhancing accessibility and ease of implementation. The proposed method surpasses current state-of-the-art techniques in speed, cost-efficiency, and simplicity without sacrificing accuracy. It facilitates precise entropymetry, which is essential for understanding battery electrode degradation. Additionally, this method holds notable promise for integration into existing sorting lines in recycling plants, potentially resolving current sorting challenges and significantly reducing recycling costs. This could lower production expenses, making batteries more affordable and aligning with circular economy principles by promoting material reuse and waste reduction. This novel method has the potential to transform battery diagnostics and recycling, offering substantial economic and environmental benefits. Future research will aim to refine this technique further and explore its broader adoption within the industry.</t>
  </si>
  <si>
    <t>30 July 2024</t>
  </si>
  <si>
    <t>January 2016</t>
  </si>
  <si>
    <t>July 2001</t>
  </si>
  <si>
    <t>1 January 2017</t>
  </si>
  <si>
    <t>1 December 2017</t>
  </si>
  <si>
    <t>10.1016/j.mssp.2024.108943</t>
  </si>
  <si>
    <t>Sustaining the future: Semiconductor materials and their recovery</t>
  </si>
  <si>
    <t>The recent advances in artificial intelligence point to a dramatic acceleration in the pace of technological evolution. In their never-ending quest to push the boundaries of what is now possible, innovators all around the world are shifting their attention to microchips, the hardware that powers all modern technology. These all rely on semiconductor materials, and therefore, their importance to modern society is immense, and the investment in the semiconductor business has skyrocketed. Despite new technologies' promise as a weapon against climate change, the present method of semiconductor production is not environmentally friendly. Therefore, in building new semiconductor fabrication factories (fabs), it is crucial to prioritize reducing emissions and improving sustainability. To make the fab sector more sustainable, the importance of recycling these materials efficiently have grown in recent years, as the number of devices made using them surpasses one trillion every year. This review aims to discuss the fundamental science of semiconducting materials, their key role in modern technology, and their negative impact on climate. Further, we emphasized the importance of recycling semiconductors and how it can be achieved effectively from the point of view of sustainability. Moreover, the remarks about the challenges and prospects of semiconducting materials are also highlighted. This review provides a comprehensive insight to both the industry and the academic scientific community in approaching a sustainable future using semiconductor-based technologies.</t>
  </si>
  <si>
    <t>1 April 2021</t>
  </si>
  <si>
    <t>15 February 2016</t>
  </si>
  <si>
    <t>March 2015</t>
  </si>
  <si>
    <t>30 November 2022</t>
  </si>
  <si>
    <t>March 2013</t>
  </si>
  <si>
    <t>1 December 2010</t>
  </si>
  <si>
    <t>15 October 2015</t>
  </si>
  <si>
    <t>20 January 2023</t>
  </si>
  <si>
    <t>September 2010</t>
  </si>
  <si>
    <t>March 2018</t>
  </si>
  <si>
    <t>2007</t>
  </si>
  <si>
    <t>15 January 2020</t>
  </si>
  <si>
    <t>10.1016/j.ensm.2024.103803</t>
  </si>
  <si>
    <t>A Na-Li dual cation liquid metal battery with high electrode utilization and high cycling stability</t>
  </si>
  <si>
    <t>Liquid metal batteries (LMBs) with Na anode exhibit the advantages of low-cost, high-safety, long-lifespan, and easy scale-up, making them promising for large-scale energy storage applications. However, the high solubility of Na and its sluggish kinetics in discharge products result in severe self-discharge and low cathode utilization, significantly hindering the development of Na-based LMBs. In this study, a stable Na-Li dual cation LMB with metal Sb cathode is designed based on the in-situ displacement reaction between Na and molten salts of lithium halides electrolyte. This design effectively suppresses the self-discharge of the battery, and the multistage discharge mechanism of the dual-cation system enhances cathode utilization. Moreover, the self-healing property of the Sb cathode protects the electrode against volume expansion and degradation, enhancing cycling performance. The Na-Li| LiCl-KCl-NaCl |Sb cell was constructed and operated at 485 °C. The battery retained 97.02% of its capacity after 800 cycles at 0.6 C, with a decay rate of 0.00373% per cycle. Furthermore, the battery achieves a cathode material utilization of 89% at 0.6 C. These improvements effectively promote the development and application of LMBs.</t>
  </si>
  <si>
    <t>Available online 26 September 2024</t>
  </si>
  <si>
    <t>10.1016/j.ces.2022.117443</t>
  </si>
  <si>
    <t>Chemical redox of lithium-ion solid electroactive material in a packed bed flow reactor</t>
  </si>
  <si>
    <t>Chemical redox reactions between solid electroactive materials and dissolved electroactive compounds are a necessary component of emerging technologies relevant to renewable energy including high energy density flow batteries and battery material recycling. In this work, an initial investigation of heterogeneous chemical redox for a packed bed reactor configuration between solid electroactive material and dissolved redox shuttles will be described. Experimental conditions including the height of the packed bed, the redox shuttle solution concentration, solution flow rate, and operating temperature were varied and their impact on the molar conversion of the solid electroactive material in the packed bed was quantified using electroanalytical techniques on the reactor effluent. The progression of the reaction and its dependence on the different variables explored will be discussed in the context of the limiting processes for porous packed aggregates of the solid electroactive material undergoing chemical oxidation.</t>
  </si>
  <si>
    <t>6 April 2022</t>
  </si>
  <si>
    <t>29 February 2024</t>
  </si>
  <si>
    <t>10.1016/j.hydromet.2022.105865</t>
  </si>
  <si>
    <t>Selective leaching of Li from spent LiNi0.8Co0.1Mn0.1O2 cathode material by sulfation roast with NaHSO4‧H2O and water leach</t>
  </si>
  <si>
    <t>Extensive research efforts have been made in recycling spent lithium-ion batteries; however, there has been little focus on the selective recovery of lithium from spent lithium-ion batteries. In this paper, we report a new process for selective extraction of lithium from spent lithium-ion power batteries by roasting a mixture of LiNi0.8Co0.1Mn0.1O2 and NaHSO4·H2O followed by water leaching. The most suitable conditions included roasting LiNi0.8Co0.1Mn0.1O2:NaHSO4·H2O at 600 °C for 30 min in a mass ratio of 1:1.40, followed by water leaching at 60 °C for 30 min with a liquid/solid ratio of 25:1 (mL/g). Under the optimal conditions, extraction efficiencies of 99.3%, 0.01%, 3.69%, and 3.90% for Li, Mn, Co, and Ni, respectively, were obtained. X-ray diffraction, in situ X-ray diffraction, scanning electron microscopy, X-ray photoelectron spectroscopy, thermogravimetry–differential scanning calorimetry, and thermogravimetry–mass spectrometry were performed to investigate the transformation of Li, Ni, Co, and Mn in the LiNi0.8Co0.1Mn0.1O2–NaHSO4·H2O roasting system. The results demonstrated that the SO3 produced by thermal decomposition of NaHSO4·H2O considerably affected the transformation of Li, Ni, Co, and Mn in the LiNi0.8Co0.1Mn0.1O2. The surface morphology of the roasted samples showed evidence of sintering and agglomeration. The thermodynamic analysis indicated that the roasting reaction is feasible and that the selective extraction of Li can be achieved by controlling the additive ratio of NaHSO4·H2O.</t>
  </si>
  <si>
    <t>October 2008</t>
  </si>
  <si>
    <t>10.1016/j.desal.2024.118158</t>
  </si>
  <si>
    <t>Lithium recovery from an alumina electrolysis slag leaching solution with strong acidity: Separation of lithium-ion and production of battery grade lithium carbonate</t>
  </si>
  <si>
    <t>Lithium (Li) with excellent physicochemical properties is widely used in modern industries. However, the shortage and depletion of Li resources has hindered the sustainable economic development. Li recovery from waste resource was an effective approach, in particular, alumina electrolysis slag is exemplified as Li riched solid waste. In this work, separation of Li from alumina electrolysis slag leaching solution (AESLS) via solvent extraction using bis(2-ethylhexyl) hydrogen phosphate (P204) system was explored. Effects of saponification degree, phase ratio, and reaction time on metal ions impurities and Li extraction were investigated. Operational parameters including extraction, scrubbing, saponification and precipitation were optimized. Results showed that the extraction efficiencies of Mg2+, Ca2+, Al3+, Fe3+ and Li+ were 100 %, 100 %, 99.99 %, 100 % and 20.71 %, respectively, under the optimal single extraction conditions. The loss of Li after scrubbing of loaded organic phase using hydrochloric acid was as low as 1.59 %. The P204 extraction process was proved to be a thermodynamic process with spontaneous entropy increase, and the extraction order of metal ions was Al3+ &gt; Fe3+ &gt; Ca2+ &gt; Mg2+ &gt; Li+ according to the extraction driving force (ΔC); The solvent-extracted ligand mechanism was elucidated by infrared spectroscopy and nuclear magnetic resonance. Additionally, battery-grade lithium carbonate was produced. Our study paves a new way for recovery of Li in AESLS.</t>
  </si>
  <si>
    <t>10.1016/j.matt.2024.02.012</t>
  </si>
  <si>
    <t xml:space="preserve">Materials design for high-energy-density anode-free batteries </t>
  </si>
  <si>
    <t xml:space="preserve">
                  With the merits of high energy density, cost effectiveness, high safety, and simple manufacturing, anode-free batteries (AFBs) are emerging as promising alternatives for next-generation energy storage devices. Nevertheless, the development of AFBs is restricted by rampant dendrite growth, large volume expansion, undesirable side reactions, and unstable solid electrolyte interphase layers. Summarizing the materials design principles of current collectors, electrolytes, and cathodes is crucial for the improvement of AFBs. Herein, the latest progress of AFBs is comprehensively reviewed. First, the fundamental principles of AFBs, such as configurations, working mechanisms, advantages, scientific challenges, etc., are introduced. Subsequently, the materials design strategies of current collectors, electrolytes, and cathodes to overcome these challenges are summarized in detail. Finally, a summary and perspectives on the future possible directions of AFBs toward practical applications are proposed.
               </t>
  </si>
  <si>
    <t>3 April 2024</t>
  </si>
  <si>
    <t>10.1016/j.isci.2024.111046</t>
  </si>
  <si>
    <t>Contactless Ultrasound Spectroscopy for testing State-of-Charge and Integrity in Lithium-Ion Batteries</t>
  </si>
  <si>
    <t>Lithium-ion batteries (LIBs) are playing nowadays a key role in the decarbonization of the economy. However, safety issues and the lack of an accurate performance predictor after manufacturing, led to the application of Non-Destructive Methods in this field that can assess their condition. Contact ultrasounds have been successfully applied in recent years in this regard, mainly in research facilities, proving the potential of ultrasonic waves to collect meaningful information. However, some restrictions on their applicability have been identified, compromising their repeatability and stability in operando and in fabrication. Here we present a contactless ultrasound spectroscopy technique based on the use of air-coupled transducers of high-sensitivity and wide frequency band to detect State-of-Charge (SOC) related changes in LIB cells in operando. Additionally, its ability to detect mechanical integrity alterations was also revealed, showing the potential of contactless ultrasound spectroscopy as a powerful tool to test and predict early failures in LIBs.</t>
  </si>
  <si>
    <t>10.1016/j.jallcom.2023.173287</t>
  </si>
  <si>
    <t>Ultra-high rapid-charging performance of 1D germanium anode materials for lithium-ion batteries</t>
  </si>
  <si>
    <t>The rapid-charging capability of lithium-ion batteries (LIBs) can effectively alleviate the load on new energy vehicles. The electrode material’s structure can be severely harmed by rapid charging and discharging, necessitating the use of electrode materials that exhibit excellent performance in fast-charging. In order to enhance the rapid charging capability of LIBs while maintaining a large capacity, we utilized nanotechnology and carbon coating to create Ge-CNFs, which are rod-shaped germanium/carbon nanofibers. These Ge-CNFs serve to mitigate the volume fluctuations of germanium. Ge-CNFs-(700) demonstrated remarkable electrochemical characteristics and durability, maintaining a 795.9 mAh∙g−1 capacity even after 100 cycles at 0.1 A∙g−1, a capacity of 281.6 mAh∙g−1 capacity after 5000 cycles at 5 A∙g−1, and achieved a Coulombic Efficiency of 99.76 %. Furthermore, the Ge-CNFs-(700)/LCO full cell achieving a discharge capacity of 124 mAh∙g−1 after 100 cycles when operated at a current density of 0.2 A∙g−1. The main reason for the excellent electrochemical performance was the ability of CNFs to reduce crushing by serving as a buffer to absorb mechanical stress resulting from volume changes when lithium ions are intercalated/deintercalated. The electrospinning technique used to create a rod-shaped structure, along with its outstanding electrochemical capabilities, showcases the promise of germanium-based materials for rapid charging in electric vehicles.</t>
  </si>
  <si>
    <t>10.1016/j.jpowsour.2024.234110</t>
  </si>
  <si>
    <t>Design and modification of carbon-based materials for high energy density non-aqueous aluminum ion batteries: A review</t>
  </si>
  <si>
    <t>Owing to the unique advantage of low-cost, high-safety, and remarkable capacity, aluminum ion batteries (AIBs) feature a huge potential for large-scale energy storage. It is well accepted that cathode materials are very important for achieving high efficiency anion storage. Currently, carbon-based cathodes have attracted great attention, resulting from excellent ion storage ability, structural diversity, and cost-effectiveness. As a result, a large number of studies related to carbon cathode are reported, and in-depth demonstrate the charge storage mechanism. Despite these, a specific review on the design and modification of high-performance carbons is still lacking, but it is of great significance to realize the practical application of non-aqueous AIBs. Based on this, this work reviews the progress of carbon-based cathodes for AIBs starting from their structure and properties. Besides, some optimization strategies that can further improve capacity, rate, and cycling stability are discussed. This work is expected to provide a guidance for tailoring other advanced carbons for AIBs.</t>
  </si>
  <si>
    <t>10.1016/j.jechem.2024.05.033</t>
  </si>
  <si>
    <t>Research progresses on cathode materials of aqueous zinc-ion batteries</t>
  </si>
  <si>
    <t>Electrochemical energy storage and conversion techniques that exhibit the merits such as high energy density, rapid response kinetics, economical maintenance requirements and expedient installation procedures will hold a pivotal role in the forthcoming energy storage technologies revolution. In recent years, aqueous zinc–ion batteries (AZIBs) have garnered substantial attention as a compelling candidate for large–scale energy storage systems, primarily attributable to their advantageous features encompassing cost–effectiveness, environmental sustainability, and robust safety profiles. Currently, one of the primary factors hindering the further development of AZIBs originates from the challenge of cathode materials. Specifically, the three mainstream types of mainstream cathode materials, in terms of manganese–based compounds, vanadium–based compounds and Prussian blue analogues, surfer from the dissolution of Mn2+, in the low discharge voltage, and the low specific capacity, respectively. Several strategies have been developed to compensation the above intrinsic defects for these cathode materials, including the ionic doping, defect engineering, and materials match. Accordingly, this review first provides a systematic summarization of the zinc storage mechanism in AZIBs, following by the inherent merit and demerit of three kind of cathode materials during zinc storage analyzed from their structure characteristic, and then the recent development of critical strategies towards the intrinsic insufficiency of these cathode materials. In this review, the methodologies aimed at enhancing the efficacy of manganese–based and vanadium–based compounds are emphasis emphasized. Additionally, the article outlines the future prospective directions as well as strategic proposal for cathode materials in AZIBs.</t>
  </si>
  <si>
    <t>January 2015</t>
  </si>
  <si>
    <t>10.1016/j.ensm.2023.103168</t>
  </si>
  <si>
    <t>Metal organic framework-based cathode materials for aqueous zinc-ion batteries: Recent advances and perspectives</t>
  </si>
  <si>
    <t>With the widespread use of lithium-ion batteries (LIBs) in recent decades, lithium resources are at risk of depletion. Electrochemical energy storage using LIBs cannot keep pace with socioeconomic development. Therefore, it is necessary to develop electrochemical systems capable of storing large amounts of energy in the future to replace LIBs. As a result of their environmental friendliness, low cost, and high safety, aqueous zinc-ion batteries (AZIBs) are potential replacements for LIBs. Several challenges remain for the commercialization of AZIBs, however, such as the development of high-performance cathodes. In recent years, metal-organic frameworks (MOFs) and related materials have evolved into potential cathode materials for AZIBs due to their high porosities, tunable structures, and multifunctionality. Hence, this review summarizes the latest progress in MOF-based cathode materials for AZIBs. We present and discuss different types of MOF-based electrode materials (vanadium/manganese-based MOFs and their derivatives, Prussian blue and its analogs, and other MOFs and their derivatives), focusing on the impacts of the structures and morphologies of MOF materials on AZIBs performance as well as investigating how zinc ions are stored. Finally, future developments of MOF-based materials for AZIBs are proposed. Our work is expected to spur innovative research into new MOF-based electrode materials for AZIBs and provide guidance for storing and converting energy in the future.</t>
  </si>
  <si>
    <t>10.1016/j.susmat.2022.e00501</t>
  </si>
  <si>
    <t>Advanced materials for emerging photovoltaic systems – Environmental hotspots in the production and end-of-life phase of organic, dye-sensitized, perovskite, and quantum dots solar cells</t>
  </si>
  <si>
    <t>Emerging photovoltaic systems (EPVs) such as organic solar cells, dye-sensitized solar cells, perovskite solar cells, and quantum dots solar cells are currently under development, opening up new fields of application due to their lightweight and flexible design and low-cost production. To assess the environmental sustainability of innovations or advanced materials for EPV technologies, it is necessary to consider the entire life cycle. Life cycle assessments (LCAs) can identify materials and manufacturing processes that contribute most to the environmental impact of the overall product. LCAs performed so far are often difficult to compare and have limitations due to different methods and system boundaries, but they show that EPV fabrication may lead to lower energy demand and shorter energy payback time compared to conventional PV technologies. Concerning the materials, energy, and chemicals used, however, the reviewed LCAs also reveal some “environmental hotspots”. There is still room for optimization in terms of environmental sustainability and the circular economy, particularly because of the current use of critical raw materials, precious metals, and toxic as well as energy-intensive materials. In the sense of the safe- and sustainable-by-design approach, not only environmental compatibility but also recyclability should already be considered in the design phase of EPVs. The challenge in developing EPVs is to find a compromise between the highest power conversion efficiency, best stability, and longest service life under real-life conditions, economic interests, and sustainability of all materials and chemicals applied along the whole life cycle of an EPV system.</t>
  </si>
  <si>
    <t>10.1016/j.cej.2022.139441</t>
  </si>
  <si>
    <t>Construction and application of biochar-based composite phase change materials</t>
  </si>
  <si>
    <t>Biomass-synthesized biochar has abundant pore structure, large specific surface area, and strong adsorption capacity. Phase change materials (PCMs) have obvious advantages in using clean energy and improving energy efficiency. Biochar-based composite PCMs use the abundant pore structure of the biochar to efficiently encapsulate PCMs, which not only achieve carbon sequestration but also have broad application prospects in the fields of solar energy usage, energy-saving buildings, and environmental temperature control. This review summarizes the synthesis of biochar and biochar-based composite PCMs in detail, as well as their application. Importantly, the prospect of biochar-based composite PCMs development is presented. This review will provide references for advancing the study of biochar-based composite PCMs, which are crucial for resource recycling, as well as green and low-carbon development.</t>
  </si>
  <si>
    <t>10.1016/j.pnsc.2022.12.003</t>
  </si>
  <si>
    <t>Progress in electrode materials for the industrialization of sodium-ion batteries</t>
  </si>
  <si>
    <t>In recent years, sodium-ion batteries (SIBs) have received renewed attention due to the continued rise in lithium prices. SIBs are promising to replace lithium-ion batteries under various application scenarios, such as large-scale energy storage systems and low-speed electric vehicles. As the core of SIBs, electrode materials are the key factor demining the electrochemical performance. Key drawback, including cycle stability, air stability and energy density, are refraining the development of SIBs off-industrialization. For a systematic understanding on the development of SIBs, in this review, we summarized the progress of SIBs from the industrialization viewpoint, including the fabrication methods suitable for large scale production of electrode materials of SIBs, and the optimization strategies to improve electrochemical performance. Finally, we proposed promising directions for future development of electrode materials for SIBs toward industrialization.</t>
  </si>
  <si>
    <t>10.1016/j.nanoen.2024.109265</t>
  </si>
  <si>
    <t>Advances in fibrous materials for high-capacity lithium sulfur batteries</t>
  </si>
  <si>
    <t>The lithium sulfur battery (LSB) has emerged as a promising next-generation energy storage alternative due to its significantly higher theoretical energy density and lower cost compared to modern Lithium-ion technology. However, the sluggish sulfur redox kinetics, detrimental “shuttle effect” of polysulfides, and degradation of the Li anode impose limitations on the practical applications of LSBs, particularly during long cycle durations, and under high sulfur loading and lean electrolyte conditions. Therefore, many researchers in both industry and academia are actively striving to enhance the energy density and longevity of highly sulfur loaded LSBs. Among different approaches, the incorporation of fibers in LSBs has proven promising. The unique architecture and properties of one-dimensional fibers alleviates the fundamental challenges of LSBs and allows for reasonably high sulfur loadings. This review systematically surveys the technological development of multifarious fibrous materials, and their modification aimed at achieving well engineered cathodes, separators, interlayers and anodes for high-sulfur loading LSBs, with specific consideration given to the areal sulfur mass exceeding 4 mg cm−2. Additionally, a perspective on the future opportunities of fibrous materials for LSBs is presented. The discussions and proposed directions aim to shed light on the rational design of fibrous structures for practical LSBs in the near future.</t>
  </si>
  <si>
    <t>10.1016/j.electacta.2022.141208</t>
  </si>
  <si>
    <t>Effect of microwave field on microstructure and battery performance of Al-Mg-Sn-Ga anode material</t>
  </si>
  <si>
    <t>In this study, Al-Mg-Sn-Ga anode material prepared by heating up to 800 °C in microwave field under different powers and heating up to 800 °C in conventional field is compared. The microstructure and corrosion morphology of aluminum alloy anode are observed by electron backscatter diffraction(EBSD) and scanning electron microscopy(SEM), and Tafel polarization curve, electrochemical impedance spectroscopy (EIS) and constant current are characterized by different melting modes. The results are showed that microwave can change the grain orientation of aluminum alloy anode and corrosion forms, compared to the conventional technology, the microstructure of the alloy electrode material can grow preferentially at (001), improve alloy anode electrochemical properties, by pitting corrosion forms into a uniform corrosion, improves the corrosion resistance of the anode and the anode utilization. At the same time, aluminum alloy anode has excellent discharge performance under microwave 2000 W treatment. The energy density and capacity density are 2729.3 Wh·kg−1 and 2596.6 mAh·g−1, respectively, which are 44.03% and 42.26% higher than those of conventional muffle furnace melting. Therefore, microwave technology can improve the electrochemical performance by affecting the microstructure of alloy materials.</t>
  </si>
  <si>
    <t>20 November 2022</t>
  </si>
  <si>
    <t>10.1016/j.nanoen.2021.106194</t>
  </si>
  <si>
    <t>A universal etching method for synthesizing high-performance single crystal cathode materials</t>
  </si>
  <si>
    <t>LiNixMnyCo1 -x-yO2 (NMC) is considered the most appealing cathode material due to its high energy density and low cost. However, the stability and safety concerns, caused by the degradation of polycrystalline cathode materials during cycling, have restricted their practical applications. To overcome this shortcoming, converting polycrystalline cathode to high-performance single-crystal cathode materials becomes an appealing solution. Here, a universal etching approach is firstly developed to synthesize single-crystal cathode materials. The rate performance of the obtained single-crystal NMC111 is 10–15% more than that of polycrystalline NMC111 whereas the capacity retention of single-crystal NMC111 is enhanced by ~12% after 300 cycles at 0.5C. The obtained single-crystal NMC622 exhibits a pronounced improvement in rate performance, especially at high rates (~28.6% better at 5C and ~129% better at 10C) and has a comparable cycle performance compared to polycrystalline NMC622. Altogether, the findings propose an alternative approach to generate single-crystal particles with high energy density and cycle stability for the next generation lithium-ion batteries.</t>
  </si>
  <si>
    <t>10.1016/j.jhazmat.2021.126345</t>
  </si>
  <si>
    <t>Insights into adsorptive removal of antimony contaminants: Functional materials, evaluation and prospective</t>
  </si>
  <si>
    <t>The application of antimony containing compounds in the industry has generated considerable antimony contaminants, which requires to develop methods that are as efficient as possible to remove antimony from water in the view of human health. The adsorption is among the most high-efficiency and reliable purification methods for hazardous materials due to the simple operation, convenient recycling and low cost. Herein, this review systematically summarizes the functional materials that are used to adsorb antimony from water, including metal (oxides) based materials, carbon-based materials, MOFs and molecular sieves, layered double hydroxides, natural materials, and organic-inorganic hybrids. The iron-based adsorbents stand out among these adsorbents because of their excellent performance. Moreover, the interaction between antimony and different functional materials is discussed in detail, while the inner-sphere complexation, hydrogen bond as well as ligand exchange are the main impetus during antimony adsorption. In addition, the desorption methods in adsorbents recycling are also comprehensively summarized. Furthermore, we propose an adsorption capacity balanced evaluation function (ABEF) based on the reported results to evaluate the performance of the antimony adsorption materials for both Sb(III) and Sb(V), as antimony usually has two valence forms of Sb(III) and Sb(V) in wastewater. Another original insight in this review is that we put forward a potential application prospect for the antimony-containing waste adsorbents. The feasible future development includes the utilization of the recycled antimony-containing waste adsorbents in catalysis and energy storage, and this will provide a green and sustainable pathway for both antimony removal and resourization.</t>
  </si>
  <si>
    <t>10.1016/j.jclepro.2022.133826</t>
  </si>
  <si>
    <t>Multiphysics study on cement-based composites incorporating green biobased shape-stabilized phase change materials for thermal energy storage</t>
  </si>
  <si>
    <t>Two types of eco-friendly shape-stabilized phase change materials (SSPCMs) were developed in this study. Biobased PCMs were impregnated into the pore structure of recycled expanded glass granules and coated with silica fume particles using a 4-step vacuum impregnation method. The morphological and thermal properties of the fabricated SSPCMs along with their effects on the hydration, microstructural, mechanical, and thermal properties of cement-based composites were characterized through a set of multiphysics tests including isothermal calorimetry, compressive and tensile strength, capillary water absorption, 3D image analysis of μCT scans, and thermoregulating tests. It was found that coating PCM-integrated EG granules with porous silica fume particles can further mitigate the risk of leakage and increase the impregnation capacity of SSPCM composites, thus attaining desirable latent heat capacity. Furthermore, the incorporation of the developed environmentally friendly SSPCMs into concrete can maintain desirable mechanical strength, while achieving considerable thermal energy storage capacity, which can moderate indoor temperature fluctuations, thus yielding substantial HVAC energy savings.</t>
  </si>
  <si>
    <t>10.1016/j.jclepro.2021.129079</t>
  </si>
  <si>
    <t>A technical review on composite phase change material based secondary assisted battery thermal management system for electric vehicles</t>
  </si>
  <si>
    <t>Battery Thermal Management System (BTMS) plays a significant role in determining the Electric vehicles (EVs) operating range and battery operating life cycle. Indeed, Phase Change Material (PCM) with outstanding characteristics like passive energy utilization to cool the battery, low cost, and effective operation seems to be an attractive option to be used for BTMS of EVs. However, opting for an exact PCM for the required application of the battery system depends completely on the thermal properties of PCM. Therefore, drawbacks and the advancement of PCM integrated BTMS compared to others should be scrutinized to have a comprehensive assessment on the PCM-integrated BTMS. The present review article majorly focuses on: i) - Advanced thermal properties of organic, inorganic, and eutectic PCM for integration with BTMS; ii) - Secondary assisted PCM cooling system for BTMS; iii) - Experimental development carried out with incorporation of composite PCM with BTMS; iv) - Economic comparative analysis on integrating PCM with EVs; v) - Critical analysis on environmental benefits of PCM based BTMS for EVs. In addition, the key outcomes of utilizing nanoparticle dispersed PCM into battery systems are highlighted. A separate section has been elaborated on the techniques used to overcome the drawbacks of thermal conductivity in PCMs. Finally, critical analysis and consolidation of experimentally hybridized and analyzed composite PCM for performance enhancement of batteries presented in the article would be a hot spot for future research work on EVs.</t>
  </si>
  <si>
    <t>10.1016/j.est.2023.107777</t>
  </si>
  <si>
    <t>Effect of Mg and Zr co-doping on the Co-less Ni-rich cathode materials for advanced lithium-ion batteries</t>
  </si>
  <si>
    <t>The Co-less Ni-rich (Ni ≥ 90 %) layered cathode materials are attracting attention because of their high specific capacity and relatively low cost. However, its application is hampered by low cycling stability and structural susceptibility to deterioration. To resolve these issues, the Li0.994Mg0.006(Ni0.925Co0.03Mn0.045)0.996Zr0.004O2 (MZ-NCM) cathode material co-doped with magnesium and zirconium ions was synthesized by the solid-phase method through optimization of the formulation. The physicochemical properties of the materials were investigated in detail by XRD, SEM, EDS, XPS and HR-TEM. Compared with the bare NCM, the MZ-NCM exhibits excellent electrochemical performance with capacity retention of 82.03 % after 150 cycles and discharge specific capacity of 171.81 mAh g−1 at rate of 10C. Comparison of dQ/dV, XRD, SEM and HR-TEM of the electrodes after cycling indicated that the Mg2+ and Zr4+ co-doped cathode maintains intact spherical morphology and relatively stable layered structure.</t>
  </si>
  <si>
    <t>10.1016/j.est.2021.102343</t>
  </si>
  <si>
    <t>Solid-solid phase-change materials with excellent mechanical property and solid state plasticity based on dynamic urethane bonds for Thermal Energy Storage</t>
  </si>
  <si>
    <t>Solid-solid phase change materials (SSPCMs) with small volume change and leak-proof characteristic during the whole process of phase change play a vital role in development of PCM for thermal energy storage (TES). However, the non-recyclability of the materials due to their permanent cross-linking networks limited their practical application. Herein, a dynamic urethane bond cross linked SSPCM with PEG as phase change functional segments was successfully fabricated which was in solid state even at 130°C.Meantime, it exhibited excellent solid-state plasticity, resulting from dynamic urethane bond exchange. Moreover, the dynamic behavior of urethane bond in SSPCMs was firstly investigated. The topology freezing transition temperature (Tv ) is about 113°C and the relaxation activation energy of SSPCM is calculated to be about 90 kJ/mol. The crystalline PEG endows SSPCM with high enthalpy value (reached up to 85 J/g), meantime, the cross-linked structure endows SSPCMs with remarkable mechanical flexibility (possess ultra-stretchability of 600%), thermal reliability and chemical stability. The combined thermal storage ability, appealing recyclability and flexibility endow the SSPCM promising application in the field of TES.</t>
  </si>
  <si>
    <t>10.1016/j.jmst.2022.12.052</t>
  </si>
  <si>
    <t>A critical review of vanadium-based electrode materials for rechargeable magnesium batteries</t>
  </si>
  <si>
    <t>Rechargeable magnesium batteries (RMBs) are one of the most promising next-generation energy storage devices due to their high safety and low cost. With a large family and versatile advantageous structures, vanadium-based compounds are highly competitive as electrode materials of RMBs. This review summarizes the structural characteristics, electrochemical performance, and refinement methods of vanadium-based materials, including vanadium oxides, vanadium sulfides, vanadates, vanadium phosphates, and vanadium spinel compounds, as RMB cathodes. Although relatively less, vanadium-based materials as RMB anodes are also introduced. According to the application requirements of RMBs, present common strategies are concluded to improve the electrochemical performance of vanadium-based materials; the probably promising development directions are also proposed, which are not limited only to the electrode materials, but also the compatible electrolytes and separator materials. In the near future, RMBs are expected from their large-scale application, standing at the forefront of the energy storage era.</t>
  </si>
  <si>
    <t>10.1016/j.ijhydene.2020.06.190</t>
  </si>
  <si>
    <t>Life-cycle assessment of hydrogen technologies with the focus on EU critical raw materials and end-of-life strategies</t>
  </si>
  <si>
    <t>We present the results of a life-cycle assessment (LCA) for the manufacturing and end-of-life (EoL) phases of the following fuel-cell and hydrogen (FCH) technologies: alkaline water electrolyser (AWE), polymer-electrolyte-membrane water electrolyser (PEMWE), high-temperature (HT) and low-temperature (LT) polymer-electrolyte-membrane fuel cells (PEMFCs), together with the balance-of-plant components. New life-cycle inventories (LCIs), i.e., material inputs for the AWE, PEMWE and HT PEMFC are developed, whereas the existing LCI for the LT PEMFC is adopted from a previous EU-funded project. The LCA models for all four FCH technologies are created by modelling the manufacturing phase, followed by defining the EoL strategies and processes used and finally by assessing the effects of the EoL approach using environmental indicators. The effects are analysed with a stepwise approach, where the CML2001 assessment method is used to evaluate the environmental impacts. The results show that the environmental impacts of the manufacturing phase can be substantially reduced by using the proposed EoL strategies (i.e., recycled materials being used in the manufacturing phase and replacing some of the virgin materials). To point out the importance of critical materials (in this case, the platinum-group metals or PGMs) and their recycling strategies, further analyses were made. By comparing the EoL phase with and without the recycling of PGMs, an increase in the environmental impacts is observed, which is much greater in the case of both fuel-cell systems, because they contain a larger quantity of PGMs.</t>
  </si>
  <si>
    <t>3 March 2021</t>
  </si>
  <si>
    <t>10.1016/j.est.2022.104112</t>
  </si>
  <si>
    <t>Thorn-like and dendrite lead sulfate as negative electrode materials for enhancing the cycle performance of lead-acid batteries</t>
  </si>
  <si>
    <t>During deep charge-discharge cycling of lead-acid batteries, the compact PbSO4 layer on the negative electrode surface blocks the ion transport channels, limiting the mass transfer process. In this study, to enhance the electrochemical characteristics of lead-acid batteries, thorn-like and dendrite PbSO4 with a high aspect ratio were prepared and used as negative electrode material. During the formation process, thorn-like and dendrite PbSO4 increased the pore diameter and the total pore volume of the negative electrode. For the charge-discharge process, this provided enhanced ion transport channels, which improved the utilization rate of the negative active material (NAM) and rate performance of batteries. Under a current density of 100 mA g−1 and 100% depth of discharge (DOD), the specific discharge capacity of thorn-like and dendrite PbSO4 batteries reached 110 mAh g−1, and the batteries still maintained &gt;70% of the maximum specific capacity after 1200 cycles. When the capacity decayed to 80% of the maximum specific capacity, the cycle life of thorn-like and dendrite PbSO4 batteries was 64% higher than that of the nearly spherical PbSO4 batteries. Owing to the thorn-like and dendrite PbSO4 significantly changing the pore structure of the electrode and enhancing the mass transfer process, the irreversible sulfation of the negative electrode was inhibited, and the cycle life of the lead-acid battery effectively extended.</t>
  </si>
  <si>
    <t>10.1016/j.est.2024.112359</t>
  </si>
  <si>
    <t>Truth and mechanism of high safety and long durability in Fe-rich lithium ferromanganese silicate (LFMS) cathode-based Li-ion batteries: A first principles and experiment study</t>
  </si>
  <si>
    <t>The cathodes containing SiO4 4− system possess a higher energy density, so it can greatly reduce energy consumption and enable the prepared Li-ion batteries to have a longer durability. The representative is Li2FeSiO4, which has great development potential in the domain of large-scale Li-ion power batteries on account of the truth that it features high safety, low cost and environmental friendliness, etc. However, its mass and charge transport delay hinder the further application of Li2FeSiO4, and it needs to be modified before it can be popularized. In this paper, the Li2Fe1-xMnxSiO4/C (x = 0, 1/24, 1/12, 1/8, 1/4) in Pmn21 space group has been successfully made by chemical co-precipitation method. The crystal structure, bonding condition, mechanical properties, energy band, state density, local charge density and differential charge density of Li2Fe1-xMnxSiO4 system were calculated and discussed by first principles, and their effects on the electrochemical performances of materials were analyzed. A theoretical foundation for further enhancing the electrochemical performance of Li2FeSiO4 cathode materials is provided by the revelation of the modification of crystal/electronic structure and electron transport in the charging-discharging process. Both calculation and experiment show that Li2Fe23/24Mn1/24SiO4/C cathode has the best performance. This material has excellent dynamic characteristics because of its minimal band gap. It has a discharge capacity of 153.1 mAh/g at 0.5C. After 100 charge and discharge cycles, it still maintains 149.5 mAh/g, and the capacity retention rate is 97.65 %.</t>
  </si>
  <si>
    <t>18 March 2022</t>
  </si>
  <si>
    <t>10.1016/j.jallcom.2023.170092</t>
  </si>
  <si>
    <t>Three-dimensional cage-like structured VOF@CNT composite material: In situ one-step synthesis and high-performance as the anode for lithium-ion batteries</t>
  </si>
  <si>
    <t>Fabricating composites with three-dimensional (3D) nano-vanadium-based oxides and with carbon materials is one of the most effective ways to improve the performance of anode materials for lithium-ion batteries (LIBs). Herein, we firstly synthesized 3D V2O5 flowers (VOF) composed of interconnected ultrathin nanobelts through the surfactant-induced hydrothermal method, using vanadium pentoxide (V2O5) as vanadium source and carbon nanotubes as the carbon matrix. And then, the 3D VOF@CNT composite anode material was successfully prepared by in-situ bonding carbon nanotubes (CNT). Test results showed that the CNT can effectively inhibit the agglomeration of VOF nanoparticles, and thereby optimize the composite anode material's cycling stability and electrical conductivity. Meanwhile, as the carrier of lithium-ion (Li+), the VOF has a unique petal-like structure, which not only contributes to the Li+ diffusion and electron (e - ) transport along the radial direction, but also provides sufficient space for the storage of Li+ and relieves the volume change of electrode during the cycle. Therefore, the composite electrode material still maintains at a high capacity of 417.7 mAh·g−1 after 200 cycles when the current density is 0.1 A·g−1. This work provides a method for preparing transition metal oxide electrode materials with great electrochemical performance and cycle stability.</t>
  </si>
  <si>
    <t>10.1016/j.jcis.2022.03.091</t>
  </si>
  <si>
    <t>Molecularly engineered organic copolymers as high capacity cathode materials for aqueous proton battery operating at sub-zero temperatures</t>
  </si>
  <si>
    <t>High-performance aqueous all-organic rechargeable batteries are promising candidates for cost-effective, safe, and environment-friendly next-generation energy storage devices. Herein, two organic copolymers with nanorod-like morphology (AN-TA, and AN-PA), composed of different tertiary amines, are synthesized as the cathode material for an aqueous proton battery. The individual copolymer electrodes possess the dominated diffusion-controlled electrode kinetics resulting from the proton insertion/de-insertion along with the surface-controlled processes in 2 M HCl and 2 M H2SO4. Among the two copolymers, AN-PA exhibits the maximum specific capacity of 145 mAh g−1 at 1 A g−1 and then, even at the higher current density of 10 A g−1, it possesses the capacity as 110 mAh g−1 in 2 M HCl. The assembled aqueous proton battery comprising of AN-PA as a cathode delivers the capacity of 80 mAh g−1 at 1 A g−1 in 2 M HCl. The maximum deliverable energy density of 33.9 Wh kg−1 is achieved at the power density of 423 W kg−1. Notably, our proton battery can well operate at the sub-zero temperature of −25 °C with a cell voltage of 1.1 V. More importantly, the device retains 84 % of the initial capacity after 1000 cycles at 2 A g−1 and exhibits the retention of specific capacity of about &gt; 93% when compared to that of room temperature.</t>
  </si>
  <si>
    <t>10.1016/j.jallcom.2022.167785</t>
  </si>
  <si>
    <t>Synergetic design of a coralline-like Si/Ni/C anode material with microstructure and gradient interface for lithium-ion batteries</t>
  </si>
  <si>
    <t>The practical application of a high-capacity silicon anode is still impeded by its interfacial instability, low electronic conductivity, and compact density. Here, we propose a coralline-like Si/Ni/C anode material by utilizing a metal-organic framework as the metal and carbon source. By coreduction and carbonization of silica-coated Ni-MOF, an interlayer of NiSi2 is in situ formed at the interface of the carbon skeleton and Si nanoparticles, resulting in excellent compatibility and gradient interface between them. The efficiently utilized inner void, containing multiple Si, NiSi2, and carbon skeleton, improves the compact density of the as-prepared Si/Ni/C. The electronic conductivity was also improved by the bridge space between the carbon skeleton and Si nanoparticles through a highly conductive NiSi2. The three-dimensional coral carbon skeleton provides excellent mechanical properties and suitable space for the volume change of Si. As a result, the as-prepared Si/Ni/C composite demonstrates a high reversible capacity of 1044 mA h g−1 with a capacity retention of 82.4 % after 100 cycles. The carbon-coated Si/Ni/C composite exhibits enhanced rate capability (695 mA h g−1at 10 A g−1). Such improved performances are attributed to the synergetic effects of stable structural integrity and good interface stability, which can be used to guide the design of Si anode for industrial applications.</t>
  </si>
  <si>
    <t>10.1016/j.est.2024.112017</t>
  </si>
  <si>
    <t>Recent progress in MXene-based materials for lithium-ion and lithium-sulphur batteries: A comprehensive review</t>
  </si>
  <si>
    <t>Two-dimensional (2D) nanomaterials, particularly MXenes, are hailed for their potential in energy storage applications due to their high surface area, exceptional mechanical strength, higher electrical conductivity, outstanding magnetic, thermal, and physicochemical properties along with magnificent optical and plasmonic characteristics. Even MXenes show formidable qualities such as layer-structured architecture and remarkable hydrophilicity which make them highly suitable for use in Lithium-ion batteries (LIBs) anodes and Lithium-Sulphur batteries (LSBs) cathodes. However, MXenes often face restacking issues during cycling, limiting their Li+ storage capacity. To address this, strategies such as widening interfacial width, modifying functional groups, and synthesizing few-layered MXenes have been proposed. Composite materials incorporating MXenes aim to regulate restacking and improve electrical contact loss of high-capacity anode materials like Silicon (Si), metal oxides (MOs), and transition metal dichalcogenides (TMDs) in LIBs. Additionally, modest MXene concentrations enhance the performance of LIBs and address conductivity issues in LSBs caused by Sulphur breakdown and Lithium polysulfides (LiPSs) shuttle. Broadly, MXenes have the prospects to tackle the major hurdles facing cutting-edge energy storage technologies. Keeping in view, the above features of MXenes, the first section of this article reviews different synthesis approaches of MXenes and their extraordinary properties. The second section elucidates the developments of MXenes and MXene-premised anode materials for LIBs and cathode materials for LSBs. In the last portion, the critical challenges of MXene-focused materials for LIBs and LSBs and numerous decisive future perspectives are highlighted and concisely discussed.</t>
  </si>
  <si>
    <t>20 May 2024</t>
  </si>
  <si>
    <t>10.1016/j.jpowsour.2012.02.008</t>
  </si>
  <si>
    <t>Characteristic study on fuel cell/battery hybrid power system on a light electric vehicle</t>
  </si>
  <si>
    <t>A light electric vehicle (LEV) equipped a hybrid power system has been developed in the present work. The hybrid power system consisted of a proton exchange membrane (PEM) fuel cell and a lithium-ion battery. The former serves the major propulsion power, while the later takes some of the peak power requirement as well as allows regenerative braking. First, major components of the hybrid power system such as a fuel cell stack, a membrane humidifier, a lithium-ion battery pack, a microcontroller, a DC/DC converter, and hydrogen storage canisters (HSCs) are developed and verified. Special attention will be placed on the implementation of the stack-humidifier assembly and the hydrogen storage canister. Then, a breadboard test to assess the efficiency of the hybrid power system is provided. Subsequently, a driving test and demonstration of the hybrid LEV is carried out. Finally, the proportion of power from the fuel cell and the lithium-ion battery is analyzed under various driving conditions such as idle, starting, acceleration, and braking. Results of this work might help directing future studies on the hybrid power system in the most promising way.</t>
  </si>
  <si>
    <t>10.1016/j.jpowsour.2022.232533</t>
  </si>
  <si>
    <t>A strategy to enhance rate capability by doping Titanium into Na2FeP2O7@C cathode materials for Na-ion batteries</t>
  </si>
  <si>
    <t>We have significantly improved the rate performance of the Na2FeP2O7@C system through the Ti-doping strategy. A series of Ti-doped composites are prepared by the solid-state method. It is found that the Ti-doped sample displays a pair of redox platforms near 2 V, which can contribute a small amount of capacity. In addition, we are surprised to find that an appropriate amount of Ti-doped sample can enhance the rate performance of the raw material. Density functional theory (DFT) calculations reveal the enhanced Na ions diffusion performance in Ti-doped Na2FeP2O7@C, which is consistent with experimental observations. The high current density of 40 C is investigated for the first time in the solid-state synthesis reports, corresponding to a capacity of 50 mAh g−1. This high-rate performance can maintain 1000 cycles with almost no decline, demonstrating that the Ti-doped strategy can retain the excellent structural stability of the pyrophosphates.</t>
  </si>
  <si>
    <t>10.1016/j.resconrec.2015.11.017</t>
  </si>
  <si>
    <t>Quantitative assessment of material composition of end-of-life ships using onboard documentation</t>
  </si>
  <si>
    <t>Ship recycling yards around the world offer a price to the ship owners for buying an obsolete vessel to demolish and recycle based on the ship's end-of-life weight. The offer price is mainly based on the type of ship and the estimated quantity of steel available. The steel weight estimation, in terms of percentage of lightweight (LDT), is carried out either on the basis of recycling yards’ experience or by an expert opinion without using any scientifically rigorous method. The accurate quantification of all the material streams of an end-of-life ship is needed for planning the ship recycling process with better resource allocation and waste management strategies, especially in light of the Hong Kong convention and the new EU regulation on ship recycling. It might also assist in better estimation of cost and income of recycling the ship. A literature survey of the subject found that a clear knowledge gap exists in this area of study, only aggregate data of materials of ships is available, no ship by ship data exist. Thus, in this paper, a methodology to quantify material streams of an individual ship using the information readily available at the end of its life is presented. The advantages of using the developed methodology are explained. Lastly, a few recommendations to improve future ship designs for safe and environmentally sound ship recycling are presented based on the knowledge gained in the methodology development process.</t>
  </si>
  <si>
    <t>10.1016/j.jenvman.2022.114566</t>
  </si>
  <si>
    <t>Forecasting quantities of critical raw materials in obsolete feature and smart phones in Greece: A path to circular economy</t>
  </si>
  <si>
    <t>Mobile phones represent an ever-increasing waste stream due to the increasing ownership and short lifetime. In particular, smartphones are among the most valuable e-waste because of their extremely high content of numerous key metals, specifically in the printed circuit board and magnets. As feature and smart phones contain different key metals at different concentrations, it is important to distinguish between the two phone types to make reliable estimations. This study presents estimations of obsolete mobile phones quantities, generated in Greece in 1995–2035 and the Critical Raw Materials (CRMs) and Precious Metals (PMs) embedded in them, making a differentiation between feature and smart phones. The dynamic material flow analysis is adopted, the lifespan is evaluated by the Weibull distribution and future sales are predicted by the logistic model incorporating phases of growth, saturation and decline. Then, the future wastes are predicted by the Market Supply A model. According to the results, the generation of obsolete smartphones is constantly increasing, while the waste flows of feature phones are declining. Efficient recycling of obsolete phones (1995–2020) can cover the demand for key metals (Au, Pd, Co) in the new smartphones for more than a decade in Greece, while the demand for Ag, Sb, Si, Zn, Be, Ti will be covered for more than 15 years. In 2020–2035 the accumulated amounts of CRMs and PMs, only from the smartphone waste, will be 1292.02 and 14.11 tonnes, respectively. The findings can contribute to the management of a valuable e-waste category closing the loop between resources-products-wastes.</t>
  </si>
  <si>
    <t>10.1016/j.est.2022.105336</t>
  </si>
  <si>
    <t>Novel segregated-structure phase change materials with binary fillers and the application effect in battery thermal management</t>
  </si>
  <si>
    <t>The heat cannot be effectively dissipated of lithium-ion battery during the long-term charge and discharge cycles process, which will lead to battery overheating to aging and even thermal run away. The battery thermal management system (BTMS) based on phase change materials is a passive cooling method, which can achieve the effect of cooling and heat dissipation without consuming energy. In this paper, a novel segregated-structure composite phase change material (PA-CNTs@BNX) compose of carbon nanotube (CNTs) reinforced paraffin as “core” and modified hexagonal boron nitride (BN-OH) as “shell” through electrostatic force is proposed. And PA-CNTs@BNX with segregated-structure is constructed by hot-pressing method, which can further enhance its thermal conductivity in comparison to the composite counterpart with random filler distribution. In addition, the heat conduction paths in the micro-region are established by the addition of CNTs. PA-CNTs@BN30 possesses highest thermal conductivity among PA-CNTs@BNX, whose values is enhanced 176 % compared with pure PA. Meanwhile, PA-CNTs@BN30 have high reserved latent heat and could maintain its thermal reliability, which promoting its applications in BTMS. Novel segregated-structure PA-CNTs@BNX with binary fillers is successfully prepared by simple method, and it has important industrial significance in BTMS.</t>
  </si>
  <si>
    <t>10.1016/j.rser.2023.114167</t>
  </si>
  <si>
    <t>Recent progress of layered structured P2- and O3- type transition metal oxides as cathode material for sodium-ion batteries</t>
  </si>
  <si>
    <t>The demand for grid-scale energy storage devices is increasing extensively nowadays. However, existing energy storage devices, consisting of Nickel-cadmium batteries, Lithium-ion batteries, and Nickel-metal hydride batteries, cannot meet future demands due to irregular dispersal and the high price of the reserves. In this regard, sodium-ion batteries (SIBs) that utilize Na-ions in their charge storage mechanism have gained significant consideration due to price advantage and extensive dispersal of sodium reserves in the earth’s crust. Due to its significant effect on the electrochemical performance, the cathode materials are considered a key component for SIBs. Up to now, Polyanionic compounds, Prussian blue analogues, Organic materials, and Layered transition metal oxides (LTMOs) have been investigated as cathode materials for SIBs. LTMOs are considered potential cathode materials for SIBs due to their feasible synthesis, excellent specific capacity, and environmental friendliness. Layered P2- and O3- types are found to be promising candidates for their use as cathode material in SIBs commercialization. This review features the current development in LTMOs (mainly P2- and O3- types) as cathode candidates for SIBs, their synthesis techniques, the present challenges faced by this technology, modification approaches to enhance the electrochemical performance, and future aspects of developing fully functional SIBs.</t>
  </si>
  <si>
    <t>10.1016/j.ensm.2022.09.007</t>
  </si>
  <si>
    <t>Safety issue on PCM-based battery thermal management: Material thermal stability and system hazard mitigation</t>
  </si>
  <si>
    <t>Although lithium-ion batteries are increasingly being used to achieve cleaner energy, their thermal safety is still a major concern, particularly in the fields of energy-storage power stations and electric vehicles with high energy-storage density. Therefore, the battery thermal management systems (BTMs) have been extensively applied, among which phase-change-material (PCM)-based BTMs are being developed at a high growth rate. As highlighted here, because of the risk of battery thermal hazards such as thermal runaway or battery fires, meeting the prerequisites of PCM-based BTMs is imperative not only for aiding in heat dissipation in regular operation conditions, but also for facilitating thermal hazard mitigation in the case of extreme accidents. The thermo-physical properties of modified PCMs are compared, highlighting their thermal stability and flame retardancy. Structure-enhanced PCM-based BTMs are compared in terms of their structural design for hazard mitigation. Finally, future research directions based on critical thinking are proposed for the use of PCM-based BTMs in system resilience. We anticipate that this review will provide new insights and draw more attention to the material/system reliability of self-safety PCM-based BTMs in future designs, especially in terms of thermal safety issues.</t>
  </si>
  <si>
    <t>10.1016/B978-0-443-13807-2.00009-2</t>
  </si>
  <si>
    <t xml:space="preserve">Chapter 11 Battery Structure, Mechanical Packaging, and Material Selection </t>
  </si>
  <si>
    <t xml:space="preserve">
               The entire mechanical structure of the battery pack is there to protect the lithium-ion cells. It protects them from the environment, from abuse, and during normal use. The mechanical integration of lithium-ion cells into modules, packs, and systems necessitates ensuring consistent pressure on the lithium-ion cells, ensuring the proper structural design with a consideration of factors such as vibration, shock, environment, solar loading, sealing, and ingress protection. New and emerging pack technologies such as cell-to-pack and cell-to-chassis will be examined. This chapter will begin with the mechanical structure around the cell and work out to the pack enclosure, describing each layer of protection.
            </t>
  </si>
  <si>
    <t>10.1016/j.applthermaleng.2019.114792</t>
  </si>
  <si>
    <t>A lithium-ion battery-thermal-management design based on phase-change-material thermal storage and spray cooling</t>
  </si>
  <si>
    <t>Lithium-ion battery has attracted tremendous attention by a surge of growing interest in electric vehicles. However, its performance highly depends on its operating temperature. In this article, we propose a compact and efficient battery-thermal-management design to attack thermal deterioration of lithium-ion battery at low and high temperatures. Different from previous work, this design integrates phase change material, heat pipe and spray cooling, and can offer both heating and cooling services on demand for lithium-ion battery. These dual functions are examined by discharging experiments of lithium iron phosphate battery at room temperatures T 0 = - 10 ° C , 25 ° C and 40 ° C . The results show the heating service of such a battery-thermal-management design effectively protects battery from low-temperature degradation–its electric energy outputs in the two discharges increase by 39.5 % and 62.5 % as compared with those without any thermal-management supports. As to its cooling performance, the proposed design succeeds in controlling growth of average surface temperature within 8 ° C even at a large discharging current, 24 A , and a high room temperature, 40 ° C . The corresponding maximum temperature difference on battery surfaces is firmly suppressed less than 2.6 ° C . This experimental study demonstrates the proposed battery-thermal-management design essentially improves thermal states of lithium-ion battery, and ensures its reasonable performance in a wide spectrum of thermal conditions.</t>
  </si>
  <si>
    <t>10.1016/j.jclepro.2024.143499</t>
  </si>
  <si>
    <t>Resources, energy consumption and economic analysis for flame synthesis of ternary cathode materials</t>
  </si>
  <si>
    <t>Cathode materials account for around one third of the manufacturing cost of lithium-ion battery, which are the major factor preventing the wider applications of power battery packs. Flame synthesis (FS) is a new manufacturing technology of nanostructured materials with few equipment and high efficiency, which potentially can substantially bring down the manufacturing cost of cathode materials. The primary objective of the present study was to quantitatively evaluate the resources, energy consumption and economic feasibility of large-scale production of cathode materials though FS. In the analysis process, the mass flow of reactants and resultants as well as the minimum cathode material selling price (MCSP) of ternary cathode material LiNi x Co y Mn(1-x-y)O2 (x + y + z = 1) produced by FS were calculated, and compared with that of the conventional hydroxide co-precipitation method. Results show that the production of ternary cathode material through FS can reduce CO2 emissions by ∼60% and water consumption by ∼30%. MCSP of LiNi0.5Co0.2Mn0.3O2 (NCM523), LiNi0.6Co0.2Mn0.2O2 (NCM622), and LiNi0.8Co0.1Mn0.1O2 (NCM811) produced by FS are 224.8 k¥/t, 235.1 k¥/t, 240.0 k¥/t, which respectively are about 2%, 10% and 14% lower than the average selling prices in Chinese market, indicating that FS is economically feasible for producing ternary cathode materials. Particularly, for the production of high-nickel cathode materials, FS has notable potential in simplifying the production process and manufacturing costs. Sensitivity analysis of NCM811 produced by FS shows that when raw material price, fuel and power costs are reduced by 25%, MCSP can be as low as 186.4 k¥/t. When the metal cation concentration of the solution increases to 3.2 mol/L, it enables FS to meet the most rigorous energy consumption limitation standards in China. When the lithium excess is reduced from 10% to 5%, MCSP of NCM811 can be further reduced by 5.6 k¥/t, indicating that lithium loss due to high temperatures in FS is a moderate factor for reducing the manufacturing cost. Finally, this work presents a life cycle assessment (LCA) of NCM materials produced by FS in China. Comparison to the global warming potential (GWP) of the co-precipitation method in the literature indicated that GWP of FS is lower.</t>
  </si>
  <si>
    <t>10.1016/j.cej.2022.139725</t>
  </si>
  <si>
    <t>A review on carbon materials production from plastic wastes</t>
  </si>
  <si>
    <t>Approximately 36 million tons of waste plastics are generated in the United States each year, most of which are discharged into the environment and end in landfills. This is potentially a serious threat to the ecosystem and human health. Considering that the production of liquid fuels and chemicals from waste plastics is difficult to make profits and achieve zero carbon emissions, transforming waste plastics into high-quality carbon materials becomes more attractive. In this review, the production of carbon nanomaterials from different plastic materials is comprehensively discussed by an extensive list of processes developed in the past years. We show how the reactor design, catalyst types, and pyrolysis/catalysis temperature affect carbon nanomaterials' quality. In terms of catalysts, the variety of metals and supports, metal particle size, metal-support interaction, and calcination temperatures have changed the carbon nanomaterials' morphology, geometrical shape, and yield, so these parameters should be fine-tuned to improve the carbon quality. Furthermore, the existing characterization techniques for carbon materials are summaried and the potential applications of the carbon materials are outlooked. Although some satisfactory progress has been achieved, many fundamental research topics and applications, such as the effect of impurities, large-scale carbon quality evaluation, and potential application scenarios, still require lots of future effort. The plastics-to-carbon materials technology is very open for further research and is considered a promising route for recycling plastics in a more economical and environmentally friendly manner.</t>
  </si>
  <si>
    <t>10.1016/j.cej.2021.132301</t>
  </si>
  <si>
    <t>Mixed-​ligand-devised anionic MOF with divergent open Co(II)-nodes as chemo-resistant, bi-functional material for electrochemical water oxidation and mild-condition tandem CO2 fixation</t>
  </si>
  <si>
    <t>Metal-organic frameworks (MOFs) combine unique merits of heterogeneous and molecular catalysts, where purposeful implantation of task-specific functionalities along the pore structure can promise electrocatalytic oxygen evolution reaction (OER) and cascade chemical valorization of CO2. Although, both these attributes are crucial for renewable energy and environmental remediation, their effective amalgamation over a single platform is hitherto unexplored, yet extremely demanding. The chemically robust, and non-penetrated charged framework CSMCRI-10 (CSMCRI = Central Salt &amp; Marine Chemicals Research Institute) exemplifies activation induced generation of high density Co(II) nodes with diverse open coordination positions along the unidirectional porous channels, and act as unique bi-functional material. Building on the presence of redox-active [Co2(µ2-OH)(COO)4] secondary building units, the activated framework (10a) demonstrates efficient water oxidation in alkaline medium (1 M KOH). The MOF requires only 396 mV overpotential to reach 10 mA/cm2 anodic current density, and possesses a Tafel slope of 102 mV/decade with admirable 95.1% Faradaic efficiency, signifying high rate of oxygen evolution reaction. The OER turn-over frequency is found to be within the range of best reported values (0.03s−1), and the framework stability is preserved in both potentiodynamic and potentiostatic conditions over 500 consecutive cycles. Further, the Lewis acid functionalized 10a benefits solvent-free CO2 conversion to cyclic carbonate in highly synergistic manner with adequate reusability and broad substrate scope. To the best of tandem catalysis, rarest oxidative carboxylation of CO2 and styrene is realized via single-step styrene carbonate synthesis with exceptional conversion under relatively mild reaction condition.</t>
  </si>
  <si>
    <t>10.1016/j.ensm.2022.06.018</t>
  </si>
  <si>
    <t>Recent advances in developing organic positive electrode materials for rechargeable aluminum-ion batteries</t>
  </si>
  <si>
    <t>Rechargeable aluminum-ion (Al-ion) batteries have been highlighted as a promising candidate for large-scale energy storage due to the abundant aluminum reserves, low cost, high intrinsic safety, and high theoretical energy density. However, the strong Coulombic interaction between the high charge density Al3+ and electrode host lattices leads to poor kinetics and insufficient cycle life in Al-ion batteries with inorganic electrodes. In contrast, organic electrode materials exhibit the advantages of designable molecular structure, flexible framework, coordinated energy storage chemistry, and resource sustainability. Nevertheless, organic materials encounter inherently high solubility, low active center utilization, and low electrical conductivity. Herein, the recent advances in developing organic positive electrode materials for Al-ion batteries is reviewed, and the charge storage mechanisms and electrochemical performances of different types of organic materials are systematically summarized. This review also discusses design strategies to improve specific capacity, operating voltage, cycle life, and rate capability of organic positive electrodes for Al-ion batteries. Finally, the challenges and research outlook toward high performance Al/organic batteries are presented.</t>
  </si>
  <si>
    <t>10.1016/B978-0-12-803581-8.11278-0</t>
  </si>
  <si>
    <t xml:space="preserve">Application of Nano Porous Materials for Energy Conservation and Storage </t>
  </si>
  <si>
    <t xml:space="preserve">
               This article is focused on the application of nano-porous material for energy conversion and storage as an alternative solution for minimizing environmental issues related to quaternary thermoplastic recycling. In the present study, nano-porous material prepared by reinforcement of nano-particle into thermoplastic matrix though extrusion process were subjected to endothermic and exothermic reactions to evaluate their capacities of heat release or heat gain. Commercially available thermoplastic waste of acrylonitrile butadiene styrene (ABS), polyamide 6 (PA6), poly vinyl chloride (PVC), poly lactic acid (PLA), high density polyethylene (HDPE) and low density polyethylene (LDPE) reinforced with different nano-particles were investigated though differential scanning calorimeter (DSC) analysis for justifying nano-porous material contribution as an alternative of energy conversion and storage unit (in place of quaternary recycling).
            </t>
  </si>
  <si>
    <t>10.1016/j.est.2021.103402</t>
  </si>
  <si>
    <t>Boosting high-rate-partial-state-of-charge performance of lead-acid batteries by incorporating trace amount of sodium dodecyl sulfate modified multi-walled carbon nanotubes into negative active materials</t>
  </si>
  <si>
    <t>In this work, trace amount of sodium dodecyl sulfate modified multi-walled carbon nanotubes acid-treated multi-walled carbon nanotubes (SDS-MWCNTs) is incorporated into the negative active materials (NAMs) of lead acid battery by simply blending the SDS-MWCNTs aqueous dispersion with the dry mixture of lead oxide powder, expanders and carbon black for lead paste preparation. As the sulfate groups on SDS can combine with Pb2+ ions to make PbSO4 to generate 3PbO·PbSO4·H2O (3BS), the cured NAMs incorporated with SDS-MWCNTs exhibit an improved 3BS percentage as well as an increased 3BS crystal size. The 3BS percentage reaches 22.47% in the cured NAMs with 100 ppm SDS-MWCNTs, more than 5.4% higher than that in the NAMs without SDS-MWCNTs. After formation, the NAMs containing SDS-MWCNTs presents a morphology of the interconnected Pb rods, which accelerates the kinetics for the electrochemical reactions between Pb and PbSO4 and thus retards PbSO4 accumulation. Simulated cells are assembled, and the cell constructed by the negative plate containing 100 ppm SDS-MWCNTs can achieve a high-rate partial-state-of-charge (HRPSoC) cycle-life of 45,692 cycles, more than 2.1 times as long as that of the cell assembled with the negative plate without SDS-MWCNTs. Our method is of great convenience and low-cost, it is supposed to have a great feasibility in lead-acid battery industry.</t>
  </si>
  <si>
    <t>10.1016/j.est.2022.104907</t>
  </si>
  <si>
    <t>Hybrid thermal management system for a lithium-ion battery module: Effect of cell arrangement, discharge rate, phase change material thickness and air velocity</t>
  </si>
  <si>
    <t>To address global energy concerns, the use of rechargeable lithium-ion batteries in electric vehicles (EVs) is one of the most tempting option in terms of electrochemical energy storage. However, in order to achieve the best thermal performance and long cycle life of these batteries, an efficient cooling technique is required to minimize excessive temperature build-up during charging/discharging. The current numerical study thus examines the performance of a hybrid air-phase change material (PCM) cooled lithium-ion battery module at various air inflow velocity (U0 = 0–0.1 m/s) and different thickness of PCM encapsulation (t = 1–3 mm) for 1C, 2C and 5C discharge rates. Commercial SONY 18650 cells (25 nos.) were placed in a square box with two different cell arrangements, namely, square and diamond. Governing equations of the coupled 1D electrochemical and 2D thermal model were solved using COMSOL Multiphysics. Extensive results of cell average temperature, maximum temperature, and melt fraction of PCM have been reported. In absence of PCM, ~20 K drop in the maximum temperature was observed as U0 varied from 0 to 0.1 m/s. In absence of PCM, the diamond cell arrangement yields a better cooling performance than square arrangement (by ~3–4 K) but only at low discharge rate and high air velocity. At high discharge rate and low air velocity, this improvement disappears. The presence of a thin PCM layer (t = 1 mm) over the cells significantly improves heat removal by dropping the average cell temperature (up to ~45 K at 5C) albeit the cell arrangement exhibits negligible impact on results. Lastly, our observations suggest the existence of a threshold PCM thickness for a combination of C-rate and air flow rate beyond which there is no effect of cell arrangement on battery performance.</t>
  </si>
  <si>
    <t>10.1016/j.jclepro.2023.139272</t>
  </si>
  <si>
    <t>Simultaneous double membrane electrolysis of sodium sulfate solution and preparation of hydroxide precursor for layered cathode materials</t>
  </si>
  <si>
    <t>In this paper, a material-oriented metallurgical electrolysis strategy, which is of such characteristics as short process, easy procedure, and nonpollution, is proposed to treat sodium sulfate wastewater and simultaneously prepare high value-added cathode material LiNi1/3Co1/3Mn1/3O2 for lithium-ion batteries. The strategy is divided into two parts. First, the Ni1/3Co1/3Mn1/3(OH)2 precursor is obtained by double membrane electrolyzing a mixed solution of Na2SO4, NiSO4, CoSO4, and MnSO4 under the optimum electrolysis conditions (60 °C, 1.0 A). Furthermore, LiNi1/3Co1/3Mn1/3O2 cathode is obtained through solid-sintering desulfurization. The change of sulfur content in the process and its effect on the morphology and electrochemical properties of the materials are investigated. Under optimum desulfurization conditions, the LiNi1/3Co1/3Mn1/3O2 electrode delivers a high initial specific discharge capacity of 195.0 mAh·g−1 and a satisfying capacity retention of 85.0% after 120 cycles at 0.1 C in 2.5–4.5 V. This innovative strategy can realize the comprehensive utilization of sodium sulfate wastewater for preparation of Ni, Co, Mn-contained layered cathode materials.</t>
  </si>
  <si>
    <t>10.1016/j.jcis.2022.07.098</t>
  </si>
  <si>
    <t>Waste-based nanoarchitectonics with face masks as valuable starting material for high-performance supercapacitors</t>
  </si>
  <si>
    <t>Surgical face masks waste is a source of microplastics (polymer fibres) and inorganic and organic compounds potentially hazardous for aquatic organisms during degradation in water. The monthly use of face masks in the world is about 129 billion for 7.8 billion people. Therefore, in this contribution the utilization of hazardous surgical face masks waste for fabrication of carbon-based electrode materials via KOH-activation and carbonization was investigated. The micro-mesoporous materials were obtained with specific surface areas in the range of 460 – 969 m2/g and a total pore volume of 0.311 – 0.635 cm3/g. The optimal sample showed superior electrochemical performance as an electrode material in supercapacitor in the three-electrode system, attaining 651.1F/g at 0.1 Ag−1 and outstanding capacitance retention of 98 % after a test cycle involving 50′000 cycles. It should be emphasized that capacitance retention is one of the most crucial requirements for materials used as the electrodes in the supercapacitor devices. In this strategy, potentially contaminated face masks, common pandemic waste, is recycled into highly valuable carbon material which can serve in practical applications overcoming the global energy crisis. What is more, all microorganisms, including coronaviruses that may be on/in the masks, are completely inactivated during KOH-activation and carbonization.</t>
  </si>
  <si>
    <t>10.1016/j.apsadv.2023.100562</t>
  </si>
  <si>
    <t>Green sorbents from agricultural wastes: A review of sustainable adsorption materials</t>
  </si>
  <si>
    <t>Rapid growth in socio-economic requirements and climatic change has put much pressure on the quality of water resources. To prevent the future shortage of fresh water and to keep up with the current demand for water, wastewater reuse, and recycling are among the most pressing issues that must be addressed immediately. So far, many technologies have been used to remove both inorganic and organic pollutants from wastewater. Unfortunately, modern water treatment technologies are still out of reach financially for many developing nations, making it difficult for them to eliminate these toxins. Moreover, increasing environmental toxicity from solid waste exposures is also a major cause of worry. Intending to combat these issues, research efforts have increased to develop an efficient, eco-friendly and low cost biosorbent from agricultural waste to treat wastewater. As a result, there has been an increased focus on identifying locally and regionally accessible agriculture wastes for the removal of heavy metals/metalloids and dyes. This article aims to review a multidisciplinary approach to handle agriculture waste as a potential resource for wastewater treatment. A comprehensive discussion is included on the fundamentals of the biosorption and the involved mechanism. The strategies to improve the efficiency of biosorbents are discussed. In addition, current developments in various biosorbents derived from different agricultural waste and their application to remove toxic elements using diverse methods have been reviewed to set the stage for further investigation. Finally, regeneration of biosorbents and current challenges to implement biosorbents are addressed. This article will help to bridge the gap between laboratory findings and industrial application, leading to the development of more efficient systems for removing pollutants.</t>
  </si>
  <si>
    <t>10.1016/j.ijhydene.2022.03.142</t>
  </si>
  <si>
    <t>Co2P nanoparticles supported on cobalt-embedded N-doped carbon materials as a bifunctional electrocatalyst for rechargeable Zn-air batteries</t>
  </si>
  <si>
    <t>Reversible oxygen electrodes with high efficiencies for the oxygen evolution reaction (OER) and oxygen reduction reaction (ORR) are of great significance for a variety of energy conversion devices, such as fuel cells and metal-air batteries. Herein, Co2P nanoparticles supported on cobalt-embedded N-doped carbon materials (Co2P/Co–N–C) have been prepared by pyrolysis of cobalt zeolitic imidazolate framework and phosphating post treatment. The optimal Co2P/Co–N–C composite shows excellent bifunctional electrocatalytic activities for both OER (the potential of 1.65 V at 10 mA cm−2) and ORR (half-wave potential of 0.82 V). As a practical demonstration, Co2P/Co–N–C catalyst is used as an air electrode in liquid Zn-air battery, which displays a large open-circuit voltage of 1.50 V, a high peak-power density of 158 mW cm−2 and excellent reversibility of over 205 h at 5 mA cm−2. Moreover, the flexible Zn-air battery with Co2P/Co–N–C exhibits a high open-circuit voltage of 1.46 V and the good flexibility with different angles. This work provides inspiration to explore new strategies for electrochemical energy conversion and storage.</t>
  </si>
  <si>
    <t>10.1016/j.procir.2017.11.011</t>
  </si>
  <si>
    <t>Waste Management of Discarded Cell Phones and Proposal of Material Recovery Techniques</t>
  </si>
  <si>
    <t>The treatment of end-of-Life products is one of the key steps for progression towards a circular economy. In this context, mobile phone recycling has attracted considerable attention in recent years due to the high metal concentrations in printed circuit assemblies (PCAs). Contrary to precious metals, the recycling technologies for tantalum and rare earths are less well established despite their high importance for future sustainable technologies. In this study, mobile phone samples were manually dismantled into their main constituents and the qualitative distribution of elements in the PCA was determined. Tantalum capacitors can be visually distinguished from other components, whereas neodymium was detected in easily separable non-magnetic components sized between 0.5 and 1.5mm. From tantalum capacitors, a tantalum rich-powder with a grade of 50% was obtained via a leaching process followed by an oxidizing heat treatment, while neodymium-rich fractions (4 to 14%) were obtained by sieving, magnetic and density separations.</t>
  </si>
  <si>
    <t>10.1016/j.chemosphere.2024.142236</t>
  </si>
  <si>
    <t>Advanced applications of hydroxyapatite nanocomposite materials for heavy metals and organic pollutants removal by adsorption and photocatalytic degradation: A review</t>
  </si>
  <si>
    <t>This comprehensive review delves into the forefront of scientific exploration, focusing on hydroxyapatite-based nanocomposites (HANCs) and their transformative role in the adsorption of heavy metals (HMs) and organic pollutants (OPs). Nanoscale properties, including high surface area and porous structure, contribute to the enhanced adsorption capabilities of HANCs. The nanocomposites' reactive sites facilitate efficient contaminant interactions, resulting in improved kinetics and capacities. HANCs exhibit selective adsorption properties, showcasing the ability to discriminate between different contaminants. The eco-friendly synthesis methods and potential for recyclability position the HANCs as environmentally friendly solutions for adsorption processes. The review acknowledges the dynamic nature of the field, which is characterized by continuous innovation and a robust focus on ongoing research endeavors. The paper highlights the HANCs' selective adsorption capabilities of various HMs and OPs through various interactions, including hydrogen and electrostatic bonding. These materials are also used for aquatic pollutants' photocatalytic degradation, where reactive hydroxyl radicals are generated to oxidize organic pollutants quickly. Future perspectives explore novel compositions, fabrication methods, and applications, driving the evolution of HANCs for improved adsorption performance. This review provides a comprehensive synthesis of the state-of-the-art HANCs, offering insights into their diverse applications, sustainability aspects, and pivotal role in advancing adsorption technologies for HMs and OPs.</t>
  </si>
  <si>
    <t>10.1016/j.mtchem.2022.101022</t>
  </si>
  <si>
    <t>Advances in sustainable polymeric materials from lignocellulosic biomass</t>
  </si>
  <si>
    <t>Lignocellulosic material (LCMs) is a renewable, recyclable and most abundant material with ease of access around the globe, which makes it versatile for replacing fossil-based plastics. Since the last decade, there has been an extensive research in the pre-treatment approaches and biorefinery technologies of LCMs. The biomass molecules (cellulose, hemicellulose and lignin) have also been widely studied as additives to produce functional materials. However, it is still challenging to use them as main building blocks in ‘real’ sustainable bioplastics or biocomposites. In the present review, we focus on the recent development of sustainable polymeric materials from LCMs, including nanocellulose, nanowood, and lignin-based polymers. More importantly, the review provides insight knowledge of advanced technologies to process LCMs as key components towards various functional materials, such as coating, films, foams, gels, and biocomposites for various value-added applications as next generation of polymeric materials. Finally, some challenges and future perspectives are addressed.</t>
  </si>
  <si>
    <t>10.1016/j.resconrec.2024.107419</t>
  </si>
  <si>
    <t>Directly prepared Al-doped FeMoO4 materials from spent hydrogenation catalysts via a low-temperature green process</t>
  </si>
  <si>
    <t>Environmental-friendly recovery of critical metals from solid wastes directly for new energy materials received lots of concerns. In this paper, the FeMoO4(FMO) materials for new energy storage materials are directly prepared from spent hydrogenation catalysts by “low temperature sodium roasting-water leaching” process. The leaching rates after roasting of main metal element Mo, Al and Ni from wastes are: 91.8 %, 1.7 % and 0.1 %, respectively, then the leachate was directly generated Al-doped FMO materials (Mo/Al = 50:1). As for the application of lithium ion battery anode, the specific capacity is 363.5 mAh/g after 200 cycles, 55 % improvement compared with bare FMO. The tunable phase transformation by roasting temperature regulation is the core to achieve the selective water leaching of Mo, and the intrinsic mechanism have been investigated by calculation and experiments. Finally, the economic evaluation of the whole process shows that for every 1 kg of spent catalyst processed and made into FMO, a profit of $20.8 can be obtained, indicating promising economic benefits. This process provides an environmental technology route for the development of new energy industries under carbon neutrality goals.</t>
  </si>
  <si>
    <t>10.1016/j.jpowsour.2023.232875</t>
  </si>
  <si>
    <t>Review on the numerical modeling of fracture in active materials for lithium ion batteries</t>
  </si>
  <si>
    <t>Lithium ion batteries are one of the most widespread energy storage systems, but they still suffer some weak points, such as safety, limited energy density, and cycle life. The latter is caused by electrochemical and mechanical damaging mechanisms. The mechanical damaging mechanisms and their interplay with electrochemistry are reviewed in this paper. Lithium ions are inserted and extracted in the active materials of electrodes during battery operation, causing the deformation of the electrode microstructure. The deformation causes stresses and fractures ultimately, inducing electrochemical reactions on the crack surfaces, which lead to performance decay, such as loss of capacity and power. Then, proper mechanical models are needed to evaluate stress and crack propagation during battery operation. This review aims to give a comprehensive explanation of the following subjects: (a) The most general electrochemical–mechanical and transport models for intercalation materials; (b) Fundamentals of fracture mechanics; (c) Numerical implementation of fracture mechanics models applied to lithium ion batteries, covering the different approaches used in literature to estimate fracture in static and dynamic conditions; (d) Summary of the results of fracture mechanics models for lithium ion batteries; (e) Degradation models based on fracture mechanics.</t>
  </si>
  <si>
    <t>10.1016/j.jallcom.2021.163065</t>
  </si>
  <si>
    <t>Recent advances in LiV3O8 as anode material for aqueous lithium-ion batteries: Syntheses, modifications, and perspectives</t>
  </si>
  <si>
    <t>The development of new energy makes modern society have a higher requirement for energy storage systems. At the same time, traditional lithium-ion batteries have their shortcomings, such as a shortage of metal lithium resources, harsh preparation conditions, and toxic organic electrolytes. Therefore, people have gradually begun to research aqueous lithium-ion batteries (ALIBs). Aqueous electrolytes can overcome the disadvantages of traditional organic electrolytes such as low safety and high production cost. Due to high specific discharge capacity and low operating voltage, LiV3O8 is considered a promising anode for ALIBs. However, inherent low conductivity and unsatisfactory cycle performance limit its further application, so it is necessary and meaningful to conduct further research on LiV3O8. This paper first introduces the structure, operation mechanism, and syntheses of LiV3O8. Then the modification methods to improve the performance are reviewed from coating modification, introducing conductive agent, ion doping, and nano crystallization. Finally, reasonable suggestions and perspectives for LiV3O8 are put forward.</t>
  </si>
  <si>
    <t>10.1016/j.jallcom.2023.171053</t>
  </si>
  <si>
    <t>Multi-ion doped P2/O3 biphasic layered oxides cathodes NaxNi0.2Mn0.55Cu0.14TiyZnzO2 for sodium-ion batteries</t>
  </si>
  <si>
    <t>Layered oxides are the most commonly used cathode materials in sodium ion batteries, typically presented in two structure variations: the sodium-poor P2 and the sodium-rich O3. The P2 structure is generally more stable in comparison to the O3 structure; however, it has lower capacity and initial coulombic efficiency owing to the low content of Na+. Conversely, the O3 structure offers higher operating voltage and capacity, but it is not practical due to its structural instability. To amalgamate the properties of both structures, in our work, we prepared NaxNi0.2Mn0.55Cu0.14TiyZnzO2 (x = 0.67,0.9,1, y + z = 0.11) as the cathode material by a straightforward sol-gel method. Among them, the specific capacity of Na0.9Ni0.2Mn0.55Cu0.14TiyZnzO2 (P2/O3-NMCTZ) is 82.8 mAh·g−1 during the initial discharge cycle at 1 A·g−1. After 500 cycles, the specific capacity is maintained at 65.4 mAh·g−1 with a capacity retention rate of 78.9%. Besides, the material shows a strong pseudo-capacitance effect (89.72%, 90.67%, 93.14%, 93.51%, 94.98% and 96.86%). These results demonstrate the outstanding electrochemical performance of the multi-ion doped P2/O3 hybrid materials, providing new ideas for constructing layered oxides cathode for sodium-ion batteries.</t>
  </si>
  <si>
    <t>10.1016/j.est.2024.112707</t>
  </si>
  <si>
    <t>Improved cycle capability of Mn-doped Fe2TiO5 anode for lithium-ion batteries</t>
  </si>
  <si>
    <t>Good cycling stability and high theoretical capacity are provided by Fe2TiO5 (iron titanate) as an electrode material due to its distinct crystal structure and numerous redox couples. The conventional ceramic method successfully and effectively synthesises the material. This study discloses the successful doping and replacement of Ti4+ with Mn4+ in the unit cell of Fe2TiO5 pseudobrookite, resulting in decreased band gap energy and a regular increase in unit cell volume with increased Mn-concentration. Doping improves the overall electrical conductivity due to a higher ratio of Ti3+ to Ti4+ which ultimately boosts the electrochemical performance as an anode in LIBs application. The Fe2Ti1-xMnxO5 (x = 0.2) achieves a high specific surface area of 338.6 m2 g−1 with an average pore size distribution of ∼10 nm, which is beneficial to reduce the Li-ion diffusion path and provides large contact areas between electrolyte and electrode surface. The Fe2Ti1-xMnxO5 (x = 0.2) stays ahead in its electrochemical performance compared to all counter partners delivering 765.6 mAh g−1 of initial discharge capacity and having a capacity retention of 392.3 mAh g−1 after 100 continuous charge discharge cycles at a current density of 100 mA g−1. Additionally, an excellent rate performance of 327.9 mAh g−1 is observed even at 5000 mA g−1. No further capacity fading is noted for another 45 cycles, demonstrating the structural stability of electrode material at variable current densities. The superior electrochemical results of Mn4+ doped Fe2TiO5 manifestly show the possibility of serving as an electrode material for high-performance battery applications.</t>
  </si>
  <si>
    <t>10.1016/j.ifacol.2015.12.075</t>
  </si>
  <si>
    <t>Extracting rare materials from electr(on)ic scrap</t>
  </si>
  <si>
    <t>As the price for natural resources will increase in the future the goal of this paper is that valuable resources like rare materials have to be extracted and not be wasted. In 2010 the Raw Materials Initiative of the European Commission defined 14 critical raw materials, most of rare metals (including rare earths oxide) which are used for electr(on)ic devices belong to this category. The idea is to recover rare and precious metals from WEEE including lamps and spent batteries by hydrometallurgical processes. Furthermore to develop a mobile plant using hydrometallurgical processes to extract metals like yttrium, indium, lithium, cobalt, zinc, copper, gold, silver, nickel, lead, tin in a high purity (above 95%) from scrap. Because the amount of scrap in industry is usually and to avoid transportation costs, in the framework of two EU projects (HydroWEEE) a mobile and a stationary recycling plant is in development. Another goal of this paper is to contribute to reduce the amount of material for the recovery process and to recognize reusable parts on printed circuit boards (PCB's) in an economic way. Therefore a semi-automated disassembly cell will be shortly described.</t>
  </si>
  <si>
    <t>10.1016/j.rser.2020.110345</t>
  </si>
  <si>
    <t>Lignocellulose materials for supercapacitor and battery electrodes: A review</t>
  </si>
  <si>
    <t>Supercapacitors and batteries are among the most promising electrochemical energy storage technologies available today. High demands in energy storage devices require low-cost fabrication and environmentally friendly materials. Even though lignocellulose has been used for electrochemical applications, there is a lack of literature that collectively summarizes key aspects of its applications in electrochemical devices. In this research, a comprehensive review of lignocellulose, an emerging class of materials, as electrodes was conducted. The methods of extraction, pretreatment processes, modification, and their applications as electroactive materials are discussed. The molecular structure of various components and the effects of morphology on the capacitive performance are analyzed. This review addresses the state of theart, outstanding challenges, and potential solutions to the design and fabrication of advanced electrodes. A critical summary of current knowledge and recommended future studies are provided.</t>
  </si>
  <si>
    <t>10.1016/j.wasman.2016.05.009</t>
  </si>
  <si>
    <t>Physico-chemical characterisation of material fractions in residual and source-segregated household waste in Denmark</t>
  </si>
  <si>
    <t>Physico-chemical waste composition data are paramount for the assessment and planning of waste management systems. However, the applicability of data is limited by the regional, temporal and technical scope of waste characterisation studies. As Danish and European legislation aims for higher recycling rates evaluation of source-segregation and recycling chains gain importance. This paper provides a consistent up-to-date dataset for 74 physico-chemical parameters in 49 material fractions from residual and 24 material fractions from source-segregated Danish household waste. Significant differences in the physico-chemical properties of residual and source-segregated waste fractions were found for many parameters related to organic matter, but also for elements of environmental concern. Considerable differences in potentially toxic metal concentrations between the individual recyclable fractions within one material type were observed. This indicates that careful planning and performance evaluation of recycling schemes are important to ensure a high quality of collected recyclables. Rare earth elements (REE) were quantified in all waste fractions analysed, with the highest concentrations of REE found in fractions with high content of mineral raw materials, soil materials and dust. The observed REE concentrations represent the background concentration level in non-hazardous waste materials that may serve as a reference point for future investigations related to hazardous waste management. The detailed dataset provided here can be used for assessments of waste management solutions in Denmark and for the evaluation of the quality of recyclable materials in waste.</t>
  </si>
  <si>
    <t>10.1016/j.ceramint.2020.09.276</t>
  </si>
  <si>
    <t>Synthesizing low-cost, high-corrosion-resistant refractory kiln furniture for the calcination of Li-ion battery cathode materials</t>
  </si>
  <si>
    <t>In recent years, the rapid development of the ternary Li-ion battery cathode Li(NixCoyMnz)O2 (LNCM) materials industry has resulted in increased demand for refractory kiln furniture (saggars). To reduce the production cost of the saggars and improve their anti-corrosion performance, mullite-zirconia materials were synthesized from zircon-containing kyanite tailings. This study examines the potential of the materials as saggars in the preparation of the LNCM materials based on two aspects—the material's physical properties and its resistance to the corrosion of LNCM materials. The results show that mullite-zirconia composites can be successfully synthesized at 1500–1600 °C, and the physical properties of the materials meet the needs of production. Additionally, the mullite-zirconia material prepared at 1550 °C was more resistant to LCNM precursor corrosion than the ones prepared at 1500 and 1600 °C.</t>
  </si>
  <si>
    <t>10.1016/j.seppur.2021.119611</t>
  </si>
  <si>
    <t>Study on the high-efficiency separation of Fe and Mn from low-grade pyrolusite and the preparation of LiMn2O4 materials for lithium-ion batteries</t>
  </si>
  <si>
    <t>There is a serious shortage of high-grade manganese ore resources, so the development and utilization of low-grade manganese ore are of great significance. In this paper, the mixed roasting/water leaching method of sulfuric acid and pyrolusite is used to efficiently recover Mn and Fe elements. Under the optimal process conditions, acid/ore ratio of 2:1, water/acid ratio of 1:5, the roasting temperature of 650 °C, and holding time of 4 h, the leaching rates of Mn and Fe are 99.10% and 0.67%, respectively. Additionally, the conversion process between manganese-containing precipitate and manganese oxide is studied, and high-purity Mn3O4 is obtained. LiMn2O4, an electrode material for lithium-ion batteries, is successfully prepared by solid-phase synthesis with Mn3O4 as a manganese source. The initial charge specific capacity of the LiMn2O4 is 115.7 mAh·g−1 at 0.1C. Additionally, the charge specific capacity of the LiMn2O4 is still 78.64 mAh·g−1 after 100 cycles at 1C. The process does not use any reducing agents, surfactants, etc., and has the characteristics of short, simple, easy-to-operate, economical, and reasonable process, which is helpful to realize the efficient recovery and reuse of manganese and iron resources in the pyrolusite.</t>
  </si>
  <si>
    <t>10.1016/j.jma.2021.08.005</t>
  </si>
  <si>
    <t>Achieving a novel solvent-free regeneration of LiBH4 combining hydrogen storage and production in a closed material cycle</t>
  </si>
  <si>
    <t>LiBH4 has been considered as one of the most promising energy storage materials with its ultrahigh hydrogen capacity, which can supply hydrogen through hydrolysis process or realize hydrogen-to-electricity conversion via anodic oxidation reaction of direct borohydride fuel cells (DBFCs). However, the realization of practical hydrogen applications heavily depends on the effective synthesis of high-purity LiBH4 and recycling of the spent fuels (LiBO2·xH2O). The present work demonstrates a convenient and high-efficiency solvent-free strategy for regenerating LiBH4 with a maximum yield close to 80%, by retrieving its by-products with MgH2 as a reducing agent under ambient conditions. Besides, the hydrogen released from the regeneration course can completely compensate the demand for consumed MgH2. The isotopic tracer method reveals that the hydrogen stored in LiBH4 comes from both MgH2 and coordinated water bound to LiBO2. Here, the expensive MgH2 can be substituted with the readily available and cost-effective MgH2−Mg mixtures to simplify the regeneration route. Notably, LiBH4 catalyzed by CoCl2 can stably supply hydrogen to proton exchange membrane fuel cell (PEMFC), thus powering a portable prototype vehicle. By combining hydrogen storage, production and utilization in a closed cycle, this work offers new insights into deploying boron-based hydrides for energy applications.</t>
  </si>
  <si>
    <t>10.1016/B978-0-12-803581-8.11912-5</t>
  </si>
  <si>
    <t xml:space="preserve">Green Materials and Production of Metallic Composite Materials </t>
  </si>
  <si>
    <t xml:space="preserve">
               Improved global knowledge of material processing environmental issues has resulted in the development of sustainable and environment-friendly green composite materials, which are recyclable and renewable resources. Green composite materials include metallic, polymer and cement based composites. Green metal-matrix composites have achieved widespread interest amongst academic research and industrial communities for numerous applications in the last few years due to their advantageous of being eco-friendly as well as their physical and mechanical properties. This article provides information on chemical composition, physical and mechanical properties of different green reinforcement and matrix materials within metal matrix composites. The applications of different green metal matrix composite materials such as aluminum and magnesium composites and also the major techniques for fabricating these materials as well as the research areas for further investigation are highlighted in this article.
            </t>
  </si>
  <si>
    <t>Encyclopedia of Materials: Composites</t>
  </si>
  <si>
    <t>10.1016/j.isci.2021.102547</t>
  </si>
  <si>
    <t>High-capacity and high-rate Ni-Fe batteries based on mesostructured quaternary carbon/Fe/FeO/Fe3O4 hybrid material</t>
  </si>
  <si>
    <t>The Ni-Fe battery is a promising alternative to lithium ion batteries due to its long life, high reliability, and eco-friendly characteristics. However, passivation and self-discharge of the iron anode are the two main issues. Here, we demonstrate that controlling the valence state of the iron and coupling with carbon can solve these problems. We develop a mesostructured carbon/Fe/FeO/Fe3O4 hybrid by a one-step solid-state reaction. Experimental evidence reveals that the optimized system with three valence states of iron facilitates the redox kinetics, while the carbon layers can effectively enhance the charge transfer and suppress self-discharge. The hybrid anode exhibits high specific capacity of 604 mAh⋅g−1 at 1 A⋅g−1 and high cyclic stability. A Ni-Fe button battery is fabricated using the hybrid anode exhibits specific device energy of 127 Wh⋅kg−1 at a power density of 0.58 kW⋅kg−1 and maintains good capacity retention (90%) and coulombic efficiency (98.5%).</t>
  </si>
  <si>
    <t>10.1016/B978-0-12-814462-6.00008-4</t>
  </si>
  <si>
    <t xml:space="preserve">6 Reverse urban logistics </t>
  </si>
  <si>
    <t xml:space="preserve">
               Reverse urban logistics is the process of managing the return flow of goods and materials from urban areas to their origin. It has become increasingly important on account of a range of factors, including the growth of e-commerce, environmental concerns, and changing of consumer behavior. Drawing on a review of the literature, that section starts by exploring the different types of reverse logistics used in urban areas, such as product returns, product recalls, and waste management. Also, this chapter discusses the challenges that companies face when implementing reverse logistics in urban areas, including issues related to transport, infrastructure, and regulatory compliance. The environmental impacts of reverse logistics, including reduced waste, decreased greenhouse gas emissions, and increased use of recycled materials, are also analyzed. Looking to the future, this chapter also explores the potential future trends in reverse logistics in urban areas, including the use of technology such as drones and autonomous vehicles and the potential for greater collaboration between different stakeholders in the supply chain.
            </t>
  </si>
  <si>
    <t>Managing Urban Logistics</t>
  </si>
  <si>
    <t>10.1016/j.mattod.2023.06.013</t>
  </si>
  <si>
    <t>Experimental and computational advancement of cathode materials for futuristic sodium ion batteries</t>
  </si>
  <si>
    <t>Owing to the earth’s abundance and wide availability of natural sodium sources, sodium-ion batteries (SIBs) are potential alternatives to lithium-ion batteries (LIBs). SIBs showcase similar chemistry to LIBs making them likely competitors for smart grid-scale and large-scale energy storage systems. The performance and practical development of SIBs are dependent upon selecting suitable electrodes, electrolytes, additives, and binder materials. This review summarizes the advancement of various cathode materials for SIBs along with other crucial components. Approaches used to improve the electrochemical performance of cathode materials are discussed along with critical challenges and assessments to boost the development of SIBs. We discuss past and present research on advanced cathode materials and propose future strategies for the betterment of SIBs. A major focus is given to theoretical along with experimental work on cathode materials. This review article provides a detailed explanation of the theoretical calculation such as the energy band structure, total density of states, partial/projected density of states, Na+ storage mechanism, and stability through density functional theory (DFT) for various cathode materials. We hope and believe this article will light on some insights into the basic of SIBs and the development of advanced cathode materials.</t>
  </si>
  <si>
    <t>Available online 14 July 2023</t>
  </si>
  <si>
    <t>10.1016/j.apmt.2022.101500</t>
  </si>
  <si>
    <t>Recent progress of Ag/TiO2 photocatalyst for wastewater treatment: Doping, co-doping, and green materials functionalization</t>
  </si>
  <si>
    <t>Surface modification via doping or functionalization is one of the most commonly applied approaches for addressing the innate limitations of TiO2 photocatalysts. Amongst numerous dopants, silver (Ag) has been regarded as an efficient strategy to retard electron holes recombination due to the formation of the Schottky barrier on the TiO2 interface and extending absorption to the visible region. This review primarily focuses on discussing and evaluating the recent progress in the modification of Ag/TiO2 via co-doping with non-metals and transition metals, as well as the synthesis strategies that have been applied in engineering the materials. The effects of doping and co-doping on the induced chemical and physical properties, photocatalytic performance, stability, and recyclability aspects have also been highlighted. This review also examines the potential improvement of Ag/TiO2 through the addition of green materials such as plant-based materials (cellulose-derived composites, chitosan, alginate), ceramic materials (clay, kaolin bentonite), and also ionic liquid green solvent. Recommendations for further research opportunities, limitations, and challenges have also been suggested.</t>
  </si>
  <si>
    <t>30 August 2023</t>
  </si>
  <si>
    <t>10.1016/j.gee.2023.03.002</t>
  </si>
  <si>
    <t>Current collectors’ effects on the electrochemical performance of LiNi0.6Co0.2Mn0.2O2 suspension electrodes for lithium slurry battery</t>
  </si>
  <si>
    <t>Take after the advantages of lithium-ion battery (LIB) and redox flow battery (RFB), semi-solid flow battery (SSFB) is a promising electrochemical energy storage device in renewable energy utilization. The flowable slurry electrode realizes decouple of energy and power density, while it also brings about new challenge to SSFBs, electron transport between active material and the out circuit. In this consideration, three types of current collectors (CCs) are applied to study the resistance and electrochemical performances of slurry cathodes within pouch cells for the first time. It proves that the electronic resistance (Re) between slurry electrode and the CC plays a decisive role in SSFB operation, and it is so large when Al foil is adopted that the cell cannot even work. Contact angle between Ketjen black (KB) slurry without active material (AM) and the CC is a preliminarily sign for the Re, the smaller the angle, the lower the resistance, and the better electrochemical performance of the cell.</t>
  </si>
  <si>
    <t>10.1016/j.jclepro.2023.138671</t>
  </si>
  <si>
    <t>Resource, environmental and economics research for primary and secondary copper: A bibliometric and systematic review</t>
  </si>
  <si>
    <t>Copper is critical for industrial, economic, and social development, especially in the transition to low-carbon energy sources. However, information on copper in these aspects needs to be more cohesive. As such, this extensive review applies bibliometric analysis and systematic literature review to explore the knowledge structure for major and emerging topics in the research field of copper resources, environment, and economics. 9350 works published on the Web of Science and China National Knowledge Infrastructure from 1990 to 2022 were collected, of which 261 were analyzed to report this field's publication trend, significant contributors, and research themes. We also examined the scientific problems, tools, and methods in resource, environment, and economics and explored the future research possibilities. Our findings indicated that this topic has received increasing attention and that Western authors are the most significant contributors. Interestingly, we observed that while works primarily focus on secondary copper and recycling, contributions in Chinese tend to focus more on the economic aspect of industrial development. In contrast, English-based contributions focus mainly on resource accounting and environmental impact assessment. Secondary copper, circular economy, flow, future, and stock have always been the research hotspots, China's import ban and energy transition are the recent research hotspots, and material flow analysis and life cycle assessment are the primary and popular modeling tools. Individual studies of copper in resources, environment, and economy have received more attention. At the same time, comprehensive research involving these three aspects, especially how to consider the economic impact dynamically and deeply, have been underestimated in the literature. These knowledge gaps need to be addressed in the future, including conducting theoretical mechanism analysis, introducing tools and techniques, refining research spatial scales, and evaluating policy impact and performance to ensure that future research can support science-based decision and policy making.</t>
  </si>
  <si>
    <t>10.1016/j.ijthermalsci.2021.106945</t>
  </si>
  <si>
    <t>Thermal management of a simulated battery with the compound use of phase change material and fins: Experimental and numerical investigations</t>
  </si>
  <si>
    <t>The low thermal conductivity of Phase change materials (PCM) is the primary constraint of the PCM based battery thermal management systems. To solve this problem, we propose novel fin structures constituting straight and arc fins for heat transfer enhancement. Experimental results indicate that the proposed fins prolong the working time of the battery by 54–90% compared to the pure PCM system under the discharging process. Visualization of PCM during the melting process shows that these fins increase the heat exchange area and lead into new multi-path network for thermal conduction in the PCM that significantly increase the heat dissipation rate from the battery to PCM. Numerical simulations are also performed by Fluent to examine the influences of the parameters of the proposed fins on the thermal control performance. Results demonstrate that straight and arc fins further form a network for thermal conduction, and increasing the radial distance and length of arc fins helps to expand the network and thereby enhance the thermal performance. In particular, the working time for the PCM-Fin system is increased by 157%, 189%, and 238% compared to those of the PCM system for the ambient temperature of 20 °C, 30 °C, and 40 °C, respectively, demonstrating the effectiveness of the PCM-Fin system.</t>
  </si>
  <si>
    <t>10.1016/j.nantod.2022.101588</t>
  </si>
  <si>
    <t>Investigating graphdiyne based materials for rechargeable batteries</t>
  </si>
  <si>
    <t>Carbon materials have been used for a variety of energy storage systems. Among the materials used, emerging graphdiyne (GDY)-based electrochemical materials, which comprise a large percentage of conjugated acetylenic bonds and a large number of uniform in-plane cavities, have exhibited good application potential in many rechargeable battery systems, including, metal ion batteries, metal sulfur batteries, and metal air batteries. Substantial research has been performed on the preparation, theoretical predictions, and applications of GDY-based materials for use in these batteries since GDY was first prepared in 2010. GDY has undoubtedly promoted the rapid development of electrochemical materials for rechargeable battery applications. This review comprehensively surveyed and systematically analyzed the latest research on the theoretical study, preparation, and rechargeable battery applications of GDY-based electrochemical materials; the aim of this review is to inspire interest in controllable preparation and energy storage applications of GDY-based novel electrochemical materials. In addition to recent successes, this review also focuses on the critical issues, challenges, and perspectives surrounding GDY-based materials, and provides scientific guidance and reasonable design ideas for exploring GDY-based electrochemical materials and developing other promising energy storage applications.</t>
  </si>
  <si>
    <t>10.1016/j.seppur.2024.129880</t>
  </si>
  <si>
    <t>Effective elimination of multiple heavy metal ions from wastewater using circular Liquid-Liquid extraction based on trioctylammonium carboxylate ionic liquids</t>
  </si>
  <si>
    <t>The widespread discharge of effluents containing heavy metal ions (HMIs) from various industries into natural water bodies has become an alarming concern due to their harmful effects. Recently, ionic liquid (IL)-assisted liquid–liquid extraction (LLE) has emerged as a rapid and facile method for treating industrial effluents, effectively reducing the risk of secondary pollution. The primary objective of this study was to design novel hydrophobic ILs for the extractive removal of toxic HMIs from aqueous media. These hydrophobic ILs were designed by incorporating cyclic carboxylic acids (thiobenzoic acid, pyridine dicarboxylic acid, and pyrimidine dicarboxylic acid) with trioctylamine. The aim was to evaluate the effect of different coordinating atoms in the cyclic carboxylic acids on HMI extraction, while the trioctylamine moiety was chosen to provide the necessary hydrophobicity. The synthesized ILs were evaluated for their efficiency in the extractive removal of toxic HMIs, including Cu(II), Cd(II), Ni(II), and Pb(II), both individually and from their mixtures, under simulated industrial conditions. Thorough optimization was performed to identify the key parameters affecting extraction efficiency. The HMI concentrations were adjusted to their reported maximum contamination limits to ensure real-time applicability, and the ILs demonstrated successful extraction under these conditions. Experimental studies showed that the ILs were able to effectively remove HMIs even from mixtures, confirming their practical relevance. A detailed comparison with literature data revealed that the extraction mechanism primarily relied on the preferential coordination of metals, following the HSAB principle. Furthermore, metal ions were stripped back using disodium EDTA solution, facilitating the regeneration of the ILs for multiple reuse cycles and supporting a sustainable, circular process.</t>
  </si>
  <si>
    <t>10 July 2021</t>
  </si>
  <si>
    <t>10.1016/j.electacta.2023.143341</t>
  </si>
  <si>
    <t>Cell teardown and characterization of an automotive prismatic LFP battery</t>
  </si>
  <si>
    <t>A key challenge in lithium-ion battery research is the need for more transparency regarding the cell design and production processes of battery as well as vehicle manufacturers. This study comprehensively benchmarks a prismatic hardcase LFP cell that was dismounted from a state-of-the-art Tesla Model 3 (Standard Range). The process steps and manufacturing peculiarities were traced by disassembling the cell and analyzing the characteristics on the material level. A butterfly-design with two jelly rolls was found for the cell design in order to minimize the void volume (6.4%). Cross-sections and microscopy analyses from the cell cap revealed the application of multiple laser-welding processes that are needed to provide a high stability and tightness. The coatings of the approximately 22m long electrodes showed a high homogeneity with thickness fluctuations less than 2µm. Scanning electron microscopy images revealed a pure graphite anode and a bimodal particle distribution within the lithium iron phosphate cathode, whereby the edges of the cathode were covered in a 27µm thick aluminum oxide (Al 2 O 3 ) insulation layer. Electrochemical analyses were performed showing the improved performance of the inherent electrolyte over a common LP572 electrolyte. A gravimetric energy density of 163Wh/kg and a volumetric energy density of 366Wh/l was determined based on a nominal cell capacity of 161.5Ah. Overall, the purpose of this work is to demonstrate which design decisions and manufacturing challenges are addressed in industrial cell production, so that the focus of academic research can align with the state-of-the-art.</t>
  </si>
  <si>
    <t>10.1016/j.apsusc.2021.151275</t>
  </si>
  <si>
    <t>New phases of MBenes M2B (M = Sc, Ti, and V) as high-capacity electrode materials for rechargeable magnesium ion batteries</t>
  </si>
  <si>
    <t>Rechargeable magnesium ion batteries (MIBs) have attracted great interests as a prospective candidate for next generation large-scale energy storage systems owing to the low cost and high abundance of Mg resources. However, MIBs have been restricted by the lack of suitable electrode materials for a long term. Therefore, three new phases of two-dimensional transition metal borides (MBenes) including Sc2B, Ti2B and V2B are explored as electrode candidates for MIBs. All the three M2B (M = Sc, Ti, and V) with ground states of ferromagnetic configurations are proved dynamically and thermally stable by using phonon dispersions and molecular dynamics simulations. The results show that all M2B phases have ultra-high specific capacity of 3192.813 mA h/g, 3018.414 mA h/g and 2853.953 mA h/g for Mg on Sc2B, Ti2B and V2B, respectively. In addition, the M2B monolayer only undergoes a small change in lattice constant with adsorption of single layer or multilayer ions. This work not only reports three new phases of M2B with layered structure but also further provides useful information of MBenes as promising electrode candidates for high-performance metal ion batteries.</t>
  </si>
  <si>
    <t>10.1016/j.resourpol.2012.07.001</t>
  </si>
  <si>
    <t>Rare earth elements as critical raw materials: Focus on international markets and future strategies</t>
  </si>
  <si>
    <t>Supply of some critical raw materials by European industry is becoming more and more difficult. After the case of natural textile fibres, in particular cotton, and timber, over the last few years the problem of rare earths (REs) availability has also risen. The 97% of the global supply of rare earth metals (REMs) is produced by China, that has recently done copious cuts of its exports, apparently in order to protect its environment. This fact has greatly increased the REs prices, causing tension and uncertainty among the world hi-tech markets. Many of these materials, in fact, have very few effective substitutes and low recycling rates too. In addition, their natural reserves of rare earths are concentrated in a small number of countries (China, Brazil, US, Russia, Democratic Republic of Congo). REMs are a group of 17 elements particularly used in many new electronic and advanced components: such as fuel cells, mobile phones, displays, hi-capacity batteries, permanent magnets for wind power generation, green energy devices, etc. Many analysts foresee much more requests in the next decades.</t>
  </si>
  <si>
    <t>10.1016/j.ceramint.2015.09.159</t>
  </si>
  <si>
    <t>Preparation and magnetic performance of Co0.8Fe2.2O4 by a sol–gel method using cathode materials of spent Li-ion batteries</t>
  </si>
  <si>
    <t>Spinel-structured Co0.8Fe2.2O4 was synthesized through a sol–gel method using the cathode materials of spent Li-ion batteries as raw materials and ethylene glycol as a gelling agent. The effect of preparation conditions on the microstructure and some magnetic properties was investigated via X-ray diffraction, scanning electron microscopy, energy dispersive X-ray spectroscopy, transmission electron microscopy, Fourier transform infrared spectroscopy, and vibrating sample magnetometry. The preparation process had a significant effect on the performance and structure of the cobalt ferrite. An ethylene glycol to metal ion ratio, calcination temperature, and calcination time of 0.8:1, 800°C, and 6h, respectively, constituted the optimum conditions for preparation of the Co0.8Fe2.2O4. Moreover, Co0.8Fe2.2O4 exhibited a saturated magnetization of up to 61.96emug−1. The results presented here indicate a new effective means for the preparation of cobalt ferrite materials.</t>
  </si>
  <si>
    <t>10.1016/j.measurement.2019.107212</t>
  </si>
  <si>
    <t>Smartphone-based molecular sensing for advanced characterization of asphalt concrete materials</t>
  </si>
  <si>
    <t>Pavement systems deteriorate during time due to the aging of materials, excessive use, overloading, climatic conditions, inadequate maintenance, and deficiencies in inspection methods. Proper evaluation of the pavement condition provides important decision support to implement preventative maintenance or to plan for rehabilitation. This study presents an innovative method for advanced characterization of asphalt concrete materials. The proposed method is based on deploying a pocket-sized near-infrared (NIR) molecular sensor that is fully integrated with smartphones. The NIR spectrometer illuminates a sample with a broad-spectrum of near-infrared light, which can be absorbed, transmitted, reflected, or scattered after contacting the surface of the sample. The light intensity is measured as a function of wavelength before and after interacting with the sample. Thereafter, the diffuse reflectance reflected by the sample, as influenced by absorbance and scattering, is measured. The proposed portable smartphone-based NIR method is used to characterize asphalt binders with different grades, aging levels, and rubber contents. To this end, a number of binder samples are tested in a wavelength range of 740–1040 nm. The results indicate that asphalt binders with different grades and aging levels yield significantly different spectra. These distinctive spectra can be attributed to the varied amounts of binder components such as asphaltenes, resins, and aromatic fractions, and molecular arrangements associated with varied levels of oxidative hardening (ketones, carboxylic acids, phenols, quinolones, etc.). Furthermore, the molecular sensor is successfully deployed to detect and classify asphalt mixtures fabricated with various binder and recycled material types such as styrene–butadienestyrene (SBS), ground tire rubber (GTR), engineered crumbed rubber (ECR), reclaimed asphalt pavement (RAP), and recycled asphalt shingles (RAS). The proposed monitoring technology can be considered as a cost-effective platform capable of transforming the current physical and chemical methods for civil engineering material characterization.</t>
  </si>
  <si>
    <t>10.1016/j.apsadv.2022.100233</t>
  </si>
  <si>
    <t>Anode materials for lithium-ion batteries: A review</t>
  </si>
  <si>
    <t>The need for eco-friendly and portable energy sources for application in electrical, electronic, automobile and even aerospace industries has led to an ever-increasing research and innovation in lithium-ion battery technology. Owing to the research and discoveries in recent years, lithium-ion batteries (LIBs) have stood out as the most suitable device for the storage of electrical power for application in mobile appliances and electric vehicles. This is as a result of the very attractive properties inherent in LIBs, which include lightweight, high energy density, small-scale size, few memory effects, long cycle life and low pollution. In this review article, recent advances in the development of anode materials for LIBs will be discussed, along with their advantages and disadvantages. New approaches for alleviating the drawbacks associated with LIB anode materials will also be highlighted.</t>
  </si>
  <si>
    <t>10.1016/j.resconrec.2020.104898</t>
  </si>
  <si>
    <t>Six policy perspectives on the future of a semi-circular economy</t>
  </si>
  <si>
    <t>To examine the prospect of full closure of relevant material flows, and the policy mix and transition to achieve it, I critically approach the popular notion of a ‘circular economy’ (CE) from six complementary perspectives: (i) lessons from ecosystem recycling, (ii) limits posed by thermodynamics, (iii) material rebound and material-to-energy shifting, (iv) market processes, (v) consumer and firm behaviour, and (vi) geography and transport. The unprecedented ambition of the CE goal requires a permanent incentive structure to assure that all decisions by consumers, producers, investors and innovators are in line with circularity. Rather than hoping to realise this at short notice, policy will likely have to go through subsequent stages of advancement. This is best guided by sub-aims such as balancing ‘local and non-local recycling’ and limiting material rebound and material-to-energy shifting. Due to complicated and inexact compromises between durability, product light-weighting, reparability, decomposability and recyclability, one cannot hope to formulate simple rules for optimal CE policy. In line with this, we should, at best, expect to achieve a ‘semi-circular economy’.</t>
  </si>
  <si>
    <t>10.1016/j.coco.2023.101607</t>
  </si>
  <si>
    <t>Fluorinated microporous carbon spheres for Li/CF x batteries with high volumetric energy density</t>
  </si>
  <si>
    <t>Carbon fluorides (CF x ) have the highest theoretical energy density among current cathode materials for lithium primary battery. Although fluorinated graphite (FG) has been successfully commercialized, its energy density is difficult to meet the continuously increasing demand. In this study, porous carbon spheres are prepared as starting materials to obtain a new type of CF x compound with improved electrochemical performance. The fluorinated microporous carbon spheres (FMCSs) with a high fluorinated degree achieve a comparable specific capacity as that of the commercial FG. The spherical morphology and hierarchically porous structure prompt the diffusion of Li+ and the reaction with fluorinated active sites. The FMCSs fluorinated at 250 °C deliver a specific capacity of 955 mAh g−1 and a maximum energy density of 2428 Wh kg−1, and could operate stably at discharge rate as high as 10C. Unlike nanostructured CF x , the desirable true density of FMCSs enable their practical applications without sacrificing the volumetric energy density. Therefore, the assembled pouch cell using FMCSs as the cathode material exhibits superior electrochemical performance. In particular, the alleviated volume expansion and heat release further promoted the applicability of FMCSs and strengthen their capability as a favorable alternative to commercial FG.</t>
  </si>
  <si>
    <t>10.1016/j.scp.2022.100859</t>
  </si>
  <si>
    <t>From fruit and vegetable waste to degradable bioplastic films and advanced materials: A review</t>
  </si>
  <si>
    <t>Productions of plastic products are reaching new heights every year, which brings serious environmental pollution, as non-degradable plastics threaten animals, plants even humans. The expansion of bioplastics has benefited from emerging biotechnologies, but high costs and poor performance still limit their application. Meanwhile, global food production is gradually increasing, causing concerns about the disposal of food waste, the best example being fruit and vegetable wastes (FVW). A feasible option is to establish an FVW refining platform to introduce the waste stream into the production of biodegradable bio-based plastics. In this manuscript, recent strategies for recycling and processing FVW to precursors for bioplastics were reviewed. Providing microbial fermentation with FVW as nutritional supplements instead of overpriced pure substrates (e.g. glucose) is an ideal option, before fermentation, FVW needs to be pretreated to release microbially available monomers or polymers. Bioblocks with high compressive strength are produced by co-extruded mycelium and substrate. Valuable components contained in FVW (lignocellulose, starch, protein, pectin, lipids and polyphenols) are incorporated into new eco-friendly materials for bioplastic production. The retention of bioactive substances in FVW during processing is beneficial to expand the functionalities of bioplastics such as antimicrobial, antioxidant and visualized pH response. At the end of the life cycle, degradable bioplastics degrade aerobically or anaerobically digested to produce methane. Novel bioplastics from FVW show great potential, such as plant fertilizers, smart packaging, biomedical devices, sensors, supercapacitors, electronic devices, sustaining environmental stress reduction, and promoting bioeconomic cycles.</t>
  </si>
  <si>
    <t>10.1016/j.jmrt.2023.01.102</t>
  </si>
  <si>
    <t>Controllable engineering of new ZnAl2O4-decorated LiNi0·8Mn0·1Co0·1O2 cathode materials for high performance lithium-ion batteries</t>
  </si>
  <si>
    <t>Fast and continuous growth in the market of energy storage systems has increased the demand for powerful cathode materials with excellent electrochemical characteristics. In this scene, the micron-sized particles of commercial NMC811 electrode were decorated with ZnAl2O4 nanoparticles via facile coprecipitation method. The slight shifts in XRD peaks to higher angles and in FTIR bands to lower frequencies confirm the formation of ZnAl2O4 coating film surrounding NMC811 particles. The morphological features of ZAO@NMC811 core-shell particles were deeply investigated by FESEM/EDS and HRTEM/SAED techniques. XPS results of the coated sample revealed the co-existence of Zn2+ and Al3+ ions on the surface of NMC811 structure. The charge and discharge capacities of modified NMC811 were significantly increased by 5.7 and 9% achieving about 221 and 188.5 mAhg−1, respectively after first cycle. The reduction in the separation potentials of both anodic and cathodic CV scans gives a strong indication for enhancing the structure stability and lowering the polarization between NMC811 particles after coating. The modified NMC811 exhibited higher capacity retention ∼82% than that ∼ 60.2% of pristine NMC811 after 100 cycles upon 1 C. EIS results of both types of cells elucidated the enhancement of electronic and ionic conductivity as well as Li+ ions diffusion for ZAO@NMC811 cell after cycling. The suggested ZAO coating material is cheaper, easily fabricated and considerably improved the electrochemical performance of pure NMC811 cathode compared to the reported coating materials.</t>
  </si>
  <si>
    <t>March–April 2023</t>
  </si>
  <si>
    <t>10.1016/j.cogsc.2020.100374</t>
  </si>
  <si>
    <t>Current trends on turning biomass wastes into carbon materials for electrochemical sensing and rechargeable battery applications</t>
  </si>
  <si>
    <t>The need to both avoid waste and develop sustainable technologies based on new renewable resources has led to an encouraging research opportunity, focusing attention on the relative merits of applying different dedicated waste biomass as renewable, cheap, and abundant resources to minimize energy and material feedstock costs. Carbonaceous materials obtained from waste biomass have received comprehensive interest over the past years because of their attractive electronic and structural properties, which allow them as advanced materials for a wide variety of applications. Here, we highlight the range of waste biomass precursors available and current trends on biocarbon production for its use in electrochemical devices for sensing systems and rechargeable batteries, which are expected to have a rapid scientific growing and industrial interest in the next years.</t>
  </si>
  <si>
    <t>10.1016/j.spc.2022.04.016</t>
  </si>
  <si>
    <t>Exploring the circular economy through coatings in transport</t>
  </si>
  <si>
    <t>Coatings are widely used in a range of aesthetic, protective and durable applications, often leading to extension of the in-service period of many components. There is sizable demand for coatings in the transport sector across road, rail, marine and air. However, the issue of materials circularity with consideration of their surface treatment is an under researched and often overlooked area. The aim of this paper is to explore challenges and enabling factors that can catalyse industrial growth of a new material, technology, or process by investigating coatings within the transport sector. We do this by studying six new or novel approaches that have garnered significant research interest in the last decade, set against system-level drivers and enablers of circularity. Our findings highlight the complications, assumptions and benefits of a circular transition. We conclude that policy and regulation play a key role in supporting or hindering the transition, and further consideration of material ‘lock-in’ is required to understand how materials can be phased out from a design standpoint.</t>
  </si>
  <si>
    <t>10.1016/j.joule.2022.05.016</t>
  </si>
  <si>
    <t>The promise of alloy anodes for solid-state batteries</t>
  </si>
  <si>
    <t>Solid-state batteries are a next-generation technology that could feature improved safety and energy density, but reliably integrating high-capacity electrode materials to enable high energy while retaining stable long-term cycling remains a challenge. Anode materials that alloy with lithium, such as silicon, tin, and aluminum, offer high capacity that can yield high-energy battery cells. The use of alloy anodes in solid-state batteries potentially offers major mechanistic benefits compared to other anode contenders and battery systems, such as lithium metal in solid-state architectures or alloys in liquid-electrolyte batteries. This perspective discusses key advantages of alloy anode materials for solid-state batteries, including the avoidance of the short circuiting observed with lithium metal and the chemo-mechanical stabilization of the solid-electrolyte interphase. We further discuss open research questions and challenges in engineering alloy-anode-based solid-state batteries, with the goal of advancing our understanding and control of alloy anode materials within solid-state architectures toward commercial application.</t>
  </si>
  <si>
    <t>10.1016/j.electacta.2023.142150</t>
  </si>
  <si>
    <t>Molten salt synthesis of carbon anode for high-performance sodium-ion batteries</t>
  </si>
  <si>
    <t>Preparation of high-performance anode materials in a convenient, efficient and environment friendly way is a challenge for the commercialization of sodium-ion batteries (SIBs). Herein, a carbon material was fabricated via a facile reaction between CaC2 and CaCO3 in CaCl2 NaCl molten salt. The microstructure of the carbon materials was systemically characterized and the electrochemical performance was investigated. By optimizing temperature and duration, the carbon product has porous and disordered structures. These characteristics facilitate the reversible capacity of Na storage. The optimized carbon anode exhibits excellent rate capabilities (179 and 129 mAh·g−1 at 5 and 20 A·g−1, respectively) and high reversible capacities (295 mAh·g−1 at a low current density of 0.1 A·g−1). The carbon anode also presents attractive stability with 0.0275% capacity decay per cycle at 5 A·g−1 over 1000 cycles. Furthermore, the utilization of this route to transform CO2 to high-performance carbon anode was evaluated.</t>
  </si>
  <si>
    <t>10.1016/j.commatsci.2020.110000</t>
  </si>
  <si>
    <t>Single- and multi-layer arsenene as an anode material for Li, Na, and K-ion battery applications</t>
  </si>
  <si>
    <t>Revealing ideal electrode materials with required functionalities is a crucial step to develop high-performance alkali-ion batteries. In this study, we investigate the potential of single- (SL) and multi-layer (ML) arsenene phases (buckled and symmetric washboard) to be used as an anode material by means of a b i n i t i o calculations. The interaction of alkali metal atoms (M: Li, Na, and K) with arsenene is examined to reveal strong adatom-electrode binding and low diffusion barriers. Provided that the initial crystalline patterns are maintained, the possible M orderings ( M x As) are investigated for varying ion concentrations (x). The structural deformations and the decrease in formation energy with increasing x indicate probable structural transformations. The a b i n i t i o molecular dynamics simulations confirm that the ordered patterns are prone to instability and crystalline to amorphous transition is induced at ambient temperature. The calculated (average) open-circuit voltages are between 0.65–0.98 V with the specific capacity range of 358–715 mAhg−1 for SL- and ML- M x As. Strong metal-electrode interaction, fast diffusion, and desired voltage range suggest arsenene as a promising anode material for alkali-ion batteries to be utilized in low charging voltage applications.</t>
  </si>
  <si>
    <t>10.1016/j.fuel.2022.123321</t>
  </si>
  <si>
    <t>Catalytic pyrolysis of biomass with char modified by cathode materials of spent lithium-ion batteries for tar reduction and syngas production</t>
  </si>
  <si>
    <t>The char modified by the battery cathode material was studied for catalytic pyrolysis of rice husk (RH). Compared to the direct mixing, the addition of cathode material to char by the impregnation was more favorable to synthesize the lignin char catalyst (i.e. char 1) with hierarchical pore structure and larger specific surface area. The char 1 decreased the Ea of the RH pyrolysis from 79 kJ/mol to 66 kJ/mol. The char 1 decreased the yield of liquid product from 23.2% to 12.3% and increased the yield of gas product from 35.2% to 52.2%. The char 1 decreased the contents of acids from 20.6% to 3.6% and phenols (tar surrogates) from 29.4% to 8.0%. The increase of hydrocarbons and CO2 indicated that the char catalysts had high catalytic reactivity in converting the oxygenated components (e.g., sugars, furans, acids, phenols) into light hydrocarbons (e.g., alkanes, aromatics) and micro-molecular gases (e.g., CO2, H2).</t>
  </si>
  <si>
    <t>10.1016/j.jece.2021.106604</t>
  </si>
  <si>
    <t>River driftwood pretreated via hydrothermal carbonization as a sustainable source of hard carbon for Na-ion battery anodes</t>
  </si>
  <si>
    <t>Producing hard carbon from lignocellulosic biomass has been the focus of recent studies as a promising source of anode material for Na-ion batteries. Woody biomass is a potential source, but it is already well valorized. Consequently, river driftwood can be an excellent alternative, especially since it is a disturbing waste for dam regulators. It can jeopardize dam safety, damage intake works, and sink in reservoirs, lowering water quality and decreasing reservoir volume. We examine the potential of river driftwood as a source of hard carbon for Na-ion batteries. Hydrothermal carbonization (HTC) was carried out at temperatures between 180 and 220 °C as the first step to produce hydrochar followed by an upgrading pyrolysis step at 1400 °C under an inert atmosphere to obtain hard carbon. We investigated the effect of HTC operational conditions and driftwood biomass (genera) on hydrochar and hard carbon properties, as well as the latter's impact on Na-ion batteries. The produced carbon electrodes delivered a reversible capacity of 270–300 mAh·g-1 for the first cycle and showed high coulombic efficiencies of 77–83%. We also observed promising cyclability of a maximum 2% loss after 100 cycles. Moreover, results suggest that obtained hard carbon can compete with commercial materials and is capable to supply large battery factories with anode material.</t>
  </si>
  <si>
    <t>10.1016/j.est.2022.105426</t>
  </si>
  <si>
    <t>Properties and encapsulation forms of phase change material and various types of cold storage box for cold chain logistics: A review</t>
  </si>
  <si>
    <t>Cold chain logistics has become an indispensable link in the current national economic support. To ensure the sustainable development of energy and improve energy efficiency, it is particularly important to develop a passive economical cold chain technology. Phase change cold storage technology has the characteristics of large energy storage capacity, low carbon and recyclable. It can be combined with the traditional insulation box to obtain a cold storage box for cold chain that can absorb renewable energy. In this study, the phase change cold storage materials, cold storage units and diversified cold storage box applied to cold chain logistics are reviewed. Besides, based on the state-of-the-art research, the future development direction of phase change cold storage materials and cold storage box is prospected.</t>
  </si>
  <si>
    <t>10.1016/j.jtice.2019.04.017</t>
  </si>
  <si>
    <t>Chemical leaching, precipitation and solvent extraction for sequential separation of valuable metals in cathode material of spent lithium ion batteries</t>
  </si>
  <si>
    <t>Spent lithium ion batteries (LIBs) can be of great environmental concern because of the generation of heavy metal pollution in such wastes in huge quantities, mainly from the fast-growing mobile phone market. In this research, acidic leaching coupled with microwave and ultrasonic heating is integrated with oxidative precipitation and solvent extraction to reclaim and purify the metals in the cathode material of batteries. To optimize the leaching process, the effects of the concentrations of acids and reductant (H2O2), solid loading, and temperature, as well as heating with microwaves and ultrasound, on Co, Li, Mn, Ni, Cu, and Al dissolution are systematically tested. KMnO4 is first applied to remove Mn as MnO2 precipitate from the leachate, and most of the Li can be selectively collected in the aqueous phase by solvent extraction using di-(2-ethylhexyl) phosphoric acid. At the end of the process, the majority of Co and minor amounts of Ni, Cu and Al are reversely extracted using HCl. An effective purification process is proposed to obtain more than 90% of the valuable metals in each of the leaching, precipitation and extraction steps.</t>
  </si>
  <si>
    <t>10.1016/j.jclepro.2020.122775</t>
  </si>
  <si>
    <t>Use of carbon dioxide as raw material to close the carbon cycle for the German chemical and polymer industries</t>
  </si>
  <si>
    <t>This article explores how far the use of CO2 as raw material could enable the German chemical and polymer industries to contribute to a circular economy. Material Flow Analysis was conducted for all carbon flows for material use in Germany, comprising chemical production, polymer production, domestic use and waste management. For scenario modelling, Carbon Capture and Utilization technologies were included, and key parameters determining carbon flows were altered to show potential corridors for the future development. The results show that current carbon flows are dominated by fossil sources and are highly linear, with a secondary input rate of only 6%. Additionally, 12% (2 Mt/a) of the primary carbon input is lost due to dissipation. Currently available Carbon Capture and Utilization technologies would allow reaching a secondary input rate of 65% for the chemical industry. However, to achieve this rate between 80% (processes of direct synthesis) and 103% (methanol-based processes) of the total net supply for renewable electricity in Germany would be required in 2030 and between 41% and 50% in 2050. In contrast, the unavoidable substance related CO2-point sources in Germany could probably fulfill the carbon requirement for material use of the chemical industry in 2050. The authors conclude that the utilization of CO2 as a carbon source is necessary to close the carbon cycle where material or chemical recycling is technically not feasible or reasonable. The very high demand for renewable electricity indicates that the required production facilities for CO2-based chemicals will probably not be completely based in Germany.</t>
  </si>
  <si>
    <t>20 October 2020</t>
  </si>
  <si>
    <t>10.1016/j.est.2022.106075</t>
  </si>
  <si>
    <t>An overview of metal-air batteries, current progress, and future perspectives</t>
  </si>
  <si>
    <t>Regarding the growing problems concerning energy requirements and the environment, the progress of renewable and green energy-storage devices has captured the attention of researchers. Metal-air batteries (MABs), predominantly rechargeable MABs are considered to be the potential energy conversion/storage solution due to their low cost, high specific energy, and power density as well as safety. However, the development of metal-air batteries is considerably hampered due to their inferior rate capability, dendrites formation, and corrosion during electrochemical reactions, sluggish kinetics of oxygen reactions at the cathode, and less development in the field of material design strategies, electrode, electrolyte modification as well as a good selection of separator. In this review, different types of metal-air batteries, the basics of battery configuration and electrode reactions, the role of electrode materials, electrolyte and separator, and further modifications, as well as future aspects, are thoroughly discussed for the understanding of viewers.</t>
  </si>
  <si>
    <t>10.1016/j.matt.2021.12.023</t>
  </si>
  <si>
    <t>Carbon materials for Na-S and K-S batteries</t>
  </si>
  <si>
    <t>Global energy demand is rapidly increasing, and it undoubtedly reflects the importance of high-capacity energy storage systems based on Earth’s abundant resources. The practicality of lithium-ion batteries for large-scale energy storage is less likely to be viable due to the limited sources of lithium and their uneven geographical distribution. Because of the Earth’s abundance of sodium and potassium as well as rich sulfur electrochemistry involving multi-electron transfer, sodium-sulfur (Na-S) and potassium-sulfur (K-S) batteries are promising candidates for large-scale energy storage applications. This review highlights the fundamental battery chemistries and challenges of Na-S and K-S batteries. It discusses the design strategies of cathode, anode, and separator with a focus on the utilization of carbon materials, highlighting the crucial role of carbon in tackling the challenges. Finally, future perspectives are provided, and plausible directions are outlined for the further advancement of Na-S and K-S batteries.</t>
  </si>
  <si>
    <t>2 March 2022</t>
  </si>
  <si>
    <t>10.1016/j.wasman.2017.05.008</t>
  </si>
  <si>
    <t>Challenges around automotive shredder residue production and disposal</t>
  </si>
  <si>
    <t>The challenge for the automotive industry is how to ensure they adopt the circular economy when it comes to the disposal of end-of-life vehicles (ELV). According to the European Commission the UK achieved a total reuse and recovery rate of 88%. This is short of the revised ELV directive target of 95% materials recovery, which requires a minimum of 85% of materials to be recycled or reused. A significant component of the recycling process is the production of automotive shredder residue (ASR). This is currently landfilled across Europe. The additional 10% could be met by processing ASR through either waste-to-energy facilities or Post shredder technology (PST) to recover materials. The UK auto and recycling sectors claimed there would need to be a massive investment by their members in both new capacity and new technology for PST to recover additional recycle materials. It has been shown that 50% of the ASR contains valuable recoverable materials which could be used to meet the Directive target. It is expected in the next 5years that technological innovation in car design will change the composition from easily recoverable metal to difficult polymers. This change in composition will impact on the current drive to integrate the European Circular Economy Package. A positive factor is that main driver for using ASR is coming from the metals recycling industry itself. They are looking to develop the infrastructure for energy generation from ASR and subsequent material recovery. This is driven by the economics of the process rather than meeting the Directive targets. The study undertaken has identified potential pathways and barriers for commercial thermal treatment of ASR. The results of ASR characterisation were used to assess commercial plants from around the world. Whilst there were many claiming that processing of ASR was possible none have so far shown both the technological capability and economic justification.</t>
  </si>
  <si>
    <t>10.1016/j.jcis.2022.12.168</t>
  </si>
  <si>
    <t>Graphene supported FeS2 nanoparticles with sandwich structure as a promising anode for High-Rate Potassium-Ion batteries</t>
  </si>
  <si>
    <t>Pyrite FeS2 now emerges as a promising anode for potassium-ion batteries (PIBs) due to its low cost and high theoretical capacity. However, the significant volume expansion, low electrical conductivity, and the ambiguous mechanism related to potassium storage severely hinder its development for PIBs anodes. Herein, FeS2 nanostructures are skillfully dispersed on the graphene surface layer by layer (FeS2@C-rGO) to form a sandwich structure by using Fe-based metal organic framework (Fe-MOF) as precursors. The unique structural design can improve the transfer kinetics of K+ and effectively buffer the volume expansion during cycling, thereby enhancing the potassium storage performance. As a result, the FeS2@C-rGO delivers a high capacity of 550 mAh/g at a current density of 0.1 A/g. At a high rate of 2 A/g, the capacity can maintain 171 mAh/g even after 500 cycles. Moreover, the electrochemical reaction mechanism and potassium storage behavior are revealed by in-situ X-ray diffractionand density functional theory calculations. This work not only provides a novel insight into the structural design of electrode materials for high-performance PIBs, but also proposes a valuable understanding of the potassium storage mechanism of the FeS2-based anode.</t>
  </si>
  <si>
    <t>10.1016/j.wasman.2022.01.009</t>
  </si>
  <si>
    <t>Environmental and economic benefits of electric, hybrid and conventional vehicle treatment: A case study of Lithuania</t>
  </si>
  <si>
    <t>Reuse, recovery, and recycling of end-of-life vehicles (ELVs) are encouraged owing to various economic and environmental benefits. Automotive remanufacturing serves as a specific circular marketing system for the reuse of recovered parts that can bring economic benefits for both dismantling companies and consumers. This study aimed to reveal the economic and environmental benefits of the end-of-life treatment of electric, hybrid, and conventional passenger cars. This research presents an economic assessment of the reuse of ELV parts based on a material flow analysis (MFA) and a practical analysis of the prices of these parts in the Lithuanian market. The environmental assessment of the reuse of ELV parts was performed using an MFA, the CO2 equivalents for the production of different materials, and a life cycle assessment methodology. The results showed that 38% of all electric and hybrid ELV parts, and 27% and 28% of diesel- and petrol-powered ELV parts, respectively, can be sold (reused). The economic benefit across all four types of ELVs could amount to savings of up to 12,739 Eur and 51,281 Eur for the dismantlers and passenger car consumers, respectively. The greatest CO2 savings result from reusing the parts of electric ELVs, whilst the lowest savings come from petrol ELVs.</t>
  </si>
  <si>
    <t>10.1016/j.cis.2022.102599</t>
  </si>
  <si>
    <t>Biowaste- and nature-derived (nano)materials: Biosynthesis, stability and environmental applications</t>
  </si>
  <si>
    <t>Due to the environmental pollution issues and the supply of drinking/clean water, removal of both inorganic and organic (particularly dyes, nitroarenes, and heavy metals) to non-dangerous products and useful compounds are very important transformations. The deployment of sustainable and eco-friendly nanomaterials with exceptional structural and unique features such as high efficiency and stability/recyclability, high surface/volume ratio, low-cost production routes has become a priority; nonetheless, numerous significant challenges/restrictions still remained unresolved. The immobilization of green synthesized metal nanoparticles (NPs) on the natural materials and biowaste generated templates have been analyzed widely as a greener approach due to their environmentally friendly preparation methods, earth-abundance, cost-effectiveness with low energy consumption, biocompatibility, as well as adjustability in various cases of biomolecules as bioreducing agents. Natural and biowaste materials are widely considered as important sources to fabricate greener and biosynthesized types of metal, metal oxide, and metal sulfide nanomaterials using plant extracts. Integrating green synthesized nanoparticles with various biotemplates offers new practical composites for mitigating environmental challenges. In this review, degradation of dyes, reduction of toxic nitrophenols, absorption of heavy metals, and other hazardous/toxic environmental pollutants from contaminated water bodies using biowaste- and nature-derived nanomaterials are highlighted.</t>
  </si>
  <si>
    <t>10.1016/j.jclepro.2018.06.185</t>
  </si>
  <si>
    <t>Perspectives for the recovery of critical elements from future energy-efficient refrigeration materials</t>
  </si>
  <si>
    <t>Rare earth elements (REEs) are the core of many future-sustainable technologies. One example is magnetocaloric refrigeration, an emerging field essential for the efficient use of energy. Future adoption of this technology will require adequate processing of end-of-life units and production residues. Currently, REEs have very high supply risk, and their recovery rates are below 1%. So far, their recovery from magnetocaloric materials has not been addressed. This work reports on a leaching and solvent extraction process to recover REEs from genuine magnetocaloric materials comprising cerium, iron, lanthanum, manganese and silicon. Leaching was studied using nitric, hydrochloric and sulfuric acid solutions, with optimizations in terms of temperature, acid concentration and solid-to-liquid ratio. Recovery of REEs from nitric, hydrochloric, and sulfuric acid leachates was investigated with three types of solvating extractants: tributyl phosphate (TBP), trioctylphosphine oxides (Cyanex 923) and tetraoctyl digylcol amide (TODGA). Extraction was most effective from nitric acid media. Very good extraction selectivity between REEs and non-REEs was achieved with TODGA. Cyanex 923 showed better extraction efficiency than TBP, and performed best in aliphatic diluents. A separation factor of 3.3 between cerium and lanthanum was achieved with 1 mol/L Cyanex 923 in Isopar L.</t>
  </si>
  <si>
    <t>10.1016/j.jhazmat.2021.128210</t>
  </si>
  <si>
    <t>Upcycling waste polyvinyl chloride: One-pot synthesis of valuable carbon materials and pipeline-quality syngas via pyrolysis in a closed reactor</t>
  </si>
  <si>
    <t>Polyvinyl chloride (PVC) is one of the most commonly used plastics. The treatment and recycling of PVC waste is still challenging, due to its non-biodegradability, low thermal stability, high Cl content and low product value. In this study, a one-pot method was developed to upcycle PVC into valuable carbon materials, pipeline-quality pyrolysis gas and chlorides. The well-designed process included dechlorination by Cl-fixative (ZnO or KOH), carbonization of dechlorinated polyenes, and modification of carbon materials in sequence. ZnO and KOH converted 84.48% and 94.15% of total Cl into corresponding chlorides, respectively. CH4 and H2 accounted for 81.87–99.34 vol% of pyrolysis gas with higher heat values of 30.11–32.84 MJ m−3, which can be used as substitute natural gas. As high as 83.13% of the C element was converted into carbon materials. The morphology, structure and property of carbon materials can be modified by different Cl-fixatives. Millimeter-scale carbon spheres with mono-dispersity and porous carbon with a high specific surface area of 1922 m2 g−1 were obtained when ZnO and KOH were added, respectively. Moreover, the reaction mechanisms of PVC with Cl-fixatives were also deciphered through thermogravimetric analysis and thermodynamic simulation.</t>
  </si>
  <si>
    <t>10.1016/j.cossms.2022.101042</t>
  </si>
  <si>
    <t>Advances in solid-state fiber batteries for wearable bioelectronics</t>
  </si>
  <si>
    <t>Powering wearable bioelectronics with decent skin conformability and wearing comfort is highly desired. Fiber batteries could provide an attractive alternative to traditional rigid ones and present a compelling solution to this problem. In this review, we will discuss the various classes of fiber batteries, including lithium batteries, zinc batteries, and other types of fiber batteries. We will then report the latest research progress on each battery category through its working mechanism, materials usage, structure design, and wearable applications. Finally, we provide insights into current challenges and future applications of fiber batteries, aiming to promote the development of low-cost and high-performance fiber battery technologies for wearable bioelectronics.</t>
  </si>
  <si>
    <t>10.1016/j.est.2024.110477</t>
  </si>
  <si>
    <t>From Waste to Watts: Emerging role of waste lignin-derived materials for energy storage</t>
  </si>
  <si>
    <t>The shift towards a renewable energy future requires the development of sustainable energy storage technologies. The pulp and paper industry generates large quantities of waste black liquor, containing mostly lignin, that is incinerated to generate heat and electricity to meet the energy demand of pulp and paper mills. This article aims to explore potential of converting waste black liquor lignin into valuable and high-performance carbon materials for use in the energy storage systems, such as batteries, supercapacitors, and fuel cells. The article compares the properties and performance of lignin-derived carbon materials to other carbon materials used in energy storage and discusses various synthesis methods. The article also addresses the challenges and opportunities associated with development and application of lignin-derived carbon materials, as well as their economic and environmental impacts. The article evaluates the technology and societal readiness levels for lignin-derived carbon materials and presents successful commercial case studies. In conclusion, lignin-derived carbon materials have potential for energy storage due to lower cost, sustainability, and less environmental impact compared to other materials. However, such methods currently represent a low technology readiness level (TRL) and face challenges such as low performance and scaling up production. To address such challenges, future research should focus on optimizing synthesis methods, tailoring properties, using composite materials, promoting sustainable production, conducting application-specific research, and standardizing testing protocols. The current study builds knowledge on the lignin-derived carbon materials for energy storage to key stakeholders and contributes to understanding their potential for sustainable and environmentally friendly energy storage solutions.</t>
  </si>
  <si>
    <t>10.1016/j.resconrec.2021.105840</t>
  </si>
  <si>
    <t>One-step selective recovery and cyclic utilization of valuable metals from spent lithium-ion batteries via low-temperature chlorination pyrolysis</t>
  </si>
  <si>
    <t>An efficient and environmentally friendly closed loop process combing low-temperature chlorination pyrolysis with water leaching is proposed for one-step selective recovery and cyclic utilization of valuable metals from spent lithium-ion batteries (LIBs). First, the spent LiNixCoyMnzO2 (s-NCM) cathode materials are pyrolyzed with NH4Cl as a chlorination agent and the valuable metals (Ni, Co, Mn, Li) can be converted into readily soluble chloride which attribute to the release of HCl and NH3 from NH4Cl. After the s-NCM cathode materials treated via low-temperature chlorination pyrolysis at 300 °C for 30 min with NH4Cl/s-NCM mass ratio of 3:1, more than 99.9% of the valuable metals can be recovered by simple water leaching. Moreover, thermodynamic analysis show that the valuable metals can be converted to chloride while the impurity metals (Fe, Al) do not participate in the reaction at this temperature, which can achieve the one-step selective recovery of valuable metals. Therefore, the water leaching solution can be directly used to synthesize regenerated pristine NCM (r-NCM) cathode materials which exhibit excellent cycle and rate performance. In summary, one-step selective leaching and regeneration of valuable metals can be accomplished by low-temperature chlorination pyrolysis. The whole process reduces the energy consumption and the environmental pollution caused by alleviating the introduction of acidic or alkaline chemicals and realize the high-value utilization of waste resources.</t>
  </si>
  <si>
    <t>10.1016/j.cej.2023.145006</t>
  </si>
  <si>
    <t>Separation of metals from acetic acid leaching solution of spent lithium-ion batteries by ionic liquid system</t>
  </si>
  <si>
    <t>Spent Li-ion batteries (LIBs) pollute the environment and endanger human health; however, they are valuable mineral resources. Here, we designed an extraction system composed of 0.4 mol/L 2-thenoyltrifluoroacetone (HTTA), 0.4 mol/L trioctylphosphine oxide (TOPO), and ionic liquid (IL) 1-Butyl-3-MethylImidazolium bis (trifluoromethyl sulfonyl) imide to recover valuable metals from spent LIBs. Under the optimum conditions (O/A = 1/1, 25 °C, reaction time 20 min, and pH = 3.65, the pH of the solution does not need to be adjusted), over 99.54% of Co, 99.85% of Mn, and 99.68% of Ni were extracted, while only 2.84% of Li were coextracted. The ultraviolet spectrum analysis showed that the spectral peaks of the stripping solution changed at 266 and 293 nm, indicating that CH3COO– participated in the extraction reaction. Following stripping with sulfuric acid, the pH of the solution was adjusted with 2.0 mol/L NaOH, and approximately 99% of the Al3+ ions were precipitated. Nickel and manganese sulphates were added to the stripping solution. The precursor was prepared using a coprecipitation method. The precursor was then mixed with lithium hydroxide and calcined at 1000 °C for 12 h to obtain LiNi1/3Co1/3Mn1/3O2.</t>
  </si>
  <si>
    <t>10.1016/j.fbio.2024.104487</t>
  </si>
  <si>
    <t>Eggshell membrane: Structure, purification, properties and multifunctional applications</t>
  </si>
  <si>
    <t>The recycling of biological wastes is of great significance for the sustainable development and management of the environment. Eggshells, one of the widely discarded kitchen wastes, contain high potential values, such as the potential as a good adsorption material, wound dressing, and multi-functional electronics, which are often overlooked. The last 10 years have witnessed a surge of interest and rapid development in understanding eggshell membrane (ESM) structure and trying to repurpose ESM into high-value-added products. Herein, the recent development of such newly developed and potentially competitive biomaterials is summarized. This review first introduces the key morphology of the ESM, including entangled fibrous network structure, high surface area, high thermal stability, and orientated crystallization direction along intra-polypeptide chains due to the presence of numerous proteins. Then, the separation and preparation methods of ESM from eggshells are highlighted. Owing to the interwoven fibrous and porous structures, the unique biological, adsorptive, and piezoelectric properties are illustrated, which is highly beneficial in biosensing, biomedical and environmental engineering, and energy harvesting. Finally, we propose new perspectives regarding the high potential value of ESM as a next-generation bioresource in versatile applications.</t>
  </si>
  <si>
    <t>Food Bioscience</t>
  </si>
  <si>
    <t>10.1016/j.jiec.2024.01.067</t>
  </si>
  <si>
    <t>Bioleaching of valuable metals from three cathode active materials comprising lithium nickel cobalt manganese (NCM) oxide using indigenous microorganisms</t>
  </si>
  <si>
    <t>Recently, bioleaching has been studied for the metal recovery of lithium (Li), nickel (Ni), cobalt (Co), and manganese (Mn) from spent lithium-ion batteries. However, further work should be conducted to improve the metals recovery using efficient microorganisms and to investigate the effects of metal composition on black mass due to its heterogeneity. Our study reports bioleaching-mediated recovery of valuable metals Li, Ni, Co, and Mn from three typical LiNixCoyMn1−x−yO2 (NCM) cathode active materials with different compositions (NCM111, NCM523, and NCM622) using five bacterial strains (N10, P6, P7, N4, and F-O5) isolated from abandoned mines. Compared with the control (Acidithiobacillus ferrooxidans, KCTC4516) and blank conditions, the metal leaching efficiency of Li, Ni, Co, and Mn from NCM111 reached above 95 % using the N10 and P7 strains for 24 h at a pulp density of 10 g/L. Moreover, the lower leaching efficiency of metals using NCM523 and NCM622 was observed. A higher concentration of nickel in the leachate negatively influenced the bacterial activities. This study elucidates the bioleaching potential of isolated single strains for the extraction of metals from NCM. Additionally, it emphasizes the crucial role of Ni-adapted microorganisms in efficiently extracting metals from NCM with high Ni-content.</t>
  </si>
  <si>
    <t>10.1016/j.chemosphere.2022.133799</t>
  </si>
  <si>
    <t>The challenges and perspectives for anaerobic digestion of animal waste and fertilizer application of the digestate</t>
  </si>
  <si>
    <t>The increase in livestock production creates a serious problem of managing animal waste and by-products. Among the wide range of waste valorization methods available, anaerobic digestion is very promising. It is a form of material recycling that also produces renewable energy in the form of biogas, which is reminiscent of energy recycling. The effluent and digestate from the anaerobic digestion process need to be processed further. These materials are widely used in agriculture due to their composition. Both the liquid and solid fractions of digestate are high in nitrogen, making them a valuable source for plants. Before soil or foliar application, conditioning (e.g., with inorganic acids) and neutralization (e.g., with potassium hydroxide) is required to eliminate odorous compounds and microorganisms. Various methods of conducting the process by anaerobic digestion (use of additives increasing activity of microorganisms, co-digestion, multiple techniques of substrate preparation) and the possibility of controlling process parameters such as optimal C/N ratio (15–30), optimal temperature (psychrophilic (&lt;20 °C), mesophilic (35–37 °C) and thermophilic (55 °C) for microorganism activity ensure high efficiency of the process. Literature data describing tests of various digestates on different plants prove high efficiency, determined by yield increase (even by 28%), nitrogen uptake (by 20%) or phosphorus recovery rate (by 43%) or increase of biometric parameters (e.g., leaf area).</t>
  </si>
  <si>
    <t>10.1016/j.jenvman.2021.112757</t>
  </si>
  <si>
    <t>New perception of Zn(II) and Mn(II) removal mechanism on sustainable sunflower biochar from alkaline batteries contaminated water</t>
  </si>
  <si>
    <t>The combination of several methods (X-ray diffraction, X-ray photoelectron spectroscopy, energy dispersive X-ray analysis, infrared spectroscopy) was applied to study the changes that have occurred during the adsorption of Zn(II) and Mn(II) ions on a carbonized sunflower sample for understanding a mechanism of heavy metals adsorption. Sunflower biochar was obtained from the stem and inflorescences sunflower wastes through pyrolysis at 600 °C for 30 min. According to the infrared spectroscopy and Boehm titration data, this carbonized material has acidic and basic functional groups on its surface, but they do not participate in the metal ions adsorption. However, the synthesized carbon proved to be a sustainable high-effective adsorbent for zinc(II) and manganese(II) ions removal with adsorption capacity 138.3 mg g−1 of Zn2+ and 45.4 mg g−1 for Mn2+. Surface analysis of the carbonized material by energy dispersive X-ray analysis, X-ray diffraction, and X-ray photoelectron spectroscopy indicated the presence of soluble and insoluble inorganic salts, such as KCl, NaCl, NaHCO3, KHCO3, CaCO3, MgCO3. It was established, that during the adsorption process, soluble salts are washed away, and new insoluble ones are formed assisting by Zn(II) and Mn(II) ions. It has been revealed that the adsorptive removal of Zn2+ and Mn2+ is caused by the precipitation mechanism. The efficiency of removing Zn(II) and Mn(II) ions from water contaminated with battery waste by the same mechanism is shown.</t>
  </si>
  <si>
    <t>10.1016/j.est.2022.104938</t>
  </si>
  <si>
    <t>Recent trends in supercapacitor-battery hybrid energy storage devices based on carbon materials</t>
  </si>
  <si>
    <t>Currently, tremendous efforts have been made to obtain a single efficient energy storage device with both high energy and power density, bridging the gap between supercapacitors and batteries where the challenges are on combination of various types of materials in the devices. Supercapacitor-battery hybrid (SBH) energy storage devices, having excellent electrochemical properties, safety, economically viability, and environmental soundness, have been a research hotspot in the current world of science and technology. Carbon derivatives from 0D to 3D, e.g., activated carbon, graphene, porous carbon etc., are employed as one of the promising electrode materials due to abundance in reserve, economical viability, adjustable pore size, and wide range of operation potential. Hybrid supercapacitor applications are on the rise in the energy storage, transportation, industrial, and power sectors, particularly in the field of hybrid energy vehicles. In view of this, the detailed progress and status of electrochemical supercapacitors and batteries with reference to hybrid energy systems is critically reviewed in this paper. The focus is also given to the recent trends in porous and graphene-based carbon electrode materials in asymmetric capacitor and metal ion capacitors (e.g. Li-ion, Na-ion, and K-ion capacitors) and its electrochemical properties for its potential applications. The output of this unique review will serve as a database for extending the R&amp;D in the field of supercapacitor-battery hybrid system for possible applications including e-vehicles.</t>
  </si>
  <si>
    <t>10.1016/j.wasman.2017.10.030</t>
  </si>
  <si>
    <t>A combined process for cobalt recovering and cathode material regeneration from spent LiCoO2 batteries: Process optimization and kinetics aspects</t>
  </si>
  <si>
    <t>A combined process has been developed for recovering cobalt and regenerating cathode material from leach liquor of spent LiCoO2 batteries. Cobalt of 98% can be selectively separated from leach liquor using ammonium oxalate of 1.15 (mole ratio) at pH of 2.0, 55 °C, and 40 min. Kinetics analysis indicates that precipitation of cobalt is controlled by a combination of surface chemical reaction and diffusion. The Ea value of precipitation is 19.68 kJ/mol obtained from the second-order model of (1 − a)−1 = k′t + c. Based on the TG/DSC curves of oxidation of cobalt oxalate, it is found that formation of Co3O4 oxidized from cobalt oxalate is in according with the model of randomly nucleating followed by nucleus growth. The Ea value is 84.93 kJ/mol that is provided by the suitable model of g(α) = [−ln(1 − α)]1/3. Then, lithium is recovered from the filtrate as Li2CO3 with the purity of 99.5% by precipitation method. Finally, new cathode material with a good electrochemical performance is regenerated using obtained Co3O4 and lithium carbonate through solid phase method.</t>
  </si>
  <si>
    <t>10.1016/j.resconrec.2020.104923</t>
  </si>
  <si>
    <t>Towards Increased Recovery of Critical Raw Materials from WEEE– evaluation of CRMs at a component level and pre-processing methods for interface optimisation with recovery processes</t>
  </si>
  <si>
    <t>Increasing recovery of critical raw materials (CRMs) from waste electrical and electronic equipment (WEEE) is a strategic priority to mitigate supply risks. Today, CRM recovery rates are generally low, with increases requiring new recovery processes and interface optimisation with pre-processing to ensure appropriate material flows for efficient recovery are generated. Here, results from an industrial trial to increase CRM recovery from WEEE are presented to inform development of pre-processing strategies which generate such material flows. Au, Ag, Co, Ga, Mg, Nb, Ru, Pd, Ir, Y, Nd, Sb, Ta and W are identified with XRF in components of a range of WEEE samples including within individual printed circuit board (PCB) components. CRM distribution in PCBs is mapped by visual inspection with reference to this data. Cost-effective methods to disassemble WEEE; isolate CRM bearing components, and upgrade/concentrate CRMs are evaluated for industrial adoption. A guillotine is found most suitable for LCD disassembly and separation of Au edge-contacts from PCBs, while cryocracking is best for isolation of internal components of digital media devices. Thermal PCB disassembly with a solder bath for simultaneous SMD removal and subsequent sieving to sort SMDs thereby concentrating CRMs for recovery is a promising approach. Microwave ashing of PCBs to concentrate CRMs is promising although off-gas treatment would be required. Recovery potential of identified CRMs from material streams generated is found to be poor due to lack of suitable recovery infrastructure except for precious and platinum group metals in PCBs, but available pyrometallurgical recovery permanently dissipates other CRMs present.</t>
  </si>
  <si>
    <t>10.1016/j.jhazmat.2018.08.050</t>
  </si>
  <si>
    <t>Biotechnological strategies for the recovery of valuable and critical raw materials from waste electrical and electronic equipment (WEEE) – A review</t>
  </si>
  <si>
    <t>Critical raw materials (CRMs) are essential in the development of novel high-tech applications. They are essential in sustainable materials and green technologies, including renewable energy, emissionfree electric vehicles and energy-efficient lighting. However, the sustainable supply of CRMs is a major concern. Recycling end-of-life devices is an integral element of the CRMs supply policy of many countries. Waste electrical and electronic equipment (WEEE) is an important secondary source of CRMs. Currently, pyrometallurgical processes are used to recycle metals from WEEE. These processes are deemed imperfect, energy-intensive and non-selective towards CRMs. Biotechnologies are a promising alternative to the current industrial best available technologies (BAT). In this review, we present the current frontiers in CRMs recovery from WEEE using biotechnology, the biochemical fundamentals of these bio-based technologies and discuss recent research and development (R&amp;D) activities. These technologies encompass biologically induced leaching (bioleaching) from various matrices,biomass-induced sorption (biosorption), and bioelectrochemical systems (BES).</t>
  </si>
  <si>
    <t>10.1016/j.electacta.2023.143466</t>
  </si>
  <si>
    <t>Polymer electrolytes based on protic ionic liquids with perfluorinated anions for safe lithium-ion batteries</t>
  </si>
  <si>
    <t>The quest for safe and high-performance polymer electrolytes in lithium-ion batteries (LIBs) has led researchers to explore protic ionic liquids (PILs) as potential candidates to be entrapped in polymer matrices. In this context, we present an investigation into solid polymeric systems based on poly(methyl methacrylate) (PMMA) as a host for PILs, featuring 1,8-diazabicyclo-[5,4,0]-undec-7-ene (DBU) cation paired with three different anions: bis(trifluoromethanesulfonyl)imide (TFSI−), trifluoromethanesulfonate (TFO−), and (trifluoromethanesulfonyl-nonafluorobutylsulfonyl)imide (IM14−). Additionally, we explore the lithium-doped IM14-gel-like system to broaden our understanding of these intriguing materials. Through comprehensive thermal analysis, solid-state NMR, and diffusion NMR techniques, we delve into the interactions and structural features of these binary and ternary polymeric systems. Our investigation reveals unique dynamics and ion interactions within the PMMA matrix, shedding light on the potential of these materials for advanced energy storage technologies. Particularly, we highlight the distinctive features of DBUH-IM14 and its specific interaction with the polymeric matrix and the lithium ions, underscoring its significance in advancing safer and more efficient energy storage devices.</t>
  </si>
  <si>
    <t>10.1016/j.jcat.2020.04.019</t>
  </si>
  <si>
    <t>Functionalization of graphene oxide sheets with magnetite nanoparticles for the adsorption of copper ions and investigation of its potential catalytic activity toward the homocoupling of alkynes under green conditions</t>
  </si>
  <si>
    <t>This paper deals with the preparation of graphene oxide sheets (GO) modified with magnetite nanoparticles (Fe3O4NPs) for removing Cu(II) ions from aqueous solutions. Moreover, the recovered Cu(II)-based material was recycled as a catalyst for the homocoupling of a series of alkynes. The adsorption behavior of magnetic GO-based materials towards Cu(II) ions from aqueous solutions was studied as a function of the pH value and the contact time and it was observed that the magnetic GO-based absorbent can be separated quickly from its aqueous solution by using an external magnetic field. Its equilibrium adsorption capacity value for Cu(II) ions was as high as 3.808 ± 0.125 mmol.g−1 under neutral conditions. In addition, the catalytic activity of the resulting [GO-EDA-CAC@Fe3O4NPs]-BPED-Cu(II) material toward the homocoupling of phenylacetylene into 1,4-diphenylbuta-1,3-diyne was demonstrated with a yield up to 99%. Importantly, the [GO-EDA-CAC@Fe3O4NPs]-BPED-Cu(II) supported catalyst was consecutively reused for fifteen runs without a significant loss of its activity.</t>
  </si>
  <si>
    <t>10.1016/j.seppur.2023.125196</t>
  </si>
  <si>
    <t>Zn,N co-doped 3D carbon frameworks constructed by in-situ polymerization-pyrolysis of fluid precursors and their applications in boosting atmospheric CO2 capture and fixation</t>
  </si>
  <si>
    <t>Through the rational design of 1-butyl-3-methylimidazolium bis((trifluoromethyl)sulfonyl)imide ([Bmim][NTf2])-based multi-component fluid precursors, we present a novel and sustainable strategy for preparing Zn,N co-doped 3D carbon frameworks (Zn@CTDPOP-IL) via in-situ polymerization-pyrolysis of fluid precursors, and explore their applications in atmospheric CO2 capture and clean conversion into cyclic carbonates. The structure and performance of Zn@CTDPOP-IL frameworks were optimized by preparing them under different pyrolysis temperatures and fluid precursor compositions. It was found that the in-situ polymerization of aldehyde and amine components in fluid precursors was crucial for achieving a high specific surface area of carbon frameworks; [Bmim][NTf2] was used as both the solvent and catalyst for in-situ polymerization, as well as the soft template agent during subsequent pyrolysis process. The carbon frameworks also possess multiple Lewis acid/base active sites, exhibiting excellent CO2 adsorption (3340 μmol/g) and conversion performance under mild (40 °C, 0.1 MPa) and solvent-free conditions. The cyclic carbonate yield reaches up to 94 % with a selectivity of 99 %, which is attributed to the superior activation abilities of Lewis acid/base sites towards epoxide and CO2 respectively. The reusability and universality of the catalyst were further investigated, revealing its exceptional structural stability and satisfactory versatility. Finally, we elucidated a proposed cycloaddition mechanism catalyzed by multiple active sites in Zn@CTDPOP-IL. Compared to other reported porous carbon materials, the Zn@CTDPOP-IL frameworks developed herein are simple and environmentally friendly in preparation while exhibiting excellent dual functionality for CO2 adsorption and catalytic conversion, making them highly promising for cleaner treatment of low-pressure waste CO2 resource.</t>
  </si>
  <si>
    <t>10.1016/j.cej.2023.144581</t>
  </si>
  <si>
    <t>Design of atomic cobalt selenide-doped sulfurized polyacrylonitrile cathode with enhanced electrochemical kinetics for high performance lithium-SPAN batteries</t>
  </si>
  <si>
    <t>In this work, sulfurized polyacrylonitrile (SPAN) cathodes with atomically dispersed Co and Se active site, namely cobalt selenide doped-sulfide polyacrylonitrile (CoSe2-x@SPAN, x = 6, 10, 15) with different CoSe2 doping concentrations of 6, 10, and 15 wt%, were fabricated by co-heating approach to strengthen the charge conductivity and catalytic activity of SPAN cathode. Atomic scale CoSe2 were doped into the SPAN skeleton to expediating the redox kinetics of lithium storage process, and the catalytic mechanism was made clear by a viewing angle of frontier molecular orbital theory. The DFT calculation results show that CoSe2@SPAN has a more uniform electrostatic potential distribution with a smaller LUMO-HOMO band gap, which is more conducive to electron transport. The Co/Se loaded SPAN polymer constructed by N-Co-S chemical coordination improves the matching degree between the highest occupied molecular orbital (HOMO) of the nucleophile S2− and the lowest unoccupied molecular orbital (LUMO) of the electrophile Li+ during the discharge process, and effectively reduces the bonding orbital σ level of the deposited product Li2S, thereby promoting the lithium storage kinetics of CoSe2@SPAN cathode material and avoiding the shuttle effect. Meanwhile, the larger Gibbs free energy variation during the lithiation process indicates the enhanced reaction kinetics of the CoSe2@SPAN cathode. Ultimately, The Li-SPAN battery with CoSe2-10@SPAN cathode delivers high reversible capacity of 1475 mAh g−1 at 0.2 A/g, superior rate capability and long-term capacity retention of 71.1% after 500 cycles at 1.0 A/g. Accordingly, this study offers insights into the utilization of frontier molecular orbital theory (FMO) to improve the redox kinetics and sulfur utilization of Li-SPAN batteries.</t>
  </si>
  <si>
    <t>10.1016/j.micromeso.2020.110758</t>
  </si>
  <si>
    <t>Green synthesized cobalt-bipyridine constructed conjugated microporous polymer: An efficient heterogeneous catalyst for cycloaddition of epoxides via CO2 fixation under ambient conditions</t>
  </si>
  <si>
    <t>The conversion of carbon dioxide into valuable cyclic carbonates has been of intensive interest owing to the 100% atomic economy. Conjugated microporous polymers (CMPs) are attractive porous materials contain organic functionalities for applications in gas capture, energy storage, and catalysis. Herein, we developed a new synthesis method of CMP, obtained at room temperature which is one of the “dream reaction”, possessing large surface areas (1356 m2/g) and exhibiting excellent CO2 capture (77.26 cm3/g at 273.15 K/1.00 bar). After loading cobalt acetate, we obtained Co-coordinated CMP (named as TBB-BPY-Co), exhibiting extraordinary activities (turnover frequencies of up to 250 h-1) for the coupling epoxides with CO2 forming cyclic carbonates at room temperature and atmospheric with free-solvent. Moreover, the heterogeneous catalyst showed even better catalytic efficiency than relevant homogeneous catalyst and a higher recyclability (up to 10 times). This study provided an effective and efficient strategy for the carbon dioxide conversion of industrial and economic value.</t>
  </si>
  <si>
    <t>10.1016/j.jhazmat.2021.127481</t>
  </si>
  <si>
    <t>Simple, green organic acid-based hydrometallurgy for waste-to-energy storage devices: Recovery of NiMnCoC2O4 as an electrode material for pseudocapacitor from spent LiNiMnCoO2 batteries</t>
  </si>
  <si>
    <t>A simple, green approach to recover NiMnCoC2O4 as an electrode material for high-performance pseudocapacitors from spent LiNiMnCoO2 (NMC) batteries is proposed. Four strategic metals (Li, Ni, Co, and Mn) were leached from spent NMC batteries using several organic acids as model green leachants. Among the various candidates of green leaching agents, 2 M citric acid and 5 wt% glucose were selected as the leachant and reductant, respectively. Microwave irradiation was conducted during the leaching step to maximize the performance of the leaching rate and efficiency. The leaching efficiencies within 0.5 h for Ni(II), Li(I), Mn(II), and Co(II) were 90.7 ± 1.6%, 98.3 ± 2.4%, 94.9 ± 4.3%, and 95.6 ± 1.4%, respectively, and were thus as efficient as using aqua regia leaching. After the leaching process, divalent metal ions, that is, Ni(II), Co(II), and Mn(II), were immediately separated at room temperature using oxalic acid. The recovered samples were not further treated and used directly for energy storage applications. The recovered NiMnCoC2O4⋅nH2O has been demonstrated as a promising electrode for pseudocapacitors, providing a specific capacitance of 1641 F/g, good rate-retention capability (80% of low-current capacitance), and good cycle stability over 4000 charge–discharge cycles.</t>
  </si>
  <si>
    <t>10.1016/j.envres.2023.116337</t>
  </si>
  <si>
    <t>A novel green deep eutectic solvent for one-step selective separation of valuable metals from spent lithium batteries: Bifunctional effect and mechanism</t>
  </si>
  <si>
    <t>This study used a novel green bifunctional deep eutectic solvent (DES) containing ethylene glycol (EG) and tartaric acid (TA) for the efficient and selective recovery of cathode active materials (LiCoO2 and Li3.2Ni2.4Co1.0Mn1.4O8.3) used in lithium-ion batteries through one-step in-situ separation of Li and Co/Ni/Mn. The effects of leaching parameters on the recovery of Li and Co (η Li and η Co) from LiCoO2 are discussed, and the optimal reaction conditions are verified, for the first time, using a response surface method. The results demonstrate that under optimal conditions (120 °C, 12 h, EG to TA mole ratio (MEG:TA) of 5:1, and solid to liquid ratio (RS/L) of 20 g/L), the η Li from LiCoO2 reached 98.34%, and Co was formed as a purple precipitate of cobalt tartrate (CoC4H4O6), which was transformed into a black powder of Co3O4 after calcination. Notably, the η Li for DES 5 EG:1 TA was maintained at 80% after five cycles, indicating good cyclic stability. When the as-prepared DES was used to leach the spent active material Li3.2Ni2.4Co1.0Mn1.4O8.3, the in-situ selective separation of Li (η Li = 98.86%) from other valuable elements such as Ni, Mn, and Co, was achieved, indicating the good selective leaching capacity and practical application potential of the DES.</t>
  </si>
  <si>
    <t>10.1016/j.seppur.2022.121316</t>
  </si>
  <si>
    <t>Boosting the VOCs purification over high-performance α-MnO2 separated from spent lithium-ion battery: Synergistic effect of metal doping and acid treatment</t>
  </si>
  <si>
    <t>Spent lithium-ion batteries and VOCs both pose a significant threat to the environment and human health. In this work, a series of high-performance α-MnO2 catalysts with metal dopant and acid treatment are synthesized from acid leaching solution of cathode materials, which were separated from spent lithium-ion manganese battery (SLMB). Compared with pure α-MnO2, all SLMB-MnO2 (α-MnO2 prepared from SLMB) exhibit better catalytic activities of VOCs oxidation. Among them, SLMB-MnO2-2, with a molar ratio value of KMnO4 to Mn2+ of 2, exhibits the best catalytic activity (T90 = 224 °C and 297 °C for toluene and chlorobenzene oxidation, respectively). By comparison of their physicochemical properties, it can be found that SLMB-MnO2-2 possesses a larger specific surface and abundant mesopores, better redox ability at low temperature, much more generation of oxygen vacancies, and abundant adsorbed oxygen species. Moreover, the suitable dopant of copper and appropriate concentration of acid treatment play a synergistic role in enhancing the catalytic performance of VOCs oxidation on SLMB-MnO2-2. Furthermore, combined with in-situ DRIFTS and TD/GC–MS, the catalytic mechanism of toluene oxidation is explored on SLMB-MnO2-2.</t>
  </si>
  <si>
    <t>10.1016/j.apsusc.2021.152409</t>
  </si>
  <si>
    <t>The integration of Triazine-based porous organic polymer with bio-waste poplar catkin as water-floatable photocatalyst</t>
  </si>
  <si>
    <t>Floating photocatalysis material has a big advantage over powdery suspending one for deep purification of pollutants in colored wastewater, in consideration of its excellent flexibility, high light-harvesting, and convenient recycling in suspension solution systems. As a result, the design and synthesis of floating photocatalyst are of great importance. Herein, we concentrate on the preparation of metal-free triazine-based porous organic polymer (POP) as a visible-light photocatalyst on biomass waste poplar catkins (PCs) to construct a reusable floating photocatalysis system via a soft synthesis, that is, trigonal-symmetrical melamine (M) is coupled with triformylphloroglucinol (TFP) monomer to obtain photoactive conjugated POPM-TFP loaded on soft and light PC microfibers (Named as PC/POPM-TFP). When PC/POPM-TFP (20 mg) is floated on the polluted water, it can convert 100% Cr(VI) (50 mL, 10 mg/L) in 80 min into Cr(III) species which are then partly synchronously immobilized (56.9%) to lessen the rerelease of Cr element, or degrade 100% methylene blue (MB, 60 mL, 10 mg/L) after 100 min of visible-light irradiation. Moreover, the film-like flexible self-supporting PC/POPM-TFP also exhibits well catalytic activities and excellent reusability for multipurpose water purification under real natural conditions. The molecular oxygen in the solution gains electrons from PC/POPM-TFP to generate •O2 –, which is involved in photoreduction of Cr(VI) besides photo-induced electrons, and mainly contributes to photooxidation degradation of MB. The proposal of floating PC/POPM-TFP not only avoids the risks to release metal ions into water during utilization, which will cause secondary pollution, but also provides an alternative method to overcome the limitations of powdery photocatalyst for recycling. Overall, this study assists the assembly of green floating photocatalysis systems to allow a versatile solid surface activation for establishing more energy efficient and robust catalysis process under visible light.</t>
  </si>
  <si>
    <t>10.1016/j.apcatb.2020.119224</t>
  </si>
  <si>
    <t>Highly effective oxidative desulfurization with magnetic MOF supported W-MoO3 catalyst under oxygen as oxidant</t>
  </si>
  <si>
    <t>An effective process to remove sulfur compounds from fuel has been explored. The tungsten atoms modified MoO3 as active species was used to enhance the desulfurization activities, and MOF materials to provide a stable place. Meanwhile, the successful introduction of magnetic Fe3O4 could lead to an easily separation after the reaction with simple external magnet to achieve the catalyst recycling use and the final catalyst was named as Fe3O4@W-MoO3@MOF. To noted, various W contents in catalyst system showed a different influence on the ODS process and the ultra-deep desulfurization result could be obtained once the 30 % W loading amount was introduced. Under the optimal reaction conditions, DBT could be completely oxidized in 60 min and there is no apparent losing of activity after at least 18 times of recycling. As for the actual diesel, it was demonstrated that an excellent reactivity was also achieved.</t>
  </si>
  <si>
    <t>10.1016/j.est.2023.109438</t>
  </si>
  <si>
    <t>Thermal behavior of composite phase change material of polyethylene in a shell and coil-based thermal energy storage: Numerical analysis</t>
  </si>
  <si>
    <t>Energy management and environmental sustainability are important concerns across the world at present. In that context, using recycled waste material such as polyethylene as a phase change material (PCM) in a latent heat storage (LHS) system fulfils both motives. However, effective energy conversion requires proper design of thermal energy storage (TES) and improvement of thermophysical properties of the working material. In the present numerical analysis, a shell and coil-based TES is considered with linear low-density polyethylene (LLDP) as base material to be compounded with functionalized graphene in three different concentrations such as 1 %, 3 %, and 5 %, called composite phase change material i.e., CPCM1, CPCM2, and CPCM3 respectively. The diameter ratio between the coil and shell of TES, termed the geometrical ratio (G r ) is taken as 0.3, 0.5, and 0.7 in the analysis, whereas the coil's pitch length (p c ) is varied from 10 mm to 30 mm. The orientation of TES is also varied from horizontal (0°) to vertical position (90°) with an interval of 30° inclination. Results reveal that the charging time for the complete liquefaction of storage material decreases a maximum of 65 % in the case of CPCM 3 with 5 % graphene. Increasing the heat supply from 125 W to 250 W sharply decreases the charging time, however, further increasing heat power affects moderately. The charging time gradually decreases to 56 % and 54 % in the case of LLDP and CPCM 2 respectively as G r increases from 0.3 to 0.7 in both cases. The pitch length effect on the thermal performance of TES is found to be negligible. The analysis shows that the horizontal position of TES accrues the lowest charging time for the thorough melting of PCM.</t>
  </si>
  <si>
    <t>10.1016/S1872-5805(22)60573-0</t>
  </si>
  <si>
    <t>Advances in carbon materials for stable lithium metal batteries</t>
  </si>
  <si>
    <t>Lithium (Li) metal is a promising anode material for next-generation high-energy-density batteries. However, the plating/stripping of Li metal is often accompanied by the formation of dendrites, which produce a short lifespan and safety hazards. To date, various approaches have been developed to suppress the dendrite growth and regulate the uniformity of the solid electrolyte interphase. Carbon materials that are lightweight, highly conductive, porous, and chemically and physically stable have been used for stabilizing the Li metal. This review summarizes the advances in carbon materials used as hosts, electrolyte additives, and coating layers in stabilizing Li metal batteries (LMBs). The advantages and limitations of various carbon materials are discussed in terms of their structural and chemical properties. Prospects for the development of carbon materials for improving LMBs are considered.</t>
  </si>
  <si>
    <t>10.1016/B978-0-12-821521-0.00004-9</t>
  </si>
  <si>
    <t>Chapter 4 End of first life a problem or a resource?</t>
  </si>
  <si>
    <t xml:space="preserve">
               Products come to the end their life when they are no longer wanted. There are many possible reasons for this – mechanical breakdown, obsolescence, failure to meet evolving legislation, changing fashion and taste among them. At the end of life, the materials they contain are still there. Reuse, reconditioning or recycling can retain some of their value. Incinerating them or sending them to landfill loses it. There are difficulties with all these than can be managed by good design, promoting reuse, repairability and recyclability. The chapter discusses waste and paths to reduce it.
            </t>
  </si>
  <si>
    <t>Materials and the Environment</t>
  </si>
  <si>
    <t>10.1016/j.compositesb.2022.110334</t>
  </si>
  <si>
    <t>A N-doped carbon nanocages@silicon nanoparticles microcapsules for high-performance Li-storage</t>
  </si>
  <si>
    <t>Silicon (Si) is an ideal anode materials of lithium-ion batteries (LIBs) due to its ultrahigh theoretical capacity. However, its commercialization is severely hampered because the intrinsic poor electrical conductivity and huge volume expansion during lithiation/delithiation process lead to rapid capacity decay. Designing Si/carbon composite is a feasible way for enhancing performance of Si. Here, a porous N-doped carbon nanocages@Si nanoparticles (NC@Si-20) microcapsules was prepared by encapsulating Si nanoparticles (SiNPs) into zeolitic imidazolate frameworks-90 (ZIF-90), coating covalent-organic frameworks (COFs) with well-ordered pores around ZIF-90@SiNPs, etching ZIF-90, and calcining COFs@SiNPs under N2 in turn. The porous N-doped carbon nanocages derived from COFs formed three-dimensional protective shells around SiNPs, which not only improved the electrical conductivity of microcapsules but also provided more buffer space for volume expansions of SiNPs to slow down the attenuation of capacity. When applying for the anode of LIBs, the obtained NC@Si-20 microcapsules showed high capacity of 1015 mAh g−1 at 100 mA g−1 after 100 cycles and good cycling stability. The approximate theoretical capacity contribution of Si can be up to 2363 mAh g−1. Combining with the benefits of both carbon nanocages derived from COFs (stability and recyclability) and Si (high capacity), this work developed a promising material for LIBs.</t>
  </si>
  <si>
    <t>10.1016/j.ccr.2021.214242</t>
  </si>
  <si>
    <t>Nickel-based bimetallic battery-type materials for asymmetric supercapacitors</t>
  </si>
  <si>
    <t>The development of advanced energy storage systems such as supercapacitors with ideal capacity and durability is of major significance to mitigate the intermittency issues associated with natural energy resources, which highly relies on the fabrication of electrode materials with ideal electrochemical properties. By exploiting the superiority of both battery-type and capacitive-type materials, asymmetric supercapacitors can achieve a large voltage window while avoiding electrolyte decomposition, thus addressing the energy storage limitations of traditional supercapacitors. Taking advantage of the synergetic effects of the electrode materials is essential to achieve the optimal overall electrochemical performance in terms of specific capacity, rate capability and durability. Herein, findings and updates in the advanced nickel-based bimetallic battery-type materials are concerned in terms of both the performance and the theoretical mechanism. Meanwhile, synergistic effects between components, including morphological modification, electronic restructuring, surface/interface engineering, and defect construction are critically discussed. Furthermore, major opportunities and challenges on enhancing the electrochemical performance of Nickel-based bimetallic battery-type materials for asymmetric supercapacitors are provided.</t>
  </si>
  <si>
    <t>10.1016/j.jcou.2022.102061</t>
  </si>
  <si>
    <t>Amine-functionalized bimetallic Co/Zn-zeolitic imidazolate frameworks as an efficient catalyst for the CO2 cycloaddition to epoxides under mild conditions</t>
  </si>
  <si>
    <t>Amine-functionalized bimetallic zeolitic imidazolate framework-8 (Co/Zn-ZIF-A) with 3-amino-1,2,4-triazole (Atz) was synthesized by a post-synthetic modification and utilized as a heterogeneous catalyst for the synthesis of cyclic carbonates from CO2 and epoxides. Different amine contents in Co/Zn-ZIF-A materials were controlled by adjusting the ligand exchange reaction time of the of 2-mIM with Atz. Co/Zn-ZIF-A-24 h with the highest amine contents (32% of Atz) achieved an excellent result of 99% conversion of epichlorohydrin with high selectivity of &gt; 99% after 24 h without co-catalyst and solvent under mild conditions (80 oC, 1 bar CO2). The enhanced catalytic activity is attributed to the acid-base synergistic effect by the combination of bimetallic systems consisting of Zn and Co as Lewis acid sites and the abundant Lewis bases sites of -NH2, -NH groups from Atz ligand. A kinetic study of the cycloaddition reaction over Co/Zn-ZIF-A-24 h confirmed an approximately first-order dependence on the epichlorohydrin concentration and CO2 pressure with an activation energy of approximately 39.5 kJ mol-1. Co/Zn-ZIF-A-24 h catalyst showed good reusability with no obvious loss in catalytic activity during five recycling runs and its structural stability was also confirmed. A plausible reaction mechanism of Co/Zn-ZIF-A catalyst for CO2-epoxide cycloaddition was proposed.</t>
  </si>
  <si>
    <t>10.1016/j.elecom.2021.107038</t>
  </si>
  <si>
    <t>Perovskite lead-based oxide anodes for rechargeable batteries</t>
  </si>
  <si>
    <t>Lead-based perovskites (PbTiO3 and PbZrO3) are introduced as novel anode materials for non-aqueous M-ion rechargeable batteries (M = Li, Na, K). These compounds were scalably prepared by conventional solid-state (dry) and combustion (wet) routes. Charge storage in these perovskites involves a standard conversion (PbII → Pb0) followed by reversible Li-Pb/Na-Pb/K-Pb (de)alloying reaction. The oxide matrix (M2O, TiO2 etc.) phase is crucial for reversibility of Pb alloying reaction, as pristine PbO fails fast. The conversion-alloying reaction mechanism has been verified by ex situ electron microscopy (TEM) study. PbTiO3 delivered 410 mAh/g capacity in the first charge vs. Li/Li+ and Na/Na+, while around 180 mAh/g capacity was observed vs. K/K+. Particularly, PbTiO3 forms a robust anode for sodium-ion batteries with maximum charge extracted under low voltage (below 0.8 V vs. Na/Na+, 275 mAh/g). Similar electrochemical activity was also noticed for other perovskites like PbZrO3 that confirms Pb-based (simple and mixed) perovskites can form a potential class of battery anode materials.</t>
  </si>
  <si>
    <t>10.1016/j.renene.2022.04.083</t>
  </si>
  <si>
    <t>Biodiesel production from tucumã (Astrocaryum aculeatum Meyer) almond oil applying the electrolytic paste of spent batteries as a catalyst</t>
  </si>
  <si>
    <t>Improper disposal of batteries can cause several environmental problems. Thus, this work aimed to apply the electrolytic paste (SB) of spent AA batteries as a catalyst. The SB was heat-treated (400 and 800 °C) and characterized by FTIR, XRF, XRD, TGA, SEM-EDX, titratable acidity, and soluble alkalinity. Although the thermal treatment changed the constituent phases, a majority presence of manganese and zinc was observed in the materials. The extracted tucumã almond oil was also characterized, showing a high percentage of saturated fatty acids (75%) and high acidity (9.25 KOH/g oil). The untreated SB showed higher acidity (0.02 mmol/g) and, consequently, higher catalytic activity in transesterification reactions, resulting in good conversions (&gt;97%). Temperature and reaction time were the most significant parameters, according to ANOVA. SB also showed high catalytic activity in the esterification of oleic acid, achieving good conversions (96%). Thus, the electrolytic paste proved to be a potentially efficient and eco-friendly catalyst for biodiesel production, even from highly acidic oils.</t>
  </si>
  <si>
    <t>10.1016/j.jcou.2020.101301</t>
  </si>
  <si>
    <t>Facile syntheses of ionic polymers for efficient catalytic conversion of CO2 to cyclic carbonates</t>
  </si>
  <si>
    <t>The development of sustainable heterogeneous catalysts in converting carbon dioxide (CO2) into value-added chemicals is a promising way to alleviate the environmental pressure caused by global warming. Here, two novel ionic polymers (IPs, namely IP-1 and IP-2) with high yield and excellent physiochemical stability have been synthesized facilely from the direct reaction of 1,3,5-tris(bromomethyl)benzene with 1,4-diazabicyclo[2.2.2]octane and 3,6-di(1H-imidazol-1-yl)pyridazine, respectively. Their catalytic abilities to convert CO2 into cyclic carbonates have been explored, and both IP-1 and IP-2 show excellent catalytic activity under solvent-free, cocatalyst-free, and mild reaction conditions, and can be recycled and reused six times without decreasing their catalytic abilities. These materials are easily synthesized, and there are no metals and other additives during the catalytic process, which provides a possibility for the industrial immobilization of CO2 to carbonate over heterogeneous catalysts.</t>
  </si>
  <si>
    <t>10.1016/j.jechem.2022.10.044</t>
  </si>
  <si>
    <t>Scalable synthesized high-performance TiO2-Si-C hybrid anode for lithium batteries</t>
  </si>
  <si>
    <t>At present, developing a simple strategy to effectively solve the shackles of volume expansion, poor conductivity and interface compatibility faced by Si-C anode in lithium batteries (LIBs) is the key to its commercialization. Here, low-cost nano-Si powders were prepared from Si-waste of solar-cells by sanding treatment, which can effectively reduce the commercialization cost for Si-C anode. Furthermore, micro-nano structured Gr@Si/C/TiO2 anode materials with graphite (Gr) as the inner core, TiO2-doped and carbon-coated Si as the outer coating-layer, were synthesized at kilogram-scale per milling batch. Comprehensive characterization results indicate that TiO2-doped carbon layer can improve the interface compatibility with the electrolyte, further promote the reduction of electrode polarization, and finally enhance the battery performance for the Gr@Si/C/TiO2 anodes. Accordingly, Gr@Si/C/TiO2 composites can output excellent LIB performance, especially with high initial coulombic efficiency (ICE) of 82.51% and large average reversible capacity of ∼ 810 mA h g−1 at 0.8 A g−1 after 1000 cycles. Moreover, Gr@Si/C/TiO2||NCM811 pouch full cells deliver impressive performance especially with high energy density of ∼ 489.3 W h kg−1 based on the total weight of active materials, suggesting its promising application in the high performance LIBs.</t>
  </si>
  <si>
    <t>10.1016/S1872-5805(23)60726-7</t>
  </si>
  <si>
    <t>The in situ formation of ZnS nanodots embedded in honeycomb-like N-S co-doped carbon nanosheets derived from waste biomass for use in lithium-ion batteries</t>
  </si>
  <si>
    <t>A nanocomposite of zinc sulfide nanodots imbedded in honeycomb-like N-S co-doped carbon nanosheets (ZnS/NS-CN) was synthesized from waste biomass orange peel using ZnCl2 as the hard template and zinc source, and melamine and thiourea as the respective nitrogen and sulfur sources. When used as the anode material in Li-ion batteries, ZnS/NS-CN has a high reversible capacity (853.5 mAh g−1 at 0.1 A g−1 after 300 cycles), an excellent long-term cycling stability (70.1% capacity retention after 1 000 cycles at 5 A g−1) and an outstanding rate capability. Besides, a ZnS/NS-CN//LiNiCoMnO2 full cell tested at 0.5-4 V has an excellent battery performance (140.4 mAh g−1 at 0.2 C after 150 cycles with an energy density of 132.4 Wh kg−1).</t>
  </si>
  <si>
    <t>10.1016/j.chemosphere.2022.135464</t>
  </si>
  <si>
    <t>Multifaceted potential applicability of hydrotalcite-type anionic clays from green chemistry to environmental sustainability</t>
  </si>
  <si>
    <t>Hydrotalcite-like anionic clays (HTs) also known as Layered double hydroxides (LDHs) have been developed as multifunctional materials in numerous applications related to catalysis, adsorption, and ion-exchange processes. These materials constitute an important class of ionic lamellar solid clays of Brucite-like structure which comprise of consecutive layers of divalent and trivalent metal cations with charge balancing anions and water molecules in interlayer space. These materials have received increasing attention in research due to their interesting properties namely layered structure, ease of preparation, flexible tunability, ability to intercalate different types of anions, electronic properties, high thermal stability, high biocompatibility, and easy biodegradation. Moreover, HTs/LDHs have unique tailorable and tuneable characteristics such as both acidic and basic sites, anion exchange capability, surface area, basal spacing, memory effect, and also exhibit high exchange capacities, which makes them versatile materials for a wide range of applications and extended their horizons to diverse areas of science and technology. This study enlightens the various rational researches related to the synthetic methods and features focusing on synthesis and/or fabrication with other hybrids and their applications. The diverse applications (namely catalyst, adsorbent to toxic chemicals, agrochemicals management, non-toxic flame retardants, and recycling of plastics) of these multifunctional materials related to a clean and sustainable environment were also summarized.</t>
  </si>
  <si>
    <t>10.1016/j.coelec.2024.101496</t>
  </si>
  <si>
    <t>The role of carbon in elevating metal hexacyanoferrates as multifunctional cathode materials: Recent breakthroughs</t>
  </si>
  <si>
    <t>Hexacyanoferrates (HCF) featuring various transition metals have garnered significant attention in cathode-related research endeavors, due to their cost-effectiveness across diverse systems. Concurrently, there has been a notable surge in the exploration of carbon materials as potential alternatives aimed at enhancing device performance, leveraging their exceptional electrical and chemical characteristics. The integration of HCF and carbon materials emerges as a promising strategy, poised to bolster critical parameters such as cycling stability, energy density, and reversibility, while concurrently mitigating device costs through the utilization of abundant elements. This concise review delves into recent investigations conducted by researchers utilizing this amalgamation of materials for cathode preparation and subsequent deployment in batteries, supercapacitors, and capacitive deionization. By examining these recent findings, this paper aims to provide insights into the synergistic effects and performance enhancements achieved through the strategic combination of HCF and carbon materials in various electrochemical applications.</t>
  </si>
  <si>
    <t>10.1016/j.jclepro.2019.02.011</t>
  </si>
  <si>
    <t>Sustainable extraction of lead and re-use of valuable metals from lead-rich secondary materials</t>
  </si>
  <si>
    <t>Traditional lead metallurgy, a highly complicated lead extraction process for valuable metal recovery, has exhausted resources and produced a variety of hazardous wastes that are extremely harmful to the environment and unfavorable to the sustainable development of the lead industry. Vacuum metallurgy has become a promising emerging technology contributing to refining primary metals and the recovery of secondary nonferrous metal wastes. The technology is therefore relevant in the context of a transition to a more environmentally friendly circular economy. There is a growing interest in using vacuum distillation for extraction of Pb and valuable metals recovery from lead-rich secondary materials including crude lead, waste Pb-Sn alloy (WPSA) and lead anode slime (LAS). Results indicated that vacuum extracted lead (99.5% Pb) was obtained from crude lead (92.88%) using the two stage high-low temperature vacuum distillation process. Removals of 99.99% for Cu, 99.50% for Sn, and 98.00% for Ag, were achieved respectively. The valuable metals of Ag, Cu and Sn were recovered and concentrated in the final residue. Vacuum separation results of WPSA demonstrated that the purity of Pb reached 99.4% and recovery of Sn was above 86.0%. A novel integrated smelting-vacuum method is proposed here to reuse LAS. Copper and Ag were successfully enriched in the residues whilst Pb was collected in volatiles. The appropriate vacuum process effectively extracted Pb whilst recycling valuable metals, in a sustainable and environmentally friendly manner.</t>
  </si>
  <si>
    <t>10 May 2019</t>
  </si>
  <si>
    <t>10.1016/j.nanoms.2022.03.004</t>
  </si>
  <si>
    <t>Oxygen redox chemistry in lithium-rich cathode materials for Li-ion batteries: Understanding from atomic structure to nano-engineering</t>
  </si>
  <si>
    <t>Lithium-rich oxide compounds have been recognized as promising cathode materials for high performance Li-ion batteries, owing to their high specific capacity. However, it remains a great challenge to achieve the fully reversible anionic redox reactions to realize high capacity, high stability, and low voltage hysteresis for lithium-rich cathode materials. Therefore, it is critically important to comprehensively understand and control the anionic redox chemistry of lithium-rich cathode materials, including atomic structure design, and nano-scale materials engineering technologies. Herein, we summarize the recent research progress of lithium-rich cathode materials with a focus on redox chemistry. Particularly, we highlight the oxygen-based redox reactions in lithium-rich metal oxides, with critical views of designing next generation oxygen redox lithium cathode materials. Furthermore, we purposed the most promising strategies for improving the performances of lithium-rich cathode materials with a technology-spectrum from the atomic scale to nano-scale.</t>
  </si>
  <si>
    <t>10.1016/j.est.2024.110452</t>
  </si>
  <si>
    <t>Advances in materials and machine learning techniques for energy storage devices: A comprehensive review</t>
  </si>
  <si>
    <t>The increasing global need for energy supply in modern society has created a pressing need to explore new materials for renewable energy technologies. However, conventional trial and error methods in materials science are often tedious as well as costly, making it challenging to meet the growing demands. In recent years, machine learning (ML) become a prominent research strategy transfigure the discovery of materials. This review offers a concise summary of the elementary ML procedures and widely used algorithms in the field of materials science. It particularly emphasizes the latest advancements in utilizing ML for predicting material properties and developing materials for energy-related fields like Li-Ion batteries, Super-Capacitors, and Hybrid Systems. Furthermore, the review discusses the contributions of ML to experimental research. This review intents to serve as a guiding resource for future developments of ML in materials science.</t>
  </si>
  <si>
    <t>10.1016/j.jallcom.2022.163641</t>
  </si>
  <si>
    <t>Effect of divalent transition metal ions on physical, morphological, electrical and electrochemical properties of alluaudite phases Na2M2+ 2Fe3+(PO4)3 (M = Mn, Co and Ni): Cathode materials for sodium-ions batteries</t>
  </si>
  <si>
    <t>The limited resources of lithium stimulated the research work to develop new polyanionic cathode materials for sodium-ion batteries. The Na2M2+ 2Fe3+(PO4)3 (M = Mn, Ni and Co) phases were prepared by autocombustion method assisted by glycine. Structural, morphology, thermal, electrical and electrochemical properties have been investigated. Its structures were determined using Xray powder diffraction and Rietveld method refinements. The two compounds Na2M2+ 2Fe3+(PO4)3 (M = Mn and Co) are alluaudite-type. Both compounds crystallize in monoclinic system with the space group C2/c and similar parameters: a = 12.0337(3) Å, b = 12.6268(3) Å, c = 6.5070(1) Å, β = 114.563(2)° for Na2M2+ 2Fe3+(PO4)3 (NMFP) and a = 11.7597(3) Å, b = 12.4579(3) Å, c = 6.4607(1) Å, β = 113.968(1)° for Na2Co2Fe(PO4)3 (NCFP). The NaNiFe2(PO4)3 (NNFP) compounds crystallize in orthorhombic system with the space group Imma and unit cell parameters: a = 10.3993(1) Å, b= 13.1966(1) Å, c = 6.4955(1) Å. The composition and morphology of the compounds were checked by energy dispersive spectroscopy coupled with scanning electron microscope. The thermal analysis confirmed the allotropic transition of the three materials from monoclinic to orthorhombic symmetry with the changing of divalent transitions metal ion. The electrical conductivity results of indicated that NNFP has the lowest value of activation energy of value= 0.63 eV owing to the large size of open channels existed in the orthorhombic symmetry. The electrochemical cycling results showed that NMFP cathode delivered the maximum storage capacity of about 94.2 mAh/g which correspond to coloumbic efficiency of about 75.5% after the initial cycling.</t>
  </si>
  <si>
    <t>25 April 2022</t>
  </si>
  <si>
    <t>10.1016/j.matchemphys.2022.126564</t>
  </si>
  <si>
    <t>Reversible thermochromic microencapsulated phase change materials for enhancing functionality of silicone rubber materials</t>
  </si>
  <si>
    <t>The thermochromic phase change microcapsules (ETPCWs) are constructed by encapsulating ternary core composed of crystal violet lactone, bisphenol A and phase change wax into silica shell by in-situ condensation. It has good latent heat storage (∼130 J/g), high encapsulation efficiency (∼80%) and dual-output response (storage-release heat and thermochromic) produced by the solvent-modulated dissociation/aggregation mechanism. Upon heating, the ETPCWs exhibit light blue or even white, while return to dark blue when temperature decreases. Furthermore, thermochromic silicone rubber composites (TSRMs) are prepared by using ETPCWs as functional filler and silicone rubber as polymer matrix, which possess appropriate thermal regulation performance, improved thermal stability, favorable hydrophobicity, adjustable transparency and pleasurable mechanical properties. Especially, CIELAB color space values show that the TSRMs exhibit excellent thermochromic characteristics and outstanding recyclability. Therefore, this work provides a new idea for the development of functional phase change capsules, and the prepared thermochromic phase change microcapsule exhibits great application potential in security labels, intelligent electronic wearable devices as well as temperature sensors.</t>
  </si>
  <si>
    <t>10.1016/j.erss.2024.103625</t>
  </si>
  <si>
    <t>Can battery electric vehicles meet sustainable energy demands? Systematically reviewing emissions, grid impacts, and coupling to renewable energy</t>
  </si>
  <si>
    <t>As the adoption of battery electric vehicles (BEVs) surges into the spotlight of mainstream transportation networks, their implications for achieving Sustainable Development Goal 13 for climate action become ever more significant. Despite the symbolic optimism about their perceived potential to meet global climate targets, the discourse around legitimizing mass adoption of EVs often dives into the uncharted waters of prolonged public and political debates. A familiar question arises “Can EVs truly meet sustainable energy demands?” One reason for this skepticism is the understudied confounding relationships exposing the uncertainties surrounding EV use. This study is the first to synthesize conflicting perspectives on sustainable adoption, offering thorough insights from relevant scholarships for those unfamiliar with or skeptical about EV technology. Employing PRISMA's systematic review framework, 101 relevant studies and reports were selected from a total of 3712 for analysis. Our paper discusses the long-term planning implications of BEV adoption on modern transportation and energy systems, shaping debates around sustainability objectives. The findings unraveled nuanced dilemmas capturing socio-environmental impacts associated with lithium-ion battery production, social equity considerations, and strain on grid infrastructure. The study concludes by calling for three strategic approaches to steer electric mobility toward a future characterized by sustainability, efficiency, and equity.</t>
  </si>
  <si>
    <t>10.1016/j.prime.2024.100656</t>
  </si>
  <si>
    <t>Sizing up sustainability: Influence of battery size and cell chemistry on battery-electric trucks’ life-cycle carbon emissions</t>
  </si>
  <si>
    <t>Customers and legislators will increasingly demand monitoring and reducing the carbon footprint of logistic companies in the coming years. Besides the fundamental decision for a battery-electric truck, the choice of battery size and cell chemistry should be approached with the goal of minimizing the carbon footprint of the supply chain. Therefore, this paper analyzes the impact of battery size and cell chemistry on the carbon footprint and which factors influence this the most. To quantify this footprint, emissions from production, potential replacements based on battery aging, energy generation, and reuse in second-life applications for both LFP and NMC cell chemistries are considered. The results show that use phase emissions from energy generation have the largest leverage on life-cycle emissions, whereas production emissions play a minor role. If electricity with lower emissions at the home depot compared to the public electricity is available, oversizing the battery capacity tends to be the emission optimal choice. If more than 8% additional renewable energy at the home base for NMC and more than 38% for LFP is available, the largest possible battery is emission-optimal. For smaller shares, the smallest possible battery should be selected. Significant dependence on purchase year and share of second-life usage can be observed.</t>
  </si>
  <si>
    <t>10.1016/j.spc.2024.03.017</t>
  </si>
  <si>
    <t>Life cycle sustainability assessment of the platinum supply chain in the European Union</t>
  </si>
  <si>
    <t>This study investigates the sustainability of platinum, designated a “critical raw material” by the European Commission. Platinum has an essential role in automotive catalysts and hydrogen fuel cells, pivotal for the energy transition. This research examines the sustainability of platinum, extending the scope to incorporate social and economic factors, contrary to the predominant tendency of focusing solely on environmental aspects. First, a Material Flow Analysis (MFA) maps the platinum supply chain, identifying critical nodes within it. Second, a sustainability assessment is performed, including an environmental, social, and economic assessment of the supply chain, in order to evaluate the total impact and therefore the sustainability of the use of platinum. The integration of Life Cycle Assessment (LCA) with input-output matrices (Environmentally-Extended Multi-Regional Input-Output or EEMRIO method), allows for a regional analysis to locate the main sources of impact. Finally, an equilibrium range for sustainability assessment (ERSA) is proposed to guide European policies, striving for a balance among environmental, social, and economic impacts, particularly comparing primary with secondary production, and primary production outside and inside the EU. The results show that secondary production of platinum causes a substantial drop in CO2-eq emissions (100.9 %) and labour hours (78.9 %), but the costs increase significantly compared to primary production. A balanced approach between primary and secondary production (50–55 % recycling) is recommended to enhance environmental, economic, and social sustainability. The production of platinum in the European Union (EU) results in a 32 % reduction in CO2-eq emissions and 94 % fewer labour hours, but costs increase by 55.2 % compared to production in non-EU countries. The equilibrium range for sustainability assessment (ERSA) would be such that 27–53 % of the total consumption of platinum in EU is produced within EU countries. Knowledge about the platinum supply chain and the environmental, social, and economic impacts produced (in different stages or countries) is fundamental to establishing short- and long-term economic and environmental strategies.</t>
  </si>
  <si>
    <t>10.1016/j.susmat.2024.e00846</t>
  </si>
  <si>
    <t>Investigation of structural &amp; interfacial properties of hard carbon electrodes from cotton snippets toward sustainable sodium-ion batteries</t>
  </si>
  <si>
    <t>Hard carbon electrodes are produced from cotton snippets through carbonization at different temperatures and isothermal hold times. The electrochemical performance of the electrodes is evaluated to understand the correlation between Na storage and the micro/nanostructure, texture, and surface functionality of the hard carbon samples. The sample CSC5 (carbonized at 1200 °C with an isothermal hold time of 5 min) shows a significant specific capacity of 270 mAh g−1 at a current density of 50 mA g−1 and a high initial coulombic efficiency of 82%. This can be attributed to a large interlayer spacing, low specific surface area, and low porosity of the sample. Additionally, ex-situ MAS (magic angle spinning) NMR (nuclear magnetic resonance) spectroscopy on the solid electrolyte interphase (SEI) layer of the sample revealed a lesser amount of conductive SEI layer on the surface of this sample, mainly composed of NaF and an additional FSI-derived Na complex. This is interpreted as a thinner SEI layer which led to a shorter Na+ diffusion pathway, faster Na + reaction kinetics, and a better electrochemical performance overall. This work proposes a strategy to utilize cotton textiles as a biomass source along with a mechanistic insight for further optimization toward sustainable hard carbon anodes for sodium-ion batteries.</t>
  </si>
  <si>
    <t>10.1016/j.eiar.2024.107609</t>
  </si>
  <si>
    <t>Sustainability assessment of rooftop solar photovoltaic systems: A case study</t>
  </si>
  <si>
    <t>The study combined conventional life cycle assessment (LCA) with energy benefit and economic feasibility analysis for a 1 MW rooftop solar photovoltaic (PV) system. The study analyzed two solar PV system scenarios: in Case 1, the solar PV system was connected directly to the college's internal grid, while in Case 2, it was integrated with a battery storage system. The environmental impact was assessed in terms of global warming (GWp) and other impact indicators using the ReCiPe (H) midpoint and endpoint methodology. The study found a 73% increase in GWp, a 739% increase in mineral resource scarcity, and an increase in all toxicity indicators observed in Case 2, primarily due to battery utilization. Endpoint impact indicators also increased, affecting human health, ecosystems, and resources. The study also evaluated the energy benefits using energy payback time (EPBT) and energy return on investment (EROI), as well as the economic feasibility using the levelized cost of electricity (LCOE). The EPBT increased from 3.71 years in Case 1 to 6.74 years in Case 2, while the EROI decreased from 5.38 in Case 1 to 2.96 in Case 2, indicating a reduced energy feasibility with the battery storage system. Additionally, the LCOE increased from 3.17 Rs/kWh to 16.96 Rs/kWh in Case 2, primarily due to the high cost of the battery and its replacement. This study shows that converting solar power to firm power in the current scenario has a higher environmental, energy, and economic impact.</t>
  </si>
  <si>
    <t>10.1016/j.fuel.2024.132940</t>
  </si>
  <si>
    <t>Plant oil-based phase change materials for sustainable thermal energy storage: A review</t>
  </si>
  <si>
    <t>Phase change materials (PCMs) have the capacity to store surplus thermal energy and release it when required, making them highly promising for energy conservation and renewable energy. Nevertheless, the adverse ecological consequences associated with the manufacturing and disposal of certain PCMs are worrisome, such as energy consumption, chemical pollution, non-biodegradability, and challenge for recycling. Plant oils are being recognized as potential alternatives for more ecologically sustainable PCMs. Plant oil-based PCMs (PO-PCMs), such as those made from coconut oil, palm oil, and castor oil, are both biodegradable and renewable. Additionally, they have a high energy storage capacity and a significant amount of heat released or absorbed during the phase transition process. However, the inherent organic composition of PO-PCMs frequently leads to reduced thermal conductivities and heat transfer efficiency. To overcome these restrictions, current research is concentrated on altering PCMs using various fillers or additives to improve their thermal efficiency and expand their range of applications. Although numerous reviews exist on the applications of PCMs, specific summaries on the advancements in PO-PCMs are limited. This review attempts to fill this need by specifically examining the recent advancements in the processing, characteristics, and applications of PO-PCMs in sustainable industries. The promising application fields include solar energy systems, thermal storage, food delivery and storage, and environmentally sustainable systems. The utilization of PO-PCMs in various domains greatly enhances the worldwide sustainability initiative.</t>
  </si>
  <si>
    <t>10.1016/j.resconrec.2015.09.014</t>
  </si>
  <si>
    <t>On the sustainability of cobalt utilization in China</t>
  </si>
  <si>
    <t>Cobalt, one of the more scarce energy metals, is widely utilized in many crucial industries. China is a major consumer and supplier of resources such that domestic cobalt are being rapidly depleted, which results in the boost of consumer electronics (CE) and electric vehicles (EV) industries vulnerable to the sustainability of cobalt reserve base. Here we summarize that China's cobalt demand will increase significantly due to the continuing growth of CE and the briskly emerging market of EV, resulting in a short carrying duration of cobalt, even with full recycling of cobalt products. With these applications increasing at an annual rate of 5%, the carrying duration of cobalt resource until 2030 will oblige the cobalt products recycling rate of not less than 90%. To sustain cobalt utilization in China, one approach for cobalt recycling would be to improve the collection system and recycling technology towards closed-loop supply chain, and other future endeavours should include commercializing the low-content cobalt battery and optimizing cobalt industrial structure.</t>
  </si>
  <si>
    <t>10.1016/j.repl.2020.12.081</t>
  </si>
  <si>
    <t>Recycled core for electric car</t>
  </si>
  <si>
    <t>10.1016/j.desal.2024.117590</t>
  </si>
  <si>
    <t>Reverse osmosis integrated with renewable energy as sustainable technology: A review</t>
  </si>
  <si>
    <t>As stated in Sustainable Development Goals number 6 and 13, clean water and sanitation and energy-related carbon emissions as climate action issues have emerged as serious issues within the United Nations. Around 150 countries rely on seawater desalination plants as their water resource. Reverse osmosis membrane technology is the most widely used seawater desalination technology for water supply. Taking water resources, developing renewable energy, and recycling resources have become the United Nations' core sustainable development goal. Therefore, this paper aims to provide an overview of renewable energy in reverse osmosis, especially newly developed renewable energy such as wave power. This paper includes technical issues, environment, and economic impact. In addition, compared with other energy sources, photovoltaic and hydropower energy utilization leads to a lower carbon footprint. Both energy produce a carbon footprint of around 0.08 kg CO2 eq/m3. Control systems and energy storage management are the challenges in developing integrated renewable energy with reverse osmosis. Suitable pretreatment and the effect of direct use of renewable energy on the reverse osmosis process, especially on membrane and pump lifetime, should also be considered in future studies.</t>
  </si>
  <si>
    <t>10.1016/j.rineng.2024.102434</t>
  </si>
  <si>
    <t>Feasibility of sustainable reusability of Ni/char catalyst for synthetic gas production via catalytic steam gasification</t>
  </si>
  <si>
    <t>Ni/char catalyst is one of the most promising catalysts for enhancing gas production, particularly syngas from catalytic steam gasification of biomass. In the current study, one unmodified (Ni/MMchar) and two modified catalysts (Ni/NaMMchar and Ni/NaAceMMchar) were utilized to investigate the reusability potential of Ni/char catalyst for catalytic steam gasification of bamboo in a two-stage fixed-bed reactor including the changes in catalyst characteristics. N2 adsorption-desorption by BET, scanning electron microscope connected with energy-dispersive X-ray spectrometer (SEM-EDS), X-ray diffraction (XRD) and X-ray photoelectron spectroscopy (XPS) analyses were utilized for examining their characteristics. The findings indicated that the three catalysts could maintain the reusability potential in catalytic steam gasification of bamboo for twice cycles. The syngas reduction percentages in the second cycles of the catalysts ranged between 11.0 and 22.8 %. H2/CO ratios of all spent catalysts lined in the range of 4.10 − 2.45. The low heating values of syngas products were in the range of 8.83–8.19 MJ/Nm3. Considering the catalyst characteristics, the increasing cycles of catalyst operations induced carbon deposition, resulting in the reduction of specific surface areas. SEM-EDS images of the used catalysts appeared the coke layer and the Ni metal sintering on the surfaces. The uses of catalysts encouraged the transformation of Ni metal active site into NiO, Ni2O3 and Ni3C forms. These phenomena were the major causes of catalyst deactivation. The changes in the characteristics and catalyst activity controlled the gasification reactions, resulting in the catalyst deactivation and gaseous products.</t>
  </si>
  <si>
    <t>10.1016/B978-0-323-99735-5.00010-4</t>
  </si>
  <si>
    <t xml:space="preserve">Chapter 8 Applied nanotechnology for carbon dioxide, biomass, and recycling materials </t>
  </si>
  <si>
    <t xml:space="preserve">
               This chapter deals with nanotechnology and its related technologies and products for RC raw material sources. Analytical techniques for monitoring and control are also presented. Moreover, it includes case studies related to the production of absorbent, nanotubes, and flash graphene to demonstrate this technological and economic potentials.
            </t>
  </si>
  <si>
    <t>Renewable Carbon</t>
  </si>
  <si>
    <t>10.1016/j.resconrec.2004.02.001</t>
  </si>
  <si>
    <t>Determining the drivers for householder pro-environmental behaviour: waste minimisation compared to recycling</t>
  </si>
  <si>
    <t>New mandatory household recycling targets present a serious challenge to UK Local Authorities. Public participation in Local Authority schemes is key to increasing household recycling levels, however, the most effective way to reduce waste is to deal with it at source, through waste minimisation. Understanding waste minimisation behaviour is key to achieving sustainable waste management and householder based projects which are theoretically underpinned by cognitive psychology and are promoted by carefully designed marketing/communications, over the long-term, should result in reductions in Municipal Solid Waste (MSW). Cognitive psychological modelling can provide the means to identify the driving forces behind recycling and waste minimisation behaviour, and in a given area determine the main likely success factors. Once these factors have been established, cost-effective campaigns can be designed to maximise the outcome. The Theory of Planned Behaviour provides a cognitive framework to understand and explain behaviour, and its use in this study has provided valuable insights into the factors which underpin recycling behaviour. The findings suggest that recycling attitudes are the major determinant of recycling behaviour, and that these attitudes are influenced firstly, by having the appropriate opportunities, facilities and knowledge to recycle, and secondly, by not being deterred by the issues of physically recycling (e.g. time, space and inconvenience). Previous recycling experience, and a concern for the community and the consequences of recycling, are also significant predictors of recycling behaviour. The findings also provide support for the proposition that recycling, waste minimisation through point of purchase and waste minimisation through repair or re-use represent different dimensions of waste management behaviour, and thus will require different strategies and messages. It is suggested that waste minimisation behaviour is likely to be influenced by a concern for the environment and the community, and is likely to be inhibited by perceptions of inconvenience and lack of time and knowledge.</t>
  </si>
  <si>
    <t>August 2004</t>
  </si>
  <si>
    <t>10.1016/j.tra.2023.103932</t>
  </si>
  <si>
    <t>The greening of the passenger car might not deliver such positive sustainability news – So what do we have to do?</t>
  </si>
  <si>
    <t>As we promote the need to reduce emissions at the tailpipe for cars, trucks, and buses, we may be neglecting the full story on what this might mean for achieving a broad set of sustainability goals. While not denying the merits of reducing tailpipe emissions, there are many unresolved questions about the indirect emission impacts as well as other sustainability impacts such as traffic congestion. This short paper attempts to place the debate within a wider setting if only to achieve more than what we see governments at all levels including the political process and the bureaucracy that serve politicians, too often myopically focussing on. This paper has many objectives, one of which is to confront the mistakes and biased analysis commonly provided by many, but not all, governments, and to highlight the contributions that should be made by independent thought leaders.</t>
  </si>
  <si>
    <t>10.1016/j.heliyon.2023.e14244</t>
  </si>
  <si>
    <t>An extended DNMA-based multi-criteria decision-making method and its application in the assessment of sustainable location for a lithium-ion batteries’ manufacturing plant</t>
  </si>
  <si>
    <t>Lithium-ion battery (LiB), a leading residual energy resource for electric vehicles (EVs), involves a market presenting exponential growth with increasing global impetus towards electric mobility. To promote the sustainability perspective of the EVs industry, this paper introduces a hybridized decision support system to select the suitable location for a LiB manufacturing plant. In this study, single-valued neutrosophic sets (SVNSs) are considered to diminish the vagueness in decision-making opinions and evade flawed plant location assessments. This study divided into four phases. First, to combine the single-valued neutrosophic information, some Archimedean-Dombi operators are developed with their outstanding characteristics. Second, an innovative utilization of the Method based on the Removal Effects of Criteria (MEREC) and Stepwise Weight Assessment Ratio Analysis (SWARA) is discussed to obtain objective, subjective and integrated weights of criteria assessment with the least subjectivity and biasedness. Third, the Double Normalization-based Multi-Aggregation (DNMA) method is developed to prioritize the location options. Fourth, an illustrative study offers decision-making strategies for choosing a suitable location for a LiB manufacturing plant in a real-world setting. Our outcomes specify that Bangalore (L 2), with an overall utility degree (0.7579), is the best plant location for LiB manufacturing. The consistency and robustness of the presented methodology are discussed with the comparative study and sensitivity investigation. This is the first study in the current literature that has proposed an integrated methodology on SVNSs to select the best LiB manufacturing plant location by estimating both the objective and subjective weights of criteria and by considering ambiguous, inconsistent, and inexact manufacturing-based information.</t>
  </si>
  <si>
    <t>10.1016/j.biortech.2021.125075</t>
  </si>
  <si>
    <t>Liquid triphasic systems as sustainable downstream processing of Chlorella sp. biorefinery for potential biofuels and feed production</t>
  </si>
  <si>
    <t>Microalgae are potential sustainable renewable sources of energy but are highly underutilized due to the expensive and time-consuming downstream processing. This study aims at curbing these obstacles by extracting multiple components with a single processing unit. In this work, an ultrasound-assisted liquid triphasic flotation system was incorporated to extract proteins, lipids, and carbohydrates by phase separation. The parameters involved were optimized and the final recovery efficiency of proteins, lipids, and carbohydrates was determined. A control run involving conventional three-phase partitioning and a 15-fold scale-up system with the recycling of phase components were also performed. Gas Chromatograph and Fourier Transform Infrared spectroscopy were used to examine the potential of extracted products as a source of biofuel. This biorefinery approach is crucial in commercializing microalgae for biodiesel and bioethanol generation with a side product of purified proteins as feed.</t>
  </si>
  <si>
    <t>10.1016/j.exis.2024.101509</t>
  </si>
  <si>
    <t>From local priorities to global responses: Assessing sustainability initiatives in South American lithium mining</t>
  </si>
  <si>
    <t>Mining sustainability initiatives led by stakeholders from mineral-demanding countries have proliferated, encompassing regulations, voluntary standards, and guidelines aimed at ensuring responsible mining across supply chains. Focusing on lithium in South America, this article examines whether these initiatives address the main sustainability challenges posed by the mining industry and identifies their limitations. We analyze three initiatives relevant for that region: the European Batteries Regulation, the Initiative for Responsible Mining Assurance, and the Recommendations for Responsible Lithium Mining by German automotive stakeholders. Sustainability challenges were identified and prioritized through a Delphi survey involving 141 participants. Our findings indicate that while most environmental and social sustainability issues are addressed by these initiatives, economic concerns, particularly those related to development, are often overlooked. The initiatives vary in their comprehensiveness, with IRMA being the most thorough. The study reveals that the approaches and procedures of these initiatives mainly reflect the priorities of lithium-demanding regions and adopt a corporate-centered due diligence approach, limiting their effectiveness in addressing some of the prioritized challenges. Finally, the study emphasizes the need for capability-development mechanisms to enhance the ability of lithium-rich countries to meet higher sustainability standards.</t>
  </si>
  <si>
    <t>10.1016/j.est.2023.107089</t>
  </si>
  <si>
    <t>Sustainable cathode material selection in lithium-ion batteries using a novel hybrid multi-criteria decision-making</t>
  </si>
  <si>
    <t>Nowadays, energy supply chains have been entangled with many factors (e.g., overconsumption, depletion of fossil fuels, and contamination of natural resources). Besides, many efforts have been made to discern different sources of renewable energy (e.g., photovoltaic solar energy, biomass energy, and various metals for energy storage). Among the metals, lithium has been more used in different industries, particularly the lithium-ion batteries (LIBs), due to their very high reactivity and lightweight. LIBs are energy storage systems containing an electrolyte, anode, cathode, current collector, and separator. The cathode is characterized as the most significant part of LIBs since it has a significant impact on the main features of the battery (e.g., power, energy density, and lifetime). In this study, the evaluation of cathode materials is investigated based on a set of economic, environmental, and tactical criteria in three main phases. In the first phase, a hybrid multi-criteria decision-making (MCDM) based on subjective, objective, and combined weights including SAW-AHP, SAW-CILOS, SAW-AHP-CILOS, TOPSIS-AHP, TOPSIS-CILOS, TOPSIS-AHP-CILOS, CoCoSo-AHP, CoCoSo-CILOS, CoCoSo-AHP-CILOS, MARCOS-AHP, MARCOS-CILOS, and MARCOS-AHP-CILOS methods is developed and the performance of cathode materials is evaluated based on the final ranking of alternatives (FRA) and Copeland methodologies. In the second phase, using the efficient and anti-efficient frontiers determined by the data envelopment analysis (DEA) model, the performance of cathode materials is evaluated. In the third phase, the performance of the three proposed methodologies is compared. The results of this study demonstrate that the hybrid MCDM-FRA methodology is more flexible than the modified DEA model and hybrid MCDM-Copeland method to address the sustainable cathode material selection problem.</t>
  </si>
  <si>
    <t>10.1016/bs.mcps.2024.07.011</t>
  </si>
  <si>
    <t xml:space="preserve">Life cycle assessment and sustainability of energy systems </t>
  </si>
  <si>
    <t xml:space="preserve">
                  A growing world population and growing standard of living worldwide creates a compounding growth in demand for goods, food, services, and especially energy. In order to prevent continued environmental degradation in meeting this demand, a greater focus on sustainability in industry is required. Due to the extensive emissions involved in the production of energy from traditional fossil fuel sources, the energy sector requires a particular focus on improving sustainability. Due to the qualitative nature of sustainability, it can be difficult to properly assess the sustainability of a process, or to compare the sustainability of process alternatives. Life cycle assessment provides a framework to measure the environmental impact of a product or process throughout its lifetime. This chapter describes the development of sustainability measurement and the life cycle assessment framework, and how it has been applied to energy systems. This includes discussion on solar, offshore and onshore wind, nuclear, biomass, waste-to-energy, and ocean energy production with comparison to traditional fossil fuel energy sources, as well as discussion on energy storage solutions such as battery storage and hydrogen production. Further, the development of the application of life cycle assessments to energy systems will be assessed with discussions on commonalities and limitations. Finally, future expansions to the application of life cycle assessment to energy systems will be discussed.
               </t>
  </si>
  <si>
    <t>Available online 24 August 2024</t>
  </si>
  <si>
    <t>Methods in Chemical Process Safety</t>
  </si>
  <si>
    <t>10.1016/j.resourpol.2024.105332</t>
  </si>
  <si>
    <t>Could deep-sea mining sustain sustainability? The international seabed authority and the UN 2030 agenda</t>
  </si>
  <si>
    <t>Madureira et al. (2023)published a timely article about the role of deep-sea mining in sustainable development – UN Agenda 2030. We take the opportunity to join the discussion initiated by the authors and highlight the known challenges in deep-sea mining discussions using rich, empirical social and natural science literature. Our premise is the following: sustainable development depends on careful assessment of pressing, known issues that need attention. Local problems require context-specific, local solutions to make propositions about the future and sustainability unambiguous and workable. Meaningful discussions on sustainability in relation to ocean and terrestrial mining depend on engagement with a broad body of literature, from anthropology to human geography, policy and governance research, among others. In sum, we hope to contribute to a more comprehensive interdisciplinary discussion on the contested topic of deep-sea mining and its role in sustainability.</t>
  </si>
  <si>
    <t>10.1016/j.resconrec.2023.107363</t>
  </si>
  <si>
    <t>Contribution to inaccessibility as resource impact method: A base for sustainable resource management along the life cycle</t>
  </si>
  <si>
    <t>The goal of this paper is to present and demonstrate a proof of concept for a novel method that quantifies the impact of human activities that compromise the accessibility to the instrumental value of resources. It identifies ten key matrices along six life cycle stages. Starting from Time To Accessibility as a base, accessibility factors for resources are developed in function of the embedding matrix, scaled in between 0 and 1. The method provides value-based characterization factors for 45 resources as a Contribution To Inaccessibility - Life Cycle Impact Assessment (CTI-LCIA) method and involves price to capture the value. It points to hotspots along the life cycle (e.g. inaccessibility generation by storing in landfills and tailings deposits), the importance of process efficiencies, and the value of circular economy strategies. The latter is illustrated with a case study on four resources in a battery case study.</t>
  </si>
  <si>
    <t>10.1016/j.scs.2021.103533</t>
  </si>
  <si>
    <t>Does large scale free-floating bike sharing really improve the sustainability of urban transportation? Empirical evidence from Beijing</t>
  </si>
  <si>
    <t>Free-floating bike sharing (FFBS) is clearly becoming a global phenomenon. However, the actual environmental impact of FFBS remain controversial. Using life cycle assessment (LCA) and bottom-up method, this study quantitatively estimates the impact of Beijing large scale FFBS program on greenhouse gas (GHG) emissions from transportation system based on the real-world transportation big data. The results show that FFBS can obtain desirable environmental benefits, but the premise is reasonable and effective market supervision. In the period of explosive growth (2017∼2018), due to oversupply and short service life of the shared bike, FFBS has become the transportation mode with the highest GHG emission-intensity. Compared with before the advent of FFBS (i.e., 2016), the total GHG emissions and per capita GHG emissions increased by about 0.33 million tons CO2-eq and 25.63 kg CO2-eq respectively. Subsequently, in the orderly development stage, the operational efficiency of FFBS has been significantly improved under the supervision and governance. The total GHG emissions and per capita GHG emissions in 2019 decreased by about 0.33∼0.41 million tons CO2-eq and about 11.58∼15.85 kg CO2-eq respectively, compared with 2016. This study helps to better understand the environment impact of FFBS and constitutes a valuable reference for improving urban transportation sustainability.</t>
  </si>
  <si>
    <t>10.1016/j.promfg.2020.02.193</t>
  </si>
  <si>
    <t>Life Cycle Analysis of AA Alkaline Batteries</t>
  </si>
  <si>
    <t>From energy and CO2 footprint perspectives, this study focuses on the Life Cycle Analysis (LCA) of AA alkaline batteries considering options other than landfill namely downcycling or, more ambitiously, recycling/remanufacturing. With the exception of lead-acid batteries that are recycled intensively in an energy-efficient manner, many types of batteries are not recycled and are disposed of via traditional disposal routes. Currently, there is lack of economical incentive given that available processes used in recycling batteries to reclaim metals require 6-10 times more energy than extracting/refining those metals from ores. Some processes (e.g., pyrometallurgical) require large capital investment and use large amounts of energy. For AA batteries, current recycling techniques involve 1) burning off the plastic wrapper, 2) batteries are shredded, and 3) melted where metals segregate into layers according to their respective densities, and 4) each molten metal layer is then collected. This study addresses the feasibility of recycling alkaline batteries, as they are the most common dry batteries as well as being more benign as compared with other types such as lithium-ion or Ni-cadmium. From energy and CO2 footprint perspectives, this study makes a case for downcycling or even recycling/remanufacturing (depending on the material of the separated components) for the zinc metal, manganese oxide concentrates, and other components for recycling/reuse in an efficient/environmentally-friendly manner. Life cycle analysis (LCA) findings suggest that, if technology is developed so that the cathode and anode materials are recycled/reused, there will be significant recovered energy and CO2 values. For a world annual production estimate of 4 billion AA alkaline batteries, the EOL potential findings estimate energy savings and CO2 footprint reduction of about 6.2*1015 J and 3.75*108CO2 kg, respectively.</t>
  </si>
  <si>
    <t>10.1016/j.seta.2022.102001</t>
  </si>
  <si>
    <t>Sustainability performance by ten representative intelligent Façade technologies: A systematic review</t>
  </si>
  <si>
    <t>Recently, intelligent façades (IFs) have become key factors to achieve sustainable development goals in the architectural sector. Research in this area is steadily growing. However, there is lack of conclusive results in available literature about IF’s sustainability performance. Thus, this article aims to identify and map the economic, environmental, and social performances by IFs, in the main scientific databases through a systematic review following the preferred reporting items for systematic reviews and meta-Analyses reporting standard. This methodology has identified main search codes and more than 800 articles submitted from 2010 to 2020. The results from the literature regarding ten types of IF technologies are extracted, classified, normalized, and expressed according to previously developed 16 sustainability indicators. Results indicate that, in terms of economic and environmental dimensions, IF technologies mainly have lower performances while their performance in terms of social requirements is considerably satisfactory. This review and its subsequent conceptual framework provide an overview for IF introduction, through scientific indexes that can be useful for occupants, builders, architects, and policymakers to have a good understanding about the potential contributions IFs provide. Nevertheless, in perspectives for new IF research directions, this review suggests further explorations on cost-effective, recyclable, reusable, and flexible technologies.</t>
  </si>
  <si>
    <t>10.1016/j.heliyon.2024.e30701</t>
  </si>
  <si>
    <t>Energy use in residential buildings for sustainable development: The fifth Solar Decathlon Europe revelations</t>
  </si>
  <si>
    <t>This research focuses on achieving sustainable development in residential buildings with energy use. Under the influence of the energy crisis and related problems, research on residential buildings for less energy use has great potential. The literature review, according to Preferred Reporting Items for Systematic Reviews and Meta-Analyses, and including VOSviewer analysis, shows the research is increasing and meaningful. Solar Decathlon buildings are used as the main objects in this research. The fifth Solar Decathlon Europe energy use technologies are examined through onsite investigation and online searching. The Analytic Hierarchy Process method for multi-criteria decision analysis is used for sustainability assessment. Moreover, the Ladybug and ClimateStudio plugins simulated respectively the annual solar radiation and the best angle for receiving it. The main findings show that 34 kinds of technologies used in these buildings can be classified into two categories in three directions. Passive technologies should be applied and prioritized, but generating renewable energy is also important. Some infrequently used technologies are not insignificant. The research shows that the combination of technologies decides sustainability performance, but the quantity used does not. Furthermore, energy use also needs to be balanced and coordinated in combination with architectural aesthetics. This research on energy use in residential buildings is beneficial for achieving sustainable development.</t>
  </si>
  <si>
    <t>10.1016/j.rser.2022.112884</t>
  </si>
  <si>
    <t>Australia-Japan telecoupling of wind power-based green ammonia for passenger transportation: Efficiency, impacts, and sustainability</t>
  </si>
  <si>
    <t>Ammonia is a renewable energy medium appropriate for distant trading; therefore, many countries and companies have formulated ambitious strategies to develop energy transitions to use green ammonia for transportation systems. However, the associated social, economic and environmental impacts, and the overall viability and sustainability of these transitions are still a mystery, because of the lack of sufficiently complicated evaluations. To fill this gap, an integrated life cycle assessment and emergy evaluation (LCA-EME) method was developed and applied to synthesize, compare and recognize the hotspot nodes of resource depletion, emissions and impacts, and to quantify the exploitation and utilization efficiencies, environmental loadings and sustainability of the Australia-Japan telecoupling of wind power-based ammonia for electric vehicles (EV) and hydrogen fuel cell vehicles (FCV) used for passenger transportation, compared with two fossil fuel-based EV transportation systems. The results revealed that the transition to ammonia-based fuels can reduce nonrenewable energy consumption by &gt;29.64% and Greenhouse Gas (GHG) emissions by &gt;10.00%; however, the demand for emergy resources &gt;2.03 times and biotic endpoint impacts &gt;1.56 times, both of which mainly occurred in the sending subsystem of the telecoupling interaction. The results highlighted the necessity of internalizing the ‘external’ resource stress and its biotic impacts, increasing the utilization efficiency and the recycling rate of minerals and fresh water, and decreasing the endpoint impacts to guarantee the sustainability of the telecoupled energy transitions. Integrated LCA-EME was confirmed as a valuable tool for handling complex, multi-nodal nexus problems of telecoupling, which is widely needed for energy transition strategy making.</t>
  </si>
  <si>
    <t>10.1016/j.oneear.2022.02.009</t>
  </si>
  <si>
    <t>A renaissance for lithium-sulfur batteries through low-cost, efficient, and sustainable biomass cathodes</t>
  </si>
  <si>
    <t>Although lithium-ion batteries face material sustainability issues, one promising alternative—lithium-sulfur (Li-S) batteries—suffers from destructive chemical reactions. Recently in Chem, Hou et al. proposed one viable solution: an encapsulating lithium polysulfide electrolyte. We discuss this advance and the potential role of biomass as an alternative sustainable material for Li-S battery cathodes.</t>
  </si>
  <si>
    <t>10.1016/j.rcradv.2024.200223</t>
  </si>
  <si>
    <t>Fueling circularity: A thorough review of circular practices in the aviation sector with sustainable fuel solutions</t>
  </si>
  <si>
    <t>Aviation plays a crucial role in global economic growth and can be influenced by events like COVID-19 and climate change. The aviation sector has a significant carbon footprint that can be correlated with extreme weather conditions, outlining challenges faced by airports and proposing strategies such as environmental management, advanced fuels, and retirement of older aircraft. This review analyzes 107 scientific papers and reports to explore the opportunities to integrate a circular economy (CE) within the aviation sector, emphasizing on waste management and circular aviation practices. It highlights the sector's initiatives on in-cabin waste reduction, waste tracking systems, and plastic-free flights. Moreover, it covers the industry's efforts to adopt circular economy principles to convert waste (in-cabin and end-of-use) into Sustainable Aviation Fuels (SAFs). It outlines diverse biofuel production methods, including alcohol upgrading, fermentation, gasification-Fischer Tropsch, and thermochemical processes. It also discusses innovative technologies such as microbial and enzymatic approaches and power-to-liquid (PtL). The review examines the global challenges and policies surrounding sustainable waste management in airports, emphasizing the disconnect between sustainability goals and rising waste output accompanying the need for more effective policies and research on emissions quotas and consumption patterns. Additionally, it addresses the need for collaboration and innovative technologies regarding waste-to-energy (WtE) conversion to achieve comprehensive and efficient airport waste management strategies. The integration of CE within airport vicinities is vital to mitigate the environmental impacts by emphasizing the importance of waste management strategies and utilizing aviation waste such as cabin waste and end-of-use waste as a valuable resource for SAFs production, which continues to face several challenges related to scalability, technological readiness, and economic viability.</t>
  </si>
  <si>
    <t>10.1016/j.eist.2022.10.002</t>
  </si>
  <si>
    <t>The value chain dilemma of navigating sustainability transitions: A case study of an upstream incumbent company</t>
  </si>
  <si>
    <t>An increasing body of literature on sustainability transitions addresses the business strategies of incumbents but overlooks upstream companies. By addressing this gap, we aim to explore how upstream incumbents navigate sustainability transitions. Theoretically, we introduce an industry value chain perspective, integrating the concepts of center of gravity, patterns of strategic change and organizational adaptation. Empirically, we conduct an in-depth case study of how an upstream incumbent firm navigates the established value chain for lead-acid batteries and the emerging value chain for lithium-ion batteries used in electric vehicles. The company faces a dilemma as to whether and how to maintain a vertically integrated position in the established value chain, and how and when to expand into the emerging value chain. We argue and demonstrate that for upstream companies, navigating sustainability transitions is highly dependent on the anticipation of and adaptation to the complex changes in industry value chains.</t>
  </si>
  <si>
    <t>10.1016/j.sna.2024.115816</t>
  </si>
  <si>
    <t>Sustainable, eco-friendly, and cost-effective energy generation based on coffee grounds for self-powered devices and alarm systems</t>
  </si>
  <si>
    <t>The Internet of Things (IoT) requires non-pollution energy sources to power small electronic devices. These energy sources can be harvested using triboelectric nanogenerators formed by lightweight and eco-friendly components. Herein, we develop a novel triboelectric layer of coffee grounds for a triboelectric nanogenerator with ability to harvest the vibration energy and transform it into electrical energy. This layer of coffee grounds has a simple electromechanical configuration that simplifies the collocation of the nanogenerator on irregular topologies of vibration sources. This device uses sustainable and eco-friendly components, achieving a stable electromechanical behavior close to 22500 operating cycles. With a load resistance of 39.97 MΩ, our device can generate an output power density of 75.48 mWm−2 under vibration of 3 g at 25 Hz. This device lighted 116 blue commercial LEDs and powered a thermohydrometer and a digital chronometer. Furthermore, an emergency alarm button with Arduino was implemented using the nanogenerator. The proposed device can be used to generate low-cost sustainable energy for applications in IoT devices.</t>
  </si>
  <si>
    <t>10.1016/B978-0-443-15271-9.00008-X</t>
  </si>
  <si>
    <t xml:space="preserve">Chapter 3 Environmental sustainability professionals </t>
  </si>
  <si>
    <t xml:space="preserve">
               Environmental sustainability professionals ensure a healthy planet earth and come from almost any educational background. Regardless of the industry, any entity's greatest asset is the people they employ and those that hire, train, and nurture environmental professionals can help reduce carbon footprint and reduce or eliminate toxic pollution in their respective industry. Environmental professionals must understand the full gamut of activities, aspects, and impacts of the field they work in and the respective history of the industry including the understanding of energy, infrastructure, facilities, and vehicles to become an effective environmental professional and ultimately a sustainability champion. There is available education and training necessary to develop into a topflight sustainability professional, including both undergraduate and graduate programs which have added sustainability development and management courses to their curriculum in the past decade at an accelerated rate. Professional training in environmental sustainability has also proliferated for continuing education of professionals at entry, midlevel, and management positions in organizations. The necessary knowledge, education, experience, etc., required of an environmental professional include the understanding of renewable energy, energy efficiency, recycling, conservation of natural resources, and the environmental impacts that can negatively affect the environment.
            </t>
  </si>
  <si>
    <t>10.1016/j.cep.2024.109751</t>
  </si>
  <si>
    <t>Deep eutectic solvents applications aligned to 2030 United Nations Agenda for Sustainable Development</t>
  </si>
  <si>
    <t>Sustainable living means understanding how lifestyle choices impact the world and how the livelihoods of current and future generations can be sustained. If the current production and processing patterns are switched to sustainable ones, this will contribute to diminishing adverse effects such as pollution and climate change. Deep eutectic solvents (DESs) are biodegradable, biocompatible, low cost and tunable green solvents extensively analyzed in different areas to replace traditional harsh organic solvents. DESs are rapidly emerging in numerous applications owing to their green character and physicochemical properties, leading to their used, not only as solvent systems, but as catalysts, adsorbent agents, electrolytes or nanocarriers for the encapsulation of anticancer drugs, and in very diverse areas. Therefore, DESs can contribute to developing sustainable processes from different points of view. This review presents the main applications of DESs aligned to the United Nations 2030 Agenda for Sustainable Development, specifically to those related to energy efficiency improvement, sustainable production patterns and action to combat climate change. Giving an overview about the implementation of DESs for process intensification and sustainable production, and in some cases how authors reconfigured processes using DESs to obtain cost effective, less labor-intensive, ecofriendly, safe, and highly effective approaches.</t>
  </si>
  <si>
    <t>10.1016/j.scs.2024.105343</t>
  </si>
  <si>
    <t>Sustainable waste collection optimization using electric vehicles</t>
  </si>
  <si>
    <t>Solid waste management is a crucial municipal service directly influencing urban livability. Optimizing refuse collection routes enhances service efficiency and reduces costs. The recent introduction of fully electric refuse trucks, boasting features like zero emissions, low noise, and lower operating costs compared to diesel trucks, holds promise. However, their limited autonomy presents challenges that need addressing before widespread deployment. This study proposes a realistic formulation for the refuse collection routing problem with electric trucks, introducing electromobility constraints never considered before in related works. The goal is to find optimal routes covering all collection points while minimizing travel distance within vehicle battery and capacity limits. An accurate energy consumption model is presented, accounting for route elevation, vehicle speed, waste collection operations, and regenerative braking. Genetic algorithms are used to find solutions to the problem, as well as the well-known Clarke and Wright heuristic for comparison purposes. The algorithms are tested on six diverse instances reflecting real-world scenarios in New York City (United States) and Puerto Real (Spain). Results indicate the genetic algorithm’s superiority, yielding solutions with reduced travel distance and consumption while requiring fewer routes compared to the state-of-the-art heuristic.</t>
  </si>
  <si>
    <t>10.1016/j.cstp.2024.101297</t>
  </si>
  <si>
    <t>Measuring the sustainability of electric vehicles in Cyprus using PESTEL analysis</t>
  </si>
  <si>
    <t>The high living standards and rapid urbanization have changed local infrastructure and transportation. Electric cars are introduced dynamically in the global and particularly the Cypriot market as they have lower carbon dioxide emissions during movement compared to combustion engines cars. However, a variety of obstacles to the development and acceptance of electric vehicles have emerged. To identify and overcome these obstacles, this paper applies the Political, Economic, Social, Technological, Environmental and Legal (PESTEL) framework to analyse the macro-environment of the electric vehicle industry in Cyprus. The PESTEL factors in the electric car sector were assessed according to the local and European legislation and policies, the difficulties and concerns of the public and the environmental issues in an island where the main source of electricity is the burn of fossil fuels. Finally, a seven year analysis of the fuels prices has also assisted in the identification of the drawbacks and possibilities of this emerging market.</t>
  </si>
  <si>
    <t>Case Studies on Transport Policy</t>
  </si>
  <si>
    <t>10.1016/j.oneear.2022.03.002</t>
  </si>
  <si>
    <t>Building sustainability into battery value chains</t>
  </si>
  <si>
    <t>10.1016/j.heliyon.2024.e33602</t>
  </si>
  <si>
    <t>Innovations in pavement design and engineering: A 2023 sustainability review</t>
  </si>
  <si>
    <t>Transportation infrastructure is essential to a nation's everyday life and economic activity. Accordingly, pavement design and engineering are imperative to ensure safe, comfortable, and efficient transportation of goods, services, and people across countries. Pavements should be designed to be adaptable to changing traffic inputs and environmental conditions and always strive to fulfill the requirements of the end-users, including safety, durability, comfort, efficiency, sustainability, and cost. This review highlights innovations in paving technologies with a focus on sustainability from a socio-technical perspective; the scope is meant to be comprehensive but not exhaustive. The discussion categorizes paving design and technology innovations into two high-level sections: 1) high-volume urban pavement innovations and 2) low-volume rural pavement innovations.</t>
  </si>
  <si>
    <t>10.1016/j.jclepro.2024.141289</t>
  </si>
  <si>
    <t>A methodology to assess circular economy strategies for sustainable manufacturing using process eco-efficiency</t>
  </si>
  <si>
    <t>A growing number of companies engage in sustainability, with early adopters already realizing financial and environmental benefits. However, the current linear production model followed by most manufacturers is widely recognized as not being sustainable. The circular economy model can be an eco-friendly alternative to production and consumption, ensuring a smooth transition to sustainable practices. In this study, the impact of various sustainable practices in manufacturing is reviewed as well as the impact of life cycle assessment in the quantification of the impact of the sustainable practices. However, a simple and fast methodology for manufacturers to get a first indication about the potential improvements in their production lines and required changes for adopting circular economy practices is missing from the literature. The main objective of this study is to provide a quantified methodology that facilitates decision-making at a manufacturing process and system level regarding the adoption of more sustainable strategies. An eco-efficiency indicator is proposed targeting the reduction of energy consumption and manufacturing waste caused by production operations, on top of the life cycle assessment and cost analysis of a process. The indicator combines a process's environmental performance, whose calculation is performed using life cycle assessment studies, and the process's value performance, whose calculation is derived from a combination of a life cycle costing analysis with the process and product-related metrics encapsulated under the umbrella of the overall equipment effectiveness, and of a cost of implementation metrics signifying the required cost for replacing existing equipment to adopt a circular economy strategy. Additionally, the indicator is not constrained by any geographical coverage and applies to any manufacturing use case as long as the life cycle assessment model is constructed using the ISO 14044:2006 standard. The proposed approach is examined in two industrial use cases, in which the proposed indicator is evaluated against three potential circular economy strategies for improved sustainability, the use of renewable energy sources, and material reuse.</t>
  </si>
  <si>
    <t>10.1016/j.enbuild.2024.114164</t>
  </si>
  <si>
    <t>Advancing sustainable building through passive cooling with phase change materials, a comprehensive literature review</t>
  </si>
  <si>
    <t>Phase Change Materials (PCMs) present cutting-edge technology with substantial promise for advancing sustainable and energy-efficient cooling in buildings. These materials can absorb and release latent heat during phase transitions, facilitating thermal energy storage and temperature regulation. This comprehensive literature review explores various strategies and methods for implementing passive cooling with PCMs in buildings. The integration of PCMs enhances multiple passive cooling approaches, including solar control, ground cooling, ventilation-based heat dissipation, radiative cooling, and thermal mass-based heat modulation. The analysis delves into PCM classifications, encapsulation techniques, melting enthalpies, integration into diverse building envelopes, and performance across different climates. The findings from this comprehensive review indicated that PCM walls introduce a 2-hour delay in heat transfer and mitigate external temperature fluctuations. Windows equipped with PCM panels reduce heat transfer by 66 %. Combining PCMs with nocturnal radiative cooling leads to interior surface temperature reductions exceeding 13 °C. Natural ventilation with PCMs results in notable energy savings of up to 90 % in hot climates. The combination of free cooling and PCM thermal storage reduces charging times by 35 % while enhancing heat transfer. Simulations performed in the open literature suggested that strategic placement of PCMs in lightweight building walls reduces heat flux and overall energy consumption. Despite facing challenges related to scalability, compatibility, reliability, and recycling, PCM solutions demonstrate robust potential. When integrated thoughtfully into building design, PCMs significantly improve thermal performance and energy efficiency. Experimental validations confirm energy reductions ranging from 14 % to 90 %, underscoring the adaptability of passive cooling techniques leveraging PCM thermal storage and heat transfer capabilities across various climates.</t>
  </si>
  <si>
    <t>10.1016/B978-0-323-95165-4.00022-7</t>
  </si>
  <si>
    <t xml:space="preserve">Chapter 17 Sustainable organic solvent nanofiltration membranes </t>
  </si>
  <si>
    <t xml:space="preserve">
               Various green alternatives and membrane manufacturing strategies have been introduced recently to make organic solvent nanofiltration technology more sustainable. These include the use of less toxic solvents to dissolve the polymer and polymerization process, the use of degradable and renewable polymer sources, and the reduction of solvent consumption. Since the reliability and longevity of the membrane contribute to the “greenness” of the technique, the longer a membrane can function, the greener it is in comparison to other separation techniques. All aspects of this chapter, including the monomer source, membrane fabrication, and solvent recyclability, were in accordance with sustainability and circular economy principles.
            </t>
  </si>
  <si>
    <t>Green Membrane Technologies towards Environmental Sustainability</t>
  </si>
  <si>
    <t>10.1016/j.ijbiomac.2024.132129</t>
  </si>
  <si>
    <t>Next-generation all-organic composites: A sustainable successor to organic–inorganic hybrid materials</t>
  </si>
  <si>
    <t>This Review presents an overview of all-organic nanocomposites, a sustainable alternative to organic–inorganic hybrids. All-organic nanocomposites contain nanocellulose, nanochitin, and aramid nanofibers as highly rigid reinforcing fillers. They offer superior mechanical properties and lightweight characteristics suitable for diverse applications. The Review discusses various methods for preparing the organic nanofillers, including top-down and bottom-up approaches. It highlights in situ polymerization as the preferred method for incorporating these nanomaterials into polymer matrices to achieve homogeneous filler dispersion, a crucial factor for realizing desired performance. Furthermore, the Review explores several applications of all-organic nanocomposites in diverse fields including food packaging, performance-advantaged plastics, and electronic materials. Future research directions—developing sustainable production methods, expanding biomedical applications, and enhancing resistance against heat, chemicals, and radiation of all-organic nanocomposites to permit their use in extreme environments—are explored. This Review offers insights into the potential of all-organic nanocomposites to drive sustainable growth while meeting the demand for high-performance materials across various industries.</t>
  </si>
  <si>
    <t>10.1016/j.rser.2024.114324</t>
  </si>
  <si>
    <t>Green supercapacitors: Latest developments and perspectives in the pursuit of sustainability</t>
  </si>
  <si>
    <t>The slogans of modern times, “go green,” referring to the development of sustainable energy sources, have served as the main pushing force for the exploration of clean and green energy alternatives. Green energy sources are portrayed to limit the worldwide dependency on fossil fuels for energy supply, keeping in view their hazardous impact on the environment. Supercapacitors are electrochemical devices using the principle of electrochemical conversions for energy storage, providing a cleaner, greener and sustainable energy storing and delivering system. However, exploring the design aspects to develop such green energy alternatives remains essential and central. The understanding of designing aspects portrays their applicability. Apart from designing such devices, the green energy or eco-friendliness of such devices prior and after their usage cannot be neglected. The main aim behind exploration of supercapacitors is the elevation of energy density without compromising to the high power density capability. The elevation in energy density of supercapacitors can fill the void between batteries and fuel cells, thereby enabling sustainable energy storing devices. Furthermore, the elevation in specific capacitance to 1000–10000 F for supercapacitors can enhance their applicability in modern times. The enhancements in energy density and specific capacitance can play a vital role in overshadowing the limitations of batteries and fuel cells, thereby marking significance of supercapacitors among the electrochemical energy storing devices. The importance of greener and cleaner energy sources in the development of sustainable energy devices stays fundamental to this review. This review attempts to elaborate on the design aspects of green supercapacitors and the different green materials explored for supercapacitor applications in recent times to compete against the energy storing devices.</t>
  </si>
  <si>
    <t>10.1016/j.spc.2024.01.013</t>
  </si>
  <si>
    <t>Towards sustainable regional aviation: Environmental potential of hybrid-electric aircraft and alternative fuels</t>
  </si>
  <si>
    <t>The aviation sector needs to reduce its environmental impacts, like climate change and air pollution. New hybrid-electric aircraft concepts may contribute to abating part of these impacts. But to what extent and under which conditions? This study addresses these questions in the context of regional aviation and identifies technologies and concrete actions required for more environmentally sustainable aviation. The environmental impacts of emerging hybrid-electric aircraft configurations deployed in 2030, 2040, and 2050 have been comprehensively quantified using prospective life cycle assessment. The entire life cycle of the conventional and hybrid-electric aircraft configurations was encompassed, covering various technologies and systems like batteries, fuel cells, hydrogen, and selected alternative aviation fuel (AAF) systems. For these elements, detailed life cycle inventories stemming from primary data, literature, and prospective environmental databases were used, and uncertainty was evaluated. Results showed that hybrid-electric aircraft with Li-ion batteries appear as a promising transition technology in the short-term while aircraft propelled by fuel cells using hydrogen from electrolysis yield important environmental benefits relative to conventional aircraft in longer time horizons. In contrast, the studied AAFs present little or no environmental benefits when considering environmental impacts holistically, demonstrating the need to revise existing AAF frameworks and incentives globally. Environmental burden-shifting from flight emissions in conventional aircraft systems to airport operations and aircraft manufacturing in hybrid-electric aircraft is also observed in the results, thus calling for strengthened support to airports in their sustainability management and increased integration of ecodesign practices in future aircraft design and development.</t>
  </si>
  <si>
    <t>10.1016/j.prime.2024.100703</t>
  </si>
  <si>
    <t>Exploring GreenIoT's technical landscape: Sustainable development, deployment, use case and research challenges</t>
  </si>
  <si>
    <t>The Internet of Things (IoT) has experienced exponential expansion, raising questions about its sustainability and environmental impact. In response, the developing discipline of Green Internet of Things(GreenIoT) seeks to address these problems by encouraging energy-saving and environmentally friendly IoT deployment practices. The technological environment of the GreenIoT is thoroughly explored in this article, including enabling technologies, simulators and platforms, smart applications, open projects, information on certificates and compliance, and open research challenges. The article focuses on intelligent applications that use GreenIoT concepts to meet sustainability objectives in a variety of industries, including smart buildings, transportation, agriculture, and healthcare. It demonstrates the revolutionary potential of GreenIoT in creating sustainable and environmentally friendly urban settings by outlining the fundamental characteristics, advantages, and actual implementations of these applications. The paper also highlights the value of open projects and initiatives in the GreenIoT space, looking at teamwork and research projects that promote innovation and advance energy-efficient IoT deployments, particularly in the context of India. The paper also discusses the significance of certificate and compliance information in ensuring that environmental standards and laws are followed in GreenIoT implementations. The study concludes by outlining the open research challenges in the GreenIoT, including creating specific GreenIoT architectures, controlling infrastructure complexity, resolving environmental security issues, and investigating energy-efficient communication protocols. These difficulties offer chances for more research, invention, and development in the area. It serves as a valuable resource for researchers, practitioners, and policymakers curious about the crosswords of IoT and sustainability.</t>
  </si>
  <si>
    <t>10.1016/j.conbuildmat.2022.130030</t>
  </si>
  <si>
    <t>Sustainable bio &amp; waste resources for thermal insulation of buildings</t>
  </si>
  <si>
    <t>A growing awareness of the environmental impact of construction materials is leading to development of more sustainable building products, with particular attention focussed on bio-based resources and circularity. In recent years the market share of bio-based building products has grown significantly, supported by research on materials such as wood fibre, hemp, and straw bale. At the same time there has been growing awareness of the potential for greater circularity in construction, prolonging the life of existing products and materials, thus minimising embodied carbon emissions of future projects, as well as reducing reliance on primary resources and impact on landfill. This paper presents results of an investigation into the thermal and hygric characteristics of three novel insulation prototypes developed from bio-based or waste-stream materials. The experimental development and characterisation of insulation using maize pith, recycled bedding (polyester duvet) materials, and wheat straw insulating prototypes are presented. Hygric and thermal performance are compared to a mineral wool insulation product. As part of this work a series of large-scale thermal conductivity and hygric investigations were also conducted in which the performance of each insulation product with a timber framed wall was studied under steady state and variable environmental conditions. This work was part of a larger international research project aimed at developing insulating materials from bio-based and waste streams and will support market development of novel materials and products into mainstream construction.</t>
  </si>
  <si>
    <t>22 February 2023</t>
  </si>
  <si>
    <t>10.1016/j.asej.2024.103005</t>
  </si>
  <si>
    <t>Different approaches for sustainable recovery of precious metals from electronic wastes: Techno-economic evaluation and future perspectives</t>
  </si>
  <si>
    <t>Nowadays, it is estimated that approximately 50–60 million metric tons of electronic waste (e-waste) is produced all around the world, in which modern countries are responsible for the generation of almost half of them. Therefore, finding novel, green and environmentally-benign techniques for the sustainable recovery of precious metals (PMs) from e-waste has been an interesting topic of research in many industries. Ionic liquids (ILs) and deep eutectic solvents (DESs) have recently been considered as green solvents that can overcome the detrimental effects of traditional organic solvents on environment. This review study intends to exhaustively discuss the current advancements toward the use of various types of ILs and DESs on the recovery of PMs for overcoming the challenges of sustainable supplement. As another highlight of this review paper, a detailed techno-economic analysis has been done and then after, the operational privileges and environmental effects of the PMS recovery techniques using ILs and DESs were discussed comprehensively. At the end, future perspectives and considerations to enhance the sustainability of PMs recovery technologies have been proposed.</t>
  </si>
  <si>
    <t>10.1016/j.procir.2023.02.060</t>
  </si>
  <si>
    <t>Confidentiality-preserving data exchange to enable sustainable product management via digital product passports - a conceptualization.</t>
  </si>
  <si>
    <t>Digital product passports (DPPs) are an emerging technology and are considered as enablers of sustainable and circular value chains as they support sustainable product management (SPM) by gathering and containing product life cycle data. However, some life cycle data are considered sensitive by stakeholders, resulting in a reluctance to share such data. This contribution provides a concept illustrating how data science and machine learning approaches enable electric vehicle battery (EVB) value chain stakeholders to carry out confidentiality-preserving data exchange via a DPP. This, in turn, can support overcoming data sharing reluctances, consequently facilitating sustainability data management on a DPP for an EVB. The concept development comprised a literature review to identify data needs for sustainable EVB management, data management challenges, and potential data science approaches for data management support. Furthermore, three explorative focus group workshops and follow-up consultations with data scientists were conducted to discuss identified data sciences approaches. This work complements the emerging literature on digitalization and SPM by exploring the specific potential of data science, and machine learning approaches enabling sustainability data management and reducing data sharing reluctance. Furthermore, practical relevance is given, as this concept may provide practitioners with new impulses regarding DPP development and implementation.</t>
  </si>
  <si>
    <t>10.1016/j.jclepro.2024.143084</t>
  </si>
  <si>
    <t>The critical success factors for sustainable resource management in circular economy: Assessment of urban mining maturity level</t>
  </si>
  <si>
    <t>The rapid development of population, urbanization, and industrialization increase the consumption of modern products that generate electronic waste (e-waste) globally. Efforts to overcome e-waste in the context of circular economy exist, but a lack of agreement among researchers and practitioners' challenges how to best measure success in the e-waste circular economy. This study aims to address critical success factors (CSFs) of the e-waste circular economy to assess the maturity levels of urban mining. Maturity levels of urban mining are developed by employing Key Performance Indicators (KPIs) that derive from how well CSFs are executed. The maturity level is modeled by adding all scores of KPIs aligned with CSFs. Automatic Content Analysis is used to extract keywords and interpret the relationship among keywords to form initial factors in CSFs from a set of related articles on e-waste management. These initial factors are further analyzed by subject experts using facet analysis to construct KPIs in line with the CSFs. The experts' score determines the maturity level of urban mining: initial, emerging, developing, established, and mature. From the experiment, we found seven factors in CSFs and 34 indicators in KPIs. Three countries (Indonesia, India, and Japan) were used as the trials of the assessment of urban mining maturity level. Indonesia's urban mining maturity level is considered emerging with a score of 54, and the same score is reflected in India. With a score of 114, Japan has reached an established stage. Furthermore, the results of urban mining maturity level assessment can be used as guidance to choose and prioritize SDGs. According to urban mining indicators identified, the successful implementation of sustainable urban mining can play important roles in promoting sustainability development goals, especially including SDG 9, SDG 11, SDG 12, SDG 13, SDG 17, SDG 7, SDG 6, and SDG 8.</t>
  </si>
  <si>
    <t>10.1016/j.scitotenv.2018.04.073</t>
  </si>
  <si>
    <t>Measuring the sustainability of tin in China</t>
  </si>
  <si>
    <t>Tin is a component of many items used in daily activities, including solder in consumer electronics, tin can containing food and beverages, polyvinyl chloride stabilizers in construction products, catalysts in industrial processes, etc. China is the largest producer and consumer of refined tin, and more than 60% of this refined tin is applied in the electronics sector as solder. China is the leader in global economic growth; simultaneously, China is also a major producer and consumer of electrical and electronic equipment (EEE). Thus, future tin supply and demand in China are forecasted, based on the gross domestic product per capita and the average consumption of refined tin in past five years. Current tin reserves and identified resources in China can meet the future two decades of mine production, but import of tin will also be critical for China's future tin consumption. However, there will be a lot of uncertainty for import of tin from other countries. At the same time, virgin mining of geological ores is a process of high energy consumption and destruction of the natural environment. Hence recycling tin from Sn-bearing secondary resources like tailings and waste electrical and electronic equipment (WEEE) can not only address the shortage of tin mineral resources, but also save energy and protect the ecological environment.</t>
  </si>
  <si>
    <t>10.1016/j.jenvman.2024.121496</t>
  </si>
  <si>
    <t>A novel multi-objective robust possibilistic flexible programming to design a sustainable apparel closed-loop supply chain network</t>
  </si>
  <si>
    <t>Designing a sustainable Closed-Loop Supply Chain (CLSC) network is imperative for the apparel industry, given its escalating adverse effects on economic, environmental, and social dimensions. In this study, a novel tri-objective location-allocation optimization model is specifically developed for designing a sustainable apparel CLSC, incorporating the industry's unique facilities. The aim of the model is to simultaneously minimize the costs and negative environmental impacts while maximizing social benefits under demands and returns uncertainty. A notable research contribution lies in addressing the unique challenges of treating different types of returns, including commercial, End Of Use (EOU) and End Of Life (EOL) returns due to their uncertain quality and quantity. Additionally, the model optimizes the environmental performance levels of production facilities, a novel aspect in the apparel CLSC research. Moreover, the flexibility of constraints related to the demand fulfilment is considered. To cope with such flexibility and uncertainties, a new hybrid robust possibilistic flexible programming model is developed, by extending the previous methodologies. A core innovation of this solution approach lies in the pioneering utilization of hexagonal fuzzy numbers for uncertain epistemic parameters, making a significant advancement in the field of CLSC. Comparative analysis with the similar studies demonstrates the superiority of the proposed model, incorporating hexagonal fuzzy numbers over the method using triangular fuzzy numbers. Furthermore, AUGMECON method using lexicographic optimization is applied to handle the multi-objective model. The application of the proposed model is shown focusing on Southwestern Ontario in Canada. The results reveal that commercial and EOU returns have a more detrimental impact on economic, environmental, and social sustainability aspects compared to EOL returns.</t>
  </si>
  <si>
    <t>10.1016/j.mtchem.2022.100966</t>
  </si>
  <si>
    <t>Pyrrolidine-based catalytic microporous polymers in sustainable CN and CC bond formation via iminium and enamine activation</t>
  </si>
  <si>
    <t>A new set of catalytic materials having a pyrrolidine moiety confined in microporous organic polymer networks (POPs) has been attained. These catalytic polymers have been prepared by a straightforward synthesis starting from microporous polymer networks made from isatin (or a mixture of isatin and trifluoroacetophenone) and 1,3,5-triphenylbenzene. The polymers efficiently catalyzed the formation of nitrones under very mild and sustainable conditions using green solvents through an iminium ion activation mechanism. The reactions are scalable, and polymers are easily recycled. Special attention has been paid to understanding all the factors that could affect the efficiency of the confined catalysts. The electronic and conformational characteristics of the pyrrolidine moiety attached to the porous polymers, as well as other features that could affect the transport through the network, such as molecular volume and shape of reactants and products, and even hydrophilic or hydrophobic properties, have been systematically evaluated. In addition, the heterogeneous polymers are also useful in CC bond formation through both iminium ion and enamine activation.</t>
  </si>
  <si>
    <t>10.1016/j.asoc.2022.108465</t>
  </si>
  <si>
    <t>An interval type-2 fuzzy sets based Delphi approach to evaluate site selection indicators of sustainable vehicle shredding facilities</t>
  </si>
  <si>
    <t>This study aims to rank indicators affecting site selection of vehicle shredding facilities using an interval type-2 fuzzy sets based Delphi approach. The introduced methodology consists of four consecutive stages as follows: indicator identification, questionnaire (survey), decision-making analysis, and statistical analysis and indicator classification. In the first stage, the literature searches are performed on vehicle shredding facility location and forty-eight relevant indicators are determined. In the second stage, a questionnaire has been conducted to collect the preferences of relevant international experts from different countries regarding the indicators. Then, the importance of site selection indicators is obtained to define critical, medium, and uncritical indicators. In the last stage, the analysis are carried out to make a distinction between groups of participants who respond similarly and discover viewpoints from the industry and academia. The research findings show that the most important indicator for locating vehicle shredding facilities is a financial benefit. Critical indicators, which should be taken into account when locating vehicle shredding facilities, are acquisition cost, affected population, demand fluctuations, end-of-life vehicle policy, financial benefit, land availability, operational costs, recycling system, resource accessibility, and safety management.</t>
  </si>
  <si>
    <t>10.1016/j.cis.2024.103144</t>
  </si>
  <si>
    <t>Eggshells &amp; Eggshell Membranes– A Sustainable Resource for energy storage and energy conversion applications: A critical review</t>
  </si>
  <si>
    <t>As the world strives to achieve a sustainable future, the exploration of alternative and renewable raw materials for energy storage and energy conversion has gained significant attention. A growing trend on “Waste to Energy” approach has attained prominence. Accordingly, chicken eggshells, a residual from poultry industry, have emerged as a promising candidate due to their abundant availability, low cost, and unique physical and chemical properties. This review article presents an overview of recent advancements in utilizing eggshell waste for energy storage and energy conversion applications. It discusses the transformation of eggshells usage into functional materials, along with their performance in various energy-related applications. The potential of eggshell-based materials in improving energy efficiency and reducing environmental impact is highlighted, providing insights into the future prospects of this sustainable resource.</t>
  </si>
  <si>
    <t>10.1016/j.egyr.2024.06.033</t>
  </si>
  <si>
    <t>Agrisolar, incentives and sustainability: Profitability analysis of a photovoltaic system integrated with a storage system</t>
  </si>
  <si>
    <t>Energy development based on renewable sources is capable of supporting the decarbonization process and must take place compatibly with other needs such as those related to food uses. In this direction, the installation of photovoltaic (PV) systems over farm structures without taking land away from agriculture, contained in the Agrisolar Park Legislative Decree, represents an opportunity to reduce greenhouse gas emissions and promote competitive models. This paper evaluates the profitability of two different technology options: i) a PV system alone and ii) an integrated PV and battery energy storage (BES) system. The analyses confirm that the percentage of self-consumption significantly increases the profitability of these systems, particularly when market scenarios with high prices are present. Similarly, the initial capital incentive can bring important economic benefits and thus is a policy measure that can enable the development of renewable installations in the agricultural sector. In addition, the results show that the use of BES does not always lead to increases in profitability and therefore individual case studies need to be evaluated by examining the potential increase in self-consumed energy that could be achieved. Such solutions can fit into the broader model of sustainable communities by fostering a farm's green image.</t>
  </si>
  <si>
    <t>10.1016/j.rset.2024.100084</t>
  </si>
  <si>
    <t>Remote island renewable transition potential: Affordable, reliable and sustainable generation optimisation for Mornington island</t>
  </si>
  <si>
    <t>Remote islands, comprising over one-sixth of the Earth's surface area and home to approximately 9% of the global population, face formidable challenges in securing affordable, sustainable, and reliable energy. This paper presents a pioneering investigation into Mornington Island's transition from diesel reliance to renewable energy predominance over the next four decades. By demonstrating the tangible benefits of renewable energy implementation on Mornington Island, this research provides compelling simulated evidence that blending traditional and renewable energy sources can revolutionize energy provision for small island communities. Employing hybrid Wind-Solar renewable energy systems bolstered by an effective battery storage system (ESS), this innovative approach ensures a seamless shift to renewable energy, resilient against seasonal variations and extreme weather events such as cyclones. Our analysis, conducted through a tech-economic model simulating each 5% increment of renewable energy penetration, reveals that renewable energy outperforms traditional diesel generation in terms of affordability over a 40-year operational span. Specifically, a 95% renewable energy penetration yields the lowest levelized energy cost ($162.2/MWh), resulting in a remarkable $8.54 million reduction in diesel costs. A 5% diesel component secures annual energy supply, bridging the gap during periods of seasonal renewable energy variability and extreme cyclonic weather. While achieving 100% renewable energy generation is financially feasible, challenges arise in scaling battery capacity to stabilize energy supply during cyclone seasons. Moreover, our carbon accounting model indicates that although the construction of renewable energy infrastructure entails some indirect (Scope 3) carbon emissions, a 95% renewable penetration mitigates emissions by 90% compared to traditional diesel generation, amounting to a reduction of 39.17 kilotons over the 40-year period. This comprehensive study provides policymakers with invaluable insights, fostering a holistic understanding of the financial, technical, environmental, and political dimensions inherent in island energy transitions.</t>
  </si>
  <si>
    <t>Renewable and Sustainable Energy Transition</t>
  </si>
  <si>
    <t>10.1016/j.clrc.2024.100206</t>
  </si>
  <si>
    <t>Circular economy and sustainable practices in the food industry: A comprehensive bibliometric analysis</t>
  </si>
  <si>
    <t>The United Nation's Sustainable Development Goals (SDGs) prioritize halving global per capita food waste at retail, consumer, production, and food supply chain by 2030. This aligns with promoting circular economy principles for enhanced sustainability. The circular economy offers a transformative approach to the food industry by promoting environmental health, human well-being, and economic prosperity. This bibliometric analysis examines how circular economy principles can drive sustainability in food businesses, which closely aligning with SDGs 12.3 (food waste reduction), 12.5 (waste reduction), 13.2 (climate policy integration), and 13.3 (climate adaptation). Through a bibliometric analysis of 1000 relevant articles sourced from the Web of Science (spanning from 2005 to 2023), we evaluated the progress, challenges, and opportunities in this field. Utilizing analytical tools such as Biblioshiny (Bibliometrix) package of R-Studio and VOSviewer, the researchers identify key trends and research hotspots through thematic maps, co-occurrence networks, co-citation analysis, keyword analysis, and collaboration networks. This research highlights that the circular economy can transform the food industry by implementing sustainable waste management practices, optimizing supply chains and resource utilization to minimize environmental impact. Furthermore, research findings indicate that adopting circular economy principles in the food industry can significantly reduce waste and enhance resource efficiency by transforming food waste into valuable products such as biogas and bio-based materials. This study provides valuable insights for researchers, practitioners, policymakers, and government officials to improve sustainable food production systems. It enhances understanding in a vital area for guiding future endeavours to promote circular economy strategies for a more sustainable and efficient food industry.</t>
  </si>
  <si>
    <t>10.1016/j.mset.2024.04.002</t>
  </si>
  <si>
    <t>Efficient integration of photo voltaic and hydro energy technologies for sustainable power generation in rural areas: A case study</t>
  </si>
  <si>
    <t>This research aims to provide an efficient and cost-effective renewable energy supply. It assesses the potential for photovoltaic (PV) and hydro energy in Pirthala, Haryana, India, using HOMER Pro® v3.14.2. A Hybrid renewable energy system (HRES) can continuously power 855 homes. The optimal HRES configuration comprises well-optimized PV modules, hydro turbines, converters, and batteries. The top four configurations were selected based on criteria such as net present cost (NPC) and cost of energy production (COE). The most effective HRES configuration involves a 3461-kW solar array, a 98.1 kW hydro turbine, 304 lithium-ion batteries of 100 kWh, and a 2785-kW converter, achieving a 100 % integration of renewable energy. This ideal HRES was thoroughly assessed regarding economic, technical, and renewable energy considerations. The results and the optimized HRES configuration can serve as a valuable reference for similar initiatives in rural areas, contributing to adopting renewable energy sources and enhancing energy access and reliability.</t>
  </si>
  <si>
    <t>10.1016/j.learninstruc.2024.101963</t>
  </si>
  <si>
    <t>Relationality of play and playfulness in early childhood sustainability education</t>
  </si>
  <si>
    <t>Background Early childhood education emphasizes learning by playing. Play is self-chosen and devoid of external motivation. However, the definition of play presents a paradox in play-based learning, because the institutional framework imposes external objectives onto play. Aims From a cultural-historical perspective, the study examines the relationality of play and playfulness in early childhood sustainability education. By employing sphere theory and the attributes of playfulness, the study addresses the question: How can playful aspects in sustainability education permeate into children's play? Sample Two teachers and 39 children. Methods The study employed the methodologies of ethnographic research. The data consisted of video recordings (6h 37min), observational notes, and children's artifacts. Results The study revealed two aspects that unfold the relationality of playfulness and play in educational settings. First, the elements of playful learning activity permeate the children's sphere of staging, and second, the elements of playful learning activity permeate into the children's sphere of imagination. Both aspects show that the playful learning activity serves as the sphere of reality, bringing new concepts and ideas to children's play. Conclusions The knowledge children acquire in the playful sustainability education activity served as a sphere of reality that fed the sphere of imagination. Playful learning can include parts of mature play, and thus, play is not operationalized to serve learning, but in play, children reproduce and transform new knowledge blending it with their culture. Therefore, play can exist and evolve in an educational setting while respecting the freedom and intrinsic motivation of play.</t>
  </si>
  <si>
    <t>Learning and Instruction</t>
  </si>
  <si>
    <t>10.1016/j.jclepro.2024.143279</t>
  </si>
  <si>
    <t>Framework conditions for the transformation toward a sustainable carbon-based chemical industry – A critical review of existing and potential contributions from the social sciences</t>
  </si>
  <si>
    <t>Due to the urgent need for global climate change mitigation, the use of renewable carbon sources and the application of circular economy principles represent promising ways to implement the necessary fundamental transformation toward a sustainable (i.e., carbon-neutral) carbon-based chemical industry. As this required transformation involves a multitude of stakeholders and requires broad societal support, social sciences have to be involved to inform possible transformation pathways. Although there is a growing body of social sciences research in the field of a circular plastics economy, some processes in the social sciences that have the potential to support the transformation process are still understudied. Based on a reflection of the current circular economy approach, we point out research needs in the following fields: (1) behavioral plasticity of consumer behaviors and potential side effects of mitigation strategies, (2) the dynamics of political framework conditions, and (3) the citizens’ literacy as relevant supporters of the transformation. We conclude that social sciences-related circular economy research is just beginning to understand the needs and willingness of actors involved in the transformation toward a sustainable carbon-based chemical industry, clearly implying the need for further contributions from the social sciences.</t>
  </si>
  <si>
    <t>10.1016/j.gsme.2024.05.005</t>
  </si>
  <si>
    <t>Advancing toward sustainability: The emergence of green mining technologies and practices</t>
  </si>
  <si>
    <t>This study comprehensively evaluates the integration and effectiveness of green mining technologies within the mining sector, specifically focusing on mitigating the environmental impact of traditional mining practices. The primary goal is to establish a sustainable mining model that significantly reduces energy consumption and minimizes ecological disturbances. To achieve this, the study employs a mixed-method approach, integrating quantitative data analysis from monitored mining sites and qualitative insights from industry experts. Key parameters include energy consumption, greenhouse gas emissions, and reductions in chemical use. The findings reveal that effective integration of green mining technologies leads to significant reductions in greenhouse gas emissions, lower energy consumption, and improved waste management compared to traditional methods. Specifically, the use of electric vehicles and renewable energy sources in mining operations has resulted in decreased carbon emissions and energy usage across studied sites. The research concludes that green mining practices, when supported by robust technological integration and regulatory frameworks, not only enhance environmental sustainability but also boost economic efficiency within the mining industry. This study recommends increased investment in the research and development of green technologies and calls for tighter regulatory oversight to ensure the widespread adoption and optimization of these practices.</t>
  </si>
  <si>
    <t>10.1016/j.rineng.2024.102912</t>
  </si>
  <si>
    <t>Comparative life cycle assessment of hospital waste management scenarios in Isfahan, Iran: Evaluating environmental impacts and strategies for improved healthcare sustainability</t>
  </si>
  <si>
    <t>This study presents a life cycle assessment (LCA) of hospital waste management scenarios in Isfahan, Iran. Daily hospital waste generation totals 20 tons, with 44 % infectious and 56 % non-infectious waste. The non-infectious stream comprises 40 % food waste. Pyrolysis, chemical disinfection, composting, and material recovery were evaluated across ten environmental impact categories using TRACI 2014 methodology. Composting and material recovery reduce smog-forming emissions by 126.79 kg O3 eq/ton and 129.02 kg O3 eq/ton, respectively, and fossil fuel depletion by 255.04 MJ surplus/ton and 471.97 MJ surplus/ton compared to incineration. Chemical disinfection of infectious waste shows lower global warming potential (859.89 kg CO2 eq/ton) than pyrolysis (1483.15 kg CO2 eq/ton). The third scenario, prioritizing composting and material recovery, minimizes ecotoxicity with lowest emissions of cadmium (0.33 g/ton) and nickel (16.23 g/ton) to air, and arsenic (0.003 g/ton) and chromium (0.28 g/ton) to water. This study addresses a rarely assessed system in LCA literature, offering valuable insights for improving waste management in similar contexts worldwide. Recommendations include developing regulatory frameworks, investing in infrastructure, promoting collaboration, implementing training programs, and adopting circular economy principles. The research contributes to building life cycle thinking capability within the Iranian healthcare sector through stakeholder engagement, workshops, and public dissemination of findings.</t>
  </si>
  <si>
    <t>10.1016/j.scitotenv.2024.172139</t>
  </si>
  <si>
    <t>Minimizing grid energy consumption in wastewater treatment plants: Towards green energy solutions, water sustainability, and cleaner environment</t>
  </si>
  <si>
    <t>Wastewater treatment plants (WWTPs) consume significant amount of energy to sustain their operation. From this point, the current study aims to enhance the capacity of these facilities to meet their energy needs by integrating renewable energy sources. The study focused on the investigation of two primary solar energy systems in As Samra WWTP in Jordan. The first system combines parabolic trough collectors (PTCs) with thermal energy storage (TES). This system primarily serves to fulfill the thermal energy demands of the plant by reducing the demands from boiler units, which allows more biogas for electricity generation. The second system is a photovoltaic (PV) system with Lithium-Ion batteries, which directly produces electricity that will be used to cover part of the electrical energy demands of plant. To assess the optimal configuration, two distinct scenarios have been formulated and compared to the current case scenario (SC#1). The first scenario focuses on maximizing the net present value (NPV) and minimizing the levelized cost of electricity (LCOE). The second scenario is centred on minimizing the levelized cost of heat (LCOH). The findings indicate that both scenarios succeeded in reducing the reliance on the grid to a value that reach 1 %. Moreover, they both reduced biogas percentage in energy production from 88 % to approximately 65 % through the integration of the PV system. In terms of thermal demand, SC#2 reduced the reliance on biogas boiler units from 100 % to 25 %, while SC#3 achieved an even more impressive reduction to just 8 %. The best LCOE value was attained in SC#2, at 0.0895 USD/kWh, with an NPV of 10.54 million USD. Conversely, SC# 3 yielded an LCOH value of 0.0432 USD/kWhth compared to 0.0534 USD/kWhth USD for SC#2. Despite their relatively high capital and operating costs, SC#2 and SC#3 managed to substantially decrease the annual electricity expenditure from approximately 2 million USD to 86,000 USD and 0 USD, respectively.</t>
  </si>
  <si>
    <t>10.1016/j.ssi.2021.115807</t>
  </si>
  <si>
    <t>A low-cost and sustainable cross-linked dextrin as aqueous binder for silicon anodes in lithium-ion batteries</t>
  </si>
  <si>
    <t>Silicon is a promising anode material for lithium-ion batteries (LIBs) because of its impressive theoretical capacity. However, it undergoes severe volume changes in the lithiated state thus limiting its development in LIBs. Herein, a cross-linked dextrin binder is created through in-situ thermal cross-linking of dextrin and the inorganic cross-linker sodium tetraborate decahydrate, which is a cost-effective, “greener” water-soluble binder. This binder can significantly strengthen the adhesion between Si electrode and copper current collector, which is almost three times more effective in adhesion than commercially available CMC binder. Meanwhile, the cross-linked dextrin binder also has superior mechanical properties and is able to well mitigate the huge volume changes upon cycling, consequently achieving an excellent cycling stability and superior rate capability. It is believed that this aqueous binder has the potential to utilize in silicon anodes for high-energy-density LIBs, as well as providing a new idea in the design of binders for other electrode materials which suffer from volume change during cycling.</t>
  </si>
  <si>
    <t>10.1016/j.mtcomm.2024.108034</t>
  </si>
  <si>
    <t>Low-cost bio-waste carbon nanocomposites for sustainable electrochemical devices: A systematic review</t>
  </si>
  <si>
    <t>Innovative brains have always drawn inspiration from nature while creating new designs. Animals and plants offer a variety of structures that are stronger, have higher energy sorption capacities, and have lower densities. These structures can inspire the creation of new, functional designs. Scientists have created structures by drawing inspiration from biological structures seen in nature. These structures have been demonstrated to significantly outperform conventional structures for use in the environmental and energy sectors. Due to their simple synthesis, adaptability, excellent performance, and variety of uses, including in light-harvesting systems, batteries, catalysis, bio-fuels, water, and air purification, and environmental monitoring, bio-fabricated materials have demonstrated several advantages. However, sensitive fabrication tools that can create bio-inspired structures and scale up manufacturing from laboratory-scale synthesis are urgently needed. A quick rundown of recent developments in bionanomaterials for different electrochemical systems, particularly the extensively researched rechargeable batteries, sensors, and supercapacitors, provided a discussion of the design principles for bionanomaterials, synthesis, and strategies for low-cost bio-inspired nanomaterial synthesis and device integration. A quick overview of the future research priorities is then suggested, followed by a critical analysis of the current problems. This review is anticipated to provide some understanding of biowaste-nanocomposites for electrochemical applications by taking cues from nature.</t>
  </si>
  <si>
    <t>10.1016/j.trechm.2024.04.009</t>
  </si>
  <si>
    <t xml:space="preserve">Chemical modification of polysaccharides for sustainable bioplastics </t>
  </si>
  <si>
    <t xml:space="preserve">
                  Sustainable bioplastics have received tremendous interest due to concerns over resource shortages and environmental challenges. Polysaccharide materials, characterized by their abundant availability and excellent mechanical properties, emerge as prime candidates for sustainable bioplastics. However, the high crystallinity and the robust hydrogen bonding networks of polysaccharides profoundly impede their processing and utilization. In this regard, chemical modification serves as a powerful strategy capable of disrupting these stubborn structures, thus improving the molecular chain processability. This review explores the profound implications of chemical modification on the structural reformation of polysaccharide networks. It also offers a comprehensive examination of the strategic approach to implementing structural design and processing methods for polysaccharide-based bioplastics, spanning the entire continuum from feedstocks to products.
               </t>
  </si>
  <si>
    <t>10.1016/j.ins.2024.120162</t>
  </si>
  <si>
    <t>Prioritization of sustainable approaches for smart waste management of automotive fuel cells of road freight vehicles using the q-rung orthopair fuzzy CRITIC-EDAS method</t>
  </si>
  <si>
    <t>Fuel cell electric vehicles (FCEVs) are a contemporary technology that is making headway in the expanding automotive industry. To promote FCEV effectiveness, environmentally acceptable limits need to be considered during their whole life cycle. End-of-life automotive fuel cells (AFCs) are one of the major contemporary challenges facing the sustainable business of transportation companies. The paper introduces a hybrid q-rung orthopair fuzzy (q-ROF)-based methodology to handle uncertainties and vagueness. It couples and extends the criteria importance through intercriteria correlation (CRITIC) and evaluation based on distance from average solution (EDAS) methods with q-ROF sets. This research aims to provide essential methodological and practical frameworks, as well as guidelines for improving the effectiveness of engaged FCEVs in transportation companies. The q-ROF CRITIC-EDAS methodology provides a systematic method for prioritizing sustainable approaches for smart waste management of AFCs of road freight vehicles. The incorporation of the real-life case study demonstrates its practical applicability and validity. The introduced q-ROF CRITIC-EDAS model could be extensively applied to the AFC waste management in order to assist stakeholders in making decisions consistent with the sustainability objectives.</t>
  </si>
  <si>
    <t>10.1016/j.biotechadv.2020.107675</t>
  </si>
  <si>
    <t>Microbial electrosynthesis: Towards sustainable biorefineries for production of green chemicals from CO2 emissions</t>
  </si>
  <si>
    <t>Decarbonisation of the economy has become a priority at the global level, and the resulting legislative pressure is pushing the chemical and energy industries away from fossil fuels. Microbial electrosynthesis (MES) has emerged as a promising technology to promote this transition, which will further benefit from the decreasing cost of renewable energy. However, several technological challenges need to be addressed before the MES technology can reach its maturity. The aim of this review is to critically discuss the bottlenecks hampering the industrial adoption of MES, considering the whole production process (from the CO2 source to the marketable products), and indicate future directions. A flexible stack design, with flat or tubular MES modules and direct CO2 supply, is required for site-specific decentralised applications. The experience gained for scaling-up electrochemical cells (e.g. electrolysers) can serve as a guideline for realising pilot MES stacks to be technologically and economically evaluated in industrially relevant conditions. Maximising CO2 abatement rate by targeting high-rate production of acetate can promote adoption of MES technology in the short term. However, the development of a replicable and robust strategy for production and in-line extraction of higher-value products (e.g. caproic acid and hexanol) at the cathode, and meaningful exploitation of the currently overlooked anodic reactions, can further boost MES cost-effectiveness. Furthermore, the use of energy storage and smart electronics can alleviate the fluctuations of renewable energy supply. Despite the unresolved challenges, the flexible MES technology can be applied to decarbonise flue gas from different sources, to upgrade industrial and wastewater treatment plants, and to produce a wide array of green and sustainable chemicals. The combination of these benefits can support the industrial adoption of MES over competing technologies.</t>
  </si>
  <si>
    <t>10.1016/j.jik.2024.100498</t>
  </si>
  <si>
    <t>Exploring uncharted territories of sustainable manufacturing: A cutting-edge AI approach to uncover hidden research avenues in green innovations</t>
  </si>
  <si>
    <t>Research on sustainable manufacturing is currently gaining momentum and becoming a dynamically developing field that considers green innovations (GI). However, rapid dynamics cause the entire field to fragment into smaller topics with different research interests, impacts, and development dynamics over time. This study aims to create a comprehensive scientific map of GI in manufacturing by systematically processing 9376 documents retrieved from the Scopus database. The results show that this research domain gained significant momentum in 2019, with most studies published in the engineering and business subject area. Latent Dirichlet Allocation was used to identify 94 unique topics from all abstracts. We classified the topics into five territories regarding their level of systematization: uncharted (26 topics), discovering (23), expanding (15), well-recognized (19), and marginal (11). The least uncharted topics in the field of GI in manufacturing that have potential for systematization are Resource-based Performance Modeling, Sustainability-oriented Performance, and Supplier Decision Criteria and Fuzzy Logic. The most significant topics related to GI in manufacturing currently include Smart Technologies and Industry 4.0, Green Supply Chain, Carbon Emission Reduction, and Digital Transformation, with the last two having the most dynamic development. The results offer objective information for a wider scientific discussion regarding the direction of research in green manufacturing concept and point to uncharted areas that may represent future directions for the development of this concept.</t>
  </si>
  <si>
    <t>July–September 2024</t>
  </si>
  <si>
    <t>Journal of Innovation &amp; Knowledge</t>
  </si>
  <si>
    <t>10.1016/j.wasman.2021.02.040</t>
  </si>
  <si>
    <t>About the environmental sustainability of the European management of WEEE plastics</t>
  </si>
  <si>
    <t>A huge increase of waste of electrical and electronic equipment (WEEE) is observing everywhere in the world. Plastic component in this waste is more than 20% of the total and allows important environmental advantages if well treated and recycled. The resource recovery from WEEE plastics is characterised by technical difficulties and environmental concerns, mainly related to the waste composition (several engineering polymers, most of which containing heavy metals, additives and brominated flame retardants) and the common utilisation of sub-standard treatments for exported waste. An attributional Life Cycle Assessment quantifies the environmental performances of available management processes for WEEE plastics, those in compliance with the European Directives and the so-called substandard treatments. The results highlight the awful negative contributions of waste exportation and associated improper treatments, and the poor sustainability of the current management scheme. The ideal scenario of complete compliance with European Directives is the only one with an almost negligible effect on the environment, but it is far away from the reality. The analysed real scenarios have strongly negative effects, which become dramatic when exportation outside Europe is included in the waste management scheme. The largely adopted options of uncontrolled open burning and illegal open dumping produce huge impacts in terms of carcinogens (3.5·10+7 and 3.6·10+4 person⋅year, respectively) and non-carcinogens (1.7·10+8 and 2.0·10+6 person⋅year) potentials, which overwhelm all the other potential impacts. The study quantifies the necessity of strong reductions of WEEE plastics exportation and accurate monitoring of the quality of extra-Europe infrastructures that receive the waste.</t>
  </si>
  <si>
    <t>10.1016/j.pmatsci.2024.101376</t>
  </si>
  <si>
    <t>Recent progress in electrospun polyvinylidene fluoride (PVDF)-based nanofibers for sustainable energy and environmental applications</t>
  </si>
  <si>
    <t>Clean energy, water, and air are all critical to the sustainable development of humanity. Electrospun nanofibers, including nanofibrous membranes, have attracted enormous interest for energy and environmental applications, whether for energy generation and storage, or separation and purification. Electrospun polyvinylidene difluoride (PVDF)-based nanofibers, in particular, have been extensively studied for various applications (e.g., separation membranes) due to their excellent thermal and chemical stabilities, superior mechanical strength, and excellent processability. In this review, we initially explore PVDF as a preferred material for nanofiber fabrication via electrospinning, highlighting its unique chemistry. Subsequently, we discuss common electrospinning techniques, structures, and the functionality of the resultant nanofibers. As electrospun nanofibers often exhibit relatively open structures with large pores and high porosity, requiring further modification, we consolidate and analyze several pivotal modification methods for electrospun nanofibers, including crosslinking, surface coating, and assembly. We also explore the applications of electrospun PVDF-based nanofibers for clean energy and sustainable environment, including energy harvesting and storage, self-powered sensors, water treatment through different membrane processes, gas separation, and environmental sensing. Finally, we discuss the prospects of electrospun PVDF-based nanofibers for clean energy and sustainable environment. This review provides important guidance on developing desirable electrospun PVDF-based nanofibers and harnessing their capabilities to achieve a sustainable future characterized by clean energy, clean water, and clean air.</t>
  </si>
  <si>
    <t>February 2025</t>
  </si>
  <si>
    <t>10.1016/B978-0-323-90034-8.00016-6</t>
  </si>
  <si>
    <t xml:space="preserve">Chapter 10 Nanomaterials in sustainable industrial applications </t>
  </si>
  <si>
    <t xml:space="preserve">
               In the present times, researchers have established the use of nanomaterials for a variety of purposes. Whether it is engineering or biomedical or environmental science, they have proved to be of great utility and also have better performance than their macrosized counterparts. The extensive range of applications of these nanomaterials is mainly because of their easily tunable structure and combined properties. Properties such as conductivity, magnetism, and photocatalysis proved their applicability and utility at various levels in human life. The current chapter emphasizes such applications and the effectiveness of these nanomaterials for sustainable industrial applications. Some of the applications such as energy storage and conversion viz. Some of the applications like supercapacitor, batteries, fuel cell, solar cell, etc.; pollutant treatment and recycling of wastes are well-known will be discussed about nanomaterials. The chapter will also discuss the aspects of problems and plausible solutions during the application with a detailed analysis for future prospective.
            </t>
  </si>
  <si>
    <t>Environmental Sustainability and Industries</t>
  </si>
  <si>
    <t>10.1016/B978-0-32-385953-0.00007-0</t>
  </si>
  <si>
    <t xml:space="preserve">Chapter One Introduction to green and sustainable energy </t>
  </si>
  <si>
    <t xml:space="preserve">
                  The demand for electricity is increasing day by day due to the rise of the global population and the increasing industrial activity. To fulfill this increasing energy demand, more carbon-based fuels are being used in conventional power plants, which release greater amounts of greenhouse gases (GHGs) and hazardous substances into the environment. The generation of renewable electricity, however, for example with solar-photovoltaic (PV), wind, biomass, and hydropower plants, can replace the fossil fuel-based production in a sustainable way as they produce low-carbon electricity through techno-economic operation. Thus, it helps to fulfill the energy demands via an environment-friendly and economically viable approach. However, like conventional energy systems, renewable power plants also have some direct and indirect impacts on the environment, human health, ecosystems, and resources, which come from each element's production, transportation, installation, operation, and end-of-life recycling stages. Therefore, it is needed to assess the environmental impact and economic viability of renewable energy plants and compare them with those of other options for a region based on a dynamic life cycle assessment (LCA) approach. In this book we aim to identify the processes of renewable energy systems that contribute most to environmental and economic benefits.
            </t>
  </si>
  <si>
    <t>Green Energy</t>
  </si>
  <si>
    <t>10.1016/j.chemosphere.2024.141419</t>
  </si>
  <si>
    <t>Sustainability, performance, and production perspectives of waste-derived functional carbon nanomaterials towards a sustainable environment: A review</t>
  </si>
  <si>
    <t>The survival of humanity is severely threatened by the massive accumulation of waste in the ecosystem. One plausible solution for the management and upcycling of waste is conversing waste at the molecular level and deriving carbon-based nanomaterial. The field of carbon nanomaterials with distinctive properties, such as exceptionally large surface areas, good thermal and chemical stability, and improved propagation of charge carriers, remains a significant area of research. The study demonstrates recent developments in high-value carbon-based photocatalysts synthesis from various waste precursors, including zoonotic, phytogenic, polyolefinic, electronic, and biomedical, highlighting the progression as photocatalysts and adsorbents for wastewater treatment and water splitting applications. This review highpoints the benefits of using waste as a precursor to support sustainability and circular economy and the risks associated with their use. Finally, we support that a sustainable society will eventually be realized by exploring present obstacles and potential steps for creating superior carbon-based nanomaterials in the future.</t>
  </si>
  <si>
    <t>10.1016/j.jclepro.2023.137862</t>
  </si>
  <si>
    <t>Can free-floating electric bike sharing promote more sustainable urban mobility? Evidence from a life cycle environmental impact assessment</t>
  </si>
  <si>
    <t>Electric shared micromobility has been popularized and developed worldwide in recent years. However, its environmental impact remains unclear. Based on user travel behavior and actual operational data, a life cycle assessment (LCA) study quantitatively estimates the environmental impacts of China's free-floating e-bike sharing (FFEBS) promotion, including human health, ecosystems, and resources. The results show that the low utilization makes FFEBS not an environmentally friendly mode of transportation. Taking into account the travel mode shift towards FFEBS, under the current operating efficiency of FFEBS, the substitution rate of car travel needs to reach about 40% to obtain environmental benefits. However, FFEBS can barely obtain environmental benefits on fine particulate matter formation, Human toxicity, Ozone formation, Freshwater and Marine eutrophication, Terrestrial acidification, and Terrestrial ecotoxicity, which is largely attributed to the negative effects of batteries and electronic components and the required rebalancing and recharging activities. As utilization continues to increase, it is estimated that each kilometer of FFEBS trips could reduce the impact of fossil resource scarcity and global warming by up to about 11.87 g oil eq and 32.06 g CO2-eq, respectively. This empirical study can not only help authorities, operators and the public better understand the environmental impact of FFEBS, but also provide a valuable reference for formulating effective measures to improve the sustainability of the FFEBS and urban transportation systems.</t>
  </si>
  <si>
    <t>10.1016/B978-0-443-13177-6.00009-6</t>
  </si>
  <si>
    <t xml:space="preserve">Chapter 5 Electrification and hydrogenation in integrated building-transportation systems for sustainability </t>
  </si>
  <si>
    <t xml:space="preserve">
               Electrification and hydrogenation technologies have been applied in buildings and transportations for industrial and public decarbonization. This chapter comprehensively discusses the developments and challenges of electrification and hydrogenation applications in integrated building transportation systems. Electrochemical battery for electrification could be used in short-term storage due to its fast-discharging response. Decentralized and centralized battery storages integrated in buildings could cover their electric demand and reduce electricity costs from grids and improve the energy flexibility. Hydrogen energy has been used for long-term energy storage due to its stable storage conditions. It could be transferred into electricity and heat by fuel cells. Hydrogen fuel cell combined heat and power cogeneration system could cover both electric and thermal power demands in buildings, which has a great potential in applications of micro hydrogen system and hydrogen stations in communities. The energy interaction among vehicles and buildings is achieved by mobile battery and hydrogen energy storages, and it is capable to transport and share electricity in a coordinated energy network for area energy balance. However, there are still challenges for extension of electrification and hydrogenation technologies, such as low durability of energy storages, complex energy system management, and low energy conversion efficiency in energy storages and transformations. Finally, two potential frameworks are proposed applied in low-carbon energy communities, the building scale–based district energy sharing networks and an intercity energy migration framework.
            </t>
  </si>
  <si>
    <t>Advances in Digitalization and Machine Learning for Integrated Building-Transportation Energy Systems</t>
  </si>
  <si>
    <t>10.1016/j.egyr.2024.08.076</t>
  </si>
  <si>
    <t>Aligning sustainable aviation fuel research with sustainable development goals: Trends and thematic analysis</t>
  </si>
  <si>
    <t>Over the past decade, sustainable aviation fuels (SAF) research has surged due to aviation’s 2–3 % global emissions, driving urgent development to meet climate goals. This study employed a mixed-method approach, combining a literature review following the PRISMA framework with a case study analysis. This study is the first to systematically review the SAF literature through the lens of the SDGs, providing a comprehensive analysis of how SAF research contributes to various sustainable development targets. This highlights critical gaps in current research, particularly the need for studies focused on the economic and social dimensions of SAFs alongside technological and environmental aspects. This paper utilized BERTopic modeling for thematic analysis and the SDG Mapper tool to align SAF-related publications with SDGs, providing a comprehensive overview of the research landscape. The findings reveal that 38.9 % of SAF research aligns with SDG 13 (climate action), emphasizing the focus on mitigating greenhouse gas emissions. SDG 7 (Affordable and Clean Energy) and SDG 12 (Responsible Consumption and Production) are also significantly represented, with 24.1 % and 13.7 % alignment, respectively. Six thematic topics are identified: net zero aviation emissions, SAF supply chain models, SAFs for advanced air mobility, microalgae-based aviation biofuels, bio jet fuel production processes, and renewable bio jet fuel catalysts. The case studies on SAFs cover technological innovations, supply chain management, environmental impact, and stakeholder engagement, highlighting the challenges and benefits of reducing the aviation industry's carbon footprint. To reduce aviation emissions, companies should optimize SAF blending, invest in Jatropha-based fuels, locate facilities strategically, retrofit refineries, assess life cycles, and engage stakeholders. Governments must update standards, provide financial incentives, support retrofits, ensure environmental standards, promote renewable feedstocks, foster collaboration, and incentivize SAF adoption. The results underscore SAF's potential to significantly contribute to multiple SDGs, particularly in reducing aviation's carbon footprint and promoting sustainable energy practices.</t>
  </si>
  <si>
    <t>10.1016/j.ijleo.2024.171721</t>
  </si>
  <si>
    <t>Supply chain design of sustainable photovoltaic systems considering robust-fuzzy pricing and optimization</t>
  </si>
  <si>
    <t>Nowadays, the growing need for energy has led to an increasing use of fossil fuels, the issue leading to the devastating environmental effects, including global warming. Thus, the requirement of renewable technologies, particularly photovoltaic systems under such conditions is felt more than ever, which would result in reducing the environmental pollution. As a result, in the present research, a model is proposed for sustainable photovoltaic supply chain management. The considered innovations encompass pricing decisions using the Stackelberg model, considering the quality for return products, and fuzzy uncertainty. The question objectives are minimizing the photovoltaic supply chain’s costs, minimizing the adverse environmental effects, and managing social responsibility in the supply chain. The proposed model or using multi-objective weed algorithm and robust optimization approaches have been solved and the results suggest that as the demand increases, the environmental effects increase in both scenarios. Besides, the environmental effects of a boom scenario outweigh the costs of the bust scenario. Also, as the production costs increase, the environmental effects in both scenarios get down. Also, the boom scenario induced environmental effects outweigh the costs of a bust scenario. For instance, by the production cost increase up to 20%, the photovoltaic chain costs in the boom and bust scenario correspond to 86712 and 72912, respectively. Conversely, rising production costs lead to a decline in environmental impacts, and the boom scenario exhibits greater environmental effects compared to the bust scenario. Additionally, higher demand correlates with increased environmental effects for both scenarios, with the boom scenario consistently surpassing the environmental impacts of the bust scenario.</t>
  </si>
  <si>
    <t>Optik</t>
  </si>
  <si>
    <t>10.1016/j.cles.2023.100106</t>
  </si>
  <si>
    <t>Local sustainable communities: Sector coupling and community optimization in decentralized energy systems</t>
  </si>
  <si>
    <t>Achieving local sustainable development often depends on consumers' incentives to efficiently utilize energy and resources. In this paper, Local sustainable communities (LSC) are introduced as a combination of sustainable communities and local energy communities to promote local energy and resource utilization. Business models on technology and service provision and those on promoting sustainable resource utilization are developed, which are then applied to a community in Austria. A modeling framework on sector coupling in community operations, that also considers resource utilization is developed to assess the impact of the business models. LSC business models promote participation and sustainable operation in an LSC as 31% of electricity and 34% of heat can be covered by LSC purchase. The implementation of energy recovery business models and the availability of sufficient decentralized technologies have the greatest impact on LSC operations, reducing external electricity grid coverage to 58%. The consideration of resource business models can positively contribute to a local resource utilization efficiency, reducing the water pipeline coverage by 43%. The introduction of an LSC has a positive impact on the United Nations Sustainable Development Goals and can therefore efficiently contribute to the development of a cleaner energy system.</t>
  </si>
  <si>
    <t>10.1016/B978-0-12-817030-4.00024-3</t>
  </si>
  <si>
    <t xml:space="preserve">22 Electronic waste management in Romania: pathways for sustainable practices </t>
  </si>
  <si>
    <t xml:space="preserve">
               This chapter aims to examine the current challenges in electronic waste (E-waste) management in a new EU Member State like Romania. The chapter analyzes the route from unsound disposal practices (e.g., illegal dumping) toward sustainable practices of E-waste under EU targets and objectives. This E-waste stream is toxic for the environment and public health, thus, proper collection, treatment, and recycling facilities are required. The waste management infrastructure must be completed by a comprehensive E-waste statistic database, reliable monitoring, and law enforcement activities. The chapter reveals the current gaps in E-waste management activities in Romania while highlighting the best practices in this sector. The chapter identifies the specific pathways for sustainable practices associated with electronic waste management. The role of different actors involved in E-waste flows is examined such as public institutions, private sector, NGOs or local community. This emerging E-waste stream has a high recycling and recovery potential which could further support a circular economy in Romania.
            </t>
  </si>
  <si>
    <t>10.1016/j.aej.2024.06.093</t>
  </si>
  <si>
    <t>Electric vehicle charging technologies, infrastructure expansion, grid integration strategies, and their role in promoting sustainable e-mobility</t>
  </si>
  <si>
    <t>The transport sector is experiencing a notable transition towards sustainability, propelled by technological progress, innovative materials, and a dedication to environmental preservation. This study explicitly examines the incorporation of electric vehicles (EVs) into the power grid, with a particular emphasis on passenger automobiles. Our analysis emphasises the vital importance of updated transport infrastructure in decreasing greenhouse gas emissions and aiding carbon reduction efforts in electricity networks. The analysis uncovers that adopting electric vehicles offers significant advantages, including enhanced grid efficiency and decreased emissions. However, it also brings issues concerning the design and operation of power systems at both the transmission and distribution levels. Key players are crucial in tackling these difficulties to improve electric vehicle integration into the grid. The study determines the most effective ways for distributing and providing electric vehicle charging infrastructure, and investigates the efforts made to establish common standards in order to solve current challenges. This research contributes to the advancement of sustainable mobility and energy systems by conducting a thorough examination of the impact of electric vehicles on power systems and offering appropriate integration solutions.</t>
  </si>
  <si>
    <t>10.1016/j.envc.2024.100949</t>
  </si>
  <si>
    <t>Quantitative sustainability assessment of plant layouts for mechano-chemical remanufacturing of waste tires into rubber sheets with integrated pyrolysis-distillation</t>
  </si>
  <si>
    <t>Waste tires are a major contributor to the solid waste stream globally. However, waste tires can be recovered and remanufactured into valuable products, such as rubber sheet, steel, and nylon. This study proposes a novel strategy of incorporating pyrolysis–distillation (P–R) lines into remanufacturing plant layouts for the mechano-chemical remanufacturing of waste tires into sheet rubber to add energy products as an additional output to diversify the profitable product range. A quantitative sustainability assessment was performed to evaluate batch, semi-continuous, and fully continuous P–R reactors with capacities of 5–50 t/day for pyrolysis and 5–20 t/day for distillation, which are integrated to develop 99 pre-design options to remanufacture 15–50 t/day of waste tires into energy products. The pre-designs were optimized quantitatively and reduced into eight alternatives for introduction at specific positions in the plant layouts to increase the capacity of the plant by approximately 40% (to process an extra 180 t/day of waste tires) based on European Union experience in producing energy products from waste tires. Accordingly, yields of energy products of 84,768 L/day of diesel, 63 t/day of charcoal, 27 t/day of waste steel, and 8.1 t/day of raw asphalt.can be obtained, thereby yielding 13.734–34.219 million USD/year profit. Furthermore, a high technical feasibility index of 0.82, very high economic sustainability satisfaction factor of 0.98, very high environmental sustainability satisfaction factor of 0.97, and very high social sustainability satisfaction factor of 0.91 indicate that the proposed remanufacturing process is viable as a quadilateral-bottom-line sustainability strategy.</t>
  </si>
  <si>
    <t>10.1016/j.matpr.2022.09.187</t>
  </si>
  <si>
    <t>Sustainable and environmental friendly energy materials</t>
  </si>
  <si>
    <t>Sustainable energy refers to that energy that sustains our life for a longer period of time. Sustainable energy materials include solar cells, fuel cells, batteries, supercapacitors, nanocomposites, etc. which help in the reduction of carbon (Decarbonization) and improve sustainability. These materials compensate the emissions of carbon dioxide in the atmosphere thereby creating a CO2 – free global economy. The energy obtained from the sun, wind, biomass, water, etc. are responsible for the sustainable development globally. Increasing industrialization and development and global warming, together demands an urgent need for a drastic change in the energy production, storage and supply. The abstract aims that the various sustainable energy material sources like Lithium nitrides, Water responsive materials, Biotemplated materials, Phase change materials, Photovoltaic materials, Functional materials, Organic sustainable materials, etc., their structure aspects and specific applications for a flourishing, sustainable and secure energy future for the world.</t>
  </si>
  <si>
    <t>10.1016/j.spc.2021.04.029</t>
  </si>
  <si>
    <t>Assessing WEEE sustainability potential with a hybrid customer-centric forecasting framework</t>
  </si>
  <si>
    <t>Along the line of waste electrical and electronic equipment (WEEE) recovery, customers are the ultimate decision-makers to determine the destinies of the end-of-life (EoL) electronic products. However, inadequacies exist and those are WEEE collection and generation predictions considering uncertain customers’ behavior and deepening discussion of the influence discrepancies of customers’ behavior between an advanced and a fledging recovery system. To bridge these research gaps, this paper aims to propose a customer-centric approach to forecasting the WEEE collection and generation amounts in Taiwan (i.e., a developed recovery system) and Vietnam (i.e., an developing recovery system), respectively, and analysing the influence disparities from these two societies. First, the combination of grey relational analysis (GRA) and principal component analysis (PCA) is employed to deal with factors reflecting customers’ behavior. Second, the forecast model, the grey neural network (NN) optimized by the particle swarm optimization (PSO) and genetic algorithm (GA), is developed to estimate the collection and generation amounts of waste home appliances during 2021-2030 in Taiwan and Vietnam. The collection amount in Taiwan is predicted to increase 2-fold until 2030 and the generation amount in Vietnam increases 6-fold. Moreover, different types of waste home appliances show distinct growth trends. The framework shows the capability to cope with nonlinear and uncertain characteristics and realize high accuracy. Based on the predictions, this paper quantifies the potential sustainability improvement given that realization of a well-established recovery system and a high recycling rate. The total revenue from recovery is estimated to reach 300 million in Taiwan by 2030, and 1.2 billion in Vietnam. Additionally, by 2030 the C O 2 e emissions in Taiwan are expected to reduce 0.7 million tons and in Vietnam will be reduction of 3.5 million tons. Socially, around 400-500 job vacancies can be created in Taiwan and more than 7000 jobs created in Vietnam in 2030 to achieve effective WEEE collection. The result facilitates the decision-making of the involved industries and regulators for better WEEE management and infrastructure investment. Besides, to have the collection trend in an advanced system (e.g., Taiwan) as a reference, it brightens the way to build and improve a formal collection system in a developing country or region (e.g., Vietnam).</t>
  </si>
  <si>
    <t>10.1016/j.mattod.2021.07.016</t>
  </si>
  <si>
    <t>Biodegradable battery brings sustainability to the Internet of Things</t>
  </si>
  <si>
    <t>10.1016/B978-0-323-90386-8.00144-3</t>
  </si>
  <si>
    <t xml:space="preserve">Sustainable Plastics Manufacturing </t>
  </si>
  <si>
    <t>Encyclopedia of Sustainable Technologies</t>
  </si>
  <si>
    <t>10.1016/j.jclepro.2024.143263</t>
  </si>
  <si>
    <t>Sustainability and photocatalytic performance of MOFs: Synthesis strategies and structural insights</t>
  </si>
  <si>
    <t>In the pursuit for sustainable and efficient photocatalyst, Metal-organic frameworks (MOFs) have developed as fascinating materials with remarkable potential for photocatalytic applications. Despite numerous research, certain challenges are still remained in their sustainability and catalysis applications. The physicochemical properties of MOFs, impacted their photocatalytic effect, as well as issues related to synthetic approaches. This work aims to address these gaps by investigating the synthetic strategies and structural modifications of MOFs to enhance their photocatalytic excellence. MOFs have attained consideration in the process of striving for a green synthetic method. The use of green synthesis approaches, depicted the use of renewable precursors and clean solvents, is a key factor in the successful development and improvement of MOFs. By employing the combination of advanced synthetic methods, solvothermal and post-synthetic modifications, this work will explore the impacts of these methods on the structural and photocatalytic performance. Such materials possess the facile nature that triggers the invention of devices with inflexible and efficient photocatalytic performance by manipulating light absorption, separation of charges, and catalytic activity. This work focuses on highlighting the most recent updates in the synthesis processes of MOFs, with an eye on their sustainability and possible impact on the structure characteristics, especially with attention to photocatalysis.</t>
  </si>
  <si>
    <t>10.1016/B978-0-323-89848-5.00007-X</t>
  </si>
  <si>
    <t xml:space="preserve">Chapter 8 Strategies toward sustainable management of organic waste </t>
  </si>
  <si>
    <t xml:space="preserve">
               As the population is growing, the amount of waste is also increasing due to increased human activities. This waste accumulation is harmful to the environment. Therefore there is a requirement to implement waste management practices strictly. This generated waste has many harmful effects on the environment such as causing environmental pollution, greenhouse gas emission, and damage to the land and also affect adversely the human health. The problem arises when this waste is discarded in a nonscientific way which can lead to a loss in economical benefit of waste. Many scientific ways such as prevention, minimization of waste, reuse, recycling, biological treatment, incineration, and landfill for waste disposal are being reported to provide various environmental benefits which help in the reduction of greenhouse gas emission, acts as a substitute for chemical fertilizer, and conserve land. Sustainable waste management strategies are highly desirable for viable economic and environmental waste management. Agriculturally this waste can save landfill and transportation costs, also the cost of chemical fertilizers’ production. This chapter summarizes practices that are needed to be implemented for the scientific disposal of waste and which also provide economical and environmental benefits.
            </t>
  </si>
  <si>
    <t>Techno-economics and Life Cycle Assessment of Bioreactors</t>
  </si>
  <si>
    <t>10.1016/j.scitotenv.2023.166630</t>
  </si>
  <si>
    <t>Socio-economic sustainability with circular economy — An alternative approach</t>
  </si>
  <si>
    <t>As the global population and living standards rise, it pushes the demand for basic amenities like food, health, and energy resources. Additionally, manufacturing automation has led to mass production and consumption, triggering waste production. The existing linear economy approach has led to increasing waste production and resource depletion, posing significant environmental and public health threats. To overcome these impediments, an alternative model called the circular economy concept has gained popularity in the global industry community. This closed-loop, restorative, waste-free concept has the potential to protect the environment and improve economics by reducing energy and resource consumption. Thus, major impetus should be given to strengthening the backbone of the economy where tools such as green technologies, decarbonization strategies, bio refinery processes, material flow analysis, life cycle assessment, ecological footprints (water, carbon, and material), substance flow analysis, circularity index, eco-designing, bioresource management, new business models, and policy play an essential role in the areas of socio-economic sustainability, ecological facts, and industrial aspects to enhance socio-economic growth in a sustainable manner. Sectoral awareness, collaborations, and partnerships among the Government, stakeholders, policymakers, and competent authorities are also essential to enabling circularity within the eco-systems.</t>
  </si>
  <si>
    <t>10.1016/j.ces.2019.03.069</t>
  </si>
  <si>
    <t>The critical contribution of chemical engineering to a pathway to sustainability</t>
  </si>
  <si>
    <t>The vision of a pathway to a sustainable society is based on the three-pillar conception of sustainability (economic, environmental, and social) that is expected to result in a significant improvement in the reliability, security, and affordability of energy, materials, water, and food. This pathway should include launching a multidisciplinary and least-cost strategy to move from today’s carbon-based economy toward a sustainable economy and, at the same time, to provide the needed energy, water, food, and materials for present and future generations. It is imperative that chemical engineers do not relinquish their leadership role in research and development as global energy systems continue to evolve in a historical cycle from primary reliance on wood to coal and oil, to current reliance on natural gas as a transitional fuel in contributing to a pathway to sustainable global energy systems. Although multidisciplinary research and development is needed to move forward on a pathway to sustainability, in this paper, specific areas of research and development are discussed in which chemical engineers should assume a leadership role or become major contributors in this critical initiative. These areas include, but are not limited to: carbon capture, utilization, and sequestration; process intensification; material recycling; water management and desalination; biofuel; natural gas production and conversion; energy storage; and renewable energy, including concentrated solar energy use in chemical, pharmaceutical, and biological processes, and advanced materials for photovoltaics.</t>
  </si>
  <si>
    <t>10.1016/B978-0-323-95689-5.00223-6</t>
  </si>
  <si>
    <t xml:space="preserve">Sustainability: Working Towards Net Zero Libraries, Support, and Advocating for Change </t>
  </si>
  <si>
    <t xml:space="preserve">
               Considering the pressing need to address climate change, this entry explores the essential role of libraries in advancing environmental sustainability. While efforts to create net zero libraries are underway to combat their environmental impacts, this entry identifies challenges that may hinder libraries sustainability goals. It examines the distinction between green libraries and net zero libraries, highlighting their shared commitment to sustainability despite differing objectives. Notably, net zero libraries can meet their own energy needs. This entry emphasizes through literature review, that libraries, as public institutions, are obligated to adopt eco-friendly practices and support sustainability and climate-conscious initiatives. It underscores libraries׳ significance as contributors to global sustainability efforts and emphasizes the ongoing need to foster environmental stewardship within the library sector.
            </t>
  </si>
  <si>
    <t>10.1016/j.rineng.2024.102521</t>
  </si>
  <si>
    <t>Techno-economic optimization and Strategic assessment of sustainable energy solutions for Powering remote communities</t>
  </si>
  <si>
    <t>The purpose of this research is to identify the optimal configuration of a diesel generator with a hybrid renewable energy system that can sustainably meet the energy demands of a rural area. Some of the main challenges of using diesel generators to supply the required electric load in remote areas are the high operating cost, unmet electric load, carbon dioxide emissions, very high total net cost, and the quality of electricity. This study, which combined diesel generators with renewable resources, accurately analyzed eight different system outputs from the hybrid optimization of multiple energy resources software. The analysis considered factors such as site-specific conditions, fuel costs, and solar radiation levels. The software prefers a load following strategy over a cycle charging strategy. This load following strategy involves combining a diesel generator with renewable energy sources, specifically configured as a combination of photovoltaic cells, a diesel generator, a wind turbine, and a battery. This configuration, with a total net cost of approximately $180,065.43 and a levelized cost of energy of $0.32, is identified as the most effective configuration chosen. Operating cost, carbon dioxide emission, and total net present cost are reduced by 53.17 %, 60.46 %, and 30.02 %, respectively. It highlighted the combination of diesel generator with renewable energies and their role in promoting environmental sustainability. By providing 100 % of the load demand, it increased the quality of electricity such that the unmet electric load is reduced to zero.</t>
  </si>
  <si>
    <t>10.1016/j.jobe.2024.109932</t>
  </si>
  <si>
    <t>Clean technology option development for smart and multifunctional construction materials: Sustainable geopolymer composites</t>
  </si>
  <si>
    <t>Concerns about the environment, cost, availability of resources, compatibility and performance are always challenges in the construction industry. The development of a new generation of smart materials was in response to the need for advanced materials in modern and sustainable technology applications. These materials respond to a variety of environmental stimuli and exhibit their particular characteristics in a useful and controlled manner. Durability and performance are essential for achieving sustainable development in the construction industry, and green multifunctional smart materials that possess good mechanical properties must be developed. Geopolymers are good, sustainable and green substitutes for new construction materials. The technological and environmental benefits of geopolymer are driving ongoing development as a material for future engineering. Low-cost preparation techniques and the use of different waste materials as precursors could also potentially benefit from the ability to control their properties by adjusting critical variables. In this regard, many studies have focused on the development of geopolymer composites with multifunctional properties such as self-sensing, self-compacting, self-heating, self-curing, energy harvesting and self-cleaning features for construction applications. This study extensively reviews the conducted research on developed smart geopolymers and their mechanism, preparation methods, properties and performance to provide a new vision of innovative processes and techniques while considering limitations and opportunities in construction technology. This study provides recommendations and a deeper understanding for professionals, decision-makers and investors in the construction industry on the use of smart geopolymers as building materials for sustainable development.</t>
  </si>
  <si>
    <t>10.1016/j.envres.2019.108677</t>
  </si>
  <si>
    <t>Commentary health risks from climate fix: The downside of energy storage batteries</t>
  </si>
  <si>
    <t>Energy storage is the key component to almost all technologies arising in response to climate change. Although most lead batteries are recycled, the process as employed in the majority of recycling plants around the world is highly polluting. Lithium ion batteries, considered the most advanced battery for climate solutions, are employed in electric vehicles, solar lanterns, and increasingly in other energy storage applications. These are generally not being recycled as there are no available technologies to economically extract metals in a form that can be used to make new batteries or other high-value products. As the energy storage market is projected to grow rapidly in coming years, we must consider the impacts of increased mining, milling, smelting and recycling of these metals. Much of these materials will be extracted and processed in low and middle-income countries and eventually be recycled in these same jurisdictions with few regulations to protect public health and the environment. Technological responses to climate change must take account of potential health risks inherent in such products.</t>
  </si>
  <si>
    <t>10.1016/B978-0-12-811299-1.00005-8</t>
  </si>
  <si>
    <t xml:space="preserve">Chapter 5 Sustainability in Train Rail Systems </t>
  </si>
  <si>
    <t xml:space="preserve">
               Numerous sustainability initiatives have proliferated throughout mass transit. New systems have the best opportunity to incorporate sustainable initiatives right from the beginning of a project to maximize efficiency. Sustainability assessments are used to determine what elements should be included within an existing infrastructure. Train operation sustainability initiatives that help reduce electricity include regenerative braking, and both wayside and on-board energy storage, including batteries and capacitors.
               Lighting is energy consuming, and light emitting diode bulbs last longer and save energy. Natural lighting saves energy, and natural ventilation uniquely reduces heat energy consumption. Transit station canopies and facilities can include on-site renewable energy systems, and white roofs help prevent heat absorption in buildings. Sensors, timers, and monitors imbedded into the infrastructure help save energy. Customer-generated trash in the subway environment can be recycled. Environmental mitigations that reduce noise and vibration also save energy by ensuring a smooth ride on the rails.
            </t>
  </si>
  <si>
    <t>10.1016/j.mtchem.2024.102299</t>
  </si>
  <si>
    <t>Harnessing solar energy with porous organic polymers: Advancements, challenges, economic, environmental impacts and future prospects in sustainable photocatalysis</t>
  </si>
  <si>
    <t>Solar energy plays a pivotal role in sustainable development and is increasingly fundamental to modern human life. In the realm of sustainable energy resources, porous polymeric materials have emerged as promising alternatives to traditional inorganic materials for photocatalysis. These materials offer unique advantages such as tailored structural designs, high surface areas, diverse monomer compositions, and distinct optoelectronic properties, enhancing their efficiency in harnessing solar energy for catalytic applications. This review explores the significance of solar energy in various photocatalysis domains and examines the fundamental principles of photocatalysis utilizing porous organic polymers, focusing on recent advancements in this field. By clarifying the physicochemical concepts underlying photocatalysis with porous organic polymers, this review also highlights the economic and environmental potential of these innovative materials in sustainable photocatalysis. Recent studies, challenges, and future research directions are discussed, emphasizing the promising role of porous polymeric materials in advancing sustainable energy technologies.</t>
  </si>
  <si>
    <t>10.1016/j.energy.2024.132725</t>
  </si>
  <si>
    <t>Sustainable solar drying: Recent advances in materials, innovative designs, mathematical modeling, and energy storage solutions</t>
  </si>
  <si>
    <t>The utilization of solar drying technologies has gained increasing importance in the context of sustainable and energy-efficient processes. This exploration delves into current trends in solar drying, specifically focusing on materials, designs, and their integration with energy storage solutions. Within the materials domain, we examine solar collectors, absorbers, and the impactful role of phase change materials (PCMs) in augmenting drying efficiency. Innovative designs and configurations are discussed, offering insights into advanced solar drying systems. Furthermore, the integration of energy storage technologies is highlighted, critical role of energy management in solar drying applications is emphasized. The assessment encompasses performance and efficiency enhancements, including mathematical modeling and the optimization of heat transfer processes. Challenges and potential future directions in solar drying are explored, along with the promising areas for ongoing research. The object is to provide a comprehensive perspective on the recent advancements in solar drying, offering valuable insights for sustainable practices and future developments.</t>
  </si>
  <si>
    <t>10.1016/j.jclepro.2019.06.330</t>
  </si>
  <si>
    <t>Big data: New tend to sustainable consumption research</t>
  </si>
  <si>
    <t>Growing consumption has brought a series of environmental problems. Sustainable consumption patterns which could meet human needs, improve the quality of lives, and reduce pollutants in the product life cycle emerge and develop. With the development and application of information and network technology, the scale and variety of data are increasing rapidly; advances in data analytics have made the economy, and consumption, quantifiable and visible. At present, many scholars rely on a big-data background and carry out research on sustainable consumption. Therefore, we called for sustainable and consumption papers for special volume of Journal of Cleaner Production (JCLPRO). We received submissions from all over the world and eventually accepted 45. This Special Issue forming a study on sustainable energy consumption, low-carbon transportation, waste recovery and recycling, climate change cost assessment, application and policy modelling for big data and sustainable consumption to promote sustainable development in the fields of energy consumption, low-carbon transportation, waste recovery, and so on. The authors have analysed the problems of pollution and carbon emission in different regions and product production cycles, according to the background of specific regions and enterprises, through data mining, measurement models, and an evaluation index system. Some suggestions are provided for urban construction and enterprise development according to the results.</t>
  </si>
  <si>
    <t>10.1016/j.susmat.2024.e01010</t>
  </si>
  <si>
    <t>Nanocelluloses as sustainable emerging technologies: State of the art and future challenges based on life cycle assessment</t>
  </si>
  <si>
    <t>Cellulose nanomaterials (CNs) are valuable, emerging green materials distinguished by their exceptional properties and a broad spectrum of potential applications in traditional and innovative fields. These nanomaterials exhibit high mechanical strength, a high aspect ratio, transparency, and a highly reactive chemical surface area. Additionally, they are biodegradable and produced from cellulose, an abundant and renewable resource. Such attributes position CNs as promising candidates in the rapidly growing sector of sustainable materials. However, like other nanomaterials in the developmental stage, the production, use, and end-of-life (EoL) management of these materials raise environmental, economic, and social concerns that need addressing. Emphasizing ecodesign and sustainable processes is crucial, particularly because the technologies for producing CNs are predominantly in the early to intermediate stages of technological maturity, as indicated by their low Technology Readiness Levels (TRL). Recognizing these challenges, this tutorial review aims to analyze the life cycle and environmental implications of CNs to enhance their ecodesign, an increasingly critical aspect of these emerging materials. To achieve this, a comprehensive review of peer-reviewed literature on the production processes and life cycle assessments (LCA) of CNs was conducted. This review systematically and thoroughly evaluates the environmental effects associated with various raw materials, processes, and applications from a life cycle perspective. By highlighting how methodological decisions can influence LCA outcomes, the review pinpoints critical impact areas and evaluates the environmental performance of CNs compared to alternative materials. Additionally, the review brings to light the main challenges, and identifies opportunities within LCA studies on CNs. A SWOT (strengths, weaknesses, opportunities, and threats) analysis was utilized to gather insights into the significance of integrating LCA in CN research for informed decision-making. This analysis has identified research opportunities, particularly in multi-product processes, multiple CN-based products, consequential modeling, and their end-of-life considerations. Future challenges include the need for primary company data, toxicity data for LCA, prospective LCA, and a multidisciplinary team with LCA expertise to address these issues. Drawing from the SWOT analysis, this review suggests a strategic framework to guide future LCA research on CNs, intending to improve their eco-friendly design and support the worldwide bioeconomy.</t>
  </si>
  <si>
    <t>10.1016/j.eti.2023.103270</t>
  </si>
  <si>
    <t>A sustainable route for production of graphene oxide-contained nanostructured carbons from rice husk waste and its application in wastewater treatment</t>
  </si>
  <si>
    <t>Agricultural biomass, such as rice husk (RH), is a renewable source of bioenergy. However, a large amount of RH ash (RHA) is generated after the thermal conversion of RH. The main component of RHA is silica (&gt;85 wt%). This study used recyclable RHA as a mesoporous SBA-15 template source. Next, ordered mesoporous carbon/ graphene oxide (RH-CMK-3/GO) composites were synthesized through the direct carbonization of GO, sucrose, and an SBA-15 template. Experimental data demonstrated that GO was successfully conjugated on the surface of CMK-3. The RH-CMK-3/GO exhibited a highly ordered mesostructure, which was not affected by the incorporation of GO. Compared with bare RH-CMK-3, the RH-CMK-3/GO had an enhanced surface area and pore volume. The composite exhibited a highest pore volume of 1.143 cm 3/g, a surface area of 1138 m2/g, and a pore diameter of 3.68 nm. The RH-CMK-3/GO revealed a higher ability for the adsorption of rhodamine B (RhB) than did the SBA-15, SBA-15/GO, and pure CMK-3 materials. The removal of RhB increased with increases in the composite dosage, solution pH and temperature, and carbonization temperature and time and a decrease in the initial RhB concentration. Moreover, the RH-CMK-3/GO exhibited a highest removal efficiency of 100%. The thermodynamics, kinetics, and isotherm adsorption data for the RH-CMK-3/GO composite exhibited satisfactory fitting for the endothermic, pseudo-second-order, and Langmuir models, respectively. Moreover, the composite exhibited good reusability. These results suggest that RHA can be effective for the fabrication of valuable mesoporous carbon nanocomposites and the elimination of organic contaminants from wastewater.</t>
  </si>
  <si>
    <t>10.1016/j.chemosphere.2021.133102</t>
  </si>
  <si>
    <t>Sustainable and efficient technologies for removal and recovery of toxic and valuable metals from wastewater: Recent progress, challenges, and future perspectives</t>
  </si>
  <si>
    <t>Due to their numerous effects on human health and the natural environment, water contamination with heavy metals and metalloids, caused by their extensive use in various technologies and industrial applications, continues to be a huge ecological issue that needs to be urgently tackled. Additionally, within the circular economy management framework, the recovery and recycling of metals-based waste as high value-added products (VAPs) is of great interest, owing to their high cost and the continuous depletion of their reserves and natural sources. This paper reviews the state-of-the-art technologies developed for the removal and recovery of metal pollutants from wastewater by providing an in-depth understanding of their remediation mechanisms, while analyzing and critically discussing the recent key advances regarding these treatment methods, their practical implementation and integration, as well as evaluating their advantages and remaining limitations. Herein, various treatment techniques are covered, including adsorption, reduction/oxidation, ion exchange, membrane separation technologies, solvents extraction, chemical precipitation/co-precipitation, coagulation-flocculation, flotation, and bioremediation. A particular emphasis is placed on full recovery of the captured metal pollutants in various reusable forms as metal-based VAPs, mainly as solid precipitates, which is a powerful tool that offers substantial enhancement of the remediation processes’ sustainability and cost-effectiveness. At the end, we have identified some prospective research directions for future work on this topic, while presenting some recommendations that can promote sustainability and economic feasibility of the existing treatment technologies.</t>
  </si>
  <si>
    <t>10.1016/j.resourpol.2024.105256</t>
  </si>
  <si>
    <t>Complex pattern of nexus between global mining consortiums and sustainability in the Middle East and North Africa region</t>
  </si>
  <si>
    <t>This research investigates the intricate interplay between major global mining entities and sustainability initiatives in the Middle East and North Africa (MENA) region, as a key part of Global South countries. The study conducts a comprehensive analysis of the global mining industry at five distinct levels: mining, mining cap-weighted, mining coal exclusion, global gold mining tracker, and global electrification minerals mining. The objective is to comprehend the multi-fractal patterns and implications of their interconnectedness with sustainability and conventional investments. By employing a time-varying parameter vector autoregressive (TVP-VAR) approach to identify the degree of nexus between each pair consisting of a mining index and sustainability or conventional investments, and utilizing the generalized Hurst exponent of a multiscale multi-fractal analysis (MMA) from September 18, 2017, to July 3, 2023, the study reveals that none of the bi-variate interconnectedness adheres to a random walk process, thereby confirming their inefficient behavior. The level of efficiency among pairs varies, demonstrating heterogeneity across the connections. The analysis indicates a relatively lower level of inefficiency in pairs of pairwise connectedness indices (PCIs) related to sustainable investments compared to conventional investments. Generally, conventional investments exhibit more distinct trends or predictability over various time scales, suggesting a less complex and unpredictable pattern compared to sustainable investments. Additionally, the persistence level in PCIs linked to conventional sustainable investments is higher than that of sustainable investments, implying that conventional investments have more predictable associations with mining consortiums. These findings provide valuable insights into the dynamic relationships between global mining entities and sustainability initiatives in the MENA region, with implications for investors, policymakers, and industry stakeholders. The clarity observed in connectivity patterns with conventional investments presents strategic opportunities for investors, potentially influencing regulatory adjustments for sustainable resource governance. The identified inefficiencies create opportunities for refining risk management tools and optimizing investment strategies. Furthermore, the study highlights the stability of connections between conventional sustainable investments and mining consortiums over time, providing guidance for long-term planning and risk mitigation.</t>
  </si>
  <si>
    <t>10.1016/j.est.2024.113519</t>
  </si>
  <si>
    <t>Recent advances in sustainable and efficient hydrogen storage nanomaterials</t>
  </si>
  <si>
    <t>The enormous depletion of fossil fuel reserves has been attributed to the rapid expansion in the usage of fossil fuels, which currently serve as the dominant energy source on a worldwide scale. Thus, environmental pollution and energy crisis are anticipated to occur as a result of the significant emission of greenhouse gases specifically carbon dioxide (CO2), produced by the combustion of fossil fuels. Therefore, the replacement of fossil fuels requires the implementation of alternative renewable and environmentally friendly energy sources. The exploitation of hydrogen (H2) as an alternative fuel for automobiles holds significant promise owing to its environmentally sustainable combustion process, renewable characteristics, and noteworthy gravimetric energy density. Unfortunately, the inherent gaseous state of hydrogen presents a substantial barrier to its secure, suitable, and competent storage, hence hindering the advancement of hydrogen-powered automobiles in the commercial market. Therefore, the need to tackle the anticipated energy problem requires the development of H2 as an ecologically sustainable fuel alternative. Hence, development, design, engineering, and synthesis of intelligent, innovative, highly efficient, and secure nanomaterials for solid-based hydrogen media will be imperative in order to effectively harness hydrogen as a sustainable and environmentally friendly fuel source. Therefore, this state-of-art provides an overview of several technologies utilized in the storage of hydrogen. More precisely, focuses on sustainable solid-state hydrogen nanomaterials and their various methods of interaction with hydrogen. Furthermore, this study examines many aspects of hydrogen storage utilizing nanomaterials, specifically focusing on the physisorption uptake and the necessary engineering required to enhance storage capacity under practical conditions. Furthermore, new prospects for the advancement of an economically, efficient, and sustainable hydrogen storing materials in order to meet the necessary technical requirements for commercialization.</t>
  </si>
  <si>
    <t>10.1016/j.envres.2024.119122</t>
  </si>
  <si>
    <t>An exploratory diagnosis and proposed index of technological change and sustainable industrial development in selected OECD member countries</t>
  </si>
  <si>
    <t>Industrial development has resulted in economic progress and the well-being of the society. At the same time, the impact of the industrial complex has disrupted the environment and resulted in climate change related impacts. The purpose of this study was to carry out an exploratory diagnosis and propose a technological change and sustainable industrial development index at the international level. Therefore, a network study was conducted to identify the main nodes and thematic clusters associated with cleaner production. A patent analysis was applied to technologies related three selected/relevant areas of cleaner production, i.e. carbon footprint, wastewater treatment, and renewable energy. Additionally, based on factor analysis, an index including different indicators related to scientific, technological, economic, environmental, and social issues was developed and proposed in this study.</t>
  </si>
  <si>
    <t>10.1016/j.nxsust.2024.100041</t>
  </si>
  <si>
    <t>Artificial intelligence potential for net zero sustainability: Current evidence and prospects</t>
  </si>
  <si>
    <t>This comprehensive review explores the nexus between AI and the pursuit of net-zero emissions, highlighting the potential of AI in driving sustainable development and combating climate change. The paper examines various threads within this field, including AI applications for net zero, AI-driven solutions and innovations, challenges and ethical considerations, opportunities for collaboration and partnerships, capacity building and education, policy and regulatory support, investment and funding, as well as scalability and replicability of AI solutions. Key findings emphasize the enabling role of AI in optimizing energy systems, enhancing climate modelling and prediction, improving sustainability in various sectors such as transportation, agriculture, and waste management, and enabling effective emissions monitoring and tracking. The review also highlights challenges related to data availability, quality, privacy, energy consumption, bias, fairness, human-AI collaboration, and governance. Opportunities for collaboration, capacity building, policy support, investment, and scalability are identified as key drivers for future research and implementation. Ultimately, this review underscores the transformative potential of AI in achieving a sustainable, net-zero future and provides insights for policymakers, researchers, and practitioners engaged in climate change mitigation and adaptation.</t>
  </si>
  <si>
    <t>10.1016/j.scp.2024.101693</t>
  </si>
  <si>
    <t>Empowering sustainability: Charting the seven years of progress in g-C₃N₄ based materials and their crucial role in building a greener future</t>
  </si>
  <si>
    <t>Graphitic carbon nitride has recently attracted attention due to its unique structural properties and versatile applications in catalysis. This review article gives a comprehensive view of the synthesis methods, structure-property relationships, and diverse applications of g-C₃N₄. Starting with exploring synthesis techniques, including thermal condensation and template-assisted approaches, the review elucidates the influence of precursor materials, reaction conditions, and post-treatment strategies on the morphology and catalytic performance of g-C₃N₄. Furthermore, it investigates the applications of g-C₃N₄ across various domains such as environmental remediation, energy conversion, sensing, and electrocatalysis. By examining the underlying mechanisms, recent advancements, and prospects in each application area, this review underscores the transformative potential of g-C₃N₄ in addressing global challenges and advancing sustainable technologies. Critical analysis of synthesis routes and performance parameters aims to guide the design of innovative solutions, fostering the development of proficient and eco-friendly materials for a sustainable future.</t>
  </si>
  <si>
    <t>10.1016/j.gsme.2024.08.003</t>
  </si>
  <si>
    <t>Sustainability and South Africa’s mature mines: The innovation imperative</t>
  </si>
  <si>
    <t>Given the current reserves, numerous South African Witwatersrand gold and Bushveld platinum mines have a shorter remaining lifespan than the period they have been in full production. This situation presents a paradox: while mines aim for sustainable development, the inherently unsustainable nature of mining poses challenges. A fundamental question emerges: how can mines approaching the end of their economic lives enhance sustainability? One approach is to extend their production lifespan. This approach is especially important in the context of South Africa with its already unacceptably high unemployment rate. Mature mines in established mining jurisdictions face sustainability issues. Thus, this study argues that innovative skills development, research, and partnerships can help sustain mining operations, although commodity prices fluctuate and mines near the end of their economic viability. The study presents novel ideas to assist mature mines in extending their life and reducing the vulnerability of affected mine workers.</t>
  </si>
  <si>
    <t>10.1016/j.matchemphys.2024.129424</t>
  </si>
  <si>
    <t>Multifunctional activated carbon derived from novel biomass for high-performance energy storage applications: A sustainable alternative to fossil-fuel-derived carbon</t>
  </si>
  <si>
    <t>Biomass-derived activated carbon materials have been attracted as low-cost and sustainable electrode materials for energy storage applications. In this work, we synthesised activated carbon from black gram whole skin for the first time, and the used source is a cost-effective carbon precursor. Nitrogen and phosphorous doping in activated carbon improved electronic conductivity, surface area and porosity. In supercapacitor application, the nitrogen and phosphorous doped activated carbon sample showed a high specific capacitance of 425 F g−1 at 0.5 A g−1 and cycling stability of about 92.5 % capacitance retention even after 5000 cycles in a three-electrode system. The observed stable specific capacitance in a three-electrode system encouraged us to make a two-electrode symmetric device, showing a specific capacitance of 100 F g−1 at 0.5 A g−1 with a higher energy density of 20 Wh kg−1. In addition, the lithium storage capability of doped carbon showed good capacity of 750 mAh g−1 at 0.1 A g−1 with a reversible capacity of 687 mAh g−1 after 100 cycles. The hetero-atom doped activated carbon derived from black gram skin showed outstanding electrochemical performance towards supercapacitor and lithium battery application, indicating a potential alternative to fossil fuel-derived carbon.</t>
  </si>
  <si>
    <t>10.1016/j.heliyon.2023.e19010</t>
  </si>
  <si>
    <t>Creating an indicator system for the United Nations Sustainable Development Goals in communities and municipalities: Application and analysis in an Austrian case study</t>
  </si>
  <si>
    <t>Sustainability indicators should implement the United Nations Sustainable Development Goals (UN SDGs). Indicators in literature often consider large sets of actions and are thus complex in application. Therefore, this work derives energy- and resource-related SDG indicators for communities and municipalities with low complexity. Moreover, this work analyzes three different policy paths to promote SDG contribution. The policy paths consider SDG target settings and two different incentive schemes in the form of penalties and investment subsidies. The indicators and policy actions are applied in two case studies for communities and municipalities in Austria. Therefore, an optimization model that considers the case study setups, SDG targets and policy actions is developed. The modeling approach shows applicability and positive contribution to sustainable development by indicators. Moreover, the results show the applicability of the three policy paths. Implementing the target-setting path directly leads to the desired SDG targets and provides insights into the costs for target achievement. The incentive scheme paths also lead to selected targets, but they require a cost assessment of the provided incentive schemes. A combination of both incentive schemes leads to the lowest costs. However, policymakers should implement a workflow that considers all three policy paths for policy action settings.</t>
  </si>
  <si>
    <t>10.1016/j.exis.2023.101393</t>
  </si>
  <si>
    <t>The criticality of lithium and the finance-sustainability nexus: Supply-demand perceptions, state policies, production networks, and financial actors</t>
  </si>
  <si>
    <t>Current sustainability transformations render certain minerals, such as lithium, ‘critical’. We argue that criticality is actively produced, involving demand, supply and price perceptions, policies linked to green extractivism, and underlying narratives around the role of commodities for sustainable development. Criticality affects, in turn, the geographical and organizational forms of as well as firm strategies in global production networks (GPNs). We highlight the impact of financial actors and interests in these processes, as they enable the expansion of lithium extraction, by assessing three channels through which financial actors impact producer strategies and GPNs – price-setting, equity and debt financing. Driven by criticality, financial actors mobilize green investment stories along the ‘finance-sustainability nexus’. This enables the shifting of resource frontiers through funding new projects and creates variable price-setting regimes linked to derivative markets. Financial interests introduce an additional speculative momentum to lithium extraction, contributing to accelerating boom-bust patterns, volatility and short-termism. Methodologically, the paper draws on sector data, industry and company reports, as well as semi-structured interviews with lithium sector and financial actors specifically in London, Switzerland, Chile and Zimbabwe.</t>
  </si>
  <si>
    <t>10.1016/j.jclepro.2024.143196</t>
  </si>
  <si>
    <t>Discursive strategies within sustainability trade-offs: A case on the controversy over transition minerals</t>
  </si>
  <si>
    <t>Within sustainability controversies, actors face trade-offs where they prioritize either economic, social or environmental concerns. However, there is little research engaging with how actors mobilize discourses in sustainability controversies. This research seeks to extend this body of literature by adopting a discursive lens in which we examine how different actors mobilize different discourses to argue for their respective conceptions of sustainable development and their trade-offs. By adopting a longitudinal instrumental single-case study design, this research examines the ongoing controversy in Quebec over the development of new mining projects for the extraction of transition minerals. This study offers several contributions to the sustainability trade-offs literature. First, it sheds light on the dynamic nature of discursive strategies within sustainability controversies. Second, the paper broadens understanding of the use of moralization discursive strategies in sustainability trade-offs. Third, it identifies the new neutralization strategy in sustainability controversies. The paper also suggests several practical implications for the actors involved in sustainability controversies.</t>
  </si>
  <si>
    <t>10.1016/j.apenergy.2024.123192</t>
  </si>
  <si>
    <t>Exploring synergistic and individual causal effects of rare earth elements and renewable energy on multidimensional economic complexity for sustainable economic development</t>
  </si>
  <si>
    <t>The ongoing global energy transition has highlighted the instrumental role of rare earth elements (REEs) in achieving green growth through the deployment of renewable energy technologies, establishing a hypothetical progressive synergistic association between them. Therefore, testing this hypothetical synergy and its potential causal effects on economic and technological proxies based on empirical foundations becomes imperative in addressing rampant climatic change. First, we employed Deep Learning algorithms to explore the combined effects of this synergy on Multidimensional Economic Complexity (MEC) as an index using panel data of the largest producers of REEs from 1990 to 2023. Second, Temporal Causal Modelling (TCM) was employed to unveil the directional causality between REEs and renewable energy, as well as their causal roles in driving economic complexities. The deep learning models accurately predicted the positive role of this synergistic relationship in promoting overall MEC. Then, the results of TCM reveal that REE production increases renewable energy use and reduces CO2 emissions. Renewable energy promotes Research and Technology complexities while REE production affects them indirectly through renewables. It implies that harnessing this synergy to enhance economic complexities can, in turn, bolster green economic and technological development while mitigating CO2 emissions and addressing pervasive climate change.</t>
  </si>
  <si>
    <t>10.1016/j.jclepro.2018.02.176</t>
  </si>
  <si>
    <t>Influence of ‘green school certification’ on students' environmental literacy and adoption of sustainable practice by schools</t>
  </si>
  <si>
    <t>The whole-school approach to sustainability is recognized as a vital educational component for moving toward sustainable societies. ‘Green-school certification’ in Israel, as a whole-school sustainability program, integrates: changes in school operations, incorporating sustainability content in the curriculum and building links with local communities; aiming that sustainability become the students' mindset and the school's organizational culture. This study investigated the influence of this program on: 1) upper primary students' environmental literacy, using a closed and open-ended questionnaire; 2) incorporating sustainable practice in the schools' operations, using an ‘environmental visibility’ tool. Students' environmental literacy and the school's environmental performance were higher in schools that had moved to the advanced certification. Despite this, the educational gains lag behind achievements in the schools' environmental performance. Recycling is perceived as the foremost means for environmentally-responsible behavior and students do not relate between their personal materialistic consumption and its environmental consequences. This implies that the program needs to advance from ‘light green’ sustainability education to tackle consumption, as a major issue of modern society, from the more fundamental transitions required in lifestyles and values. Another major challenge is maintaining the school's long-term commitment to sustainability post-certification. Suggestions are provided for addressing these issues that may increase the contribution of this framework, as the educational channel for national SD policy, to promote sustainability.</t>
  </si>
  <si>
    <t>10 May 2018</t>
  </si>
  <si>
    <t>10.1016/j.rbmo.2023.103600</t>
  </si>
  <si>
    <t>Sustainability in the IVF laboratory: recommendations of an expert panel</t>
  </si>
  <si>
    <t>The healthcare industry is a major contributor to greenhouse gas emissions. Assisted reproductive technology is part of the larger healthcare sector, with its own heavy carbon footprint. The social, economic and environmental costs of this collective carbon footprint are becoming clearer, as is the impact on human reproductive health. Alpha Scientists in Reproductive Medicine and the International IVF Initiative collaborated to seek and formulate practical recommendations for sustainability in IVF laboratories. An international panel of experts, enthusiasts and professionals in reproductive medicine, environmental science, architecture, biorepository and law convened to discuss the topics of importance to sustainability. Recommendations were issued on how to build a culture of sustainability in the workplace, implement green design and building, use life cycle analysis to determine the environmental impact, manage cryostorage more sustainably, and understand and manage laboratory waste with prevention as a primary goal. The panel explored whether the industry supporting IVF is sustainable. An example is provided to illustrate the application of green principles to an IVF laboratory through a certification programme. The UK legislative landscape surrounding sustainability is also discussed and a few recommendations on ‘Green Conferencing’ are offered.</t>
  </si>
  <si>
    <t>Reproductive BioMedicine Online</t>
  </si>
  <si>
    <t>10.1016/j.rechem.2024.101743</t>
  </si>
  <si>
    <t>A review on sustainable synthesis methods, characterization and applications of inorganic metal complexes: Recent advances and future approaches</t>
  </si>
  <si>
    <t>Metal complexes not only play an essential role in various technologies and industries, but they are also serving with efficiencies in the fields of catalysis, medicine, dye, agrochemicals, polymers, and other important materials for human society. They have been used from antiquity to recent times, with advancements in their synthesis and characterization. Recently, sustainable synthetic techniques like microwave synthesis, sonochemical synthesis, and grinding assisted microwave synthesis have become advanced methods. Sustainable inorganic complex-based materials are also being developed due to their specific properties and mechanisms compared to synthesized organic compound-based materials. Characterization techniques, such as spectroscopic, crystallographic, computational methods, etc., play a pivotal role in elucidating the structural and electronic properties of metal complexes. Inorganic complexes have potential to solve problems like drug resistance in the medicinal field, target drug delivery in cancer therapy, catalysts for pollutants degradation in pollution control, and also for cost effective production of renewable energy. Thus, they are not only efficient materials for the present but also for the future. By examining recent literature, the present review provides a comprehensive summary of innovative green synthetic methodologies, advanced sustainable characterization techniques, and emerging applications in catalysis, materials science, and medicinal chemistry. Additionally, future directions and potential avenues of coordination compounds for further exploration in the dynamic field of coordination chemistry have been discussed.</t>
  </si>
  <si>
    <t>10.1016/j.seppur.2024.128558</t>
  </si>
  <si>
    <t>Cocopeat Biofilters: A sustainable approach for water purification and nutrient management</t>
  </si>
  <si>
    <t>Cocopeat biofilters, originating from coconut husks, present a sustainable approach for water purification and nutrient management. Their distinct physical and chemical attributes create an environment conducive to fostering microbial communities that efficiently eliminate contaminants from diverse water sources. Furthermore, cocopeat biofilters contribute to sustainable agriculture by retaining and releasing nutrients, thereby improving soil fertility. This review delves into the intricate mechanisms governing contaminant removal and nutrient regulation in cocopeat biofilters, emphasizing the crucial roles of microbial communities, physicochemical interactions, and operational parameters. The discussion extends to the scalability, cost-effectiveness, and environmental advantages of cocopeat biofiltration systems, highlighting their potential for widespread application in centralized and decentralized water treatment setups. Future avenues for research encompass optimization techniques, integration with complementary treatment methods, and exploration of various microbial consortia, all aimed at further enhancing the efficacy and adaptability of cocopeat biofilters in addressing water quality and nutrient management challenges in a sustainable manner.</t>
  </si>
  <si>
    <t>10.1016/j.jclepro.2016.07.053</t>
  </si>
  <si>
    <t>Institutionalize waste minimization governance towards campus sustainability: A case study of Green Office initiatives in Universiti Teknologi Malaysia</t>
  </si>
  <si>
    <t>Waste minimization in campus sustainability can be an effective showcase of sustainability governance in translating the elusive concept of sustainable development in the context of Higher Education Institution into more tangible outcome of sustainable consumption, reduce environmental effect from campus activities and create conducive campus environmental for behavioral change. As part of the sustainability initiative in Universiti Teknologi Malaysia, the establishment of a Green Office reveals the complexity of institutionalizing waste minimization in campuses as well as demonstrate the potential of living laboratory framework as an integrative, transformative and structural approach of the triangulation elements of Higher Education Institutions; teaching &amp; learning, research and operation. The first part of the study begins with the science approach in develop waste profile with its’ strategic implication; i. correction on waste generation 0.83 kg per capita per day in campus instead of 3.47 kg per person per day received from the waste collector in 2011 and, ii. strategize and justify the campus sustainability initiatives based on waste characterization figures; 46% compostable or food waste and 40.6% dry waste or recyclable items (paper 39.7%, followed by plastic packaging 31.8%, plastic bottles 17.2% and aluminum cans 11.3%) in 2011. The Green Office practices designed to minimize dry waste and provide situational and systemic changes for behavior, such as Sustainable Meeting, Saving Paper and Practicing Recycling, resulted in campus paper reduction rates of 30% (2011), 42% (2012) and 58% (2013). The economic sustainability dimension from the total paper reduction consumption is 35, 089 reams, amounted saving of MYR 561.424 or US$ 130,563 (2009–2013). The result equivalences with the carbon emission reduction 6047.58 kg and the energy saving amounted 4,414,196.2 GJ/t as an environmental sustainability dimension. The second part of the study, which is more on the social science approach, analyze through the participatory based approach, governance and institutionalization process of waste minimization. The process involves decentralization of solid waste management, established co-production of knowledge and co-implementation as well as effective monitoring. Those aspects contributes to the development of sustainable consumption in general and behavioral changes of the campus society. The study demonstrates and explains in detail the adoption of waste profile data resulted from research has corrected function for better management of waste minimization as to support integrated solid waste management in campus. The result discloses several challenges in introducing such a task by introducing Green Office initiative in systemic approach which reflects in waste data performance and monitoring. The scientific evidence with a combination support top down and bottom up governance approach showcase the successful of waste minimization initiatives in campus sustainability. Furthermore, the study suggests the Green Office awards and certification as to increase the competitiveness of CoR or Green Manager and involves the cleaner services in the process as to sustain the Green Office performance in the long term. This study provides a practical experience and detail process of adaptation waste minimization in the context of campus sustainability which adds to the new dimension of growing body of knowledge in waste management from the perspective of sustainability science.</t>
  </si>
  <si>
    <t>1 November 2016</t>
  </si>
  <si>
    <t>10.1016/B978-0-12-803581-8.11520-6</t>
  </si>
  <si>
    <t xml:space="preserve">Sustainable Future Alternative: (Bio)degradable Polymers for the Environment </t>
  </si>
  <si>
    <t xml:space="preserve">
               Widely used conventional plastics have many advantages, although their resistance to biological agents causes a negative impact on the environment. Therefore the use of (bio)degradable polymers with a minimal carbon footprint should become widespread due to growing interest in sustainability, organic recycling and environmental issues. Materials intended for specific applications must not only perform specific functions but must also meet acceptable standards of safety during use and exhibit both chemical and physical stability. This article focuses on the main degradable and biodegradable natural, microbial and synthetic polymers, their properties and potential applications.
            </t>
  </si>
  <si>
    <t>10.1016/j.jclepro.2020.122263</t>
  </si>
  <si>
    <t>Industry 4.0 based sustainable circular economy approach for smart waste management system to achieve sustainable development goals: A case study of Indonesia</t>
  </si>
  <si>
    <t>Indonesia is facing a number of independently managed challenges related to the collection, transportation, processing (composting, recycling), and landfill dependence on waste management. An intervention is needed to bring stakeholders together to solve these waste challenges. The objectives of this study are to investigate the fundamental issues and opportunities and to develop a sustainable and smart country-wide waste management system using industry 4.0 technologies. The system should provide a multi-dimensional approach, determine the maturity level of the waste management system in a technical method, and pursue the goal of designing a new strategy to minimise waste management problems. A comprehensive systematic literature review, intensive focus group discussions, and direct observation in Indonesian cities were approaches used to develop waste management business processes and their system design. Waste business processes consist of mixed-collecting, sorting, transporting, varied-treatment, and chained-disposal. The design of the proposed waste management system presents circular economy processes that can separate municipal waste, identify waste characteristics, and determine sustainable waste treatment technologies through the use of Internet of Thing (IoT) as the integrator. This study contributes to the sustainable development goals (SDG’s) such as Good health, and wellbeing (SDG 3); Clean water and sanitation (SDG 6); Decent Work and Economic Growth (SDG 8); Responsible Consumption and Production (SDG 12) and Climate Action (SDG 13). The study proposes a new design of smart and sustainable waste management which could achieve satisfactory economic, social, and environmental waste management performances.</t>
  </si>
  <si>
    <t>10.1016/B978-0-443-13701-3.00265-6</t>
  </si>
  <si>
    <t xml:space="preserve">Sustainable Luxury Tourism </t>
  </si>
  <si>
    <t xml:space="preserve">
               Sustainable luxury tourism integrates luxury and sustainability in tourism products and services. It aims to balance luxury tourists׳ needs and desires with sustainability principles and practices. This chapter explores the concept and characteristics of sustainable luxury tourism, the drivers and challenges of its development, and the future prospects and implications of its growth. The chapter begins with a definition and discussion of luxury and luxury tourism then explains how luxury tourism can be reconciled with sustainability. The chapter then examines the various drivers of sustainable luxury tourism. The chapter then discusses sustainable luxury tourism׳s future prospects and implications for the tourism industry and beyond. It argues that sustainable luxury tourism can contribute to the Sustainable Development Goals (SDGs), foster the sustainability movement, and stimulate innovation and transformation in the tourism industry and beyond. The chapter is intended for researchers, practitioners, policymakers, and students interested in sustainable luxury tourism and its implications for the planet and society.
            </t>
  </si>
  <si>
    <t>10.1016/j.enconman.2024.118467</t>
  </si>
  <si>
    <t>Catalytic strategies for algal-based carbon capture and renewable energy: A review on a sustainable approach</t>
  </si>
  <si>
    <t>Algal biofuel production and carbon capture catalytic approaches represent groundbreaking solutions to environmental challenges, offering pathways to sustainability and energy security. This comprehensive review investigates the integration of catalytic methods in algae-based technologies, emphasizing their environmental benefits and potential for innovation. Algal biofuel production harnesses solar energy and CO2 to yield a promising alternative to conventional fuels. Despite notable progress, scalability, resource optimization, and economic viability pose ongoing challenges. Catalytic techniques have revolutionized carbon capture, facilitating the efficient extraction of CO2 from diverse sources. Moreover, these captured emissions can be transformed into valuable products, driving the transition towards a circular carbon economy. The review explores the reduction of greenhouse gas emissions through algae-based catalysis, highlighting waste-to-useful-product conversions within algae systems. Additionally, it underscores the sustainable aspects of algae-based technologies, emphasizing the need to address technological limitations, optimize resource utilization, and manage public perception. Collaborative efforts and supportive policies are essential for overcoming these challenges and unlocking the full potential of algae-based solutions. This study emphasizes the synergy between algal biofuel production and carbon capture catalytic approaches, showcasing their transformative impact on environmental preservation and sustainable energy production. By fostering innovation, encouraging interdisciplinary collaborations, and promoting awareness, these integrated technologies pave the way for a greener future, marked by enhanced energy security and environmental stewardship.</t>
  </si>
  <si>
    <t>10.1016/j.molliq.2024.126032</t>
  </si>
  <si>
    <t>A sustainable one-pot synthesis of 2,5-diformylfuran from carbohydrates using tetracationic ionic liquid</t>
  </si>
  <si>
    <t>A plausible solution to the current energy crisis is the development of cost-effective and inherently secure methods for accelerating the sustainable production of value-added compounds from biomass. In this study, we have developed a highly efficient catalytic system for the conversion of fructose into 2,5-diformylfuran (DFF) using tetracationic ionic liquids with dual Brønsted acid sites and four bromide ion sites. The presence of Brønsted acid sites promotes the production of 5-hydroxymethylfurfural (HMF), while the bromide anions react to form a DFF, which undergoes further transformation via the Kornblum mechanism. Under optimized conditions, a remarkable DFF yield of 99.6 % was attained in dimethyl sulfoxide (DMSO) at 140 °C for 6 h. Moreover, the catalyst exhibited excellent stability and reusability, indicating its potential for industrial application in the synthesis of DFF from fructose. With the help of this effort, Br- anion may be able to throw some light on the oxidation of HMF to DFF. Overall, this study highlights the promising application of tetracationic ionic liquid catalyst systems, showcasing the potential for the efficient utilization of renewable biomass resources and the synthesis of high-value-added compounds.</t>
  </si>
  <si>
    <t>10.1016/B978-0-323-85789-5.00010-1</t>
  </si>
  <si>
    <t xml:space="preserve">10 Hybrid combination of waste plastics and graphene for high-performance sustainable roads </t>
  </si>
  <si>
    <t xml:space="preserve">
               The development of the European road infrastructure is part of the European Action Plan that finances sustainable growth. The European regulation establishes the criteria for determining whether an investment can be considered eco-sustainable and it sets precise and clear environmental objectives that are indispensable for achieving eco-sustainability: the mitigation and adaptation to climate change, the transition to a circular economy, the prevention and reduction of pollution, and the sustainable use of water and marine resources. The development of innovative technologies is fundamental to pursue sustainability objectives in the road infrastructure. The Ecopave Project, funded by the European Union and the Lombardy region, allowed studying and developing a new supermodifier for asphalt mixtures. The modifier, which has two patents (one for the composition and one for the production method), was made of recycled waste plastic, usually destined to incineration, 100% pure graphene, and other components (i.e., the functional base). The final product is a Graphene-Based Supermodifier (GBSm) for asphalt concrete that improves the service life and reduces the need for maintenance of road pavements with the goal of abating environmental impacts.
            </t>
  </si>
  <si>
    <t>Plastic Waste for Sustainable Asphalt Roads</t>
  </si>
  <si>
    <t>10.1016/j.rser.2021.111975</t>
  </si>
  <si>
    <t>Exergetic sustainability analysis of municipal solid waste treatment systems: A systematic critical review</t>
  </si>
  <si>
    <t>The growing volume of municipal solid waste (MSW) generated worldwide often undergoes open dumping, landfilling, or uncontrolled burning, releasing massive pollutants and pathogens into the soil, water, and air. On the other hand, MSW can be used as a valuable feedstock in biological and thermochemical conversion processes to produce bioenergy carriers, biofuels, and biochemicals in line with the United Nations’ Sustainable Development Goals (SDGs). Valorizing MSW using advanced technologies is highly energy-intensive and chemical-consuming. Therefore, robust and holistic sustainability assessment tools should be considered in the design, construction, and operation phases of MSW treatment technologies. Exergy-based methods are promising tools for achieving SDGs due to their capability to locate, quantify, and comprehend the thermodynamic inefficiencies, cost losses, and environmental impacts of waste treatment systems. Therefore, the present review paper aims to comprehensively summarize and critically discuss the use of exergetic indicators for the sustainability assessment of MSW treatment systems. Generally, consolidating thermochemical processes (mainly incineration and gasification) with material recycling methods (plastic waste recovery), heat and power plants (steam turbine cycle and organic Rankine cycle), modern power technologies (fuel cells), and carbon capture and sequestration processes could improve the exergetic performance of MSW treatment systems. Typically, the overall exergy efficiency values of integrated MSW treatment systems based on the incineration and gasification processes were found to be in the ranges of 17–40% and 22–56%, respectively. The syngas production through the plasma gasification process could be a highly favorable waste disposal technique due to its low residues and rapid conversion rate; however, it suffers from relatively low exergy efficiency resulting from its high torch power consumption. The overall exergy efficiency values of integrated anaerobic digestion-based MSW processing systems (34–73%) were generally higher than those based on the thermochemical processes. Exergy destruction and exergy efficiency were the most popular exergetic indicators used for decision-making in most published works. However, exergoeconomic and exergoenvironmental indices have rarely been used in the published literature to make decisions on the sustainability of waste treatment pathways. Future studies need to focus on developing and realizing integrated waste biorefinery systems using advanced exergy, exergoeconomic, and exergoenvironmental methods.</t>
  </si>
  <si>
    <t>10.1016/j.resconrec.2023.107181</t>
  </si>
  <si>
    <t>Critical minerals for sustainability: More haste, less speed</t>
  </si>
  <si>
    <t>10.1016/j.trip.2023.101013</t>
  </si>
  <si>
    <t>Sustainability initiatives in urban freight transportation in Europe</t>
  </si>
  <si>
    <t>The number of people living in cities worldwide is rising and hence also the number of goods that have to be transported in cities. Accordingly cities seek to employ sustainability initiatives to mitigate the negative effects of (freight) transportation such as traffic jams, emissions and noise. This paper collects different sustainability initiatives implemented in Europe in the last ten years. It analyzes the projects, provides a classification and derives lessons learned. That way recommendations to city planners can be formulated.</t>
  </si>
  <si>
    <t>Transportation Research Interdisciplinary Perspectives</t>
  </si>
  <si>
    <t>10.1016/j.resconrec.2020.105386</t>
  </si>
  <si>
    <t>Impact of waste slag reuse on the sustainability of the secondary lead industry evaluated from an emergy perspective</t>
  </si>
  <si>
    <t>Waste slag (WS) derived from the pyrometallurgical process of waste lead-acid battery (LAB) is becoming a potential contributor to environmental pollution. Therefore, WS treatment or disposal should be considered an integral part of waste LAB treatment systems to comprehensively analyze the sustainability of secondary lead industry. Given that emergy analysis (EmA) can evaluate all forms of energy, materials, and human services on a common basis by converting them into equivalents of one form of energy, our study proposes an emergy-based approach and several improved indicators. Unlike traditional emergy indicators, the output emergy and waste emergy in our approach were added into an improved emergy indicators. The improved indicators also converted emission impacts into equivalent emergy associated with economic activities, including the emergy of ecological services, emergy loss of affected natural resources, emergy losses associated with human health damage and land occupation. Next, four scenarios as study cases were evaluated using the proposed approach and indicators. Our study found that 1) the improved emergy indicators are more rigorous than their traditional counterparts; 2) although the reuse of WS raises the disposal costs (scenario C and scenario D), it can improve the environmental performance of waste LAB treatment systems, thereby greatly improving system sustainability; finally, the proposed approach can help policy-makers make decisions and guide enterprises to improve the overall performance of waste LABs treatment systems.</t>
  </si>
  <si>
    <t>10.1016/j.rser.2024.114457</t>
  </si>
  <si>
    <t>Advancing Sustainable Development Goals through energy access: Lessons from the Global South</t>
  </si>
  <si>
    <t>Under the banner of the United Nations' Sustainable Development Goal 7 (SDG 7), governments, industry, and civil society organisations have supported many energy access projects since 2015. Notably, funding and investments allotted to renewable energy are regarded not only to provide ‘energy for all’ but also support the delivery of other SDGs related to climate change, food security, health, and poverty reduction, among others. With less than 10 years left to meet the SDG 7 targets, it is timely to take stock and examine how the provision of access to energy is driving development initiatives, impacting local communities, and influencing governance processes. This paper offers a critical review and analysis of the impact of access to energy projects based on empirical work from eight country case studies across Africa, Asia, and Latin America. It interrogates how these projects contribute towards achieving SDG 7 and other sustainable development goals, highlights challenges, and then draws lessons for research, policy, and development practice. To advance SDGs, it recommends action in four areas: addressing rural-urban disparities, ensuring that energy is linked to sustainable outcomes, balancing top-down and bottom-up agendas, and appraising implications of techno-economic factors.</t>
  </si>
  <si>
    <t>10.1016/j.jafr.2024.100988</t>
  </si>
  <si>
    <t>Perspectives on sustainable food production system: Characteristics and green technologies</t>
  </si>
  <si>
    <t>Sustainable food production covers a wide range of perspectives and embraces issues relating to environment, economy and society. Sustainability of food production systems faces challenges ranging from environmental degradation, resource competition to elevated food demands and integration of agriculture into the global economy. Considering its far-reaching socio-economic implications, this review first provides an overview of key characteristics that distinguish sustainable food production from conventional agricultural practices. In addition, emerging green technologies in promoting sustainable food production are summarized. Among those modern techniques, urban agriculture, next-generation plant-based foods and food nanotechnology are discussed in detail. Finally, futuristic solutions and research work are proposed to provide guidance for designing sustainable Agri-Food system.</t>
  </si>
  <si>
    <t>Journal of Agriculture and Food Research</t>
  </si>
  <si>
    <t>10.1016/j.futures.2023.103293</t>
  </si>
  <si>
    <t>Urban futurism: Exploring the viability of self-sustaining Mars colonies as a solution to climate change &amp; overpopulation</t>
  </si>
  <si>
    <t>The prospect of establishing permanent human settlements on Mars has emerged as an audacious vision to simultaneously expand the frontiers of human civilization and defuse escalating planetary crises on Earth. This conceptual study critically investigates the multifaceted challenges and possibilities associated with creating artificially engineered, self-sustaining Martian habitats. A comprehensive literature review synthesizes prior research across disciplines including space architecture, systems engineering, extraterrestrial psychology, ethics, and governance theory. The analysis integrates findings from case studies, computational models, and thought experiments to assess the feasibility of sustaining human life on Mars utilizing in-situ resources. While substantial advances are required to overcome daunting technical obstacles and social dynamics, this study illuminates potential pathways toward transforming the colonization of Mars from speculative fiction into reality in a manner that uplifts humanistic values. Insights generated can inform policy directions and future research agendas to steer this ambitious venture toward the greatest societal benefits.</t>
  </si>
  <si>
    <t>Futures</t>
  </si>
  <si>
    <t>10.1016/j.indcrop.2024.118790</t>
  </si>
  <si>
    <t>Recent advances in sustainable agro residue utilisation, barriers and remediation for environmental management: Present insights and future challenges</t>
  </si>
  <si>
    <t>Disposal of agro residues has turn out to be a rising problem in most of the agro-based countries, subsequently leading the farmers to burn the residues in-situ. Burning biomass not only pollutes environment but also results in loss of appreciable amount of plant essential nutrients. Despite lacking practical management options, open-field burning of crop residue contributes significantly to greenhouse gas emissions and air pollution. This, along with climate change, has led the agricultural sector to explore more sustainable ways to use crop residues. As agriculture, being the centric for food production globally, the authors review the insightful techniques adopted in effective utilization of agro residues generated in various parts of the world. This review manuscript discusses the possible strategies and utilization techniques of agro residues in conventional and un-conventional methods for numerous applications. Among convention methods, techniques adopted in agro residue waste management into a) Bio-Energy and Bio-Fuel generation; b) Biogas; c) Composting Manures; d) Pulping of Papers &amp; e) Plywoods are discussed elaboratively. Likewise, in regard to the non-conventional methods the article converses the usage of agro residues towards a) Construction; b) Adsorption and Water Purification; c) Hydrogen gas production; d) 5-hydroxymethyfurfural (HMF); e) Levulinic acid &amp; f) Diesel Bio- Blendstock. Furthermore, it provides a detailed analysis of major barriers hindering the effective utilization of agro residues and remedies for overcoming the same with focus on sustainable future. The techniques reviewed in this manuscript, will be of utmost importance for any other agricultural depended nation to integrated the same for remarkable contribution towards sustainable development goals.</t>
  </si>
  <si>
    <t>10.1016/j.jclepro.2018.05.245</t>
  </si>
  <si>
    <t>Sustainable tire closed-loop supply chain network design: Hybrid metaheuristic algorithms for large-scale networks</t>
  </si>
  <si>
    <t>Growing environmental concerns and social legislations enforce decision makers to design their supply chains considering environmental and social impacts as well as economical objectives. Degradation difficulties and recovering profits lead to recycle scraped tires regarding the sustainability factors. This paper firstly develops a multi-objective mixed integer linear programming model for designing of sustainable tire closed-loop supply chain network. The proposed model aims to optimize total cost, environmental impacts of establishment of facilities, processing of tires and transportation between each level as well as social impacts including job opportunities and work's damages. To alleviate the drawbacks of existing metaheuristic algorithms when solving the large-scale networks, four new hybrid metaheuristic algorithms based on the advantages of recent and old ones are developed. To evaluate the quality of the proposed hybrid algorithms, extensive computational experiments, comparison, and sensitivity analyses are conducted with different criteria. Results reveal that hybrid algorithms are effective approaches to solve the underlying problem in large-scale networks.</t>
  </si>
  <si>
    <t>20 September 2018</t>
  </si>
  <si>
    <t>10.1016/j.jmsy.2021.07.023</t>
  </si>
  <si>
    <t>Applications of additive manufacturing (AM) in sustainable energy generation and battle against COVID-19 pandemic: The knowledge evolution of 3D printing</t>
  </si>
  <si>
    <t>Sustainable and cleaner manufacturing systems have found broad applications in industrial processes, especially aerospace, automotive and power generation. Conventional manufacturing methods are highly unsustainable regarding carbon emissions, energy consumption, material wastage, costly shipment and complex supply management. Besides, during global COVID-19 pandemic, advanced fabrication and management strategies were extremely required to fulfill the shortfall of basic and medical emergency supplies. Three-dimensional printing (3DP) reduces global energy consumption and CO2 emissions related to industrial manufacturing. Various renewable energy harvesting mechanisms utilizing solar, wind, tidal and human potential have been fabricated through additive manufacturing. 3D printing aided the manufacturing companies in combating the deficiencies of medical healthcare devices for patients and professionals globally. In this regard, 3D printed medical face shields, respiratory masks, personal protective equipment, PLA-based recyclable air filtration masks, additively manufactured ideal tissue models and new information technology (IT) based rapid manufacturing are some significant contributions of 3DP. Furthermore, a bibliometric study of 3D printing research was conducted in CiteSpace. The most influential keywords and latest research frontiers were found and the 3DP knowledge was categorized into 10 diverse research themes. The potential challenges incurred by AM industry during the pandemic were categorized in terms of design, safety, manufacturing, certification and legal issues. Significantly, this study highlights the versatile role of 3DP in battle against COVID-19 pandemic and provides up-to-date research frontiers, leading the readers to focus on the current hurdles encountered by AM industry, henceforth conduct further investigations to enhance 3DP technology.</t>
  </si>
  <si>
    <t>10.1016/j.scitotenv.2010.09.030</t>
  </si>
  <si>
    <t>A roadmap for development of sustainable E-waste management system in India</t>
  </si>
  <si>
    <t>The problem of E-waste has forced Environmental agencies of many countries to innovate, develop and adopt environmentally sound options and strategies for E-waste management, with a view to mitigate and control the ever growing threat of E-waste to the environment and human health. E-waste management is given the top priority in many developed countries, but in rapid developing countries like India, it is difficult to completely adopt or replicate the E-waste management system in developed countries due to many country specific issues viz. socio-economic conditions, lack of infrastructure, absence of appropriate legislations for E-waste, approach and commitments of the concerned, etc. This paper presents a review and assessment of the E-waste management system of developed as well as developing countries with a special emphasis on Switzerland, which is the first country in the world to have established and implemented a formal E-waste management system and has recycled 11kg/capita of WEEE against the target of 4kg/capita set by EU. And based on the discussions of various approaches, laws, legislations, practices of different countries, a road map for the development of sustainable and effective E-waste management system in India for ensuring environment, as well as, occupational safety and health, is proposed.</t>
  </si>
  <si>
    <t>10.1016/j.heliyon.2023.e20567</t>
  </si>
  <si>
    <t>Increasing ecological sustainability using the combinations of technologies to produce power</t>
  </si>
  <si>
    <t>The study attempts to analyze the impact of hybrid energy systems on environmental sustainability in the context of the circular economy network. The hybrid energy sources follow the principle of circular economy, which aims to reduce raw material use and waste which is very fruitful in promoting environmental sustainability. However, the study uses quarterly data from Pakistan from 2011Q1 to 2020Q4 to accomplish the proposed study objective. The study constructs 5 hybrid systems of energy to analyze the impact and applies Auto Regressive Distributive Lag Model (ARDL) to estimate the results. It is found that electricity generation through solar photovoltaic (SPV), wind turbine (WND), hydroelectricity (HYDE) and nuclear power generation (NPG) play a positive role in increasing environment sustainability. The results explain that SPV, NPG, and HYDE contribute 2.29%, 2.04%, and 0.42% to environmental sustainability, respectively. Hybrid systems of energy (Hybrid 1,2,3,4 and 5) positively impact ecological sustainability, but the intensity of each hybrid system in sustaining the environment is different. Among five hybrid systems, the hybrid-5 (SPV-WND-HYDE-NPG) energy system is more environmentally friendly and has the highest contribution towards environmental sustainability. The study suggests incorporating hybrid energy systems provides the means of transition toward a circular economy, ultimately promoting ecological sustainability. The study proposes to the officials of the Pakistani government and policymakers to initiate effective policies to encourage hybrid energy systems because the significance of hybrid systems ensures a low carbon economy and makes a path towards sustainable economic development.</t>
  </si>
  <si>
    <t>10.1016/j.exis.2023.101231</t>
  </si>
  <si>
    <t>Global sustainability of electric vehicles minerals: A critical review of news media</t>
  </si>
  <si>
    <t>The rapid adoption of electric vehicles (EVs) has fueled a race to secure supplies of critical minerals. A comprehensive review of the sustainability impacts of extractions of these minerals at a global level, however, is lacking. Using coverage as a proxy of concerns and attention, this study analyzed news media stories over the 2015–2021 period to identify specific issues concerning the social and environmental impacts of eight EVs minerals. Based on keywords per news story as an indicator of media attention, impact hotspots are mapped across multiple indicators for the scope and intensity of issues. Our analysis indicates that the impacts that received the most attention were related to indigenous rights, access to material and immaterial resources, social benefits, and conflicts. In particular, the extraction of copper, aluminum, cobalt, and manganese received relatively high coverage on most social impacts, whereas cobalt and graphite received the most intensive media attention. Given the global nature of the EV mineral supply chain and new proposed mining projects, the insights on impact hotpots indicate where to focus policy efforts to mitigate negative impacts. We conclude by discussing pressing issues about supply shortage, international governance, and opportunities regarding alternative models for more sustainable mineral extractions of these minerals.</t>
  </si>
  <si>
    <t>10.1016/j.cclet.2024.110189</t>
  </si>
  <si>
    <t>A comprehensive review on the scalable and sustainable synthesis of covalent organic frameworks</t>
  </si>
  <si>
    <t>Covalent organic frameworks (COFs), as a burgeoning class of crystalline porous materials have attracted widespread interest due to their designable structures and customized functions. However, the solvothermal synthesis of COFs is often time-consuming and conducted at a high temperature within a sealed vessel, and also requires a large amount of poisonous solvents, which is generally not available for scaling-up production and commercial application. In recent years, great efforts have been made to explore simple, green, and efficient approaches for COFs synthesis. In this comprehensive review, we summarized the advances in emergent strategies by highlighting their distinct features. Fundamental issues and future directions are also discussed with the object of bringing implications for large-scale and sustainable fabrication of COFs.</t>
  </si>
  <si>
    <t>Available online 27 June 2024</t>
  </si>
  <si>
    <t>10.1016/j.mcat.2021.111603</t>
  </si>
  <si>
    <t>Hydrothermal self - sacrificing growth of polymorphous MnO2 on magnetic porous - carbon (Fe3O4@Cg/MnO2): A sustainable nanostructured catalyst for activation of molecular oxygen</t>
  </si>
  <si>
    <t>Novel core-shell carbon coated-magnetic (Fe3O4@Cg) nanoparticles supported MnO2 nanosheets (with α- and β-type structure) (Fe3O4@Cg/MnO2) are synthesized through a self-sacrificing templet method. The new hybrid material was fully characterized with Fourier transformed infrared spectroscopy, energy-dispersive X-ray spectroscopy, scanning electron microscopy, X-ray diffraction analysis (XRD), N2 adsorption/desorption analysis, and transmission electron microscopy; XRD and SEM results affirmed that α- and β-MnO2 nanosheets polymorphs onto the Fe3O4@Cg. The catalytic activity of the as-prepared nanostructured catalyst Fe3O4@Cg/MnO2 has been evaluated in O2 activation for the selective oxidation of benzyl alcohol to benzaldehyde with high conversion; it stability being confirmed by the recycling of the nanostructured catalyst with no obvious loss even after six repeated runs.</t>
  </si>
  <si>
    <t>10.1016/j.indcrop.2024.118452</t>
  </si>
  <si>
    <t>New perspectives on biomass conversion and circular economy based on Integrated Algal-Oil Palm Biorefinery framework for sustainable energy and bioproducts co-generation</t>
  </si>
  <si>
    <t>The concept of bioenergy co-generation with environmental remediation has gone through tectonic paradigm shift with the perspective that wealth and economic activities can be created through biomass utilization and conversion and waste valorization. In this review, the concept of Integrated Algal-Oil Palm Biorefinery as a cost-effective and innovative solution to address the Climate-Energy-Food-Water-Socio/Economy Nexus for sustainable energy production, and developments of bioproducts are elaborated. Different types of oil palm biomass and mill effluent generated are highlighted, and the technologies for environmental remediation with clean/bio-energy co-generation based on biodiesel, bioethanol, biomethane, biohydrogen, bio-oil, and jet biofuel with energy storage and supercapacitors are discussed. The conversion of biomass and effluent into biopolymer, graphene, biocomposites and MXene, and into biochemicals and for biomedical applications are highlighted. The importance of utilizing green and eco-friendly processes is detailed out. Finally, economical integrated algal cultivation within oil palm industrial setting for aquaculture application, with inclusive community development programs based on HEESBA philosophy to meet the agenda of global sustainable development goals is promoted.</t>
  </si>
  <si>
    <t>10.1016/j.polymer.2024.127034</t>
  </si>
  <si>
    <t>Exploring sustainable alternatives: Utilizing natural precursor for eco-friendly polybenzoxazine</t>
  </si>
  <si>
    <t>Rising concerns about petrochemical-based materials' sustainability and health risks drive the search for alternatives to natural resources. Polybenzoxazines, known for their exceptional thermal stability, low water absorption, and high glass transition temperature, are promising candidates. However, conventional synthesis relies on petroleum-derived monomers like phenol, raising concerns. This review highlights the vast potential of bio-based polybenzoxazines. Biorefinery advancements and new biosynthetic pathways are paving the way for versatile natural monomers like resveratrol and furfurylamine. These alternatives address sustainability and health concerns while offering comparable, and sometimes even superior, material properties. The review delves into the chemistry and structure of polybenzoxazines, tracing their evolution since 1944. It explores the sources and extraction methods of potential bio-based monomers, showcases their application in resin production, and analyzes technical and economic challenges and opportunities. By promoting sustainable materials development and addressing safety considerations, this review paves the way for bio-based polybenzoxazine resins, contributing to a greener and more sustainable future for materials production.</t>
  </si>
  <si>
    <t>16 May 2024</t>
  </si>
  <si>
    <t>10.1016/j.heliyon.2024.e34504</t>
  </si>
  <si>
    <t>From manure to megawatts: Navigating the sustainable innovation solution through biogas production from livestock waste for harnessing green energy for green economy</t>
  </si>
  <si>
    <t>This article aims to provide a systematic review of the literature on animal biomass and biogas plants through an analysis of externalities and benefits in economic, social, and environmental terms. In recent years, the spread of biogas plants has played an important role, especially in rural areas, generating benefits not only for the individual farm but for entire communities, contributing to the reduction of energy poverty and, at the same time, promoting the production of energy and organic manure. In light of the findings, the study argues that: (a) more public subsidies are needed; (b) the deployment of an appropriate policy mix would encourage the spread of small and medium-sized plants, with a reduction in road transport; and (c) targeted and diversified investments are needed on a geographic-by-geographic basis.</t>
  </si>
  <si>
    <t>10.1016/j.mtsust.2024.100671</t>
  </si>
  <si>
    <t>Sustainable MXene-chitosan/chitin composites for Interdisciplinary applications in water purification, bio-medical, bio-sensing and electronic fields</t>
  </si>
  <si>
    <t>MXenes possess appealing mechanical, optical, thermal, electronic and surface functionalities that have been applied to develop biomedical applications, water treatment, biosensors, EMI shielding materials and solvent dehydration. Various MXene-polymer composites have been fabricated to enhance biocompatibility/biodegradability, adsorption, physiological stability, sustained drug release, surface functionality and selectivity/sensitivity. Chitosan has been considered as an attractive material for developing MXene-based hybridized composites because of its biocompatible, antibacterial, and surface-modifiable nature. The present review article describes recent developments in the use of MXene-chitosan composites in multiple fields, such as the removal of contaminants from water, biomedical applications, sensing or detection of different food/water contaminants, fire retardants/sensors, solvent dehydration and humidity sensors. All these applications of MXene-chitosan composites are discussed, with a particular focus on important challenges and future perspectives. MXene-chitosan hybrid materials can open significant new opportunities for future bio- and nano-medicine applications.</t>
  </si>
  <si>
    <t>10.1016/j.wasman.2014.02.003</t>
  </si>
  <si>
    <t>Waste to energy – key element for sustainable waste management</t>
  </si>
  <si>
    <t>Human activities inevitably result in wastes. The higher the material turnover, and the more complex and divers the materials produced, the more challenging it is for waste management to reach the goals of “protection of men and environment” and “resource conservation”. Waste incineration, introduced originally for volume reduction and hygienic reasons, went through a long and intense development. Together with prevention and recycling measures, waste to energy (WTE) facilities contribute significantly to reaching the goals of waste management. Sophisticated air pollution control (APC) devices ensure that emissions are environmentally safe. Incinerators are crucial and unique for the complete destruction of hazardous organic materials, to reduce risks due to pathogenic microorganisms and viruses, and for concentrating valuable as well as toxic metals in certain fractions. Bottom ash and APC residues have become new sources of secondary metals, hence incineration has become a materials recycling facility, too. WTE plants are supporting decisions about waste and environmental management: They can routinely and cost effectively supply information about chemical waste composition as well as about the ratio of biogenic to fossil carbon in MSW and off-gas.</t>
  </si>
  <si>
    <t>10.1016/j.paerosci.2023.100919</t>
  </si>
  <si>
    <t>Review of sustainable energy carriers for aviation: Benefits, challenges, and future viability</t>
  </si>
  <si>
    <t>Sustainability has recently been identified as the greatest challenge facing the modern aviation field. Given the extreme power and energy characteristics of transport-class aircraft today,achieving sustainability goals across the aviation sector is a tremendous challenge when compared to other modes of transportation. Several key energy carriers have emerged, promising an environmentally sustainable aviation future. Those considered here include bio-jet fuel pathways for synthetic kerosene, power-to-liquid pathways for synthetic kerosene, liquid hydrogen, ammonia, liquid natural gas, ethanol, methanol, and battery electric systems, all of which are compared to conventional fossil-derived aviation turbine fuel. However, these alternate energy carriers bring forward significant technoeconomic considerations that must be addressed before such approaches can be viably implemented. These factors include material properties impacting aircraft performance and fuel handling, emissions, cost and scalability, resource and land requirements, and social impacts. The purpose of this review is to provide a summary of current approaches to alternative aviation energy carriers, which includes a discussion of key advantages, challenges, and implications determining the future viability of each approach. It is found that bio-jet fuels, power-to-liquid synthetic kerosene, liquid natural gas, and liquid hydrogen all have technical feasibility and can contribute to improved environmental outcomes. However, hydrocarbon fuels and non-renewable production pathways for carbon-free energy carriers are not viable permanent solutions for a fully sustainable aviation ecosystem. As a result, potential transition scenarios from fossil-derived aviation turbine fuel to synthetic kerosene, with simultaneous development for adoption of liquid hydrogen and battery-electric systems, are recommended.</t>
  </si>
  <si>
    <t>Progress in Aerospace Sciences</t>
  </si>
  <si>
    <t>10.1016/B978-0-12-822474-8.00007-6</t>
  </si>
  <si>
    <t xml:space="preserve">7 Current trends and future perspectives of biobased methods for recovery of metals from WEEE for a sustainable environment </t>
  </si>
  <si>
    <t xml:space="preserve">
               Recent developments in electronics make to generate a huge amount of electronic waste.
               There are several physical and chemical methods to recycle metals from e-waste. Usage of biobased technologies to recover the metals from electronic waste is a significant growing research area for environmental remedy. However, existing chemical methods are cost-effective and have environmental disadvantages. To make attention of biobased eco-friendly methods toward metals recovery were discovered and these metals can reuse efficiently. Hence, this book chapter begins with an introduction to waste from electronics and electrical equipment, modeling and simulation studies regarding physical and chemical methods, and alternative technologies for biobased metals recovery, principles, and mechanisms followed by current trends with future prospective.
            </t>
  </si>
  <si>
    <t>10.1016/j.adhoc.2024.103610</t>
  </si>
  <si>
    <t>Towards sustainable industry 4.0: A survey on greening IoE in 6G networks</t>
  </si>
  <si>
    <t>The dramatic recent increase of the smart Internet of Everything (IoE) in Industry 4.0 has significantly increased energy consumption, carbon emissions, and global warming. IoE applications in Industry 4.0 face many challenges, including energy efficiency, heterogeneity, security, interoperability, and centralization. Therefore, Industry 4.0 in Beyond the Sixth-Generation (6G) networks demands moving to sustainable, green IoE and identifying efficient and emerging technologies to overcome sustainability challenges. Many advanced technologies and strategies efficiently solve issues by enhancing connectivity, interoperability, security, decentralization, and reliability. Greening IoE is a promising approach that focuses on improving energy efficiency, providing a high Quality of Service (QoS), and reducing carbon emissions to enhance the quality of life at a low cost. This survey provides a comprehensive overview of how advanced technologies can contribute to green IoE in the 6G network of Industry 4.0 applications. This survey provides a comprehensive overview of advanced technologies, including Blockchain, Digital Twins (DTs), Unmanned Aerial Vehicles (UAVs, a.k.a. drones), and Machine Learning (ML), to improve connectivity, QoS, and energy efficiency for green IoE in 6G networks. We evaluate the capability of each technology in greening IoE in Industry 4.0 applications and analyse the challenges and opportunities to make IoE greener using the discussed technologies.</t>
  </si>
  <si>
    <t>Ad Hoc Networks</t>
  </si>
  <si>
    <t>10.1016/j.trd.2023.103656</t>
  </si>
  <si>
    <t>Integrated modelling for sustainability assessment and decision making of alternative fuel buses</t>
  </si>
  <si>
    <t>In this paper, a hybrid life cycle sustainability assessment (LCSA) model integrating multi region input–output analysis with novel multi-criteria decision-making techniques is proposed to assess three different fuel alternatives: compressed natural gas (CNG), electric buses (EBs), and diesel buses (DBs). A global hybrid LCSA model first quantified the environmental, economic, and social impacts of alternative fuel buses. The results were investigated in terms of multiple combinations of manufacturing and end-of-life scenarios by encompassing impacts embedded in the global supply chains taking Qatar as a case applied to the proposed model. The Interval-Valued Neutrosophic Fuzzy (IVNF)-Analytic Hierarchy Process with the Combined Compromise Solution (CoCoSo) approach is used to rank the alternative fuel buses based on their corresponding sustainability performance. The proposed model will help in quantitatively capturing the macro-level life cycle socioeconomic and environmental impacts along with optimally selecting alternatives to support sustainable urban transport policy towards a net-zero transportation system globally.</t>
  </si>
  <si>
    <t>10.1016/j.enpol.2023.113749</t>
  </si>
  <si>
    <t>Response of mineral market to renewable energy production in the USA: Where lies the sustainable energy future</t>
  </si>
  <si>
    <t>The policy dilemma regarding climate action and the rising demand of renewable energy has created opportunities for a new market of critical minerals in the USA. Nevertheless, creation of this market is susceptible to structural uncertainties within the economy. Analysis of these impacts is necessary for the attainment of Sustainable Development Goal (SDG) 7 objectives, which has been a pressing policy concern in the USA. The present study addresses this policy objective by analyzing the impact of renewable energy generation on the returns on mineral market in the USA over January 1990 to July 2022. The Multivariate Quantile-on-Quantile Regression (m-QQR) method is introduced in this study to analyze the tail-dependence of the model parameters in presence of uncertainties. The findings of the study have been utilized to develop a policy framework by internalizing the externalities exerted by the uncertainties, and thereby paving a way for developing a new market for the minerals. Contributions of the present study are (a) adopting the New Market Creation approach for critical minerals, and (b) introducing m-QQR method in the literature.</t>
  </si>
  <si>
    <t>10.1016/j.enbuild.2024.114355</t>
  </si>
  <si>
    <t>Evaluation of a demand response online algorithm on the costs sustained by the user</t>
  </si>
  <si>
    <t>The Demand Response (DR) algorithm is a technique that allows users to reduce their electricity consumption during peak hours, thereby reducing their overall energy costs. This study aims to evaluate the impact of the DR algorithm on the electrical costs sustained by the user. The research was conducted by analyzing the energy consumption patterns of a group of residential users with and without the implementation of the DR algorithm in their homes. The results of the study indicate that the implementation of the DR algorithm resulted in a significant reduction in the electrical costs sustained by the users. The study also found that the effectiveness of the DR algorithm was dependent on various factors such as the type of appliance, the time of day, and the user's behaviour. Overall, the study demonstrates that the DR algorithm is an effective tool for reducing energy costs and can be optimized through user participation and engagement. The findings of this research can help policymakers and energy providers to develop more effective demand response programs that benefit both users and the grid.</t>
  </si>
  <si>
    <t>10.1016/j.resourpol.2024.104716</t>
  </si>
  <si>
    <t>Role of essential minerals in achieving low-carbon economy and sustainability</t>
  </si>
  <si>
    <t>This study comprehensively analyzes the impact of metallic and non-metallic mineral production on the Sustainable Development Index (SDI) within the Regional Comprehensive Economic Partnership (RCEP) countries from 1995 to 2020. Both metallic and non-metallic mineral production are found to adversely affect sustainable development, with metallic minerals posing a greater threat. The research highlights the environmental risks associated with techniques like open-pit mining. Furthermore, an inverse relationship between health expenditure and sustainable development suggests potential resource diversion from critical sectors. On the other hand, a positive correlation is identified between income per capita and sustainable development, emphasizing economic prosperity's significance. The study recommends practical policies for the RCEP, emphasizing the adoption of greener technologies, financial inclusion, expansion of the green finance market, and the promotion of sustainable corporate management in mineral industries.</t>
  </si>
  <si>
    <t>10.1016/j.ijhydene.2024.01.117</t>
  </si>
  <si>
    <t>Hydrogen storage in activated carbon for fuel cell-powered vehicles: A cost-effective and sustainable approach</t>
  </si>
  <si>
    <t>All the major economies across the globe have been working towards achieving a commercial viability of fuel cell-powered (FCV) and hybrid electric vehicles (HEV) amid limited fossil fuel reserves as well as environmental factors. Working in the similar direction, the presented work is an experimental investigation on ionic hydrogen storage in an activated carbon (AC) electrode integrated in a modified reversible polymer electrolyte fuel cell (PEFC) for transport applications that is carried out with an aim to check the cost benefits over the HEVs. A lab scale PEFC is developed and equipped with a self-standing porous aC electrode for hydrogen adsorption/desorption. The developed PEFC is test run and recorded parameters are compared with a typical HEV for cost benefit analysis using HOMER Pro microgrid software. The obtained results confirm the technical feasibility of the concept and showcase the lower cost of FCV compared to a HEV for a fixed span of running life time. The ingress and egress of hydrogen within the developed PEFC of 6.25 cm2 active area successfully stored 559.65 mA h/g during charging and give out 510.51 mA h/g while discharging. Various such cells could be stacked either in series or parallel to meet the load demand of the HEV drive motors. It is a maiden attempt to present a real-time cost comparison between a FCV and a HEV that would contribute towards make a selection of future vehicles in a sustainable society.</t>
  </si>
  <si>
    <t>8 March 2024</t>
  </si>
  <si>
    <t>10.1016/j.ijbiomac.2024.131760</t>
  </si>
  <si>
    <t>Premise setting for sustainable developing adsorption in environmental remediation using graphitic carbon nitride@agar-derived porous carbon composite</t>
  </si>
  <si>
    <t>In the adsorption process for wastewater treatment, the adsorbent plays an important role. A composite adsorptive material composed of graphitic carbon nitride and agar-derived porous carbon (CNPC) was fabricated from simple precursors (melamine, thiourea, and agar) and through a facile procedure with different melamine and thiourea ratios. Characterization of CNPC proved a successful formation of a porous structure consisting of mesopores and macropores, wherein CNPC holds distinctive electrochemical (lowered resistance and higher specific capacity) and photochemical properties (lowered bandgap to 2.33 eV) thanks to the combination of graphitic carbon nitride (CN) and agar-derived porous carbon (PC). Inheriting the immanent nature, CNPC was subjected to the adsorption of methylene blue (MB) dye in an aqueous solution. The highest adsorption capacity was 133 mg/g for CNPC-4 which was prepared using a melamine to thiourea ratio of 4:4 – equivalent to the removal rate of 53.2 % and following the pseudo-I-order reaction rate. The effect of pH points out that pH 7 and 9 were susceptible to maximum removal and pretreatment is not required while the optimal ratio of 7.5 mg of MB and 30 mg of material was also determined to yield the highest performance. Furthermore, the reusability of the material for three consecutive cycles was evaluated based on two methods pyrolysis at 200 °C and photocatalytic degradation by irradiation under visible light. In general, the photocatalytic regeneration pathway is more ample and efficient than pyrolysis in terms of energy efficiency (saving energy over 10 times) and adsorption capacity stability. As a whole, the construction of accessible regenerative and stable adsorbent could be a venturing step into the sustainable development spearhead for industries.</t>
  </si>
  <si>
    <t>10.1016/j.envres.2023.116353</t>
  </si>
  <si>
    <t>Covalent organic frameworks (COFs) core@shell nanohybrids: Novel nanomaterial support towards environmental sustainability applications</t>
  </si>
  <si>
    <t>Covalent organic frameworks (COFs) based on core@shell nanohybrids have recently received significant attention and have become one of the most promising strategies for improving the stability and catalytic activity of COFs. Compared with traditional core@shell, COF-based core@shell hybrids own remarkable advantages, including size-selective reactions, bifunctional catalysis, and integration of multiple functions. These properties could enhance the stability and recyclability, resistance to sintering, and maximize the electronic interaction between the core and the shell. The activity and selectivity of COF-based core@shell could be simultaneously improved by taking benefit of the existing synergy between the functional encapsulating shell and the covered core material. Considering that, we have highlighted various topological diagrams and the role of COFs in COF-based core@shell hybrid for activity and selectivity enhancement. This concept article provides all-inclusive advances in the design and catalytic applications of COF-based core@shell hybrids. Various synthetic techniques have been developed for the facile tailoring of functional core@shell hybrids, including novel seed growth, in-situ, layer-by-layer, and one-pot method. Importantly, charge dynamics and structure-performance relationships are investigated through different characterization techniques. Different COF-based core@shell hybrids with established synergistic interactions have been detailed, and their influence on stability and catalytic efficiency for various applications is explained and discussed in this contribution. A comprehensive discussion on the remaining challenges associated with COF-based core@shell nanoparticles and research directions has also been provided to deliver insightful ideas for additional future developments.</t>
  </si>
  <si>
    <t>10.1016/B978-0-08-097086-8.91073-0</t>
  </si>
  <si>
    <t xml:space="preserve">Sustainable Transportation </t>
  </si>
  <si>
    <t>This article is reproduced from the previous edition, volume 22, pp. 15335–15339, © 2001, Elsevier Ltd., with revisions made by the Editor.</t>
  </si>
  <si>
    <t>International Encyclopedia of the Social &amp; Behavioral Sciences</t>
  </si>
  <si>
    <t>10.1016/j.resconrec.2023.107304</t>
  </si>
  <si>
    <t>The role of nitrogen management in achieving global sustainable development goals</t>
  </si>
  <si>
    <t>Reactive nitrogen (Nr) is indispensable for agricultural production and human nutrition. But if not managed well, it is detrimental to human health and ecosystem services, impeding the UN 2030 Sustainable Development Goals (SDGs) achievement. Here we conduct a structured evidence-based review to explore the role of nitrogen (N) in achieving 17 SDGs with 169 targets. We demonstrate that Nr use can enable the accomplishment of 76 targets, while potentially hinder 36 targets. The progress toward the N-related SDG targets varies significantly across countries, reflecting diverse prioritization of the SDGs. Mitigation measures targeting one specific Nr pollution may bring trade-offs among targets, emphasizing the need for integrated Nr management across sectors and regions to achieve the overall SDGs synergistically. We highlight the technical, structural, and consumption-based measures on N management to achieve synergies among different SDGs across countries.</t>
  </si>
  <si>
    <t>10.1016/j.heliyon.2024.e32922</t>
  </si>
  <si>
    <t>Status and prospects of product processing and sustainable utilization of Chinese mitten crab (Eriocheir sinensis)</t>
  </si>
  <si>
    <t>Chinese mitten crab, Eriocheir sinensis, is a migratory crustacean that grows in freshwater and reproduces in seawater. As a traditional aquatic product treasure in China, the industry of E. sinensis has become one of the unique freshwater fishery pillar industries. With years of development, a relatively complete industrial chain model has been initially formed, and its culture area, output and trade are constantly growing. However, the lag of aquatic product processing industry limits the large-scale development of the E. sinensis industry chain. In order to further explore the industry advantages and scale, it is urgent to vigorously develop the E. sinensis processing industry and promote the industrial optimization and upgrading. Moreover, strengthen scientific and technological support and reduce market risks by means of technological innovation to promote the healthy development of the industrial chain. This review expounds the current situation and existing problems of crab product processing in China, and the prospects of future product processing and sustainable utilization, in order to provide new insights for the large-scale development of E. sinensis industry chain.</t>
  </si>
  <si>
    <t>10.1016/j.jclepro.2008.04.019</t>
  </si>
  <si>
    <t>Sustainability in electrical and electronic equipment closed-loop supply chains: A System Dynamics approach</t>
  </si>
  <si>
    <t>In this paper we examine the impact of ecological motivation and technological innovations on the long-term behavior of a closed-loop supply chain with recycling activities. Ecological motivation manifests through legislation and green image factor, whereas technological innovations manifest through design for environment. We adopt System Dynamics methodology applied to many environmental systems seeking long-term gains. The developed model is implemented to a real-world supply chain of electrical equipment in Greece. Numerical analysis illustrates the factors concerned, like the delay of the legislation enforcement, to achieve a sustainable future through non-renewable resources and landfill preservation.</t>
  </si>
  <si>
    <t>10.1016/j.aei.2023.102298</t>
  </si>
  <si>
    <t>A hybrid generalized TODIM approach for sustainable 3PRLP selection in electronic manufacturing industry</t>
  </si>
  <si>
    <t>Under the pressure of globalization, environmental protection/resource consumption, and the intensification of market competition, various industries have recognized the significant importance of sustainable supply chain management (SCM), in which reverse logistics (RL) has attracted many concentrations from governments to enterprises and the public. However, it is relatively difficult to operate RL autonomously for most electronic manufacturing companies whose core businesses and competition advantages are not in logistics operations because of limited resources and professional skills. Therefore, it is a good choice to escape from the predicament by selecting an appropriate third-party reverse logistics provider (3PRLP) with professional skills for outsourcing and accomplishing the RL business. Generally, evaluation and selection of a 3PRLP is regarded as a multi-attribute group decision-making (MAGDM) process, in which four aspects, namely, the evaluation attributes system, weight of experts and attributes, preference information representation and alternative ranking method have impacts on the decision-making results. Therefore, this paper constructs an MAGDM framework named generalized TODIM (TOmada de DecisãoInterativa e Multicritério, Portuguese acronym for Interactive multicriteria decision-making) under a hybrid information environment, which includes crisp numbers, interval numbers and fuzzy linguistic terms, for solving the problem. It provides a useful reference for manufacturing enterprises to find out the optimal 3PRLP from many alternatives. In particular, the use of different information forms for different evaluation attributes can not only facilitate decision makers to provide their judgments, but also effectively retain the original decision information as much as possible. Utilization of the generalized TODIM method is helpful for considering the risk attitudes and psychological preference behaviors of decision-makers. Finally, to demonstrate the feasibility and effectiveness of the proposed method, a case study relates to select a sustainable 3PRLP in an electronic manufacturing company was conducted. The findings show that the company should pay more attention to the attributes related to social responsibility, service quality and cost when selecting alternative 3PRLP under the sustainable SCM environment. It also provides useful suggestions for 3PRLP themselves to improve their competitiveness from these aspects. Moreover, the sensitivity and comparative analysis demonstrated the necessity and superiorities of comprehensively considering weights of experts and attributes, adopting hybrid information formats, and taking into account the risk attitudes and psychological preference behaviors of decision-makers during the evaluation and selection process.</t>
  </si>
  <si>
    <t>10.1016/j.fuel.2023.128811</t>
  </si>
  <si>
    <t>Tea byproducts biorefinery for bioenergy recovery and value-added products development: A step towards environmental sustainability</t>
  </si>
  <si>
    <t>In many industrialized and developing countries, the copious amount of solid waste and byproducts produced by tea processing and production enterprises today pose a distressing and pervasive problem. Consequently, finding a sustainable way to repurpose tea waste (TW) in various applications has become the primary focus of the global research community. The current study highlights the advantageous use of TW biomass in agricultural compost and other uses, as well as the sustainable reutilization of tea industry waste. Additionally, to gain a better understanding of their potential application in environmental fields, this paper also aims to draw attention to recent solid-state fermentation applications in the feed industry, as well as highlight valorization technologies and their effectiveness in converting TW using important thermo-chemical processes, such as pyrolysis, hydrothermal carbonization, gasification, and combustion. In order to increase the competitiveness and societal acceptance of biorefineries, the present paper also examines the latest developments in environmental biotechnology. However, these biomaterials hold great promise for use in developing nanoparticles and composite biomaterials. The conclusions of this review study are crucial for the environment friendly and sustainable growth of the world. This review envisions resource management in the context of a circular bioeconomy and zero waste.</t>
  </si>
  <si>
    <t>10.1016/j.jclepro.2023.137528</t>
  </si>
  <si>
    <t>Circular economy e-business model portfolio development for e-business applications: Impacts on ESG and sustainability performance</t>
  </si>
  <si>
    <t>The circular economy has emerged as a key driver in the development of sustainability in the current digital world. Circular economy businesses have generated significant contributions in terms of gross domestic product and employment. In the future, new approaches are needed that meet global trends in digitalisation, resources, and ecological challenges. Instead of solely addressing environmental issues, e-businesses in the digital age need to ensure the sustainable development of the circular economy. This paper proposes a feature-based circular economy e-business model for uplifting environment, social, and governance (ESG) and sustainability performance. We have employed indicators that support the implementation of the circular economy process related to technical aspects, reduce the cost of operation and resource pressure, minimise the environmental impact, and maximise social and economic impacts. We present here a comprehensive discussion that provides an in-depth literature review, an emerging e-business model for the circular economy, business, e-business application portfolio, and software application development for sustainable circular economy Business.</t>
  </si>
  <si>
    <t>10.1016/B978-0-12-803581-8.11023-9</t>
  </si>
  <si>
    <t xml:space="preserve">Green and Sustainable Manufacturing of Metallic, Ceramic and Composite Materials </t>
  </si>
  <si>
    <t xml:space="preserve">
               Now a days composites are the most widely used materials due to their special characters like adaptability to different situation while combine to other materials to serve various purpose and exhibit desirable properties. Composites like metal matrix composites, nano composites, fiber reinforced composites and hybrid composites commonly used in various industries. Many research works have done for the production of suitable composite materials, but they are all hazardous and emitting materials and some of the green-house gases, causing global warming. Hence ecological concerns have resulted in renewed interest in natural materials and recyclability and environmental safety are becoming increasingly important issue in the case of composite production.
            </t>
  </si>
  <si>
    <t>10.1016/j.cie.2023.109282</t>
  </si>
  <si>
    <t>On the development of a smart architecture for a sustainable manufacturing-remanufacturing system: A literature review approach</t>
  </si>
  <si>
    <t>Remanufacturing is a circular manufacturing (CM) strategy that emerges as a sustainable manufacturing approach to recover the value of end-of-life products. It is a challenging process that requires to overcome intrinsic remanufacturing barriers or challenges, while addressing sustainability concerns, and achieving business model (BM) objectives. The lack of product life cycle information (PLCI) is the main source of these issues, generating significant inefficiencies and negative impacts in CM operations. Smart and industry 4.0 (I4.0) technologies have the ability to recover, process, and analyze PLCI. In fact, research is ongoing and suggested approaches are focused on implementing CM strategies using I4.0 to address reverse logistic issues, and to develop new BMs for CM. However, questions remain about on how to structure and configure these technologies as a smart architecture (SA) that simultaneously addresses: 1) remanufacturing barriers and challenges; 2) sustainability; and 3) BMs in the context of CM. The present study addresses this question by conducting a systematic literature review (SLR) to discuss current approaches, identify challenges and opportunities, and to improve understanding of SAs for CM strategies. Based on these SLR findings, this study proposes a novel conceptual design of a SA for a sustainable manufacturing-remanufacturing system towards Industry 5.0. As well, the proposed SA covers novel elements, such as a sustainable stakeholders focus, a modular customizable structure integrated in BM, and a blockchain quality and remanufacturability certificate, that are typically omitted or only partially considered by other studies. Finally, a case study based on an electric motor is used to illustrate the relevance, capabilities, and utilization of the proposed architecture.</t>
  </si>
  <si>
    <t>10.1016/j.ecolecon.2024.108393</t>
  </si>
  <si>
    <t>Shared responsibility for carbon emission reduction in worldwide “steel- electric vehicle” trade within a sustainable industrial chain perspective</t>
  </si>
  <si>
    <t>Electric vehicles (EVs) is an important industry to promote global sustainability, but it consumes a lot of steel which produce more carbon dioxide during the production. To clarify the shared responsibility of carbon reduction related to EVs in the countries, it is necessary to assess the material flows of steel associated to the industry chain. This study constructed a multi-layer trade network model of “steel-electric vehicle” industry chain and identified key trade carbon transfer paths. The results firstly show the worldwide trade volume and the number of involved countries increased enormously from 2017 to 2021. Secondly, the non-renewable energies (coal) were diverted more from upstream countries. Finally, the trade patterns mostly flow from upstream (Brazil, Australia) to midstream steel producers (China, Germany), and then to downstream EVs manufacturers (USA), from which trade flows go back to middle and upstream countries. Instead, trade embodied carbon flows mainly into downstream developed countries. It reflects the huge imbalance among production process of different stages, energy consumed structure and trade carbon emissions in the worldwide “steel-electric vehicle” industry chain. Based on the results, this study proposes policy implications for promoting regional industrial ecological sustainability from the perspectives of industry chain, trading partners and countries.</t>
  </si>
  <si>
    <t>10.1016/j.molliq.2024.124629</t>
  </si>
  <si>
    <t>Supramolecular hydrogels: A versatile and sustainable platform for emerging energy materials</t>
  </si>
  <si>
    <t>This review article highlights the potential of supramolecular hydrogels as emerging energy materials. Supramolecular hydrogels are a class of soft materials with unique properties, such as self-healing, self-assembly, stimuli responsiveness, and biocompatibility, making them an attractive platform for various energy applications. The article discusses the definition, properties, and advantages of supramolecular hydrogels in energy materials. It further explores the recent advances in the field, such as self-healing properties, surface functionalization, and stimuli-responsive behavior. The article concludes by discussing the current challenges and future perspectives on using supramolecular hydrogels in energy materials. Overall, supramolecular hydrogels hold great potential as versatile and sustainable materials for energy storage and conversion, and further research in this area can lead to the development of novel energy solutions.</t>
  </si>
  <si>
    <t>10.1016/B978-0-12-817507-1.00006-5</t>
  </si>
  <si>
    <t xml:space="preserve">Chapter 8 Introduction to separators for aqueous batteries </t>
  </si>
  <si>
    <t xml:space="preserve">
               Developing dependable and efficient energy storage systems has become imperative in sustainable energy solutions. Aqueous batteries present an array of promising, cost-effective, and environmentally friendly options. Separators play a crucial role in ensuring these batteries' optimal performance and longevity. This chapter serves as an introduction to separators designed for aqueous batteries, with a specific focus on two types: alkaline zinc||MnO2 battery separators and redox flow batteries. By comprehending the fundamental principles, materials, and design considerations of separators, researchers and engineers can enhance battery performance and contribute to the progression of energy storage technologies.
            </t>
  </si>
  <si>
    <t>10.1016/j.radi.2024.05.013</t>
  </si>
  <si>
    <t>A European Federation of Radiographer Societies (EFRS) position statement on sustainability for the radiography profession</t>
  </si>
  <si>
    <t>Radiography</t>
  </si>
  <si>
    <t>10.1016/j.scitotenv.2020.139964</t>
  </si>
  <si>
    <t>The sustaining effects of e-waste-related metal exposure on hypothalamus-pituitary-adrenal axis reactivity and oxidative stress</t>
  </si>
  <si>
    <t>Taizhou is one of the three largest electronic waste (e-waste) recycling locations in China. At present, to prevent the environmental problems stem from e-waste dismantling, the local government shut down all the industries in 2015. However, little is known to the sustaining effects of e-waste exposure on human health after the e-waste recycling factories were closed. In this study, we collected blood samples in the residents living near e-waste dismantling factories (exposed group) and a chosen reference area (reference group) for comparison in Taizhou in December 2017.17 metals were quantitatively determined in all blood samples. Among them, the concentrations of altogether 9 metals, including chromium (Cr), arsenic (As), cobalt (Co), nickel (Ni), silver (Ag), stannum (Sn), mercury (Hg), lanthanum (La) and cerium (Ce) were significant higher in the individuals in exposed group than in reference group. Hypothalamus-pituitary-adrenal axis (HPA axis) is critical endocrine system in regulating many physical functions. We found that the concentrations of hormones in HPA axis, including corticotropin releasing hormone (CRH), adrenocorticotropic hormone (ACTH) and cortisol, were higher in exposed group than in reference group. Moreover, we also observed significantly higher concentrations of biomarkers of oxidative stress (OS), including malondialdehyde (MDA) and 8-isoprostane (8-I), in exposed group compared with reference group even though the e-waste industries have been shut down for over 2 years. Meanwhile, the hormones in the HPA axis and the biomarkers of OS showed sinificantly positive correlation. The results of Pearson correlation and multiple linear regression showed that blood Cr and Ni positively correlated with the 3 hormones and 2 biomarkers of OS. Considering the relationship between Ni and Cr, HPA axis, OS, we speculated that high concentrations of Cr and Ni exposure could induce oxidative damage in e-waste exposure persons, and the regulations of HPA axis could play the important role during the process.</t>
  </si>
  <si>
    <t>10.1016/j.rser.2024.114679</t>
  </si>
  <si>
    <t>Multi-objective sustainability optimization of a solar-based integrated energy system</t>
  </si>
  <si>
    <t>Integrated energy systems combine multiple energy sources to improve efficiency and reduce pollutant emissions. However, the diversity of energy types within integrated energy systems results in a more complex structure. Analyzing economic, environmental, and energy performance alone does not accurately reflect the comprehensive performance of the system. Describing the various types of resources input to the system uniformly and thus comprehensively assessing the structure and processes of the system pose significant challenges. Therefore, based on conventional emergy analysis methodology, the materials consumption and costs of pollutant emissions over the whole life cycle of the system are considered, and a multi-objective sustainability optimization model is proposed to search for the optimal configuration of the solar-based integrated energy system. Optimization results show that the sustainability optimization model proposed in this study achieves better emergy performance compared to the conventional sustainability optimization model, the emergy yield, emergy investment ratio, environmental loading ratio, emergy yield ratio, and emergy sustainability index of the integrated energy system for the proposed model are 1.54 × 1017 seJ/y, 0.011, 20.08, 90.31, and 4.50, respectively. Sensitivity analysis indicates that the emergy yield is significantly affected by capacity, whereas the emergy investment ratio and emergy sustainability index are more sensitive to costs. The multi-objective sustainability optimization model proposed in this study provides a new perspective for addressing the relationship between different resources within integrated energy system, and is expected to guide the design of energy supply systems.</t>
  </si>
  <si>
    <t>10.1016/j.ensm.2018.06.030</t>
  </si>
  <si>
    <t>Sustainable treatment of dye wastewater for high-performance rechargeable battery cathodes</t>
  </si>
  <si>
    <t>Currently, energy scarcity and environmental pollution are two severe challenges facing humanity. On one hand, significant efforts are being devoted to the development of sustainable, cheap, high-performance rechargeable battery cathodes. On the other hand, organic dyes are one of main contaminating components in plant effluents, damaging the ecological balance of surrounding areas as well as wasting a lot of valuable chemical raw materials. In this study, we rationally designed a strategy to simultaneously address these two issues. After carefully studying the chemical structure of dye molecules, we find that two types of widely-used dyes including phenothiazine dyes and anthraquinone derivatives with intrinsic redox centers can be effectively decolorized by adsorption removal with mesoporous carbon and directly resource-utilized for lithium-ion battery electrode materials. For example, the composite based on mesoporous carbon hosting methylene blue dye achieves an outstanding specific capacity of 107 mAh g-1 even at a high current of 3 A g-1 and long-term cycling stability with 82% initial capacity retention after 1000 cycles, which is comparable to the classic LiFePO4 material, and superior to many recently-reported organic cathode materials. Our strategy therefore “kills two birds with one stone”, enabling the development of high-performance battery cathodes based on organic dyes in combination with effective valorization of dye-containing wastewaters.</t>
  </si>
  <si>
    <t>10.1016/j.heliyon.2023.e14813</t>
  </si>
  <si>
    <t>The path of universities to sustainability: Students perspectives during the COVID-19 pandemic</t>
  </si>
  <si>
    <t>Background The COVID-19 pandemic baffled the traditional educational system and the face-to-face educational process, shifting to the online environment. Almost all university activities were carried out online for a period of time, which put pressure on university strategies, including sustainability. To maintain the international ranking of universities applying a sustainability strategy, the largest and most representative university in Romania continued to implement the principles of sustainability in its activities during the COVID-19 pandemic, thus fostering a positive, strong, and trustworthy image amongst its main group of stakeholders, namely students. Objective/Aim The aim of this paper is to determine to what extent students related to the university's sustainable strategy during the COVID-19 pandemic and to assess whether students could rely on their university to integrate sustainability-related strategies into the overall university strategy. Methods/Instruments The authors propose a conceptual model to generate trust in the sustainable practices, which is analyzed with the help of structural equations in SmartPLS. Results The results highlight the fact that the students continued to adopt sustainability principles during the pandemic, expressing their preference that the university continue to implement its sustainability strategy, although the focus was on the safety measures generated by the new context. This strategy focusses on sustainable practises, green mobility, and consumption, and, of course, on the sustainable initiatives that address them. Conclusions/implications The article presents research based on stakeholder theory, emphasizing the numerous implications for higher education institutions, which can adopt different good practices with a view to improving stakeholder trust and satisfaction.</t>
  </si>
  <si>
    <t>10.1016/j.cej.2024.150242</t>
  </si>
  <si>
    <t>An upcycling bioprocess for sustainable aviation fuel production from food waste-derived greenhouse gases: Life cycle assessment and techno-economic analysis</t>
  </si>
  <si>
    <t>Biogas generated from food waste through anaerobic digestion is typically utilized for heat and electricity. However, recent developments in synthetic biology have enabled the conversion of carbon dioxide (CO2) and methane (CH4) in biogas into desired products by microorganisms. This study introduced a novel bioroute for the production of sustainable aviation fuel (SAF) using food waste in a carbon–neutral and cost-effective manner. Both CO2 and CH4 derived from food waste are sequentially bioconverted into lipids by photosynthetic and methanotrophic microorganisms, which are then upgraded into SAF. A comparative life cycle assessment was conducted, revealing that this proposed bioroute has a lower environmental impact than a thermo-route involving hydrothermal liquefaction. Furthermore, a techno-economic analysis of the bioroute was also performed to evaluate both the capital and operating costs, showcasing the feasibility of this concept with current cutting-edge technologies. With potential food waste disposal subsidies taken into consideration, the bioroute-based SAF could yield an internal rate of return of up to 38%, demonstrating its economic viability in the market. By leveraging food waste and innovative biotechnology, this bioroute has the potential to contribute to a more eco-friendly and economically sustainable aviation industry.</t>
  </si>
  <si>
    <t>10.1016/j.wasman.2014.10.006</t>
  </si>
  <si>
    <t>‘Wasteaware’ benchmark indicators for integrated sustainable waste management in cities</t>
  </si>
  <si>
    <t>This paper addresses a major problem in international solid waste management, which is twofold: a lack of data, and a lack of consistent data to allow comparison between cities. The paper presents an indicator set for integrated sustainable waste management (ISWM) in cities both North and South, to allow benchmarking of a city’s performance, comparing cities and monitoring developments over time. It builds on pioneering work for UN-Habitat’s solid waste management in the World’s cities. The comprehensive analytical framework of a city’s solid waste management system is divided into two overlapping ‘triangles’ – one comprising the three physical components, i.e. collection, recycling, and disposal, and the other comprising three governance aspects, i.e. inclusivity; financial sustainability; and sound institutions and proactive policies. The indicator set includes essential quantitative indicators as well as qualitative composite indicators. This updated and revised ‘Wasteaware’ set of ISWM benchmark indicators is the cumulative result of testing various prototypes in more than 50 cities around the world. This experience confirms the utility of indicators in allowing comprehensive performance measurement and comparison of both ‘hard’ physical components and ‘soft’ governance aspects; and in prioritising ‘next steps’ in developing a city’s solid waste management system, by identifying both local strengths that can be built on and weak points to be addressed. The Wasteaware ISWM indicators are applicable to a broad range of cities with very different levels of income and solid waste management practices. Their wide application as a standard methodology will help to fill the historical data gap.</t>
  </si>
  <si>
    <t>10.1016/j.crgsc.2024.100409</t>
  </si>
  <si>
    <t>Biochar in global carbon cycle: Towards sustainable development goals</t>
  </si>
  <si>
    <t>The world is currently facing significant challenges in reducing the concentration of atmospheric carbon dioxide (CO2) through scientific methods, primarily by sequestering the CO2 in the soil. Biochar is a kind of charcoal that is primarily composed of carbon, hydrogen, and oxygen. Due to its aromatic content, biochar can persist in the environment for an extended period and absorb greenhouse gases (GHG). Each year, biochar effectively captures an estimated amount of CO2 ranging from 1 to 35 gigatons (GtCO2) and 78 to 477 GtCO2 over this century. Biochar helps mitigate climate change by sequestering carbon in the soil for extended periods and consequently reducing GHG emissions. This enhances soil fertility, water retention capacity, and nutrient circulation, which promote higher crop yields. Biochar's by-products of biochar can be harvested and used as a renewable energy source. Besides, biochar integration can be effective in waste management strategies that mitigate the challenges of organic waste disposal. Biochar is also an efficient water purification element that favors climate action. Through the application of biochar alteration can be employed to establish carbon credits, and its methods can effectively reduce carbon emissions to an acceptable level. Biochar's unique properties, wide-spread applicability, cost-effectiveness, and trustworthy development prospects demonstrate great potential towards the Sustainable Development Goals (SDG). This review discusses the properties, diverse applications, and social and technical impacts of biochar in the global carbon cycle towards sustainable development goals.</t>
  </si>
  <si>
    <t>Current Research in Green and Sustainable Chemistry</t>
  </si>
  <si>
    <t>10.1016/B978-0-443-13597-2.00007-8</t>
  </si>
  <si>
    <t xml:space="preserve">Chapter seven Roles of 5G/6G and the Internet of Things in advancing IT sustainability </t>
  </si>
  <si>
    <t xml:space="preserve">
               The advent of 5G and the anticipated arrival of 6G, coupled with the widespread adoption of the Internet of Things (IoT), holds immense promise for advancing sustainability in information technology. This exploration unfolds in two primary dimensions. Firstly, the focus is on enhancing the energy efficiency of the 5G network to make it eco-friendly. Secondly, the synergistic environmental impact of 5G and IoT is examined, with an emphasis on mitigating air and water pollution and curbing waste in water and food resources. The Chapter begins by addressing the initial aspect, emphasizing the importance of developing a sustainable cloud radio access network (RAN). Despite the transformative potential of 5G in revolutionizing mobile communication and enabling novel applications, its operational demands pose environmental challenges. The RAN, responsible for managing wireless connections between mobile devices and core network infrastructure, is as a key consumer of energy in 5G networks. While 5G's new radio design minimizes always-on transmissions and optimizes energy efficiency, the RAN remains a significant energy consumer, warranting further exploration into sustainable solutions. Cloudlets and micro datacenters for 5G deployments are discussed.
            </t>
  </si>
  <si>
    <t>10.1016/j.jenvman.2008.05.025</t>
  </si>
  <si>
    <t>Globally sustainable manganese metal production and use</t>
  </si>
  <si>
    <t>The “cradle to grave” concept of managing chemicals and wastes has been a descriptive analogy of proper environmental stewardship since the 1970s. The concept incorporates environmentally sustainable product choices—such as metal alloys utilized steel products which civilization is dependent upon. Manganese consumption is related to the increasing production of raw steel and upgrading ferroalloys. Nonferrous applications of manganese include production of dry-cell batteries, plant fertilizer components, animal feed and colorant for bricks. The manganese ore (high grade 35% manganese) production world wide is about 6million ton/year and electrolytic manganese metal demand is about 0.7million ton/year. The total manganese demand is consumed globally by industries including construction (23%), machinery (14%), and transportation (11%). Manganese is recycled within scrap of iron and steel, a small amount is recycled within aluminum used beverage cans. Recycling rate is 37% and efficiency is estimated as 53% [Roskill Metals and Minerals Reports, January 13, 2005. Manganese Report: rapid rise in output caused by Chinese crude steel production. Available from: http://www.roskill.com/reports/manganese.]. Environmentally sustainable management choices include identifying raw material chemistry, utilizing clean production processes, minimizing waste generation, recycling materials, controlling occupational exposures, and collecting representative environmental data. This paper will discuss two electrolytically produced manganese metals, the metal production differences, and environmental impacts cited to date. The two electrolytic manganese processes differ due to the addition of sulfur dioxide or selenium dioxide. Adverse environmental impacts due to use of selenium dioxide methodology include increased water consumption and order of magnitude greater solid waste generation per ton of metal processed. The use of high grade manganese ores in the electrolytic process also reduces the quantity of solid wastes generated during processing. Secondary aluminum facilities have reported hazardous waste generation management issues due to baghouse dusts from rotary furnaces processing selenium contaminated manganese alloys. Environmental impacts resulting from industry are represented by emission inventories of chemical releases to the air, water, and soil. The U.S. metals industry releases reported to EPA Toxic Release Inventory indicate the primary metals industry is the major source of metal air toxic emissions, exceeding electric utility air toxic emissions. The nonferrous metals industry is reported to be the Organization for Economic Co-operation and Development (OECD) most intensive airborne and land pollution source of bioaccumulative metals. However, total waste emissions from industries in the OECD countries have declined due to improving energy consumption. Emission registers and access are improving around the world. However, environmental databases for metal particulates have low confidence ratings since the majority of air toxic emissions are not reported, not monitored, or are estimated based on worst-case emission factors. Environmental assessments including biological monitoring are necessary to validate mandated particulate metal emission reductions and control technologies during metal processing.</t>
  </si>
  <si>
    <t>September 2009</t>
  </si>
  <si>
    <t>10.1016/j.seta.2022.102680</t>
  </si>
  <si>
    <t>Comparative study of Mixed-Mode Type and Direct Mode Type Solar Dryers using Life Cycle Assessment</t>
  </si>
  <si>
    <t>As natural resources are depleting, the usage of renewable sources of energy like solar energy for food drying in a densely populated nation like India is a necessity. In the present study, Life Cycle Assessment (LCA) is performed to compare the environmental impacts of Direct Mode Type Dryer (DMTD) and Mixed-Mode Type Dryer (MMTD). The “Cradle-to-grave” method of LCA is performed to analyze the environmental impacts caused due to the fabrication and recycling of direct and mixed-mode type solar dryers. In the present study, endpoint and midpoint characterization values have been calculated using the ReCiPe environmental modeling method, as this method takes into consideration both problem-oriented and damage-oriented factors. The fabrication and recycling of MMTD show endpoint single score impact values as 16.5 pt, 1.22 pt, and 25.99 pt on human health, ecosystems and resources, respectively. Whereas for the same factors, DMTD shows the endpoint single score impact scores as 7.14 pt, 0.599 pt, and 15.48 pt, respectively. This indicates that DMTD’s environmental impacts are significantly lesser than that of MMTD’s, making DMTD a more sustainable dryer. The present study helps in the adaptation of the food dryers, that use renewable sources of energy.</t>
  </si>
  <si>
    <t>10.1016/j.procs.2024.01.001</t>
  </si>
  <si>
    <t>Sustainability as a key value proposition - a literature review and potential pathways</t>
  </si>
  <si>
    <t>This paper presents an academic exploration of the shifting landscape of business models toward greater sustainability, considering the environmental, social, and economic dimensions. The United Nations has emphasized the need for companies to prioritize sustainability, leading to scholarly discussions on the topic. While economic sustainability remains important, decision-makers must now navigate the transformation of their business models to incorporate environmental and social sustainability, driven by emerging regulations such as the European Union's Green Deal. This transition may initially appear as an additional task accompanied by potential investment costs and reduced profits. However, it also presents opportunities for economic growth through the creation of new value propositions, entry into untapped markets, access to novel customer segments, the provision of innovative services, and the facilitation of data-driven supply chains. This paper provides a comprehensive literature review on sustainability as a pivotal future value proposition for companies and identifies potential pathways that can leverage its transformative potential.</t>
  </si>
  <si>
    <t>10.1016/j.jobe.2023.107228</t>
  </si>
  <si>
    <t>Automating building sustainability assessment using building information modelling: A case study</t>
  </si>
  <si>
    <t>Facing the increasing pursuit of sustainable buildings, the construction industry has been adopting new project technologies. Building Sustainability Assessment (BSA) methods are a key tool to evaluate building sustainability, but their use is hindered by the time-consuming assessment process and required data. With the emergence of Building Information Modelling (BIM), new potentialities have been found, such as continuous data storage and integrated building design. Facing the opportunity to integrate BSA into BIM, this research aims to automate the assessment of a BSA scheme by creating a BIM-based application for the project's early stages. Visual Programming Language (VPL) was used to translate SBToolPT-H criteria requirements into computable rules and create the SBToolBIM application. Results show the feasibility of automating BSA with BIM, by integrating 19 criteria into SBToolBIM and identifying BIM connections for the remaining 6 criteria. The applied procedure has established a novel framework to carry out BSA within the BIM environment in a faster and more reliable way using fewer resources. It offers a decision support tool for the design process able to provide valuable contributions to enhance building sustainability and meet decarbonisation and climate goals.</t>
  </si>
  <si>
    <t>10.1016/B978-0-323-90392-9.00013-6</t>
  </si>
  <si>
    <t xml:space="preserve">1 Sustainable innovations in textiles </t>
  </si>
  <si>
    <t xml:space="preserve">
               This chapter provides insight into sustainable innovations taking place in every step of the textile value chain that can lead to the sustainability, resource efficiency and circularity of textiles. It is time to restore the environmentally tarnished image of the textile industry by highlighting positive and futuristic aspects of sustainable innovations. This will provide reassurance to enlightened consumers about the sustainable future of textiles.
            </t>
  </si>
  <si>
    <t>Sustainable Innovations in the Textile Industry</t>
  </si>
  <si>
    <t>10.1016/j.heliyon.2024.e26180</t>
  </si>
  <si>
    <t>Towards sustainable horizons: A comprehensive blueprint for Mars colonization</t>
  </si>
  <si>
    <t>This paper thoroughly explores the feasibility, challenges, and proposed solutions for establishing a sustainable human colony on Mars. We quantitatively and qualitatively analyze the Martian environment, highlighting key challenges such as radiation exposure, which astronauts could experience at minimum levels of 0.66 sieverts during a round trip, and the complications arising from Mars' thin atmosphere and extreme temperature variations. Technological advancements are examined, including developing Martian concrete, which utilizes sulfur as a binding agent, and innovative life support strategies like aeroponics and algae bioreactors. The human aspect of colonization is addressed, focusing on long-term space habitation's psychological and physiological impacts. We also present a cost-benefit analysis of in-situ resource utilization versus Earth-based supply missions, emphasizing economic viability with the potential reduction in launch costs through reusable rocket technology. A timeline for the colonization process is suggested, spanning preliminary unmanned missions for resource assessment, followed by short-term manned missions leading to sustainable settlements over several decades. The paper concludes with recommendations for future research, particularly in refining resource utilization techniques and advancing health and life support systems, to solidify the foundation for Mars colonization. This comprehensive assessment aims to guide researchers, policymakers, and stakeholders in planning and executing a strategic and informed approach to making Mars colonization a reality.</t>
  </si>
  <si>
    <t>10.1016/j.crsus.2024.100079</t>
  </si>
  <si>
    <t>A sustainable and inclusive urban future</t>
  </si>
  <si>
    <t>10.1016/j.chemosphere.2023.139213</t>
  </si>
  <si>
    <t>Wood as a green and sustainable alternative for environmentally friendly &amp; flexible electronic devices</t>
  </si>
  <si>
    <t>Electronic are usually constructed from non-renewable, non-biodegradable, and hazardous materials. Due to the frequent upgrading or discarding of electronic devices, which contributes significantly to environmental pollution, there is a high demand for electronics made from renewable and biodegradable materials with less harmful components. To this end, due to their flexibility, strong mechanical, and optical properties, wood-based electronics have become very appealing as substrates especially for flexible electronics and optoelectronics. However, incorporating numerous features including high conductivity and transparency, flexibility, and mechanical robustness into an environmentally friendly electronic device remains very challenging. Herein, authors have provided the techniques used to fabricate sustainable wood based flexible electronics coupled with their chemical, mechanical, optical, thermal, thermomechanical, and surface properties for various applications. Additionally, the synthesis of a conductive ink based on lignin and the development of translucent wood as a substrate are covered. Future developments and broader applications of wood-based flexible materials are discussed in the final section of the study, with an emphasis on their potential in fields including wearable electronics, renewable energy, and biomedical devices. This research improves upon prior efforts by demonstrating new ways to simultaneously attain better mechanical and optical qualities and environmental sustainability.</t>
  </si>
  <si>
    <t>10.1016/j.ijhydene.2024.04.030</t>
  </si>
  <si>
    <t>Fueling tomorrow's commute: Current status and prospects of public bus transit fleets powered by sustainable hydrogen</t>
  </si>
  <si>
    <t>Transportation is an economic sector that contributes significantly to global warming due to its high consumption of fossil fuels, and sustainably produced hydrogen is a major contender for an alternative clean energy source. Public transit is vital for environmental sustainability via reducing individual vehicle usage and traffic congestion, and the prospect of powering buses using hydrogen fuel has been extensively studied lately. This paper seeks to comprehensively review the current status of research on hydrogen-powered buses considering triple bottom line sustainability perspectives. A brief technical overview of prospective environmentally benign hydrogen production processes has been presented. Technological, economic, and environmental findings and research trends seen in recent analyses on hydrogen-powered buses have been summarized, along with the status quo of global hydrogen refuelling stations. Identified focal points for future studies include performance enhancements, refuelling infrastructure propagation, and policy formulation. The conclusions derived from this review will benefit the accelerated deployment of hydrogen-fuelled public transit fleets.</t>
  </si>
  <si>
    <t>13 May 2024</t>
  </si>
  <si>
    <t>10.1016/j.grets.2024.100115</t>
  </si>
  <si>
    <t>Strategies for economic sustainability: An empirical study on Muri, Mura, and Muda in the readymade garment sector</t>
  </si>
  <si>
    <t>Achieving economic sustainability in the garment manufacturing industry necessitates the implementation of several strategic measures. Basic strategies like adoption of automation, utilization of sustainable energy sources, diversification of markets and products, enhancement of supply chain resilience, etc. lead to the attainment of economic sustainability in the garment manufacturing industry. Additionally, the underlying component of these strategies for ensuring economic sustainability is the minimization of process waste, which can be effectively achieved through the application of lean manufacturing principles, specifically targeting the elimination of Muri, Mura, and Muda. This strategic commitment ensures business longevity amid evolving industrial landscapes, fostering innovation and competitiveness. In emerging economies like Bangladesh, pinpointing precise approaches to reduce waste is vital. This study explores into Muri, Mura, and Muda in the RMG sector, utilizing Pareto analysis, Fuzzy theory, Total Interpretative Structural Modeling (TISM), and Matriced’ Impacts Cruoses Multiplication Applique an un Classement (MICMAC) analysis. After the initial identification of 21 (twenty) factors, Pareto analysis pinpointed the primary 16 (sixteen) factors. Subsequently, these factors underwent analysis through fuzzy TISM and fuzzy MICMAC. The results highlighted “Demand variation”, “Supplier variation”, “Workforce variation”, and “Energy supply variation” as the most crucial factors. The novelty of this study lies in exploring Muri and Mura factors in correlation with Muda employing the existing hybrid and effective methodology that combines Pareto analysis, Fuzzy MICMAC, and Fuzzy TISM methodologies. It offers fresh perspectives on their significance for economic sustainability in the garment sector. Prior research has not explored this integrated approach to reduce process waste by addressing Muri and Mura factors in emerging economies’ garment industries. This research is poised to significantly impact waste reduction in the RMG sector, enhancing competitiveness, appealing to environmentally conscious consumers, and ensuring industry standards adherence essential for sustained success. The contribution of this research is grounded in helping the practitioners and entrepreneurs in developing nations make strategic choices that will lead to the RMG sector’s resilience and, ultimately, economic sustainability.</t>
  </si>
  <si>
    <t>10.1016/j.scenv.2024.100094</t>
  </si>
  <si>
    <t>Lemon peel activated carbon: A sustainable solution for lead ion removal from E-waste bioleachate</t>
  </si>
  <si>
    <t>In the investigation of sustainable materials, this study explores the viability of employing Lemon Activated Carbon (LAC) for the bio-adsorption of lead ions from e-waste bio-leachate. The novelty of this work lies in the comprehensive analyses of LAC characteristics, including particle size, surface area, zeta potential, and surface morphology. The morphology and adsorption capacity were measured using scanning electron microscope (SEM) and atomic absorption spectroscopy (AAS), confirming the efficacy of LAC in removing lead ions from the bio-leachate solutions. The surface area analysis unveiled that LAC, with a surface area of 603.7 m²/g achieved through thermal activation, exhibited competitive lead ion adsorption capacity despite its lower surface area compared to commercial-activated carbon (990 m²/g). Additionally, both LAC and CAC displayed pseudo-second-order kinetics for adsorption, with the Langmuir isotherm model fitting well (R2 = 0.9879) for LAC. The amorphous nature of LAC confirmed by X-ray diffraction (XRD) analysis and FTIR spectroscopy revealed functional surface groups, highlighting their suitability for lead ion adsorption. LAC comprised 75.82% carbon and exhibited maximum lead ion adsorption at pH 6. The optimized operating parameters achieved 89.16% lead ion removal from bio-leachate. These findings highlight the innovative utilization of lemon peel-derived activated carbon as a sustainable and environmentally friendly solution for mitigating the impacts of e-waste bio-leachate, thus contributing to the advancement of environmental remediation techniques.</t>
  </si>
  <si>
    <t>10.1016/j.spc.2022.07.031</t>
  </si>
  <si>
    <t>Rethinking mobility strategies for mega-sporting events: A global multiregional input-output-based hybrid life cycle sustainability assessment of alternative fuel bus technologies</t>
  </si>
  <si>
    <t>Sustainability has been enshrined in the official claims of mega sporting events, and scholarly debates persist on how to achieve environmental stewardship and a prolonged legacy. Revitalizing the public transportation system with alternative fuel bus technologies has speculated significant environmental and socio-economic benefits to the host nation. This paper thus attempts to quantify and analyze the environmental, social, and economic impacts of alternative fuel buses throughout their entire life cycle stages to support the thought process of sustainable mobility practices in hosting mega-events. A hybrid, multi-regional Input-Output (MRIO) based life cycle sustainability assessment (LCSA) model is developed to assess three bus types: compressed natural gas (CNG), electric buses (EBs), and diesel buses (DBs). The results are investigated in terms of a combination of various manufacturing and end-of-life scenarios by encompassing impacts embedded in the global supply chains. A scenario-based analysis is then conducted to assess the impacts and associated benefits of EB compared to alternative bus technologies in host nations, during and post-event, taking the upcoming FIFA World Cup Qatar 2022™ as a case. The results for the MRIO analysis demonstrate the impacts embedded in the global supply chains and on-site benefits of adopting alternative fuel buses may compromise each other, as impacts might be shifted towards other countries (through manufacturing and end-of-life, in exporting countries) while minimizing the operation phase impacts in the importing country, Qatar. Even though the economic benefits of EBs are higher than the CNG buses, and with almost similar social benefits, the environmental impact of the CNG buses inside the host nation is much less than the DBs. This would thus make CNG buses a more balanced alternative than the DBs and EBs. The outcome of this research stays as an eye-opener to the local organizing committee of mega-events to rethink the current sough alternatives for the use of electric transit with more balanced alternatives as proposed in the study, to achieve the mandated carbon neutrality and environmental footprint mitigation goals.</t>
  </si>
  <si>
    <t>10.1016/j.carbpol.2023.121561</t>
  </si>
  <si>
    <t>Chitin-based pulps: Structure-property relationships and environmental sustainability</t>
  </si>
  <si>
    <t>The deconstruction and valorization of chitinous biomass from crustaceans is a promising route for sustainable bioproduct development alternative to petroleum-based materials. However, chitin nanocrystal and chitin nanofibril isolation from crustacean shells is often subjected to extensive processing, compromising their environmental and cost sustainability. To address the sustainability challenge that chitin valorization presents, herein we introduce a mild fibrillation route to generate “chitin pulp”; where a careful control of the macro- and micro-fibrillated chitin with protein and mineral components yields tailored properties. Films produced from protein-rich chitin pulp showed ultimate strength of up to 93 ± 7 MPa. The surface energy and wetting behavior, going from hydrophilic to nearly-hydrophobic, could be tailored as a function of pulp composition. Life cycle assessment of the protein-rich chitin pulps demonstrated that the global warming potential of chitin pulp is reduced by 2 to 3 times when compared to chitin nanocrystals. Overall, this work presents a new and potentially scalable route for the generation of chitin-based materials having a reduced environmental footprint compared to nanochitins and chitosan, thus opening a new route for the valorization of chitin beyond nanochitin for the development of environmentally and economically sustainable materials.</t>
  </si>
  <si>
    <t>10.1016/j.ijpe.2024.109160</t>
  </si>
  <si>
    <t>Sustainable supply chains – Managing environmental impact data on product platforms</t>
  </si>
  <si>
    <t>This paper addresses the importance of sustainable supply chains driven by environmental concerns in various industries. Life cycle assessment (LCA) presents a crucial tool for evaluating environmental impacts, but its case-by-case approach is costly and time-consuming. We present a product platform level solution to capture key supply chain elements and calculate emissions for each product variant using a product configuration system. The study presents a proof-of-concept implementation of a specialized software solution for generating combined greenhouse gas certificates and certificates of origin for product families. A case study on a ship engine demonstrates the solution capabilities, utilizing empirical data from a collaborative effort from an industrial company. The proposed solution is a demonstration of impact quantification for the product platform of a ship engine. In terms of the applicability of the software, a set of scenarios is presented to demonstrate decision-making parameters related to energy sources in operations and transportation modes related to supplier locations. The developed software shows the possibilities of the proposed approach to maintain authenticated environmental impact within the supply chain on a product platform level. The approach integrates the supplier and promotes transparency.</t>
  </si>
  <si>
    <t>10.1016/j.rser.2017.02.021</t>
  </si>
  <si>
    <t>Design structure model and renewable energy technology for rechargeable battery towards greener and more sustainable electric vehicle</t>
  </si>
  <si>
    <t>The acceleration of global industrialization makes the world's energy shortage a barrier to economic and social development. Electric batteries are one of the major energy sources for new energy vehicles. This Review summarizes the structure model, design method and conduction mechanism of electric batteries; it analyzes the electrode state, conductivity, and electric structure. Critical for the energy storage, conversion, transmission and recovery of new energy vehicles, electric batteries are expected to meet the growing demand for electric energy density. There is an urgent need for fast-charging batteries and nanoelectrode systems with high capacity and energy density. Higher capacity electric batteries require electrodes to have more channels to transfer charges as well as an efficient transport structure to transport ions. New battery structures and nano energy systems are necessary to enhance the performance of batteries. This Review generalizes the progress of main battery applications in electric vehicles; furthermore, it discusses the development of electrode model, battery structure theory and energy system evolution. The focus of this Review is placed on the design method, mechanisms for energy storage, conversion and transmission and nanostructures. Application prospects of electric batteries in the field of electric vehicles and future research directions are also provided.</t>
  </si>
  <si>
    <t>10.1016/j.ijhydene.2023.12.201</t>
  </si>
  <si>
    <t>Enhancing Residential Sustainability: Multi-objective optimization of hydrogen-based multi-energy system</t>
  </si>
  <si>
    <t>To enhance residential sustainability by providing decarbonized and locally produced energy to a residential district, the relevance of a grid-connected multi-energy system, including PV panels, a battery, an electrolyzer, a hydrogen tank, and a fuel cell, is studied. A model is developed that creates high-resolution, continuous yearly profiles. The model is then utilized in a metaheuristic multi-objective optimization based on total cost and life cycle greenhouse gas emissions to highlight sizing trends. In the results, the most cost-efficient solutions rely mostly on PV power with minimal battery storage capacity, whereas hydrogen systems are necessary to achieve the best emission reductions. The analysis does not identify a promising prospect for seasonal energy storage with the current tank and battery lifetime emissions. Producing more than 65 % of the energy demand locally is not deemed beneficial.</t>
  </si>
  <si>
    <t>10.1016/j.erss.2024.103476</t>
  </si>
  <si>
    <t>Can isolated microgrids be viable? A longitudinal study of long-term sustainability in rural Senegal</t>
  </si>
  <si>
    <t>Isolated microgrids are promoted as solutions for rural electrification in the Global South but they often encounter difficulties during their lifespan. Despite this, long-term research on microgrid viability and sustainability is scarce. Building on existing works, we develop a multidimensional approach to sustainability based on four dimensions: technical, financial, institutional and socio-cultural. This framework is applied to an isolated microgrid in a Senegalese village over a seven-year timeframe, looking at both local and external factors. The unusually long-term approach uncovers the deep roots of entangled and evolving sustainability issues. Our results are three-fold. First, intertwined sustainability factors intensify challenges. Technical challenges exacerbate financial and institutional ones, while the design of the microgrid impacts socio-cultural aspects. This leads to a vicious cycle between the four sustainability dimensions. Secondly, sustainability is mostly affected in the interval between technical breakdown and repairs as maintenance delays have repercussions on users' practices and their trust in the MG, as well as the operator's business models. Lastly, MGs are never a completely local system, even if they are designed to be (partially) autonomous. The study thus makes recommendations for researchers, practitioners and decision-makers. A long-term vision is necessary from the MG design stage. External support and funding are essential to ensure the sustainability of microgrids in poor and remote settings, moving away from the image of microgrids as autonomous systems. Future research agendas would benefit from additional case studies with a longitudinal and multiple-scale approach.</t>
  </si>
  <si>
    <t>10.1533/9780857094575.1.35</t>
  </si>
  <si>
    <t xml:space="preserve">Improving the sustainability of aluminium sheet </t>
  </si>
  <si>
    <t xml:space="preserve">
               Jaguar Land Rover (JLR) takes a holistic view to reducing vehicle emssions considering the whole life cycle impact including production, use phase and end-of- life. JLR’s aluminium Light Weight Vehicle unibody construction consists mainly of stamped aluminium sheet, supporting an ongoing reduction in JLR’s fleet tailpipe emissions. Increased use of recycled materials is reducing the embedded carbon/CO2 generated during the materials production phase and reduces reliance on valuable primary resources. The REALCAR (REcycled ALuminium CAR) project is investigating the viability to produce aluminum sheet alloys for use in body structures from lower cost, energy efficient, recycled sources.
            </t>
  </si>
  <si>
    <t>Sustainable Vehicle Technologies</t>
  </si>
  <si>
    <t>10.1016/j.mtener.2023.101298</t>
  </si>
  <si>
    <t>Lithium dextran sulfate as dynamic and sustainable coating to stabilize lithium deposition</t>
  </si>
  <si>
    <t>Lithium metal batteries (LMBs) are attractive because of ultra-high energy density, but the critical problem of lithium dendrites hinders their commercialization. Intensive researches have been devoted to homogenizing the electron distribution of the current collectors to prevent the lithium dendrite. In this work, a renewable lithium dextran sulfate (LDS) binder that can reversibly, dynamically, and strongly bind to the Cu current collectors as well as metallic Li through the -O-SO3 – functional group, and has the special characteristic of single-ion-conducting is proposed to regulate homogeneous Li-ion diffusion, stabilize the electrode interface, and considerably decrease the surface stress, thus guide uniform lithium deposition and propagation, endowing the lithium-free LMBs with outstanding areal capacity and cycling stability. The full cells employing the LDS coated Cu foil as Li-free anode and 4.6 V LiCoO2 (LCO) as cathode exhibit an initial capacity of 189 mAh/g with a Coulombic efficiency (CE) of 97%. And the CE increases to more than 99.7% after 20 cycles. The reversible capacity retention rate was more than 72.1% after 100 cycles. This simple strategy of ion distribution homogenization by dynamic binder coating is inspiring to tackle the long-standing problem of metal dendrites for commercial feasibility of anode-free batteries.</t>
  </si>
  <si>
    <t>10.1016/j.exis.2023.101374</t>
  </si>
  <si>
    <t>Studying lithium-ion batteries across and beyond companies, states and the environment</t>
  </si>
  <si>
    <t>This article explores how questions of global anthropology and sociology can contribute to the analysis of lithium-ion battery production and circulation, by reviewing critically the institutional approaches that foreground and legitimize how companies and states foster electric vehicles to tackle global environmental degradation. The article shows how analyses can go beyond this framing by studying how companies, states and imaginaries about the environment and humanity result from multiple power relations that cannot be subsumed under a single logic, and that intersect with social hierarchies established in terms of gender, class, nation, race, age, location and religion, among others. Attentive to this multiplicity, this work explores various scales, imaginaries, connections and interdependences, reflecting on how notions of environment and humanity also inform, normatively and conceptually, some of the social scientific analyses themselves.</t>
  </si>
  <si>
    <t>10.1016/j.ijhydene.2022.10.206</t>
  </si>
  <si>
    <t>State-of-the-art in bioresources for sustainable transportation</t>
  </si>
  <si>
    <t>Achieving circularity in the transportation sector is the strongest need of the hour and one of the pathways to achieve this is by embracing sustainable bio-energy resources. Considering this need, we investigated and reviewed the state-of-the-art readiness of the current bioresources i.e., biofuels. We provide a fresh overview of various biofuels (bioethanol, biohydrogen, biodiesel) production pathways followed by the landscape of current global production and consumption. In these discussions, we alluded to the prospects of algae-derived biofuels together with the techno-commercial aspects of biofuels toward achieving competitiveness in costs, technology and system design. The review also discussed the limitations of existing batteries over biofuel cell technology in terms of vehicle weight, storage capacity, cost and greenhouse pollution. Next, we discussed the advancement in biofuel cells (BFCs) and the challenges to the successful implantation of biofuel cells in the automotive sector. The development of a new e-biofuel cell system infrastructure was also elaborated to reduce the existing BFCs current problems and their environmental-economical sustainability was discussed. The review concluded by summarizing the current market scenario, global forecast for green energy resources and future directions in the area.</t>
  </si>
  <si>
    <t>10.1016/j.jag.2024.103835</t>
  </si>
  <si>
    <t>Mapping and understanding Earth: Open access to digital geoscience data and knowledge supports societal needs and UN sustainable development goals</t>
  </si>
  <si>
    <t>Open access to harmonised digital data describing Earth’s surface and subsurface holds immense value for society. This paper highlights the significance of open access to digital geoscience data ranging from the shallow topsoil or seabed to depths of 5 km. Such data play a pivotal role in facilitating endeavours such as renewable geoenergy solutions, resilient urban planning, supply of critical raw materials, assessment and protection of water resources, mitigation of floods and droughts, identification of suitable locations for carbon capture and storage, development of offshore wind farms, disaster risk reduction, and conservation of ecosystems and biodiversity. EuroGeoSurveys, the Geological Surveys of Europe, have worked diligently for over a decade to ensure open access to harmonised digital European geoscience data and knowledge through the European Geological Data Infrastructure (EGDI). EGDI acts as a data and information resource for providing wide-ranging geoscience data and research, as this paper demonstrates through selected research data and information on four vital natural resources: geoenergy, critical raw materials, water, and soils. Importantly, it incorporates near real-time remote and in-situ monitoring data, thus constituting an invaluable up-to-date database that facilitates informed decision-making, policy implementation, sustainable resource management, the green transition, achieving UN Sustainable Development Goals (SDGs), and the envisioned future of digital twins in Earth sciences. EGDI and its thematic map viewer are tailored, continuously enhanced, and developed in collaboration with all relevant researchers and stakeholders. Its primary objective is to address societal needs by providing data for sustainable, secure, and integrated management of surface and subsurface resources, effectively establishing a geological service for Europe. We argue that open access to surface and subsurface geoscience data is crucial for an efficient green transition to a net-zero society, enabling integrated and coherent surface and subsurface spatial planning.</t>
  </si>
  <si>
    <t>International Journal of Applied Earth Observation and Geoinformation</t>
  </si>
  <si>
    <t>10.1016/j.jclepro.2023.138149</t>
  </si>
  <si>
    <t>Towards sustainable passenger transport: Carbon emission reduction scenarios for a medium-sized city</t>
  </si>
  <si>
    <t>The sustainability of transportation systems is frequently linked to human preferences, hence it is pertinent to align quotidian commuting choices with sustainable development goals. The main goal of the present research was to simulate eight scenarios designed to reduce the carbon dioxide emissions of passenger transport in a Colombian medium-sized city, taking into account the Global Warming Potential (GWP) of public and private vehicles, obtained by means of Life-Cycle Assessment (LCA). In this work we compared the environmental efficiency of the scenarios in order to make a contribution to the scientific discussion on sustainable mobility policies. Measures such as reducing the number of the most polluting vehicles, optimising the modal shares of public and private transportation systems, integrating electric vehicles, increasing the use of bicycles, and reducing mobility, have been tested. The results show that the current annual emissions from passenger transport in the selected city (263.98 kt CO2-eq) could be decreased by up to 64.28% by implementing a 50% reduction in individual Trips per Day (TpD) and distances travelled by private and public vehicles. In addition, increasing the public bus fleet by 50% could yield a 56.92% reduction in the carbon dioxide released, while using an average occupancy of 30 passengers in buses could decrease the total emissions by 25.73%. Augmenting the occupancy ratio of private vehicles was shown to yield a 22.71% reduction in carbon dioxide released. Also, increasing the electric vehicle fleets by 50% can produce carbon emission reductions of 17.96% for the current energy mix and 20.08% for a 100% renewable energy mix; while boosting the use of bicycles and increasing the diesel car fleet yielded reductions of 9.24% and 5.06%, respectively. This article concludes that managing mobility and restricting commuting could be the most sustainable measure for life-cycle carbon emission reduction.</t>
  </si>
  <si>
    <t>10.1016/j.jhazmat.2016.03.009</t>
  </si>
  <si>
    <t>Manufacturing conductive polyaniline/graphite nanocomposites with spent battery powder (SBP) for energy storage: A potential approach for sustainable waste management</t>
  </si>
  <si>
    <t>A potential approach for sustainable waste management of the spent battery material (SBM) is established for manufacturing conductive polyaniline (PANI) nanocomposites as electrode materials for supercapacitors, following the principle of “What comes from the power should be used for the power”. The ternary nanocomposites (G/MnO2/PANI) containing PANI, graphite powder (G) and remanent MnO2 nanoparticles and the binary nanocomposites of polyaniline and graphite powder (G/PANI) are synthesized by the chemical oxidative polymerization of aniline in hydrochloric aqueous solution with the MnO2 nanoparticles in the spent battery powder (SBP) as oxidant. The G/PANI sample, which was prepared with MnO2/aniline mole ratio of 1:1 with 1.0mL aniline in 50mL of 1.0molL−1 HCl, exhibits the electrical conductivity of 22.22Scm−1, the highest specific capacitance up to 317Fg−1 and the highest energy density of 31.0 Wh kg−1, with retention of as high as 84.6% of its initial capacitance after 1000 cycles, indicating good cyclic stability.</t>
  </si>
  <si>
    <t>15 July 2016</t>
  </si>
  <si>
    <t>10.1016/B978-0-08-102376-1.00020-2</t>
  </si>
  <si>
    <t xml:space="preserve">Chapter 20 Materials, environment, and sustainability </t>
  </si>
  <si>
    <t xml:space="preserve">
               The selection of materials to meet environmental objectives must consider the whole material life cycle, identifying the phase(s) of the product life that are of greatest concern: production, manufacture, use, or disposal. This requires data for energy, CO2 and other emissions for each phase, and information on material toxicity, and ability to be recycled, in addition to conventional data for mechanical, thermal, electrical, and chemical properties. For materials production, selection is based on minimizing the embodied energy or associated emissions. For the use phase, selection is based on low weight or excellence as a thermal insulator or an electrical conductor. This eco-design is one, but only one, aspect of sustainable development. Sustainable development requires clean energy and responsibly sourced materials that are reused at the end of product life. It requires an economy that generates sufficient wealth to provide for daily needs and for education, health, and industrial infrastructure. It must be equitable, benefitting society as a whole. Evaluation of the sustainability of a given technology requires facts and the willingness to debate the implications of those facts on prosperity, people, and the planet.
            </t>
  </si>
  <si>
    <t>Materials</t>
  </si>
  <si>
    <t>10.1016/B978-0-12-411497-5.00002-3</t>
  </si>
  <si>
    <t xml:space="preserve">Chapter 2 Moving Beyond Single Attributes to Holistically Assess the Sustainability of Materials </t>
  </si>
  <si>
    <t xml:space="preserve">
               As the evolution of sustainable materials continues, the requirements for these materials have also evolved. Historically, society has relied on a menu of “single attributes” for such products, each highlighting a specific concern related to sustainability or environmental issues. In response, manufacturers and materials designers frequently adjust an existing material to meet a specific requirement, such as the inclusion of high levels of recycled content. As sustainability has matured as a discipline, it has become evident that the use of these single attributes may not provide the best information regarding a material’s true environmental impact. It is important to design solutions that address all areas of materials performance as well as all areas of sustainability, simultaneously. Using holistic approaches such as life-cycle assessments, environmental product declarations, and Design for the Environment, the conflicts and trade-offs between attributes become more apparent, gaps can be identified, and the complete environmental footprint of a product throughout its entire life can be quantified.
            </t>
  </si>
  <si>
    <t>Green and Sustainable Manufacturing of Advanced Material</t>
  </si>
  <si>
    <t>10.1016/j.procir.2023.02.120</t>
  </si>
  <si>
    <t>Assessing energy technologies sustainability: upscaling photovoltaics using absolute LCA</t>
  </si>
  <si>
    <t>The upscaling of a technology has different facets that should be considered with anticipatory environmental assessment to deem its sustainability before industrialization. The Life Cycle Assessment (LCA) methodology is widely used to assess a product sustainability based on technologies. LCA is however usually applied after technology deployment, as a comparative approach validating the efficiency of the previous technology usage. Anticipatory LCA developments are therefore needed to help designers and engineers to investigate the sustainability of future technology implementations. This article paves the way to enhance ex-ante (or prospective) studies with an absolute sustainability framework, thus demonstrating the incompleteness of current developments on the upscaling from the designer's perspective. This is achieved through a case study applied on two photovoltaic technologies, silicon mono-crystalline and silicon/perovskite tandem in France, and in the current and the 2050 perspectives. Results show that assigning absolute sustainability targets at the technology level provides a new design framework, resulting in a go/no-go strategy. The minimal environmental performance requirements associated to technology deployment conditions through scenarios are identified. During this process, however, questioning the temporal and spatial scope of the study remains crucial to design a sustainable technology and the corresponding service it provides.</t>
  </si>
  <si>
    <t>10.1016/j.jmst.2016.02.010</t>
  </si>
  <si>
    <t>Microfibrillated Cellulose Based Ink for Eco-Sustainable Screen Printed Flexible Electrodes in Lithium Ion Batteries</t>
  </si>
  <si>
    <t>Free organic solvent ink containing graphite, carboxymethyl cellulose and microfibrillated cellulose as active material, dispersing and binder, respectively, has been formulated to produce flexible and eco-sustainable electrodes for lithium ion batteries. Content ratio of components and dispersion protocol were tailored in order to have rheological properties suitable for a large and cheap manufacturing process as well as screen printing. The bio-sourced printed electrodes exhibit a high porosity value of 70% that limits the electrochemical performances. However, the calendering process enhances electrode performances by increasing the reversible capacity from 85 until 315 mAh/g and reducing porosity to an optimal value of 34%. Moreover the introduction of 2% w/w of monofluoro-ethylene carbonate in the electrolyte reduced their reversible capacity loss of 11% in the printed electrode.</t>
  </si>
  <si>
    <t>June 2016</t>
  </si>
  <si>
    <t>10.1016/j.crsust.2022.100157</t>
  </si>
  <si>
    <t>Circular economy: A sustainable management strategy for rare earth elements consumption in Australia</t>
  </si>
  <si>
    <t>Rare earth elements (REEs) are a major constituent of many advanced materials in the information and telecommunication industries, as well as the renewable and energy efficiency sectors. REEs are enablers of speed, performance, durability, and low carbon emissions in these industries. They are required in everyday applications because of their unique chemical and physical properties. Given the rise in environmental concerns and consequent demand for REEs and the limited locations where REEs can be sourced, there is a very high risk of supply disruption. Despite the threat of REE supply risk and its environmental and economic significance, an in-depth examination of the environmental impact and benefits of sustainable consumption of these metals in Australia, as in many other parts of the world, holistically and systematically is lacking, particularly regarding improvement in resource efficiency strategies. Most previous work on REEs has focused either on the politico-economic conflicts over supply and distribution, or the environmental and social impacts of its production and has not holistically examined this problem, as a system. This paper provides a review of REEs' sustainable consumption in Australia. The study highlights Circular Economy (CE) as a scientifically plausible picture of sustainable management strategy to help address the adverse impacts of resource (REEs) shortages while achieving maximum environmental benefits. It provides answers to how sustainable are the current strategies of REEs consumption and how this can be enhanced from a CE perspective. A comprehensive CE framework was developed, followed by an illustrative example of CE as a tool for sustainability management and a practical implementation strategy to close the material loop and improve resource efficiency.</t>
  </si>
  <si>
    <t>10.1016/j.indic.2023.100323</t>
  </si>
  <si>
    <t>An environmental impact assessment of Saudi Arabia's vision 2030 for sustainable urban development: A policy perspective on greenhouse gas emissions</t>
  </si>
  <si>
    <t>Globally, countries are legitimizing actions to curtail the malevolent impacts of environmental degradation. This study examined the interaction between CO2 emissions and selected economic variables within the framework of Saudi Arabia's Vision 2030. The Autoregressive distributed lag model (ARDL) was used to analyze the long-run relationships and short-run dynamics between studied variables (1970–2020). The Mann-Kendall (MK) test revealed a significant (p &lt; 0.05) positive increase of GHGs emissions from all sectors across the KSA. The highest increased were captured at the electricity and heat by 7345454.47 tonnes of carbon dioxide-equivalents/year (p &lt; 0.05). On the hand, the ARDL model indicates that GDP, agriculture, industry, services, and oil production have short-term effects on the environment through CO2 emissions. Therefore, GDP, agriculture, services and oil production contribute to increases in CO2 emissions. While industry contributes to decrease in CO2 emissions. The ARDL model also showed that an increase in GDP of 1 percent increases CO2 emissions by 3.46 percent, while an increase in oil production of 1 percent increases CO2 emissions by 4.04 percent. However, an increase in industry of 1 percent decreases CO2 emissions by 7.25 percent. The output of this research has a policy implication for addressing environmental concerns in the country.</t>
  </si>
  <si>
    <t>Environmental and Sustainability Indicators</t>
  </si>
  <si>
    <t>10.1016/j.deveng.2023.100114</t>
  </si>
  <si>
    <t>Assessing sustainability focus across global banks</t>
  </si>
  <si>
    <t>Global banks play intermediary and even direct roles in achievement of the UN Sustainable Development Goals (SDGs). However, developmental progress is complex to measure due to siloed, varied and even non-transparent, ambiguous, non-standardized ways of calibration and reporting. This research explores public disclosures (sustainability, CSR, and annual reports, press releases, website, and others) of fifty banks across nine geo-segments over five calendar years (2018–2023). Inductive methods, co-word assessments, content analysis are deployed to develop qualitative commentaries indicating geo-specific performances of the banks. The research findings indicate goal-specific attribution and discovery of motives and initiatives. This validates how motives in embracing the SDGs vary and relate to achievement of – (A) core business objectives; (B) support and financing of other industries, organizations, and governments in sustainable initiatives; and (C) corporate citizenship, altruistic and ethical considerations. Methodological approaches to calibrate findings across seventeen SDGs help identify benchmark practices, understand complementary actions, and required focus for banks and other industries. This is relevant to geo-specific sustainability challenges, trade-offs, and requirements. The findings can guide public policies and regulations, empower banks and other institutions to accelerate awareness and evaluate effectiveness towards sustainable developments.</t>
  </si>
  <si>
    <t>Development Engineering</t>
  </si>
  <si>
    <t>10.1016/j.envres.2023.116711</t>
  </si>
  <si>
    <t>Wastewater reuse in agriculture: Prospects and challenges</t>
  </si>
  <si>
    <t>Sustainable water recycling and wastewater reuse are urgent nowadays considering water scarcity and increased water consumption through human activities. In 2015, United Nations Sustainable Development Goal 6 (UN SDG6) highlighted the necessity of recycling wastewater to guarantee water availability for individuals. Currently, wastewater irrigation (WWI) of crops and agricultural land appears essential. The present work overviews the quality of treated wastewater in terms of soil microbial activities, and discusses challenges and benefits of WWI in line with wastewater reuse in agriculture and aquaculture irrigation. Combined conventional-advanced wastewater treatment processes are specifically deliberated, considering the harmful impacts on human health arising from WWI originating from reuse of contaminated water (salts, organic pollutants, toxic metals, and microbial pathogens i.e., viruses and bacteria). The comprehensive literature survey revealed that, in addition to the increased levels of pathogen and microbial threats to human wellbeing, poorly-treated wastewater results in plant and soil contamination with toxic organic/inorganic chemicals, and microbial pathogens. The impact of long-term emerging pollutants like plastic nanoparticles should also be established in further studies, with the development of standardized analytical techniques for such hazardous chemicals. Likewise, the reliable, long-term and extensive judgment on heavy metals threat to human beings's health should be explored in future investigations.</t>
  </si>
  <si>
    <t>10.1016/j.scitotenv.2024.171668</t>
  </si>
  <si>
    <t>Landfill leachate a potential challenge towards sustainable environmental management</t>
  </si>
  <si>
    <t>The increasing amount of waste globally has led to a rise in the use of landfills, causing more pollutants to be released through landfill leachate. This leachate is a harmful mix formed from various types of waste at a specific site, and careful disposal is crucial to prevent harm to the environment. Understanding the physical and chemical properties, age differences, and types of landfills is essential to grasp how landfill leachate behaves in the environment. The use of Sustainable Development Goals (SDGs) in managing leachate is noticeable, as applying these goals directly is crucial in reducing the negative effects of landfill leachate. This detailed review explores the origin of landfill leachate, its characteristics, global classification by age, composition analysis, consequences of mismanagement, and the important role of SDGs in achieving sustainable landfill leachate management. The aim is to provide a perspective on the various aspects of landfill leachate, covering its origin, key features, global distribution, environmental impacts from poor management, and importance of SDGs which can guide for sustainable mitigation within a concise framework.</t>
  </si>
  <si>
    <t>10.1016/j.compag.2024.108851</t>
  </si>
  <si>
    <t>IoT-based agriculture management techniques for sustainable farming: A comprehensive review</t>
  </si>
  <si>
    <t>The sustainable development goals (SDGs) of the United Nations seek to promote an agriculture sector that can lead change on both a local and global scale. By helping farmers to produce more food sustainably, Internet of Things (IoT)-based agriculture management solutions are significantly contributing to the achievement of these SDGs. By 2050, the world's population is expected to reach 9.7 billion, necessitating a 60% increase in food production efficiency and security in order to meet the growing population's demands. Smart farming powered by the IoT and utilizing artificial intelligence (AI) and machine learning (ML) algorithms is becoming a viable and sustainable method for increasing agricultural productivity and reducing environmental impact. The newest research and development initiatives in IoT-based smart farming are summarized in this comprehensive review article, along with how they might change the agricultural sector. The study gives a general overview of the machine abilities that smart farming is supported by, including perception, reasoning and learning, communication, task planning and execution, and systems integration. The use of robots and unmanned aerial vehicles (UAVs) in diverse agricultural contexts is also demonstrated in the paper, indicating the potential for improved productivity and diminished environmental effect. The report concludes by highlighting the significance of utilizing wireless communication LoraWan technology in the creation of smart systems that can further enable sustainable agriculture management.</t>
  </si>
  <si>
    <t>Computers and Electronics in Agriculture</t>
  </si>
  <si>
    <t>10.1016/j.spc.2023.07.008</t>
  </si>
  <si>
    <t>Intentions to purchase a sustainable mobile phone by network analysis in four European countries</t>
  </si>
  <si>
    <t>The environmental impact of the smartphone industry is large and growing. Smartphone production requires precious metals, and its manufacturing, energy consumption during use, and disposal also harm the environment. These impacts are exacerbated by the low repairability and short replacement cycles of around two years. We investigate the factors relating to the intention to purchase an easily repairable modular smartphone (the Fairphone 4), in order to better understand what influences consumers to choose this sustainable alternative. We used an attitude network approach in a pre-registered online study (total N = 2202) in four countries: the Netherlands, Germany, France, and the United Kingdom. Across countries, psychological factors were more closely related to intentions to buy a sustainable smartphone than product and brand characteristics. In particular, joy and excitement, overall attitude, and green product interest related positively to purchase intentions, while the status of the product and feelings of uncertainty about the product correlated negatively with intentions. We discuss network analysis as a tool for information gathering and hypothesis generation, and suggest how the results could inform marketing and communication strategies.</t>
  </si>
  <si>
    <t>10.1016/j.spc.2022.10.027</t>
  </si>
  <si>
    <t>Life cycle sustainability assessment and circularity of geothermal power plants</t>
  </si>
  <si>
    <t>Geothermal power generation is expected to increase fivefold worldwide by 2040 compared to 2018. The upcoming growth of geothermal power plants (GPPs) requires assessments of its role in tackling climate change and other impacts within complex environmental, economic and social systems. This study presents the first literature review of GPPs, including comparisons among different GPP technologies, based on life cycle sustainability and circular economy perspectives. A total of 76 core literature studies on geothermal-related topics are reviewed, including technology choices, and critically discussed in terms of their environmental, economic, social and circular economy aspects. Firstly, seven life cycle environmental impact indicators (global warming, acidification, eutrophication, human toxicity, ozone depletion, photochemical oxidation, and cumulative energy demand) are compared both within GPP technologies and to other conventional electricity generation technologies (such as coal and hydro). Secondly, economic sustainability is considered via life cycle costing, and the results show that geothermal could be economically competitive when compared to solar photovoltaic (PV), hydro, and even wind energy sources. Thirdly, social aspects are discussed considering 15 articles that evaluated concerns such as public acceptance, technology safety and local employment rate, although none rigorously considered a life cycle approach. Lastly, a total of 12 articles were found linking the circular economy with GPPs and elaborating on some of the ‘9Rs’ framework. To improve the effectiveness of future research, studies should focus on fulfilling major data gaps in literature such as the lack of detailed documentation for specific materials and background process choices in life cycle assessment databases. The development of GPPs can be an important alternative in efforts to decrease climate change impacts and pursue cleaner energy sources in countries where geothermal energy is more easily available.</t>
  </si>
  <si>
    <t>10.1016/j.jmapro.2020.05.016</t>
  </si>
  <si>
    <t>Experimental investigation and sustainability assessment to evaluate environmentally clean machining of 15-5 PH stainless steel</t>
  </si>
  <si>
    <t>This paper aims to present the environmental issues associated with conventional cutting fluids strategy and find out alternative solutions in terms of environmentally friendly cooling and lubrication techniques with high machining performance. In this view, this paper analyses the cleaner cooling and lubrication techniques, namely dry, MQL, and cryogenic machining with conventional lubrication technique, namely wet machining to reduce the usage of non-renewable energy source and recycle process without losing the productivity. In this context, cutting force, co-efficient of friction (CoF), energy consumption, surface roughness parameters and chip reduction coefficient (CRC) are measured for dry, wet, MQL, and cryogenic machining of 15−5 Precipitation Hardened Stainless Steel (PHSS) with variation in cutting speed and feed rate. Also, a previously applied sustainability assessment algorithm has been implemented to study the effectiveness of these cooling and lubrication strategies. The sustainability assessment includes machining performance as well as sustainable indicators (i.e., waste management, environmental impact as well as operational health and safety) in a single integrated analysis to achieve a balance between the machining efficiency and sustainability effectiveness. At higher value of cutting speed (199 m/min) and feed rate (0.333 mm/rev), 29.26 %, 52.68 % and 53.33 % increment in the value of cutting force were observed in dry, wet and MQL machining in comparison with cryogenic machining respectively. The higher values of CoF and CRC found in dry machining suggest more friction and amount of plastic deformation respectively as compared to other cutting fluid strategies. The 6.27 % higher value of energy consumption was observed in dry machining as compared to other cutting environments. At higher cutting parameters, in cryogenic machining, 6.76 %, 1.8 % and 26.62 % lower surface roughness (Ra) were observed as compared to dry, wet and MQL machining, respectively.</t>
  </si>
  <si>
    <t>10.1016/j.enconman.2007.11.011</t>
  </si>
  <si>
    <t>Conceptual study of distributed CO2 capture and the sustainable carbon economy</t>
  </si>
  <si>
    <t>Capture of carbon dioxide from distributed sources is often neglected as a viable solution to the global problem of CO2 emissions management. Small scale power plants, including those applicable to the transportation sector, can be designed to capture their CO2 exhaust stream, provided it is not heavily diluted with air. Liquefaction of carbon dioxide allows the captured CO2 to be stored densely, with a minimal energetic penalty and space requirement, until it can be permanently sequestered. In this short-term solution, the energetic penalty for CO2 capture can be further offset by exploiting novel energy conversion processes involving regeneration of the reaction product stream – a simple strategy that is not exploited in conventional systems. More importantly, in the long-term, as the renewable energy infrastructure is built up, the collected CO2 can be recycled into synthetic carbon-based liquid fuels which act as energy carriers in the sustainable carbon economy.</t>
  </si>
  <si>
    <t>June 2008</t>
  </si>
  <si>
    <t>10.1016/j.jechem.2023.12.021</t>
  </si>
  <si>
    <t>Deep eutectic solvents: Green multi-task agents for sustainable super green hydrogen technologies</t>
  </si>
  <si>
    <t>While reliance on renewable energy resources has become a reality, there is still a need to deploy greener and more sustainable methods in order to achieve sustainable development goals. Indeed, green hydrogen is currently believed to be a reliable solution for global warming and the pollution challenges arising from fossil fuels, making it the resilient fuel of the future. However, the sustainability of green hydrogen technologies is yet to be achieved. In this context, generation of green hydrogen with the aid of deep eutectic solvents (DESs) as green mixtures has been demonstrated as a promising research area. This systematic review article covers green hydrogen generation through water splitting and biomass fermentation when DESs are utilized within the generation process. It also discusses the incorporation of DESs in fuel cell technologies. DESs can play a variety of roles such as solvent, electrolyte, or precursor; colloidal suspension and reaction medium; galvanic replacement, shape-controlling, decoration, or extractive agent; finally oxidant. These roles are relevant to several methods of green hydrogen generation, including electrocatalysis, photocatalysis, and fermentation. As such, it is of utmost importance to screen potential DES formulations and determine how they can function in and contribute throughout the green hydrogen mobility stages. The realization of super green hydrogen generation stands out as a pivotal milestone in our journey towards achieving a more sustainable form of development; DESs have great potential in making this milestone achievable. Overall, incorporating DESs in hydrogen generation constitutes a promising research area and offers potential scalability for green hydrogen production, storage, transport, and utilization.</t>
  </si>
  <si>
    <t>10.1016/j.rser.2023.113421</t>
  </si>
  <si>
    <t>Emerging phase change materials with improved thermal efficiency for a clean and sustainable environment: An approach towards net zero</t>
  </si>
  <si>
    <t>Technologies based on renewable energy sources are urgently needed to address the supply versus demand energy imbalance caused by the ever-increasing energy consumption and the consequent diminution of fossil fuel supplies. In recent years, the phase change energy storage technique has prompted a lot of attention to address the conflict between thermal energy supply and demand to mitigate the energy shortage issues. Phase change materials (PCMs) have been extensively applied in thermal energy storage due to their excellent energy output stability and high energy storage capability at a constant temperature. However, most PCMs have the limitation of poor thermal conductivity, which negatively affects their thermal performance during their energy storage application. The strategies such as encapsulation have been given importance to improve the thermal conductivity, supercooling, phase segregation, and leakage problem of PCMs. This review aims to summarize the current state and progress on production technologies for PCMs with improved thermal efficiency for a clean and sustainable environment. The recent initiatives to produce emerging PCMs and thermal energy storage implementations emphasizing net zero emission goals are critically discussed. The various strategies for the way forward are presented to explore and better utilize PCM-based technologies.</t>
  </si>
  <si>
    <t>10.1016/j.clpl.2022.100023</t>
  </si>
  <si>
    <t>A supply chain view of sustainability management</t>
  </si>
  <si>
    <t>Given the global sustainability challenges facing humans and nature today, this theoretical paper aims to propose a supply chain view of sustainability management and thereby contribute to elevating the sustainable supply chain management field to the level of theory. This is done by identifying supply chain stakeholders and related sustainability challenges, which reveal the inherent paradoxes and tensions in global consumption and production networks. This perspective supports the urgent need for all supply chain stakeholders to understand sustainability challenges and adopt a sustainability mindset. The focus on reducing supply chain disruptions, improving supply chain resilience, and improving supply chain sustainability performance has neglected and even undermined broader sustainability challenges, such as climate change. Therefore, this paper first provides a discussion on the complementarity between stakeholder theory and sustainable supply chain management (SSCM) from a systems perspective; and, second, develops a novel supply chain theory to enhance sustainability management by identifying supply chain stakeholders and related sustainability challenges. Linking stakeholder theory and SSCM facilitates a holistic understanding of sustainability challenges, making it possible to identify opportunities to improve one's decisions, actions, and current consumption and production patterns. Instead of perpetuating a firm- or client-centred perspective, the supply chain view places the product/service at the center of the stakeholder identification process. It clearly identifies stakeholders upstream, within the focal firm, downstream, or outside the supply chain (SC), as well as the related sustainability challenges. It encourages all organizations and individuals to practise their systems thinking skills in order to improve their sustainability mindset and enhance their subsequent ability to solve sustainability and ethical challenges. The proposed supply chain view supports managers, policymakers, educators, consultant, consumers, and individuals in identifying stakeholders and understanding sustainability challenges related to production and consumption effectively. This extends existing knowledge on sustainability management from a supply chain perspective and opens new research areas, particularly for ethical decision-making and behavioural sciences.</t>
  </si>
  <si>
    <t>10.1016/j.apenergy.2024.123376</t>
  </si>
  <si>
    <t>Exploring equality and sustainability trade-offs of energy transition outcomes in the United States in 2050</t>
  </si>
  <si>
    <t>With increasing focus on equitable and just energy transition, it is critical to understand the trade-offs of different decarbonization outcomes across economic, environmental, and social sustainability criteria. In this analysis, we use a multi-criteria decision analysis to quantify sustainability outcomes across 32 decarbonization outcomes in 2050 in the U.S. The economic sustainability criteria we use are system cost, national average retail rate, and electricity system employment. The environmental sustainability criteria we use are life cycle greenhouse gas emissions, life cycle water depletion, life cycle land transformation, and air pollution fatalities. The social sustainability (distributional impacts) criteria we use are retail rate equality across states, electricity employment equality across low-income households, and air pollution disparities across census tracts. We evaluate performance across these criteria under eleven different stakeholder preference scenarios. We find that decarbonization policies with indefinitely extended tax credits have the highest sustainability score under equal criteria weighting, with greater investments in renewable energy technologies, and result in better environmental, system cost, job, and air pollution disparities compared to mid-case scenarios, that only include current policies and CO2 reduction targets. We also see that our multi-criteria decision analysis identifies decarbonization outcomes that would not have been identified as optimal under a single objective, which highlights the importance of trade-off analyses to understand decarbonization outcomes more holistically.</t>
  </si>
  <si>
    <t>10.1016/j.biortech.2023.129632</t>
  </si>
  <si>
    <t>A critical review on biochar production from pine wastes, upgradation techniques, environmental sustainability, and challenges</t>
  </si>
  <si>
    <t>Pine wastes, including pine needles, cones, and wood, are abundantly produced as an agroforestry by-product globally and have shown tremendous potential for biochar production. Various thermochemical conversion technologies have exhibited promising results in converting pine wastes to biochar, displaying impressive performance. Hence, this review paper aims to investigate the possibilities and recent technological advancements for synthesizing biochar from pine waste. Furthermore, it explores techniques for enhancing the properties of biochar and its integrated applications in various fields, such as soil and water remediation, carbon sequestration, battery capacitor synthesis, and bio-coal production. Finally, the paper sheds light on the limitations of current strategies, emphasizing the need for further research and study to address the challenges in pine waste-based biochar synthesis. By promoting sustainable and effective utilization of pine wastes, this review contributes to environmental conservation and resource management.</t>
  </si>
  <si>
    <t>10.1016/j.jclepro.2015.05.075</t>
  </si>
  <si>
    <t>Two life cycle assessment (LCA) based methods to analyse and design complex (regional) circular economy systems. Case: making water tourism more sustainable</t>
  </si>
  <si>
    <t>There is a need for metrics to analyse complex business models in the circular economy. Life cycle assessment (LCA) currently is the best defined system to analyse the environmental aspects, and is capable to analyse circular systems, Product Service Systems, and systems for recycling. However LCA falls short of analysis of the added value of business models. Since new sustainable business models are part of the transition towards a circular economy, there is a need for combined analyses of value and eco-burden. This paper applies the LCA-based Eco-costs Value Ratio (EVR) Model to analyse potential negative environmental effects of business initiatives on a system level, and to provide a theoretical approach to the design of sustainable business models by means of a three dimensional approach of costs, eco-costs and market value. Two methods are applied for analysis and design: Eco-efficient Value Creation (EVR benchmarking) and the Circular Transition Framework (describing stakeholder activities which are required for the transition towards sustainable business models). The practical case of the analysis, design and implementation of a business model for sustainable water recreation in Friesland (a province in the Netherlands) is used to validate the usefulness of these two LCA-based methods. The conclusion is that the approach of Eco-efficient Value Creation helps to avoid many pitfalls of the design of circular business models (e.g. having a positive result on product level, but having a negative effect on societal level; having a positive effect on the environment but having insufficient customer perceived value to overcome fierce market competition). The Circular Transition Framework reveals pitfalls and opportunities in implementation (e.g. the coordination between business models and governmental policies).</t>
  </si>
  <si>
    <t>10.1533/9780857096333.4.405</t>
  </si>
  <si>
    <t xml:space="preserve">19 Sustainable electronic product design </t>
  </si>
  <si>
    <t xml:space="preserve">
               Design for sustainability and the ecodesign of electronic products are driven by legislation and other policy instruments, rising resource prices for limited resources, as well as consumer demand and market opportunities. Designers and engineers need to design electronic products so that they are beneficial for environment, society and the economy. This can be achieved by starting with a real demand and then searching for sustainable solutions that are eco-efficient and effective, based on sustainable materials, minimizing energy consumption in the production and use phase, designing products that can be re-used and recycled at the end of their life, or are non-toxic and biodegradable so that they can be given back to nature as food for ecosystems. in addition they have to be embedded in sustainable production and consumption systems. The more general background and rationale as well as several tools and methodologies, case studies and more radical concepts for such more sustainable electronic products are described in this chapter.
            </t>
  </si>
  <si>
    <t>10.1016/j.mtener.2023.101432</t>
  </si>
  <si>
    <t>Deep eutectic solvents: viable sustainable electrolytes for supercapacitors</t>
  </si>
  <si>
    <t>The ongoing pursuit of environmentally friendly options, spanning from fundamental research to industrial applications, has led to remarkable advancements in the field of energy storage. Deep eutectic solvents (DES) have emerged as a promising avenue for energy storage applications. These unique solvents, derived from readily available and biodegradable components, offer advantages such as low cost, high thermal stability, and excellent compatibility with a wide range of electrode materials. Their tunable properties and ability to facilitate efficient charge transfer make them attractive candidates for various energy storage systems, including batteries and supercapacitors. The fundamental properties and characteristics that distinguish DES from conventional electrolytes are thoroughly detailed in this chapter along with their impact in various research domains. This review highlights recent research endeavors in the field of energy, with a particular focus on supercapacitor technology. It explores the parameters and advantageous connections between supercapacitors and DES, elucidating the significant outcomes achieved through the use of these greener electrolytes for supercapacitors, excluding hybrid devices and other applications of DES in the area.</t>
  </si>
  <si>
    <t>10.1016/j.procs.2023.10.257</t>
  </si>
  <si>
    <t>Sustainable Waste Management for Implementation of a Circular Economy Model in a Port</t>
  </si>
  <si>
    <t>The manuscript presents the management of waste from marine vessels and cargo handling companies in a selected European Union port. The main objective of the paper is to analyse and evaluate the existing waste management model in the port of Szczecin in the context of circular economy. The expert research carried out is aimed, inter alia, at identifying which of the solutions currently in use need to be improved from an environmental perspective. These measures could serve as a basis for the development of green logistics chains for waste generated in connection with the organisation of shipping. What is of particular importance in this regard is the information flow, which preferably should be an integral part of an international IT system enabling tracking of waste streams from their place origin to final disposal. In light of the above, it is particularly important to look for solutions which will support the creation and adoption of models providing sufficient control over the entirety of green waste management activities, in line with the circular economy concept.</t>
  </si>
  <si>
    <t>10.1016/j.gsd.2021.100705</t>
  </si>
  <si>
    <t>Emerging issues and approaches to protecting and sustaining surface and groundwater resources: Emphasis on Ghana</t>
  </si>
  <si>
    <t>Geo-natural and anthropogenic factors have threatened water resources. Though several studies have been conducted to identify the approaches to conserve these resources, no categorical study has been done to synthesize the emerging contaminates in water resources and approaches to sustaining water resources. This study sought to highlight approaches to protecting and sustaining surface and groundwater resources by triangulating 198 literature sources. Deforestation, mining activities, encroachment of watercourses, farming, and poor waste disposal have resulted in high levels of pesticides such as dichlorodiphenyltrichloroethane, gamma- and delta-hexachlorocyclohexane, L-cyhalothrin, cypermethrin, fenitrothion, fenpropathrin, ethoprophos, heavy metals (As = 12,200 μgL−1, Hg = 6251 μgL−1, Cr = 45 μgL−1), F−, Na+, Ca2+, PO4 2−, and Mg2+ in elevated levels have been detected in surface and groundwater resources. From this study, contaminants of emerging concern (CEC) that require detailed research are antibiotics, microplastics, and perfluoroalkyl acids. The formulation and implementation of policies, regulation and scientific recommendations have been discussed as effective tools for protecting water resources in Ghana and beyond. For instance, the ban and regulation of mining in Ghana showed that the turbidity levels measured in Rivers Ankobra (553 NTU), Birim (1805 NTU), and Pra (3822 NTU) respectively reduced to 217 NTU, 883 NTU and 261 NTU. To conserve and protect water resources, proper disposal of chemicals and toxin-bearing materials, promoting/practicing rain harvesting, employing legislative tools, reusing/recycling water/wastewater, environmentally-friendly farming/irrigation practices, public education on water resources management, afforestation, water management programs, adherence to engineering and technical advice, political enforcement of water-related policies, avoiding encroachment into water bodies/catchments, and investing in water-related researches are highly recommended in the protection of water resources. Adopting and complying with the recommendations presented in this study can serve as guidelines for protecting and sustaining water resources for present and future use in Ghana and areas with similar prevailing challenges.</t>
  </si>
  <si>
    <t>10.1016/j.mtsust.2024.100827</t>
  </si>
  <si>
    <t>Photooxidation of biomass for sustainable chemicals and hydrogen production on graphitic carbon nitride-based materials: A comprehensive review</t>
  </si>
  <si>
    <t>Photocatalytic biomass conversion is commonly recognized as one of the most favorable procedures to fabricate valuable chemicals as well as carbon-free hydrogen energy. Developing novel photocatalysts is necessary to achieve significant improvement in the target product selectivity and yield. Graphitic carbon nitride (g-C3N4) is a potential material for the photooxidation of biomass due to its intriguing physicochemical, electronic, and optical properties. In this review, we summarized the latest development in the photooxidation of lignocellulosic biomass and biomass-derived substrates such as 5-hydroxymethylfurfural (5-HMF) and sugars over g-C3N4 to produce highly value-added chemicals. This review also sheds light on the current advancement in hydrogen evolution efficiency over g–C3N4–based photocatalytic material coupled with conversion of biomass and its substrates. Herein, the properties, synthesis, morphological nanostructures, characterization, modification techniques, and photocatalytic applications of g-C3N4 photocatalysts were highlighted. Various methods for enhancing its stability, and efficiency for commercialization utilization were emphasized. Then, the process intensification aspects for the photocatalytic process over g–C3N4–based photocatalysts in continuous flow microreactors are discussed. Finally, we discussed the perspectives, challenges, and knowledge gap in the future directions for native lignocellulose biomass photocatalytic conversion and upcoming difficulties to improve the profitability and sustainability of photocatalytic hydrogen production by using metal-free g–C3N4–based photocatalytic materials.</t>
  </si>
  <si>
    <t>10.1016/j.est.2023.109304</t>
  </si>
  <si>
    <t>A comprehensive overview of vehicle to everything (V2X) technology for sustainable EV adoption</t>
  </si>
  <si>
    <t>The adoption of electric vehicles as a potential solution to the increasing energy crisis and environmental concerns has been on the rise. The development of smart grid concepts has further amplified the role of electric vehicles through the incorporation of vehicle-to-everything (V2X) technology. V2X is a comprehensive term that encompasses the use of electric vehicle batteries to derive additional value during non-use times. Bi-directional charging is employed to generate revenue from the battery asset to provide benefits to the electric grid, reduce energy consumption of buildings and homes, or provide backup power to loads. This paper presents an overview of the current state-of-the-art V2X operation of electric vehicles. It commences by discussing V2X frameworks such as vehicle-to-grid (V2G), vehicle-to-home (V2H), vehicle-to-building (V2B), vehicle-to-vehicle (V2V), vehicle-to-load (V2L), and vehicle-for-grid (V4G). Additionally, the infrastructure of V2X is analyzed with respect to control modes, power flow, types of charging systems, charging/discharging strategies, and the role of aggregator and IoT in the V2X system. Various standards and operational strategies for V2X are also examined. Moreover, this paper explores the crucial role of power electronics in ensuring reliable V2X operations and cyber-physical systems. The increasing penetration of renewables and the role of V2X in utilizing these resources efficiently are also studied. The global representative V2X projects that have already been implemented or are in the current phase are discussed. Finally, the challenges and barriers to the implementation of V2X are detailed, and future perspectives and policy recommendations are provided to make full use of this technology for a sustainable future.</t>
  </si>
  <si>
    <t>10.1016/j.indic.2024.100470</t>
  </si>
  <si>
    <t>Nano-biofertilizer an eco-friendly and sustainable approach for the improvement of crops under abiotic stresses</t>
  </si>
  <si>
    <t>Global crop production is significantly reduced by rapid changes in the climate, either by natural or manmade activities. The frequent application of various fertilizers, has resulted in soil pollution, which is further exacerbated by water scarcity. The indiscriminate use of chemical fertilizers has led to devastating consequences such as reduction of soil fertility, environmental contamination, increased insect resistance, destroyed biodiversity, and ultimately resulted in heavy economic losses. Another approach being investigated and explored is the use of biofertilizers, which is a better supplement to improve crop yields without harming the environment. However, a significant challenge lies in the fact that plants cannot utilize whole biofertilizer intact, as much of the portion remained unabsorbed or became part of the soil instead of reaching the targeted site. This problem can be solved by nanotechnology; nano-biofertilizers increase tolerance against abiotic stresses. They improve plant morphology, biochemistry and yield, as well as soil composition. Thus, in comparison to conventional chemical fertilizers, nano-biofertilizer produce eco-friendly, sustainable and longer-lasting outcomes. This paper discusses a review of biofertilizer formulations based on nanotechnology for sustainable agriculture development. The invention and application of nano-biofertilizer on various plant species is highlighted in this paper, along with how it improves the growth and development of plants.</t>
  </si>
  <si>
    <t>10.1016/j.jclepro.2022.135669</t>
  </si>
  <si>
    <t>Does supply chain sustainability benefit from formal scavenging? A case study in circular settings</t>
  </si>
  <si>
    <t>Formal scavenging grants material circularity, but its potential contribution to the sustainability of a Supply Chain (SC) is far from being a trivial issue. Thus, this paper aims to understand what is the impact of formal scavenging on the sustainability of an SC and quantify it. Accordingly, a case study in an Italian Pulp and Paper circular SC was developed through the lenses of the Triple Bottom Line. This SC consists of five groups of stakeholders and a formal scavenger that collects and redistributes wastepaper. The findings show that, in a one-year time window, the formal scavenger generated an economic value of over €3 million and led to saving 718 tCO2e and an energy equivalent to that consumed by 1000 average Italian families every year. In addition, it created new stable jobs and directly contributed to decreasing the waste tax in the geographical area in which it operates. Furthermore, formal scavenging proved to be effective in building up SC resilience in the face of unexpected changes in the prices and volumes of wastepaper. The results contribute to framing formal scavenging as a collaboration-based solution to enable the achievement of sustainability benefits in closed-loop SCs and provide actionable suggestions for SC managers and policymakers.</t>
  </si>
  <si>
    <t>10.1016/j.resourpol.2024.105197</t>
  </si>
  <si>
    <t>Sustainable finance in natural resource extraction: Navigating green recovery pathways</t>
  </si>
  <si>
    <t>This research addresses the critical problem of balancing environmental sustainability with economic growth in resource-intensive industries. The primary objectives are to identify effective strategies for sustainable management and to evaluate their impact on reducing climate change, protecting biodiversity, and enhancing the socioeconomic well-being of dependent communities. Employing novel methodologies, including a thorough analysis of case studies, empirical data, time series data, and original surveys conducted between January and March 2023, this study investigates the resilience of businesses to risks such as limited energy supplies, safety regulations, and shifting consumer demands. The integration of time series data allows for an in-depth examination of trends and changes over specific periods, enhancing the robustness of the findings. Key findings indicate that entrepreneurial strategies and prudent management of natural resources, such as water, land, and minerals, are essential for long-term success. However, there are complex implications for the direct impact of business strategies on profitability, particularly in the Chinese extraction industry. The research advocates for a comprehensive approach to sustainable practices, integrating social, economic, and environmental considerations. Policy recommendations emphasize the importance of collaborative efforts between communities, industry stakeholders, and governments to foster a green recovery. This paper provides strategic insights for policymakers, industry executives, and researchers, contributing to the discourse on sustainable development and offering a roadmap for a resilient and sustainable natural resource extraction sector.</t>
  </si>
  <si>
    <t>10.1016/j.jpowsour.2024.235252</t>
  </si>
  <si>
    <t>Upcycling drinking bottle waste to intercalated 2D-0D carbon architectures and its supercapacitor applications</t>
  </si>
  <si>
    <t>Despite its many benefits to our modern life, plastic contributes a large volume of solid waste that increasingly threatens our environment and health. Through a hydrothermal depolymerization and carbonization process that involves nitric acid and ethanol, drinking bottles that are made of polyethylene terephthalate are successfully converted into carbon quantum dots (CDs) and thin carbon nanosheets simultaneously with the former intercalated between layers of the latter to form a unique ball-sheet architecture. When used as electrode material, the stacking carbon nanosheets in this plastic-derived, ball-sheet carbon (PBSC) structure create a conductive network to allow rapid transport of ions and electrons while the well-dispersed CDs offer a large surface area and numerous sites to host them. The supercapacitors made of these PBSC electrodes exhibit double-layer capacitor behaviors with a specific capacity reaching 237 F/g at a charge rate of 1 A/g and excellent cycling stability. Our efforts offer a new route to upcycle plastic waste as valuable energy storage materials, which may help boost its recycling and the sustainable deployment of various clean energy resources.</t>
  </si>
  <si>
    <t>10.1016/j.esd.2024.101382</t>
  </si>
  <si>
    <t>Unleashing tomorrow's energy for sustainable development: Pioneering green building technologies and green tourism supply chain management in Zimbabwe's tourism sector</t>
  </si>
  <si>
    <t>In recent years, the pressing global concern for sustainable energy solutions has propelled energy sustainability to the forefront of discussions across industries and sectors. The study investigates complex relationships involving the independent variable (green building technologies), the mediator (green tourism supply chain management), and four dependent variables: (renewable energy generation, waste-to-energy generation, community energy engagement, and energy storage and energy security). Employing a quantitative approach, data was collected from 618 tourism stakeholders through simple random sampling and the Krejcie and Morgan method. Questionnaires were administered using Google Forms, and data analysis was conducted using Smart Pls 3 software. The T-statistics values for all 13 direct and indirect hypotheses exceeded the threshold of 1.96, ranging from a minimum of 2.132 to a maximum of 12.808, indicating a statistically significant positive correlation among all variables. The results demonstrate the universality of energy sustainability theory within the tourism supply chain, offering actionable insights for policy implementation and incentives that facilitate decentralized and robust energy transitions. The empirical framework equips policymakers with effective strategies for prioritizing investments in areas like green building technologies, waste management, community engagement, and sustainable supply chains. This study illuminates avenues for tourism destinations to assume leadership roles in energy sustainability, while simultaneously offering a comprehensive resource for researchers globally.</t>
  </si>
  <si>
    <t>10.1016/j.ijhydene.2024.09.063</t>
  </si>
  <si>
    <t>Sustainable rural electrification: Energy-economic feasibility analysis of autonomous hydrogen-based hybrid energy system</t>
  </si>
  <si>
    <t>Pakistan has endured a severe power shortage for the past decade, with an installed capacity insufficient to meet the escalating demand. This dire situation results in catastrophic power breakdowns lasting 12 h in cities and 18 h in rural areas daily, and unfortunately, the outlook indicates it may worsen over time. The energy deficit is taking a toll on the country's overall economy, causing significant damage. This study focuses on designing a rural hybrid renewable energy system (HRES) to provide stable power to a remote village in Pakistan's Bannu district. The proposed HRES includes photovoltaic panels (PV), fuel cells (FC), and a biogas generator (BG). This paper addresses Pakistan's power shortage crisis and offers an economically viable solution through the rural HRES design, ensuring a sustainable and resilient energy future. Robustness, sensitivity, and breakeven analyses confirm the system's viability and ability to provide the community with uninterrupted electricity. The research demonstrates a cost of energy (COE) of $0.41/kWh and a total net present cost (TNPC) of $199,081 for the HRES. Additionally, the study compares the performance of the proposed system with state-of-the-art alternatives.</t>
  </si>
  <si>
    <t>10.1016/j.ijft.2023.100498</t>
  </si>
  <si>
    <t>Renewable energy systems: Comparisons, challenges and barriers, sustainability indicators, and the contribution to UN sustainable development goals</t>
  </si>
  <si>
    <t>Because of the harsh environmental impacts of fossil fuels, price fluctuation, and resource limitation, renewable energy resources (RERs) are considered the ultimate solution to overcome these challenges. RERs are also abundant and environmentally friendly. It has been reported that the growth rates in renewable energy installations have increased by 8–9% annually since 2010, reaching a cumulative capacity of 2.9 TW by 2020 and exceeding the growth rate for fossil resources. In this work, the different RERs have been critically discussed in terms of their operation principles, advantages, disadvantages, and associated environmental impacts, focusing on wind and solar energies as the most deployed RERs. Barriers to the full deployment of RERs to replace fossil resources are discussed. Based on the discussion presented on RERs, the contribution of deploying RERs towards the achievement of the United Nations (UN) Sustainable Development Goals (SDGs) is also critically discussed. A total of 80 indicators have been identified for RERs' contribution toward the achievement of SDGs.</t>
  </si>
  <si>
    <t>10.1016/j.ijbiomac.2023.128550</t>
  </si>
  <si>
    <t>A sustainable and eco-friendly approach for environmental and energy management using biopolymers chitosan, lignin and cellulose — A review</t>
  </si>
  <si>
    <t>Biopolymers are a naturally occurring alternative to synthetic polymers that are linked by covalent bonds, which includes cellular components such as proteins, nucleotides, lipids, and polysaccharides. Based on the extensive literature review it was found that chitosan, lignin, and cellulose were predominantly used in the energy and environmental sectors. Due to their vast array of qualities, including the adsorption, flocculation, anticoagulation, and furthermore, have made them useful for treating wastewater and pollutant removal. Chitosan and lignin have been used as a proton exchange membrane in the energy storage device of fuel cells. As these biopolymers develop strong coordination connections with metal surfaces, they act as an anticorrosive agent, which inhibiting the corrosion. Besides, there are a lot of recent developments in the application of biopolymers for energy and environmental fields. The present review provides a concise summary of recent developments in membrane-based biopolymers role in energy and environmental field. In addition, this review is drawn to a conclusion with a discussion of future trends in the real application of biopolymers in a variety of different industries, as well as the financial significance of these future trends.</t>
  </si>
  <si>
    <t>10.1016/B978-0-323-90798-9.00103-7</t>
  </si>
  <si>
    <t>Accelerating the Delivery of the 2030 Agenda for Sustainable Development Through the Implementation of a Sustainable Blue Economy</t>
  </si>
  <si>
    <t>As the world passes the midpoint for the implementation of the 2030 Agenda for Sustainable Development, delivery is alarmingly slow and there is an urgent need for rapid and transformative action. We review and discuss the extent to which a sustainable blue economy could accelerate the delivery of the 2030 Agenda, finding that all Sustainable Development Goals could be accelerated. We propose a renewed vision for an Ambitious, Strategic and Equitable Sustainable Blue Economy described by 5 guiding principles which promote healthy ecosystems, equitable and inclusive processes, climate stability, sustainable consumption and production and circular processes.</t>
  </si>
  <si>
    <t>10.1016/j.greeac.2024.100095</t>
  </si>
  <si>
    <t>Impacts of microplastics and urbanization on soil health: An urgent concern for sustainable development</t>
  </si>
  <si>
    <t>This review offers a novel perspective by exploring the combined effects of microplastics (MPs) and urbanization on soil health, differing from conventional studies that focus solely on individual factors. Integrating the impact of urbanization and MPs provides a holistic view, revealing significant implications for soil degradation. As research on microplastics within soil gains traction, understanding the complex interplay between urban soil and microplastics becomes crucial. We have conducted a comprehensive review of existing literature, examining the origins of microplastics, their movement through soil, detrimental effects on soil health and function, transmission through food chains, and consequent harm to soil organisms. This review aims to summarize the origins and consequences of MPs and urbanization on soil health, assess the influence of MPs on soil vitality and functionality, and scrutinize potential ecological and health hazards within soil due to microplastics. By consolidating prior research, this review contributes insights into land-use changes associated with urbanization, elucidates the relationship between MPs and urbanization concerning soil health, examines microplastic migration and toxicology, and proposes management strategies to mitigate the risks posed by MPs and urbanization. The urgent need to develop effective strategies to manage these pollutants stresses the significance of this research, suggesting approaches such as reducing plastic usage, implementing sustainable urban and industrial practices, and employing efficient soil restoration methods.</t>
  </si>
  <si>
    <t>10.1016/B978-0-08-102041-8.00008-1</t>
  </si>
  <si>
    <t xml:space="preserve">8 Sustainable synthetic fibre production </t>
  </si>
  <si>
    <t xml:space="preserve">
               Consumers are becoming increasingly conscious of the environment and aware that the planet and people cannot be exploited if we wish to continue to prosper. Even the highly changing field of fashion has an environmental conscience. Man-made fibres dominate the textile market. Hence, the environmental impact of these synthetic fibres has become highly significant. The conventional method of producing synthetic fibres is far from green because they are derived from petrochemicals, which are not renewable; they are energy intensive, do not biodegrade and are not easy to recycle. This chapter outlines the environmental impact of important synthetic fibres such as polyester, nylon and carbon and the possibilities and future of biopolymer methods of production on sustainability. Bio-based monomers and the methods used to produce sustainable synthetic fibres are elaborated upon in this chapter. Potential applications of enzymes producing sustainable synthetic fibres are also discussed.
            </t>
  </si>
  <si>
    <t>Sustainable Fibres and Textiles</t>
  </si>
  <si>
    <t>10.1016/j.jobe.2024.110072</t>
  </si>
  <si>
    <t>Evaluating Technical properties of fired clay Brick production with mosaic sludge: A comprehensive study on heavy metal leachability for sustainable environmental and economic benefits</t>
  </si>
  <si>
    <t>Mosaic sludge, generated from mosaic industrial activities such as cutting, polishing, and grinding, is often disposed of in landfills or discharged into drainage systems without adequate treatment. This study aims to reuse mosaic sludge from the mosaic industry by incorporating it into fired clay bricks. This approach offers an alternative disposal method, improves brick quality, and minimizes heavy metal leachability, contributing to environmental and economic sustainability. X-Ray Fluorescence (XRF) was conducted to determine the heavy metal concentration from two types of mosaic sludge bodymill mosaic sludge (BS) and polishing mosaic sludge (PS). The result indicates that the highest element concentration in mosaic sludge (BS and PS) shows that barium is the highest with 3253 ppm and 3260 ppm. Meanwhile, the lowest element concentration obtained in BS and PS is cesium with 14 ppm and 17 ppm. SPLP and TCLP also conducted in this study and the result show that, even though the element such as ferum (Fe) and cadmium (Cd) was not detected in XRF but in SPLP and TCLP, it shows that these two elements exist in clay, BS and PS with low concentration. In order to evaluate the compressive strength conducted by incorporating with different proportions 0 %, 1 %, 5 %, 10 %, 20 % and 30 % of BS and PS into fired clay brick. The result shows that compressive strength BS brick was stronger than PS brick. The maximum sludge percentage used in BS brick is 5 % with value of compressive strength is 28.10 MPa. Meanwhile, PS brick had the higher value of compressive strength at 30 % sludge percentage with the value 23.46 MPa. Static Leachate Test (SLT) was performed to evaluate heavy metal leachability from bricks containing different proportions of BS and PS sludge. In the SLT results, Fe exhibits the highest concentration of heavy metals at various proportions of BS and PS: 2.11 mg/L and 2.27 mg/L at 1 %, 1.77 mg/L and 1.88 mg/L at 5 %, 2.34 mg/L and 3.29 mg/L at 20 %, and 2.79 mg/L and 3.64 mg/L at 30 % respectively, among other elements. On the other hand, elements including Cr, Ni, Cu, As, Cd, and Pb demonstrated lower concentrations ranging from 0.00 mg/L - 1.0 mg/L. The result for control brick, BS brick and PS brick shows the same pattern. However, overall results show that the concentration still under limit set by USEPA.</t>
  </si>
  <si>
    <t>10.1016/j.ultramic.2023.113813</t>
  </si>
  <si>
    <t>A precision dimple grinder-polisher produced by 3D printing</t>
  </si>
  <si>
    <t>A precision dimple grinder-polisher has been designed and constructed using 3D printing. The purpose of the device is to produce a thin central area in 3 mm round samples for transmission electron microscopy before ion milling to electron transparency. The device can be self-made by any laboratory with a 3D printer for scientific research or teaching, and when combined with recycling and use of biodegradable filaments it can help labs reach their sustainable development goals. A novel sample holder design allows sample alignment without a monocular and thickness detection by light transmission. Novel solutions are developed for aligning the grinding disc and sample rotation motors and for fixing the polishing cloth to the polishing disc. The diameter-depth relationship is investigated for steel and plastic grinding discs. Design principles and materials are discussed, and the tool is evaluated by preparing samples from copper, silicon and tungsten, which are then examined in the transmission electron microscope to evaluate their quality.</t>
  </si>
  <si>
    <t>10.1016/j.jenvman.2010.04.004</t>
  </si>
  <si>
    <t>Integrating science and business models of sustainability for environmentally-challenging industries such as secondary lead smelters: A systematic review and analysis of findings</t>
  </si>
  <si>
    <t>Secondary lead smelters (SLS) represent an environmentally-challenging industry as they deal with toxic substances posing potential threats to both human and environmental health, consequently, they operate under strict government regulations. Such challenges have resulted in the significant reduction of SLS plants in the last three decades. In addition, the domestic recycling of lead has been on a steep decline in the past 10 years as the amount of lead recovered has remained virtually unchanged while consumption has increased. Therefore, one may wonder whether sustainable development can be achieved among SLS. The primary objective of this study was to determine whether a roadmap for sustainable development can be established for SLS. The following aims were established in support of the study objective: (1) to conduct a systematic review and an analysis of models of sustainable systems with a particular emphasis on SLS; (2) to document the challenges for the U.S. secondary lead smelting industry; and (3) to explore practices and concepts which act as vehicles for SLS on the road to sustainable development. An evidence-based methodology was adopted to achieve the study objective. A comprehensive electronic search was conducted to implement the aforementioned specific aims. Inclusion criteria were established to filter out irrelevant scientific papers and reports. The relevant articles were closely scrutinized and appraised to extract the required information and data for the possible development of a sustainable roadmap. The search process yielded a number of research articles which were utilized in the systematic review. Two types of models emerged: management/business and science/mathematical models. Although the management/business models explored actions to achieve sustainable growth in the industrial enterprise, science/mathematical models attempted to explain the sustainable behaviors and properties aiming at predominantly ecosystem management. As such, there are major disconnects between the science/mathematical and management/business models in terms of aims and goals. Therefore, there is an urgent need to integrate science and business models of sustainability for the industrial enterprises at large and environmentally-challenging industrial sectors in particular. In this paper, we offered examples of practices and concepts which can be used in charting a path towards sustainable development for secondary lead smelters particularly that the waste generated is much greater outside the industrial enterprise than inside. An environmentally-challenging industry such as secondary lead smelters requires a fresh look to chart a path towards sustainable development (i.e., survivability and purposive needs) for all stakeholders (i.e., industrial enterprise, individual stakeholders, and social/ecological systems). Such a path should deal with issues beyond pollution prevention, product stewardship and clean technologies.</t>
  </si>
  <si>
    <t>10.1016/j.apenergy.2019.114004</t>
  </si>
  <si>
    <t>Design and environmental sustainability assessment of small-scale off-grid energy systems for remote rural communities</t>
  </si>
  <si>
    <t>Small-scale off-grid renewable energy systems are being increasingly used for rural electrification, commonly as stand-alone home systems or community micro-grids. With the variety of technologies and configurations available, it is not clear which options are sustainable for remote communities. This study investigates the life cycle environmental sustainability of both home and community installations, designed as part of this work, which utilise diesel, solar, and wind resources coupled with battery storage. A total of 21 system configurations (six home systems and 15 micro-grids) have been designed and optimised for a prototypical rural community in the Philippines, considering both stand-alone and hybrid systems. Life cycle assessment (LCA) considering 18 potential impact categories has been carried out to compare the environmental impacts associated with electricity production of each option. At the household level, hybrid solar photovoltaics (PV)-wind systems with storage have 17–40% lower impacts than the equivalent stand-alone installations per kWh generated. Batteries are a major environmental hotspot, causing up to 88% of the life cycle impacts of a home energy system. Among the community micro-grid options, the PV-wind-lead acid battery hybrid system has the lowest impacts in many categories, including climate change, ozone depletion, and acidification. Comparing equivalent architectures for single-household and community-scale installations, PV systems are environmentally more sustainable if installed individually in households, while larger turbines in community micro-grids are environmentally better for wind utilisation. The results suggest that a household-scale PV system integrated within a micro-grid with community-scale wind turbines and Li-ion batteries is environmentally the most sustainable configuration.</t>
  </si>
  <si>
    <t>10.1016/j.jclepro.2022.135058</t>
  </si>
  <si>
    <t>A strategic decision-making framework for sustainable reverse operations</t>
  </si>
  <si>
    <t>Several factors, such as rapid industrial development, rising population, growing waste disposal, and exponential depletion of natural resources, have become a global challenge and call for a multifaceted approach to environmental protection. Rising consumers' awareness of environmental issues and the evolving ecological legislation puts pressure on businesses to adopt green practices in product design, manufacturing, distribution, and end-of-life disposition. Looking at these challenges, reverse logistics (RL) also known as reverse operations has become the most investigated theme in Supply Chain Management (SCM). Incorporating reverse logistics into the supply chain is not a simple task. Outsourcing reverse operations to the third-party reverse logistics service provider (3PRLSP) is an important strategic decision by many companies. This helps them to achieve a competitive advantage by reducing costs and improving quality processes and services. To this aim, this paper proposes a novel hybrid framework for selecting a 3PRLSP for the electronic industry. The first stage includes the preliminary screening of 3PRLSPs based on the method of effectiveness and compliance (E&amp;C). In the second phase, graph theory and matrix approach (GTMA) is employed to choose the best 3PRLSP for outsourcing the reverse operations. The application of the proposed method is validated through a case-study based approach with reference to the Indian consumer electronic company. The data for the study was collected from experienced experts in senior managerial positions in the industry. The study findings revealed that the three dimensions of sustainability- economic, environmental and social, are vital in selecting 3PRLSP.</t>
  </si>
  <si>
    <t>25 December 2022</t>
  </si>
  <si>
    <t>10.1016/j.pecs.2021.100929</t>
  </si>
  <si>
    <t>Progress and challenges in using sustainable carbon anodes in rechargeable metal-ion batteries</t>
  </si>
  <si>
    <t>Rechargeable lithium-ion batteries (LIBs) are one of the most promising alternatives to effectively bypass fossil fuels. However, long-term energy application of LIBs could be restricted in the future due to the increased production cost of LIB arising from the shortage and inaccessibility of Li in the Earth's crust. Na or K have been considered as substitutes for Li but in spite of their natural abundance, they suffer from low gravimetric/volumetric energy density. An alternative to increase the efficiency of sodium-ion battery (SIBs) and potassium-ion battery (KIBs) is to focus on finding the high‐performing negative electrode, the anode. The large volume changes of alloying and conversion type anodes for KIBs and SIBs make hard carbons to a better option on this regard than usual graphitic carbons, but a key obstacle is the reliance on unsustainable sources. Thus, biomass-derived carbon could offer a promising alternative, and it has indeed been in the focus of much recent work. This review highlights the recent advances in using carbon extracted from various biomass sources in rechargeable Li-, Na-, and K-ion batteries. Maximizing the energy and power densities as well as the lifetime of carbon anodes require an exploration of the right balance between carbon structures, pore morphology, chemical composition and alkali metal-ion storage. Thus, in this review, first, we take stock of key challenges and opportunities to extract carbon from various plants structural components and identify the extracted carbon structure compared to graphite-like structure. Then, we provide an overview on morphological and structural modification of the extracted carbons. Finally, we show how the physicochemical properties, structural alignment and morphological variation of the biomass-derived carbon can affect the storage mechanism and electrochemical performance. The extensive overview of this topic provided here is expected to stimulate further work on environmentally friendly battery design and towards the optimization of the battery performance. Electrode materials in alkali-metal-ion batteries that are based on biomass-derived carbon may allow not only a technical breakthrough, but also an ethically and socially acceptable product.</t>
  </si>
  <si>
    <t>10.1016/j.egyr.2022.08.219</t>
  </si>
  <si>
    <t>Sustainable development of green reverse logistics based on blockchain</t>
  </si>
  <si>
    <t>With the continuous convenience of life, logistics has become an indispensable existence in life. Logistics application, such as the southern banana transportation to the country, major cities can buy all the year round; Xinjiang ha honey melon, Ningxia white orchid melon, northeast rice, Tianjin small station rice are not seasonal supply market. However, with the increasing frequency of logistics activities, its damage to natural resources and ecological environment is becoming more and more serious. The waste produced in logistics is increasing day by day, which puts great pressure on the environment. Such as steel slag, industrial waste water, waste computers, waste batteries and other kinds of inorganic waste. Goods return is the most important activity in the green reverse logistics. Because reverse logistics is a kind of logistics activity including product return, logistics replacement, item reuse, waste disposal, reprocessing, repair and remanufacturing and other processes. Returns are the key part of it. In order to ensure the goods, return to the manufacturer and get good disposal, it is necessary to record the whole process information of the goods from the factory to the customer. Blockchain is a chain composed of one block after another. Each block holds certain information in each block, which are connected into chains in their respective chronological order. Based on this, this paper proposes a sustainable development strategy of green reverse logistics based on blockchain. In the strategy research, based on the characteristics of decentralization, non-tampering and high information security of blockchain technology(BT), this paper proposes a commodity traceability scheme based on blockchain. In this traceability scheme, this paper uses the structure of Merkel tree to design a license chain to store detailed commodity traceability information, and stores the Merkel tree root node of the license chain block in the public chain, forming a “double chain” structure of commodity traceability system. The simulation analysis shows that the traceability information stored in the license chain can use the high security of the public chain to ensure the security of information. Compared with the traditional blockchain, the double chain structure designed in the article, has a larger throughput, which can trace the source of the product to the manufacturer, ensure that the goods can be returned to the manufacturer for further processing, reduce the generation of waste in the logistics, and provide a guarantee for promoting the sustainable development of green reverse logistics.</t>
  </si>
  <si>
    <t>10.1016/B978-0-443-13597-2.00003-0</t>
  </si>
  <si>
    <t xml:space="preserve">Chapter three Technologies and innovative solutions for sustainable data centers </t>
  </si>
  <si>
    <t xml:space="preserve">
               The IT industry, particularly data centers, is recognized for its substantial energy consumption, prompting a need for sustainable practices. This chapter explores avenues for enhancing energy efficiency of data centers, emphasizing the utilization of renewable sources like solar, wind, and hydrogeneration. Although data centers themselves do not emit greenhouse gases, their energy providers often do, necessitating designs that optimize resource use and minimize consumption. Globally, data centers consume around 200 terawatt-hours (TWh) of electricity, contributing to approximately 0.3% of global CO2 emissions. Predictive models suggest a potential surge to 15%–30% of total domestic electricity consumption in some countries by 2030. However, recent research offers contrasting perspectives, with cloud-based data centers accounting for only 1% of global electricity use. The transition to cloud computing has significantly increased output per data center, mitigating the impact of rising computing workloads. Despite a nearly fivefold increase in data center computing workloads from 2010 to 2018, energy consumption rose by only 6%, reflecting notable energy efficiency improvements. This chapter delves into solutions for sustainable data center services, examining key strategies in detail.
            </t>
  </si>
  <si>
    <t>10.1016/j.jclepro.2024.143686</t>
  </si>
  <si>
    <t>Uncovering the drivers of ecological footprints: A STIRPAT analysis of urbanization, economic growth, and energy sustainability in OECD countries</t>
  </si>
  <si>
    <t>This study investigates the impact of human activities on environmental degradation, focusing on the roles of urbanization, economic growth, energy intensity and renewable energy within the STIRPAT framework. To this end, the study adopts the ecological footprint (EF) as the environmental indicator. Employing Panel Quantile Regression, the study analyzes data from 31 OECD countries spanning the period 2000–2021. The findings reveal that renewable energy consumption and urbanization exert significant negative influences on the EF, with urbanization proving more effective than renewable energy usage across all quantiles. Both economic growth and energy intensity contribute to environmental degradation, and the impact on the EF escalates with higher quantiles. Additionally, the causality test results demonstrate a two-way causal link among urbanization, economic growth, energy intensity, renewable energy use, and EF. Finally, based on the empirical results, this paper suggests that an energy revolution should be carried out to promote the sustainable use of energy. Meanwhile, the high-level urbanization is suggested to reduce the EF through the aggregation of living production to achieve sustainable development.</t>
  </si>
  <si>
    <t>10.1016/j.jcou.2024.102739</t>
  </si>
  <si>
    <t>Fast and sustainable CO2 conversion to propylene carbonate using fluoroalcohol-based bifunctional ionic liquids: Insights from experiments and theoretical simulations</t>
  </si>
  <si>
    <t>We report on the metal-free and rapid catalytic conversion of carbon dioxide into cyclic carbonates under solventless conditions utilizing novel bifunctional fluoroalcohol-based ionic liquids (FBILs) as catalsyts. In the presence of 2.5 mol% 4-(1,1,1,3,3,3-hexafluoro-2-hydroxyisopropyl) phenyl trimethylammonium iodide (FBIL-1), under 0.1 MPa and 90 °C, excellent yield of propylene carbonate(&gt;95%) was achieved in 1 h, which significantly shortens the reaction time, compared with the conventional catalysts. DFT calculations reveal that FBILs with fluorine-substituted hydroxyl groups exhibit stronger hydrogen bonding with epoxides compared to ILs lacking fluorine substitutions. The hydrogen bond length for ILF/PO is 1.658 Å, shorter than that for IL/PO (1.813 Å). This characteristic contributes to reducing the activation energy for the ring-opening reaction of epoxides. In the ILF/PO system, the reaction barrier is 88.72 kJ·mol−1, lower than the 101.46 kJ·mol−1 barrier for IL/PO, allowing the former to more rapidly facilitate the fixation of carbon dioxide into cyclic carbonates. Besides high catalytic efficiency, these FBILs have the characteristics of a facile synthesis route and easy post-reaction recovery.</t>
  </si>
  <si>
    <t>10.1016/j.trip.2023.100979</t>
  </si>
  <si>
    <t>Using insights on potential users’ behavior and transport requirements to inform the development of a more sustainable vehicle concept as part of a mobility transition</t>
  </si>
  <si>
    <t>Current mobility systems put a burden on people and the environment, e.g., through greenhouse gas emissions, and depletion of natural resources. Therefore, a mobility transition including changes in legislation, infrastructure, and behavior as well as socio-technical innovations is required. Against this backdrop, the inter- and transdisciplinary project presented in this article aims at developing a new vehicle for individual everyday travel. Target characteristics of the vehicle are: resource-efficient, low in harmful substances in its components, and low on greenhouse gas emissions while driving. To inform the vehicle’s development, n = 730 citizens of a medium-sized university city and its surrounding areas in central Germany took part in a survey on their mobility behavior, intention to switch to the new vehicle, their preferences for possible product features, payment models, and road use. Regression analyses revealed that socioeconomic factors (income, children in the household), individual travel characteristics (travel distance, motorization of vehicle), and psychological factors (innovativeness, weather resistance, travel habit strength, attitudes towards cars and bicycles) explained significant portions of the observed variance in participants’ intention to switch from current travel modes to the new vehicle. Furthermore, our results suggest that the new vehicle may be particularly attractive to potential users if it combines advantageous characteristics of bicycles and cars. Compared to sustainability-relevant aspects of vehicle usage, participants ascribed less importance to aspects of vehicle production and disposal. These learnings provide valuable insights for actors in industry, politics, design, and research striving to promote socio-technical innovations for a transition towards more sustainable mobility.</t>
  </si>
  <si>
    <t>10.1016/B978-0-443-15879-7.00006-1</t>
  </si>
  <si>
    <t xml:space="preserve">6 Sustainability of transport biofuels </t>
  </si>
  <si>
    <t xml:space="preserve">
               Transport biofuels stand at the forefront of sustainable energy discussions, offering the solution to shift from carbon-intensive fossil fuels in an effort to decarbonize the transportation sector. However, their sustainability is contingent upon efficient resource management and minimizing ecological footprints. As such, this chapter critically examines the sustainability aspects of transport biofuels such as life cycle environmental impacts, contributions to sustainable development goals, and their interplay with the energy–water–food nexus. Key insights across different biofuels, specifically biodiesel, bioethanol, biojet fuel, and biogas, include the intricate balance of environmental impacts, the importance of feedstock selection, and the varied regional challenges in sustainable biofuel production. As transport biofuel scales up, there is a risk that regions with limited resources might improve the environmental sustainability of the sector, but cause unintended consequences due to social, economic, and health externalities. This underscores the necessity for a holistic approach to biofuel sustainability, which goes beyond the immediate environmental impacts to factor in the broader socioeconomic and ecological aspects. The interconnectedness of transport biofuel sustainability with the broader environmental and socioeconomic factors requires policymakers and stakeholders to adopt integrated and informed approaches in the advancement of sustainable transport biofuels.
            </t>
  </si>
  <si>
    <t>Advanced Transport Biofuels</t>
  </si>
  <si>
    <t>10.1016/j.jallcom.2023.171946</t>
  </si>
  <si>
    <t>Advanced electrode decorated with peanut-shell-derived carbon for vanadium redox flow battery</t>
  </si>
  <si>
    <t>Vanadium redox flow batteries (VRFBs) have been regarded as one of the most promising energy storage systems at grid-scale owing to their advantages of safe operation, flexible design, and long cycle life. However, the low electrochemical activities and poor hydrophilicity of conventional carbon-based electrodes (e.g., carbon felt, CF) greatly restrict the further improvements of cell performance and commercial applications. Therefore, fabricating advanced electrodes is crucial to the progress and practical applications of VRFBs. In this work, the waste biomass of peanut shells (PS) is used as the raw material to produce carbon particles that coat on the surface of CF (PS/CF) via adsorption and carbonization procedures. The redox reactions of VO2 +/VO2+ are remarkably promoted on the as-prepared PS/CF electrode. When PS/CF is employed as the positive electrode, the resulting VRFB cell shows energy efficiency of 87% over 500 cycles under 100 mA cm−2, which is significantly higher than the pristine CF-based VRFB cell (79%). Additionally, the cycling stability of PS/CF-based cell has been remarkably enhanced. This study demonstrates that the cost-effective and sustainable peanut-shell-derived carbon modified CF holds a broad application prospects in the practical applications of advanced VRFBs as energy storage systems.</t>
  </si>
  <si>
    <t>10.1016/j.molliq.2024.124532</t>
  </si>
  <si>
    <t>A comprehensive investigation of green solutions for sustainable wastewater remediation: A review</t>
  </si>
  <si>
    <t>There is a growing emphasis on harnessing the potential of agricultural waste, biochar, and nanomaterial (NM). This review explores their utilization, highlighting their role in mitigating environmental contamination. Methodology encompasses a comprehensive comparative analysis focusing on patterns discerned within key parameters such as pollutant types, temperature, specific surface, contact times, and pH levels in the study of wastewater treatment. This analysis employs advanced visualization tools like radar, contour, and Q-Q plots to unravel insights into heavy metals and other elements' removal efficiency. This study reveals the effectiveness of agricultural waste, particularly in pyrolysis processes, for removing various pollutants like sulfamethoxazole, phenol, and acid orange 7 along with microstructural analysis. The pH range of 5–8 demonstrates its significance in these removal processes. Furthermore, nanomaterials (NM) exhibit a wide spectrum of removal efficiencies of heavy metal ions and other pollutants, ranging from 0 % to 95 %, over extended treatment durations of up to 2500 min, underlining their potential in diverse wastewater treatment scenarios. The utilization of agricultural waste, biochar, and nanomaterials for environmental remediation strongly corresponds with key UN Sustainable Development Goals, spanning clean water, responsible consumption, climate action, biodiversity preservation, and innovation, showcasing a holistic strategy for sustainable development.</t>
  </si>
  <si>
    <t>10.1016/j.est.2023.108694</t>
  </si>
  <si>
    <t>Energy storage technologies: An integrated survey of developments, global economical/environmental effects, optimal scheduling model, and sustainable adaption policies</t>
  </si>
  <si>
    <t>Energy Storage Technology is one of the major components of renewable energy integration and decarbonization of world energy systems. It significantly benefits addressing ancillary power services, power quality stability, and power supply reliability. However, the recent years of the COVID-19 pandemic have given rise to the energy crisis in various industrial and technology sectors. An integrated survey of energy storage technology development, its classification, performance, and safe management is made to resolve these challenges. The development of energy storage technology has been classified into electromechanical, mechanical, electromagnetic, thermodynamics, chemical, and hybrid methods. The current study identifies potential technologies, operational framework, comparison analysis, and practical characteristics. This proposed study also provides useful and practical information to readers, engineers, and practitioners on the global economic effects, global environmental effects, organization resilience, key challenges, and projections of energy storage technologies. An optimal scheduling model is also proposed. Policies for sustainable adaptation are then described. An extensive list of publications to date in the open literature is canvassed to portray various developments in this area.</t>
  </si>
  <si>
    <t>10.1016/j.jclepro.2022.130619</t>
  </si>
  <si>
    <t>Developing environmental collaboration among supply chain partners for sustainable consumption &amp; production: Insights from an auto sector supply chain</t>
  </si>
  <si>
    <t>This study aims to investigate the role of environmental orientation and environmental collaboration practices in addressing sustainable consumption and production goals in the supply chain. The case study has been conducted using situation–actor–process (SAP) and learning–action–performance (LAP) model to systematically inquire the association between environmental collaboration and sustainable consumption and production goals in an auto sector supply chain. Using the SAP-LAP model, we tried to understand the complexities and interactions among the current situation, involved actors and processes influencing environmental collaboration for attaining sustainable consumption and production for the case study in an automobile firm. The SAP analysis presents a condition of environmental collaboration practices for sustainable consumption and production goal in the automobile supply chain in India. Then, LAP provides the learning followed by the suggested actions that can be taken to improve the performance of environmental collaboration for sustainable consumption and production goal. Therefore, the findings underscore the strategic significance for a firm to collaborate with its suppliers, customers and internal departments to improve performance in the supply chain. We have also developed propositions to underscore the association between environmental orientation, environmental collaboration, and sustainable consumption and production practices. The study will guide practitioners and policymakers to understand the significance of environmental collaboration for accomplishing sustainable consumption and production goal.</t>
  </si>
  <si>
    <t>10.1016/j.procir.2023.02.018</t>
  </si>
  <si>
    <t>A survey on sustainability approaches in manufacturing</t>
  </si>
  <si>
    <t>Awareness about climate change has led to policies and regulations but also customer preferences favoring sustainable production. Thus, producing businesses are confronted by this, as they consume a large share of resources. Therefore, when producing, additional dimensions beyond commercial feasibility ought to be considered. Here, literature on sustainability from the field of engineering science is systematically searched and analyzed for approaches leading to actual recommendations for action. Hence, this bottom-up approach, incorporating the production engineers’ point of view, represents an inside view of how the topic of sustainability has arrived at production companies. The focus on commercial feasibility ensures high relevance to practice, as production needs to become both sustainable and competitive. Even though exemplary collections of different approaches addressing the topic of sustainability in production can be found in literature, novelty is provided by the structured manner literature was collected and the special focus on approaches leading to practice-relevant recommendations for action. Thus, a comprehensive overview of approaches applicable to the manufacturing domain is presented.</t>
  </si>
  <si>
    <t>10.1016/j.jwpe.2024.105416</t>
  </si>
  <si>
    <t>Evaluating nickel removal efficacy of Filtralite under laboratory conditions: Implications for sustainable urban drainage systems</t>
  </si>
  <si>
    <t>Our study deals with the critical issue of heavy metal pollution in urban runoff; we focused particularly on the threat posed by heavy metals such as nickel to living organisms and water resources owing to their toxicity at low concentrations and non-biodegradability. In this study, we evaluated the efficacy of Filtralite, a filtration medium with excellent hydraulic properties, in removing nickel from water through laboratory experiments and advanced simulation tools. We analysed the geochemical processes involved in nickel removal, including precipitation and adsorption. Importantly, we implemented an innovative approach for numerical modelling using HP1, by combining HYDRUS-1D and PHREEQC for modelling solute transport in porous media and geochemical reactions, respectively. The experimental results revealed that the Filtralite-laden column achieved a removal efficiency of 93.5 % for injected nickel. We observed a significant increase in the effluent pH from 7.0 to 11.5 during the interaction with Filtralite, affecting the solubility of the nickel phases. The model showed the highest nickel concentration in the initial column layers because of rapid chemical precipitation and adsorption upon contact with Filtralite. High-resolution scanning electron microscopy images confirmed the presence of amorphous precipitates around the soil particles, aligning with the changes in pH. This study contributes significantly to environmental engineering and urban water management by introducing an innovative numerical model in HP1 to accurately simulate the removal of nickel using Filtralite. These findings validate the efficiency of Filtralite in extracting nickel from aqueous solutions. Thus, Filtralite is a strong candidate for inclusion in sustainable urban drainage systems.</t>
  </si>
  <si>
    <t>10.1016/j.jclepro.2022.133393</t>
  </si>
  <si>
    <t>Achieving sustainable industrial ecosystems by design: A study of the ICT and electronics industry in Taiwan</t>
  </si>
  <si>
    <t>The environmental and economic aspects of sustainability have been the most common subjects in the manufacturing industry, while the social one tends to be neglected. The process of semistructured interviews is conducted with design practitioners in the computer, communication, and consumer electronics industry in Taiwan to comprehend how the participating companies can move from a business-as-usual model to a more sustainable business by design. Results show that ecodesign and design for circular economy are commonly applied as sustainable design strategies, highlighting the concept of dematerialization. The three pragmatic tools applied alongside for balancing the three pillars of sustainability are life cycle thinking, design thinking, and business model tools. To achieve sustainable industrial ecosystems, three key actors, namely, a driver, a facilitator, and a supporter, play an important role to create stakeholder engagement and supply chain collaboration. Hence, the companies must tackle major challenges related to organizational culture, social reputation and communication, resource availability, service at the end of life, and effective waste treatment. Relying solely on product level for sustainability is insufficient; the companies need to tap into socio-technical systems by creating new partnerships, supporting multidisciplinary teams, embracing new markets, integrating emerging technologies for social sustainability, and promoting innovative and social inclusive thinking.</t>
  </si>
  <si>
    <t>10.1016/j.susmat.2023.e00726</t>
  </si>
  <si>
    <t>Chitin and cellulose as constituents of efficient, sustainable, and flexible zinc-ion hybrid supercapacitors</t>
  </si>
  <si>
    <t>A zinc-ion hybrid supercapacitor (ZIHS) is a prospective energy storage device featuring cost-effectiveness, operational safety, environmental friendliness, high-power performance, and satisfied energy density. The sustainability of this ZIHS technology is even improved by introducing biopolymer constituents into the cell construction. Herein, efficient, sustainable, and flexible ZIHSs employing polysaccharide (chitin- or cellulose-based) components are developed. Using green ionic liquid solvents, biopolymer-bound, activated carbon-based cathode materials and hydrogel biopolymer electrolytes containing conductive zinc salts are obtained. According to systematical characterization results, the prepared materials possess favorable functional properties. Biopolymer binders provide homogeneity and integrity within the electrode network and high adhesion to the surface of the current collector. Depending on the type of zinc salt, hydrogel biopolymer electrolytes display high ionic conductivity (up to 46 mS cm−1), expanded electrochemical stability window (up to ca. 2.8 V), and zinc dendrites growth suppression. Biopolymer components assembled with zinc foil electrodes operate efficiently in both coin and pouch ZIHS cell configurations, providing satisfactory energy (45–50 Wh kg−1) and high power (10–20 kW kg−1) density combined with excellent cycle stability. Moreover, these ZIHS pouch-type devices exhibit superior durability and flexibility, withstanding mechanical stress up to 150° bending states with at least 90% of capacitance retention. It suggests a prospect for their application in wearable electronics.</t>
  </si>
  <si>
    <t>10.1016/B978-0-443-28955-2.00005-6</t>
  </si>
  <si>
    <t xml:space="preserve">5 Sustainable mobility: harnessing renewable energy for electric vehicle charging infrastructure </t>
  </si>
  <si>
    <t xml:space="preserve">
               Carbon footprints are lowered when green energy technologies are used for electric vehicle (EV) charging. EVs are twice as efficient as fossil fuel-powered cars, using 60% of the energy input during driving. Reducing greenhouse gas emissions is dependent on the electrical source. The infrastructure for EV charging, smart charging enabled by renewable energy (RE), utility interest, related prospects, and constraints are all examined in this paper. It talks about the top nations, benefits, and downsides of using current renewable energy sources for EV charging on a global scale. The project investigates smart grid integration, power electronics, charging systems, and energy storage technologies for the use of RE in EVs. It also discusses opportunities and problems associated with the sustainable transition and smart charging strategies used by the sector. The purpose of this work is to promote scientific communication and offer important information. A sustainable strategy is to incorporate RE sources (RESs) into the network architecture. The integration of EVs and RESs into power grids is covered in detail in this paper. Topics like EV and RES classification, emissions in power systems with RESs and EVs, EV charging stations and parking facilities, EV batteries and energy storage systems, RES–EV integration management strategies, EV aggregators, and financial implications are all covered in the categorized review of literature.
            </t>
  </si>
  <si>
    <t>Renewable Energy for Plug-In Electric Vehicles</t>
  </si>
  <si>
    <t>10.1016/j.jclepro.2023.137874</t>
  </si>
  <si>
    <t>A review of the key findings from the virtual special issue on sustainability of circular-based chemical processes</t>
  </si>
  <si>
    <t>10.1016/j.cej.2022.135992</t>
  </si>
  <si>
    <t>Strategies and options for the sustainable recovery of rare earth elements from electrical and electronic waste</t>
  </si>
  <si>
    <t>Rare earth elements (REEs) are among the important elements in various high-technological appliances globally. Recently, the recovery of REEs from the waste electrical and electronic equipment (WEEE) has gained significant interest for the sustainability of global electrical and electronic industrial markets. The fast-evolving and rapid changing of technology has made many of these hi-tech equipment become obsolete with high disposal rates. Rising concerns over the depletion of REE sources have led to the need to extract and recover the REEs from WEEE. However, many studies still need to be carried out to optimize the recovery processes of the REEs in terms of the extraction methods employed and to minimize the environmental impact and hazard towards the flora and fauna. This review outlines the various REEs available in a wide range of electrical and electronic equipment, the various types of REE recovery methods, as well as their environmental impacts. The future perspectives and research directions in terms of the circular economy, policy and regulatory framework and research roadmap for REE recovery from WEEE are also discussed.</t>
  </si>
  <si>
    <t>10.1016/j.scs.2023.104921</t>
  </si>
  <si>
    <t>Designing sustainable logistics networks for classified municipal solid wastes collection and transferring with multi-compartment vehicles</t>
  </si>
  <si>
    <t>The success stories of waste classification and processing systems in reducing emissions and conserving natural resources have inspired many countries to adopt similar systems. The current research on waste collection logistics network design is limited in capturing the features of waste classification systems. The environmental objectives, the use of multi-compartment vehicles to separate waste and reduce driving distance, and the joint decision-making of transfer station locations and vehicle routes are not integrated into the same optimization framework. This study aims to investigate the strategic planning of transfer stations and vehicle fleet dispatch in a city-level classified waste collection system. The problem is formulated as an integer programming problem that minimizes total travel costs while considering greenhouse gas (GHG) emissions. To solve the problem effectively, we propose a fast hybrid heuristic algorithm based on column generation (CG) and Adaptive Large Neighborhood Search (ALNS). The proposed algorithm framework is tested on various instances and applied to a real-sized logistics network in Chengdu, China. Computational results indicate that the proposed algorithm achieves high efficiency while maintaining a satisfactory gap. The results confirm that introducing the waste classification system can help reduce total travel costs and greenhouse gas emissions.</t>
  </si>
  <si>
    <t>10.1016/j.jtice.2024.105413</t>
  </si>
  <si>
    <t>Sustainable synthesis, superior performance: Nanoflower-like α-Bi2O3 from solvent-free solid state for photocatalytic crystal violet degradation</t>
  </si>
  <si>
    <t>Background The main goal of this work is to demonstrate the improvement of visible light absorption for water pollution applications while simultaneously ensuring efficient disintegration of the industrial crystal violet dye (CV) through photocatalytic degradation. This strategy aims to minimize the impact on the local ecosystem. Methods This study utilized a simple solvent-free and novel solid-state mixing technique to synthesize α-Bi2O3 with surfactant-containing urea (U) and citric acid (CA) at 600 °C. The physicochemical properties were utilized to investigate morphological, structural, textural properties, optical, and photostability, the long lifespan of photogenerated charge carriers of hole-electron pairs, and the visible light energy that caused them to disintegrate. Findings Significantly, the surfactant based on urea was successful in maturing a nanoflower-like α-Bi2O3 (U) with extremely high stability and a versatile application of photocatalysis crystal violet degradation at 83.9% within 60 min. The α-Bi2O3 (U) shows good long-term stability with a 94.8(%) relative standard deviation after the fifth cycle, and the mechanistic analyses were evaluated by trapping experiments. Furthermore, this work provides a strategy to design low-cost and high-efficiency novel methods for sustainable photocatalysts and further investigates environmental applications.</t>
  </si>
  <si>
    <t>10.1016/j.jhazmat.2021.127800</t>
  </si>
  <si>
    <t>A plea for the integration of Green Toxicology in sustainable bioeconomy strategies – Biosurfactants and microgel-based pesticide release systems as examples</t>
  </si>
  <si>
    <t>A key aspect of the transformation of the economic sector towards a sustainable bioeconomy is the development of environmentally friendly alternatives for hitherto used chemicals, which have negative impacts on environmental health. However, the implementation of an ecotoxicological hazard assessment at early steps of product development to elaborate the most promising candidates of lowest harm is scarce in industry practice. The present article introduces the interdisciplinary proof-of-concept project GreenToxiConomy, which shows the successful application of a Green Toxicology strategy for biosurfactants and a novel microgel-based pesticide release system. Both groups are promising candidates for industrial and agricultural applications and the ecotoxicological characterization is yet missing important information. An iterative substance- and application-oriented bioassay battery for acute and mechanism-specific toxicity within aquatic and terrestrial model species is introduced for both potentially hazardous materials getting into contact with humans and ending up in the environment. By applying in silico QSAR-based models on genotoxicity, endocrine disruption, skin sensitization and acute toxicity to algae, daphnids and fish, individual biosurfactants resulted in deviating toxicity, suggesting a pre-ranking of the compounds. Experimental toxicity assessment will further complement the predicted toxicity to elaborate the most promising candidates in an efficient pre-screening of new substances.</t>
  </si>
  <si>
    <t>10.1016/B978-0-443-23597-9.00012-3</t>
  </si>
  <si>
    <t xml:space="preserve">Chapter 12 Sustainability transitions and their relationship to digital technology </t>
  </si>
  <si>
    <t xml:space="preserve">
               In this chapter, we will define about sustainability transitions and their relationship with digital technology (DT), definitions, and concepts of DT, DT process, and business models.
            </t>
  </si>
  <si>
    <t>Decision Support Systems for Sustainable Computing</t>
  </si>
  <si>
    <t>10.1016/j.procir.2023.03.124</t>
  </si>
  <si>
    <t>Sustainable product lifecycle management with Digital Twins: A systematic literature review</t>
  </si>
  <si>
    <t>A Digital Twin (DT) is a virtual replica of a product or product-service system, which can be used to provide transparency of a product's sustainability and to positively influence the ecological impact throughout its lifecycle by means of intelligent data analytics. This paper identifies current sustainability-focused application scenarios of DTs in the manufacturing industry and outlines the results of a systematic literature review (SLR). The identification of the state-of-the-art and the assessment of current DT concepts with regard to the addressed product lifecycle phases, technological maturity and sustainability scope point towards key directions to guide future research.</t>
  </si>
  <si>
    <t>10.1016/B978-0-443-15740-0.00107-5</t>
  </si>
  <si>
    <t xml:space="preserve">Sustainability Analysis of Direct Methane to Methanol </t>
  </si>
  <si>
    <t xml:space="preserve">
               For processes to be sustainable, the environmental, economic, and social dimensions, besides the technical aspects, should be considered jointly. Methanol is a widely used fuel and can serve as an input for various products. As an alternative to the conventional route to obtain this product, production from methane is drawing the attention of the scientific community due to its potential to reduce the impact of the launch of this gas on the atmosphere. In this sense, studies have been verified in the literature that analyze the environmental and economic dimensions beyond the technological aspect. Studies evaluating the social element related to methane conversion to methanol still need to be made available, considering the difficulty of measuring these impacts. Considering the variation of approaches, this study sought to understand how the scientific community has been studying the theme. For this purpose, a Systematic Review was performed, considering studies published mainly between 2019 and 2023. The analysis showed that the technologies of direct methane conversion to methanol are still in the technical development phase but that Sustainability analysis can assist stakeholders in process and product alternatives, optimization, and decision-making processes.
            </t>
  </si>
  <si>
    <t>10.1016/B978-0-443-15506-2.00020-1</t>
  </si>
  <si>
    <t xml:space="preserve">Chapter 4 Sustainable management and diversification of problematic wastes: prospects and challenges </t>
  </si>
  <si>
    <t xml:space="preserve">
               In recent times, there has been a significant focus on challenging forms of waste due to their significant impact on the environment’s sustainability. Various categories of problematic waste exist, including agro-industrial, municipal solid waste, plastic waste, and electronic waste. The exploration of these different waste types and their subsequent treatment is of great interest, as they hold the potential to serve as secondary raw materials or be employed for generating energy in waste management processes. Amidst a range of thermochemical conversion methods, the processes of pyrolysis and gasification applied to problematic wastes blended with different types of biomasses have emerged as promising technologies. These technologies offer the potential to establish an ecologically sound waste management system, leading to substantial reductions in pollution while simultaneously maximizing the recovery of energy and materials. The outputs obtained from the conversion of these waste materials include syngas, biochar, and fuel, which can be effectively utilized for various purposes in an environmentally sustainable manner. Consequently, subjecting problematic wastes to thermal degradation and transforming them into useful resources presents a viable long-term strategy for addressing climate change alongside other advantages. Nonetheless, there exists limited understanding regarding the thermal degradation of problematic wastes and the processes involved in their conversion.
            </t>
  </si>
  <si>
    <t>Biochar Production for Green Economy</t>
  </si>
  <si>
    <t>10.1016/j.cej.2022.141160</t>
  </si>
  <si>
    <t>A water-gating and zinc-sieving lignocellulose nanofiber separator for dendrite-free rechargeable aqueous zinc ion battery</t>
  </si>
  <si>
    <t>The sustainable development of rechargeable aqueous zinc-ion batteries (RZIBs) is severely limited by the uncontrolled zinc dendritic growth and side reactions on the anode. Herein, a lignocellulose nanofiber (LCNF) separator from waste palm with dual-function of water-gating and zinc-sieving is developed for the dendrite-free zinc anode. The obtained LCNF separator offer hydrophobic surface (96°), uniform nanopores (∼20 nm), excellent mechanical performance (47.8 MPa), and high ionic conductivity (18.1 mS cm−1). Therefore, the LCNF separator enables increased zinc deposition kinetics, and reduced desolvation barrier of hydrated zinc ions, effectively suppressing the Zn dendrite growth and promoting the uniform Zn plating/stripping on zinc anode. Such separator enables excellent performance: a low polarization of 60.1 mV and steady charge-discharge in a Zn//Zn symmetric cell for 3500 h at the current density of 0.5 mA cm−1; dendrite-free zinc plating/stripping at 99.0 % coulombic efficiency in a Cu//Zn asymmetric cell for over 250 cycles at 1 mA cm−2; 280.1 mAh g−1 in MgVO//Zn full battery with the retention of 89.7 % for over 2000 cycles at 5 A g−1. In addition, this LCNF separator can be completely degraded in the natural soil within two weeks, exhibiting a low environmental impact with their natural biodegradability. This design of green separator for dendrite-free RZIBs also provides a new insight for the sustainable development of other metal-ion rechargeable batteries.</t>
  </si>
  <si>
    <t>10.1016/j.nantod.2023.102085</t>
  </si>
  <si>
    <t>Transformation of rust iron into a sustainable product for applications in the electronic, energy, biomedical, and environment fields: Towards a multitasking approach</t>
  </si>
  <si>
    <t>Utilization of waste material for value-added applications is a sustainable approach towards reduction of global waste. Herein, the waste rust iron is transformed into useful Fe2O3 nanoparticles (FNPs). Here for the first time, FNPs were uniquely utilized in multiple applications, including resistive switching (RS), tribo and piezo-electric nano-generators, magnetic hyperthermia, and toxic dyes adsorption from water. The RS characteristics of the Ag/FNPs/ITO device emphasized bipolar switching with excellent cyclic stability, endurance, and memory retention. Afterward, the FNPs based tribo and piezo-electric nanogenerator device demonstrated greater instantaneous power (5200 µW) at 10 MΩ, surpassing previously reported inorganic or garbage materials. Furthermore, the pertinency of FNPs was explored for biomedical application by induction heating studies for magnetic fluid hyperthermia (MFH). MFH revealed an increase in temperature of 14.9 °C and 23.4 °C for 5 mg and 10 mg FNPs ferrofluid, respectively, thus indicating the potential of FNPs for possible cancer treatment with biocompatibility suggestions. Finally, the adsorption study reveals that the FNPs are a promising candidate for the adsorption of safranin M.S., methylene blue, malachite green, and lemon yellow powder, (77, 78, 59, and 56 mg/g, respectively). We believe that our current study will result in a significant impact to reduce the future burden of global waste and thus encourage its utilization for value-added applications.</t>
  </si>
  <si>
    <t>10.1016/j.nantod.2024.102232</t>
  </si>
  <si>
    <t>Emerging cellulosic materials for sustainable mechanosensing and energy harvesting devices: Advances and prospect</t>
  </si>
  <si>
    <t>Triboelectric nanogenerators (TENGs), as promising energy-generating devices, have paved the way for efficient energy collection at the micro-nanoscale since their inception in 2012. TENG technology can convert low-frequency, irregular minor dynamic mechanical motions into usable electrical energy, serving the dual purposes of mechanosensing and energy harvesting. Cellulose, a common biomacromolecule widely found in plants, emerges as a promising candidate for the development of versatile TENG devices due to its abundance of highly polar hydroxyl groups (-OH), which can be easily chemically modified and structurally processed. This review emphasizes the distinctive hierarchical structure of cellulose mainly extracted from wood cell walls, presenting it as macromolecular chains, nanofibers, nanosheets, and other aggregates based on the deciphering of wood cell walls. Leveraging their favorable properties of renewability, biodegradability, biocompatibility, and processability, various cellulose-based materials, including films, aerogels, hydrogels, and ionogels, are manufactured with controlled flexibility, polarity, conductivity, specific surface area, and mechanical resilience. Subsequently, the inherent capability and intrinsic mechanisms of these cellulose-based materials in electron donation and acceptance are discussed, culminating in proposed optimization strategies for the modification of cellulosic triboelectric friction materials and device configuration aimed at enhancing the surface charge density of TENGs. The potential benefits and challenges of using cellulose-based TENGs for mechanosensing and energy harvesting are also presented and discussed in detail.</t>
  </si>
  <si>
    <t>10.1016/j.clet.2022.100445</t>
  </si>
  <si>
    <t>Cleaner technologies for sustainable development</t>
  </si>
  <si>
    <t>Anthropogenic influence on global warming is now undeniably proven scientific fact. Ever-increasing efforts directed towards cleaner technologies are needed given the fact that COVID-19 caused disturbances in global supply chains, and a record increase in natural gas prices led to coal power production revitalization, nuclear renaissance and overall hampering of the energy transition. Cleaner technologies are becoming increasingly important on our path towards sustainable development. Present work builds on contributions from this special issue dedicated to the four Sustainable Development of Energy, Water and Environment Systems Conferences held in 2020 by emphasizing the role of cleaner technologies and detecting research trends. By dissecting recent examples of cleaner technologies in environmental systems, water systems and industrial processes, circular economy principles are obeyed through the application of cleaner technologies, where the material and energy loops are closed through cross-sectoral integration. Digitalization and advanced control concepts are expected to accelerate that integration under the smart paradigm. As technology for decarbonization is maturing and becoming increasingly compatible with the market, the focus is placed more on the social dimension of sustainability.</t>
  </si>
  <si>
    <t>10.1016/j.indcrop.2023.116763</t>
  </si>
  <si>
    <t>Potential valorization of oil palm fiber in versatile applications towards sustainability: A review</t>
  </si>
  <si>
    <t>As the most consumed edible oil worldwide, palm oil consumption boosting results in more planting and more oil palm by-products (5 times more than palm oil production). In order to meet environmental sustainability, various oil palm by-products in the form of residual lignocellulosic biomass are available for exploitation from palm oil mills. Although their disposal might pose some undesirable environmental impacts, economical applications of these untapped by-products, oil palm fiber in particular, into useful alternatives have been progressively developed over the past decades: pulp and paper, animal feed, renewable energy, automobile, agricultural and architectural substitutes, water treatment media, polymer and composite, to name a few. This review addresses various innovative valorization of oil palm fiber, their versatile application status and potential projection as a sustainable alternative. A proposed scheme to fill in the knowledge gaps identified and provide future direction is put forth for consideration.</t>
  </si>
  <si>
    <t>10.1016/j.jclepro.2022.134689</t>
  </si>
  <si>
    <t>New calcification roasting–sulfuric acid leaching：A zero-discharge, cleaner-sustainable and multi-value-added products route of vanadium</t>
  </si>
  <si>
    <t>In the current vanadium-only process, huge-high valuable metal-rich solid-liquid waste discharge has caused serious environmental problems. Discovery based on the principle of element separation, feasibility analysis and method evaluation, a new method was established to recover Fe, V, Mn and Mg via a zero-discharge and cleaner-sustainable multi-product route of calcification roasting-sulfuric acid leaching and precipitating, flotation, electrolysis, extraction-stripping and evaporative crystallization. This process includes one main-line and two sub-lines, generating a variety of products: Mn and V2O5, MnSO4, (NH4)2Mg(SO4)2. Meanwhile, 40.8% Fe content of Fe-rich material are obtained. Key findings of this work may provide a promising route for the efficient utilization of vanadium slag resources and sustainable development of great scientific value-added to industrial promotion and application and narrow the industry knowledge gap.</t>
  </si>
  <si>
    <t>10.1016/j.jclepro.2023.138419</t>
  </si>
  <si>
    <t>Energy sustainability assessment of offshore wind-powered ammonia</t>
  </si>
  <si>
    <t>Hydrogen and renewable ammonia are energy vectors that complement each other and will support the decarbonization of economic sectors where electricity is not a feasible solution. Ammonia is considered one of the hydrogen carriers that will facilitate connections between low-cost production areas far from centers of high demand. In recent years, one of the large-scale production routes for renewable ammonia that has gained attention is the production of ammonia from offshore wind energy and the conventional Haber-Bosch synthesis. However, there have been few published articles to date that address the long-term sustainable development of renewable ammonia from offshore wind energy. This study presents a literature review based on Scopus and Web of Science databases related to the production process of offshore wind energy ammonia. The main objective is to identify its strengths and challenges with the aim of achieving competitiveness. The review examines the state-of-the-art technologies involved, production costs, potential environmental effects, and social acceptance of ammonia as an energy vector. The production process is completely examined, and the advantages and disadvantages of the process and production technologies are identified. In addition, a quantitative analysis is presented to highlight the improvements and challenges of offshore wind-powered ammonia in terms of production costs, energy consumption, efficiency, and CO₂ emissions compared to fossil-based ammonia (SMR) and low-emission ammonia (SMR-CCS). Solid oxide electrolysis (SOEL) is recognized as the most promising technology for producing offshore wind energy ammonia, primarily due to its lower electricity consumption (higher efficiency), potential flexibility capabilities, and its ability to integrate 2.7 GJ/t NH3 of thermal energy from the Haber-Bosch synthesis. A comparative analysis in terms of energy consumption and efficiency, conducted in production plants with capacities ranging from 1 Mt/year to 10 Mt/year, reveals the potential for improvement that SOEL electrolysis has over low-temperature technologies. The high production cost of offshore wind energy ammonia, ranging from 600 USD/t NH₃ to 1500 USD/t NH₃ is identified as the main barrier to its deployment. However, a significant reduction in the capital cost of offshore wind energy and electrolyzers in the long term as well as enhancements in the operational flexibility of the Haber-Bosch synthesis could make it affordable. The question that arises is whether offshore wind-powered ammonia can be competitive in the future, given the estimated production cost of conventional low-emission ammonia (SMR-CCS) of 300 USD/t NH₃ to 400 USD/t NH₃.</t>
  </si>
  <si>
    <t>10.1016/bs.acat.2018.10.001</t>
  </si>
  <si>
    <t xml:space="preserve">Chapter One From metal to metal-free catalysts: Routes to sustainable chemistry </t>
  </si>
  <si>
    <t xml:space="preserve">
                  Catalysts are making our world more sustainable day by day. But how sustainable are catalysts themselves? In this contribution we will give a perspective overview of the progress in dematerializing catalysts, i.e., in using less (critical) materials to deliver the same (or better) level of functionality. This may be accomplished in many ways: improving the catalyst performance and durability by gaining insights in reaction, activation, and deactivation mechanisms; lowering the amount of critical or harmful catalytic components, e.g., by finding cheaper, more abundant, and sustainable substitutes; and making catalysts production and disposal processes more sustainable, e.g., by recycling. Material science and nanotechnology are two essential actors in this process, providing the tools to understand and optimize catalytic materials and processes, and to assess the environmental and toxicological impact of nanomaterials.
               </t>
  </si>
  <si>
    <t>Advances in Catalysis</t>
  </si>
  <si>
    <t>10.1016/j.resourpol.2023.103781</t>
  </si>
  <si>
    <t>Global phosphorus cycling: The impact of international commercial trading and the path towards sustainable phosphorus management</t>
  </si>
  <si>
    <t>Phosphorus is vital for global food production, but its use in commercial fertilizers has led to significant changes in the global P cycle. This has resulted in the depletion of phosphate rock deposits and increased eutrophication in lakes and oceans. While attempts have been made to quantify phosphorus flow at a country or regional level, there is still a lack of comprehensive understanding of how international commercial trading affects global phosphorus cycling over time. Through substance flow analysis, this research has found that the total global P flows through the five major P trade products have increased by around 5.4 Tg P between 2000 and 2019, with agricultural products trade having the fastest growth rate. The net P budget in the global trade of products changed among countries throughout these twenty years and relates to local natural resources and policies. Overall the global P flow has shifted from phosphate rock dominated structure to phosphate fertilizers and phosphoric acid dominated structure from 2000 to 2019, with centralized production reducing P resource losses during manufacturing. However, there are risks associated with P redistribution, including P resource shortages in certain countries/regions (e.g. Japan) and P pollutant accumulations in others (e.g. Brazil). These results highlight the importance of trade on the global phosphorus cycle and the need for both consuming and supplying countries/regions to work together to propose effective solutions for sustainable management of P in the future.</t>
  </si>
  <si>
    <t>10.1016/j.ijhydene.2024.06.079</t>
  </si>
  <si>
    <t>From responsible sourcing of wastes to sustainable energy consumption in the blue hydrogen supply chain: Case of nearshoring in Nuevo Leon</t>
  </si>
  <si>
    <t>Despite global uncertainties, Mexico has become the largest supplier to the United States, emphasizing its growing role in cultivating resilient supply chains. Nearshoring practices from Mexico and Canada to the U.S. present new production opportunities. Increasingly, U.S. consumers place a premium on sustainable consumption, so blue hydrogen plants must be sourced responsibly. This paper firstly goes beyond economic motivations, aiming to formulate a multi-stage methodology for assessing suppliers of municipal solid waste for blue hydrogen plants, marking a pioneering effort in catering to the environmentally conscious preferences of U.S. consumers. The purpose of this work is to examine a case study of Blue Hydrogen production in Nuevo Leon, emphasizing the importance of developing responsible sourcing criteria for waste suppliers to limited blue hydrogen plants. The developed hybrid approach integrates various methodologies, including Critical Systems Heuristics (CSH), fuzzy rough sets, hierarchical fuzzy rough analysis, Fuzzy rough WASPAS, TOPSIS, and Best-Worst Method (BWM), providing a comprehensive framework for decision-making under uncertainty. Key findings include the identification of water conservation (E2) and job creation (S2) as the top environmental and social criteria, respectively. Supplier WC2 was identified as the top-performing waste collector, achieving a final score of 4.77. This structured methodology prioritizes product categories for hydrogen consumption, considering sustainability criteria and U.S. consumer preferences, thereby offering valuable insights for businesses navigating this evolving landscape.</t>
  </si>
  <si>
    <t>10.1016/B978-0-443-18454-3.00002-3</t>
  </si>
  <si>
    <t xml:space="preserve">Chapter 1 Circular economy: Policies to drive sustainability and the measures to improve energy efficiency </t>
  </si>
  <si>
    <t xml:space="preserve">
               Over the last decades, international, European, and national energy policies have contributed to limiting pollution, decoupling economic growth and negative environmental effects. They are the main drivers to the sustainability inspired change. Therefore, this chapter reviews international and regional (i.e. the EU) policies fostering the transition towards low carbon economies, encouraging the use of clean energy and/or using energy much more efficiently. Specifically, it discusses the international instruments that pledge to mitigate and combat the negative effects of climate change more generally, such as the Paris Agreement, the UN Framework Convention on Climate Change and the Kyoto protocol, and concerning energy – the Sustainable Energy for All, as well as the Energy Charter Treaty and its Protocol on Energy Efficiency and Related Environmental Aspects. Thereafter, this chapter also concentrates on the EU perspective: the EU policies and frameworks, including the European Green Deal and various packages to foster this transition.
            </t>
  </si>
  <si>
    <t>Sustainable Energy Technology, Business Models, and Policies</t>
  </si>
  <si>
    <t>10.1016/j.resconrec.2021.106093</t>
  </si>
  <si>
    <t>Multi-regional land disturbances induced by mineral use in a product-based approach: A case study of gasoline, hybrid, battery electric and fuel cell vehicle production in Japan</t>
  </si>
  <si>
    <t>Resource use in the country of final demand has severe environmental impacts in other distant countries and regions through resource exploitation. In the narrative of telecoupling, the land disturbance caused by economy-wide international trade has been widely addressed using a multi-regional input-output analysis, but not sufficiently considering the telecoupled land use associated with a specific manufactured product. In this study, using the total material requirement, a new methodology is proposed for evaluating telecoupled land disturbances induced by manufacturing a given product in a given country. This product-focused method is a hybrid approach based on the integration of inventory data of a given product (bottom-up) and the global trade database (top-down). The developed methodology was applied to evaluate the multi-regional land disturbances induced by the production of gasoline vehicles (GVs), battery electric vehicles (BEVs), hybrid electric vehicles (HEVs), and fuel cell vehicles (FCVs) in Japan, as a case study. Finally, the implication is further discussed from the perspective of supply risk, governance, and corporate social responsibility. It was found that the transition of automobile technology in Japan results in changes in the countries and regions most exposed to the telecoupled land disturbances: i.e., from Australia (26% for GVs) to Chile (27% for BEVs) and South Africa (20% for FCVs). The algorithm developed is relatively simplified so that it can be readily implemented to determine the telecoupled land disturbances associated with any product in any country for a sustainable interaction in their mineral trade with other distant countries and regions.</t>
  </si>
  <si>
    <t>10.1016/j.jss.2022.10.091</t>
  </si>
  <si>
    <t>Becoming a Sustainable Academic Surgeon</t>
  </si>
  <si>
    <t>Introduction Health care facilities represent a significant source of pollution, contributing to the growing problems associated with global warming. The resulting climate change impacts our health through worsening air and water quality, diminished access to nutritious food, and safe shelter. Methods We outline here the not only the role of the surgeon in contributing to climate change, but also ways in which to minimize one’s carbon footprint. Results Surgeons are leaders within healthcare systems. Adopting environmentally conscious practices can reduce solid waste, energy usage, and carbon emissions. Practices outside of the clinical setting can also incorporate sustainability, including the use of virtual recruitment and educational programs, as well as thoughtful and conscientious travel practices. Conclusions Academic surgery combines clinical practice with an element of leadership, at all levels. Our recognition and action to reduce wasteful practices can help leave a better earth for generations to come.</t>
  </si>
  <si>
    <t>Journal of Surgical Research</t>
  </si>
  <si>
    <t>10.1016/j.jclepro.2023.135850</t>
  </si>
  <si>
    <t>Considering the environmental impact of circular strategies: A dynamic combination of material efficiency and LCA</t>
  </si>
  <si>
    <t>Circular economy aims to create a virtuous economic model by decoupling growth from resource consumption, generating a positive impact on the environment and society. The transition from a linear to a circular model has been supported by the development of quantitative and qualitative indicators which are crucial for both design and policymaking. However, in most cases, such metrics focus on resource preservation, wholly disregarding other environmental sustainability issues (such as climate change). In this study, we test a methodological approach which should organically include both aspects, i.e. environmental and resource preservation, by applying it to a photovoltaic (PV) solar panel recycling case study. We adopt a coupling approach between a circularity indicator (in-use occupation ratio, UOR) and an impact indicator (Global Warming Impact, GWI) through Multi-Criteria Decision Analysis (MCDA). Such indicators were chosen as they, differently but complementary, emphasize the role of time: the former by assessing the use efficiency and longevity of products, the latter by stressing the adverse effects of atmospheric greenhouse gas emissions over time applying the dynamic Life Cycle Assessment (LCA) method. The choice of climate change as paradigm for the environmental issues stems from the world relevance of the global warming, but it is certainly not exhaustive of earth environmental concerns. Robustness and feasibility of the methodology here put forward is tested on a case study of closed-loop recycling: a photovoltaic solar panel fate. The volume of decommissioned PV panel is bound to grow more and more all over the world, posing serious environmental problems if their End-of-Life (EoL) is not properly tackled or offering unprecedented opportunities to create new value chains in the circular economy perspective. For the sake of completeness, the performance of three end-of-life scenarios, each one achieving different circularity levels, in three different energy mix scenarios are fully assessed. The results highlight how, in this specific case, the introduction of circular strategies is beneficial for both resource consumption and climate change, and the choice of the energy mix plays a crucial role.</t>
  </si>
  <si>
    <t>10.1016/j.jobe.2023.105863</t>
  </si>
  <si>
    <t>A review of “3D concrete printing”: Materials and process characterization, economic considerations and environmental sustainability</t>
  </si>
  <si>
    <t>3D printing of cementitious materials or concrete (3DCP) has developed unbelievably in past 10 years and has the potential to revolutionize the concrete industry completely in the couple of incoming decades. Compared to cast concrete, 3DCP technology has a high customizability of architectural and structural design; can reduce material consumption, minimize material waste, decrease construction time from months or days to hours; can improve sustainability, environmental impact and resolve residential crises through providing $10,000 homes. In this article, a comprehensive review for 3D printing of various materials, techniques and trending applications has been carried out. The materials used for 3DCP, mix design principles and printing process parameters has been overviewed. The factors influencing flowability, extrudability, buildability of various mixes; microstructure and mechanical properties of the hardened concrete; and improvement techniques has been discussed. An important part of this review is provided to highlight the cost of 3D printed houses compared with traditional alternatives, and environmental sustainability of 3DCP and its compatibility with international plans for climate change and minimizing the energy usage. Finally, some to-date challenges are discussed, with conclusions that also identifies the needed research and state of the art for this incredible technology. Overall, this review presents the finding of the mentioned topics through exploring 396 of the latest published articles especially focusing on last three years.</t>
  </si>
  <si>
    <t>10.1016/j.erss.2023.102955</t>
  </si>
  <si>
    <t>Decarbonizing the chemical industry: A systematic review of sociotechnical systems, technological innovations, and policy options</t>
  </si>
  <si>
    <t>Chemicals, essential materials for modern life, emit substantial greenhouse gases during production and use. Like the other carbon-intensive industries, the chemical industry is a complex and diverse industry to mitigate greenhouse gas emissions. Decarbonizing the chemical industry is critical to overcoming the climate crisis and building a sustainable and vibrant future. We conducted a comprehensive and systematic review screening more than 5.6 million articles and thoroughly analyzing a shortlist of 246 studies about the decarbonization innovations of the chemical industry. Based on the review results, we identified the sociotechnical system of the industry into four groups: raw materials, chemical making processes, chemical product making and usage, and waste management and recycling. Our review also assesses the opportunities, challenges, current and emerging practices, and 71 potentially transformative technologies for the decarbonization of the chemical industry. The decarbonization innovations for the industry create environmental, financial, and collateral benefits. Still, there are also barriers across economic, technical, political, and behavioral aspects to decarbonization. To overcome those barriers, the review suggests policy and social instruments. We lastly outlined research gaps and future agendas for the chemical industry's decarbonization.</t>
  </si>
  <si>
    <t>10.1016/B978-0-323-93940-9.00277-2</t>
  </si>
  <si>
    <t xml:space="preserve">Green Hydrogen as a Sustainable Future Energy: Technologies and Challenges </t>
  </si>
  <si>
    <t xml:space="preserve">
               One of the biggest challenges facing civilization today is the advancement of sustainable energy sources. In this way, green hydrogen presents a viable step to lessen our reliance on fossil fuels and move towards a sustainable future. Therefore, the primary objective of this chapter is to explore the potential of green hydrogen as a renewable energy source and its integration into various sectors to facilitate the transition towards sustainability. The chapter discusses the technology behind green hydrogen production through electrolysis using renewable energy sources and examines its applications in transportation, industry, power generation, and heating. Additionally, it highlights the role of green hydrogen in decarbonizing historically carbon-intensive regions. Furthermore, the chapter addresses the challenges and barriers that need to be overcome to fully harness the potential of green hydrogen. Through this exploration, readers will gain insights into the opportunities and obstacles associated with the adoption of green hydrogen in the pursuit of a sustainable energy future.
            </t>
  </si>
  <si>
    <t>10.1016/j.asr.2023.01.055</t>
  </si>
  <si>
    <t>Life cycle assessment as a tool for sustainable space activity in Aotearoa New Zealand</t>
  </si>
  <si>
    <t>New Zealand’s space sector is at the early stages of growth but already attracts 1.5% of global private investment in space and contributes NZD 1.75 billion per year in revenue to the national economy. Growth has in part been due to the country’s desirable location for space operations due to a combination of geographic advantages, with its clear seas and skies and access to a wide range of launch angles, a skilled workforce, and strong government financial incentives. There are however challenges to future space activities such as the risk to long-term access and use of Earth’s orbital environment, specifically from space debris and a growing challenge to the whole-of-life of space operations, from the climate emergency and biodiversity crises. Consequently, there is increasing global motivation and urgency to quantify environmental consequences of space activities, which have historically been omitted from legislative and regulatory requirements. This paper provides a summary of the commercial development of New Zealand’s space sector and where appropriate environmental regulation and legislation may have been overlooked, as well as outlining broader environmental concerns of space operations. New Zealand’s emerging space industry offers a unique opportunity to integrate international best practices for environment and sustainability at a foundational level, for example, the European Space Agency’s Clean Space Initiative and their Life Cycle Assessment (LCA) Tool and Eco-design Framework. These types of tools provide valuable sources of information to support policy and business decisions. This paper provides a case study for an environmental LCA for a New Zealand designed and launched CubeSat which is the most launched satellite type from New Zealand. The case study indicates how the LCA can be used to identify environmental hotspots during the preliminary and detailed design phases as well as the launch event. Barriers and gaps in data collection have also been identified. As a result of this work, a set of recommendations have been made for further research requirements on the application of LCA to space activities.</t>
  </si>
  <si>
    <t>10.1016/B978-0-323-88668-0.00004-8</t>
  </si>
  <si>
    <t xml:space="preserve">Chapter 13 The role of energy storage technologies for sustainability in developing countries </t>
  </si>
  <si>
    <t xml:space="preserve">
               The quality of life has been improving in developing countries due to the availability of a broad range of energy sources. However, for a sustainable future, energy should be derived from renewable sources, and this is essential for reducing greenhouse gas emissions and global climate change. To achieve sustainability, developing countries need to adopt sustainable energy storage technologies, whereby energy from renewable sources can be stored and later converted to electrical energy. Typically, energy storage systems have different storage efficiencies and uncertainties, reliant on types of storage technology, source of energy, and demand of energy. A rapid decrease in the cost of electrochemical batteries and renewable energy generation has enabled energy storage systems to be increasingly competitive with conventional fossil fuel-based alternatives. However, the available energy storage systems may not be appropriate for specific applications due to the lack of technology's emergence in developing countries. With this in view, universal deployability of specific energy storage in developing countries could be a possible game-changer for achieving widespread electricity access and sustainability, especially for remote communities. Hence, this chapter intends to address this particular challenge by presenting a broad and clear picture of the state-of-the-art of energy storage technologies available in developing countries, wherein they would be most suited for the adopted sustainable energy sources. Following this, a comprehensive comparative analysis and the potential markets in developing countries for energy storage purposes are described.
            </t>
  </si>
  <si>
    <t>Renewable Energy and Sustainability</t>
  </si>
  <si>
    <t>10.1016/j.technovation.2023.102881</t>
  </si>
  <si>
    <t>How can technology assessment tools support sustainable innovation? A systematic literature review and synthesis</t>
  </si>
  <si>
    <t>Sustainability considerations are increasingly important for manufacturing companies seeking to develop products that meet the needs of society and the environment. The way technologies are assessed in the early design stages plays a crucial role in the integration of sustainability into innovation activities – a necessary step towards the development of products and processes with better environmental and social consequences. However, existing sustainability assessment tools are difficult to deploy in the highly uncertain and data-scarce front-end of innovation. In order to ascertain the efficacy of technology assessment methods, a systematic literature review was conducted to systematize best practices in technology assessment and establish a set of design propositions to improve early-stage sustainability assessment. Subsequently, recommendations for designing and effectively implementing sustainability assessment tools in technology development were elicited. Several avenues for future research are proposed, including the testing and refinement of the design propositions and how to operationalize early-stage sustainability assessment.</t>
  </si>
  <si>
    <t>10.1016/j.ifacol.2022.09.529</t>
  </si>
  <si>
    <t>A Sustainable Product Design Approach Based on Data Mining of Dynamic User Demands: A Case Study on HUAWEI Mate 40 Series</t>
  </si>
  <si>
    <t>The exact perception and understanding of users’ needs, expectations, and their experience are essential for the final achievement of successful product design. In this study, big data analytics techniques are used to collect and examine massive volumes of online user comments, to discover valuable information to assist companies in design evaluation. Moreover, with the incorporation of sustainable theories, higher sustainability can be expected in design improvement, which can further enhance the value of the entire product life cycle. Particularly, a data mining process with text frequency analysis, sentiment analysis, and co-word analysis on more than 70 thousand of real-time online reviews related to HUAWEI Mate 40 series has been carried out, presenting an in-depth understanding, classification and prediction of user demands. With reference to the three pillars of sustainable design, further improvement design strategies have been generated to promote the sustainable development of HUAWEI Mate series phone in the life cycle.</t>
  </si>
  <si>
    <t>10.1016/j.rser.2023.114211</t>
  </si>
  <si>
    <t>Field-driven multi-criteria sustainability assessment of last-mile rural electrification in Brazil</t>
  </si>
  <si>
    <t>Over the past two decades, one-sixth of the world’s rural population has gained access to energy. However, intensified efforts are needed to meet the goal of universal coverage. Photovoltaic solar systems (PVS) have emerged as significant solutions for addressing last-mile electrification challenges. Nevertheless, the sustainability of PVS-based initiatives has raised concerns, and existing research lacks a long-term, practical and comprehensive program-scale assessment, along with experience-driven approaches to overcome them. This study aims to identify key design strategies to ensure the sustainable operation and impact of off-grid solar electrification programs. This work evaluates the sustainability of the world-wide referral “Luz para Todos” program in Brazil, conducting field assessments in thirty-five rural communities, electrified between 2005 and 2020 in Rio de Janeiro, Minas Gerais and Bahia. Interviews were held with beneficiaries, community leaders, rural electrification agents and key public sector actors. The quality of electricity access and the level of population’s empowerment through electrification are assessed using three operation and impact criteria and two sets of ad-hoc indicators. Results highlight the importance of considering the dynamic character of energy demand and addressing additional remoteness difficulties (such as displacements and communication) to guarantee long-lasting quality PVS. Furthermore, emphasis is placed on the disruptive potential of mobile internet and the productive impact of access to water and food refrigeration in strengthening rural empowerment. This analysis serves as a guide for PVS initiative promoters to synergistically address both operational durability and long-term local development challenges.</t>
  </si>
  <si>
    <t>10.1016/j.solcom.2023.100039</t>
  </si>
  <si>
    <t>Sustainability assessments in solar energy projects: Results of case studies</t>
  </si>
  <si>
    <t>Renewable energy and energy efficiency terms are the focus of policymakers to achieve a sustainable energy policy. The concept of sustainability has become a key element in the development of renewable technologies, so both quantitative and qualitative assessments are essential to consider the environmental and socioeconomic impacts. This study presents the results of applying different methodologies to assess the sustainability of the development of solar energy technologies, where the importance of this type of analysis is highlighted to support decision-makers.</t>
  </si>
  <si>
    <t>Solar Compass</t>
  </si>
  <si>
    <t>10.1016/j.jclepro.2022.135147</t>
  </si>
  <si>
    <t>Review of deep eutectic systems from laboratory to industry, taking the application in the cosmetics industry as an example</t>
  </si>
  <si>
    <t>Green and sustainable chemistry principles have been employed in different industries to create greener and safer chemicals and processes, by replacing hazardous solvents with safer and more efficient ones. A state-of-the-art analysis on deep eutectic systems (DES) shows their consistent growth in the fields of chemistry, particularly as extraction solvents, mainly of bioactive compounds from natural sources. In this sense, a patent review was carried out, to highlight the relevance of DES, formed by natural compounds, in the cosmetic industry and the commercial added value of this technology at the industrial scale. Despite their good extraction efficiency, DES physicochemical properties need to be considered, as they may present some limitations in the process scale-up. This implies the study of several parameters, such as the cost of raw materials, the investment necessary to adapt or implement new equipment, energy consumption (for instance for pumping, heating, and stirring), and treatment of any by-products and wastes, in both the upstream and the downstream operations. Due to their inherent properties, DES can also be used as stabilizing agents of the bioactive compounds extracted, allowing their direct use in final products, namely in cosmetics, which is translated into a reduction of the downstream costs. This work further reports a case study of the extraction of grape anthocyanins with DES, and the necessary steps required to take this process from a laboratory scale to an industrial scale, targeting the cosmetic industry.</t>
  </si>
  <si>
    <t>10.1016/j.susmat.2023.e00680</t>
  </si>
  <si>
    <t>Challenges pertaining to particulate matter emission of toxic formulations and prospects on using green ingredients for sustainable eco-friendly automotive brake composites</t>
  </si>
  <si>
    <t>This review provides current insights on designing brake friction composites and states the extent of deviation since its historical evolution, the nuances of braking-induced contact dynamics, the adverse effect of brake wear debris followed by the contemporary bio-fiber/ naturally derived composition alternatives based on life cycle analysis implications and formulation design strategy assessment in view of the toxicity consequences of metallic constituents in brake friction composites. To reduce this adverse environmental impact, bio-based resinous binders, plant fibers, and naturally derived additives have been highlighted with their roles and contribution to tribological performance attributes particularly elucidated in terms of brake composites. Moreover, the role of bio-based natural friction additives and degradable solid waste as fillers in controlling braking and sliding-induced contact dynamics has been elaborated. Thus the paper comprehensively analyses the compositional influence pertaining to bio-based/naturally occurring/degradable solid waste as alternative materials to sustainably design new friction compositions while addressing the objective of minimizing braking-induced particulate matter emission and microplastic generation. The review further explores the life cycle analysis of brake friction composition of the ideologically appropriate one to that of the conventional composites in the broader realms of SWOT analysis and strategy assessment to explore the incorporation of green ingredients as a class of functionally integral components into brake composites.</t>
  </si>
  <si>
    <t>10.1016/j.apcata.2023.119254</t>
  </si>
  <si>
    <t>A review of cobalt-based catalysts for sustainable energy and environmental applications</t>
  </si>
  <si>
    <t>In a bid to tackle the degrading climate conditions, the new age research in catalysis is predominantly focused on sustainable technologies associated with renewable energy conversion and environment purification. One of the primary motivations for the research in catalysis is the use of low-cost, earth-abundant materials that can fulfill the scale-up needs of respective technologies. Cobalt (Co) based catalysts have been an indispensable part of almost all areas of catalysis and they are often looked at as low-cost substitutes for precious metal-based catalysts. In the context of energy and environmental applications, Co-based catalysts are more commonly used for reactions such as hydrogen evolution reaction (HER), oxygen evolution reaction (OER), hydrolysis of chemical hydrides, CO2 reduction reaction (CO2RR) and advanced oxidation processes (AOPs). Co-based catalysts are interesting compounds as Co plays a diverse role in facilitating different reactions. This review provides a brief account of the significance of Co-based catalysts and elaborates their advancement in each of the above-mentioned applications and presents future research directions with the use of Co-based catalysts. An in-depth analysis to gain a deeper understanding of the Co-based systems is highly desired to promote breakthroughs in catalysis.</t>
  </si>
  <si>
    <t>10.1016/j.ijbiomac.2023.125198</t>
  </si>
  <si>
    <t>A multifunctional and sustainable poly(ionic liquid)-quaternized chitosan hydrogel with thermal-triggered reversible adhesion</t>
  </si>
  <si>
    <t>A quaternized chitosan (QCS)@poly(ionic liquid) (PIL) hydrogel adhesive was prepared by in-situ ultraviolet (UV)-induced copolymerization of 1-vinyl-3-butyl imidazolium bromide ([BVIm][Br]) and methacryloyloxyethyl trimethylammonium chloride (DMC) in QCS aqueous solution without using any crosslinkers, which was stably crosslinked by reversible hydrogen bonding together with ion association and exhibited excellent adhesion, plasticity, conductivity and recyclability properties. Moreover, its thermal/pH-responsive behaviors and intermolecular interaction mechanism of thermal-triggered reversible adhesion were discovered, meanwhile good biocompatibility, antibacterial properties, repeated stickiness and degradability were also proved. The results showed that the newly developed hydrogel could make various tissues, organic, inorganic or metal materials adhered tightly within 1 min; after 10 binding-peeling cycles, the adhesive strength to glass, plastic, aluminum and porcine skin still remained beyond 96 %, 98 %, 92 % and 71 % of the original, respectively. The adhesion mechanism involves ion dipole interaction, electrostatic interaction, hydrophobic interaction, coordination, cation-π interaction, H-bonding and van der Waals force. For above merits, the new tricomponent hydrogel is expected to be applied in biomedical field to achieve adjustable adhesion and on-demand peeling.</t>
  </si>
  <si>
    <t>10.1016/j.susmat.2020.e00240</t>
  </si>
  <si>
    <t>Recent advances in polysaccharide-based carbon aerogels for environmental remediation and sustainable energy</t>
  </si>
  <si>
    <t>Carbon aerogels (CAs) with controlled micro-nano pore features have been broadly explored as advanced materials for many important applications in industry. Although graphene and carbon nanotubes aerogels have shown excellent performances, their practical applications are severely limited by their high cost, complex preparation process and low production yield. As one class of carbon-rich natural resources, polysaccharides composed of C, H, O, have been considered as one more attractive precursors for the preparation of renewable, cost-effective and eco-friendly CAs due to their universal availability, renewability and low toxicity. As a class of carbon aerogels, polysaccharide-based carbon aerogels (PS-CAs) also possess high porosity, large surface area, excellent conductivity and good mechanical properties. Therefore, PS-CAs are potential carbon materials applied in environmental remediation and the energy fields. This review highlights the fabrication of PS-CAs, including carbon aerogels, activated carbon aerogels, heteroatom-doped carbon aerogels and carbon aerogels composites, and their potential applications for environmental remediation and sustainable energy (conversion and storage). Following this, key challenges and future perspectives for polysaccharide-based carbon aerogel materials are also briefly discussed. This critical review expects to significantly promote the creation of a sustainable future by utilizing renewable and sustainable natural resources.</t>
  </si>
  <si>
    <t>10.1016/j.erss.2023.103303</t>
  </si>
  <si>
    <t>Organizations as users in sustainability transitions: Embedding Vehicle-to-Grid technology in the United Kingdom</t>
  </si>
  <si>
    <t>This study explores organizations as users of innovations in sustainability transitions. Existing literature concentrates on organizations that are producers in energy-intensive sectors. And yet, transitions also greatly affect organizations as users of innovations in everyday contexts. We develop a lens on organizational embedding of technological innovations during transitions using social practice theory and neoinstitutional theory. In this view, innovation embedding involves dynamics between innovation, organization and wider context. Empirically, the study considers how Vehicle-to-Grid Electric Vehicles (V2G-EVs) can be embedded in the fleet management practices of organizations. V2G-EVs deliver electricity back to the grid, and could provide an important contribution to a future electricity grid based on intermittent renewables. The study draws on interviews with fleet sector practitioners, conducted as part of a trial project to explore the potential role and uptake of V2G-EVs in organizational fleets in the United Kingdom. The findings highlight how, in innovation embedding, developments in everyday practices and organizational environments are inherently linked. During embedding, organizations follow different pathways. A sustainability pathway, a market-sustainability pathway and a professional-sustainability pathway are identified, and are shown to enhance and hinder embedding with and through their particular dynamics. The paper demonstrates the added value of jointly considering everyday organizational practices and wider system-level developments when studying innovation embedding during transitions.</t>
  </si>
  <si>
    <t>10.1016/j.jclepro.2023.140250</t>
  </si>
  <si>
    <t>Barriers to sustainable and circular product design – A theoretical and empirical prioritisation in the European automotive industry</t>
  </si>
  <si>
    <t>Despite the increasing availability of tools and methods for sustainable and circular product design (DfS), their uptake in practice is slow. This is also true in the automotive industry, where DfS is an important measure for addressing the industry's negative environmental and social impacts. To facilitate DfS implementation, this paper uses an analytic hierarchy process (AHP) and offers, for the first time, a classification and prioritisation of the barriers that need to be overcome when implementing DfS into vehicle development processes. Based on a systematic literature review and on an expert workshop, the top 15 DfS barrier factors were derived and divided equally into five groups, following a multi-level structure. These factors and groups formed the input for a survey-based analytic hierarchy process with 38 European industry experts. The results show that strategic issues are the most important barriers, followed by the group of operational, personal, external, and tool-related barriers. Among the 15 barrier factors identified, the top five were (1) an unclear link to profitability, (2) lack of top management support, (3) difficulties in handling trade-offs, (4) high operational costs, and (5) a lack of integration of DfS into corporate strategy. The results indicate that while external constraints already exert pressure on automotive companies, they still face particular challenges when attempting to integrate sustainability into corporate strategies and in transferring such strategies to DfS activities at the operational level. The study results may be used to inform managerial policy and further research.</t>
  </si>
  <si>
    <t>10.1016/B978-0-12-801417-2.00001-3</t>
  </si>
  <si>
    <t xml:space="preserve">Chapter 1 Global Lithium Resources and Sustainability Issues </t>
  </si>
  <si>
    <t xml:space="preserve">
               This chapter provides data and information on the factors underpinning the current lithium demand/supply balance and its long-term evolution from a sustainable development perspective. Many issues outlined in this chapter are also applicable to other rare metals of strategic importance to advanced economies, including for the transition toward a “green,” low-carbon economy. After a warning about the issues related to data availability and reliability, it starts with an analysis of the current lithium demand through a presentation of the main lithium uses and an estimation of the future demand that could result from these uses. It then presents the supply side, by providing information on lithium minerals and carriers (brines), lithium deposit types, and their respective importance, with an estimate of the currently known resources, reserves, and production processes. Indications of capital expenditure and of operating costs related to the main production processes are given. Further on, issues related to Li recycling are discussed. In the concluding part, several factors that will determine the long-term demand/supply balance (2025–2030 and beyond) are discussed, highlighting the need for a mix of policy decisions, governance, and scientific innovations if the objective of a long-term balance is to be met.
            </t>
  </si>
  <si>
    <t>10.1016/j.susoc.2023.11.004</t>
  </si>
  <si>
    <t>Significant potential and materials used in additive manufacturing technologies towards sustainability</t>
  </si>
  <si>
    <t>Additive Manufacturing (AM) has tremendous applications in this decade, which speeding up various design, engineering, and manufacturing processes. AM encompasses 3D Printing, 3D Scanning, and software support for designing, printing, and post-processing. It is helpful to the specific stages of the product development cycle by allowing manufacturers to produce better sustainable products than those previously limited by the limitations of traditional production techniques. This technological platform enables engineers and scientists to develop more robust and lighter functional geometries. It triggers an innovative surge in design. AM allows firms to produce complicated components that could not be produced through conventional technologies. 3D printers speed up tool cycles, improve measures and tests, and deliver customised solutions in every element of the development process. 3D printing lays the material in several layers until the product is manufactured per the requirements. This study provides a quick overview of AM, its substantial benefits, and the various types of AM that have been researched. Materials from the three polymers, ceramics, and metals classes have been utilised in all AM processes. This study also discussed the latest developments, featured AM-based process classes, and identified materials used in AM technologies. The authors have identified and discussed seventeen significant potentials of AM and finally discussed AM's potential for Sustainability. 3D printing offers incredible design flexibility, enabling us to build passageways that enhance performance, giving customers and operations great value. The benefits of AM for sustainability are evident in the manufacturing environment today. Readers should be able to access the knowledge structure of the subject through this study, which will assist them in recognising past research, the most active research clusters, and the strength of research relationships.</t>
  </si>
  <si>
    <t>Sustainable Operations and Computers</t>
  </si>
  <si>
    <t>10.1016/j.actaastro.2022.03.011</t>
  </si>
  <si>
    <t>MarsGarden: Designing an ecosystem for a sustainable multiplanetary future</t>
  </si>
  <si>
    <t>Exploration of space has always held a certain fascination for humankind. Stepping foot on the Moon may have been the achievement of the century, and sending humans to Mars will be even more challenging and exciting. To achieve self-sufficiency off the Earth, humans will need a steady supply of food while also maintaining adequate mental health. We propose here a closed-loop ecosystem that accomplishes both while being feasible to transport, construct, and maintain on Mars. The resulting design, MarsGarden, is capable of providing a crew of four astronauts with all their dietary needs and also acting as a place of relaxation and restoration. MarsGarden is a scalable architecture that can be adapted to many deep space environments, or can be implemented on Earth as an agricultural solution for areas with land scarcity or extreme environments.</t>
  </si>
  <si>
    <t>10.1016/j.trpro.2023.11.005</t>
  </si>
  <si>
    <t>How Can Sustainable Business Models and Innovative Value Chains Accelerate the Transformation of Electric Vehicles?</t>
  </si>
  <si>
    <t>Limited resources, climate change and urban mobility lead to a changed mobility behavior in population. Automobile manufacturers are responding to these new challenges by developing electric vehicles that have already reached a high technical level. Ever higher ranges and high reliability show that electric vehicles are comparable to vehicles with internal combustion engines. Nevertheless, manufacturers are failing in selling these vehicles in sufficient numbers without substantial subsidies from local states. Therefore, companies are forced to reconsider and develop their business models because existing business model approaches do not sufficiently cover the requirements for the business of electromobility. Sustainable business models are a promising solution, as they consider economic aspects as well as elements of environmental friendliness and social aspects and are therefore a good basis for electromobility. For a successful sustainable business model for electromobility also a comprehensive ecosystem with all necessary stakeholders of the various stages of the value chains is needed and forms the basis for a newly designed framework. However, the framework can not only be used for business models for electric vehicles but can also be used for other components of electromobility which has been examined in a case study with charging stations to illustrate the applicability.</t>
  </si>
  <si>
    <t>10.1016/j.oneear.2023.01.002</t>
  </si>
  <si>
    <t>Driving a sustainable road transportation transformation</t>
  </si>
  <si>
    <t>Strategies to sustainably transform road transformation often focus on electrification and environmental benefits. However, transportation is also intricately linked to socio-economic aspects of sustainable development and electrification poses its own challenges. This Voices asks: what actions are required to steer a clean, safe, efficient, and inclusive transformation of road transportation?</t>
  </si>
  <si>
    <t>10.1016/j.jclepro.2021.126252</t>
  </si>
  <si>
    <t>Multi-levels of photovoltaic waste management: A holistic framework</t>
  </si>
  <si>
    <t>With the unprecedented global growth of Photovoltaic (PV) panels installation at the annual growth rate of 25–30%, their appropriate End-of-Life (EoL) management gets into focus. The major gap is currently a strategic pathway that facilitates internationally closed-loop supply chain (CLSC) leading to a circular economy from the management point of views. This paper introduces a universal framework for sustainable management of about 5000 GW PV products by 2050 and illuminates the different boundaries and elements that influence the circular economy. There is a minimum of 24 types of substances embedded in PV waste flow which are classified into 6 categories. The research findings estimate 60–80 million tons (MT) of PV waste by 2050 which entails proactive strategy for EoL treatment. Latest update of WEEE Directive in 2019 enforces 85% recovery and 80% preparation for recycling of PV panels. If an environmentally friendly treatment pathway could be achieved and the recovery rate and purity level meet the market demand, there is strong potential for a circular economy, but it needs proper marginalization at the management levels. This study indicated that the PV panels’ sustainability should be broken down into three principal levels comprising product and component (Macroscopic), material (Mesoscopic), substances (Microscopic). In each level, the associated parties were introduced, and critical elements were discussed. The parties at the macroscopic level mostly consider the projection of the waste, awareness, and marketing of the recovered materials. While the environmental impacts, treatment pathway and its standard are covered by the associated parties at the mesoscopic level. The micro-management more concerns the monitoring of the purity level and transparent movement of the recovered materials and substances into the new industry and new market and highlights further consideration on the regulation at the international and national levels in this case.</t>
  </si>
  <si>
    <t>10.1016/j.ecolecon.2023.108031</t>
  </si>
  <si>
    <t>Is environmental regulation keeping e-waste under control? Evidence from e-waste exports in the European Union</t>
  </si>
  <si>
    <t>Waste generated from electrical and electronic equipment, known as e-waste, is increasing worldwide. Developed countries like those in Europe produce the most significant proportion of e-waste worldwide and, therefore, rely on exporting it to other countries for waste disposal. As Europe is transiting towards a Circular Economy and tackling environmental-related problems, there has been an increase in environmental policies and regulations in this area. This paper presents empirical evidence of how European Union regulations have affected the exports of e-waste. Yearly data from 2010 to 2018 for a panel of 18 European Union countries were analysed using the PCSE (Panel-Corrected Standard Error) estimator. In order to measure environmental regulation, Environmental Tax Revenues from the manufacture of computers, electronic, and optical products were selected. The findings of this paper suggest that taxation is ineffective in reducing e-waste exports, with a tax on manufacturers actually increasing them. Also, high dependence and sub-standard e-waste collection systems increase e-waste exportation. Given that countries often depend on foreign raw materials, a sensible approach would be to invest in collection points for e-waste to take economic advantage of this waste's vital elements.</t>
  </si>
  <si>
    <t>10.1016/B978-0-12-397269-9.00006-2</t>
  </si>
  <si>
    <t>Chapter 6 Sustainable Building for a Green and an Efficient Built Environment New and Existing Case Studies in Dubai</t>
  </si>
  <si>
    <t xml:space="preserve">
               This chapter describes and argues about the way that sustainable buildings (new and retrofitted) can contribute to increase the efficiency of the sustainable built environment with the intent of cutting carbon emissions. It also presents an overview on how do sustainability regulations and laws contribute to carbon emission reduction with emphasis on those developed in Europe, Australia and Dubai—United Arab Emirates. The goals of this chapter are to discuss and showcase Dubai's sustainable buildings (new and existing) and to present the energy-efficiency principles exploited in them, and their performance. This chapter contains case studies, which represent three new buildings and three refurbished buildings. It presents an impartial assessment and evaluation of the cutting-edge green buildings. It also portrays Dubai's first carbon-neutral warehouse and the first Leadership in Energy and Environmental Design-certified existing office building in the Middle East. They are legendary green buildings in the context of Dubai as well as of the region. Additionally, this chapter discusses some of the energy-efficiency features and water-recycling elements in the highest skyscraper in the world, Burj Khalifa, in an effort to address encountered challenges of climate change, particularly carbon emissions.
            </t>
  </si>
  <si>
    <t>Sustainability, Energy and Architecture</t>
  </si>
  <si>
    <t>10.1016/j.promfg.2017.02.036</t>
  </si>
  <si>
    <t>Circular Economy Ownership Models: A view from South Africa Industry</t>
  </si>
  <si>
    <t>The world is neither globally successful in remanufacturing and re-use of products nor recycling of waste materials. This requires a combination of circular economy management systems, business models and novel technologies. There are contrasting views in literature regarding models for a circular economy. The main views are built on extended producer responsibility and on the role of end users. This paper is based on a study of the South African industry's view of circular economy models, drivers and sustainers, with particular focus on composite waste. Cost reduction was found to be the strongest driver and sustainer for recycling of composites. Thus, maximizing opportunities to reduce cost is a key factor in encouraging South African companies to embrace the circular economy. This is important in developing appropriate national models for managing the transition to a circular economy.</t>
  </si>
  <si>
    <t>10.1016/j.indic.2023.100240</t>
  </si>
  <si>
    <t>A development of intergenerational sustainability indicators and thresholds for mobility system provisioning: A socio-ecological framework in the context of strong sustainability</t>
  </si>
  <si>
    <t>With the concurrent challenges of looming ecological crisis and growing global social inequity, the need to assess the socio-ecological efficiency of provisioning systems to assess progress towards a ‘safe and just space’ has been highlighted in the literature. Mobility systems represent good examples of provisioning systems required to gain access to essential services and for human connectivity. They also act, however, as a significant source of environmental degradation and are subject to significant social inequalities associated with transport accessibility, affordability, and social externalities, such as traffic fatalities and local air pollution. Sustainable mobility indicator and ‘safe and just space’ studies have thus far struggled to capture a strong state of sustainability (as opposed to relative improvement measurements), at a sectoral depth that allows for actionable insight, respectively. This work thus reviewed both literature fields, collecting mobility indicators as well as sectoral ecological and social thresholds, and organized them according to a developed strong sustainability framework. Through this approach, this work accomplishes three goals: 1) assists in characterizing a ‘safe and just space’ for mobility provisioning systems through the development of an indicator system 2) Provides a layered understanding of their use and suggests future use of them 3) Provides an organized basket of indicators for practitioners to make use of. In achieving these goals, this work helps connect social and ecological thresholds for the transport sector at a granular level, assisting practitioners in applying and measuring strong sustainability states for mobility provisioning.</t>
  </si>
  <si>
    <t>10.1016/B978-0-323-99919-9.00002-7</t>
  </si>
  <si>
    <t xml:space="preserve">Chapter 14 Global E-waste management: consolidated information showcasing best available practices </t>
  </si>
  <si>
    <t xml:space="preserve">
               Waste from electrical and electronic equipment (WEEE), or “E-waste,” is regarded as one of the rapidly growing waste streams in the world. Over the last few years, scientists around the world have become increasingly interested in studying sustainable management of WEEE. This chapter summarizes the current state of research on E-waste management worldwide, focusing on best available practices. It also highlights a huge gap in the physical, mental, and educational health and behavioral outcomes due to the exposure to different chemical compounds due to the recycling of E-waste practices and methods. The countries like Switzerland, Japan, Germany, and India have come up with effective E-waste management practices. The future of E-waste entwined with circular economy will rely heavily on waste as a source of secondary resources, energy, and materials.
            </t>
  </si>
  <si>
    <t>10.1016/j.jwpe.2021.102530</t>
  </si>
  <si>
    <t>Development of floating 3D-microfloral CuO-polysulfone beads for wastewater treatment</t>
  </si>
  <si>
    <t>Sustainable recycling of earth-abundant transition metals and water-overwhelming macroplastics are currently needed to alleviate depletion of resources and risks posed against environmental sustainability and health. In this contribution, copper metal recovered from an electronic waste was used to fabricate microfloral copper(II)oxide (CuO) particles via an anodized metastable pathway. Interaction of the latter with hot polysulfone in dimethylsulfoxide (DMSO) led to the formation of a floating photocatalyst via a non-solvent phase separation. The catalyst was used for the degradation of humic acid and flavonoid dyes in the presence or absence of hydrogen peroxide (H2O2), a light-emitting diode (LED) and sunlight. A pyramidal triangular model was used to predict the life cycle of H2O2 while an enhanced photocatalytic property was observed after irradiation with light. The as-synthesized materials showed attractiveness for the degradation of phenolic and carboxylic acid-bearing organic pollutants in water.</t>
  </si>
  <si>
    <t>10.1016/j.psep.2023.03.069</t>
  </si>
  <si>
    <t>Biochar and sustainable environmental development towards adsorptive removal of pollutants: Modern advancements and future insight</t>
  </si>
  <si>
    <t>Globally, environmental pollutants, involving emerging contaminants, are a developing issue. The tremendous growth of industry and the continuous emission of untreated effluents are significant challenges that pollute the ecosystem. Efforts are being focused on finding eco-friendly, cost-effective strategies to remediate various pollutants. Feedstock consists of organic wastes comprising food waste, compost, animal dung, agricultural residues, and sludge. Traditional treatment methods (primary and secondary treatment processes) are ineffective at mitigating or removing pollutants. Therefore, an effective, inexpensive, environmentally friendly tertiary treatment technique is urgently required. Biochar (BC) has intriguing uses in ecological functioning, such as pollutant removal, carbon emissions mitigation, and wastewater treatment. Various types of adsorbents (BCs), such as pristine and engineered BC, are utilized for the separation or remediation of heavy metals (HMs), polychlorinated dibenzo-p-dioxins (PCDDs), dibenzofurans (PCDFs), polychlorinated biphenyls (PCBs), polycyclic aromatic hydrocarbons (PAHs) and organochlorine pesticides from polluted areas to promote sustainable development. This paper provides critical insight into BC derived from various biomass feedstocks for the adsorptive removal of pollutants. This article also examines numerous research that offers alternatives for environmental conservation and management, as well as the modern advancements of BC for environmental protection. The potential of various agricultural waste products and their ability to absorb contaminants was discussed. The challenges and future insight of research on the surface-based removal of pollutants were also explored.</t>
  </si>
  <si>
    <t>10.1016/j.esr.2023.101250</t>
  </si>
  <si>
    <t>Investigating the sustainability of urban energy generation with techno-economic analysis from hybrid energy systems</t>
  </si>
  <si>
    <t>With the growing need for sustainable energy solutions in urban areas, a strategic integration of energy supply, public transport modernization, and energy demand reduction for residential and commercial buildings has become crucial. While numerous efforts have showcased technological advancements and examined the functionality of energy systems, urban applications have not received adequate attention. To address this gap, this research proposes a feasibility analysis of hybrid energy systems in urban settings. The study incorporates a well-defined research purpose, a robust methodology, and a comprehensive approach to data collection, enabling a thorough investigation of technological, scientific, and industrial developments. There is a requirement for a total of 20,349 k Wh of energy per year in the study area, and it can be met with a PV array having a production capacity of 5591 k Wh per year and a capacity of 14,758 k Wh per year. It also explains that 27 % of the required energy can be harnessed from photovoltaics, and 73 % from a domestic diesel generator. The system emits 13,428 kg of Carbon dioxide (CO2), 33.4 kg of carbon monoxide (CO), 3.71 kg of unburned hydrocarbon, 2.52 kg of particulate matter, 26.7 kg of Sulphur dioxide, 298 kg of Nitrogen oxides. The study encompasses a comprehensive review of past, present, and future trends in energy system design, development, and implementation, providing valuable insights for urban planners and policymakers.</t>
  </si>
  <si>
    <t>10.1016/j.gerr.2023.100005</t>
  </si>
  <si>
    <t>Sustainable management of unavoidable biomass wastes</t>
  </si>
  <si>
    <t>The growing global population is posing severe stress on the earth's carrying capacity in terms of food, water, and energy supply. Biomass is the only renewable alternative that can be used for energy, liquid fuels, and bio-based materials simultaneously, which makes it an indispensable resource in the near and mid-term future as the world is slowly shifting away from fossil fuels. Wood waste (WW), agricultural waste (AW), food waste (FW), municipal solid waste (MSW), and sewage sludge waste (SSW) are identified as unavoidable biomass wastes because they are directly linked to the food-energy-water nexus core that is essential for the existence and development of human society. Proper management of these unavoidable biomass wastes is one of the significant factors that determine a sustainable future. This review provides a holistic view of unavoidable biomass wastes treatment strategies with a focus on hydrothermal processing (HTP) because most of the unavoidable biomass wastes are intrinsically wet biomass wastes. In addition, key properties of different biomass wastes, commonly used pretreatment methods, and major best available conversion technologies are evaluated for converting biomass wastes into energy, fuels, and products. Finally, options for integrating multiple technologies for the sustainable management of biomass wastes are highlighted, providing a promising road map for future development. The current review suggests that multiple technologies integrated energy systems are the key to sustainable management of unavoidable biomass wastes.</t>
  </si>
  <si>
    <t>10.1016/j.techfore.2024.123638</t>
  </si>
  <si>
    <t>Do green technology innovation, environmental policy, and the transition to renewable energy matter in times of ecological crises? A step towards ecological sustainability</t>
  </si>
  <si>
    <t>Over the past few decades, ecological damage has been humanity's greatest threat. It is possible that factors such as green technology innovation, environmental policy, and renewable energy consumption can play an essential role in the process of achieving ecological sustainability. Therefore, the present study aims to investigate the impact of green technology innovation, environmental policy, and renewable energy consumption, along with economic growth, trade openness, and urbanization, on ecological sustainability in the presence of the environmental Kuznets curve hypothesis for a group of G-7 economies from 1994 to 2018. For this purpose, we employed the long-run mean estimation approaches (FMOLS, DOLS, FE-OLS) along with the Panel Quantile Regression technique to produce the heterogeneous results at various levels of ecological footprint. The panel quantile regression findings report that green technology innovation, environmental policy, renewable energy consumption, and urbanization promote ecological sustainability by reducing the ecological footprint at all quantiles. However, the effect of renewable energy consumption on ecological sustainability is statistically insignificant at the 10th quantile. Further, the significant positive impact of economic growth and negative impact of economic growth square on ecological footprint confirms the environmental Kuznets curve hypothesis. Moreover, the findings indicate that trade openness stimulates the ecological footprint and, as a result, reduces ecological sustainability. Further, the findings of long-run mean estimates are similar to panel quantile regression outcomes. The findings of the present study suggest that the G-7 countries need well-designed strict policies that emphasize and help these countries increase the share of renewable energy consumption compared to non-renewable and promote green technological innovation in G-7 through financial aid, and stringent environmental policy instruments (e.g., taxes) that help these countries ensure the ecological sustainability.</t>
  </si>
  <si>
    <t>10.1016/j.compchemeng.2023.108481</t>
  </si>
  <si>
    <t>Designing a sustainable disruption-oriented supply chain under joint pricing and resiliency considerations: A case study</t>
  </si>
  <si>
    <t>Supply chains must adopt an appropriate mechanism to deal with interrelated risks. Sustainable development's economic, environmental and social aspects are critical concerns of supply chains. This study presents a three-objective model to design a forward supply chain network considering interrelated operational and disruptive risks. Several mitigative and preventive resilience strategies are implemented to cope with mentioned risks. Also, the optimal prices for products and parts are determined via a joint pricing strategy to enhance supply chain's profitability in disruption incidence. A stochastic robust optimization method is employed to deal with parameters’ uncertainty. The proposed model is applied to an industry of manufacturing chemical processing equipment to validate the formulation and derive practical insights. Results revealed that simultaneously managing disruption risks and uncertainties can improve sustainability goals and reduce the costs associated with risk exposure and protection in the under-study supply chain.</t>
  </si>
  <si>
    <t>10.1016/j.jobe.2021.103134</t>
  </si>
  <si>
    <t>SaltBlock as a 3D printed sustainable construction material in hot arid climates</t>
  </si>
  <si>
    <t>Earthen materials are being substituted with fire bricks in hot arid regions such as Egypt due to limitations of time, labor, formal complexity, and durability, despite the benefits of energy efficiency and climatic control. This paper introduces SaltBlock, a sustainable construction approach that utilizes sand and salt as abundant materials in hot arid climates. The aims of this approach are twofold; (1) reviving the use of Karshif, a salt-based traditional building material prevalent in the Siwa desert region in Egypt, and (2) developing a low-cost composite by employing additive manufacturing through an automated workflow. We devised a 3D printer with a low melting point binder to digitally fabricate SaltBlock units by bonding salt and sand particles. Several experimental tests were conducted regarding the form generation, mechanical characterization and thermal performance evaluation of the SaltBlock. The SaltBlock prototype was shown to exhibit similar compression strength (9.5 MPa) and better thermal performance (0.94W/m2K) when compared to fire bricks, for a wall thickness of 20 cm.The research is expected to encourage producing full-scale sustainable applications in the desert construction industry.</t>
  </si>
  <si>
    <t>10.1016/j.techfore.2022.122187</t>
  </si>
  <si>
    <t>Sustainable strategic investment decision-making practices in UK companies: The influence of governance mechanisms on synergy between industry 4.0 and circular economy</t>
  </si>
  <si>
    <t>Prior studies articulate the growing synergy between Industry 4.0 (I4.0) technologies and CE techniques. However, the literature lacks empirical evidence regarding boardrooms' commitment to implementing these technological domains through sustainable strategic investment decision-making practices (SSIDMP). This paper uses computer-aided textual analysis to explore the current trend of SSIDMP in UK companies. Our debate draws on data from UK companies, FTSEE ALL Share, over the period (2012−2021). We develop proxies for I4.0 technologies and CE techniques to examine the synergy between I4.0 technologies and CE techniques and the influence of this synergy on companies' financial performance. The findings reveal the vital role the organizational ambidexterity plays in the synergy between I4.0 technologies and CE techniques through exploring and exploiting technological techniques and mechanisms to cope with changing business environment. Our empirical study explores the impact of governance mechanisms on the relationships between SSIDMP, I4.0 technologies, CE techniques, and companies' financial performance. Findings support that synergy between these two domains is the key determinant of sustainable value creation and sustainable organizational performance. The synergy between I4.0 technologies and CE techniques significantly impact SSIDMP and companies' financial performance, though the level of the synergy varies according to industry sectors. Furthermore, our analysis shows that governance mechanisms (ESG, board compositions, risk management, internal audit) strengthen the relationships between these two domains and companies' performance.</t>
  </si>
  <si>
    <t>10.1016/j.jece.2021.106930</t>
  </si>
  <si>
    <t>Waste management in Northwest Territories, Canada: Current practices, opportunities, and challenges</t>
  </si>
  <si>
    <t>Sustainable waste management has been a challenge for economies globally, especially in small and isolated regions, like the Arctic communities. Waste management in the Northwest Territories (NWT), Canada is relatively unique and energy and emission-intensive in terms of infrastructure, accessibility, data unavailability, arctic climate, funding limitations, etc. To bridge the evident gap in literature on waste characteristics and management in the Northern and remote communities, this study closely examines the current practices of waste management, assesses the quantity and characteristics of waste generated through theoretical estimation, analyses the flow of waste through the existing system, and proposes an alternative system that focuses on material recovery. The potential greenhouse gas (GHG) emissions from both the current and proposed alternative system are also estimated to understand the environmental impacts. The average annual waste generation and disposal in NWT is nearly 0.66 tonne/capita/year (T/cap/y) and 0.62 T/cap/y, respectively. It is observed that increased waste diversion through composting and recycling can reduce the GHG emissions in NWT by 22,703 CO2e. With the estimated physico-chemical and thermal characteristics of wastes in NWT, this article serves as a knowledge base for decision-makers and policy analyses for developing a sustainable waste management paradigm, especially in isolated areas like NWT with extreme cold climate.</t>
  </si>
  <si>
    <t>10.1016/j.trpro.2023.02.072</t>
  </si>
  <si>
    <t>Impact of Urban Transport on City Development in the Context of Sustainable Development</t>
  </si>
  <si>
    <t>The article examines the impact of urban transport systems on the development of urban areas in the context of compliance with the goals of sustainable development (SDG 11). The problem of developing ecological transport both in Kazakhstan and in other countries is relevant due to the constant expansion of cities and the unavailability of existing transport systems to provide all citizens with access to quality living conditions. The authors studied the world experience and, on its basis, developed a concept for the introduction of ecological transport in Kazakhstan.</t>
  </si>
  <si>
    <t>10.1016/j.indmarman.2021.12.004</t>
  </si>
  <si>
    <t>Exploring the impact of Industry 4.0 technologies on social sustainability through a circular economy approach</t>
  </si>
  <si>
    <t>Lack of verified knowledge makes it difficult to determine whether and how emerging and disruptive Industry 4.0 (I4.0) technologies enable social sustainability. The circular economy (CE) might represent an effective approach to integrate I4.0 technologies into practices and business to improve sustainability. This paper explores how I4.0 technologies might contribute to achieve the United Nations' sustainable development goals (SDGs) through a CE approach. This paper introduces a framework to evaluate I4.0 technology relationships with SDGs and CE. A predictive method is introduced to evaluate I4.0 technologies by integrating DEMATEL and a linear model. The proposed method is used to evaluate the relationship between I4.0 technologies, SDGs, and CE using secondary data from the electronics industry. This study identifies CE practices as a critical link connecting I4.0 technologies and SDGs. The study further builds on the research foundation linking I4.0, sustainability, and CE domains. It will also benefit practitioners formulating sustainability strategies for I4.0 adoption.</t>
  </si>
  <si>
    <t>Industrial Marketing Management</t>
  </si>
  <si>
    <t>10.1016/j.ijhydene.2022.05.272</t>
  </si>
  <si>
    <t>Conversion of greenhouse gases to synthetic fuel using a sustainable cyclic plasma process</t>
  </si>
  <si>
    <t>In the present article, a new thermodynamic process is proposed in which a thermal plasma reactor is utilised to dissociate carbon dioxide/steam blend into synthetic fuel using chemical looping technology. Chrome/chrome oxide (Cr/Cr2O3) pair was used as the oxygen carrier and also the thermal transport medium between the thermal plasma reactor and a synthetic fuel fluidized bed reactor. The proposed process was hybridised with renewable energy resources including solar photovoltaic and wind to account for the energy demand of the thermal plasma reactor. Results showed that at a molar ratio of CO2/Cr = 1.12 and steam/Cr ratio = 2.8, the syngas quality referred to as H2: CO &gt; 2.05, which is suitable for liquid fuel production and Fischer-Tropsch applications. Also, the thermal plasma reactor reached chemical conversion &gt;0.99 at 5273 K, while SFR represented the conversion extent &gt;0.95 at 1473 K. The highest thermodynamic efficiency of the proposed process was 0.43 with a 3 MW electricity production capacity that could be utilised by thermal plasma aiming at improving self-sustaining factor of the system. The integration of the system with solar photovoltaic and wind in Whyalla, South Australia, showed that the renewable energy penetration in the proposed system can be as high as 68.4% with battery storage of 30 MWh together with an installed capacity of 50 MW and 37.5 MW for photovoltaic panels and wind turbines, respectively. Larger battery storage did not affect the renewable energy fraction as solar irradiance and wind velocity were not sufficient to complete the charging cycle of the battery.</t>
  </si>
  <si>
    <t>10.1016/j.cej.2022.135959</t>
  </si>
  <si>
    <t>Sustainable composite material based on glutenin biopolymeric-clay for efficient separation of rare earth elements</t>
  </si>
  <si>
    <t>Rare earth metals (REEs) are crucial for modern industries and technological development. Their extraction from non-renewable primary sources has almost reached its threshold due to excessive global demand. An effectual approach for REEs recovery is recycling secondary sources governed by separation materials. In this work, a novel glutenin-based Na-bentonite (Gle@Na_Bex:y) composite was produced via the in-situ hydrothermal route followed by a subsequent freeze-drying process. Additionally, a possible production route for the composites was proposed. The novel Gle@Na_Bex:y composites were characterized with Fourier-transform infrared spectroscopy (FTIR), X-ray diffraction (XRD), scanning electron microscopy (SEM), energy dispersive X-ray spectroscopy (EDS), thermogravimetric analysis (TGA), Brunauer–Emmett–Teller (BET) surface area, and zeta potential (ZP) measurements. FTIR results complemented with SEM images and XRD measurements confirmed the successful incorporation of glutenin into the Na-bentonite clay. The separation of REEs from aqueous solution was used as a model system to demonstrate the material’s ability for selective metal recovery. The best conditions (T, pH, time) for REE sorption were assessed using equilibrium batch adsorption experiments. The kinetics of REE adsorption were effectively explained by a pseudo-second-order model; all the adsorption equilibrium data followed the Langmuir model. Thermodynamic investigations revealed that the adsorption is endothermic and spontaneous, and the adsorption of REEs occurred through a chemisorption process. The sorption mechanism of REE ions was investigated using molecular modelling. The results of this study demonstrate the feasibility of utilizing Gle@Na_Be50:50 composite as an efficient material for REEs removal. The maximum adsorption capacities of Y3+, La3+, and Nd3+ achieved with Gle@Na_Be50:50, were 76.87, 56.71, and 74.61 mg/g, respectively. This work offers a new route for engineering, valuable composite materials for the separation of REEs from diverse sources.</t>
  </si>
  <si>
    <t>10.1016/j.seta.2022.102900</t>
  </si>
  <si>
    <t>Sustainable marina concept with green hydrogen utilization: A case study</t>
  </si>
  <si>
    <t>The current study investigates the green hydrogen production from renewable energy for a sustainable yacht marina. The main idea is to create a sustainable harbor for utilizing renewable energy sources using electrolysers to produce hydrogen and providing power for both marina energy demand and transportation fuel needs. Generating electricity from renewable energy resources and converting into green hydrogen in marinas are the main objectivesof the current study. Solar and wave energy resources are used for calculating total hydrogen production potential. Four different sizes of luxury yachts are considered in the calculations. The considered three yacht marinas are located in Malaga, Mugla, and Istanbul. The average annual green hydrogen production potential of a marina from offshore solar energy is estimated to be 1.34, 1.38, 1.47 kt, and annual green hydrogen production from wave energy is 2.66, 3.06, 3.99 kt for the considered marinas locates in Marbella, Bodrum, and Atakoy, respectively. During the summer season, 400 small-sized, 250 medium-sized, or 100 large-sized yachts are potentially considered for fueling with green hydrogen. At maximum capacity, in Atakoy marina, which is chosen for the case study, a total of 243 hydrogen-fueled mega-yachts can potentially be refueled with green hydrogen. The study results show that the marinas selected in the specified locations appear to feasible for sustainable hydrogen applications.</t>
  </si>
  <si>
    <t>10.1016/j.cej.2023.142317</t>
  </si>
  <si>
    <t>Decarbonizing the aviation sector with Electro Sustainable Aviation Fuel (eSAF) from biogenic CO2 captured at pulp mills</t>
  </si>
  <si>
    <t>This work provides a critical review on the integrated production of eSAF by Fischer-Tropsch in pulp mills. A plant design is proposed and analyzed by considering the most mature and ready technologies, namely: i) CO2 capture by amine absorption, ii) H2 production by water electrolysis, iii) syngas (CO + H2) production by Reverse Water Gas Shift, iv) Low Temperature Fischer-Tropsch and v) Fischer-Tropsch products refining to eSAF. This integration can be implemented today and has the potential to decarbonize approximately up to 10% of the aviation sector, making it the first step towards the establishment of eSAF production plants. The most important aspect for the success of the concept is achieving a continuous supply of green and cheap H2. This means that securing low-cost renewable electricity is a precedent condition for any plant based on this design. The integration in pulp mills also shows various potential synergies, being that some of them may be complex to capitalize on but offer substantial benefits. Significant improvements were also identified for each of the main building blocks, however prior technological development and demonstration is necessary before practical implementation in eSAF plants. As a result, first generation plants will produce eSAF that can be 5 to 8 times more expensive than fossil jet fuel, which implies that financial support will be mandatory to ramp-up the market and comply with European targets.</t>
  </si>
  <si>
    <t>10.1016/j.surfin.2022.101814</t>
  </si>
  <si>
    <t>Electrospun layers by layers orderly stacked SnO2@aligned carbon nanofibers as high conductivity, long cycle life self-standing anode for reversible lithium ions batteries</t>
  </si>
  <si>
    <t>The structure and morphology of the electrode effects its performance. Designing superior self-standing anode structure is make sense for enhancing anode conductivity and prolonging cycle-life of the lithium-ion batteries (LIBs). Hence, electrospinning is developed to construct excellent integrated SnO2 nanoparticles composited orderly stacked aligned carbon nanofibers mats (SnO2@OSA-CNFs) as self-standing anode. The ordered stacked structure promises the SnO2 nanoparticles more uniformly dispersed and fixed in the carbon fibers mats, and its smooth surface ensures the Solid Electrolyte Interface (SEI) stability. Furthermore, the ordered structure facilitates the transmission of ions and electrons. Adequate space of orderly stacked aligned nanofibers released the concentration stress caused by expansion of particles after circulation. The SnO2@OSA-CNFs anode exhibited superior cycling stability until 600 cycles, with a capacity of 587 mA h g−1 at a current density of 100 mA g−1. Resistance of SnO2@OSA-CNFs charge transfer equals 8 Ω and the capacity of anode reaches 1068 mA h g−1 at 50 mA g−1 in first cycle. High speed rotation collector electrospinning technology can be widely extended to manufacture ordered carbon nanofibers composites for vital energy storage and batteries.</t>
  </si>
  <si>
    <t>10.1016/j.apenergy.2022.119986</t>
  </si>
  <si>
    <t>Digital twin and big data-driven sustainable smart manufacturing based on information management systems for energy-intensive industries</t>
  </si>
  <si>
    <t>Internet of Things (IoT) technology, which has made manufacturing processes more smart, efficient and sustainable, has received increasing attention from the industry and academia. As one of the most important applications for IoT, sustainable smart manufacturing enables lower cost, higher productivity and flexibility, better quality and sustainability during the product lifecycle management. Over the years, numerous enterprises have promoted the implementation of both sustainable and smart manufacturing. In the Industry 4.0 context, a ‘digital twin’ is widely used to achieve smart manufacturing, although this approach often ignores sustainability. This study aims to simultaneously consider digital twin and big data technologies to propose a sustainable smart manufacturing strategy based on information management systems for energy-intensive industries (EIIs) from the product lifecycle perspective. The integration of digital twin and big data provides key technologies for data acquisition in energy-intensive production environments, prediction and mining in uncertain environments as well as real-time control in complex working conditions. Moreover, a digital twin-driven operation mechanism and an overall framework of big data cleansing and integration are designed to explain and illustrate sustainable smart manufacturing. Two case studies from Southern and Northern China demonstrate the efficacy of the strategy, with the results showing that Companies A and B achieved the goals of energy saving and cost reduction after implementing the proposed strategy. By applying an energy management system, the unit energy consumption and energy cost of production in Company A decreased by at least 3%. In addition, the ‘cradle-to-gate’ lifecycle big data analysis indicates that the costs of environmental protection in Company B decrease significantly. Finally, the effectiveness of the proposed strategy and some managerial insights for EIIs in China are analysed and discussed.</t>
  </si>
  <si>
    <t>10.1016/B978-0-12-820236-4.00001-5</t>
  </si>
  <si>
    <t xml:space="preserve">Chapter 1 The role of catalysis in green synthesis of chemicals for sustainable future </t>
  </si>
  <si>
    <t xml:space="preserve">
               This chapter is an endeavor to provide the valuable information on the role of heterogeneous catalysis in the green synthesis of chemicals for sustainable future. Heterogeneous catalysis plays a key role in the development of technology for the production of green chemicals from biomass-derived platform chemicals under environmentally benign processes. Thus, there is an increasing requirement for more environmentally and ecofriendly technologies for various industries. This situation tendency concerning about what is known as “Green Chemistry” or “Sustainable Technology” fundamentals a model shifts from traditional concepts to the new technologies that reduces waste at source and avoids the use of toxic and hazardous materials.
               In catalyzed reactions, the reaction requires less activation energy for synthesis of chemicals and higher efficiency was found in the generation of fewer undesired compounds such as products, co-products, and other waste substances. Designing of catalysts could be environmentally safe and different types of solid catalysts are presently applied in the chemical industries. The main advantages of heterogeneous catalysts in the green synthesis of chemicals that can be recovered and recycled to perform the reaction in preference to the additional reagents used by the initial process at each step. As well, solid materials are the most versatile features of heterogeneous catalysts and can greatly understanding the specific active sites, reaction mechanisms, reaction pathways, and the selectivity toward desirable chemicals. Specifically, catalysts made by molecular design and played a significant role in the development of environmentally ecofriendly processes. The various roles of heterogeneous catalysis in the green synthesis of chemicals such as HMF, FDCA, and LA from biomass-derived molecules are discussed considering properties of catalysts and reaction parameters. The effect of catalysts properties on yield and reaction mechanism for formation of HMF, FDCA, and LA are elucidated based on literature information
            </t>
  </si>
  <si>
    <t>Advanced Functional Solid Catalysts for Biomass Valorization</t>
  </si>
  <si>
    <t>10.1016/j.heliyon.2023.e19519</t>
  </si>
  <si>
    <t>Advancing higher education and its implication towards sustainable development: Moderate role of green innovation in BRI economies</t>
  </si>
  <si>
    <t>Environmental deterioration is one of the major problems the globe is facing in the modern period. On the other hand, several groups around the world have endeavored to launch efforts to protect the planet, such as the Sustainable Development Goals. Therefore, the proposed objectives' primary duty is to strike a balance between development and environmental concerns. This study looked at 65 Belt and Road Initiative (BRI) economies to see how factors, including the economic complexity index, urbanization, ICT, higher education, and green innovation, affected carbon emissions in the presence of sustainable development. Annual time series data from 2000 to 2020 have been used in the analysis. This study employs the CC-EMG to determine the durability of the association between the variables. AMG and quantile GMM regression estimations were used to test the robustness and reproducibility of the results. The results reveal that higher education and green innovation help lower carbon emissions, whereas the economic complexity index and urbanization are beneficial for increasing economic activity and advancing information and communication technologies. The economic complexity index, ICT, and higher education are all negatively impacted by green innovation. Important policy implications of the computed coefficients for the selected and other developing markets in planning a suitable path forward to a sustainable environment are also provided.</t>
  </si>
  <si>
    <t>10.1016/j.cattod.2021.11.021</t>
  </si>
  <si>
    <t>Inspirational perspectives and principles on the use of catalysts to create sustainability</t>
  </si>
  <si>
    <t>Most of the products on which our welfare state is based are composed of chemicals. The growth of the world's population, its ageing and the continuous improvement of welfare state aspirations augur an increase in the needs for all these everyday products in our lives. A high percentage of these chemicals are synthesised using catalysis. In this perspective paper, we highlight the importance of catalysis, which is at the heart of chemical processes, and therefore one of the tools for creating products that drive sustainability. We have compiled twelve methodological best practices in catalyst design and conception that can serve as inspiration for the creation and improvement of catalysts. We include some application examples to illustrate this.</t>
  </si>
  <si>
    <t>10.1016/j.jclepro.2023.138855</t>
  </si>
  <si>
    <t>A critical review on visible light active graphitic carbon nitride (g-CN) based photocatalyst for environment remediation application: A sustainable approach</t>
  </si>
  <si>
    <t>In the era of advancing technology and rising urbanization, the photocatalysis has emerged as an important strategy in addressing the pressing environmental challenges of pollution and escalating energy crisis. With in the realm of environmental sustainability, contemporary studies are focused on an array of environmental remediation strategies, encompassing effective pollutants degradation and generation of green energy using photocatalytic procedure. To accomplish the outlined objectives, there is a pressing need for low cost photocatalyst that exhibit efficiency, efficacy and environmental compatibility. Nonmetal doped graphitic carbon nitride (g-C3N4) i.e., g-CN, shows enormous potential in the development of novel photocatalysts due to its metal-free nature, high stability, apposite electronic structure, suitable band gap energy (2.7 eV), excellent catalytic activity, and ecofriendly nature. This comprehensive review article explores the novel fabrication and exfoliation methods for the synthesis of g-CN photocatalyst and its potential applications in environmental remediation. With a focus on enhancing pollutant mineralization, the review delves into the advantages, practical challenges, and modifications associated with the fabrication of g-CN through the introduction of non-metal dopants such as carbon (C), nitrogen (N), oxygen (O), sulfur (S), and phosphorous (P). The discussion encompasses the material's unique properties, including its structural and morphological alterations, electronic structure, and band gap engineering. Furthermore, the review highlights the significant role of g-CN in promoting efficient photocatalysis while minimizing waste production, making it a potential candidate for the application in environment remediation.</t>
  </si>
  <si>
    <t>10.1016/j.ijhydene.2023.12.186</t>
  </si>
  <si>
    <t>Hydrogen-powered horizons: Transformative technologies in clean energy generation, distribution, and storage for sustainable innovation</t>
  </si>
  <si>
    <t>The advancement of clean energy and the long-term progress in the energy industry hinge on the crucial processes of generating, transporting, and storing hydrogen. As a versatile energy source, hydrogen can be produced through various renewable sources such as biomass, solar energy, wind, and water. This review article examines the impact of hydrogen on energy storage and explores various methods for hydrogen production from both fossil fuels and renewable energy sources. The technological, economic, and environmental implications of these methods are considered, with a specific focus on hydrogen production from low-carbon sources. This review explores hydrogen's potential as an energy storage solution, comparing fossil fuels and renewable sources. It evaluates the technological, economic, and environmental implications of each method and highlights its benefits and drawbacks. Hydrogen has potential applications in transportation, manufacturing, and power generation but faces challenges in widespread use. The review emphasizes the need for ongoing research, advancement, and cross-sector cooperation to fully harness hydrogen's eco-friendly and low-carbon potential. The review outlines the potential benefits of hydrogen energy, such as its capacity to reduce carbon emissions in different industries, while also discussing the obstacles hindering its widespread use. The research recommend a detail perspective on the future of hydrogen energy, underscoring the importance of finding a balance between its advantages and challenges to effectively incorporate it into the world's energy system. It emphasizes the significance of ongoing research, advancement, and cross-sector cooperation to fully exploit hydrogen's potential as an eco-friendly and low-carbon energy source.</t>
  </si>
  <si>
    <t>22 February 2024</t>
  </si>
  <si>
    <t>10.1016/j.resourpol.2021.102423</t>
  </si>
  <si>
    <t>Assessing cobalt supply sustainability through production forecasting and implications for green energy policies</t>
  </si>
  <si>
    <t>Transitioning to a decarbonized and circular economy is paramount for climate change mitigation and sustainable development. In this paper we assess the global production trends of cobalt, an energy-transition metal (ETM), and its supply sustainability. Accurate production forecasting of ETMs is essential to understand the dynamics of energy supply security and adequately plan for a change from fossil fuel energy to renewable energy production. Evaluations of market concentrations demonstrate that cobalt is a high-risk market characterized by production fluctuations and supply-chain complexities. We forecast the cobalt production using several methods. Results from both of the Auto Regressive Integrated Moving Average (ARIMA) and Holt's methods show a linear increase in world cobalt production for the short term, while a Hubbert model predicts a world production decline beginning in the late 2010s. These predictions, coupled with geopolitical, socio-environmental, and techno-economic influences on the market, reinforce the concern regarding cobalt supply sustainability. Although alternative avenues for sourcing cobalt, such as secondary urban mining and stockpiling exist, they are unlikely to become major suppliers in the short term, which highlights the need to accurately forecast primary production. Increasing interests in critical raw materials (CRMs) in policy spheres also heightens the necessity to anticipate the future of cobalt supply as governmental entities acknowledge the imbalance of CRMs in international trade. Well-researched and well-designed policies, that incorporate environmental sustainability and non-discriminatory economic growth, can facilitate an equitable shift to a greener and more circular economy. At the forefront of this shift should be ethical environmental and resource governance that recognizes the inequalities in socio-economic development and energy-transition, and mandates for a just transition towards a low carbon future.</t>
  </si>
  <si>
    <t>10.1016/j.energy.2020.119640</t>
  </si>
  <si>
    <t>Dynamic modeling and coordinated multi-energy management for a sustainable biogas-dominated energy hub</t>
  </si>
  <si>
    <t>Low renewable energy source (RES) accommodation and energy utilization efficiency impose great challenge to reliable energy supplies for rural residents. This paper proposes an optimal coordinated multi-energy conversion and management framework with a biogas-dominated hybrid renewable microgrid for multi-carrier energy supplies in off-grid remote areas. In this framework, multi-energy multi-timeframe couplings among biomass and other renewables are modeled based on biogas digesting thermodynamics for the coordinated interaction among electricity, biogas and thermal energy carriers, and a sustainable energy hub is formulated for mapping various renewables into diversified energy loads. The proposed energy hub can facilitate mitigating the fluctuating outputs of RES by harvesting hydro-wind-solar energies into the form of biogas, and an evaluation model is proposed based on hydrodynamic networking mechanisms to calculate the state of energy (SOE) in the biogas storage. Furthermore, a hierarchical multi-energy management strategy is presented to dynamically optimize the production, conversion, storage and consumption of multi-carrier energy flows for system energy-efficiency enhancement. Case studies on a stand-alone microgrid demonstration validate that the biogas yield can be improved by 31.75% with digesting thermodynamic effects, and the battery degradation cost can be reduced by at least 22.63% considering the SOE of biogas storage with hydrodynamic effects.</t>
  </si>
  <si>
    <t>10.1016/j.procir.2021.03.074</t>
  </si>
  <si>
    <t>Cyber-Physical System (CPS) architecture for real-time water sustainability management in manufacturing industry</t>
  </si>
  <si>
    <t>Water sustainability is critical to environmental sustainability, social stability and economic development. A major barrier to realizing water sustainability in manufacturing is the onerous nature of data collection and subsequent impact evaluation. In response a cyber-physical-system (CPS) architecture for real-time water footprint (WF) assessment is proposed, in which in-line smart sensing techniques collect data related to water and wastewater, and cloud storage and cloud computing are used for WF calculation and sustainability evaluation. The dynamic capabilities of a CPS can assist industry to decrease water use and water pollution, to reduce costs, and to lower its environmental footprint.</t>
  </si>
  <si>
    <t>10.1016/j.procir.2024.01.089</t>
  </si>
  <si>
    <t>Challenges and opportunities of automated data pipelines for environmental sustainability applications in industrial manufacturing</t>
  </si>
  <si>
    <t>Energy efficiency analyses and life cycle assessments are two examples of data-driven applications focused on environmental sustainability in the industrial manufacturing context. Both use methodologies based on aggregating operational data, extracted from multiple data sources along a value chain. However, the possibility to source, utilize, and share data is often obstructed by heterogeneous or non-transparent data operations across organizations, as well as poor availability of digital interfaces for data collection. In practice, the underlying application processes lack fidelity and granularity, as a trade-of to simplify the modeling and data collection tasks. Therefore, new opportunities arise for automated workflows on data collection (data pipelines) as a relevant component of every digital transformation strategy. This study reflects on the challenges experienced by two industrial actors collecting operational data for an energy efficiency analysis and a Life-cycle Assessment (LCA), each with a different manufacturing context and architectural approach. Finally, it presents the opportunities for new technologies at affordable costs that potentially ease the development and operation of data pipelines to solve such challenges.</t>
  </si>
  <si>
    <t>10.1016/j.cjche.2023.06.025</t>
  </si>
  <si>
    <t>Sustainable catalytic graphitization of biomass to graphitic porous carbon by constructing permeation network with organic ligands</t>
  </si>
  <si>
    <t>Common strategies for catalytic graphitization of biochar into graphitic porous carbon (GPC) still face great challenges, such as the realization of simple procedures, energy conservation, and green processes. Controlling over the graphitization degree and pore structure of biochar is the key to its structural diversification. Herein, a clean and energy-efficient method is developed to synthesize adjustable graphitic degree and structure porosity GPC from rice husk-based carbon (RHC) at a relatively low temperature of 800–1000 °C with environment-benign organometallic catalyst ethylenediaminetetraacetic acid ferric sodium salt (EDTA-iron) and the recovery ratio of catalyst is as high as 97%. The formed by the organic ligands of EDTA-iron facilitates the etching of RHC surface and pore by iron, resulting in highly graphitized and developed porous GPCs. The pore structure and graphitization degree of GPCs can be adjusted by altering the catalyst loading, temperature, and holding time. The catalyst EDTA-iron with a lower concentration mainly plays the role of etching, which promotes the formation of porous carbon with larger surface area (S BET = 1187.2 m2·g−1). The catalyst with higher concentration mainly plays the role of catalyzing graphitization and promotes the obtaining of graphitic carbon with high graphitization degree (I D/I G = 0.19). The mechanism of EDTA-iron catalyzed graphitization of RHC is explored by the comprehensive analysis of BET, XRD, Raman, TEM and TGA. This research not only provides an efficient method for the preparation of high-quality biomass-based graphite carbon, but also provides a feasible method for the preparation of biomass-based porous carbon.</t>
  </si>
  <si>
    <t>10.1016/j.rser.2024.114586</t>
  </si>
  <si>
    <t>Passive solar heated buildings for enhancing sustainability in the Indian Himalayas</t>
  </si>
  <si>
    <t>This systematic literature review explores the transformative potential of passive solar heating architecture in advancing building sustainability within the Indian Himalayan Region. The primary objective is to elucidate the role of passive solar heating system in advancing carbon neutrality within the specific environmental constraints and cultural framework of the region, identifying 842 pieces of research literature with additional data sourced from significant reports and datasets to investigate the subject domain. Inclusion criteria focused on studies that align with the Indian Himalayan Region's traditional architectural practices, passive solar design principles, environmental conditions, and sustainable architecture. The methodology also involved quality assessments to ensure the robustness of the selected literature. Key findings highlight the current status, challenges, and key strategies for adopting passive solar-heated buildings in the Indian Himalayan Region, considering climatic, resource, and cultural factors. It emphasizes passive solar heating's potential, blending traditional and modern sustainability by exploring innovative space heating solutions to reduce carbon emission. The research evaluates economic, social-cultural, and environmental feasibility, identifies gaps and future prospects for its practical use. The study reveals the absence of region-specific policies and regulations, signaling a critical gap. The inferences of this review extend to policymakers, architects, and local communities in the Indian Himalayan Region. Practical recommendations include the development of green skill-building programs and incentives for sustainable energy practices. Future research should explore climate change adaptation, community engagement, and innovative materials to promote sustainable building practices.</t>
  </si>
  <si>
    <t>10.1016/j.esr.2024.101380</t>
  </si>
  <si>
    <t>FCEV vs. BEV — A short overview on identifying the key contributors to affordable &amp; clean energy (SDG-7)</t>
  </si>
  <si>
    <t>Battery electric vehicles (BEVs) are surging worldwide due to technology improvements in lithium-based batteries and rising petroleum prices. India’s EV30 @ 30 campaign aggressively penetrate the Electric vehicle and target share by 30% in 2030. Sarcastically, from the Indian context, the availability of Li-source is limited and subsequently, there has been an impetus to find out a promising electric vehicle (EV). Fuel cell-based EVs are one such potential option. The present review critically assesses the scope and perspective of battery electric vehicles (BEVs)with fuel cell electric vehicles (FCEVs) in line with the Indian context. The assessment validates that fuel cell-based EVs can be a likely option for the Indian sub-continent. As a whole, FCEV technology will advance, and over time, smaller and mid-segment commercial vehicles will eventually be more affordable in addition to being sustainable, especially when using green hydrogen as a fuel. The total cost of ownership (TOC) of FCEV is better than BEV for the period of twelve years and also supports the future of FCEV in the Indian context (Sontakke et al. 2024).</t>
  </si>
  <si>
    <t>10.1016/j.crgsc.2021.100177</t>
  </si>
  <si>
    <t>Sol-gel technology for greener and more sustainable antimicrobial textiles that use silica matrices with C, and Ag and ZnO as biocides</t>
  </si>
  <si>
    <t>Based on the philosophy of Green Chemistry, in order to grant antimicrobial properties to fabrics, in this work a 100% cotton fabric was used impregnating silver (Ag) and zinc oxide (ZnO) with the addition of carbon extracted from disused batteries, in the intuition of reuse them in a conscious and relevant way. For this, a simple and greener chemical route that occurs at low temperatures was used, the silica-based sol-gel method, which requires a precursor, in this case, tetraethyl orthosilicate (TEOS), and a catalyst to generate the basic hydrolysis using ammonium hydroxide. To evaluate the durability of the coating on the fabric, it was subjected to several wash cycles. Finally, its antimicrobial activity against fungal and bacterial strains was evaluated by the modified standard method (DIN 53931) and the agar-based diffusion method (SN 195920–1992), respectively. The sol-gel green method was effective for obtaining coating for the inhibition of fungal and bacterial strains. In addition, there was a high degree of persistence of the additives after the washing cycles before the antimicrobial tests, registering inhibition up to 20 cycles, making not only the process but also the final alternative fabric greener and more sustainable.</t>
  </si>
  <si>
    <t>10.1016/j.impact.2021.100342</t>
  </si>
  <si>
    <t>Identification of emerging safety and sustainability issues of advanced materials: Proposal for a systematic approach</t>
  </si>
  <si>
    <t>The EU Chemicals Strategy for Sustainability is a first step to achieve the Green Deal ambition for a toxic-free environment, and ensure that chemicals are produced and used in a way that maximises their contribution to society while avoiding harm to our planet and to future generations. Advanced materials are predicted to play a pivotal role in achieving this ambition and the underlying sustainability goals, and considerable efforts are invested in designing new classes of materials. Examples of such materials are metamaterials, artificially architectured materials designed to have material properties beyond those of the individual ingredient materials, or active materials at the boundary between materials and devices (e.g., new biomedical soft materials). Such innovative advanced materials raise concern about possible future safety and sustainability issues and would benefit from appropriate risk governance that promotes innovation, while pushing for safety and sustainability. To balance these aspects, a methodology is proposed for the early-stage identification of emerging safety and sustainability issues of advanced materials. As exemplified by two case studies, the methodology aims to be of use for innovators, risk assessors, and regulators. Extension of the methodology is highlighted, as well as implementation in broader initiatives like the EU's industrial policy approach.</t>
  </si>
  <si>
    <t>NanoImpact</t>
  </si>
  <si>
    <t>10.1016/j.matpr.2021.03.525</t>
  </si>
  <si>
    <t>A bibliometric analysis of circular economy concept in E-waste research during the period 2008–2020</t>
  </si>
  <si>
    <t>This paper provides an overview of standard literature publications during 2008–2020 on e-waste linked circular economy concept using bibliometric analysis. It presents key topic of waste to wealth and reduction of an environmental hazard. As applied in e-waste management, the concept of circular economy has received considerable attention among the research community over the past few decades. The Scopus database is utilized to retrieve the peer-reviewed articles from 2008 to 2020. A total of 326 publications were identified to focus on e-waste and circular economy. The parameters examined are document type, year wise and journal wise distribution, top authors, top citation and keywords. After that, VOSviewer software is used to visualize the current trends as well as the recent hotspots. It is observed that the topic of a circular economy is encircled by various issues such as e-waste, reuse, recycle, and sustainability in a density map of frequency of appearance of keywords. A few factors are also identified for improved e-waste management and for achieving the sustainable development goals of 2030 though minimized utilization of natural resources.</t>
  </si>
  <si>
    <t>10.1016/j.psep.2024.02.079</t>
  </si>
  <si>
    <t>Technical and operational challenges in setting up a decentralized biogas plant: Opportunities and future perspective toward sustainable nation</t>
  </si>
  <si>
    <t>The proliferation of decentralized biogas plants (DBPs) in emerging economies offers a compelling avenue for sustainable energy production and waste management. The community-based application of DBPs servers as the potential solution to curb the increasing energy demand in the modern-day era. This manuscript aims to discuss some major issues, facts, and suggestions related to the sustainable management of DBPs in urban and rural areas. The review methodology adopted is based on an extensive literature review, consolidating insights from various scholarly articles, websites, and reported documents. The review examined the significance of different feedstock characteristics, such as moisture content, carbon/biomass ratio, carbon/nitrogen ratio, total solids, total volatile solid and particle size to enhance biogas production yield. It was found that the co-digestion process for two or more categories of feedstock had higher efficacy compared to the single-use feedstock. The study also dissected potential sites for DBPs, which can serve benefits related to resources and logistics to multiple stockholders (suppliers, producers, and buyers). However, the primary aim of the present study was to highlight practical challenges related to planning, designing, monitoring-control systems, cost-benefit analysis, resource management, and optimization aspects for DBPs. It was also found that the transformation process (separation, drying, pelletizing, composting, blending, and packaging) of waste residues to bio-fertilizers is an energy intensive process. Therefore, the aim of the study is to overcome challenges for potential end-users, such as households, farms, or industries, which can ensure direct benefits to communities via clean and renewable energy sources. It also gives an opportunity to technocrats, policy makers, practitioners, and researchers to come-up with indigenous technology and management strategies to promote DBPs.</t>
  </si>
  <si>
    <t>10.1016/j.jhtm.2022.03.010</t>
  </si>
  <si>
    <t>The negative influence of environmentally sustainable behavior on tourists</t>
  </si>
  <si>
    <t>Environmentally sustainable behavior influences tourists purchasing decisions on whether to engage in sustainable consumption. Based on resource conservation theory and an actor-centric perspective, the current study investigates how and when engaging in environmentally sustainable behavior directly and indirectly affects emotional exhaustion and unneeded behavior. Emotional exhaustion mediates the relationship between environmentally sustainable behavior and unneeded behavior, with moderating effects of environmental concern and perceived environmental knowledge. Using the experience sampling method, data are collected in a10-day questionnaire from 151 tourists in Shanghai. Results from multi-level structural equation modeling show negative impacts of tourist environmentally sustainable behavior on unneeded behavior via emotional exhaustion. The nexus between environmentally sustainable behavior and emotional exhaustion is stronger at low environmental concern and weaker at perceived environmental knowledge. This conclusion may enrich conservation theory and show practical values for tourism policy makers, producers and marketers.</t>
  </si>
  <si>
    <t>Journal of Hospitality and Tourism Management</t>
  </si>
  <si>
    <t>10.1016/j.jclepro.2023.135945</t>
  </si>
  <si>
    <t>Sustainable development of energy, water and environmental systems in the changing world</t>
  </si>
  <si>
    <t>In the past few years, global pandemic and geopolitical events have impacted nearly every aspect of our lives, highlighting the importance of resilient and self-sufficient systems, adding another parameter to the complexity of today's world that is struggling with issues of overpopulation, limited resources, environmental conservation, and climate change. Resilient systems are imperative, and the aim of the present work is to review how the sustainable development of energy, water and environmental systems can support this goal. By building on the on the works of SDEWES Conference series recent advances in each area are underlined. It can be concluded that sustainable solutions should restore global unity by initially fostering national self-sufficiency goals.</t>
  </si>
  <si>
    <t>10.1016/j.resourpol.2024.105130</t>
  </si>
  <si>
    <t>Physical and monetary characterization of global nickel flow network</t>
  </si>
  <si>
    <t>Nickel is a critical material to industrial applications and future low-carbon societies, due to its essential role in the steel industry and batteries. This study employs a combination of material flow analysis and complex network analysis to delve into the global nickel resource - its production, trade, and usage patterns, as well as their associated impacts. Results reveal an uneven global nickel trade distribution in 2021, necessitating an expansive trade network involving 232 countries and regions. Most trade activity was seen in intermediate nickel products, especially from Indonesia to China. Key commodities traded included ferronickel, nickel metal, stainless steel, and engineering products. Twenty core countries, including China, the U.S., and Indonesia, emerged as key nodes, dominating 74% of global nickel trade value, indicating concentrated production and trade activities. Developed countries typically occupied high value-added links in the industry chain. In terms of unit price of nickel, China benefited most per unit exported, while Australia incurred the highest import cost. Drawing on these findings, the study proposes several policy recommendations to enhance the sustainability of the nickel supply.</t>
  </si>
  <si>
    <t>10.1016/j.materresbull.2020.111088</t>
  </si>
  <si>
    <t>Can domestic wastes-evolved Fe2N@Carbon hybrids serve as competitive anodes for sustainable Li/Na storage applications?</t>
  </si>
  <si>
    <t>Evolution of domestic wastes into competitive battery materials at less expense is a rational strategy of "killing two birds with one stone", and never better for grid-scale energy-storage utilizations wherein achieving great energy density is less crucial than environmental friendliness and cost. To checkout this concept, we herein select Fe2N, a conductive conversion-type anode for Li-/Na-ion batteries (LIBs/SIBs), as a paradigm study. Rusty/plastic wastes-evolved anodes with a proper tap density of 1.74 g cm−3 are composed of numerous nanoparticles where each Fe2N unit is evenly configured in robust carbon sheath. Such electrodes demonstrate impressive specific capacities under varied areal mass loading ratios of 3∼15 mg cm-2, outstanding rate capabilities and cyclic stability. To judge their promise in practical usage, we successively choose economical LiFePO4 and phase-stable Na3V2(PO4)3 as pairing cathodes to build full-cell LIBs/SIBs. This wastes-to-battery protocol may pave a way to advance practical techniques for sustainable usage beyond.</t>
  </si>
  <si>
    <t>10.1016/j.rser.2023.113482</t>
  </si>
  <si>
    <t>ICT sector, digitization and environmental sustainability: A systematic review of the literature from 2000 to 2022</t>
  </si>
  <si>
    <t>In line with an intensified call for reducing greenhouse emissions and curbing the effects of climate change, scientists and experts have looked to information communication technology (ICT) and digitization as critical tools for the more efficient use and production of energy. Consequently, research on ICT/digitization and their impact on environmental sustainability has witnessed exponential growth in the last few decades. This study provides a systematic review of the relationship between ICT/digitization and environmental sustainability over the period from January 2000 to April 2022. It aimed to improve our understanding of the different theories and channels governing the ICT/digitization–environmental sustainability nexus, to provide an in-depth analysis and discussion of the trends and main empirical findings of the reviewed articles, and to highlight key avenues for future research. In total, 166 scientific articles examining 297 associations between ICT/digitization and environmental sustainability were selected for this review. The results revealed that most of the studies have used measures based on climate change and air pollution for environmental sustainability, and traditional ICT/digitization measures, e.g., mobile phone subscriptions and internet users. The results also showed that although most studies found evidence for ICT/digitization improving environmental sustainability, evidence for a negative association is concentrated in studies on the ’Group of’ countries. The results also revealed a scarcity of studies investigating nonlinear relationships between ICT/digitization and environmental sustainability.</t>
  </si>
  <si>
    <t>10.1016/j.joitmc.2023.100127</t>
  </si>
  <si>
    <t>Innovation and its effects on compliance with Sustainable Development Goals and competitiveness in European Union countries</t>
  </si>
  <si>
    <t>Innovation in a country should have an impact on different indicators of a country. Thus, it can be expected to have an impact on the fulfillment of the Sustainable Development Goals (SDG) and, finally, on the country's competitiveness. This study analyzes the effect that innovation, in its human and financial resources components, has on the fulfillment of the SDGs and, likewise, how this fulfillment has an effect on the competitiveness of the countries of the European Union. The information used for innovation was reported on the European Commission's website; in the case of the SDGs, information from the SDG Index 2022 report was used. Finally, information on competitiveness was obtained from the World Competitiveness Ranking. The information from the 25 countries that had results in the sources was analyzed. The data collected were analyzed using the partial least squares structural equation modeling technique. It was evidenced that innovation based on human resources and finance have a positive and significant effect on SDG compliance; furthermore, it is shown that SDG compliance has a positive and significant effect on the competitiveness of European Union countries. These results show the great importance of monitoring global indicators to generate better positioning and alternatives for development and welfare for countries.</t>
  </si>
  <si>
    <t>10.1016/B978-0-323-90463-6.00002-6</t>
  </si>
  <si>
    <t xml:space="preserve">Chapter 12 E-waste: policies and legislations for a sustainable green growth </t>
  </si>
  <si>
    <t xml:space="preserve">
               The world’s e-waste generation is increasing at a rate of 3%–5% per year. The global e-waste crisis necessitates the development and implementation of appropriate policies and laws to ensure its long-term management. India is not devoting enough attention to e-waste management, and the procedure still has many loopholes due to a lack of infrastructure, strict legislation, public commitment, and socioeconomic conditions. Several developed countries dump their e-waste in developing countries, including India, necessitating our immediate attention. This chapter will focus on India's current policy and legal initiatives regarding e-waste and how they can be improved for greater impact. Life-cycle assessment of electrical and electronic products, including forward and reverse logistics, would also be discussed. Nonetheless, one of the potential barriers to e-waste management is our over-reliance on legislation without taking into account the issues associated with the political, socioeconomic, and cultural systems. A customized roadmap would be proposed to address the e-waste issue in a sustainable manner while also ensuring occupational and health safety. This chapter will conclude that e-waste should be viewed as a potential opportunity for a sustainable green growth strategy rather than a problem to be solved.
            </t>
  </si>
  <si>
    <t>10.1016/j.est.2021.103273</t>
  </si>
  <si>
    <t>Key challenges for a large-scale development of battery electric vehicles: A comprehensive review</t>
  </si>
  <si>
    <t>Nowadays, several countries have adopted an energy transition policy to achieve carbon targets and decarbonize transport while improving their electricity mixes. Electric vehicles are ubiquitous, considering its role in the energy transition as a promising technology for large-scale storage of intermittent power generated from renewable energy sources. However, the widespread adoption and commercialization of EV remain linked to policy measures and government incentives. Here in this work, we review the current bottlenecks and key barriers for large-scale development of electric vehicles. First, the impact of massive integration of electric vehicles is analysed, and the energy management tools of electric energy storage in EVs are provided. Then, the variety of services that EVs may provide is investigated. We also, highlight how the optimal placement and sizing of EV charging infrastructure can plays a crucial role in electric vehicle development. The different methods for Li-ion battery states estimation and cells characterization are outlined. Furthermore, we present the different incentives to accelerate EVs adoption. And finally, we provide insightful suggestions and policy recommendations for future studies. The work presented in this paper will be very beneficial for policymakers seeking to promote electric mobility, and advance sustainable EV technologies.</t>
  </si>
  <si>
    <t>10.1016/j.cej.2024.151609</t>
  </si>
  <si>
    <t>Food waste to hydrochar: A potential approach towards the Sustainable Development Goals, carbon neutrality, and circular economy</t>
  </si>
  <si>
    <t>Food waste is a common organic solid waste generated worldwide in significant quantities, and its proper treatment and management practices are hindered by high moisture content. However, hydrothermal carbonization (HTC) technique uses food waste moisture as the reaction medium and converts it into an environmentally friendly coal-like product, i.e. hydrochar. Food waste conversion to hydrochar via HTC has many benefits but a complex mechanism because each component of food waste has its own structural and chemical properties and interacts with the other components/chemical species during the process involving heterogeneous reactions, which significantly impacts the physio-chemical properties of food waste hydrochar (FWH). Due to high surface area, stability, carbon content, and regeneration capability, FWH is an attractive choice for numerous environmental applications, helps to achieve various Sustainable Development Goals (SDGs), and supports carbon neutrality and a circular economy. Given the importance of this topic, this review provides a comprehensive analysis of the advancements in HTC technology for producing hydrochar from food waste, as well as the carbonization mechanism of each constituent of food waste. The study also highlights the significance of different modification and activation methods used to enhance the primary drawback of FWH. We primarily intend to assess the application of FWH in accomplishing several SDGs, i.e., SDG 6.3 (pollutant removal from wastewater), SDG 7 (generate clean energy), SDG 13 (combat climate change, i.e., CO2 sequestration), SDG 15.3 (land and soil restoration). Our primary focus is to evaluate the future perspective of FWH via CO2 emission assessment, life cycle assessment, and techno-economic assessment, along with challenges in commercializing FWH, and propose significant avenues for future research. These insights are essential for determining the economic viability and environmental advantages of FWH as a valuable resource to accomplish several SDGs, achieve carbon neutrality, and promote a circular economy.</t>
  </si>
  <si>
    <t>10.1016/j.fuel.2022.126220</t>
  </si>
  <si>
    <t>A review of waste management approaches to maximise sustainable value of waste from the oil and gas industry and potential for the State of Qatar</t>
  </si>
  <si>
    <t>Globally, the oil and gas industry produces a large volume of waste in the form of produced water, oil sludge, and flue gases that can pose a negative impact on environment. As such there is a need for the treatment and safe handling of this waste. Although, several techniques have been developed for the treatment of oil and gas industry waste, recent research trends have highlighted that for the sustainable treatment and management of oil and gas industry waste, it should be coupled with resource recovery and re-utilization concepts in line with circular economy perspectives. Essentially, converting waste into economic value added products, reducing environmental impacts and supporting sustainability within the oil and gas industry is of paramount importance. This study reviews basic three types of wastes streams, including solid waste (oil sludge), flue gases (CO2 and SO2), and liquids (produced water) originating from the oil and gas industry. The second aim is to review their characterization and respective treatment technologies, challenges, and possible emerging opportunities. An insight into the resource recovery and reuse potential for all three type of wastes considered is also provided. Finally, a case study from the State of Qatar is provided to assess the theoretical resource recovery and market/economic potential from selected wastes.</t>
  </si>
  <si>
    <t>10.1016/j.ins.2022.02.032</t>
  </si>
  <si>
    <t>An optimization model for a sustainable and socially beneficial four-stage supply chain</t>
  </si>
  <si>
    <t>Embedding a culture of working with social benefits within an organization is at an all-time high these days. This paper assists in better understanding and articulating the economic, environmental, and social aspects of the sustainable four-stage supply chain. The proposed research incorporates input from all four phases of the supply chain (supplying raw materials, manufacturing, warehousing, and retailing of finished goods, and selling them to customers). Three conflicting objective functions have been developed: cost minimization, emission minimization, and social benefit maximization. A multi-objective optimization model has been formulated subject to the usual supply and demand constraints, balancing constraints, capacity constraints, and many more. The weighted sum approach has been used to solve the multi-objective optimization model. Finally, two real-life case studies to validate the proposed model have been presented: the lead-acid battery supply chain and the disposable syringe supply chain.</t>
  </si>
  <si>
    <t>10.1016/j.ijhydene.2023.04.053</t>
  </si>
  <si>
    <t>Exploring the future of 2D catalysts for clean and sustainable hydrogen production</t>
  </si>
  <si>
    <t>To address climate variations and the world's energy dilemma, hydrogen is an eco-friendly and sustainable energy carrier that may substitute for fossil fuel. A vast quantity of energy may be delivered or stored using hydrogen as a carrier. The prevailing hydrogen production mainly depends on fossil fuels making them one of today's most commonly used commodities. The Paris Agreement has been approved by 194 Parties as of right now (193 States plus the European Union) which pledged to achieve zero emissions targets as a response to the climate change threat on a global scale. Increasing the generation of green hydrogen from renewable sources of energy will help to provide little to no danger to the environment. Numerous techniques, such as photolysis, thermolysis, and electrolysis, can be used to synthesize sustainable hydrogen. Catalyst use can boost efficiency, whereas 2D catalysts can bring more efficiency in the production of green hydrogen that helps to minimize carbon dioxide emissions in the environment which is harmful to both environment and humans. The size of the worldwide green hydrogen marketing is anticipated to be USD 2565.7 million in 2028, growing at a 14% Compounded annual growth rate (CAGR) in terms of revenue. The primary topic covered in this review is the catalytic activity of 2D materials that may be utilized to create green hydrogen and increase manufacturing efficiency. A correlative study has been carried out through this article on the 2D catalysts such as MXene, graphene, and MOFs, of which graphene was found to be most effective in the production of hydrogen.</t>
  </si>
  <si>
    <t>29 August 2023</t>
  </si>
  <si>
    <t>10.1016/j.est.2023.107919</t>
  </si>
  <si>
    <t>The positioning of biofuel cells-based biobatteries for net-zero energy future</t>
  </si>
  <si>
    <t>The increasing ecological concerns have attracted the submission of global attention for the urgent need of climate neutral energy sources. The Sustainable Development Goals of the United Nation and the European green deal impose the long-term climate ambitions of sustainable and net-zero practices. Thus, the energy technology is continuously emerging towards ultra-clean energy storage, with reaching their full potential. The next generation batteries pave the way for climate-neutral energy eco-programs. Going through a road of climate neutrality, the biofuel cell-based biobattery evolves as a net-zero better alternative to conventional biofuel cells. Although, this class of biobatteries is still under development stage. However, considering the future of climate, they are certainly clean, safe, durable, and efficient. Typically, biofuel cell-based biobattery usually adheres to net-zero energy storage procedures. By overcoming the limitations, these self-powered bioenergy storage devices are a precious substitute for battery manufacturing with bioclearance. This article provides a comprehensive review of recent progress in biofuel cell-based biobatteries and their emergence towards next-generation green energy storage technologies for a sustainable energy future. The emerging technical feasibilities, challenges and solutions for the long-term use of biofuel cell-based biobatteries are also discussed. This form of biobatteries could achieve a better energy density with improved charging and recharging capabilities compared to traditional chemical batteries.</t>
  </si>
  <si>
    <t>10.1016/j.envpol.2021.118656</t>
  </si>
  <si>
    <t>Simultaneous removal of arsenic and toxic metals from contaminated soil: Laboratory development and pilot scale demonstration</t>
  </si>
  <si>
    <t>Soil chemistry of toxic metalloids and metals differs, making their simultaneous removal difficult. Soil contaminated with As, Pb, Zn and Cd was washed with oxalic acid, Na-dithionite and EDTA solution. Toxic elements were removed from the washing solution by alkalinisation with CaO to a pH 12.5: As was co-precipitated with Fe from Fe-EDTA chelate formed after the soil washing. The toxic metals precipitated after substitution of their EDTA chelates with Ca. The novel method was scaled up on the ReSoil® platform. On average, 60, 76, 29, and 53% of As, Pb, Zn, and Cd were removed, no wastewater was generated and EDTA was recycled. Addition of zero-valent iron reduced the toxic elements’ leachability. Remediation was most effective for As: phytoaccessibility (CaCl2 extraction), mobility (NH4NO3), and accessibility from human gastric and gastrointestinal phases were reduced 22, 104, 6, and 51 times, respectively. Remediation increased pH but had no effect on soil functioning assessed by fluorescein diacetate hydrolysis, dehydrogenase, β-glucosidase, urease, acid and alkaline phosphatase activities. Brassica napus produced 1.9 times more biomass on remediated soil, accumulated no As and 5.0, 2.6, and 9.0 times less Pb, Zn and Cd, respectively. We demonstrated the novel remediation technology as cost-efficient (material cost = 41.86 € t−1) and sustainable.</t>
  </si>
  <si>
    <t>10.1016/j.resourpol.2023.104493</t>
  </si>
  <si>
    <t>Nexus of green energy innovation, governance quality, and CO2 emissions in natural resource sector: The role of sustainable human development</t>
  </si>
  <si>
    <t>Majority of the literature suggest that the determination of natural resources as either a curse or a blessing cannot be solely based on their impact on economic and social development. This study investigates the relationship between sustainable human development, governance quality, green energy innovation, and CO2 emissions in oil and gas sector of China. The data from 2002 to 2022 was taken for the analysis. This study employed the novel dynamic autoregressive distributed lag (D-ARDL) method to examine long-term and short-term relationships. Our results of short-term analysis demonstrated that all the variables – institutional governance, sustainable human development renewable energy innovation, government stability and renewable energy consumption–have an influential role in reduce carbon emissions. The results of long run analysis reiterate findings of short run, highlighting the inverse relationship of the variables with carbon emissions. The t-statistic shows of such relationships are statistically significant in the long run. The findings of the study offer valuable insights and empirical evidence to reduce emissions using governance quality, sustainable human development, green energy innovation and renewable energy consumption in oil and gas sector of China. Our findings demonstrate that implementation of these strategies require long-term commitment and concerted efforts.</t>
  </si>
  <si>
    <t>10.1016/j.oceaneng.2020.108378</t>
  </si>
  <si>
    <t>Holistic evaluation of the suitability of metal alloys for sustainable marine construction from a technical, economic and availability perspective</t>
  </si>
  <si>
    <t>The demand for resilient infrastructure located in marine environments is expected to increase in the coming decade as rapid urbanization of coastal areas continues and industries such as oil and gas, renewable energy generation or aquaculture move further offshore to utilize the extensive amount of resources and space available on the open ocean. Increasing environmental concerns, global scarcity of various materials, as well as dwindling resource stocks have made sustainability considerations a major issue for the construction of such infrastructure. Metal alloys, as one of the most commonly used materials for marine construction, are often the focus of discussions on criticality and are associated with a high environmental impact if produced from virgin mineral resources. In this paper we analyze the long-term potential of five metal types commonly used in marine construction (carbon steels, stainless steels, aluminum alloys, titanium alloys and nickel-copper alloys). By evaluating and ranking these materials' performance according to 27 precisely defined attributes related to durability, economics, sustainability and future availability, we provide a detailed comparison of each material's strengths and weakness. Additionally, by focusing on the identified weaknesses of the individual materials we discuss promising areas of research which support the sustainable use of these metals for marine construction in the long term.</t>
  </si>
  <si>
    <t>Ocean Engineering</t>
  </si>
  <si>
    <t>10.1016/j.rser.2021.111793</t>
  </si>
  <si>
    <t>Making the internet globally sustainable: Technical and policy options for improved energy management, governance and community acceptance of Nordic datacenters</t>
  </si>
  <si>
    <t>Both policymakers and the technology industry need to do more to combat the ever-growing demand for data and its associated energy impacts. In this study, based on novel corporate data, expert interviews, focus groups with members of the public, extensive site visits across Greenland, Iceland and Norway and a literature review, we look at the energy and climate impacts of existing and proposed datacenters, both quantitatively and in terms of stakeholder and public perceptions. The paper examines datacenter management and sustainability practices in the Nordic region. It explores what community impacts occur, and how communities manage conflicting objectives. It investigates the technical and policy options that can make datacenters more sustainable and/or lower-carbon and it explores associated stakeholder and public views in the three countries. In exploring these themes, our study examines the shifting energy governance of datacenters, including patterns of electricity consumption and cooling but also circular economy operations and power densities. We also analyze a series of 40 solutions for eco-friendly design or green datacenter management across the entire lifecycle. We conclude with implications for energy and climate policy as well as future research.</t>
  </si>
  <si>
    <t>10.1016/j.clcb.2022.100029</t>
  </si>
  <si>
    <t>Circular economy potential and contributions of petroleum industry sludge utilization to environmental sustainability through engineered processes - A review</t>
  </si>
  <si>
    <t>The petroleum industry activities unavoidably generate a large quantity of sludge named Petroleum industry sludge (PIS). The generation rate has been increasing because of the ascending energy demand. It is a potential energy resource. PIS has been shown to contain hazardous constituents that may have negative consequences on the environment and public health. Thus, the treatment and disposal of this waste is a global issue. Numerous treatment methods have been demonstrated to reduce sludge volume and toxicity and recover petroleum components. The sludge qualities affect how effective they are. These treatment strategies can reduce the toxic substances in sludge and reduce their detrimental effects on human health and the environment. However, because of the sludge's tenacious character, only a few technologies can meet strict environmental laws while using a sizable amount of water, electricity, and chemicals. PIS treatment methods that are both waste-free and cost-effective are currently unavailable. In terms of environmental engineering significance, this study adopted the systematic review to discuss the waste to resource potential applications of PIS for reusability in sustainable construction, wastewater treatment applications, and gas generation. PIS application ineffective microorganism biofertilizer production, levan production, rubber tires manufacturing, metal catalysts synthesis, carbon–clay composites for use in sensors and electronic devices were also discussed. That is not enough, this review also found that the adoption of the circular economy that represents a new direction to create value and prosperity by elongating product lifespan and moving the waste from the end of the supply chain to the outset is very important. Thus, the circular economy potential of PIS to achieve self-cycle operation through the concept of “wastes-treat-wastes” in the petroleum industry was extensively discussed.</t>
  </si>
  <si>
    <t>10.1016/j.heliyon.2021.e08189</t>
  </si>
  <si>
    <t>Key enablers and barriers of solar paver technologies for the advancement of environmental sustainability</t>
  </si>
  <si>
    <t>Global initiatives to improve environmental sustainability have centered on reducing energy consumption and developing technological solutions for greener power generation. Current insights on innovations for environmental sustainability are primarily from developed countries, with limited studies originating from developing countries. This study focuses on solar paver technology, a potential innovation for sustainable generation of power. The interest in this technology lies in its dual-purpose ability to enable both functional road surfaces and the use of solar roadways that can generate electricity to power other road infrastructure such as electric lights. To maximize the potential of success of deployment of solar pavers, it is important to investigate the practicalities of solar pavers and understand the perceptions of stakeholders that will be responsible for the implementation of solar pavers. This research addresses this gap in knowledge. Thirty construction industry stakeholders in Malaysia were interviewed through focus group discussions and interviews. This study applied the diffusion of innovation theory to develop an understanding of the nuances of solar pavers. The findings identified three superordinate categories (motivation, opportunity, and ability) and nine categories (compliance with green initiatives, promote corporate social responsibility, dual functionality, financial incentives, sunny climate, increased environmental awareness, green experience, experts network and familiarity with solar technology) as the key enablers. Key barriers constitute two superordinate categories (challenges and weaknesses) and ten categories (reluctant authority, vandalism, complexity of installation and maintenance, high humidity and rainfall, negative environmental impact, high cost, design flaws, low efficiency, questionable practicality, and better comparative opportunities). There is an acceptance of solar pavers by the stakeholders and cost and ownership structures are the key to the deployment. The findings provide fresh insights into a new form of sustainable solar paver engendering new streams of research in construction engineering and technology management. Implications for management and organizational research are discussed.</t>
  </si>
  <si>
    <t>10.1016/j.ijbiomac.2024.133619</t>
  </si>
  <si>
    <t>State-of-the-art progress on locust bean gum polysaccharide for sustainable food packaging and drug delivery applications: A review with prospectives</t>
  </si>
  <si>
    <t>Locust bean gum (LBG), a polysaccharide-based natural polymer, is being widely researched as an appropriate additive for various products, including food, gluten-free formulations, medicines, paper, textiles, oil well drilling, cosmetics, and medical uses. Drug delivery vehicles, packaging, batteries, and catalytic supports are all popular applications for biopolymer-based materials. This review discusses sustainable food packaging and drug delivery applications for LBG. Given the benefits of LBG polysaccharide as a source of dietary fiber, it is also being investigated as a potential treatment for many health disorders, including colorectal cancer, diabetes, and gastrointestinal difficulties. The flexibility of LBG polysaccharide allows it to form hydrogen bonds with water molecules, a crucial characteristic of biomaterials, and the film-forming properties of LBG are critical for food packaging applications. The extraction process of LBG plays an important role in properties such as viscosity and gel-forming properties. Moreover, there are multiple factors such as temperature, pressure, pH, etc. The LBG-based functional composite film is effective in improving the shelf life as well as monitoring the freshness of fruits, meat and other processed food. The LBG-based hydrogel is excellent carrier of drugs and can be used for slow and sustainable release of active components present in drugs. Thus, the primary goal of this review was to conduct a comprehensive evaluation of the literature with a focus on the composition, properties, processing, food packaging, and medicine delivery applications of LBG polysaccharides. Thus, we investigated the chemical composition, extraction, and characteristics of LBG polysaccharides that underlie their applications in the food packaging and medicine delivery fields.</t>
  </si>
  <si>
    <t>10.1016/j.egyr.2023.10.039</t>
  </si>
  <si>
    <t>Towards environmental sustainability path in Africa: The critical role of ICT, renewable energy sources, agriculturalization, industrialization and institutional quality</t>
  </si>
  <si>
    <t>As African countries battles to achieve the United Nations Sustainable Development Goal 13 (that is, climate change mitigation), there is an increasing need to harness information and communication technology (ICT), renewable energy sources, agriculturalization, industrialization and institutional quality toward achieving this goal. Hence, it has become critical to investigate the potential role that ICT, renewable energy sources, agriculturalization, industrialization and institutional quality could play towards environmental sustainability path in Africa. The study spans from 2000 to 2021 and applied a battery of novel econometric techniques. The variables were found to have a long-term equilibrium relationship, and the causality results indicate that there is a two-way/mutual causality between all of the series (except between ICT and CO2 emissions). Based on the system GMM results, this study recommends that African governments and policymakers can achieve environmental sustainability faster when ICT is jointly utilised with the renewable energy sources and trade openness compared to the levels of industrialization, agriculturalization and institutional quality.</t>
  </si>
  <si>
    <t>10.1016/j.jclepro.2024.141627</t>
  </si>
  <si>
    <t>A sustainable method for high-efficient exploitation of low-grade vanadium-bearing shale ore by oxidation roasting pretreatment</t>
  </si>
  <si>
    <t>Vanadium (V), as a strategic metal, plays an important role in national security, economy, and infrastructure construction. The V-bearing shale ore should be vigorously developed in China because its’ vanadium reserves of 87% of the total. To solve the problem of environmental issues and high production cost problems in the traditional V extraction method for shale ore, oxidation roasting pretreatment with efficient and clean properties was proposed in this work. A V2O5 leaching efficiency of 94.33% was obtained under the pretreatment conditions of a roasting temperature of 700 °C, roasting time of 2 h, and particle size with −74 μm fraction of 80 wt%. The muscovite crystal was destroyed and the V was released from Al-O octahedral in the oxidation roasting process. Additionally, cracks and holes appeared on the surface of ore particles, which are conducive to the following acid leaching. The leaching residue was suitable for making silica fumes as a building material. Based on this study, a sustainable and high-efficient exploitation method was provided for the comprehensive utilization of V-bearing shale ore resources.</t>
  </si>
  <si>
    <t>10.1533/9780857099075.366</t>
  </si>
  <si>
    <t xml:space="preserve">10 High performance fibre-reinforced composites for sustainable energy applications </t>
  </si>
  <si>
    <t xml:space="preserve">
               Note: This chapter is an adapted version of Chapter 20 ‘Advanced fibre-reinforced polymer (FRP) composites for sustainable energy technologies’ by L. C. Hollaway, originally published in Advanced fibre-reinforced polymer (FRP) composites for structural applications, ed. Jiping Bai, Woodhead Publishing Limited, 2013, ISBN: 978-0-85709-418–6.</t>
  </si>
  <si>
    <t>High Performance Textiles and their Applications</t>
  </si>
  <si>
    <t>10.1016/j.apcata.2023.119085</t>
  </si>
  <si>
    <t>Electrochemical coupling conversion of sulfur-containing gaseous waste to treasure: A key review</t>
  </si>
  <si>
    <t>Sulfur-containing gaseous contaminant treatment is a key issue in the healthy and sustainable development of industry, especially SO2 and H2S occur with natural gas extraction and fossil fuel burning. Traditionally, the commercial method for H2S or SO2 requires numerous desiccants and enormous energy consumption. Encouragingly, electrochemical coupling system, which provide an efficient, sustainable, and economic pathway for sulfur-containing gaseous contaminants removal, can convert H2S and SO2 to recyclable substance in a moderate environment and simultaneously transfer the energy contained in them to other more valuable product. The current review discusses the mechanism and principle of the electrochemical coupling system as well as the recent studies on the electrochemical removal of H2S and SO2, with the goal of providing a suitable idea to solve the problems of energy waste and resource recovery in pollutants treatment.</t>
  </si>
  <si>
    <t>10.1016/j.conbuildmat.2024.135553</t>
  </si>
  <si>
    <t>Physicochemical properties of carbonized grass (CG): Implications for soft clay improvement</t>
  </si>
  <si>
    <t>In global environmental governance, effectively and sustainably treating soft clay remains a key challenge. The production of traditional soil stabilizers, like cement, not only consumes vast non-renewable resources but also poses issues related to high energy consumption and environmental burdens. Hence, there is an urgent need to identify sustainable alternatives. This study introduces carbonized grass (CG) prepared from waste cutting grass as a sustainable material, experiments on soft clay and research on its physical and chemical properties, and adds wood charcoal (WC) and carbonized cow dung compost (CC) as controls. The study assesses the impact of carbonization temperature (500–1000 °C) on the water absorption properties of WC, CC, and CG. Using CG produced by a homemade dry distillation gasifier (SDDG) as raw material, it is added directly or together with calcined oyster shell waste (COS) into the soft clay, and a cone penetration test is conducted. The impact of different initial moisture contents (30%, 50% and 70%) of soft clay and the blending amounts of CG and CG-COS on the strength of the samples was studied, and an evaluation formula was proposed. Test results showed that CG exhibited a significant advantage in stabilizing high-moisture clay compared to CC and WC. After 28 days, the incorporation of CG significantly reduces the amount of COS (about 40%). Employing Scanning Electron Microscopy (SEM) and Energy-Dispersive X-ray Spectroscopy (EDS), the physical and chemical properties of the samples were analyzed. The analysis confirmed CG's unique honeycomb structure, acting as nucleation sites between particles. Additionally, its strong water absorbency aided in shortening the distance between particles, promoting the bonding of hydrated calcium silicate (C-S-H) with soil particles, leading to an improvement in sample strength. The results showed that improving soft clay with CG-COS significantly reduces the use of traditional stabilizers while leading to a substantial increase in soil strength. Additionally, this approach contributes to a noteworthy reduction in greenhouse gas emissions. Therefore, recycling cutting grass for CG preparation as a substitute for conventional soil stabilizers emerges as a green and viable method.</t>
  </si>
  <si>
    <t>10.1016/j.gresc.2024.04.008</t>
  </si>
  <si>
    <t>Carbonylative transformation of aryl halides and strong bonds via cheap metal catalysts and sustainable technologies</t>
  </si>
  <si>
    <t>The development of catalytic carbonylation reactions has increased considerably. Although many reviews/chapters/books on carbonylation reactions have been published, summaries on cheap metal-catalyzed catalytic carbonylation reactions of aryl halides and other chemical bonds with high dissociation energy C–Y (Y ​= ​O, N, H) are still very rare. Focusing on green and sustainable chemistry, this review summarizes and discusses the achievements on carbonylative transformations of aryl halides (C(sp2)–X) and strong bonds C–Y (Y ​= ​O, N, H) based on non-expensive metal catalysts (Co, Mn, Mo, Ni, Fe, Cu), photochemical and electrochemical systems developed in recent decades.</t>
  </si>
  <si>
    <t>10.1016/S1066-7938(01)00093-8</t>
  </si>
  <si>
    <t xml:space="preserve">Strategies for Environmentally Sustainable Products and Services </t>
  </si>
  <si>
    <t xml:space="preserve">
                  Industry leaders are setting the goal of sustainable products and services. The question is how this necessary but ambitious goal can be met. The author focuses on the environmental aspect of the expression “sustainable”. Strategies like eco-innovation, re-designs, and product improvements are discussed using examples such as the development of fuel cell vehicles, and the use of renewable and recycled materials. Major single actions (e.g. the development of new propulsion systems) as well as small improvements create a significant environmental benefit in total if “environmental economies of scale” are reached through mass production. Life cycle strategies, service instead of product strategies, as well as the link between “old” and “new” economy are described. The opportunities and challenges of these strategies for sustainable products are discussed. The author believes that it is necessary to look at a combination of all these strategies in order to reach the goal of sustainable products and services. In future, increasing numbers of life cycle stakeholders may have to be involved in these efforts, as their involvement is key to providing very efficient and effective additional positive effects.
               </t>
  </si>
  <si>
    <t>Corporate Environmental Strategy</t>
  </si>
  <si>
    <t>10.1533/9780857098641.4.737</t>
  </si>
  <si>
    <t xml:space="preserve">20 Advanced fibre-reinforced polymer (FRP) composite materials for sustainable energy technologies </t>
  </si>
  <si>
    <t xml:space="preserve">
                  This chapter will introduce advances in properties, production and manufacturing techniques of the advanced polymer/fibre composite materials that are utilised in the manufacture of machines that produce sustainable energy. Chapter 19 discussed the various methods of transferring wind, tidal, wave and solar energies into electrical power and this chapter will show how advanced composites are utilised in these various machines. Furthermore, it will suggest methods for the repair, maintenance and recycling of advanced polymer composite wind turbine blades. Finally, the future trends of sustainable energy systems and the role that polymers and polymer/fibre composites will have in their manufacture/fabrication will be evaluated.
            </t>
  </si>
  <si>
    <t>Advanced Fibre-Reinforced Polymer (FRP) Composites for Structural Applications</t>
  </si>
  <si>
    <t>10.1016/j.scitotenv.2023.168668</t>
  </si>
  <si>
    <t>Towards a sustainable environment and carbon neutrality: Optimal sizing of standalone, green, reliable, and affordable water-power cogeneration systems</t>
  </si>
  <si>
    <t>Today, the limited sources of freshwater supply are a significant concern. Exploiting alternative sources, especially seawater, has been the focus, but purifying it is energy-intensive. Integrating desalination with renewable energy is a proposed solution, but it comes with high costs and environmental risks during construction. Hence, this study presents a framework to enhance the modeling, optimization, and evaluation of green water-power cogeneration systems to achieve the sustainability goals of cities and societies. An improved division algorithm (DA) determines the optimal component sizes based on criteria like minimal energy demand, reduced environmental and resource damage, low total life cycle cost (TLCC), and high reliability. Optimization considers varying loss of power supply probability (LPSP) levels (0 %, 2 %, 5 %, and 10 %). The environmental assessment utilizes a life cycle assessment (LCA) approach with IMPACT 2002+ and cumulative energy demand (CED) calculations. The study models the green cogeneration systems based on weather conditions, water demand, and power requirements of Al Lulu Island, Abu Dhabi, UAE. The system comprises photovoltaic panels, wind turbines, tidal generators, and backup systems (fuel cells). Results reveal that TLCC ranges from $186,263 to $486,876 for the highest LPSP. The solar-tidal-based configuration offers the lowest TLCC ($186,263) while substituting solar with wind energy increases TLCC by 160 %. The wind-tidal-based configuration has the lowest specific environmental impact (1020 mPt/yr) and cumulative energy demand (39.06 GJ/yr) for the highest LPSP. In contrast, the solar-tidal-wind-based configuration inflicts the most damage, with 62.63 GJ/yr and 1794 mPt/yr for the highest LPSP. The finding indicates that the DA is faster (100 iterations) than the genetic algorithm (1000 iterations), particle swarm optimization (400 iterations), and artificial bee swarm optimization (300 iterations). The study underscores the solar-tidal-based configuration as the optimal choice across multiple criteria, offering a promising solution for freshwater supply and environmental sustainability on Al Lulu Island.</t>
  </si>
  <si>
    <t>10.1016/j.matpr.2021.02.600</t>
  </si>
  <si>
    <t>Towards a sustainable conceptual design of mechatronic systems application to a regenerative braking system</t>
  </si>
  <si>
    <t>Mechatronic systems use the synergies from the interaction of electronics, mechanics and information technology. They include a wide range of interconnected components using application specific software, which makes their design a multi domain exercise. In contrast to the fact that the improvement of the functionality of the mechatronic system has been the main objective of the design in the past, nowadays a special focus on the environmental aspects is needed in order to create sustainable products. As a matter of fact, a sustainable design methodology for mechatronic systems is needed. In this paper, we propose a sustainable conceptual design methodology for mechatronic systems on the example of a regenerative braking system. Thus, we outline the proposed methodology going from the specifications to defining a set of candidate solutions satisfying requirements including environmental ones by using a new tool which we nominate Design Environmental Matrix. The proposed methodology allows us to considerate environmental aspects in the earlier phase of mechatronics system development process.</t>
  </si>
  <si>
    <t>10.1016/j.jechem.2024.09.030</t>
  </si>
  <si>
    <t>Unlocking the stable interface in aqueous zinc-ion battery with multifunctional xylose-based electrolyte additives</t>
  </si>
  <si>
    <t>The growth of dendrites and the side reactions occurring at the Zn anode pose significant challenges to the commercialization of aqueous Zn-ion batteries (AZIBs). These challenges arise from the inherent conflict between mass transfer and electrochemical kinetics. In this study, we propose the use of a multifunctional electrolyte additive based on the xylose (Xylo) molecule to address these issues by modulating the solvation structure and electrode/electrolyte interface, thereby stabilizing the Zn anode. The introduction of the additive alters the solvation structure, creating steric hindrance that impedes charge transfer and then reduces electrochemical kinetics. Furthermore, in-situ analyses demonstrate that the reconstructed electrode/electrolyte interface facilitates stable and rapid Zn2+ ion migration and suppresses corrosion and hydrogen evolution reactions. As a result, symmetric cells incorporating the Xylo additive exhibit significantly enhanced reversibility during the Zn plating/stripping process, with an impressively long lifespan of up to 1986 h, compared to cells using pure ZnSO4 electrolyte. When combined with a polyaniline cathode, the full cells demonstrate improved capacity and long-term cyclic stability. This work offers an effective direction for improving the stability of Zn anode via electrolyte design, as well as high-performance AZIBs.</t>
  </si>
  <si>
    <t>10.1016/j.applthermaleng.2023.121173</t>
  </si>
  <si>
    <t>Performance investigation of an innovative solar heating unit for a powered self-sustained solar dryer</t>
  </si>
  <si>
    <t>Drying food is an efficient way to prevent crop decay. However, drying techniques are known to be intensive processes in which the energy required is usually met by fossil fuels, the main sources of greenhouse gas emissions. Thus, the development of a solar-powered sustainable drying system is not only crucial for zero CO2 emissions, but also for improved energy efficiency. This study performs a comparative analysis of four solar collectors used as heating units in an indirect forced convection solar dryer. The collectors evaluated were a flat solar collector, two solar air collectors with latent thermal storage (CaCl26H2O and paraffin), and a novel heating unit combining the latter two collectors. This study conducted a comprehensive 4E analysis, evaluating the performance of the collectors through energetic, exergetic, economic, and environmental assessments. The results showed that the pioneering heating unit caused a 30 °C increase in nocturnal temperature compared to other collectors. It demonstrated an annual energy consumption of 640 kWh/year and an energy payback period of 2.5 years. The environmental analysis revealed a significant CO2 reduction of 39 tons. Overall, the proposed heating unit allows a more sustainable and cost-effective drying process while reducing greenhouse gas emissions and promoting energy conservation.</t>
  </si>
  <si>
    <t>10.1016/j.renene.2023.119377</t>
  </si>
  <si>
    <t>Advances in renewable energy for sustainable development</t>
  </si>
  <si>
    <t>This article examines some of the latest findings in the exploitation of renewable energy sources (RES) for sustainable development. It outlines some of the latest findings at the system level – e.g., local systems, community systems, and assemblies of buildings – as well as some of the main components in future renewable energy systems. This includes solar technologies, where particular attention is given to the cooling of photovoltaic panels to improve conversion efficiency. Hydrogen – in one way or the other – will play a role as a storage medium or as a means of electrifying otherwise hard-to-electrify sectors. Bioenergy is a valuable but restricted source in the energy system, hence different processes are investigated to optimize the use of different biomass waste streams. Lastly, wind power is addressed as one of the key constituents of future renewable energy-based energy systems. In this special issue, the focus, however, is on the end-of-life handling of turbine blades.</t>
  </si>
  <si>
    <t>10.1016/j.enbuild.2024.114661</t>
  </si>
  <si>
    <t>Low-carbon urban–rural modern energy systems with energy resilience under climate change and extreme events in China—A state-of-the-art review</t>
  </si>
  <si>
    <t>Climate-adaptive energy resilience and low-carbon transformation are mainstreams to combat with climate change uncertainty, rural energy poverty, and urban modern energy systems. However, effective strategies have not been provided for energy resilience enhancement considering centralized and decentralized system transition, climate change, extreme weather, natural disasters, equipment failure. In this study, urban and rural energy systems are comprehensively reviewed and compared for low-carbon and sustainability transformation, in terms of energy structures, raw energy sources availability, energy consumption density and carbon emission, accessibility on renewable energy, and etc. Advanced modelling techniques were systematically reviewed for integrated multi-energy systems. Decarbonisation pathways on both urban and rural energy systems were explored. Last but not the least, energy resilience on urban and rural energy systems was studied, including climate change database and modelling techniques, climate change on energy demands and power supply in district energy systems, energy planning strategies for energy resilience enhancement. Research results indicate that, rural areas are abundant in bioenergy (like biogas, biomass, etc), sufficient for renewable system installations, but limited access to modern energy services and energy poverty, while urban cities are characterized with limited spaces for renewable systems, unbalanced cooling/heating loads, and a large amount of waste. Modelling techniques for integrated multi-energy systems mainly include physical models, human knowledge-based machine learning models and data-driven models. The physical models and human knowledge-based machine learning models require specific expertise in physical mechanisms, while the data-driven models are superior in calculation efficiency and user-friendly interface. Energy resilience on urban and rural energy systems is able to ensure a reliable energy supply, and emergency plan to address disruptions from events, like extreme weather and natural disasters. To achieve climate-adaptive energy resilience and low-carbon transformation, main challenges include socio-economic equality access, deployment of charging piles and smart charging development for electric vehicles, battery circular economy in integrated rural-city energy systems, and carbon intensity of battery circular economy. Research results can promote climate-adaptive energy resilience and low-carbon urban modern energy and rural energy poverty systems in China.</t>
  </si>
  <si>
    <t>10.1016/j.jiec.2019.03.047</t>
  </si>
  <si>
    <t>Advances in bioleaching as a sustainable method for metal recovery from e-waste: A review</t>
  </si>
  <si>
    <t>Electronic waste (e-waste) accumulation on earth is a serious environmental challenge. The need for heavy metal recovery, together with the profitability of precious and base metals, are strong incentives for researchers to find a sustainable method for metal recovery from e-waste. The scientific community is trying to improve the efficiency of metal recovery from e-wastes using bioleaching, a more sustainable method in comparison to traditional methods. In this review, available methods and the kinetic models that describe the bioleaching processes, and also their limitations, are reviewed. In addition, the application of new approaches to understand how the contribution of microorganisms and their genetic modification can affect the processes, are reviewed.</t>
  </si>
  <si>
    <t>25 August 2019</t>
  </si>
  <si>
    <t>10.1016/j.spc.2022.02.010</t>
  </si>
  <si>
    <t>German citizens’ perception of the transition towards a sustainable bioeconomy: A glimpse into the Rheinische Revier</t>
  </si>
  <si>
    <t>The German government is promoting the transition into a sustainable bioeconomy. While the discussions in politics and industry mainly focus on developing bio-based innovations, the role of citizens in this transition has received little attention. However, it is crucial to the transition process. The study explores how citizens perceive the transition process toward a bioeconomy and which factors influence their perceptions in the specific context of the phasing out of lignite mining in the Rheinische Revier. The Rheinische Revier serves as a pilot region for a bioeconomy transition. We used projective techniques to conduct eight focus groups of six participants each. Using qualitative content analysis, we found that the bioeconomy concept triggers different contrasting reactions and trade-offs. The findings show that the perception of a bioeconomy transition depends on the specific technologies that will be implemented and on the way that these technologies are communicated to the general public. Implications are that successful information campaigns should not only highlight benefits but should also discuss the challenges and possible conflicts before they can be trusted by the citizens.</t>
  </si>
  <si>
    <t>10.1016/j.arabjc.2024.105764</t>
  </si>
  <si>
    <t>Green and sustainable synthesis of mesoporous silica from agricultural biowaste and functionalized with TiO2 nanoparticles for highly photoactive performance</t>
  </si>
  <si>
    <t>Rice husk (RH) is a bio-based material and can be a valuable source of bioenergy. Burning RH to produce thermal energy results in the generation of RH ash (RHA). RHA contains abundant silica. This study prepared mesostructured RH–SBA-15 by using RHA as a silicon source. A nanosized TiO2 photocatalyst was then synthesized using RH–SBA-15 as the support material. XRD and TEM confirmed that TiO2 nanoparticles with mainly anatase structures were adequately dispersed in the hexagonal mesopores of the RH–SBA-15 sample. The TiO2 particles had crystalline sizes of 6.5–7.9 nm and band gap energies of 3.45–3.47 eV. FTIR and XPS spectra verified that TiO2 had been successfully combined with the SiO2 material. The composite catalysts had surface areas of 248–383 m2/g, pore volumes of 0.425–0.575 cm3/g, and pore sizes of 6.12–6.35 nm. Calcination temperature, a parameter in the catalyst production process, strongly influenced the surface characteristics and pore structures of the composite catalysts. We also investigated the photodegradation of reaction blue 4 (RB4) with the composite catalysts. The catalyst’s photoactivity was affected by adsorbent type, RB4 concentration, agitation speed, and calcination temperature. In addition, this study explored the photodegradation kinetics and mechanism. Converting RHA into SBA-15-based catalyst composites not only eliminates the disposal problem of agricultural waste, but also provides valuable information on wastewater purification.</t>
  </si>
  <si>
    <t>10.1016/j.seppur.2022.123090</t>
  </si>
  <si>
    <t>Sustainable production of formic acid from CO2 by a novel immobilized mutant formate dehydrogenase</t>
  </si>
  <si>
    <t>Formate dehydrogenase (NAD+-dependent FDH) is an enzyme that catalyzes the reversible oxidation of formate to CO2 while reducing NAD+ to NADH. The enzyme has been used in industrial and chemical applications for NADH regeneration for a long time. However, discovering the unique ability of FDHs, which is to reduce CO2 and produce formic acid, leads studies focusing on discovering or redesigning FDHs. Despite using various protein engineering techniques, these studies mostly target the same catalytic site amino acids of FDHs. Here, for the first time, the effect of an Asp188 mutation on a potential allosteric site in NAD+-dependent CtFDH around its subunit-subunit interface was studied by molecular modelling and simulation in the presence of bicarbonate and formate. Biochemical and kinetic characterization of this Asp188Arg mutant and wild type CtFDH enzymes were performed in detail. Both enzymes were also immobilized on newly synthesized MWCNT-Ni-O-Si/Ald and MWCNT-Ni-O-Si/Glu supports designed to overcome well-known CtFDH stability problems including thermostability and reuse resistance. Integrating mutation and immobilization provided about a 25-fold increase in catalytic efficiency for carbonate activity. The one-way ANOVA analysis also ensured significant effect of the mutation and immobilization on kinetic constants. After characterizing the immobilization of highly purified wild type and mutant enzyme with instrumental analysis techniques, the thermal stability of MWCNT-Ni-Si@wt-CtFDH and MWCNT-Ni-Si@mt-CtFDH was found to increase about 11- and 18-fold, respectively, compared to their free counterparts at 50 °C. The mutant CtFDH and its immobilized counterpart produced around 2-fold more formic acid than those of wild type CtFDH and its immobilized counterpart under the same conditions. MWCNT-Ni-Si@wt-CtFDH and MWCNT-Ni-Si@mt-CtFDH remained around 82 % and 86 % of their initial activities respectively after lots of recycling. Integration of subunit interface amino acid position of NAD+ dependent FDHs engineering and immobilization provides a new insight can be scientifically and rationally employed for this current application FDHs as a solution to produce formic acids from renewable sources.</t>
  </si>
  <si>
    <t>10.1016/j.techsoc.2021.101824</t>
  </si>
  <si>
    <t>Evaluating smart office buildings from a sustainability perspective: A model of hybrid multi-attribute decision-making</t>
  </si>
  <si>
    <t>This study proposes a framework that contains four dimensions (environment, economy, socio-cultural, and technology) and nine relevant criteria for evaluating smart office buildings through a hybrid multi-attribute decision-making (MADM) model. A Taiwanese case study of the silver-level label office building is evaluated within this study. Using the Decision making trial and evaluation laboratory (DEMATEL) (d i + r i = central degree, d i-r i = cause degree) this study reveals that the core dimension for evaluating smart office buildings more sustainable is the technological dimension (D 4) (34.007, 0.967), followed by the economic dimension (D 2) (38.725, 0.175) and the socio-cultural dimension (D 3) (37.743, 0.047); improvements to these three dimensions drives the environmental dimension (D 1) (48.694, −1.190). In terms of the criteria, automation (C 8) (19.328, 0.587), interactivity (C 9) (14.679, 0.380), waste management (C 3) (13.884, 0.300), architectural innovation (C 7) (18.882, 0.226) and affordability (C 4) (19.070, 0.201) are five critical criteria. Although the performance of the Taiwanese case study is, in terms of its sustainability, acceptable (Total performance = 9.530 and the gap ratio to aspiration level = 0.046) based on the modified VlseKriterjumska Optimizacija i Kompromisno Resenje (VIKOR), there is still room for further improvements to be made in terms of sustainability.</t>
  </si>
  <si>
    <t>10.1016/j.scitotenv.2021.149412</t>
  </si>
  <si>
    <t>Drug pollution &amp; Sustainable Development Goals</t>
  </si>
  <si>
    <t>The United Nations set “The 2030 Agenda for Sustainable Development,” which includes the Sustainable Development Goals (SDGs), a collection of 17 global goals designed to be a “blueprint to achieve a better and more sustainable future for all”. Although only mentioned in one of the seventeen goals (goal 3), we argue that drugs in general, and growing drug pollution in particular, affects the SDGs in deeper, not readily apparent ways. So far, the emerging problem of drug pollution has not been sufficiently addressed. Here, we outline and discuss how drug pollution can affect SDGs and even threaten their achievement.</t>
  </si>
  <si>
    <t>10.1016/B978-0-12-822250-8.00001-1</t>
  </si>
  <si>
    <t xml:space="preserve">Chapter 1 Introduction to the lanthanides </t>
  </si>
  <si>
    <t xml:space="preserve">
               Lanthanides refer to 15 elements located at the sixth row and the third group in the Periodic Table with similar chemical, physical, and geochemical properties. Lanthanides are also classified as rare earth elements (REEs) together with scandium and yttrium, which are widely used in manufacturing, clean energy, aerospace, medicine and catalysis. This chapter describes a general background and a brief history of rare earth elements as well as the main separation methods of REEs, such as chemical separation, fractional crystallization, fractional precipitation, ion-exchange method and solvent extraction. With the rapid development of industrialization, the demand and consumption of REEs are growing with astonishing rapidity in vast areas, and the recycling and sustainability of rare-earth resources are presented in this chapter correspondingly.
            </t>
  </si>
  <si>
    <t>Lanthanides</t>
  </si>
  <si>
    <t>10.1016/j.eswa.2022.117188</t>
  </si>
  <si>
    <t>A novel Interval Type-2 Fuzzy best-worst method and combined compromise solution for evaluating eco-friendly packaging alternatives</t>
  </si>
  <si>
    <t>Increasing consumer goods and products has inspired environmental activists and policymakers to demand eco-friendly packaging from retailers and manufacturers. At the same time, consumer attitudes about sustainable packaging have changed significantly. In response to these changing consumer sentiments, the packaging value chain is changing, and businesses are seeking to use environmentally friendly packaging for their products. However, choosing the best packaging is a significant challenge for decision-makers (DMs) who must consider many uncontrollable and unpredictable environmental factors. This study aims to design a new methodology for assessing engineering and ecological challenges and proposing a practical approach for selecting the best eco-friendly packaging alternative. We propose a novel model that integrates the Best-Worst Method (BWM) and Combined Compromise Solution (CoCoSo) within an asymmetric Interval Type-2 Trapezoidal Fuzzy Set (IT2TFS) setting. The new IT2TFS-BWM-CoCoSo method consists of two phases: determining the optimal weights of the evaluation criteria and ranking the alternatives. The asymmetric IT2TFS is used in both phases to interpret DMs’ fuzzy preferences. A new consistency ratio (CR) is defined to assess the consistency level of DMs’ preference comparisons expressed by asymmetric IT2TFSs. The asymmetric features add flexibility to DMs’ evaluations without weakening their accuracy. The proposed methodology is applied to a real-life case study of a US-based company that produces and ships handmade crystals. Recycled cardboard and paper, biodegradable packaging peanuts, and eco-friendly plastic and recycled plastics are found to be the best eco-friendly packaging alternatives. The case study results demonstrate the applicability and efficacy of the proposed method and its flexibility in solving sustainable packaging selection problems of companies with similar characteristics. At the same time, the technical features of the proposed framework open the way to a wide range of applications for sustainable consumption and production.</t>
  </si>
  <si>
    <t>10.1016/B978-0-323-99735-5.00007-4</t>
  </si>
  <si>
    <t xml:space="preserve">Chapter 1 Introduction to renewable carbon—Concept and properties </t>
  </si>
  <si>
    <t xml:space="preserve">
               This chapter deals with the definition of the renewable carbon (RC) concept and physicochemical properties of the most representative carbonaceous materials. Biomass, carbon dioxide, and recyclable plastics are potential raw materials for several products, such as chemicals, materials, pharmaceuticals, among others, and these materials are presented and discussed. The RC strategy can be a valuable contribution to the circular economy because it promotes renewability as the industrial driver for carbonaceous raw material and helps reduce the greenhouse gas effect and, consequently, climate change. From these observations, RC can contribute to the development of sustainable value chains for modern society.
            </t>
  </si>
  <si>
    <t>10.1016/j.heliyon.2023.e18344</t>
  </si>
  <si>
    <t>A Viable and sustainable flat- membrane plate-and-frame module for spent acid regeneration and metal ion recovery</t>
  </si>
  <si>
    <t>This study provides techno-economical insights for acid regeneration and metal recovery from spent acidic wastewater by a diffusion dialysis plate-and-frame module using Quaternized Polyepichlorohydrin – Polyacrylonitrile (QPECH-PAN) membranes. Quaternized Polyepichlorohydrin (QPECH) membranes were synthesized using 1,4-diazobicyclo[2.2.2]octane (DABCO) and blended with polyacrylonitrile (PAN). Said membranes were analyzed in terms of their mechanical, physicochemical, and electrochemical characteristics, providing significant results comparable to the commercial membranes (IEC: 1.76 mmol/g, SD: 60.91%, Permselectivity: 79.5 ± 0.31%, and transport no. t(−): 0.5). Mechanical characterization reveals that the QPECH-PAN membranes possess comparable mechanical strengths (tensile strength: 329.56 MPa). Further, sheet resistivity (6.11 Ω cm2) and conductivity (0.16 S/cm2) reveal the relative conductive nature of these membranes. Percent acid recovery and metal ion recovery ratios were found to be 72% and 48% respectively, and separation factors were 126.8 and 84.57 respectively. The QPECH-PAN membrane's techno-economic feasibility was also analyzed within the context of a textile industry processing up to 5500 kg/d of acidic wastewater. It indicates a potential cost saving of US $0.53 million on H2SO4 and NaOH, as well as an OPEX saving of 40.91% against a semi-continuous acid neutralizer.</t>
  </si>
  <si>
    <t>10.1016/j.jclepro.2020.125444</t>
  </si>
  <si>
    <t>A review on sustainable urban vehicle routing</t>
  </si>
  <si>
    <t>The challenges of simultaneous profit maximization and environmental or social externality mitigation need to be urgently addressed by companies. Accordingly, attention to the Sustainable Vehicle Routing Problem incorporating economic, environmental, and social concerns has been gradually increasing. To the best of our knowledge, this is the first literature review that focuses on sustainability practices in urban routing. Our first objective is to investigate the scopes, objectives, solution methodologies, and data types in the reviewed papers. The second objective is to analyse the indicators used in the proposed quantitative models and how they are related to sustainability and green criteria in the vehicle routing field. These criteria are adapted from Elkington’s (2001) triple bottom line (TBL) approach that emphasizes economic, environmental, and social dimensions. The final objective is to examine the findings of the studies, identify gaps in the related literature, and suggest directions for future research. One of the key findings of this study is that the economic dimension is the prominent driver among the three pillars of sustainability. The researchers relatively less address the environmental and social dimensions. It is determined that the social indicators are the least studied sub-dimension of sustainability. The results of this study are thought to help researchers and practitioners to learn more about the methods and models of sustainability or green practices, the metrics used, and the economic, environmental, and social results.</t>
  </si>
  <si>
    <t>20 February 2021</t>
  </si>
  <si>
    <t>10.1016/j.hazadv.2022.100145</t>
  </si>
  <si>
    <t>Microalgae biodiesel: A sustainable source of energy, unit operations, technological challenges, and solutions</t>
  </si>
  <si>
    <t>The decline in reserves of fossil fuels has shifted the world towards renewable and sustainable alternative fuels. Microalgae, a rich source of triacylglycerol, are a potential candidate for biodiesel production. The rising industrial uses of algae led to the development of different unit operations. Unraveling the biochemistry of compounds present in algae to produce biofuels and byproducts, biomass productivity and efficient extraction of bioactive compounds remain key hurdles. This review brings into light the different cell disruption methodologies, with reduced environmental hazards caused by conventional methods. The production of lipids for biofuel like biodiesel cannot alone sustain the algae-based economy. Therefore, using lipid extracted biomass for various other purposes serves it a solution. Lipid Extracted Biomass has numerous applications, including the production of biofuels like biohydrogen and biogas, biochar, bio-composites, carbon quantum dots and bio-polythene of different densities. It can also be used as animal feed, manure to improve soil fertility and to treat wastewater. The present article discusses the state-of-the-art technologies developed for algal biomass cultivation, harvesting and drying. This comparative discussion on different algal biofuels’ unit operations will reveal associated technological challenges arising during various unit operations, from cultivation to lipid extraction and its conversion to biodiesel. This study presents a sustainable solution for extracting lipids from microalgae by utilizing its byproducts for several commercial purposes. The study concludes that modifications are required in the conventional approaches of harvesting, drying along with cultivation to improve the bioeconomic potential of algae</t>
  </si>
  <si>
    <t>10.1016/B978-0-12-803581-8.11555-3</t>
  </si>
  <si>
    <t xml:space="preserve">Polymer Blends and Composites From Renewable Resources </t>
  </si>
  <si>
    <t xml:space="preserve">
               Polymer blends and composites have become a trend in current research. Many types of engineered polymer have been investigated, developed and utilized. However, to cater the needs of renewable, recyclable and sustainable issues, the focus had been moved towards materials which comes from renewable resources. Many research and studies have been executed to develop these new materials. This article was made to review the recent developments in the area of polymer renewable resources, which are divided into three categories, which are natural polymers, synthetic polymer from natural monomers and polymers made from the fermentation of microbial. In this article, details explanation has been prepared based on these three categories of renewable polymers. Discussion about the renewability, recyclability and sustainability also shall be emphasized. The prominence on potential applications could inspire more research and inquire about this special material, since it was cheaper, ecofriendly, biodegradable, and is widely used as a substitute for existing polymer from crude oils. Henceforth, the compilation of previous research related to polymer blends and composites from renewable resources had been presented as the outcomes of this article, with the additional prospect for future direction and references.
            </t>
  </si>
  <si>
    <t>10.1016/j.proeng.2013.02.016</t>
  </si>
  <si>
    <t>Innovative Green Technology and Products Meeting Geo-Environmental Challenges</t>
  </si>
  <si>
    <t>Climate change issues have a significant impact on our environment. In this paper, development and use of innovative green technology products to meet the current pressing geo environmental challenges are presented. The environments addressed include contaminated water streams, landfills, challenging foundations, recycling wastes, highway slope failures and manufactured aggregates. Green technology develops and supports a strategy to address sustainability in the environment.</t>
  </si>
  <si>
    <t>10.1016/j.trd.2023.103982</t>
  </si>
  <si>
    <t>Electric cars as a path to sustainable travel behaviour: Insights from Nord-Jæren</t>
  </si>
  <si>
    <t>This study examines whether promoting electric cars (EVs) to achieve greener mobility undermines the efforts to reduce car use. It specifically explores the concept of moral licensing, wherein individuals use EVs as a way to feel good about their environmental impact while continuing to drive. The study uses travel data (n = 1223) from Nord-Jæren, Norway, to develop a Structural Equation Model (SEM) that explores the relationship between environmental beliefs, attitudes, and travel behaviour (i.e., use of conventional car, electric car, bus, and bicycle). The results confirm that pro-environmental beliefs have a “spillover effect” on EV use due to existing car attitudes. The relative convenience of the car over alternative options has been found to be the most important mitigating factor in the influence of environmental beliefs on behaviour. Consequently, to reduce car use and promote more sustainable travel options, it is essential to simultaneously improve these alternatives while restricting car traffic.</t>
  </si>
  <si>
    <t>10.1016/j.jobe.2021.102292</t>
  </si>
  <si>
    <t>Are nZEB design solutions environmental sustainable? Sensitive analysis for building envelope configurations and photovoltaic integration in different climates</t>
  </si>
  <si>
    <t>It is believed that the overall environmental impacts of a nearly zero energy building (nZEB) are lower than conventional buildings. A question remains: is the most energy efficient solution also the best one in term of environmental sustainability? This paper tries to answer to this question by means of a holistic approach for the combined energy and environmental assessment also considering a new impact analysis method with different weights’ assignment. This approach is applied to a case study of a real nZEB. A sensitivity analysis on the materials selection, on the size and type of photovoltaic system with or without storage is proposed for different climates. The overall results of carried out analyses, indicate that a balance point between energy saving measures and renewable energy should be reached for minimizing the environmental impacts according to the life cycle approach. The combined analysis suggests that under both energetic and environmental point of views, in Mediterranean and Continental climates, it does not pay off to further increase the insulation level also by using innovative materials as vacuum insulation panels. Instead, the environmental analysis indicates that the maximization of installed photovoltaic power, without the integration of the storage system, is the best way to nullify the impacts considering a life-cycle of 50 years. On the contrary, the energy analysis does not recommend to exceed with the installed power but it suggests to associate a storage system for increasing the building self-consumption.</t>
  </si>
  <si>
    <t>10.1016/j.est.2022.105841</t>
  </si>
  <si>
    <t>The effect of fast charging and equalization on the reliability and cycle life of the lead acid batteries</t>
  </si>
  <si>
    <t>Three-wheeled e-rickshaws driven by lead-acid batteries are a common means of transport in Asian countries due to their low cost, and durability. Conventional charging is time-consuming and lacks proper controls for the termination of the charge. Though fast charging can significantly reduce the charging time to about one-third or less, it is prone to temperature rise, excessive gassing, and reduction in the useful life of the battery. A new fast-charging procedure along with periodic equalizing is proposed in this paper. A multistage constant current fast charger with depolarization pulse was used to charge a 48 V e-rickshaw battery pack in 3 h 37 min from 20 % to 80 % state of charge. The effect of the said fast charging procedure on the coulombic efficiency, end voltage pattern, capacity degradation, reliability, and useful life of the lead-acid batteries is investigated. Experimental results for 150 charging-discharging cycles show a temperature rise up to 5–6 °C, average coulombic efficiency of 93 %, and a maximum top-of-charge voltage of 2.6 Volts Per Cell (VPC). Attainment of such a low-temperature rise coupled with high coulombic efficiency during fast charge is the most competitive result reported for commercial batteries. A regression model and best-fit probability distribution (Weibull 3-parameter distribution) are used to estimate the degradation rate, and Cycle-To-Failure (CTF). The expected life of the batteries subjected to such a fast charging and equalizing charge is predicted to be 1296 cycles, which is about 2 times the current life of the battery. The proposed fast charger along with periodic equalizing is, therefore, a promising and sustainable option for charging lead-acid batteries.</t>
  </si>
  <si>
    <t>10.1016/j.carbon.2023.03.001</t>
  </si>
  <si>
    <t>Lignin: A sustainable precursor for nanostructured carbon materials for supercapacitors</t>
  </si>
  <si>
    <t>After being undervalued for a long-time, the potential use of lignins have gained interest as a source of wealth from waste. Despite the complexity of lignins chemical structure, its high carbon content compared to cellulose and sugars makes lignin a very promising precursor for the development of nanocarbons for broad range applications, including supercapacitors for energy storage. High performing supercapacitors have been made using dimensionally different nanocarbon entities (zero-to three), such as carbon nanoparticles, carbon nanodots, carbon fibers, and carbon nanosheets with modular and interconnected pore structures, which are prepared from lignins of various types with and without use of templates, porogens and chemical agents. Control of physicochemical and electrochemical properties in such nanocarbons remains the key for their high energy density, flexibility, and long-term stability. To this end, nanocarbons conductivity, porosity and surface areas are controlled by various synthesis approaches while detailed adjustment of pore structure, pore width and pore distribution have been made to improve electrolyte access, ions confinement, and transportation. To compare performances of nanocarbons made from different lignin types, we must do meaningful investigations on the lignin's structure, composition, and purity to understand how their structure-property relationships are influenced by pyrolysis, carbonization and activation methods/conditions used. In this review, a clear overview of the lignins structure, classification, and properties is presented, wherein we compared the structure-property-performance relationships of nanostructured carbons from lignins for improvement of supercapacitor device performances with recent advances.</t>
  </si>
  <si>
    <t>10.1016/j.wasman.2016.02.010</t>
  </si>
  <si>
    <t>Assessing the environmental sustainability of energy recovery from municipal solid waste in the UK</t>
  </si>
  <si>
    <t>Even though landfilling of waste is the least favourable option in the waste management hierarchy, the majority of municipal solid waste (MSW) in many countries is still landfilled. This represents waste of valuable resources and could lead to higher environmental impacts compared to energy recovered by incineration, even if the landfill gas is recovered. Using life cycle assessment (LCA) as a tool, this paper aims to find out which of the following two options for MSW disposal is more environmentally sustainable: incineration or recovery of biogas from landfills, each producing either electricity or co-generating heat and electricity. The systems are compared on a life cycle basis for two functional units: ‘disposal of 1 tonne of MSW’ and ‘generation of 1kWh of electricity’. The results indicate that, if both systems are credited for their respective recovered energy and recyclable materials, energy from incineration has much lower impacts than from landfill biogas across all impact categories, except for human toxicity. The impacts of incineration co-generating heat and electricity are negative for nine out of 11 categories as the avoided impacts for the recovered energy and materials are higher than those caused by incineration. By improving the recovery rate of biogas, some impacts of landfilling, such as global warming, depletion of fossil resources, acidification and photochemical smog, would be significantly reduced. However, most impacts of the landfill gas would still be higher than the impacts of incineration, except for global warming and human toxicity. The analysis on the basis of net electricity produced shows that the LCA impacts of electricity from incineration are several times lower in comparison to the impacts of electricity from landfill biogas. Electricity from incineration has significantly lower global warming and several other impacts than electricity from coal and oil but has higher impacts than electricity from natural gas or UK grid. At the UK level, diverting all MSW currently landfilled to incineration with energy recovery would not only avoid the environmental impacts associated with landfilling but, under the current assumptions, would also meet 2.3% of UK’s electricity demand and save 2–2.6million tonnes of greenhouse gas emissions per year.</t>
  </si>
  <si>
    <t>10.1016/j.procs.2021.01.168</t>
  </si>
  <si>
    <t>A model for the economic assessment of disassembly-line integration in traditional manufacturing processes</t>
  </si>
  <si>
    <t>Managing End-of-Life (EoL) products and reintroducing materials and components within the production loop become crucial for guaranteeing the Circular Economy business model. In such a way, the proper management of disassembly process for recovering components and materials from returned EoL products is essential as well as strategic: disassembly is the main gateway of information and can ensure economic returns. This paper aims to provide a model for the economic assessment of the introduction of a manual disassembly line in a traditional and already operating assembly line of manufacturing industries. Therefore, recovered components and materials could directly feed the assembly lines and the recycling processes. The model takes in input probabilistic factors, as products’ characteristics, and provides the operating times and component recovery indicators, as well as allows the sizing of the right number of operators needed in the new disassembly line through the optimisation of the industrial cost. An interesting natural evolution of this study is the development of a model-based simulator, with the aim of providing a user-friendly tool to industrial practitioners to estimate the economic feasibility and convenience of introducing a disassembly line.</t>
  </si>
  <si>
    <t>10.1016/j.techfore.2022.121813</t>
  </si>
  <si>
    <t>Industry 4.0 enabling sustainable supply chain development in the renewable energy sector: A multi-criteria intelligent approach</t>
  </si>
  <si>
    <t>The aim of this paper is to provide a multi-criteria decision-making intelligent approach based on Industry 4.0 and Triple Bottom Line principles for sustainable supply chain development in the renewable energy sector. In particular, the solar photovoltaic energy supply chain is used as a case study, encompassing the entire energy production process, from supply to disposal. An exhaustive literature review is conducted to identify the main criteria affecting social, economic and environmental sustainability in the photovoltaic energy supply chain, and to explore the potential impact of Industry 4.0 on sustainability. Subsequently, three Fuzzy Inference Systems combining quantitative and qualitative data are built to calculate the supply chain's social, economic and environmental sustainability. Experts' opinions are used to identify the impact of Industry 4.0 technologies on the three pillars of sustainability for each supply chain stage. Finally, a novel sustainability index, Sustainability Index 4.0, is formulated to compute the overall sustainability of the photovoltaic energy supply chain in seven countries. The results show the applicability and usefulness of the proposed holistic model in helping policy makers, stakeholders and users to make informed decisions for the development of sustainable renewable energy supply chains, taking into account the impact of Industry 4.0 and digital technologies.</t>
  </si>
  <si>
    <t>10.1016/j.joule.2024.02.021</t>
  </si>
  <si>
    <t xml:space="preserve">Green urea production for sustainable agriculture </t>
  </si>
  <si>
    <t xml:space="preserve">
                  In a global mission to reduce atmospheric concentrations of anthropogenic carbon dioxide, the energy- and carbon-emission-intensive, century-old urea industry has re-captured attention. Today, global urea manufacture from the reaction of ammonia and carbon dioxide, enabled by the Bosch-Meiser process, yields 910 kg of CO2 for every ton of urea generated. This amount of CO2 is close to the quantity of CO2 fixed during its production. Positively, urea utilization as a nitrogen fertilizer facilitates photosynthesis, earth’s largest carbon capture carbon cycle. Negatively, the environmental impact of urea production presents a prime example of one of many global industries that need to be decarbonized to ameliorate climate change in the quest for sustainability. In this perspective, we explore the technical feasibility of green urea production, using system-wide energy efficiency as a key metric, via thermochemistry, electrochemistry, and photochemistry pathways. Baseline parameters for potential green urea industries are benchmarked by comparison with current Bosch-Meiser operations. Quantitative studies of this kind will help define a roadmap for green urea refineries that is consistent with the United Nations Sustainable Development Goals.
               </t>
  </si>
  <si>
    <t>10.1016/j.jallcom.2023.169584</t>
  </si>
  <si>
    <t>Transforming bio-oil into nitrogen-doped hierarchical porous carbons: Excellent oxygen reduction electrocatalysts for Zn-air batteries</t>
  </si>
  <si>
    <t>Nitrogen-doped hierarchical porous carbons are considered as important substitutes for noble metal electrocatalysts for the oxygen reduction reaction (ORR) in green-energy devices. Herein, bio-oil, the liquid product of biomass pyrolysis, and urea were used as the carbon and nitrogen source based on a simple MgO template approach. The obtained carbons exhibited a micro-/meso-/macroporous structure, considerable specific surface area and abundance of Graphitic and Pyridinic nitrogen species, leading to the excellent ORR catalytic performance with a half-wave potential of 0.84 V. The assembled primary Zn-air battery displayed a maximum power density of 239.36 mW cm−2 and consistent discharging stability. This work verified the great potential of bio-oil as a sustainable and low-cost precursor of advanced functional carbon materials and was conducive to the large-scale production of efficient carbon-based ORR catalysts.</t>
  </si>
  <si>
    <t>10.1016/j.scs.2021.103349</t>
  </si>
  <si>
    <t>Green energy harvesting strategies on edge-based urban computing in sustainable internet of things</t>
  </si>
  <si>
    <t>The development of intelligent urban computing has carried out different critical smart ecological and energy harvesting topics such as intelligent cities and societies. The main concept of the sustainable smart city is established for collecting and negotiation of the Internet of things (IoT) devices and smart applications to help and enhancement of human life. On the other hand, energy harvesting management as an important issue in sustainable urban computing has several challenges arising from the exponential growth of IoT devices, smart applications, and complex population to decrease the related factors on the energy consumption, power-saving, and environmental waste management. However, the notion of energy harvesting management for sustainable urban computing is still growing exponentially, and it should be attended to due to economic factors and governmental obstacles. This paper reviews different existing green energy harvesting strategies on the smart applications of sustainable and smart cities in edge-based intelligent urban computing. The existing energy harvesting strategies have been divided into five categories: smart home management, smart cities, smart grids, smart environmental systems, and smart transportation systems. This review aims to classify technical aspects of energy harvesting management methods in sustainable urban computing concerning applied algorithms, evaluation factors, and evaluation environments. As technical results, a general discussion is essential for the development of existing challenges and open research directions of energy harvesting and waste management for sustainable smart cities that contribute expressively to enhance the energy consumption of smart applications and human life in complex and metropolitan areas.</t>
  </si>
  <si>
    <t>10.1016/j.ijhydene.2022.01.184</t>
  </si>
  <si>
    <t>Green hydrogen storage and delivery: Utilizing highly active homogeneous and heterogeneous catalysts for formic acid dehydrogenation</t>
  </si>
  <si>
    <t>Significant technological revolution which allows the use of hydrogen as an efficient energy carrier and mitigates the use of fossil fuels is a crucial need of the day. Much attention has been paid to cope with the recent, reversible, and sustainable hydrogen storage technologies. Among recent strategies, formic acid (FA) has been marked as an efficient liquid chemical for hydrogen storage. The liquid organic hydrogen carriers are based on some vital characteristics that particularly reduce toxicity and consist of maximum hydrogen with efficient recyclability. This review summarizes the recent reports, studies, and investigations concerning the hydrogen production from dehydrogenation of FA, which is almost free of carbon monoxide and is considered as an excellent material in fuel cell (FC) technology. A comprehensive critical review is carried out to link the latest research progress for subsequent achievements and to investigate both the homogeneous and heterogeneous catalysts. Among these catalysts, the main focus is on precious and non-precious metals that have been progressively increased during the past decade. Furthermore, the recent developments in the generation of high-pressure hydrogen gas and its practical applications have been highlighted for better understanding.</t>
  </si>
  <si>
    <t>12 March 2022</t>
  </si>
  <si>
    <t>10.1016/j.jclepro.2020.123804</t>
  </si>
  <si>
    <t>Planetary demands: Redefining sustainable development and sustainable entrepreneurship</t>
  </si>
  <si>
    <t>In 1987, the World Commission on Environment and Development (WECD) provided a seminal definition of sustainable development, which has become the landmark for countless governments, businesses and civil society organizations to contribute to a sustainable world. And yet, it is precisely the nuanced approach of the WECD – focusing simultaneously on the protection of nature, the creation of economic welfare, and social inclusion that threatens the boundaries of the Earth system. Governments and enterprises fail to respect the planetary boundaries. Hence, they compromise the ability of future generations to meet their needs. Their focus on economic value creation for present generations ignores to a large extent the potential consequences for generations to come and creates a ‘tragedy of the commons’. As a result, many enterprises unjustifiably picture themselves as contributing to sustainable development. This calls for a revised definition of sustainable development that allows for the pursuit of economic growth but requires compliance with the planetary boundaries. A potential way out of the tragedy is offered by sustainable entrepreneurship that promotes economic growth while intends to overcome sustainability related challenges through the creation and distribution of solutions. However, sustainable entrepreneurs and enterprises should be more explicit about their contribution to the transgression of the planetary boundaries along the lines of a more strictly defined concept of sustainable development. An example of a leading company is provided that operationalizes sustainable development in a way to not transgress these boundaries.</t>
  </si>
  <si>
    <t>10.1016/j.resconrec.2023.107138</t>
  </si>
  <si>
    <t>Assessing the sustainability of laser powder bed fusion and traditional manufacturing processes using a parametric environmental impact model</t>
  </si>
  <si>
    <t>Existing work on the relative environmental impacts of laser powder bed fusion (L-PBF) and traditional processes lacks generalizability as part design and machine settings change. We use literature reviews and power measurements to derive parametric environmental impact models with uncertainty for metal and polymer L-PBF process chains and traditional alternatives. Lead-time and cost models are derived as additional process selection metrics. The mechanistic models are functions of the part specification, batch size, and process settings. The results show the sensitivity of impacts to changes in part design/complexity and process settings is different for metal versus polymer L-PBF due to the process physics. Cradle-to-gate breakeven batch sizes (above which traditional manufacturing has lower impacts) are higher for lead-time and cost than environmental impacts, suggesting companies might increase impacts while saving time/costs. Life cycle accounting shows L-PBF enabled lightweighting, even with process improvement, falls short of environmental competitiveness for mass-producing automotive parts.</t>
  </si>
  <si>
    <t>10.1016/j.resourpol.2023.104154</t>
  </si>
  <si>
    <t>Dynamic material flow analysis of antimony resources in China</t>
  </si>
  <si>
    <t>Antimony is recognized as a crucial material due to its extensive application in modern industrial fields. China is the largest antimony supplier and consumer in the world. However, few studies focus on antimony flows and stocks in China from a whole life cycle perspective. This study investigates the features of antimony flows and stocks in China from 2011 to 2020 by conducting dynamic material flow analysis. The results show that China’s antimony production had drastically decreased during 2011-2020, indicating a high supply risk to the antimony industry chain. Also, the corresponding environmental pollution from the antimony life cycle is serious and should be mitigated. In addition, the majority of secondary antimony production came from end-of-life lead-acid batteries and bearing gears. To ensure sustainable antimony supply and maintain clean antimony production, it is necessary to prepare appropriate antimony management policies so that different stakeholders can work together to improve the sustainable management of antimony resource in China.</t>
  </si>
  <si>
    <t>10.1016/j.marpol.2023.105579</t>
  </si>
  <si>
    <t>Towards a prioritization of alternative energy sources for sustainable shipping</t>
  </si>
  <si>
    <t>Studies on the prospects of the use of alternative fuels in the maritime industry have rarely been assessed in the context of developing countries. This study assesses seven energy sources for shipping in the context of Bangladesh with a view to ranking their prospects based on sustainability as well as identifying the energy transition criteria. Data were collected from maritime industry experts, including seafarers, shipping company executives, government representatives, and academics. The Bayesian Best-Worst Method (BWM) was used for ranking nine criteria related to the suitability and viability of the considered alternative energy sources. Next, the PROMETHEE-GAIA method is applied for priority analysis of the seven energy alternatives. The findings reveal that capital cost, alternative energy price, and safety are the most important factors for alternative energy transition in Bangladesh. Apart from the benchmark HFO, Liquified Natural Gas (LNG), HFO-Wind, and LNG-Wind hybrids are considered the most viable alternatives. The findings of the study can guide policymakers in Bangladesh in terms of promoting viable energy sources for sustainable shipping.</t>
  </si>
  <si>
    <t>10.1016/j.resourpol.2024.105239</t>
  </si>
  <si>
    <t>Sustainable utilization of mining resources: Exploring the impact of FinTech on green development from the perspective of mining enterprises</t>
  </si>
  <si>
    <t>The advancement of eco-friendly mining is a crucial pathway for reforming and progressing China's mineral resource management system in the modern era. This approach serves as an essential response to the mining sector's distinctive resource landscape and developmental stage, aimed at promoting ecological civilization and implementing the revised orientation of land resource governance. FinTech emerges as a novel mechanism that facilitates the integration and efficient allocation of financial resources, thus catalyzing the eco-friendly transformation of mining enterprises. This study explores the effects and underlying mechanisms of FinTech on the eco-friendly transformation of mining enterprises by examining mineral enterprises listed on China's A-share market from 2013 to 2021. The analysis demonstrates that FinTech positively influences the eco-friendly transformation of these enterprises, a finding supported by rigorous robustness tests that include changes in estimation methods, substitution of explanatory variables, variations in sample size, and addressing endogeneity concerns. Moreover, a heterogeneity analysis, which examines enterprises' nature, size, and regional private finance levels, reveals that FinTech primarily enhances the eco-friendly transformation of private enterprises, with less substantial impacts on state-owned enterprises. Notably, the effectiveness of FinTech in promoting eco-friendly transformation is particularly significant in smaller mining enterprises and regions with lower levels of private finance. Mechanistic analysis further underscores FinTech's role in facilitating eco-friendly transformation through enterprise digitalization and technological upgrading.</t>
  </si>
  <si>
    <t>10.1016/j.colsurfa.2024.133960</t>
  </si>
  <si>
    <t>Design and adsorption performance of hollow structure nano-metatitanic acid lithium ion sieve with strong structure stability and large adsorption capacity</t>
  </si>
  <si>
    <t>Lithium is a national strategic resource, and the high-efficiency separation of lithium and magnesium in Salt Lake is the key to ensure the sustainable utilization of lithium resources in China. It is vital important to develop a highly stable lithium ion adsorbent. In this work, Li2TiO3 is synthesized by calcination TiO2 and Li2CO3, then which is ion-exchanged with HCl solution to obtain H2TiO3. The experimental results show that hollow structure H2TiO3 has a large pore volume (2.67 cm3/g) and specific surface area (111.57 m2/g). The lithium adsorption performance is systematically investigated by using it as an adsorbent to recover of Li+ from aqueous solution. The adsorption experiments results show that high solution pH environment is more beneficial to adsorb of Li+, and the maximum adsorption capacity of 36.2 mg/g is obtained at pH=13. The results of kinetic experiments indicate that the adsorption behavior of Li+ conforms to the pseudo-second-order model, demonstrating the adsorption process is chemosorption. Additionally, Li+ adsorption conforms to the Langmuir model, indicating adsorption behavior is monolayer adsorption. The thermodynamic experimental results show that the higher temperature is beneficial to Li+ adsorption, and the Gibbs free energy ΔG ϴ of the adsorption process is negative, indicating that the adsorption process is spontaneous. Meanwhile, ΔH ϴ is greater than zero, indicating the process is endothermic. The results of ion selectivity experiments show that H2TiO3 has a high selectivity for Li+ (2.91 mmol·g−1) in a mixed solution contains of Li+, Na+, K+, Rb+ and Cs+. The sorption capacity of H2TiO3 also maintained at 27.55 mg/g after 5 adsorption/desorption cycles, and the dissolution loss rate of titanium is only 0.06 %, indicating the hollow H2TiO3 had a strong structure stability in the process of Li+ adsorption. Therefore, the hollow structure H2TiO3 lithium ion sieve with large adsorption capacity and high stability is a promising adsorbent in the application of lithium extraction from Salt Lake brine.</t>
  </si>
  <si>
    <t>10.1016/j.cej.2023.148184</t>
  </si>
  <si>
    <t>Enhancing the sustainable production of cost-effective ceramics with high strength using kaolin, sewage sludge and blast-furnace slag</t>
  </si>
  <si>
    <t>Solid waste treatment remains an unavoidable environmental burden for modern cities. Currently, the multipurpose utilization of solid waste in construction and building materials is worth in-depth research as it furnishes high-value commercialization pathways with environmental and economic benefits for managing waste and addressing resource scarcity. This study explored the cost-effective ceramic fabrication from 40 % sewage sludge, 10 % blast-furnace slag and 50 % kaolin through in-situ sintering method, which enhanced the sustainable production of ceramic materials. The influences of firing temperature on the ceramic sintering effects, including mineral composition, micromorphology, pore structure and process performance, were systematically investigated. Results showed that the particle consolidation and sintering degrees of finished ceramics continuously increased as the firing temperature raised, presenting different surface, cross-sectional and pore structure characteristics. This was because increasing the firing temperature changed natures of the formed glass phase, such as content and viscosity. Moreover, variations in the ceramic structure would further affect its process performance. The ceramics prepared at 1250 °C were determined to have best firing effects with the densest structure and excellent performance, and the corresponding water absorption, bulk density, apparent porosity and compressive strength were 0.97 %, 2.32 g/cm3, 2 % and 70 MPa, respectively. Finally, comparisons with other researches confirmed that the developed ceramics possessed strong competitiveness in process performance. The presented study provided data support for the value-added application and sintering optimization of waste slag and sludge in ceramic production.</t>
  </si>
  <si>
    <t>10.1016/j.gloenvcha.2019.102028</t>
  </si>
  <si>
    <t>The decarbonisation divide: Contextualizing landscapes of low-carbon exploitation and toxicity in Africa</t>
  </si>
  <si>
    <t>Much academic research on low-carbon transitions focuses on the diffusion or use of innovations such as electric vehicles or solar panels, but overlooks or obscures downstream and upstream processes, such as mining or waste flows. Yet it is at these two extremes where emerging low-carbon transitions in mobility and electricity are effectively implicated in toxic pollution, biodiversity loss, exacerbation of gender inequality, exploitation of child labor, and the subjugation of ethnic minorities. We conceptualize these processes as part of an emerging “decarbonisation divide.” To illustrate this divide with clear insights for political ecology, sustainability transitions, and energy justice research, this study draws from extensive fieldwork examining cobalt mining in the Democratic Republic of the Congo (DRC), and the processing and recycling of electronic waste in Ghana. It utilizes original data from 34 semi-structured research interviews with experts and 69 community interviews with artisanal cobalt miners, e-waste scrapyard workers, and other stakeholders, as well as 50 site visits. These visits included 30 industrial and artisanal cobalt mines in the DRC, as well as associated infrastructure such as trading depots and processing centers, and 20 visits to the Agbogbloshie scrapyard and neighborhood alongside local waste collection sites, electrical repair shops, recycling centers, and community e-waste dumps in Ghana. The study proposes a concerted set of policy recommendations for how to better address issues of exploitation and toxicity, suggestions that go beyond the often-touted solutions of formalisation or financing. Ultimately, the study holds that we must all, as researchers, planners, and citizens, broaden the criteria and analytical parameters we use to evaluate the sustainability of low-carbon transitions.</t>
  </si>
  <si>
    <t>10.1016/j.enconman.2023.117644</t>
  </si>
  <si>
    <t>Sustainable development of energy, water and environment systems in the critical decade for climate action</t>
  </si>
  <si>
    <t>In this critical decade for climate action, rapid and far-reaching transitions depend on the choices and actions that are taken now and in the near-term. Integrated approaches that advance the sustainable development of energy, water and environment systems have crucial roles in enabling shifts in direction and better protecting the life-support systems of the planet. In its second decade, the Conferences on Sustainable Development of Energy, Water and Environment Systems encompassed the 5th South East European, 3rd Latin American, and 17th Conferences, continuing to provide scientific advances to support progress. The thematic review in the synthesis of this editorial contains eight themes that interconnect the 28 original research articles in this special issue with the most recent contributions. The first theme of renewable energy systems and optimised flexibility contains new advances in energy modelling for carbon neutrality, flexible cooling, green hydrogen for sector coupling, and a colocation index for wind and wave energy. Urban energy systems and energy communities involve an emphasis on replacing gas boilers and utilising waste heat, solar-assisted district heating networks, local energy communities, and addressing energy and transport poverty. New advances within the energy-water nexus focus on the energy and water footprints of data center operation and efficient energy production from wastewater treatment. Boosting solar energy utilisation is supported by advances in the spatial dimension of solar photovoltaic planning and photothermal conversion performance. Innovative energy storage and circular resource use are other themes, involving adiabatic compressed air energy storage, road thermal collectors for sustainable heating, sensible heat storage for carbon–neutral greenhouses, valorising waste residues, and plasma gasification. For energy management and system efficiency, load management, deep reinforcement learning, control strategies and optimisation, and combustion processes are among the advances. A focus on advancing technology development and deployment completes the special issue based on new heat exchanger designs with inspiration from nature, high-temperature heat pumps in the industry, and advances in hydrogen technologies and deployment. The future depends on succeeding for the climate collectively and championing system integration.</t>
  </si>
  <si>
    <t>10.1016/j.spc.2021.02.018</t>
  </si>
  <si>
    <t>Principles for a sustainable circular economy</t>
  </si>
  <si>
    <t>The pressure that the human species exerts on the natural environment through the extraction of materials and generation of wastes is widely recognised. Circular economy has emerged as a potential solution to make better use of resources. Positioned as a technology-focused concept that can generate economic gains while alleviating pressure on the environment, circular economy enjoys a positive reception by organisations in public, private and civic sectors and, increasingly, academia alike. However, concerns have been raised regarding some purported circular economy practices being promoted as ‘sustainable’ yet resulting in detrimental impacts on environment and society. We briefly revisit the systems ecology literature that construed the context for both circular economy and sustainable development. Values and principles in core sustainable development literature are analysed to offer a foundation against which circular economy can be discussed. We then analyse and critically reflect upon the strengths, shortcomings and theoretical flaws within the values and principles that emerged from the evolving circular economy literature. We propose a value framework and set of ten principles for the design, implementation and evaluation of a sustainable circular economy. We finish with a call for action for both practitioners and a research agenda for academia.</t>
  </si>
  <si>
    <t>10.1016/j.wasman.2006.01.010</t>
  </si>
  <si>
    <t>Investigations on mechanical biological treatment of waste in South America: Towards more sustainable MSW management strategies</t>
  </si>
  <si>
    <t>This work presents an analysis on the suitability of mechanical biological treatment of municipal solid waste in South America, based on two previous experimental investigations carried out in two different countries. The first experiment was performed for determining the mass and volume reduction of MSW in the province of Concepción (Chile). The implemented bench-scale process consisted of a manual classification and separation stage, followed by an in-vessel biological degradation process. The second experiment consisted of a full-scale experiment performed in the city of Estrela (Brazil), where the existing municipal waste management facility was adapted to enhance the materials sorting and separation. Expressed in wet weight composition, 85.5% of the material input in the first experiment was separated for biological degradation. After 27 days of processing, 60% of the initial mass was reduced through degradation and water evaporation. The final fraction destined for landfilling equals 59% of the total input mass, corresponding to about 50% of the initial volume. In the second experiment, the fraction destined to landfill reaches 46.6% of the total input waste mass, whilst also significantly reducing the total volume to be disposed. These results, and the possible recovery of material streams suitable for recycling or for preparing solid recovered fuels, are the main advantages of the studied process.</t>
  </si>
  <si>
    <t>10.1016/B978-0-443-23775-1.00021-7</t>
  </si>
  <si>
    <t xml:space="preserve">Chapter 2 An overview of solid waste management in the Pacific: Current status, challenges, and recommendations </t>
  </si>
  <si>
    <t xml:space="preserve">
               Solid waste management (SWM) in Pacific Island Countries and Territories (PICTs) can be challenging due to limited resources and infrastructure. Many islands use landfills or open dumps as their primary waste disposal option, which can result in environmental degradation and public health concerns. Incineration and composting are also used in some areas, but these processes are often limited by a lack of funding, outdated legislation, and technical expertise. To address these challenges, many Pacific islands are adopting integrated waste management (IWM), which includes a range of strategies such as composting and recycling. More importantly, Pacific Island nations need to increase public awareness and education about proper waste management practices, which should be enshrined in law. Therefore, this chapter provides a brief overview of existing SWM practices, challenges, and recommendations for improving current practices with a particular focus on Fiji.
            </t>
  </si>
  <si>
    <t>10.1016/j.jpowsour.2005.07.039</t>
  </si>
  <si>
    <t>SUBAT: An assessment of sustainable battery technology</t>
  </si>
  <si>
    <t>The SUBAT-project evaluates the opportunity to keep nickel–cadmium traction batteries for electric vehicles on the exemption list of European Directive 2000/53 on End-of-Life Vehicles. The aim of the SUBAT-project is to deliver a complete assessment of commercially available and forthcoming battery technologies for battery-electric, hybrid or fuel cell vehicles. This assessment includes a technical, an economical and an environmental study of the different battery technologies, including the nickel–cadmium technology. In a general perspective, the impacts of the different battery technologies should be analysed individually to allow the comparison of the different chemistries (lead–acid, nickel–cadmium, nickel-metal hydride, lithium-ion, sodium–nickel chloride, …) and to enable the definition of the most environmentally friendly battery technology for electrically propelled vehicles. The project officially ran from 2004-01-01 to 2005-03-31. This paper summarizes the outcome of the project at the time of the submission of the paper, i.e. January 2005.</t>
  </si>
  <si>
    <t>22 November 2006</t>
  </si>
  <si>
    <t>10.1016/j.jum.2021.05.002</t>
  </si>
  <si>
    <t>Pathways to sustainable waste management in Indian Smart Cities</t>
  </si>
  <si>
    <t>To develop intelligent and sustainable cities, the government of India launched initiatives like Smart Cities and the Clean Development Mission. Solid waste management (SWM) has become one of the primarily focused areas of such initiatives. The changing dynamics of urban waste characteristics due to unplanned urbanization and rapid growth in urban populations (due to migration) has been a significant concern for local authorities in urban areas to develop an effective SWM plan. The development of a long-term SWM plan along the line of the government initiatives' objectives requires understanding the waste quantities, characteristics, and existing waste management practices. This paper presents an overview of existing waste management activities, financial and institutional demographics in six selected Indian Smart Cities, and the field studies to assess SWM systems as per the waste management rules. The study involved a participatory approach to collect data from local bodies and stakeholders. Indicative strategies for the development of waste management systems were formulated based on the outputs of this analysis. Discussion on pathways includes waste characterization, funding sources, data technologies, and service level benchmarking to plan an integrated solid waste management system for a Smart City. The outcomes of this study shall equip local authorities in designing waste systems to accelerate the transition towards innovative and sustainable waste systems.</t>
  </si>
  <si>
    <t>Journal of Urban Management</t>
  </si>
  <si>
    <t>10.1016/j.wasman.2020.09.008</t>
  </si>
  <si>
    <t>Rethinking and optimising post-consumer packaging waste: A sentiment analysis of consumers’ perceptions towards the introduction of a deposit refund scheme in Scotland</t>
  </si>
  <si>
    <t>Packaging waste production, especially single-use containers, is exerting detrimental effects on terrestrial and aquatic ecosystems, including human health. To internalise the externalities associated with single-use containers, different instruments, including a deposit refund scheme (DRS), have been operationalised in many countries. Therefore, DRS is introduced in Scotland to reduce plastic litters by increasing recycling rates and incentivising pro-environmental behavioural change. This study addresses the complexity of single-use plastic containers by analysing consumers’ perceptions regarding the introduction of DRS in Scotland. Using 940 comments from the BBC “Have Your Say” messageboard, this study adopts sentiment analysis to understand consumers’ opinions about the introduction and implementation of DRS in Scotland. Findings suggest that a UK-wide scheme that is similar in terms of operations and structure is required for DRS to be successful. While consumers’ knowledge and opinions about DRS are mixed, the efficacy of DRS including its relevance is questioned and raises doubts about its contribution to sustainability. The findings imply the need for UK countries to negotiate and collaborate on appropriate and attractive interventions in addressing post-consumer single-use plastic containers. The implications of the findings for policy and practice, especially in improving the operations of DRS are further discussed.</t>
  </si>
  <si>
    <t>10.1016/j.spc.2023.07.010</t>
  </si>
  <si>
    <t>Assessment of the sustainability of the European agri-food sector in the context of the circular economy</t>
  </si>
  <si>
    <t>Quantifying the sustainability of the agriculture, livestock, and agri-food industry under a homogeneous criterion is essential to strategize the implementation of sustainable development in the agri-food sector and increase the commitment of stakeholders using aids to reduce the socio-economic impact of the expansion of sustainability. In order to homogenize the quantification methodology in the European context, a composite indicator was developed from a system of indices of the European agri-food system. Results unveiled a moderate level of sustainability in the food production and processing in the European Union. The French agri-food system (0.46) had the highest overall sustainability according to the composite indicator of this study, followed by Austria (0.44), Italy (0.43), Estonia (0.43), Germany (0.42), Belgium (0.40), Finland (0.40), Denmark (0.40), Spain (0.40), Latvia (0.39), Czech Republic (0.39), Sweden (0.38), Greece (0.38), Netherlands (0.38) and Slovakia (0.38), all of them above the EU-27 average (0.37). The more significant economic and social progress of agricultural activity was associated with a lower quality of environmental indicators. Overall agri-food system sustainability can be predicted from ten indicators. The results suggest the necessity of implementing a policy that prioritizes the development of Local Productive Systems based on the framework of the circular economy to favor territorial balance.</t>
  </si>
  <si>
    <t>10.1016/j.joes.2023.10.005</t>
  </si>
  <si>
    <t>Comparative life cycle impact assessment of offshore support vessels powered by alternative fuels for sustainable offshore wind operations using machine learning</t>
  </si>
  <si>
    <t>Offshore Anchor handling tug supply (AHTS) vessels, a type of offshore support vessel, are critical for the operations related to handling anchors of offshore structures, oil rigs, and wind turbines, towing them to remote deep-sea locations, and securing them in place. Amidst growing concerns regarding the environmental footprints of carbon-based fuels and impending carbon taxation, the International Maritime Organization, policymakers, classification societies, shipping firms, and stakeholders are seeking cleaner alternatives. LNG (Liquefied natural gas) and Green ammonia as energy vectors are considered among the top contenders for future clean alternatives for offshore vessels. This study evaluated the environmental performance of newly built AHTS vessels powered by LNG and Green ammonia as marine fuels designed for offshore operations. This environmental impact assessment study uses IPCC and Environmental footprint methodologies. Considered broad impact groups: Global warming, human toxicity, eutrophication, ecotoxicity, and atmosphere-related impacts, and analyzed the process impacts. This study uses Supervised machine learning algorithms such as the Random forest, Decision tree, and XGBOOST models for environmental performance evaluation and prediction. The study reveals that the recently manufactured AHTS vessel, utilizing conventional fuels like Heavy fuel oil, Marine diesel oil, and LNG, exhibits significantly increased GTP 100 and GWP 100 emission levels per tonne-kilometer when compared to green ammonia, with a 44 % and 10.6 % rise compared to Heavy fuel oil, respectively. Furthermore, the XGBOOST regression model outperformed the Random forest and Decision tree models in predictive accuracy for GWP 100. It is analyzed and proposed that effectively managing unsustainable processes would minimize environmental footprints and reduce carbon, nitrogen oxide, LNG, and ammonia-based emissions.</t>
  </si>
  <si>
    <t>Available online 30 October 2023</t>
  </si>
  <si>
    <t>Journal of Ocean Engineering and Science</t>
  </si>
  <si>
    <t>10.1016/j.jenvman.2022.115141</t>
  </si>
  <si>
    <t>Towards a sustainable organic waste supply chain: A comparison of centralized and decentralized systems</t>
  </si>
  <si>
    <t>Proper disposal of Municipal Solid (MSW) waste is an important issue as it causes land, air, and water pollution. Organic MSW provides a habitat environment to insects and often it spreads dangerous diseases. Major reasons identified behind this as the non-separation of MSW at the source and lack of facilities (bins) in the appropriate place for collection of wastes. The present study has proposed an integrated three-stage model to provide a solution to the problem of (i) allocation of the bin for waste collection, (ii) allocation and comparison of centralized and decentralized composting plants, and finally, (iii) vehicle routing for waste collection. The proposed generic model is applied to an Indian city, Bilaspur located in the state of Chhattisgarh. From the results, it is observed that the first stage model provides an optimal number of bins required and allocation of it at minimum cost. Taking it as input for the second stage model, it identifies the best locations for centralized and decentralized composting plants. The result also reveals that decentralized composting plants are more economical than centralized plants. Finally, the third stage of the model identifies the vehicle routing for the waste collection considering both centralized and decentralized plants to minimize the cost. Further, sensitivity analysis is carried out on collection rate and participation percentage parameters to draw additional insights for better management of MSW.</t>
  </si>
  <si>
    <t>10.1016/j.trac.2023.117254</t>
  </si>
  <si>
    <t>Early detection of cancer utilizing biosensors based on “Green Graphene”: An innovative and sustainable methodology for advancing cancer diagnosis</t>
  </si>
  <si>
    <t>Early and accurate diagnosis of cancer is essential to ensure successful treatment and improve patient outcomes. However, conventional cancer diagnostic methods often encounter limitations such as invasiveness, high costs, and lengthy procedures. This review paper aims to explore the integration potential of Green Graphene (GG) with biosensors to achieve a sustainable platform for early cancer diagnosis. GG, derived in an environment-friendly manner, possesses unique properties that make it an appealing candidate for cancer diagnostics. Its remarkable features, including a large surface area, excellent biocompatibility, and high stability, facilitate effective interactions with cancer cells. To enhance the selective binding of GG to cancer cells for improved detection via biosensors, various surface modification and functionalization techniques have been developed. The sustainability aspect of GG aligns with the increasing focus on environmentally friendly healthcare practices. Compared to conventional materials used in cancer diagnostics, GG's production minimizes environmental impact. Furthermore, GG demonstrates promise in cancer diagnosis due to its biocompatibility and versatility. This review paper provides an in-depth overview of current research on GG as a sustainable material for early cancer diagnosis. By addressing the limitations of conventional methods, GG-based diagnostics offer a promising alternative that promotes environmentally friendly healthcare practices. The integration of GG into biosensors for cancer diagnosis opens new possibilities for personalized treatment strategies, potentially revolutionizing the field of oncology and ultimately leading to improved patient outcomes.</t>
  </si>
  <si>
    <t>10.1016/j.diamond.2024.111517</t>
  </si>
  <si>
    <t>Enhancing perovskite solar cells with graphene-based nanocomposites for sustainable energy: A comprehensive review</t>
  </si>
  <si>
    <t>Solar cells have emerged as a pivotal technology for addressing contemporary energy and environmental challenges, driven by the imperative for sustainable energy solutions. Among these, perovskite solar cells (PSCs) have garnered significant scientific attention due to their cost-effectiveness, competitive power conversion efficiency, lightweight design, and flexibility compared to conventional solar cells. The integration of new graphene-based materials in photovoltaic solar cells presents a promising avenue to overcome existing limitations. These materials offer versatile alternatives and composites with other valuable substances, facilitating exciton dissociation, improving charge transport, providing substrate coverage, inhibiting undesirable actions, enhancing sensitivity, and bolstering stability in PSCs. This review explores the potential of graphene-based materials in advancing PSC technology, examining current applications and strategic pathways for future research. Emphasis is placed on the intrinsic properties of graphene, alongside discussions on synthesis and functionalization techniques. Through an exhaustive analysis of recent literature, this study delves into the utilization of graphene and its derivatives in PSCs, while also addressing the potential benefits and challenges associated with their integration into photovoltaic systems.</t>
  </si>
  <si>
    <t>10.1016/j.jclepro.2024.140650</t>
  </si>
  <si>
    <t>A comparison of environmental performance of electronic and bound-thesis using life cycle assessment</t>
  </si>
  <si>
    <t>Dematerialization through information technology aids in advancing environmental sustainability. Replacing a bound thesis with an e-thesis for a university dissertation will be a complementary paradigm shift for higher environmental performance. Hence, the study intended to determine and compare the environmental performance parameters of conventional paper-based bound-thesis and e-thesis. Moreover, the study aimed to identify the activities causing higher environmental burdens during the production of bound and e-thesis. Open LCA 1.11 was employed for a conventional bound thesis with its e-version submitted by the undergraduates of the Faculty of Agriculture, University of Ruhuna, Sri Lanka. The study utilized U.S. EPA life-cycle inventory data. The analysis demonstrated that the overall global warming potential of a 40-page hard cover thesis was 4,839,000.00 kg CO2-eq to which paper and cover import and paper manufacturing stages contributed more than 99% (4,830,000.0 kg CO2-eq). In comparison, a 0.084 MB soft copy of an e-thesis reported a negligible (0.09936 kg CO2-eq) global warming potential value. Ozone formation-human health, ozone formation-terrestrial ecosystems, terrestrial acidification, fine particulate matter formation, and marine eutrophication potential were 265,584.31 kg NOx eq, 265,583.21 kg NOx eq, 177,451.5 kg SO2 eq, 52,948 kg PM2.5 eq, and 29,041.0 kg N-eq for bound thesis production system. Except for the stratospheric ozone depletion impact and water consumption, environmental performance indicators of e-thesis were superior to the conventional-bound thesis. The study recommends the preparation of e-thesis as an environmentally sound approach. Switching to renewables, extended lifespan, and material recycling of devices at the end of use, sustainable forestry practices, process optimization, and cleaner production technologies can further enhance the environmental performance of e-thesis.</t>
  </si>
  <si>
    <t>10.1016/j.jclepro.2014.07.052</t>
  </si>
  <si>
    <t>Towards supply chain sustainability: economic, environmental and social design and planning</t>
  </si>
  <si>
    <t>Costumers and governments are pressuring companies to become more sustainable. However, the lack of research on how to incorporate these issues makes this a challenging task. To fill this gap a generic multi-objective mathematical programming model for the design and planning of supply chains, integrating the three dimensions of sustainability is presented. The economic pillar of sustainability is addressed in this work considering the costs of the supply chain. Then ReCiPe, an environmental assessment methodology, indicated in the literature and by the European Commission as the most developed one currently available, is for the first time applied to supply chain design optimization. Finally, a social indicator appropriate to assess strategic decisions is proposed. This social indicator considers the impact of social and political concerns on company's performance. The relevance of this model as a decision support system is highlighted with its application to a real case study of a Portuguese battery producer and distributor. A set of strategies to select the best solution among the obtained optimal ones is presented. Results show that the model allows improvements in all the three dimensions of sustainability and offers important managerial insights.</t>
  </si>
  <si>
    <t>10.1016/j.jclepro.2024.143117</t>
  </si>
  <si>
    <t>Achieving net zero neighborhoods: A case study review of circular economy initiatives for South Wales</t>
  </si>
  <si>
    <t>Adopting net zero neighborhoods (NZN) combined with circular economy are increasingly recognized as an essential strategy for construction companies, allowing their transition towards sustainability and contributing to climate change mitigation. Transforming existing neighborhoods into NZN is necessary to achieve energy self-sufficiency and net zero by 2050. The success of NZN hinges on government initiatives. However, existing studies appear to lack a comprehensive exploration of the transformation initiatives within NZN, spanning aspects like raw materials, construction practices, transportation, and waste management, particularly in terms of technological advancements. To address the gap, this research introduces a conceptual framework that integrates the multiple case studies design method with an urban transformative capacity model. This innovative framework is the first application of a multi-level urban transformative capacity model in transforming existing neighborhoods into NZN within a specific region. This research specifically utilizes South Wales in the UK as a case study. It identified four key initiatives in technology, construction, transportation, and waste management. These initiatives offer significant benefits, including fostering a more sustainable and environmentally friendly construction industry through enhanced traceability and efficiency, and simultaneously promoting social sustainability by improving community engagement, providing social benefits through sharing economy initiatives, and creating new green job opportunities.</t>
  </si>
  <si>
    <t>10.1016/j.oregeorev.2020.103521</t>
  </si>
  <si>
    <t>The story of rare earth elements (REEs): Occurrences, global distribution, genesis, geology, mineralogy and global production</t>
  </si>
  <si>
    <t>Rare earth elements (REEs) including fifteen lanthanides, yttrium and scandium are found in more than 250 minerals, worldwide. REEs are used in various high-tech applications across various industries, such as electrical and electronics, automotive, renewable energy, medical and defence. Therefore, the demand for REEs in the global market is increasing day by day due to the surging demand from various sectors, such as emerging economies, green technology and R&amp;D sectors. Rare earth (RE) deposits are classified on the basis of their genetic associations, mineralogy and form of occurrences. The Bayan Obo, Mountain Pass, Mount Weld and China’s ion adsorption clays are the major RE deposits/mines in the world to date and their genesis, chronology and mineralogy are discussed in this review. In addition, there are other RE deposits, which are currently being mined or in the feasibility or exploration stages. Most of the RE resources, production, processing and supply are concentrated in the Asia-Pacific region. In this regard, China holds the dominancy in the RE industry by producing more than 90% of the current rare earth requirements. Thus, REEs are used as a powerful tool by China in trade wars against other countries, especially against USA in 2019. However, overwhelming challenges in conventional RE explorations and mining make secondary RE resources, such as electric and electronic waste (e-waste) and mine tailings as promising resources in the future. Due to the supply risk of REEs and the monopoly of the REEs market, REEs recycling is currently considered as an effective method to alleviate market fluctuations. However, economical and sustainable processing techniques are yet to be established to exploit REEs via recycling. Moreover, there are growing ecological concerns along with social resistance towards the RE industry. To overcome these issues, the RE industry needs to be assessed to maintain long-term social sustainability by fostering the United Nations sustainable development goals (SDGs).</t>
  </si>
  <si>
    <t>10.1016/j.resconrec.2016.09.030</t>
  </si>
  <si>
    <t>Energy and eMergy assessment of the production and operation of a personal computer</t>
  </si>
  <si>
    <t>Production of electronic devices (e.g., the day-by-day increasing number of computers and cell phones) requires energy as well as large and diverse amounts of materials, among which rare and strategic minerals. The extraction of such non-renewable resources is already a source of concern due to their limited availability and environmental impact. Identifying energy and materials costs over the entire production chain is, therefore, a priority in order to be able to suggest improvements that lead to optimizing resource use. On the other hand, the large and increasing numbers of these devices worldwide create additional concern about their end-of-life disposal, in order to prevent pollution of air, water and soil due to their degradation and leakage, if not properly managed. The end-of-life management of Waste Electric and Electronic Equipment (WEEE) has been the subject of heated debate over the past years. Their environmental impacts are so huge that they must be considered hazardous waste and must be regulated by a dedicated and specific legislation at international, European and national levels. Impacts may be decreased if WEEE are looked at a mine of valuable materials that, if properly exploited, can be re-introduced into the production chains with considerable economic and environmental advantages (and less extraction from mines). In this study, an energy assessment is performed to examine the energy costs of desktop and laptop computers from raw materials acquisition to manufacturing and use. Two options are explored, namely the use of primary materials and conventional fossil energy sources as well as an alternative scenario that uses recycled materials and renewable resources, in both production and use phases. Since, however, the environmental quality of renewable and non-renewable resources (their availability, renewability, regulatory role within ecosystems’ dynamics) depends on the work performed by nature for their generation at the scale of biosphere, an eMergy assessment (i.e. an evaluation of the environmental support at the largest scale of biosphere) was also performed in order to explore the sustainability of reuse, recycling and recovering patterns. Calculated performance and sustainability indicators refer to the production and use of a desktop computer compared to a laptop computer, with focus on both production and use phases. In order to make comparison easier, not only reference is made to one computer as final product, but also to its computing performance (FLOPS, floating-point operations per second), a concept applicable to all computer models.</t>
  </si>
  <si>
    <t>10.1016/j.jclepro.2022.133947</t>
  </si>
  <si>
    <t>Market-based instruments and sustainable innovation:A systematic literature review and critique</t>
  </si>
  <si>
    <t>This paper describes a systematic literature review of how market-based instruments can influence the development of sustainable innovation. Our analysis of empirical papers published in selected peer-reviewed journals from 1992 to 2021 shows that contextual factors such as geography and industrial sector impact whether market-based instruments successfully stimulate firms to adopt sustainable innovation. Interestingly, while most of our selected papers on East Asia report positive effects of market-based instruments, about half of the papers on Europe report negative or non-significant effects. Moreover, we appear to uncover a link between the research method they use for analysis and the observed effectiveness of market-based instruments. We reflect on the limitations and bias in current methodological approaches and discuss explanations for our findings, implications for policymakers, and avenues for future research.</t>
  </si>
  <si>
    <t>10.1016/j.resourpol.2024.105149</t>
  </si>
  <si>
    <t>Sourcing cobalt in the Democratic Republic of the Congo for a responsible net-zero transition: Incentives, risks and stakeholders</t>
  </si>
  <si>
    <t>Net-zero technologies and the electrification of transport rely heavily on cobalt-containing equipment. Growing demand for cobalt entails environmental, social and economic sustainability risks of cobalt mining, particularly artisanal and small-scale mining (ASM) in the Democratic Republic of the Congo (DRC). Many studies have raised the importance of motivating stakeholders to source cobalt responsibly. Through a systematic literature review, we identify nine sustainability risks that need to be addressed in the cobalt supply chain, analyse measures for incentivising responsible cobalt sourcing, and map links between the sustainability risks and the measures, to elaborate on the engagement of downstream stakeholders and identify methodological gaps. We group such measures into four incentive mechanisms, where integrating ASM into the cobalt supply chain while further formalising the ASM sector (Incentive Mechanism III) is the key to addressing most sustainability risks. Further deconstructing Incentive Mechanism III demonstrates that upstream stakeholders and governments shoulder most responsibility for its implementation. Engagement of downstream companies (such as electric vehicle manufacturers) is inadequate, given their significant influence both on consumers and on the cobalt supply chain. To engage downstream stakeholders more actively, we recommend establishing dedicated ASM funding pools and providing training for ASM communities.</t>
  </si>
  <si>
    <t>10.1016/j.nexus.2022.100149</t>
  </si>
  <si>
    <t>Innovation from waste with biomass-derived chitin and chitosan as green and sustainable polymer: A review</t>
  </si>
  <si>
    <t>The need for developing renewable materials to reduce the reliance on fossil fuels as a feedstock for a wide variety of uses is becoming increasingly widely acknowledged in society. Chitin, the second most abundant nitrogenous natural polymer derived from renewable biomass resources, have attracted significant interest as a promising natural source to produce functional materials due to their unique properties, abundant availability, and environmental appeal. Chitin is present in huge amounts in seafood waste, which is severely underutilized, resulting in resource wastage. An appealing alternative is to upcycle chitin-containing trash into value-added goods, to meet the sustainable development requirements. Since the large quantities of seafood waste remain underexploited, their utilization can potentially bring both ecological and economic benefits. The present review discusses the general properties of chitin and chitosan as natural polysaccharides, highlighting the innovative and eco-friendly methods for recovery of chitin and its derivatives from waste sources. The recent trends of the application of chitin and chitosan in various sectors are explored, highlighting the nexus between the generation and management of seafood waste and its transformation into valuable commercial products as a solution.</t>
  </si>
  <si>
    <t>10.1016/j.seta.2022.102692</t>
  </si>
  <si>
    <t>Challenges in achieving sustainable development goal 7: Affordable and clean energy in light of nascent technologies</t>
  </si>
  <si>
    <t>The concerns about climate change mitigation, decarbonization in critical sectors, and environmental pollution reduction have instigated a global surge in the use of renewables. As distributed energy resources (DER) proliferate, the existing power grid may be transformed into a carbon-free power system, ensuring that everyone has access to affordable, reliable, sustainable, and modern energy. However, there are some practical impediments and challenges in the transition of the global energy system. Hence, the present study aims to examine the benefits, technological advancements, problems, and solutions for establishing a global sustainable green grid. This study also provides a comprehensive literature review of strategic research direction relating to energy transition in various sectors; identification of major issues and challenges in renewable power network; investment requirements in clean electricity generation; operational challenges of 100% renewable integration into the power grids; and power pool interconnection issues for building a renewable energy system on a global scale. Through reviewing several emerging low-carbon technologies, this article offers insights into the feasibility and sustainability assessment of transnational clean electricity networks for supplying power throughout the world. The findings of this study highlight the potential of adopting variable renewable energy (VRE) systems in the development of a global eco-friendly grid. It also confirms that solar PV systems on a global scale of 8519 gigawatts would reduce 4.9 Gt of greenhouse gas (GHG) emissions and fulfill 25% of global electricity demand by 2050. The review affirms that intercontinental solar power infrastructure can ensure solar power supply to solar power deficient countries, allowing the world to move toward a sustainable and clean energy future. Finally, this work suggests future research opportunities for the global clean energy system.</t>
  </si>
  <si>
    <t>10.1016/j.desal.2021.115510</t>
  </si>
  <si>
    <t>Recovery of precious metals from industrial wastewater towards resource recovery and environmental sustainability: A critical review</t>
  </si>
  <si>
    <t>Nowadays, the recovery processes of precious metals (PMs) from industrial wastewater streams have found significant attractions among various investigators worldwide. PMs are known as rare/noble chemical elements that their fundamental characteristics such as ductility, electrical conductivity, and resistance against corrosion have made them promising for application in industrial-based activities such as jewelry, petrochemistry, and catalysis. The main objective of this review paper is to provide an opportunity for expert as well as non-expert readers to be familiar with the state-of-the-art breakthroughs in the recovery of PMs (i.e., gold (Au), silver (Ag), platinum (Pt), palladium (Pd), ruthenium (Ru), rhodium (Rh), iridium (Ir), osmium (Os), Rhenium (Re) and so on.) from wastewater streams. Apart from the explanation of industrial applications, the recovery process of PMs using various approaches is aimed to be interpreted comprehensively. Eventually, the advantages and disadvantages of applied techniques for the recovery of PMs are discussed, and different approaches as well as future perspectives towards their sustainable use are introduced.</t>
  </si>
  <si>
    <t>10.1016/j.wasman.2021.12.042</t>
  </si>
  <si>
    <t>Environmental sustainability of an integrate anaerobic digestion-composting treatment of food waste: Analysis of an Italian plant in the circular bioeconomy strategy</t>
  </si>
  <si>
    <t>In light of the adoption of recent global policies and strategies for a more sustainable food waste management system and a greater control of environmental impacts, this study describes a circular bioeconomy plant model, currently operating in South Italy, for treatment and enhancement of organic fraction of municipal solid waste. The key basis for plant activity is dry anaerobic digestion of separately collected organic fraction of municipal solid waste (SC-OFMSW) followed by digestate composting process. Biomethane for use in the transport sector is obtained by biogas cleaning and upgrading, while high-quality compost for organic farming is produced by digestate composting. Plant activities are completed by the transformation of part of the produced waste into refuse derived fuel (RDF) to be allocated to waste-to-energy plants and the treatment of odour emissions which allows the recovery of ammonium sulphate as a fertilizer. A rooftop photovoltaic system supplies most of electric energy needed by the plant. For plant activities relative to 2020, carbon footprint was equal to −112 kg CO2eq. for Mg of organic waste, while depletion of fossil resources was estimated at −89.6 kg oil eq. Mg−1 of waste. Primary energy demand of food waste treatment system was −2.66 GJ Mg−1 of input waste. Replacement of natural gas with biomethane for transport sector provided the greatest improvement contribution for all the examined categories.</t>
  </si>
  <si>
    <t>10.1016/j.ijdrr.2020.102006</t>
  </si>
  <si>
    <t>Reconstruction and revitalization in Fukushima a decade after the “triple disaster” struck: Striving for sustainability and a new future vision</t>
  </si>
  <si>
    <t>While disasters occur relatively frequently almost none are of a scale as serious or complex as the triple disaster that devastated coastal regions of Tohoku, Japan. How can a region recover from a disaster as horrific as that triggered by the earthquake, tsunami and radioactive contamination linked to the explosions and reactor meltdowns at the Fukushima Dai-ichi nuclear power plant? Recovery and reconstruction in cases of large-scale disasters involves multiple activities which extend over long periods of time. This article focuses on one aspect of this -- the efforts that are being made to bring about deeper transformative changes that aim to make the region in and around Fukushima both more sustainable and resilient. The region is betting on becoming a leader of global significance in several areas: tsunami disaster management and recovery, nuclear disaster recovery know-how (technological, scientific, and social), renewable energy development, and hydrogen fuels and battery storage technologies. This effort is made difficult, however, by many evacuees’ reluctance to return to the region and the complex challenges associated with dealing with the aftermath of the nuclear accident.</t>
  </si>
  <si>
    <t>International Journal of Disaster Risk Reduction</t>
  </si>
  <si>
    <t>10.1016/j.isci.2022.105727</t>
  </si>
  <si>
    <t>Toward evaluating the effect of technology choices on linkages between sustainable development goals</t>
  </si>
  <si>
    <t>Linkages between the Sustainable Development Goals (SDGs) have sparked research interest because a better understanding of SDG co-benefits may enable faster progress on multiple sustainability fronts. However, SDG linkages are typically analyzed without considering the technologies used to implement a primary SDG, which may have secondary effects on other SDGs. Here, we outline an approach to study this problem by connecting the industries and services required to produce a technology to the United Nations SDG indicator framework, using SDG7 and four energy technologies as an illustrative case. We find that all technologies in our set involve potential co-benefits with SDGs 1, 8–10, 12–13, and 17, and trade-offs with SDGs 6, 8–9, 11–12, and 14–15. Deployment services primarily induce co-benefits; manufacturing has mixed impacts. Our work sheds light on the technology characteristics (e.g., scale, high- or low-tech) that influence linkages while also pointing to SDG-relevant characteristics not captured by UN indicators.</t>
  </si>
  <si>
    <t>17 February 2023</t>
  </si>
  <si>
    <t>10.1016/j.egyr.2024.03.002</t>
  </si>
  <si>
    <t>Alternative sustainable aviation fuel and energy (SAFE)- A Review with selected simulation cases of study</t>
  </si>
  <si>
    <t>Renewable energy sources are gaining prominence as petroleum-based fuels deplete, necessitating alternative options. The aviation industry, facing increasing demand for both conventional and alternative fuels, is exploring blue hydrogen as a cleaner substitute for traditional jet fuels. This paper evaluates recent advancements in blue hydrogen production methods and hydrogen carriers such as ammonia, metal hydrides, formic acids, carbohydrates, and liquid-organic-hydrogen carriers (LOHC). Developed economies are actively researching biofuels as potential alternatives to petroleum, offering reduced emissions, enhanced fuel security, and improved sustainability. The power-to-liquid (PtL) method is employed to assess a sustainable alternative fuel, chemically matching regular jet fuel using water, CO2, and renewable energy. The study examines various biofuels and their application in aviation, comparing the techno-economic and environmental performance of PtL fuels to fossil and biomass-derived jet fuels. To estimate combustion flue gas properties, a model using Aspen Plus is developed, simulating the performance of a CFM56–7B turbofan engine with alternative fuels. Biodiesel, ethanol, n-butanol, 70% NH3–30% H2, and CH4 are evaluated, demonstrating comparable temperatures to conventional jet fuels. The NH3-H2 blend, while exhibiting lower thrust, limits the aircraft range due to reduced thrust compared to JET-A1 and kerosene-gasoline fuels. Ethanol shows slightly better thrust and range performance than the NH3-H2 blend but still falls short of conventional jet fuels. Biofuel and n-butanol emerge as promising replacements, demonstrating comparable thrust and range performance, with only a 15% reduction in aircraft range compared to JET-A1 fuel. The study provides valuable insights into the potential of these alternative fuels, emphasizing the need to consider combustion flue gas temperatures and their impact on existing power plants.</t>
  </si>
  <si>
    <t>10.1016/B978-0-443-14074-7.00002-9</t>
  </si>
  <si>
    <t xml:space="preserve">2 Tribological challenges for a sustainable e-mobility </t>
  </si>
  <si>
    <t xml:space="preserve">
               Electro-mobility (or e-mobility) is the new paradigm shift for a sustainable transportation future potentially replacing most if not all of the fossil-fuel-powered transportation vehicles by the end of this century and hence enabling unparalleled energy security, environmental cleanliness, and economic prosperity for the whole humanity. Electric vehicles (EVs) constitute the backbone of e-mobility and they differ radically from the traditional vehicles that are powered by well-established internal combustion engines (ICEs). However, the operating conditions of EVs are very different from those of ICEs involving much harsher thermal, electrical, and tribological conditions. In particular, as the function of drivetrains shifts from mostly a load-carrying to the torque-transferring mode in EVs, durability concerns due to extreme pressure and shear conditions potentially triggering accelerated wear, fatigue, and scuffing failures may present new challenges for both the materials and lubricants being used. In this chapter, we provide a comprehensive overview of the tribological and other important challenges (i.e., thermal, electrical, and materials) that must be addressed in order to achieve superior resistance to wear, corrosion, and contact fatigue, as well as desirable thermal and electrical properties needed for a safe, smooth, and long-lasting operation of future EVs.
            </t>
  </si>
  <si>
    <t>Electric Vehicle Tribology</t>
  </si>
  <si>
    <t>10.1016/j.techfore.2023.122409</t>
  </si>
  <si>
    <t>Drivers of sustainable business model innovations. An upper echelon theory perspective</t>
  </si>
  <si>
    <t>This study explores the factors that drive the adoption of sustainable business model innovations (SBMIs). In this mixed-method (qualitative and quantitative) study, we draw on upper echelon theory to identify the factors that have led firms to switch from conventional products and processes to sustainable business innovation. This study of senior managers uses qualitative data to understand the mechanisms adopted by top management to make the switch to SBMIs. Data was gathered from 285 middle managers to empirically validate the theoretical model. The study concludes that in the top management team (TMT), ambidextrous learning has a positive association with the firm's decision to adopt SBMIs. However, TMT diversity and university-industry collaboration are positively associated with ambidextrous learning by top management and, subsequently, the adoption of SBMIs. Our findings also suggest that transformational leadership positively moderates the association between TMT diversity and ambidextrous learning. However, the impact on the relationship between collaboration and ambidextrous learning is negative.</t>
  </si>
  <si>
    <t>10.1016/j.igd.2023.100038</t>
  </si>
  <si>
    <t>Toward sustainable and green development in Chile: Dynamic influences of carbon emission reduction variables</t>
  </si>
  <si>
    <t>This study investigated the dynamic effects of economic growth, renewable energy consumption, urbanization, industrialization, tourism, agricultural productivity, and forest area on carbon dioxide (CO2) emissions in Chile. Using the dynamic ordinary least squares (DOLS) approach, time series data from 1990 to 2020 were analyzed. A 1% increase in economic growth, urbanization, industrialization, and tourism will increase Chile's CO2 emissions by 0.62%, 0.24%, 0.15%, and 0.1%, respectively. Additionally, a 1% increase in renewable energy consumption, agricultural production, and forest area may lead to CO2 emission reductions of 0.55%, 0.20%, and 0.98%, respectively. The estimated outcomes are insensitive to alternative estimators such as fully modified ordinary least squares (FMOLS) and canonical cointegrating regression (CCR). In order to ensure environmental sustainability through emission reductions, this article recommends policies on low-carbon economies, renewable energy consumption, sustainable urbanization, green industrialization, eco-friendly tourism, climate-smart agriculture, and sustainable forest management.</t>
  </si>
  <si>
    <t>10.1016/j.ijhydene.2024.05.191</t>
  </si>
  <si>
    <t>Advancements in Supercapacitor electrodes and perspectives for future energy storage technologies</t>
  </si>
  <si>
    <t>Supercapacitors are promising energy storage devices for the future-generation world. They store energy through a charge separation mechanism and have high charge-discharge rates, specific energy and specific power. It compares supercapacitors with batteries regarding cycle life, efficiency, self-discharge, temperature sensitivity, maintenance, cost, and other applications. The previous review work primarily focused on advancements in electrode materials. The review highlights recent advancements in electrode nanotechnology, focusing on tailored nanostructures, advanced carbon nanomaterials, 2D nanomaterials, binder-free electrodes, nanocomposites and advanced characterization techniques. The challenges and limitations associated with supercapacitor electrodes and potential devices for improved performance are also discussed. Furthermore, the review explores the application of supercapacitors in electric vehicles, renewable energy integration, grid stabilization, and uninterruptible power supply systems. It also presents future perspectives on enhancing supercapacitor electrodes for sustainable and efficient energy storage.</t>
  </si>
  <si>
    <t>12 June 2024</t>
  </si>
  <si>
    <t>10.1016/B978-0-443-15738-7.00040-4</t>
  </si>
  <si>
    <t xml:space="preserve">Introduction to Green Chemicals and Advanced Materials </t>
  </si>
  <si>
    <t xml:space="preserve">
               The realm of green chemicals and advanced materials involves innovative methodologies and technologies centered on sustainable progress and the preservation of the environment. Green chemistry is expanding its influence from academic laboratories to industrial settings. Sustainable practices encompass the substitution of volatile organic solvents, which constitute a significant portion of reaction materials, the creation of reusable catalysts, the development of energy-efficient synthesis methods, and the promotion of renewable starting materials. By adhering to the principles of green chemistry, numerous companies have significantly boosted their turnover, leading to both environmental and economic advantages. This chapter examines various instances where green chemistry has notably amplified the sustainability aspect of industrial processes and proposes measures to advocate for and popularize green practices in synthesis.
            </t>
  </si>
  <si>
    <t>10.1016/j.jclepro.2017.09.108</t>
  </si>
  <si>
    <t>Towards zero waste manufacturing: A multidisciplinary review</t>
  </si>
  <si>
    <t>The word “Waste” normally emphasis something around us which should be re-cycle, re-used, reduced or even eliminated, if possible. A giant amount of waste, such as: electronics/electrical items, manufacturing scrap, discarded constructional materials, polymers from daily needs, etc., is being generated day-by-day, whereas its treatment is lagging. The term zero waste (ZW) is continuously encouraging both producers and consumers to adopt sustainable approaches in order to reduce their expenditures as well as to help in making a better world. In the past, researchers have highlighted numerous techniques to tackle physical waste, however the chemicals which are normally generated from this waste is more critical and limitedly reported. Zero Waste Manufacturing (ZWM) is believed as a roadmap for future of manufacturing by which the burning issue of “Waste” can be tackled. However, ZWM can be supported with recycling and reusability of the produced wastes in another manufacturing process, use of optimization tools and sustainable manufacturing theories, development of precision manufacturing systems, etc. This review article is taken up to discuss various recent sustainable manufacturing ideas applied in the prominent sectors with an aim to either re-cycle/re-use the discarded ones or to produce a fresh part in eco-friendly manners. Special attention is paid to the current trends in machining and a brief case study of sustainable manufacturing of aerospace industry has also been discussed.</t>
  </si>
  <si>
    <t>10.1016/j.jmrt.2023.12.043</t>
  </si>
  <si>
    <t>Hybrid heterophasic polypropylene composites with basalt fibers and Magnesium oxysulfate reinforcements for sustainable automotive materials</t>
  </si>
  <si>
    <t>Hybrid heterophasic polypropylene (PP) composites comprising basalt fibers and Magnesium oxysulfate reinforcements were fabricated for the next generation of automobile plastic parts. The prepared composites were tested and characterized for their thermo-mechanical performance. Addition of polypropylene-grafted-maleic anhydride (PP-g-MA) increased the tensile and flexural strength signifying the establishment of an adequate fiber-matrix interphase in case of hybrid composites. While basalt fiber addition played a reinforcing role in all the composites, Magnesium oxysulfate agglomeration and lack of an adequate fiber – matrix interphase reduced the reinforcing efficiency of the hybrid reinforcements at higher Magnesium oxysulfate contents. Nevertheless, the hybrid composites had higher mechanical properties than the neat polypropylene and Magnesium oxysulfate reinforced polypropylene. Hybrid composites offer enhanced mechanical properties, improved impact performance, and increased sustainability, making them a promising choice for the automotive industry.</t>
  </si>
  <si>
    <t>January–February 2024</t>
  </si>
  <si>
    <t>10.1016/j.cscee.2021.100166</t>
  </si>
  <si>
    <t>Sustainable bioprocess technologies for urban waste valorization</t>
  </si>
  <si>
    <t>Industrialization and rapid growth of population have led to an increase in the generation of urban wastes. A significant portion of this waste constitutes the organic fraction which could be utilized as a bioresource for recovery of value-added products (biofuels, biochemicals, enzymes, bioplastics, bioelectricity), via bioprocessing technologies such as anaerobic digestion, microbial fermentation and bioelectrochemical systems. Bioprocessing of urban waste is the most reasonable method among the existing diverse methods of waste management in terms of its cost, potential and generation of non-toxic products. This review exclusively covers the strategies adapted for bioprocessing of urban waste. The microbes used during the bioprocessing of these wastes, are known to have a significant potential for degradation of organic waste fractions. In addition, bioprocessing technologies could be combined with other waste treatment methods to enhance the efficacy of waste management. However, these technologies could be successfully implemented only when they receive the support from the national and local governments.</t>
  </si>
  <si>
    <t>10.1016/j.enbuild.2024.114726</t>
  </si>
  <si>
    <t>Energy saving starts in the kitchen</t>
  </si>
  <si>
    <t>The field of sustainable construction and interior design demands innovative solutions to optimize energy efficiency and minimize environmental impact. This need has been further amplified by the European Community's Directive on Energy Efficiency 2012/27/EU and its subsequent revisions. The kitchen, as a central hub of domestic energy use, presents a significant opportunity for improvement. This paper introduces a novel application of heat pump technology for energy reuse in household appliances. The proposed SMACK (SMArt energy-Conserving Kitchen) system embodies a holistic approach, merging eco-sustainability with advanced design principles. SMACK's modularity enables customization and scalability to meet diverse requirements. A comprehensive assessment indicates potential average energy savings approaching 50%, contingent upon appliance configuration. Importantly, this study incorporates preliminary real-world measurements on a minimal appliance, offering empirical insights into the SMACK system's performance. The SMACK project signifies a major step towards environmentally conscious design, setting a new standard for sustainable technology integration within the home.</t>
  </si>
  <si>
    <t>10.1016/j.jece.2023.109309</t>
  </si>
  <si>
    <t>Latest insights on technologies for the treatment of solid medical waste: A review</t>
  </si>
  <si>
    <t>Nowadays there is a growing concern in the treatment of solid medical waste due to the increase in waste generation that has been accelerated by the pandemic. This accentuated the problems of medical waste management, related to separation, storage, and transportation. In addition, current medical waste treatments are not globally accepted, since most of them generate pollutants, or simply not all treatment technologies are applied correctly. This review analyzes the basis for proper management, and the main existing technologies and developments carried out so far. An exhaustive comparison between them allows for distinguishing the pros, cons, scales, and applicability of each one. This is complemented with a TRL analysis to describe their degree of development. Furthermore, some waste-to-energy (WtE) alternatives are discussed since they represent an appealing option that can positively affect the environment and the economy of existing technologies. Finally, some tools and technology selection criteria shown in the literature are presented, along with some discussion of their economics. This paper exposes a theoretical approach based on the literature on the current situation of solid medical waste treatment and provides the basis for decision-making to implement some existing technologies. Likewise, it presents the limitations in the current system that are the kick for future research.</t>
  </si>
  <si>
    <t>10.1016/j.surfin.2024.104438</t>
  </si>
  <si>
    <t>A sustainable and highly efficient photocatalytic and supercapacitor electrode for biogenic nickel oxide nanoparticle infused graphene oxide</t>
  </si>
  <si>
    <t>Energy-storage device manufacturing focuses on cost-effective, efficient, and stable solutions. Electrodes based on graphene oxide (GO) and nickel oxide (NiO) have enhanced electrochemical characteristics, such as high specific capacitance and prolonged cycle stability, which are desirable in supercapacitors. Moreover, a green synthesis pathway was developed for the production of NiO/graphene oxide composites (GO-NiO). FESEM, HRTEM, FTIR, XRD, XPS, UV–Vis, and Raman spectroscopy were among the many methods used to characterize the as-prepared nanocomposites. Since both NiO and the GO-NiO nanocomposite displayed estimated optical band gaps of about 3.45 eV, they were regarded to be semiconductors with potential applications as photocatalysts. GO-NiO nanocomposite was used to adsorb and photodegrade Acridine orange (AO) and Rhodamine-B (Rh-B) from an aqueous solution. In the presence of visible light, the GO-NiO nanocomposite undergoes photodegradation and adsorption at a much quicker rate and with a greater removal efficiency than when exposed to darkness. In under 90 min, GO-NiO composite removed 86.81% of Acridine orange and 86.12% of Rhodamine-B. Photodegradation and adsorption in visible light remove Acridine orange and Rhodamine-B more effectively than adsorption alone. Electrochemical studies of GO-NiO nanocomposites showed that the samples are very stable over numerous cycles and have a specific capacitance of about 228.78 Fg−1 at a scan rate of 10 mV s−1. The NiO-infused GO nanocomposites for photocatalytic and supercapacitor applications are new because of their synergistic features, which efficiently degrade pollutants and store energy, with extensive environmental and energy applications.</t>
  </si>
  <si>
    <t>10.1016/j.esd.2022.05.010</t>
  </si>
  <si>
    <t>Managing e-waste from off-grid solar systems in Kenya: Do investors have a role to play?</t>
  </si>
  <si>
    <t>Over the past decade, the market for off-grid solar (OGS) systems providing affordable sources of energy has seen a remarkable expansion in many developing countries where coverage by the electricity grid is limited. The observed market growth has been fuelled by the provision of finance by a variety of foreign investors to private suppliers of such systems. The development of the OGS market plays an important part in meeting the development imperative of ensuring access to sustainable and affordable sources of energy for all. However, increasing awareness and criticism have emerged about the generation of electronic waste (e-waste) from solar products as an unintended negative side effect of their diffusion. In this paper, we explore whether and how investors of dominant OGS system providers in Kenya, a country that has experienced rapid growth in its OGS market, have reacted to concerns about solar e-waste by changing their funding modalities and practices. Our analysis is based on in-depth interviews carried out with a diverse sample of international investors and industry experts. We find that most investors have not incorporated requirements for managing e-waste beyond a mere box-ticking exercise in their due diligence and monitoring and compliance mechanisms. Hence, e-waste is currently not seen as a priority for investors, which raises questions about the overall environmental sustainability of such investments. To the extent that some investors have devoted attention to improving e-waste management, such efforts appear to have been motivated by the potential risks to their reputations. We also find that the Global Off-Grid Lighting Association – a global industry association for the off-grid solar sector – plays an important role in making investors aware of the link between their investments and the adverse environmental impacts of e-waste. Since most of the solar supplier firms are start-ups that are concerned with developing viable businesses, we find that investors do not want to impose another cost burden on them by requiring the introduction of elaborate e-waste management as part of their investment criteria. Furthermore, our interviews highlight the lack of adequate waste transport and recycling infrastructures and the lack of pressures from waste management regulation as key barriers to the management of e-waste. We discuss the relevance of these findings for strategies on how best to tackle the emerging problem of e-waste from OGS devices.</t>
  </si>
  <si>
    <t>10.1016/j.clet.2022.100547</t>
  </si>
  <si>
    <t>A stochastic constrained optimization on multi-echelon renovated supply chain with sustainable production and transportation</t>
  </si>
  <si>
    <t>Environmental change and house gas emissions have made nations implement different carbon administrative mechanisms in some industrial sectors far and wide to control carbon discharges. We present a mathematical model with sustainable transport and production for this concern. One viable strategy is utilizing a closed-loop supply chain (CLSC) to reduce the environmental hazards driven by industries. We consider a CLSC with a manufacturer, a renovator, and a multi-buyer that concerns the structure and arranges an ideal system. We have considered service level constraints, floor and budget constraints, and stochastic stockpile constraints for getting a minimal expenditure to this sustainable supply chain. We have facilitated a numerical example and sensitivity analysis to justify the proposed model.</t>
  </si>
  <si>
    <t>10.1016/j.jclepro.2018.08.176</t>
  </si>
  <si>
    <t>Forecasting the number of end-of-life vehicles using a hybrid model based on grey model and artificial neural network</t>
  </si>
  <si>
    <t>This paper aims to better manage the reverse supply chain of the automotive industry in the context of green, circular, and sustainable development by predicting the number of end-of-life vehicles to be recycled through the establishment of a multi-factor model. The prediction of the number of end-of-life vehicles to be recycled in this paper will support the end-of-life vehicle recycling industry in terms of recycling management and investment decision-making and provide a reference for the formulation and implementation of policies relating to end-of-life vehicles. To solve the problems posed by nonlinear characteristics and uncertainty in the number of end-of-life vehicles recycled, and deal with the multiple factors influencing the recycling number, this paper presents a combined prediction model consisting of a grey model, exponential smoothing and an artificial neural network optimized by the particle swarm optimization (PSO) algorithm. Using Shanghai's end-of-life vehicle reverse logistics industry as an example, this study selects historical data about end-of-life vehicles recycled in Shanghai during the 2005–2016 period, identifies multiple influential factors, and validates the effectiveness and feasibility of the prediction model through empirical research. This paper proposes an effective prediction model for end-of-life vehicle industry managers, researchers, and regulators dealing with the industry's common challenges.</t>
  </si>
  <si>
    <t>10.1016/j.resconrec.2022.106274</t>
  </si>
  <si>
    <t>Industry 4.0 in sustainable supply chain collaboration: Insights from an interview study with international buying firms and Chinese suppliers in the electronics industry</t>
  </si>
  <si>
    <t>With the proclaimed advent of Industry 4.0 in supply chains, digitalisation is expected to restructure the ways in which buying firms and suppliers in supply chains collaborate, including on sustainability issues. Digital technologies are expected to foster information exchange and facilitate collaboration on sustainability issues between firms. Yet, there is limited empirical evidence explaining the role of Industry 4.0 in the context of sustainable supply chain management. This qualitative, exploratory study examines digitalisation in the electronics supply chain and its implications for sustainable supply chain collaboration (SCC). We focus on environmental sustainability aspects, such as environmental data analysis and energy use in the supply chain. We conducted 18 interviews with representatives from international electronics buying firms and Chinese suppliers to explore a) how digital technologies are currently used in SCC, and b) which opportunities, risks, and obstacles are associated with digitalisation in sustainable SCC. Our results indicate that a broad range of digital technologies on different digital maturity levels (including Industry 4.0 technologies) are used in SCC, but their use for sustainability purposes is still underdeveloped. Digitalisation is expected by most firms to improve sustainability, e.g., using big data analytics for energy management or easing the transfer of sustainability knowledge in the chain (what we call "digital environmental upgrading"). We argue, however, that if firms do not prioritise addressing sustainability through digitalisation in collaboration, digitalisation-related sustainability potentials will either not materialise on the firm-level, e.g., due to data sharing concerns, or will tend to be overshadowed by the negative indirect effects of digitalisation, such as rebound effects. We propose three political and managerial levers to enhance the overall socio-ecological performance of the supply chain.</t>
  </si>
  <si>
    <t>10.1016/j.enconman.2019.111938</t>
  </si>
  <si>
    <t>Research frontiers in sustainable development of energy, water and environment systems in a time of climate crisis</t>
  </si>
  <si>
    <t>Sustainable energy conversion and management processes increasingly require an integrated approach, especially in the context of addressing the climate crisis. This editorial puts forth related research frontiers based on 28 research articles of the special issue that is dedicated to the 13th Conference on Sustainable Development of Energy, Water and Environment Systems and regional series based on the 1st Latin American and 3rd South East European Conferences. Seven research frontiers are reviewed, the first three of which are (i) sustainable technologies for local energy systems, (ii) energy storage and advances in flexibility and (iii) solar energy penetration across multiple sectors. These research frontiers contain contributions based on renewable energy for wastewater treatment in islands, energy savings across urban built infrastructure, advanced district heating and cooling networks, power-to-gas and hydrogen production technologies, demand response in industrial systems, hybrid thermal energy storage, hybrid solar energy power plants, novel photovoltaic thermal technologies, and improved solar energy dispatchability. The research frontiers continue with (iv) wind, water based energy and the energy-water nexus, (v) effective valorization and upgrading of resources, (vi) combustion processes and better utilization of heat and (vii) carbon capture, storage and utilization. Significant contributions include innovative wind and hydrokinetic turbines, osmotic power technologies, synergetic solutions for water desalination, efficient catalytic pyrolysis, upgrading to reduce particle pollution, co-processing for alternative fuels, combustion characterization, electricity generation from waste heat sources, advances in heat exchangers and heat transfer, oxy-fuel combustion, post-combustion capture, and fly ash recycling for energy storage material. The research frontiers in this editorial provide ample opportunities to support societal transformations in the next decades to sustain planetary life-support systems.</t>
  </si>
  <si>
    <t>10.1016/j.seta.2023.103377</t>
  </si>
  <si>
    <t>A comprehensive review on sustainable energy management systems for optimal operation of future-generation of solar microgrids</t>
  </si>
  <si>
    <t>Conventional microgrids face a number of challenges due to intermittency of renewable energy resources and the lack of any effective energy management system. Thus, there is a need to develop a secure, stable, dynamic, microgrid with an AI-based energy management system for sustainable power generation to accomplish the targets of the United Nations Sustainable Goals (SDG7, SDG11 and SDG13). The novelty of the study is that it addresses these challenges, categorizes microgrid problems into optimal power flow, peak-shaving, and optimal network configurations and identifies the most recent metaheuristics, reinforcement learning, and blockchain technology as most promising techniques for microgrid energy management, decentralization, and cyber security. The modeling strategies and formulations, optimization objectives, and solving algorithms, are also described along with metaheuristics (evolutionary, swarm, physics-based, human-based, hybrid, and others), machine learning (model-based control, reinforcement learning, fuzzy logic), and blockchain techniques as reliable decentralized techniques. The results of case studies show that microgrid management systems can be implemented differently considering the size of the system, connectivity with the grid, technology used, capital cost, and automation. Follow-up research areas are also identified to address emerging challenges for the development of future AI applications, for conventional and future generation of renewable energy-based microgrids.</t>
  </si>
  <si>
    <t>10.1016/j.enconman.2021.115067</t>
  </si>
  <si>
    <t>Power-to-hydrogen pathway in the transport sector: How to assure the economic sustainability of solar powered refueling stations</t>
  </si>
  <si>
    <t>The transition to a hydrogen-based mobility requires the development of an infrastructure that must be able to satisfy the hydrogen demand. In the short and medium term, the lack of the hydrogen distribution infrastructure can be overcome through the on-site hydrogen production. However, the costs of the plants for hydrogen production, storage and distribution are currently too high and, therefore, the levelized cost of hydrogen is high above all if it is produced by renewable sources. To reduce this cost and to sustain the economic profitability of the on-site hydrogen production and distribution plants, a strong policy support and investments are required. This paper is focused on the evaluation of an incentive strategy that can assure the economic sustainability of on-site hydrogen refueling stations powered by a grid-connected solar plant. The strategy is based on the economic valorization of the carbon dioxide equivalent emissions that are avoided by adopting the proposed hydrogen pathway in comparison to the gasoline one that represents the reference for the current European powertrain technologies and trends. These carbon dioxide equivalent emissions have been estimated by applying the Well-To-Wheel analysis and the Life Cycle Cost analysis has been used to estimate the economic incentive to be paid to the avoided emission by fixing the discounted pay-back period and the current hydrogen selling price. The WTW analysis results have shown that the annual avoided equivalent emissions of the hydrogen pathway are equal to 320 tons and the corresponding economic incentives are 65.72 €/tCO2eq and 327.49 €/tCO2eq, by considering the Discounted Pay Back Periods of 10 and 8 years, respectively. Moreover, these incentives allow to achieve the Levelized Cost of Hydrogen and the Profitability Index equal to 9.02 €/kg and 1.75 (10 years) and 7.86 €/kg and 2.12 (8 years), respectively. In conclusion, the proposed incentive strategy is a suitable option to support the on-site HRS powered by grid-connected solar plants which are a promising solution for a sustainable mobility.</t>
  </si>
  <si>
    <t>10.1016/j.scitotenv.2023.163002</t>
  </si>
  <si>
    <t>Biobased natural deep eutectic system as versatile solvents: Structure, interaction and advanced applications</t>
  </si>
  <si>
    <t>The increasing emphasis on the development of green replacements to traditional organic solvents and ionic liquids (ILs) can be attributed to the rising concerns over human health and detrimental impacts of conventional solvents towards the environment. A new generation of solvents inspired by nature and extracted from plant bioresources has evolved over the last few years, and are referred to as natural deep eutectic solvents (NADES). NADES are mixtures of natural constituents like sugars, polyalcohols, sugar-based alcohols, amino acids and organic acids. Interest in NADES has exponentially grown over the last eight years, which is evident from an upsurge in the number of research projects undertaken. NADES are highly biocompatible as they can be biosynthesized and metabolized by nearly all living organisms. These solvents pose several noteworthy advantages, such as easy synthesis, tuneable physico-chemical properties, low toxicity, high biodegradability, solute sustainability and stabilization and low melting point. Research on the applicability of NADES in diverse areas is gaining momentum, which includes as - media for chemical and enzymatic reactions; extraction media for essential oils; anti-inflammatory and antimicrobial agent; extraction of bioactive composites; as chromatographic media; preservatives for labile compounds and in drug synthesis. This review gives a complete overview of the properties, biodegradability and toxicity of NADES which we propose can assist in further knowledge generation on their significance in biological systems and usage in green and sustainable chemistry. Information on applications of NADES in biomedical, therapeutic and pharma-biotechnology fields is also highlighted in the current article along with the recent progress and future perspectives in novel applications of NADES.</t>
  </si>
  <si>
    <t>10 July 2023</t>
  </si>
  <si>
    <t>10.1016/j.livsci.2023.105337</t>
  </si>
  <si>
    <t>Willingness-to-pay for reduced carbon footprint and other sustainability concerns relating to pork production – A comparison of consumers in China, Denmark, Germany and the UK</t>
  </si>
  <si>
    <t>There is growing societal concern about the impact of animal production on climate and other dimensions of sustainability. Continuing development of production in response to this will require the industry to know how much consumers are willing to pay for more sustainable pork, and how they prioritize different sustainability dimensions. In this 2022 questionnaire-based study, we investigated willingness-to-pay for more sustainable pork among consumers in Denmark, Germany, the UK and Shanghai, China. We examined how respondents prioritised lower climate impact in comparison with four other dimensions of sustainability: improved animal welfare, decreased use of antibiotics, freedom from Salmonella and other harmful bacteria, and the avoidance of rain forest depletion in the production of pig-feed. While many respondents were found to be willing to pay a price premium for more sustainable pork, only 10% (approx.) were prepared to pay more than a 20% premium. In all four countries, lower climate impact was among the least important reasons for paying a price premium. In the Western countries animal welfare was the most important reason while food safety was the most important reason in China. The most frequently stated reason for prioritizing animal welfare over climate impact was the belief that paying a price premium is necessary to make a difference for the animals while climate impacts can be handled by other means. An important insight gained is that the current focus on reducing climate impacts of pig production should not blind the relevant stakeholders to the importance of better animal welfare and food safety. If they lose sight of the latter, stakeholders will fall out of step with the priorities that many consumers currently have.</t>
  </si>
  <si>
    <t>Livestock Science</t>
  </si>
  <si>
    <t>10.1016/j.jwpe.2022.102593</t>
  </si>
  <si>
    <t>Techniques of nickel(II) removal from electroplating industry wastewater: Overview and trends</t>
  </si>
  <si>
    <t>As the world population increases and water resources diminish, the recovery of wastewater has attracted the attention of researchers and government agencies. Besides, the increasing amount of toxic pollutants in groundwater above the threshold raises questions about the efficiency of current wastewater treatments. Nickel-rich wastewater, in particular, has a great contribution to the contamination of water bodies due to its wide application in the electroplating industry, stainless steel manufacturing, and storage battery industries. Its negative consequences are strongly related to human health. Inappropriate selection of metal removal technologies affects aspects of cost, efficiency, and sustainability. Therefore, this review addresses the latest technologies (2017–2021) for treating nickel-rich wastewater. The techniques were divided into four categories: physicochemical, electrochemical, bioremediation, and others. Furthermore, patents and economic aspects were discussed. Consequently, this review sought to offer insights for developing new technologies with lower energy consumption and high removal efficiency, allowing their commercialization.</t>
  </si>
  <si>
    <t>10.1016/j.clet.2021.100318</t>
  </si>
  <si>
    <t>A review on economically-feasible and environmental-friendly technologies promising a sustainable environment</t>
  </si>
  <si>
    <t>In recent years, there has been an alarming increase in global problems such as pollution levels, global warming, and climatic changes. Studies have highlighted that these problems have not only intervened and contaminated abiotic resources but also biotic resources. These have become a serious threat and generated many environment related concerns. It has harmed the health of humans, animals, and plants. It has led to an increase of many diseases, brought down the life expectancy, and affected crops and agricultural pattern. This scenario has led to increase in awareness and has compelled various organizations to come together in mitigating the problem. Achieving sustainable development goals to protect and sustain environment has become an utmost need. Great efforts and expenditures are being made to provide various eco-friendly technologies for tackling and mitigating the problem. However, not all technologies are successful for practical implementation. Some criteria which play a decisive role include their working principle, effectiveness, carbon sequestration capabilities, cost management and sustainable outcomes. The review focuses on highlighting some of such technologies which fulfils all the above criteria. These innovations have been analysed for their mode of action, ability to reduce carbon footprint level, combat air pollutants, cost effectiveness or economic angle, and future aspects. They assure that no hazardous by-products are generated, and ultimately results in a low-cost alternative approach for appropriate applications. Their application on a wider scale would be meet SDGs. As a result, they have a promising future keeping in mind both green sustainability and economic sustainability. The review will be beneficial for gaining insight into present techniques, analysing modifications required, determining new approaches, and further broaden the aspects for research development.</t>
  </si>
  <si>
    <t>10.1016/B978-0-444-64309-4.00010-6</t>
  </si>
  <si>
    <t>Chapter 10 Circular economy transforming solid-wastes to useful products</t>
  </si>
  <si>
    <t xml:space="preserve">
               Present 21st century world has started facing several challenges (such as waste management, bioresource scarcity, food/and energy security, climate change, global warming and health risks) as a heavy price of reckless usage/or exploitation of natural resource. In such a scenario, the implementation of circular economy model (based on use, produce, consume, waste recovery/or recycling, sharing, leasing, reusing, repairing, renovating, refurbishing and using waste feedstock to produce secondary products) emerged as the best sustainable option than linear economy model (based on use, produce, consume and waste discard). Inculcation of circularity in every aspect of our life (behavior, livelihood, economy, infrastructure) can help us in attaining long-term goals of sustainability and harmonizing human existence on planet Earth. Recent technological advancements have assisted in creating sustainable methods (incineration, pyrolysis, composting, anaerobic digestion) for treating or recycling the enormous solid waste, thereby enhancing valuable product recovery (such as heavy metals, biogases, bioelectricity, feedstock). So, it is necessary to develop more efficient sustainable waste-to-energy technologies capable of reutilizing solid wastes and helping to safeguard the environment from waste generated hazards. This chapter deals with sustainable ways to incorporate solid wastes into the circular loop of circular economy model. This chapter will present practical solutions for solid waste recycling and for fully realizing the potential of solid waste in circular economy in terms of more revenues.
            </t>
  </si>
  <si>
    <t>Current Developments in Biotechnology and Bioengineering</t>
  </si>
  <si>
    <t>10.1016/j.resconrec.2010.02.008</t>
  </si>
  <si>
    <t>Reducing solid waste in higher education: The first step towards ‘greening’ a university campus</t>
  </si>
  <si>
    <t>Comprehensive solid waste management programs are one of the greatest challenges to achieving campus sustainability. Conducting a waste characterization study is a critical first step in successful waste management planning and advancing the overall sustainability of an institution of higher education. This paper reports on a waste characterization study that was conducted at the Prince George campus of the University of Northern British Columbia (UNBC). The aim of the study was to determine the amount and composition of waste generated within key campus operational areas and to provide recommendations to senior university administration on strategies for waste minimization, higher rates of recycling and composting and improving the overall sustainability of the campus waste management program. It was determined that during the 2007–2008 academic year the Prince George campus produced between 1.2 and 2.2metric tonnes of waste per week, of which more than 70% could have been diverted through waste reduction, recycling and composting activities. Paper and paper products, disposable drink containers and compostable organic material represented three of the most significant material types for targeted waste reduction and recycling efforts. Various educational and policy techniques, which may be used to promote campus community waste minimization behaviours in the long term, are discussed.</t>
  </si>
  <si>
    <t>10.1016/j.eist.2024.100883</t>
  </si>
  <si>
    <t>The geography of circularity missions: A cross-country comparison of circular economy policy approaches in the Global North and Global South</t>
  </si>
  <si>
    <t>The Circular Economy (CE) is promoted as a sustainable model of economic growth and a quintessential example of a “sustainability mission.” Despite expected co-benefits in job creation, waste reduction and poverty alleviation, the Global South is largely missing from both missions and CE literature. Employing cross-disciplinary insights from environmental policy and the geography of sustainability transitions, this paper documents the diffusion of CE missions and compares CE policy development between the Global North and Global South. Analysing 61 national-level CE strategic policy documents, we focus on the policy levers, CE strategies, materials and sectors. We show that CE mission development is widespread in the Global North and developing in the Global South. Despite linkages to other national-level social and sustainability agendas, CE policy instrument choice shows limited place-sensitivity and geographical variation. Where the Global South is replicating the Global North's CE trajectory, the transformative potential of circularity missions is threatened.</t>
  </si>
  <si>
    <t>10.1016/j.jclepro.2022.133011</t>
  </si>
  <si>
    <t>Environmental analysis of a bio-based coating material for automobile interiors</t>
  </si>
  <si>
    <t>The evolution towards an increasingly more sustainable development and a more circular economy requires the development of materials based on renewable feedstocks, to replace the still dominant non-renewable resources. Several imitation leather materials produced from renewable feedstocks have recently emerged to replace animal or synthetic leathers used in car interiors, with good performance results. However, few Life Cycle Assessment (LCA) studies are available for evaluating the potential environmental impacts of these new materials. Thus, the present study contributes to fill this gap, carrying out an anticipatory LCA (a-LCA) of a new bio-based material, a vegetable leather, intended for coatings in car interiors, produced from olive pomace, an abundant by-product of olive oil production in Portugal. For the life cycle inventory analysis, information from the literature and industrial practice was used, such as information from similar production processes, correlations, or simplistic approximations, in order to obtain an estimate of energy and materials consumption for the new vegetable leather production. Four environmental impact categories were evaluated: Global Warming Potential (GWP), Acidification Potential (AP), Eutrophication Potential (EP) and Photochemical Oxidation Potential (POP). Six scenarios were compared, defined considering the incorporation of different percentages of alkyd resin and polyurethane into the vegetable leather. The calculations were carried out using the openLCA software and considering a “cradle-to-gate” approach. The results show that the new vegetable leather presents significant environmental impacts, being the production of polyethylene terephthalate (PET) mesh fabric the greatest contributor, followed by energy consumption. A recycled PET mesh fabric was also analyzed. It is concluded that despite the bio-based components used, a high percentage of synthetic materials is still required, which leads to higher environmental impacts of the whole material.</t>
  </si>
  <si>
    <t>10.1016/j.spc.2020.06.005</t>
  </si>
  <si>
    <t>Recovery of resources from end-of-life passenger cars in the informal sector in India</t>
  </si>
  <si>
    <t>Sustainable management of vehicles at their end-of-life stage (ELVs) offers a significant potential for resource recovery by closing the material loop and thus contributes to dealing with scarcity of resources. Although ELVs till date in countries like India are considered as waste and not as secondary resource material (SRM), but, if used judiciously, may obviate the extraction of primary or virgin materials. Although policymakers have focused on ways to ensure higher resource efficiency in the automobile sector, research on the role of the informal sector in recovering useful materials and parts from ELVs is limited. The present study examines the current situation of ELV processing at Mayapuri scrap market, one of the largest informal markets for ELVs in Asia wherein, mass-balance approach is used to examine how hatchback cars are disposed. A conceptual framework depicting process flow and the interactions between the multiple stakeholders involved in this sector has been developed. Further, approximately 7% of aluminium and 76% of iron, by weight, were recovered from the sampled hatchback cars. These results were used for estimating the potential to recycle and to recover useful materials from ELVs that are processed by the informal sector in India. Under the business-as-usual scenario, the estimates show that the sector can recover about 0.34 million tonnes of aluminium and 4.03 million tonnes of iron by 2030. These figures indicate the huge potential of this sector in a circular economy and highlight the need to make operations in this sector more formal and to include informal players in the value chain to address the scarcity of these resource.</t>
  </si>
  <si>
    <t>10.1016/j.resenv.2022.100074</t>
  </si>
  <si>
    <t>How to perform a material recovery sustainability evaluation preliminary to LCA?</t>
  </si>
  <si>
    <t>10.1016/j.jenvman.2024.121835</t>
  </si>
  <si>
    <t>Resource management at modern construction sites: Bridging the gap between scientific knowledge and industry practice and needs</t>
  </si>
  <si>
    <t>The urgent need to address the construction sector's significant contribution to global greenhouse gas (GHG) emissions underscores the importance of developing more sustainable construction practices. This paper presents a comprehensive review that offers valuable insights into evolving research and guides future strategies for sustainable resource management in construction processes. A systematic literature review (SLR) examined on-site activity data to identify emission reduction measures, and ten in-depth interviews with industry practitioners validated the theoretical concepts against field experiences and practices. The research identified seventy-three (73) measures with emissions mitigation potential within six resource categories: transport, fuel, heating, electricity, water, and waste. The study highlights a gap between theoretical knowledge and on-site practices, with many identified measures not being used in practice. Only 26% of reviewed articles measured on-site resource consumption, indicating a need for on-site monitoring and real-time evaluation of emissions. The interviews revealed 31 challenges hindering the practical implementation of these measures and identified nine enablers to overcome these obstacles. The findings emphasise the opportunities presented by regulatory initiatives, technological advancements, and standardised methods for conducting life cycle assessments (LCAs) and data collection. The paper underscores that collaboration among stakeholders and policymakers is not just beneficial but crucial for driving meaningful progress in reducing the construction sector's environmental footprint. Ultimately, this integrated approach, validated, and contextualised by the interviews, provides practical insights that enrich our understanding of sustainable construction practices.</t>
  </si>
  <si>
    <t>10.1016/j.jclepro.2021.129666</t>
  </si>
  <si>
    <t>A critical review of prevention, treatment, reuse, and resource recovery from acid mine drainage</t>
  </si>
  <si>
    <t>Acid mine drainage (AMD) causes serious environmental pollution owing to its high acidity, toxic metal content, and sulfate content. This review describes the mechanism of formation and the effects of AMD, presents the prevention and treatment technologies, identifies critical research gaps, and explores the challenges and opportunities encountered by AMD prevention and treatment technologies. Although passivation and microencapsulation technology have good prospects, they are in the early experimental stage and focus on pure pyrite systems. Remediation technologies such as chemical neutralization, adsorption, microbial activity, and membrane technologies have been developed to reduce the negative impacts of AMD on environment and human health; however, a continuous supply of chemicals and energy, expensive maintenance costs, and long-term monitoring of the affected ecosystem are some of its limitations. The recovery and reuse of valuable resources (sulfuric acid, metals, and rare earth elements) during AMD treatment can reduce its cost and is crucial in achieving a sustainable treatment. Membrane technology can produce high-quality water, but cannot achieve resource recovery, especially selective recovery of valuable metals. The integrated of membrane and other technologies can realize the reuse of water and the recovery of valuable resources. In addition, the recycling of mine tailings as construction materials and geopolymers can greatly reduce the formation of AMD. Overall, this review provides resource recovery and reuse as a holistic approach to sustainable AMD treatment. Finally, integrated treatment technologies that is worthy of future exploration need to be emphasized.</t>
  </si>
  <si>
    <t>10.1016/B978-0-12-824463-0.00021-5</t>
  </si>
  <si>
    <t xml:space="preserve">Chapter 18 A Design Framework for an Integrated End-of-Life Vehicle Waste Management System in Malaysia </t>
  </si>
  <si>
    <t xml:space="preserve">
               The automobile production industry is one of the fastest growing industries. It has resulted in an increase in end-of-life vehicles (ELVs). In developing or industrialized countries, ELV waste management has become a global concern. This study aims to explore the generation and management of ELV trends in Malaysia and develop a sustainable and integrated framework for ELV waste management. The methodology of this study includes an ELV site observation of waste management facilities, questionnaire survey, interview at residential areas, and framework development. The results of this study showed that the ELV generation depends on the lifespan of vehicles and socioeconomic conditions of the society. The findings also revealed that Malaysian society, specifically the commercial and industrial sectors, practices the reuse and recycling options by selling, trading, donating, and sending ELVs to vehicle auto parts workshops to manage the ELV wastes. However, the findings also confirmed the lack of ELV facilities and systematic techniques applicable to managing ELV waste in Malaysia. An integrated framework that adopts reusing, remanufacturing, recycling, recovery, and landfill of secondary raw material and energy recovery as well as emission reduction was suggested in this chapter to be implemented in the sustainable management of ELV waste.
            </t>
  </si>
  <si>
    <t>Soft Computing Techniques in Solid Waste and Wastewater Management</t>
  </si>
  <si>
    <t>10.1016/B978-0-323-99920-5.00010-X</t>
  </si>
  <si>
    <t xml:space="preserve">Chapter 15 Biological nutrient recovery from wastewater for circular economy </t>
  </si>
  <si>
    <t xml:space="preserve">
               The limits of resource availability are currently driving the changes in the world’s production systems, and in turn changing how wastewater is treated. As we now head toward a circular economy, the recovery of nutrients has become an important global strategy in wastewater treatment due to the need for appropriate recycling of key minerals/materials from waste to create a sustainable and viable modern society. It is a promising strategy for reducing the depletion of nonrenewable resources and damage done to the environment which is to their extraction and manufacture. This chapter reviews state-of-the-art technologies that enable nutrients (e.g., nitrogen, phosphorus, and potassium) to be recovered throughout the wastewater treatment cycle, focusing on the latest technological advances. The mechanism, configurations, impact factors, potentials, as well as limitations of different technologies are discussed. These include: the physicochemical processes (e.g., crystallization, stripping, and absorption); anaerobic processes (e.g., anaerobic digestion and anaerobic MBR); photo-bioprocesses (e.g., microalgae-based technologies and photosynthetic bacteria-based technologies); and microbial electrochemical technologies such as microbial electrolysis cells, microbial fuel cells and microbial recycling cells. Although nutrient recovery technologies are still developing, further research is required to make the processes as efficient as possible and investigate the integration of resource recovery methods to enhance the commercial applicability of these technologies. More benchmark enlarged-scale and life cycle studies must be conducted, which will significantly benefit the application of nutrients recovery technologies in wastewater treatment to achieve the ideal of a circular economy.
            </t>
  </si>
  <si>
    <t>10.1016/j.trd.2021.102794</t>
  </si>
  <si>
    <t>Sharing is caring: How non-financial incentives drive sustainable e-commerce delivery</t>
  </si>
  <si>
    <t>As more and more people are buying more and more items online, limiting the ecological footprint of e-commerce deliveries is pressing. Research suggests several initiatives for retailers and logistics service providers to take, but consumer-involvement is key. This research investigates how to encourage consumers’ sustainable decision-making in the web-shop’s check-out page by using non-financial incentives only. To this end, we carry out an online experiment among Belgian consumers to assess and compare the impact of four incentives: (1) information, (2) options order, (3) social media share and (4) social norm. The experiment demonstrates that providing information on the ecological footprint of delivery options is the most decisive incentive. The impact of social media shares and social norms are positive, while reversing the order of delivery options has limited effects. This research highlights the potential of consumer behaviour in enhancing sustainability and encourages further exploration of this topic.</t>
  </si>
  <si>
    <t>10.1016/j.dib.2021.106731</t>
  </si>
  <si>
    <t>Dataset of search queries to map scientific publications to the UN sustainable development goals</t>
  </si>
  <si>
    <t>The dataset includes search queries that can be used to identify scientific publications related to the United Nations Sustainable Development Goals (SDGs). We propose a new approach to mitigate the polysemy of terms as much as possible by targeting the most relevant subject areas for each SDG. In addition, we also used a text-mining tool to identify as many relevant phrases as possible. Publications identified through this process cannot be considered as evidence of the commitment of authors and their institutions to actions towards the targets established by the UN. However, they can be an accurate indicator of which research is relevant to the issues addressed by the SDGs, whether or not it is a direct contribution.</t>
  </si>
  <si>
    <t>10.1016/j.pmatsci.2021.100915</t>
  </si>
  <si>
    <t>Biomass vs inorganic and plastic-based aerogels: Structural design, functional tailoring, resource-efficient applications and sustainability analysis</t>
  </si>
  <si>
    <t>The highly efficient utilization of bioresources and natural organic wastes has attracted great attention, due to the high-speed consumption and shortage of energy in modern society. Aerogels, attributable to their outstanding properties and potential applications in diverse fields, have been a major topic of innovative materials research in the last decades. While previously the scientific community has mainly focused on inorganic- and plastic-based aerogels, recent years have witnessed a growing interest in their biomass-based counterparts. In fact, numerous studies on the fabrication, modification, and applications of cellulose, polysaccharide, protein, peptide, and other bio-derived aerogels have been widely reported. In this review, we focus on recent advances in the biomass-based aerogels field. The analysis that we perform ranges from their structural design to routes for functional tailoring, and encompasses resource-efficient applications; the aim is to provide a comprehensive review based on a robust analysis of available data. The fabrication techniques, structure and properties of biomass-based aerogels are introduced, together with their chemical, mechanical, electrical, optical, and biological properties. In addition, the structural design, functional tailoring, and applications of biomass-based aerogels are demonstrated. Furthermore, we enrich the actual literature state-of-the-art with a broad sustainability analysis, that compares biomass-based aerogels to the most studied inorganic/plastic-based counterparts. To this end, we perform a comparison with inorganic- and plastic-based aerogels by sustainability footprint analysis, which accounts for 12 sustainability parameters on environmental, social, and techno-economic impacts. This review will guide readers in understanding the fabrication of biomass-based aerogels, together with their structural and functional adjustment, through comprehensively presenting the state-of-the-art on their sustainable applications in fields as diverse as biomedical engineering, energy materials, nanodevices, chemical engineering, and environmental science.</t>
  </si>
  <si>
    <t>10.1016/j.jece.2023.110642</t>
  </si>
  <si>
    <t>Enumeration of research journey of MOF@hydrogel composite beads as potential adsorbents for adsorptive elimination of toxic contaminants</t>
  </si>
  <si>
    <t>The elimination and immobilization of contaminants into water bodies have posed an unprecedented threat to the environment, which has significantly increased the demand for freshwater and sparked a plethora of developments toward water sustainability. Metal-organic frameworks (MOFs) have attracted significant interest among the materials being researched for water treatment as potential candidates for the liquid-phase adsorptive elimination of emerging contaminants. However, the crystalline or powdered form of MOFs severely restricts their use due to their innate fragility, poor processability, and low recoverability. Nevertheless, it is increasingly evident that efforts are being undertaken to give MOFs the ability to be shaped at the macroscopic level, which has led to the inclusion of MOFs into hydrogels to generate spherical beads of MOF@hydrogel composite in order to render them for realistic wastewater remediation. The subsequent MOF@hydrogel composite beads (MOF@HG CBs) encompass the application of MOFs in the removal of contaminants by elevating their mechanical flexibility and imparting them superior adsorption characteristics without hampering their adsorptive performance. The present review spotlights the recent advancements in the performance of MOF@HG CBs as adsorbents for the efficacious elimination of heavy metal ions, dyes, pharmaceuticals, personal care items, pesticides, rare earth elements, and organic contaminants. This review will provide basic and in-depth insight to the researchers to explore the advanced undiscovered potential of these adsorbents.</t>
  </si>
  <si>
    <t>10.1016/j.rser.2022.113004</t>
  </si>
  <si>
    <t>Assessing the sustainability impacts of concentrated solar power deployment in Europe in the context of global value chains</t>
  </si>
  <si>
    <t>In the context of the European Green Deal and the Recovery Plan for Europe, CSP can play its role, by providing dispatchable and flexible energy when other renewable technologies cannot. The aim of this paper is to identify the potential socioeconomic, social and environmental impacts associated to the future deployment of CSP projects in Spain, taking into account the global value chain. Based on an extended multiregional input-output model developed by the authors, this paper identifies the country and sector-origin of nine sustainability indicators for the two dominant CSP technologies (parabolic trough and central receiver). The research considers the deployment of a 200 MW CSP power plant in Spain to compare the sustainability impacts of these two technologies under three different scenarios regarding the country-origin of the main components. The results show that central receivers have more positive economic impacts, both in terms of value added and employment creation, and lower negative environmental and social impacts than the parabolic trough alternative. The economic and environmental impacts of the CSP deployed in Spain depend on the origin of components, with the highest negative environmental impacts occurring when the components come from China and the lowest when they come from Germany. The same occurs for the social impacts and supply risks, which are lower when Germany supplies the main components. The scenario in which Spain supplies all the components performs better than the Chinese supply scenario in terms of social risks, whereas no major differences among them were found on supply risks.</t>
  </si>
  <si>
    <t>10.1016/j.wasman.2015.06.045</t>
  </si>
  <si>
    <t>Urban mining as a contribution to the resource strategy of the Canton of Zurich</t>
  </si>
  <si>
    <t>Urban mining is increasingly being recognised as an important component of resource strategies of public authorities, not only because it contributes to environmental protection, but also because it is a source of valuable recyclable materials. We demonstrate that the sustainable livelihoods (SL) framework can be used for public policy making in waste management by presenting the approach and experiences of a review study termed ‘urban mining potential analysis’ and its application to antimony, copper, gypsum, gold and rare earth elements. This article uses the rare earth element (REE) group to illustrate and present an overview over information and knowledge gaps concerning urban mining. The analysis shows that rare earth element recycling can be more environmentally friendly than primary production, particularly if the latter comes from countries with weak enforcement of environmental legislation. On the other hand REE recycling often cannot compete with large scale primary production because market prices do not reflect the social and environmental impacts of production, and because the avoided impacts of waste decontamination and reduced waste production are not considered. The urban mining potential analysis can be used to support decision making and the setting of priorities for future research and public action. The findings of the study and expert opinions based thereon contribute to the selection of measures and the formulation of public waste management and resource strategies in general.</t>
  </si>
  <si>
    <t>10.1016/j.emcon.2024.100357</t>
  </si>
  <si>
    <t>Saudi Arabia E-waste management strategies, challenges and opportunities, effect on health and environment: A strategic review</t>
  </si>
  <si>
    <t>The strategic review explores the evolving landscape of electronic waste (e-waste) management in Saudi Arabia, shedding light on the strategies implemented, challenges faced, and emerging opportunities in the realm of sustainable waste management. The comprehensive analysis encompasses the environmental and human health implications in association with the inappropriate handling of electronic waste. Saudi Arabia, a rapidly advancing technological hub, has witnessed a surge in e-waste generation, prompting the need for robust management frameworks. The review delves into the existing strategies employed by Saudi Arabia to tackle the growing e-waste dilemma, evaluating their effectiveness and potential areas for enhancement. Key challenges, including regulatory gaps, technological obsolescence, and awareness gaps, are examined to provide a holistic understanding of the obstacles hindering optimal e-waste management practices. Furthermore, the document explores opportunities for innovation, collaboration, and policy refinement to address these challenges and build a more sustainable e-waste management ecosystem. A crucial aspect of this review is the examination of the direct and indirect impacts of e-waste on human well-being and the environment. Insights are drawn from existing studies and data to illuminate the potential risks associated with improper disposal and the liberation of dangerous substances. The review highlights the urgent need for comprehensive e-waste management strategies to mitigate adverse consequences on both human well-being and the environment. In total, this strategic review aims to contribute to the ongoing discourse surrounding e-waste management in Saudi Arabia, offering valuable insights for policymakers, researchers, and stakeholders. By identifying key strategies, challenges, and opportunities, it seeks to inform and guide future initiatives, fostering a sustainable approach to electronic waste management in the Kingdom.</t>
  </si>
  <si>
    <t>Emerging Contaminants</t>
  </si>
  <si>
    <t>10.1016/j.hydromet.2008.09.001</t>
  </si>
  <si>
    <t>Metallic lead recovery from lead-acid battery paste by urea acetate dissolution and cementation on iron</t>
  </si>
  <si>
    <t>A suitable hydrometallurgical and environmentally friendly process was studied to replace the currently used practices for recycling lead-acid batteries via smelting. Metallic lead was recovered by cementation from industrial lead sludge solutions of urea acetate (200 to 500 g/L) using different types of metallic iron substrates (nails, shaving or powder) as reducing agents. Under specific operating conditions, up to 99.7% of lead acid battery paste, mainly composed of PbSO4, PbO2 and PbO·PbSO4 species, was converted to metallic lead.. The conversion of the metallic lead and rate of the cementation reaction were strictly dependent on the type of iron substrate used as the reductant and the best operating conditions were found with iron powder. The rate constant of the lead recovery reaction under these conditions was 3·10−3 1/s and the rate determining process was the diffusion controlled cathodic reaction (Ea =1.9 kJ/mol). The reaction residues and the recovered lead were characterized by XRD analysis. Metallic lead morphology and purity were studied by SEM and EDS respectively. Addition of proper amounts of concentrated sulphuric acid to the exhausted cementation solution led to the quantitative recovery of iron(II) by crystallization of (NH4)2SO4FeSO4 .6H2O.</t>
  </si>
  <si>
    <t>March 2009</t>
  </si>
  <si>
    <t>10.1016/j.ijhydene.2023.08.321</t>
  </si>
  <si>
    <t>Green hydrogen: A pathway to a sustainable energy future</t>
  </si>
  <si>
    <t>The development of sustainable energy sources has become a major challenge for society. Green hydrogen, produced through the electrolysis of water using renewable energy sources, offers a potential solution to reducing our dependence on fossil fuels. The paper examines the integration of green hydrogen into various sectors, such as transportation, industry, power generation, and heating, highlighting its potential to decarbonize traditionally carbon-intensive areas. Furthermore, it analyses the strategies and policies employed by the European Union, Australia, Japan, the United States, and Canada to drive the development and adoption of green hydrogen technologies. The challenges and barriers that need to be addressed to fully realize the potential of green hydrogen, such as technological limitations, infrastructure development, costs and economic feasibility, regulatory and policy frameworks, and public perception and acceptance, have been investigated. Recommendations for overcoming these challenges and accelerating the adoption of green hydrogen technologies are provided, and the importance of research and development in this sector is emphasized.</t>
  </si>
  <si>
    <t>10.1016/j.cogsc.2022.100634</t>
  </si>
  <si>
    <t>γ-Valerolactone (GVL) as a green and efficient dipolar aprotic reaction medium</t>
  </si>
  <si>
    <t>The great challenge for modern research is to define the most efficient tools to make more sustainable the industrial production and manufacturing. Among the different aspects that require attention the replacement of toxic and/or non-renewable solvents it is certainly playing a crucial role. Dealing with widely used dipolar aprotic solvents, among the different alternatives proposed in the literature γ-valerolactone (GVL) plays a pivotal role covering different application area. In this contribution, the benefits derived from the use of GVL as a circular, safe, biomass-derived reaction medium are highlighted covering most recent publications (2021). The presentation has been divided into three major sections: (i) biomass valorization, (ii) materials synthesis, manufacturing and recycle and (iii) new synthetic methodologies.</t>
  </si>
  <si>
    <t>10.1016/j.cie.2021.107324</t>
  </si>
  <si>
    <t>Sustainable closed-loop supply chain for dairy industry with robust and heuristic optimization</t>
  </si>
  <si>
    <t>This paper supplements the augmented ε-constraint approach with linearization using robust optimization and heuristics with an improved algorithm to maximize the total profit and minimize the environmental effects of a sustainable closed-loop supply chain (CLSC) in the dairy industry. The resultant mixed-integer linear programming (MILP) model is applied to a case from the dairy industry and evaluated against several test problems. The pessimistic, optimistic, and worst-case scenarios are considered along with the sensitivity analysis on the profitability of the CLSC concerning the product lifetimes. Our results inform that applying the heuristic on large-scale problems yields a 25% improvement in runtime. Furthermore, products with a longer lifetime under the worst-case scenario yield greater profit than those products with a shorter lifetime under an optimistic scenario.</t>
  </si>
  <si>
    <t>10.1016/j.matpr.2020.08.788</t>
  </si>
  <si>
    <t>Sustainable development by constructing green buildings in India: A review</t>
  </si>
  <si>
    <t>The worldwide thought of sustainable development in the development business is to keep away from the exhaustion of regular assets and create biological parity for the present and people in the future. There emerges a significant worry to improve the pointers of Sustainable Construction (SC) regarding Social, Economical, Environmental, Political Institutional perspectives. Because of quick urbanization, the utilization of assets has expanded tremendously prompting the outflows of Greenhouse gasses (GHG) in the air. Predominantly, the development business is the major worldwide exploiter of normal assets. So as to lessen the carbon impression, it is significant to think about the typified vitality of the material before use. Consequently, there exists a striking extension for the creating nations for actualizing the feasible standards. In this way, it is critical to discover the strategies, procedures and choices for improving the supportable idea in the urban biological system. As a piece of the exploration, this survey paper endeavors to unite the ebb and flow considerations of accessible examination in the writing and gives the degree of potential outcomes of creating, actualizing and fusing manageability in the development business.</t>
  </si>
  <si>
    <t>10.1016/j.enmm.2022.100718</t>
  </si>
  <si>
    <t>Nanotechnology: A sustainable solution for heavy metals remediation</t>
  </si>
  <si>
    <t>Heavy metal pollution is one of the most critical concerns of communities, which challenges health and global sustainability. Non-biodegradable heavy metals such as cadmium, arsenic, lead, mercury, etc., enter the food chain, causing severe health complications. Therefore, it is crucial to constantly check the heavy metal trace in food, water, and the environment and remediate them properly. Although the practical implication of nanomaterials for pollutant remediation is still arguable but, nanotechnology would be a sustainable approach for tackling heavy metals remediation in the future. In this comprehensive review, first of all a brief overview were provided on the conventional heavy metals remediation methods. In the next section after a brief introduction on nanomaterial, critical outlooks were taken on the recent heavy metals nano-remediation approaches including adsorption, filtration, photolysis and so on. Finally, further recommendation on the practical implication of nanotechnology for remediation of heavy metals were provided for the better and sustainable removal of heavy metals in the future.</t>
  </si>
  <si>
    <t>10.1016/j.rser.2021.112011</t>
  </si>
  <si>
    <t>Seaweeds as a sustainable source of bioenergy: Techno-economic and life cycle analyses of its biochemical conversion pathways</t>
  </si>
  <si>
    <t>This study evaluates the environmental impacts, economic potential, and merits of producing bioenergy from seaweed via biological conversion pathways, including the: 1) sugar pathway; (2) volatile fatty acids pathway; and (3) methane pathway to produce ethanol, ethanol and heavier alcohols, and heat and power, respectively. The maximum seaweed price and minimum product selling price are both calculated as economic indicators. Overall, results demonstrate that the sugar platform is economically superior, as it provides a higher average maximum seaweed price of USD 121.6/t compared with USD 57.7/t and USD 24.2/t for volatile fatty acids platform and methane platform, respectively. The minimum product selling price calculated for a range of biomass purchase prices (USD 50–150/dry t) and plant scales (100,000–700,000 dry t of seaweed) indicated that the sugar platform is capable of selling ethanol at prices lower than its 2019 wholesale price (USD 1.38/gal) at smaller plant scales and higher seaweed price compared with volatile fatty acids platform. Cradle-to-grave life cycle assessments were conducted to identify the key drivers of its environmental profile. Three scenarios for the preparation and transportation of seaweed were considered, namely: (1) grinding + pumping; (2) chopping + wet transportation; and (3) chopping + dry transportation. Seaweed grinding and pumping in the biorefinery was identified to be the most sustainable mode of transportation. In addition, our results demonstrated that biofuels can lead to better environmental profiles compared with generation of bioelectricity, as a larger burden is displaced by substituting fossil fuels in the transportation sector.</t>
  </si>
  <si>
    <t>10.1016/j.xcrp.2024.102146</t>
  </si>
  <si>
    <t>Life-cycle carbon-intensity mapping for hydrogen-driven energy and economy</t>
  </si>
  <si>
    <t>Innovative approaches on clean alternative energy sources are important for future decarbonization. Electrification and hydrogen energy are crucial pathways for decarbonization in both transportation and buildings. However, life-cycle stage-wise carbon intensity is still unclear for both hydrogen- and electricity-driven energy. Furthermore, systematic evaluation on low-carbon transition pathways is insufficient specifically within the Internet of Energy that interfaces hydrogen and electricity. Here, a generic approach is proposed for quantifying life-cycle stage-wise carbon intensity of both hydrogen- and electricity-driven energy internets. Life-cycle decarbonization effects on vehicle pathways are compared with traditional vehicles with internal-combustion engines. Techno-economic and environmental feasibility of the future advanced hydrogen-driven Internet of Energy is analyzed based on net present value. The region-wise carbon-intensity map and associated decarbonization strategies will help researchers and policymakers in promoting sustainable development with the hydrogen economy.</t>
  </si>
  <si>
    <t>18 September 2024</t>
  </si>
  <si>
    <t>10.1016/j.clet.2022.100433</t>
  </si>
  <si>
    <t>Development of green energy based micro-sprinkler irrigation system for small holdings of SAT region</t>
  </si>
  <si>
    <t>The Indian agriculture in the region of semi-arid tropics (SAT), characterized by small holders, small water harvesting and recycling system assumes a significant potential to sustain agricultural productivity by providing supplemental as well aslifesaving irrigation and mitigating mid-season drought. In Indian Agriculture, major energy consuming activities include on-farm water management. Efficient and cost-effective irrigation system matching the small-scale water harvesting and storage, are anot available in this region. In view of this, a carry-and-irrigate type micro-sprinkler irrigation system was designed and developedin order to achieve the holistic utilization of water resources and niche-potential of solar energy and gravity. The performance was measured on various parameters of application rate, Christiansen uniformity coefficient and pattern efficiency and were quantified as 14.2 mm/h, 91.3% and 89.01% respectively. The develop irrigation system qualified the performance criteria as standardized by ASAE, 1996. Given the characteristics of low cost and portability, it can considerably substantiate the vegetable production at household scale. Though, this system is developed exclusively for the location representing typical dryland agriculture of India, it can be easily and effectively replicated in other part of the world having similar agro-ecosystem. This simple water management technique utilizing the niche potential of gravity and solar energy can significantly contribute to the various objectives of sustainable development goal.</t>
  </si>
  <si>
    <t>10.1016/j.susmat.2022.e00416</t>
  </si>
  <si>
    <t>Energy consumption and ecological analysis of sustainable and conventional cutting fluid strategies in machining 15–5 PHSS</t>
  </si>
  <si>
    <t>Recently, the intense exquisite actions taken by Government authorities generate an immediate requirement to develop more energy-efficient and environment-friendly machining processes. It has been realized to emerge a sustainable alternative to conventional carbon-based coolants in machining processes and select optimum process parameters for reducing the harmful impacts on the environment. However, little literature has been identified which compares the various cutting fluid strategies based on energy consumption and LCA analysis for the combination of the same process parameters and material. Especially, the environmental impacts generated due to nano-cutting fluids are still not explored. Therefore, this study presents the analysis of eight different cutting fluid strategies i.e., Dry, Wet, Minimum Quantity Lubrication (MQL), Electrostatic MQL (EMQL), Hybrid Nanoparticles immersed EMQL (HNPEMQL), Electrostatic Lubrication (EL), LCO2, and LN2 in turning application of 15–5 Precipitated Hardened Stainless Steel (PHSS) at nine different combinations of cutting speeds (v c ) and feeds (f). As a result, for the dry and HNPEMQL cutting conditions, the highest and lowest energy consumption have been observed correspondingly. Approximately, 5%, 5%, 8%, 4%, 4%, 5%, and 10% correspondingly higher energy consumption have been identified in EMQL, MQL, EL, Wet, LCO2, LN2, and dry cutting condition in comparison with HNPEMQL. However, HNPEQML was come out as the cutting condition having the highest environmental impact.</t>
  </si>
  <si>
    <t>10.1016/B978-0-323-96022-9.00091-8</t>
  </si>
  <si>
    <t xml:space="preserve">Applications | Overview of Energy Storage Systems </t>
  </si>
  <si>
    <t xml:space="preserve">
               This chapter provides an overview of stationary energy storage technologies. It examines the historical context and motivation for their development, highlighting their significance in meeting future energy demands. The chapter examines various categories of energy storage technologies, such as electrochemical (batteries and fuel cells), mechanical (pumped hydro, compressed air, and flywheel), thermal (sensible, latent, and thermochemical), chemical (power-to-gas and power-to-liquid), and emerging technologies, such as magnetic and supercapacitor energy storage. In addition, the chapter discusses market trends, potential obstacles and opportunities for energy storage technologies, emphasizing the significance of energy storage for achieving a sustainable and dependable energy future.
            </t>
  </si>
  <si>
    <t>10.1016/j.tsep.2023.101851</t>
  </si>
  <si>
    <t>Ground source heat pumps: Recent progress, applications, challenges, barriers, and role in achieving sustainable development goals based on bibliometric analysis</t>
  </si>
  <si>
    <t>Ground source heat pumps (GSHPs) have shown great potential to replace conventional heating and cooling systems in many regions. They also have a significant contribution to the achievement of sustainable development goals (SDGs). This paper aims to investigate the advancements, applications, research trends related to GSHPs, and the challenges and barriers that face their development based on a bibliometric analysis. The results show that in recent years, a considerable growth in GSHP’s research has been recognized, with a focus on heating more than cooling, which is due to the fact that GSHP is more suitable for cold regions. The major part of the research done on GSHPs in relation to the SDGs focused on SDG 7, followed by SDG 13. This is mainly due to the direct relation between GSHPs and the environment. However, it was also found that GSHPs have a crucial contribution to the other SDGs, but there was insufficient work dedicated to investigating such relations. Based on the interpretation of the bibliometric analysis, it was deduced that most of the challenges and barriers to GSHPs are related to the capital cost, groundwater contamination, regulations, subsidies, and incentives.</t>
  </si>
  <si>
    <t>10.1016/j.conbuildmat.2022.127053</t>
  </si>
  <si>
    <t>A comprehensive review of properties of concrete containing lithium refinery residue as partial replacement of cement</t>
  </si>
  <si>
    <t>The escalating demand for lithium battery products in making electronic devices is producing an enormous amount of lithium refinery residue (LRR). This waste is not only an environmental hazard, but most importantly, its proper disposal is very costly. The high cost of Li-battery can be reduced by utilizing this waste in concrete to produce new smart materials in an engineered way to obtain a greater life cycle. The study aims at unravelling a new generation of material that enables its optimization in concrete. Specifically, this paper presents a comprehensive review of physio-chemical properties of some common supplementary cementitious materials (SCMs) and their comparisons with LRR. The previous studies recommended to use 10–20% LRR as a SCM which is suitable for concrete by capturing complex properties like fresh, mechanical, durability and microstructural in line with other pozzolanic materials.</t>
  </si>
  <si>
    <t>18 April 2022</t>
  </si>
  <si>
    <t>10.1016/j.procir.2023.02.122</t>
  </si>
  <si>
    <t>Completeness evaluation of LCI datasets for the environmental assessment of lithium compound production scenarios</t>
  </si>
  <si>
    <t>The recent development towards more sustainable mobility concepts has led to an increase of electric vehicles and demand for traction batteries. Previous studies have shown that in comparison to vehicles with internal combustion engines the environmental hotspots of electric vehicle lifecycles are located in the production phase instead of the use phase and are especially caused by the production of batteries. Therefore, in recent governmental directives, it is required to improve the transparency of the environmental impacts from traction battery production. However, the reporting of such impact is highly challenging due to incomplete datasets from up-stream process steps in battery and material production. At the example of lithium, this paper defines a reference flow for the production of lithium compounds and evaluates the completeness of the available datasets compared to real life processes. The authors uncover large variances in the coverage of unit processes in previous environmental studies. With this, the paper reveals the demand for a better understanding of industrial processes and data transparency. The authors discuss recommendations for action to improve data availability in complex product value chains.</t>
  </si>
  <si>
    <t>10.1016/j.ccr.2023.215496</t>
  </si>
  <si>
    <t>Coordination-driven electrocatalysts as an evolving wave of enthusiasm for sustainable hydrogen production</t>
  </si>
  <si>
    <t>Hydrogen emerges as one of the cleanest and most renewable energy resources for fossil fuel alternatives. Commercial-scale hydrogen production through water-splitting electrocatalysis is considered a cornerstone in which electrocatalysts play a crucial role. The design of active, robust, and cost-effective electrocatalysts is an indispensable prerequisite to delivering a smart electrocatalyst for mimicking the hydrogen evolution reaction (HER). The recent progress in the design and development of coordination-driven smart electrocatalysts has been discoursed. New strategies and insights in unveiling the nature of donor sites and metal ions, the primary and secondary structural effect of the ligand, metal–ligand cooperativity, active sites of the electrocatalysts, pH etc., influencing the overpotential, catalytic rate, and stability have been delineated. The mechanistic aspects of the HER in acidic and alkaline media in the light of electrocatalytic, bio-mimetic and computational analysis have been shown. A constructive overview, future perspectives and critical challenges in the future design of robust and active electrocatalysts for HER have also been outlined in this review.</t>
  </si>
  <si>
    <t>10.1016/j.fuel.2021.121333</t>
  </si>
  <si>
    <t>Synthesis of γ-valerolactone (GVL) and their applications for lignocellulosic deconstruction for sustainable green biorefineries</t>
  </si>
  <si>
    <t>Lignocellulosic fractionation is highly desirable for the efficient transformation of polymeric sugars into renewable fuels, chemicals, and materials. Thus, γ-valerolactone (GVL) has attracted attention as an advanced platform chemical, which can be synthesized directly from bioderived products, such as levulinic acid, furfural, and hydroxymethylfurfural, as well as via one-pot catalytic transformation of renewable sugars (cellulose, hemicellulose, and fructose). GVL, when combined with acid and water in a certain ratio, has unique solvent characteristics to deconstruct biomass and solubilize lignin and xylose with reduced toxin generation. GVL is suitable for downstream processing, and thus, it promotes a self-sustainable, closed-loop biorefinery approach. Therefore, in this review, we comprehensively summarized the recent updates and catalytic approaches for GVL production, as well as their applications in biomass deconstruction. Additionally, we introduced the research topic, biomass structure, and natural recalcitrance, and described the merits and demerits of conventional pretreatment methods adopted in the literature so far. Finally, we discussed advancements in GVL-based biorefinery, challenges, and future perspectives.</t>
  </si>
  <si>
    <t>10.1016/j.resenv.2024.100162</t>
  </si>
  <si>
    <t>Fast as a plane, clean as a train? Prospective life cycle assessment of a hyperloop system</t>
  </si>
  <si>
    <t>Today, options to reduce the climate impacts of high-speed passenger transport over hundreds of kilometres are limited to using low-carbon synthetic fuels in aviation and high-speed trains. In the future, alternatives like battery electric airplanes might be available. Further, vehicles operating in near-vacuum tubes, so-called “hyperloop systems”, could represent an alternative. Our first-of-its-kind environmental life cycle assessment (LCA), considering its construction, operation, and end-of-life, shows that such a hyperloop system is energy-efficient and can exhibit very low greenhouse gas emissions (&lt;8 g CO 2 /pkm) if low-carbon sources provide electricity for its operation and relatively high occupation rates can be realised. The environmental performance of a hyperloop system can be regarded as very similar to that of a train offering the same transport service. Compared to air travel, environmental burdens can be substantially reduced (&lt;5% impact on climate change compared to conventional aircraft). This fundamental finding holds despite uncertainties regarding technical properties and design choices, which reflect the current development status of the hyperloop.</t>
  </si>
  <si>
    <t>10.1016/j.tifs.2019.02.016</t>
  </si>
  <si>
    <t>Sustainable development of carbon nanodots technology: Natural products as a carbon source and applications to food safety</t>
  </si>
  <si>
    <t>Recycling of materials is one way to achieve resource conservation, which could be implemented in new technology to sustain its development. We organize this review to raise awareness of the applications of photoluminescent carbon nanodots (C-dots) to food safety, with an emphasis on C-dots synthesized from food or food wastes. The diverse chemical constituents in agriculture and food products, including wastes, provide a multitude of carbon precursors for C-dots. Some of these C-dots have been developed to function as sensors for food-borne pathogens, heavy metals, and harmful colorants in food products. This process of using food and its byproducts to improve food safety is one step forward in the way of conservation and industry self-efficiency.</t>
  </si>
  <si>
    <t>10.1016/B978-0-323-90530-5.00009-5</t>
  </si>
  <si>
    <t xml:space="preserve">Chapter 28 Sustainability of current state-of-the-art supercapacitors: a case study </t>
  </si>
  <si>
    <t xml:space="preserve">
               As the electric vehicle market is booming around the world, energy storage systems with proper power output are the need of the hour. Supercapacitors with relatively high power output are naturally a superior choice. Even though supercapacitor is a good choice, its sustainability remains a point of concern. In this chapter, an introduction to different electrolytes and electrode materials used in current supercapacitor technologies will be discussed in detail. This chapter mainly focuses on the power output, cyclic stability, cost analysis, environmental and social impact of the current state of the art of supercapacitor technologies. Finally, the future of supercapacitor technology is discussed and suggestions to develop cost-effective, echo friendly, and high-performance supercapacitors are included.
            </t>
  </si>
  <si>
    <t>Smart Supercapacitors</t>
  </si>
  <si>
    <t>10.1016/B978-0-12-819723-3.00051-2</t>
  </si>
  <si>
    <t xml:space="preserve">Bipolar Plates in Redox Flow Batteries, Fuel Cells and Electrolyzers </t>
  </si>
  <si>
    <t xml:space="preserve">
               As renewable energy sources gain increasing relevance on the establishment of a sustainable society in the near future, electrochemical devices such as redox flow batteries, fuel cells and electrolyzers draw much attention as potential clean technologies for energy storage and generation. The vital functions played by bipolar plates in these devices, make its development one of the most important technological quests for optimization the electrical performance. In this chapter, the current knowledge of bipolar plate materials are reviewed. Future prospects are discussed based on the interaction between materials properties and bipolar plate design.
            </t>
  </si>
  <si>
    <t>10.1016/B978-0-444-64200-4.00008-6</t>
  </si>
  <si>
    <t xml:space="preserve">Chapter 8 Sorting Household Waste at the Source </t>
  </si>
  <si>
    <t xml:space="preserve">
               Household waste management is a challenging task because of the increasing amount of waste globally and the large quantity of different materials in this waste stream. Sorting the waste at the source, the place where it is generated, is a crucial task to promote recycling and circular economy. In this chapter, the role of the households in waste sorting at the source, as well as the factors that influence this sorting, is presented before discussing and giving examples of technical systems that are used when sorting at the source. Following this discussion, we return to the system perspective when presenting the recycling behavior transition procedure that, based on the needs of the households, can be used to identify, implement, and analyze interventions to improve the interface between the households and the technical part of any waste management system. Finally, we explain the impacts of source separation for a sustainable society.
            </t>
  </si>
  <si>
    <t>10.1016/j.nanoso.2024.101099</t>
  </si>
  <si>
    <t>Carbon nanotubes for sustainable environmental remediation: A critical and comprehensive review</t>
  </si>
  <si>
    <t>The degradation of environmental quality has become an escalating concern in contemporary society that precipitates multifaceted issues. In response to this challenge and the imperative to restore natural environmental equilibrium, researchers are intensifying their investigations into the utilization of carbon nanotubes (CNTs) for environmental sustainability. CNTs manifest a notable adsorption capacity and superior reactivity, rendering them highly sensitive and selectively responsive to environmental pollutants. The functionalization of CNTs has yielded significant advancements in a diverse array of CNT-based sensors and adsorbents tailored for environmental protection. This review comprehensively explores the varied advantages offered by CNTs across various environmental applications. In addition to presenting the CNT use in air, water, and soil remediation, a particular emphasis is placed on the regeneration of spent CNTs. Drawing insights from the reviewed literature, it is evident that CNTs have been effectively regenerated and employed multiple times, underscoring their considerable potential as a promising material for environmental detoxification. The challenges, perspectives, and future considerations were presented at last to show the current situation and next potentials. This article assumes paramount importance for scientists and technologists seeking robust solutions for air, soil, and water purification challenges.</t>
  </si>
  <si>
    <t>10.1016/B978-0-323-96022-9.00242-5</t>
  </si>
  <si>
    <t xml:space="preserve">Fuels – Introduction | Hydrogen as a Fuel </t>
  </si>
  <si>
    <t xml:space="preserve">
               In a future sustainable and greenhouse gas-free energy system, the primary energies of sun and wind will only occur intermittently, so that a constant security of supply can only be achieved with large storage systems in the range of several TWh (for a medium-sized transmission grid). This is only possible with hydrogen in large caverns, and the intercontinental transport of these amounts of energy will also only be possible with hydrogen.
               Via the fuel cell, the use of hydrogen as a fuel for mobility, for working machines, but also for the stabilization of the power supply via uninterruptible aggregates is of great technical and economic importance.
               The advantages and disadvantages of hydrogen and fuel cells compared to alternative drive systems (e.g. battery-electric drives for road vehicles) are also presented.
               For the economic considerations, a study by the “International Hydrogen Council” was preferred because it already examined the international trade in hydrogen and its costs.
               The conclusion is that hydrogen as a fuel has very high market potentials, but requires different lengths of introduction depending on the complexity of the application and the infrastructure required for it.
            </t>
  </si>
  <si>
    <t>10.1016/j.joule.2024.04.008</t>
  </si>
  <si>
    <t xml:space="preserve">Electrifying heavy-duty truck through battery swapping </t>
  </si>
  <si>
    <t xml:space="preserve">
                  Yalun Li leads a research team in battery fast charging and swapping and vehicle-grid integration systems at Tsinghua University. He earned his PhD in power engineering from Tsinghua University, with his doctoral dissertation awarded by the China Society of Automotive Engineers. He is selected for China National Postdoctoral Program for Innovative Talents and serves as a youth editorial member for eTransportation.
                  Feiqin Zhu is a research associate at Brookhaven National Laboratory, researching transportation and power systems and specializing in energy-infrastructure planning for electric vehicles.
                  Liguo Li is the secretary-general of the China Battery Swapping Heavy-Duty Truck Alliance and leads a key R&amp;D program on battery swapping trucks.
                  Minggao Ouyang is a professor at Tsinghua University and a member of the Chinese Academy of Sciences. He focuses on electrochemical energy storage, hydrogen energy, and smart energy systems. He has served as the chief scientist of China’s New Energy Vehicle Project and the China-US Clean Vehicle Research Alliance. He was honored with the IEEE Transportation Technologies Award.
               </t>
  </si>
  <si>
    <t>10.1016/j.pmatsci.2024.101322</t>
  </si>
  <si>
    <t>Aluminium alloys and composites for electrochemical energy systems</t>
  </si>
  <si>
    <t>Affordable and clean energy stands as a key component within the realm of sustainable development. As an integral stride toward sustainability, substantial endeavors have been dedicated to advancing electrochemical energy technologies aiming to improve energy efficiency. Al is the third most element in the earth’s crust, finds extensive applications in various electrochemical energy systems. The volumetric capacity of Al (8046 mAh/cm3) is fourfold higher than that of Li (2042 mAh/cm3). In addition, the advantages of low cost, safety and environmental friendliness spurred widespread interest in utilizing Al-based alloys, composites, and nanostructured materials to create highly efficient electrodes for electrochemical energy storage systems. Despite its potential, Al-based materials face challenges such as passive oxide layer formation, self-corrosion and compatibility issues with electrolytes leading to low energy and power density, hindering the commercialization of Al-based technologies. This review concentrates on the pivotal role of Al-based materials across various electrochemical platforms such as supercapacitors, fuel cells, and batteries, particularly highlighting Al-air and Al-ion batteries. It explores charge storage mechanisms, methodologies, and the impact of nanostructures on electrochemical reactions. Additionally, it addresses the pertinent challenges associated with recently developed electrode materials and provides future directions for enhancing electrochemical energy conversion devices.</t>
  </si>
  <si>
    <t>10.1016/j.jclepro.2024.142057</t>
  </si>
  <si>
    <t>Metal organic frameworks: Building blocks for a greener future</t>
  </si>
  <si>
    <t>In tandem with the expansion of human civilization, there is a massive upward-trending graph depicting the production and consumption patterns of all non-renewable resources. This was once thought to be the largest threat to the planet's overall natural balance. To address this issue, the United Nations approved the Sustainable Development Goals (SDGs) in 2015. The seventeen-objective SDGs from the most recent set emphasize rebuilding and mending the globe while utilizing resources as sustainably as possible. The aforementioned issues are fixed for some reasons. One of the many uses for Metal-Organic Frameworks (MOFs) components is this. The use of organic supports or ligands to brace individual transition metal ions or clusters facilitates the synthesis of MOFs. However, some elements are not transitory. These materials, which are made by combining inorganic and organic structural components, have a high porosity and crystalline nature. To meet the requirements for developing sustainable goods and services, these components go through a ten-year process of re-engineering that integrates various developments in chemical engineering, chemical sciences, environmental engineering, and nanochemical sciences. Thus, the goal of this article is to give a thorough introduction to MOFs in a range of areas, such as energy conversion, storage, batteries, supercapacitors, green applications, biological aspects, and medical applications, along with an analysis of their benefits and drawbacks. These applications provide mitigation measures to protect and maintain environmental resources as much as possible. They are prepared with a consistent process, with sustainability as the primary focus.</t>
  </si>
  <si>
    <t>10.1016/j.erss.2022.102842</t>
  </si>
  <si>
    <t>Russia's war on Ukraine, European energy policy responses &amp; implications for sustainable transformations</t>
  </si>
  <si>
    <t>Russia's February 2022 invasion of Ukraine sent shockwaves throughout Europe and has painfully exposed the continent's dependence on a geopolitical adversary. Energy is closely tied into the ongoing battle: Europe is committed to phasing out Russian fossil fuel imports, whilst Russia, in turn, has cut gas supplies to a number of countries and significantly reduced flows to others. Given historical tensions between delivering supply security and other social goals we analyse what energy policy responses to the crisis so far mean for: environmental sustainability, energy equity and social justice. In doing so, we reveal strong potential for an acceleration of clean energy supply across Europe, complications for fossil fuel phase out, negative knock-on effects for sustainable transitions in the Global South, significant implications for energy equity within and beyond Europe, and a relative return of the state as an energy actor. Reframing energy as a geopolitical security concern has, in acute crisis, tended to obfuscate and/or downplay other energy policy goals, raising a number of difficult questions for policymakers seeking to pursue lasting sustainable and equitable transitions.</t>
  </si>
  <si>
    <t>10.1016/j.wasman.2016.08.013</t>
  </si>
  <si>
    <t>The geochemically-analogous process of metal recovery from second-hand resources via mechanochemistry: An atom-economic case study and its implications</t>
  </si>
  <si>
    <t>In the context of recycling metal to embrace the sustainability challenge, this work proposes a geochemically-analogous process of metal recovery through mechanochemistry for the first time, to avoid the limitations of on-going methods and to establish an innovative technology philosophy. This work systematically investigates this geochemically-analogous process, to keep it green and to generalize it further. Copper recovery from waste printed circuit boards (WPCBs), a typical copper-rich waste, is chosen as a case study in this work. Nearly 98% of the copper in the WPCBs can be recycled in the optimized conditions and 82.3% of the sulfur can be reused, by means of the process. Based on the experimental result, this paper purports a closed-loop route of copper recovery which follows the green chemistry principles (high yield, high atom economy and no secondary pollution). This route can be generalized into other second-hand resources that are rich in copper. Some other metals (e.g. lead) that are commonly present as corresponding sulfides in nature can be taken into consideration in this geochemically-analogous process as well.</t>
  </si>
  <si>
    <t>10.1016/j.cep.2024.109937</t>
  </si>
  <si>
    <t>Process intensification in metal recovery from solid waste: Challenges, opportunities and recent advances</t>
  </si>
  <si>
    <t>The increasing production of electric and electronic devices corresponds to the significant increase of e-waste. These solid wastes contain a great amount of metals, thus representing a secondary source of precious elements, within a circular economy context. The recovery of metals from waste thus provides a great opportunity to decrease the energy consumption and the environmental impact associated with the typical processes for metal extraction. Along with the conventional recovery methods (i.e., pyrometallurgy and hydrometallurgy), some emerging technologies are being developed with a particular emphasis on the process intensification (PI). Greener leaching agents, lower temperatures and the combination of different approaches are the most reported methods to obtain a more sustainable metal recovery. In this perspective article, the recent advances in metal recovery technologies are critically reviewed, focusing the attention PI strategies adopted to improve the recovery efficiency and reduce the environmental impact of the whole process. Some tolls, such as the design of experiments (DoE), life cycle assessment (LCA), and machine learning are proposed to address the challenges and improve the dissemination of innovative solutions.</t>
  </si>
  <si>
    <t>10.1016/j.jclepro.2022.131145</t>
  </si>
  <si>
    <t>Lignin nanoparticles: New insights for a sustainable agriculture</t>
  </si>
  <si>
    <t>Global agriculture is looking for new agri-tech revolutions not only due to the ever-growing need for increased food production but also to protect the environment from the harmful impacts of many of the current practices in the field. In this context, nanotechnology has emerged as a platform that has the potential to transform the entire food chain, making agriculture more resilient and sustainable. For example, the use of nano-scale carriers for the development of nanopesticides can improve the biological activity of synthetic or natural (botanical) pesticides while reducing their adverse effects on the environment. Lignin is one of the most abundant biopolymers on Earth, with a chemical structure that can vary depending on the lignin source. With its many functional groups, lignin can provide several useful functionalities including ultraviolet protection and antioxidant and antimicrobial activities. These properties have led to the use of lignin for the development of nanocarriers. Nanoformulations using lignin represent an opportunity to use this material, which is currently an agricultural byproduct of low value, to produce pesticide formulations in an environmentally sustainable way. This review aims to explore the potential applications of lignin nanoparticles in the agriculture sector, highlighting processes used for lignin extraction, methodologies for nanoparticle production, analysis of biological activity, and emerging applications relevant to sustainable agriculture.</t>
  </si>
  <si>
    <t>10.1016/j.resconrec.2021.105939</t>
  </si>
  <si>
    <t>Synergies of green building retrofit strategies for improving sustainability and resilience via a building-scale food-energy-water nexus</t>
  </si>
  <si>
    <t>This study examines a green building retrofit plan through a system dynamics model (SDM) creating symbiosis embedded in a building-scale food-energy-water (FEW) nexus. An indicator approach was employed to exploit cross-domain seams via the use of carbon, water, and ecological footprints for sustainability, as well as food security and energy supply reliability ratio for resilience. The SDM was formulated to demonstrate a continuous stormwater treatment outflow model for rooftop farming with stormwater reuse for irrigation, nutrient cycling via the use of green sorption media, and green energy harvesting in support of rooftop farming. We prove that green energy use, stormwater reuse, and rooftop farming can lower carbon, water, and ecological footprints, avoid CO2 emissions via carbon sequestration in rooftop farming, and improve energy supply reliability and food security. Case 1 (Base Case) includes no retrofit (current condition), Case 2 includes rooftop farming and stormwater reuse, and Case 3 incorporates additional green energy harvesting for sustaining rooftop farming. All three scenarios were assessed using a life cycle assessment (LCA) to generate water and carbon footprints. Case 3 exhibited a 2.24% reduction of total building energy demand from the utility grid due to renewable energy harvesting, while the preservation of nitrogen and phosphorus via the use of green sorption media for crop growth promoted nutrient cycling by maintaining 82% of nitrogen and 42% of phosphorus on site. The ecological footprints for the three case studies were 0.134 ha, 0.542 ha, 6.50 ha, respectively. Case 3 was selected as the best green building retrofit option through a multicriteria decision analysis.</t>
  </si>
  <si>
    <t>10.1016/j.est.2024.112904</t>
  </si>
  <si>
    <t>Unlocking the potential of long-duration energy storage: Pathways to net-zero emissions through global innovation and collaboration</t>
  </si>
  <si>
    <t>This paper investigates the pivotal role of Long-Duration Energy Storage (LDES) in achieving net-zero emissions, emphasizing the importance of international collaboration in R&amp;D. The study examines the technological, financial, and regulatory challenges of LDES technologies, including thermal storage, flow batteries, compressed air energy storage, and pumped hydro storage. Using a combination of literature review, case studies, and statistical analysis, the paper identifies innovative solutions to these challenges, highlighting the critical role of LDES in integrating renewable energy, stabilizing the grid, and providing a reliable power supply. Key findings include the necessity for supportive policies, increased R&amp;D investment, and the demonstration of successful LDES implementations. The paper concludes by discussing future directions for LDES technologies, underscoring the urgent need for technological innovation, cost reduction, and regulatory support to accelerate the global energy transition towards a sustainable, reliable, and carbon-neutral future.</t>
  </si>
  <si>
    <t>10.1016/j.apenergy.2016.01.044</t>
  </si>
  <si>
    <t>Waste Management Pinch Analysis (WAMPA): Application of Pinch Analysis for greenhouse gas (GHG) emission reduction in municipal solid waste management</t>
  </si>
  <si>
    <t>Improper waste management happened in most of the developing country where inadequate disposal of waste in landfill is commonly practiced. Apart from disposal, MSW can turn into valuable product through recycling, energy recovery, and biological recovery action as suggested in the hierarchy of waste management. This study presents a method known as Waste Management Pinch Analysis (WAMPA) to examine the implication of a dual-objective – landfill and GHG emission reduction target in sustainable waste management. WAMPA is capable to identify the capacity of each waste processing strategy through graphical representation. A general methodology of WAMPA is presented through a demonstration of a SWM case followed by a detailed representation of WAMPA for five waste types. Application of the WAMPA is then applied on a case study for sustainable waste management planning from year 2015 to 2035. Three waste management strategies are incorporated into the case study – landfill, Waste-to-Energy (WtE), and reduce, reuse, and recycle (3R). The results show a 13.5% of total GHG emission reduction and 54.6% of total reduction of landfill are achieved. The major contributor of GHG emission which are from food waste (landfill emission) and plastic (WtE emission) is reduced.</t>
  </si>
  <si>
    <t>10.1016/j.apenergy.2019.05.076</t>
  </si>
  <si>
    <t>How sustainable is electric mobility? A comprehensive sustainability assessment approach for the case of Qatar</t>
  </si>
  <si>
    <t>Electric mobility is a trending topic around the world, and many countries are supporting electric vehicle technologies to reduce environmental impacts from transportation such as greenhouse gas emissions and air pollution in cities. While such environmental impacts are widely studied in the literature, there is not much emphasis on a comprehensive sustainability assessment of these vehicle technologies, encompassing the three pillars of sustainability as the environment, society, and economy. In this study, we presented a novel comprehensive life cycle sustainability assessment for four different support utility electric vehicle technologies, including hybrid, plug-in hybrid, and full battery electric vehicles. A hybrid multi-regional input-output based life cycle sustainability assessment model is developed to quantify fourteen sustainability indicators representing the three pillars of sustainability. As a case study, we studied the impacts for Qatar, a country where 100% of electricity generation is from natural gas and have a very unique supply-chain, mainly due to a wide range of exported products and services. The analysis results showed that all-electric vehicle types have significant potential to lower global warming potential, air pollution, and photochemical oxidant formation. A great majority (above 90%) of the emissions occurs within the region boundaries of Qatar. In the social indicators, internal combustion vehicles performed better than all other electric vehicles in terms of employment generation, compensation of employees, and taxes. The results highlighted that adoption of electric vehicle alternatives doesn't favor macro-economic indicators and they have slightly less for a life-cycle cost. The proposed assessment methodology can be useful for a comprehensive regionalized life cycle sustainability assessment of alternative vehicle technologies and developing regionalized sustainable transportation policies worldwide.</t>
  </si>
  <si>
    <t>15 September 2019</t>
  </si>
  <si>
    <t>10.1016/j.cemconres.2022.106948</t>
  </si>
  <si>
    <t>Fostering innovative and sustainable mass-market construction using digital fabrication with concrete</t>
  </si>
  <si>
    <t>The construction industry produces buildings and infrastructure. These construction works are typically immobile and customised, and must meet many criteria to provide value to modern society: structural safety, durability, serviceability, aesthetics and integration, environmental sustainability and construction efficiency. Accordingly, traditional construction methods, along with the resulting construction works, have been adapted to comply with these multifaceted requirements for more than a century. However, the construction industry has a considerable environmental impact, with reinforced concrete as its primary driver due to its extensive use, and will be facing an ever-increasing responsibility to tackle climate neutrality in the upcoming years. Digital fabrication with concrete is a young yet already broad discipline that brings about the potential for the necessary reduction of the environmental impact and further industrialisation of the construction industry while being compatible with the multifaceted requirements for construction works. Still, it has not penetrated the construction mass market, which is paramount for making a significant difference towards improving the environmental impact of the construction industry. The present study tackles this issue by (i) assessing traditional construction and digital fabrication on a value-driven basis, identifying and summarising their inherent strengths and challenges, and (ii) proposing a value-driven ideation process to identify relevant mass-market levers of digital fabrication in the construction industry. The presented methodology indicates two exemplary applications of how traditional construction and digital fabrication processes can be combined to tackle the persistent environmental sustainability challenges.</t>
  </si>
  <si>
    <t>Cement and Concrete Research</t>
  </si>
  <si>
    <t>10.1016/j.jallcom.2023.172253</t>
  </si>
  <si>
    <t>Grain refinement and polarization enhancement synergistically triggered NBT-based piezoceramics enabling sustainable high power generation</t>
  </si>
  <si>
    <t>Lead-free piezoelectric energy harvesters (PEHs) with long-term stable power generation capability is an important solution for realizing reliable self-power supply of microelectronic devices such as wireless sensors. As the core of PEHs, piezoceramics with practical value require not only high figure of merit (FOM) to achieve high power generation, but also strong fracture toughness (K IC) to prevent the fracture failure caused by long-term cyclic vibration, which poses a challenge to the material design. To address these concerns, K0.5Bi0.5TiO3 was rationally introduced into Na0.5Bi0.5TiO3 matrix, and the synergistic effect of grain refinement and polarization enhancement was realized through composition design and grain size regulation to obtain excellent performance with K IC of 1.57 MPa·m1/2 and FOM of 1.94 × 10−12 m2/N. The cantilever beam-type PEH with the optimal sample achieved a high output power density of 395.5 μw/cm3, in particular, under different acceleration conditions (1g-3g), after 106 cycles, the PEH can still maintain a stable power generation output, showing a super-strong service capability. This work not only provides a class of NBT-based piezoceramics with excellent electromechanical properties, but more importantly, the design strategy associated with double synergy effect is expected to be extended to the construction of more high-quality lead-free piezoelectric devices.</t>
  </si>
  <si>
    <t>10.1016/j.jclepro.2024.143306</t>
  </si>
  <si>
    <t>Global energy transition: The vital role of cobalt in renewable energy</t>
  </si>
  <si>
    <t>The metallic minerals (Cobalt &amp; Lithium) are critical for the global transition to renewable energy. In this study, we investigate the impact of Cobalt (as a primary) and Lithium (as a secondary mineral) on the share of renewable electricity generation around the world. We test this hypothesis through a panel dataset of 69 countries from 2007 to 2022. The significant results indicate that, first, Cobalt positively impacts the rise of the share of renewable electricity generation. On the contrary, Lithium does not have an impact. Second, Cobalt played a significant role in increasing the share of renewable electricity generation during the global financial crisis and for China, the biggest importer of Cobalt. Third, Cobalt positively impacts renewable electricity generation in low-CO2 and high-CO2 emission countries. Lithium negatively and positively impacts renewable electricity generation for low-CO2 and high-CO2 emissions. Overall, we conclude that Cobalt plays a key role in renewable electricity generation through storage and enhancement of technologies and innovation. The results provide literary and policy implications for researchers and policy makers.</t>
  </si>
  <si>
    <t>10.1016/B978-0-443-13439-5.00001-6</t>
  </si>
  <si>
    <t xml:space="preserve">1 Renewable energy for a sustainable future </t>
  </si>
  <si>
    <t xml:space="preserve">
               Renewable energy is fundamental in building a sustainable future, expected to increase from 11% today to 28% of the total primary energy consumed worldwide by 2050. However, some sources can contribute more to a sustainable future, even among renewables. This chapter overviews the relative share, growth rate, major consuming sectors, greenhouse gas emissions, global warming potential (GWP), renewability, and job generation of the major renewable sources. Based on the literature survey, by rating the sources according to the values found for GWP, renewability, and clean job generation, this chapter ranks the renewable sources that contribute most to a sustainable future. The results suggest that bioenergy contributes the most, followed by solar, geothermal, wind, hydropower, and marine. It is concluded that all renewable sources can contribute to a sustainable future. The challenge for each country is to identify the best mix of alternatives to convert natural energy flows into electricity, heat, fuel, and biomass.
            </t>
  </si>
  <si>
    <t>The Renewable Energy-Water-Environment Nexus</t>
  </si>
  <si>
    <t>10.1016/j.est.2023.109207</t>
  </si>
  <si>
    <t>Hydrogen production, transportation, utilization, and storage: Recent advances towards sustainable energy</t>
  </si>
  <si>
    <t>Indubitably, hydrogen demonstrates sterling properties as an energy carrier and is widely anticipated as the future resource for fuels and chemicals. Herein, an updated assessment of progress recorded on the production, transportation, utilization, and storage of hydrogen is examined. Firstly, the numerous routes for the production of hydrogen from renewable and non-renewable sources are systematically demystified. Subsequently, the transportation framework for hydrogen is discussed. Moreover, the industrial application of hydrogen is elucidated and the existing hydrogen storage systems are chronologically analyzed. From the review of the literature, photocatalytic water splitting technology is the most environmentally benign method available for H2 production. Additionally, underground hydrogen storage in a geologic porous medium offers the largest and most affordable storage capacity for H2 gas. Nonetheless, the compatibility of H2 with reservoir fluid in porous media and other safety concerns has to be adequately understood to avoid preventable losses. Finally, the key research gaps were highlighted and potential areas for future research are proffered.</t>
  </si>
  <si>
    <t>10.1016/j.jclepro.2020.124215</t>
  </si>
  <si>
    <t>Circular economy practices in the built environment</t>
  </si>
  <si>
    <t>The aim of this literature review is to provide structured information for the basis of organizing the future cities through circular economy. The built environment is responsible for the majority of global greenhouse gases and raw material extraction. Climate efficiency in cities cannot be improved simply by replacing the old structures with new ones, because both the construction and operation phases cause major resource and energy consumption. The academia and practice have recognized circular economy as a key approach in sustainable urban development, especially in China and Europe. The main idea of circular economy is to retain the value of resources and to prevent the use of virgin materials and waste outputs, not only by recycling and reusing, but primarily by reducing the need for resources. This review aims to clarify the general view, identify research gaps and target further research by asking how the present body of literature sees cities getting organized in the transition towards low carbon circular economy. The review covers 282 journal articles, forming three approaches for the adoption of circular economy in the built environment: (1) Management for sustainable cities; (2) Urban services and consumer practices aligned with circular economy; and (3) Cleaner production and construction. In the results on consumer practices, requests on waste hierarchy indicate that further research is needed on strategies of reduction such as product-service systems in intensifying use and extending service life. The review also suggests a new concept of urban-rural symbiosis as a potential approach for resource recovery in integrated urban waste, water and energy systems. In the construction sector, the review notes shortcomings of buildings’ life cycle assessment in the ability to reveal benefits in practices of reuse and reduction. In urban and industrial symbiosis, the review finds lack of carbon-free techniques and notices a risk of failing waste hierarchy. In the management of sustainable cities, the literature highlights self-correcting ‘adaptive management cycle’ with the phases of planning, implementation and evaluation. The review divides strategies for successful implementation under the categories of innovation-positive and inclusive politics, cross-sectoral integration, and cross-institutional capacity development. To promote cross-sectoral integration and cross-institutional capacity development, it is suggested that cities establish a database that consists of an interconnected set of best practices that are evaluated and continuously supplemented. This kind of a platform could support developing of built environment towards circular economy and delinking of environmental impact from economic growth.</t>
  </si>
  <si>
    <t>10.1016/j.chemosphere.2023.138818</t>
  </si>
  <si>
    <t>Do new cement-based mortars pose a significant threat to the aquatic environment?</t>
  </si>
  <si>
    <t>Nowadays, the use of multi-functional mortars has increased significantly, with interesting applications in the sustainable construction. In the environment, the cement-based materials are subjected to leaching, so the assessment of potential adverse effects upon aquatic ecosystem is necessary. This study focuses on the evaluation of the ecotoxicological threat and of a new type of cement-based mortar (CPM-D) and its raw materials leachates. A screening risk assessment were performed by Hazard Quotient methods. The ecotoxicological effects were investigated by a test battery with bacteria, crustacean, and algae. Two different procedures, Toxicity test Battery Index (TBI) and Toxicity Classification System (TCS), to obtain a single value for toxicity rank were used. Raw materials showed the highest metal mobility and in particular, for Cu, Cd and V potential hazard was evidenced. Leachate toxicity assessment evidenced the highest effects linked to cement and glass while the mortar showed the lowest ecotoxicological risk. TBI procedure allows a finer classification of effect linked to materials with respect to TCS which is based on worst case approach. A safe by design approach taking into account the potential and the effective hazard of the raw materials and of their combinations could allow to achieve sustainable formulations for building materials.</t>
  </si>
  <si>
    <t>10.1016/j.rset.2023.100068</t>
  </si>
  <si>
    <t>Critical elements for a successful energy transition: A systematic review</t>
  </si>
  <si>
    <t>The transition to a low-carbon energy future requires large amounts of many raw materials. Some of these materials are deemed critical in terms of their limited availability, concentrated supply chain networks, associated environmental impact, and various social issues. Acknowledging the significant dependency on raw materials for future energy scenarios, this paper presents a systematic review of the existing literature to identify the barriers, solutions proposed and the current research gaps associated with the supply of a range of critical chemical elements. The focus was mainly on evaluating supply risk in light of raw material availability and contemporary extraction technologies. Results indicate that a transition to a low-carbon energy system is possible, but will require efforts to address supply concerns, and strategic planning. A key risk mitigation strategy is increasing material circularity, especially to cope with the growth in demand for cobalt in lithium-ion batteries, platinum used in fuel cells and electrolysers, iridium used in electrolysers and dysprosium used in permanent magnets. Copper was found to be possibly the most concerning critical element due to the expected demand from developing nations in addition to the demand for the energy transition. The geopolitical, social, and environmental risks for lithium, cobalt, rare earth elements and platinum group metals could also hinder future energy security, as demand for these elements continues to grow.</t>
  </si>
  <si>
    <t>10.1016/j.mcat.2022.112212</t>
  </si>
  <si>
    <t>Sustainable synthesis of drug intermediates via simultaneous utilization of carbon monoxide and ammonia over Pd@La-MOF</t>
  </si>
  <si>
    <t>Mitigation of carbon monoxide and ammonia to valuable primary aromatic amides is an imperative approach to control the environmentally harmful emissions thereby infusing towards sustainability. Designing of nanostructured catalyst for direct access to the synthetically valuable primary aromatic and heteroaromatic amides via carbonylative amination of aryl halides is always demanding since nano materials can bridge the gap between homogeneous and heterogeneous catalysis thus preserving the desirable attributes of both the systems towards sustainable catalysis. Herein, microwave assisted fabrication of highly uniform Pd NPs (3,4 nm) over La-MOFs has been performed and utilized efficiently for ligand free carbonylative amination of aryl iodides with carbon monoxide and ammonia. Moderate to high yields of benzamide derivatives, salicylamide, a drug having analgesic and antipyretic properties were achieved. The unsaturated metal sites in the MOF via synergistic mode of σ and π bonding binds with CO, which significantly enhances the catalytic activity of MOF-composite unlike other supported Pd NPs. DFT confirms the growth of pristine Pd13 cluster within the framework, as active metal center for the carbonylative amination.</t>
  </si>
  <si>
    <t>10.1016/j.spc.2015.12.003</t>
  </si>
  <si>
    <t>Application of the TOPSIS and intuitionistic fuzzy set approaches for ranking the life cycle sustainability performance of alternative vehicle technologies</t>
  </si>
  <si>
    <t>This research involves two novel elements to advance the body of knowledge in existing sustainability assessment frameworks for alternative vehicle technologies. First, we developed an input–output based hybrid life cycle sustainability assessment model using several macro-level social, economic, and environmental indicators, taking into consideration the manufacturing of vehicles and batteries, operation, and end-of-life phases. Second, the results of a hybrid life cycle sustainability assessment for different conventional and alternative vehicles technologies (internal combustion electric vehicles, hybrid electric vehicles, plug-in-hybrid electric vehicles, and battery electric vehicles) are incorporated into the Technique for Order-Preference by Similarity to Ideal Solution and Intuitionistic Fuzzy Sets. Two policy scenarios are considered in this analysis, with Scenario 1 being based on existing electric power infrastructure in the U.S. with no additional infrastructure requirements, while Scenario 2 is an extreme scenario in which the electricity to power electric vehicles is generated exclusively via solar charging stations. The Intuitionistic Fuzzy Multi-Criteria Decision Making and Technique for Order Preference by Similarity to Ideal Solution methods are then utilized to rank the life cycle sustainability performance of alternative passenger vehicles. Furthermore, since expert judgments play an important role in determining the relative performance of alternative vehicle technologies, a sustainability triangle analysis is also presented to show how the weighting applied to each dimension affects the selection of different alternatives. The results indicate that hybrid and plug-in hybrid electric vehicles are the best alternatives for both Scenarios 1 and 2 when all of the indicators are considered. On the other hand, the ranking of vehicles changes significantly when each of the environmental, economic, and social indicators are evaluated individually. This proposed method can be a useful decision making platform for decision-makers to develop more effective policies and guide the offering of incentives to the right domains for sustainable transportation.</t>
  </si>
  <si>
    <t>10.1016/j.jclepro.2021.128629</t>
  </si>
  <si>
    <t>Investigating drivers of circular supply chain with product-service system in automotive firms of an emerging economy</t>
  </si>
  <si>
    <t>In the rise of global emphasis on circular economy, the automotive firms in an emerging economy such as India in this context are bracing themselves for circular supply chain to recover the expended resources after formalization of End-of-life vehicle (ELV) norms, but these firms lack the knowledge about how to transform from Product-Service System (PSS) business model to circular business model. The extant literature doesn't mention clearly as to what drivers and sub-drivers are needed for adoption of circular principles in PSS business model. This paper aims to propose a multi-theoretical framework (the resource-based view, resource-dependence theory, and stakeholder theory) and identifies and evaluates drivers and sub-drivers. The paper adopts Grey-Decision-Making Trial and Evaluation Laboratory multi-criteria decision-making method to evaluate the inter-relationship between the sub-drivers. A structural model has been developed based on the outcome of the empirical analysis. The study recommends that firm should focus on the important drivers (sub-drivers) – Circular Value Marketing (Recovery/Recycling information on a Product), Circular Services (Supplier adaptability for closed resource loop), Circular Product Design (Design of Sustainability Capability), and Reverse Flow Drivers (Incentives in Secondary Market for Recoverable Products). The implications are related to design, sourcing, and marketing functions and suggest the adoption of the influencing drivers and sub-drivers to create circular value. This study contributes to the literature of the circular supply chain by discriminating the causal relationships between factors that would help managers to develop product service systems strategy(s) to create circular value in the supply chain.</t>
  </si>
  <si>
    <t>10.1016/j.jclepro.2019.118043</t>
  </si>
  <si>
    <t>A fuzzy three-stage multi-attribute decision-making approach based on customer needs for sustainable supplier selection</t>
  </si>
  <si>
    <t>With the current growth purchase trends of new energy vehicles (NEVs), selecting appropriate supplier(s) based on sustainable criteria has become a significant choice in this fiercely competitive market. In this paper, a fuzzy three-stage integrated multi-criteria decision-making (MCDM) approach is proposed to select the most qualified supplier. First, triple bottom line (TBL) is applied to establish the sustainable supplier criteria with respect to economic, environmental, and social aspects. Second, the performance of sustainable suppliers is evaluated using the proposed approach, which consists of three operational stages. The first stage aggregates decision makers' opinions. The second stage transforms the ratings from the customer's perspective to the designer's perspective. In this stage, the quality function deployment (QFD) integrated with interval-valued intuitionistic trapezoidal fuzzy numbers (IVITFNs) is used to address the ambiguity in human thought, and transform the customer needs (CNs) into engineering characteristics (ECs). The third stage prioritizes the alternatives according to ECs. The VITse Kriterijumska Optimizacija I Kompromisno Resenje (VIKOR) method integrated with IVITFNs is utilized to rank and select supplier(s). Finally, a case study of NEV battery suppliers' selection demonstrates the applicability and robustness of this proposed approach.</t>
  </si>
  <si>
    <t>10.1016/j.ijhydene.2023.02.086</t>
  </si>
  <si>
    <t>Sustainable hydrogen energy in aviation – A narrative review</t>
  </si>
  <si>
    <t>In the modern world, zero-carbon society has become a new buzzword of the era. Many projects have been initiated to develop alternatives not only to the environmental crisis but also to the shortage of fossil fuels. With successful projects in automobile technology, hydrogen fuel is now being tested and utilized as a sustainable green fuel in the aviation sector which will lead to zero carbon emission in the future. From the mid-20th century to the early 21st numerous countries and companies have funded multimillion projects to develop hydrogen-fueled aircraft. Empirical data show positive results for various projects. Consequently, large companies are investing in various innovations undertaken by researchers under their supervision. Over time, the efficiency of hydrogen-fueled aircraft has improved but the lack of refueling stations, large production cost, and consolidated carbon market share have impeded the path of hydrogen fuel being commercialized. In addition, the Unmanned Aerial Vehicle (UAV) is another important element of the Aviation industry, Hydrogen started to be commonly used as an alternative fuel for heavy-duty drones using fuel cell technology. The purpose of this paper is to provide an overview of the chronological development of hydrogen-powered aircraft technology and potential aviation applications for hydrogen and fuel cell technology. Furthermore, the major barriers to widespread adoption of hydrogen technology in aviation are identified, as are future research opportunities.</t>
  </si>
  <si>
    <t>10.1016/j.susmat.2020.e00239</t>
  </si>
  <si>
    <t>Utilization of commodity thermoplastic polyethylene (PE) by enhanced sensing performance with liquid phase electrolyte for a flexible and transparent triboelectric tactile sensor</t>
  </si>
  <si>
    <t>To promote the sustainable development of single-used polyethylene (PE) commodity plastic for long-lasting use in advanced electronic devices, this work presented a successful strategy for converting PE plastic bags, which usually end up in landfills, into specifically flexible and transparent triboelectric tactile sensors (TES). In order to enhance the electrical output to meet the practical application, liquid phase electrolytes (LPEs) were introduced between double sides of thin PE layers. LPE utilization had significant influence on the output signal, resulting in an effective response to physical contact with the human hand. The effect of LPE types, i.e., acids, salts and solvent as well as concentration, on output signal was studied and clarified. The scientific working mechanism for PE/LPE TES was described based on the coupling behavior between contact electrification, electrostatic induction and ion conduction within the electric double layer. The PE/LPE TES showed the optimized signal response of V oc ~1.6 V, I sc ~673 nA and 450 W/cm2, enabled by tunable LPE types and concentrations, thus providing a hundred times more than that of pristine PE. By integrating PE/LPE TES with a signal-processing circuit, wireless application of the complete tactile sensing system has been developed further to make contact with and control home appliances such as a light bulb and an electric fan. Its flexibility and transparency has great potential adaptation for the active tactile system that can be attached to different wearable devices, textiles, or home interior decoration. This work demonstrates a facile strategy for promoting PE plastic as a high value-added electronic product that has the potential to pave the way for development in large-scale industry, and help in treating used plastic in the future. It also has the opportunity to obtain a tactile sensor that is affordable and cost-effective in making a valuable contribution in the global sensor market, thus ensuring sustainable development in both social and economic terms.</t>
  </si>
  <si>
    <t>10.1016/j.biteb.2022.101079</t>
  </si>
  <si>
    <t>Nutrient recovery from wastewater in India: A perspective from mass and energy balance for a sustainable circular economy</t>
  </si>
  <si>
    <t>Limited phosphorus availability and increased eutrophication (due to discharge of nitrogen) have pushed everyone to rethink, on how to recover these nutrients. Wastewater (WW) is a potential source to recover N, and P, whereas, in India, it is scarcely explored. In this work, four different nutrient recovery methods were compared from a mass- and energy-balance perspective to understand the overall process flow. From 1000-m3 WW, chemical precipitation yielded 33.8 kg struvite, while micro-algae resulted in 299.1 kg (dry powder). Energy consumption was lowest for the fuel cells at 216.2 kWh/1000 m3, while microalgae used the highest energy at 943.3 kWh/1000 m3. Nonetheless, the cost-saving analysis showed that microalgae (78.6$/1000 m3) as a nutrient recovery choice, had higher savings than any other methods compared. For a country like India, where the two-thirds of urban wastewater is untreated, wastewater-biorefinery options such as nutrient recovery hold the key to a sustainable circular economy.</t>
  </si>
  <si>
    <t>10.1016/B978-0-323-85403-0.00003-7</t>
  </si>
  <si>
    <t xml:space="preserve">Chapter 14 Economics and market of wastes </t>
  </si>
  <si>
    <t xml:space="preserve">
               With explicit consideration of the market and economics of waste, there is a huge prospect of turning waste into a zero-effect resource. Nevertheless, it requires a hard-hitting structural and cultural shift from the current world order to a sustainable world. This chapter aims to provide an overview of the micro and macro industry of waste, which has exclusive economic, social, cultural, and environmental dimensions. The market of waste unswervingly facilitates the expansion of eco-entrepreneurship and an interdependent web of small startups via material processing and reuse in the regional landscape of an economy. It also opens the door for the macro industry of waste processing and recycling through cross-border trades. All this requires robust policy interventions and bilateral treaties between governments and stakeholders to establish a connection between waste-generating and processing sectors, which are still a part of the current business world. To make it self-contained, this chapter will combine visions provided by the scenario analysis with a wider economy, which would help in shaping the future direction of the waste policy.
            </t>
  </si>
  <si>
    <t>Emerging Trends to Approaching Zero Waste</t>
  </si>
  <si>
    <t>10.1016/j.jclepro.2018.02.031</t>
  </si>
  <si>
    <t>No zero burden assumption in a circular economy</t>
  </si>
  <si>
    <t>A majority of previous studies on environmental problems caused by waste generation have focused on waste disposal issues without fully highlighting the primary reasons behind the problems. As a consequence, efforts to reduce these problems are usually directed towards the stakeholders that provide waste treatment and disposal instead of the stakeholders that contribute to waste generation. In order to detect connections between different problems of sustainability and to suggest measures which may contribute to their solutions, this study provides a simplified overview of the mechanisms behind waste generation and management. The results from the study show that the only way to eliminate problems of sustainability is to apply an upstream approach by dealing with the primary problems which occur in the early stages of the system (e.g. overconsumption of products, as well as use of finite resources, toxic materials, and non-recyclable materials). By dealing with these problems, the emergence of secondary problems would be prevented. Thereby, stakeholders who have the highest possibility to contribute to the sustainable development of the waste generation and management are the stakeholders from the origin of the product's life cycles, such as product developers, manufacturing companies, product users and policy makers. Different trade-off situations such as contradictions between economics, recyclability, energy efficiency, make it even harder to deal with issues of sustainability related to the system and to detect the stakeholders who may contribute to the development. One of the main conclusions from this study is that when transforming society towards a circular economy, the traditional view of separate systems for production and waste management must be changed. In order to refer to all problems of sustainability and also cover the top steps of the waste hierarchy, life cycle assessment of waste management should include manufacture and use of products ending up as waste. Waste entering the waste management system with “zero burden”, by releasing the previous actors of the waste life cycle from any responsibility related to the environment (i.e. by shifting the total environmental burden into the waste management system), does not capture the problems with waste generation.</t>
  </si>
  <si>
    <t>10.1016/j.jclepro.2023.138697</t>
  </si>
  <si>
    <t>Multifunctional and sustainable soot-modified nanofibrous membrane for adsorption, sensing and hydrogen peroxide electrogeneration</t>
  </si>
  <si>
    <t>The incineration of plastics and biomass is an efficient alternative to reduce the amount of solid waste and is also beneficial for energy production. Soot is one of the main byproducts generated during solid waste incineration, and so far, it has been treated as a pollutant. However, soot is an interesting nanostructured material displaying high specific surface area and chemical reactivity. In this work, soot produced by incomplete burning of plastic materials was combined with polymer nanofibers resulting in a multifunctional membrane explored for pollutant adsorption, sensing of organic pollutants, and in the electrogeneration of hydrogen peroxide. Specifically, soot was immobilized onto polyamide 6 nanofibrous membranes (NFM) produced by solution blow spinning following two different approaches: pre-synthesis and post-synthesis modification, and then the effect of soot chemical activation with NaOH was investigated. The adsorption tests showed that the chemical activation was essential to increase efficiency by improving its hydrophilicity and generation of adsorption sites. The experimental and calculated batch adsorption efficiency towards methylene blue was 94.33 mg/g and 37.71 mg/g, respectively. The adsorption efficiency in the fixed bed was 8.00 mg/g. The functional NFMs maintained their efficiency for at least ten adsorption cycles, increasing their economic viability. Furthermore, the NFMs were applied as flexible and free-standing electrodes for detecting methylene blue with a limit of detection of 2.4 nmol/L. The average per-electrode cost was estimated to be US$0.04. Finally, the NFM also demonstrated the ability to generate H2O2 in situ. Altogether, these results suggest that the immobilization of soot onto nanofibrous membranes is an efficient strategy for developing multifunctional and sustainable materials towards environmental applications.</t>
  </si>
  <si>
    <t>10.1016/j.rser.2022.112860</t>
  </si>
  <si>
    <t>When being renewable may not be enough: Typologies of trends in energy and carbon footprint towards sustainable development</t>
  </si>
  <si>
    <t>Renewable energy has been encouraged to address climate change and promote sustainable development, leading to structural changes in the national energy matrices. Brazil is reaching a 50/50 renewable/non-renewable energy mix. However, the wide variability in emissions intensity among renewable sources raises questions about the effectiveness of structural changes for SDGs. The present study aims to identify typological profiles (TPs) of structural changes in sectoral energy and carbon footprint and their contributions to sustainable development. From an ecological input-output model, we calculated the sectoral energy and carbon footprint for 2000, 2005, 2010, and 2015. The method adds novelty by creating typologies of structural changes confronting renewable vs. non-renewable and mainly renewable vs. renewable. Four TPs of structural change were found. TP-I and TP-II tended to increase the relative share of renewables in their energy footprint, opposing TP-III and TP-IV. A controversy emerged contrasting TP-I and TP-II since both increased renewable consumption. TP-I decreased the renewable emissions while TP-II increased them. The explanation lies in the energy sources’ emissions intensity. While TP-I sectors tended to increase the consumption of renewable energies with low intensity of emissions, such as electricity, TP-II sectors increased the consumption of renewables whose gross emissions intensity could be even higher than non-renewables. Therefore, the simple substitution of non-renewable for renewable sources may not be enough. Pursuing the long-term sustainable structural changes need to be planned based on renewable sources with the lowest net emission intensity and highest renewability.</t>
  </si>
  <si>
    <t>10.1016/j.seta.2021.101410</t>
  </si>
  <si>
    <t>Future of photovoltaic technologies: A comprehensive review</t>
  </si>
  <si>
    <t>Presently, the world is going through a euphoric rush to install photovoltaic (PV) devices in deserts, over water bodies, on rooftops of houses, vehicles, and parking spaces, and many other applications. The cumulative PV installation is estimated to have crossed 600 GW globally to date and is expected to cross 4500 GW by 2050 due to sustained investment and continual innovation in technology, project financing, and execution. This article presents a critical and comprehensive review of the wide spectrum of present and future PV technologies, not only in terms of their performance but also in terms of the aspects of their end-of-life waste management and ecotoxicity, which have been largely neglected by the researchers and policymakers. The global status of the regulatory framework is reviewed as well, with regard to the life cycle management of PV waste. And It is found that presently, the world is very poorly equipped with regulatory frameworks to deal with massive PV waste (about 78 million tonnes), expected to be generated by 2050. Based on the findings, an immediate and disruptive paradigm shift is proposed in the policy framework, from the promotion of new PV installation to life cycle management of PV assets.</t>
  </si>
  <si>
    <t>10.1016/j.scitotenv.2021.146043</t>
  </si>
  <si>
    <t>Multi-party coordination in sustainable supply chain under consumer green awareness</t>
  </si>
  <si>
    <t>The rapid growth of the green market in recent years has motivated manufacturing companies to operate carbon abatement schemes for better sustainability. This paper investigates sustainability coordination among three major supply chain parties in the context of consumer green awareness by applying a Stackelberg game model. Instead of considering the manufacturer as the only party to operate carbon management schemes, this paper examines a model in which both the supplier and the manufacturer embark on green investment under make-to-order production. Meanwhile, the retailer considers the influence of green consumers on the demand rate and determines the order quantity for the manufacturer. This paper analyses the sustainability and profitability performance of the supply chain under centralised and decentralised scenarios, and applies the quantity discount and cost-sharing contracts to improve supply chain performance. It is shown that greener markets are more profitable and Pareto improvement can be achieved for all parties under a quantity discount contract. High investment cost hinders the company from achieving a higher emission reduction level. Further, increased consumer green awareness can motivate companies to achieve a higher emission reduction level, but not always lead to improved total carbon emission reductions resulting from the increase in product demand caused by green awareness. It also shows the importance of involving suppliers in green investment, due to their high carbon emission during the component production processes. The findings of this research provide theoretical support for supply chain parties to achieve better coordination in balancing profitability and carbon abatement.</t>
  </si>
  <si>
    <t>10.1016/j.electacta.2022.141456</t>
  </si>
  <si>
    <t>Enabling versatile, custom-made lithium-ion capacitor prototypes: Benefits and drawbacks of using hard carbon instead of graphite</t>
  </si>
  <si>
    <t>In this work, the benefits and drawbacks of replacing graphite by hard carbon as negative electrode in a lithium-ion capacitor are studied. Beyond the material selection and electrode optimization, the impact of the cell design in the final performance is also evaluated. When selecting hard carbon, final prototype avoids using any critical raw material, since a sacrificial salt (dilithium squarate) has been also used as a pre-lithiation strategy, instead of the most preferred industrial metallic lithium-based solution. The combination of these two strategies shows unique features, enabling the development of a highly sustainable, easy-to-recycle, eco-friendly energy storage solution, towards a more realistic approach. Likewise, this solution offers high versatility and degree of freedom to tune the mass loading, mass balance and operating voltage, enabling custom-made prototypes, offering a large portfolio of products, owing to the electrochemical characteristics of hard carbon. Prototype's internal components design determines final cell performance, which it is directly related to the equilibrium between the most relevant metrics, i.e., energy, power and cyclability. Thus, smart ad-hoc designs can be developed to cover a wide range of applications and specific needs of different market niches. Full performance analysis for different-in-design monolayer pouch cells that can operate beyond 4.0 V is reported in this work.</t>
  </si>
  <si>
    <t>10.1016/j.exis.2021.101034</t>
  </si>
  <si>
    <t>Using corporate sustainability reporting to assess the environmental footprint of titanium and zirconium mining</t>
  </si>
  <si>
    <t>The growing focus on environmental responsibility from the community, investors and regulators presents immense challenges and opportunities to mining companies. Titanium and zirconium minerals are vital, unrecyclable, and often irreplaceable components of modern infrastructure and technology. The companies which supply these minerals often have a long-history of sustainability reporting. Such reports have been used here to analyse energy usage, carbon dioxide emissions and water usage from mining and processing these minerals. Mining operations and titanium-slag producers in Australia, Canada, China, Mozambique, Madagascar, Norway, and South Africa were analysed. This paper presents both site-specific data as well as data generalized to heavy mineral sand (HMS) deposits vs igneous hard-rock style deposits, as well as those products which have undergone beneficiation. In terms of averages, energy use was higher for HMS (yearly average of between 0.90 – 2.95 GJ/t valuable heavy mineral (VHM)) compared to ilmenite-dominant hard-rock mining (yearly average of between 0.21 – 0.49 GJ/t ilmenite) and Ti-slag production required between ∼10 – 14 GJ/t of saleable product (including titanium slag and pig-iron). Emissions from ilmenite-dominant hard rock mining produced ∼0.01 t CO2e/t ilmenite concentrate while HMS mining produced 0.07-0.38 t CO2e/t of VHM; emissions from beneficiating ilmenite into Ti-slag add significantly to this (0.62-1.21 t CO2e/t of saleable product, weighted by value). Overall, hard-rock mining operations consumed &lt;5 kL/t ilmenite concentrate while HMS consumed 10-26 kL/t VHM. On the other hand, beneficiating hard-rock ilmenite into slag increases water-use by ∼220 kL/t of saleable product. Finally, in terms of land use, it was determined that an average of 4.3 ha per 1 Mt of ore was disturbed in HMS operations (no data was available for hard-rock operations). While average results comparing HMS, hard-rock and beneficiated products were broadly comparable to existing LCA literature, data used in LCA literature is not consistent with specific sites and using generalized data to infer site-specific data will often lead to erroneous estimates. These observations taken together are particularly important to downstream purchasers, as well as the investment community who do not fund entire industries, but fund and back specific projects; the decision made on which site or company to invest in is increasingly determined by environmental, social and governance (ESG) related factors. This paper not only provides quantitative indications of these factors for Ti/Zr production, but also guidance for improving sustainability reporting in the industry. An improvement in the quality, quantity and consistency in this data, as this paper explains, will allow for greater information to guide investment and ESG outcomes for Ti/Zr industries.</t>
  </si>
  <si>
    <t>10.1016/j.wasman.2024.07.031</t>
  </si>
  <si>
    <t>Exploring artificial intelligence role in improving service building engagement in sorting</t>
  </si>
  <si>
    <t>Waste management researchers have identified that the correct disposal of solid waste is better addressed upstream, where people properly sort their solid waste. Sorting solid waste is a practice that requires a behaviour friendly to sorting and willingness to continuously comply with waste management policies. However, the dynamic and ever-changing nature of service buildings’ users makes fostering such behaviour challenging, potentially jeopardizing solid waste sorting efforts. Therefore, in this paper, we explore the possible role of artificial intelligence in alleviating the cumbersome process of sorting solid waste, by developing a virtual assistant that interacts with tenants via verbal and visual inputs to provide them with waste management services and instructions. The virtual assistant utilizes Natural Language Processing and computer vision techniques to enable voice and image recognition functionalities and achieved accuracy levels of 85% and 88% for verbal and visual inputs, respectively. The present work can be a solid foundation to investigate further implementation of virtual assistants to support sustainability practices in Facility Management.</t>
  </si>
  <si>
    <t>10.1016/j.clscn.2021.100007</t>
  </si>
  <si>
    <t>Sustainable reverse logistics practices and performance evaluation with fuzzy TOPSIS: A study on Indian retailers</t>
  </si>
  <si>
    <t>Reverse Logistics (RL) is one of the crucial topics for discussion among academicians in the field of environmental performance and sustainability through businesses. RL is found an effective strategy for the business, environment, and sustainable development in many studies. RL is imperative due to various reasons such as reducing environmental problems, cost controlling, competitive advantage, and many more. But, still, the area of RL is not saturated enough; there are various issues that researchers need to address. In this paper, we have focused our concern towards the RL parameters and organised retailers in India. Retailers are one of the significant links in RL process and hence their role is also critical. The paper helps to analyze the RL practices adopted by the organised retailers and their performance. A Technique for Order of Preference by Similarity to Ideal Solution, which is usually abbreviated as TOPSIS generally referred to as the multi-criteria decision analysis method while fuzzy TOPSIS is incorporated to choose the best practitioner of RL among all retailers. The output of the study is based on multiple case studies. Based on the results of RL parameters, the second retailer has emerged as the top while the fifth retailer is found as the lowest among all the retailers. The findings of the study provided a rank of them that aid others to improve their performances. Further, the identified RL parameters as critical inputs indicate the retailers being extra proactive and well-arranged encompassed of twenty-four retailers in three groups. The study’s emphasis on vital factors will support others to achieve higher productivity for higher sustainability in the retail sector context.</t>
  </si>
  <si>
    <t>10.1016/j.molliq.2022.119380</t>
  </si>
  <si>
    <t>Feed phase salting agent prevails the absence of organic phase Ligand: A sustainable extraction process for Eu(III)/Am(III) in an undiluted phosphonium ionic liquid</t>
  </si>
  <si>
    <t>Long chain quarternary alkyl phosphonium based ionic liquids have several fascinating merits over conventional imidazolium based ionic liquids. In this context, trihexyl(tetradecyl)phosphonium nitrate ([P66614][NO3]) ionic liquid (commonly known as cyphos nitrate) was chosen as the extractant in its undiluted status for the extraction and separation of trivalent Ln(III)/An(III) from the nitric acid phase. Experimental parameters such as the concentration of initial nitric acid, initial nitrate ion in the feed phase, initial feed metal concentration, equilibration time, etc. were varied precisely to furnish the extraction process. The major highlights in the study is the fascinating salting effect of the feed phase NO3 – ion in the efficient extraction of Eu(III)/Am(III). This methodology avoids the use of additional extractant in the ionic liquid phase for extracting the metal ion leading to an economical process. The use of [P66614][NO3] avoids the loss of any ionic liquid component to the aqueous phase during the extraction.The proposed ionic liquid was found to be radiation stable which enhances its reliability as solvent for the separation of Ln(III)/An(III) in the context of spent nuclear fuel reprocessing. The present ionic liquid was found to be superior in metal loading in comparison to other ionic liquids with similar type of structure. Another underscore of the present study is the use of only Millipore water as the stripping agent without adding any aqueous phase complexing agent which certainly offer economic and environmental benefit.</t>
  </si>
  <si>
    <t>10.1016/j.electacta.2020.137644</t>
  </si>
  <si>
    <t>Waste to life: Low-cost, self-standing, 2D carbon fiber green Li-ion battery anode made from end-of-life cotton textile</t>
  </si>
  <si>
    <t>In this study, self-standing and flexible Li-ion battery negative electrodes made of interconnected two-dimensional carbonized cotton fibers are developed by using a controlled pyrolysis method, and their electrochemical performance in laboratory-scale lithium-based cells is investigated at ambient temperature. By applying this binder- and current collector-free cotton-based carbon fiber electrode, both the Li+-ion intercalation and capacity decay mechanisms are explored using conventional organic carbonate-based liquid electrolyte. The cotton-based carbon fiber electrode shows excellent cycling performance and delivers a high discharge capacity in the voltage range of 0.02 - 1.2 V. The post cycling analysis of carbon fiber using HR-TEM shows the major SEI layer components formed at the surface of the active fibers during the charge/discharge process. The same electrode is used to assemble a lab-scale Li-ion full cell with high mass loading LiFePO4-based composite electrode, which demonstrates excellent cycling stability, high Coulombic efficiency and remarkable rate capability at ambient temperature.</t>
  </si>
  <si>
    <t>10.1016/j.cherd.2022.10.012</t>
  </si>
  <si>
    <t>Tackling sustainability challenges in Latin America and Caribbean from the chemical engineering perspective: A literature review in the last 25 years</t>
  </si>
  <si>
    <t>Although in Latin America there is the presence of many developing countries, the chemical industry is highly competitive in today's globalized world, due to its availability of natural resources and raw materials. The production of highly profitable chemicals, high value-added metals, petroleum and its derivatives, cosmetics, perfumes and pharmaceutical products have placed Latin America as an interesting option for the global chemical industry in the 21st century. However, given the inefficiency of various processes and the growing production of various industrial areas, the daily production of 430,000 tons of waste materials is recorded in the region. In recent years, in Latin America there has been a growing interest in increasing energy efficiency and reducing waste. An example of such a situation is the development in relevant research areas that are reflected in energy, environmental, economic and inherent security aspects; in short, applications of chemical engineering. In a context of growing population, Latin America's chemical and petrochemical industries are well positioned for significant growth, if the logistical and political challenges characteristic of the geographic area can be addressed. The upcoming challenges associated with achieving sustainable operations in conjunction with the dynamics of global trade are key issues that the industry must face, in addition to the particularities of each country in this diverse, multicultural and dynamic part of the world. Consolidation through increased merger and acquisition activity and an increasingly blurred line between logistics service providers and distributors are notable trends across the value chain that suggest competition is intensifying in Latin America. The purpose of this document is to provide a summary of the current status of the application of sustainability tools in chemical processes in research in Latin America and to forecast what additional beneficial contributions might be on the horizon. We present here a brief literature review of the actions that are already being carried out, in Latin America, in the pertinent topics in sustainability where Chemical Engineering is involved, in the last 25 years.</t>
  </si>
  <si>
    <t>10.1016/j.enconman.2023.117404</t>
  </si>
  <si>
    <t>Efficient integration of alkaline water electrolyzer – A model predictive control approach for a sustainable low-carbon district heating system</t>
  </si>
  <si>
    <t>District heating systems can utilize renewable energy sources and waste heat from industrial processes, making them a cost-effective heating solution. This paper integrates an electrolyzer technology into district heating system to improve energy efficiency and reduce greenhouse gas emissions by a power to hydrogen and heat model. To accurately predict the electrolyzer’s electrochemical and thermal dynamic behavior, an advanced electrolyzer model is developed. The proposed model presents a dynamic approach implemented in model predictive control to optimize electrolyzer performance and reduce power fluctuations. By managing on–off cycles, degradation costs, temperature, and efficiency of the electrolyzer, the proposed model aims to harness waste heat generated during electrolysis, and store hydrogen in a hydrogen storage tank to manage renewable fluctuations. The district heating system utilizes electric, natural gas, and hydrogen boilers along with waste heat recovered from the electrolyzer to meet energy demands. The proposed model promotes sustainability and efficiency of district heating systems by utilizing renewable energy sources and effectively managing the electrolyzer. Case studies demonstrate the model's advantages and effectiveness, with results indicating that the optimal strategy utilizes recovered waste heat to satisfy approximately 10% of the heat demand, achieving an average electrolyzer efficiency of 90% and further enhancing sustainability.</t>
  </si>
  <si>
    <t>10.1016/j.rineng.2024.102729</t>
  </si>
  <si>
    <t>Soil, air, and water pollution from mining and industrial activities: Sources of pollution, environmental impacts, and prevention and control methods</t>
  </si>
  <si>
    <t>Mining activities, as essential components of industrial development, play a crucial role in the economy. However, they often entail significant environmental consequences, notably soil contamination by heavy metals. This article aims to comprehensively review the issue of soil pollution with heavy metals resulting from mining operations, focusing specifically on the ions of arsenic, cadmium, lead, mercury, and zinc. It begins by examining the sources and impacts of this pollution on soil, water, vegetation, wildlife, and human health. Various methods for monitoring and assessing soil contamination with these heavy metal ions are then discussed, including sampling, chemical analysis, remote sensing, and modeling techniques. Finally, a range of management and control strategies for addressing this form of pollution are presented, encompassing biological, chemical, and physical approaches, alongside innovative and sustainable practices within the mining sector. In conclusion, soil contamination with heavy metal ions from mining activities poses a significant environmental challenge, necessitating the implementation of diverse monitoring, assessment, and mitigation measures to safeguard human health and ecosystem integrity. Future research should prioritize developing innovative technologies for mitigating and remediating contamination from lead, zinc, cadmium, mercury, and arsenic, leveraging artificial intelligence and machine learning for predictive modeling and risk assessment, and promoting sustainable and environmentally friendly mining practices.</t>
  </si>
  <si>
    <t>10.1016/j.scs.2023.104641</t>
  </si>
  <si>
    <t>E-trikes for urban delivery: An empirical mixed-fleet simulation approach to assess city logistics sustainability</t>
  </si>
  <si>
    <t>Increasing urbanization has resulted in changes in land use, environment, demographics, and consumer behavior. These changes have magnified the challenges of city logistics. In particular, last-mile delivery freight has become a growing challenge for sustainable cities. Despite numerous studies on last-mile delivery solutions, little attention has been given to assessing the performance of e-cargo in mixed fleet systems. This study's contribution lies in its empirical monitoring and evaluation of e-trike performance for two months and parameterization of a citywide simulation. We demonstrated how GPS data coupled with publicly available data can be used to develop various performance indicators and provided comparison between real-world data and the Google Distance Matrix API. Furthermore, we estimated the costs if the company used vans (all or a mixed fleet) for the same e-trike deliveries. The costs associated with an e-trike-based delivery system are not dramatically higher than those associated with traditional methods. Labor costs were found to be the primary factor influencing cost trade-offs. However, emissions costs are reduced to a large extent supporting sustainability initiatives of the system. This proposed approach can be generalized to evaluate alternative vehicle types that simultaneously change vehicle form factor and performance and fuel types.</t>
  </si>
  <si>
    <t>10.1016/j.ijbiomac.2023.127120</t>
  </si>
  <si>
    <t>Trajectory in biological metal-organic frameworks: Biosensing and sustainable strategies-perspectives and challenges</t>
  </si>
  <si>
    <t>The ligand attribute of biomolecules to form coordination bonds with metal ions led to the discovery of a novel class of materials called biomolecule-associated metal-organic frameworks (Bio-MOFs). These biomolecules coordinate in multiple ways and provide versatile applications. Far-spread bio-ligands include nucleobases, amino acids, peptides, cyclodextrins, saccharides, porphyrins/metalloporphyrin, proteins, etc. Low-toxicity, self-assembly, stability, designable and selectable porous size, the existence of rigid and flexible forms, bio-compatibility, and synergistic interactions between metal ions have led Bio-MOFs to be commercialized in industries such as sensors, food, pharma, and eco-sensing. The rapid growth and commercialization are stunted by absolute bio-compatibility issues, bulk morphology that makes it rigid to alter shape/porosity, longer reaction times, and inadequate research. This review elucidates the structural vitality, biocompatibility issues, and vital sensing applications, including challenges for incorporating bio-ligands into MOF. Critical innovations in Bio-MOFs' applicative spectrum, including sustainable food packaging, biosensing, insulin and phosphoprotein detection, gas sensing, CO2 capture, pesticide carriers, toxicant adsorptions, etc., have been elucidated. Emphasis is placed on biosensing and biomedical applications with biomimetic catalysis and sensitive sensor designing.</t>
  </si>
  <si>
    <t>10.1016/j.resconrec.2023.107381</t>
  </si>
  <si>
    <t>Current status on utilizing a life cycle system perspective to evaluate renewable energy production systems for achieving UN SDGs</t>
  </si>
  <si>
    <t>Increased awareness of environmental issues and climate change leads to a proportional increase in research and development of “greener” technologies pertaining to renewable energy. In order to avoid simply creating more issues in the process of solving an outstanding problem, the implementation of proposed alternatives has to be studied methodically and holistically from a cradle-to-grave perspective. Currently, the United Nations’ Sustainable Development Goals provide guidelines for country-level analysis but many of the indicators may not be applicable for technology-, products-, services- and system-level evaluation. Additionally, there is a lack of comprehensive and easily comparable sustainability assessments that can be applied across the different Sustainable Development Goals as well as a paucity of relevant targets for renewable energy technologies. Life cycle sustainability assessment, an extension to the widely applied life cycle assessment, is presented herein as the frame of reference to objectively provide insight into the potential impacts of prospective production systems, such that the Sustainable Development Goals can be met in a truly sustainable manner. An overview of current literature (&gt;80 studies) on research into renewable energy production technologies in the areas of wind, solar and biomass is provided, with possible areas of life cycle sustainability assessment utilization highlighted and applied comprehensively in relation to the relevant Sustainable Development Goals. It is thus demonstrated that a Life Cycle Perspective in the form of Life Cycle Sustainability Assessments can be utilized to evaluate renewable energy technologies in a manner that truly meets the United Nations’ Sustainable Development Goals, and the relevant methodology applied to products and services as well.</t>
  </si>
  <si>
    <t>10.1016/j.jenvman.2021.112496</t>
  </si>
  <si>
    <t>Integration of electrodialysis with renewable energy sources for sustainable freshwater production: A review</t>
  </si>
  <si>
    <t>There is an increasing demand for clean water as the population of the earth is exponentially increasing. Many countries are facing water shortage problems, which are bound to become more prevalent in upcoming years. Therefore, it is necessary to investigate sustainable methods to produce clean water for drinking, irrigation, agriculture and domestic use. Electrodialysis uses electricity and specialized membranes to separate ionic substances from water. This practice can be used for desalination and wastewater treatment. To make the process more sustainable, electrodialysis can be coupled with renewable sources of energy such as solar and wind power. Photo-electrodialysis and photovoltaic-electrodialysis are two methods commonly used to couple solar energy with the electrodialysis process. However, these processes are dependent on the availability of sunlight and wind as weather conditions and the positioning of the sun vary by time. Electrodialysis is more favourable for brackish water desalination instead of seawater desalination as it has a lower energy requirement. Desalinating brackish water (1000–5000 ppm) has an energy requirement in the range of 0.4–4 kWh/m3. This review paper summarizes the fundamental concepts of electrodialysis technology and its integration with renewable energy sources such as photo electrodialysis, photovoltaic assisted electrodialysis, reversible electrodialysis/electrodialysis and wind energy-driven electrodialysis. Some aspects that have been considered are the freshwater capacity, specific energy and costs of the hybrid systems.</t>
  </si>
  <si>
    <t>10.1016/B978-0-323-95278-1.00002-4</t>
  </si>
  <si>
    <t xml:space="preserve">Chapter 1 Achieving sustainable development goals via green deal strategies </t>
  </si>
  <si>
    <t xml:space="preserve">
               The European Union (EU) green deal initiative in 2019 was aimed at transforming the EU’s economy for a sustainable future. It is mainly meant to tackle climate change, emphasizing the following:
                        1.
                        A zero pollution ambition for a toxin-free environment.
                        2.
                        Climate neutrality, switching from fossil fuels to nontraditional energy sources, increasing the EU’s climate ambition for 2030 and 2050.
                        3.
                        Limiting greenhouse gas emissions in the context of combating global warming.
                        4.
                        Mobilizing industry for a clean and circular economy (CE).
                        5.
                        Supplying clean, affordable, and secure energy.
                        6.
                        Large-scale job creation in the field of clean energy.
                        7.
                        Circular management of resources and waste (cash from trash).
                        8.
                        Building and renovating in an energy- and resource-efficient way.
                        9.
                        Accelerating the shift to sustainable and smart mobility.
                        10.
                        From “Farm to Fork”: designing a fair, healthy, and environment-friendly food system.
                        11.
                        Preserving and restoring ecosystems and biodiversity.
                        12.
                        Soil–agricultural innovations.
               In 2015 the United Nations adopted 17 sustainable development goals (see Transforming Our World: The 2030 Agenda for Sustainable Development, United Nations, 2015). As of writing this program includes 169 Targets, 3108 Events, 1307 Publications, and 5487 Actions globally. Within these goals appear several phrases that relate to global sustainable development. The Green Deal is a key element of the EU strategy to implement the United Nation’s Sustainable Development Goals (SDGs) pertinent to reducing air, water, and soil pollution, reducing the loss of biodiversity and climate change impact, while ensuring the sustainable use of energy and natural resources and the well-being of citizens.
               A CE is the key agenda in the European Green Deal (EGD) Strategy. The EU emerged as a global leader in climate action. European Commission President Ursula von der Leyen, declared it to be a “Man On The Moon Moment,” as the EGD aspires to provide a comprehensive framework to become the first continent to cut its emissions to net zero by 2050. Thus the EU Green Deal is a key strategy for implementing the UN SDGs. The proposed EGD has several elements that will lead toward the final goal of a climate-neutral continent.
            </t>
  </si>
  <si>
    <t>10.1016/j.buildenv.2023.110182</t>
  </si>
  <si>
    <t>Role of carbon tax in the widespread integration of sustainable strategies in buildings</t>
  </si>
  <si>
    <t>The effect of carbon pricing on greenhouse gas emissions and economic development is nowadays of great interest. However, despite the growing use of sustainable approaches in buildings, no study has examined the influence of carbon taxation on their effectiveness in several regions worldwide. This paper investigates the impact of three carbon tax levels (high, low and zero) on the environmental and economic benefits of applying three strategies: photovoltaic, earth-to-air heat exchanger and thermal insulation. The performance of these techniques is evaluated for a typical residential building in nine regions worldwide with dissimilar climates (cold, temperate and semi-arid). The findings show that the greatest life cycle CO2 emissions benefits are obtained in locations with zero-carbon tax, which could be attributed to the elevated CO2 emission factors in these places. In contrast, the higher savings-to-investment ratios and the shortest discounted payback periods are exhibited in locations with high-carbon tax, followed by the ones with low-carbon tax for almost all investigated techniques. Overall, the savings-to-investment ratio and discounted payback period are, on average, 3.80/2.02 and 6.74/14.43 years in places with high/zero-carbon tax, respectively. Moreover, a $10/tCO2e rise in carbon tax increases the profitability from sustainable techniques by about 2%, 7% and 5% in cold, temperate and semi-arid climates, respectively. Therefore, levying carbon taxes could be essential in encouraging building owners to adopt sustainable strategies. The study's findings could be generalized to other regions worldwide characterized by similar energy, economic and environmental contexts, mainly carbon tax, energy prices, carbon emission factor and climate type.</t>
  </si>
  <si>
    <t>10.1016/j.susmat.2022.e00528</t>
  </si>
  <si>
    <t>Whole life embodied emissions and net-zero emissions potential for a mid-rise office building constructed with mass timber</t>
  </si>
  <si>
    <t>Increasing global interest in sustainable buildings has generated significant investment in the mass timber industry in recent years. Timber products including Cross-Laminated Timber (CLT) and glue-laminated timber beams (glulam) are a structurally sound, aesthetically pleasing, and potentially carbon reducing alternative to traditional steel or concrete framing. This study uses Life Cycle Analysis methodology to determine the total embodied carbon emissions for a four-story (10033 m2) office building using two design scenarios: a traditional design using structural steel framing and a mass timber alternative utilizing CLT and glulam. The work is founded on detailed material lists for the two building designs that were generated by an architectural contractor with both designs subject to strict evaluation regarding building and construction codes. In addition to a comparative embodied carbon emissions analysis, this study utilized building energy consumption models and existing utility data to estimate operational emissions throughout the lifetime of the building. Energy production with rooftop solar arrays was estimated to evaluate grid emissions avoidance and determine the potential to offset whole life embodied carbon emissions when evaluated over a 30-year time horizon with temporal grid emissions accounting. Three end-of-life scenarios were evaluated for the mass timber products to determine the fate of biogenic carbon stored in the wood biomass. For the three scenarios, different mass fractions were sent to the landfill, directly re-used, or processed into particleboard. Results for the cradle-to-grave embodied carbon emissions analysis show the steel design embodies 3999 t CO2-eq. (398.5 kg CO2-eq m−2) whereas the mass timber design offers an 80–99% reduction in embodied carbon totaling 50–795 t CO2-eq. (5–79 kg CO2-eq m−2) dependent on the end-of-life treatment of mass timber products. Of all the evaluated cradle-to-grave scenarios, the smallest required solar array to fully offset embodied carbon emissions in 30 years was 665 kW with the mass timber building and the end-of-life scenario where 75% of CLT and 95% of glulam were directly re-used with the remaining fractions manufactured into particleboard. Discussion focuses on the challenges and uncertainty in using solar arrays to offset emissions from building construction, operation, and end-of-life treatment, requirements for achieving true net-zero carbon buildings, and methodological limitations.</t>
  </si>
  <si>
    <t>10.1016/j.rser.2019.03.046</t>
  </si>
  <si>
    <t>Life cycle to Pinch Analysis and 100% renewable energy systems in a circular economy at sustainable development of energy, Water and Environment Systems 2017</t>
  </si>
  <si>
    <t>This paper is an Editorial for the special issue (SI) of Renewable and Sustainable Energy Reviews (RSER) devoted to the 12th Conference on Sustainable Development of Energy, Water and Environment Systems (SDEWES), held from the 4th to 8th October 2017 in Dubrovnik, Croatia. The key focus of RSER is to publish critical thinking across the wide field of renewable and sustainable energy. The journal publishes either pure review papers or research papers with a precise review element. Overall, the guest editors invited 36 papers presented on 12th SDEWES conference, of which 17 were accepted after rigorous peer review process. The SDEWES conferences present a continuous effort in gathering high level scientists and research papers across the field of sustainability and by now the amount of accumulated knowledge, through conference papers and special journal issues, is significant. Each SDEWES journal editorial presents a wider overview of special issue journal papers in order to maintain the continuation of knowledge generation on the main sustainability topics. The main topics covered in this RSER editorial include renewable energies with special focus on integration, markets and roadmaps, energy efficiency in buildings, industrial process and transport, bio based economy focused on bio based chemicals and biofuels, energy storage focused on batteries, thermal and geological storages and various sustainability assessments in several sectors and technologies. All were considered in light of the Circular Economy.</t>
  </si>
  <si>
    <t>10.1016/j.jclepro.2022.130503</t>
  </si>
  <si>
    <t>Life cycle assessment of soluble lead redox flow battery</t>
  </si>
  <si>
    <t>Energy storage deployment for stationary applications is expected to grow in the next decade, and there is a requirement for storage solutions that minimise materials demand. Soluble lead redox flow battery is a type of flow battery in the early phase of design with the potential for a lower cost than other flow battery solutions. This study presents the first cradle-to-gate life cycle assessment of the soluble lead redox flow battery. The ReCiPe2016 method was used to assess the 18 midpoint impact categories for 1 kWh of energy storage capacity. The assessed environmental impact categories were compared with the most advanced flow battery, the vanadium redox flow battery, and other commercially available stationary batteries; lithium-ion batteries, lead acid batteries, and sodium-ion batteries. The most significant environmental impacts of the soluble lead redox flow battery are associated with power subsystem components; stainless-steel end plates (a key component of the stack frame), and polymethyl methacrylate bipolar and monopolar frames. Despite their non-optimised technology, the environmental impacts of the soluble lead redox flow battery show promising results compared to other stationary storage applications exhibiting one of the lowest depletion of material resources of all compared batteries, including lithium-ion batteries, lead acid batteries, and sodium-ion batteries. This is even more evident at higher energy to power ratios. Increasing the energy storage capacity of the soluble lead redox flow battery, and the optimisation of power subsystem components can further improve the environmental performance of the soluble lead redox flow battery.</t>
  </si>
  <si>
    <t>10.1016/j.ecmx.2024.100524</t>
  </si>
  <si>
    <t>Design of an integrated system that combines the steam gasification of plastic waste and a solid oxide fuel cell for sustainable power generation</t>
  </si>
  <si>
    <t>As part of sustainable development efforts, this study presents an innovative integrated system that combines the steam gasification of plastic waste with solid oxide fuel cells (SOFCs) to produce electricity. The proposed system is designed using Aspen Plus v10® with two primary units. The first, a steam gasification system to produce H2 from the steam gasification of plastic waste. The second is a H2 driven SOFC system that generates electricity and is developed using Python. The study evaluates the combined system output in terms of power, current and voltage based on variation of temperature, steam/feed ratio (0.5–2), and CaO/feed ratio (0–1.5) of the gasifier. The study observes a decrease in the voltage (0.864 to 0.859 V) and power (0.852 to 0.845 W) with increasing gasification temperature (923–1173 K). Conversely, a rise in the steam/feed ratio inversely impacts the SOFC output, which is attributed to a decline in the H2 flowrate. Optimal conditions are met at gasifier temperature of 973 K, steam/feed ratio of 1.5, and CaO/feed ratio of 1. Moreover, using H2 flow rates to assess SOFC performance reveal increasing activation and ohmic losses (0.04 to 0.09 V and 0 to 0.28 V) with a temperature increase (973–1473 K), while concentration losses decreased (0–0.10 V). Nernst voltage and SOFC output voltage also decreased (1.1 to 0.52 V and 1.1 to 0.78 V) as SOFC temperature increases. Power output increased (0.0 to 1.57 W) with temperature, and the current–voltage relationship demonstrated reduced voltage (1.1 to 0.53 V) as the current is increased (0.0 to 2.8 A). This study provides an in-depth exploration into the development, modelling, and performance of both units, emphasizing their synergistic potential in the realm of sustainable electricity generation.</t>
  </si>
  <si>
    <t>10.1016/j.nanoso.2024.101265</t>
  </si>
  <si>
    <t>Descriptive review on conversion of waste residues into valuable bionanocomposites for a circular bioeconomy</t>
  </si>
  <si>
    <t>This review investigates the utilization of waste residues as a fundamental feedstock for the production of bionanocomposites, thereby contributing to establishing a circular economy. An extensive analysis of literature and empirical evidence examines the sources, composition, challenges, and conversion techniques associated with waste residues, spanning agricultural, forestry, industrial, and municipal sectors. The review highlights the importance of waste residues as a driving sustainable materials of innovation by reducing environmental impact, prominence their role in mitigating waste accumulation, conserving natural resources, and minimizing carbon emissions when repurposed as feedstocks for bionanocomposites. The present study explores innovative conversion methods such as pyrolysis, hydrothermal treatment, and enzymatic conversion, offering potential solutions to inherent challenges like variability in composition and contamination. The review emphasizes the enhanced mechanical properties, reduced environmental footprint, and increased resource efficiency of bionanocomposites by incorporating waste residues. This research makes a distinctive contribution to the field by investigating the integration of waste materials into high-performance, valuable composites. Consequently, it promotes sustainable material innovations that conserve natural resources and reduce environmental impacts. The study promotes increased collaboration among researchers, policymakers, and industrialists to overcome regulatory barriers, foster technological innovation, and expedite the adoption of sustainable practices in waste management and material science. This will ultimately result in a more robust, efficient use of resources and an environmentally friendly future. This review contributes to the scholarly discourse on waste management and circular economy transitions, providing valuable insights and recommendations for future research and policy initiatives in this crucial area of sustainability.</t>
  </si>
  <si>
    <t>10.1016/j.ijhydene.2015.05.111</t>
  </si>
  <si>
    <t>Design of an efficient, high purity hydrogen generation apparatus and method for a sustainable, closed clean energy cycle</t>
  </si>
  <si>
    <t>In this paper we present a detailed design study of a novel apparatus for safely generating hydrogen (H2) on demand according to a novel method, using a controlled chemical reaction between water (H2O) and sodium (Na) metal that yields hydrogen gas of sufficient purity for direct use in fuel cells without risk of contaminating sensitive catalysts. The apparatus consists of a first pressure vessel filled with liquid H2O with an overpressure of nitrogen (N2) gas above the H2O reactant, and a second pressure vessel that stores solid Na reactant. Hydrogen gas is generated above the solid Na when H2O reactant is introduced using a regulator that senses when the downstream pressure of H2 gas above the solid Na reactant has dropped below a threshold value. The sodium hydroxide (NaOH) byproduct of the hydrogen producing reaction, is collected within the apparatus for later reprocessing by electrolysis, to recover the Na reactant.</t>
  </si>
  <si>
    <t>24 August 2015</t>
  </si>
  <si>
    <t>10.1016/j.wasman.2015.07.042</t>
  </si>
  <si>
    <t>Automotive shredder residue (ASR) management: An overview</t>
  </si>
  <si>
    <t>On the basis of statistical data, approximately 6.5milliontons of ELVs were produced in Europe in 2011. ELVs are processed according to a treatment scheme comprising three main phases: depollution, dismantling and shredding. The ferrous fraction represents about 70–75% of the total shredded output, while nonferrous metals represent about 5%. The remaining 20–25% is referred to as automotive shredder residue (ASR). ASR is largely landfilled due to its heterogeneous and complex matrix. With a start date of January 1st 2015, the European Directive 2000/53/EC establishes the reuse and recovery of a minimum of 95% ELV total weight. To reach these targets various post-shredder technologies have been developed with the aim of improving recovery of materials and energy from ASR. In order to evaluate the environmental impacts of different management options of ELVs, the life cycle assessment (LCA) methodology has been applied taking into account the potential implication of sustainable design of vehicles and treatment of residues after shredding of ELVs. Findings obtained reveal that a combination of recycling and energy recovery is required to achieve European targets, with landfilling being viewed as the least preferred option. The aim of this work is to provide a general overview of the recent development of management of ELVs and treatment of ASR with a view to minimizing the amount of residues disposed of in landfill.</t>
  </si>
  <si>
    <t>10.1016/j.jclepro.2022.134601</t>
  </si>
  <si>
    <t>A comprehensive framework for analysis and evaluation of factors responsible for sustainable growth of electric vehicles in India</t>
  </si>
  <si>
    <t>The Indian transport sector powered by fossil fuels is primarily responsible for creating severe issues like greenhouse gas emissions, foreign fuel dependency, economic burden, and chronic health effects. To mitigate these severe issues, electric vehicles (EVs) are positioned as an alternate green and clean technology, which can potentially enable the efficient transition to a sustainable low-carbon emission transportation system and preservation of natural scarce resources. Despite announcing favorable policy measures to encourage EV adoption, the multiplicity of potential factors with mutual interaction has resisted its penetration in several countries. Though researchers have identified the critical factors, the question “How do these factors mutually interact among themselves?” has remained largely unanswered in empirical research. Unpacking the relationship between the factors will empower manufacturers and policymakers in strategic planning, and devising suitable measures in controlling the factors. The primary goal of this research is to undertake a thorough assessment and give a brief understanding of the various factors responsible for sustainable growth of EVs market in India. Factors are identified from past academic literature and experts' interviews. Study further empirically validated the identified factors. Then integrated Decision-Making Trial and Evaluation Laboratory (DEMATEL) – Interpretive Structural Modeling (ISM) approach has been used to demonstrate the interrelationship and hierarchal structure of the factors. The present study will be useful to the manufacturers, policymakers to focus on the gray area so that they can expedite the growth of EVs deployment in India.</t>
  </si>
  <si>
    <t>10.1016/j.enchem.2019.100021</t>
  </si>
  <si>
    <t>Polyoxometalate-based materials for sustainable and clean energy conversion and storage</t>
  </si>
  <si>
    <t>In order to relieve current energy crisis and the related environment pollutions arising with fossil fuel, the development and application of sustainable and clean energy, such as solar and hydrogen, is anticipated as a prospective issue. It is urgent and significant to develop and construct various energy storage and conversion technologies and materials for the generation and utilization of clean energy sources. Polyoxometalates (POMs), a class of metal oxide polyanion clusters, can serve as outstanding candidates in energy-related fields like electrocatalysis, rechargeable battery, photocatalysis, and proton conduction, based on their plentiful redox property, semiconductor-like feature and acidity. Here, the selected recent and significant advances in the development of POM-based materials for sustainable and clean energy conversion and storage are reviewed and summarized, and special emphases are shown to the applications of POMs as platforms for hydrogen production, water oxidation, carbon dioxide reduction, Li-ion rechargeable batteries, supercapacitors, proton-exchange membrane fuel cells, dye-sensitized solar cells and so on. The results obtained from different catalytic/energy storage systems have been compared and we try to give a better understanding on catalytic reactivity-catalysts structure correlation as well as to put a picture for the rational design of electrochemical electrodes.</t>
  </si>
  <si>
    <t>10.1016/j.scitotenv.2020.138726</t>
  </si>
  <si>
    <t>Combining an artificial intelligence algorithm and a novel vehicle for sustainable e-waste collection</t>
  </si>
  <si>
    <t>Mobile collection of waste electrical and electronic equipment is a collection method that is convenient for residents and companies. New opportunities to use mobile apps and internet applications facilitate the ordering of waste pickups from households and preparation of a collection plan for a waste collection company. It improves the secondary raw materials collection in a circular economy approach after recycling waste equipment. This study presents a combined methodology for improving the efficiency of e-waste collection. An online e-waste collection supporting system uses a Harmony Search algorithm for route optimization of waste collection vehicles. The results of the optimization are better compared to other artificial intelligence algorithms presented in the literature and the number of visited collection points is higher from 1.2%–6.6% depending on the compared algorithm. To increase the efficiency of waste loading and packing, a novel collection vehicle body construction is presented. The design includes the convenient loading of waste from both sides of the vehicle and the rear side being equipped with a hydraulic lift. The proposed vehicle model can be used for e-waste collection in places with limited parking spaces or where the parking time is limited, such as in densely populated city centers. The waste equipment packing efficiency increases and eliminates the necessity of including a container loading problem in the algorithm and allows increasing waste equipment number loaded in a collection vehicle.</t>
  </si>
  <si>
    <t>15 August 2020</t>
  </si>
  <si>
    <t>10.1016/j.enconman.2017.03.058</t>
  </si>
  <si>
    <t>Modeling and optimal resources allocation of a novel tri-distributed generation system based on sustainable energy resources</t>
  </si>
  <si>
    <t>Tri-generation systems with the aim of recycling heat dissipation of equipment and importing the heat into the energy production cycle have been considered by researchers recently because of increasing energy efficiency and decreasing environmental pollution. Many studies have been done in the field of tri-generation systems, but the studies have been more focused on centralized energy sources, such as, steam and gas turbines. Thus, required researches to move the sources of tri-generation systems toward renewable energy resources are not perfect enough. Moreover, the type of operation strategy, which is one of the important issues in investigating tri-generation system, is usually depended on assistant resources, such as, local power grid. In this paper, a novel tri-generation system based on wind and solar renewable energy resources and natural gas as the system prime movers is evaluated. Furthermore, a different operation strategy is considered to minimize the need to auxiliary sources and so the ability to use the system in remote regions, independently. Hence, wind turbines, photovoltaic (PV) modules, and solid oxide fuel cells (SOFCs) are considered as prime movers of the system. Moreover, a battery bank and heat storage tanks (HSTs) are deployed to balance the fluctuations in produced energy by wind and solar renewable resources. Hence, thermal demand management (TDM) and electrical demand management (EDM) operation strategies are considered simultaneously and defined as two possible functions to achieve a system with the ability to operate independently. In order to obtain the optimized solutions for each system component, a genetic optimization algorithm is applied to solve a resources allocation problem. The possibility of implementation in distant regions, considerable reduction in fuel consumption and pollution are the advantages of the proposed system. The numerical results demonstrate that the fossil fuels consumption and the pollution, respectively, are reduced up to 154 and 207 times more than common separated production (SP) systems. Moreover, power grid and other auxiliary systems requirements are reduced to less than 1%.</t>
  </si>
  <si>
    <t>10.1016/j.jechem.2024.02.018</t>
  </si>
  <si>
    <t>Comprehension-driven design of advanced multi-block single-ion conducting polymer electrolytes for high-performance lithium-metal batteries</t>
  </si>
  <si>
    <t>Numerical Value Count</t>
  </si>
  <si>
    <t>Unit Presence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</si>
</sst>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7" fontId="0" fillId="0" borderId="0" xfId="0" applyNumberFormat="1"/>
    <xf numFmtId="15"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600E7-1A67-4917-B0B4-38ED720AFF4E}">
  <dimension ref="A1:H9361"/>
  <sheetViews>
    <sheetView tabSelected="1" topLeftCell="A9346" workbookViewId="0">
      <selection activeCell="B2" sqref="B2:D9361"/>
    </sheetView>
  </sheetViews>
  <sheetFormatPr defaultRowHeight="14.4" x14ac:dyDescent="0.3"/>
  <sheetData>
    <row r="1" spans="1:8" x14ac:dyDescent="0.3">
      <c r="A1" t="s">
        <v>0</v>
      </c>
      <c r="B1" t="s">
        <v>1</v>
      </c>
      <c r="C1" t="s">
        <v>2</v>
      </c>
      <c r="D1" t="s">
        <v>3</v>
      </c>
      <c r="E1" t="s">
        <v>4</v>
      </c>
      <c r="F1" t="s">
        <v>5</v>
      </c>
      <c r="G1" t="s">
        <v>29414</v>
      </c>
      <c r="H1" t="s">
        <v>29415</v>
      </c>
    </row>
    <row r="2" spans="1:8" x14ac:dyDescent="0.3">
      <c r="A2">
        <v>1</v>
      </c>
      <c r="B2" t="s">
        <v>6</v>
      </c>
      <c r="C2" t="s">
        <v>7</v>
      </c>
      <c r="D2" t="s">
        <v>8</v>
      </c>
      <c r="E2" s="1">
        <v>45597</v>
      </c>
      <c r="F2" t="s">
        <v>9</v>
      </c>
      <c r="G2" cm="1">
        <f t="array" aca="1" ref="G2" ca="1">SUMPRODUCT(--ISNUMBER(MID(D2,ROW(INDIRECT("1:"&amp;LEN(D2))),1)*1))</f>
        <v>10</v>
      </c>
      <c r="H2" t="b">
        <f>OR(ISNUMBER(FIND("Wh kg", D2)), ISNUMBER(FIND("F/g", D2)), ISNUMBER(FIND("ppm", D2)), ISNUMBER(FIND("ppb", D2)), ISNUMBER(FIND("mAh/g", D2)), ISNUMBER(FIND("kHz", D2)), ISNUMBER(FIND("°C", D2)), ISNUMBER(FIND(" pH", D2)), ISNUMBER(FIND("mg/L", D2)), ISNUMBER(FIND("mAhg", D2)), ISNUMBER(FIND("g/L", D2)), ISNUMBER(FIND("MPa", D2)))</f>
        <v>0</v>
      </c>
    </row>
    <row r="3" spans="1:8" x14ac:dyDescent="0.3">
      <c r="A3">
        <v>2</v>
      </c>
      <c r="B3" t="s">
        <v>10</v>
      </c>
      <c r="C3" t="s">
        <v>11</v>
      </c>
      <c r="D3" t="s">
        <v>12</v>
      </c>
      <c r="E3" s="2">
        <v>45545</v>
      </c>
      <c r="F3" t="s">
        <v>13</v>
      </c>
      <c r="G3" cm="1">
        <f t="array" aca="1" ref="G3" ca="1">SUMPRODUCT(--ISNUMBER(MID(D3,ROW(INDIRECT("1:"&amp;LEN(D3))),1)*1))</f>
        <v>0</v>
      </c>
      <c r="H3" t="b">
        <f t="shared" ref="H3:H11" si="0">OR(ISNUMBER(FIND("Wh kg", D3)), ISNUMBER(FIND("F/g", D3)), ISNUMBER(FIND("ppm", D3)), ISNUMBER(FIND("ppb", D3)), ISNUMBER(FIND("mAh/g", D3)), ISNUMBER(FIND("kHz", D3)), ISNUMBER(FIND("°C", D3)), ISNUMBER(FIND(" pH", D3)), ISNUMBER(FIND("mg/L", D3)), ISNUMBER(FIND("mAhg", D3)), ISNUMBER(FIND("g/L", D3)), ISNUMBER(FIND("MPa", D3)))</f>
        <v>0</v>
      </c>
    </row>
    <row r="4" spans="1:8" ht="409.6" x14ac:dyDescent="0.3">
      <c r="A4">
        <v>3</v>
      </c>
      <c r="B4" t="s">
        <v>14</v>
      </c>
      <c r="C4" t="s">
        <v>15</v>
      </c>
      <c r="D4" s="3" t="s">
        <v>16</v>
      </c>
      <c r="E4">
        <v>2025</v>
      </c>
      <c r="F4" t="s">
        <v>17</v>
      </c>
      <c r="G4" cm="1">
        <f t="array" aca="1" ref="G4" ca="1">SUMPRODUCT(--ISNUMBER(MID(D4,ROW(INDIRECT("1:"&amp;LEN(D4))),1)*1))</f>
        <v>0</v>
      </c>
      <c r="H4" t="b">
        <f t="shared" si="0"/>
        <v>0</v>
      </c>
    </row>
    <row r="5" spans="1:8" x14ac:dyDescent="0.3">
      <c r="A5">
        <v>4</v>
      </c>
      <c r="B5" t="s">
        <v>18</v>
      </c>
      <c r="C5" t="s">
        <v>19</v>
      </c>
      <c r="D5" t="s">
        <v>20</v>
      </c>
      <c r="E5" s="1">
        <v>45597</v>
      </c>
      <c r="F5" t="s">
        <v>21</v>
      </c>
      <c r="G5" cm="1">
        <f t="array" aca="1" ref="G5" ca="1">SUMPRODUCT(--ISNUMBER(MID(D5,ROW(INDIRECT("1:"&amp;LEN(D5))),1)*1))</f>
        <v>0</v>
      </c>
      <c r="H5" t="b">
        <f t="shared" si="0"/>
        <v>0</v>
      </c>
    </row>
    <row r="6" spans="1:8" x14ac:dyDescent="0.3">
      <c r="A6">
        <v>5</v>
      </c>
      <c r="B6" t="s">
        <v>22</v>
      </c>
      <c r="C6" t="s">
        <v>23</v>
      </c>
      <c r="D6" t="s">
        <v>24</v>
      </c>
      <c r="E6" s="1">
        <v>45566</v>
      </c>
      <c r="F6" t="s">
        <v>25</v>
      </c>
      <c r="G6" cm="1">
        <f t="array" aca="1" ref="G6" ca="1">SUMPRODUCT(--ISNUMBER(MID(D6,ROW(INDIRECT("1:"&amp;LEN(D6))),1)*1))</f>
        <v>2</v>
      </c>
      <c r="H6" t="b">
        <f t="shared" si="0"/>
        <v>0</v>
      </c>
    </row>
    <row r="7" spans="1:8" x14ac:dyDescent="0.3">
      <c r="A7">
        <v>6</v>
      </c>
      <c r="B7" t="s">
        <v>26</v>
      </c>
      <c r="C7" t="s">
        <v>27</v>
      </c>
      <c r="D7" t="s">
        <v>28</v>
      </c>
      <c r="E7" s="1">
        <v>45627</v>
      </c>
      <c r="F7" t="s">
        <v>29</v>
      </c>
      <c r="G7" cm="1">
        <f t="array" aca="1" ref="G7" ca="1">SUMPRODUCT(--ISNUMBER(MID(D7,ROW(INDIRECT("1:"&amp;LEN(D7))),1)*1))</f>
        <v>5</v>
      </c>
      <c r="H7" t="b">
        <f t="shared" si="0"/>
        <v>0</v>
      </c>
    </row>
    <row r="8" spans="1:8" x14ac:dyDescent="0.3">
      <c r="A8">
        <v>7</v>
      </c>
      <c r="B8" t="s">
        <v>30</v>
      </c>
      <c r="C8" t="s">
        <v>31</v>
      </c>
      <c r="D8" t="s">
        <v>32</v>
      </c>
      <c r="E8" s="2">
        <v>45519</v>
      </c>
      <c r="F8" t="s">
        <v>33</v>
      </c>
      <c r="G8" cm="1">
        <f t="array" aca="1" ref="G8" ca="1">SUMPRODUCT(--ISNUMBER(MID(D8,ROW(INDIRECT("1:"&amp;LEN(D8))),1)*1))</f>
        <v>0</v>
      </c>
      <c r="H8" t="b">
        <f t="shared" si="0"/>
        <v>0</v>
      </c>
    </row>
    <row r="9" spans="1:8" x14ac:dyDescent="0.3">
      <c r="A9">
        <v>8</v>
      </c>
      <c r="B9" t="s">
        <v>34</v>
      </c>
      <c r="C9" t="s">
        <v>35</v>
      </c>
      <c r="D9" t="s">
        <v>36</v>
      </c>
      <c r="E9" s="1">
        <v>45566</v>
      </c>
      <c r="F9" t="s">
        <v>37</v>
      </c>
      <c r="G9" cm="1">
        <f t="array" aca="1" ref="G9" ca="1">SUMPRODUCT(--ISNUMBER(MID(D9,ROW(INDIRECT("1:"&amp;LEN(D9))),1)*1))</f>
        <v>0</v>
      </c>
      <c r="H9" t="b">
        <f t="shared" si="0"/>
        <v>0</v>
      </c>
    </row>
    <row r="10" spans="1:8" x14ac:dyDescent="0.3">
      <c r="A10">
        <v>9</v>
      </c>
      <c r="B10" t="s">
        <v>38</v>
      </c>
      <c r="C10" t="s">
        <v>39</v>
      </c>
      <c r="D10" t="s">
        <v>40</v>
      </c>
      <c r="E10" s="2">
        <v>45707</v>
      </c>
      <c r="F10" t="s">
        <v>41</v>
      </c>
      <c r="G10" cm="1">
        <f t="array" aca="1" ref="G10" ca="1">SUMPRODUCT(--ISNUMBER(MID(D10,ROW(INDIRECT("1:"&amp;LEN(D10))),1)*1))</f>
        <v>0</v>
      </c>
      <c r="H10" t="b">
        <f t="shared" si="0"/>
        <v>0</v>
      </c>
    </row>
    <row r="11" spans="1:8" x14ac:dyDescent="0.3">
      <c r="A11">
        <v>10</v>
      </c>
      <c r="B11" t="s">
        <v>42</v>
      </c>
      <c r="C11" t="s">
        <v>43</v>
      </c>
      <c r="D11" t="s">
        <v>44</v>
      </c>
      <c r="E11" s="2">
        <v>45550</v>
      </c>
      <c r="F11" t="s">
        <v>45</v>
      </c>
      <c r="G11" cm="1">
        <f t="array" aca="1" ref="G11" ca="1">SUMPRODUCT(--ISNUMBER(MID(D11,ROW(INDIRECT("1:"&amp;LEN(D11))),1)*1))</f>
        <v>16</v>
      </c>
      <c r="H11" t="b">
        <f t="shared" si="0"/>
        <v>0</v>
      </c>
    </row>
    <row r="12" spans="1:8" x14ac:dyDescent="0.3">
      <c r="A12">
        <v>4148</v>
      </c>
      <c r="B12" t="s">
        <v>12995</v>
      </c>
      <c r="C12" t="s">
        <v>12996</v>
      </c>
      <c r="D12" t="s">
        <v>12997</v>
      </c>
      <c r="E12" s="2">
        <v>45580</v>
      </c>
      <c r="F12" t="s">
        <v>153</v>
      </c>
      <c r="G12" cm="1">
        <f t="array" aca="1" ref="G12" ca="1">SUMPRODUCT(--ISNUMBER(MID(D12,ROW(INDIRECT("1:"&amp;LEN(D12))),1)*1))</f>
        <v>135</v>
      </c>
      <c r="H12" t="b">
        <f t="shared" ref="H12:H75" si="1">OR(ISNUMBER(FIND("Wh kg", D12)), ISNUMBER(FIND("F/g", D12)), ISNUMBER(FIND("ppm", D12)), ISNUMBER(FIND("ppb", D12)), ISNUMBER(FIND("mAh/g", D12)), ISNUMBER(FIND("kHz", D12)), ISNUMBER(FIND("°C", D12)), ISNUMBER(FIND(" pH", D12)), ISNUMBER(FIND("mg/L", D12)), ISNUMBER(FIND("mAhg", D12)), ISNUMBER(FIND("g/L", D12)), ISNUMBER(FIND("MPa", D12)))</f>
        <v>1</v>
      </c>
    </row>
    <row r="13" spans="1:8" x14ac:dyDescent="0.3">
      <c r="A13">
        <v>12</v>
      </c>
      <c r="B13" t="s">
        <v>50</v>
      </c>
      <c r="C13" t="s">
        <v>51</v>
      </c>
      <c r="D13" t="s">
        <v>52</v>
      </c>
      <c r="E13" t="s">
        <v>53</v>
      </c>
      <c r="F13" t="s">
        <v>54</v>
      </c>
      <c r="G13" cm="1">
        <f t="array" aca="1" ref="G13" ca="1">SUMPRODUCT(--ISNUMBER(MID(D13,ROW(INDIRECT("1:"&amp;LEN(D13))),1)*1))</f>
        <v>0</v>
      </c>
      <c r="H13" t="b">
        <f t="shared" si="1"/>
        <v>0</v>
      </c>
    </row>
    <row r="14" spans="1:8" x14ac:dyDescent="0.3">
      <c r="A14">
        <v>13</v>
      </c>
      <c r="B14" t="s">
        <v>55</v>
      </c>
      <c r="C14" t="s">
        <v>56</v>
      </c>
      <c r="D14" t="s">
        <v>57</v>
      </c>
      <c r="E14" s="1">
        <v>45505</v>
      </c>
      <c r="F14" t="s">
        <v>58</v>
      </c>
      <c r="G14" cm="1">
        <f t="array" aca="1" ref="G14" ca="1">SUMPRODUCT(--ISNUMBER(MID(D14,ROW(INDIRECT("1:"&amp;LEN(D14))),1)*1))</f>
        <v>0</v>
      </c>
      <c r="H14" t="b">
        <f t="shared" si="1"/>
        <v>0</v>
      </c>
    </row>
    <row r="15" spans="1:8" ht="409.6" x14ac:dyDescent="0.3">
      <c r="A15">
        <v>14</v>
      </c>
      <c r="B15" t="s">
        <v>59</v>
      </c>
      <c r="C15" t="s">
        <v>60</v>
      </c>
      <c r="D15" s="3" t="s">
        <v>61</v>
      </c>
      <c r="E15">
        <v>2025</v>
      </c>
      <c r="F15" t="s">
        <v>17</v>
      </c>
      <c r="G15" cm="1">
        <f t="array" aca="1" ref="G15" ca="1">SUMPRODUCT(--ISNUMBER(MID(D15,ROW(INDIRECT("1:"&amp;LEN(D15))),1)*1))</f>
        <v>7</v>
      </c>
      <c r="H15" t="b">
        <f t="shared" si="1"/>
        <v>0</v>
      </c>
    </row>
    <row r="16" spans="1:8" x14ac:dyDescent="0.3">
      <c r="A16">
        <v>15</v>
      </c>
      <c r="B16" t="s">
        <v>62</v>
      </c>
      <c r="C16" t="s">
        <v>63</v>
      </c>
      <c r="D16" t="s">
        <v>64</v>
      </c>
      <c r="E16" s="2">
        <v>45550</v>
      </c>
      <c r="F16" t="s">
        <v>65</v>
      </c>
      <c r="G16" cm="1">
        <f t="array" aca="1" ref="G16" ca="1">SUMPRODUCT(--ISNUMBER(MID(D16,ROW(INDIRECT("1:"&amp;LEN(D16))),1)*1))</f>
        <v>0</v>
      </c>
      <c r="H16" t="b">
        <f t="shared" si="1"/>
        <v>0</v>
      </c>
    </row>
    <row r="17" spans="1:8" x14ac:dyDescent="0.3">
      <c r="A17">
        <v>16</v>
      </c>
      <c r="B17" t="s">
        <v>66</v>
      </c>
      <c r="C17" t="s">
        <v>67</v>
      </c>
      <c r="D17" t="s">
        <v>68</v>
      </c>
      <c r="E17" s="2">
        <v>45570</v>
      </c>
      <c r="F17" t="s">
        <v>33</v>
      </c>
      <c r="G17" cm="1">
        <f t="array" aca="1" ref="G17" ca="1">SUMPRODUCT(--ISNUMBER(MID(D17,ROW(INDIRECT("1:"&amp;LEN(D17))),1)*1))</f>
        <v>0</v>
      </c>
      <c r="H17" t="b">
        <f t="shared" si="1"/>
        <v>0</v>
      </c>
    </row>
    <row r="18" spans="1:8" x14ac:dyDescent="0.3">
      <c r="A18">
        <v>17</v>
      </c>
      <c r="B18" t="s">
        <v>69</v>
      </c>
      <c r="C18" t="s">
        <v>70</v>
      </c>
      <c r="D18" t="s">
        <v>71</v>
      </c>
      <c r="E18" s="2">
        <v>45536</v>
      </c>
      <c r="F18" t="s">
        <v>33</v>
      </c>
      <c r="G18" cm="1">
        <f t="array" aca="1" ref="G18" ca="1">SUMPRODUCT(--ISNUMBER(MID(D18,ROW(INDIRECT("1:"&amp;LEN(D18))),1)*1))</f>
        <v>0</v>
      </c>
      <c r="H18" t="b">
        <f t="shared" si="1"/>
        <v>0</v>
      </c>
    </row>
    <row r="19" spans="1:8" x14ac:dyDescent="0.3">
      <c r="A19">
        <v>18</v>
      </c>
      <c r="B19" t="s">
        <v>72</v>
      </c>
      <c r="C19" t="s">
        <v>73</v>
      </c>
      <c r="D19" t="s">
        <v>74</v>
      </c>
      <c r="E19" s="1">
        <v>45474</v>
      </c>
      <c r="F19" t="s">
        <v>37</v>
      </c>
      <c r="G19" cm="1">
        <f t="array" aca="1" ref="G19" ca="1">SUMPRODUCT(--ISNUMBER(MID(D19,ROW(INDIRECT("1:"&amp;LEN(D19))),1)*1))</f>
        <v>0</v>
      </c>
      <c r="H19" t="b">
        <f t="shared" si="1"/>
        <v>0</v>
      </c>
    </row>
    <row r="20" spans="1:8" x14ac:dyDescent="0.3">
      <c r="A20">
        <v>19</v>
      </c>
      <c r="B20" t="s">
        <v>75</v>
      </c>
      <c r="C20" t="s">
        <v>76</v>
      </c>
      <c r="D20" t="s">
        <v>77</v>
      </c>
      <c r="E20" s="2">
        <v>45492</v>
      </c>
      <c r="F20" t="s">
        <v>78</v>
      </c>
      <c r="G20" cm="1">
        <f t="array" aca="1" ref="G20" ca="1">SUMPRODUCT(--ISNUMBER(MID(D20,ROW(INDIRECT("1:"&amp;LEN(D20))),1)*1))</f>
        <v>4</v>
      </c>
      <c r="H20" t="b">
        <f t="shared" si="1"/>
        <v>0</v>
      </c>
    </row>
    <row r="21" spans="1:8" x14ac:dyDescent="0.3">
      <c r="A21">
        <v>20</v>
      </c>
      <c r="B21" t="s">
        <v>79</v>
      </c>
      <c r="C21" t="s">
        <v>80</v>
      </c>
      <c r="D21" t="s">
        <v>81</v>
      </c>
      <c r="E21" s="2">
        <v>45707</v>
      </c>
      <c r="F21" t="s">
        <v>41</v>
      </c>
      <c r="G21" cm="1">
        <f t="array" aca="1" ref="G21" ca="1">SUMPRODUCT(--ISNUMBER(MID(D21,ROW(INDIRECT("1:"&amp;LEN(D21))),1)*1))</f>
        <v>0</v>
      </c>
      <c r="H21" t="b">
        <f t="shared" si="1"/>
        <v>0</v>
      </c>
    </row>
    <row r="22" spans="1:8" x14ac:dyDescent="0.3">
      <c r="A22">
        <v>4641</v>
      </c>
      <c r="B22" t="s">
        <v>14498</v>
      </c>
      <c r="C22" t="s">
        <v>14499</v>
      </c>
      <c r="D22" t="s">
        <v>14500</v>
      </c>
      <c r="E22" s="2">
        <v>45534</v>
      </c>
      <c r="F22" t="s">
        <v>284</v>
      </c>
      <c r="G22" cm="1">
        <f t="array" aca="1" ref="G22" ca="1">SUMPRODUCT(--ISNUMBER(MID(D22,ROW(INDIRECT("1:"&amp;LEN(D22))),1)*1))</f>
        <v>122</v>
      </c>
      <c r="H22" t="b">
        <f t="shared" si="1"/>
        <v>1</v>
      </c>
    </row>
    <row r="23" spans="1:8" x14ac:dyDescent="0.3">
      <c r="A23">
        <v>22</v>
      </c>
      <c r="B23" t="s">
        <v>85</v>
      </c>
      <c r="C23" t="s">
        <v>86</v>
      </c>
      <c r="D23" t="s">
        <v>87</v>
      </c>
      <c r="E23" s="2">
        <v>45483</v>
      </c>
      <c r="F23" t="s">
        <v>33</v>
      </c>
      <c r="G23" cm="1">
        <f t="array" aca="1" ref="G23" ca="1">SUMPRODUCT(--ISNUMBER(MID(D23,ROW(INDIRECT("1:"&amp;LEN(D23))),1)*1))</f>
        <v>0</v>
      </c>
      <c r="H23" t="b">
        <f t="shared" si="1"/>
        <v>0</v>
      </c>
    </row>
    <row r="24" spans="1:8" x14ac:dyDescent="0.3">
      <c r="A24">
        <v>23</v>
      </c>
      <c r="B24" t="s">
        <v>88</v>
      </c>
      <c r="C24" t="s">
        <v>89</v>
      </c>
      <c r="D24" t="s">
        <v>90</v>
      </c>
      <c r="E24" s="1">
        <v>45383</v>
      </c>
      <c r="F24" t="s">
        <v>9</v>
      </c>
      <c r="G24" cm="1">
        <f t="array" aca="1" ref="G24" ca="1">SUMPRODUCT(--ISNUMBER(MID(D24,ROW(INDIRECT("1:"&amp;LEN(D24))),1)*1))</f>
        <v>7</v>
      </c>
      <c r="H24" t="b">
        <f t="shared" si="1"/>
        <v>0</v>
      </c>
    </row>
    <row r="25" spans="1:8" x14ac:dyDescent="0.3">
      <c r="A25">
        <v>24</v>
      </c>
      <c r="B25" t="s">
        <v>91</v>
      </c>
      <c r="C25" t="s">
        <v>92</v>
      </c>
      <c r="D25" t="s">
        <v>93</v>
      </c>
      <c r="E25" s="2">
        <v>45597</v>
      </c>
      <c r="F25" t="s">
        <v>94</v>
      </c>
      <c r="G25" cm="1">
        <f t="array" aca="1" ref="G25" ca="1">SUMPRODUCT(--ISNUMBER(MID(D25,ROW(INDIRECT("1:"&amp;LEN(D25))),1)*1))</f>
        <v>0</v>
      </c>
      <c r="H25" t="b">
        <f t="shared" si="1"/>
        <v>0</v>
      </c>
    </row>
    <row r="26" spans="1:8" x14ac:dyDescent="0.3">
      <c r="A26">
        <v>25</v>
      </c>
      <c r="B26" t="s">
        <v>95</v>
      </c>
      <c r="C26" t="s">
        <v>96</v>
      </c>
      <c r="D26" t="s">
        <v>97</v>
      </c>
      <c r="E26" s="2">
        <v>45488</v>
      </c>
      <c r="F26" t="s">
        <v>45</v>
      </c>
      <c r="G26" cm="1">
        <f t="array" aca="1" ref="G26" ca="1">SUMPRODUCT(--ISNUMBER(MID(D26,ROW(INDIRECT("1:"&amp;LEN(D26))),1)*1))</f>
        <v>0</v>
      </c>
      <c r="H26" t="b">
        <f t="shared" si="1"/>
        <v>0</v>
      </c>
    </row>
    <row r="27" spans="1:8" x14ac:dyDescent="0.3">
      <c r="A27">
        <v>26</v>
      </c>
      <c r="B27" t="s">
        <v>98</v>
      </c>
      <c r="C27" t="s">
        <v>99</v>
      </c>
      <c r="D27" t="s">
        <v>100</v>
      </c>
      <c r="E27" s="1">
        <v>45444</v>
      </c>
      <c r="F27" t="s">
        <v>101</v>
      </c>
      <c r="G27" cm="1">
        <f t="array" aca="1" ref="G27" ca="1">SUMPRODUCT(--ISNUMBER(MID(D27,ROW(INDIRECT("1:"&amp;LEN(D27))),1)*1))</f>
        <v>1</v>
      </c>
      <c r="H27" t="b">
        <f t="shared" si="1"/>
        <v>0</v>
      </c>
    </row>
    <row r="28" spans="1:8" x14ac:dyDescent="0.3">
      <c r="A28">
        <v>27</v>
      </c>
      <c r="B28" t="s">
        <v>102</v>
      </c>
      <c r="C28" t="s">
        <v>103</v>
      </c>
      <c r="D28" t="s">
        <v>104</v>
      </c>
      <c r="E28" s="2">
        <v>45505</v>
      </c>
      <c r="F28" t="s">
        <v>105</v>
      </c>
      <c r="G28" cm="1">
        <f t="array" aca="1" ref="G28" ca="1">SUMPRODUCT(--ISNUMBER(MID(D28,ROW(INDIRECT("1:"&amp;LEN(D28))),1)*1))</f>
        <v>3</v>
      </c>
      <c r="H28" t="b">
        <f t="shared" si="1"/>
        <v>0</v>
      </c>
    </row>
    <row r="29" spans="1:8" x14ac:dyDescent="0.3">
      <c r="A29">
        <v>4775</v>
      </c>
      <c r="B29" t="s">
        <v>14911</v>
      </c>
      <c r="C29" t="s">
        <v>14912</v>
      </c>
      <c r="D29" t="s">
        <v>14913</v>
      </c>
      <c r="E29" s="1">
        <v>39814</v>
      </c>
      <c r="F29" t="s">
        <v>471</v>
      </c>
      <c r="G29" cm="1">
        <f t="array" aca="1" ref="G29" ca="1">SUMPRODUCT(--ISNUMBER(MID(D29,ROW(INDIRECT("1:"&amp;LEN(D29))),1)*1))</f>
        <v>115</v>
      </c>
      <c r="H29" t="b">
        <f t="shared" si="1"/>
        <v>1</v>
      </c>
    </row>
    <row r="30" spans="1:8" x14ac:dyDescent="0.3">
      <c r="A30">
        <v>29</v>
      </c>
      <c r="B30" t="s">
        <v>109</v>
      </c>
      <c r="C30" t="s">
        <v>110</v>
      </c>
      <c r="D30" t="s">
        <v>111</v>
      </c>
      <c r="E30" s="1">
        <v>45474</v>
      </c>
      <c r="F30" t="s">
        <v>25</v>
      </c>
      <c r="G30" cm="1">
        <f t="array" aca="1" ref="G30" ca="1">SUMPRODUCT(--ISNUMBER(MID(D30,ROW(INDIRECT("1:"&amp;LEN(D30))),1)*1))</f>
        <v>0</v>
      </c>
      <c r="H30" t="b">
        <f t="shared" si="1"/>
        <v>0</v>
      </c>
    </row>
    <row r="31" spans="1:8" x14ac:dyDescent="0.3">
      <c r="A31">
        <v>2000</v>
      </c>
      <c r="B31" t="s">
        <v>6355</v>
      </c>
      <c r="C31" t="s">
        <v>6356</v>
      </c>
      <c r="D31" t="s">
        <v>6357</v>
      </c>
      <c r="E31" s="2">
        <v>43966</v>
      </c>
      <c r="F31" t="s">
        <v>467</v>
      </c>
      <c r="G31" cm="1">
        <f t="array" aca="1" ref="G31" ca="1">SUMPRODUCT(--ISNUMBER(MID(D31,ROW(INDIRECT("1:"&amp;LEN(D31))),1)*1))</f>
        <v>109</v>
      </c>
      <c r="H31" t="b">
        <f t="shared" si="1"/>
        <v>1</v>
      </c>
    </row>
    <row r="32" spans="1:8" x14ac:dyDescent="0.3">
      <c r="A32">
        <v>31</v>
      </c>
      <c r="B32" t="s">
        <v>115</v>
      </c>
      <c r="C32" t="s">
        <v>116</v>
      </c>
      <c r="D32" t="s">
        <v>117</v>
      </c>
      <c r="E32" s="2">
        <v>45488</v>
      </c>
      <c r="F32" t="s">
        <v>118</v>
      </c>
      <c r="G32" cm="1">
        <f t="array" aca="1" ref="G32" ca="1">SUMPRODUCT(--ISNUMBER(MID(D32,ROW(INDIRECT("1:"&amp;LEN(D32))),1)*1))</f>
        <v>6</v>
      </c>
      <c r="H32" t="b">
        <f t="shared" si="1"/>
        <v>0</v>
      </c>
    </row>
    <row r="33" spans="1:8" x14ac:dyDescent="0.3">
      <c r="A33">
        <v>32</v>
      </c>
      <c r="B33" t="s">
        <v>119</v>
      </c>
      <c r="C33" t="s">
        <v>120</v>
      </c>
      <c r="D33" t="s">
        <v>121</v>
      </c>
      <c r="E33" s="1">
        <v>45566</v>
      </c>
      <c r="F33" t="s">
        <v>122</v>
      </c>
      <c r="G33" cm="1">
        <f t="array" aca="1" ref="G33" ca="1">SUMPRODUCT(--ISNUMBER(MID(D33,ROW(INDIRECT("1:"&amp;LEN(D33))),1)*1))</f>
        <v>3</v>
      </c>
      <c r="H33" t="b">
        <f t="shared" si="1"/>
        <v>0</v>
      </c>
    </row>
    <row r="34" spans="1:8" x14ac:dyDescent="0.3">
      <c r="A34">
        <v>33</v>
      </c>
      <c r="B34" t="s">
        <v>123</v>
      </c>
      <c r="C34" t="s">
        <v>124</v>
      </c>
      <c r="D34" t="s">
        <v>125</v>
      </c>
      <c r="E34" s="2">
        <v>45444</v>
      </c>
      <c r="F34" t="s">
        <v>13</v>
      </c>
      <c r="G34" cm="1">
        <f t="array" aca="1" ref="G34" ca="1">SUMPRODUCT(--ISNUMBER(MID(D34,ROW(INDIRECT("1:"&amp;LEN(D34))),1)*1))</f>
        <v>4</v>
      </c>
      <c r="H34" t="b">
        <f t="shared" si="1"/>
        <v>0</v>
      </c>
    </row>
    <row r="35" spans="1:8" x14ac:dyDescent="0.3">
      <c r="A35">
        <v>8809</v>
      </c>
      <c r="B35" t="s">
        <v>27669</v>
      </c>
      <c r="C35" t="s">
        <v>27670</v>
      </c>
      <c r="D35" t="s">
        <v>27671</v>
      </c>
      <c r="E35" t="s">
        <v>27672</v>
      </c>
      <c r="F35" t="s">
        <v>284</v>
      </c>
      <c r="G35" cm="1">
        <f t="array" aca="1" ref="G35" ca="1">SUMPRODUCT(--ISNUMBER(MID(D35,ROW(INDIRECT("1:"&amp;LEN(D35))),1)*1))</f>
        <v>109</v>
      </c>
      <c r="H35" t="b">
        <f t="shared" si="1"/>
        <v>1</v>
      </c>
    </row>
    <row r="36" spans="1:8" x14ac:dyDescent="0.3">
      <c r="A36">
        <v>35</v>
      </c>
      <c r="B36" t="s">
        <v>131</v>
      </c>
      <c r="C36" t="s">
        <v>132</v>
      </c>
      <c r="D36" t="s">
        <v>133</v>
      </c>
      <c r="E36" s="2">
        <v>45413</v>
      </c>
      <c r="F36" t="s">
        <v>94</v>
      </c>
      <c r="G36" cm="1">
        <f t="array" aca="1" ref="G36" ca="1">SUMPRODUCT(--ISNUMBER(MID(D36,ROW(INDIRECT("1:"&amp;LEN(D36))),1)*1))</f>
        <v>0</v>
      </c>
      <c r="H36" t="b">
        <f t="shared" si="1"/>
        <v>0</v>
      </c>
    </row>
    <row r="37" spans="1:8" x14ac:dyDescent="0.3">
      <c r="A37">
        <v>36</v>
      </c>
      <c r="B37" t="s">
        <v>134</v>
      </c>
      <c r="C37" t="s">
        <v>135</v>
      </c>
      <c r="D37" t="s">
        <v>136</v>
      </c>
      <c r="E37" s="2">
        <v>45555</v>
      </c>
      <c r="F37" t="s">
        <v>13</v>
      </c>
      <c r="G37" cm="1">
        <f t="array" aca="1" ref="G37" ca="1">SUMPRODUCT(--ISNUMBER(MID(D37,ROW(INDIRECT("1:"&amp;LEN(D37))),1)*1))</f>
        <v>0</v>
      </c>
      <c r="H37" t="b">
        <f t="shared" si="1"/>
        <v>0</v>
      </c>
    </row>
    <row r="38" spans="1:8" x14ac:dyDescent="0.3">
      <c r="A38">
        <v>37</v>
      </c>
      <c r="B38" t="s">
        <v>137</v>
      </c>
      <c r="C38" t="s">
        <v>138</v>
      </c>
      <c r="D38" t="s">
        <v>139</v>
      </c>
      <c r="E38" s="2">
        <v>45529</v>
      </c>
      <c r="F38" t="s">
        <v>33</v>
      </c>
      <c r="G38" cm="1">
        <f t="array" aca="1" ref="G38" ca="1">SUMPRODUCT(--ISNUMBER(MID(D38,ROW(INDIRECT("1:"&amp;LEN(D38))),1)*1))</f>
        <v>72</v>
      </c>
      <c r="H38" t="b">
        <f t="shared" si="1"/>
        <v>0</v>
      </c>
    </row>
    <row r="39" spans="1:8" x14ac:dyDescent="0.3">
      <c r="A39">
        <v>38</v>
      </c>
      <c r="B39" t="s">
        <v>140</v>
      </c>
      <c r="C39" t="s">
        <v>141</v>
      </c>
      <c r="D39" t="s">
        <v>142</v>
      </c>
      <c r="E39" s="2">
        <v>45519</v>
      </c>
      <c r="F39" t="s">
        <v>143</v>
      </c>
      <c r="G39" cm="1">
        <f t="array" aca="1" ref="G39" ca="1">SUMPRODUCT(--ISNUMBER(MID(D39,ROW(INDIRECT("1:"&amp;LEN(D39))),1)*1))</f>
        <v>0</v>
      </c>
      <c r="H39" t="b">
        <f t="shared" si="1"/>
        <v>0</v>
      </c>
    </row>
    <row r="40" spans="1:8" x14ac:dyDescent="0.3">
      <c r="A40">
        <v>39</v>
      </c>
      <c r="B40" t="s">
        <v>144</v>
      </c>
      <c r="C40" t="s">
        <v>145</v>
      </c>
      <c r="D40" t="s">
        <v>146</v>
      </c>
      <c r="E40" s="1">
        <v>45352</v>
      </c>
      <c r="F40" t="s">
        <v>37</v>
      </c>
      <c r="G40" cm="1">
        <f t="array" aca="1" ref="G40" ca="1">SUMPRODUCT(--ISNUMBER(MID(D40,ROW(INDIRECT("1:"&amp;LEN(D40))),1)*1))</f>
        <v>0</v>
      </c>
      <c r="H40" t="b">
        <f t="shared" si="1"/>
        <v>0</v>
      </c>
    </row>
    <row r="41" spans="1:8" x14ac:dyDescent="0.3">
      <c r="A41">
        <v>40</v>
      </c>
      <c r="B41" t="s">
        <v>147</v>
      </c>
      <c r="C41" t="s">
        <v>148</v>
      </c>
      <c r="D41" t="s">
        <v>149</v>
      </c>
      <c r="E41" s="2">
        <v>45427</v>
      </c>
      <c r="F41" t="s">
        <v>45</v>
      </c>
      <c r="G41" cm="1">
        <f t="array" aca="1" ref="G41" ca="1">SUMPRODUCT(--ISNUMBER(MID(D41,ROW(INDIRECT("1:"&amp;LEN(D41))),1)*1))</f>
        <v>4</v>
      </c>
      <c r="H41" t="b">
        <f t="shared" si="1"/>
        <v>0</v>
      </c>
    </row>
    <row r="42" spans="1:8" x14ac:dyDescent="0.3">
      <c r="A42">
        <v>41</v>
      </c>
      <c r="B42" t="s">
        <v>150</v>
      </c>
      <c r="C42" t="s">
        <v>151</v>
      </c>
      <c r="D42" t="s">
        <v>152</v>
      </c>
      <c r="E42" s="2">
        <v>45427</v>
      </c>
      <c r="F42" t="s">
        <v>153</v>
      </c>
      <c r="G42" cm="1">
        <f t="array" aca="1" ref="G42" ca="1">SUMPRODUCT(--ISNUMBER(MID(D42,ROW(INDIRECT("1:"&amp;LEN(D42))),1)*1))</f>
        <v>67</v>
      </c>
      <c r="H42" t="b">
        <f t="shared" si="1"/>
        <v>0</v>
      </c>
    </row>
    <row r="43" spans="1:8" x14ac:dyDescent="0.3">
      <c r="A43">
        <v>801</v>
      </c>
      <c r="B43" t="s">
        <v>2601</v>
      </c>
      <c r="C43" t="s">
        <v>2602</v>
      </c>
      <c r="D43" t="s">
        <v>2603</v>
      </c>
      <c r="E43" s="1">
        <v>45383</v>
      </c>
      <c r="F43" t="s">
        <v>2031</v>
      </c>
      <c r="G43" cm="1">
        <f t="array" aca="1" ref="G43" ca="1">SUMPRODUCT(--ISNUMBER(MID(D43,ROW(INDIRECT("1:"&amp;LEN(D43))),1)*1))</f>
        <v>106</v>
      </c>
      <c r="H43" t="b">
        <f t="shared" si="1"/>
        <v>1</v>
      </c>
    </row>
    <row r="44" spans="1:8" x14ac:dyDescent="0.3">
      <c r="A44">
        <v>5665</v>
      </c>
      <c r="B44" t="s">
        <v>17646</v>
      </c>
      <c r="C44" t="s">
        <v>17647</v>
      </c>
      <c r="D44" t="s">
        <v>17648</v>
      </c>
      <c r="E44" s="2">
        <v>45427</v>
      </c>
      <c r="F44" t="s">
        <v>105</v>
      </c>
      <c r="G44" cm="1">
        <f t="array" aca="1" ref="G44" ca="1">SUMPRODUCT(--ISNUMBER(MID(D44,ROW(INDIRECT("1:"&amp;LEN(D44))),1)*1))</f>
        <v>104</v>
      </c>
      <c r="H44" t="b">
        <f t="shared" si="1"/>
        <v>1</v>
      </c>
    </row>
    <row r="45" spans="1:8" x14ac:dyDescent="0.3">
      <c r="A45">
        <v>6195</v>
      </c>
      <c r="B45" t="s">
        <v>19255</v>
      </c>
      <c r="C45" t="s">
        <v>19256</v>
      </c>
      <c r="D45" t="s">
        <v>19257</v>
      </c>
      <c r="E45" s="1">
        <v>45444</v>
      </c>
      <c r="F45" t="s">
        <v>8822</v>
      </c>
      <c r="G45" cm="1">
        <f t="array" aca="1" ref="G45" ca="1">SUMPRODUCT(--ISNUMBER(MID(D45,ROW(INDIRECT("1:"&amp;LEN(D45))),1)*1))</f>
        <v>102</v>
      </c>
      <c r="H45" t="b">
        <f t="shared" si="1"/>
        <v>1</v>
      </c>
    </row>
    <row r="46" spans="1:8" x14ac:dyDescent="0.3">
      <c r="A46">
        <v>45</v>
      </c>
      <c r="B46" t="s">
        <v>165</v>
      </c>
      <c r="C46" t="s">
        <v>166</v>
      </c>
      <c r="E46" s="1">
        <v>45474</v>
      </c>
      <c r="F46" t="s">
        <v>25</v>
      </c>
      <c r="G46" cm="1">
        <f t="array" aca="1" ref="G46" ca="1">SUMPRODUCT(--ISNUMBER(MID(D46,ROW(INDIRECT("1:"&amp;LEN(D46))),1)*1))</f>
        <v>0</v>
      </c>
      <c r="H46" t="b">
        <f t="shared" si="1"/>
        <v>0</v>
      </c>
    </row>
    <row r="47" spans="1:8" x14ac:dyDescent="0.3">
      <c r="A47">
        <v>46</v>
      </c>
      <c r="B47" t="s">
        <v>167</v>
      </c>
      <c r="C47" t="s">
        <v>168</v>
      </c>
      <c r="D47" t="s">
        <v>169</v>
      </c>
      <c r="E47" s="2">
        <v>45509</v>
      </c>
      <c r="F47" t="s">
        <v>170</v>
      </c>
      <c r="G47" cm="1">
        <f t="array" aca="1" ref="G47" ca="1">SUMPRODUCT(--ISNUMBER(MID(D47,ROW(INDIRECT("1:"&amp;LEN(D47))),1)*1))</f>
        <v>8</v>
      </c>
      <c r="H47" t="b">
        <f t="shared" si="1"/>
        <v>0</v>
      </c>
    </row>
    <row r="48" spans="1:8" x14ac:dyDescent="0.3">
      <c r="A48">
        <v>47</v>
      </c>
      <c r="B48" t="s">
        <v>171</v>
      </c>
      <c r="C48" t="s">
        <v>172</v>
      </c>
      <c r="D48" t="s">
        <v>173</v>
      </c>
      <c r="E48" s="1">
        <v>45444</v>
      </c>
      <c r="F48" t="s">
        <v>174</v>
      </c>
      <c r="G48" cm="1">
        <f t="array" aca="1" ref="G48" ca="1">SUMPRODUCT(--ISNUMBER(MID(D48,ROW(INDIRECT("1:"&amp;LEN(D48))),1)*1))</f>
        <v>50</v>
      </c>
      <c r="H48" t="b">
        <f t="shared" si="1"/>
        <v>0</v>
      </c>
    </row>
    <row r="49" spans="1:8" x14ac:dyDescent="0.3">
      <c r="A49">
        <v>48</v>
      </c>
      <c r="B49" t="s">
        <v>175</v>
      </c>
      <c r="C49" t="s">
        <v>176</v>
      </c>
      <c r="D49" t="s">
        <v>177</v>
      </c>
      <c r="E49" s="2">
        <v>45383</v>
      </c>
      <c r="F49" t="s">
        <v>65</v>
      </c>
      <c r="G49" cm="1">
        <f t="array" aca="1" ref="G49" ca="1">SUMPRODUCT(--ISNUMBER(MID(D49,ROW(INDIRECT("1:"&amp;LEN(D49))),1)*1))</f>
        <v>0</v>
      </c>
      <c r="H49" t="b">
        <f t="shared" si="1"/>
        <v>0</v>
      </c>
    </row>
    <row r="50" spans="1:8" x14ac:dyDescent="0.3">
      <c r="A50">
        <v>49</v>
      </c>
      <c r="B50" t="s">
        <v>178</v>
      </c>
      <c r="C50" t="s">
        <v>179</v>
      </c>
      <c r="D50" t="s">
        <v>180</v>
      </c>
      <c r="E50" s="2">
        <v>45505</v>
      </c>
      <c r="F50" t="s">
        <v>94</v>
      </c>
      <c r="G50" cm="1">
        <f t="array" aca="1" ref="G50" ca="1">SUMPRODUCT(--ISNUMBER(MID(D50,ROW(INDIRECT("1:"&amp;LEN(D50))),1)*1))</f>
        <v>0</v>
      </c>
      <c r="H50" t="b">
        <f t="shared" si="1"/>
        <v>0</v>
      </c>
    </row>
    <row r="51" spans="1:8" x14ac:dyDescent="0.3">
      <c r="A51">
        <v>440</v>
      </c>
      <c r="B51" t="s">
        <v>1447</v>
      </c>
      <c r="C51" t="s">
        <v>1448</v>
      </c>
      <c r="D51" t="s">
        <v>1449</v>
      </c>
      <c r="E51" s="1">
        <v>45383</v>
      </c>
      <c r="F51" t="s">
        <v>262</v>
      </c>
      <c r="G51" cm="1">
        <f t="array" aca="1" ref="G51" ca="1">SUMPRODUCT(--ISNUMBER(MID(D51,ROW(INDIRECT("1:"&amp;LEN(D51))),1)*1))</f>
        <v>100</v>
      </c>
      <c r="H51" t="b">
        <f t="shared" si="1"/>
        <v>1</v>
      </c>
    </row>
    <row r="52" spans="1:8" x14ac:dyDescent="0.3">
      <c r="A52">
        <v>51</v>
      </c>
      <c r="B52" t="s">
        <v>184</v>
      </c>
      <c r="C52" t="s">
        <v>185</v>
      </c>
      <c r="D52" t="s">
        <v>186</v>
      </c>
      <c r="E52" s="1">
        <v>45474</v>
      </c>
      <c r="F52" t="s">
        <v>25</v>
      </c>
      <c r="G52" cm="1">
        <f t="array" aca="1" ref="G52" ca="1">SUMPRODUCT(--ISNUMBER(MID(D52,ROW(INDIRECT("1:"&amp;LEN(D52))),1)*1))</f>
        <v>9</v>
      </c>
      <c r="H52" t="b">
        <f t="shared" si="1"/>
        <v>0</v>
      </c>
    </row>
    <row r="53" spans="1:8" x14ac:dyDescent="0.3">
      <c r="A53">
        <v>52</v>
      </c>
      <c r="B53" t="s">
        <v>187</v>
      </c>
      <c r="C53" t="s">
        <v>188</v>
      </c>
      <c r="D53" t="s">
        <v>189</v>
      </c>
      <c r="E53" s="1">
        <v>45536</v>
      </c>
      <c r="F53" t="s">
        <v>190</v>
      </c>
      <c r="G53" cm="1">
        <f t="array" aca="1" ref="G53" ca="1">SUMPRODUCT(--ISNUMBER(MID(D53,ROW(INDIRECT("1:"&amp;LEN(D53))),1)*1))</f>
        <v>0</v>
      </c>
      <c r="H53" t="b">
        <f t="shared" si="1"/>
        <v>0</v>
      </c>
    </row>
    <row r="54" spans="1:8" x14ac:dyDescent="0.3">
      <c r="A54">
        <v>53</v>
      </c>
      <c r="B54" t="s">
        <v>191</v>
      </c>
      <c r="C54" t="s">
        <v>192</v>
      </c>
      <c r="D54" t="s">
        <v>193</v>
      </c>
      <c r="E54" s="2">
        <v>45397</v>
      </c>
      <c r="F54" t="s">
        <v>33</v>
      </c>
      <c r="G54" cm="1">
        <f t="array" aca="1" ref="G54" ca="1">SUMPRODUCT(--ISNUMBER(MID(D54,ROW(INDIRECT("1:"&amp;LEN(D54))),1)*1))</f>
        <v>15</v>
      </c>
      <c r="H54" t="b">
        <f t="shared" si="1"/>
        <v>0</v>
      </c>
    </row>
    <row r="55" spans="1:8" x14ac:dyDescent="0.3">
      <c r="A55">
        <v>54</v>
      </c>
      <c r="B55" t="s">
        <v>194</v>
      </c>
      <c r="C55" t="s">
        <v>195</v>
      </c>
      <c r="D55" t="s">
        <v>196</v>
      </c>
      <c r="E55" s="2">
        <v>45707</v>
      </c>
      <c r="F55" t="s">
        <v>41</v>
      </c>
      <c r="G55" cm="1">
        <f t="array" aca="1" ref="G55" ca="1">SUMPRODUCT(--ISNUMBER(MID(D55,ROW(INDIRECT("1:"&amp;LEN(D55))),1)*1))</f>
        <v>26</v>
      </c>
      <c r="H55" t="b">
        <f t="shared" si="1"/>
        <v>0</v>
      </c>
    </row>
    <row r="56" spans="1:8" x14ac:dyDescent="0.3">
      <c r="A56">
        <v>55</v>
      </c>
      <c r="B56" t="s">
        <v>197</v>
      </c>
      <c r="C56" t="s">
        <v>198</v>
      </c>
      <c r="D56" t="s">
        <v>199</v>
      </c>
      <c r="E56" s="1">
        <v>45383</v>
      </c>
      <c r="F56" t="s">
        <v>200</v>
      </c>
      <c r="G56" cm="1">
        <f t="array" aca="1" ref="G56" ca="1">SUMPRODUCT(--ISNUMBER(MID(D56,ROW(INDIRECT("1:"&amp;LEN(D56))),1)*1))</f>
        <v>0</v>
      </c>
      <c r="H56" t="b">
        <f t="shared" si="1"/>
        <v>0</v>
      </c>
    </row>
    <row r="57" spans="1:8" x14ac:dyDescent="0.3">
      <c r="A57">
        <v>1921</v>
      </c>
      <c r="B57" t="s">
        <v>6111</v>
      </c>
      <c r="C57" t="s">
        <v>6112</v>
      </c>
      <c r="D57" t="s">
        <v>6113</v>
      </c>
      <c r="E57">
        <v>2021</v>
      </c>
      <c r="F57" t="s">
        <v>1440</v>
      </c>
      <c r="G57" cm="1">
        <f t="array" aca="1" ref="G57" ca="1">SUMPRODUCT(--ISNUMBER(MID(D57,ROW(INDIRECT("1:"&amp;LEN(D57))),1)*1))</f>
        <v>93</v>
      </c>
      <c r="H57" t="b">
        <f t="shared" si="1"/>
        <v>1</v>
      </c>
    </row>
    <row r="58" spans="1:8" x14ac:dyDescent="0.3">
      <c r="A58">
        <v>57</v>
      </c>
      <c r="B58" t="s">
        <v>205</v>
      </c>
      <c r="C58" t="s">
        <v>206</v>
      </c>
      <c r="D58" t="s">
        <v>207</v>
      </c>
      <c r="E58" s="1">
        <v>45444</v>
      </c>
      <c r="F58" t="s">
        <v>208</v>
      </c>
      <c r="G58" cm="1">
        <f t="array" aca="1" ref="G58" ca="1">SUMPRODUCT(--ISNUMBER(MID(D58,ROW(INDIRECT("1:"&amp;LEN(D58))),1)*1))</f>
        <v>39</v>
      </c>
      <c r="H58" t="b">
        <f t="shared" si="1"/>
        <v>0</v>
      </c>
    </row>
    <row r="59" spans="1:8" x14ac:dyDescent="0.3">
      <c r="A59">
        <v>58</v>
      </c>
      <c r="B59" t="s">
        <v>209</v>
      </c>
      <c r="C59" t="s">
        <v>210</v>
      </c>
      <c r="D59" t="s">
        <v>211</v>
      </c>
      <c r="E59" s="2">
        <v>45397</v>
      </c>
      <c r="F59" t="s">
        <v>65</v>
      </c>
      <c r="G59" cm="1">
        <f t="array" aca="1" ref="G59" ca="1">SUMPRODUCT(--ISNUMBER(MID(D59,ROW(INDIRECT("1:"&amp;LEN(D59))),1)*1))</f>
        <v>13</v>
      </c>
      <c r="H59" t="b">
        <f t="shared" si="1"/>
        <v>0</v>
      </c>
    </row>
    <row r="60" spans="1:8" x14ac:dyDescent="0.3">
      <c r="A60">
        <v>59</v>
      </c>
      <c r="B60" t="s">
        <v>212</v>
      </c>
      <c r="C60" t="s">
        <v>213</v>
      </c>
      <c r="D60" t="s">
        <v>214</v>
      </c>
      <c r="E60" s="2">
        <v>45352</v>
      </c>
      <c r="F60" t="s">
        <v>153</v>
      </c>
      <c r="G60" cm="1">
        <f t="array" aca="1" ref="G60" ca="1">SUMPRODUCT(--ISNUMBER(MID(D60,ROW(INDIRECT("1:"&amp;LEN(D60))),1)*1))</f>
        <v>3</v>
      </c>
      <c r="H60" t="b">
        <f t="shared" si="1"/>
        <v>0</v>
      </c>
    </row>
    <row r="61" spans="1:8" x14ac:dyDescent="0.3">
      <c r="A61">
        <v>60</v>
      </c>
      <c r="B61" t="s">
        <v>215</v>
      </c>
      <c r="C61" t="s">
        <v>216</v>
      </c>
      <c r="D61" t="s">
        <v>217</v>
      </c>
      <c r="E61" s="1">
        <v>45444</v>
      </c>
      <c r="F61" t="s">
        <v>58</v>
      </c>
      <c r="G61" cm="1">
        <f t="array" aca="1" ref="G61" ca="1">SUMPRODUCT(--ISNUMBER(MID(D61,ROW(INDIRECT("1:"&amp;LEN(D61))),1)*1))</f>
        <v>0</v>
      </c>
      <c r="H61" t="b">
        <f t="shared" si="1"/>
        <v>0</v>
      </c>
    </row>
    <row r="62" spans="1:8" x14ac:dyDescent="0.3">
      <c r="A62">
        <v>61</v>
      </c>
      <c r="B62" t="s">
        <v>218</v>
      </c>
      <c r="C62" t="s">
        <v>219</v>
      </c>
      <c r="D62" t="s">
        <v>220</v>
      </c>
      <c r="E62" s="1">
        <v>45352</v>
      </c>
      <c r="F62" t="s">
        <v>58</v>
      </c>
      <c r="G62" cm="1">
        <f t="array" aca="1" ref="G62" ca="1">SUMPRODUCT(--ISNUMBER(MID(D62,ROW(INDIRECT("1:"&amp;LEN(D62))),1)*1))</f>
        <v>0</v>
      </c>
      <c r="H62" t="b">
        <f t="shared" si="1"/>
        <v>0</v>
      </c>
    </row>
    <row r="63" spans="1:8" x14ac:dyDescent="0.3">
      <c r="A63">
        <v>62</v>
      </c>
      <c r="B63" t="s">
        <v>221</v>
      </c>
      <c r="C63" t="s">
        <v>222</v>
      </c>
      <c r="D63" t="s">
        <v>223</v>
      </c>
      <c r="E63" s="2">
        <v>45337</v>
      </c>
      <c r="F63" t="s">
        <v>153</v>
      </c>
      <c r="G63" cm="1">
        <f t="array" aca="1" ref="G63" ca="1">SUMPRODUCT(--ISNUMBER(MID(D63,ROW(INDIRECT("1:"&amp;LEN(D63))),1)*1))</f>
        <v>2</v>
      </c>
      <c r="H63" t="b">
        <f t="shared" si="1"/>
        <v>0</v>
      </c>
    </row>
    <row r="64" spans="1:8" x14ac:dyDescent="0.3">
      <c r="A64">
        <v>572</v>
      </c>
      <c r="B64" t="s">
        <v>1874</v>
      </c>
      <c r="C64" t="s">
        <v>1875</v>
      </c>
      <c r="D64" t="s">
        <v>1876</v>
      </c>
      <c r="E64" s="2">
        <v>45366</v>
      </c>
      <c r="F64" t="s">
        <v>1877</v>
      </c>
      <c r="G64" cm="1">
        <f t="array" aca="1" ref="G64" ca="1">SUMPRODUCT(--ISNUMBER(MID(D64,ROW(INDIRECT("1:"&amp;LEN(D64))),1)*1))</f>
        <v>92</v>
      </c>
      <c r="H64" t="b">
        <f t="shared" si="1"/>
        <v>1</v>
      </c>
    </row>
    <row r="65" spans="1:8" x14ac:dyDescent="0.3">
      <c r="A65">
        <v>64</v>
      </c>
      <c r="B65" t="s">
        <v>227</v>
      </c>
      <c r="C65" t="s">
        <v>228</v>
      </c>
      <c r="D65" t="s">
        <v>229</v>
      </c>
      <c r="E65" s="1">
        <v>45566</v>
      </c>
      <c r="F65" t="s">
        <v>204</v>
      </c>
      <c r="G65" cm="1">
        <f t="array" aca="1" ref="G65" ca="1">SUMPRODUCT(--ISNUMBER(MID(D65,ROW(INDIRECT("1:"&amp;LEN(D65))),1)*1))</f>
        <v>5</v>
      </c>
      <c r="H65" t="b">
        <f t="shared" si="1"/>
        <v>0</v>
      </c>
    </row>
    <row r="66" spans="1:8" x14ac:dyDescent="0.3">
      <c r="A66">
        <v>65</v>
      </c>
      <c r="B66" t="s">
        <v>230</v>
      </c>
      <c r="C66" t="s">
        <v>231</v>
      </c>
      <c r="D66" t="s">
        <v>232</v>
      </c>
      <c r="E66" s="1">
        <v>45444</v>
      </c>
      <c r="F66" t="s">
        <v>233</v>
      </c>
      <c r="G66" cm="1">
        <f t="array" aca="1" ref="G66" ca="1">SUMPRODUCT(--ISNUMBER(MID(D66,ROW(INDIRECT("1:"&amp;LEN(D66))),1)*1))</f>
        <v>0</v>
      </c>
      <c r="H66" t="b">
        <f t="shared" si="1"/>
        <v>0</v>
      </c>
    </row>
    <row r="67" spans="1:8" x14ac:dyDescent="0.3">
      <c r="A67">
        <v>66</v>
      </c>
      <c r="B67" t="s">
        <v>234</v>
      </c>
      <c r="C67" t="s">
        <v>235</v>
      </c>
      <c r="D67" t="s">
        <v>236</v>
      </c>
      <c r="E67" s="1">
        <v>45474</v>
      </c>
      <c r="F67" t="s">
        <v>237</v>
      </c>
      <c r="G67" cm="1">
        <f t="array" aca="1" ref="G67" ca="1">SUMPRODUCT(--ISNUMBER(MID(D67,ROW(INDIRECT("1:"&amp;LEN(D67))),1)*1))</f>
        <v>7</v>
      </c>
      <c r="H67" t="b">
        <f t="shared" si="1"/>
        <v>0</v>
      </c>
    </row>
    <row r="68" spans="1:8" x14ac:dyDescent="0.3">
      <c r="A68">
        <v>67</v>
      </c>
      <c r="B68" t="s">
        <v>238</v>
      </c>
      <c r="C68" t="s">
        <v>239</v>
      </c>
      <c r="D68" t="s">
        <v>240</v>
      </c>
      <c r="E68" s="2">
        <v>45462</v>
      </c>
      <c r="F68" t="s">
        <v>41</v>
      </c>
      <c r="G68" cm="1">
        <f t="array" aca="1" ref="G68" ca="1">SUMPRODUCT(--ISNUMBER(MID(D68,ROW(INDIRECT("1:"&amp;LEN(D68))),1)*1))</f>
        <v>7</v>
      </c>
      <c r="H68" t="b">
        <f t="shared" si="1"/>
        <v>0</v>
      </c>
    </row>
    <row r="69" spans="1:8" x14ac:dyDescent="0.3">
      <c r="A69">
        <v>1031</v>
      </c>
      <c r="B69" t="s">
        <v>3327</v>
      </c>
      <c r="C69" t="s">
        <v>3328</v>
      </c>
      <c r="D69" t="s">
        <v>3329</v>
      </c>
      <c r="E69" s="1">
        <v>43101</v>
      </c>
      <c r="F69" t="s">
        <v>65</v>
      </c>
      <c r="G69" cm="1">
        <f t="array" aca="1" ref="G69" ca="1">SUMPRODUCT(--ISNUMBER(MID(D69,ROW(INDIRECT("1:"&amp;LEN(D69))),1)*1))</f>
        <v>92</v>
      </c>
      <c r="H69" t="b">
        <f t="shared" si="1"/>
        <v>1</v>
      </c>
    </row>
    <row r="70" spans="1:8" x14ac:dyDescent="0.3">
      <c r="A70">
        <v>69</v>
      </c>
      <c r="B70" t="s">
        <v>244</v>
      </c>
      <c r="C70" t="s">
        <v>245</v>
      </c>
      <c r="D70" t="s">
        <v>246</v>
      </c>
      <c r="E70" s="1">
        <v>45413</v>
      </c>
      <c r="F70" t="s">
        <v>247</v>
      </c>
      <c r="G70" cm="1">
        <f t="array" aca="1" ref="G70" ca="1">SUMPRODUCT(--ISNUMBER(MID(D70,ROW(INDIRECT("1:"&amp;LEN(D70))),1)*1))</f>
        <v>0</v>
      </c>
      <c r="H70" t="b">
        <f t="shared" si="1"/>
        <v>0</v>
      </c>
    </row>
    <row r="71" spans="1:8" x14ac:dyDescent="0.3">
      <c r="A71">
        <v>70</v>
      </c>
      <c r="B71" t="s">
        <v>248</v>
      </c>
      <c r="C71" t="s">
        <v>249</v>
      </c>
      <c r="E71" s="1">
        <v>45444</v>
      </c>
      <c r="F71" t="s">
        <v>250</v>
      </c>
      <c r="G71" cm="1">
        <f t="array" aca="1" ref="G71" ca="1">SUMPRODUCT(--ISNUMBER(MID(D71,ROW(INDIRECT("1:"&amp;LEN(D71))),1)*1))</f>
        <v>0</v>
      </c>
      <c r="H71" t="b">
        <f t="shared" si="1"/>
        <v>0</v>
      </c>
    </row>
    <row r="72" spans="1:8" x14ac:dyDescent="0.3">
      <c r="A72">
        <v>71</v>
      </c>
      <c r="B72" t="s">
        <v>251</v>
      </c>
      <c r="C72" t="s">
        <v>252</v>
      </c>
      <c r="D72" t="s">
        <v>253</v>
      </c>
      <c r="E72" s="1">
        <v>45505</v>
      </c>
      <c r="F72" t="s">
        <v>254</v>
      </c>
      <c r="G72" cm="1">
        <f t="array" aca="1" ref="G72" ca="1">SUMPRODUCT(--ISNUMBER(MID(D72,ROW(INDIRECT("1:"&amp;LEN(D72))),1)*1))</f>
        <v>10</v>
      </c>
      <c r="H72" t="b">
        <f t="shared" si="1"/>
        <v>0</v>
      </c>
    </row>
    <row r="73" spans="1:8" x14ac:dyDescent="0.3">
      <c r="A73">
        <v>72</v>
      </c>
      <c r="B73" t="s">
        <v>255</v>
      </c>
      <c r="C73" t="s">
        <v>256</v>
      </c>
      <c r="D73" t="s">
        <v>257</v>
      </c>
      <c r="E73" s="2">
        <v>45458</v>
      </c>
      <c r="F73" t="s">
        <v>258</v>
      </c>
      <c r="G73" cm="1">
        <f t="array" aca="1" ref="G73" ca="1">SUMPRODUCT(--ISNUMBER(MID(D73,ROW(INDIRECT("1:"&amp;LEN(D73))),1)*1))</f>
        <v>9</v>
      </c>
      <c r="H73" t="b">
        <f t="shared" si="1"/>
        <v>0</v>
      </c>
    </row>
    <row r="74" spans="1:8" x14ac:dyDescent="0.3">
      <c r="A74">
        <v>2635</v>
      </c>
      <c r="B74" t="s">
        <v>8328</v>
      </c>
      <c r="C74" t="s">
        <v>8329</v>
      </c>
      <c r="D74" t="s">
        <v>8330</v>
      </c>
      <c r="E74" s="2">
        <v>45631</v>
      </c>
      <c r="F74" t="s">
        <v>284</v>
      </c>
      <c r="G74" cm="1">
        <f t="array" aca="1" ref="G74" ca="1">SUMPRODUCT(--ISNUMBER(MID(D74,ROW(INDIRECT("1:"&amp;LEN(D74))),1)*1))</f>
        <v>92</v>
      </c>
      <c r="H74" t="b">
        <f t="shared" si="1"/>
        <v>1</v>
      </c>
    </row>
    <row r="75" spans="1:8" x14ac:dyDescent="0.3">
      <c r="A75">
        <v>74</v>
      </c>
      <c r="B75" t="s">
        <v>263</v>
      </c>
      <c r="C75" t="s">
        <v>264</v>
      </c>
      <c r="D75" t="s">
        <v>265</v>
      </c>
      <c r="E75" s="2">
        <v>45621</v>
      </c>
      <c r="F75" t="s">
        <v>130</v>
      </c>
      <c r="G75" cm="1">
        <f t="array" aca="1" ref="G75" ca="1">SUMPRODUCT(--ISNUMBER(MID(D75,ROW(INDIRECT("1:"&amp;LEN(D75))),1)*1))</f>
        <v>0</v>
      </c>
      <c r="H75" t="b">
        <f t="shared" si="1"/>
        <v>0</v>
      </c>
    </row>
    <row r="76" spans="1:8" x14ac:dyDescent="0.3">
      <c r="A76">
        <v>75</v>
      </c>
      <c r="B76" t="s">
        <v>266</v>
      </c>
      <c r="C76" t="s">
        <v>267</v>
      </c>
      <c r="D76" t="s">
        <v>268</v>
      </c>
      <c r="E76" s="2">
        <v>45366</v>
      </c>
      <c r="F76" t="s">
        <v>153</v>
      </c>
      <c r="G76" cm="1">
        <f t="array" aca="1" ref="G76" ca="1">SUMPRODUCT(--ISNUMBER(MID(D76,ROW(INDIRECT("1:"&amp;LEN(D76))),1)*1))</f>
        <v>0</v>
      </c>
      <c r="H76" t="b">
        <f t="shared" ref="H76:H139" si="2">OR(ISNUMBER(FIND("Wh kg", D76)), ISNUMBER(FIND("F/g", D76)), ISNUMBER(FIND("ppm", D76)), ISNUMBER(FIND("ppb", D76)), ISNUMBER(FIND("mAh/g", D76)), ISNUMBER(FIND("kHz", D76)), ISNUMBER(FIND("°C", D76)), ISNUMBER(FIND(" pH", D76)), ISNUMBER(FIND("mg/L", D76)), ISNUMBER(FIND("mAhg", D76)), ISNUMBER(FIND("g/L", D76)), ISNUMBER(FIND("MPa", D76)))</f>
        <v>0</v>
      </c>
    </row>
    <row r="77" spans="1:8" x14ac:dyDescent="0.3">
      <c r="A77">
        <v>76</v>
      </c>
      <c r="B77" t="s">
        <v>269</v>
      </c>
      <c r="C77" t="s">
        <v>270</v>
      </c>
      <c r="D77" t="s">
        <v>271</v>
      </c>
      <c r="E77" s="1">
        <v>45444</v>
      </c>
      <c r="F77" t="s">
        <v>174</v>
      </c>
      <c r="G77" cm="1">
        <f t="array" aca="1" ref="G77" ca="1">SUMPRODUCT(--ISNUMBER(MID(D77,ROW(INDIRECT("1:"&amp;LEN(D77))),1)*1))</f>
        <v>0</v>
      </c>
      <c r="H77" t="b">
        <f t="shared" si="2"/>
        <v>0</v>
      </c>
    </row>
    <row r="78" spans="1:8" x14ac:dyDescent="0.3">
      <c r="A78">
        <v>77</v>
      </c>
      <c r="B78" t="s">
        <v>272</v>
      </c>
      <c r="C78" t="s">
        <v>273</v>
      </c>
      <c r="D78" t="s">
        <v>274</v>
      </c>
      <c r="E78" s="2">
        <v>45397</v>
      </c>
      <c r="F78" t="s">
        <v>13</v>
      </c>
      <c r="G78" cm="1">
        <f t="array" aca="1" ref="G78" ca="1">SUMPRODUCT(--ISNUMBER(MID(D78,ROW(INDIRECT("1:"&amp;LEN(D78))),1)*1))</f>
        <v>0</v>
      </c>
      <c r="H78" t="b">
        <f t="shared" si="2"/>
        <v>0</v>
      </c>
    </row>
    <row r="79" spans="1:8" x14ac:dyDescent="0.3">
      <c r="A79">
        <v>78</v>
      </c>
      <c r="B79" t="s">
        <v>275</v>
      </c>
      <c r="C79" t="s">
        <v>276</v>
      </c>
      <c r="D79" t="s">
        <v>277</v>
      </c>
      <c r="E79" s="2">
        <v>45536</v>
      </c>
      <c r="F79" t="s">
        <v>105</v>
      </c>
      <c r="G79" cm="1">
        <f t="array" aca="1" ref="G79" ca="1">SUMPRODUCT(--ISNUMBER(MID(D79,ROW(INDIRECT("1:"&amp;LEN(D79))),1)*1))</f>
        <v>0</v>
      </c>
      <c r="H79" t="b">
        <f t="shared" si="2"/>
        <v>0</v>
      </c>
    </row>
    <row r="80" spans="1:8" x14ac:dyDescent="0.3">
      <c r="A80">
        <v>79</v>
      </c>
      <c r="B80" t="s">
        <v>278</v>
      </c>
      <c r="C80" t="s">
        <v>279</v>
      </c>
      <c r="D80" t="s">
        <v>280</v>
      </c>
      <c r="E80" s="2">
        <v>45361</v>
      </c>
      <c r="F80" t="s">
        <v>33</v>
      </c>
      <c r="G80" cm="1">
        <f t="array" aca="1" ref="G80" ca="1">SUMPRODUCT(--ISNUMBER(MID(D80,ROW(INDIRECT("1:"&amp;LEN(D80))),1)*1))</f>
        <v>55</v>
      </c>
      <c r="H80" t="b">
        <f t="shared" si="2"/>
        <v>0</v>
      </c>
    </row>
    <row r="81" spans="1:8" x14ac:dyDescent="0.3">
      <c r="A81">
        <v>80</v>
      </c>
      <c r="B81" t="s">
        <v>281</v>
      </c>
      <c r="C81" t="s">
        <v>282</v>
      </c>
      <c r="D81" t="s">
        <v>283</v>
      </c>
      <c r="E81" s="2">
        <v>45473</v>
      </c>
      <c r="F81" t="s">
        <v>284</v>
      </c>
      <c r="G81" cm="1">
        <f t="array" aca="1" ref="G81" ca="1">SUMPRODUCT(--ISNUMBER(MID(D81,ROW(INDIRECT("1:"&amp;LEN(D81))),1)*1))</f>
        <v>5</v>
      </c>
      <c r="H81" t="b">
        <f t="shared" si="2"/>
        <v>0</v>
      </c>
    </row>
    <row r="82" spans="1:8" x14ac:dyDescent="0.3">
      <c r="A82">
        <v>81</v>
      </c>
      <c r="B82" t="s">
        <v>285</v>
      </c>
      <c r="C82" t="s">
        <v>286</v>
      </c>
      <c r="D82" t="s">
        <v>287</v>
      </c>
      <c r="E82">
        <v>2024</v>
      </c>
      <c r="F82" t="s">
        <v>288</v>
      </c>
      <c r="G82" cm="1">
        <f t="array" aca="1" ref="G82" ca="1">SUMPRODUCT(--ISNUMBER(MID(D82,ROW(INDIRECT("1:"&amp;LEN(D82))),1)*1))</f>
        <v>2</v>
      </c>
      <c r="H82" t="b">
        <f t="shared" si="2"/>
        <v>0</v>
      </c>
    </row>
    <row r="83" spans="1:8" x14ac:dyDescent="0.3">
      <c r="A83">
        <v>82</v>
      </c>
      <c r="B83" t="s">
        <v>289</v>
      </c>
      <c r="C83" t="s">
        <v>290</v>
      </c>
      <c r="D83" t="s">
        <v>291</v>
      </c>
      <c r="E83" s="2">
        <v>45621</v>
      </c>
      <c r="F83" t="s">
        <v>41</v>
      </c>
      <c r="G83" cm="1">
        <f t="array" aca="1" ref="G83" ca="1">SUMPRODUCT(--ISNUMBER(MID(D83,ROW(INDIRECT("1:"&amp;LEN(D83))),1)*1))</f>
        <v>0</v>
      </c>
      <c r="H83" t="b">
        <f t="shared" si="2"/>
        <v>0</v>
      </c>
    </row>
    <row r="84" spans="1:8" x14ac:dyDescent="0.3">
      <c r="A84">
        <v>83</v>
      </c>
      <c r="B84" t="s">
        <v>292</v>
      </c>
      <c r="C84" t="s">
        <v>293</v>
      </c>
      <c r="D84" t="s">
        <v>294</v>
      </c>
      <c r="E84" s="1">
        <v>45444</v>
      </c>
      <c r="F84" t="s">
        <v>262</v>
      </c>
      <c r="G84" cm="1">
        <f t="array" aca="1" ref="G84" ca="1">SUMPRODUCT(--ISNUMBER(MID(D84,ROW(INDIRECT("1:"&amp;LEN(D84))),1)*1))</f>
        <v>17</v>
      </c>
      <c r="H84" t="b">
        <f t="shared" si="2"/>
        <v>0</v>
      </c>
    </row>
    <row r="85" spans="1:8" x14ac:dyDescent="0.3">
      <c r="A85">
        <v>84</v>
      </c>
      <c r="B85" t="s">
        <v>295</v>
      </c>
      <c r="C85" t="s">
        <v>296</v>
      </c>
      <c r="D85" t="s">
        <v>297</v>
      </c>
      <c r="E85" s="2">
        <v>45381</v>
      </c>
      <c r="F85" t="s">
        <v>153</v>
      </c>
      <c r="G85" cm="1">
        <f t="array" aca="1" ref="G85" ca="1">SUMPRODUCT(--ISNUMBER(MID(D85,ROW(INDIRECT("1:"&amp;LEN(D85))),1)*1))</f>
        <v>33</v>
      </c>
      <c r="H85" t="b">
        <f t="shared" si="2"/>
        <v>0</v>
      </c>
    </row>
    <row r="86" spans="1:8" x14ac:dyDescent="0.3">
      <c r="A86">
        <v>85</v>
      </c>
      <c r="B86" t="s">
        <v>298</v>
      </c>
      <c r="C86" t="s">
        <v>299</v>
      </c>
      <c r="D86" t="s">
        <v>300</v>
      </c>
      <c r="E86" s="2">
        <v>45413</v>
      </c>
      <c r="F86" t="s">
        <v>301</v>
      </c>
      <c r="G86" cm="1">
        <f t="array" aca="1" ref="G86" ca="1">SUMPRODUCT(--ISNUMBER(MID(D86,ROW(INDIRECT("1:"&amp;LEN(D86))),1)*1))</f>
        <v>14</v>
      </c>
      <c r="H86" t="b">
        <f t="shared" si="2"/>
        <v>0</v>
      </c>
    </row>
    <row r="87" spans="1:8" x14ac:dyDescent="0.3">
      <c r="A87">
        <v>86</v>
      </c>
      <c r="B87" t="s">
        <v>302</v>
      </c>
      <c r="C87" t="s">
        <v>303</v>
      </c>
      <c r="D87" t="s">
        <v>304</v>
      </c>
      <c r="E87" s="1">
        <v>45352</v>
      </c>
      <c r="F87" t="s">
        <v>305</v>
      </c>
      <c r="G87" cm="1">
        <f t="array" aca="1" ref="G87" ca="1">SUMPRODUCT(--ISNUMBER(MID(D87,ROW(INDIRECT("1:"&amp;LEN(D87))),1)*1))</f>
        <v>1</v>
      </c>
      <c r="H87" t="b">
        <f t="shared" si="2"/>
        <v>0</v>
      </c>
    </row>
    <row r="88" spans="1:8" x14ac:dyDescent="0.3">
      <c r="A88">
        <v>2484</v>
      </c>
      <c r="B88" t="s">
        <v>7855</v>
      </c>
      <c r="C88" t="s">
        <v>7856</v>
      </c>
      <c r="D88" t="s">
        <v>7857</v>
      </c>
      <c r="E88" s="2">
        <v>44607</v>
      </c>
      <c r="F88" t="s">
        <v>105</v>
      </c>
      <c r="G88" cm="1">
        <f t="array" aca="1" ref="G88" ca="1">SUMPRODUCT(--ISNUMBER(MID(D88,ROW(INDIRECT("1:"&amp;LEN(D88))),1)*1))</f>
        <v>90</v>
      </c>
      <c r="H88" t="b">
        <f t="shared" si="2"/>
        <v>1</v>
      </c>
    </row>
    <row r="89" spans="1:8" x14ac:dyDescent="0.3">
      <c r="A89">
        <v>88</v>
      </c>
      <c r="B89" t="s">
        <v>310</v>
      </c>
      <c r="C89" t="s">
        <v>311</v>
      </c>
      <c r="D89" t="s">
        <v>312</v>
      </c>
      <c r="E89" s="1">
        <v>45352</v>
      </c>
      <c r="F89" t="s">
        <v>313</v>
      </c>
      <c r="G89" cm="1">
        <f t="array" aca="1" ref="G89" ca="1">SUMPRODUCT(--ISNUMBER(MID(D89,ROW(INDIRECT("1:"&amp;LEN(D89))),1)*1))</f>
        <v>14</v>
      </c>
      <c r="H89" t="b">
        <f t="shared" si="2"/>
        <v>0</v>
      </c>
    </row>
    <row r="90" spans="1:8" x14ac:dyDescent="0.3">
      <c r="A90">
        <v>89</v>
      </c>
      <c r="B90" t="s">
        <v>314</v>
      </c>
      <c r="C90" t="s">
        <v>315</v>
      </c>
      <c r="D90" t="s">
        <v>316</v>
      </c>
      <c r="E90" s="2">
        <v>45292</v>
      </c>
      <c r="F90" t="s">
        <v>33</v>
      </c>
      <c r="G90" cm="1">
        <f t="array" aca="1" ref="G90" ca="1">SUMPRODUCT(--ISNUMBER(MID(D90,ROW(INDIRECT("1:"&amp;LEN(D90))),1)*1))</f>
        <v>2</v>
      </c>
      <c r="H90" t="b">
        <f t="shared" si="2"/>
        <v>0</v>
      </c>
    </row>
    <row r="91" spans="1:8" x14ac:dyDescent="0.3">
      <c r="A91">
        <v>90</v>
      </c>
      <c r="B91" t="s">
        <v>317</v>
      </c>
      <c r="C91" t="s">
        <v>318</v>
      </c>
      <c r="D91" t="s">
        <v>319</v>
      </c>
      <c r="E91" s="1">
        <v>45383</v>
      </c>
      <c r="F91" t="s">
        <v>25</v>
      </c>
      <c r="G91" cm="1">
        <f t="array" aca="1" ref="G91" ca="1">SUMPRODUCT(--ISNUMBER(MID(D91,ROW(INDIRECT("1:"&amp;LEN(D91))),1)*1))</f>
        <v>0</v>
      </c>
      <c r="H91" t="b">
        <f t="shared" si="2"/>
        <v>0</v>
      </c>
    </row>
    <row r="92" spans="1:8" x14ac:dyDescent="0.3">
      <c r="A92">
        <v>91</v>
      </c>
      <c r="B92" t="s">
        <v>320</v>
      </c>
      <c r="C92" t="s">
        <v>321</v>
      </c>
      <c r="D92" t="s">
        <v>322</v>
      </c>
      <c r="E92" s="1">
        <v>45323</v>
      </c>
      <c r="F92" t="s">
        <v>9</v>
      </c>
      <c r="G92" cm="1">
        <f t="array" aca="1" ref="G92" ca="1">SUMPRODUCT(--ISNUMBER(MID(D92,ROW(INDIRECT("1:"&amp;LEN(D92))),1)*1))</f>
        <v>0</v>
      </c>
      <c r="H92" t="b">
        <f t="shared" si="2"/>
        <v>0</v>
      </c>
    </row>
    <row r="93" spans="1:8" x14ac:dyDescent="0.3">
      <c r="A93">
        <v>2937</v>
      </c>
      <c r="B93" t="s">
        <v>9261</v>
      </c>
      <c r="C93" t="s">
        <v>9262</v>
      </c>
      <c r="D93" t="s">
        <v>9263</v>
      </c>
      <c r="E93" s="1">
        <v>45505</v>
      </c>
      <c r="F93" t="s">
        <v>2031</v>
      </c>
      <c r="G93" cm="1">
        <f t="array" aca="1" ref="G93" ca="1">SUMPRODUCT(--ISNUMBER(MID(D93,ROW(INDIRECT("1:"&amp;LEN(D93))),1)*1))</f>
        <v>90</v>
      </c>
      <c r="H93" t="b">
        <f t="shared" si="2"/>
        <v>1</v>
      </c>
    </row>
    <row r="94" spans="1:8" x14ac:dyDescent="0.3">
      <c r="A94">
        <v>93</v>
      </c>
      <c r="B94" t="s">
        <v>326</v>
      </c>
      <c r="C94" t="s">
        <v>327</v>
      </c>
      <c r="D94" t="s">
        <v>328</v>
      </c>
      <c r="E94" s="1">
        <v>45352</v>
      </c>
      <c r="F94" t="s">
        <v>329</v>
      </c>
      <c r="G94" cm="1">
        <f t="array" aca="1" ref="G94" ca="1">SUMPRODUCT(--ISNUMBER(MID(D94,ROW(INDIRECT("1:"&amp;LEN(D94))),1)*1))</f>
        <v>0</v>
      </c>
      <c r="H94" t="b">
        <f t="shared" si="2"/>
        <v>0</v>
      </c>
    </row>
    <row r="95" spans="1:8" x14ac:dyDescent="0.3">
      <c r="A95">
        <v>94</v>
      </c>
      <c r="B95" t="s">
        <v>330</v>
      </c>
      <c r="C95" t="s">
        <v>331</v>
      </c>
      <c r="D95" t="s">
        <v>332</v>
      </c>
      <c r="E95" s="1">
        <v>45352</v>
      </c>
      <c r="F95" t="s">
        <v>333</v>
      </c>
      <c r="G95" cm="1">
        <f t="array" aca="1" ref="G95" ca="1">SUMPRODUCT(--ISNUMBER(MID(D95,ROW(INDIRECT("1:"&amp;LEN(D95))),1)*1))</f>
        <v>0</v>
      </c>
      <c r="H95" t="b">
        <f t="shared" si="2"/>
        <v>0</v>
      </c>
    </row>
    <row r="96" spans="1:8" x14ac:dyDescent="0.3">
      <c r="A96">
        <v>95</v>
      </c>
      <c r="B96" t="s">
        <v>334</v>
      </c>
      <c r="C96" t="s">
        <v>335</v>
      </c>
      <c r="D96" t="s">
        <v>336</v>
      </c>
      <c r="E96" s="2">
        <v>45493</v>
      </c>
      <c r="F96" t="s">
        <v>33</v>
      </c>
      <c r="G96" cm="1">
        <f t="array" aca="1" ref="G96" ca="1">SUMPRODUCT(--ISNUMBER(MID(D96,ROW(INDIRECT("1:"&amp;LEN(D96))),1)*1))</f>
        <v>0</v>
      </c>
      <c r="H96" t="b">
        <f t="shared" si="2"/>
        <v>0</v>
      </c>
    </row>
    <row r="97" spans="1:8" x14ac:dyDescent="0.3">
      <c r="A97">
        <v>5494</v>
      </c>
      <c r="B97" t="s">
        <v>17123</v>
      </c>
      <c r="C97" t="s">
        <v>17124</v>
      </c>
      <c r="D97" t="s">
        <v>17125</v>
      </c>
      <c r="E97" s="2">
        <v>45311</v>
      </c>
      <c r="F97" t="s">
        <v>33</v>
      </c>
      <c r="G97" cm="1">
        <f t="array" aca="1" ref="G97" ca="1">SUMPRODUCT(--ISNUMBER(MID(D97,ROW(INDIRECT("1:"&amp;LEN(D97))),1)*1))</f>
        <v>88</v>
      </c>
      <c r="H97" t="b">
        <f t="shared" si="2"/>
        <v>1</v>
      </c>
    </row>
    <row r="98" spans="1:8" x14ac:dyDescent="0.3">
      <c r="A98">
        <v>97</v>
      </c>
      <c r="B98" t="s">
        <v>340</v>
      </c>
      <c r="C98" t="s">
        <v>341</v>
      </c>
      <c r="D98" t="s">
        <v>342</v>
      </c>
      <c r="E98" s="2">
        <v>45285</v>
      </c>
      <c r="F98" t="s">
        <v>13</v>
      </c>
      <c r="G98" cm="1">
        <f t="array" aca="1" ref="G98" ca="1">SUMPRODUCT(--ISNUMBER(MID(D98,ROW(INDIRECT("1:"&amp;LEN(D98))),1)*1))</f>
        <v>0</v>
      </c>
      <c r="H98" t="b">
        <f t="shared" si="2"/>
        <v>0</v>
      </c>
    </row>
    <row r="99" spans="1:8" x14ac:dyDescent="0.3">
      <c r="A99">
        <v>98</v>
      </c>
      <c r="B99" t="s">
        <v>343</v>
      </c>
      <c r="C99" t="s">
        <v>344</v>
      </c>
      <c r="D99" t="s">
        <v>345</v>
      </c>
      <c r="E99">
        <v>2024</v>
      </c>
      <c r="F99" t="s">
        <v>288</v>
      </c>
      <c r="G99" cm="1">
        <f t="array" aca="1" ref="G99" ca="1">SUMPRODUCT(--ISNUMBER(MID(D99,ROW(INDIRECT("1:"&amp;LEN(D99))),1)*1))</f>
        <v>2</v>
      </c>
      <c r="H99" t="b">
        <f t="shared" si="2"/>
        <v>0</v>
      </c>
    </row>
    <row r="100" spans="1:8" x14ac:dyDescent="0.3">
      <c r="A100">
        <v>99</v>
      </c>
      <c r="B100" t="s">
        <v>346</v>
      </c>
      <c r="C100" t="s">
        <v>347</v>
      </c>
      <c r="D100" t="s">
        <v>348</v>
      </c>
      <c r="E100" s="1">
        <v>45323</v>
      </c>
      <c r="F100" t="s">
        <v>250</v>
      </c>
      <c r="G100" cm="1">
        <f t="array" aca="1" ref="G100" ca="1">SUMPRODUCT(--ISNUMBER(MID(D100,ROW(INDIRECT("1:"&amp;LEN(D100))),1)*1))</f>
        <v>0</v>
      </c>
      <c r="H100" t="b">
        <f t="shared" si="2"/>
        <v>0</v>
      </c>
    </row>
    <row r="101" spans="1:8" x14ac:dyDescent="0.3">
      <c r="A101">
        <v>100</v>
      </c>
      <c r="B101" t="s">
        <v>349</v>
      </c>
      <c r="C101" t="s">
        <v>350</v>
      </c>
      <c r="D101" t="s">
        <v>351</v>
      </c>
      <c r="E101" s="2">
        <v>45337</v>
      </c>
      <c r="F101" t="s">
        <v>33</v>
      </c>
      <c r="G101" cm="1">
        <f t="array" aca="1" ref="G101" ca="1">SUMPRODUCT(--ISNUMBER(MID(D101,ROW(INDIRECT("1:"&amp;LEN(D101))),1)*1))</f>
        <v>21</v>
      </c>
      <c r="H101" t="b">
        <f t="shared" si="2"/>
        <v>0</v>
      </c>
    </row>
    <row r="102" spans="1:8" x14ac:dyDescent="0.3">
      <c r="A102">
        <v>101</v>
      </c>
      <c r="B102" t="s">
        <v>352</v>
      </c>
      <c r="C102" t="s">
        <v>353</v>
      </c>
      <c r="D102" t="s">
        <v>354</v>
      </c>
      <c r="E102" s="1">
        <v>45444</v>
      </c>
      <c r="F102" t="s">
        <v>355</v>
      </c>
      <c r="G102" cm="1">
        <f t="array" aca="1" ref="G102" ca="1">SUMPRODUCT(--ISNUMBER(MID(D102,ROW(INDIRECT("1:"&amp;LEN(D102))),1)*1))</f>
        <v>1</v>
      </c>
      <c r="H102" t="b">
        <f t="shared" si="2"/>
        <v>0</v>
      </c>
    </row>
    <row r="103" spans="1:8" x14ac:dyDescent="0.3">
      <c r="A103">
        <v>102</v>
      </c>
      <c r="B103" t="s">
        <v>356</v>
      </c>
      <c r="C103" t="s">
        <v>357</v>
      </c>
      <c r="D103" t="s">
        <v>358</v>
      </c>
      <c r="E103" s="2">
        <v>45275</v>
      </c>
      <c r="F103" t="s">
        <v>9</v>
      </c>
      <c r="G103" cm="1">
        <f t="array" aca="1" ref="G103" ca="1">SUMPRODUCT(--ISNUMBER(MID(D103,ROW(INDIRECT("1:"&amp;LEN(D103))),1)*1))</f>
        <v>8</v>
      </c>
      <c r="H103" t="b">
        <f t="shared" si="2"/>
        <v>0</v>
      </c>
    </row>
    <row r="104" spans="1:8" x14ac:dyDescent="0.3">
      <c r="A104">
        <v>929</v>
      </c>
      <c r="B104" t="s">
        <v>3007</v>
      </c>
      <c r="C104" t="s">
        <v>3008</v>
      </c>
      <c r="D104" t="s">
        <v>3009</v>
      </c>
      <c r="E104" s="1">
        <v>45536</v>
      </c>
      <c r="F104" t="s">
        <v>233</v>
      </c>
      <c r="G104" cm="1">
        <f t="array" aca="1" ref="G104" ca="1">SUMPRODUCT(--ISNUMBER(MID(D104,ROW(INDIRECT("1:"&amp;LEN(D104))),1)*1))</f>
        <v>86</v>
      </c>
      <c r="H104" t="b">
        <f t="shared" si="2"/>
        <v>1</v>
      </c>
    </row>
    <row r="105" spans="1:8" x14ac:dyDescent="0.3">
      <c r="A105">
        <v>104</v>
      </c>
      <c r="B105" t="s">
        <v>363</v>
      </c>
      <c r="C105" t="s">
        <v>364</v>
      </c>
      <c r="D105" t="s">
        <v>365</v>
      </c>
      <c r="E105" s="2">
        <v>45707</v>
      </c>
      <c r="F105" t="s">
        <v>41</v>
      </c>
      <c r="G105" cm="1">
        <f t="array" aca="1" ref="G105" ca="1">SUMPRODUCT(--ISNUMBER(MID(D105,ROW(INDIRECT("1:"&amp;LEN(D105))),1)*1))</f>
        <v>9</v>
      </c>
      <c r="H105" t="b">
        <f t="shared" si="2"/>
        <v>0</v>
      </c>
    </row>
    <row r="106" spans="1:8" x14ac:dyDescent="0.3">
      <c r="A106">
        <v>105</v>
      </c>
      <c r="B106" t="s">
        <v>366</v>
      </c>
      <c r="C106" t="s">
        <v>367</v>
      </c>
      <c r="D106" t="s">
        <v>368</v>
      </c>
      <c r="E106" s="1">
        <v>45352</v>
      </c>
      <c r="F106" t="s">
        <v>369</v>
      </c>
      <c r="G106" cm="1">
        <f t="array" aca="1" ref="G106" ca="1">SUMPRODUCT(--ISNUMBER(MID(D106,ROW(INDIRECT("1:"&amp;LEN(D106))),1)*1))</f>
        <v>20</v>
      </c>
      <c r="H106" t="b">
        <f t="shared" si="2"/>
        <v>0</v>
      </c>
    </row>
    <row r="107" spans="1:8" x14ac:dyDescent="0.3">
      <c r="A107">
        <v>2507</v>
      </c>
      <c r="B107" t="s">
        <v>7925</v>
      </c>
      <c r="C107" t="s">
        <v>7926</v>
      </c>
      <c r="D107" t="s">
        <v>7927</v>
      </c>
      <c r="E107" s="2">
        <v>44757</v>
      </c>
      <c r="F107" t="s">
        <v>161</v>
      </c>
      <c r="G107" cm="1">
        <f t="array" aca="1" ref="G107" ca="1">SUMPRODUCT(--ISNUMBER(MID(D107,ROW(INDIRECT("1:"&amp;LEN(D107))),1)*1))</f>
        <v>84</v>
      </c>
      <c r="H107" t="b">
        <f t="shared" si="2"/>
        <v>1</v>
      </c>
    </row>
    <row r="108" spans="1:8" x14ac:dyDescent="0.3">
      <c r="A108">
        <v>107</v>
      </c>
      <c r="B108" t="s">
        <v>374</v>
      </c>
      <c r="C108" t="s">
        <v>375</v>
      </c>
      <c r="D108" t="s">
        <v>376</v>
      </c>
      <c r="E108" s="2">
        <v>45247</v>
      </c>
      <c r="F108" t="s">
        <v>377</v>
      </c>
      <c r="G108" cm="1">
        <f t="array" aca="1" ref="G108" ca="1">SUMPRODUCT(--ISNUMBER(MID(D108,ROW(INDIRECT("1:"&amp;LEN(D108))),1)*1))</f>
        <v>0</v>
      </c>
      <c r="H108" t="b">
        <f t="shared" si="2"/>
        <v>0</v>
      </c>
    </row>
    <row r="109" spans="1:8" x14ac:dyDescent="0.3">
      <c r="A109">
        <v>4102</v>
      </c>
      <c r="B109" t="s">
        <v>12855</v>
      </c>
      <c r="C109" t="s">
        <v>12856</v>
      </c>
      <c r="D109" t="s">
        <v>12857</v>
      </c>
      <c r="E109" s="2">
        <v>45219</v>
      </c>
      <c r="F109" t="s">
        <v>467</v>
      </c>
      <c r="G109" cm="1">
        <f t="array" aca="1" ref="G109" ca="1">SUMPRODUCT(--ISNUMBER(MID(D109,ROW(INDIRECT("1:"&amp;LEN(D109))),1)*1))</f>
        <v>84</v>
      </c>
      <c r="H109" t="b">
        <f t="shared" si="2"/>
        <v>1</v>
      </c>
    </row>
    <row r="110" spans="1:8" x14ac:dyDescent="0.3">
      <c r="A110">
        <v>839</v>
      </c>
      <c r="B110" t="s">
        <v>2718</v>
      </c>
      <c r="C110" t="s">
        <v>2719</v>
      </c>
      <c r="D110" t="s">
        <v>2720</v>
      </c>
      <c r="E110" s="1">
        <v>43891</v>
      </c>
      <c r="F110" t="s">
        <v>2721</v>
      </c>
      <c r="G110" cm="1">
        <f t="array" aca="1" ref="G110" ca="1">SUMPRODUCT(--ISNUMBER(MID(D110,ROW(INDIRECT("1:"&amp;LEN(D110))),1)*1))</f>
        <v>83</v>
      </c>
      <c r="H110" t="b">
        <f t="shared" si="2"/>
        <v>1</v>
      </c>
    </row>
    <row r="111" spans="1:8" x14ac:dyDescent="0.3">
      <c r="A111">
        <v>110</v>
      </c>
      <c r="B111" t="s">
        <v>384</v>
      </c>
      <c r="C111" t="s">
        <v>385</v>
      </c>
      <c r="D111" t="s">
        <v>386</v>
      </c>
      <c r="E111" s="1">
        <v>45444</v>
      </c>
      <c r="F111" t="s">
        <v>233</v>
      </c>
      <c r="G111" cm="1">
        <f t="array" aca="1" ref="G111" ca="1">SUMPRODUCT(--ISNUMBER(MID(D111,ROW(INDIRECT("1:"&amp;LEN(D111))),1)*1))</f>
        <v>19</v>
      </c>
      <c r="H111" t="b">
        <f t="shared" si="2"/>
        <v>0</v>
      </c>
    </row>
    <row r="112" spans="1:8" x14ac:dyDescent="0.3">
      <c r="A112">
        <v>111</v>
      </c>
      <c r="B112" t="s">
        <v>387</v>
      </c>
      <c r="C112" t="s">
        <v>388</v>
      </c>
      <c r="D112" t="s">
        <v>389</v>
      </c>
      <c r="E112" s="1">
        <v>45292</v>
      </c>
      <c r="F112" t="s">
        <v>390</v>
      </c>
      <c r="G112" cm="1">
        <f t="array" aca="1" ref="G112" ca="1">SUMPRODUCT(--ISNUMBER(MID(D112,ROW(INDIRECT("1:"&amp;LEN(D112))),1)*1))</f>
        <v>0</v>
      </c>
      <c r="H112" t="b">
        <f t="shared" si="2"/>
        <v>0</v>
      </c>
    </row>
    <row r="113" spans="1:8" x14ac:dyDescent="0.3">
      <c r="A113">
        <v>112</v>
      </c>
      <c r="B113" t="s">
        <v>391</v>
      </c>
      <c r="C113" t="s">
        <v>392</v>
      </c>
      <c r="D113" t="s">
        <v>393</v>
      </c>
      <c r="E113" s="2">
        <v>45275</v>
      </c>
      <c r="F113" t="s">
        <v>13</v>
      </c>
      <c r="G113" cm="1">
        <f t="array" aca="1" ref="G113" ca="1">SUMPRODUCT(--ISNUMBER(MID(D113,ROW(INDIRECT("1:"&amp;LEN(D113))),1)*1))</f>
        <v>0</v>
      </c>
      <c r="H113" t="b">
        <f t="shared" si="2"/>
        <v>0</v>
      </c>
    </row>
    <row r="114" spans="1:8" x14ac:dyDescent="0.3">
      <c r="A114">
        <v>113</v>
      </c>
      <c r="B114" t="s">
        <v>394</v>
      </c>
      <c r="C114" t="s">
        <v>395</v>
      </c>
      <c r="D114" t="s">
        <v>396</v>
      </c>
      <c r="E114" s="2">
        <v>45437</v>
      </c>
      <c r="F114" t="s">
        <v>130</v>
      </c>
      <c r="G114" cm="1">
        <f t="array" aca="1" ref="G114" ca="1">SUMPRODUCT(--ISNUMBER(MID(D114,ROW(INDIRECT("1:"&amp;LEN(D114))),1)*1))</f>
        <v>1</v>
      </c>
      <c r="H114" t="b">
        <f t="shared" si="2"/>
        <v>0</v>
      </c>
    </row>
    <row r="115" spans="1:8" x14ac:dyDescent="0.3">
      <c r="A115">
        <v>114</v>
      </c>
      <c r="B115" t="s">
        <v>397</v>
      </c>
      <c r="C115" t="s">
        <v>398</v>
      </c>
      <c r="D115" t="s">
        <v>399</v>
      </c>
      <c r="E115" s="2">
        <v>45170</v>
      </c>
      <c r="F115" t="s">
        <v>33</v>
      </c>
      <c r="G115" cm="1">
        <f t="array" aca="1" ref="G115" ca="1">SUMPRODUCT(--ISNUMBER(MID(D115,ROW(INDIRECT("1:"&amp;LEN(D115))),1)*1))</f>
        <v>6</v>
      </c>
      <c r="H115" t="b">
        <f t="shared" si="2"/>
        <v>0</v>
      </c>
    </row>
    <row r="116" spans="1:8" x14ac:dyDescent="0.3">
      <c r="A116">
        <v>3696</v>
      </c>
      <c r="B116" t="s">
        <v>11599</v>
      </c>
      <c r="C116" t="s">
        <v>11600</v>
      </c>
      <c r="D116" t="s">
        <v>11601</v>
      </c>
      <c r="E116" s="1">
        <v>43862</v>
      </c>
      <c r="F116" t="s">
        <v>2721</v>
      </c>
      <c r="G116" cm="1">
        <f t="array" aca="1" ref="G116" ca="1">SUMPRODUCT(--ISNUMBER(MID(D116,ROW(INDIRECT("1:"&amp;LEN(D116))),1)*1))</f>
        <v>83</v>
      </c>
      <c r="H116" t="b">
        <f t="shared" si="2"/>
        <v>1</v>
      </c>
    </row>
    <row r="117" spans="1:8" x14ac:dyDescent="0.3">
      <c r="A117">
        <v>116</v>
      </c>
      <c r="B117" t="s">
        <v>404</v>
      </c>
      <c r="C117" t="s">
        <v>405</v>
      </c>
      <c r="D117" t="s">
        <v>406</v>
      </c>
      <c r="E117" s="1">
        <v>45261</v>
      </c>
      <c r="F117" t="s">
        <v>407</v>
      </c>
      <c r="G117" cm="1">
        <f t="array" aca="1" ref="G117" ca="1">SUMPRODUCT(--ISNUMBER(MID(D117,ROW(INDIRECT("1:"&amp;LEN(D117))),1)*1))</f>
        <v>0</v>
      </c>
      <c r="H117" t="b">
        <f t="shared" si="2"/>
        <v>0</v>
      </c>
    </row>
    <row r="118" spans="1:8" x14ac:dyDescent="0.3">
      <c r="A118">
        <v>117</v>
      </c>
      <c r="B118" t="s">
        <v>408</v>
      </c>
      <c r="C118" t="s">
        <v>409</v>
      </c>
      <c r="D118" t="s">
        <v>410</v>
      </c>
      <c r="E118" s="2">
        <v>45292</v>
      </c>
      <c r="F118" t="s">
        <v>33</v>
      </c>
      <c r="G118" cm="1">
        <f t="array" aca="1" ref="G118" ca="1">SUMPRODUCT(--ISNUMBER(MID(D118,ROW(INDIRECT("1:"&amp;LEN(D118))),1)*1))</f>
        <v>14</v>
      </c>
      <c r="H118" t="b">
        <f t="shared" si="2"/>
        <v>0</v>
      </c>
    </row>
    <row r="119" spans="1:8" x14ac:dyDescent="0.3">
      <c r="A119">
        <v>118</v>
      </c>
      <c r="B119" t="s">
        <v>411</v>
      </c>
      <c r="C119" t="s">
        <v>412</v>
      </c>
      <c r="D119" t="s">
        <v>413</v>
      </c>
      <c r="E119" s="2">
        <v>45292</v>
      </c>
      <c r="F119" t="s">
        <v>94</v>
      </c>
      <c r="G119" cm="1">
        <f t="array" aca="1" ref="G119" ca="1">SUMPRODUCT(--ISNUMBER(MID(D119,ROW(INDIRECT("1:"&amp;LEN(D119))),1)*1))</f>
        <v>37</v>
      </c>
      <c r="H119" t="b">
        <f t="shared" si="2"/>
        <v>0</v>
      </c>
    </row>
    <row r="120" spans="1:8" x14ac:dyDescent="0.3">
      <c r="A120">
        <v>119</v>
      </c>
      <c r="B120" t="s">
        <v>414</v>
      </c>
      <c r="C120" t="s">
        <v>415</v>
      </c>
      <c r="D120" t="s">
        <v>416</v>
      </c>
      <c r="E120" s="2">
        <v>45413</v>
      </c>
      <c r="F120" t="s">
        <v>13</v>
      </c>
      <c r="G120" cm="1">
        <f t="array" aca="1" ref="G120" ca="1">SUMPRODUCT(--ISNUMBER(MID(D120,ROW(INDIRECT("1:"&amp;LEN(D120))),1)*1))</f>
        <v>5</v>
      </c>
      <c r="H120" t="b">
        <f t="shared" si="2"/>
        <v>0</v>
      </c>
    </row>
    <row r="121" spans="1:8" x14ac:dyDescent="0.3">
      <c r="A121">
        <v>120</v>
      </c>
      <c r="B121" t="s">
        <v>417</v>
      </c>
      <c r="C121" t="s">
        <v>418</v>
      </c>
      <c r="D121" t="s">
        <v>419</v>
      </c>
      <c r="E121" s="1">
        <v>45352</v>
      </c>
      <c r="F121" t="s">
        <v>174</v>
      </c>
      <c r="G121" cm="1">
        <f t="array" aca="1" ref="G121" ca="1">SUMPRODUCT(--ISNUMBER(MID(D121,ROW(INDIRECT("1:"&amp;LEN(D121))),1)*1))</f>
        <v>7</v>
      </c>
      <c r="H121" t="b">
        <f t="shared" si="2"/>
        <v>0</v>
      </c>
    </row>
    <row r="122" spans="1:8" x14ac:dyDescent="0.3">
      <c r="A122">
        <v>121</v>
      </c>
      <c r="B122" t="s">
        <v>420</v>
      </c>
      <c r="C122" t="s">
        <v>421</v>
      </c>
      <c r="D122" t="s">
        <v>422</v>
      </c>
      <c r="E122" s="2">
        <v>45292</v>
      </c>
      <c r="F122" t="s">
        <v>33</v>
      </c>
      <c r="G122" cm="1">
        <f t="array" aca="1" ref="G122" ca="1">SUMPRODUCT(--ISNUMBER(MID(D122,ROW(INDIRECT("1:"&amp;LEN(D122))),1)*1))</f>
        <v>35</v>
      </c>
      <c r="H122" t="b">
        <f t="shared" si="2"/>
        <v>0</v>
      </c>
    </row>
    <row r="123" spans="1:8" x14ac:dyDescent="0.3">
      <c r="A123">
        <v>122</v>
      </c>
      <c r="B123" t="s">
        <v>423</v>
      </c>
      <c r="C123" t="s">
        <v>424</v>
      </c>
      <c r="D123" t="s">
        <v>425</v>
      </c>
      <c r="E123" s="1">
        <v>45352</v>
      </c>
      <c r="F123" t="s">
        <v>204</v>
      </c>
      <c r="G123" cm="1">
        <f t="array" aca="1" ref="G123" ca="1">SUMPRODUCT(--ISNUMBER(MID(D123,ROW(INDIRECT("1:"&amp;LEN(D123))),1)*1))</f>
        <v>2</v>
      </c>
      <c r="H123" t="b">
        <f t="shared" si="2"/>
        <v>0</v>
      </c>
    </row>
    <row r="124" spans="1:8" x14ac:dyDescent="0.3">
      <c r="A124">
        <v>123</v>
      </c>
      <c r="B124" t="s">
        <v>426</v>
      </c>
      <c r="C124" t="s">
        <v>427</v>
      </c>
      <c r="D124" t="s">
        <v>428</v>
      </c>
      <c r="E124" s="2">
        <v>45337</v>
      </c>
      <c r="F124" t="s">
        <v>65</v>
      </c>
      <c r="G124" cm="1">
        <f t="array" aca="1" ref="G124" ca="1">SUMPRODUCT(--ISNUMBER(MID(D124,ROW(INDIRECT("1:"&amp;LEN(D124))),1)*1))</f>
        <v>0</v>
      </c>
      <c r="H124" t="b">
        <f t="shared" si="2"/>
        <v>0</v>
      </c>
    </row>
    <row r="125" spans="1:8" x14ac:dyDescent="0.3">
      <c r="A125">
        <v>8649</v>
      </c>
      <c r="B125" t="s">
        <v>27085</v>
      </c>
      <c r="C125" t="s">
        <v>27086</v>
      </c>
      <c r="D125" t="s">
        <v>27087</v>
      </c>
      <c r="E125" t="s">
        <v>24735</v>
      </c>
      <c r="F125" t="s">
        <v>1753</v>
      </c>
      <c r="G125" cm="1">
        <f t="array" aca="1" ref="G125" ca="1">SUMPRODUCT(--ISNUMBER(MID(D125,ROW(INDIRECT("1:"&amp;LEN(D125))),1)*1))</f>
        <v>83</v>
      </c>
      <c r="H125" t="b">
        <f t="shared" si="2"/>
        <v>1</v>
      </c>
    </row>
    <row r="126" spans="1:8" x14ac:dyDescent="0.3">
      <c r="A126">
        <v>125</v>
      </c>
      <c r="B126" t="s">
        <v>432</v>
      </c>
      <c r="C126" t="s">
        <v>433</v>
      </c>
      <c r="D126" t="s">
        <v>434</v>
      </c>
      <c r="E126" s="2">
        <v>45245</v>
      </c>
      <c r="F126" t="s">
        <v>33</v>
      </c>
      <c r="G126" cm="1">
        <f t="array" aca="1" ref="G126" ca="1">SUMPRODUCT(--ISNUMBER(MID(D126,ROW(INDIRECT("1:"&amp;LEN(D126))),1)*1))</f>
        <v>15</v>
      </c>
      <c r="H126" t="b">
        <f t="shared" si="2"/>
        <v>0</v>
      </c>
    </row>
    <row r="127" spans="1:8" x14ac:dyDescent="0.3">
      <c r="A127">
        <v>126</v>
      </c>
      <c r="B127" t="s">
        <v>435</v>
      </c>
      <c r="C127" t="s">
        <v>436</v>
      </c>
      <c r="D127" t="s">
        <v>437</v>
      </c>
      <c r="E127" s="1">
        <v>45566</v>
      </c>
      <c r="F127" t="s">
        <v>438</v>
      </c>
      <c r="G127" cm="1">
        <f t="array" aca="1" ref="G127" ca="1">SUMPRODUCT(--ISNUMBER(MID(D127,ROW(INDIRECT("1:"&amp;LEN(D127))),1)*1))</f>
        <v>0</v>
      </c>
      <c r="H127" t="b">
        <f t="shared" si="2"/>
        <v>0</v>
      </c>
    </row>
    <row r="128" spans="1:8" x14ac:dyDescent="0.3">
      <c r="A128">
        <v>1351</v>
      </c>
      <c r="B128" t="s">
        <v>4335</v>
      </c>
      <c r="C128" t="s">
        <v>4336</v>
      </c>
      <c r="D128" t="s">
        <v>4337</v>
      </c>
      <c r="E128" s="1">
        <v>45566</v>
      </c>
      <c r="F128" t="s">
        <v>262</v>
      </c>
      <c r="G128" cm="1">
        <f t="array" aca="1" ref="G128" ca="1">SUMPRODUCT(--ISNUMBER(MID(D128,ROW(INDIRECT("1:"&amp;LEN(D128))),1)*1))</f>
        <v>82</v>
      </c>
      <c r="H128" t="b">
        <f t="shared" si="2"/>
        <v>1</v>
      </c>
    </row>
    <row r="129" spans="1:8" x14ac:dyDescent="0.3">
      <c r="A129">
        <v>128</v>
      </c>
      <c r="B129" t="s">
        <v>442</v>
      </c>
      <c r="C129" t="s">
        <v>443</v>
      </c>
      <c r="D129" t="s">
        <v>444</v>
      </c>
      <c r="E129" s="1">
        <v>45536</v>
      </c>
      <c r="F129" t="s">
        <v>445</v>
      </c>
      <c r="G129" cm="1">
        <f t="array" aca="1" ref="G129" ca="1">SUMPRODUCT(--ISNUMBER(MID(D129,ROW(INDIRECT("1:"&amp;LEN(D129))),1)*1))</f>
        <v>20</v>
      </c>
      <c r="H129" t="b">
        <f t="shared" si="2"/>
        <v>0</v>
      </c>
    </row>
    <row r="130" spans="1:8" x14ac:dyDescent="0.3">
      <c r="A130">
        <v>129</v>
      </c>
      <c r="B130" t="s">
        <v>446</v>
      </c>
      <c r="C130" t="s">
        <v>447</v>
      </c>
      <c r="D130" t="s">
        <v>448</v>
      </c>
      <c r="E130" t="s">
        <v>449</v>
      </c>
      <c r="F130" t="s">
        <v>450</v>
      </c>
      <c r="G130" cm="1">
        <f t="array" aca="1" ref="G130" ca="1">SUMPRODUCT(--ISNUMBER(MID(D130,ROW(INDIRECT("1:"&amp;LEN(D130))),1)*1))</f>
        <v>2</v>
      </c>
      <c r="H130" t="b">
        <f t="shared" si="2"/>
        <v>0</v>
      </c>
    </row>
    <row r="131" spans="1:8" x14ac:dyDescent="0.3">
      <c r="A131">
        <v>2045</v>
      </c>
      <c r="B131" t="s">
        <v>6499</v>
      </c>
      <c r="C131" t="s">
        <v>6500</v>
      </c>
      <c r="D131" t="s">
        <v>6501</v>
      </c>
      <c r="E131" s="2">
        <v>43534</v>
      </c>
      <c r="F131" t="s">
        <v>33</v>
      </c>
      <c r="G131" cm="1">
        <f t="array" aca="1" ref="G131" ca="1">SUMPRODUCT(--ISNUMBER(MID(D131,ROW(INDIRECT("1:"&amp;LEN(D131))),1)*1))</f>
        <v>81</v>
      </c>
      <c r="H131" t="b">
        <f t="shared" si="2"/>
        <v>1</v>
      </c>
    </row>
    <row r="132" spans="1:8" x14ac:dyDescent="0.3">
      <c r="A132">
        <v>131</v>
      </c>
      <c r="B132" t="s">
        <v>454</v>
      </c>
      <c r="C132" t="s">
        <v>455</v>
      </c>
      <c r="D132" t="s">
        <v>456</v>
      </c>
      <c r="E132" s="2">
        <v>45412</v>
      </c>
      <c r="F132" t="s">
        <v>13</v>
      </c>
      <c r="G132" cm="1">
        <f t="array" aca="1" ref="G132" ca="1">SUMPRODUCT(--ISNUMBER(MID(D132,ROW(INDIRECT("1:"&amp;LEN(D132))),1)*1))</f>
        <v>20</v>
      </c>
      <c r="H132" t="b">
        <f t="shared" si="2"/>
        <v>0</v>
      </c>
    </row>
    <row r="133" spans="1:8" x14ac:dyDescent="0.3">
      <c r="A133">
        <v>132</v>
      </c>
      <c r="B133" t="s">
        <v>457</v>
      </c>
      <c r="C133" t="s">
        <v>458</v>
      </c>
      <c r="D133" t="s">
        <v>459</v>
      </c>
      <c r="E133" s="1">
        <v>45413</v>
      </c>
      <c r="F133" t="s">
        <v>460</v>
      </c>
      <c r="G133" cm="1">
        <f t="array" aca="1" ref="G133" ca="1">SUMPRODUCT(--ISNUMBER(MID(D133,ROW(INDIRECT("1:"&amp;LEN(D133))),1)*1))</f>
        <v>0</v>
      </c>
      <c r="H133" t="b">
        <f t="shared" si="2"/>
        <v>0</v>
      </c>
    </row>
    <row r="134" spans="1:8" x14ac:dyDescent="0.3">
      <c r="A134">
        <v>133</v>
      </c>
      <c r="B134" t="s">
        <v>461</v>
      </c>
      <c r="C134" t="s">
        <v>462</v>
      </c>
      <c r="D134" t="s">
        <v>463</v>
      </c>
      <c r="E134" s="2">
        <v>45231</v>
      </c>
      <c r="F134" t="s">
        <v>41</v>
      </c>
      <c r="G134" cm="1">
        <f t="array" aca="1" ref="G134" ca="1">SUMPRODUCT(--ISNUMBER(MID(D134,ROW(INDIRECT("1:"&amp;LEN(D134))),1)*1))</f>
        <v>26</v>
      </c>
      <c r="H134" t="b">
        <f t="shared" si="2"/>
        <v>0</v>
      </c>
    </row>
    <row r="135" spans="1:8" x14ac:dyDescent="0.3">
      <c r="A135">
        <v>134</v>
      </c>
      <c r="B135" t="s">
        <v>464</v>
      </c>
      <c r="C135" t="s">
        <v>465</v>
      </c>
      <c r="D135" t="s">
        <v>466</v>
      </c>
      <c r="E135" s="2">
        <v>45323</v>
      </c>
      <c r="F135" t="s">
        <v>467</v>
      </c>
      <c r="G135" cm="1">
        <f t="array" aca="1" ref="G135" ca="1">SUMPRODUCT(--ISNUMBER(MID(D135,ROW(INDIRECT("1:"&amp;LEN(D135))),1)*1))</f>
        <v>0</v>
      </c>
      <c r="H135" t="b">
        <f t="shared" si="2"/>
        <v>0</v>
      </c>
    </row>
    <row r="136" spans="1:8" x14ac:dyDescent="0.3">
      <c r="A136">
        <v>135</v>
      </c>
      <c r="B136" t="s">
        <v>468</v>
      </c>
      <c r="C136" t="s">
        <v>469</v>
      </c>
      <c r="D136" t="s">
        <v>470</v>
      </c>
      <c r="E136" s="1">
        <v>45566</v>
      </c>
      <c r="F136" t="s">
        <v>471</v>
      </c>
      <c r="G136" cm="1">
        <f t="array" aca="1" ref="G136" ca="1">SUMPRODUCT(--ISNUMBER(MID(D136,ROW(INDIRECT("1:"&amp;LEN(D136))),1)*1))</f>
        <v>36</v>
      </c>
      <c r="H136" t="b">
        <f t="shared" si="2"/>
        <v>0</v>
      </c>
    </row>
    <row r="137" spans="1:8" x14ac:dyDescent="0.3">
      <c r="A137">
        <v>136</v>
      </c>
      <c r="B137" t="s">
        <v>472</v>
      </c>
      <c r="C137" t="s">
        <v>473</v>
      </c>
      <c r="D137" t="s">
        <v>474</v>
      </c>
      <c r="E137" s="2">
        <v>45260</v>
      </c>
      <c r="F137" t="s">
        <v>13</v>
      </c>
      <c r="G137" cm="1">
        <f t="array" aca="1" ref="G137" ca="1">SUMPRODUCT(--ISNUMBER(MID(D137,ROW(INDIRECT("1:"&amp;LEN(D137))),1)*1))</f>
        <v>0</v>
      </c>
      <c r="H137" t="b">
        <f t="shared" si="2"/>
        <v>0</v>
      </c>
    </row>
    <row r="138" spans="1:8" x14ac:dyDescent="0.3">
      <c r="A138">
        <v>2793</v>
      </c>
      <c r="B138" t="s">
        <v>8816</v>
      </c>
      <c r="C138" t="s">
        <v>8817</v>
      </c>
      <c r="D138" t="s">
        <v>8818</v>
      </c>
      <c r="E138" s="2">
        <v>44440</v>
      </c>
      <c r="F138" t="s">
        <v>33</v>
      </c>
      <c r="G138" cm="1">
        <f t="array" aca="1" ref="G138" ca="1">SUMPRODUCT(--ISNUMBER(MID(D138,ROW(INDIRECT("1:"&amp;LEN(D138))),1)*1))</f>
        <v>81</v>
      </c>
      <c r="H138" t="b">
        <f t="shared" si="2"/>
        <v>1</v>
      </c>
    </row>
    <row r="139" spans="1:8" x14ac:dyDescent="0.3">
      <c r="A139">
        <v>138</v>
      </c>
      <c r="B139" t="s">
        <v>478</v>
      </c>
      <c r="C139" t="s">
        <v>479</v>
      </c>
      <c r="D139" t="s">
        <v>480</v>
      </c>
      <c r="E139" s="2">
        <v>45356</v>
      </c>
      <c r="F139" t="s">
        <v>284</v>
      </c>
      <c r="G139" cm="1">
        <f t="array" aca="1" ref="G139" ca="1">SUMPRODUCT(--ISNUMBER(MID(D139,ROW(INDIRECT("1:"&amp;LEN(D139))),1)*1))</f>
        <v>9</v>
      </c>
      <c r="H139" t="b">
        <f t="shared" si="2"/>
        <v>0</v>
      </c>
    </row>
    <row r="140" spans="1:8" x14ac:dyDescent="0.3">
      <c r="A140">
        <v>139</v>
      </c>
      <c r="B140" t="s">
        <v>481</v>
      </c>
      <c r="C140" t="s">
        <v>482</v>
      </c>
      <c r="D140" t="s">
        <v>483</v>
      </c>
      <c r="E140" s="1">
        <v>45536</v>
      </c>
      <c r="F140" t="s">
        <v>369</v>
      </c>
      <c r="G140" cm="1">
        <f t="array" aca="1" ref="G140" ca="1">SUMPRODUCT(--ISNUMBER(MID(D140,ROW(INDIRECT("1:"&amp;LEN(D140))),1)*1))</f>
        <v>26</v>
      </c>
      <c r="H140" t="b">
        <f t="shared" ref="H140:H203" si="3">OR(ISNUMBER(FIND("Wh kg", D140)), ISNUMBER(FIND("F/g", D140)), ISNUMBER(FIND("ppm", D140)), ISNUMBER(FIND("ppb", D140)), ISNUMBER(FIND("mAh/g", D140)), ISNUMBER(FIND("kHz", D140)), ISNUMBER(FIND("°C", D140)), ISNUMBER(FIND(" pH", D140)), ISNUMBER(FIND("mg/L", D140)), ISNUMBER(FIND("mAhg", D140)), ISNUMBER(FIND("g/L", D140)), ISNUMBER(FIND("MPa", D140)))</f>
        <v>0</v>
      </c>
    </row>
    <row r="141" spans="1:8" x14ac:dyDescent="0.3">
      <c r="A141">
        <v>140</v>
      </c>
      <c r="B141" t="s">
        <v>484</v>
      </c>
      <c r="C141" t="s">
        <v>485</v>
      </c>
      <c r="D141" t="s">
        <v>486</v>
      </c>
      <c r="E141" s="2">
        <v>45444</v>
      </c>
      <c r="F141" t="s">
        <v>13</v>
      </c>
      <c r="G141" cm="1">
        <f t="array" aca="1" ref="G141" ca="1">SUMPRODUCT(--ISNUMBER(MID(D141,ROW(INDIRECT("1:"&amp;LEN(D141))),1)*1))</f>
        <v>20</v>
      </c>
      <c r="H141" t="b">
        <f t="shared" si="3"/>
        <v>0</v>
      </c>
    </row>
    <row r="142" spans="1:8" x14ac:dyDescent="0.3">
      <c r="A142">
        <v>141</v>
      </c>
      <c r="B142" t="s">
        <v>487</v>
      </c>
      <c r="C142" t="s">
        <v>488</v>
      </c>
      <c r="D142" t="s">
        <v>489</v>
      </c>
      <c r="E142" s="2">
        <v>45231</v>
      </c>
      <c r="F142" t="s">
        <v>65</v>
      </c>
      <c r="G142" cm="1">
        <f t="array" aca="1" ref="G142" ca="1">SUMPRODUCT(--ISNUMBER(MID(D142,ROW(INDIRECT("1:"&amp;LEN(D142))),1)*1))</f>
        <v>62</v>
      </c>
      <c r="H142" t="b">
        <f t="shared" si="3"/>
        <v>0</v>
      </c>
    </row>
    <row r="143" spans="1:8" x14ac:dyDescent="0.3">
      <c r="A143">
        <v>142</v>
      </c>
      <c r="B143" t="s">
        <v>490</v>
      </c>
      <c r="C143" t="s">
        <v>491</v>
      </c>
      <c r="D143" t="s">
        <v>492</v>
      </c>
      <c r="E143" s="1">
        <v>45231</v>
      </c>
      <c r="F143" t="s">
        <v>122</v>
      </c>
      <c r="G143" cm="1">
        <f t="array" aca="1" ref="G143" ca="1">SUMPRODUCT(--ISNUMBER(MID(D143,ROW(INDIRECT("1:"&amp;LEN(D143))),1)*1))</f>
        <v>0</v>
      </c>
      <c r="H143" t="b">
        <f t="shared" si="3"/>
        <v>0</v>
      </c>
    </row>
    <row r="144" spans="1:8" x14ac:dyDescent="0.3">
      <c r="A144">
        <v>143</v>
      </c>
      <c r="B144" t="s">
        <v>493</v>
      </c>
      <c r="C144" t="s">
        <v>494</v>
      </c>
      <c r="D144" t="s">
        <v>495</v>
      </c>
      <c r="E144" s="2">
        <v>45275</v>
      </c>
      <c r="F144" t="s">
        <v>9</v>
      </c>
      <c r="G144" cm="1">
        <f t="array" aca="1" ref="G144" ca="1">SUMPRODUCT(--ISNUMBER(MID(D144,ROW(INDIRECT("1:"&amp;LEN(D144))),1)*1))</f>
        <v>23</v>
      </c>
      <c r="H144" t="b">
        <f t="shared" si="3"/>
        <v>0</v>
      </c>
    </row>
    <row r="145" spans="1:8" x14ac:dyDescent="0.3">
      <c r="A145">
        <v>4823</v>
      </c>
      <c r="B145" t="s">
        <v>15061</v>
      </c>
      <c r="C145" t="s">
        <v>15062</v>
      </c>
      <c r="D145" t="s">
        <v>15063</v>
      </c>
      <c r="E145" s="2">
        <v>45458</v>
      </c>
      <c r="F145" t="s">
        <v>9366</v>
      </c>
      <c r="G145" cm="1">
        <f t="array" aca="1" ref="G145" ca="1">SUMPRODUCT(--ISNUMBER(MID(D145,ROW(INDIRECT("1:"&amp;LEN(D145))),1)*1))</f>
        <v>81</v>
      </c>
      <c r="H145" t="b">
        <f t="shared" si="3"/>
        <v>1</v>
      </c>
    </row>
    <row r="146" spans="1:8" x14ac:dyDescent="0.3">
      <c r="A146">
        <v>443</v>
      </c>
      <c r="B146" t="s">
        <v>1456</v>
      </c>
      <c r="C146" t="s">
        <v>1457</v>
      </c>
      <c r="D146" t="s">
        <v>1458</v>
      </c>
      <c r="E146" s="2">
        <v>45017</v>
      </c>
      <c r="F146" t="s">
        <v>41</v>
      </c>
      <c r="G146" cm="1">
        <f t="array" aca="1" ref="G146" ca="1">SUMPRODUCT(--ISNUMBER(MID(D146,ROW(INDIRECT("1:"&amp;LEN(D146))),1)*1))</f>
        <v>80</v>
      </c>
      <c r="H146" t="b">
        <f t="shared" si="3"/>
        <v>1</v>
      </c>
    </row>
    <row r="147" spans="1:8" x14ac:dyDescent="0.3">
      <c r="A147">
        <v>146</v>
      </c>
      <c r="B147" t="s">
        <v>503</v>
      </c>
      <c r="C147" t="s">
        <v>504</v>
      </c>
      <c r="D147" t="s">
        <v>505</v>
      </c>
      <c r="E147" s="2">
        <v>45323</v>
      </c>
      <c r="F147" t="s">
        <v>105</v>
      </c>
      <c r="G147" cm="1">
        <f t="array" aca="1" ref="G147" ca="1">SUMPRODUCT(--ISNUMBER(MID(D147,ROW(INDIRECT("1:"&amp;LEN(D147))),1)*1))</f>
        <v>19</v>
      </c>
      <c r="H147" t="b">
        <f t="shared" si="3"/>
        <v>0</v>
      </c>
    </row>
    <row r="148" spans="1:8" x14ac:dyDescent="0.3">
      <c r="A148">
        <v>7177</v>
      </c>
      <c r="B148" t="s">
        <v>22256</v>
      </c>
      <c r="C148" t="s">
        <v>22257</v>
      </c>
      <c r="D148" t="s">
        <v>22258</v>
      </c>
      <c r="E148" s="2">
        <v>44927</v>
      </c>
      <c r="F148" t="s">
        <v>362</v>
      </c>
      <c r="G148" cm="1">
        <f t="array" aca="1" ref="G148" ca="1">SUMPRODUCT(--ISNUMBER(MID(D148,ROW(INDIRECT("1:"&amp;LEN(D148))),1)*1))</f>
        <v>80</v>
      </c>
      <c r="H148" t="b">
        <f t="shared" si="3"/>
        <v>1</v>
      </c>
    </row>
    <row r="149" spans="1:8" x14ac:dyDescent="0.3">
      <c r="A149">
        <v>148</v>
      </c>
      <c r="B149" t="s">
        <v>509</v>
      </c>
      <c r="C149" t="s">
        <v>510</v>
      </c>
      <c r="D149" t="s">
        <v>511</v>
      </c>
      <c r="E149" s="2">
        <v>45458</v>
      </c>
      <c r="F149" t="s">
        <v>65</v>
      </c>
      <c r="G149" cm="1">
        <f t="array" aca="1" ref="G149" ca="1">SUMPRODUCT(--ISNUMBER(MID(D149,ROW(INDIRECT("1:"&amp;LEN(D149))),1)*1))</f>
        <v>34</v>
      </c>
      <c r="H149" t="b">
        <f t="shared" si="3"/>
        <v>0</v>
      </c>
    </row>
    <row r="150" spans="1:8" x14ac:dyDescent="0.3">
      <c r="A150">
        <v>149</v>
      </c>
      <c r="B150" t="s">
        <v>512</v>
      </c>
      <c r="C150" t="s">
        <v>513</v>
      </c>
      <c r="D150" t="s">
        <v>514</v>
      </c>
      <c r="E150" s="1">
        <v>45383</v>
      </c>
      <c r="F150" t="s">
        <v>262</v>
      </c>
      <c r="G150" cm="1">
        <f t="array" aca="1" ref="G150" ca="1">SUMPRODUCT(--ISNUMBER(MID(D150,ROW(INDIRECT("1:"&amp;LEN(D150))),1)*1))</f>
        <v>30</v>
      </c>
      <c r="H150" t="b">
        <f t="shared" si="3"/>
        <v>0</v>
      </c>
    </row>
    <row r="151" spans="1:8" x14ac:dyDescent="0.3">
      <c r="A151">
        <v>150</v>
      </c>
      <c r="B151" t="s">
        <v>515</v>
      </c>
      <c r="C151" t="s">
        <v>516</v>
      </c>
      <c r="D151" t="s">
        <v>517</v>
      </c>
      <c r="E151" s="2">
        <v>45184</v>
      </c>
      <c r="F151" t="s">
        <v>377</v>
      </c>
      <c r="G151" cm="1">
        <f t="array" aca="1" ref="G151" ca="1">SUMPRODUCT(--ISNUMBER(MID(D151,ROW(INDIRECT("1:"&amp;LEN(D151))),1)*1))</f>
        <v>0</v>
      </c>
      <c r="H151" t="b">
        <f t="shared" si="3"/>
        <v>0</v>
      </c>
    </row>
    <row r="152" spans="1:8" x14ac:dyDescent="0.3">
      <c r="A152">
        <v>151</v>
      </c>
      <c r="B152" t="s">
        <v>518</v>
      </c>
      <c r="C152" t="s">
        <v>519</v>
      </c>
      <c r="D152" t="s">
        <v>520</v>
      </c>
      <c r="E152" s="2">
        <v>45200</v>
      </c>
      <c r="F152" t="s">
        <v>153</v>
      </c>
      <c r="G152" cm="1">
        <f t="array" aca="1" ref="G152" ca="1">SUMPRODUCT(--ISNUMBER(MID(D152,ROW(INDIRECT("1:"&amp;LEN(D152))),1)*1))</f>
        <v>3</v>
      </c>
      <c r="H152" t="b">
        <f t="shared" si="3"/>
        <v>0</v>
      </c>
    </row>
    <row r="153" spans="1:8" x14ac:dyDescent="0.3">
      <c r="A153">
        <v>152</v>
      </c>
      <c r="B153" t="s">
        <v>521</v>
      </c>
      <c r="C153" t="s">
        <v>522</v>
      </c>
      <c r="D153" t="s">
        <v>523</v>
      </c>
      <c r="E153" s="2">
        <v>45323</v>
      </c>
      <c r="F153" t="s">
        <v>41</v>
      </c>
      <c r="G153" cm="1">
        <f t="array" aca="1" ref="G153" ca="1">SUMPRODUCT(--ISNUMBER(MID(D153,ROW(INDIRECT("1:"&amp;LEN(D153))),1)*1))</f>
        <v>36</v>
      </c>
      <c r="H153" t="b">
        <f t="shared" si="3"/>
        <v>0</v>
      </c>
    </row>
    <row r="154" spans="1:8" x14ac:dyDescent="0.3">
      <c r="A154">
        <v>1590</v>
      </c>
      <c r="B154" t="s">
        <v>5078</v>
      </c>
      <c r="C154" t="s">
        <v>5079</v>
      </c>
      <c r="D154" t="s">
        <v>5080</v>
      </c>
      <c r="E154" s="2">
        <v>45509</v>
      </c>
      <c r="F154" t="s">
        <v>2138</v>
      </c>
      <c r="G154" cm="1">
        <f t="array" aca="1" ref="G154" ca="1">SUMPRODUCT(--ISNUMBER(MID(D154,ROW(INDIRECT("1:"&amp;LEN(D154))),1)*1))</f>
        <v>79</v>
      </c>
      <c r="H154" t="b">
        <f t="shared" si="3"/>
        <v>1</v>
      </c>
    </row>
    <row r="155" spans="1:8" x14ac:dyDescent="0.3">
      <c r="A155">
        <v>154</v>
      </c>
      <c r="B155" t="s">
        <v>527</v>
      </c>
      <c r="C155" t="s">
        <v>528</v>
      </c>
      <c r="D155" t="s">
        <v>529</v>
      </c>
      <c r="E155" s="2">
        <v>45350</v>
      </c>
      <c r="F155" t="s">
        <v>153</v>
      </c>
      <c r="G155" cm="1">
        <f t="array" aca="1" ref="G155" ca="1">SUMPRODUCT(--ISNUMBER(MID(D155,ROW(INDIRECT("1:"&amp;LEN(D155))),1)*1))</f>
        <v>9</v>
      </c>
      <c r="H155" t="b">
        <f t="shared" si="3"/>
        <v>0</v>
      </c>
    </row>
    <row r="156" spans="1:8" x14ac:dyDescent="0.3">
      <c r="A156">
        <v>155</v>
      </c>
      <c r="B156" t="s">
        <v>530</v>
      </c>
      <c r="C156" t="s">
        <v>531</v>
      </c>
      <c r="D156" t="s">
        <v>532</v>
      </c>
      <c r="E156" s="2">
        <v>45255</v>
      </c>
      <c r="F156" t="s">
        <v>13</v>
      </c>
      <c r="G156" cm="1">
        <f t="array" aca="1" ref="G156" ca="1">SUMPRODUCT(--ISNUMBER(MID(D156,ROW(INDIRECT("1:"&amp;LEN(D156))),1)*1))</f>
        <v>0</v>
      </c>
      <c r="H156" t="b">
        <f t="shared" si="3"/>
        <v>0</v>
      </c>
    </row>
    <row r="157" spans="1:8" x14ac:dyDescent="0.3">
      <c r="A157">
        <v>156</v>
      </c>
      <c r="B157" t="s">
        <v>533</v>
      </c>
      <c r="C157" t="s">
        <v>534</v>
      </c>
      <c r="D157" t="s">
        <v>535</v>
      </c>
      <c r="E157" s="1">
        <v>45323</v>
      </c>
      <c r="F157" t="s">
        <v>9</v>
      </c>
      <c r="G157" cm="1">
        <f t="array" aca="1" ref="G157" ca="1">SUMPRODUCT(--ISNUMBER(MID(D157,ROW(INDIRECT("1:"&amp;LEN(D157))),1)*1))</f>
        <v>16</v>
      </c>
      <c r="H157" t="b">
        <f t="shared" si="3"/>
        <v>0</v>
      </c>
    </row>
    <row r="158" spans="1:8" x14ac:dyDescent="0.3">
      <c r="A158">
        <v>157</v>
      </c>
      <c r="B158" t="s">
        <v>536</v>
      </c>
      <c r="C158" t="s">
        <v>537</v>
      </c>
      <c r="D158" t="s">
        <v>538</v>
      </c>
      <c r="E158" s="2">
        <v>45292</v>
      </c>
      <c r="F158" t="s">
        <v>153</v>
      </c>
      <c r="G158" cm="1">
        <f t="array" aca="1" ref="G158" ca="1">SUMPRODUCT(--ISNUMBER(MID(D158,ROW(INDIRECT("1:"&amp;LEN(D158))),1)*1))</f>
        <v>0</v>
      </c>
      <c r="H158" t="b">
        <f t="shared" si="3"/>
        <v>0</v>
      </c>
    </row>
    <row r="159" spans="1:8" x14ac:dyDescent="0.3">
      <c r="A159">
        <v>158</v>
      </c>
      <c r="B159" t="s">
        <v>539</v>
      </c>
      <c r="C159" t="s">
        <v>540</v>
      </c>
      <c r="D159" t="s">
        <v>541</v>
      </c>
      <c r="E159" s="2">
        <v>45397</v>
      </c>
      <c r="F159" t="s">
        <v>105</v>
      </c>
      <c r="G159" cm="1">
        <f t="array" aca="1" ref="G159" ca="1">SUMPRODUCT(--ISNUMBER(MID(D159,ROW(INDIRECT("1:"&amp;LEN(D159))),1)*1))</f>
        <v>22</v>
      </c>
      <c r="H159" t="b">
        <f t="shared" si="3"/>
        <v>0</v>
      </c>
    </row>
    <row r="160" spans="1:8" x14ac:dyDescent="0.3">
      <c r="A160">
        <v>159</v>
      </c>
      <c r="B160" t="s">
        <v>542</v>
      </c>
      <c r="C160" t="s">
        <v>543</v>
      </c>
      <c r="D160" t="s">
        <v>544</v>
      </c>
      <c r="E160" s="2">
        <v>45170</v>
      </c>
      <c r="F160" t="s">
        <v>13</v>
      </c>
      <c r="G160" cm="1">
        <f t="array" aca="1" ref="G160" ca="1">SUMPRODUCT(--ISNUMBER(MID(D160,ROW(INDIRECT("1:"&amp;LEN(D160))),1)*1))</f>
        <v>0</v>
      </c>
      <c r="H160" t="b">
        <f t="shared" si="3"/>
        <v>0</v>
      </c>
    </row>
    <row r="161" spans="1:8" x14ac:dyDescent="0.3">
      <c r="A161">
        <v>160</v>
      </c>
      <c r="B161" t="s">
        <v>545</v>
      </c>
      <c r="C161" t="s">
        <v>546</v>
      </c>
      <c r="D161" t="s">
        <v>547</v>
      </c>
      <c r="E161" s="1">
        <v>45200</v>
      </c>
      <c r="F161" t="s">
        <v>25</v>
      </c>
      <c r="G161" cm="1">
        <f t="array" aca="1" ref="G161" ca="1">SUMPRODUCT(--ISNUMBER(MID(D161,ROW(INDIRECT("1:"&amp;LEN(D161))),1)*1))</f>
        <v>10</v>
      </c>
      <c r="H161" t="b">
        <f t="shared" si="3"/>
        <v>0</v>
      </c>
    </row>
    <row r="162" spans="1:8" x14ac:dyDescent="0.3">
      <c r="A162">
        <v>161</v>
      </c>
      <c r="B162" t="s">
        <v>548</v>
      </c>
      <c r="C162" t="s">
        <v>549</v>
      </c>
      <c r="D162" t="s">
        <v>550</v>
      </c>
      <c r="E162" s="1">
        <v>45292</v>
      </c>
      <c r="F162" t="s">
        <v>25</v>
      </c>
      <c r="G162" cm="1">
        <f t="array" aca="1" ref="G162" ca="1">SUMPRODUCT(--ISNUMBER(MID(D162,ROW(INDIRECT("1:"&amp;LEN(D162))),1)*1))</f>
        <v>25</v>
      </c>
      <c r="H162" t="b">
        <f t="shared" si="3"/>
        <v>0</v>
      </c>
    </row>
    <row r="163" spans="1:8" x14ac:dyDescent="0.3">
      <c r="A163">
        <v>162</v>
      </c>
      <c r="B163" t="s">
        <v>551</v>
      </c>
      <c r="C163" t="s">
        <v>552</v>
      </c>
      <c r="D163" t="s">
        <v>553</v>
      </c>
      <c r="E163" s="2">
        <v>45488</v>
      </c>
      <c r="F163" t="s">
        <v>554</v>
      </c>
      <c r="G163" cm="1">
        <f t="array" aca="1" ref="G163" ca="1">SUMPRODUCT(--ISNUMBER(MID(D163,ROW(INDIRECT("1:"&amp;LEN(D163))),1)*1))</f>
        <v>15</v>
      </c>
      <c r="H163" t="b">
        <f t="shared" si="3"/>
        <v>0</v>
      </c>
    </row>
    <row r="164" spans="1:8" x14ac:dyDescent="0.3">
      <c r="A164">
        <v>163</v>
      </c>
      <c r="B164" t="s">
        <v>555</v>
      </c>
      <c r="C164" t="s">
        <v>556</v>
      </c>
      <c r="D164" t="s">
        <v>557</v>
      </c>
      <c r="E164" s="2">
        <v>45550</v>
      </c>
      <c r="F164" t="s">
        <v>105</v>
      </c>
      <c r="G164" cm="1">
        <f t="array" aca="1" ref="G164" ca="1">SUMPRODUCT(--ISNUMBER(MID(D164,ROW(INDIRECT("1:"&amp;LEN(D164))),1)*1))</f>
        <v>0</v>
      </c>
      <c r="H164" t="b">
        <f t="shared" si="3"/>
        <v>0</v>
      </c>
    </row>
    <row r="165" spans="1:8" x14ac:dyDescent="0.3">
      <c r="A165">
        <v>164</v>
      </c>
      <c r="B165" t="s">
        <v>558</v>
      </c>
      <c r="C165" t="s">
        <v>559</v>
      </c>
      <c r="D165" t="s">
        <v>560</v>
      </c>
      <c r="E165" s="1">
        <v>45413</v>
      </c>
      <c r="F165" t="s">
        <v>25</v>
      </c>
      <c r="G165" cm="1">
        <f t="array" aca="1" ref="G165" ca="1">SUMPRODUCT(--ISNUMBER(MID(D165,ROW(INDIRECT("1:"&amp;LEN(D165))),1)*1))</f>
        <v>23</v>
      </c>
      <c r="H165" t="b">
        <f t="shared" si="3"/>
        <v>0</v>
      </c>
    </row>
    <row r="166" spans="1:8" x14ac:dyDescent="0.3">
      <c r="A166">
        <v>165</v>
      </c>
      <c r="B166" t="s">
        <v>561</v>
      </c>
      <c r="C166" t="s">
        <v>562</v>
      </c>
      <c r="D166" t="s">
        <v>563</v>
      </c>
      <c r="E166" s="1">
        <v>45170</v>
      </c>
      <c r="F166" t="s">
        <v>25</v>
      </c>
      <c r="G166" cm="1">
        <f t="array" aca="1" ref="G166" ca="1">SUMPRODUCT(--ISNUMBER(MID(D166,ROW(INDIRECT("1:"&amp;LEN(D166))),1)*1))</f>
        <v>22</v>
      </c>
      <c r="H166" t="b">
        <f t="shared" si="3"/>
        <v>0</v>
      </c>
    </row>
    <row r="167" spans="1:8" x14ac:dyDescent="0.3">
      <c r="A167">
        <v>166</v>
      </c>
      <c r="B167" t="s">
        <v>564</v>
      </c>
      <c r="C167" t="s">
        <v>565</v>
      </c>
      <c r="D167" t="s">
        <v>566</v>
      </c>
      <c r="E167" s="2">
        <v>45260</v>
      </c>
      <c r="F167" t="s">
        <v>13</v>
      </c>
      <c r="G167" cm="1">
        <f t="array" aca="1" ref="G167" ca="1">SUMPRODUCT(--ISNUMBER(MID(D167,ROW(INDIRECT("1:"&amp;LEN(D167))),1)*1))</f>
        <v>3</v>
      </c>
      <c r="H167" t="b">
        <f t="shared" si="3"/>
        <v>0</v>
      </c>
    </row>
    <row r="168" spans="1:8" x14ac:dyDescent="0.3">
      <c r="A168">
        <v>167</v>
      </c>
      <c r="B168" t="s">
        <v>567</v>
      </c>
      <c r="C168" t="s">
        <v>568</v>
      </c>
      <c r="D168" t="s">
        <v>569</v>
      </c>
      <c r="E168" s="2">
        <v>45247</v>
      </c>
      <c r="F168" t="s">
        <v>377</v>
      </c>
      <c r="G168" cm="1">
        <f t="array" aca="1" ref="G168" ca="1">SUMPRODUCT(--ISNUMBER(MID(D168,ROW(INDIRECT("1:"&amp;LEN(D168))),1)*1))</f>
        <v>4</v>
      </c>
      <c r="H168" t="b">
        <f t="shared" si="3"/>
        <v>0</v>
      </c>
    </row>
    <row r="169" spans="1:8" x14ac:dyDescent="0.3">
      <c r="A169">
        <v>1166</v>
      </c>
      <c r="B169" t="s">
        <v>3753</v>
      </c>
      <c r="C169" t="s">
        <v>3754</v>
      </c>
      <c r="D169" t="s">
        <v>3755</v>
      </c>
      <c r="E169" s="2">
        <v>41866</v>
      </c>
      <c r="F169" t="s">
        <v>153</v>
      </c>
      <c r="G169" cm="1">
        <f t="array" aca="1" ref="G169" ca="1">SUMPRODUCT(--ISNUMBER(MID(D169,ROW(INDIRECT("1:"&amp;LEN(D169))),1)*1))</f>
        <v>78</v>
      </c>
      <c r="H169" t="b">
        <f t="shared" si="3"/>
        <v>1</v>
      </c>
    </row>
    <row r="170" spans="1:8" x14ac:dyDescent="0.3">
      <c r="A170">
        <v>169</v>
      </c>
      <c r="B170" t="s">
        <v>573</v>
      </c>
      <c r="C170" t="s">
        <v>574</v>
      </c>
      <c r="D170" t="s">
        <v>575</v>
      </c>
      <c r="E170" s="2">
        <v>45200</v>
      </c>
      <c r="F170" t="s">
        <v>33</v>
      </c>
      <c r="G170" cm="1">
        <f t="array" aca="1" ref="G170" ca="1">SUMPRODUCT(--ISNUMBER(MID(D170,ROW(INDIRECT("1:"&amp;LEN(D170))),1)*1))</f>
        <v>0</v>
      </c>
      <c r="H170" t="b">
        <f t="shared" si="3"/>
        <v>0</v>
      </c>
    </row>
    <row r="171" spans="1:8" x14ac:dyDescent="0.3">
      <c r="A171">
        <v>170</v>
      </c>
      <c r="B171" t="s">
        <v>576</v>
      </c>
      <c r="C171" t="s">
        <v>577</v>
      </c>
      <c r="D171" t="s">
        <v>578</v>
      </c>
      <c r="E171" s="1">
        <v>45323</v>
      </c>
      <c r="F171" t="s">
        <v>58</v>
      </c>
      <c r="G171" cm="1">
        <f t="array" aca="1" ref="G171" ca="1">SUMPRODUCT(--ISNUMBER(MID(D171,ROW(INDIRECT("1:"&amp;LEN(D171))),1)*1))</f>
        <v>27</v>
      </c>
      <c r="H171" t="b">
        <f t="shared" si="3"/>
        <v>0</v>
      </c>
    </row>
    <row r="172" spans="1:8" x14ac:dyDescent="0.3">
      <c r="A172">
        <v>171</v>
      </c>
      <c r="B172" t="s">
        <v>579</v>
      </c>
      <c r="C172" t="s">
        <v>580</v>
      </c>
      <c r="D172" t="s">
        <v>581</v>
      </c>
      <c r="E172" s="2">
        <v>45275</v>
      </c>
      <c r="F172" t="s">
        <v>467</v>
      </c>
      <c r="G172" cm="1">
        <f t="array" aca="1" ref="G172" ca="1">SUMPRODUCT(--ISNUMBER(MID(D172,ROW(INDIRECT("1:"&amp;LEN(D172))),1)*1))</f>
        <v>1</v>
      </c>
      <c r="H172" t="b">
        <f t="shared" si="3"/>
        <v>0</v>
      </c>
    </row>
    <row r="173" spans="1:8" x14ac:dyDescent="0.3">
      <c r="A173">
        <v>172</v>
      </c>
      <c r="B173" t="s">
        <v>582</v>
      </c>
      <c r="C173" t="s">
        <v>583</v>
      </c>
      <c r="D173" t="s">
        <v>584</v>
      </c>
      <c r="E173" s="2">
        <v>45200</v>
      </c>
      <c r="F173" t="s">
        <v>153</v>
      </c>
      <c r="G173" cm="1">
        <f t="array" aca="1" ref="G173" ca="1">SUMPRODUCT(--ISNUMBER(MID(D173,ROW(INDIRECT("1:"&amp;LEN(D173))),1)*1))</f>
        <v>26</v>
      </c>
      <c r="H173" t="b">
        <f t="shared" si="3"/>
        <v>0</v>
      </c>
    </row>
    <row r="174" spans="1:8" x14ac:dyDescent="0.3">
      <c r="A174">
        <v>173</v>
      </c>
      <c r="B174" t="s">
        <v>585</v>
      </c>
      <c r="C174" t="s">
        <v>586</v>
      </c>
      <c r="D174" t="s">
        <v>587</v>
      </c>
      <c r="E174" s="1">
        <v>45170</v>
      </c>
      <c r="F174" t="s">
        <v>25</v>
      </c>
      <c r="G174" cm="1">
        <f t="array" aca="1" ref="G174" ca="1">SUMPRODUCT(--ISNUMBER(MID(D174,ROW(INDIRECT("1:"&amp;LEN(D174))),1)*1))</f>
        <v>14</v>
      </c>
      <c r="H174" t="b">
        <f t="shared" si="3"/>
        <v>0</v>
      </c>
    </row>
    <row r="175" spans="1:8" x14ac:dyDescent="0.3">
      <c r="A175">
        <v>174</v>
      </c>
      <c r="B175" t="s">
        <v>588</v>
      </c>
      <c r="C175" t="s">
        <v>589</v>
      </c>
      <c r="D175" t="s">
        <v>590</v>
      </c>
      <c r="E175" s="2">
        <v>45170</v>
      </c>
      <c r="F175" t="s">
        <v>13</v>
      </c>
      <c r="G175" cm="1">
        <f t="array" aca="1" ref="G175" ca="1">SUMPRODUCT(--ISNUMBER(MID(D175,ROW(INDIRECT("1:"&amp;LEN(D175))),1)*1))</f>
        <v>0</v>
      </c>
      <c r="H175" t="b">
        <f t="shared" si="3"/>
        <v>0</v>
      </c>
    </row>
    <row r="176" spans="1:8" ht="409.6" x14ac:dyDescent="0.3">
      <c r="A176">
        <v>175</v>
      </c>
      <c r="B176" t="s">
        <v>591</v>
      </c>
      <c r="C176" t="s">
        <v>592</v>
      </c>
      <c r="D176" s="3" t="s">
        <v>593</v>
      </c>
      <c r="E176" s="2">
        <v>45219</v>
      </c>
      <c r="F176" t="s">
        <v>78</v>
      </c>
      <c r="G176" cm="1">
        <f t="array" aca="1" ref="G176" ca="1">SUMPRODUCT(--ISNUMBER(MID(D176,ROW(INDIRECT("1:"&amp;LEN(D176))),1)*1))</f>
        <v>8</v>
      </c>
      <c r="H176" t="b">
        <f t="shared" si="3"/>
        <v>0</v>
      </c>
    </row>
    <row r="177" spans="1:8" x14ac:dyDescent="0.3">
      <c r="A177">
        <v>4244</v>
      </c>
      <c r="B177" t="s">
        <v>13287</v>
      </c>
      <c r="C177" t="s">
        <v>13288</v>
      </c>
      <c r="D177" t="s">
        <v>13289</v>
      </c>
      <c r="E177" s="2">
        <v>45200</v>
      </c>
      <c r="F177" t="s">
        <v>9</v>
      </c>
      <c r="G177" cm="1">
        <f t="array" aca="1" ref="G177" ca="1">SUMPRODUCT(--ISNUMBER(MID(D177,ROW(INDIRECT("1:"&amp;LEN(D177))),1)*1))</f>
        <v>78</v>
      </c>
      <c r="H177" t="b">
        <f t="shared" si="3"/>
        <v>1</v>
      </c>
    </row>
    <row r="178" spans="1:8" x14ac:dyDescent="0.3">
      <c r="A178">
        <v>177</v>
      </c>
      <c r="B178" t="s">
        <v>597</v>
      </c>
      <c r="C178" t="s">
        <v>598</v>
      </c>
      <c r="D178" t="s">
        <v>599</v>
      </c>
      <c r="E178" s="2">
        <v>45231</v>
      </c>
      <c r="F178" t="s">
        <v>65</v>
      </c>
      <c r="G178" cm="1">
        <f t="array" aca="1" ref="G178" ca="1">SUMPRODUCT(--ISNUMBER(MID(D178,ROW(INDIRECT("1:"&amp;LEN(D178))),1)*1))</f>
        <v>29</v>
      </c>
      <c r="H178" t="b">
        <f t="shared" si="3"/>
        <v>0</v>
      </c>
    </row>
    <row r="179" spans="1:8" x14ac:dyDescent="0.3">
      <c r="A179">
        <v>6117</v>
      </c>
      <c r="B179" t="s">
        <v>19018</v>
      </c>
      <c r="C179" t="s">
        <v>19019</v>
      </c>
      <c r="D179" t="s">
        <v>19020</v>
      </c>
      <c r="E179" s="2">
        <v>43922</v>
      </c>
      <c r="F179" t="s">
        <v>41</v>
      </c>
      <c r="G179" cm="1">
        <f t="array" aca="1" ref="G179" ca="1">SUMPRODUCT(--ISNUMBER(MID(D179,ROW(INDIRECT("1:"&amp;LEN(D179))),1)*1))</f>
        <v>78</v>
      </c>
      <c r="H179" t="b">
        <f t="shared" si="3"/>
        <v>1</v>
      </c>
    </row>
    <row r="180" spans="1:8" x14ac:dyDescent="0.3">
      <c r="A180">
        <v>6060</v>
      </c>
      <c r="B180" t="s">
        <v>18844</v>
      </c>
      <c r="C180" t="s">
        <v>18845</v>
      </c>
      <c r="D180" t="s">
        <v>18846</v>
      </c>
      <c r="E180" s="2">
        <v>45550</v>
      </c>
      <c r="F180" t="s">
        <v>105</v>
      </c>
      <c r="G180" cm="1">
        <f t="array" aca="1" ref="G180" ca="1">SUMPRODUCT(--ISNUMBER(MID(D180,ROW(INDIRECT("1:"&amp;LEN(D180))),1)*1))</f>
        <v>76</v>
      </c>
      <c r="H180" t="b">
        <f t="shared" si="3"/>
        <v>1</v>
      </c>
    </row>
    <row r="181" spans="1:8" x14ac:dyDescent="0.3">
      <c r="A181">
        <v>7985</v>
      </c>
      <c r="B181" t="s">
        <v>24864</v>
      </c>
      <c r="C181" t="s">
        <v>24865</v>
      </c>
      <c r="D181" t="s">
        <v>24866</v>
      </c>
      <c r="E181" t="s">
        <v>24612</v>
      </c>
      <c r="F181" t="s">
        <v>13</v>
      </c>
      <c r="G181" cm="1">
        <f t="array" aca="1" ref="G181" ca="1">SUMPRODUCT(--ISNUMBER(MID(D181,ROW(INDIRECT("1:"&amp;LEN(D181))),1)*1))</f>
        <v>76</v>
      </c>
      <c r="H181" t="b">
        <f t="shared" si="3"/>
        <v>1</v>
      </c>
    </row>
    <row r="182" spans="1:8" x14ac:dyDescent="0.3">
      <c r="A182">
        <v>181</v>
      </c>
      <c r="B182" t="s">
        <v>610</v>
      </c>
      <c r="C182" t="s">
        <v>611</v>
      </c>
      <c r="D182" t="s">
        <v>612</v>
      </c>
      <c r="E182" s="1">
        <v>45047</v>
      </c>
      <c r="F182" t="s">
        <v>25</v>
      </c>
      <c r="G182" cm="1">
        <f t="array" aca="1" ref="G182" ca="1">SUMPRODUCT(--ISNUMBER(MID(D182,ROW(INDIRECT("1:"&amp;LEN(D182))),1)*1))</f>
        <v>4</v>
      </c>
      <c r="H182" t="b">
        <f t="shared" si="3"/>
        <v>0</v>
      </c>
    </row>
    <row r="183" spans="1:8" x14ac:dyDescent="0.3">
      <c r="A183">
        <v>182</v>
      </c>
      <c r="B183" t="s">
        <v>613</v>
      </c>
      <c r="C183" t="s">
        <v>614</v>
      </c>
      <c r="D183" t="s">
        <v>615</v>
      </c>
      <c r="E183" s="1">
        <v>45261</v>
      </c>
      <c r="F183" t="s">
        <v>616</v>
      </c>
      <c r="G183" cm="1">
        <f t="array" aca="1" ref="G183" ca="1">SUMPRODUCT(--ISNUMBER(MID(D183,ROW(INDIRECT("1:"&amp;LEN(D183))),1)*1))</f>
        <v>0</v>
      </c>
      <c r="H183" t="b">
        <f t="shared" si="3"/>
        <v>0</v>
      </c>
    </row>
    <row r="184" spans="1:8" x14ac:dyDescent="0.3">
      <c r="A184">
        <v>183</v>
      </c>
      <c r="B184" t="s">
        <v>617</v>
      </c>
      <c r="C184" t="s">
        <v>618</v>
      </c>
      <c r="D184" t="s">
        <v>619</v>
      </c>
      <c r="E184" s="1">
        <v>45139</v>
      </c>
      <c r="F184" t="s">
        <v>58</v>
      </c>
      <c r="G184" cm="1">
        <f t="array" aca="1" ref="G184" ca="1">SUMPRODUCT(--ISNUMBER(MID(D184,ROW(INDIRECT("1:"&amp;LEN(D184))),1)*1))</f>
        <v>0</v>
      </c>
      <c r="H184" t="b">
        <f t="shared" si="3"/>
        <v>0</v>
      </c>
    </row>
    <row r="185" spans="1:8" x14ac:dyDescent="0.3">
      <c r="A185">
        <v>352</v>
      </c>
      <c r="B185" t="s">
        <v>1164</v>
      </c>
      <c r="C185" t="s">
        <v>1165</v>
      </c>
      <c r="D185" t="s">
        <v>1166</v>
      </c>
      <c r="E185" s="1">
        <v>45017</v>
      </c>
      <c r="F185" t="s">
        <v>1167</v>
      </c>
      <c r="G185" cm="1">
        <f t="array" aca="1" ref="G185" ca="1">SUMPRODUCT(--ISNUMBER(MID(D185,ROW(INDIRECT("1:"&amp;LEN(D185))),1)*1))</f>
        <v>75</v>
      </c>
      <c r="H185" t="b">
        <f t="shared" si="3"/>
        <v>1</v>
      </c>
    </row>
    <row r="186" spans="1:8" x14ac:dyDescent="0.3">
      <c r="A186">
        <v>185</v>
      </c>
      <c r="B186" t="s">
        <v>623</v>
      </c>
      <c r="C186" t="s">
        <v>624</v>
      </c>
      <c r="D186" t="s">
        <v>625</v>
      </c>
      <c r="E186" s="2">
        <v>45323</v>
      </c>
      <c r="F186" t="s">
        <v>41</v>
      </c>
      <c r="G186" cm="1">
        <f t="array" aca="1" ref="G186" ca="1">SUMPRODUCT(--ISNUMBER(MID(D186,ROW(INDIRECT("1:"&amp;LEN(D186))),1)*1))</f>
        <v>13</v>
      </c>
      <c r="H186" t="b">
        <f t="shared" si="3"/>
        <v>0</v>
      </c>
    </row>
    <row r="187" spans="1:8" x14ac:dyDescent="0.3">
      <c r="A187">
        <v>186</v>
      </c>
      <c r="B187" t="s">
        <v>626</v>
      </c>
      <c r="C187" t="s">
        <v>627</v>
      </c>
      <c r="D187" t="s">
        <v>628</v>
      </c>
      <c r="E187" s="2">
        <v>45597</v>
      </c>
      <c r="F187" t="s">
        <v>629</v>
      </c>
      <c r="G187" cm="1">
        <f t="array" aca="1" ref="G187" ca="1">SUMPRODUCT(--ISNUMBER(MID(D187,ROW(INDIRECT("1:"&amp;LEN(D187))),1)*1))</f>
        <v>56</v>
      </c>
      <c r="H187" t="b">
        <f t="shared" si="3"/>
        <v>0</v>
      </c>
    </row>
    <row r="188" spans="1:8" x14ac:dyDescent="0.3">
      <c r="A188">
        <v>7281</v>
      </c>
      <c r="B188" t="s">
        <v>22574</v>
      </c>
      <c r="C188" t="s">
        <v>22575</v>
      </c>
      <c r="D188" t="s">
        <v>22576</v>
      </c>
      <c r="E188" s="2">
        <v>44666</v>
      </c>
      <c r="F188" t="s">
        <v>313</v>
      </c>
      <c r="G188" cm="1">
        <f t="array" aca="1" ref="G188" ca="1">SUMPRODUCT(--ISNUMBER(MID(D188,ROW(INDIRECT("1:"&amp;LEN(D188))),1)*1))</f>
        <v>74</v>
      </c>
      <c r="H188" t="b">
        <f t="shared" si="3"/>
        <v>1</v>
      </c>
    </row>
    <row r="189" spans="1:8" x14ac:dyDescent="0.3">
      <c r="A189">
        <v>188</v>
      </c>
      <c r="B189" t="s">
        <v>634</v>
      </c>
      <c r="C189" t="s">
        <v>635</v>
      </c>
      <c r="D189" t="s">
        <v>636</v>
      </c>
      <c r="E189">
        <v>2024</v>
      </c>
      <c r="F189" t="s">
        <v>288</v>
      </c>
      <c r="G189" cm="1">
        <f t="array" aca="1" ref="G189" ca="1">SUMPRODUCT(--ISNUMBER(MID(D189,ROW(INDIRECT("1:"&amp;LEN(D189))),1)*1))</f>
        <v>2</v>
      </c>
      <c r="H189" t="b">
        <f t="shared" si="3"/>
        <v>0</v>
      </c>
    </row>
    <row r="190" spans="1:8" x14ac:dyDescent="0.3">
      <c r="A190">
        <v>189</v>
      </c>
      <c r="B190" t="s">
        <v>637</v>
      </c>
      <c r="C190" t="s">
        <v>638</v>
      </c>
      <c r="D190" t="s">
        <v>639</v>
      </c>
      <c r="E190" s="1">
        <v>45292</v>
      </c>
      <c r="F190" t="s">
        <v>390</v>
      </c>
      <c r="G190" cm="1">
        <f t="array" aca="1" ref="G190" ca="1">SUMPRODUCT(--ISNUMBER(MID(D190,ROW(INDIRECT("1:"&amp;LEN(D190))),1)*1))</f>
        <v>16</v>
      </c>
      <c r="H190" t="b">
        <f t="shared" si="3"/>
        <v>0</v>
      </c>
    </row>
    <row r="191" spans="1:8" x14ac:dyDescent="0.3">
      <c r="A191">
        <v>190</v>
      </c>
      <c r="B191" t="s">
        <v>640</v>
      </c>
      <c r="C191" t="s">
        <v>641</v>
      </c>
      <c r="D191" t="s">
        <v>642</v>
      </c>
      <c r="E191" s="2">
        <v>45417</v>
      </c>
      <c r="F191" t="s">
        <v>41</v>
      </c>
      <c r="G191" cm="1">
        <f t="array" aca="1" ref="G191" ca="1">SUMPRODUCT(--ISNUMBER(MID(D191,ROW(INDIRECT("1:"&amp;LEN(D191))),1)*1))</f>
        <v>18</v>
      </c>
      <c r="H191" t="b">
        <f t="shared" si="3"/>
        <v>0</v>
      </c>
    </row>
    <row r="192" spans="1:8" x14ac:dyDescent="0.3">
      <c r="A192">
        <v>191</v>
      </c>
      <c r="B192" t="s">
        <v>643</v>
      </c>
      <c r="C192" t="s">
        <v>644</v>
      </c>
      <c r="D192" t="s">
        <v>645</v>
      </c>
      <c r="E192" s="1">
        <v>45231</v>
      </c>
      <c r="F192" t="s">
        <v>25</v>
      </c>
      <c r="G192" cm="1">
        <f t="array" aca="1" ref="G192" ca="1">SUMPRODUCT(--ISNUMBER(MID(D192,ROW(INDIRECT("1:"&amp;LEN(D192))),1)*1))</f>
        <v>7</v>
      </c>
      <c r="H192" t="b">
        <f t="shared" si="3"/>
        <v>0</v>
      </c>
    </row>
    <row r="193" spans="1:8" x14ac:dyDescent="0.3">
      <c r="A193">
        <v>795</v>
      </c>
      <c r="B193" t="s">
        <v>2582</v>
      </c>
      <c r="C193" t="s">
        <v>2583</v>
      </c>
      <c r="D193" t="s">
        <v>2584</v>
      </c>
      <c r="E193" s="1">
        <v>43983</v>
      </c>
      <c r="F193" t="s">
        <v>407</v>
      </c>
      <c r="G193" cm="1">
        <f t="array" aca="1" ref="G193" ca="1">SUMPRODUCT(--ISNUMBER(MID(D193,ROW(INDIRECT("1:"&amp;LEN(D193))),1)*1))</f>
        <v>73</v>
      </c>
      <c r="H193" t="b">
        <f t="shared" si="3"/>
        <v>1</v>
      </c>
    </row>
    <row r="194" spans="1:8" x14ac:dyDescent="0.3">
      <c r="A194">
        <v>193</v>
      </c>
      <c r="B194" t="s">
        <v>649</v>
      </c>
      <c r="C194" t="s">
        <v>650</v>
      </c>
      <c r="D194" t="s">
        <v>651</v>
      </c>
      <c r="E194" s="1">
        <v>45200</v>
      </c>
      <c r="F194" t="s">
        <v>122</v>
      </c>
      <c r="G194" cm="1">
        <f t="array" aca="1" ref="G194" ca="1">SUMPRODUCT(--ISNUMBER(MID(D194,ROW(INDIRECT("1:"&amp;LEN(D194))),1)*1))</f>
        <v>9</v>
      </c>
      <c r="H194" t="b">
        <f t="shared" si="3"/>
        <v>0</v>
      </c>
    </row>
    <row r="195" spans="1:8" x14ac:dyDescent="0.3">
      <c r="A195">
        <v>7111</v>
      </c>
      <c r="B195" t="s">
        <v>22055</v>
      </c>
      <c r="C195" t="s">
        <v>22056</v>
      </c>
      <c r="D195" t="s">
        <v>22057</v>
      </c>
      <c r="E195" s="2">
        <v>45366</v>
      </c>
      <c r="F195" t="s">
        <v>309</v>
      </c>
      <c r="G195" cm="1">
        <f t="array" aca="1" ref="G195" ca="1">SUMPRODUCT(--ISNUMBER(MID(D195,ROW(INDIRECT("1:"&amp;LEN(D195))),1)*1))</f>
        <v>73</v>
      </c>
      <c r="H195" t="b">
        <f t="shared" si="3"/>
        <v>1</v>
      </c>
    </row>
    <row r="196" spans="1:8" x14ac:dyDescent="0.3">
      <c r="A196">
        <v>195</v>
      </c>
      <c r="B196" t="s">
        <v>655</v>
      </c>
      <c r="C196" t="s">
        <v>656</v>
      </c>
      <c r="D196" t="s">
        <v>657</v>
      </c>
      <c r="E196" s="2">
        <v>45245</v>
      </c>
      <c r="F196" t="s">
        <v>105</v>
      </c>
      <c r="G196" cm="1">
        <f t="array" aca="1" ref="G196" ca="1">SUMPRODUCT(--ISNUMBER(MID(D196,ROW(INDIRECT("1:"&amp;LEN(D196))),1)*1))</f>
        <v>1</v>
      </c>
      <c r="H196" t="b">
        <f t="shared" si="3"/>
        <v>0</v>
      </c>
    </row>
    <row r="197" spans="1:8" x14ac:dyDescent="0.3">
      <c r="A197">
        <v>196</v>
      </c>
      <c r="B197" t="s">
        <v>658</v>
      </c>
      <c r="C197" t="s">
        <v>659</v>
      </c>
      <c r="D197" t="s">
        <v>660</v>
      </c>
      <c r="E197" s="2">
        <v>45509</v>
      </c>
      <c r="F197" t="s">
        <v>661</v>
      </c>
      <c r="G197" cm="1">
        <f t="array" aca="1" ref="G197" ca="1">SUMPRODUCT(--ISNUMBER(MID(D197,ROW(INDIRECT("1:"&amp;LEN(D197))),1)*1))</f>
        <v>21</v>
      </c>
      <c r="H197" t="b">
        <f t="shared" si="3"/>
        <v>0</v>
      </c>
    </row>
    <row r="198" spans="1:8" x14ac:dyDescent="0.3">
      <c r="A198">
        <v>197</v>
      </c>
      <c r="B198" t="s">
        <v>662</v>
      </c>
      <c r="C198" t="s">
        <v>663</v>
      </c>
      <c r="D198" t="s">
        <v>664</v>
      </c>
      <c r="E198" s="2">
        <v>45170</v>
      </c>
      <c r="F198" t="s">
        <v>153</v>
      </c>
      <c r="G198" cm="1">
        <f t="array" aca="1" ref="G198" ca="1">SUMPRODUCT(--ISNUMBER(MID(D198,ROW(INDIRECT("1:"&amp;LEN(D198))),1)*1))</f>
        <v>18</v>
      </c>
      <c r="H198" t="b">
        <f t="shared" si="3"/>
        <v>0</v>
      </c>
    </row>
    <row r="199" spans="1:8" x14ac:dyDescent="0.3">
      <c r="A199">
        <v>198</v>
      </c>
      <c r="B199" t="s">
        <v>665</v>
      </c>
      <c r="C199" t="s">
        <v>666</v>
      </c>
      <c r="D199" t="s">
        <v>667</v>
      </c>
      <c r="E199" t="s">
        <v>668</v>
      </c>
      <c r="F199" t="s">
        <v>669</v>
      </c>
      <c r="G199" cm="1">
        <f t="array" aca="1" ref="G199" ca="1">SUMPRODUCT(--ISNUMBER(MID(D199,ROW(INDIRECT("1:"&amp;LEN(D199))),1)*1))</f>
        <v>13</v>
      </c>
      <c r="H199" t="b">
        <f t="shared" si="3"/>
        <v>0</v>
      </c>
    </row>
    <row r="200" spans="1:8" x14ac:dyDescent="0.3">
      <c r="A200">
        <v>199</v>
      </c>
      <c r="B200" t="s">
        <v>670</v>
      </c>
      <c r="C200" t="s">
        <v>671</v>
      </c>
      <c r="D200" t="s">
        <v>672</v>
      </c>
      <c r="E200" s="1">
        <v>45078</v>
      </c>
      <c r="F200" t="s">
        <v>390</v>
      </c>
      <c r="G200" cm="1">
        <f t="array" aca="1" ref="G200" ca="1">SUMPRODUCT(--ISNUMBER(MID(D200,ROW(INDIRECT("1:"&amp;LEN(D200))),1)*1))</f>
        <v>0</v>
      </c>
      <c r="H200" t="b">
        <f t="shared" si="3"/>
        <v>0</v>
      </c>
    </row>
    <row r="201" spans="1:8" x14ac:dyDescent="0.3">
      <c r="A201">
        <v>200</v>
      </c>
      <c r="B201" t="s">
        <v>673</v>
      </c>
      <c r="C201" t="s">
        <v>674</v>
      </c>
      <c r="D201" t="s">
        <v>675</v>
      </c>
      <c r="E201" s="2">
        <v>45550</v>
      </c>
      <c r="F201" t="s">
        <v>161</v>
      </c>
      <c r="G201" cm="1">
        <f t="array" aca="1" ref="G201" ca="1">SUMPRODUCT(--ISNUMBER(MID(D201,ROW(INDIRECT("1:"&amp;LEN(D201))),1)*1))</f>
        <v>58</v>
      </c>
      <c r="H201" t="b">
        <f t="shared" si="3"/>
        <v>0</v>
      </c>
    </row>
    <row r="202" spans="1:8" x14ac:dyDescent="0.3">
      <c r="A202">
        <v>201</v>
      </c>
      <c r="B202" t="s">
        <v>676</v>
      </c>
      <c r="C202" t="s">
        <v>677</v>
      </c>
      <c r="D202" t="s">
        <v>678</v>
      </c>
      <c r="E202" s="1">
        <v>45352</v>
      </c>
      <c r="F202" t="s">
        <v>679</v>
      </c>
      <c r="G202" cm="1">
        <f t="array" aca="1" ref="G202" ca="1">SUMPRODUCT(--ISNUMBER(MID(D202,ROW(INDIRECT("1:"&amp;LEN(D202))),1)*1))</f>
        <v>37</v>
      </c>
      <c r="H202" t="b">
        <f t="shared" si="3"/>
        <v>0</v>
      </c>
    </row>
    <row r="203" spans="1:8" x14ac:dyDescent="0.3">
      <c r="A203">
        <v>202</v>
      </c>
      <c r="B203" t="s">
        <v>680</v>
      </c>
      <c r="C203" t="s">
        <v>681</v>
      </c>
      <c r="D203" t="s">
        <v>682</v>
      </c>
      <c r="E203" s="2">
        <v>45184</v>
      </c>
      <c r="F203" t="s">
        <v>13</v>
      </c>
      <c r="G203" cm="1">
        <f t="array" aca="1" ref="G203" ca="1">SUMPRODUCT(--ISNUMBER(MID(D203,ROW(INDIRECT("1:"&amp;LEN(D203))),1)*1))</f>
        <v>2</v>
      </c>
      <c r="H203" t="b">
        <f t="shared" si="3"/>
        <v>0</v>
      </c>
    </row>
    <row r="204" spans="1:8" x14ac:dyDescent="0.3">
      <c r="A204">
        <v>519</v>
      </c>
      <c r="B204" t="s">
        <v>1703</v>
      </c>
      <c r="C204" t="s">
        <v>1704</v>
      </c>
      <c r="D204" t="s">
        <v>1705</v>
      </c>
      <c r="E204" s="1">
        <v>45444</v>
      </c>
      <c r="F204" t="s">
        <v>9</v>
      </c>
      <c r="G204" cm="1">
        <f t="array" aca="1" ref="G204" ca="1">SUMPRODUCT(--ISNUMBER(MID(D204,ROW(INDIRECT("1:"&amp;LEN(D204))),1)*1))</f>
        <v>72</v>
      </c>
      <c r="H204" t="b">
        <f t="shared" ref="H204:H267" si="4">OR(ISNUMBER(FIND("Wh kg", D204)), ISNUMBER(FIND("F/g", D204)), ISNUMBER(FIND("ppm", D204)), ISNUMBER(FIND("ppb", D204)), ISNUMBER(FIND("mAh/g", D204)), ISNUMBER(FIND("kHz", D204)), ISNUMBER(FIND("°C", D204)), ISNUMBER(FIND(" pH", D204)), ISNUMBER(FIND("mg/L", D204)), ISNUMBER(FIND("mAhg", D204)), ISNUMBER(FIND("g/L", D204)), ISNUMBER(FIND("MPa", D204)))</f>
        <v>1</v>
      </c>
    </row>
    <row r="205" spans="1:8" x14ac:dyDescent="0.3">
      <c r="A205">
        <v>204</v>
      </c>
      <c r="B205" t="s">
        <v>686</v>
      </c>
      <c r="C205" t="s">
        <v>687</v>
      </c>
      <c r="D205" t="s">
        <v>688</v>
      </c>
      <c r="E205" s="2">
        <v>45184</v>
      </c>
      <c r="F205" t="s">
        <v>689</v>
      </c>
      <c r="G205" cm="1">
        <f t="array" aca="1" ref="G205" ca="1">SUMPRODUCT(--ISNUMBER(MID(D205,ROW(INDIRECT("1:"&amp;LEN(D205))),1)*1))</f>
        <v>0</v>
      </c>
      <c r="H205" t="b">
        <f t="shared" si="4"/>
        <v>0</v>
      </c>
    </row>
    <row r="206" spans="1:8" x14ac:dyDescent="0.3">
      <c r="A206">
        <v>3100</v>
      </c>
      <c r="B206" t="s">
        <v>9760</v>
      </c>
      <c r="C206" t="s">
        <v>9761</v>
      </c>
      <c r="D206" t="s">
        <v>9762</v>
      </c>
      <c r="E206" s="1">
        <v>42887</v>
      </c>
      <c r="F206" t="s">
        <v>65</v>
      </c>
      <c r="G206" cm="1">
        <f t="array" aca="1" ref="G206" ca="1">SUMPRODUCT(--ISNUMBER(MID(D206,ROW(INDIRECT("1:"&amp;LEN(D206))),1)*1))</f>
        <v>72</v>
      </c>
      <c r="H206" t="b">
        <f t="shared" si="4"/>
        <v>1</v>
      </c>
    </row>
    <row r="207" spans="1:8" x14ac:dyDescent="0.3">
      <c r="A207">
        <v>2266</v>
      </c>
      <c r="B207" t="s">
        <v>7183</v>
      </c>
      <c r="C207" t="s">
        <v>7184</v>
      </c>
      <c r="D207" t="s">
        <v>7185</v>
      </c>
      <c r="E207" s="2">
        <v>44866</v>
      </c>
      <c r="F207" t="s">
        <v>105</v>
      </c>
      <c r="G207" cm="1">
        <f t="array" aca="1" ref="G207" ca="1">SUMPRODUCT(--ISNUMBER(MID(D207,ROW(INDIRECT("1:"&amp;LEN(D207))),1)*1))</f>
        <v>71</v>
      </c>
      <c r="H207" t="b">
        <f t="shared" si="4"/>
        <v>1</v>
      </c>
    </row>
    <row r="208" spans="1:8" x14ac:dyDescent="0.3">
      <c r="A208">
        <v>207</v>
      </c>
      <c r="B208" t="s">
        <v>696</v>
      </c>
      <c r="C208" t="s">
        <v>697</v>
      </c>
      <c r="D208" t="s">
        <v>698</v>
      </c>
      <c r="E208" s="2">
        <v>45427</v>
      </c>
      <c r="F208" t="s">
        <v>699</v>
      </c>
      <c r="G208" cm="1">
        <f t="array" aca="1" ref="G208" ca="1">SUMPRODUCT(--ISNUMBER(MID(D208,ROW(INDIRECT("1:"&amp;LEN(D208))),1)*1))</f>
        <v>40</v>
      </c>
      <c r="H208" t="b">
        <f t="shared" si="4"/>
        <v>0</v>
      </c>
    </row>
    <row r="209" spans="1:8" x14ac:dyDescent="0.3">
      <c r="A209">
        <v>3789</v>
      </c>
      <c r="B209" t="s">
        <v>11886</v>
      </c>
      <c r="C209" t="s">
        <v>11887</v>
      </c>
      <c r="D209" t="s">
        <v>11888</v>
      </c>
      <c r="E209" s="2">
        <v>45402</v>
      </c>
      <c r="F209" t="s">
        <v>13</v>
      </c>
      <c r="G209" cm="1">
        <f t="array" aca="1" ref="G209" ca="1">SUMPRODUCT(--ISNUMBER(MID(D209,ROW(INDIRECT("1:"&amp;LEN(D209))),1)*1))</f>
        <v>71</v>
      </c>
      <c r="H209" t="b">
        <f t="shared" si="4"/>
        <v>1</v>
      </c>
    </row>
    <row r="210" spans="1:8" x14ac:dyDescent="0.3">
      <c r="A210">
        <v>209</v>
      </c>
      <c r="B210" t="s">
        <v>703</v>
      </c>
      <c r="C210" t="s">
        <v>704</v>
      </c>
      <c r="D210" t="s">
        <v>705</v>
      </c>
      <c r="E210" s="2">
        <v>45306</v>
      </c>
      <c r="F210" t="s">
        <v>153</v>
      </c>
      <c r="G210" cm="1">
        <f t="array" aca="1" ref="G210" ca="1">SUMPRODUCT(--ISNUMBER(MID(D210,ROW(INDIRECT("1:"&amp;LEN(D210))),1)*1))</f>
        <v>10</v>
      </c>
      <c r="H210" t="b">
        <f t="shared" si="4"/>
        <v>0</v>
      </c>
    </row>
    <row r="211" spans="1:8" x14ac:dyDescent="0.3">
      <c r="A211">
        <v>210</v>
      </c>
      <c r="B211" t="s">
        <v>706</v>
      </c>
      <c r="C211" t="s">
        <v>707</v>
      </c>
      <c r="D211" t="s">
        <v>708</v>
      </c>
      <c r="E211" s="2">
        <v>45194</v>
      </c>
      <c r="F211" t="s">
        <v>33</v>
      </c>
      <c r="G211" cm="1">
        <f t="array" aca="1" ref="G211" ca="1">SUMPRODUCT(--ISNUMBER(MID(D211,ROW(INDIRECT("1:"&amp;LEN(D211))),1)*1))</f>
        <v>9</v>
      </c>
      <c r="H211" t="b">
        <f t="shared" si="4"/>
        <v>0</v>
      </c>
    </row>
    <row r="212" spans="1:8" x14ac:dyDescent="0.3">
      <c r="A212">
        <v>4623</v>
      </c>
      <c r="B212" t="s">
        <v>14443</v>
      </c>
      <c r="C212" t="s">
        <v>14444</v>
      </c>
      <c r="D212" t="s">
        <v>14445</v>
      </c>
      <c r="E212" s="1">
        <v>45566</v>
      </c>
      <c r="F212" t="s">
        <v>3193</v>
      </c>
      <c r="G212" cm="1">
        <f t="array" aca="1" ref="G212" ca="1">SUMPRODUCT(--ISNUMBER(MID(D212,ROW(INDIRECT("1:"&amp;LEN(D212))),1)*1))</f>
        <v>71</v>
      </c>
      <c r="H212" t="b">
        <f t="shared" si="4"/>
        <v>1</v>
      </c>
    </row>
    <row r="213" spans="1:8" x14ac:dyDescent="0.3">
      <c r="A213">
        <v>2016</v>
      </c>
      <c r="B213" t="s">
        <v>6406</v>
      </c>
      <c r="C213" t="s">
        <v>6407</v>
      </c>
      <c r="D213" t="s">
        <v>6408</v>
      </c>
      <c r="E213" s="2">
        <v>45153</v>
      </c>
      <c r="F213" t="s">
        <v>499</v>
      </c>
      <c r="G213" cm="1">
        <f t="array" aca="1" ref="G213" ca="1">SUMPRODUCT(--ISNUMBER(MID(D213,ROW(INDIRECT("1:"&amp;LEN(D213))),1)*1))</f>
        <v>70</v>
      </c>
      <c r="H213" t="b">
        <f t="shared" si="4"/>
        <v>1</v>
      </c>
    </row>
    <row r="214" spans="1:8" x14ac:dyDescent="0.3">
      <c r="A214">
        <v>213</v>
      </c>
      <c r="B214" t="s">
        <v>715</v>
      </c>
      <c r="C214" t="s">
        <v>716</v>
      </c>
      <c r="D214" t="s">
        <v>717</v>
      </c>
      <c r="E214" s="2">
        <v>45174</v>
      </c>
      <c r="F214" t="s">
        <v>661</v>
      </c>
      <c r="G214" cm="1">
        <f t="array" aca="1" ref="G214" ca="1">SUMPRODUCT(--ISNUMBER(MID(D214,ROW(INDIRECT("1:"&amp;LEN(D214))),1)*1))</f>
        <v>16</v>
      </c>
      <c r="H214" t="b">
        <f t="shared" si="4"/>
        <v>0</v>
      </c>
    </row>
    <row r="215" spans="1:8" x14ac:dyDescent="0.3">
      <c r="A215">
        <v>214</v>
      </c>
      <c r="B215" t="s">
        <v>718</v>
      </c>
      <c r="C215" t="s">
        <v>719</v>
      </c>
      <c r="D215" t="s">
        <v>720</v>
      </c>
      <c r="E215" s="2">
        <v>45092</v>
      </c>
      <c r="F215" t="s">
        <v>105</v>
      </c>
      <c r="G215" cm="1">
        <f t="array" aca="1" ref="G215" ca="1">SUMPRODUCT(--ISNUMBER(MID(D215,ROW(INDIRECT("1:"&amp;LEN(D215))),1)*1))</f>
        <v>24</v>
      </c>
      <c r="H215" t="b">
        <f t="shared" si="4"/>
        <v>0</v>
      </c>
    </row>
    <row r="216" spans="1:8" x14ac:dyDescent="0.3">
      <c r="A216">
        <v>215</v>
      </c>
      <c r="B216" t="s">
        <v>721</v>
      </c>
      <c r="C216" t="s">
        <v>722</v>
      </c>
      <c r="D216" t="s">
        <v>723</v>
      </c>
      <c r="E216" s="2">
        <v>45174</v>
      </c>
      <c r="F216" t="s">
        <v>724</v>
      </c>
      <c r="G216" cm="1">
        <f t="array" aca="1" ref="G216" ca="1">SUMPRODUCT(--ISNUMBER(MID(D216,ROW(INDIRECT("1:"&amp;LEN(D216))),1)*1))</f>
        <v>12</v>
      </c>
      <c r="H216" t="b">
        <f t="shared" si="4"/>
        <v>0</v>
      </c>
    </row>
    <row r="217" spans="1:8" x14ac:dyDescent="0.3">
      <c r="A217">
        <v>216</v>
      </c>
      <c r="B217" t="s">
        <v>725</v>
      </c>
      <c r="C217" t="s">
        <v>726</v>
      </c>
      <c r="D217" t="s">
        <v>727</v>
      </c>
      <c r="E217">
        <v>2023</v>
      </c>
      <c r="F217" t="s">
        <v>728</v>
      </c>
      <c r="G217" cm="1">
        <f t="array" aca="1" ref="G217" ca="1">SUMPRODUCT(--ISNUMBER(MID(D217,ROW(INDIRECT("1:"&amp;LEN(D217))),1)*1))</f>
        <v>0</v>
      </c>
      <c r="H217" t="b">
        <f t="shared" si="4"/>
        <v>0</v>
      </c>
    </row>
    <row r="218" spans="1:8" x14ac:dyDescent="0.3">
      <c r="A218">
        <v>217</v>
      </c>
      <c r="B218" t="s">
        <v>729</v>
      </c>
      <c r="C218" t="s">
        <v>730</v>
      </c>
      <c r="D218" t="s">
        <v>731</v>
      </c>
      <c r="E218" s="2">
        <v>45108</v>
      </c>
      <c r="F218" t="s">
        <v>65</v>
      </c>
      <c r="G218" cm="1">
        <f t="array" aca="1" ref="G218" ca="1">SUMPRODUCT(--ISNUMBER(MID(D218,ROW(INDIRECT("1:"&amp;LEN(D218))),1)*1))</f>
        <v>21</v>
      </c>
      <c r="H218" t="b">
        <f t="shared" si="4"/>
        <v>0</v>
      </c>
    </row>
    <row r="219" spans="1:8" x14ac:dyDescent="0.3">
      <c r="A219">
        <v>218</v>
      </c>
      <c r="B219" t="s">
        <v>732</v>
      </c>
      <c r="C219" t="s">
        <v>733</v>
      </c>
      <c r="D219" t="s">
        <v>734</v>
      </c>
      <c r="E219" s="1">
        <v>45170</v>
      </c>
      <c r="F219" t="s">
        <v>735</v>
      </c>
      <c r="G219" cm="1">
        <f t="array" aca="1" ref="G219" ca="1">SUMPRODUCT(--ISNUMBER(MID(D219,ROW(INDIRECT("1:"&amp;LEN(D219))),1)*1))</f>
        <v>7</v>
      </c>
      <c r="H219" t="b">
        <f t="shared" si="4"/>
        <v>0</v>
      </c>
    </row>
    <row r="220" spans="1:8" x14ac:dyDescent="0.3">
      <c r="A220">
        <v>219</v>
      </c>
      <c r="B220" t="s">
        <v>736</v>
      </c>
      <c r="C220" t="s">
        <v>737</v>
      </c>
      <c r="D220" t="s">
        <v>738</v>
      </c>
      <c r="E220" s="1">
        <v>44896</v>
      </c>
      <c r="F220" t="s">
        <v>101</v>
      </c>
      <c r="G220" cm="1">
        <f t="array" aca="1" ref="G220" ca="1">SUMPRODUCT(--ISNUMBER(MID(D220,ROW(INDIRECT("1:"&amp;LEN(D220))),1)*1))</f>
        <v>15</v>
      </c>
      <c r="H220" t="b">
        <f t="shared" si="4"/>
        <v>0</v>
      </c>
    </row>
    <row r="221" spans="1:8" x14ac:dyDescent="0.3">
      <c r="A221">
        <v>220</v>
      </c>
      <c r="B221" t="s">
        <v>739</v>
      </c>
      <c r="C221" t="s">
        <v>740</v>
      </c>
      <c r="D221" t="s">
        <v>741</v>
      </c>
      <c r="E221" s="2">
        <v>44986</v>
      </c>
      <c r="F221" t="s">
        <v>41</v>
      </c>
      <c r="G221" cm="1">
        <f t="array" aca="1" ref="G221" ca="1">SUMPRODUCT(--ISNUMBER(MID(D221,ROW(INDIRECT("1:"&amp;LEN(D221))),1)*1))</f>
        <v>10</v>
      </c>
      <c r="H221" t="b">
        <f t="shared" si="4"/>
        <v>0</v>
      </c>
    </row>
    <row r="222" spans="1:8" x14ac:dyDescent="0.3">
      <c r="A222">
        <v>221</v>
      </c>
      <c r="B222" t="s">
        <v>742</v>
      </c>
      <c r="C222" t="s">
        <v>743</v>
      </c>
      <c r="D222" t="s">
        <v>744</v>
      </c>
      <c r="E222" s="2">
        <v>45122</v>
      </c>
      <c r="F222" t="s">
        <v>161</v>
      </c>
      <c r="G222" cm="1">
        <f t="array" aca="1" ref="G222" ca="1">SUMPRODUCT(--ISNUMBER(MID(D222,ROW(INDIRECT("1:"&amp;LEN(D222))),1)*1))</f>
        <v>18</v>
      </c>
      <c r="H222" t="b">
        <f t="shared" si="4"/>
        <v>0</v>
      </c>
    </row>
    <row r="223" spans="1:8" x14ac:dyDescent="0.3">
      <c r="A223">
        <v>222</v>
      </c>
      <c r="B223" t="s">
        <v>745</v>
      </c>
      <c r="C223" t="s">
        <v>746</v>
      </c>
      <c r="D223" t="s">
        <v>747</v>
      </c>
      <c r="E223" s="1">
        <v>45078</v>
      </c>
      <c r="F223" t="s">
        <v>58</v>
      </c>
      <c r="G223" cm="1">
        <f t="array" aca="1" ref="G223" ca="1">SUMPRODUCT(--ISNUMBER(MID(D223,ROW(INDIRECT("1:"&amp;LEN(D223))),1)*1))</f>
        <v>17</v>
      </c>
      <c r="H223" t="b">
        <f t="shared" si="4"/>
        <v>0</v>
      </c>
    </row>
    <row r="224" spans="1:8" x14ac:dyDescent="0.3">
      <c r="A224">
        <v>223</v>
      </c>
      <c r="B224" t="s">
        <v>748</v>
      </c>
      <c r="C224" t="s">
        <v>749</v>
      </c>
      <c r="D224" t="s">
        <v>750</v>
      </c>
      <c r="E224" s="1">
        <v>45505</v>
      </c>
      <c r="F224" t="s">
        <v>699</v>
      </c>
      <c r="G224" cm="1">
        <f t="array" aca="1" ref="G224" ca="1">SUMPRODUCT(--ISNUMBER(MID(D224,ROW(INDIRECT("1:"&amp;LEN(D224))),1)*1))</f>
        <v>35</v>
      </c>
      <c r="H224" t="b">
        <f t="shared" si="4"/>
        <v>0</v>
      </c>
    </row>
    <row r="225" spans="1:8" x14ac:dyDescent="0.3">
      <c r="A225">
        <v>224</v>
      </c>
      <c r="B225" t="s">
        <v>751</v>
      </c>
      <c r="C225" t="s">
        <v>752</v>
      </c>
      <c r="D225" t="s">
        <v>753</v>
      </c>
      <c r="E225">
        <v>2023</v>
      </c>
      <c r="F225" t="s">
        <v>754</v>
      </c>
      <c r="G225" cm="1">
        <f t="array" aca="1" ref="G225" ca="1">SUMPRODUCT(--ISNUMBER(MID(D225,ROW(INDIRECT("1:"&amp;LEN(D225))),1)*1))</f>
        <v>4</v>
      </c>
      <c r="H225" t="b">
        <f t="shared" si="4"/>
        <v>0</v>
      </c>
    </row>
    <row r="226" spans="1:8" x14ac:dyDescent="0.3">
      <c r="A226">
        <v>2649</v>
      </c>
      <c r="B226" t="s">
        <v>8370</v>
      </c>
      <c r="C226" t="s">
        <v>8371</v>
      </c>
      <c r="D226" t="s">
        <v>8372</v>
      </c>
      <c r="E226" s="1">
        <v>44440</v>
      </c>
      <c r="F226" t="s">
        <v>955</v>
      </c>
      <c r="G226" cm="1">
        <f t="array" aca="1" ref="G226" ca="1">SUMPRODUCT(--ISNUMBER(MID(D226,ROW(INDIRECT("1:"&amp;LEN(D226))),1)*1))</f>
        <v>70</v>
      </c>
      <c r="H226" t="b">
        <f t="shared" si="4"/>
        <v>1</v>
      </c>
    </row>
    <row r="227" spans="1:8" x14ac:dyDescent="0.3">
      <c r="A227">
        <v>226</v>
      </c>
      <c r="B227" t="s">
        <v>758</v>
      </c>
      <c r="C227" t="s">
        <v>759</v>
      </c>
      <c r="D227" t="s">
        <v>760</v>
      </c>
      <c r="E227" s="2">
        <v>45017</v>
      </c>
      <c r="F227" t="s">
        <v>65</v>
      </c>
      <c r="G227" cm="1">
        <f t="array" aca="1" ref="G227" ca="1">SUMPRODUCT(--ISNUMBER(MID(D227,ROW(INDIRECT("1:"&amp;LEN(D227))),1)*1))</f>
        <v>10</v>
      </c>
      <c r="H227" t="b">
        <f t="shared" si="4"/>
        <v>0</v>
      </c>
    </row>
    <row r="228" spans="1:8" x14ac:dyDescent="0.3">
      <c r="A228">
        <v>227</v>
      </c>
      <c r="B228" t="s">
        <v>761</v>
      </c>
      <c r="C228" t="s">
        <v>762</v>
      </c>
      <c r="D228" t="s">
        <v>763</v>
      </c>
      <c r="E228" s="1">
        <v>45231</v>
      </c>
      <c r="F228" t="s">
        <v>764</v>
      </c>
      <c r="G228" cm="1">
        <f t="array" aca="1" ref="G228" ca="1">SUMPRODUCT(--ISNUMBER(MID(D228,ROW(INDIRECT("1:"&amp;LEN(D228))),1)*1))</f>
        <v>60</v>
      </c>
      <c r="H228" t="b">
        <f t="shared" si="4"/>
        <v>0</v>
      </c>
    </row>
    <row r="229" spans="1:8" x14ac:dyDescent="0.3">
      <c r="A229">
        <v>228</v>
      </c>
      <c r="B229" t="s">
        <v>765</v>
      </c>
      <c r="C229" t="s">
        <v>766</v>
      </c>
      <c r="D229" t="s">
        <v>767</v>
      </c>
      <c r="E229">
        <v>2023</v>
      </c>
      <c r="F229" t="s">
        <v>728</v>
      </c>
      <c r="G229" cm="1">
        <f t="array" aca="1" ref="G229" ca="1">SUMPRODUCT(--ISNUMBER(MID(D229,ROW(INDIRECT("1:"&amp;LEN(D229))),1)*1))</f>
        <v>0</v>
      </c>
      <c r="H229" t="b">
        <f t="shared" si="4"/>
        <v>0</v>
      </c>
    </row>
    <row r="230" spans="1:8" x14ac:dyDescent="0.3">
      <c r="A230">
        <v>229</v>
      </c>
      <c r="B230" t="s">
        <v>768</v>
      </c>
      <c r="C230" t="s">
        <v>769</v>
      </c>
      <c r="D230" t="s">
        <v>770</v>
      </c>
      <c r="E230" s="2">
        <v>45513</v>
      </c>
      <c r="F230" t="s">
        <v>41</v>
      </c>
      <c r="G230" cm="1">
        <f t="array" aca="1" ref="G230" ca="1">SUMPRODUCT(--ISNUMBER(MID(D230,ROW(INDIRECT("1:"&amp;LEN(D230))),1)*1))</f>
        <v>2</v>
      </c>
      <c r="H230" t="b">
        <f t="shared" si="4"/>
        <v>0</v>
      </c>
    </row>
    <row r="231" spans="1:8" x14ac:dyDescent="0.3">
      <c r="A231">
        <v>230</v>
      </c>
      <c r="B231" t="s">
        <v>771</v>
      </c>
      <c r="C231" t="s">
        <v>772</v>
      </c>
      <c r="D231" t="s">
        <v>773</v>
      </c>
      <c r="E231" s="1">
        <v>45200</v>
      </c>
      <c r="F231" t="s">
        <v>774</v>
      </c>
      <c r="G231" cm="1">
        <f t="array" aca="1" ref="G231" ca="1">SUMPRODUCT(--ISNUMBER(MID(D231,ROW(INDIRECT("1:"&amp;LEN(D231))),1)*1))</f>
        <v>17</v>
      </c>
      <c r="H231" t="b">
        <f t="shared" si="4"/>
        <v>0</v>
      </c>
    </row>
    <row r="232" spans="1:8" x14ac:dyDescent="0.3">
      <c r="A232">
        <v>231</v>
      </c>
      <c r="B232" t="s">
        <v>775</v>
      </c>
      <c r="C232" t="s">
        <v>776</v>
      </c>
      <c r="D232" t="s">
        <v>777</v>
      </c>
      <c r="E232" s="2">
        <v>45047</v>
      </c>
      <c r="F232" t="s">
        <v>105</v>
      </c>
      <c r="G232" cm="1">
        <f t="array" aca="1" ref="G232" ca="1">SUMPRODUCT(--ISNUMBER(MID(D232,ROW(INDIRECT("1:"&amp;LEN(D232))),1)*1))</f>
        <v>0</v>
      </c>
      <c r="H232" t="b">
        <f t="shared" si="4"/>
        <v>0</v>
      </c>
    </row>
    <row r="233" spans="1:8" x14ac:dyDescent="0.3">
      <c r="A233">
        <v>232</v>
      </c>
      <c r="B233" t="s">
        <v>778</v>
      </c>
      <c r="C233" t="s">
        <v>779</v>
      </c>
      <c r="D233" t="s">
        <v>780</v>
      </c>
      <c r="E233" s="2">
        <v>45061</v>
      </c>
      <c r="F233" t="s">
        <v>94</v>
      </c>
      <c r="G233" cm="1">
        <f t="array" aca="1" ref="G233" ca="1">SUMPRODUCT(--ISNUMBER(MID(D233,ROW(INDIRECT("1:"&amp;LEN(D233))),1)*1))</f>
        <v>13</v>
      </c>
      <c r="H233" t="b">
        <f t="shared" si="4"/>
        <v>0</v>
      </c>
    </row>
    <row r="234" spans="1:8" x14ac:dyDescent="0.3">
      <c r="A234">
        <v>2825</v>
      </c>
      <c r="B234" t="s">
        <v>8915</v>
      </c>
      <c r="C234" t="s">
        <v>8916</v>
      </c>
      <c r="D234" t="s">
        <v>8917</v>
      </c>
      <c r="E234" s="2">
        <v>43729</v>
      </c>
      <c r="F234" t="s">
        <v>170</v>
      </c>
      <c r="G234" cm="1">
        <f t="array" aca="1" ref="G234" ca="1">SUMPRODUCT(--ISNUMBER(MID(D234,ROW(INDIRECT("1:"&amp;LEN(D234))),1)*1))</f>
        <v>70</v>
      </c>
      <c r="H234" t="b">
        <f t="shared" si="4"/>
        <v>1</v>
      </c>
    </row>
    <row r="235" spans="1:8" x14ac:dyDescent="0.3">
      <c r="A235">
        <v>234</v>
      </c>
      <c r="B235" t="s">
        <v>784</v>
      </c>
      <c r="C235" t="s">
        <v>785</v>
      </c>
      <c r="D235" t="s">
        <v>786</v>
      </c>
      <c r="E235" s="1">
        <v>44927</v>
      </c>
      <c r="F235" t="s">
        <v>787</v>
      </c>
      <c r="G235" cm="1">
        <f t="array" aca="1" ref="G235" ca="1">SUMPRODUCT(--ISNUMBER(MID(D235,ROW(INDIRECT("1:"&amp;LEN(D235))),1)*1))</f>
        <v>0</v>
      </c>
      <c r="H235" t="b">
        <f t="shared" si="4"/>
        <v>0</v>
      </c>
    </row>
    <row r="236" spans="1:8" x14ac:dyDescent="0.3">
      <c r="A236">
        <v>235</v>
      </c>
      <c r="B236" t="s">
        <v>788</v>
      </c>
      <c r="C236" t="s">
        <v>789</v>
      </c>
      <c r="D236" t="s">
        <v>790</v>
      </c>
      <c r="E236" s="1">
        <v>45505</v>
      </c>
      <c r="F236" t="s">
        <v>25</v>
      </c>
      <c r="G236" cm="1">
        <f t="array" aca="1" ref="G236" ca="1">SUMPRODUCT(--ISNUMBER(MID(D236,ROW(INDIRECT("1:"&amp;LEN(D236))),1)*1))</f>
        <v>23</v>
      </c>
      <c r="H236" t="b">
        <f t="shared" si="4"/>
        <v>0</v>
      </c>
    </row>
    <row r="237" spans="1:8" x14ac:dyDescent="0.3">
      <c r="A237">
        <v>236</v>
      </c>
      <c r="B237" t="s">
        <v>791</v>
      </c>
      <c r="C237" t="s">
        <v>792</v>
      </c>
      <c r="D237" t="s">
        <v>793</v>
      </c>
      <c r="E237" s="2">
        <v>45397</v>
      </c>
      <c r="F237" t="s">
        <v>13</v>
      </c>
      <c r="G237" cm="1">
        <f t="array" aca="1" ref="G237" ca="1">SUMPRODUCT(--ISNUMBER(MID(D237,ROW(INDIRECT("1:"&amp;LEN(D237))),1)*1))</f>
        <v>30</v>
      </c>
      <c r="H237" t="b">
        <f t="shared" si="4"/>
        <v>0</v>
      </c>
    </row>
    <row r="238" spans="1:8" x14ac:dyDescent="0.3">
      <c r="A238">
        <v>237</v>
      </c>
      <c r="B238" t="s">
        <v>794</v>
      </c>
      <c r="C238" t="s">
        <v>795</v>
      </c>
      <c r="D238" t="s">
        <v>796</v>
      </c>
      <c r="E238" s="2">
        <v>45250</v>
      </c>
      <c r="F238" t="s">
        <v>33</v>
      </c>
      <c r="G238" cm="1">
        <f t="array" aca="1" ref="G238" ca="1">SUMPRODUCT(--ISNUMBER(MID(D238,ROW(INDIRECT("1:"&amp;LEN(D238))),1)*1))</f>
        <v>22</v>
      </c>
      <c r="H238" t="b">
        <f t="shared" si="4"/>
        <v>0</v>
      </c>
    </row>
    <row r="239" spans="1:8" x14ac:dyDescent="0.3">
      <c r="A239">
        <v>238</v>
      </c>
      <c r="B239" t="s">
        <v>797</v>
      </c>
      <c r="C239" t="s">
        <v>798</v>
      </c>
      <c r="D239" t="s">
        <v>799</v>
      </c>
      <c r="E239" s="1">
        <v>45200</v>
      </c>
      <c r="F239" t="s">
        <v>250</v>
      </c>
      <c r="G239" cm="1">
        <f t="array" aca="1" ref="G239" ca="1">SUMPRODUCT(--ISNUMBER(MID(D239,ROW(INDIRECT("1:"&amp;LEN(D239))),1)*1))</f>
        <v>8</v>
      </c>
      <c r="H239" t="b">
        <f t="shared" si="4"/>
        <v>0</v>
      </c>
    </row>
    <row r="240" spans="1:8" x14ac:dyDescent="0.3">
      <c r="A240">
        <v>239</v>
      </c>
      <c r="B240" t="s">
        <v>800</v>
      </c>
      <c r="C240" t="s">
        <v>801</v>
      </c>
      <c r="D240" t="s">
        <v>802</v>
      </c>
      <c r="E240" s="1">
        <v>45505</v>
      </c>
      <c r="F240" t="s">
        <v>58</v>
      </c>
      <c r="G240" cm="1">
        <f t="array" aca="1" ref="G240" ca="1">SUMPRODUCT(--ISNUMBER(MID(D240,ROW(INDIRECT("1:"&amp;LEN(D240))),1)*1))</f>
        <v>0</v>
      </c>
      <c r="H240" t="b">
        <f t="shared" si="4"/>
        <v>0</v>
      </c>
    </row>
    <row r="241" spans="1:8" x14ac:dyDescent="0.3">
      <c r="A241">
        <v>240</v>
      </c>
      <c r="B241" t="s">
        <v>803</v>
      </c>
      <c r="C241" t="s">
        <v>804</v>
      </c>
      <c r="D241" t="s">
        <v>805</v>
      </c>
      <c r="E241" s="1">
        <v>45017</v>
      </c>
      <c r="F241" t="s">
        <v>13</v>
      </c>
      <c r="G241" cm="1">
        <f t="array" aca="1" ref="G241" ca="1">SUMPRODUCT(--ISNUMBER(MID(D241,ROW(INDIRECT("1:"&amp;LEN(D241))),1)*1))</f>
        <v>12</v>
      </c>
      <c r="H241" t="b">
        <f t="shared" si="4"/>
        <v>0</v>
      </c>
    </row>
    <row r="242" spans="1:8" x14ac:dyDescent="0.3">
      <c r="A242">
        <v>6264</v>
      </c>
      <c r="B242" t="s">
        <v>19466</v>
      </c>
      <c r="C242" t="s">
        <v>19467</v>
      </c>
      <c r="D242" t="s">
        <v>19468</v>
      </c>
      <c r="E242" s="2">
        <v>45381</v>
      </c>
      <c r="F242" t="s">
        <v>13</v>
      </c>
      <c r="G242" cm="1">
        <f t="array" aca="1" ref="G242" ca="1">SUMPRODUCT(--ISNUMBER(MID(D242,ROW(INDIRECT("1:"&amp;LEN(D242))),1)*1))</f>
        <v>70</v>
      </c>
      <c r="H242" t="b">
        <f t="shared" si="4"/>
        <v>1</v>
      </c>
    </row>
    <row r="243" spans="1:8" x14ac:dyDescent="0.3">
      <c r="A243">
        <v>242</v>
      </c>
      <c r="B243" t="s">
        <v>809</v>
      </c>
      <c r="C243" t="s">
        <v>810</v>
      </c>
      <c r="D243" t="s">
        <v>811</v>
      </c>
      <c r="E243" s="1">
        <v>45261</v>
      </c>
      <c r="F243" t="s">
        <v>237</v>
      </c>
      <c r="G243" cm="1">
        <f t="array" aca="1" ref="G243" ca="1">SUMPRODUCT(--ISNUMBER(MID(D243,ROW(INDIRECT("1:"&amp;LEN(D243))),1)*1))</f>
        <v>35</v>
      </c>
      <c r="H243" t="b">
        <f t="shared" si="4"/>
        <v>0</v>
      </c>
    </row>
    <row r="244" spans="1:8" x14ac:dyDescent="0.3">
      <c r="A244">
        <v>243</v>
      </c>
      <c r="B244" t="s">
        <v>812</v>
      </c>
      <c r="C244" t="s">
        <v>813</v>
      </c>
      <c r="D244" t="s">
        <v>814</v>
      </c>
      <c r="E244" s="1">
        <v>45078</v>
      </c>
      <c r="F244" t="s">
        <v>815</v>
      </c>
      <c r="G244" cm="1">
        <f t="array" aca="1" ref="G244" ca="1">SUMPRODUCT(--ISNUMBER(MID(D244,ROW(INDIRECT("1:"&amp;LEN(D244))),1)*1))</f>
        <v>50</v>
      </c>
      <c r="H244" t="b">
        <f t="shared" si="4"/>
        <v>0</v>
      </c>
    </row>
    <row r="245" spans="1:8" x14ac:dyDescent="0.3">
      <c r="A245">
        <v>244</v>
      </c>
      <c r="B245" t="s">
        <v>816</v>
      </c>
      <c r="C245" t="s">
        <v>817</v>
      </c>
      <c r="D245" t="s">
        <v>818</v>
      </c>
      <c r="E245" s="2">
        <v>44896</v>
      </c>
      <c r="F245" t="s">
        <v>33</v>
      </c>
      <c r="G245" cm="1">
        <f t="array" aca="1" ref="G245" ca="1">SUMPRODUCT(--ISNUMBER(MID(D245,ROW(INDIRECT("1:"&amp;LEN(D245))),1)*1))</f>
        <v>0</v>
      </c>
      <c r="H245" t="b">
        <f t="shared" si="4"/>
        <v>0</v>
      </c>
    </row>
    <row r="246" spans="1:8" x14ac:dyDescent="0.3">
      <c r="A246">
        <v>245</v>
      </c>
      <c r="B246" t="s">
        <v>819</v>
      </c>
      <c r="C246" t="s">
        <v>820</v>
      </c>
      <c r="D246" t="s">
        <v>821</v>
      </c>
      <c r="E246" s="1">
        <v>44958</v>
      </c>
      <c r="F246" t="s">
        <v>262</v>
      </c>
      <c r="G246" cm="1">
        <f t="array" aca="1" ref="G246" ca="1">SUMPRODUCT(--ISNUMBER(MID(D246,ROW(INDIRECT("1:"&amp;LEN(D246))),1)*1))</f>
        <v>13</v>
      </c>
      <c r="H246" t="b">
        <f t="shared" si="4"/>
        <v>0</v>
      </c>
    </row>
    <row r="247" spans="1:8" x14ac:dyDescent="0.3">
      <c r="A247">
        <v>246</v>
      </c>
      <c r="B247" t="s">
        <v>822</v>
      </c>
      <c r="C247" t="s">
        <v>823</v>
      </c>
      <c r="D247" t="s">
        <v>824</v>
      </c>
      <c r="E247" s="2">
        <v>45005</v>
      </c>
      <c r="F247" t="s">
        <v>33</v>
      </c>
      <c r="G247" cm="1">
        <f t="array" aca="1" ref="G247" ca="1">SUMPRODUCT(--ISNUMBER(MID(D247,ROW(INDIRECT("1:"&amp;LEN(D247))),1)*1))</f>
        <v>41</v>
      </c>
      <c r="H247" t="b">
        <f t="shared" si="4"/>
        <v>0</v>
      </c>
    </row>
    <row r="248" spans="1:8" x14ac:dyDescent="0.3">
      <c r="A248">
        <v>247</v>
      </c>
      <c r="B248" t="s">
        <v>825</v>
      </c>
      <c r="C248" t="s">
        <v>826</v>
      </c>
      <c r="D248" t="s">
        <v>827</v>
      </c>
      <c r="E248" s="1">
        <v>45536</v>
      </c>
      <c r="F248" t="s">
        <v>828</v>
      </c>
      <c r="G248" cm="1">
        <f t="array" aca="1" ref="G248" ca="1">SUMPRODUCT(--ISNUMBER(MID(D248,ROW(INDIRECT("1:"&amp;LEN(D248))),1)*1))</f>
        <v>2</v>
      </c>
      <c r="H248" t="b">
        <f t="shared" si="4"/>
        <v>0</v>
      </c>
    </row>
    <row r="249" spans="1:8" x14ac:dyDescent="0.3">
      <c r="A249">
        <v>248</v>
      </c>
      <c r="B249" t="s">
        <v>829</v>
      </c>
      <c r="C249" t="s">
        <v>830</v>
      </c>
      <c r="D249" t="s">
        <v>831</v>
      </c>
      <c r="E249" s="2">
        <v>44880</v>
      </c>
      <c r="F249" t="s">
        <v>33</v>
      </c>
      <c r="G249" cm="1">
        <f t="array" aca="1" ref="G249" ca="1">SUMPRODUCT(--ISNUMBER(MID(D249,ROW(INDIRECT("1:"&amp;LEN(D249))),1)*1))</f>
        <v>0</v>
      </c>
      <c r="H249" t="b">
        <f t="shared" si="4"/>
        <v>0</v>
      </c>
    </row>
    <row r="250" spans="1:8" x14ac:dyDescent="0.3">
      <c r="A250">
        <v>249</v>
      </c>
      <c r="B250" t="s">
        <v>832</v>
      </c>
      <c r="C250" t="s">
        <v>833</v>
      </c>
      <c r="D250" t="s">
        <v>834</v>
      </c>
      <c r="E250" s="2">
        <v>45292</v>
      </c>
      <c r="F250" t="s">
        <v>143</v>
      </c>
      <c r="G250" cm="1">
        <f t="array" aca="1" ref="G250" ca="1">SUMPRODUCT(--ISNUMBER(MID(D250,ROW(INDIRECT("1:"&amp;LEN(D250))),1)*1))</f>
        <v>25</v>
      </c>
      <c r="H250" t="b">
        <f t="shared" si="4"/>
        <v>0</v>
      </c>
    </row>
    <row r="251" spans="1:8" x14ac:dyDescent="0.3">
      <c r="A251">
        <v>250</v>
      </c>
      <c r="B251" t="s">
        <v>835</v>
      </c>
      <c r="C251" t="s">
        <v>836</v>
      </c>
      <c r="D251" t="s">
        <v>837</v>
      </c>
      <c r="E251" s="1">
        <v>44927</v>
      </c>
      <c r="F251" t="s">
        <v>58</v>
      </c>
      <c r="G251" cm="1">
        <f t="array" aca="1" ref="G251" ca="1">SUMPRODUCT(--ISNUMBER(MID(D251,ROW(INDIRECT("1:"&amp;LEN(D251))),1)*1))</f>
        <v>0</v>
      </c>
      <c r="H251" t="b">
        <f t="shared" si="4"/>
        <v>0</v>
      </c>
    </row>
    <row r="252" spans="1:8" x14ac:dyDescent="0.3">
      <c r="A252">
        <v>6978</v>
      </c>
      <c r="B252" t="s">
        <v>21648</v>
      </c>
      <c r="C252" t="s">
        <v>21649</v>
      </c>
      <c r="D252" t="s">
        <v>21650</v>
      </c>
      <c r="E252" s="2">
        <v>44392</v>
      </c>
      <c r="F252" t="s">
        <v>9</v>
      </c>
      <c r="G252" cm="1">
        <f t="array" aca="1" ref="G252" ca="1">SUMPRODUCT(--ISNUMBER(MID(D252,ROW(INDIRECT("1:"&amp;LEN(D252))),1)*1))</f>
        <v>70</v>
      </c>
      <c r="H252" t="b">
        <f t="shared" si="4"/>
        <v>1</v>
      </c>
    </row>
    <row r="253" spans="1:8" x14ac:dyDescent="0.3">
      <c r="A253">
        <v>252</v>
      </c>
      <c r="B253" t="s">
        <v>842</v>
      </c>
      <c r="C253" t="s">
        <v>843</v>
      </c>
      <c r="D253" t="s">
        <v>844</v>
      </c>
      <c r="E253" s="2">
        <v>45010</v>
      </c>
      <c r="F253" t="s">
        <v>467</v>
      </c>
      <c r="G253" cm="1">
        <f t="array" aca="1" ref="G253" ca="1">SUMPRODUCT(--ISNUMBER(MID(D253,ROW(INDIRECT("1:"&amp;LEN(D253))),1)*1))</f>
        <v>0</v>
      </c>
      <c r="H253" t="b">
        <f t="shared" si="4"/>
        <v>0</v>
      </c>
    </row>
    <row r="254" spans="1:8" x14ac:dyDescent="0.3">
      <c r="A254">
        <v>253</v>
      </c>
      <c r="B254" t="s">
        <v>845</v>
      </c>
      <c r="C254" t="s">
        <v>846</v>
      </c>
      <c r="D254" t="s">
        <v>847</v>
      </c>
      <c r="E254" s="2">
        <v>45261</v>
      </c>
      <c r="F254" t="s">
        <v>41</v>
      </c>
      <c r="G254" cm="1">
        <f t="array" aca="1" ref="G254" ca="1">SUMPRODUCT(--ISNUMBER(MID(D254,ROW(INDIRECT("1:"&amp;LEN(D254))),1)*1))</f>
        <v>4</v>
      </c>
      <c r="H254" t="b">
        <f t="shared" si="4"/>
        <v>0</v>
      </c>
    </row>
    <row r="255" spans="1:8" x14ac:dyDescent="0.3">
      <c r="A255">
        <v>254</v>
      </c>
      <c r="B255" t="s">
        <v>848</v>
      </c>
      <c r="C255" t="s">
        <v>849</v>
      </c>
      <c r="D255" t="s">
        <v>850</v>
      </c>
      <c r="E255" t="s">
        <v>851</v>
      </c>
      <c r="F255" t="s">
        <v>852</v>
      </c>
      <c r="G255" cm="1">
        <f t="array" aca="1" ref="G255" ca="1">SUMPRODUCT(--ISNUMBER(MID(D255,ROW(INDIRECT("1:"&amp;LEN(D255))),1)*1))</f>
        <v>5</v>
      </c>
      <c r="H255" t="b">
        <f t="shared" si="4"/>
        <v>0</v>
      </c>
    </row>
    <row r="256" spans="1:8" x14ac:dyDescent="0.3">
      <c r="A256">
        <v>255</v>
      </c>
      <c r="B256" t="s">
        <v>853</v>
      </c>
      <c r="C256" t="s">
        <v>854</v>
      </c>
      <c r="D256" t="s">
        <v>855</v>
      </c>
      <c r="E256" s="1">
        <v>44896</v>
      </c>
      <c r="F256" t="s">
        <v>856</v>
      </c>
      <c r="G256" cm="1">
        <f t="array" aca="1" ref="G256" ca="1">SUMPRODUCT(--ISNUMBER(MID(D256,ROW(INDIRECT("1:"&amp;LEN(D256))),1)*1))</f>
        <v>0</v>
      </c>
      <c r="H256" t="b">
        <f t="shared" si="4"/>
        <v>0</v>
      </c>
    </row>
    <row r="257" spans="1:8" x14ac:dyDescent="0.3">
      <c r="A257">
        <v>7095</v>
      </c>
      <c r="B257" t="s">
        <v>22006</v>
      </c>
      <c r="C257" t="s">
        <v>22007</v>
      </c>
      <c r="D257" t="s">
        <v>22008</v>
      </c>
      <c r="E257" s="2">
        <v>38061</v>
      </c>
      <c r="F257" t="s">
        <v>373</v>
      </c>
      <c r="G257" cm="1">
        <f t="array" aca="1" ref="G257" ca="1">SUMPRODUCT(--ISNUMBER(MID(D257,ROW(INDIRECT("1:"&amp;LEN(D257))),1)*1))</f>
        <v>70</v>
      </c>
      <c r="H257" t="b">
        <f t="shared" si="4"/>
        <v>1</v>
      </c>
    </row>
    <row r="258" spans="1:8" x14ac:dyDescent="0.3">
      <c r="A258">
        <v>257</v>
      </c>
      <c r="B258" t="s">
        <v>860</v>
      </c>
      <c r="C258" t="s">
        <v>861</v>
      </c>
      <c r="D258" t="s">
        <v>862</v>
      </c>
      <c r="E258" s="2">
        <v>45184</v>
      </c>
      <c r="F258" t="s">
        <v>309</v>
      </c>
      <c r="G258" cm="1">
        <f t="array" aca="1" ref="G258" ca="1">SUMPRODUCT(--ISNUMBER(MID(D258,ROW(INDIRECT("1:"&amp;LEN(D258))),1)*1))</f>
        <v>12</v>
      </c>
      <c r="H258" t="b">
        <f t="shared" si="4"/>
        <v>0</v>
      </c>
    </row>
    <row r="259" spans="1:8" x14ac:dyDescent="0.3">
      <c r="A259">
        <v>258</v>
      </c>
      <c r="B259" t="s">
        <v>863</v>
      </c>
      <c r="C259" t="s">
        <v>864</v>
      </c>
      <c r="D259" t="s">
        <v>865</v>
      </c>
      <c r="E259">
        <v>2023</v>
      </c>
      <c r="F259" t="s">
        <v>754</v>
      </c>
      <c r="G259" cm="1">
        <f t="array" aca="1" ref="G259" ca="1">SUMPRODUCT(--ISNUMBER(MID(D259,ROW(INDIRECT("1:"&amp;LEN(D259))),1)*1))</f>
        <v>0</v>
      </c>
      <c r="H259" t="b">
        <f t="shared" si="4"/>
        <v>0</v>
      </c>
    </row>
    <row r="260" spans="1:8" x14ac:dyDescent="0.3">
      <c r="A260">
        <v>259</v>
      </c>
      <c r="B260" t="s">
        <v>866</v>
      </c>
      <c r="C260" t="s">
        <v>867</v>
      </c>
      <c r="D260" t="s">
        <v>868</v>
      </c>
      <c r="E260" s="2">
        <v>44910</v>
      </c>
      <c r="F260" t="s">
        <v>33</v>
      </c>
      <c r="G260" cm="1">
        <f t="array" aca="1" ref="G260" ca="1">SUMPRODUCT(--ISNUMBER(MID(D260,ROW(INDIRECT("1:"&amp;LEN(D260))),1)*1))</f>
        <v>0</v>
      </c>
      <c r="H260" t="b">
        <f t="shared" si="4"/>
        <v>0</v>
      </c>
    </row>
    <row r="261" spans="1:8" x14ac:dyDescent="0.3">
      <c r="A261">
        <v>260</v>
      </c>
      <c r="B261" t="s">
        <v>869</v>
      </c>
      <c r="C261" t="s">
        <v>870</v>
      </c>
      <c r="D261" t="s">
        <v>871</v>
      </c>
      <c r="E261" s="2">
        <v>44910</v>
      </c>
      <c r="F261" t="s">
        <v>33</v>
      </c>
      <c r="G261" cm="1">
        <f t="array" aca="1" ref="G261" ca="1">SUMPRODUCT(--ISNUMBER(MID(D261,ROW(INDIRECT("1:"&amp;LEN(D261))),1)*1))</f>
        <v>3</v>
      </c>
      <c r="H261" t="b">
        <f t="shared" si="4"/>
        <v>0</v>
      </c>
    </row>
    <row r="262" spans="1:8" x14ac:dyDescent="0.3">
      <c r="A262">
        <v>261</v>
      </c>
      <c r="B262" t="s">
        <v>872</v>
      </c>
      <c r="C262" t="s">
        <v>873</v>
      </c>
      <c r="D262" t="s">
        <v>874</v>
      </c>
      <c r="E262" s="2">
        <v>45092</v>
      </c>
      <c r="F262" t="s">
        <v>41</v>
      </c>
      <c r="G262" cm="1">
        <f t="array" aca="1" ref="G262" ca="1">SUMPRODUCT(--ISNUMBER(MID(D262,ROW(INDIRECT("1:"&amp;LEN(D262))),1)*1))</f>
        <v>0</v>
      </c>
      <c r="H262" t="b">
        <f t="shared" si="4"/>
        <v>0</v>
      </c>
    </row>
    <row r="263" spans="1:8" x14ac:dyDescent="0.3">
      <c r="A263">
        <v>7239</v>
      </c>
      <c r="B263" t="s">
        <v>22445</v>
      </c>
      <c r="C263" t="s">
        <v>22446</v>
      </c>
      <c r="D263" t="s">
        <v>22447</v>
      </c>
      <c r="E263" s="2">
        <v>44228</v>
      </c>
      <c r="F263" t="s">
        <v>105</v>
      </c>
      <c r="G263" cm="1">
        <f t="array" aca="1" ref="G263" ca="1">SUMPRODUCT(--ISNUMBER(MID(D263,ROW(INDIRECT("1:"&amp;LEN(D263))),1)*1))</f>
        <v>70</v>
      </c>
      <c r="H263" t="b">
        <f t="shared" si="4"/>
        <v>1</v>
      </c>
    </row>
    <row r="264" spans="1:8" x14ac:dyDescent="0.3">
      <c r="A264">
        <v>263</v>
      </c>
      <c r="B264" t="s">
        <v>878</v>
      </c>
      <c r="C264" t="s">
        <v>879</v>
      </c>
      <c r="D264" t="s">
        <v>880</v>
      </c>
      <c r="E264" s="1">
        <v>45323</v>
      </c>
      <c r="F264" t="s">
        <v>25</v>
      </c>
      <c r="G264" cm="1">
        <f t="array" aca="1" ref="G264" ca="1">SUMPRODUCT(--ISNUMBER(MID(D264,ROW(INDIRECT("1:"&amp;LEN(D264))),1)*1))</f>
        <v>4</v>
      </c>
      <c r="H264" t="b">
        <f t="shared" si="4"/>
        <v>0</v>
      </c>
    </row>
    <row r="265" spans="1:8" x14ac:dyDescent="0.3">
      <c r="A265">
        <v>264</v>
      </c>
      <c r="B265" t="s">
        <v>881</v>
      </c>
      <c r="C265" t="s">
        <v>882</v>
      </c>
      <c r="D265" t="s">
        <v>883</v>
      </c>
      <c r="E265" s="1">
        <v>44927</v>
      </c>
      <c r="F265" t="s">
        <v>25</v>
      </c>
      <c r="G265" cm="1">
        <f t="array" aca="1" ref="G265" ca="1">SUMPRODUCT(--ISNUMBER(MID(D265,ROW(INDIRECT("1:"&amp;LEN(D265))),1)*1))</f>
        <v>0</v>
      </c>
      <c r="H265" t="b">
        <f t="shared" si="4"/>
        <v>0</v>
      </c>
    </row>
    <row r="266" spans="1:8" x14ac:dyDescent="0.3">
      <c r="A266">
        <v>265</v>
      </c>
      <c r="B266" t="s">
        <v>884</v>
      </c>
      <c r="C266" t="s">
        <v>885</v>
      </c>
      <c r="D266" t="s">
        <v>886</v>
      </c>
      <c r="E266" s="1">
        <v>45505</v>
      </c>
      <c r="F266" t="s">
        <v>887</v>
      </c>
      <c r="G266" cm="1">
        <f t="array" aca="1" ref="G266" ca="1">SUMPRODUCT(--ISNUMBER(MID(D266,ROW(INDIRECT("1:"&amp;LEN(D266))),1)*1))</f>
        <v>24</v>
      </c>
      <c r="H266" t="b">
        <f t="shared" si="4"/>
        <v>0</v>
      </c>
    </row>
    <row r="267" spans="1:8" x14ac:dyDescent="0.3">
      <c r="A267">
        <v>266</v>
      </c>
      <c r="B267" t="s">
        <v>888</v>
      </c>
      <c r="C267" t="s">
        <v>889</v>
      </c>
      <c r="D267" t="s">
        <v>890</v>
      </c>
      <c r="E267" s="1">
        <v>44927</v>
      </c>
      <c r="F267" t="s">
        <v>37</v>
      </c>
      <c r="G267" cm="1">
        <f t="array" aca="1" ref="G267" ca="1">SUMPRODUCT(--ISNUMBER(MID(D267,ROW(INDIRECT("1:"&amp;LEN(D267))),1)*1))</f>
        <v>3</v>
      </c>
      <c r="H267" t="b">
        <f t="shared" si="4"/>
        <v>0</v>
      </c>
    </row>
    <row r="268" spans="1:8" x14ac:dyDescent="0.3">
      <c r="A268">
        <v>267</v>
      </c>
      <c r="B268" t="s">
        <v>891</v>
      </c>
      <c r="C268" t="s">
        <v>892</v>
      </c>
      <c r="D268" t="s">
        <v>893</v>
      </c>
      <c r="E268" s="1">
        <v>45017</v>
      </c>
      <c r="F268" t="s">
        <v>13</v>
      </c>
      <c r="G268" cm="1">
        <f t="array" aca="1" ref="G268" ca="1">SUMPRODUCT(--ISNUMBER(MID(D268,ROW(INDIRECT("1:"&amp;LEN(D268))),1)*1))</f>
        <v>37</v>
      </c>
      <c r="H268" t="b">
        <f t="shared" ref="H268:H331" si="5">OR(ISNUMBER(FIND("Wh kg", D268)), ISNUMBER(FIND("F/g", D268)), ISNUMBER(FIND("ppm", D268)), ISNUMBER(FIND("ppb", D268)), ISNUMBER(FIND("mAh/g", D268)), ISNUMBER(FIND("kHz", D268)), ISNUMBER(FIND("°C", D268)), ISNUMBER(FIND(" pH", D268)), ISNUMBER(FIND("mg/L", D268)), ISNUMBER(FIND("mAhg", D268)), ISNUMBER(FIND("g/L", D268)), ISNUMBER(FIND("MPa", D268)))</f>
        <v>0</v>
      </c>
    </row>
    <row r="269" spans="1:8" x14ac:dyDescent="0.3">
      <c r="A269">
        <v>268</v>
      </c>
      <c r="B269" t="s">
        <v>894</v>
      </c>
      <c r="C269" t="s">
        <v>895</v>
      </c>
      <c r="D269" t="s">
        <v>896</v>
      </c>
      <c r="E269" s="2">
        <v>45550</v>
      </c>
      <c r="F269" t="s">
        <v>13</v>
      </c>
      <c r="G269" cm="1">
        <f t="array" aca="1" ref="G269" ca="1">SUMPRODUCT(--ISNUMBER(MID(D269,ROW(INDIRECT("1:"&amp;LEN(D269))),1)*1))</f>
        <v>1</v>
      </c>
      <c r="H269" t="b">
        <f t="shared" si="5"/>
        <v>0</v>
      </c>
    </row>
    <row r="270" spans="1:8" x14ac:dyDescent="0.3">
      <c r="A270">
        <v>269</v>
      </c>
      <c r="B270" t="s">
        <v>897</v>
      </c>
      <c r="C270" t="s">
        <v>898</v>
      </c>
      <c r="D270" t="s">
        <v>899</v>
      </c>
      <c r="E270" s="1">
        <v>45017</v>
      </c>
      <c r="F270" t="s">
        <v>250</v>
      </c>
      <c r="G270" cm="1">
        <f t="array" aca="1" ref="G270" ca="1">SUMPRODUCT(--ISNUMBER(MID(D270,ROW(INDIRECT("1:"&amp;LEN(D270))),1)*1))</f>
        <v>10</v>
      </c>
      <c r="H270" t="b">
        <f t="shared" si="5"/>
        <v>0</v>
      </c>
    </row>
    <row r="271" spans="1:8" x14ac:dyDescent="0.3">
      <c r="A271">
        <v>270</v>
      </c>
      <c r="B271" t="s">
        <v>900</v>
      </c>
      <c r="C271" t="s">
        <v>901</v>
      </c>
      <c r="D271" t="s">
        <v>902</v>
      </c>
      <c r="E271">
        <v>2022</v>
      </c>
      <c r="F271" t="s">
        <v>903</v>
      </c>
      <c r="G271" cm="1">
        <f t="array" aca="1" ref="G271" ca="1">SUMPRODUCT(--ISNUMBER(MID(D271,ROW(INDIRECT("1:"&amp;LEN(D271))),1)*1))</f>
        <v>0</v>
      </c>
      <c r="H271" t="b">
        <f t="shared" si="5"/>
        <v>0</v>
      </c>
    </row>
    <row r="272" spans="1:8" ht="409.6" x14ac:dyDescent="0.3">
      <c r="A272">
        <v>271</v>
      </c>
      <c r="B272" t="s">
        <v>904</v>
      </c>
      <c r="C272" t="s">
        <v>905</v>
      </c>
      <c r="D272" s="3" t="s">
        <v>906</v>
      </c>
      <c r="E272">
        <v>2024</v>
      </c>
      <c r="F272" t="s">
        <v>907</v>
      </c>
      <c r="G272" cm="1">
        <f t="array" aca="1" ref="G272" ca="1">SUMPRODUCT(--ISNUMBER(MID(D272,ROW(INDIRECT("1:"&amp;LEN(D272))),1)*1))</f>
        <v>0</v>
      </c>
      <c r="H272" t="b">
        <f t="shared" si="5"/>
        <v>0</v>
      </c>
    </row>
    <row r="273" spans="1:8" x14ac:dyDescent="0.3">
      <c r="A273">
        <v>272</v>
      </c>
      <c r="B273" t="s">
        <v>908</v>
      </c>
      <c r="C273" t="s">
        <v>909</v>
      </c>
      <c r="D273" t="s">
        <v>910</v>
      </c>
      <c r="E273" s="2">
        <v>44757</v>
      </c>
      <c r="F273" t="s">
        <v>105</v>
      </c>
      <c r="G273" cm="1">
        <f t="array" aca="1" ref="G273" ca="1">SUMPRODUCT(--ISNUMBER(MID(D273,ROW(INDIRECT("1:"&amp;LEN(D273))),1)*1))</f>
        <v>47</v>
      </c>
      <c r="H273" t="b">
        <f t="shared" si="5"/>
        <v>0</v>
      </c>
    </row>
    <row r="274" spans="1:8" x14ac:dyDescent="0.3">
      <c r="A274">
        <v>273</v>
      </c>
      <c r="B274" t="s">
        <v>911</v>
      </c>
      <c r="C274" t="s">
        <v>912</v>
      </c>
      <c r="D274" t="s">
        <v>913</v>
      </c>
      <c r="E274" s="2">
        <v>44967</v>
      </c>
      <c r="F274" t="s">
        <v>467</v>
      </c>
      <c r="G274" cm="1">
        <f t="array" aca="1" ref="G274" ca="1">SUMPRODUCT(--ISNUMBER(MID(D274,ROW(INDIRECT("1:"&amp;LEN(D274))),1)*1))</f>
        <v>32</v>
      </c>
      <c r="H274" t="b">
        <f t="shared" si="5"/>
        <v>0</v>
      </c>
    </row>
    <row r="275" spans="1:8" x14ac:dyDescent="0.3">
      <c r="A275">
        <v>274</v>
      </c>
      <c r="B275" t="s">
        <v>914</v>
      </c>
      <c r="C275" t="s">
        <v>915</v>
      </c>
      <c r="D275" t="s">
        <v>916</v>
      </c>
      <c r="E275" s="1">
        <v>44927</v>
      </c>
      <c r="F275" t="s">
        <v>25</v>
      </c>
      <c r="G275" cm="1">
        <f t="array" aca="1" ref="G275" ca="1">SUMPRODUCT(--ISNUMBER(MID(D275,ROW(INDIRECT("1:"&amp;LEN(D275))),1)*1))</f>
        <v>6</v>
      </c>
      <c r="H275" t="b">
        <f t="shared" si="5"/>
        <v>0</v>
      </c>
    </row>
    <row r="276" spans="1:8" x14ac:dyDescent="0.3">
      <c r="A276">
        <v>275</v>
      </c>
      <c r="B276" t="s">
        <v>917</v>
      </c>
      <c r="C276" t="s">
        <v>918</v>
      </c>
      <c r="D276" t="s">
        <v>919</v>
      </c>
      <c r="E276" s="1">
        <v>44713</v>
      </c>
      <c r="F276" t="s">
        <v>920</v>
      </c>
      <c r="G276" cm="1">
        <f t="array" aca="1" ref="G276" ca="1">SUMPRODUCT(--ISNUMBER(MID(D276,ROW(INDIRECT("1:"&amp;LEN(D276))),1)*1))</f>
        <v>0</v>
      </c>
      <c r="H276" t="b">
        <f t="shared" si="5"/>
        <v>0</v>
      </c>
    </row>
    <row r="277" spans="1:8" x14ac:dyDescent="0.3">
      <c r="A277">
        <v>276</v>
      </c>
      <c r="B277" t="s">
        <v>921</v>
      </c>
      <c r="C277" t="s">
        <v>922</v>
      </c>
      <c r="D277" t="s">
        <v>923</v>
      </c>
      <c r="E277" s="2">
        <v>45261</v>
      </c>
      <c r="F277" t="s">
        <v>689</v>
      </c>
      <c r="G277" cm="1">
        <f t="array" aca="1" ref="G277" ca="1">SUMPRODUCT(--ISNUMBER(MID(D277,ROW(INDIRECT("1:"&amp;LEN(D277))),1)*1))</f>
        <v>3</v>
      </c>
      <c r="H277" t="b">
        <f t="shared" si="5"/>
        <v>0</v>
      </c>
    </row>
    <row r="278" spans="1:8" x14ac:dyDescent="0.3">
      <c r="A278">
        <v>848</v>
      </c>
      <c r="B278" t="s">
        <v>2746</v>
      </c>
      <c r="C278" t="s">
        <v>2747</v>
      </c>
      <c r="D278" t="s">
        <v>2748</v>
      </c>
      <c r="E278" s="2">
        <v>43862</v>
      </c>
      <c r="F278" t="s">
        <v>65</v>
      </c>
      <c r="G278" cm="1">
        <f t="array" aca="1" ref="G278" ca="1">SUMPRODUCT(--ISNUMBER(MID(D278,ROW(INDIRECT("1:"&amp;LEN(D278))),1)*1))</f>
        <v>69</v>
      </c>
      <c r="H278" t="b">
        <f t="shared" si="5"/>
        <v>1</v>
      </c>
    </row>
    <row r="279" spans="1:8" x14ac:dyDescent="0.3">
      <c r="A279">
        <v>278</v>
      </c>
      <c r="B279" t="s">
        <v>928</v>
      </c>
      <c r="C279" t="s">
        <v>929</v>
      </c>
      <c r="D279" t="s">
        <v>930</v>
      </c>
      <c r="E279" s="2">
        <v>44864</v>
      </c>
      <c r="F279" t="s">
        <v>153</v>
      </c>
      <c r="G279" cm="1">
        <f t="array" aca="1" ref="G279" ca="1">SUMPRODUCT(--ISNUMBER(MID(D279,ROW(INDIRECT("1:"&amp;LEN(D279))),1)*1))</f>
        <v>0</v>
      </c>
      <c r="H279" t="b">
        <f t="shared" si="5"/>
        <v>0</v>
      </c>
    </row>
    <row r="280" spans="1:8" x14ac:dyDescent="0.3">
      <c r="A280">
        <v>279</v>
      </c>
      <c r="B280" t="s">
        <v>931</v>
      </c>
      <c r="C280" t="s">
        <v>932</v>
      </c>
      <c r="D280" t="s">
        <v>933</v>
      </c>
      <c r="E280" s="1">
        <v>44927</v>
      </c>
      <c r="F280" t="s">
        <v>58</v>
      </c>
      <c r="G280" cm="1">
        <f t="array" aca="1" ref="G280" ca="1">SUMPRODUCT(--ISNUMBER(MID(D280,ROW(INDIRECT("1:"&amp;LEN(D280))),1)*1))</f>
        <v>0</v>
      </c>
      <c r="H280" t="b">
        <f t="shared" si="5"/>
        <v>0</v>
      </c>
    </row>
    <row r="281" spans="1:8" x14ac:dyDescent="0.3">
      <c r="A281">
        <v>280</v>
      </c>
      <c r="B281" t="s">
        <v>934</v>
      </c>
      <c r="C281" t="s">
        <v>935</v>
      </c>
      <c r="D281" t="s">
        <v>936</v>
      </c>
      <c r="E281" s="2">
        <v>45000</v>
      </c>
      <c r="F281" t="s">
        <v>467</v>
      </c>
      <c r="G281" cm="1">
        <f t="array" aca="1" ref="G281" ca="1">SUMPRODUCT(--ISNUMBER(MID(D281,ROW(INDIRECT("1:"&amp;LEN(D281))),1)*1))</f>
        <v>11</v>
      </c>
      <c r="H281" t="b">
        <f t="shared" si="5"/>
        <v>0</v>
      </c>
    </row>
    <row r="282" spans="1:8" x14ac:dyDescent="0.3">
      <c r="A282">
        <v>1068</v>
      </c>
      <c r="B282" t="s">
        <v>3440</v>
      </c>
      <c r="C282" t="s">
        <v>3441</v>
      </c>
      <c r="D282" t="s">
        <v>3442</v>
      </c>
      <c r="E282" s="2">
        <v>43496</v>
      </c>
      <c r="F282" t="s">
        <v>41</v>
      </c>
      <c r="G282" cm="1">
        <f t="array" aca="1" ref="G282" ca="1">SUMPRODUCT(--ISNUMBER(MID(D282,ROW(INDIRECT("1:"&amp;LEN(D282))),1)*1))</f>
        <v>69</v>
      </c>
      <c r="H282" t="b">
        <f t="shared" si="5"/>
        <v>1</v>
      </c>
    </row>
    <row r="283" spans="1:8" x14ac:dyDescent="0.3">
      <c r="A283">
        <v>2948</v>
      </c>
      <c r="B283" t="s">
        <v>9294</v>
      </c>
      <c r="C283" t="s">
        <v>9295</v>
      </c>
      <c r="D283" t="s">
        <v>9296</v>
      </c>
      <c r="E283" s="2">
        <v>45458</v>
      </c>
      <c r="F283" t="s">
        <v>467</v>
      </c>
      <c r="G283" cm="1">
        <f t="array" aca="1" ref="G283" ca="1">SUMPRODUCT(--ISNUMBER(MID(D283,ROW(INDIRECT("1:"&amp;LEN(D283))),1)*1))</f>
        <v>69</v>
      </c>
      <c r="H283" t="b">
        <f t="shared" si="5"/>
        <v>1</v>
      </c>
    </row>
    <row r="284" spans="1:8" x14ac:dyDescent="0.3">
      <c r="A284">
        <v>283</v>
      </c>
      <c r="B284" t="s">
        <v>943</v>
      </c>
      <c r="C284" t="s">
        <v>944</v>
      </c>
      <c r="D284" t="s">
        <v>945</v>
      </c>
      <c r="E284" s="1">
        <v>44896</v>
      </c>
      <c r="F284" t="s">
        <v>262</v>
      </c>
      <c r="G284" cm="1">
        <f t="array" aca="1" ref="G284" ca="1">SUMPRODUCT(--ISNUMBER(MID(D284,ROW(INDIRECT("1:"&amp;LEN(D284))),1)*1))</f>
        <v>0</v>
      </c>
      <c r="H284" t="b">
        <f t="shared" si="5"/>
        <v>0</v>
      </c>
    </row>
    <row r="285" spans="1:8" x14ac:dyDescent="0.3">
      <c r="A285">
        <v>7516</v>
      </c>
      <c r="B285" t="s">
        <v>23290</v>
      </c>
      <c r="C285" t="s">
        <v>23291</v>
      </c>
      <c r="D285" t="s">
        <v>23292</v>
      </c>
      <c r="E285" s="1">
        <v>44256</v>
      </c>
      <c r="F285" t="s">
        <v>471</v>
      </c>
      <c r="G285" cm="1">
        <f t="array" aca="1" ref="G285" ca="1">SUMPRODUCT(--ISNUMBER(MID(D285,ROW(INDIRECT("1:"&amp;LEN(D285))),1)*1))</f>
        <v>69</v>
      </c>
      <c r="H285" t="b">
        <f t="shared" si="5"/>
        <v>1</v>
      </c>
    </row>
    <row r="286" spans="1:8" x14ac:dyDescent="0.3">
      <c r="A286">
        <v>285</v>
      </c>
      <c r="B286" t="s">
        <v>949</v>
      </c>
      <c r="C286" t="s">
        <v>950</v>
      </c>
      <c r="D286" t="s">
        <v>951</v>
      </c>
      <c r="E286" s="1">
        <v>44896</v>
      </c>
      <c r="F286" t="s">
        <v>101</v>
      </c>
      <c r="G286" cm="1">
        <f t="array" aca="1" ref="G286" ca="1">SUMPRODUCT(--ISNUMBER(MID(D286,ROW(INDIRECT("1:"&amp;LEN(D286))),1)*1))</f>
        <v>0</v>
      </c>
      <c r="H286" t="b">
        <f t="shared" si="5"/>
        <v>0</v>
      </c>
    </row>
    <row r="287" spans="1:8" x14ac:dyDescent="0.3">
      <c r="A287">
        <v>808</v>
      </c>
      <c r="B287" t="s">
        <v>2622</v>
      </c>
      <c r="C287" t="s">
        <v>2623</v>
      </c>
      <c r="D287" t="s">
        <v>2624</v>
      </c>
      <c r="E287" s="1">
        <v>44348</v>
      </c>
      <c r="F287" t="s">
        <v>262</v>
      </c>
      <c r="G287" cm="1">
        <f t="array" aca="1" ref="G287" ca="1">SUMPRODUCT(--ISNUMBER(MID(D287,ROW(INDIRECT("1:"&amp;LEN(D287))),1)*1))</f>
        <v>68</v>
      </c>
      <c r="H287" t="b">
        <f t="shared" si="5"/>
        <v>1</v>
      </c>
    </row>
    <row r="288" spans="1:8" x14ac:dyDescent="0.3">
      <c r="A288">
        <v>287</v>
      </c>
      <c r="B288" t="s">
        <v>956</v>
      </c>
      <c r="C288" t="s">
        <v>957</v>
      </c>
      <c r="D288" t="s">
        <v>958</v>
      </c>
      <c r="E288" s="1">
        <v>45352</v>
      </c>
      <c r="F288" t="s">
        <v>959</v>
      </c>
      <c r="G288" cm="1">
        <f t="array" aca="1" ref="G288" ca="1">SUMPRODUCT(--ISNUMBER(MID(D288,ROW(INDIRECT("1:"&amp;LEN(D288))),1)*1))</f>
        <v>0</v>
      </c>
      <c r="H288" t="b">
        <f t="shared" si="5"/>
        <v>0</v>
      </c>
    </row>
    <row r="289" spans="1:8" x14ac:dyDescent="0.3">
      <c r="A289">
        <v>288</v>
      </c>
      <c r="B289" t="s">
        <v>960</v>
      </c>
      <c r="C289" t="s">
        <v>961</v>
      </c>
      <c r="D289" t="s">
        <v>962</v>
      </c>
      <c r="E289" s="2">
        <v>45122</v>
      </c>
      <c r="F289" t="s">
        <v>699</v>
      </c>
      <c r="G289" cm="1">
        <f t="array" aca="1" ref="G289" ca="1">SUMPRODUCT(--ISNUMBER(MID(D289,ROW(INDIRECT("1:"&amp;LEN(D289))),1)*1))</f>
        <v>34</v>
      </c>
      <c r="H289" t="b">
        <f t="shared" si="5"/>
        <v>0</v>
      </c>
    </row>
    <row r="290" spans="1:8" x14ac:dyDescent="0.3">
      <c r="A290">
        <v>1215</v>
      </c>
      <c r="B290" t="s">
        <v>3905</v>
      </c>
      <c r="C290" t="s">
        <v>3906</v>
      </c>
      <c r="D290" t="s">
        <v>3907</v>
      </c>
      <c r="E290" s="2">
        <v>43120</v>
      </c>
      <c r="F290" t="s">
        <v>33</v>
      </c>
      <c r="G290" cm="1">
        <f t="array" aca="1" ref="G290" ca="1">SUMPRODUCT(--ISNUMBER(MID(D290,ROW(INDIRECT("1:"&amp;LEN(D290))),1)*1))</f>
        <v>68</v>
      </c>
      <c r="H290" t="b">
        <f t="shared" si="5"/>
        <v>1</v>
      </c>
    </row>
    <row r="291" spans="1:8" x14ac:dyDescent="0.3">
      <c r="A291">
        <v>290</v>
      </c>
      <c r="B291" t="s">
        <v>967</v>
      </c>
      <c r="C291" t="s">
        <v>968</v>
      </c>
      <c r="D291" t="s">
        <v>969</v>
      </c>
      <c r="E291" s="2">
        <v>44844</v>
      </c>
      <c r="F291" t="s">
        <v>33</v>
      </c>
      <c r="G291" cm="1">
        <f t="array" aca="1" ref="G291" ca="1">SUMPRODUCT(--ISNUMBER(MID(D291,ROW(INDIRECT("1:"&amp;LEN(D291))),1)*1))</f>
        <v>21</v>
      </c>
      <c r="H291" t="b">
        <f t="shared" si="5"/>
        <v>0</v>
      </c>
    </row>
    <row r="292" spans="1:8" x14ac:dyDescent="0.3">
      <c r="A292">
        <v>3010</v>
      </c>
      <c r="B292" t="s">
        <v>9485</v>
      </c>
      <c r="C292" t="s">
        <v>9486</v>
      </c>
      <c r="D292" t="s">
        <v>9487</v>
      </c>
      <c r="E292" s="2">
        <v>44256</v>
      </c>
      <c r="F292" t="s">
        <v>41</v>
      </c>
      <c r="G292" cm="1">
        <f t="array" aca="1" ref="G292" ca="1">SUMPRODUCT(--ISNUMBER(MID(D292,ROW(INDIRECT("1:"&amp;LEN(D292))),1)*1))</f>
        <v>68</v>
      </c>
      <c r="H292" t="b">
        <f t="shared" si="5"/>
        <v>1</v>
      </c>
    </row>
    <row r="293" spans="1:8" x14ac:dyDescent="0.3">
      <c r="A293">
        <v>292</v>
      </c>
      <c r="B293" t="s">
        <v>973</v>
      </c>
      <c r="C293" t="s">
        <v>974</v>
      </c>
      <c r="D293" t="s">
        <v>975</v>
      </c>
      <c r="E293" s="2">
        <v>44757</v>
      </c>
      <c r="F293" t="s">
        <v>9</v>
      </c>
      <c r="G293" cm="1">
        <f t="array" aca="1" ref="G293" ca="1">SUMPRODUCT(--ISNUMBER(MID(D293,ROW(INDIRECT("1:"&amp;LEN(D293))),1)*1))</f>
        <v>13</v>
      </c>
      <c r="H293" t="b">
        <f t="shared" si="5"/>
        <v>0</v>
      </c>
    </row>
    <row r="294" spans="1:8" x14ac:dyDescent="0.3">
      <c r="A294">
        <v>293</v>
      </c>
      <c r="B294" t="s">
        <v>976</v>
      </c>
      <c r="C294" t="s">
        <v>977</v>
      </c>
      <c r="D294" t="s">
        <v>978</v>
      </c>
      <c r="E294" s="1">
        <v>44621</v>
      </c>
      <c r="F294" t="s">
        <v>979</v>
      </c>
      <c r="G294" cm="1">
        <f t="array" aca="1" ref="G294" ca="1">SUMPRODUCT(--ISNUMBER(MID(D294,ROW(INDIRECT("1:"&amp;LEN(D294))),1)*1))</f>
        <v>5</v>
      </c>
      <c r="H294" t="b">
        <f t="shared" si="5"/>
        <v>0</v>
      </c>
    </row>
    <row r="295" spans="1:8" x14ac:dyDescent="0.3">
      <c r="A295">
        <v>294</v>
      </c>
      <c r="B295" t="s">
        <v>980</v>
      </c>
      <c r="C295" t="s">
        <v>981</v>
      </c>
      <c r="D295" t="s">
        <v>982</v>
      </c>
      <c r="E295" s="2">
        <v>44880</v>
      </c>
      <c r="F295" t="s">
        <v>13</v>
      </c>
      <c r="G295" cm="1">
        <f t="array" aca="1" ref="G295" ca="1">SUMPRODUCT(--ISNUMBER(MID(D295,ROW(INDIRECT("1:"&amp;LEN(D295))),1)*1))</f>
        <v>0</v>
      </c>
      <c r="H295" t="b">
        <f t="shared" si="5"/>
        <v>0</v>
      </c>
    </row>
    <row r="296" spans="1:8" x14ac:dyDescent="0.3">
      <c r="A296">
        <v>6065</v>
      </c>
      <c r="B296" t="s">
        <v>18859</v>
      </c>
      <c r="C296" t="s">
        <v>18860</v>
      </c>
      <c r="D296" t="s">
        <v>18861</v>
      </c>
      <c r="E296" s="2">
        <v>45580</v>
      </c>
      <c r="F296" t="s">
        <v>105</v>
      </c>
      <c r="G296" cm="1">
        <f t="array" aca="1" ref="G296" ca="1">SUMPRODUCT(--ISNUMBER(MID(D296,ROW(INDIRECT("1:"&amp;LEN(D296))),1)*1))</f>
        <v>68</v>
      </c>
      <c r="H296" t="b">
        <f t="shared" si="5"/>
        <v>1</v>
      </c>
    </row>
    <row r="297" spans="1:8" x14ac:dyDescent="0.3">
      <c r="A297">
        <v>296</v>
      </c>
      <c r="B297" t="s">
        <v>986</v>
      </c>
      <c r="C297" t="s">
        <v>987</v>
      </c>
      <c r="D297" t="s">
        <v>988</v>
      </c>
      <c r="E297" s="1">
        <v>44927</v>
      </c>
      <c r="F297" t="s">
        <v>58</v>
      </c>
      <c r="G297" cm="1">
        <f t="array" aca="1" ref="G297" ca="1">SUMPRODUCT(--ISNUMBER(MID(D297,ROW(INDIRECT("1:"&amp;LEN(D297))),1)*1))</f>
        <v>0</v>
      </c>
      <c r="H297" t="b">
        <f t="shared" si="5"/>
        <v>0</v>
      </c>
    </row>
    <row r="298" spans="1:8" x14ac:dyDescent="0.3">
      <c r="A298">
        <v>297</v>
      </c>
      <c r="B298" t="s">
        <v>989</v>
      </c>
      <c r="C298" t="s">
        <v>990</v>
      </c>
      <c r="D298" t="s">
        <v>991</v>
      </c>
      <c r="E298" s="1">
        <v>44805</v>
      </c>
      <c r="F298" t="s">
        <v>992</v>
      </c>
      <c r="G298" cm="1">
        <f t="array" aca="1" ref="G298" ca="1">SUMPRODUCT(--ISNUMBER(MID(D298,ROW(INDIRECT("1:"&amp;LEN(D298))),1)*1))</f>
        <v>19</v>
      </c>
      <c r="H298" t="b">
        <f t="shared" si="5"/>
        <v>0</v>
      </c>
    </row>
    <row r="299" spans="1:8" x14ac:dyDescent="0.3">
      <c r="A299">
        <v>187</v>
      </c>
      <c r="B299" t="s">
        <v>630</v>
      </c>
      <c r="C299" t="s">
        <v>631</v>
      </c>
      <c r="D299" t="s">
        <v>632</v>
      </c>
      <c r="E299" s="1">
        <v>45597</v>
      </c>
      <c r="F299" t="s">
        <v>633</v>
      </c>
      <c r="G299" cm="1">
        <f t="array" aca="1" ref="G299" ca="1">SUMPRODUCT(--ISNUMBER(MID(D299,ROW(INDIRECT("1:"&amp;LEN(D299))),1)*1))</f>
        <v>67</v>
      </c>
      <c r="H299" t="b">
        <f t="shared" si="5"/>
        <v>1</v>
      </c>
    </row>
    <row r="300" spans="1:8" x14ac:dyDescent="0.3">
      <c r="A300">
        <v>299</v>
      </c>
      <c r="B300" t="s">
        <v>996</v>
      </c>
      <c r="C300" t="s">
        <v>997</v>
      </c>
      <c r="D300" t="s">
        <v>998</v>
      </c>
      <c r="E300" s="1">
        <v>44835</v>
      </c>
      <c r="F300" t="s">
        <v>815</v>
      </c>
      <c r="G300" cm="1">
        <f t="array" aca="1" ref="G300" ca="1">SUMPRODUCT(--ISNUMBER(MID(D300,ROW(INDIRECT("1:"&amp;LEN(D300))),1)*1))</f>
        <v>0</v>
      </c>
      <c r="H300" t="b">
        <f t="shared" si="5"/>
        <v>0</v>
      </c>
    </row>
    <row r="301" spans="1:8" x14ac:dyDescent="0.3">
      <c r="A301">
        <v>300</v>
      </c>
      <c r="B301" t="s">
        <v>999</v>
      </c>
      <c r="C301" t="s">
        <v>1000</v>
      </c>
      <c r="D301" t="s">
        <v>1001</v>
      </c>
      <c r="E301" s="1">
        <v>44896</v>
      </c>
      <c r="F301" t="s">
        <v>101</v>
      </c>
      <c r="G301" cm="1">
        <f t="array" aca="1" ref="G301" ca="1">SUMPRODUCT(--ISNUMBER(MID(D301,ROW(INDIRECT("1:"&amp;LEN(D301))),1)*1))</f>
        <v>0</v>
      </c>
      <c r="H301" t="b">
        <f t="shared" si="5"/>
        <v>0</v>
      </c>
    </row>
    <row r="302" spans="1:8" x14ac:dyDescent="0.3">
      <c r="A302">
        <v>2251</v>
      </c>
      <c r="B302" t="s">
        <v>7138</v>
      </c>
      <c r="C302" t="s">
        <v>7139</v>
      </c>
      <c r="D302" t="s">
        <v>7140</v>
      </c>
      <c r="E302" s="2">
        <v>45525</v>
      </c>
      <c r="F302" t="s">
        <v>41</v>
      </c>
      <c r="G302" cm="1">
        <f t="array" aca="1" ref="G302" ca="1">SUMPRODUCT(--ISNUMBER(MID(D302,ROW(INDIRECT("1:"&amp;LEN(D302))),1)*1))</f>
        <v>67</v>
      </c>
      <c r="H302" t="b">
        <f t="shared" si="5"/>
        <v>1</v>
      </c>
    </row>
    <row r="303" spans="1:8" x14ac:dyDescent="0.3">
      <c r="A303">
        <v>302</v>
      </c>
      <c r="B303" t="s">
        <v>1006</v>
      </c>
      <c r="C303" t="s">
        <v>1007</v>
      </c>
      <c r="D303" t="s">
        <v>1008</v>
      </c>
      <c r="E303" s="2">
        <v>44849</v>
      </c>
      <c r="F303" t="s">
        <v>313</v>
      </c>
      <c r="G303" cm="1">
        <f t="array" aca="1" ref="G303" ca="1">SUMPRODUCT(--ISNUMBER(MID(D303,ROW(INDIRECT("1:"&amp;LEN(D303))),1)*1))</f>
        <v>20</v>
      </c>
      <c r="H303" t="b">
        <f t="shared" si="5"/>
        <v>0</v>
      </c>
    </row>
    <row r="304" spans="1:8" x14ac:dyDescent="0.3">
      <c r="A304">
        <v>303</v>
      </c>
      <c r="B304" t="s">
        <v>1009</v>
      </c>
      <c r="C304" t="s">
        <v>1010</v>
      </c>
      <c r="D304" t="s">
        <v>1011</v>
      </c>
      <c r="E304" s="2">
        <v>44757</v>
      </c>
      <c r="F304" t="s">
        <v>33</v>
      </c>
      <c r="G304" cm="1">
        <f t="array" aca="1" ref="G304" ca="1">SUMPRODUCT(--ISNUMBER(MID(D304,ROW(INDIRECT("1:"&amp;LEN(D304))),1)*1))</f>
        <v>17</v>
      </c>
      <c r="H304" t="b">
        <f t="shared" si="5"/>
        <v>0</v>
      </c>
    </row>
    <row r="305" spans="1:8" x14ac:dyDescent="0.3">
      <c r="A305">
        <v>304</v>
      </c>
      <c r="B305" t="s">
        <v>1012</v>
      </c>
      <c r="C305" t="s">
        <v>1013</v>
      </c>
      <c r="D305" t="s">
        <v>1014</v>
      </c>
      <c r="E305" s="2">
        <v>45170</v>
      </c>
      <c r="F305" t="s">
        <v>9</v>
      </c>
      <c r="G305" cm="1">
        <f t="array" aca="1" ref="G305" ca="1">SUMPRODUCT(--ISNUMBER(MID(D305,ROW(INDIRECT("1:"&amp;LEN(D305))),1)*1))</f>
        <v>3</v>
      </c>
      <c r="H305" t="b">
        <f t="shared" si="5"/>
        <v>0</v>
      </c>
    </row>
    <row r="306" spans="1:8" x14ac:dyDescent="0.3">
      <c r="A306">
        <v>4353</v>
      </c>
      <c r="B306" t="s">
        <v>13623</v>
      </c>
      <c r="C306" t="s">
        <v>13624</v>
      </c>
      <c r="D306" t="s">
        <v>13625</v>
      </c>
      <c r="E306" s="1">
        <v>40513</v>
      </c>
      <c r="F306" t="s">
        <v>471</v>
      </c>
      <c r="G306" cm="1">
        <f t="array" aca="1" ref="G306" ca="1">SUMPRODUCT(--ISNUMBER(MID(D306,ROW(INDIRECT("1:"&amp;LEN(D306))),1)*1))</f>
        <v>67</v>
      </c>
      <c r="H306" t="b">
        <f t="shared" si="5"/>
        <v>1</v>
      </c>
    </row>
    <row r="307" spans="1:8" x14ac:dyDescent="0.3">
      <c r="A307">
        <v>306</v>
      </c>
      <c r="B307" t="s">
        <v>1018</v>
      </c>
      <c r="C307" t="s">
        <v>1019</v>
      </c>
      <c r="D307" t="s">
        <v>1020</v>
      </c>
      <c r="E307" s="1">
        <v>44896</v>
      </c>
      <c r="F307" t="s">
        <v>262</v>
      </c>
      <c r="G307" cm="1">
        <f t="array" aca="1" ref="G307" ca="1">SUMPRODUCT(--ISNUMBER(MID(D307,ROW(INDIRECT("1:"&amp;LEN(D307))),1)*1))</f>
        <v>0</v>
      </c>
      <c r="H307" t="b">
        <f t="shared" si="5"/>
        <v>0</v>
      </c>
    </row>
    <row r="308" spans="1:8" x14ac:dyDescent="0.3">
      <c r="A308">
        <v>307</v>
      </c>
      <c r="B308" t="s">
        <v>1021</v>
      </c>
      <c r="C308" t="s">
        <v>1022</v>
      </c>
      <c r="D308" t="s">
        <v>1023</v>
      </c>
      <c r="E308" s="1">
        <v>44986</v>
      </c>
      <c r="F308" t="s">
        <v>1024</v>
      </c>
      <c r="G308" cm="1">
        <f t="array" aca="1" ref="G308" ca="1">SUMPRODUCT(--ISNUMBER(MID(D308,ROW(INDIRECT("1:"&amp;LEN(D308))),1)*1))</f>
        <v>2</v>
      </c>
      <c r="H308" t="b">
        <f t="shared" si="5"/>
        <v>0</v>
      </c>
    </row>
    <row r="309" spans="1:8" x14ac:dyDescent="0.3">
      <c r="A309">
        <v>308</v>
      </c>
      <c r="B309" t="s">
        <v>1025</v>
      </c>
      <c r="C309" t="s">
        <v>1026</v>
      </c>
      <c r="D309" t="s">
        <v>1027</v>
      </c>
      <c r="E309" s="1">
        <v>45536</v>
      </c>
      <c r="F309" t="s">
        <v>1028</v>
      </c>
      <c r="G309" cm="1">
        <f t="array" aca="1" ref="G309" ca="1">SUMPRODUCT(--ISNUMBER(MID(D309,ROW(INDIRECT("1:"&amp;LEN(D309))),1)*1))</f>
        <v>15</v>
      </c>
      <c r="H309" t="b">
        <f t="shared" si="5"/>
        <v>0</v>
      </c>
    </row>
    <row r="310" spans="1:8" x14ac:dyDescent="0.3">
      <c r="A310">
        <v>309</v>
      </c>
      <c r="B310" t="s">
        <v>1029</v>
      </c>
      <c r="C310" t="s">
        <v>1030</v>
      </c>
      <c r="D310" t="s">
        <v>1031</v>
      </c>
      <c r="E310" s="2">
        <v>45337</v>
      </c>
      <c r="F310" t="s">
        <v>153</v>
      </c>
      <c r="G310" cm="1">
        <f t="array" aca="1" ref="G310" ca="1">SUMPRODUCT(--ISNUMBER(MID(D310,ROW(INDIRECT("1:"&amp;LEN(D310))),1)*1))</f>
        <v>6</v>
      </c>
      <c r="H310" t="b">
        <f t="shared" si="5"/>
        <v>0</v>
      </c>
    </row>
    <row r="311" spans="1:8" x14ac:dyDescent="0.3">
      <c r="A311">
        <v>310</v>
      </c>
      <c r="B311" t="s">
        <v>1032</v>
      </c>
      <c r="C311" t="s">
        <v>1033</v>
      </c>
      <c r="D311" t="s">
        <v>1034</v>
      </c>
      <c r="E311" s="2">
        <v>44774</v>
      </c>
      <c r="F311" t="s">
        <v>65</v>
      </c>
      <c r="G311" cm="1">
        <f t="array" aca="1" ref="G311" ca="1">SUMPRODUCT(--ISNUMBER(MID(D311,ROW(INDIRECT("1:"&amp;LEN(D311))),1)*1))</f>
        <v>12</v>
      </c>
      <c r="H311" t="b">
        <f t="shared" si="5"/>
        <v>0</v>
      </c>
    </row>
    <row r="312" spans="1:8" x14ac:dyDescent="0.3">
      <c r="A312">
        <v>311</v>
      </c>
      <c r="B312" t="s">
        <v>1035</v>
      </c>
      <c r="C312" t="s">
        <v>1036</v>
      </c>
      <c r="D312" t="s">
        <v>1037</v>
      </c>
      <c r="E312" s="2">
        <v>44762</v>
      </c>
      <c r="F312" t="s">
        <v>33</v>
      </c>
      <c r="G312" cm="1">
        <f t="array" aca="1" ref="G312" ca="1">SUMPRODUCT(--ISNUMBER(MID(D312,ROW(INDIRECT("1:"&amp;LEN(D312))),1)*1))</f>
        <v>3</v>
      </c>
      <c r="H312" t="b">
        <f t="shared" si="5"/>
        <v>0</v>
      </c>
    </row>
    <row r="313" spans="1:8" x14ac:dyDescent="0.3">
      <c r="A313">
        <v>312</v>
      </c>
      <c r="B313" t="s">
        <v>1038</v>
      </c>
      <c r="C313" t="s">
        <v>1039</v>
      </c>
      <c r="D313" t="s">
        <v>1040</v>
      </c>
      <c r="E313" s="2">
        <v>44977</v>
      </c>
      <c r="F313" t="s">
        <v>373</v>
      </c>
      <c r="G313" cm="1">
        <f t="array" aca="1" ref="G313" ca="1">SUMPRODUCT(--ISNUMBER(MID(D313,ROW(INDIRECT("1:"&amp;LEN(D313))),1)*1))</f>
        <v>49</v>
      </c>
      <c r="H313" t="b">
        <f t="shared" si="5"/>
        <v>0</v>
      </c>
    </row>
    <row r="314" spans="1:8" x14ac:dyDescent="0.3">
      <c r="A314">
        <v>313</v>
      </c>
      <c r="B314" t="s">
        <v>1041</v>
      </c>
      <c r="C314" t="s">
        <v>1042</v>
      </c>
      <c r="D314" t="s">
        <v>1043</v>
      </c>
      <c r="E314" s="2">
        <v>44805</v>
      </c>
      <c r="F314" t="s">
        <v>94</v>
      </c>
      <c r="G314" cm="1">
        <f t="array" aca="1" ref="G314" ca="1">SUMPRODUCT(--ISNUMBER(MID(D314,ROW(INDIRECT("1:"&amp;LEN(D314))),1)*1))</f>
        <v>0</v>
      </c>
      <c r="H314" t="b">
        <f t="shared" si="5"/>
        <v>0</v>
      </c>
    </row>
    <row r="315" spans="1:8" x14ac:dyDescent="0.3">
      <c r="A315">
        <v>314</v>
      </c>
      <c r="B315" t="s">
        <v>1044</v>
      </c>
      <c r="C315" t="s">
        <v>1045</v>
      </c>
      <c r="D315" t="s">
        <v>1046</v>
      </c>
      <c r="E315" s="2">
        <v>45231</v>
      </c>
      <c r="F315" t="s">
        <v>1047</v>
      </c>
      <c r="G315" cm="1">
        <f t="array" aca="1" ref="G315" ca="1">SUMPRODUCT(--ISNUMBER(MID(D315,ROW(INDIRECT("1:"&amp;LEN(D315))),1)*1))</f>
        <v>21</v>
      </c>
      <c r="H315" t="b">
        <f t="shared" si="5"/>
        <v>0</v>
      </c>
    </row>
    <row r="316" spans="1:8" x14ac:dyDescent="0.3">
      <c r="A316">
        <v>5148</v>
      </c>
      <c r="B316" t="s">
        <v>16064</v>
      </c>
      <c r="C316" t="s">
        <v>16065</v>
      </c>
      <c r="D316" t="s">
        <v>16066</v>
      </c>
      <c r="E316" s="1">
        <v>45200</v>
      </c>
      <c r="F316" t="s">
        <v>204</v>
      </c>
      <c r="G316" cm="1">
        <f t="array" aca="1" ref="G316" ca="1">SUMPRODUCT(--ISNUMBER(MID(D316,ROW(INDIRECT("1:"&amp;LEN(D316))),1)*1))</f>
        <v>67</v>
      </c>
      <c r="H316" t="b">
        <f t="shared" si="5"/>
        <v>1</v>
      </c>
    </row>
    <row r="317" spans="1:8" x14ac:dyDescent="0.3">
      <c r="A317">
        <v>316</v>
      </c>
      <c r="B317" t="s">
        <v>1051</v>
      </c>
      <c r="C317" t="s">
        <v>1052</v>
      </c>
      <c r="D317" t="s">
        <v>1053</v>
      </c>
      <c r="E317" s="1">
        <v>45627</v>
      </c>
      <c r="F317" t="s">
        <v>25</v>
      </c>
      <c r="G317" cm="1">
        <f t="array" aca="1" ref="G317" ca="1">SUMPRODUCT(--ISNUMBER(MID(D317,ROW(INDIRECT("1:"&amp;LEN(D317))),1)*1))</f>
        <v>10</v>
      </c>
      <c r="H317" t="b">
        <f t="shared" si="5"/>
        <v>0</v>
      </c>
    </row>
    <row r="318" spans="1:8" x14ac:dyDescent="0.3">
      <c r="A318">
        <v>5398</v>
      </c>
      <c r="B318" t="s">
        <v>16830</v>
      </c>
      <c r="C318" t="s">
        <v>16831</v>
      </c>
      <c r="D318" t="s">
        <v>16832</v>
      </c>
      <c r="E318" s="1">
        <v>45444</v>
      </c>
      <c r="F318" t="s">
        <v>633</v>
      </c>
      <c r="G318" cm="1">
        <f t="array" aca="1" ref="G318" ca="1">SUMPRODUCT(--ISNUMBER(MID(D318,ROW(INDIRECT("1:"&amp;LEN(D318))),1)*1))</f>
        <v>67</v>
      </c>
      <c r="H318" t="b">
        <f t="shared" si="5"/>
        <v>1</v>
      </c>
    </row>
    <row r="319" spans="1:8" x14ac:dyDescent="0.3">
      <c r="A319">
        <v>318</v>
      </c>
      <c r="B319" t="s">
        <v>1057</v>
      </c>
      <c r="C319" t="s">
        <v>1058</v>
      </c>
      <c r="D319" t="s">
        <v>1059</v>
      </c>
      <c r="E319" s="2">
        <v>44941</v>
      </c>
      <c r="F319" t="s">
        <v>105</v>
      </c>
      <c r="G319" cm="1">
        <f t="array" aca="1" ref="G319" ca="1">SUMPRODUCT(--ISNUMBER(MID(D319,ROW(INDIRECT("1:"&amp;LEN(D319))),1)*1))</f>
        <v>15</v>
      </c>
      <c r="H319" t="b">
        <f t="shared" si="5"/>
        <v>0</v>
      </c>
    </row>
    <row r="320" spans="1:8" x14ac:dyDescent="0.3">
      <c r="A320">
        <v>319</v>
      </c>
      <c r="B320" t="s">
        <v>1060</v>
      </c>
      <c r="C320" t="s">
        <v>1061</v>
      </c>
      <c r="D320" t="s">
        <v>1062</v>
      </c>
      <c r="E320" s="2">
        <v>45336</v>
      </c>
      <c r="F320" t="s">
        <v>9</v>
      </c>
      <c r="G320" cm="1">
        <f t="array" aca="1" ref="G320" ca="1">SUMPRODUCT(--ISNUMBER(MID(D320,ROW(INDIRECT("1:"&amp;LEN(D320))),1)*1))</f>
        <v>12</v>
      </c>
      <c r="H320" t="b">
        <f t="shared" si="5"/>
        <v>0</v>
      </c>
    </row>
    <row r="321" spans="1:8" x14ac:dyDescent="0.3">
      <c r="A321">
        <v>320</v>
      </c>
      <c r="B321" t="s">
        <v>1063</v>
      </c>
      <c r="C321" t="s">
        <v>1064</v>
      </c>
      <c r="D321" t="s">
        <v>1065</v>
      </c>
      <c r="E321" s="2">
        <v>44727</v>
      </c>
      <c r="F321" t="s">
        <v>9</v>
      </c>
      <c r="G321" cm="1">
        <f t="array" aca="1" ref="G321" ca="1">SUMPRODUCT(--ISNUMBER(MID(D321,ROW(INDIRECT("1:"&amp;LEN(D321))),1)*1))</f>
        <v>8</v>
      </c>
      <c r="H321" t="b">
        <f t="shared" si="5"/>
        <v>0</v>
      </c>
    </row>
    <row r="322" spans="1:8" x14ac:dyDescent="0.3">
      <c r="A322">
        <v>321</v>
      </c>
      <c r="B322" t="s">
        <v>1066</v>
      </c>
      <c r="C322" t="s">
        <v>1067</v>
      </c>
      <c r="D322" t="s">
        <v>1068</v>
      </c>
      <c r="E322" s="1">
        <v>44774</v>
      </c>
      <c r="F322" t="s">
        <v>250</v>
      </c>
      <c r="G322" cm="1">
        <f t="array" aca="1" ref="G322" ca="1">SUMPRODUCT(--ISNUMBER(MID(D322,ROW(INDIRECT("1:"&amp;LEN(D322))),1)*1))</f>
        <v>1</v>
      </c>
      <c r="H322" t="b">
        <f t="shared" si="5"/>
        <v>0</v>
      </c>
    </row>
    <row r="323" spans="1:8" x14ac:dyDescent="0.3">
      <c r="A323">
        <v>7596</v>
      </c>
      <c r="B323" t="s">
        <v>23534</v>
      </c>
      <c r="C323" t="s">
        <v>23535</v>
      </c>
      <c r="D323" t="s">
        <v>23536</v>
      </c>
      <c r="E323" s="1">
        <v>42767</v>
      </c>
      <c r="F323" t="s">
        <v>65</v>
      </c>
      <c r="G323" cm="1">
        <f t="array" aca="1" ref="G323" ca="1">SUMPRODUCT(--ISNUMBER(MID(D323,ROW(INDIRECT("1:"&amp;LEN(D323))),1)*1))</f>
        <v>67</v>
      </c>
      <c r="H323" t="b">
        <f t="shared" si="5"/>
        <v>1</v>
      </c>
    </row>
    <row r="324" spans="1:8" x14ac:dyDescent="0.3">
      <c r="A324">
        <v>323</v>
      </c>
      <c r="B324" t="s">
        <v>1072</v>
      </c>
      <c r="C324" t="s">
        <v>1073</v>
      </c>
      <c r="D324" t="s">
        <v>1074</v>
      </c>
      <c r="E324" s="1">
        <v>44835</v>
      </c>
      <c r="F324" t="s">
        <v>1075</v>
      </c>
      <c r="G324" cm="1">
        <f t="array" aca="1" ref="G324" ca="1">SUMPRODUCT(--ISNUMBER(MID(D324,ROW(INDIRECT("1:"&amp;LEN(D324))),1)*1))</f>
        <v>0</v>
      </c>
      <c r="H324" t="b">
        <f t="shared" si="5"/>
        <v>0</v>
      </c>
    </row>
    <row r="325" spans="1:8" x14ac:dyDescent="0.3">
      <c r="A325">
        <v>324</v>
      </c>
      <c r="B325" t="s">
        <v>1076</v>
      </c>
      <c r="C325" t="s">
        <v>1077</v>
      </c>
      <c r="D325" t="s">
        <v>1078</v>
      </c>
      <c r="E325" s="2">
        <v>45200</v>
      </c>
      <c r="F325" t="s">
        <v>153</v>
      </c>
      <c r="G325" cm="1">
        <f t="array" aca="1" ref="G325" ca="1">SUMPRODUCT(--ISNUMBER(MID(D325,ROW(INDIRECT("1:"&amp;LEN(D325))),1)*1))</f>
        <v>2</v>
      </c>
      <c r="H325" t="b">
        <f t="shared" si="5"/>
        <v>0</v>
      </c>
    </row>
    <row r="326" spans="1:8" x14ac:dyDescent="0.3">
      <c r="A326">
        <v>325</v>
      </c>
      <c r="B326" t="s">
        <v>1079</v>
      </c>
      <c r="C326" t="s">
        <v>1080</v>
      </c>
      <c r="D326" t="s">
        <v>1081</v>
      </c>
      <c r="E326" s="2">
        <v>45026</v>
      </c>
      <c r="F326" t="s">
        <v>33</v>
      </c>
      <c r="G326" cm="1">
        <f t="array" aca="1" ref="G326" ca="1">SUMPRODUCT(--ISNUMBER(MID(D326,ROW(INDIRECT("1:"&amp;LEN(D326))),1)*1))</f>
        <v>0</v>
      </c>
      <c r="H326" t="b">
        <f t="shared" si="5"/>
        <v>0</v>
      </c>
    </row>
    <row r="327" spans="1:8" x14ac:dyDescent="0.3">
      <c r="A327">
        <v>326</v>
      </c>
      <c r="B327" t="s">
        <v>1082</v>
      </c>
      <c r="C327" t="s">
        <v>1083</v>
      </c>
      <c r="D327" t="s">
        <v>1084</v>
      </c>
      <c r="E327" s="1">
        <v>44593</v>
      </c>
      <c r="F327" t="s">
        <v>247</v>
      </c>
      <c r="G327" cm="1">
        <f t="array" aca="1" ref="G327" ca="1">SUMPRODUCT(--ISNUMBER(MID(D327,ROW(INDIRECT("1:"&amp;LEN(D327))),1)*1))</f>
        <v>0</v>
      </c>
      <c r="H327" t="b">
        <f t="shared" si="5"/>
        <v>0</v>
      </c>
    </row>
    <row r="328" spans="1:8" x14ac:dyDescent="0.3">
      <c r="A328">
        <v>327</v>
      </c>
      <c r="B328" t="s">
        <v>1085</v>
      </c>
      <c r="C328" t="s">
        <v>1086</v>
      </c>
      <c r="D328" t="s">
        <v>1087</v>
      </c>
      <c r="E328" s="1">
        <v>44713</v>
      </c>
      <c r="F328" t="s">
        <v>13</v>
      </c>
      <c r="G328" cm="1">
        <f t="array" aca="1" ref="G328" ca="1">SUMPRODUCT(--ISNUMBER(MID(D328,ROW(INDIRECT("1:"&amp;LEN(D328))),1)*1))</f>
        <v>1</v>
      </c>
      <c r="H328" t="b">
        <f t="shared" si="5"/>
        <v>0</v>
      </c>
    </row>
    <row r="329" spans="1:8" x14ac:dyDescent="0.3">
      <c r="A329">
        <v>328</v>
      </c>
      <c r="B329" t="s">
        <v>1088</v>
      </c>
      <c r="C329" t="s">
        <v>1089</v>
      </c>
      <c r="D329" t="s">
        <v>1090</v>
      </c>
      <c r="E329" s="1">
        <v>45566</v>
      </c>
      <c r="F329" t="s">
        <v>262</v>
      </c>
      <c r="G329" cm="1">
        <f t="array" aca="1" ref="G329" ca="1">SUMPRODUCT(--ISNUMBER(MID(D329,ROW(INDIRECT("1:"&amp;LEN(D329))),1)*1))</f>
        <v>26</v>
      </c>
      <c r="H329" t="b">
        <f t="shared" si="5"/>
        <v>0</v>
      </c>
    </row>
    <row r="330" spans="1:8" x14ac:dyDescent="0.3">
      <c r="A330">
        <v>329</v>
      </c>
      <c r="B330" t="s">
        <v>1091</v>
      </c>
      <c r="C330" t="s">
        <v>1092</v>
      </c>
      <c r="D330" t="s">
        <v>1093</v>
      </c>
      <c r="E330" s="2">
        <v>44819</v>
      </c>
      <c r="F330" t="s">
        <v>161</v>
      </c>
      <c r="G330" cm="1">
        <f t="array" aca="1" ref="G330" ca="1">SUMPRODUCT(--ISNUMBER(MID(D330,ROW(INDIRECT("1:"&amp;LEN(D330))),1)*1))</f>
        <v>10</v>
      </c>
      <c r="H330" t="b">
        <f t="shared" si="5"/>
        <v>0</v>
      </c>
    </row>
    <row r="331" spans="1:8" x14ac:dyDescent="0.3">
      <c r="A331">
        <v>330</v>
      </c>
      <c r="B331" t="s">
        <v>1094</v>
      </c>
      <c r="C331" t="s">
        <v>1095</v>
      </c>
      <c r="D331" t="s">
        <v>1096</v>
      </c>
      <c r="E331" s="2">
        <v>44661</v>
      </c>
      <c r="F331" t="s">
        <v>467</v>
      </c>
      <c r="G331" cm="1">
        <f t="array" aca="1" ref="G331" ca="1">SUMPRODUCT(--ISNUMBER(MID(D331,ROW(INDIRECT("1:"&amp;LEN(D331))),1)*1))</f>
        <v>0</v>
      </c>
      <c r="H331" t="b">
        <f t="shared" si="5"/>
        <v>0</v>
      </c>
    </row>
    <row r="332" spans="1:8" x14ac:dyDescent="0.3">
      <c r="A332">
        <v>331</v>
      </c>
      <c r="B332" t="s">
        <v>1097</v>
      </c>
      <c r="C332" t="s">
        <v>1098</v>
      </c>
      <c r="D332" t="s">
        <v>1099</v>
      </c>
      <c r="E332" s="1">
        <v>45658</v>
      </c>
      <c r="F332" t="s">
        <v>1100</v>
      </c>
      <c r="G332" cm="1">
        <f t="array" aca="1" ref="G332" ca="1">SUMPRODUCT(--ISNUMBER(MID(D332,ROW(INDIRECT("1:"&amp;LEN(D332))),1)*1))</f>
        <v>0</v>
      </c>
      <c r="H332" t="b">
        <f t="shared" ref="H332:H395" si="6">OR(ISNUMBER(FIND("Wh kg", D332)), ISNUMBER(FIND("F/g", D332)), ISNUMBER(FIND("ppm", D332)), ISNUMBER(FIND("ppb", D332)), ISNUMBER(FIND("mAh/g", D332)), ISNUMBER(FIND("kHz", D332)), ISNUMBER(FIND("°C", D332)), ISNUMBER(FIND(" pH", D332)), ISNUMBER(FIND("mg/L", D332)), ISNUMBER(FIND("mAhg", D332)), ISNUMBER(FIND("g/L", D332)), ISNUMBER(FIND("MPa", D332)))</f>
        <v>0</v>
      </c>
    </row>
    <row r="333" spans="1:8" x14ac:dyDescent="0.3">
      <c r="A333">
        <v>332</v>
      </c>
      <c r="B333" t="s">
        <v>1101</v>
      </c>
      <c r="C333" t="s">
        <v>1102</v>
      </c>
      <c r="D333" t="s">
        <v>1103</v>
      </c>
      <c r="E333" s="1">
        <v>45566</v>
      </c>
      <c r="F333" t="s">
        <v>25</v>
      </c>
      <c r="G333" cm="1">
        <f t="array" aca="1" ref="G333" ca="1">SUMPRODUCT(--ISNUMBER(MID(D333,ROW(INDIRECT("1:"&amp;LEN(D333))),1)*1))</f>
        <v>4</v>
      </c>
      <c r="H333" t="b">
        <f t="shared" si="6"/>
        <v>0</v>
      </c>
    </row>
    <row r="334" spans="1:8" x14ac:dyDescent="0.3">
      <c r="A334">
        <v>333</v>
      </c>
      <c r="B334" t="s">
        <v>1104</v>
      </c>
      <c r="C334" t="s">
        <v>1105</v>
      </c>
      <c r="D334" t="s">
        <v>1106</v>
      </c>
      <c r="E334" s="2">
        <v>45444</v>
      </c>
      <c r="F334" t="s">
        <v>13</v>
      </c>
      <c r="G334" cm="1">
        <f t="array" aca="1" ref="G334" ca="1">SUMPRODUCT(--ISNUMBER(MID(D334,ROW(INDIRECT("1:"&amp;LEN(D334))),1)*1))</f>
        <v>21</v>
      </c>
      <c r="H334" t="b">
        <f t="shared" si="6"/>
        <v>0</v>
      </c>
    </row>
    <row r="335" spans="1:8" x14ac:dyDescent="0.3">
      <c r="A335">
        <v>334</v>
      </c>
      <c r="B335" t="s">
        <v>1107</v>
      </c>
      <c r="C335" t="s">
        <v>1108</v>
      </c>
      <c r="D335" t="s">
        <v>1109</v>
      </c>
      <c r="E335" s="2">
        <v>44517</v>
      </c>
      <c r="F335" t="s">
        <v>669</v>
      </c>
      <c r="G335" cm="1">
        <f t="array" aca="1" ref="G335" ca="1">SUMPRODUCT(--ISNUMBER(MID(D335,ROW(INDIRECT("1:"&amp;LEN(D335))),1)*1))</f>
        <v>43</v>
      </c>
      <c r="H335" t="b">
        <f t="shared" si="6"/>
        <v>0</v>
      </c>
    </row>
    <row r="336" spans="1:8" x14ac:dyDescent="0.3">
      <c r="A336">
        <v>335</v>
      </c>
      <c r="B336" t="s">
        <v>1110</v>
      </c>
      <c r="C336" t="s">
        <v>1111</v>
      </c>
      <c r="D336" t="s">
        <v>1112</v>
      </c>
      <c r="E336" s="1">
        <v>44743</v>
      </c>
      <c r="F336" t="s">
        <v>122</v>
      </c>
      <c r="G336" cm="1">
        <f t="array" aca="1" ref="G336" ca="1">SUMPRODUCT(--ISNUMBER(MID(D336,ROW(INDIRECT("1:"&amp;LEN(D336))),1)*1))</f>
        <v>5</v>
      </c>
      <c r="H336" t="b">
        <f t="shared" si="6"/>
        <v>0</v>
      </c>
    </row>
    <row r="337" spans="1:8" x14ac:dyDescent="0.3">
      <c r="A337">
        <v>336</v>
      </c>
      <c r="B337" t="s">
        <v>1113</v>
      </c>
      <c r="C337" t="s">
        <v>473</v>
      </c>
      <c r="D337" t="s">
        <v>1114</v>
      </c>
      <c r="E337" s="2">
        <v>44501</v>
      </c>
      <c r="F337" t="s">
        <v>204</v>
      </c>
      <c r="G337" cm="1">
        <f t="array" aca="1" ref="G337" ca="1">SUMPRODUCT(--ISNUMBER(MID(D337,ROW(INDIRECT("1:"&amp;LEN(D337))),1)*1))</f>
        <v>2</v>
      </c>
      <c r="H337" t="b">
        <f t="shared" si="6"/>
        <v>0</v>
      </c>
    </row>
    <row r="338" spans="1:8" x14ac:dyDescent="0.3">
      <c r="A338">
        <v>337</v>
      </c>
      <c r="B338" t="s">
        <v>1115</v>
      </c>
      <c r="C338" t="s">
        <v>1116</v>
      </c>
      <c r="D338" t="s">
        <v>1117</v>
      </c>
      <c r="E338" s="1">
        <v>44896</v>
      </c>
      <c r="F338" t="s">
        <v>25</v>
      </c>
      <c r="G338" cm="1">
        <f t="array" aca="1" ref="G338" ca="1">SUMPRODUCT(--ISNUMBER(MID(D338,ROW(INDIRECT("1:"&amp;LEN(D338))),1)*1))</f>
        <v>4</v>
      </c>
      <c r="H338" t="b">
        <f t="shared" si="6"/>
        <v>0</v>
      </c>
    </row>
    <row r="339" spans="1:8" x14ac:dyDescent="0.3">
      <c r="A339">
        <v>338</v>
      </c>
      <c r="B339" t="s">
        <v>1118</v>
      </c>
      <c r="C339" t="s">
        <v>1119</v>
      </c>
      <c r="D339" t="s">
        <v>1120</v>
      </c>
      <c r="E339" s="2">
        <v>44625</v>
      </c>
      <c r="F339" t="s">
        <v>661</v>
      </c>
      <c r="G339" cm="1">
        <f t="array" aca="1" ref="G339" ca="1">SUMPRODUCT(--ISNUMBER(MID(D339,ROW(INDIRECT("1:"&amp;LEN(D339))),1)*1))</f>
        <v>0</v>
      </c>
      <c r="H339" t="b">
        <f t="shared" si="6"/>
        <v>0</v>
      </c>
    </row>
    <row r="340" spans="1:8" x14ac:dyDescent="0.3">
      <c r="A340">
        <v>339</v>
      </c>
      <c r="B340" t="s">
        <v>1121</v>
      </c>
      <c r="C340" t="s">
        <v>1122</v>
      </c>
      <c r="D340" t="s">
        <v>1123</v>
      </c>
      <c r="E340">
        <v>2024</v>
      </c>
      <c r="F340" t="s">
        <v>1124</v>
      </c>
      <c r="G340" cm="1">
        <f t="array" aca="1" ref="G340" ca="1">SUMPRODUCT(--ISNUMBER(MID(D340,ROW(INDIRECT("1:"&amp;LEN(D340))),1)*1))</f>
        <v>53</v>
      </c>
      <c r="H340" t="b">
        <f t="shared" si="6"/>
        <v>0</v>
      </c>
    </row>
    <row r="341" spans="1:8" x14ac:dyDescent="0.3">
      <c r="A341">
        <v>340</v>
      </c>
      <c r="B341" t="s">
        <v>1125</v>
      </c>
      <c r="C341" t="s">
        <v>1126</v>
      </c>
      <c r="D341" t="s">
        <v>1127</v>
      </c>
      <c r="E341" s="1">
        <v>44682</v>
      </c>
      <c r="F341" t="s">
        <v>122</v>
      </c>
      <c r="G341" cm="1">
        <f t="array" aca="1" ref="G341" ca="1">SUMPRODUCT(--ISNUMBER(MID(D341,ROW(INDIRECT("1:"&amp;LEN(D341))),1)*1))</f>
        <v>0</v>
      </c>
      <c r="H341" t="b">
        <f t="shared" si="6"/>
        <v>0</v>
      </c>
    </row>
    <row r="342" spans="1:8" x14ac:dyDescent="0.3">
      <c r="A342">
        <v>341</v>
      </c>
      <c r="B342" t="s">
        <v>1128</v>
      </c>
      <c r="C342" t="s">
        <v>1129</v>
      </c>
      <c r="D342" t="s">
        <v>1130</v>
      </c>
      <c r="E342" s="1">
        <v>44501</v>
      </c>
      <c r="F342" t="s">
        <v>1131</v>
      </c>
      <c r="G342" cm="1">
        <f t="array" aca="1" ref="G342" ca="1">SUMPRODUCT(--ISNUMBER(MID(D342,ROW(INDIRECT("1:"&amp;LEN(D342))),1)*1))</f>
        <v>0</v>
      </c>
      <c r="H342" t="b">
        <f t="shared" si="6"/>
        <v>0</v>
      </c>
    </row>
    <row r="343" spans="1:8" x14ac:dyDescent="0.3">
      <c r="A343">
        <v>342</v>
      </c>
      <c r="B343" t="s">
        <v>1132</v>
      </c>
      <c r="C343" t="s">
        <v>1133</v>
      </c>
      <c r="D343" t="s">
        <v>1134</v>
      </c>
      <c r="E343" s="2">
        <v>44915</v>
      </c>
      <c r="F343" t="s">
        <v>33</v>
      </c>
      <c r="G343" cm="1">
        <f t="array" aca="1" ref="G343" ca="1">SUMPRODUCT(--ISNUMBER(MID(D343,ROW(INDIRECT("1:"&amp;LEN(D343))),1)*1))</f>
        <v>7</v>
      </c>
      <c r="H343" t="b">
        <f t="shared" si="6"/>
        <v>0</v>
      </c>
    </row>
    <row r="344" spans="1:8" x14ac:dyDescent="0.3">
      <c r="A344">
        <v>8672</v>
      </c>
      <c r="B344" t="s">
        <v>27240</v>
      </c>
      <c r="C344" t="s">
        <v>27241</v>
      </c>
      <c r="D344" t="s">
        <v>27242</v>
      </c>
      <c r="E344" t="s">
        <v>25000</v>
      </c>
      <c r="F344" t="s">
        <v>471</v>
      </c>
      <c r="G344" cm="1">
        <f t="array" aca="1" ref="G344" ca="1">SUMPRODUCT(--ISNUMBER(MID(D344,ROW(INDIRECT("1:"&amp;LEN(D344))),1)*1))</f>
        <v>67</v>
      </c>
      <c r="H344" t="b">
        <f t="shared" si="6"/>
        <v>1</v>
      </c>
    </row>
    <row r="345" spans="1:8" x14ac:dyDescent="0.3">
      <c r="A345">
        <v>344</v>
      </c>
      <c r="B345" t="s">
        <v>1138</v>
      </c>
      <c r="C345" t="s">
        <v>1139</v>
      </c>
      <c r="D345" t="s">
        <v>1140</v>
      </c>
      <c r="E345" s="2">
        <v>44701</v>
      </c>
      <c r="F345" t="s">
        <v>377</v>
      </c>
      <c r="G345" cm="1">
        <f t="array" aca="1" ref="G345" ca="1">SUMPRODUCT(--ISNUMBER(MID(D345,ROW(INDIRECT("1:"&amp;LEN(D345))),1)*1))</f>
        <v>0</v>
      </c>
      <c r="H345" t="b">
        <f t="shared" si="6"/>
        <v>0</v>
      </c>
    </row>
    <row r="346" spans="1:8" x14ac:dyDescent="0.3">
      <c r="A346">
        <v>345</v>
      </c>
      <c r="B346" t="s">
        <v>1141</v>
      </c>
      <c r="C346" t="s">
        <v>1142</v>
      </c>
      <c r="D346" t="s">
        <v>1143</v>
      </c>
      <c r="E346" s="2">
        <v>45580</v>
      </c>
      <c r="F346" t="s">
        <v>1144</v>
      </c>
      <c r="G346" cm="1">
        <f t="array" aca="1" ref="G346" ca="1">SUMPRODUCT(--ISNUMBER(MID(D346,ROW(INDIRECT("1:"&amp;LEN(D346))),1)*1))</f>
        <v>0</v>
      </c>
      <c r="H346" t="b">
        <f t="shared" si="6"/>
        <v>0</v>
      </c>
    </row>
    <row r="347" spans="1:8" x14ac:dyDescent="0.3">
      <c r="A347">
        <v>346</v>
      </c>
      <c r="B347" t="s">
        <v>1145</v>
      </c>
      <c r="C347" t="s">
        <v>1146</v>
      </c>
      <c r="D347" t="s">
        <v>1147</v>
      </c>
      <c r="E347" s="1">
        <v>45444</v>
      </c>
      <c r="F347" t="s">
        <v>1148</v>
      </c>
      <c r="G347" cm="1">
        <f t="array" aca="1" ref="G347" ca="1">SUMPRODUCT(--ISNUMBER(MID(D347,ROW(INDIRECT("1:"&amp;LEN(D347))),1)*1))</f>
        <v>8</v>
      </c>
      <c r="H347" t="b">
        <f t="shared" si="6"/>
        <v>0</v>
      </c>
    </row>
    <row r="348" spans="1:8" x14ac:dyDescent="0.3">
      <c r="A348">
        <v>347</v>
      </c>
      <c r="B348" t="s">
        <v>1149</v>
      </c>
      <c r="C348" t="s">
        <v>1150</v>
      </c>
      <c r="D348" t="s">
        <v>1151</v>
      </c>
      <c r="E348" s="2">
        <v>44635</v>
      </c>
      <c r="F348" t="s">
        <v>33</v>
      </c>
      <c r="G348" cm="1">
        <f t="array" aca="1" ref="G348" ca="1">SUMPRODUCT(--ISNUMBER(MID(D348,ROW(INDIRECT("1:"&amp;LEN(D348))),1)*1))</f>
        <v>0</v>
      </c>
      <c r="H348" t="b">
        <f t="shared" si="6"/>
        <v>0</v>
      </c>
    </row>
    <row r="349" spans="1:8" x14ac:dyDescent="0.3">
      <c r="A349">
        <v>348</v>
      </c>
      <c r="B349" t="s">
        <v>1152</v>
      </c>
      <c r="C349" t="s">
        <v>1153</v>
      </c>
      <c r="D349" t="s">
        <v>1154</v>
      </c>
      <c r="E349" s="2">
        <v>45143</v>
      </c>
      <c r="F349" t="s">
        <v>170</v>
      </c>
      <c r="G349" cm="1">
        <f t="array" aca="1" ref="G349" ca="1">SUMPRODUCT(--ISNUMBER(MID(D349,ROW(INDIRECT("1:"&amp;LEN(D349))),1)*1))</f>
        <v>0</v>
      </c>
      <c r="H349" t="b">
        <f t="shared" si="6"/>
        <v>0</v>
      </c>
    </row>
    <row r="350" spans="1:8" x14ac:dyDescent="0.3">
      <c r="A350">
        <v>349</v>
      </c>
      <c r="B350" t="s">
        <v>1155</v>
      </c>
      <c r="C350" t="s">
        <v>1156</v>
      </c>
      <c r="D350" t="s">
        <v>1157</v>
      </c>
      <c r="E350" s="2">
        <v>45108</v>
      </c>
      <c r="F350" t="s">
        <v>65</v>
      </c>
      <c r="G350" cm="1">
        <f t="array" aca="1" ref="G350" ca="1">SUMPRODUCT(--ISNUMBER(MID(D350,ROW(INDIRECT("1:"&amp;LEN(D350))),1)*1))</f>
        <v>11</v>
      </c>
      <c r="H350" t="b">
        <f t="shared" si="6"/>
        <v>0</v>
      </c>
    </row>
    <row r="351" spans="1:8" x14ac:dyDescent="0.3">
      <c r="A351">
        <v>350</v>
      </c>
      <c r="B351" t="s">
        <v>1158</v>
      </c>
      <c r="C351" t="s">
        <v>1159</v>
      </c>
      <c r="D351" t="s">
        <v>1160</v>
      </c>
      <c r="E351" s="2">
        <v>45061</v>
      </c>
      <c r="F351" t="s">
        <v>65</v>
      </c>
      <c r="G351" cm="1">
        <f t="array" aca="1" ref="G351" ca="1">SUMPRODUCT(--ISNUMBER(MID(D351,ROW(INDIRECT("1:"&amp;LEN(D351))),1)*1))</f>
        <v>17</v>
      </c>
      <c r="H351" t="b">
        <f t="shared" si="6"/>
        <v>0</v>
      </c>
    </row>
    <row r="352" spans="1:8" x14ac:dyDescent="0.3">
      <c r="A352">
        <v>351</v>
      </c>
      <c r="B352" t="s">
        <v>1161</v>
      </c>
      <c r="C352" t="s">
        <v>1162</v>
      </c>
      <c r="D352" t="s">
        <v>1163</v>
      </c>
      <c r="E352" s="2">
        <v>44783</v>
      </c>
      <c r="F352" t="s">
        <v>33</v>
      </c>
      <c r="G352" cm="1">
        <f t="array" aca="1" ref="G352" ca="1">SUMPRODUCT(--ISNUMBER(MID(D352,ROW(INDIRECT("1:"&amp;LEN(D352))),1)*1))</f>
        <v>10</v>
      </c>
      <c r="H352" t="b">
        <f t="shared" si="6"/>
        <v>0</v>
      </c>
    </row>
    <row r="353" spans="1:8" x14ac:dyDescent="0.3">
      <c r="A353">
        <v>9043</v>
      </c>
      <c r="B353" t="s">
        <v>28413</v>
      </c>
      <c r="C353" t="s">
        <v>28414</v>
      </c>
      <c r="D353" t="s">
        <v>28415</v>
      </c>
      <c r="E353" t="s">
        <v>24581</v>
      </c>
      <c r="F353" t="s">
        <v>2413</v>
      </c>
      <c r="G353" cm="1">
        <f t="array" aca="1" ref="G353" ca="1">SUMPRODUCT(--ISNUMBER(MID(D353,ROW(INDIRECT("1:"&amp;LEN(D353))),1)*1))</f>
        <v>67</v>
      </c>
      <c r="H353" t="b">
        <f t="shared" si="6"/>
        <v>1</v>
      </c>
    </row>
    <row r="354" spans="1:8" x14ac:dyDescent="0.3">
      <c r="A354">
        <v>353</v>
      </c>
      <c r="B354" t="s">
        <v>1168</v>
      </c>
      <c r="C354" t="s">
        <v>1169</v>
      </c>
      <c r="D354" t="s">
        <v>1170</v>
      </c>
      <c r="E354" s="2">
        <v>45275</v>
      </c>
      <c r="F354" t="s">
        <v>153</v>
      </c>
      <c r="G354" cm="1">
        <f t="array" aca="1" ref="G354" ca="1">SUMPRODUCT(--ISNUMBER(MID(D354,ROW(INDIRECT("1:"&amp;LEN(D354))),1)*1))</f>
        <v>0</v>
      </c>
      <c r="H354" t="b">
        <f t="shared" si="6"/>
        <v>0</v>
      </c>
    </row>
    <row r="355" spans="1:8" x14ac:dyDescent="0.3">
      <c r="A355">
        <v>354</v>
      </c>
      <c r="B355" t="s">
        <v>1171</v>
      </c>
      <c r="C355" t="s">
        <v>1172</v>
      </c>
      <c r="D355" t="s">
        <v>1173</v>
      </c>
      <c r="E355" s="2">
        <v>44986</v>
      </c>
      <c r="F355" t="s">
        <v>9</v>
      </c>
      <c r="G355" cm="1">
        <f t="array" aca="1" ref="G355" ca="1">SUMPRODUCT(--ISNUMBER(MID(D355,ROW(INDIRECT("1:"&amp;LEN(D355))),1)*1))</f>
        <v>6</v>
      </c>
      <c r="H355" t="b">
        <f t="shared" si="6"/>
        <v>0</v>
      </c>
    </row>
    <row r="356" spans="1:8" x14ac:dyDescent="0.3">
      <c r="A356">
        <v>355</v>
      </c>
      <c r="B356" t="s">
        <v>1174</v>
      </c>
      <c r="C356" t="s">
        <v>1175</v>
      </c>
      <c r="D356" t="s">
        <v>1176</v>
      </c>
      <c r="E356" s="2">
        <v>45122</v>
      </c>
      <c r="F356" t="s">
        <v>33</v>
      </c>
      <c r="G356" cm="1">
        <f t="array" aca="1" ref="G356" ca="1">SUMPRODUCT(--ISNUMBER(MID(D356,ROW(INDIRECT("1:"&amp;LEN(D356))),1)*1))</f>
        <v>15</v>
      </c>
      <c r="H356" t="b">
        <f t="shared" si="6"/>
        <v>0</v>
      </c>
    </row>
    <row r="357" spans="1:8" x14ac:dyDescent="0.3">
      <c r="A357">
        <v>356</v>
      </c>
      <c r="B357" t="s">
        <v>1177</v>
      </c>
      <c r="C357" t="s">
        <v>1178</v>
      </c>
      <c r="D357" t="s">
        <v>1179</v>
      </c>
      <c r="E357" s="1">
        <v>45261</v>
      </c>
      <c r="F357" t="s">
        <v>233</v>
      </c>
      <c r="G357" cm="1">
        <f t="array" aca="1" ref="G357" ca="1">SUMPRODUCT(--ISNUMBER(MID(D357,ROW(INDIRECT("1:"&amp;LEN(D357))),1)*1))</f>
        <v>14</v>
      </c>
      <c r="H357" t="b">
        <f t="shared" si="6"/>
        <v>0</v>
      </c>
    </row>
    <row r="358" spans="1:8" x14ac:dyDescent="0.3">
      <c r="A358">
        <v>357</v>
      </c>
      <c r="B358" t="s">
        <v>1180</v>
      </c>
      <c r="C358" t="s">
        <v>1181</v>
      </c>
      <c r="D358" t="s">
        <v>1182</v>
      </c>
      <c r="E358" s="1">
        <v>44866</v>
      </c>
      <c r="F358" t="s">
        <v>65</v>
      </c>
      <c r="G358" cm="1">
        <f t="array" aca="1" ref="G358" ca="1">SUMPRODUCT(--ISNUMBER(MID(D358,ROW(INDIRECT("1:"&amp;LEN(D358))),1)*1))</f>
        <v>19</v>
      </c>
      <c r="H358" t="b">
        <f t="shared" si="6"/>
        <v>0</v>
      </c>
    </row>
    <row r="359" spans="1:8" x14ac:dyDescent="0.3">
      <c r="A359">
        <v>717</v>
      </c>
      <c r="B359" t="s">
        <v>2338</v>
      </c>
      <c r="C359" t="s">
        <v>2339</v>
      </c>
      <c r="D359" t="s">
        <v>2340</v>
      </c>
      <c r="E359" s="1">
        <v>45200</v>
      </c>
      <c r="F359" t="s">
        <v>262</v>
      </c>
      <c r="G359" cm="1">
        <f t="array" aca="1" ref="G359" ca="1">SUMPRODUCT(--ISNUMBER(MID(D359,ROW(INDIRECT("1:"&amp;LEN(D359))),1)*1))</f>
        <v>66</v>
      </c>
      <c r="H359" t="b">
        <f t="shared" si="6"/>
        <v>1</v>
      </c>
    </row>
    <row r="360" spans="1:8" x14ac:dyDescent="0.3">
      <c r="A360">
        <v>359</v>
      </c>
      <c r="B360" t="s">
        <v>1186</v>
      </c>
      <c r="C360" t="s">
        <v>1187</v>
      </c>
      <c r="D360" t="s">
        <v>1188</v>
      </c>
      <c r="E360" t="s">
        <v>129</v>
      </c>
      <c r="F360" t="s">
        <v>787</v>
      </c>
      <c r="G360" cm="1">
        <f t="array" aca="1" ref="G360" ca="1">SUMPRODUCT(--ISNUMBER(MID(D360,ROW(INDIRECT("1:"&amp;LEN(D360))),1)*1))</f>
        <v>15</v>
      </c>
      <c r="H360" t="b">
        <f t="shared" si="6"/>
        <v>0</v>
      </c>
    </row>
    <row r="361" spans="1:8" x14ac:dyDescent="0.3">
      <c r="A361">
        <v>6521</v>
      </c>
      <c r="B361" t="s">
        <v>20250</v>
      </c>
      <c r="C361" t="s">
        <v>20251</v>
      </c>
      <c r="D361" t="s">
        <v>20252</v>
      </c>
      <c r="E361" s="2">
        <v>45383</v>
      </c>
      <c r="F361" t="s">
        <v>13761</v>
      </c>
      <c r="G361" cm="1">
        <f t="array" aca="1" ref="G361" ca="1">SUMPRODUCT(--ISNUMBER(MID(D361,ROW(INDIRECT("1:"&amp;LEN(D361))),1)*1))</f>
        <v>66</v>
      </c>
      <c r="H361" t="b">
        <f t="shared" si="6"/>
        <v>1</v>
      </c>
    </row>
    <row r="362" spans="1:8" x14ac:dyDescent="0.3">
      <c r="A362">
        <v>361</v>
      </c>
      <c r="B362" t="s">
        <v>1193</v>
      </c>
      <c r="C362" t="s">
        <v>1194</v>
      </c>
      <c r="D362" t="s">
        <v>1195</v>
      </c>
      <c r="E362" s="2">
        <v>44839</v>
      </c>
      <c r="F362" t="s">
        <v>661</v>
      </c>
      <c r="G362" cm="1">
        <f t="array" aca="1" ref="G362" ca="1">SUMPRODUCT(--ISNUMBER(MID(D362,ROW(INDIRECT("1:"&amp;LEN(D362))),1)*1))</f>
        <v>4</v>
      </c>
      <c r="H362" t="b">
        <f t="shared" si="6"/>
        <v>0</v>
      </c>
    </row>
    <row r="363" spans="1:8" x14ac:dyDescent="0.3">
      <c r="A363">
        <v>362</v>
      </c>
      <c r="B363" t="s">
        <v>1196</v>
      </c>
      <c r="C363" t="s">
        <v>1197</v>
      </c>
      <c r="D363" t="s">
        <v>1198</v>
      </c>
      <c r="E363" s="2">
        <v>44686</v>
      </c>
      <c r="F363" t="s">
        <v>661</v>
      </c>
      <c r="G363" cm="1">
        <f t="array" aca="1" ref="G363" ca="1">SUMPRODUCT(--ISNUMBER(MID(D363,ROW(INDIRECT("1:"&amp;LEN(D363))),1)*1))</f>
        <v>0</v>
      </c>
      <c r="H363" t="b">
        <f t="shared" si="6"/>
        <v>0</v>
      </c>
    </row>
    <row r="364" spans="1:8" ht="409.6" x14ac:dyDescent="0.3">
      <c r="A364">
        <v>363</v>
      </c>
      <c r="B364" t="s">
        <v>1199</v>
      </c>
      <c r="C364" t="s">
        <v>1200</v>
      </c>
      <c r="D364" s="3" t="s">
        <v>1201</v>
      </c>
      <c r="E364">
        <v>2022</v>
      </c>
      <c r="F364" t="s">
        <v>1202</v>
      </c>
      <c r="G364" cm="1">
        <f t="array" aca="1" ref="G364" ca="1">SUMPRODUCT(--ISNUMBER(MID(D364,ROW(INDIRECT("1:"&amp;LEN(D364))),1)*1))</f>
        <v>2</v>
      </c>
      <c r="H364" t="b">
        <f t="shared" si="6"/>
        <v>0</v>
      </c>
    </row>
    <row r="365" spans="1:8" x14ac:dyDescent="0.3">
      <c r="A365">
        <v>8050</v>
      </c>
      <c r="B365" t="s">
        <v>25127</v>
      </c>
      <c r="C365" t="s">
        <v>25128</v>
      </c>
      <c r="D365" t="s">
        <v>25129</v>
      </c>
      <c r="E365" t="s">
        <v>25130</v>
      </c>
      <c r="F365" t="s">
        <v>284</v>
      </c>
      <c r="G365" cm="1">
        <f t="array" aca="1" ref="G365" ca="1">SUMPRODUCT(--ISNUMBER(MID(D365,ROW(INDIRECT("1:"&amp;LEN(D365))),1)*1))</f>
        <v>66</v>
      </c>
      <c r="H365" t="b">
        <f t="shared" si="6"/>
        <v>1</v>
      </c>
    </row>
    <row r="366" spans="1:8" x14ac:dyDescent="0.3">
      <c r="A366">
        <v>365</v>
      </c>
      <c r="B366" t="s">
        <v>1206</v>
      </c>
      <c r="C366" t="s">
        <v>1207</v>
      </c>
      <c r="D366" t="s">
        <v>1208</v>
      </c>
      <c r="E366" s="2">
        <v>44941</v>
      </c>
      <c r="F366" t="s">
        <v>33</v>
      </c>
      <c r="G366" cm="1">
        <f t="array" aca="1" ref="G366" ca="1">SUMPRODUCT(--ISNUMBER(MID(D366,ROW(INDIRECT("1:"&amp;LEN(D366))),1)*1))</f>
        <v>15</v>
      </c>
      <c r="H366" t="b">
        <f t="shared" si="6"/>
        <v>0</v>
      </c>
    </row>
    <row r="367" spans="1:8" x14ac:dyDescent="0.3">
      <c r="A367">
        <v>366</v>
      </c>
      <c r="B367" t="s">
        <v>1209</v>
      </c>
      <c r="C367" t="s">
        <v>1210</v>
      </c>
      <c r="D367" t="s">
        <v>1211</v>
      </c>
      <c r="E367" s="2">
        <v>44635</v>
      </c>
      <c r="F367" t="s">
        <v>33</v>
      </c>
      <c r="G367" cm="1">
        <f t="array" aca="1" ref="G367" ca="1">SUMPRODUCT(--ISNUMBER(MID(D367,ROW(INDIRECT("1:"&amp;LEN(D367))),1)*1))</f>
        <v>20</v>
      </c>
      <c r="H367" t="b">
        <f t="shared" si="6"/>
        <v>0</v>
      </c>
    </row>
    <row r="368" spans="1:8" x14ac:dyDescent="0.3">
      <c r="A368">
        <v>367</v>
      </c>
      <c r="B368" t="s">
        <v>1212</v>
      </c>
      <c r="C368" t="s">
        <v>1213</v>
      </c>
      <c r="D368" t="s">
        <v>1214</v>
      </c>
      <c r="E368" s="2">
        <v>45519</v>
      </c>
      <c r="F368" t="s">
        <v>45</v>
      </c>
      <c r="G368" cm="1">
        <f t="array" aca="1" ref="G368" ca="1">SUMPRODUCT(--ISNUMBER(MID(D368,ROW(INDIRECT("1:"&amp;LEN(D368))),1)*1))</f>
        <v>0</v>
      </c>
      <c r="H368" t="b">
        <f t="shared" si="6"/>
        <v>0</v>
      </c>
    </row>
    <row r="369" spans="1:8" x14ac:dyDescent="0.3">
      <c r="A369">
        <v>368</v>
      </c>
      <c r="B369" t="s">
        <v>1215</v>
      </c>
      <c r="C369" t="s">
        <v>1216</v>
      </c>
      <c r="D369" t="s">
        <v>1217</v>
      </c>
      <c r="E369" s="2">
        <v>44593</v>
      </c>
      <c r="F369" t="s">
        <v>65</v>
      </c>
      <c r="G369" cm="1">
        <f t="array" aca="1" ref="G369" ca="1">SUMPRODUCT(--ISNUMBER(MID(D369,ROW(INDIRECT("1:"&amp;LEN(D369))),1)*1))</f>
        <v>0</v>
      </c>
      <c r="H369" t="b">
        <f t="shared" si="6"/>
        <v>0</v>
      </c>
    </row>
    <row r="370" spans="1:8" x14ac:dyDescent="0.3">
      <c r="A370">
        <v>369</v>
      </c>
      <c r="B370" t="s">
        <v>1218</v>
      </c>
      <c r="C370" t="s">
        <v>1219</v>
      </c>
      <c r="D370" t="s">
        <v>1220</v>
      </c>
      <c r="E370" s="2">
        <v>44682</v>
      </c>
      <c r="F370" t="s">
        <v>467</v>
      </c>
      <c r="G370" cm="1">
        <f t="array" aca="1" ref="G370" ca="1">SUMPRODUCT(--ISNUMBER(MID(D370,ROW(INDIRECT("1:"&amp;LEN(D370))),1)*1))</f>
        <v>2</v>
      </c>
      <c r="H370" t="b">
        <f t="shared" si="6"/>
        <v>0</v>
      </c>
    </row>
    <row r="371" spans="1:8" x14ac:dyDescent="0.3">
      <c r="A371">
        <v>370</v>
      </c>
      <c r="B371" t="s">
        <v>1221</v>
      </c>
      <c r="C371" t="s">
        <v>1222</v>
      </c>
      <c r="D371" t="s">
        <v>1223</v>
      </c>
      <c r="E371" s="2">
        <v>44621</v>
      </c>
      <c r="F371" t="s">
        <v>105</v>
      </c>
      <c r="G371" cm="1">
        <f t="array" aca="1" ref="G371" ca="1">SUMPRODUCT(--ISNUMBER(MID(D371,ROW(INDIRECT("1:"&amp;LEN(D371))),1)*1))</f>
        <v>5</v>
      </c>
      <c r="H371" t="b">
        <f t="shared" si="6"/>
        <v>0</v>
      </c>
    </row>
    <row r="372" spans="1:8" x14ac:dyDescent="0.3">
      <c r="A372">
        <v>1731</v>
      </c>
      <c r="B372" t="s">
        <v>5523</v>
      </c>
      <c r="C372" t="s">
        <v>5524</v>
      </c>
      <c r="D372" t="s">
        <v>5525</v>
      </c>
      <c r="E372" s="2">
        <v>45361</v>
      </c>
      <c r="F372" t="s">
        <v>33</v>
      </c>
      <c r="G372" cm="1">
        <f t="array" aca="1" ref="G372" ca="1">SUMPRODUCT(--ISNUMBER(MID(D372,ROW(INDIRECT("1:"&amp;LEN(D372))),1)*1))</f>
        <v>65</v>
      </c>
      <c r="H372" t="b">
        <f t="shared" si="6"/>
        <v>1</v>
      </c>
    </row>
    <row r="373" spans="1:8" x14ac:dyDescent="0.3">
      <c r="A373">
        <v>372</v>
      </c>
      <c r="B373" t="s">
        <v>1227</v>
      </c>
      <c r="C373" t="s">
        <v>1228</v>
      </c>
      <c r="D373" t="s">
        <v>1229</v>
      </c>
      <c r="E373" s="1">
        <v>45566</v>
      </c>
      <c r="F373" t="s">
        <v>301</v>
      </c>
      <c r="G373" cm="1">
        <f t="array" aca="1" ref="G373" ca="1">SUMPRODUCT(--ISNUMBER(MID(D373,ROW(INDIRECT("1:"&amp;LEN(D373))),1)*1))</f>
        <v>0</v>
      </c>
      <c r="H373" t="b">
        <f t="shared" si="6"/>
        <v>0</v>
      </c>
    </row>
    <row r="374" spans="1:8" x14ac:dyDescent="0.3">
      <c r="A374">
        <v>2049</v>
      </c>
      <c r="B374" t="s">
        <v>6512</v>
      </c>
      <c r="C374" t="s">
        <v>6513</v>
      </c>
      <c r="D374" t="s">
        <v>6514</v>
      </c>
      <c r="E374" s="2">
        <v>39394</v>
      </c>
      <c r="F374" t="s">
        <v>153</v>
      </c>
      <c r="G374" cm="1">
        <f t="array" aca="1" ref="G374" ca="1">SUMPRODUCT(--ISNUMBER(MID(D374,ROW(INDIRECT("1:"&amp;LEN(D374))),1)*1))</f>
        <v>65</v>
      </c>
      <c r="H374" t="b">
        <f t="shared" si="6"/>
        <v>1</v>
      </c>
    </row>
    <row r="375" spans="1:8" x14ac:dyDescent="0.3">
      <c r="A375">
        <v>374</v>
      </c>
      <c r="B375" t="s">
        <v>1233</v>
      </c>
      <c r="C375" t="s">
        <v>1234</v>
      </c>
      <c r="D375" t="s">
        <v>1235</v>
      </c>
      <c r="E375" s="2">
        <v>45342</v>
      </c>
      <c r="F375" t="s">
        <v>313</v>
      </c>
      <c r="G375" cm="1">
        <f t="array" aca="1" ref="G375" ca="1">SUMPRODUCT(--ISNUMBER(MID(D375,ROW(INDIRECT("1:"&amp;LEN(D375))),1)*1))</f>
        <v>24</v>
      </c>
      <c r="H375" t="b">
        <f t="shared" si="6"/>
        <v>0</v>
      </c>
    </row>
    <row r="376" spans="1:8" x14ac:dyDescent="0.3">
      <c r="A376">
        <v>375</v>
      </c>
      <c r="B376" t="s">
        <v>1236</v>
      </c>
      <c r="C376" t="s">
        <v>1237</v>
      </c>
      <c r="D376" t="s">
        <v>1238</v>
      </c>
      <c r="E376" s="1">
        <v>45536</v>
      </c>
      <c r="F376" t="s">
        <v>679</v>
      </c>
      <c r="G376" cm="1">
        <f t="array" aca="1" ref="G376" ca="1">SUMPRODUCT(--ISNUMBER(MID(D376,ROW(INDIRECT("1:"&amp;LEN(D376))),1)*1))</f>
        <v>0</v>
      </c>
      <c r="H376" t="b">
        <f t="shared" si="6"/>
        <v>0</v>
      </c>
    </row>
    <row r="377" spans="1:8" x14ac:dyDescent="0.3">
      <c r="A377">
        <v>376</v>
      </c>
      <c r="B377" t="s">
        <v>1239</v>
      </c>
      <c r="C377" t="s">
        <v>1240</v>
      </c>
      <c r="D377" t="s">
        <v>1241</v>
      </c>
      <c r="E377" s="2">
        <v>44962</v>
      </c>
      <c r="F377" t="s">
        <v>661</v>
      </c>
      <c r="G377" cm="1">
        <f t="array" aca="1" ref="G377" ca="1">SUMPRODUCT(--ISNUMBER(MID(D377,ROW(INDIRECT("1:"&amp;LEN(D377))),1)*1))</f>
        <v>14</v>
      </c>
      <c r="H377" t="b">
        <f t="shared" si="6"/>
        <v>0</v>
      </c>
    </row>
    <row r="378" spans="1:8" x14ac:dyDescent="0.3">
      <c r="A378">
        <v>1284</v>
      </c>
      <c r="B378" t="s">
        <v>4129</v>
      </c>
      <c r="C378" t="s">
        <v>4130</v>
      </c>
      <c r="D378" t="s">
        <v>4131</v>
      </c>
      <c r="E378" s="2">
        <v>42233</v>
      </c>
      <c r="F378" t="s">
        <v>41</v>
      </c>
      <c r="G378" cm="1">
        <f t="array" aca="1" ref="G378" ca="1">SUMPRODUCT(--ISNUMBER(MID(D378,ROW(INDIRECT("1:"&amp;LEN(D378))),1)*1))</f>
        <v>64</v>
      </c>
      <c r="H378" t="b">
        <f t="shared" si="6"/>
        <v>1</v>
      </c>
    </row>
    <row r="379" spans="1:8" x14ac:dyDescent="0.3">
      <c r="A379">
        <v>378</v>
      </c>
      <c r="B379" t="s">
        <v>1245</v>
      </c>
      <c r="C379" t="s">
        <v>1246</v>
      </c>
      <c r="D379" t="s">
        <v>1247</v>
      </c>
      <c r="E379" s="1">
        <v>44805</v>
      </c>
      <c r="F379" t="s">
        <v>250</v>
      </c>
      <c r="G379" cm="1">
        <f t="array" aca="1" ref="G379" ca="1">SUMPRODUCT(--ISNUMBER(MID(D379,ROW(INDIRECT("1:"&amp;LEN(D379))),1)*1))</f>
        <v>30</v>
      </c>
      <c r="H379" t="b">
        <f t="shared" si="6"/>
        <v>0</v>
      </c>
    </row>
    <row r="380" spans="1:8" x14ac:dyDescent="0.3">
      <c r="A380">
        <v>379</v>
      </c>
      <c r="B380" t="s">
        <v>1248</v>
      </c>
      <c r="C380" t="s">
        <v>1249</v>
      </c>
      <c r="D380" t="s">
        <v>1250</v>
      </c>
      <c r="E380" s="1">
        <v>45627</v>
      </c>
      <c r="F380" t="s">
        <v>1251</v>
      </c>
      <c r="G380" cm="1">
        <f t="array" aca="1" ref="G380" ca="1">SUMPRODUCT(--ISNUMBER(MID(D380,ROW(INDIRECT("1:"&amp;LEN(D380))),1)*1))</f>
        <v>0</v>
      </c>
      <c r="H380" t="b">
        <f t="shared" si="6"/>
        <v>0</v>
      </c>
    </row>
    <row r="381" spans="1:8" x14ac:dyDescent="0.3">
      <c r="A381">
        <v>380</v>
      </c>
      <c r="B381" t="s">
        <v>1252</v>
      </c>
      <c r="C381" t="s">
        <v>1253</v>
      </c>
      <c r="D381" t="s">
        <v>1254</v>
      </c>
      <c r="E381" s="2">
        <v>44621</v>
      </c>
      <c r="F381" t="s">
        <v>65</v>
      </c>
      <c r="G381" cm="1">
        <f t="array" aca="1" ref="G381" ca="1">SUMPRODUCT(--ISNUMBER(MID(D381,ROW(INDIRECT("1:"&amp;LEN(D381))),1)*1))</f>
        <v>2</v>
      </c>
      <c r="H381" t="b">
        <f t="shared" si="6"/>
        <v>0</v>
      </c>
    </row>
    <row r="382" spans="1:8" x14ac:dyDescent="0.3">
      <c r="A382">
        <v>381</v>
      </c>
      <c r="B382" t="s">
        <v>1255</v>
      </c>
      <c r="C382" t="s">
        <v>1256</v>
      </c>
      <c r="D382" t="s">
        <v>1257</v>
      </c>
      <c r="E382" s="1">
        <v>45627</v>
      </c>
      <c r="F382" t="s">
        <v>616</v>
      </c>
      <c r="G382" cm="1">
        <f t="array" aca="1" ref="G382" ca="1">SUMPRODUCT(--ISNUMBER(MID(D382,ROW(INDIRECT("1:"&amp;LEN(D382))),1)*1))</f>
        <v>4</v>
      </c>
      <c r="H382" t="b">
        <f t="shared" si="6"/>
        <v>0</v>
      </c>
    </row>
    <row r="383" spans="1:8" x14ac:dyDescent="0.3">
      <c r="A383">
        <v>382</v>
      </c>
      <c r="B383" t="s">
        <v>1258</v>
      </c>
      <c r="C383" t="s">
        <v>1259</v>
      </c>
      <c r="D383" t="s">
        <v>1260</v>
      </c>
      <c r="E383" s="2">
        <v>45139</v>
      </c>
      <c r="F383" t="s">
        <v>373</v>
      </c>
      <c r="G383" cm="1">
        <f t="array" aca="1" ref="G383" ca="1">SUMPRODUCT(--ISNUMBER(MID(D383,ROW(INDIRECT("1:"&amp;LEN(D383))),1)*1))</f>
        <v>38</v>
      </c>
      <c r="H383" t="b">
        <f t="shared" si="6"/>
        <v>0</v>
      </c>
    </row>
    <row r="384" spans="1:8" x14ac:dyDescent="0.3">
      <c r="A384">
        <v>383</v>
      </c>
      <c r="B384" t="s">
        <v>1261</v>
      </c>
      <c r="C384" t="s">
        <v>1262</v>
      </c>
      <c r="D384" t="s">
        <v>1263</v>
      </c>
      <c r="E384" s="1">
        <v>44896</v>
      </c>
      <c r="F384" t="s">
        <v>58</v>
      </c>
      <c r="G384" cm="1">
        <f t="array" aca="1" ref="G384" ca="1">SUMPRODUCT(--ISNUMBER(MID(D384,ROW(INDIRECT("1:"&amp;LEN(D384))),1)*1))</f>
        <v>4</v>
      </c>
      <c r="H384" t="b">
        <f t="shared" si="6"/>
        <v>0</v>
      </c>
    </row>
    <row r="385" spans="1:8" x14ac:dyDescent="0.3">
      <c r="A385">
        <v>384</v>
      </c>
      <c r="B385" t="s">
        <v>1264</v>
      </c>
      <c r="C385" t="s">
        <v>1265</v>
      </c>
      <c r="D385" t="s">
        <v>1266</v>
      </c>
      <c r="E385" t="s">
        <v>1267</v>
      </c>
      <c r="F385" t="s">
        <v>1268</v>
      </c>
      <c r="G385" cm="1">
        <f t="array" aca="1" ref="G385" ca="1">SUMPRODUCT(--ISNUMBER(MID(D385,ROW(INDIRECT("1:"&amp;LEN(D385))),1)*1))</f>
        <v>0</v>
      </c>
      <c r="H385" t="b">
        <f t="shared" si="6"/>
        <v>0</v>
      </c>
    </row>
    <row r="386" spans="1:8" x14ac:dyDescent="0.3">
      <c r="A386">
        <v>385</v>
      </c>
      <c r="B386" t="s">
        <v>1269</v>
      </c>
      <c r="C386" t="s">
        <v>1270</v>
      </c>
      <c r="D386" t="s">
        <v>1271</v>
      </c>
      <c r="E386" s="2">
        <v>45534</v>
      </c>
      <c r="F386" t="s">
        <v>45</v>
      </c>
      <c r="G386" cm="1">
        <f t="array" aca="1" ref="G386" ca="1">SUMPRODUCT(--ISNUMBER(MID(D386,ROW(INDIRECT("1:"&amp;LEN(D386))),1)*1))</f>
        <v>0</v>
      </c>
      <c r="H386" t="b">
        <f t="shared" si="6"/>
        <v>0</v>
      </c>
    </row>
    <row r="387" spans="1:8" x14ac:dyDescent="0.3">
      <c r="A387">
        <v>386</v>
      </c>
      <c r="B387" t="s">
        <v>1272</v>
      </c>
      <c r="C387" t="s">
        <v>1273</v>
      </c>
      <c r="D387" t="s">
        <v>1274</v>
      </c>
      <c r="E387" t="s">
        <v>1275</v>
      </c>
      <c r="F387" t="s">
        <v>1276</v>
      </c>
      <c r="G387" cm="1">
        <f t="array" aca="1" ref="G387" ca="1">SUMPRODUCT(--ISNUMBER(MID(D387,ROW(INDIRECT("1:"&amp;LEN(D387))),1)*1))</f>
        <v>0</v>
      </c>
      <c r="H387" t="b">
        <f t="shared" si="6"/>
        <v>0</v>
      </c>
    </row>
    <row r="388" spans="1:8" x14ac:dyDescent="0.3">
      <c r="A388">
        <v>387</v>
      </c>
      <c r="B388" t="s">
        <v>1277</v>
      </c>
      <c r="C388" t="s">
        <v>1278</v>
      </c>
      <c r="D388" t="s">
        <v>1279</v>
      </c>
      <c r="E388" s="2">
        <v>44301</v>
      </c>
      <c r="F388" t="s">
        <v>153</v>
      </c>
      <c r="G388" cm="1">
        <f t="array" aca="1" ref="G388" ca="1">SUMPRODUCT(--ISNUMBER(MID(D388,ROW(INDIRECT("1:"&amp;LEN(D388))),1)*1))</f>
        <v>0</v>
      </c>
      <c r="H388" t="b">
        <f t="shared" si="6"/>
        <v>0</v>
      </c>
    </row>
    <row r="389" spans="1:8" x14ac:dyDescent="0.3">
      <c r="A389">
        <v>388</v>
      </c>
      <c r="B389" t="s">
        <v>1280</v>
      </c>
      <c r="C389" t="s">
        <v>1281</v>
      </c>
      <c r="D389" t="s">
        <v>1282</v>
      </c>
      <c r="E389" s="1">
        <v>45231</v>
      </c>
      <c r="F389" t="s">
        <v>58</v>
      </c>
      <c r="G389" cm="1">
        <f t="array" aca="1" ref="G389" ca="1">SUMPRODUCT(--ISNUMBER(MID(D389,ROW(INDIRECT("1:"&amp;LEN(D389))),1)*1))</f>
        <v>11</v>
      </c>
      <c r="H389" t="b">
        <f t="shared" si="6"/>
        <v>0</v>
      </c>
    </row>
    <row r="390" spans="1:8" x14ac:dyDescent="0.3">
      <c r="A390">
        <v>389</v>
      </c>
      <c r="B390" t="s">
        <v>1283</v>
      </c>
      <c r="C390" t="s">
        <v>1284</v>
      </c>
      <c r="D390" t="s">
        <v>1285</v>
      </c>
      <c r="E390" s="1">
        <v>44593</v>
      </c>
      <c r="F390" t="s">
        <v>1286</v>
      </c>
      <c r="G390" cm="1">
        <f t="array" aca="1" ref="G390" ca="1">SUMPRODUCT(--ISNUMBER(MID(D390,ROW(INDIRECT("1:"&amp;LEN(D390))),1)*1))</f>
        <v>0</v>
      </c>
      <c r="H390" t="b">
        <f t="shared" si="6"/>
        <v>0</v>
      </c>
    </row>
    <row r="391" spans="1:8" x14ac:dyDescent="0.3">
      <c r="A391">
        <v>2257</v>
      </c>
      <c r="B391" t="s">
        <v>7156</v>
      </c>
      <c r="C391" t="s">
        <v>7157</v>
      </c>
      <c r="D391" t="s">
        <v>7158</v>
      </c>
      <c r="E391" s="2">
        <v>44444</v>
      </c>
      <c r="F391" t="s">
        <v>284</v>
      </c>
      <c r="G391" cm="1">
        <f t="array" aca="1" ref="G391" ca="1">SUMPRODUCT(--ISNUMBER(MID(D391,ROW(INDIRECT("1:"&amp;LEN(D391))),1)*1))</f>
        <v>64</v>
      </c>
      <c r="H391" t="b">
        <f t="shared" si="6"/>
        <v>1</v>
      </c>
    </row>
    <row r="392" spans="1:8" x14ac:dyDescent="0.3">
      <c r="A392">
        <v>391</v>
      </c>
      <c r="B392" t="s">
        <v>1290</v>
      </c>
      <c r="C392" t="s">
        <v>1291</v>
      </c>
      <c r="D392" t="s">
        <v>1292</v>
      </c>
      <c r="E392" s="1">
        <v>44348</v>
      </c>
      <c r="F392" t="s">
        <v>25</v>
      </c>
      <c r="G392" cm="1">
        <f t="array" aca="1" ref="G392" ca="1">SUMPRODUCT(--ISNUMBER(MID(D392,ROW(INDIRECT("1:"&amp;LEN(D392))),1)*1))</f>
        <v>0</v>
      </c>
      <c r="H392" t="b">
        <f t="shared" si="6"/>
        <v>0</v>
      </c>
    </row>
    <row r="393" spans="1:8" x14ac:dyDescent="0.3">
      <c r="A393">
        <v>392</v>
      </c>
      <c r="B393" t="s">
        <v>1293</v>
      </c>
      <c r="C393" t="s">
        <v>1294</v>
      </c>
      <c r="D393" t="s">
        <v>1295</v>
      </c>
      <c r="E393" s="2">
        <v>44607</v>
      </c>
      <c r="F393" t="s">
        <v>661</v>
      </c>
      <c r="G393" cm="1">
        <f t="array" aca="1" ref="G393" ca="1">SUMPRODUCT(--ISNUMBER(MID(D393,ROW(INDIRECT("1:"&amp;LEN(D393))),1)*1))</f>
        <v>0</v>
      </c>
      <c r="H393" t="b">
        <f t="shared" si="6"/>
        <v>0</v>
      </c>
    </row>
    <row r="394" spans="1:8" x14ac:dyDescent="0.3">
      <c r="A394">
        <v>393</v>
      </c>
      <c r="B394" t="s">
        <v>1296</v>
      </c>
      <c r="C394" t="s">
        <v>1297</v>
      </c>
      <c r="D394" t="s">
        <v>1298</v>
      </c>
      <c r="E394" s="2">
        <v>44400</v>
      </c>
      <c r="F394" t="s">
        <v>377</v>
      </c>
      <c r="G394" cm="1">
        <f t="array" aca="1" ref="G394" ca="1">SUMPRODUCT(--ISNUMBER(MID(D394,ROW(INDIRECT("1:"&amp;LEN(D394))),1)*1))</f>
        <v>9</v>
      </c>
      <c r="H394" t="b">
        <f t="shared" si="6"/>
        <v>0</v>
      </c>
    </row>
    <row r="395" spans="1:8" x14ac:dyDescent="0.3">
      <c r="A395">
        <v>394</v>
      </c>
      <c r="B395" t="s">
        <v>1299</v>
      </c>
      <c r="C395" t="s">
        <v>1300</v>
      </c>
      <c r="D395" t="s">
        <v>1301</v>
      </c>
      <c r="E395" t="s">
        <v>1302</v>
      </c>
      <c r="F395" t="s">
        <v>1303</v>
      </c>
      <c r="G395" cm="1">
        <f t="array" aca="1" ref="G395" ca="1">SUMPRODUCT(--ISNUMBER(MID(D395,ROW(INDIRECT("1:"&amp;LEN(D395))),1)*1))</f>
        <v>24</v>
      </c>
      <c r="H395" t="b">
        <f t="shared" si="6"/>
        <v>0</v>
      </c>
    </row>
    <row r="396" spans="1:8" x14ac:dyDescent="0.3">
      <c r="A396">
        <v>395</v>
      </c>
      <c r="B396" t="s">
        <v>1304</v>
      </c>
      <c r="C396" t="s">
        <v>1305</v>
      </c>
      <c r="D396" t="s">
        <v>1306</v>
      </c>
      <c r="E396" s="2">
        <v>44562</v>
      </c>
      <c r="F396" t="s">
        <v>33</v>
      </c>
      <c r="G396" cm="1">
        <f t="array" aca="1" ref="G396" ca="1">SUMPRODUCT(--ISNUMBER(MID(D396,ROW(INDIRECT("1:"&amp;LEN(D396))),1)*1))</f>
        <v>7</v>
      </c>
      <c r="H396" t="b">
        <f t="shared" ref="H396:H459" si="7">OR(ISNUMBER(FIND("Wh kg", D396)), ISNUMBER(FIND("F/g", D396)), ISNUMBER(FIND("ppm", D396)), ISNUMBER(FIND("ppb", D396)), ISNUMBER(FIND("mAh/g", D396)), ISNUMBER(FIND("kHz", D396)), ISNUMBER(FIND("°C", D396)), ISNUMBER(FIND(" pH", D396)), ISNUMBER(FIND("mg/L", D396)), ISNUMBER(FIND("mAhg", D396)), ISNUMBER(FIND("g/L", D396)), ISNUMBER(FIND("MPa", D396)))</f>
        <v>0</v>
      </c>
    </row>
    <row r="397" spans="1:8" x14ac:dyDescent="0.3">
      <c r="A397">
        <v>396</v>
      </c>
      <c r="B397" t="s">
        <v>1307</v>
      </c>
      <c r="C397" t="s">
        <v>1308</v>
      </c>
      <c r="D397" t="s">
        <v>1309</v>
      </c>
      <c r="E397" s="2">
        <v>44696</v>
      </c>
      <c r="F397" t="s">
        <v>105</v>
      </c>
      <c r="G397" cm="1">
        <f t="array" aca="1" ref="G397" ca="1">SUMPRODUCT(--ISNUMBER(MID(D397,ROW(INDIRECT("1:"&amp;LEN(D397))),1)*1))</f>
        <v>12</v>
      </c>
      <c r="H397" t="b">
        <f t="shared" si="7"/>
        <v>0</v>
      </c>
    </row>
    <row r="398" spans="1:8" x14ac:dyDescent="0.3">
      <c r="A398">
        <v>397</v>
      </c>
      <c r="B398" t="s">
        <v>1310</v>
      </c>
      <c r="C398" t="s">
        <v>1311</v>
      </c>
      <c r="D398" t="s">
        <v>1312</v>
      </c>
      <c r="E398" s="2">
        <v>44762</v>
      </c>
      <c r="F398" t="s">
        <v>33</v>
      </c>
      <c r="G398" cm="1">
        <f t="array" aca="1" ref="G398" ca="1">SUMPRODUCT(--ISNUMBER(MID(D398,ROW(INDIRECT("1:"&amp;LEN(D398))),1)*1))</f>
        <v>2</v>
      </c>
      <c r="H398" t="b">
        <f t="shared" si="7"/>
        <v>0</v>
      </c>
    </row>
    <row r="399" spans="1:8" x14ac:dyDescent="0.3">
      <c r="A399">
        <v>6317</v>
      </c>
      <c r="B399" t="s">
        <v>19629</v>
      </c>
      <c r="C399" t="s">
        <v>19630</v>
      </c>
      <c r="D399" t="s">
        <v>19631</v>
      </c>
      <c r="E399" s="2">
        <v>39043</v>
      </c>
      <c r="F399" t="s">
        <v>153</v>
      </c>
      <c r="G399" cm="1">
        <f t="array" aca="1" ref="G399" ca="1">SUMPRODUCT(--ISNUMBER(MID(D399,ROW(INDIRECT("1:"&amp;LEN(D399))),1)*1))</f>
        <v>64</v>
      </c>
      <c r="H399" t="b">
        <f t="shared" si="7"/>
        <v>1</v>
      </c>
    </row>
    <row r="400" spans="1:8" x14ac:dyDescent="0.3">
      <c r="A400">
        <v>399</v>
      </c>
      <c r="B400" t="s">
        <v>1316</v>
      </c>
      <c r="C400" t="s">
        <v>1317</v>
      </c>
      <c r="D400" t="s">
        <v>1318</v>
      </c>
      <c r="E400" s="1">
        <v>44531</v>
      </c>
      <c r="F400" t="s">
        <v>25</v>
      </c>
      <c r="G400" cm="1">
        <f t="array" aca="1" ref="G400" ca="1">SUMPRODUCT(--ISNUMBER(MID(D400,ROW(INDIRECT("1:"&amp;LEN(D400))),1)*1))</f>
        <v>7</v>
      </c>
      <c r="H400" t="b">
        <f t="shared" si="7"/>
        <v>0</v>
      </c>
    </row>
    <row r="401" spans="1:8" x14ac:dyDescent="0.3">
      <c r="A401">
        <v>400</v>
      </c>
      <c r="B401" t="s">
        <v>1319</v>
      </c>
      <c r="C401" t="s">
        <v>1320</v>
      </c>
      <c r="D401" t="s">
        <v>1321</v>
      </c>
      <c r="E401" s="1">
        <v>45566</v>
      </c>
      <c r="F401" t="s">
        <v>25</v>
      </c>
      <c r="G401" cm="1">
        <f t="array" aca="1" ref="G401" ca="1">SUMPRODUCT(--ISNUMBER(MID(D401,ROW(INDIRECT("1:"&amp;LEN(D401))),1)*1))</f>
        <v>5</v>
      </c>
      <c r="H401" t="b">
        <f t="shared" si="7"/>
        <v>0</v>
      </c>
    </row>
    <row r="402" spans="1:8" x14ac:dyDescent="0.3">
      <c r="A402">
        <v>401</v>
      </c>
      <c r="B402" t="s">
        <v>1322</v>
      </c>
      <c r="C402" t="s">
        <v>1323</v>
      </c>
      <c r="D402" t="s">
        <v>1324</v>
      </c>
      <c r="E402">
        <v>2023</v>
      </c>
      <c r="F402" t="s">
        <v>728</v>
      </c>
      <c r="G402" cm="1">
        <f t="array" aca="1" ref="G402" ca="1">SUMPRODUCT(--ISNUMBER(MID(D402,ROW(INDIRECT("1:"&amp;LEN(D402))),1)*1))</f>
        <v>0</v>
      </c>
      <c r="H402" t="b">
        <f t="shared" si="7"/>
        <v>0</v>
      </c>
    </row>
    <row r="403" spans="1:8" x14ac:dyDescent="0.3">
      <c r="A403">
        <v>402</v>
      </c>
      <c r="B403" t="s">
        <v>1325</v>
      </c>
      <c r="C403" t="s">
        <v>1326</v>
      </c>
      <c r="D403" t="s">
        <v>1327</v>
      </c>
      <c r="E403" s="2">
        <v>45583</v>
      </c>
      <c r="F403" t="s">
        <v>377</v>
      </c>
      <c r="G403" cm="1">
        <f t="array" aca="1" ref="G403" ca="1">SUMPRODUCT(--ISNUMBER(MID(D403,ROW(INDIRECT("1:"&amp;LEN(D403))),1)*1))</f>
        <v>29</v>
      </c>
      <c r="H403" t="b">
        <f t="shared" si="7"/>
        <v>0</v>
      </c>
    </row>
    <row r="404" spans="1:8" x14ac:dyDescent="0.3">
      <c r="A404">
        <v>978</v>
      </c>
      <c r="B404" t="s">
        <v>3162</v>
      </c>
      <c r="C404" t="s">
        <v>3163</v>
      </c>
      <c r="D404" t="s">
        <v>3164</v>
      </c>
      <c r="E404" s="2">
        <v>42948</v>
      </c>
      <c r="F404" t="s">
        <v>362</v>
      </c>
      <c r="G404" cm="1">
        <f t="array" aca="1" ref="G404" ca="1">SUMPRODUCT(--ISNUMBER(MID(D404,ROW(INDIRECT("1:"&amp;LEN(D404))),1)*1))</f>
        <v>63</v>
      </c>
      <c r="H404" t="b">
        <f t="shared" si="7"/>
        <v>1</v>
      </c>
    </row>
    <row r="405" spans="1:8" x14ac:dyDescent="0.3">
      <c r="A405">
        <v>404</v>
      </c>
      <c r="B405" t="s">
        <v>1331</v>
      </c>
      <c r="C405" t="s">
        <v>1332</v>
      </c>
      <c r="D405" t="s">
        <v>1333</v>
      </c>
      <c r="E405" s="1">
        <v>44531</v>
      </c>
      <c r="F405" t="s">
        <v>65</v>
      </c>
      <c r="G405" cm="1">
        <f t="array" aca="1" ref="G405" ca="1">SUMPRODUCT(--ISNUMBER(MID(D405,ROW(INDIRECT("1:"&amp;LEN(D405))),1)*1))</f>
        <v>6</v>
      </c>
      <c r="H405" t="b">
        <f t="shared" si="7"/>
        <v>0</v>
      </c>
    </row>
    <row r="406" spans="1:8" x14ac:dyDescent="0.3">
      <c r="A406">
        <v>405</v>
      </c>
      <c r="B406" t="s">
        <v>1334</v>
      </c>
      <c r="C406" t="s">
        <v>1335</v>
      </c>
      <c r="D406" t="s">
        <v>1336</v>
      </c>
      <c r="E406" s="2">
        <v>44470</v>
      </c>
      <c r="F406" t="s">
        <v>9</v>
      </c>
      <c r="G406" cm="1">
        <f t="array" aca="1" ref="G406" ca="1">SUMPRODUCT(--ISNUMBER(MID(D406,ROW(INDIRECT("1:"&amp;LEN(D406))),1)*1))</f>
        <v>7</v>
      </c>
      <c r="H406" t="b">
        <f t="shared" si="7"/>
        <v>0</v>
      </c>
    </row>
    <row r="407" spans="1:8" x14ac:dyDescent="0.3">
      <c r="A407">
        <v>406</v>
      </c>
      <c r="B407" t="s">
        <v>1337</v>
      </c>
      <c r="C407" t="s">
        <v>1338</v>
      </c>
      <c r="D407" t="s">
        <v>1339</v>
      </c>
      <c r="E407" s="1">
        <v>45536</v>
      </c>
      <c r="F407" t="s">
        <v>1340</v>
      </c>
      <c r="G407" cm="1">
        <f t="array" aca="1" ref="G407" ca="1">SUMPRODUCT(--ISNUMBER(MID(D407,ROW(INDIRECT("1:"&amp;LEN(D407))),1)*1))</f>
        <v>0</v>
      </c>
      <c r="H407" t="b">
        <f t="shared" si="7"/>
        <v>0</v>
      </c>
    </row>
    <row r="408" spans="1:8" x14ac:dyDescent="0.3">
      <c r="A408">
        <v>407</v>
      </c>
      <c r="B408" t="s">
        <v>1341</v>
      </c>
      <c r="C408" t="s">
        <v>1342</v>
      </c>
      <c r="D408" t="s">
        <v>1343</v>
      </c>
      <c r="E408" t="s">
        <v>1302</v>
      </c>
      <c r="F408" t="s">
        <v>237</v>
      </c>
      <c r="G408" cm="1">
        <f t="array" aca="1" ref="G408" ca="1">SUMPRODUCT(--ISNUMBER(MID(D408,ROW(INDIRECT("1:"&amp;LEN(D408))),1)*1))</f>
        <v>24</v>
      </c>
      <c r="H408" t="b">
        <f t="shared" si="7"/>
        <v>0</v>
      </c>
    </row>
    <row r="409" spans="1:8" x14ac:dyDescent="0.3">
      <c r="A409">
        <v>1010</v>
      </c>
      <c r="B409" t="s">
        <v>3261</v>
      </c>
      <c r="C409" t="s">
        <v>3262</v>
      </c>
      <c r="D409" t="s">
        <v>3263</v>
      </c>
      <c r="E409" s="1">
        <v>41883</v>
      </c>
      <c r="F409" t="s">
        <v>65</v>
      </c>
      <c r="G409" cm="1">
        <f t="array" aca="1" ref="G409" ca="1">SUMPRODUCT(--ISNUMBER(MID(D409,ROW(INDIRECT("1:"&amp;LEN(D409))),1)*1))</f>
        <v>63</v>
      </c>
      <c r="H409" t="b">
        <f t="shared" si="7"/>
        <v>1</v>
      </c>
    </row>
    <row r="410" spans="1:8" x14ac:dyDescent="0.3">
      <c r="A410">
        <v>409</v>
      </c>
      <c r="B410" t="s">
        <v>1347</v>
      </c>
      <c r="C410" t="s">
        <v>1348</v>
      </c>
      <c r="D410" t="s">
        <v>1349</v>
      </c>
      <c r="E410" s="2">
        <v>44607</v>
      </c>
      <c r="F410" t="s">
        <v>661</v>
      </c>
      <c r="G410" cm="1">
        <f t="array" aca="1" ref="G410" ca="1">SUMPRODUCT(--ISNUMBER(MID(D410,ROW(INDIRECT("1:"&amp;LEN(D410))),1)*1))</f>
        <v>26</v>
      </c>
      <c r="H410" t="b">
        <f t="shared" si="7"/>
        <v>0</v>
      </c>
    </row>
    <row r="411" spans="1:8" x14ac:dyDescent="0.3">
      <c r="A411">
        <v>410</v>
      </c>
      <c r="B411" t="s">
        <v>1350</v>
      </c>
      <c r="C411" t="s">
        <v>1351</v>
      </c>
      <c r="D411" t="s">
        <v>1352</v>
      </c>
      <c r="E411" s="2">
        <v>44607</v>
      </c>
      <c r="F411" t="s">
        <v>105</v>
      </c>
      <c r="G411" cm="1">
        <f t="array" aca="1" ref="G411" ca="1">SUMPRODUCT(--ISNUMBER(MID(D411,ROW(INDIRECT("1:"&amp;LEN(D411))),1)*1))</f>
        <v>4</v>
      </c>
      <c r="H411" t="b">
        <f t="shared" si="7"/>
        <v>0</v>
      </c>
    </row>
    <row r="412" spans="1:8" x14ac:dyDescent="0.3">
      <c r="A412">
        <v>411</v>
      </c>
      <c r="B412" t="s">
        <v>1353</v>
      </c>
      <c r="C412" t="s">
        <v>1354</v>
      </c>
      <c r="D412" t="s">
        <v>1355</v>
      </c>
      <c r="E412" s="1">
        <v>45536</v>
      </c>
      <c r="F412" t="s">
        <v>49</v>
      </c>
      <c r="G412" cm="1">
        <f t="array" aca="1" ref="G412" ca="1">SUMPRODUCT(--ISNUMBER(MID(D412,ROW(INDIRECT("1:"&amp;LEN(D412))),1)*1))</f>
        <v>7</v>
      </c>
      <c r="H412" t="b">
        <f t="shared" si="7"/>
        <v>0</v>
      </c>
    </row>
    <row r="413" spans="1:8" x14ac:dyDescent="0.3">
      <c r="A413">
        <v>412</v>
      </c>
      <c r="B413" t="s">
        <v>1356</v>
      </c>
      <c r="C413" t="s">
        <v>1357</v>
      </c>
      <c r="D413" t="s">
        <v>1358</v>
      </c>
      <c r="E413" s="1">
        <v>45566</v>
      </c>
      <c r="F413" t="s">
        <v>25</v>
      </c>
      <c r="G413" cm="1">
        <f t="array" aca="1" ref="G413" ca="1">SUMPRODUCT(--ISNUMBER(MID(D413,ROW(INDIRECT("1:"&amp;LEN(D413))),1)*1))</f>
        <v>14</v>
      </c>
      <c r="H413" t="b">
        <f t="shared" si="7"/>
        <v>0</v>
      </c>
    </row>
    <row r="414" spans="1:8" x14ac:dyDescent="0.3">
      <c r="A414">
        <v>413</v>
      </c>
      <c r="B414" t="s">
        <v>1359</v>
      </c>
      <c r="C414" t="s">
        <v>1360</v>
      </c>
      <c r="D414" t="s">
        <v>1361</v>
      </c>
      <c r="E414" s="1">
        <v>45200</v>
      </c>
      <c r="F414" t="s">
        <v>1362</v>
      </c>
      <c r="G414" cm="1">
        <f t="array" aca="1" ref="G414" ca="1">SUMPRODUCT(--ISNUMBER(MID(D414,ROW(INDIRECT("1:"&amp;LEN(D414))),1)*1))</f>
        <v>0</v>
      </c>
      <c r="H414" t="b">
        <f t="shared" si="7"/>
        <v>0</v>
      </c>
    </row>
    <row r="415" spans="1:8" x14ac:dyDescent="0.3">
      <c r="A415">
        <v>414</v>
      </c>
      <c r="B415" t="s">
        <v>1363</v>
      </c>
      <c r="C415" t="s">
        <v>1364</v>
      </c>
      <c r="D415" t="s">
        <v>1365</v>
      </c>
      <c r="E415" s="2">
        <v>45194</v>
      </c>
      <c r="F415" t="s">
        <v>33</v>
      </c>
      <c r="G415" cm="1">
        <f t="array" aca="1" ref="G415" ca="1">SUMPRODUCT(--ISNUMBER(MID(D415,ROW(INDIRECT("1:"&amp;LEN(D415))),1)*1))</f>
        <v>19</v>
      </c>
      <c r="H415" t="b">
        <f t="shared" si="7"/>
        <v>0</v>
      </c>
    </row>
    <row r="416" spans="1:8" x14ac:dyDescent="0.3">
      <c r="A416">
        <v>415</v>
      </c>
      <c r="B416" t="s">
        <v>1366</v>
      </c>
      <c r="C416" t="s">
        <v>1367</v>
      </c>
      <c r="D416" t="s">
        <v>1368</v>
      </c>
      <c r="E416" s="1">
        <v>44470</v>
      </c>
      <c r="F416" t="s">
        <v>58</v>
      </c>
      <c r="G416" cm="1">
        <f t="array" aca="1" ref="G416" ca="1">SUMPRODUCT(--ISNUMBER(MID(D416,ROW(INDIRECT("1:"&amp;LEN(D416))),1)*1))</f>
        <v>4</v>
      </c>
      <c r="H416" t="b">
        <f t="shared" si="7"/>
        <v>0</v>
      </c>
    </row>
    <row r="417" spans="1:8" x14ac:dyDescent="0.3">
      <c r="A417">
        <v>1500</v>
      </c>
      <c r="B417" t="s">
        <v>4795</v>
      </c>
      <c r="C417" t="s">
        <v>4796</v>
      </c>
      <c r="D417" t="s">
        <v>4797</v>
      </c>
      <c r="E417" s="1">
        <v>44896</v>
      </c>
      <c r="F417" t="s">
        <v>4798</v>
      </c>
      <c r="G417" cm="1">
        <f t="array" aca="1" ref="G417" ca="1">SUMPRODUCT(--ISNUMBER(MID(D417,ROW(INDIRECT("1:"&amp;LEN(D417))),1)*1))</f>
        <v>63</v>
      </c>
      <c r="H417" t="b">
        <f t="shared" si="7"/>
        <v>1</v>
      </c>
    </row>
    <row r="418" spans="1:8" x14ac:dyDescent="0.3">
      <c r="A418">
        <v>417</v>
      </c>
      <c r="B418" t="s">
        <v>1372</v>
      </c>
      <c r="C418" t="s">
        <v>1373</v>
      </c>
      <c r="D418" t="s">
        <v>1374</v>
      </c>
      <c r="E418" s="2">
        <v>45519</v>
      </c>
      <c r="F418" t="s">
        <v>105</v>
      </c>
      <c r="G418" cm="1">
        <f t="array" aca="1" ref="G418" ca="1">SUMPRODUCT(--ISNUMBER(MID(D418,ROW(INDIRECT("1:"&amp;LEN(D418))),1)*1))</f>
        <v>8</v>
      </c>
      <c r="H418" t="b">
        <f t="shared" si="7"/>
        <v>0</v>
      </c>
    </row>
    <row r="419" spans="1:8" x14ac:dyDescent="0.3">
      <c r="A419">
        <v>418</v>
      </c>
      <c r="B419" t="s">
        <v>1375</v>
      </c>
      <c r="C419" t="s">
        <v>1376</v>
      </c>
      <c r="D419" t="s">
        <v>1377</v>
      </c>
      <c r="E419" s="2">
        <v>45383</v>
      </c>
      <c r="F419" t="s">
        <v>105</v>
      </c>
      <c r="G419" cm="1">
        <f t="array" aca="1" ref="G419" ca="1">SUMPRODUCT(--ISNUMBER(MID(D419,ROW(INDIRECT("1:"&amp;LEN(D419))),1)*1))</f>
        <v>1</v>
      </c>
      <c r="H419" t="b">
        <f t="shared" si="7"/>
        <v>0</v>
      </c>
    </row>
    <row r="420" spans="1:8" x14ac:dyDescent="0.3">
      <c r="A420">
        <v>5903</v>
      </c>
      <c r="B420" t="s">
        <v>18368</v>
      </c>
      <c r="C420" t="s">
        <v>18369</v>
      </c>
      <c r="D420" t="s">
        <v>18370</v>
      </c>
      <c r="E420" s="1">
        <v>45200</v>
      </c>
      <c r="F420" t="s">
        <v>262</v>
      </c>
      <c r="G420" cm="1">
        <f t="array" aca="1" ref="G420" ca="1">SUMPRODUCT(--ISNUMBER(MID(D420,ROW(INDIRECT("1:"&amp;LEN(D420))),1)*1))</f>
        <v>63</v>
      </c>
      <c r="H420" t="b">
        <f t="shared" si="7"/>
        <v>1</v>
      </c>
    </row>
    <row r="421" spans="1:8" x14ac:dyDescent="0.3">
      <c r="A421">
        <v>420</v>
      </c>
      <c r="B421" t="s">
        <v>1381</v>
      </c>
      <c r="C421" t="s">
        <v>1382</v>
      </c>
      <c r="D421" t="s">
        <v>1383</v>
      </c>
      <c r="E421" s="2">
        <v>45397</v>
      </c>
      <c r="F421" t="s">
        <v>33</v>
      </c>
      <c r="G421" cm="1">
        <f t="array" aca="1" ref="G421" ca="1">SUMPRODUCT(--ISNUMBER(MID(D421,ROW(INDIRECT("1:"&amp;LEN(D421))),1)*1))</f>
        <v>8</v>
      </c>
      <c r="H421" t="b">
        <f t="shared" si="7"/>
        <v>0</v>
      </c>
    </row>
    <row r="422" spans="1:8" x14ac:dyDescent="0.3">
      <c r="A422">
        <v>421</v>
      </c>
      <c r="B422" t="s">
        <v>1384</v>
      </c>
      <c r="C422" t="s">
        <v>1385</v>
      </c>
      <c r="D422" t="s">
        <v>1386</v>
      </c>
      <c r="E422" s="1">
        <v>44440</v>
      </c>
      <c r="F422" t="s">
        <v>58</v>
      </c>
      <c r="G422" cm="1">
        <f t="array" aca="1" ref="G422" ca="1">SUMPRODUCT(--ISNUMBER(MID(D422,ROW(INDIRECT("1:"&amp;LEN(D422))),1)*1))</f>
        <v>0</v>
      </c>
      <c r="H422" t="b">
        <f t="shared" si="7"/>
        <v>0</v>
      </c>
    </row>
    <row r="423" spans="1:8" x14ac:dyDescent="0.3">
      <c r="A423">
        <v>422</v>
      </c>
      <c r="B423" t="s">
        <v>1387</v>
      </c>
      <c r="C423" t="s">
        <v>1388</v>
      </c>
      <c r="D423" t="s">
        <v>1389</v>
      </c>
      <c r="E423">
        <v>2021</v>
      </c>
      <c r="F423" t="s">
        <v>728</v>
      </c>
      <c r="G423" cm="1">
        <f t="array" aca="1" ref="G423" ca="1">SUMPRODUCT(--ISNUMBER(MID(D423,ROW(INDIRECT("1:"&amp;LEN(D423))),1)*1))</f>
        <v>0</v>
      </c>
      <c r="H423" t="b">
        <f t="shared" si="7"/>
        <v>0</v>
      </c>
    </row>
    <row r="424" spans="1:8" x14ac:dyDescent="0.3">
      <c r="A424">
        <v>423</v>
      </c>
      <c r="B424" t="s">
        <v>1390</v>
      </c>
      <c r="C424" t="s">
        <v>1391</v>
      </c>
      <c r="D424" t="s">
        <v>1392</v>
      </c>
      <c r="E424" s="2">
        <v>44181</v>
      </c>
      <c r="F424" t="s">
        <v>669</v>
      </c>
      <c r="G424" cm="1">
        <f t="array" aca="1" ref="G424" ca="1">SUMPRODUCT(--ISNUMBER(MID(D424,ROW(INDIRECT("1:"&amp;LEN(D424))),1)*1))</f>
        <v>1</v>
      </c>
      <c r="H424" t="b">
        <f t="shared" si="7"/>
        <v>0</v>
      </c>
    </row>
    <row r="425" spans="1:8" x14ac:dyDescent="0.3">
      <c r="A425">
        <v>424</v>
      </c>
      <c r="B425" t="s">
        <v>1393</v>
      </c>
      <c r="C425" t="s">
        <v>1394</v>
      </c>
      <c r="D425" t="s">
        <v>1395</v>
      </c>
      <c r="E425" s="2">
        <v>44167</v>
      </c>
      <c r="F425" t="s">
        <v>1396</v>
      </c>
      <c r="G425" cm="1">
        <f t="array" aca="1" ref="G425" ca="1">SUMPRODUCT(--ISNUMBER(MID(D425,ROW(INDIRECT("1:"&amp;LEN(D425))),1)*1))</f>
        <v>0</v>
      </c>
      <c r="H425" t="b">
        <f t="shared" si="7"/>
        <v>0</v>
      </c>
    </row>
    <row r="426" spans="1:8" x14ac:dyDescent="0.3">
      <c r="A426">
        <v>6551</v>
      </c>
      <c r="B426" t="s">
        <v>20343</v>
      </c>
      <c r="C426" t="s">
        <v>20344</v>
      </c>
      <c r="D426" t="s">
        <v>20345</v>
      </c>
      <c r="E426" s="2">
        <v>45444</v>
      </c>
      <c r="F426" t="s">
        <v>161</v>
      </c>
      <c r="G426" cm="1">
        <f t="array" aca="1" ref="G426" ca="1">SUMPRODUCT(--ISNUMBER(MID(D426,ROW(INDIRECT("1:"&amp;LEN(D426))),1)*1))</f>
        <v>63</v>
      </c>
      <c r="H426" t="b">
        <f t="shared" si="7"/>
        <v>1</v>
      </c>
    </row>
    <row r="427" spans="1:8" x14ac:dyDescent="0.3">
      <c r="A427">
        <v>426</v>
      </c>
      <c r="B427" t="s">
        <v>1400</v>
      </c>
      <c r="C427" t="s">
        <v>1401</v>
      </c>
      <c r="D427" t="s">
        <v>1402</v>
      </c>
      <c r="E427" s="2">
        <v>44774</v>
      </c>
      <c r="F427" t="s">
        <v>65</v>
      </c>
      <c r="G427" cm="1">
        <f t="array" aca="1" ref="G427" ca="1">SUMPRODUCT(--ISNUMBER(MID(D427,ROW(INDIRECT("1:"&amp;LEN(D427))),1)*1))</f>
        <v>12</v>
      </c>
      <c r="H427" t="b">
        <f t="shared" si="7"/>
        <v>0</v>
      </c>
    </row>
    <row r="428" spans="1:8" x14ac:dyDescent="0.3">
      <c r="A428">
        <v>427</v>
      </c>
      <c r="B428" t="s">
        <v>1403</v>
      </c>
      <c r="C428" t="s">
        <v>1404</v>
      </c>
      <c r="D428" t="s">
        <v>1405</v>
      </c>
      <c r="E428" s="2">
        <v>44392</v>
      </c>
      <c r="F428" t="s">
        <v>65</v>
      </c>
      <c r="G428" cm="1">
        <f t="array" aca="1" ref="G428" ca="1">SUMPRODUCT(--ISNUMBER(MID(D428,ROW(INDIRECT("1:"&amp;LEN(D428))),1)*1))</f>
        <v>18</v>
      </c>
      <c r="H428" t="b">
        <f t="shared" si="7"/>
        <v>0</v>
      </c>
    </row>
    <row r="429" spans="1:8" x14ac:dyDescent="0.3">
      <c r="A429">
        <v>428</v>
      </c>
      <c r="B429" t="s">
        <v>1406</v>
      </c>
      <c r="C429" t="s">
        <v>1407</v>
      </c>
      <c r="D429" t="s">
        <v>1408</v>
      </c>
      <c r="E429" s="1">
        <v>44256</v>
      </c>
      <c r="F429" t="s">
        <v>13</v>
      </c>
      <c r="G429" cm="1">
        <f t="array" aca="1" ref="G429" ca="1">SUMPRODUCT(--ISNUMBER(MID(D429,ROW(INDIRECT("1:"&amp;LEN(D429))),1)*1))</f>
        <v>17</v>
      </c>
      <c r="H429" t="b">
        <f t="shared" si="7"/>
        <v>0</v>
      </c>
    </row>
    <row r="430" spans="1:8" x14ac:dyDescent="0.3">
      <c r="A430">
        <v>429</v>
      </c>
      <c r="B430" t="s">
        <v>1409</v>
      </c>
      <c r="C430" t="s">
        <v>1410</v>
      </c>
      <c r="D430" t="s">
        <v>1411</v>
      </c>
      <c r="E430" s="2">
        <v>45427</v>
      </c>
      <c r="F430" t="s">
        <v>1412</v>
      </c>
      <c r="G430" cm="1">
        <f t="array" aca="1" ref="G430" ca="1">SUMPRODUCT(--ISNUMBER(MID(D430,ROW(INDIRECT("1:"&amp;LEN(D430))),1)*1))</f>
        <v>0</v>
      </c>
      <c r="H430" t="b">
        <f t="shared" si="7"/>
        <v>0</v>
      </c>
    </row>
    <row r="431" spans="1:8" x14ac:dyDescent="0.3">
      <c r="A431">
        <v>430</v>
      </c>
      <c r="B431" t="s">
        <v>1413</v>
      </c>
      <c r="C431" t="s">
        <v>1414</v>
      </c>
      <c r="D431" t="s">
        <v>1415</v>
      </c>
      <c r="E431" s="2">
        <v>44927</v>
      </c>
      <c r="F431" t="s">
        <v>105</v>
      </c>
      <c r="G431" cm="1">
        <f t="array" aca="1" ref="G431" ca="1">SUMPRODUCT(--ISNUMBER(MID(D431,ROW(INDIRECT("1:"&amp;LEN(D431))),1)*1))</f>
        <v>42</v>
      </c>
      <c r="H431" t="b">
        <f t="shared" si="7"/>
        <v>0</v>
      </c>
    </row>
    <row r="432" spans="1:8" x14ac:dyDescent="0.3">
      <c r="A432">
        <v>431</v>
      </c>
      <c r="B432" t="s">
        <v>1416</v>
      </c>
      <c r="C432" t="s">
        <v>1417</v>
      </c>
      <c r="D432" t="s">
        <v>1418</v>
      </c>
      <c r="E432" s="2">
        <v>45392</v>
      </c>
      <c r="F432" t="s">
        <v>467</v>
      </c>
      <c r="G432" cm="1">
        <f t="array" aca="1" ref="G432" ca="1">SUMPRODUCT(--ISNUMBER(MID(D432,ROW(INDIRECT("1:"&amp;LEN(D432))),1)*1))</f>
        <v>1</v>
      </c>
      <c r="H432" t="b">
        <f t="shared" si="7"/>
        <v>0</v>
      </c>
    </row>
    <row r="433" spans="1:8" x14ac:dyDescent="0.3">
      <c r="A433">
        <v>432</v>
      </c>
      <c r="B433" t="s">
        <v>1419</v>
      </c>
      <c r="C433" t="s">
        <v>1420</v>
      </c>
      <c r="D433" t="s">
        <v>1421</v>
      </c>
      <c r="E433" s="1">
        <v>44256</v>
      </c>
      <c r="F433" t="s">
        <v>13</v>
      </c>
      <c r="G433" cm="1">
        <f t="array" aca="1" ref="G433" ca="1">SUMPRODUCT(--ISNUMBER(MID(D433,ROW(INDIRECT("1:"&amp;LEN(D433))),1)*1))</f>
        <v>2</v>
      </c>
      <c r="H433" t="b">
        <f t="shared" si="7"/>
        <v>0</v>
      </c>
    </row>
    <row r="434" spans="1:8" x14ac:dyDescent="0.3">
      <c r="A434">
        <v>433</v>
      </c>
      <c r="B434" t="s">
        <v>1422</v>
      </c>
      <c r="C434" t="s">
        <v>1423</v>
      </c>
      <c r="D434" t="s">
        <v>1424</v>
      </c>
      <c r="E434" s="2">
        <v>44757</v>
      </c>
      <c r="F434" t="s">
        <v>1425</v>
      </c>
      <c r="G434" cm="1">
        <f t="array" aca="1" ref="G434" ca="1">SUMPRODUCT(--ISNUMBER(MID(D434,ROW(INDIRECT("1:"&amp;LEN(D434))),1)*1))</f>
        <v>4</v>
      </c>
      <c r="H434" t="b">
        <f t="shared" si="7"/>
        <v>0</v>
      </c>
    </row>
    <row r="435" spans="1:8" x14ac:dyDescent="0.3">
      <c r="A435">
        <v>434</v>
      </c>
      <c r="B435" t="s">
        <v>1426</v>
      </c>
      <c r="C435" t="s">
        <v>1427</v>
      </c>
      <c r="D435" t="s">
        <v>1428</v>
      </c>
      <c r="E435" s="2">
        <v>45597</v>
      </c>
      <c r="F435" t="s">
        <v>1429</v>
      </c>
      <c r="G435" cm="1">
        <f t="array" aca="1" ref="G435" ca="1">SUMPRODUCT(--ISNUMBER(MID(D435,ROW(INDIRECT("1:"&amp;LEN(D435))),1)*1))</f>
        <v>64</v>
      </c>
      <c r="H435" t="b">
        <f t="shared" si="7"/>
        <v>0</v>
      </c>
    </row>
    <row r="436" spans="1:8" x14ac:dyDescent="0.3">
      <c r="A436">
        <v>435</v>
      </c>
      <c r="B436" t="s">
        <v>1430</v>
      </c>
      <c r="C436" t="s">
        <v>1431</v>
      </c>
      <c r="D436" t="s">
        <v>1432</v>
      </c>
      <c r="E436" s="1">
        <v>45536</v>
      </c>
      <c r="F436" t="s">
        <v>1433</v>
      </c>
      <c r="G436" cm="1">
        <f t="array" aca="1" ref="G436" ca="1">SUMPRODUCT(--ISNUMBER(MID(D436,ROW(INDIRECT("1:"&amp;LEN(D436))),1)*1))</f>
        <v>0</v>
      </c>
      <c r="H436" t="b">
        <f t="shared" si="7"/>
        <v>0</v>
      </c>
    </row>
    <row r="437" spans="1:8" x14ac:dyDescent="0.3">
      <c r="A437">
        <v>436</v>
      </c>
      <c r="B437" t="s">
        <v>1434</v>
      </c>
      <c r="C437" t="s">
        <v>1435</v>
      </c>
      <c r="D437" t="s">
        <v>1436</v>
      </c>
      <c r="E437" s="2">
        <v>44378</v>
      </c>
      <c r="F437" t="s">
        <v>467</v>
      </c>
      <c r="G437" cm="1">
        <f t="array" aca="1" ref="G437" ca="1">SUMPRODUCT(--ISNUMBER(MID(D437,ROW(INDIRECT("1:"&amp;LEN(D437))),1)*1))</f>
        <v>0</v>
      </c>
      <c r="H437" t="b">
        <f t="shared" si="7"/>
        <v>0</v>
      </c>
    </row>
    <row r="438" spans="1:8" x14ac:dyDescent="0.3">
      <c r="A438">
        <v>437</v>
      </c>
      <c r="B438" t="s">
        <v>1437</v>
      </c>
      <c r="C438" t="s">
        <v>1438</v>
      </c>
      <c r="D438" t="s">
        <v>1439</v>
      </c>
      <c r="E438">
        <v>2022</v>
      </c>
      <c r="F438" t="s">
        <v>1440</v>
      </c>
      <c r="G438" cm="1">
        <f t="array" aca="1" ref="G438" ca="1">SUMPRODUCT(--ISNUMBER(MID(D438,ROW(INDIRECT("1:"&amp;LEN(D438))),1)*1))</f>
        <v>11</v>
      </c>
      <c r="H438" t="b">
        <f t="shared" si="7"/>
        <v>0</v>
      </c>
    </row>
    <row r="439" spans="1:8" x14ac:dyDescent="0.3">
      <c r="A439">
        <v>438</v>
      </c>
      <c r="B439" t="s">
        <v>1441</v>
      </c>
      <c r="C439" t="s">
        <v>1442</v>
      </c>
      <c r="D439" t="s">
        <v>1443</v>
      </c>
      <c r="E439" s="2">
        <v>45566</v>
      </c>
      <c r="F439" t="s">
        <v>1047</v>
      </c>
      <c r="G439" cm="1">
        <f t="array" aca="1" ref="G439" ca="1">SUMPRODUCT(--ISNUMBER(MID(D439,ROW(INDIRECT("1:"&amp;LEN(D439))),1)*1))</f>
        <v>5</v>
      </c>
      <c r="H439" t="b">
        <f t="shared" si="7"/>
        <v>0</v>
      </c>
    </row>
    <row r="440" spans="1:8" x14ac:dyDescent="0.3">
      <c r="A440">
        <v>439</v>
      </c>
      <c r="B440" t="s">
        <v>1444</v>
      </c>
      <c r="C440" t="s">
        <v>1445</v>
      </c>
      <c r="D440" t="s">
        <v>1446</v>
      </c>
      <c r="E440" s="2">
        <v>44635</v>
      </c>
      <c r="F440" t="s">
        <v>362</v>
      </c>
      <c r="G440" cm="1">
        <f t="array" aca="1" ref="G440" ca="1">SUMPRODUCT(--ISNUMBER(MID(D440,ROW(INDIRECT("1:"&amp;LEN(D440))),1)*1))</f>
        <v>35</v>
      </c>
      <c r="H440" t="b">
        <f t="shared" si="7"/>
        <v>0</v>
      </c>
    </row>
    <row r="441" spans="1:8" x14ac:dyDescent="0.3">
      <c r="A441">
        <v>7789</v>
      </c>
      <c r="B441" t="s">
        <v>24120</v>
      </c>
      <c r="C441" t="s">
        <v>24121</v>
      </c>
      <c r="D441" t="s">
        <v>24122</v>
      </c>
      <c r="E441" s="2">
        <v>45010</v>
      </c>
      <c r="F441" t="s">
        <v>284</v>
      </c>
      <c r="G441" cm="1">
        <f t="array" aca="1" ref="G441" ca="1">SUMPRODUCT(--ISNUMBER(MID(D441,ROW(INDIRECT("1:"&amp;LEN(D441))),1)*1))</f>
        <v>63</v>
      </c>
      <c r="H441" t="b">
        <f t="shared" si="7"/>
        <v>1</v>
      </c>
    </row>
    <row r="442" spans="1:8" x14ac:dyDescent="0.3">
      <c r="A442">
        <v>441</v>
      </c>
      <c r="B442" t="s">
        <v>1450</v>
      </c>
      <c r="C442" t="s">
        <v>1451</v>
      </c>
      <c r="D442" t="s">
        <v>1452</v>
      </c>
      <c r="E442">
        <v>2021</v>
      </c>
      <c r="F442" t="s">
        <v>1440</v>
      </c>
      <c r="G442" cm="1">
        <f t="array" aca="1" ref="G442" ca="1">SUMPRODUCT(--ISNUMBER(MID(D442,ROW(INDIRECT("1:"&amp;LEN(D442))),1)*1))</f>
        <v>58</v>
      </c>
      <c r="H442" t="b">
        <f t="shared" si="7"/>
        <v>0</v>
      </c>
    </row>
    <row r="443" spans="1:8" x14ac:dyDescent="0.3">
      <c r="A443">
        <v>7972</v>
      </c>
      <c r="B443" t="s">
        <v>24817</v>
      </c>
      <c r="C443" t="s">
        <v>24818</v>
      </c>
      <c r="D443" t="s">
        <v>24819</v>
      </c>
      <c r="E443" t="s">
        <v>24820</v>
      </c>
      <c r="F443" t="s">
        <v>467</v>
      </c>
      <c r="G443" cm="1">
        <f t="array" aca="1" ref="G443" ca="1">SUMPRODUCT(--ISNUMBER(MID(D443,ROW(INDIRECT("1:"&amp;LEN(D443))),1)*1))</f>
        <v>63</v>
      </c>
      <c r="H443" t="b">
        <f t="shared" si="7"/>
        <v>1</v>
      </c>
    </row>
    <row r="444" spans="1:8" x14ac:dyDescent="0.3">
      <c r="A444">
        <v>2052</v>
      </c>
      <c r="B444" t="s">
        <v>6521</v>
      </c>
      <c r="C444" t="s">
        <v>6522</v>
      </c>
      <c r="D444" t="s">
        <v>6523</v>
      </c>
      <c r="E444" s="2">
        <v>44621</v>
      </c>
      <c r="F444" t="s">
        <v>105</v>
      </c>
      <c r="G444" cm="1">
        <f t="array" aca="1" ref="G444" ca="1">SUMPRODUCT(--ISNUMBER(MID(D444,ROW(INDIRECT("1:"&amp;LEN(D444))),1)*1))</f>
        <v>62</v>
      </c>
      <c r="H444" t="b">
        <f t="shared" si="7"/>
        <v>1</v>
      </c>
    </row>
    <row r="445" spans="1:8" x14ac:dyDescent="0.3">
      <c r="A445">
        <v>444</v>
      </c>
      <c r="B445" t="s">
        <v>1459</v>
      </c>
      <c r="C445" t="s">
        <v>1460</v>
      </c>
      <c r="D445" t="s">
        <v>1461</v>
      </c>
      <c r="E445" s="2">
        <v>44927</v>
      </c>
      <c r="F445" t="s">
        <v>161</v>
      </c>
      <c r="G445" cm="1">
        <f t="array" aca="1" ref="G445" ca="1">SUMPRODUCT(--ISNUMBER(MID(D445,ROW(INDIRECT("1:"&amp;LEN(D445))),1)*1))</f>
        <v>20</v>
      </c>
      <c r="H445" t="b">
        <f t="shared" si="7"/>
        <v>0</v>
      </c>
    </row>
    <row r="446" spans="1:8" x14ac:dyDescent="0.3">
      <c r="A446">
        <v>445</v>
      </c>
      <c r="B446" t="s">
        <v>1462</v>
      </c>
      <c r="C446" t="s">
        <v>1463</v>
      </c>
      <c r="D446" t="s">
        <v>1464</v>
      </c>
      <c r="E446" s="1">
        <v>45536</v>
      </c>
      <c r="F446" t="s">
        <v>1465</v>
      </c>
      <c r="G446" cm="1">
        <f t="array" aca="1" ref="G446" ca="1">SUMPRODUCT(--ISNUMBER(MID(D446,ROW(INDIRECT("1:"&amp;LEN(D446))),1)*1))</f>
        <v>2</v>
      </c>
      <c r="H446" t="b">
        <f t="shared" si="7"/>
        <v>0</v>
      </c>
    </row>
    <row r="447" spans="1:8" x14ac:dyDescent="0.3">
      <c r="A447">
        <v>446</v>
      </c>
      <c r="B447" t="s">
        <v>1466</v>
      </c>
      <c r="C447" t="s">
        <v>1467</v>
      </c>
      <c r="D447" t="s">
        <v>1468</v>
      </c>
      <c r="E447">
        <v>2021</v>
      </c>
      <c r="F447" t="s">
        <v>1440</v>
      </c>
      <c r="G447" cm="1">
        <f t="array" aca="1" ref="G447" ca="1">SUMPRODUCT(--ISNUMBER(MID(D447,ROW(INDIRECT("1:"&amp;LEN(D447))),1)*1))</f>
        <v>0</v>
      </c>
      <c r="H447" t="b">
        <f t="shared" si="7"/>
        <v>0</v>
      </c>
    </row>
    <row r="448" spans="1:8" x14ac:dyDescent="0.3">
      <c r="A448">
        <v>447</v>
      </c>
      <c r="B448" t="s">
        <v>1469</v>
      </c>
      <c r="C448" t="s">
        <v>1470</v>
      </c>
      <c r="D448" t="s">
        <v>1471</v>
      </c>
      <c r="E448" s="2">
        <v>45422</v>
      </c>
      <c r="F448" t="s">
        <v>467</v>
      </c>
      <c r="G448" cm="1">
        <f t="array" aca="1" ref="G448" ca="1">SUMPRODUCT(--ISNUMBER(MID(D448,ROW(INDIRECT("1:"&amp;LEN(D448))),1)*1))</f>
        <v>2</v>
      </c>
      <c r="H448" t="b">
        <f t="shared" si="7"/>
        <v>0</v>
      </c>
    </row>
    <row r="449" spans="1:8" x14ac:dyDescent="0.3">
      <c r="A449">
        <v>448</v>
      </c>
      <c r="B449" t="s">
        <v>1472</v>
      </c>
      <c r="C449" t="s">
        <v>1473</v>
      </c>
      <c r="D449" t="s">
        <v>1474</v>
      </c>
      <c r="E449" s="2">
        <v>44995</v>
      </c>
      <c r="F449" t="s">
        <v>33</v>
      </c>
      <c r="G449" cm="1">
        <f t="array" aca="1" ref="G449" ca="1">SUMPRODUCT(--ISNUMBER(MID(D449,ROW(INDIRECT("1:"&amp;LEN(D449))),1)*1))</f>
        <v>25</v>
      </c>
      <c r="H449" t="b">
        <f t="shared" si="7"/>
        <v>0</v>
      </c>
    </row>
    <row r="450" spans="1:8" x14ac:dyDescent="0.3">
      <c r="A450">
        <v>449</v>
      </c>
      <c r="B450" t="s">
        <v>1475</v>
      </c>
      <c r="C450" t="s">
        <v>1476</v>
      </c>
      <c r="D450" t="s">
        <v>1477</v>
      </c>
      <c r="E450" s="1">
        <v>45536</v>
      </c>
      <c r="F450" t="s">
        <v>233</v>
      </c>
      <c r="G450" cm="1">
        <f t="array" aca="1" ref="G450" ca="1">SUMPRODUCT(--ISNUMBER(MID(D450,ROW(INDIRECT("1:"&amp;LEN(D450))),1)*1))</f>
        <v>0</v>
      </c>
      <c r="H450" t="b">
        <f t="shared" si="7"/>
        <v>0</v>
      </c>
    </row>
    <row r="451" spans="1:8" x14ac:dyDescent="0.3">
      <c r="A451">
        <v>450</v>
      </c>
      <c r="B451" t="s">
        <v>1478</v>
      </c>
      <c r="C451" t="s">
        <v>1479</v>
      </c>
      <c r="D451" t="s">
        <v>1480</v>
      </c>
      <c r="E451" s="2">
        <v>44260</v>
      </c>
      <c r="F451" t="s">
        <v>661</v>
      </c>
      <c r="G451" cm="1">
        <f t="array" aca="1" ref="G451" ca="1">SUMPRODUCT(--ISNUMBER(MID(D451,ROW(INDIRECT("1:"&amp;LEN(D451))),1)*1))</f>
        <v>13</v>
      </c>
      <c r="H451" t="b">
        <f t="shared" si="7"/>
        <v>0</v>
      </c>
    </row>
    <row r="452" spans="1:8" x14ac:dyDescent="0.3">
      <c r="A452">
        <v>451</v>
      </c>
      <c r="B452" t="s">
        <v>1481</v>
      </c>
      <c r="C452" t="s">
        <v>1482</v>
      </c>
      <c r="D452" t="s">
        <v>1483</v>
      </c>
      <c r="E452" s="1">
        <v>44228</v>
      </c>
      <c r="F452" t="s">
        <v>25</v>
      </c>
      <c r="G452" cm="1">
        <f t="array" aca="1" ref="G452" ca="1">SUMPRODUCT(--ISNUMBER(MID(D452,ROW(INDIRECT("1:"&amp;LEN(D452))),1)*1))</f>
        <v>4</v>
      </c>
      <c r="H452" t="b">
        <f t="shared" si="7"/>
        <v>0</v>
      </c>
    </row>
    <row r="453" spans="1:8" x14ac:dyDescent="0.3">
      <c r="A453">
        <v>452</v>
      </c>
      <c r="B453" t="s">
        <v>1484</v>
      </c>
      <c r="C453" t="s">
        <v>1485</v>
      </c>
      <c r="D453" t="s">
        <v>1486</v>
      </c>
      <c r="E453" s="1">
        <v>44531</v>
      </c>
      <c r="F453" t="s">
        <v>65</v>
      </c>
      <c r="G453" cm="1">
        <f t="array" aca="1" ref="G453" ca="1">SUMPRODUCT(--ISNUMBER(MID(D453,ROW(INDIRECT("1:"&amp;LEN(D453))),1)*1))</f>
        <v>19</v>
      </c>
      <c r="H453" t="b">
        <f t="shared" si="7"/>
        <v>0</v>
      </c>
    </row>
    <row r="454" spans="1:8" x14ac:dyDescent="0.3">
      <c r="A454">
        <v>453</v>
      </c>
      <c r="B454" t="s">
        <v>1487</v>
      </c>
      <c r="C454" t="s">
        <v>1488</v>
      </c>
      <c r="D454" t="s">
        <v>1489</v>
      </c>
      <c r="E454" s="1">
        <v>44562</v>
      </c>
      <c r="F454" t="s">
        <v>1131</v>
      </c>
      <c r="G454" cm="1">
        <f t="array" aca="1" ref="G454" ca="1">SUMPRODUCT(--ISNUMBER(MID(D454,ROW(INDIRECT("1:"&amp;LEN(D454))),1)*1))</f>
        <v>5</v>
      </c>
      <c r="H454" t="b">
        <f t="shared" si="7"/>
        <v>0</v>
      </c>
    </row>
    <row r="455" spans="1:8" x14ac:dyDescent="0.3">
      <c r="A455">
        <v>454</v>
      </c>
      <c r="B455" t="s">
        <v>1490</v>
      </c>
      <c r="C455" t="s">
        <v>1491</v>
      </c>
      <c r="D455" t="s">
        <v>1492</v>
      </c>
      <c r="E455" s="2">
        <v>45555</v>
      </c>
      <c r="F455" t="s">
        <v>377</v>
      </c>
      <c r="G455" cm="1">
        <f t="array" aca="1" ref="G455" ca="1">SUMPRODUCT(--ISNUMBER(MID(D455,ROW(INDIRECT("1:"&amp;LEN(D455))),1)*1))</f>
        <v>9</v>
      </c>
      <c r="H455" t="b">
        <f t="shared" si="7"/>
        <v>0</v>
      </c>
    </row>
    <row r="456" spans="1:8" x14ac:dyDescent="0.3">
      <c r="A456">
        <v>455</v>
      </c>
      <c r="B456" t="s">
        <v>1493</v>
      </c>
      <c r="C456" t="s">
        <v>1494</v>
      </c>
      <c r="D456" t="s">
        <v>1495</v>
      </c>
      <c r="E456" s="2">
        <v>44454</v>
      </c>
      <c r="F456" t="s">
        <v>153</v>
      </c>
      <c r="G456" cm="1">
        <f t="array" aca="1" ref="G456" ca="1">SUMPRODUCT(--ISNUMBER(MID(D456,ROW(INDIRECT("1:"&amp;LEN(D456))),1)*1))</f>
        <v>24</v>
      </c>
      <c r="H456" t="b">
        <f t="shared" si="7"/>
        <v>0</v>
      </c>
    </row>
    <row r="457" spans="1:8" x14ac:dyDescent="0.3">
      <c r="A457">
        <v>2276</v>
      </c>
      <c r="B457" t="s">
        <v>7213</v>
      </c>
      <c r="C457" t="s">
        <v>7214</v>
      </c>
      <c r="D457" t="s">
        <v>7215</v>
      </c>
      <c r="E457" s="1">
        <v>42795</v>
      </c>
      <c r="F457" t="s">
        <v>65</v>
      </c>
      <c r="G457" cm="1">
        <f t="array" aca="1" ref="G457" ca="1">SUMPRODUCT(--ISNUMBER(MID(D457,ROW(INDIRECT("1:"&amp;LEN(D457))),1)*1))</f>
        <v>62</v>
      </c>
      <c r="H457" t="b">
        <f t="shared" si="7"/>
        <v>1</v>
      </c>
    </row>
    <row r="458" spans="1:8" x14ac:dyDescent="0.3">
      <c r="A458">
        <v>6393</v>
      </c>
      <c r="B458" t="s">
        <v>19861</v>
      </c>
      <c r="C458" t="s">
        <v>19862</v>
      </c>
      <c r="D458" t="s">
        <v>19863</v>
      </c>
      <c r="E458" s="2">
        <v>45092</v>
      </c>
      <c r="F458" t="s">
        <v>105</v>
      </c>
      <c r="G458" cm="1">
        <f t="array" aca="1" ref="G458" ca="1">SUMPRODUCT(--ISNUMBER(MID(D458,ROW(INDIRECT("1:"&amp;LEN(D458))),1)*1))</f>
        <v>62</v>
      </c>
      <c r="H458" t="b">
        <f t="shared" si="7"/>
        <v>1</v>
      </c>
    </row>
    <row r="459" spans="1:8" x14ac:dyDescent="0.3">
      <c r="A459">
        <v>458</v>
      </c>
      <c r="B459" t="s">
        <v>1502</v>
      </c>
      <c r="C459" t="s">
        <v>1503</v>
      </c>
      <c r="D459" t="s">
        <v>1504</v>
      </c>
      <c r="E459" s="2">
        <v>44306</v>
      </c>
      <c r="F459" t="s">
        <v>33</v>
      </c>
      <c r="G459" cm="1">
        <f t="array" aca="1" ref="G459" ca="1">SUMPRODUCT(--ISNUMBER(MID(D459,ROW(INDIRECT("1:"&amp;LEN(D459))),1)*1))</f>
        <v>0</v>
      </c>
      <c r="H459" t="b">
        <f t="shared" si="7"/>
        <v>0</v>
      </c>
    </row>
    <row r="460" spans="1:8" x14ac:dyDescent="0.3">
      <c r="A460">
        <v>459</v>
      </c>
      <c r="B460" t="s">
        <v>1505</v>
      </c>
      <c r="C460" t="s">
        <v>1506</v>
      </c>
      <c r="D460" t="s">
        <v>1507</v>
      </c>
      <c r="E460" s="2">
        <v>44621</v>
      </c>
      <c r="F460" t="s">
        <v>33</v>
      </c>
      <c r="G460" cm="1">
        <f t="array" aca="1" ref="G460" ca="1">SUMPRODUCT(--ISNUMBER(MID(D460,ROW(INDIRECT("1:"&amp;LEN(D460))),1)*1))</f>
        <v>12</v>
      </c>
      <c r="H460" t="b">
        <f t="shared" ref="H460:H523" si="8">OR(ISNUMBER(FIND("Wh kg", D460)), ISNUMBER(FIND("F/g", D460)), ISNUMBER(FIND("ppm", D460)), ISNUMBER(FIND("ppb", D460)), ISNUMBER(FIND("mAh/g", D460)), ISNUMBER(FIND("kHz", D460)), ISNUMBER(FIND("°C", D460)), ISNUMBER(FIND(" pH", D460)), ISNUMBER(FIND("mg/L", D460)), ISNUMBER(FIND("mAhg", D460)), ISNUMBER(FIND("g/L", D460)), ISNUMBER(FIND("MPa", D460)))</f>
        <v>0</v>
      </c>
    </row>
    <row r="461" spans="1:8" x14ac:dyDescent="0.3">
      <c r="A461">
        <v>460</v>
      </c>
      <c r="B461" t="s">
        <v>1508</v>
      </c>
      <c r="C461" t="s">
        <v>1509</v>
      </c>
      <c r="D461" t="s">
        <v>1510</v>
      </c>
      <c r="E461" s="1">
        <v>44317</v>
      </c>
      <c r="F461" t="s">
        <v>58</v>
      </c>
      <c r="G461" cm="1">
        <f t="array" aca="1" ref="G461" ca="1">SUMPRODUCT(--ISNUMBER(MID(D461,ROW(INDIRECT("1:"&amp;LEN(D461))),1)*1))</f>
        <v>0</v>
      </c>
      <c r="H461" t="b">
        <f t="shared" si="8"/>
        <v>0</v>
      </c>
    </row>
    <row r="462" spans="1:8" x14ac:dyDescent="0.3">
      <c r="A462">
        <v>6445</v>
      </c>
      <c r="B462" t="s">
        <v>20019</v>
      </c>
      <c r="C462" t="s">
        <v>20020</v>
      </c>
      <c r="D462" t="s">
        <v>20021</v>
      </c>
      <c r="E462" s="2">
        <v>43952</v>
      </c>
      <c r="F462" t="s">
        <v>65</v>
      </c>
      <c r="G462" cm="1">
        <f t="array" aca="1" ref="G462" ca="1">SUMPRODUCT(--ISNUMBER(MID(D462,ROW(INDIRECT("1:"&amp;LEN(D462))),1)*1))</f>
        <v>62</v>
      </c>
      <c r="H462" t="b">
        <f t="shared" si="8"/>
        <v>1</v>
      </c>
    </row>
    <row r="463" spans="1:8" x14ac:dyDescent="0.3">
      <c r="A463">
        <v>6736</v>
      </c>
      <c r="B463" t="s">
        <v>20909</v>
      </c>
      <c r="C463" t="s">
        <v>20910</v>
      </c>
      <c r="D463" t="s">
        <v>20911</v>
      </c>
      <c r="E463" s="1">
        <v>45231</v>
      </c>
      <c r="F463" t="s">
        <v>3193</v>
      </c>
      <c r="G463" cm="1">
        <f t="array" aca="1" ref="G463" ca="1">SUMPRODUCT(--ISNUMBER(MID(D463,ROW(INDIRECT("1:"&amp;LEN(D463))),1)*1))</f>
        <v>62</v>
      </c>
      <c r="H463" t="b">
        <f t="shared" si="8"/>
        <v>1</v>
      </c>
    </row>
    <row r="464" spans="1:8" x14ac:dyDescent="0.3">
      <c r="A464">
        <v>7816</v>
      </c>
      <c r="B464" t="s">
        <v>24202</v>
      </c>
      <c r="C464" t="s">
        <v>24203</v>
      </c>
      <c r="D464" t="s">
        <v>24204</v>
      </c>
      <c r="E464" s="1">
        <v>44531</v>
      </c>
      <c r="F464" t="s">
        <v>699</v>
      </c>
      <c r="G464" cm="1">
        <f t="array" aca="1" ref="G464" ca="1">SUMPRODUCT(--ISNUMBER(MID(D464,ROW(INDIRECT("1:"&amp;LEN(D464))),1)*1))</f>
        <v>62</v>
      </c>
      <c r="H464" t="b">
        <f t="shared" si="8"/>
        <v>1</v>
      </c>
    </row>
    <row r="465" spans="1:8" x14ac:dyDescent="0.3">
      <c r="A465">
        <v>464</v>
      </c>
      <c r="B465" t="s">
        <v>1520</v>
      </c>
      <c r="C465" t="s">
        <v>1521</v>
      </c>
      <c r="D465" t="s">
        <v>1522</v>
      </c>
      <c r="E465" s="2">
        <v>45707</v>
      </c>
      <c r="F465" t="s">
        <v>41</v>
      </c>
      <c r="G465" cm="1">
        <f t="array" aca="1" ref="G465" ca="1">SUMPRODUCT(--ISNUMBER(MID(D465,ROW(INDIRECT("1:"&amp;LEN(D465))),1)*1))</f>
        <v>33</v>
      </c>
      <c r="H465" t="b">
        <f t="shared" si="8"/>
        <v>0</v>
      </c>
    </row>
    <row r="466" spans="1:8" x14ac:dyDescent="0.3">
      <c r="A466">
        <v>465</v>
      </c>
      <c r="B466" t="s">
        <v>1523</v>
      </c>
      <c r="C466" t="s">
        <v>1524</v>
      </c>
      <c r="D466" t="s">
        <v>1525</v>
      </c>
      <c r="E466">
        <v>2021</v>
      </c>
      <c r="F466" t="s">
        <v>728</v>
      </c>
      <c r="G466" cm="1">
        <f t="array" aca="1" ref="G466" ca="1">SUMPRODUCT(--ISNUMBER(MID(D466,ROW(INDIRECT("1:"&amp;LEN(D466))),1)*1))</f>
        <v>0</v>
      </c>
      <c r="H466" t="b">
        <f t="shared" si="8"/>
        <v>0</v>
      </c>
    </row>
    <row r="467" spans="1:8" x14ac:dyDescent="0.3">
      <c r="A467">
        <v>109</v>
      </c>
      <c r="B467" t="s">
        <v>381</v>
      </c>
      <c r="C467" t="s">
        <v>382</v>
      </c>
      <c r="D467" t="s">
        <v>383</v>
      </c>
      <c r="E467" s="2">
        <v>45611</v>
      </c>
      <c r="F467" t="s">
        <v>65</v>
      </c>
      <c r="G467" cm="1">
        <f t="array" aca="1" ref="G467" ca="1">SUMPRODUCT(--ISNUMBER(MID(D467,ROW(INDIRECT("1:"&amp;LEN(D467))),1)*1))</f>
        <v>61</v>
      </c>
      <c r="H467" t="b">
        <f t="shared" si="8"/>
        <v>1</v>
      </c>
    </row>
    <row r="468" spans="1:8" x14ac:dyDescent="0.3">
      <c r="A468">
        <v>2657</v>
      </c>
      <c r="B468" t="s">
        <v>8394</v>
      </c>
      <c r="C468" t="s">
        <v>8395</v>
      </c>
      <c r="D468" t="s">
        <v>8396</v>
      </c>
      <c r="E468" s="1">
        <v>43922</v>
      </c>
      <c r="F468" t="s">
        <v>1651</v>
      </c>
      <c r="G468" cm="1">
        <f t="array" aca="1" ref="G468" ca="1">SUMPRODUCT(--ISNUMBER(MID(D468,ROW(INDIRECT("1:"&amp;LEN(D468))),1)*1))</f>
        <v>61</v>
      </c>
      <c r="H468" t="b">
        <f t="shared" si="8"/>
        <v>1</v>
      </c>
    </row>
    <row r="469" spans="1:8" x14ac:dyDescent="0.3">
      <c r="A469">
        <v>468</v>
      </c>
      <c r="B469" t="s">
        <v>1534</v>
      </c>
      <c r="C469" t="s">
        <v>1535</v>
      </c>
      <c r="D469" t="s">
        <v>1536</v>
      </c>
      <c r="E469" s="1">
        <v>45444</v>
      </c>
      <c r="F469" t="s">
        <v>262</v>
      </c>
      <c r="G469" cm="1">
        <f t="array" aca="1" ref="G469" ca="1">SUMPRODUCT(--ISNUMBER(MID(D469,ROW(INDIRECT("1:"&amp;LEN(D469))),1)*1))</f>
        <v>0</v>
      </c>
      <c r="H469" t="b">
        <f t="shared" si="8"/>
        <v>0</v>
      </c>
    </row>
    <row r="470" spans="1:8" x14ac:dyDescent="0.3">
      <c r="A470">
        <v>469</v>
      </c>
      <c r="B470" t="s">
        <v>1537</v>
      </c>
      <c r="C470" t="s">
        <v>1538</v>
      </c>
      <c r="D470" t="s">
        <v>1539</v>
      </c>
      <c r="E470" s="2">
        <v>45158</v>
      </c>
      <c r="F470" t="s">
        <v>33</v>
      </c>
      <c r="G470" cm="1">
        <f t="array" aca="1" ref="G470" ca="1">SUMPRODUCT(--ISNUMBER(MID(D470,ROW(INDIRECT("1:"&amp;LEN(D470))),1)*1))</f>
        <v>28</v>
      </c>
      <c r="H470" t="b">
        <f t="shared" si="8"/>
        <v>0</v>
      </c>
    </row>
    <row r="471" spans="1:8" x14ac:dyDescent="0.3">
      <c r="A471">
        <v>470</v>
      </c>
      <c r="B471" t="s">
        <v>1540</v>
      </c>
      <c r="C471" t="s">
        <v>1541</v>
      </c>
      <c r="D471" t="s">
        <v>1542</v>
      </c>
      <c r="E471" s="2">
        <v>45458</v>
      </c>
      <c r="F471" t="s">
        <v>1144</v>
      </c>
      <c r="G471" cm="1">
        <f t="array" aca="1" ref="G471" ca="1">SUMPRODUCT(--ISNUMBER(MID(D471,ROW(INDIRECT("1:"&amp;LEN(D471))),1)*1))</f>
        <v>0</v>
      </c>
      <c r="H471" t="b">
        <f t="shared" si="8"/>
        <v>0</v>
      </c>
    </row>
    <row r="472" spans="1:8" x14ac:dyDescent="0.3">
      <c r="A472">
        <v>471</v>
      </c>
      <c r="B472" t="s">
        <v>1543</v>
      </c>
      <c r="C472" t="s">
        <v>1544</v>
      </c>
      <c r="D472" t="s">
        <v>1545</v>
      </c>
      <c r="E472" s="2">
        <v>44905</v>
      </c>
      <c r="F472" t="s">
        <v>13</v>
      </c>
      <c r="G472" cm="1">
        <f t="array" aca="1" ref="G472" ca="1">SUMPRODUCT(--ISNUMBER(MID(D472,ROW(INDIRECT("1:"&amp;LEN(D472))),1)*1))</f>
        <v>0</v>
      </c>
      <c r="H472" t="b">
        <f t="shared" si="8"/>
        <v>0</v>
      </c>
    </row>
    <row r="473" spans="1:8" x14ac:dyDescent="0.3">
      <c r="A473">
        <v>472</v>
      </c>
      <c r="B473" t="s">
        <v>1546</v>
      </c>
      <c r="C473" t="s">
        <v>1547</v>
      </c>
      <c r="D473" t="s">
        <v>1548</v>
      </c>
      <c r="E473" s="2">
        <v>45611</v>
      </c>
      <c r="F473" t="s">
        <v>689</v>
      </c>
      <c r="G473" cm="1">
        <f t="array" aca="1" ref="G473" ca="1">SUMPRODUCT(--ISNUMBER(MID(D473,ROW(INDIRECT("1:"&amp;LEN(D473))),1)*1))</f>
        <v>28</v>
      </c>
      <c r="H473" t="b">
        <f t="shared" si="8"/>
        <v>0</v>
      </c>
    </row>
    <row r="474" spans="1:8" x14ac:dyDescent="0.3">
      <c r="A474">
        <v>473</v>
      </c>
      <c r="B474" t="s">
        <v>1549</v>
      </c>
      <c r="C474" t="s">
        <v>1550</v>
      </c>
      <c r="D474" t="s">
        <v>1551</v>
      </c>
      <c r="E474" s="1">
        <v>44531</v>
      </c>
      <c r="F474" t="s">
        <v>25</v>
      </c>
      <c r="G474" cm="1">
        <f t="array" aca="1" ref="G474" ca="1">SUMPRODUCT(--ISNUMBER(MID(D474,ROW(INDIRECT("1:"&amp;LEN(D474))),1)*1))</f>
        <v>12</v>
      </c>
      <c r="H474" t="b">
        <f t="shared" si="8"/>
        <v>0</v>
      </c>
    </row>
    <row r="475" spans="1:8" x14ac:dyDescent="0.3">
      <c r="A475">
        <v>474</v>
      </c>
      <c r="B475" t="s">
        <v>1552</v>
      </c>
      <c r="C475" t="s">
        <v>1553</v>
      </c>
      <c r="D475" t="s">
        <v>1554</v>
      </c>
      <c r="E475" s="2">
        <v>44256</v>
      </c>
      <c r="F475" t="s">
        <v>143</v>
      </c>
      <c r="G475" cm="1">
        <f t="array" aca="1" ref="G475" ca="1">SUMPRODUCT(--ISNUMBER(MID(D475,ROW(INDIRECT("1:"&amp;LEN(D475))),1)*1))</f>
        <v>16</v>
      </c>
      <c r="H475" t="b">
        <f t="shared" si="8"/>
        <v>0</v>
      </c>
    </row>
    <row r="476" spans="1:8" x14ac:dyDescent="0.3">
      <c r="A476">
        <v>5566</v>
      </c>
      <c r="B476" t="s">
        <v>17343</v>
      </c>
      <c r="C476" t="s">
        <v>17344</v>
      </c>
      <c r="D476" t="s">
        <v>17345</v>
      </c>
      <c r="E476" s="2">
        <v>45513</v>
      </c>
      <c r="F476" t="s">
        <v>41</v>
      </c>
      <c r="G476" cm="1">
        <f t="array" aca="1" ref="G476" ca="1">SUMPRODUCT(--ISNUMBER(MID(D476,ROW(INDIRECT("1:"&amp;LEN(D476))),1)*1))</f>
        <v>61</v>
      </c>
      <c r="H476" t="b">
        <f t="shared" si="8"/>
        <v>1</v>
      </c>
    </row>
    <row r="477" spans="1:8" x14ac:dyDescent="0.3">
      <c r="A477">
        <v>476</v>
      </c>
      <c r="B477" t="s">
        <v>1558</v>
      </c>
      <c r="C477" t="s">
        <v>1559</v>
      </c>
      <c r="D477" t="s">
        <v>1560</v>
      </c>
      <c r="E477">
        <v>2021</v>
      </c>
      <c r="F477" t="s">
        <v>1440</v>
      </c>
      <c r="G477" cm="1">
        <f t="array" aca="1" ref="G477" ca="1">SUMPRODUCT(--ISNUMBER(MID(D477,ROW(INDIRECT("1:"&amp;LEN(D477))),1)*1))</f>
        <v>0</v>
      </c>
      <c r="H477" t="b">
        <f t="shared" si="8"/>
        <v>0</v>
      </c>
    </row>
    <row r="478" spans="1:8" x14ac:dyDescent="0.3">
      <c r="A478">
        <v>477</v>
      </c>
      <c r="B478" t="s">
        <v>1561</v>
      </c>
      <c r="C478" t="s">
        <v>1562</v>
      </c>
      <c r="D478" t="s">
        <v>1563</v>
      </c>
      <c r="E478" s="1">
        <v>45505</v>
      </c>
      <c r="F478" t="s">
        <v>815</v>
      </c>
      <c r="G478" cm="1">
        <f t="array" aca="1" ref="G478" ca="1">SUMPRODUCT(--ISNUMBER(MID(D478,ROW(INDIRECT("1:"&amp;LEN(D478))),1)*1))</f>
        <v>27</v>
      </c>
      <c r="H478" t="b">
        <f t="shared" si="8"/>
        <v>0</v>
      </c>
    </row>
    <row r="479" spans="1:8" x14ac:dyDescent="0.3">
      <c r="A479">
        <v>478</v>
      </c>
      <c r="B479" t="s">
        <v>1564</v>
      </c>
      <c r="C479" t="s">
        <v>1565</v>
      </c>
      <c r="D479" t="s">
        <v>1566</v>
      </c>
      <c r="E479" s="1">
        <v>45536</v>
      </c>
      <c r="F479" t="s">
        <v>49</v>
      </c>
      <c r="G479" cm="1">
        <f t="array" aca="1" ref="G479" ca="1">SUMPRODUCT(--ISNUMBER(MID(D479,ROW(INDIRECT("1:"&amp;LEN(D479))),1)*1))</f>
        <v>0</v>
      </c>
      <c r="H479" t="b">
        <f t="shared" si="8"/>
        <v>0</v>
      </c>
    </row>
    <row r="480" spans="1:8" x14ac:dyDescent="0.3">
      <c r="A480">
        <v>479</v>
      </c>
      <c r="B480" t="s">
        <v>1567</v>
      </c>
      <c r="C480" t="s">
        <v>1568</v>
      </c>
      <c r="D480" t="s">
        <v>1569</v>
      </c>
      <c r="E480" s="1">
        <v>45413</v>
      </c>
      <c r="F480" t="s">
        <v>333</v>
      </c>
      <c r="G480" cm="1">
        <f t="array" aca="1" ref="G480" ca="1">SUMPRODUCT(--ISNUMBER(MID(D480,ROW(INDIRECT("1:"&amp;LEN(D480))),1)*1))</f>
        <v>7</v>
      </c>
      <c r="H480" t="b">
        <f t="shared" si="8"/>
        <v>0</v>
      </c>
    </row>
    <row r="481" spans="1:8" x14ac:dyDescent="0.3">
      <c r="A481">
        <v>480</v>
      </c>
      <c r="B481" t="s">
        <v>1570</v>
      </c>
      <c r="C481" t="s">
        <v>1571</v>
      </c>
      <c r="D481" t="s">
        <v>1572</v>
      </c>
      <c r="E481" t="s">
        <v>1573</v>
      </c>
      <c r="F481" t="s">
        <v>1574</v>
      </c>
      <c r="G481" cm="1">
        <f t="array" aca="1" ref="G481" ca="1">SUMPRODUCT(--ISNUMBER(MID(D481,ROW(INDIRECT("1:"&amp;LEN(D481))),1)*1))</f>
        <v>10</v>
      </c>
      <c r="H481" t="b">
        <f t="shared" si="8"/>
        <v>0</v>
      </c>
    </row>
    <row r="482" spans="1:8" x14ac:dyDescent="0.3">
      <c r="A482">
        <v>481</v>
      </c>
      <c r="B482" t="s">
        <v>1575</v>
      </c>
      <c r="C482" t="s">
        <v>1576</v>
      </c>
      <c r="D482" t="s">
        <v>1577</v>
      </c>
      <c r="E482" s="1">
        <v>45444</v>
      </c>
      <c r="F482" t="s">
        <v>355</v>
      </c>
      <c r="G482" cm="1">
        <f t="array" aca="1" ref="G482" ca="1">SUMPRODUCT(--ISNUMBER(MID(D482,ROW(INDIRECT("1:"&amp;LEN(D482))),1)*1))</f>
        <v>0</v>
      </c>
      <c r="H482" t="b">
        <f t="shared" si="8"/>
        <v>0</v>
      </c>
    </row>
    <row r="483" spans="1:8" x14ac:dyDescent="0.3">
      <c r="A483">
        <v>5912</v>
      </c>
      <c r="B483" t="s">
        <v>18395</v>
      </c>
      <c r="C483" t="s">
        <v>18396</v>
      </c>
      <c r="D483" t="s">
        <v>18397</v>
      </c>
      <c r="E483" t="s">
        <v>18398</v>
      </c>
      <c r="F483" t="s">
        <v>2324</v>
      </c>
      <c r="G483" cm="1">
        <f t="array" aca="1" ref="G483" ca="1">SUMPRODUCT(--ISNUMBER(MID(D483,ROW(INDIRECT("1:"&amp;LEN(D483))),1)*1))</f>
        <v>61</v>
      </c>
      <c r="H483" t="b">
        <f t="shared" si="8"/>
        <v>1</v>
      </c>
    </row>
    <row r="484" spans="1:8" x14ac:dyDescent="0.3">
      <c r="A484">
        <v>483</v>
      </c>
      <c r="B484" t="s">
        <v>1581</v>
      </c>
      <c r="C484" t="s">
        <v>1582</v>
      </c>
      <c r="D484" t="s">
        <v>1583</v>
      </c>
      <c r="E484" s="2">
        <v>44317</v>
      </c>
      <c r="F484" t="s">
        <v>65</v>
      </c>
      <c r="G484" cm="1">
        <f t="array" aca="1" ref="G484" ca="1">SUMPRODUCT(--ISNUMBER(MID(D484,ROW(INDIRECT("1:"&amp;LEN(D484))),1)*1))</f>
        <v>14</v>
      </c>
      <c r="H484" t="b">
        <f t="shared" si="8"/>
        <v>0</v>
      </c>
    </row>
    <row r="485" spans="1:8" x14ac:dyDescent="0.3">
      <c r="A485">
        <v>6709</v>
      </c>
      <c r="B485" t="s">
        <v>20827</v>
      </c>
      <c r="C485" t="s">
        <v>20828</v>
      </c>
      <c r="D485" t="s">
        <v>20829</v>
      </c>
      <c r="E485" s="2">
        <v>44255</v>
      </c>
      <c r="F485" t="s">
        <v>1533</v>
      </c>
      <c r="G485" cm="1">
        <f t="array" aca="1" ref="G485" ca="1">SUMPRODUCT(--ISNUMBER(MID(D485,ROW(INDIRECT("1:"&amp;LEN(D485))),1)*1))</f>
        <v>61</v>
      </c>
      <c r="H485" t="b">
        <f t="shared" si="8"/>
        <v>1</v>
      </c>
    </row>
    <row r="486" spans="1:8" x14ac:dyDescent="0.3">
      <c r="A486">
        <v>485</v>
      </c>
      <c r="B486" t="s">
        <v>1587</v>
      </c>
      <c r="C486" t="s">
        <v>1588</v>
      </c>
      <c r="D486" t="s">
        <v>1589</v>
      </c>
      <c r="E486" s="1">
        <v>45627</v>
      </c>
      <c r="F486" t="s">
        <v>1590</v>
      </c>
      <c r="G486" cm="1">
        <f t="array" aca="1" ref="G486" ca="1">SUMPRODUCT(--ISNUMBER(MID(D486,ROW(INDIRECT("1:"&amp;LEN(D486))),1)*1))</f>
        <v>0</v>
      </c>
      <c r="H486" t="b">
        <f t="shared" si="8"/>
        <v>0</v>
      </c>
    </row>
    <row r="487" spans="1:8" x14ac:dyDescent="0.3">
      <c r="A487">
        <v>486</v>
      </c>
      <c r="B487" t="s">
        <v>1591</v>
      </c>
      <c r="C487" t="s">
        <v>1592</v>
      </c>
      <c r="D487" t="s">
        <v>1593</v>
      </c>
      <c r="E487" s="1">
        <v>45383</v>
      </c>
      <c r="F487" t="s">
        <v>699</v>
      </c>
      <c r="G487" cm="1">
        <f t="array" aca="1" ref="G487" ca="1">SUMPRODUCT(--ISNUMBER(MID(D487,ROW(INDIRECT("1:"&amp;LEN(D487))),1)*1))</f>
        <v>24</v>
      </c>
      <c r="H487" t="b">
        <f t="shared" si="8"/>
        <v>0</v>
      </c>
    </row>
    <row r="488" spans="1:8" x14ac:dyDescent="0.3">
      <c r="A488">
        <v>487</v>
      </c>
      <c r="B488" t="s">
        <v>1594</v>
      </c>
      <c r="C488" t="s">
        <v>1595</v>
      </c>
      <c r="D488" t="s">
        <v>1596</v>
      </c>
      <c r="E488" s="1">
        <v>45352</v>
      </c>
      <c r="F488" t="s">
        <v>1597</v>
      </c>
      <c r="G488" cm="1">
        <f t="array" aca="1" ref="G488" ca="1">SUMPRODUCT(--ISNUMBER(MID(D488,ROW(INDIRECT("1:"&amp;LEN(D488))),1)*1))</f>
        <v>11</v>
      </c>
      <c r="H488" t="b">
        <f t="shared" si="8"/>
        <v>0</v>
      </c>
    </row>
    <row r="489" spans="1:8" x14ac:dyDescent="0.3">
      <c r="A489">
        <v>488</v>
      </c>
      <c r="B489" t="s">
        <v>1598</v>
      </c>
      <c r="C489" t="s">
        <v>1599</v>
      </c>
      <c r="D489" t="s">
        <v>1600</v>
      </c>
      <c r="E489" s="1">
        <v>45413</v>
      </c>
      <c r="F489" t="s">
        <v>1601</v>
      </c>
      <c r="G489" cm="1">
        <f t="array" aca="1" ref="G489" ca="1">SUMPRODUCT(--ISNUMBER(MID(D489,ROW(INDIRECT("1:"&amp;LEN(D489))),1)*1))</f>
        <v>10</v>
      </c>
      <c r="H489" t="b">
        <f t="shared" si="8"/>
        <v>0</v>
      </c>
    </row>
    <row r="490" spans="1:8" x14ac:dyDescent="0.3">
      <c r="A490">
        <v>489</v>
      </c>
      <c r="B490" t="s">
        <v>1602</v>
      </c>
      <c r="C490" t="s">
        <v>1603</v>
      </c>
      <c r="D490" t="s">
        <v>1604</v>
      </c>
      <c r="E490" s="1">
        <v>45505</v>
      </c>
      <c r="F490" t="s">
        <v>329</v>
      </c>
      <c r="G490" cm="1">
        <f t="array" aca="1" ref="G490" ca="1">SUMPRODUCT(--ISNUMBER(MID(D490,ROW(INDIRECT("1:"&amp;LEN(D490))),1)*1))</f>
        <v>0</v>
      </c>
      <c r="H490" t="b">
        <f t="shared" si="8"/>
        <v>0</v>
      </c>
    </row>
    <row r="491" spans="1:8" x14ac:dyDescent="0.3">
      <c r="A491">
        <v>490</v>
      </c>
      <c r="B491" t="s">
        <v>1605</v>
      </c>
      <c r="C491" t="s">
        <v>1606</v>
      </c>
      <c r="D491" t="s">
        <v>1607</v>
      </c>
      <c r="E491" s="1">
        <v>45444</v>
      </c>
      <c r="F491" t="s">
        <v>1608</v>
      </c>
      <c r="G491" cm="1">
        <f t="array" aca="1" ref="G491" ca="1">SUMPRODUCT(--ISNUMBER(MID(D491,ROW(INDIRECT("1:"&amp;LEN(D491))),1)*1))</f>
        <v>10</v>
      </c>
      <c r="H491" t="b">
        <f t="shared" si="8"/>
        <v>0</v>
      </c>
    </row>
    <row r="492" spans="1:8" x14ac:dyDescent="0.3">
      <c r="A492">
        <v>1737</v>
      </c>
      <c r="B492" t="s">
        <v>5541</v>
      </c>
      <c r="C492" t="s">
        <v>5542</v>
      </c>
      <c r="D492" t="s">
        <v>5543</v>
      </c>
      <c r="E492" s="2">
        <v>44022</v>
      </c>
      <c r="F492" t="s">
        <v>33</v>
      </c>
      <c r="G492" cm="1">
        <f t="array" aca="1" ref="G492" ca="1">SUMPRODUCT(--ISNUMBER(MID(D492,ROW(INDIRECT("1:"&amp;LEN(D492))),1)*1))</f>
        <v>60</v>
      </c>
      <c r="H492" t="b">
        <f t="shared" si="8"/>
        <v>1</v>
      </c>
    </row>
    <row r="493" spans="1:8" x14ac:dyDescent="0.3">
      <c r="A493">
        <v>492</v>
      </c>
      <c r="B493" t="s">
        <v>1612</v>
      </c>
      <c r="C493" t="s">
        <v>1613</v>
      </c>
      <c r="D493" t="s">
        <v>1614</v>
      </c>
      <c r="E493" s="2">
        <v>44819</v>
      </c>
      <c r="F493" t="s">
        <v>724</v>
      </c>
      <c r="G493" cm="1">
        <f t="array" aca="1" ref="G493" ca="1">SUMPRODUCT(--ISNUMBER(MID(D493,ROW(INDIRECT("1:"&amp;LEN(D493))),1)*1))</f>
        <v>8</v>
      </c>
      <c r="H493" t="b">
        <f t="shared" si="8"/>
        <v>0</v>
      </c>
    </row>
    <row r="494" spans="1:8" x14ac:dyDescent="0.3">
      <c r="A494">
        <v>493</v>
      </c>
      <c r="B494" t="s">
        <v>1615</v>
      </c>
      <c r="C494" t="s">
        <v>1616</v>
      </c>
      <c r="D494" t="s">
        <v>1617</v>
      </c>
      <c r="E494" s="2">
        <v>44984</v>
      </c>
      <c r="F494" t="s">
        <v>1618</v>
      </c>
      <c r="G494" cm="1">
        <f t="array" aca="1" ref="G494" ca="1">SUMPRODUCT(--ISNUMBER(MID(D494,ROW(INDIRECT("1:"&amp;LEN(D494))),1)*1))</f>
        <v>5</v>
      </c>
      <c r="H494" t="b">
        <f t="shared" si="8"/>
        <v>0</v>
      </c>
    </row>
    <row r="495" spans="1:8" x14ac:dyDescent="0.3">
      <c r="A495">
        <v>2624</v>
      </c>
      <c r="B495" t="s">
        <v>8293</v>
      </c>
      <c r="C495" t="s">
        <v>8294</v>
      </c>
      <c r="D495" t="s">
        <v>8295</v>
      </c>
      <c r="E495" s="1">
        <v>44896</v>
      </c>
      <c r="F495" t="s">
        <v>65</v>
      </c>
      <c r="G495" cm="1">
        <f t="array" aca="1" ref="G495" ca="1">SUMPRODUCT(--ISNUMBER(MID(D495,ROW(INDIRECT("1:"&amp;LEN(D495))),1)*1))</f>
        <v>60</v>
      </c>
      <c r="H495" t="b">
        <f t="shared" si="8"/>
        <v>1</v>
      </c>
    </row>
    <row r="496" spans="1:8" x14ac:dyDescent="0.3">
      <c r="A496">
        <v>495</v>
      </c>
      <c r="B496" t="s">
        <v>1622</v>
      </c>
      <c r="C496" t="s">
        <v>1623</v>
      </c>
      <c r="D496" t="s">
        <v>1624</v>
      </c>
      <c r="E496" s="1">
        <v>45566</v>
      </c>
      <c r="F496" t="s">
        <v>262</v>
      </c>
      <c r="G496" cm="1">
        <f t="array" aca="1" ref="G496" ca="1">SUMPRODUCT(--ISNUMBER(MID(D496,ROW(INDIRECT("1:"&amp;LEN(D496))),1)*1))</f>
        <v>20</v>
      </c>
      <c r="H496" t="b">
        <f t="shared" si="8"/>
        <v>0</v>
      </c>
    </row>
    <row r="497" spans="1:8" x14ac:dyDescent="0.3">
      <c r="A497">
        <v>496</v>
      </c>
      <c r="B497" t="s">
        <v>1625</v>
      </c>
      <c r="C497" t="s">
        <v>1626</v>
      </c>
      <c r="D497" t="s">
        <v>1627</v>
      </c>
      <c r="E497">
        <v>2021</v>
      </c>
      <c r="F497" t="s">
        <v>728</v>
      </c>
      <c r="G497" cm="1">
        <f t="array" aca="1" ref="G497" ca="1">SUMPRODUCT(--ISNUMBER(MID(D497,ROW(INDIRECT("1:"&amp;LEN(D497))),1)*1))</f>
        <v>1</v>
      </c>
      <c r="H497" t="b">
        <f t="shared" si="8"/>
        <v>0</v>
      </c>
    </row>
    <row r="498" spans="1:8" x14ac:dyDescent="0.3">
      <c r="A498">
        <v>497</v>
      </c>
      <c r="B498" t="s">
        <v>1628</v>
      </c>
      <c r="C498" t="s">
        <v>1629</v>
      </c>
      <c r="D498" t="s">
        <v>1630</v>
      </c>
      <c r="E498" s="2">
        <v>45474</v>
      </c>
      <c r="F498" t="s">
        <v>1631</v>
      </c>
      <c r="G498" cm="1">
        <f t="array" aca="1" ref="G498" ca="1">SUMPRODUCT(--ISNUMBER(MID(D498,ROW(INDIRECT("1:"&amp;LEN(D498))),1)*1))</f>
        <v>2</v>
      </c>
      <c r="H498" t="b">
        <f t="shared" si="8"/>
        <v>0</v>
      </c>
    </row>
    <row r="499" spans="1:8" x14ac:dyDescent="0.3">
      <c r="A499">
        <v>498</v>
      </c>
      <c r="B499" t="s">
        <v>1632</v>
      </c>
      <c r="C499" t="s">
        <v>1633</v>
      </c>
      <c r="D499" t="s">
        <v>1634</v>
      </c>
      <c r="E499" s="2">
        <v>45514</v>
      </c>
      <c r="F499" t="s">
        <v>33</v>
      </c>
      <c r="G499" cm="1">
        <f t="array" aca="1" ref="G499" ca="1">SUMPRODUCT(--ISNUMBER(MID(D499,ROW(INDIRECT("1:"&amp;LEN(D499))),1)*1))</f>
        <v>0</v>
      </c>
      <c r="H499" t="b">
        <f t="shared" si="8"/>
        <v>0</v>
      </c>
    </row>
    <row r="500" spans="1:8" x14ac:dyDescent="0.3">
      <c r="A500">
        <v>499</v>
      </c>
      <c r="B500" t="s">
        <v>1635</v>
      </c>
      <c r="C500" t="s">
        <v>1636</v>
      </c>
      <c r="D500" t="s">
        <v>1637</v>
      </c>
      <c r="E500" s="1">
        <v>45536</v>
      </c>
      <c r="F500" t="s">
        <v>49</v>
      </c>
      <c r="G500" cm="1">
        <f t="array" aca="1" ref="G500" ca="1">SUMPRODUCT(--ISNUMBER(MID(D500,ROW(INDIRECT("1:"&amp;LEN(D500))),1)*1))</f>
        <v>4</v>
      </c>
      <c r="H500" t="b">
        <f t="shared" si="8"/>
        <v>0</v>
      </c>
    </row>
    <row r="501" spans="1:8" x14ac:dyDescent="0.3">
      <c r="A501">
        <v>500</v>
      </c>
      <c r="B501" t="s">
        <v>1638</v>
      </c>
      <c r="C501" t="s">
        <v>1639</v>
      </c>
      <c r="D501" t="s">
        <v>1640</v>
      </c>
      <c r="E501" s="1">
        <v>45383</v>
      </c>
      <c r="F501" t="s">
        <v>1641</v>
      </c>
      <c r="G501" cm="1">
        <f t="array" aca="1" ref="G501" ca="1">SUMPRODUCT(--ISNUMBER(MID(D501,ROW(INDIRECT("1:"&amp;LEN(D501))),1)*1))</f>
        <v>5</v>
      </c>
      <c r="H501" t="b">
        <f t="shared" si="8"/>
        <v>0</v>
      </c>
    </row>
    <row r="502" spans="1:8" x14ac:dyDescent="0.3">
      <c r="A502">
        <v>501</v>
      </c>
      <c r="B502" t="s">
        <v>1642</v>
      </c>
      <c r="C502" t="s">
        <v>1643</v>
      </c>
      <c r="D502" t="s">
        <v>1644</v>
      </c>
      <c r="E502" s="1">
        <v>45536</v>
      </c>
      <c r="F502" t="s">
        <v>49</v>
      </c>
      <c r="G502" cm="1">
        <f t="array" aca="1" ref="G502" ca="1">SUMPRODUCT(--ISNUMBER(MID(D502,ROW(INDIRECT("1:"&amp;LEN(D502))),1)*1))</f>
        <v>48</v>
      </c>
      <c r="H502" t="b">
        <f t="shared" si="8"/>
        <v>0</v>
      </c>
    </row>
    <row r="503" spans="1:8" x14ac:dyDescent="0.3">
      <c r="A503">
        <v>502</v>
      </c>
      <c r="B503" t="s">
        <v>1645</v>
      </c>
      <c r="C503" t="s">
        <v>1646</v>
      </c>
      <c r="D503" t="s">
        <v>1647</v>
      </c>
      <c r="E503" s="1">
        <v>45444</v>
      </c>
      <c r="F503" t="s">
        <v>25</v>
      </c>
      <c r="G503" cm="1">
        <f t="array" aca="1" ref="G503" ca="1">SUMPRODUCT(--ISNUMBER(MID(D503,ROW(INDIRECT("1:"&amp;LEN(D503))),1)*1))</f>
        <v>4</v>
      </c>
      <c r="H503" t="b">
        <f t="shared" si="8"/>
        <v>0</v>
      </c>
    </row>
    <row r="504" spans="1:8" x14ac:dyDescent="0.3">
      <c r="A504">
        <v>503</v>
      </c>
      <c r="B504" t="s">
        <v>1648</v>
      </c>
      <c r="C504" t="s">
        <v>1649</v>
      </c>
      <c r="D504" t="s">
        <v>1650</v>
      </c>
      <c r="E504" s="2">
        <v>45519</v>
      </c>
      <c r="F504" t="s">
        <v>1651</v>
      </c>
      <c r="G504" cm="1">
        <f t="array" aca="1" ref="G504" ca="1">SUMPRODUCT(--ISNUMBER(MID(D504,ROW(INDIRECT("1:"&amp;LEN(D504))),1)*1))</f>
        <v>33</v>
      </c>
      <c r="H504" t="b">
        <f t="shared" si="8"/>
        <v>0</v>
      </c>
    </row>
    <row r="505" spans="1:8" x14ac:dyDescent="0.3">
      <c r="A505">
        <v>504</v>
      </c>
      <c r="B505" t="s">
        <v>1652</v>
      </c>
      <c r="C505" t="s">
        <v>1653</v>
      </c>
      <c r="D505" t="s">
        <v>1654</v>
      </c>
      <c r="E505" s="1">
        <v>45444</v>
      </c>
      <c r="F505" t="s">
        <v>237</v>
      </c>
      <c r="G505" cm="1">
        <f t="array" aca="1" ref="G505" ca="1">SUMPRODUCT(--ISNUMBER(MID(D505,ROW(INDIRECT("1:"&amp;LEN(D505))),1)*1))</f>
        <v>6</v>
      </c>
      <c r="H505" t="b">
        <f t="shared" si="8"/>
        <v>0</v>
      </c>
    </row>
    <row r="506" spans="1:8" x14ac:dyDescent="0.3">
      <c r="A506">
        <v>505</v>
      </c>
      <c r="B506" t="s">
        <v>1655</v>
      </c>
      <c r="C506" t="s">
        <v>1656</v>
      </c>
      <c r="D506" t="s">
        <v>1657</v>
      </c>
      <c r="E506" s="1">
        <v>44713</v>
      </c>
      <c r="F506" t="s">
        <v>1658</v>
      </c>
      <c r="G506" cm="1">
        <f t="array" aca="1" ref="G506" ca="1">SUMPRODUCT(--ISNUMBER(MID(D506,ROW(INDIRECT("1:"&amp;LEN(D506))),1)*1))</f>
        <v>0</v>
      </c>
      <c r="H506" t="b">
        <f t="shared" si="8"/>
        <v>0</v>
      </c>
    </row>
    <row r="507" spans="1:8" x14ac:dyDescent="0.3">
      <c r="A507">
        <v>3981</v>
      </c>
      <c r="B507" t="s">
        <v>12481</v>
      </c>
      <c r="C507" t="s">
        <v>12482</v>
      </c>
      <c r="D507" t="s">
        <v>12483</v>
      </c>
      <c r="E507" s="2">
        <v>45397</v>
      </c>
      <c r="F507" t="s">
        <v>105</v>
      </c>
      <c r="G507" cm="1">
        <f t="array" aca="1" ref="G507" ca="1">SUMPRODUCT(--ISNUMBER(MID(D507,ROW(INDIRECT("1:"&amp;LEN(D507))),1)*1))</f>
        <v>60</v>
      </c>
      <c r="H507" t="b">
        <f t="shared" si="8"/>
        <v>1</v>
      </c>
    </row>
    <row r="508" spans="1:8" x14ac:dyDescent="0.3">
      <c r="A508">
        <v>507</v>
      </c>
      <c r="B508" t="s">
        <v>1662</v>
      </c>
      <c r="C508" t="s">
        <v>1663</v>
      </c>
      <c r="D508" t="s">
        <v>1664</v>
      </c>
      <c r="E508" t="s">
        <v>1665</v>
      </c>
      <c r="F508" t="s">
        <v>1666</v>
      </c>
      <c r="G508" cm="1">
        <f t="array" aca="1" ref="G508" ca="1">SUMPRODUCT(--ISNUMBER(MID(D508,ROW(INDIRECT("1:"&amp;LEN(D508))),1)*1))</f>
        <v>0</v>
      </c>
      <c r="H508" t="b">
        <f t="shared" si="8"/>
        <v>0</v>
      </c>
    </row>
    <row r="509" spans="1:8" x14ac:dyDescent="0.3">
      <c r="A509">
        <v>4352</v>
      </c>
      <c r="B509" t="s">
        <v>13620</v>
      </c>
      <c r="C509" t="s">
        <v>13621</v>
      </c>
      <c r="D509" t="s">
        <v>13622</v>
      </c>
      <c r="E509" s="2">
        <v>44201</v>
      </c>
      <c r="F509" t="s">
        <v>284</v>
      </c>
      <c r="G509" cm="1">
        <f t="array" aca="1" ref="G509" ca="1">SUMPRODUCT(--ISNUMBER(MID(D509,ROW(INDIRECT("1:"&amp;LEN(D509))),1)*1))</f>
        <v>60</v>
      </c>
      <c r="H509" t="b">
        <f t="shared" si="8"/>
        <v>1</v>
      </c>
    </row>
    <row r="510" spans="1:8" x14ac:dyDescent="0.3">
      <c r="A510">
        <v>509</v>
      </c>
      <c r="B510" t="s">
        <v>1670</v>
      </c>
      <c r="C510" t="s">
        <v>1671</v>
      </c>
      <c r="D510" t="s">
        <v>1672</v>
      </c>
      <c r="E510" s="2">
        <v>44296</v>
      </c>
      <c r="F510" t="s">
        <v>467</v>
      </c>
      <c r="G510" cm="1">
        <f t="array" aca="1" ref="G510" ca="1">SUMPRODUCT(--ISNUMBER(MID(D510,ROW(INDIRECT("1:"&amp;LEN(D510))),1)*1))</f>
        <v>39</v>
      </c>
      <c r="H510" t="b">
        <f t="shared" si="8"/>
        <v>0</v>
      </c>
    </row>
    <row r="511" spans="1:8" x14ac:dyDescent="0.3">
      <c r="A511">
        <v>510</v>
      </c>
      <c r="B511" t="s">
        <v>1673</v>
      </c>
      <c r="C511" t="s">
        <v>1674</v>
      </c>
      <c r="D511" t="s">
        <v>1675</v>
      </c>
      <c r="E511" s="2">
        <v>45245</v>
      </c>
      <c r="F511" t="s">
        <v>301</v>
      </c>
      <c r="G511" cm="1">
        <f t="array" aca="1" ref="G511" ca="1">SUMPRODUCT(--ISNUMBER(MID(D511,ROW(INDIRECT("1:"&amp;LEN(D511))),1)*1))</f>
        <v>6</v>
      </c>
      <c r="H511" t="b">
        <f t="shared" si="8"/>
        <v>0</v>
      </c>
    </row>
    <row r="512" spans="1:8" x14ac:dyDescent="0.3">
      <c r="A512">
        <v>511</v>
      </c>
      <c r="B512" t="s">
        <v>1676</v>
      </c>
      <c r="C512" t="s">
        <v>1677</v>
      </c>
      <c r="D512" t="s">
        <v>1678</v>
      </c>
      <c r="E512" s="1">
        <v>45536</v>
      </c>
      <c r="F512" t="s">
        <v>49</v>
      </c>
      <c r="G512" cm="1">
        <f t="array" aca="1" ref="G512" ca="1">SUMPRODUCT(--ISNUMBER(MID(D512,ROW(INDIRECT("1:"&amp;LEN(D512))),1)*1))</f>
        <v>19</v>
      </c>
      <c r="H512" t="b">
        <f t="shared" si="8"/>
        <v>0</v>
      </c>
    </row>
    <row r="513" spans="1:8" x14ac:dyDescent="0.3">
      <c r="A513">
        <v>512</v>
      </c>
      <c r="B513" t="s">
        <v>1679</v>
      </c>
      <c r="C513" t="s">
        <v>1680</v>
      </c>
      <c r="D513" t="s">
        <v>1681</v>
      </c>
      <c r="E513" s="1">
        <v>44621</v>
      </c>
      <c r="F513" t="s">
        <v>1682</v>
      </c>
      <c r="G513" cm="1">
        <f t="array" aca="1" ref="G513" ca="1">SUMPRODUCT(--ISNUMBER(MID(D513,ROW(INDIRECT("1:"&amp;LEN(D513))),1)*1))</f>
        <v>54</v>
      </c>
      <c r="H513" t="b">
        <f t="shared" si="8"/>
        <v>0</v>
      </c>
    </row>
    <row r="514" spans="1:8" x14ac:dyDescent="0.3">
      <c r="A514">
        <v>513</v>
      </c>
      <c r="B514" t="s">
        <v>1683</v>
      </c>
      <c r="C514" t="s">
        <v>1684</v>
      </c>
      <c r="D514" t="s">
        <v>1685</v>
      </c>
      <c r="E514" s="2">
        <v>45473</v>
      </c>
      <c r="F514" t="s">
        <v>65</v>
      </c>
      <c r="G514" cm="1">
        <f t="array" aca="1" ref="G514" ca="1">SUMPRODUCT(--ISNUMBER(MID(D514,ROW(INDIRECT("1:"&amp;LEN(D514))),1)*1))</f>
        <v>38</v>
      </c>
      <c r="H514" t="b">
        <f t="shared" si="8"/>
        <v>0</v>
      </c>
    </row>
    <row r="515" spans="1:8" x14ac:dyDescent="0.3">
      <c r="A515">
        <v>514</v>
      </c>
      <c r="B515" t="s">
        <v>1686</v>
      </c>
      <c r="C515" t="s">
        <v>1687</v>
      </c>
      <c r="D515" t="s">
        <v>1688</v>
      </c>
      <c r="E515" s="2">
        <v>45292</v>
      </c>
      <c r="F515" t="s">
        <v>9</v>
      </c>
      <c r="G515" cm="1">
        <f t="array" aca="1" ref="G515" ca="1">SUMPRODUCT(--ISNUMBER(MID(D515,ROW(INDIRECT("1:"&amp;LEN(D515))),1)*1))</f>
        <v>12</v>
      </c>
      <c r="H515" t="b">
        <f t="shared" si="8"/>
        <v>0</v>
      </c>
    </row>
    <row r="516" spans="1:8" x14ac:dyDescent="0.3">
      <c r="A516">
        <v>515</v>
      </c>
      <c r="B516" t="s">
        <v>1689</v>
      </c>
      <c r="C516" t="s">
        <v>1690</v>
      </c>
      <c r="D516" t="s">
        <v>1691</v>
      </c>
      <c r="E516" s="1">
        <v>45383</v>
      </c>
      <c r="F516" t="s">
        <v>355</v>
      </c>
      <c r="G516" cm="1">
        <f t="array" aca="1" ref="G516" ca="1">SUMPRODUCT(--ISNUMBER(MID(D516,ROW(INDIRECT("1:"&amp;LEN(D516))),1)*1))</f>
        <v>4</v>
      </c>
      <c r="H516" t="b">
        <f t="shared" si="8"/>
        <v>0</v>
      </c>
    </row>
    <row r="517" spans="1:8" x14ac:dyDescent="0.3">
      <c r="A517">
        <v>516</v>
      </c>
      <c r="B517" t="s">
        <v>1692</v>
      </c>
      <c r="C517" t="s">
        <v>1693</v>
      </c>
      <c r="D517" t="s">
        <v>1694</v>
      </c>
      <c r="E517" s="1">
        <v>45566</v>
      </c>
      <c r="F517" t="s">
        <v>25</v>
      </c>
      <c r="G517" cm="1">
        <f t="array" aca="1" ref="G517" ca="1">SUMPRODUCT(--ISNUMBER(MID(D517,ROW(INDIRECT("1:"&amp;LEN(D517))),1)*1))</f>
        <v>72</v>
      </c>
      <c r="H517" t="b">
        <f t="shared" si="8"/>
        <v>0</v>
      </c>
    </row>
    <row r="518" spans="1:8" x14ac:dyDescent="0.3">
      <c r="A518">
        <v>5935</v>
      </c>
      <c r="B518" t="s">
        <v>18465</v>
      </c>
      <c r="C518" t="s">
        <v>18466</v>
      </c>
      <c r="D518" t="s">
        <v>18467</v>
      </c>
      <c r="E518" s="2">
        <v>44927</v>
      </c>
      <c r="F518" t="s">
        <v>105</v>
      </c>
      <c r="G518" cm="1">
        <f t="array" aca="1" ref="G518" ca="1">SUMPRODUCT(--ISNUMBER(MID(D518,ROW(INDIRECT("1:"&amp;LEN(D518))),1)*1))</f>
        <v>60</v>
      </c>
      <c r="H518" t="b">
        <f t="shared" si="8"/>
        <v>1</v>
      </c>
    </row>
    <row r="519" spans="1:8" x14ac:dyDescent="0.3">
      <c r="A519">
        <v>6233</v>
      </c>
      <c r="B519" t="s">
        <v>19371</v>
      </c>
      <c r="C519" t="s">
        <v>19372</v>
      </c>
      <c r="D519" t="s">
        <v>19373</v>
      </c>
      <c r="E519" s="1">
        <v>44986</v>
      </c>
      <c r="F519" t="s">
        <v>787</v>
      </c>
      <c r="G519" cm="1">
        <f t="array" aca="1" ref="G519" ca="1">SUMPRODUCT(--ISNUMBER(MID(D519,ROW(INDIRECT("1:"&amp;LEN(D519))),1)*1))</f>
        <v>60</v>
      </c>
      <c r="H519" t="b">
        <f t="shared" si="8"/>
        <v>1</v>
      </c>
    </row>
    <row r="520" spans="1:8" x14ac:dyDescent="0.3">
      <c r="A520">
        <v>7013</v>
      </c>
      <c r="B520" t="s">
        <v>21756</v>
      </c>
      <c r="C520" t="s">
        <v>21757</v>
      </c>
      <c r="D520" t="s">
        <v>21758</v>
      </c>
      <c r="E520" s="2">
        <v>45580</v>
      </c>
      <c r="F520" t="s">
        <v>284</v>
      </c>
      <c r="G520" cm="1">
        <f t="array" aca="1" ref="G520" ca="1">SUMPRODUCT(--ISNUMBER(MID(D520,ROW(INDIRECT("1:"&amp;LEN(D520))),1)*1))</f>
        <v>60</v>
      </c>
      <c r="H520" t="b">
        <f t="shared" si="8"/>
        <v>1</v>
      </c>
    </row>
    <row r="521" spans="1:8" x14ac:dyDescent="0.3">
      <c r="A521">
        <v>520</v>
      </c>
      <c r="B521" t="s">
        <v>1706</v>
      </c>
      <c r="C521" t="s">
        <v>1707</v>
      </c>
      <c r="D521" t="s">
        <v>1708</v>
      </c>
      <c r="E521" s="2">
        <v>45122</v>
      </c>
      <c r="F521" t="s">
        <v>699</v>
      </c>
      <c r="G521" cm="1">
        <f t="array" aca="1" ref="G521" ca="1">SUMPRODUCT(--ISNUMBER(MID(D521,ROW(INDIRECT("1:"&amp;LEN(D521))),1)*1))</f>
        <v>30</v>
      </c>
      <c r="H521" t="b">
        <f t="shared" si="8"/>
        <v>0</v>
      </c>
    </row>
    <row r="522" spans="1:8" x14ac:dyDescent="0.3">
      <c r="A522">
        <v>521</v>
      </c>
      <c r="B522" t="s">
        <v>1709</v>
      </c>
      <c r="C522" t="s">
        <v>1710</v>
      </c>
      <c r="D522" t="s">
        <v>1711</v>
      </c>
      <c r="E522" s="2">
        <v>45231</v>
      </c>
      <c r="F522" t="s">
        <v>9</v>
      </c>
      <c r="G522" cm="1">
        <f t="array" aca="1" ref="G522" ca="1">SUMPRODUCT(--ISNUMBER(MID(D522,ROW(INDIRECT("1:"&amp;LEN(D522))),1)*1))</f>
        <v>47</v>
      </c>
      <c r="H522" t="b">
        <f t="shared" si="8"/>
        <v>0</v>
      </c>
    </row>
    <row r="523" spans="1:8" x14ac:dyDescent="0.3">
      <c r="A523">
        <v>522</v>
      </c>
      <c r="B523" t="s">
        <v>1712</v>
      </c>
      <c r="C523" t="s">
        <v>1713</v>
      </c>
      <c r="D523" t="s">
        <v>1714</v>
      </c>
      <c r="E523" s="2">
        <v>44531</v>
      </c>
      <c r="F523" t="s">
        <v>94</v>
      </c>
      <c r="G523" cm="1">
        <f t="array" aca="1" ref="G523" ca="1">SUMPRODUCT(--ISNUMBER(MID(D523,ROW(INDIRECT("1:"&amp;LEN(D523))),1)*1))</f>
        <v>0</v>
      </c>
      <c r="H523" t="b">
        <f t="shared" si="8"/>
        <v>0</v>
      </c>
    </row>
    <row r="524" spans="1:8" x14ac:dyDescent="0.3">
      <c r="A524">
        <v>523</v>
      </c>
      <c r="B524" t="s">
        <v>1715</v>
      </c>
      <c r="C524" t="s">
        <v>1716</v>
      </c>
      <c r="D524" t="s">
        <v>1717</v>
      </c>
      <c r="E524" s="2">
        <v>45499</v>
      </c>
      <c r="F524" t="s">
        <v>1718</v>
      </c>
      <c r="G524" cm="1">
        <f t="array" aca="1" ref="G524" ca="1">SUMPRODUCT(--ISNUMBER(MID(D524,ROW(INDIRECT("1:"&amp;LEN(D524))),1)*1))</f>
        <v>2</v>
      </c>
      <c r="H524" t="b">
        <f t="shared" ref="H524:H587" si="9">OR(ISNUMBER(FIND("Wh kg", D524)), ISNUMBER(FIND("F/g", D524)), ISNUMBER(FIND("ppm", D524)), ISNUMBER(FIND("ppb", D524)), ISNUMBER(FIND("mAh/g", D524)), ISNUMBER(FIND("kHz", D524)), ISNUMBER(FIND("°C", D524)), ISNUMBER(FIND(" pH", D524)), ISNUMBER(FIND("mg/L", D524)), ISNUMBER(FIND("mAhg", D524)), ISNUMBER(FIND("g/L", D524)), ISNUMBER(FIND("MPa", D524)))</f>
        <v>0</v>
      </c>
    </row>
    <row r="525" spans="1:8" x14ac:dyDescent="0.3">
      <c r="A525">
        <v>179</v>
      </c>
      <c r="B525" t="s">
        <v>604</v>
      </c>
      <c r="C525" t="s">
        <v>605</v>
      </c>
      <c r="D525" t="s">
        <v>606</v>
      </c>
      <c r="E525" s="1">
        <v>45170</v>
      </c>
      <c r="F525" t="s">
        <v>49</v>
      </c>
      <c r="G525" cm="1">
        <f t="array" aca="1" ref="G525" ca="1">SUMPRODUCT(--ISNUMBER(MID(D525,ROW(INDIRECT("1:"&amp;LEN(D525))),1)*1))</f>
        <v>59</v>
      </c>
      <c r="H525" t="b">
        <f t="shared" si="9"/>
        <v>1</v>
      </c>
    </row>
    <row r="526" spans="1:8" x14ac:dyDescent="0.3">
      <c r="A526">
        <v>525</v>
      </c>
      <c r="B526" t="s">
        <v>1722</v>
      </c>
      <c r="C526" t="s">
        <v>1723</v>
      </c>
      <c r="D526" t="s">
        <v>1724</v>
      </c>
      <c r="E526" s="1">
        <v>44287</v>
      </c>
      <c r="F526" t="s">
        <v>724</v>
      </c>
      <c r="G526" cm="1">
        <f t="array" aca="1" ref="G526" ca="1">SUMPRODUCT(--ISNUMBER(MID(D526,ROW(INDIRECT("1:"&amp;LEN(D526))),1)*1))</f>
        <v>1</v>
      </c>
      <c r="H526" t="b">
        <f t="shared" si="9"/>
        <v>0</v>
      </c>
    </row>
    <row r="527" spans="1:8" x14ac:dyDescent="0.3">
      <c r="A527">
        <v>291</v>
      </c>
      <c r="B527" t="s">
        <v>970</v>
      </c>
      <c r="C527" t="s">
        <v>971</v>
      </c>
      <c r="D527" t="s">
        <v>972</v>
      </c>
      <c r="E527" s="1">
        <v>44958</v>
      </c>
      <c r="F527" t="s">
        <v>237</v>
      </c>
      <c r="G527" cm="1">
        <f t="array" aca="1" ref="G527" ca="1">SUMPRODUCT(--ISNUMBER(MID(D527,ROW(INDIRECT("1:"&amp;LEN(D527))),1)*1))</f>
        <v>59</v>
      </c>
      <c r="H527" t="b">
        <f t="shared" si="9"/>
        <v>1</v>
      </c>
    </row>
    <row r="528" spans="1:8" x14ac:dyDescent="0.3">
      <c r="A528">
        <v>527</v>
      </c>
      <c r="B528" t="s">
        <v>1728</v>
      </c>
      <c r="C528" t="s">
        <v>1729</v>
      </c>
      <c r="D528" t="s">
        <v>1730</v>
      </c>
      <c r="E528" s="1">
        <v>44256</v>
      </c>
      <c r="F528" t="s">
        <v>25</v>
      </c>
      <c r="G528" cm="1">
        <f t="array" aca="1" ref="G528" ca="1">SUMPRODUCT(--ISNUMBER(MID(D528,ROW(INDIRECT("1:"&amp;LEN(D528))),1)*1))</f>
        <v>19</v>
      </c>
      <c r="H528" t="b">
        <f t="shared" si="9"/>
        <v>0</v>
      </c>
    </row>
    <row r="529" spans="1:8" x14ac:dyDescent="0.3">
      <c r="A529">
        <v>528</v>
      </c>
      <c r="B529" t="s">
        <v>1731</v>
      </c>
      <c r="C529" t="s">
        <v>1732</v>
      </c>
      <c r="D529" t="s">
        <v>1733</v>
      </c>
      <c r="E529" s="1">
        <v>45444</v>
      </c>
      <c r="F529" t="s">
        <v>1734</v>
      </c>
      <c r="G529" cm="1">
        <f t="array" aca="1" ref="G529" ca="1">SUMPRODUCT(--ISNUMBER(MID(D529,ROW(INDIRECT("1:"&amp;LEN(D529))),1)*1))</f>
        <v>0</v>
      </c>
      <c r="H529" t="b">
        <f t="shared" si="9"/>
        <v>0</v>
      </c>
    </row>
    <row r="530" spans="1:8" x14ac:dyDescent="0.3">
      <c r="A530">
        <v>529</v>
      </c>
      <c r="B530" t="s">
        <v>1735</v>
      </c>
      <c r="C530" t="s">
        <v>1736</v>
      </c>
      <c r="D530" t="s">
        <v>1737</v>
      </c>
      <c r="E530" s="2">
        <v>45400</v>
      </c>
      <c r="F530" t="s">
        <v>1276</v>
      </c>
      <c r="G530" cm="1">
        <f t="array" aca="1" ref="G530" ca="1">SUMPRODUCT(--ISNUMBER(MID(D530,ROW(INDIRECT("1:"&amp;LEN(D530))),1)*1))</f>
        <v>3</v>
      </c>
      <c r="H530" t="b">
        <f t="shared" si="9"/>
        <v>0</v>
      </c>
    </row>
    <row r="531" spans="1:8" x14ac:dyDescent="0.3">
      <c r="A531">
        <v>2678</v>
      </c>
      <c r="B531" t="s">
        <v>8460</v>
      </c>
      <c r="C531" t="s">
        <v>8461</v>
      </c>
      <c r="D531" t="s">
        <v>8462</v>
      </c>
      <c r="E531" s="2">
        <v>44331</v>
      </c>
      <c r="F531" t="s">
        <v>284</v>
      </c>
      <c r="G531" cm="1">
        <f t="array" aca="1" ref="G531" ca="1">SUMPRODUCT(--ISNUMBER(MID(D531,ROW(INDIRECT("1:"&amp;LEN(D531))),1)*1))</f>
        <v>59</v>
      </c>
      <c r="H531" t="b">
        <f t="shared" si="9"/>
        <v>1</v>
      </c>
    </row>
    <row r="532" spans="1:8" x14ac:dyDescent="0.3">
      <c r="A532">
        <v>3294</v>
      </c>
      <c r="B532" t="s">
        <v>10362</v>
      </c>
      <c r="C532" t="s">
        <v>10363</v>
      </c>
      <c r="D532" t="s">
        <v>10364</v>
      </c>
      <c r="E532" s="2">
        <v>45444</v>
      </c>
      <c r="F532" t="s">
        <v>309</v>
      </c>
      <c r="G532" cm="1">
        <f t="array" aca="1" ref="G532" ca="1">SUMPRODUCT(--ISNUMBER(MID(D532,ROW(INDIRECT("1:"&amp;LEN(D532))),1)*1))</f>
        <v>59</v>
      </c>
      <c r="H532" t="b">
        <f t="shared" si="9"/>
        <v>1</v>
      </c>
    </row>
    <row r="533" spans="1:8" x14ac:dyDescent="0.3">
      <c r="A533">
        <v>532</v>
      </c>
      <c r="B533" t="s">
        <v>1744</v>
      </c>
      <c r="C533" t="s">
        <v>1745</v>
      </c>
      <c r="D533" t="s">
        <v>1746</v>
      </c>
      <c r="E533" s="2">
        <v>44306</v>
      </c>
      <c r="F533" t="s">
        <v>467</v>
      </c>
      <c r="G533" cm="1">
        <f t="array" aca="1" ref="G533" ca="1">SUMPRODUCT(--ISNUMBER(MID(D533,ROW(INDIRECT("1:"&amp;LEN(D533))),1)*1))</f>
        <v>3</v>
      </c>
      <c r="H533" t="b">
        <f t="shared" si="9"/>
        <v>0</v>
      </c>
    </row>
    <row r="534" spans="1:8" x14ac:dyDescent="0.3">
      <c r="A534">
        <v>4394</v>
      </c>
      <c r="B534" t="s">
        <v>13746</v>
      </c>
      <c r="C534" t="s">
        <v>13747</v>
      </c>
      <c r="D534" t="s">
        <v>13748</v>
      </c>
      <c r="E534" s="1">
        <v>45566</v>
      </c>
      <c r="F534" t="s">
        <v>1992</v>
      </c>
      <c r="G534" cm="1">
        <f t="array" aca="1" ref="G534" ca="1">SUMPRODUCT(--ISNUMBER(MID(D534,ROW(INDIRECT("1:"&amp;LEN(D534))),1)*1))</f>
        <v>59</v>
      </c>
      <c r="H534" t="b">
        <f t="shared" si="9"/>
        <v>1</v>
      </c>
    </row>
    <row r="535" spans="1:8" x14ac:dyDescent="0.3">
      <c r="A535">
        <v>534</v>
      </c>
      <c r="B535" t="s">
        <v>1750</v>
      </c>
      <c r="C535" t="s">
        <v>1751</v>
      </c>
      <c r="D535" t="s">
        <v>1752</v>
      </c>
      <c r="E535" s="1">
        <v>44256</v>
      </c>
      <c r="F535" t="s">
        <v>1753</v>
      </c>
      <c r="G535" cm="1">
        <f t="array" aca="1" ref="G535" ca="1">SUMPRODUCT(--ISNUMBER(MID(D535,ROW(INDIRECT("1:"&amp;LEN(D535))),1)*1))</f>
        <v>27</v>
      </c>
      <c r="H535" t="b">
        <f t="shared" si="9"/>
        <v>0</v>
      </c>
    </row>
    <row r="536" spans="1:8" x14ac:dyDescent="0.3">
      <c r="A536">
        <v>535</v>
      </c>
      <c r="B536" t="s">
        <v>1754</v>
      </c>
      <c r="C536" t="s">
        <v>1755</v>
      </c>
      <c r="D536" t="s">
        <v>1756</v>
      </c>
      <c r="E536" s="1">
        <v>45536</v>
      </c>
      <c r="F536" t="s">
        <v>1757</v>
      </c>
      <c r="G536" cm="1">
        <f t="array" aca="1" ref="G536" ca="1">SUMPRODUCT(--ISNUMBER(MID(D536,ROW(INDIRECT("1:"&amp;LEN(D536))),1)*1))</f>
        <v>0</v>
      </c>
      <c r="H536" t="b">
        <f t="shared" si="9"/>
        <v>0</v>
      </c>
    </row>
    <row r="537" spans="1:8" ht="409.6" x14ac:dyDescent="0.3">
      <c r="A537">
        <v>536</v>
      </c>
      <c r="B537" t="s">
        <v>1758</v>
      </c>
      <c r="C537" t="s">
        <v>1759</v>
      </c>
      <c r="D537" s="3" t="s">
        <v>1760</v>
      </c>
      <c r="E537">
        <v>2023</v>
      </c>
      <c r="F537" t="s">
        <v>1761</v>
      </c>
      <c r="G537" cm="1">
        <f t="array" aca="1" ref="G537" ca="1">SUMPRODUCT(--ISNUMBER(MID(D537,ROW(INDIRECT("1:"&amp;LEN(D537))),1)*1))</f>
        <v>4</v>
      </c>
      <c r="H537" t="b">
        <f t="shared" si="9"/>
        <v>0</v>
      </c>
    </row>
    <row r="538" spans="1:8" x14ac:dyDescent="0.3">
      <c r="A538">
        <v>537</v>
      </c>
      <c r="B538" t="s">
        <v>1762</v>
      </c>
      <c r="C538" t="s">
        <v>1763</v>
      </c>
      <c r="D538" t="s">
        <v>1764</v>
      </c>
      <c r="E538" s="2">
        <v>45200</v>
      </c>
      <c r="F538" t="s">
        <v>41</v>
      </c>
      <c r="G538" cm="1">
        <f t="array" aca="1" ref="G538" ca="1">SUMPRODUCT(--ISNUMBER(MID(D538,ROW(INDIRECT("1:"&amp;LEN(D538))),1)*1))</f>
        <v>17</v>
      </c>
      <c r="H538" t="b">
        <f t="shared" si="9"/>
        <v>0</v>
      </c>
    </row>
    <row r="539" spans="1:8" x14ac:dyDescent="0.3">
      <c r="A539">
        <v>538</v>
      </c>
      <c r="B539" t="s">
        <v>1765</v>
      </c>
      <c r="C539" t="s">
        <v>1766</v>
      </c>
      <c r="D539" t="s">
        <v>1767</v>
      </c>
      <c r="E539" s="1">
        <v>45566</v>
      </c>
      <c r="F539" t="s">
        <v>262</v>
      </c>
      <c r="G539" cm="1">
        <f t="array" aca="1" ref="G539" ca="1">SUMPRODUCT(--ISNUMBER(MID(D539,ROW(INDIRECT("1:"&amp;LEN(D539))),1)*1))</f>
        <v>0</v>
      </c>
      <c r="H539" t="b">
        <f t="shared" si="9"/>
        <v>0</v>
      </c>
    </row>
    <row r="540" spans="1:8" x14ac:dyDescent="0.3">
      <c r="A540">
        <v>539</v>
      </c>
      <c r="B540" t="s">
        <v>1768</v>
      </c>
      <c r="C540" t="s">
        <v>1769</v>
      </c>
      <c r="D540" t="s">
        <v>1770</v>
      </c>
      <c r="E540" s="2">
        <v>45606</v>
      </c>
      <c r="F540" t="s">
        <v>1771</v>
      </c>
      <c r="G540" cm="1">
        <f t="array" aca="1" ref="G540" ca="1">SUMPRODUCT(--ISNUMBER(MID(D540,ROW(INDIRECT("1:"&amp;LEN(D540))),1)*1))</f>
        <v>0</v>
      </c>
      <c r="H540" t="b">
        <f t="shared" si="9"/>
        <v>0</v>
      </c>
    </row>
    <row r="541" spans="1:8" x14ac:dyDescent="0.3">
      <c r="A541">
        <v>540</v>
      </c>
      <c r="B541" t="s">
        <v>1772</v>
      </c>
      <c r="C541" t="s">
        <v>1773</v>
      </c>
      <c r="D541" t="s">
        <v>1774</v>
      </c>
      <c r="E541" s="1">
        <v>45444</v>
      </c>
      <c r="F541" t="s">
        <v>25</v>
      </c>
      <c r="G541" cm="1">
        <f t="array" aca="1" ref="G541" ca="1">SUMPRODUCT(--ISNUMBER(MID(D541,ROW(INDIRECT("1:"&amp;LEN(D541))),1)*1))</f>
        <v>2</v>
      </c>
      <c r="H541" t="b">
        <f t="shared" si="9"/>
        <v>0</v>
      </c>
    </row>
    <row r="542" spans="1:8" x14ac:dyDescent="0.3">
      <c r="A542">
        <v>541</v>
      </c>
      <c r="B542" t="s">
        <v>1775</v>
      </c>
      <c r="C542" t="s">
        <v>1776</v>
      </c>
      <c r="D542" t="s">
        <v>1777</v>
      </c>
      <c r="E542" s="2">
        <v>44166</v>
      </c>
      <c r="F542" t="s">
        <v>33</v>
      </c>
      <c r="G542" cm="1">
        <f t="array" aca="1" ref="G542" ca="1">SUMPRODUCT(--ISNUMBER(MID(D542,ROW(INDIRECT("1:"&amp;LEN(D542))),1)*1))</f>
        <v>7</v>
      </c>
      <c r="H542" t="b">
        <f t="shared" si="9"/>
        <v>0</v>
      </c>
    </row>
    <row r="543" spans="1:8" x14ac:dyDescent="0.3">
      <c r="A543">
        <v>542</v>
      </c>
      <c r="B543" t="s">
        <v>1778</v>
      </c>
      <c r="C543" t="s">
        <v>1779</v>
      </c>
      <c r="D543" t="s">
        <v>1780</v>
      </c>
      <c r="E543" s="2">
        <v>45387</v>
      </c>
      <c r="F543" t="s">
        <v>33</v>
      </c>
      <c r="G543" cm="1">
        <f t="array" aca="1" ref="G543" ca="1">SUMPRODUCT(--ISNUMBER(MID(D543,ROW(INDIRECT("1:"&amp;LEN(D543))),1)*1))</f>
        <v>14</v>
      </c>
      <c r="H543" t="b">
        <f t="shared" si="9"/>
        <v>0</v>
      </c>
    </row>
    <row r="544" spans="1:8" x14ac:dyDescent="0.3">
      <c r="A544">
        <v>543</v>
      </c>
      <c r="B544" t="s">
        <v>1781</v>
      </c>
      <c r="C544" t="s">
        <v>1782</v>
      </c>
      <c r="D544" t="s">
        <v>1783</v>
      </c>
      <c r="E544" s="1">
        <v>45261</v>
      </c>
      <c r="F544" t="s">
        <v>1784</v>
      </c>
      <c r="G544" cm="1">
        <f t="array" aca="1" ref="G544" ca="1">SUMPRODUCT(--ISNUMBER(MID(D544,ROW(INDIRECT("1:"&amp;LEN(D544))),1)*1))</f>
        <v>5</v>
      </c>
      <c r="H544" t="b">
        <f t="shared" si="9"/>
        <v>0</v>
      </c>
    </row>
    <row r="545" spans="1:8" x14ac:dyDescent="0.3">
      <c r="A545">
        <v>4739</v>
      </c>
      <c r="B545" t="s">
        <v>14799</v>
      </c>
      <c r="C545" t="s">
        <v>14800</v>
      </c>
      <c r="D545" t="s">
        <v>14801</v>
      </c>
      <c r="E545" s="1">
        <v>44713</v>
      </c>
      <c r="F545" t="s">
        <v>262</v>
      </c>
      <c r="G545" cm="1">
        <f t="array" aca="1" ref="G545" ca="1">SUMPRODUCT(--ISNUMBER(MID(D545,ROW(INDIRECT("1:"&amp;LEN(D545))),1)*1))</f>
        <v>59</v>
      </c>
      <c r="H545" t="b">
        <f t="shared" si="9"/>
        <v>1</v>
      </c>
    </row>
    <row r="546" spans="1:8" x14ac:dyDescent="0.3">
      <c r="A546">
        <v>5872</v>
      </c>
      <c r="B546" t="s">
        <v>18275</v>
      </c>
      <c r="C546" t="s">
        <v>18276</v>
      </c>
      <c r="D546" t="s">
        <v>18277</v>
      </c>
      <c r="E546" s="2">
        <v>45174</v>
      </c>
      <c r="F546" t="s">
        <v>284</v>
      </c>
      <c r="G546" cm="1">
        <f t="array" aca="1" ref="G546" ca="1">SUMPRODUCT(--ISNUMBER(MID(D546,ROW(INDIRECT("1:"&amp;LEN(D546))),1)*1))</f>
        <v>59</v>
      </c>
      <c r="H546" t="b">
        <f t="shared" si="9"/>
        <v>1</v>
      </c>
    </row>
    <row r="547" spans="1:8" ht="409.6" x14ac:dyDescent="0.3">
      <c r="A547">
        <v>546</v>
      </c>
      <c r="B547" t="s">
        <v>1791</v>
      </c>
      <c r="C547" t="s">
        <v>1792</v>
      </c>
      <c r="D547" s="3" t="s">
        <v>1793</v>
      </c>
      <c r="E547" s="2">
        <v>45203</v>
      </c>
      <c r="F547" t="s">
        <v>1396</v>
      </c>
      <c r="G547" cm="1">
        <f t="array" aca="1" ref="G547" ca="1">SUMPRODUCT(--ISNUMBER(MID(D547,ROW(INDIRECT("1:"&amp;LEN(D547))),1)*1))</f>
        <v>1</v>
      </c>
      <c r="H547" t="b">
        <f t="shared" si="9"/>
        <v>0</v>
      </c>
    </row>
    <row r="548" spans="1:8" x14ac:dyDescent="0.3">
      <c r="A548">
        <v>547</v>
      </c>
      <c r="B548" t="s">
        <v>1794</v>
      </c>
      <c r="C548" t="s">
        <v>1795</v>
      </c>
      <c r="D548" t="s">
        <v>1796</v>
      </c>
      <c r="E548" s="1">
        <v>45017</v>
      </c>
      <c r="F548" t="s">
        <v>49</v>
      </c>
      <c r="G548" cm="1">
        <f t="array" aca="1" ref="G548" ca="1">SUMPRODUCT(--ISNUMBER(MID(D548,ROW(INDIRECT("1:"&amp;LEN(D548))),1)*1))</f>
        <v>0</v>
      </c>
      <c r="H548" t="b">
        <f t="shared" si="9"/>
        <v>0</v>
      </c>
    </row>
    <row r="549" spans="1:8" x14ac:dyDescent="0.3">
      <c r="A549">
        <v>548</v>
      </c>
      <c r="B549" t="s">
        <v>1797</v>
      </c>
      <c r="C549" t="s">
        <v>1798</v>
      </c>
      <c r="D549" t="s">
        <v>1799</v>
      </c>
      <c r="E549" s="1">
        <v>45261</v>
      </c>
      <c r="F549" t="s">
        <v>262</v>
      </c>
      <c r="G549" cm="1">
        <f t="array" aca="1" ref="G549" ca="1">SUMPRODUCT(--ISNUMBER(MID(D549,ROW(INDIRECT("1:"&amp;LEN(D549))),1)*1))</f>
        <v>24</v>
      </c>
      <c r="H549" t="b">
        <f t="shared" si="9"/>
        <v>0</v>
      </c>
    </row>
    <row r="550" spans="1:8" x14ac:dyDescent="0.3">
      <c r="A550">
        <v>549</v>
      </c>
      <c r="B550" t="s">
        <v>1800</v>
      </c>
      <c r="C550" t="s">
        <v>1801</v>
      </c>
      <c r="D550" t="s">
        <v>1802</v>
      </c>
      <c r="E550" s="2">
        <v>45231</v>
      </c>
      <c r="F550" t="s">
        <v>41</v>
      </c>
      <c r="G550" cm="1">
        <f t="array" aca="1" ref="G550" ca="1">SUMPRODUCT(--ISNUMBER(MID(D550,ROW(INDIRECT("1:"&amp;LEN(D550))),1)*1))</f>
        <v>1</v>
      </c>
      <c r="H550" t="b">
        <f t="shared" si="9"/>
        <v>0</v>
      </c>
    </row>
    <row r="551" spans="1:8" x14ac:dyDescent="0.3">
      <c r="A551">
        <v>6591</v>
      </c>
      <c r="B551" t="s">
        <v>20465</v>
      </c>
      <c r="C551" t="s">
        <v>20466</v>
      </c>
      <c r="D551" t="s">
        <v>20467</v>
      </c>
      <c r="E551" s="2">
        <v>44515</v>
      </c>
      <c r="F551" t="s">
        <v>41</v>
      </c>
      <c r="G551" cm="1">
        <f t="array" aca="1" ref="G551" ca="1">SUMPRODUCT(--ISNUMBER(MID(D551,ROW(INDIRECT("1:"&amp;LEN(D551))),1)*1))</f>
        <v>59</v>
      </c>
      <c r="H551" t="b">
        <f t="shared" si="9"/>
        <v>1</v>
      </c>
    </row>
    <row r="552" spans="1:8" x14ac:dyDescent="0.3">
      <c r="A552">
        <v>551</v>
      </c>
      <c r="B552" t="s">
        <v>1807</v>
      </c>
      <c r="C552" t="s">
        <v>1808</v>
      </c>
      <c r="D552" t="s">
        <v>1809</v>
      </c>
      <c r="E552" s="2">
        <v>44270</v>
      </c>
      <c r="F552" t="s">
        <v>661</v>
      </c>
      <c r="G552" cm="1">
        <f t="array" aca="1" ref="G552" ca="1">SUMPRODUCT(--ISNUMBER(MID(D552,ROW(INDIRECT("1:"&amp;LEN(D552))),1)*1))</f>
        <v>0</v>
      </c>
      <c r="H552" t="b">
        <f t="shared" si="9"/>
        <v>0</v>
      </c>
    </row>
    <row r="553" spans="1:8" x14ac:dyDescent="0.3">
      <c r="A553">
        <v>552</v>
      </c>
      <c r="B553" t="s">
        <v>1810</v>
      </c>
      <c r="C553" t="s">
        <v>1811</v>
      </c>
      <c r="D553" t="s">
        <v>1812</v>
      </c>
      <c r="E553" s="1">
        <v>45505</v>
      </c>
      <c r="F553" t="s">
        <v>1813</v>
      </c>
      <c r="G553" cm="1">
        <f t="array" aca="1" ref="G553" ca="1">SUMPRODUCT(--ISNUMBER(MID(D553,ROW(INDIRECT("1:"&amp;LEN(D553))),1)*1))</f>
        <v>35</v>
      </c>
      <c r="H553" t="b">
        <f t="shared" si="9"/>
        <v>0</v>
      </c>
    </row>
    <row r="554" spans="1:8" x14ac:dyDescent="0.3">
      <c r="A554">
        <v>8233</v>
      </c>
      <c r="B554" t="s">
        <v>25770</v>
      </c>
      <c r="C554" t="s">
        <v>25771</v>
      </c>
      <c r="D554" t="s">
        <v>25772</v>
      </c>
      <c r="E554" t="s">
        <v>25773</v>
      </c>
      <c r="F554" t="s">
        <v>661</v>
      </c>
      <c r="G554" cm="1">
        <f t="array" aca="1" ref="G554" ca="1">SUMPRODUCT(--ISNUMBER(MID(D554,ROW(INDIRECT("1:"&amp;LEN(D554))),1)*1))</f>
        <v>59</v>
      </c>
      <c r="H554" t="b">
        <f t="shared" si="9"/>
        <v>1</v>
      </c>
    </row>
    <row r="555" spans="1:8" x14ac:dyDescent="0.3">
      <c r="A555">
        <v>554</v>
      </c>
      <c r="B555" t="s">
        <v>1818</v>
      </c>
      <c r="C555" t="s">
        <v>1819</v>
      </c>
      <c r="D555" t="s">
        <v>1820</v>
      </c>
      <c r="E555" s="2">
        <v>45366</v>
      </c>
      <c r="F555" t="s">
        <v>499</v>
      </c>
      <c r="G555" cm="1">
        <f t="array" aca="1" ref="G555" ca="1">SUMPRODUCT(--ISNUMBER(MID(D555,ROW(INDIRECT("1:"&amp;LEN(D555))),1)*1))</f>
        <v>10</v>
      </c>
      <c r="H555" t="b">
        <f t="shared" si="9"/>
        <v>0</v>
      </c>
    </row>
    <row r="556" spans="1:8" x14ac:dyDescent="0.3">
      <c r="A556">
        <v>555</v>
      </c>
      <c r="B556" t="s">
        <v>1821</v>
      </c>
      <c r="C556" t="s">
        <v>1822</v>
      </c>
      <c r="D556" t="s">
        <v>1823</v>
      </c>
      <c r="E556" s="1">
        <v>44501</v>
      </c>
      <c r="F556" t="s">
        <v>1682</v>
      </c>
      <c r="G556" cm="1">
        <f t="array" aca="1" ref="G556" ca="1">SUMPRODUCT(--ISNUMBER(MID(D556,ROW(INDIRECT("1:"&amp;LEN(D556))),1)*1))</f>
        <v>11</v>
      </c>
      <c r="H556" t="b">
        <f t="shared" si="9"/>
        <v>0</v>
      </c>
    </row>
    <row r="557" spans="1:8" x14ac:dyDescent="0.3">
      <c r="A557">
        <v>556</v>
      </c>
      <c r="B557" t="s">
        <v>1824</v>
      </c>
      <c r="C557" t="s">
        <v>1825</v>
      </c>
      <c r="D557" t="s">
        <v>1826</v>
      </c>
      <c r="E557" s="2">
        <v>45000</v>
      </c>
      <c r="F557" t="s">
        <v>669</v>
      </c>
      <c r="G557" cm="1">
        <f t="array" aca="1" ref="G557" ca="1">SUMPRODUCT(--ISNUMBER(MID(D557,ROW(INDIRECT("1:"&amp;LEN(D557))),1)*1))</f>
        <v>4</v>
      </c>
      <c r="H557" t="b">
        <f t="shared" si="9"/>
        <v>0</v>
      </c>
    </row>
    <row r="558" spans="1:8" x14ac:dyDescent="0.3">
      <c r="A558">
        <v>8436</v>
      </c>
      <c r="B558" t="s">
        <v>26415</v>
      </c>
      <c r="C558" t="s">
        <v>26416</v>
      </c>
      <c r="D558" t="s">
        <v>26417</v>
      </c>
      <c r="E558" t="s">
        <v>24667</v>
      </c>
      <c r="F558" t="s">
        <v>284</v>
      </c>
      <c r="G558" cm="1">
        <f t="array" aca="1" ref="G558" ca="1">SUMPRODUCT(--ISNUMBER(MID(D558,ROW(INDIRECT("1:"&amp;LEN(D558))),1)*1))</f>
        <v>59</v>
      </c>
      <c r="H558" t="b">
        <f t="shared" si="9"/>
        <v>1</v>
      </c>
    </row>
    <row r="559" spans="1:8" x14ac:dyDescent="0.3">
      <c r="A559">
        <v>558</v>
      </c>
      <c r="B559" t="s">
        <v>1830</v>
      </c>
      <c r="C559" t="s">
        <v>1831</v>
      </c>
      <c r="D559" t="s">
        <v>1832</v>
      </c>
      <c r="E559" s="2">
        <v>45061</v>
      </c>
      <c r="F559" t="s">
        <v>65</v>
      </c>
      <c r="G559" cm="1">
        <f t="array" aca="1" ref="G559" ca="1">SUMPRODUCT(--ISNUMBER(MID(D559,ROW(INDIRECT("1:"&amp;LEN(D559))),1)*1))</f>
        <v>66</v>
      </c>
      <c r="H559" t="b">
        <f t="shared" si="9"/>
        <v>0</v>
      </c>
    </row>
    <row r="560" spans="1:8" x14ac:dyDescent="0.3">
      <c r="A560">
        <v>233</v>
      </c>
      <c r="B560" t="s">
        <v>781</v>
      </c>
      <c r="C560" t="s">
        <v>782</v>
      </c>
      <c r="D560" t="s">
        <v>783</v>
      </c>
      <c r="E560" s="2">
        <v>45153</v>
      </c>
      <c r="F560" t="s">
        <v>105</v>
      </c>
      <c r="G560" cm="1">
        <f t="array" aca="1" ref="G560" ca="1">SUMPRODUCT(--ISNUMBER(MID(D560,ROW(INDIRECT("1:"&amp;LEN(D560))),1)*1))</f>
        <v>58</v>
      </c>
      <c r="H560" t="b">
        <f t="shared" si="9"/>
        <v>1</v>
      </c>
    </row>
    <row r="561" spans="1:8" x14ac:dyDescent="0.3">
      <c r="A561">
        <v>626</v>
      </c>
      <c r="B561" t="s">
        <v>2050</v>
      </c>
      <c r="C561" t="s">
        <v>2051</v>
      </c>
      <c r="D561" t="s">
        <v>2052</v>
      </c>
      <c r="E561" s="1">
        <v>45383</v>
      </c>
      <c r="F561" t="s">
        <v>262</v>
      </c>
      <c r="G561" cm="1">
        <f t="array" aca="1" ref="G561" ca="1">SUMPRODUCT(--ISNUMBER(MID(D561,ROW(INDIRECT("1:"&amp;LEN(D561))),1)*1))</f>
        <v>58</v>
      </c>
      <c r="H561" t="b">
        <f t="shared" si="9"/>
        <v>1</v>
      </c>
    </row>
    <row r="562" spans="1:8" x14ac:dyDescent="0.3">
      <c r="A562">
        <v>561</v>
      </c>
      <c r="B562" t="s">
        <v>1839</v>
      </c>
      <c r="C562" t="s">
        <v>1840</v>
      </c>
      <c r="D562" t="s">
        <v>1841</v>
      </c>
      <c r="E562" s="2">
        <v>44562</v>
      </c>
      <c r="F562" t="s">
        <v>65</v>
      </c>
      <c r="G562" cm="1">
        <f t="array" aca="1" ref="G562" ca="1">SUMPRODUCT(--ISNUMBER(MID(D562,ROW(INDIRECT("1:"&amp;LEN(D562))),1)*1))</f>
        <v>21</v>
      </c>
      <c r="H562" t="b">
        <f t="shared" si="9"/>
        <v>0</v>
      </c>
    </row>
    <row r="563" spans="1:8" x14ac:dyDescent="0.3">
      <c r="A563">
        <v>562</v>
      </c>
      <c r="B563" t="s">
        <v>1842</v>
      </c>
      <c r="C563" t="s">
        <v>1843</v>
      </c>
      <c r="D563" t="s">
        <v>1844</v>
      </c>
      <c r="E563" s="2">
        <v>45366</v>
      </c>
      <c r="F563" t="s">
        <v>467</v>
      </c>
      <c r="G563" cm="1">
        <f t="array" aca="1" ref="G563" ca="1">SUMPRODUCT(--ISNUMBER(MID(D563,ROW(INDIRECT("1:"&amp;LEN(D563))),1)*1))</f>
        <v>6</v>
      </c>
      <c r="H563" t="b">
        <f t="shared" si="9"/>
        <v>0</v>
      </c>
    </row>
    <row r="564" spans="1:8" x14ac:dyDescent="0.3">
      <c r="A564">
        <v>563</v>
      </c>
      <c r="B564" t="s">
        <v>1845</v>
      </c>
      <c r="C564" t="s">
        <v>1846</v>
      </c>
      <c r="D564" t="s">
        <v>1847</v>
      </c>
      <c r="E564" s="2">
        <v>44423</v>
      </c>
      <c r="F564" t="s">
        <v>41</v>
      </c>
      <c r="G564" cm="1">
        <f t="array" aca="1" ref="G564" ca="1">SUMPRODUCT(--ISNUMBER(MID(D564,ROW(INDIRECT("1:"&amp;LEN(D564))),1)*1))</f>
        <v>9</v>
      </c>
      <c r="H564" t="b">
        <f t="shared" si="9"/>
        <v>0</v>
      </c>
    </row>
    <row r="565" spans="1:8" x14ac:dyDescent="0.3">
      <c r="A565">
        <v>3527</v>
      </c>
      <c r="B565" t="s">
        <v>11078</v>
      </c>
      <c r="C565" t="s">
        <v>11079</v>
      </c>
      <c r="D565" t="s">
        <v>11080</v>
      </c>
      <c r="E565" s="2">
        <v>44941</v>
      </c>
      <c r="F565" t="s">
        <v>105</v>
      </c>
      <c r="G565" cm="1">
        <f t="array" aca="1" ref="G565" ca="1">SUMPRODUCT(--ISNUMBER(MID(D565,ROW(INDIRECT("1:"&amp;LEN(D565))),1)*1))</f>
        <v>58</v>
      </c>
      <c r="H565" t="b">
        <f t="shared" si="9"/>
        <v>1</v>
      </c>
    </row>
    <row r="566" spans="1:8" x14ac:dyDescent="0.3">
      <c r="A566">
        <v>3642</v>
      </c>
      <c r="B566" t="s">
        <v>11431</v>
      </c>
      <c r="C566" t="s">
        <v>11432</v>
      </c>
      <c r="D566" t="s">
        <v>11433</v>
      </c>
      <c r="E566" s="2">
        <v>45550</v>
      </c>
      <c r="F566" t="s">
        <v>661</v>
      </c>
      <c r="G566" cm="1">
        <f t="array" aca="1" ref="G566" ca="1">SUMPRODUCT(--ISNUMBER(MID(D566,ROW(INDIRECT("1:"&amp;LEN(D566))),1)*1))</f>
        <v>58</v>
      </c>
      <c r="H566" t="b">
        <f t="shared" si="9"/>
        <v>1</v>
      </c>
    </row>
    <row r="567" spans="1:8" x14ac:dyDescent="0.3">
      <c r="A567">
        <v>566</v>
      </c>
      <c r="B567" t="s">
        <v>1854</v>
      </c>
      <c r="C567" t="s">
        <v>1855</v>
      </c>
      <c r="D567" t="s">
        <v>1856</v>
      </c>
      <c r="E567" s="2">
        <v>45301</v>
      </c>
      <c r="F567" t="s">
        <v>33</v>
      </c>
      <c r="G567" cm="1">
        <f t="array" aca="1" ref="G567" ca="1">SUMPRODUCT(--ISNUMBER(MID(D567,ROW(INDIRECT("1:"&amp;LEN(D567))),1)*1))</f>
        <v>0</v>
      </c>
      <c r="H567" t="b">
        <f t="shared" si="9"/>
        <v>0</v>
      </c>
    </row>
    <row r="568" spans="1:8" x14ac:dyDescent="0.3">
      <c r="A568">
        <v>567</v>
      </c>
      <c r="B568" t="s">
        <v>1857</v>
      </c>
      <c r="C568" t="s">
        <v>1858</v>
      </c>
      <c r="D568" t="s">
        <v>1859</v>
      </c>
      <c r="E568" s="2">
        <v>45478</v>
      </c>
      <c r="F568" t="s">
        <v>661</v>
      </c>
      <c r="G568" cm="1">
        <f t="array" aca="1" ref="G568" ca="1">SUMPRODUCT(--ISNUMBER(MID(D568,ROW(INDIRECT("1:"&amp;LEN(D568))),1)*1))</f>
        <v>37</v>
      </c>
      <c r="H568" t="b">
        <f t="shared" si="9"/>
        <v>0</v>
      </c>
    </row>
    <row r="569" spans="1:8" x14ac:dyDescent="0.3">
      <c r="A569">
        <v>568</v>
      </c>
      <c r="B569" t="s">
        <v>1860</v>
      </c>
      <c r="C569" t="s">
        <v>1861</v>
      </c>
      <c r="D569" t="s">
        <v>1862</v>
      </c>
      <c r="E569" s="1">
        <v>45536</v>
      </c>
      <c r="F569" t="s">
        <v>1863</v>
      </c>
      <c r="G569" cm="1">
        <f t="array" aca="1" ref="G569" ca="1">SUMPRODUCT(--ISNUMBER(MID(D569,ROW(INDIRECT("1:"&amp;LEN(D569))),1)*1))</f>
        <v>10</v>
      </c>
      <c r="H569" t="b">
        <f t="shared" si="9"/>
        <v>0</v>
      </c>
    </row>
    <row r="570" spans="1:8" x14ac:dyDescent="0.3">
      <c r="A570">
        <v>4498</v>
      </c>
      <c r="B570" t="s">
        <v>14062</v>
      </c>
      <c r="C570" t="s">
        <v>14063</v>
      </c>
      <c r="D570" t="s">
        <v>14064</v>
      </c>
      <c r="E570" s="2">
        <v>45170</v>
      </c>
      <c r="F570" t="s">
        <v>65</v>
      </c>
      <c r="G570" cm="1">
        <f t="array" aca="1" ref="G570" ca="1">SUMPRODUCT(--ISNUMBER(MID(D570,ROW(INDIRECT("1:"&amp;LEN(D570))),1)*1))</f>
        <v>58</v>
      </c>
      <c r="H570" t="b">
        <f t="shared" si="9"/>
        <v>1</v>
      </c>
    </row>
    <row r="571" spans="1:8" x14ac:dyDescent="0.3">
      <c r="A571">
        <v>570</v>
      </c>
      <c r="B571" t="s">
        <v>1867</v>
      </c>
      <c r="C571" t="s">
        <v>1868</v>
      </c>
      <c r="D571" t="s">
        <v>1869</v>
      </c>
      <c r="E571" s="1">
        <v>45352</v>
      </c>
      <c r="F571" t="s">
        <v>25</v>
      </c>
      <c r="G571" cm="1">
        <f t="array" aca="1" ref="G571" ca="1">SUMPRODUCT(--ISNUMBER(MID(D571,ROW(INDIRECT("1:"&amp;LEN(D571))),1)*1))</f>
        <v>2</v>
      </c>
      <c r="H571" t="b">
        <f t="shared" si="9"/>
        <v>0</v>
      </c>
    </row>
    <row r="572" spans="1:8" x14ac:dyDescent="0.3">
      <c r="A572">
        <v>571</v>
      </c>
      <c r="B572" t="s">
        <v>1870</v>
      </c>
      <c r="C572" t="s">
        <v>1871</v>
      </c>
      <c r="D572" t="s">
        <v>1872</v>
      </c>
      <c r="E572" s="1">
        <v>45292</v>
      </c>
      <c r="F572" t="s">
        <v>1873</v>
      </c>
      <c r="G572" cm="1">
        <f t="array" aca="1" ref="G572" ca="1">SUMPRODUCT(--ISNUMBER(MID(D572,ROW(INDIRECT("1:"&amp;LEN(D572))),1)*1))</f>
        <v>2</v>
      </c>
      <c r="H572" t="b">
        <f t="shared" si="9"/>
        <v>0</v>
      </c>
    </row>
    <row r="573" spans="1:8" x14ac:dyDescent="0.3">
      <c r="A573">
        <v>4939</v>
      </c>
      <c r="B573" t="s">
        <v>15415</v>
      </c>
      <c r="C573" t="s">
        <v>15416</v>
      </c>
      <c r="D573" t="s">
        <v>15417</v>
      </c>
      <c r="E573" s="2">
        <v>40662</v>
      </c>
      <c r="F573" t="s">
        <v>41</v>
      </c>
      <c r="G573" cm="1">
        <f t="array" aca="1" ref="G573" ca="1">SUMPRODUCT(--ISNUMBER(MID(D573,ROW(INDIRECT("1:"&amp;LEN(D573))),1)*1))</f>
        <v>58</v>
      </c>
      <c r="H573" t="b">
        <f t="shared" si="9"/>
        <v>1</v>
      </c>
    </row>
    <row r="574" spans="1:8" x14ac:dyDescent="0.3">
      <c r="A574">
        <v>573</v>
      </c>
      <c r="B574" t="s">
        <v>1878</v>
      </c>
      <c r="C574" t="s">
        <v>1879</v>
      </c>
      <c r="D574" t="s">
        <v>1880</v>
      </c>
      <c r="E574" s="2">
        <v>45337</v>
      </c>
      <c r="F574" t="s">
        <v>65</v>
      </c>
      <c r="G574" cm="1">
        <f t="array" aca="1" ref="G574" ca="1">SUMPRODUCT(--ISNUMBER(MID(D574,ROW(INDIRECT("1:"&amp;LEN(D574))),1)*1))</f>
        <v>4</v>
      </c>
      <c r="H574" t="b">
        <f t="shared" si="9"/>
        <v>0</v>
      </c>
    </row>
    <row r="575" spans="1:8" x14ac:dyDescent="0.3">
      <c r="A575">
        <v>574</v>
      </c>
      <c r="B575" t="s">
        <v>1881</v>
      </c>
      <c r="C575" t="s">
        <v>1882</v>
      </c>
      <c r="D575" t="s">
        <v>1883</v>
      </c>
      <c r="E575" s="1">
        <v>45261</v>
      </c>
      <c r="F575" t="s">
        <v>1884</v>
      </c>
      <c r="G575" cm="1">
        <f t="array" aca="1" ref="G575" ca="1">SUMPRODUCT(--ISNUMBER(MID(D575,ROW(INDIRECT("1:"&amp;LEN(D575))),1)*1))</f>
        <v>0</v>
      </c>
      <c r="H575" t="b">
        <f t="shared" si="9"/>
        <v>0</v>
      </c>
    </row>
    <row r="576" spans="1:8" x14ac:dyDescent="0.3">
      <c r="A576">
        <v>575</v>
      </c>
      <c r="B576" t="s">
        <v>1885</v>
      </c>
      <c r="C576" t="s">
        <v>1886</v>
      </c>
      <c r="D576" t="s">
        <v>1887</v>
      </c>
      <c r="E576" s="2">
        <v>44470</v>
      </c>
      <c r="F576" t="s">
        <v>1888</v>
      </c>
      <c r="G576" cm="1">
        <f t="array" aca="1" ref="G576" ca="1">SUMPRODUCT(--ISNUMBER(MID(D576,ROW(INDIRECT("1:"&amp;LEN(D576))),1)*1))</f>
        <v>17</v>
      </c>
      <c r="H576" t="b">
        <f t="shared" si="9"/>
        <v>0</v>
      </c>
    </row>
    <row r="577" spans="1:8" x14ac:dyDescent="0.3">
      <c r="A577">
        <v>6162</v>
      </c>
      <c r="B577" t="s">
        <v>19155</v>
      </c>
      <c r="C577" t="s">
        <v>19156</v>
      </c>
      <c r="D577" t="s">
        <v>19157</v>
      </c>
      <c r="E577" s="1">
        <v>45505</v>
      </c>
      <c r="F577" t="s">
        <v>254</v>
      </c>
      <c r="G577" cm="1">
        <f t="array" aca="1" ref="G577" ca="1">SUMPRODUCT(--ISNUMBER(MID(D577,ROW(INDIRECT("1:"&amp;LEN(D577))),1)*1))</f>
        <v>58</v>
      </c>
      <c r="H577" t="b">
        <f t="shared" si="9"/>
        <v>1</v>
      </c>
    </row>
    <row r="578" spans="1:8" x14ac:dyDescent="0.3">
      <c r="A578">
        <v>577</v>
      </c>
      <c r="B578" t="s">
        <v>1892</v>
      </c>
      <c r="C578" t="s">
        <v>1893</v>
      </c>
      <c r="D578" t="s">
        <v>1894</v>
      </c>
      <c r="E578" s="2">
        <v>45402</v>
      </c>
      <c r="F578" t="s">
        <v>33</v>
      </c>
      <c r="G578" cm="1">
        <f t="array" aca="1" ref="G578" ca="1">SUMPRODUCT(--ISNUMBER(MID(D578,ROW(INDIRECT("1:"&amp;LEN(D578))),1)*1))</f>
        <v>0</v>
      </c>
      <c r="H578" t="b">
        <f t="shared" si="9"/>
        <v>0</v>
      </c>
    </row>
    <row r="579" spans="1:8" x14ac:dyDescent="0.3">
      <c r="A579">
        <v>578</v>
      </c>
      <c r="B579" t="s">
        <v>1895</v>
      </c>
      <c r="C579" t="s">
        <v>1896</v>
      </c>
      <c r="D579" t="s">
        <v>1897</v>
      </c>
      <c r="E579" s="1">
        <v>45017</v>
      </c>
      <c r="F579" t="s">
        <v>45</v>
      </c>
      <c r="G579" cm="1">
        <f t="array" aca="1" ref="G579" ca="1">SUMPRODUCT(--ISNUMBER(MID(D579,ROW(INDIRECT("1:"&amp;LEN(D579))),1)*1))</f>
        <v>1</v>
      </c>
      <c r="H579" t="b">
        <f t="shared" si="9"/>
        <v>0</v>
      </c>
    </row>
    <row r="580" spans="1:8" x14ac:dyDescent="0.3">
      <c r="A580">
        <v>579</v>
      </c>
      <c r="B580" t="s">
        <v>1898</v>
      </c>
      <c r="C580" t="s">
        <v>1899</v>
      </c>
      <c r="D580" t="s">
        <v>1900</v>
      </c>
      <c r="E580" s="1">
        <v>45170</v>
      </c>
      <c r="F580" t="s">
        <v>1901</v>
      </c>
      <c r="G580" cm="1">
        <f t="array" aca="1" ref="G580" ca="1">SUMPRODUCT(--ISNUMBER(MID(D580,ROW(INDIRECT("1:"&amp;LEN(D580))),1)*1))</f>
        <v>0</v>
      </c>
      <c r="H580" t="b">
        <f t="shared" si="9"/>
        <v>0</v>
      </c>
    </row>
    <row r="581" spans="1:8" x14ac:dyDescent="0.3">
      <c r="A581">
        <v>580</v>
      </c>
      <c r="B581" t="s">
        <v>1902</v>
      </c>
      <c r="C581" t="s">
        <v>1903</v>
      </c>
      <c r="D581" t="s">
        <v>1904</v>
      </c>
      <c r="E581" s="1">
        <v>44256</v>
      </c>
      <c r="F581" t="s">
        <v>309</v>
      </c>
      <c r="G581" cm="1">
        <f t="array" aca="1" ref="G581" ca="1">SUMPRODUCT(--ISNUMBER(MID(D581,ROW(INDIRECT("1:"&amp;LEN(D581))),1)*1))</f>
        <v>80</v>
      </c>
      <c r="H581" t="b">
        <f t="shared" si="9"/>
        <v>0</v>
      </c>
    </row>
    <row r="582" spans="1:8" x14ac:dyDescent="0.3">
      <c r="A582">
        <v>581</v>
      </c>
      <c r="B582" t="s">
        <v>1905</v>
      </c>
      <c r="C582" t="s">
        <v>1906</v>
      </c>
      <c r="D582" t="s">
        <v>1907</v>
      </c>
      <c r="E582" s="2">
        <v>45444</v>
      </c>
      <c r="F582" t="s">
        <v>105</v>
      </c>
      <c r="G582" cm="1">
        <f t="array" aca="1" ref="G582" ca="1">SUMPRODUCT(--ISNUMBER(MID(D582,ROW(INDIRECT("1:"&amp;LEN(D582))),1)*1))</f>
        <v>27</v>
      </c>
      <c r="H582" t="b">
        <f t="shared" si="9"/>
        <v>0</v>
      </c>
    </row>
    <row r="583" spans="1:8" x14ac:dyDescent="0.3">
      <c r="A583">
        <v>6553</v>
      </c>
      <c r="B583" t="s">
        <v>20349</v>
      </c>
      <c r="C583" t="s">
        <v>20350</v>
      </c>
      <c r="D583" t="s">
        <v>20351</v>
      </c>
      <c r="E583" s="2">
        <v>45200</v>
      </c>
      <c r="F583" t="s">
        <v>33</v>
      </c>
      <c r="G583" cm="1">
        <f t="array" aca="1" ref="G583" ca="1">SUMPRODUCT(--ISNUMBER(MID(D583,ROW(INDIRECT("1:"&amp;LEN(D583))),1)*1))</f>
        <v>58</v>
      </c>
      <c r="H583" t="b">
        <f t="shared" si="9"/>
        <v>1</v>
      </c>
    </row>
    <row r="584" spans="1:8" x14ac:dyDescent="0.3">
      <c r="A584">
        <v>6687</v>
      </c>
      <c r="B584" t="s">
        <v>20758</v>
      </c>
      <c r="C584" t="s">
        <v>20759</v>
      </c>
      <c r="D584" t="s">
        <v>20760</v>
      </c>
      <c r="E584" s="2">
        <v>44696</v>
      </c>
      <c r="F584" t="s">
        <v>362</v>
      </c>
      <c r="G584" cm="1">
        <f t="array" aca="1" ref="G584" ca="1">SUMPRODUCT(--ISNUMBER(MID(D584,ROW(INDIRECT("1:"&amp;LEN(D584))),1)*1))</f>
        <v>58</v>
      </c>
      <c r="H584" t="b">
        <f t="shared" si="9"/>
        <v>1</v>
      </c>
    </row>
    <row r="585" spans="1:8" x14ac:dyDescent="0.3">
      <c r="A585">
        <v>584</v>
      </c>
      <c r="B585" t="s">
        <v>1914</v>
      </c>
      <c r="C585" t="s">
        <v>1915</v>
      </c>
      <c r="D585" t="s">
        <v>1916</v>
      </c>
      <c r="E585" s="2">
        <v>44656</v>
      </c>
      <c r="F585" t="s">
        <v>661</v>
      </c>
      <c r="G585" cm="1">
        <f t="array" aca="1" ref="G585" ca="1">SUMPRODUCT(--ISNUMBER(MID(D585,ROW(INDIRECT("1:"&amp;LEN(D585))),1)*1))</f>
        <v>19</v>
      </c>
      <c r="H585" t="b">
        <f t="shared" si="9"/>
        <v>0</v>
      </c>
    </row>
    <row r="586" spans="1:8" x14ac:dyDescent="0.3">
      <c r="A586">
        <v>585</v>
      </c>
      <c r="B586" t="s">
        <v>1917</v>
      </c>
      <c r="C586" t="s">
        <v>1918</v>
      </c>
      <c r="D586" t="s">
        <v>1919</v>
      </c>
      <c r="E586" s="2">
        <v>45505</v>
      </c>
      <c r="F586" t="s">
        <v>105</v>
      </c>
      <c r="G586" cm="1">
        <f t="array" aca="1" ref="G586" ca="1">SUMPRODUCT(--ISNUMBER(MID(D586,ROW(INDIRECT("1:"&amp;LEN(D586))),1)*1))</f>
        <v>23</v>
      </c>
      <c r="H586" t="b">
        <f t="shared" si="9"/>
        <v>0</v>
      </c>
    </row>
    <row r="587" spans="1:8" x14ac:dyDescent="0.3">
      <c r="A587">
        <v>586</v>
      </c>
      <c r="B587" t="s">
        <v>1920</v>
      </c>
      <c r="C587" t="s">
        <v>1921</v>
      </c>
      <c r="D587" t="s">
        <v>1922</v>
      </c>
      <c r="E587" s="2">
        <v>45122</v>
      </c>
      <c r="F587" t="s">
        <v>143</v>
      </c>
      <c r="G587" cm="1">
        <f t="array" aca="1" ref="G587" ca="1">SUMPRODUCT(--ISNUMBER(MID(D587,ROW(INDIRECT("1:"&amp;LEN(D587))),1)*1))</f>
        <v>8</v>
      </c>
      <c r="H587" t="b">
        <f t="shared" si="9"/>
        <v>0</v>
      </c>
    </row>
    <row r="588" spans="1:8" x14ac:dyDescent="0.3">
      <c r="A588">
        <v>6807</v>
      </c>
      <c r="B588" t="s">
        <v>21128</v>
      </c>
      <c r="C588" t="s">
        <v>21129</v>
      </c>
      <c r="D588" t="s">
        <v>21130</v>
      </c>
      <c r="E588" s="2">
        <v>45442</v>
      </c>
      <c r="F588" t="s">
        <v>13</v>
      </c>
      <c r="G588" cm="1">
        <f t="array" aca="1" ref="G588" ca="1">SUMPRODUCT(--ISNUMBER(MID(D588,ROW(INDIRECT("1:"&amp;LEN(D588))),1)*1))</f>
        <v>58</v>
      </c>
      <c r="H588" t="b">
        <f t="shared" ref="H588:H651" si="10">OR(ISNUMBER(FIND("Wh kg", D588)), ISNUMBER(FIND("F/g", D588)), ISNUMBER(FIND("ppm", D588)), ISNUMBER(FIND("ppb", D588)), ISNUMBER(FIND("mAh/g", D588)), ISNUMBER(FIND("kHz", D588)), ISNUMBER(FIND("°C", D588)), ISNUMBER(FIND(" pH", D588)), ISNUMBER(FIND("mg/L", D588)), ISNUMBER(FIND("mAhg", D588)), ISNUMBER(FIND("g/L", D588)), ISNUMBER(FIND("MPa", D588)))</f>
        <v>1</v>
      </c>
    </row>
    <row r="589" spans="1:8" x14ac:dyDescent="0.3">
      <c r="A589">
        <v>588</v>
      </c>
      <c r="B589" t="s">
        <v>1926</v>
      </c>
      <c r="C589" t="s">
        <v>1927</v>
      </c>
      <c r="D589" t="s">
        <v>1928</v>
      </c>
      <c r="E589" s="2">
        <v>45296</v>
      </c>
      <c r="F589" t="s">
        <v>33</v>
      </c>
      <c r="G589" cm="1">
        <f t="array" aca="1" ref="G589" ca="1">SUMPRODUCT(--ISNUMBER(MID(D589,ROW(INDIRECT("1:"&amp;LEN(D589))),1)*1))</f>
        <v>4</v>
      </c>
      <c r="H589" t="b">
        <f t="shared" si="10"/>
        <v>0</v>
      </c>
    </row>
    <row r="590" spans="1:8" x14ac:dyDescent="0.3">
      <c r="A590">
        <v>589</v>
      </c>
      <c r="B590" t="s">
        <v>1929</v>
      </c>
      <c r="C590" t="s">
        <v>1930</v>
      </c>
      <c r="D590" t="s">
        <v>1931</v>
      </c>
      <c r="E590" s="2">
        <v>45275</v>
      </c>
      <c r="F590" t="s">
        <v>9</v>
      </c>
      <c r="G590" cm="1">
        <f t="array" aca="1" ref="G590" ca="1">SUMPRODUCT(--ISNUMBER(MID(D590,ROW(INDIRECT("1:"&amp;LEN(D590))),1)*1))</f>
        <v>4</v>
      </c>
      <c r="H590" t="b">
        <f t="shared" si="10"/>
        <v>0</v>
      </c>
    </row>
    <row r="591" spans="1:8" x14ac:dyDescent="0.3">
      <c r="A591">
        <v>590</v>
      </c>
      <c r="B591" t="s">
        <v>1932</v>
      </c>
      <c r="C591" t="s">
        <v>1933</v>
      </c>
      <c r="D591" t="s">
        <v>1934</v>
      </c>
      <c r="E591" s="1">
        <v>45444</v>
      </c>
      <c r="F591" t="s">
        <v>1935</v>
      </c>
      <c r="G591" cm="1">
        <f t="array" aca="1" ref="G591" ca="1">SUMPRODUCT(--ISNUMBER(MID(D591,ROW(INDIRECT("1:"&amp;LEN(D591))),1)*1))</f>
        <v>0</v>
      </c>
      <c r="H591" t="b">
        <f t="shared" si="10"/>
        <v>0</v>
      </c>
    </row>
    <row r="592" spans="1:8" x14ac:dyDescent="0.3">
      <c r="A592">
        <v>591</v>
      </c>
      <c r="B592" t="s">
        <v>1936</v>
      </c>
      <c r="C592" t="s">
        <v>1937</v>
      </c>
      <c r="D592" t="s">
        <v>1938</v>
      </c>
      <c r="E592" s="2">
        <v>45347</v>
      </c>
      <c r="F592" t="s">
        <v>33</v>
      </c>
      <c r="G592" cm="1">
        <f t="array" aca="1" ref="G592" ca="1">SUMPRODUCT(--ISNUMBER(MID(D592,ROW(INDIRECT("1:"&amp;LEN(D592))),1)*1))</f>
        <v>0</v>
      </c>
      <c r="H592" t="b">
        <f t="shared" si="10"/>
        <v>0</v>
      </c>
    </row>
    <row r="593" spans="1:8" ht="409.6" x14ac:dyDescent="0.3">
      <c r="A593">
        <v>592</v>
      </c>
      <c r="B593" t="s">
        <v>1939</v>
      </c>
      <c r="C593" t="s">
        <v>1940</v>
      </c>
      <c r="D593" s="3" t="s">
        <v>1941</v>
      </c>
      <c r="E593">
        <v>2024</v>
      </c>
      <c r="F593" t="s">
        <v>1942</v>
      </c>
      <c r="G593" cm="1">
        <f t="array" aca="1" ref="G593" ca="1">SUMPRODUCT(--ISNUMBER(MID(D593,ROW(INDIRECT("1:"&amp;LEN(D593))),1)*1))</f>
        <v>0</v>
      </c>
      <c r="H593" t="b">
        <f t="shared" si="10"/>
        <v>0</v>
      </c>
    </row>
    <row r="594" spans="1:8" x14ac:dyDescent="0.3">
      <c r="A594">
        <v>9190</v>
      </c>
      <c r="B594" t="s">
        <v>28877</v>
      </c>
      <c r="C594" t="s">
        <v>28878</v>
      </c>
      <c r="D594" t="s">
        <v>28879</v>
      </c>
      <c r="E594" t="s">
        <v>24622</v>
      </c>
      <c r="F594" t="s">
        <v>45</v>
      </c>
      <c r="G594" cm="1">
        <f t="array" aca="1" ref="G594" ca="1">SUMPRODUCT(--ISNUMBER(MID(D594,ROW(INDIRECT("1:"&amp;LEN(D594))),1)*1))</f>
        <v>58</v>
      </c>
      <c r="H594" t="b">
        <f t="shared" si="10"/>
        <v>1</v>
      </c>
    </row>
    <row r="595" spans="1:8" x14ac:dyDescent="0.3">
      <c r="A595">
        <v>594</v>
      </c>
      <c r="B595" t="s">
        <v>1946</v>
      </c>
      <c r="C595" t="s">
        <v>1947</v>
      </c>
      <c r="D595" t="s">
        <v>1948</v>
      </c>
      <c r="E595" s="1">
        <v>45352</v>
      </c>
      <c r="F595" t="s">
        <v>1682</v>
      </c>
      <c r="G595" cm="1">
        <f t="array" aca="1" ref="G595" ca="1">SUMPRODUCT(--ISNUMBER(MID(D595,ROW(INDIRECT("1:"&amp;LEN(D595))),1)*1))</f>
        <v>0</v>
      </c>
      <c r="H595" t="b">
        <f t="shared" si="10"/>
        <v>0</v>
      </c>
    </row>
    <row r="596" spans="1:8" x14ac:dyDescent="0.3">
      <c r="A596">
        <v>595</v>
      </c>
      <c r="B596" t="s">
        <v>1949</v>
      </c>
      <c r="C596" t="s">
        <v>1950</v>
      </c>
      <c r="D596" t="s">
        <v>1951</v>
      </c>
      <c r="E596" s="2">
        <v>45311</v>
      </c>
      <c r="F596" t="s">
        <v>33</v>
      </c>
      <c r="G596" cm="1">
        <f t="array" aca="1" ref="G596" ca="1">SUMPRODUCT(--ISNUMBER(MID(D596,ROW(INDIRECT("1:"&amp;LEN(D596))),1)*1))</f>
        <v>4</v>
      </c>
      <c r="H596" t="b">
        <f t="shared" si="10"/>
        <v>0</v>
      </c>
    </row>
    <row r="597" spans="1:8" x14ac:dyDescent="0.3">
      <c r="A597">
        <v>596</v>
      </c>
      <c r="B597" t="s">
        <v>1952</v>
      </c>
      <c r="C597" t="s">
        <v>1953</v>
      </c>
      <c r="D597" t="s">
        <v>1954</v>
      </c>
      <c r="E597" s="1">
        <v>45383</v>
      </c>
      <c r="F597" t="s">
        <v>955</v>
      </c>
      <c r="G597" cm="1">
        <f t="array" aca="1" ref="G597" ca="1">SUMPRODUCT(--ISNUMBER(MID(D597,ROW(INDIRECT("1:"&amp;LEN(D597))),1)*1))</f>
        <v>8</v>
      </c>
      <c r="H597" t="b">
        <f t="shared" si="10"/>
        <v>0</v>
      </c>
    </row>
    <row r="598" spans="1:8" x14ac:dyDescent="0.3">
      <c r="A598">
        <v>597</v>
      </c>
      <c r="B598" t="s">
        <v>1955</v>
      </c>
      <c r="C598" t="s">
        <v>1956</v>
      </c>
      <c r="D598" t="s">
        <v>1957</v>
      </c>
      <c r="E598" s="2">
        <v>44232</v>
      </c>
      <c r="F598" t="s">
        <v>661</v>
      </c>
      <c r="G598" cm="1">
        <f t="array" aca="1" ref="G598" ca="1">SUMPRODUCT(--ISNUMBER(MID(D598,ROW(INDIRECT("1:"&amp;LEN(D598))),1)*1))</f>
        <v>20</v>
      </c>
      <c r="H598" t="b">
        <f t="shared" si="10"/>
        <v>0</v>
      </c>
    </row>
    <row r="599" spans="1:8" x14ac:dyDescent="0.3">
      <c r="A599">
        <v>598</v>
      </c>
      <c r="B599" t="s">
        <v>1958</v>
      </c>
      <c r="C599" t="s">
        <v>1959</v>
      </c>
      <c r="D599" t="s">
        <v>1960</v>
      </c>
      <c r="E599" t="s">
        <v>1961</v>
      </c>
      <c r="F599" t="s">
        <v>1962</v>
      </c>
      <c r="G599" cm="1">
        <f t="array" aca="1" ref="G599" ca="1">SUMPRODUCT(--ISNUMBER(MID(D599,ROW(INDIRECT("1:"&amp;LEN(D599))),1)*1))</f>
        <v>0</v>
      </c>
      <c r="H599" t="b">
        <f t="shared" si="10"/>
        <v>0</v>
      </c>
    </row>
    <row r="600" spans="1:8" x14ac:dyDescent="0.3">
      <c r="A600">
        <v>599</v>
      </c>
      <c r="B600" t="s">
        <v>1963</v>
      </c>
      <c r="C600" t="s">
        <v>1964</v>
      </c>
      <c r="D600" t="s">
        <v>1965</v>
      </c>
      <c r="E600" s="1">
        <v>44866</v>
      </c>
      <c r="F600" t="s">
        <v>247</v>
      </c>
      <c r="G600" cm="1">
        <f t="array" aca="1" ref="G600" ca="1">SUMPRODUCT(--ISNUMBER(MID(D600,ROW(INDIRECT("1:"&amp;LEN(D600))),1)*1))</f>
        <v>16</v>
      </c>
      <c r="H600" t="b">
        <f t="shared" si="10"/>
        <v>0</v>
      </c>
    </row>
    <row r="601" spans="1:8" x14ac:dyDescent="0.3">
      <c r="A601">
        <v>600</v>
      </c>
      <c r="B601" t="s">
        <v>1966</v>
      </c>
      <c r="C601" t="s">
        <v>1967</v>
      </c>
      <c r="D601" t="s">
        <v>1968</v>
      </c>
      <c r="E601" s="1">
        <v>45078</v>
      </c>
      <c r="F601" t="s">
        <v>101</v>
      </c>
      <c r="G601" cm="1">
        <f t="array" aca="1" ref="G601" ca="1">SUMPRODUCT(--ISNUMBER(MID(D601,ROW(INDIRECT("1:"&amp;LEN(D601))),1)*1))</f>
        <v>2</v>
      </c>
      <c r="H601" t="b">
        <f t="shared" si="10"/>
        <v>0</v>
      </c>
    </row>
    <row r="602" spans="1:8" x14ac:dyDescent="0.3">
      <c r="A602">
        <v>601</v>
      </c>
      <c r="B602" t="s">
        <v>1969</v>
      </c>
      <c r="C602" t="s">
        <v>1970</v>
      </c>
      <c r="D602" t="s">
        <v>1971</v>
      </c>
      <c r="E602" s="1">
        <v>45200</v>
      </c>
      <c r="F602" t="s">
        <v>955</v>
      </c>
      <c r="G602" cm="1">
        <f t="array" aca="1" ref="G602" ca="1">SUMPRODUCT(--ISNUMBER(MID(D602,ROW(INDIRECT("1:"&amp;LEN(D602))),1)*1))</f>
        <v>0</v>
      </c>
      <c r="H602" t="b">
        <f t="shared" si="10"/>
        <v>0</v>
      </c>
    </row>
    <row r="603" spans="1:8" x14ac:dyDescent="0.3">
      <c r="A603">
        <v>602</v>
      </c>
      <c r="B603" t="s">
        <v>1972</v>
      </c>
      <c r="C603" t="s">
        <v>1973</v>
      </c>
      <c r="D603" t="s">
        <v>1974</v>
      </c>
      <c r="E603" s="2">
        <v>45261</v>
      </c>
      <c r="F603" t="s">
        <v>105</v>
      </c>
      <c r="G603" cm="1">
        <f t="array" aca="1" ref="G603" ca="1">SUMPRODUCT(--ISNUMBER(MID(D603,ROW(INDIRECT("1:"&amp;LEN(D603))),1)*1))</f>
        <v>4</v>
      </c>
      <c r="H603" t="b">
        <f t="shared" si="10"/>
        <v>0</v>
      </c>
    </row>
    <row r="604" spans="1:8" x14ac:dyDescent="0.3">
      <c r="A604">
        <v>603</v>
      </c>
      <c r="B604" t="s">
        <v>1975</v>
      </c>
      <c r="C604" t="s">
        <v>1976</v>
      </c>
      <c r="D604" t="s">
        <v>1977</v>
      </c>
      <c r="E604" s="1">
        <v>45323</v>
      </c>
      <c r="F604" t="s">
        <v>403</v>
      </c>
      <c r="G604" cm="1">
        <f t="array" aca="1" ref="G604" ca="1">SUMPRODUCT(--ISNUMBER(MID(D604,ROW(INDIRECT("1:"&amp;LEN(D604))),1)*1))</f>
        <v>18</v>
      </c>
      <c r="H604" t="b">
        <f t="shared" si="10"/>
        <v>0</v>
      </c>
    </row>
    <row r="605" spans="1:8" x14ac:dyDescent="0.3">
      <c r="A605">
        <v>604</v>
      </c>
      <c r="B605" t="s">
        <v>1978</v>
      </c>
      <c r="C605" t="s">
        <v>1979</v>
      </c>
      <c r="D605" t="s">
        <v>1980</v>
      </c>
      <c r="E605" s="1">
        <v>45323</v>
      </c>
      <c r="F605" t="s">
        <v>1981</v>
      </c>
      <c r="G605" cm="1">
        <f t="array" aca="1" ref="G605" ca="1">SUMPRODUCT(--ISNUMBER(MID(D605,ROW(INDIRECT("1:"&amp;LEN(D605))),1)*1))</f>
        <v>0</v>
      </c>
      <c r="H605" t="b">
        <f t="shared" si="10"/>
        <v>0</v>
      </c>
    </row>
    <row r="606" spans="1:8" x14ac:dyDescent="0.3">
      <c r="A606">
        <v>2554</v>
      </c>
      <c r="B606" t="s">
        <v>8071</v>
      </c>
      <c r="C606" t="s">
        <v>8072</v>
      </c>
      <c r="D606" t="s">
        <v>8073</v>
      </c>
      <c r="E606" s="2">
        <v>44835</v>
      </c>
      <c r="F606" t="s">
        <v>143</v>
      </c>
      <c r="G606" cm="1">
        <f t="array" aca="1" ref="G606" ca="1">SUMPRODUCT(--ISNUMBER(MID(D606,ROW(INDIRECT("1:"&amp;LEN(D606))),1)*1))</f>
        <v>57</v>
      </c>
      <c r="H606" t="b">
        <f t="shared" si="10"/>
        <v>1</v>
      </c>
    </row>
    <row r="607" spans="1:8" x14ac:dyDescent="0.3">
      <c r="A607">
        <v>606</v>
      </c>
      <c r="B607" t="s">
        <v>1986</v>
      </c>
      <c r="C607" t="s">
        <v>1987</v>
      </c>
      <c r="D607" t="s">
        <v>1988</v>
      </c>
      <c r="E607" s="2">
        <v>43922</v>
      </c>
      <c r="F607" t="s">
        <v>65</v>
      </c>
      <c r="G607" cm="1">
        <f t="array" aca="1" ref="G607" ca="1">SUMPRODUCT(--ISNUMBER(MID(D607,ROW(INDIRECT("1:"&amp;LEN(D607))),1)*1))</f>
        <v>0</v>
      </c>
      <c r="H607" t="b">
        <f t="shared" si="10"/>
        <v>0</v>
      </c>
    </row>
    <row r="608" spans="1:8" x14ac:dyDescent="0.3">
      <c r="A608">
        <v>607</v>
      </c>
      <c r="B608" t="s">
        <v>1989</v>
      </c>
      <c r="C608" t="s">
        <v>1990</v>
      </c>
      <c r="D608" t="s">
        <v>1991</v>
      </c>
      <c r="E608" s="1">
        <v>45139</v>
      </c>
      <c r="F608" t="s">
        <v>1992</v>
      </c>
      <c r="G608" cm="1">
        <f t="array" aca="1" ref="G608" ca="1">SUMPRODUCT(--ISNUMBER(MID(D608,ROW(INDIRECT("1:"&amp;LEN(D608))),1)*1))</f>
        <v>9</v>
      </c>
      <c r="H608" t="b">
        <f t="shared" si="10"/>
        <v>0</v>
      </c>
    </row>
    <row r="609" spans="1:8" x14ac:dyDescent="0.3">
      <c r="A609">
        <v>608</v>
      </c>
      <c r="B609" t="s">
        <v>1993</v>
      </c>
      <c r="C609" t="s">
        <v>1994</v>
      </c>
      <c r="D609" t="s">
        <v>1995</v>
      </c>
      <c r="E609" s="2">
        <v>44798</v>
      </c>
      <c r="F609" t="s">
        <v>13</v>
      </c>
      <c r="G609" cm="1">
        <f t="array" aca="1" ref="G609" ca="1">SUMPRODUCT(--ISNUMBER(MID(D609,ROW(INDIRECT("1:"&amp;LEN(D609))),1)*1))</f>
        <v>31</v>
      </c>
      <c r="H609" t="b">
        <f t="shared" si="10"/>
        <v>0</v>
      </c>
    </row>
    <row r="610" spans="1:8" x14ac:dyDescent="0.3">
      <c r="A610">
        <v>3853</v>
      </c>
      <c r="B610" t="s">
        <v>12086</v>
      </c>
      <c r="C610" t="s">
        <v>12087</v>
      </c>
      <c r="D610" t="s">
        <v>12088</v>
      </c>
      <c r="E610" s="2">
        <v>43504</v>
      </c>
      <c r="F610" t="s">
        <v>41</v>
      </c>
      <c r="G610" cm="1">
        <f t="array" aca="1" ref="G610" ca="1">SUMPRODUCT(--ISNUMBER(MID(D610,ROW(INDIRECT("1:"&amp;LEN(D610))),1)*1))</f>
        <v>57</v>
      </c>
      <c r="H610" t="b">
        <f t="shared" si="10"/>
        <v>1</v>
      </c>
    </row>
    <row r="611" spans="1:8" x14ac:dyDescent="0.3">
      <c r="A611">
        <v>610</v>
      </c>
      <c r="B611" t="s">
        <v>1999</v>
      </c>
      <c r="C611" t="s">
        <v>2000</v>
      </c>
      <c r="D611" t="s">
        <v>2001</v>
      </c>
      <c r="E611" s="2">
        <v>43789</v>
      </c>
      <c r="F611" t="s">
        <v>669</v>
      </c>
      <c r="G611" cm="1">
        <f t="array" aca="1" ref="G611" ca="1">SUMPRODUCT(--ISNUMBER(MID(D611,ROW(INDIRECT("1:"&amp;LEN(D611))),1)*1))</f>
        <v>3</v>
      </c>
      <c r="H611" t="b">
        <f t="shared" si="10"/>
        <v>0</v>
      </c>
    </row>
    <row r="612" spans="1:8" x14ac:dyDescent="0.3">
      <c r="A612">
        <v>611</v>
      </c>
      <c r="B612" t="s">
        <v>2002</v>
      </c>
      <c r="C612" t="s">
        <v>2003</v>
      </c>
      <c r="D612" t="s">
        <v>2004</v>
      </c>
      <c r="E612" s="2">
        <v>45306</v>
      </c>
      <c r="F612" t="s">
        <v>105</v>
      </c>
      <c r="G612" cm="1">
        <f t="array" aca="1" ref="G612" ca="1">SUMPRODUCT(--ISNUMBER(MID(D612,ROW(INDIRECT("1:"&amp;LEN(D612))),1)*1))</f>
        <v>52</v>
      </c>
      <c r="H612" t="b">
        <f t="shared" si="10"/>
        <v>0</v>
      </c>
    </row>
    <row r="613" spans="1:8" x14ac:dyDescent="0.3">
      <c r="A613">
        <v>612</v>
      </c>
      <c r="B613" t="s">
        <v>2005</v>
      </c>
      <c r="C613" t="s">
        <v>2006</v>
      </c>
      <c r="D613" t="s">
        <v>2007</v>
      </c>
      <c r="E613" s="2">
        <v>45473</v>
      </c>
      <c r="F613" t="s">
        <v>45</v>
      </c>
      <c r="G613" cm="1">
        <f t="array" aca="1" ref="G613" ca="1">SUMPRODUCT(--ISNUMBER(MID(D613,ROW(INDIRECT("1:"&amp;LEN(D613))),1)*1))</f>
        <v>27</v>
      </c>
      <c r="H613" t="b">
        <f t="shared" si="10"/>
        <v>0</v>
      </c>
    </row>
    <row r="614" spans="1:8" ht="409.6" x14ac:dyDescent="0.3">
      <c r="A614">
        <v>613</v>
      </c>
      <c r="B614" t="s">
        <v>2008</v>
      </c>
      <c r="C614" t="s">
        <v>2009</v>
      </c>
      <c r="D614" s="3" t="s">
        <v>2010</v>
      </c>
      <c r="E614">
        <v>2022</v>
      </c>
      <c r="F614" t="s">
        <v>2011</v>
      </c>
      <c r="G614" cm="1">
        <f t="array" aca="1" ref="G614" ca="1">SUMPRODUCT(--ISNUMBER(MID(D614,ROW(INDIRECT("1:"&amp;LEN(D614))),1)*1))</f>
        <v>0</v>
      </c>
      <c r="H614" t="b">
        <f t="shared" si="10"/>
        <v>0</v>
      </c>
    </row>
    <row r="615" spans="1:8" x14ac:dyDescent="0.3">
      <c r="A615">
        <v>614</v>
      </c>
      <c r="B615" t="s">
        <v>2012</v>
      </c>
      <c r="C615" t="s">
        <v>2013</v>
      </c>
      <c r="D615" t="s">
        <v>2014</v>
      </c>
      <c r="E615" s="2">
        <v>45270</v>
      </c>
      <c r="F615" t="s">
        <v>33</v>
      </c>
      <c r="G615" cm="1">
        <f t="array" aca="1" ref="G615" ca="1">SUMPRODUCT(--ISNUMBER(MID(D615,ROW(INDIRECT("1:"&amp;LEN(D615))),1)*1))</f>
        <v>27</v>
      </c>
      <c r="H615" t="b">
        <f t="shared" si="10"/>
        <v>0</v>
      </c>
    </row>
    <row r="616" spans="1:8" ht="409.6" x14ac:dyDescent="0.3">
      <c r="A616">
        <v>615</v>
      </c>
      <c r="B616" t="s">
        <v>2015</v>
      </c>
      <c r="C616" t="s">
        <v>2016</v>
      </c>
      <c r="D616" s="3" t="s">
        <v>2017</v>
      </c>
      <c r="E616">
        <v>2022</v>
      </c>
      <c r="F616" t="s">
        <v>2018</v>
      </c>
      <c r="G616" cm="1">
        <f t="array" aca="1" ref="G616" ca="1">SUMPRODUCT(--ISNUMBER(MID(D616,ROW(INDIRECT("1:"&amp;LEN(D616))),1)*1))</f>
        <v>0</v>
      </c>
      <c r="H616" t="b">
        <f t="shared" si="10"/>
        <v>0</v>
      </c>
    </row>
    <row r="617" spans="1:8" x14ac:dyDescent="0.3">
      <c r="A617">
        <v>3972</v>
      </c>
      <c r="B617" t="s">
        <v>12454</v>
      </c>
      <c r="C617" t="s">
        <v>12455</v>
      </c>
      <c r="D617" t="s">
        <v>12456</v>
      </c>
      <c r="E617" s="2">
        <v>45383</v>
      </c>
      <c r="F617" t="s">
        <v>362</v>
      </c>
      <c r="G617" cm="1">
        <f t="array" aca="1" ref="G617" ca="1">SUMPRODUCT(--ISNUMBER(MID(D617,ROW(INDIRECT("1:"&amp;LEN(D617))),1)*1))</f>
        <v>57</v>
      </c>
      <c r="H617" t="b">
        <f t="shared" si="10"/>
        <v>1</v>
      </c>
    </row>
    <row r="618" spans="1:8" x14ac:dyDescent="0.3">
      <c r="A618">
        <v>617</v>
      </c>
      <c r="B618" t="s">
        <v>2022</v>
      </c>
      <c r="C618" t="s">
        <v>2023</v>
      </c>
      <c r="D618" t="s">
        <v>2024</v>
      </c>
      <c r="E618" s="2">
        <v>45550</v>
      </c>
      <c r="F618" t="s">
        <v>284</v>
      </c>
      <c r="G618" cm="1">
        <f t="array" aca="1" ref="G618" ca="1">SUMPRODUCT(--ISNUMBER(MID(D618,ROW(INDIRECT("1:"&amp;LEN(D618))),1)*1))</f>
        <v>39</v>
      </c>
      <c r="H618" t="b">
        <f t="shared" si="10"/>
        <v>0</v>
      </c>
    </row>
    <row r="619" spans="1:8" x14ac:dyDescent="0.3">
      <c r="A619">
        <v>618</v>
      </c>
      <c r="B619" t="s">
        <v>2025</v>
      </c>
      <c r="C619" t="s">
        <v>2026</v>
      </c>
      <c r="E619" s="1">
        <v>45261</v>
      </c>
      <c r="F619" t="s">
        <v>2027</v>
      </c>
      <c r="G619" cm="1">
        <f t="array" aca="1" ref="G619" ca="1">SUMPRODUCT(--ISNUMBER(MID(D619,ROW(INDIRECT("1:"&amp;LEN(D619))),1)*1))</f>
        <v>0</v>
      </c>
      <c r="H619" t="b">
        <f t="shared" si="10"/>
        <v>0</v>
      </c>
    </row>
    <row r="620" spans="1:8" x14ac:dyDescent="0.3">
      <c r="A620">
        <v>619</v>
      </c>
      <c r="B620" t="s">
        <v>2028</v>
      </c>
      <c r="C620" t="s">
        <v>2029</v>
      </c>
      <c r="D620" t="s">
        <v>2030</v>
      </c>
      <c r="E620" s="1">
        <v>45444</v>
      </c>
      <c r="F620" t="s">
        <v>2031</v>
      </c>
      <c r="G620" cm="1">
        <f t="array" aca="1" ref="G620" ca="1">SUMPRODUCT(--ISNUMBER(MID(D620,ROW(INDIRECT("1:"&amp;LEN(D620))),1)*1))</f>
        <v>36</v>
      </c>
      <c r="H620" t="b">
        <f t="shared" si="10"/>
        <v>0</v>
      </c>
    </row>
    <row r="621" spans="1:8" ht="409.6" x14ac:dyDescent="0.3">
      <c r="A621">
        <v>620</v>
      </c>
      <c r="B621" t="s">
        <v>2032</v>
      </c>
      <c r="C621" t="s">
        <v>2033</v>
      </c>
      <c r="D621" s="3" t="s">
        <v>2034</v>
      </c>
      <c r="E621">
        <v>2022</v>
      </c>
      <c r="F621" t="s">
        <v>2011</v>
      </c>
      <c r="G621" cm="1">
        <f t="array" aca="1" ref="G621" ca="1">SUMPRODUCT(--ISNUMBER(MID(D621,ROW(INDIRECT("1:"&amp;LEN(D621))),1)*1))</f>
        <v>0</v>
      </c>
      <c r="H621" t="b">
        <f t="shared" si="10"/>
        <v>0</v>
      </c>
    </row>
    <row r="622" spans="1:8" x14ac:dyDescent="0.3">
      <c r="A622">
        <v>621</v>
      </c>
      <c r="B622" t="s">
        <v>2035</v>
      </c>
      <c r="C622" t="s">
        <v>2036</v>
      </c>
      <c r="D622" t="s">
        <v>2037</v>
      </c>
      <c r="E622" s="2">
        <v>45541</v>
      </c>
      <c r="F622" t="s">
        <v>1618</v>
      </c>
      <c r="G622" cm="1">
        <f t="array" aca="1" ref="G622" ca="1">SUMPRODUCT(--ISNUMBER(MID(D622,ROW(INDIRECT("1:"&amp;LEN(D622))),1)*1))</f>
        <v>0</v>
      </c>
      <c r="H622" t="b">
        <f t="shared" si="10"/>
        <v>0</v>
      </c>
    </row>
    <row r="623" spans="1:8" x14ac:dyDescent="0.3">
      <c r="A623">
        <v>622</v>
      </c>
      <c r="B623" t="s">
        <v>2038</v>
      </c>
      <c r="C623" t="s">
        <v>2039</v>
      </c>
      <c r="D623" t="s">
        <v>2040</v>
      </c>
      <c r="E623" s="2">
        <v>45342</v>
      </c>
      <c r="F623" t="s">
        <v>467</v>
      </c>
      <c r="G623" cm="1">
        <f t="array" aca="1" ref="G623" ca="1">SUMPRODUCT(--ISNUMBER(MID(D623,ROW(INDIRECT("1:"&amp;LEN(D623))),1)*1))</f>
        <v>1</v>
      </c>
      <c r="H623" t="b">
        <f t="shared" si="10"/>
        <v>0</v>
      </c>
    </row>
    <row r="624" spans="1:8" x14ac:dyDescent="0.3">
      <c r="A624">
        <v>623</v>
      </c>
      <c r="B624" t="s">
        <v>2041</v>
      </c>
      <c r="C624" t="s">
        <v>2042</v>
      </c>
      <c r="D624" t="s">
        <v>2043</v>
      </c>
      <c r="E624" s="1">
        <v>45566</v>
      </c>
      <c r="F624" t="s">
        <v>1100</v>
      </c>
      <c r="G624" cm="1">
        <f t="array" aca="1" ref="G624" ca="1">SUMPRODUCT(--ISNUMBER(MID(D624,ROW(INDIRECT("1:"&amp;LEN(D624))),1)*1))</f>
        <v>0</v>
      </c>
      <c r="H624" t="b">
        <f t="shared" si="10"/>
        <v>0</v>
      </c>
    </row>
    <row r="625" spans="1:8" ht="409.6" x14ac:dyDescent="0.3">
      <c r="A625">
        <v>624</v>
      </c>
      <c r="B625" t="s">
        <v>2044</v>
      </c>
      <c r="C625" t="s">
        <v>2045</v>
      </c>
      <c r="D625" s="3" t="s">
        <v>2046</v>
      </c>
      <c r="E625">
        <v>2024</v>
      </c>
      <c r="F625" t="s">
        <v>1942</v>
      </c>
      <c r="G625" cm="1">
        <f t="array" aca="1" ref="G625" ca="1">SUMPRODUCT(--ISNUMBER(MID(D625,ROW(INDIRECT("1:"&amp;LEN(D625))),1)*1))</f>
        <v>1</v>
      </c>
      <c r="H625" t="b">
        <f t="shared" si="10"/>
        <v>0</v>
      </c>
    </row>
    <row r="626" spans="1:8" ht="409.6" x14ac:dyDescent="0.3">
      <c r="A626">
        <v>625</v>
      </c>
      <c r="B626" t="s">
        <v>2047</v>
      </c>
      <c r="C626" t="s">
        <v>2048</v>
      </c>
      <c r="D626" s="3" t="s">
        <v>2049</v>
      </c>
      <c r="E626">
        <v>2022</v>
      </c>
      <c r="F626" t="s">
        <v>2011</v>
      </c>
      <c r="G626" cm="1">
        <f t="array" aca="1" ref="G626" ca="1">SUMPRODUCT(--ISNUMBER(MID(D626,ROW(INDIRECT("1:"&amp;LEN(D626))),1)*1))</f>
        <v>14</v>
      </c>
      <c r="H626" t="b">
        <f t="shared" si="10"/>
        <v>0</v>
      </c>
    </row>
    <row r="627" spans="1:8" x14ac:dyDescent="0.3">
      <c r="A627">
        <v>4184</v>
      </c>
      <c r="B627" t="s">
        <v>13106</v>
      </c>
      <c r="C627" t="s">
        <v>13107</v>
      </c>
      <c r="D627" t="s">
        <v>13108</v>
      </c>
      <c r="E627" s="1">
        <v>45292</v>
      </c>
      <c r="F627" t="s">
        <v>471</v>
      </c>
      <c r="G627" cm="1">
        <f t="array" aca="1" ref="G627" ca="1">SUMPRODUCT(--ISNUMBER(MID(D627,ROW(INDIRECT("1:"&amp;LEN(D627))),1)*1))</f>
        <v>57</v>
      </c>
      <c r="H627" t="b">
        <f t="shared" si="10"/>
        <v>1</v>
      </c>
    </row>
    <row r="628" spans="1:8" x14ac:dyDescent="0.3">
      <c r="A628">
        <v>627</v>
      </c>
      <c r="B628" t="s">
        <v>2053</v>
      </c>
      <c r="C628" t="s">
        <v>2054</v>
      </c>
      <c r="D628" t="s">
        <v>2055</v>
      </c>
      <c r="E628" s="1">
        <v>43070</v>
      </c>
      <c r="F628" t="s">
        <v>25</v>
      </c>
      <c r="G628" cm="1">
        <f t="array" aca="1" ref="G628" ca="1">SUMPRODUCT(--ISNUMBER(MID(D628,ROW(INDIRECT("1:"&amp;LEN(D628))),1)*1))</f>
        <v>7</v>
      </c>
      <c r="H628" t="b">
        <f t="shared" si="10"/>
        <v>0</v>
      </c>
    </row>
    <row r="629" spans="1:8" x14ac:dyDescent="0.3">
      <c r="A629">
        <v>628</v>
      </c>
      <c r="B629" t="s">
        <v>2056</v>
      </c>
      <c r="C629" t="s">
        <v>2057</v>
      </c>
      <c r="D629" t="s">
        <v>2058</v>
      </c>
      <c r="E629" s="2">
        <v>45650</v>
      </c>
      <c r="F629" t="s">
        <v>41</v>
      </c>
      <c r="G629" cm="1">
        <f t="array" aca="1" ref="G629" ca="1">SUMPRODUCT(--ISNUMBER(MID(D629,ROW(INDIRECT("1:"&amp;LEN(D629))),1)*1))</f>
        <v>18</v>
      </c>
      <c r="H629" t="b">
        <f t="shared" si="10"/>
        <v>0</v>
      </c>
    </row>
    <row r="630" spans="1:8" x14ac:dyDescent="0.3">
      <c r="A630">
        <v>5384</v>
      </c>
      <c r="B630" t="s">
        <v>16788</v>
      </c>
      <c r="C630" t="s">
        <v>16789</v>
      </c>
      <c r="D630" t="s">
        <v>16790</v>
      </c>
      <c r="E630" s="2">
        <v>44910</v>
      </c>
      <c r="F630" t="s">
        <v>105</v>
      </c>
      <c r="G630" cm="1">
        <f t="array" aca="1" ref="G630" ca="1">SUMPRODUCT(--ISNUMBER(MID(D630,ROW(INDIRECT("1:"&amp;LEN(D630))),1)*1))</f>
        <v>57</v>
      </c>
      <c r="H630" t="b">
        <f t="shared" si="10"/>
        <v>1</v>
      </c>
    </row>
    <row r="631" spans="1:8" x14ac:dyDescent="0.3">
      <c r="A631">
        <v>630</v>
      </c>
      <c r="B631" t="s">
        <v>2062</v>
      </c>
      <c r="C631" t="s">
        <v>2063</v>
      </c>
      <c r="D631" t="s">
        <v>2064</v>
      </c>
      <c r="E631" s="2">
        <v>45323</v>
      </c>
      <c r="F631" t="s">
        <v>1651</v>
      </c>
      <c r="G631" cm="1">
        <f t="array" aca="1" ref="G631" ca="1">SUMPRODUCT(--ISNUMBER(MID(D631,ROW(INDIRECT("1:"&amp;LEN(D631))),1)*1))</f>
        <v>0</v>
      </c>
      <c r="H631" t="b">
        <f t="shared" si="10"/>
        <v>0</v>
      </c>
    </row>
    <row r="632" spans="1:8" x14ac:dyDescent="0.3">
      <c r="A632">
        <v>631</v>
      </c>
      <c r="B632" t="s">
        <v>2065</v>
      </c>
      <c r="C632" t="s">
        <v>2066</v>
      </c>
      <c r="D632" t="s">
        <v>2067</v>
      </c>
      <c r="E632" s="2">
        <v>45402</v>
      </c>
      <c r="F632" t="s">
        <v>467</v>
      </c>
      <c r="G632" cm="1">
        <f t="array" aca="1" ref="G632" ca="1">SUMPRODUCT(--ISNUMBER(MID(D632,ROW(INDIRECT("1:"&amp;LEN(D632))),1)*1))</f>
        <v>0</v>
      </c>
      <c r="H632" t="b">
        <f t="shared" si="10"/>
        <v>0</v>
      </c>
    </row>
    <row r="633" spans="1:8" ht="409.6" x14ac:dyDescent="0.3">
      <c r="A633">
        <v>632</v>
      </c>
      <c r="B633" t="s">
        <v>2068</v>
      </c>
      <c r="C633" t="s">
        <v>2069</v>
      </c>
      <c r="D633" s="3" t="s">
        <v>2070</v>
      </c>
      <c r="E633">
        <v>2022</v>
      </c>
      <c r="F633" t="s">
        <v>2011</v>
      </c>
      <c r="G633" cm="1">
        <f t="array" aca="1" ref="G633" ca="1">SUMPRODUCT(--ISNUMBER(MID(D633,ROW(INDIRECT("1:"&amp;LEN(D633))),1)*1))</f>
        <v>0</v>
      </c>
      <c r="H633" t="b">
        <f t="shared" si="10"/>
        <v>0</v>
      </c>
    </row>
    <row r="634" spans="1:8" ht="409.6" x14ac:dyDescent="0.3">
      <c r="A634">
        <v>633</v>
      </c>
      <c r="B634" t="s">
        <v>2071</v>
      </c>
      <c r="C634" s="3" t="s">
        <v>2072</v>
      </c>
      <c r="D634" s="3" t="s">
        <v>2073</v>
      </c>
      <c r="E634">
        <v>2022</v>
      </c>
      <c r="F634" t="s">
        <v>2011</v>
      </c>
      <c r="G634" cm="1">
        <f t="array" aca="1" ref="G634" ca="1">SUMPRODUCT(--ISNUMBER(MID(D634,ROW(INDIRECT("1:"&amp;LEN(D634))),1)*1))</f>
        <v>0</v>
      </c>
      <c r="H634" t="b">
        <f t="shared" si="10"/>
        <v>0</v>
      </c>
    </row>
    <row r="635" spans="1:8" x14ac:dyDescent="0.3">
      <c r="A635">
        <v>5761</v>
      </c>
      <c r="B635" t="s">
        <v>17936</v>
      </c>
      <c r="C635" t="s">
        <v>17937</v>
      </c>
      <c r="D635" t="s">
        <v>17938</v>
      </c>
      <c r="E635" s="2">
        <v>44942</v>
      </c>
      <c r="F635" t="s">
        <v>170</v>
      </c>
      <c r="G635" cm="1">
        <f t="array" aca="1" ref="G635" ca="1">SUMPRODUCT(--ISNUMBER(MID(D635,ROW(INDIRECT("1:"&amp;LEN(D635))),1)*1))</f>
        <v>57</v>
      </c>
      <c r="H635" t="b">
        <f t="shared" si="10"/>
        <v>1</v>
      </c>
    </row>
    <row r="636" spans="1:8" x14ac:dyDescent="0.3">
      <c r="A636">
        <v>635</v>
      </c>
      <c r="B636" t="s">
        <v>2077</v>
      </c>
      <c r="C636" t="s">
        <v>2078</v>
      </c>
      <c r="D636" t="s">
        <v>2079</v>
      </c>
      <c r="E636" s="2">
        <v>44105</v>
      </c>
      <c r="F636" t="s">
        <v>94</v>
      </c>
      <c r="G636" cm="1">
        <f t="array" aca="1" ref="G636" ca="1">SUMPRODUCT(--ISNUMBER(MID(D636,ROW(INDIRECT("1:"&amp;LEN(D636))),1)*1))</f>
        <v>6</v>
      </c>
      <c r="H636" t="b">
        <f t="shared" si="10"/>
        <v>0</v>
      </c>
    </row>
    <row r="637" spans="1:8" x14ac:dyDescent="0.3">
      <c r="A637">
        <v>636</v>
      </c>
      <c r="B637" t="s">
        <v>2080</v>
      </c>
      <c r="C637" t="s">
        <v>2081</v>
      </c>
      <c r="D637" t="s">
        <v>2082</v>
      </c>
      <c r="E637" s="2">
        <v>44175</v>
      </c>
      <c r="F637" t="s">
        <v>33</v>
      </c>
      <c r="G637" cm="1">
        <f t="array" aca="1" ref="G637" ca="1">SUMPRODUCT(--ISNUMBER(MID(D637,ROW(INDIRECT("1:"&amp;LEN(D637))),1)*1))</f>
        <v>2</v>
      </c>
      <c r="H637" t="b">
        <f t="shared" si="10"/>
        <v>0</v>
      </c>
    </row>
    <row r="638" spans="1:8" x14ac:dyDescent="0.3">
      <c r="A638">
        <v>637</v>
      </c>
      <c r="B638" t="s">
        <v>2083</v>
      </c>
      <c r="C638" t="s">
        <v>2084</v>
      </c>
      <c r="D638" t="s">
        <v>2085</v>
      </c>
      <c r="E638" s="1">
        <v>44136</v>
      </c>
      <c r="F638" t="s">
        <v>471</v>
      </c>
      <c r="G638" cm="1">
        <f t="array" aca="1" ref="G638" ca="1">SUMPRODUCT(--ISNUMBER(MID(D638,ROW(INDIRECT("1:"&amp;LEN(D638))),1)*1))</f>
        <v>4</v>
      </c>
      <c r="H638" t="b">
        <f t="shared" si="10"/>
        <v>0</v>
      </c>
    </row>
    <row r="639" spans="1:8" x14ac:dyDescent="0.3">
      <c r="A639">
        <v>638</v>
      </c>
      <c r="B639" t="s">
        <v>2086</v>
      </c>
      <c r="C639" t="s">
        <v>2087</v>
      </c>
      <c r="D639" t="s">
        <v>2088</v>
      </c>
      <c r="E639" s="2">
        <v>45200</v>
      </c>
      <c r="F639" t="s">
        <v>33</v>
      </c>
      <c r="G639" cm="1">
        <f t="array" aca="1" ref="G639" ca="1">SUMPRODUCT(--ISNUMBER(MID(D639,ROW(INDIRECT("1:"&amp;LEN(D639))),1)*1))</f>
        <v>4</v>
      </c>
      <c r="H639" t="b">
        <f t="shared" si="10"/>
        <v>0</v>
      </c>
    </row>
    <row r="640" spans="1:8" x14ac:dyDescent="0.3">
      <c r="A640">
        <v>1678</v>
      </c>
      <c r="B640" t="s">
        <v>5358</v>
      </c>
      <c r="C640" t="s">
        <v>5359</v>
      </c>
      <c r="D640" t="s">
        <v>5360</v>
      </c>
      <c r="E640" s="1">
        <v>44805</v>
      </c>
      <c r="F640" t="s">
        <v>13</v>
      </c>
      <c r="G640" cm="1">
        <f t="array" aca="1" ref="G640" ca="1">SUMPRODUCT(--ISNUMBER(MID(D640,ROW(INDIRECT("1:"&amp;LEN(D640))),1)*1))</f>
        <v>56</v>
      </c>
      <c r="H640" t="b">
        <f t="shared" si="10"/>
        <v>1</v>
      </c>
    </row>
    <row r="641" spans="1:8" x14ac:dyDescent="0.3">
      <c r="A641">
        <v>640</v>
      </c>
      <c r="B641" t="s">
        <v>2092</v>
      </c>
      <c r="C641" t="s">
        <v>2093</v>
      </c>
      <c r="D641" t="s">
        <v>2094</v>
      </c>
      <c r="E641" s="2">
        <v>45581</v>
      </c>
      <c r="F641" t="s">
        <v>2095</v>
      </c>
      <c r="G641" cm="1">
        <f t="array" aca="1" ref="G641" ca="1">SUMPRODUCT(--ISNUMBER(MID(D641,ROW(INDIRECT("1:"&amp;LEN(D641))),1)*1))</f>
        <v>0</v>
      </c>
      <c r="H641" t="b">
        <f t="shared" si="10"/>
        <v>0</v>
      </c>
    </row>
    <row r="642" spans="1:8" x14ac:dyDescent="0.3">
      <c r="A642">
        <v>641</v>
      </c>
      <c r="B642" t="s">
        <v>2096</v>
      </c>
      <c r="C642" t="s">
        <v>2097</v>
      </c>
      <c r="D642" t="s">
        <v>2098</v>
      </c>
      <c r="E642" s="1">
        <v>45352</v>
      </c>
      <c r="F642" t="s">
        <v>254</v>
      </c>
      <c r="G642" cm="1">
        <f t="array" aca="1" ref="G642" ca="1">SUMPRODUCT(--ISNUMBER(MID(D642,ROW(INDIRECT("1:"&amp;LEN(D642))),1)*1))</f>
        <v>9</v>
      </c>
      <c r="H642" t="b">
        <f t="shared" si="10"/>
        <v>0</v>
      </c>
    </row>
    <row r="643" spans="1:8" x14ac:dyDescent="0.3">
      <c r="A643">
        <v>3008</v>
      </c>
      <c r="B643" t="s">
        <v>9479</v>
      </c>
      <c r="C643" t="s">
        <v>9480</v>
      </c>
      <c r="D643" t="s">
        <v>9481</v>
      </c>
      <c r="E643" s="2">
        <v>44007</v>
      </c>
      <c r="F643" t="s">
        <v>284</v>
      </c>
      <c r="G643" cm="1">
        <f t="array" aca="1" ref="G643" ca="1">SUMPRODUCT(--ISNUMBER(MID(D643,ROW(INDIRECT("1:"&amp;LEN(D643))),1)*1))</f>
        <v>56</v>
      </c>
      <c r="H643" t="b">
        <f t="shared" si="10"/>
        <v>1</v>
      </c>
    </row>
    <row r="644" spans="1:8" x14ac:dyDescent="0.3">
      <c r="A644">
        <v>643</v>
      </c>
      <c r="B644" t="s">
        <v>2102</v>
      </c>
      <c r="C644" t="s">
        <v>2103</v>
      </c>
      <c r="D644" t="s">
        <v>2104</v>
      </c>
      <c r="E644" s="1">
        <v>45383</v>
      </c>
      <c r="F644" t="s">
        <v>9</v>
      </c>
      <c r="G644" cm="1">
        <f t="array" aca="1" ref="G644" ca="1">SUMPRODUCT(--ISNUMBER(MID(D644,ROW(INDIRECT("1:"&amp;LEN(D644))),1)*1))</f>
        <v>31</v>
      </c>
      <c r="H644" t="b">
        <f t="shared" si="10"/>
        <v>0</v>
      </c>
    </row>
    <row r="645" spans="1:8" x14ac:dyDescent="0.3">
      <c r="A645">
        <v>644</v>
      </c>
      <c r="B645" t="s">
        <v>2105</v>
      </c>
      <c r="C645" t="s">
        <v>2106</v>
      </c>
      <c r="D645" t="s">
        <v>2107</v>
      </c>
      <c r="E645" s="2">
        <v>44444</v>
      </c>
      <c r="F645" t="s">
        <v>661</v>
      </c>
      <c r="G645" cm="1">
        <f t="array" aca="1" ref="G645" ca="1">SUMPRODUCT(--ISNUMBER(MID(D645,ROW(INDIRECT("1:"&amp;LEN(D645))),1)*1))</f>
        <v>36</v>
      </c>
      <c r="H645" t="b">
        <f t="shared" si="10"/>
        <v>0</v>
      </c>
    </row>
    <row r="646" spans="1:8" x14ac:dyDescent="0.3">
      <c r="A646">
        <v>645</v>
      </c>
      <c r="B646" t="s">
        <v>2108</v>
      </c>
      <c r="C646" t="s">
        <v>2109</v>
      </c>
      <c r="D646" t="s">
        <v>2110</v>
      </c>
      <c r="E646" s="1">
        <v>45352</v>
      </c>
      <c r="F646" t="s">
        <v>1682</v>
      </c>
      <c r="G646" cm="1">
        <f t="array" aca="1" ref="G646" ca="1">SUMPRODUCT(--ISNUMBER(MID(D646,ROW(INDIRECT("1:"&amp;LEN(D646))),1)*1))</f>
        <v>31</v>
      </c>
      <c r="H646" t="b">
        <f t="shared" si="10"/>
        <v>0</v>
      </c>
    </row>
    <row r="647" spans="1:8" x14ac:dyDescent="0.3">
      <c r="A647">
        <v>3282</v>
      </c>
      <c r="B647" t="s">
        <v>10324</v>
      </c>
      <c r="C647" t="s">
        <v>10325</v>
      </c>
      <c r="D647" t="s">
        <v>10326</v>
      </c>
      <c r="E647" s="2">
        <v>43661</v>
      </c>
      <c r="F647" t="s">
        <v>65</v>
      </c>
      <c r="G647" cm="1">
        <f t="array" aca="1" ref="G647" ca="1">SUMPRODUCT(--ISNUMBER(MID(D647,ROW(INDIRECT("1:"&amp;LEN(D647))),1)*1))</f>
        <v>56</v>
      </c>
      <c r="H647" t="b">
        <f t="shared" si="10"/>
        <v>1</v>
      </c>
    </row>
    <row r="648" spans="1:8" x14ac:dyDescent="0.3">
      <c r="A648">
        <v>647</v>
      </c>
      <c r="B648" t="s">
        <v>2114</v>
      </c>
      <c r="C648" t="s">
        <v>2115</v>
      </c>
      <c r="D648" t="s">
        <v>2116</v>
      </c>
      <c r="E648" s="2">
        <v>44854</v>
      </c>
      <c r="F648" t="s">
        <v>373</v>
      </c>
      <c r="G648" cm="1">
        <f t="array" aca="1" ref="G648" ca="1">SUMPRODUCT(--ISNUMBER(MID(D648,ROW(INDIRECT("1:"&amp;LEN(D648))),1)*1))</f>
        <v>20</v>
      </c>
      <c r="H648" t="b">
        <f t="shared" si="10"/>
        <v>0</v>
      </c>
    </row>
    <row r="649" spans="1:8" ht="409.6" x14ac:dyDescent="0.3">
      <c r="A649">
        <v>648</v>
      </c>
      <c r="B649" t="s">
        <v>2117</v>
      </c>
      <c r="C649" t="s">
        <v>2118</v>
      </c>
      <c r="D649" s="3" t="s">
        <v>2119</v>
      </c>
      <c r="E649">
        <v>2022</v>
      </c>
      <c r="F649" t="s">
        <v>2011</v>
      </c>
      <c r="G649" cm="1">
        <f t="array" aca="1" ref="G649" ca="1">SUMPRODUCT(--ISNUMBER(MID(D649,ROW(INDIRECT("1:"&amp;LEN(D649))),1)*1))</f>
        <v>0</v>
      </c>
      <c r="H649" t="b">
        <f t="shared" si="10"/>
        <v>0</v>
      </c>
    </row>
    <row r="650" spans="1:8" x14ac:dyDescent="0.3">
      <c r="A650">
        <v>649</v>
      </c>
      <c r="B650" t="s">
        <v>2120</v>
      </c>
      <c r="C650" t="s">
        <v>2121</v>
      </c>
      <c r="D650" t="s">
        <v>2122</v>
      </c>
      <c r="E650">
        <v>2021</v>
      </c>
      <c r="F650" t="s">
        <v>1440</v>
      </c>
      <c r="G650" cm="1">
        <f t="array" aca="1" ref="G650" ca="1">SUMPRODUCT(--ISNUMBER(MID(D650,ROW(INDIRECT("1:"&amp;LEN(D650))),1)*1))</f>
        <v>10</v>
      </c>
      <c r="H650" t="b">
        <f t="shared" si="10"/>
        <v>0</v>
      </c>
    </row>
    <row r="651" spans="1:8" x14ac:dyDescent="0.3">
      <c r="A651">
        <v>650</v>
      </c>
      <c r="B651" t="s">
        <v>2123</v>
      </c>
      <c r="C651" t="s">
        <v>2124</v>
      </c>
      <c r="D651" t="s">
        <v>2125</v>
      </c>
      <c r="E651" s="1">
        <v>44287</v>
      </c>
      <c r="F651" t="s">
        <v>250</v>
      </c>
      <c r="G651" cm="1">
        <f t="array" aca="1" ref="G651" ca="1">SUMPRODUCT(--ISNUMBER(MID(D651,ROW(INDIRECT("1:"&amp;LEN(D651))),1)*1))</f>
        <v>6</v>
      </c>
      <c r="H651" t="b">
        <f t="shared" si="10"/>
        <v>0</v>
      </c>
    </row>
    <row r="652" spans="1:8" x14ac:dyDescent="0.3">
      <c r="A652">
        <v>651</v>
      </c>
      <c r="B652" t="s">
        <v>2126</v>
      </c>
      <c r="C652" t="s">
        <v>2127</v>
      </c>
      <c r="D652" t="s">
        <v>2128</v>
      </c>
      <c r="E652" s="2">
        <v>45292</v>
      </c>
      <c r="F652" t="s">
        <v>33</v>
      </c>
      <c r="G652" cm="1">
        <f t="array" aca="1" ref="G652" ca="1">SUMPRODUCT(--ISNUMBER(MID(D652,ROW(INDIRECT("1:"&amp;LEN(D652))),1)*1))</f>
        <v>4</v>
      </c>
      <c r="H652" t="b">
        <f t="shared" ref="H652:H715" si="11">OR(ISNUMBER(FIND("Wh kg", D652)), ISNUMBER(FIND("F/g", D652)), ISNUMBER(FIND("ppm", D652)), ISNUMBER(FIND("ppb", D652)), ISNUMBER(FIND("mAh/g", D652)), ISNUMBER(FIND("kHz", D652)), ISNUMBER(FIND("°C", D652)), ISNUMBER(FIND(" pH", D652)), ISNUMBER(FIND("mg/L", D652)), ISNUMBER(FIND("mAhg", D652)), ISNUMBER(FIND("g/L", D652)), ISNUMBER(FIND("MPa", D652)))</f>
        <v>0</v>
      </c>
    </row>
    <row r="653" spans="1:8" x14ac:dyDescent="0.3">
      <c r="A653">
        <v>652</v>
      </c>
      <c r="B653" t="s">
        <v>2129</v>
      </c>
      <c r="C653" t="s">
        <v>2130</v>
      </c>
      <c r="D653" t="s">
        <v>2131</v>
      </c>
      <c r="E653">
        <v>2020</v>
      </c>
      <c r="F653" t="s">
        <v>1440</v>
      </c>
      <c r="G653" cm="1">
        <f t="array" aca="1" ref="G653" ca="1">SUMPRODUCT(--ISNUMBER(MID(D653,ROW(INDIRECT("1:"&amp;LEN(D653))),1)*1))</f>
        <v>10</v>
      </c>
      <c r="H653" t="b">
        <f t="shared" si="11"/>
        <v>0</v>
      </c>
    </row>
    <row r="654" spans="1:8" x14ac:dyDescent="0.3">
      <c r="A654">
        <v>653</v>
      </c>
      <c r="B654" t="s">
        <v>2132</v>
      </c>
      <c r="C654" t="s">
        <v>2133</v>
      </c>
      <c r="D654" t="s">
        <v>2134</v>
      </c>
      <c r="E654" s="2">
        <v>43646</v>
      </c>
      <c r="F654" t="s">
        <v>153</v>
      </c>
      <c r="G654" cm="1">
        <f t="array" aca="1" ref="G654" ca="1">SUMPRODUCT(--ISNUMBER(MID(D654,ROW(INDIRECT("1:"&amp;LEN(D654))),1)*1))</f>
        <v>0</v>
      </c>
      <c r="H654" t="b">
        <f t="shared" si="11"/>
        <v>0</v>
      </c>
    </row>
    <row r="655" spans="1:8" x14ac:dyDescent="0.3">
      <c r="A655">
        <v>654</v>
      </c>
      <c r="B655" t="s">
        <v>2135</v>
      </c>
      <c r="C655" t="s">
        <v>2136</v>
      </c>
      <c r="D655" t="s">
        <v>2137</v>
      </c>
      <c r="E655" s="2">
        <v>44474</v>
      </c>
      <c r="F655" t="s">
        <v>2138</v>
      </c>
      <c r="G655" cm="1">
        <f t="array" aca="1" ref="G655" ca="1">SUMPRODUCT(--ISNUMBER(MID(D655,ROW(INDIRECT("1:"&amp;LEN(D655))),1)*1))</f>
        <v>10</v>
      </c>
      <c r="H655" t="b">
        <f t="shared" si="11"/>
        <v>0</v>
      </c>
    </row>
    <row r="656" spans="1:8" x14ac:dyDescent="0.3">
      <c r="A656">
        <v>655</v>
      </c>
      <c r="B656" t="s">
        <v>2139</v>
      </c>
      <c r="C656" t="s">
        <v>2140</v>
      </c>
      <c r="D656" t="s">
        <v>2141</v>
      </c>
      <c r="E656" s="2">
        <v>45275</v>
      </c>
      <c r="F656" t="s">
        <v>467</v>
      </c>
      <c r="G656" cm="1">
        <f t="array" aca="1" ref="G656" ca="1">SUMPRODUCT(--ISNUMBER(MID(D656,ROW(INDIRECT("1:"&amp;LEN(D656))),1)*1))</f>
        <v>24</v>
      </c>
      <c r="H656" t="b">
        <f t="shared" si="11"/>
        <v>0</v>
      </c>
    </row>
    <row r="657" spans="1:8" x14ac:dyDescent="0.3">
      <c r="A657">
        <v>656</v>
      </c>
      <c r="B657" t="s">
        <v>2142</v>
      </c>
      <c r="C657" t="s">
        <v>2143</v>
      </c>
      <c r="D657" t="s">
        <v>2144</v>
      </c>
      <c r="E657" s="1">
        <v>45261</v>
      </c>
      <c r="F657" t="s">
        <v>355</v>
      </c>
      <c r="G657" cm="1">
        <f t="array" aca="1" ref="G657" ca="1">SUMPRODUCT(--ISNUMBER(MID(D657,ROW(INDIRECT("1:"&amp;LEN(D657))),1)*1))</f>
        <v>17</v>
      </c>
      <c r="H657" t="b">
        <f t="shared" si="11"/>
        <v>0</v>
      </c>
    </row>
    <row r="658" spans="1:8" x14ac:dyDescent="0.3">
      <c r="A658">
        <v>657</v>
      </c>
      <c r="B658" t="s">
        <v>2145</v>
      </c>
      <c r="C658" t="s">
        <v>2146</v>
      </c>
      <c r="D658" t="s">
        <v>2147</v>
      </c>
      <c r="E658" s="2">
        <v>44927</v>
      </c>
      <c r="F658" t="s">
        <v>105</v>
      </c>
      <c r="G658" cm="1">
        <f t="array" aca="1" ref="G658" ca="1">SUMPRODUCT(--ISNUMBER(MID(D658,ROW(INDIRECT("1:"&amp;LEN(D658))),1)*1))</f>
        <v>30</v>
      </c>
      <c r="H658" t="b">
        <f t="shared" si="11"/>
        <v>0</v>
      </c>
    </row>
    <row r="659" spans="1:8" x14ac:dyDescent="0.3">
      <c r="A659">
        <v>658</v>
      </c>
      <c r="B659" t="s">
        <v>2148</v>
      </c>
      <c r="C659" t="s">
        <v>2149</v>
      </c>
      <c r="D659" t="s">
        <v>2150</v>
      </c>
      <c r="E659" s="2">
        <v>45153</v>
      </c>
      <c r="F659" t="s">
        <v>105</v>
      </c>
      <c r="G659" cm="1">
        <f t="array" aca="1" ref="G659" ca="1">SUMPRODUCT(--ISNUMBER(MID(D659,ROW(INDIRECT("1:"&amp;LEN(D659))),1)*1))</f>
        <v>20</v>
      </c>
      <c r="H659" t="b">
        <f t="shared" si="11"/>
        <v>0</v>
      </c>
    </row>
    <row r="660" spans="1:8" x14ac:dyDescent="0.3">
      <c r="A660">
        <v>3656</v>
      </c>
      <c r="B660" t="s">
        <v>11475</v>
      </c>
      <c r="C660" t="s">
        <v>11476</v>
      </c>
      <c r="D660" t="s">
        <v>11477</v>
      </c>
      <c r="E660" s="1">
        <v>44958</v>
      </c>
      <c r="F660" t="s">
        <v>1806</v>
      </c>
      <c r="G660" cm="1">
        <f t="array" aca="1" ref="G660" ca="1">SUMPRODUCT(--ISNUMBER(MID(D660,ROW(INDIRECT("1:"&amp;LEN(D660))),1)*1))</f>
        <v>56</v>
      </c>
      <c r="H660" t="b">
        <f t="shared" si="11"/>
        <v>1</v>
      </c>
    </row>
    <row r="661" spans="1:8" x14ac:dyDescent="0.3">
      <c r="A661">
        <v>660</v>
      </c>
      <c r="B661" t="s">
        <v>2154</v>
      </c>
      <c r="C661" t="s">
        <v>2155</v>
      </c>
      <c r="D661" t="s">
        <v>2156</v>
      </c>
      <c r="E661" s="1">
        <v>43983</v>
      </c>
      <c r="F661" t="s">
        <v>25</v>
      </c>
      <c r="G661" cm="1">
        <f t="array" aca="1" ref="G661" ca="1">SUMPRODUCT(--ISNUMBER(MID(D661,ROW(INDIRECT("1:"&amp;LEN(D661))),1)*1))</f>
        <v>3</v>
      </c>
      <c r="H661" t="b">
        <f t="shared" si="11"/>
        <v>0</v>
      </c>
    </row>
    <row r="662" spans="1:8" x14ac:dyDescent="0.3">
      <c r="A662">
        <v>661</v>
      </c>
      <c r="B662" t="s">
        <v>2157</v>
      </c>
      <c r="C662" t="s">
        <v>2158</v>
      </c>
      <c r="D662" t="s">
        <v>2159</v>
      </c>
      <c r="E662" s="1">
        <v>43983</v>
      </c>
      <c r="F662" t="s">
        <v>25</v>
      </c>
      <c r="G662" cm="1">
        <f t="array" aca="1" ref="G662" ca="1">SUMPRODUCT(--ISNUMBER(MID(D662,ROW(INDIRECT("1:"&amp;LEN(D662))),1)*1))</f>
        <v>1</v>
      </c>
      <c r="H662" t="b">
        <f t="shared" si="11"/>
        <v>0</v>
      </c>
    </row>
    <row r="663" spans="1:8" x14ac:dyDescent="0.3">
      <c r="A663">
        <v>662</v>
      </c>
      <c r="B663" t="s">
        <v>2160</v>
      </c>
      <c r="C663" t="s">
        <v>2161</v>
      </c>
      <c r="D663" t="s">
        <v>2162</v>
      </c>
      <c r="E663" s="1">
        <v>44501</v>
      </c>
      <c r="F663" t="s">
        <v>250</v>
      </c>
      <c r="G663" cm="1">
        <f t="array" aca="1" ref="G663" ca="1">SUMPRODUCT(--ISNUMBER(MID(D663,ROW(INDIRECT("1:"&amp;LEN(D663))),1)*1))</f>
        <v>34</v>
      </c>
      <c r="H663" t="b">
        <f t="shared" si="11"/>
        <v>0</v>
      </c>
    </row>
    <row r="664" spans="1:8" x14ac:dyDescent="0.3">
      <c r="A664">
        <v>663</v>
      </c>
      <c r="B664" t="s">
        <v>2163</v>
      </c>
      <c r="C664" t="s">
        <v>2164</v>
      </c>
      <c r="D664" t="s">
        <v>2165</v>
      </c>
      <c r="E664" s="1">
        <v>45444</v>
      </c>
      <c r="F664" t="s">
        <v>1992</v>
      </c>
      <c r="G664" cm="1">
        <f t="array" aca="1" ref="G664" ca="1">SUMPRODUCT(--ISNUMBER(MID(D664,ROW(INDIRECT("1:"&amp;LEN(D664))),1)*1))</f>
        <v>44</v>
      </c>
      <c r="H664" t="b">
        <f t="shared" si="11"/>
        <v>0</v>
      </c>
    </row>
    <row r="665" spans="1:8" x14ac:dyDescent="0.3">
      <c r="A665">
        <v>664</v>
      </c>
      <c r="B665" t="s">
        <v>2166</v>
      </c>
      <c r="C665" t="s">
        <v>2167</v>
      </c>
      <c r="D665" t="s">
        <v>2168</v>
      </c>
      <c r="E665" s="1">
        <v>44136</v>
      </c>
      <c r="F665" t="s">
        <v>2169</v>
      </c>
      <c r="G665" cm="1">
        <f t="array" aca="1" ref="G665" ca="1">SUMPRODUCT(--ISNUMBER(MID(D665,ROW(INDIRECT("1:"&amp;LEN(D665))),1)*1))</f>
        <v>0</v>
      </c>
      <c r="H665" t="b">
        <f t="shared" si="11"/>
        <v>0</v>
      </c>
    </row>
    <row r="666" spans="1:8" x14ac:dyDescent="0.3">
      <c r="A666">
        <v>665</v>
      </c>
      <c r="B666" t="s">
        <v>2170</v>
      </c>
      <c r="C666" t="s">
        <v>2171</v>
      </c>
      <c r="D666" t="s">
        <v>2172</v>
      </c>
      <c r="E666" s="2">
        <v>43881</v>
      </c>
      <c r="F666" t="s">
        <v>33</v>
      </c>
      <c r="G666" cm="1">
        <f t="array" aca="1" ref="G666" ca="1">SUMPRODUCT(--ISNUMBER(MID(D666,ROW(INDIRECT("1:"&amp;LEN(D666))),1)*1))</f>
        <v>5</v>
      </c>
      <c r="H666" t="b">
        <f t="shared" si="11"/>
        <v>0</v>
      </c>
    </row>
    <row r="667" spans="1:8" x14ac:dyDescent="0.3">
      <c r="A667">
        <v>666</v>
      </c>
      <c r="B667" t="s">
        <v>2173</v>
      </c>
      <c r="C667" t="s">
        <v>2174</v>
      </c>
      <c r="D667" t="s">
        <v>2175</v>
      </c>
      <c r="E667" s="2">
        <v>45444</v>
      </c>
      <c r="F667" t="s">
        <v>1425</v>
      </c>
      <c r="G667" cm="1">
        <f t="array" aca="1" ref="G667" ca="1">SUMPRODUCT(--ISNUMBER(MID(D667,ROW(INDIRECT("1:"&amp;LEN(D667))),1)*1))</f>
        <v>0</v>
      </c>
      <c r="H667" t="b">
        <f t="shared" si="11"/>
        <v>0</v>
      </c>
    </row>
    <row r="668" spans="1:8" ht="409.6" x14ac:dyDescent="0.3">
      <c r="A668">
        <v>667</v>
      </c>
      <c r="B668" t="s">
        <v>2176</v>
      </c>
      <c r="C668" t="s">
        <v>2177</v>
      </c>
      <c r="D668" s="3" t="s">
        <v>2178</v>
      </c>
      <c r="E668">
        <v>2024</v>
      </c>
      <c r="F668" t="s">
        <v>2179</v>
      </c>
      <c r="G668" cm="1">
        <f t="array" aca="1" ref="G668" ca="1">SUMPRODUCT(--ISNUMBER(MID(D668,ROW(INDIRECT("1:"&amp;LEN(D668))),1)*1))</f>
        <v>0</v>
      </c>
      <c r="H668" t="b">
        <f t="shared" si="11"/>
        <v>0</v>
      </c>
    </row>
    <row r="669" spans="1:8" x14ac:dyDescent="0.3">
      <c r="A669">
        <v>668</v>
      </c>
      <c r="B669" t="s">
        <v>2180</v>
      </c>
      <c r="C669" t="s">
        <v>2181</v>
      </c>
      <c r="D669" t="s">
        <v>2182</v>
      </c>
      <c r="E669" s="2">
        <v>44972</v>
      </c>
      <c r="F669" t="s">
        <v>65</v>
      </c>
      <c r="G669" cm="1">
        <f t="array" aca="1" ref="G669" ca="1">SUMPRODUCT(--ISNUMBER(MID(D669,ROW(INDIRECT("1:"&amp;LEN(D669))),1)*1))</f>
        <v>0</v>
      </c>
      <c r="H669" t="b">
        <f t="shared" si="11"/>
        <v>1</v>
      </c>
    </row>
    <row r="670" spans="1:8" x14ac:dyDescent="0.3">
      <c r="A670">
        <v>4401</v>
      </c>
      <c r="B670" t="s">
        <v>13768</v>
      </c>
      <c r="C670" t="s">
        <v>13769</v>
      </c>
      <c r="D670" t="s">
        <v>13770</v>
      </c>
      <c r="E670" s="2">
        <v>45519</v>
      </c>
      <c r="F670" t="s">
        <v>699</v>
      </c>
      <c r="G670" cm="1">
        <f t="array" aca="1" ref="G670" ca="1">SUMPRODUCT(--ISNUMBER(MID(D670,ROW(INDIRECT("1:"&amp;LEN(D670))),1)*1))</f>
        <v>56</v>
      </c>
      <c r="H670" t="b">
        <f t="shared" si="11"/>
        <v>1</v>
      </c>
    </row>
    <row r="671" spans="1:8" x14ac:dyDescent="0.3">
      <c r="A671">
        <v>670</v>
      </c>
      <c r="B671" t="s">
        <v>2187</v>
      </c>
      <c r="C671" t="s">
        <v>2188</v>
      </c>
      <c r="D671" t="s">
        <v>2189</v>
      </c>
      <c r="E671" s="1">
        <v>45170</v>
      </c>
      <c r="F671" t="s">
        <v>25</v>
      </c>
      <c r="G671" cm="1">
        <f t="array" aca="1" ref="G671" ca="1">SUMPRODUCT(--ISNUMBER(MID(D671,ROW(INDIRECT("1:"&amp;LEN(D671))),1)*1))</f>
        <v>15</v>
      </c>
      <c r="H671" t="b">
        <f t="shared" si="11"/>
        <v>0</v>
      </c>
    </row>
    <row r="672" spans="1:8" x14ac:dyDescent="0.3">
      <c r="A672">
        <v>671</v>
      </c>
      <c r="B672" t="s">
        <v>2190</v>
      </c>
      <c r="C672" t="s">
        <v>2191</v>
      </c>
      <c r="D672" t="s">
        <v>2192</v>
      </c>
      <c r="E672" s="1">
        <v>44470</v>
      </c>
      <c r="F672" t="s">
        <v>460</v>
      </c>
      <c r="G672" cm="1">
        <f t="array" aca="1" ref="G672" ca="1">SUMPRODUCT(--ISNUMBER(MID(D672,ROW(INDIRECT("1:"&amp;LEN(D672))),1)*1))</f>
        <v>25</v>
      </c>
      <c r="H672" t="b">
        <f t="shared" si="11"/>
        <v>0</v>
      </c>
    </row>
    <row r="673" spans="1:8" x14ac:dyDescent="0.3">
      <c r="A673">
        <v>672</v>
      </c>
      <c r="B673" t="s">
        <v>2193</v>
      </c>
      <c r="C673" t="s">
        <v>2194</v>
      </c>
      <c r="D673" t="s">
        <v>2195</v>
      </c>
      <c r="E673" s="1">
        <v>45292</v>
      </c>
      <c r="F673" t="s">
        <v>1682</v>
      </c>
      <c r="G673" cm="1">
        <f t="array" aca="1" ref="G673" ca="1">SUMPRODUCT(--ISNUMBER(MID(D673,ROW(INDIRECT("1:"&amp;LEN(D673))),1)*1))</f>
        <v>52</v>
      </c>
      <c r="H673" t="b">
        <f t="shared" si="11"/>
        <v>0</v>
      </c>
    </row>
    <row r="674" spans="1:8" x14ac:dyDescent="0.3">
      <c r="A674">
        <v>673</v>
      </c>
      <c r="B674" t="s">
        <v>2196</v>
      </c>
      <c r="C674" t="s">
        <v>2197</v>
      </c>
      <c r="D674" t="s">
        <v>2198</v>
      </c>
      <c r="E674" s="1">
        <v>45444</v>
      </c>
      <c r="F674" t="s">
        <v>2199</v>
      </c>
      <c r="G674" cm="1">
        <f t="array" aca="1" ref="G674" ca="1">SUMPRODUCT(--ISNUMBER(MID(D674,ROW(INDIRECT("1:"&amp;LEN(D674))),1)*1))</f>
        <v>0</v>
      </c>
      <c r="H674" t="b">
        <f t="shared" si="11"/>
        <v>0</v>
      </c>
    </row>
    <row r="675" spans="1:8" ht="409.6" x14ac:dyDescent="0.3">
      <c r="A675">
        <v>674</v>
      </c>
      <c r="B675" t="s">
        <v>2200</v>
      </c>
      <c r="C675" t="s">
        <v>2201</v>
      </c>
      <c r="D675" s="3" t="s">
        <v>2202</v>
      </c>
      <c r="E675">
        <v>2025</v>
      </c>
      <c r="F675" t="s">
        <v>17</v>
      </c>
      <c r="G675" cm="1">
        <f t="array" aca="1" ref="G675" ca="1">SUMPRODUCT(--ISNUMBER(MID(D675,ROW(INDIRECT("1:"&amp;LEN(D675))),1)*1))</f>
        <v>4</v>
      </c>
      <c r="H675" t="b">
        <f t="shared" si="11"/>
        <v>0</v>
      </c>
    </row>
    <row r="676" spans="1:8" x14ac:dyDescent="0.3">
      <c r="A676">
        <v>675</v>
      </c>
      <c r="B676" t="s">
        <v>2203</v>
      </c>
      <c r="C676" t="s">
        <v>2204</v>
      </c>
      <c r="D676" t="s">
        <v>2205</v>
      </c>
      <c r="E676" s="2">
        <v>45280</v>
      </c>
      <c r="F676" t="s">
        <v>467</v>
      </c>
      <c r="G676" cm="1">
        <f t="array" aca="1" ref="G676" ca="1">SUMPRODUCT(--ISNUMBER(MID(D676,ROW(INDIRECT("1:"&amp;LEN(D676))),1)*1))</f>
        <v>0</v>
      </c>
      <c r="H676" t="b">
        <f t="shared" si="11"/>
        <v>0</v>
      </c>
    </row>
    <row r="677" spans="1:8" ht="409.6" x14ac:dyDescent="0.3">
      <c r="A677">
        <v>676</v>
      </c>
      <c r="B677" t="s">
        <v>2206</v>
      </c>
      <c r="C677" t="s">
        <v>2207</v>
      </c>
      <c r="D677" s="3" t="s">
        <v>2208</v>
      </c>
      <c r="E677">
        <v>2022</v>
      </c>
      <c r="F677" t="s">
        <v>2011</v>
      </c>
      <c r="G677" cm="1">
        <f t="array" aca="1" ref="G677" ca="1">SUMPRODUCT(--ISNUMBER(MID(D677,ROW(INDIRECT("1:"&amp;LEN(D677))),1)*1))</f>
        <v>0</v>
      </c>
      <c r="H677" t="b">
        <f t="shared" si="11"/>
        <v>0</v>
      </c>
    </row>
    <row r="678" spans="1:8" x14ac:dyDescent="0.3">
      <c r="A678">
        <v>677</v>
      </c>
      <c r="B678" t="s">
        <v>2209</v>
      </c>
      <c r="C678" t="s">
        <v>2210</v>
      </c>
      <c r="D678" t="s">
        <v>2211</v>
      </c>
      <c r="E678" s="1">
        <v>44044</v>
      </c>
      <c r="F678" t="s">
        <v>355</v>
      </c>
      <c r="G678" cm="1">
        <f t="array" aca="1" ref="G678" ca="1">SUMPRODUCT(--ISNUMBER(MID(D678,ROW(INDIRECT("1:"&amp;LEN(D678))),1)*1))</f>
        <v>0</v>
      </c>
      <c r="H678" t="b">
        <f t="shared" si="11"/>
        <v>0</v>
      </c>
    </row>
    <row r="679" spans="1:8" x14ac:dyDescent="0.3">
      <c r="A679">
        <v>678</v>
      </c>
      <c r="B679" t="s">
        <v>2212</v>
      </c>
      <c r="C679" t="s">
        <v>2213</v>
      </c>
      <c r="D679" t="s">
        <v>2214</v>
      </c>
      <c r="E679" s="1">
        <v>43678</v>
      </c>
      <c r="F679" t="s">
        <v>1286</v>
      </c>
      <c r="G679" cm="1">
        <f t="array" aca="1" ref="G679" ca="1">SUMPRODUCT(--ISNUMBER(MID(D679,ROW(INDIRECT("1:"&amp;LEN(D679))),1)*1))</f>
        <v>0</v>
      </c>
      <c r="H679" t="b">
        <f t="shared" si="11"/>
        <v>0</v>
      </c>
    </row>
    <row r="680" spans="1:8" ht="409.6" x14ac:dyDescent="0.3">
      <c r="A680">
        <v>679</v>
      </c>
      <c r="B680" t="s">
        <v>2215</v>
      </c>
      <c r="C680" t="s">
        <v>2216</v>
      </c>
      <c r="D680" s="3" t="s">
        <v>2217</v>
      </c>
      <c r="E680">
        <v>2022</v>
      </c>
      <c r="F680" t="s">
        <v>2011</v>
      </c>
      <c r="G680" cm="1">
        <f t="array" aca="1" ref="G680" ca="1">SUMPRODUCT(--ISNUMBER(MID(D680,ROW(INDIRECT("1:"&amp;LEN(D680))),1)*1))</f>
        <v>0</v>
      </c>
      <c r="H680" t="b">
        <f t="shared" si="11"/>
        <v>0</v>
      </c>
    </row>
    <row r="681" spans="1:8" x14ac:dyDescent="0.3">
      <c r="A681">
        <v>8752</v>
      </c>
      <c r="B681" t="s">
        <v>27492</v>
      </c>
      <c r="C681" t="s">
        <v>27493</v>
      </c>
      <c r="D681" t="s">
        <v>27494</v>
      </c>
      <c r="E681" t="s">
        <v>27495</v>
      </c>
      <c r="F681" t="s">
        <v>2324</v>
      </c>
      <c r="G681" cm="1">
        <f t="array" aca="1" ref="G681" ca="1">SUMPRODUCT(--ISNUMBER(MID(D681,ROW(INDIRECT("1:"&amp;LEN(D681))),1)*1))</f>
        <v>56</v>
      </c>
      <c r="H681" t="b">
        <f t="shared" si="11"/>
        <v>1</v>
      </c>
    </row>
    <row r="682" spans="1:8" x14ac:dyDescent="0.3">
      <c r="A682">
        <v>681</v>
      </c>
      <c r="B682" t="s">
        <v>2221</v>
      </c>
      <c r="C682" t="s">
        <v>2222</v>
      </c>
      <c r="D682" t="s">
        <v>2223</v>
      </c>
      <c r="E682" s="1">
        <v>45323</v>
      </c>
      <c r="F682" t="s">
        <v>262</v>
      </c>
      <c r="G682" cm="1">
        <f t="array" aca="1" ref="G682" ca="1">SUMPRODUCT(--ISNUMBER(MID(D682,ROW(INDIRECT("1:"&amp;LEN(D682))),1)*1))</f>
        <v>24</v>
      </c>
      <c r="H682" t="b">
        <f t="shared" si="11"/>
        <v>0</v>
      </c>
    </row>
    <row r="683" spans="1:8" x14ac:dyDescent="0.3">
      <c r="A683">
        <v>682</v>
      </c>
      <c r="B683" t="s">
        <v>2224</v>
      </c>
      <c r="C683" t="s">
        <v>2225</v>
      </c>
      <c r="D683" t="s">
        <v>2226</v>
      </c>
      <c r="E683" s="2">
        <v>45292</v>
      </c>
      <c r="F683" t="s">
        <v>33</v>
      </c>
      <c r="G683" cm="1">
        <f t="array" aca="1" ref="G683" ca="1">SUMPRODUCT(--ISNUMBER(MID(D683,ROW(INDIRECT("1:"&amp;LEN(D683))),1)*1))</f>
        <v>40</v>
      </c>
      <c r="H683" t="b">
        <f t="shared" si="11"/>
        <v>0</v>
      </c>
    </row>
    <row r="684" spans="1:8" x14ac:dyDescent="0.3">
      <c r="A684">
        <v>683</v>
      </c>
      <c r="B684" t="s">
        <v>2227</v>
      </c>
      <c r="C684" t="s">
        <v>2228</v>
      </c>
      <c r="D684" t="s">
        <v>2229</v>
      </c>
      <c r="E684" s="1">
        <v>45444</v>
      </c>
      <c r="F684" t="s">
        <v>2230</v>
      </c>
      <c r="G684" cm="1">
        <f t="array" aca="1" ref="G684" ca="1">SUMPRODUCT(--ISNUMBER(MID(D684,ROW(INDIRECT("1:"&amp;LEN(D684))),1)*1))</f>
        <v>1</v>
      </c>
      <c r="H684" t="b">
        <f t="shared" si="11"/>
        <v>0</v>
      </c>
    </row>
    <row r="685" spans="1:8" x14ac:dyDescent="0.3">
      <c r="A685">
        <v>684</v>
      </c>
      <c r="B685" t="s">
        <v>2231</v>
      </c>
      <c r="C685" t="s">
        <v>2232</v>
      </c>
      <c r="D685" t="s">
        <v>2233</v>
      </c>
      <c r="E685" s="1">
        <v>43831</v>
      </c>
      <c r="F685" t="s">
        <v>2234</v>
      </c>
      <c r="G685" cm="1">
        <f t="array" aca="1" ref="G685" ca="1">SUMPRODUCT(--ISNUMBER(MID(D685,ROW(INDIRECT("1:"&amp;LEN(D685))),1)*1))</f>
        <v>0</v>
      </c>
      <c r="H685" t="b">
        <f t="shared" si="11"/>
        <v>0</v>
      </c>
    </row>
    <row r="686" spans="1:8" x14ac:dyDescent="0.3">
      <c r="A686">
        <v>685</v>
      </c>
      <c r="B686" t="s">
        <v>2235</v>
      </c>
      <c r="C686" t="s">
        <v>2236</v>
      </c>
      <c r="D686" t="s">
        <v>2237</v>
      </c>
      <c r="E686" s="1">
        <v>45170</v>
      </c>
      <c r="F686" t="s">
        <v>616</v>
      </c>
      <c r="G686" cm="1">
        <f t="array" aca="1" ref="G686" ca="1">SUMPRODUCT(--ISNUMBER(MID(D686,ROW(INDIRECT("1:"&amp;LEN(D686))),1)*1))</f>
        <v>3</v>
      </c>
      <c r="H686" t="b">
        <f t="shared" si="11"/>
        <v>0</v>
      </c>
    </row>
    <row r="687" spans="1:8" x14ac:dyDescent="0.3">
      <c r="A687">
        <v>686</v>
      </c>
      <c r="B687" t="s">
        <v>2238</v>
      </c>
      <c r="C687" t="s">
        <v>2239</v>
      </c>
      <c r="D687" t="s">
        <v>2240</v>
      </c>
      <c r="E687" s="1">
        <v>43344</v>
      </c>
      <c r="F687" t="s">
        <v>25</v>
      </c>
      <c r="G687" cm="1">
        <f t="array" aca="1" ref="G687" ca="1">SUMPRODUCT(--ISNUMBER(MID(D687,ROW(INDIRECT("1:"&amp;LEN(D687))),1)*1))</f>
        <v>10</v>
      </c>
      <c r="H687" t="b">
        <f t="shared" si="11"/>
        <v>0</v>
      </c>
    </row>
    <row r="688" spans="1:8" x14ac:dyDescent="0.3">
      <c r="A688">
        <v>687</v>
      </c>
      <c r="B688" t="s">
        <v>2241</v>
      </c>
      <c r="C688" t="s">
        <v>2242</v>
      </c>
      <c r="D688" t="s">
        <v>2243</v>
      </c>
      <c r="E688" s="1">
        <v>43617</v>
      </c>
      <c r="F688" t="s">
        <v>45</v>
      </c>
      <c r="G688" cm="1">
        <f t="array" aca="1" ref="G688" ca="1">SUMPRODUCT(--ISNUMBER(MID(D688,ROW(INDIRECT("1:"&amp;LEN(D688))),1)*1))</f>
        <v>0</v>
      </c>
      <c r="H688" t="b">
        <f t="shared" si="11"/>
        <v>0</v>
      </c>
    </row>
    <row r="689" spans="1:8" x14ac:dyDescent="0.3">
      <c r="A689">
        <v>688</v>
      </c>
      <c r="B689" t="s">
        <v>2244</v>
      </c>
      <c r="C689" t="s">
        <v>2245</v>
      </c>
      <c r="D689" t="s">
        <v>2246</v>
      </c>
      <c r="E689" s="1">
        <v>44835</v>
      </c>
      <c r="F689" t="s">
        <v>262</v>
      </c>
      <c r="G689" cm="1">
        <f t="array" aca="1" ref="G689" ca="1">SUMPRODUCT(--ISNUMBER(MID(D689,ROW(INDIRECT("1:"&amp;LEN(D689))),1)*1))</f>
        <v>29</v>
      </c>
      <c r="H689" t="b">
        <f t="shared" si="11"/>
        <v>0</v>
      </c>
    </row>
    <row r="690" spans="1:8" x14ac:dyDescent="0.3">
      <c r="A690">
        <v>689</v>
      </c>
      <c r="B690" t="s">
        <v>2247</v>
      </c>
      <c r="C690" t="s">
        <v>2248</v>
      </c>
      <c r="D690" t="s">
        <v>2249</v>
      </c>
      <c r="E690" s="1">
        <v>45261</v>
      </c>
      <c r="F690" t="s">
        <v>1682</v>
      </c>
      <c r="G690" cm="1">
        <f t="array" aca="1" ref="G690" ca="1">SUMPRODUCT(--ISNUMBER(MID(D690,ROW(INDIRECT("1:"&amp;LEN(D690))),1)*1))</f>
        <v>23</v>
      </c>
      <c r="H690" t="b">
        <f t="shared" si="11"/>
        <v>0</v>
      </c>
    </row>
    <row r="691" spans="1:8" x14ac:dyDescent="0.3">
      <c r="A691">
        <v>690</v>
      </c>
      <c r="B691" t="s">
        <v>2250</v>
      </c>
      <c r="C691" t="s">
        <v>2251</v>
      </c>
      <c r="D691" t="s">
        <v>2252</v>
      </c>
      <c r="E691" s="1">
        <v>44075</v>
      </c>
      <c r="F691" t="s">
        <v>49</v>
      </c>
      <c r="G691" cm="1">
        <f t="array" aca="1" ref="G691" ca="1">SUMPRODUCT(--ISNUMBER(MID(D691,ROW(INDIRECT("1:"&amp;LEN(D691))),1)*1))</f>
        <v>0</v>
      </c>
      <c r="H691" t="b">
        <f t="shared" si="11"/>
        <v>0</v>
      </c>
    </row>
    <row r="692" spans="1:8" x14ac:dyDescent="0.3">
      <c r="A692">
        <v>691</v>
      </c>
      <c r="B692" t="s">
        <v>2253</v>
      </c>
      <c r="C692" t="s">
        <v>2254</v>
      </c>
      <c r="D692" t="s">
        <v>2255</v>
      </c>
      <c r="E692" s="1">
        <v>43800</v>
      </c>
      <c r="F692" t="s">
        <v>13</v>
      </c>
      <c r="G692" cm="1">
        <f t="array" aca="1" ref="G692" ca="1">SUMPRODUCT(--ISNUMBER(MID(D692,ROW(INDIRECT("1:"&amp;LEN(D692))),1)*1))</f>
        <v>5</v>
      </c>
      <c r="H692" t="b">
        <f t="shared" si="11"/>
        <v>0</v>
      </c>
    </row>
    <row r="693" spans="1:8" x14ac:dyDescent="0.3">
      <c r="A693">
        <v>8774</v>
      </c>
      <c r="B693" t="s">
        <v>27561</v>
      </c>
      <c r="C693" t="s">
        <v>27562</v>
      </c>
      <c r="D693" t="s">
        <v>27563</v>
      </c>
      <c r="E693" t="s">
        <v>24614</v>
      </c>
      <c r="F693" t="s">
        <v>105</v>
      </c>
      <c r="G693" cm="1">
        <f t="array" aca="1" ref="G693" ca="1">SUMPRODUCT(--ISNUMBER(MID(D693,ROW(INDIRECT("1:"&amp;LEN(D693))),1)*1))</f>
        <v>56</v>
      </c>
      <c r="H693" t="b">
        <f t="shared" si="11"/>
        <v>1</v>
      </c>
    </row>
    <row r="694" spans="1:8" x14ac:dyDescent="0.3">
      <c r="A694">
        <v>815</v>
      </c>
      <c r="B694" t="s">
        <v>2644</v>
      </c>
      <c r="C694" t="s">
        <v>2645</v>
      </c>
      <c r="D694" t="s">
        <v>2646</v>
      </c>
      <c r="E694" s="2">
        <v>43876</v>
      </c>
      <c r="F694" t="s">
        <v>65</v>
      </c>
      <c r="G694" cm="1">
        <f t="array" aca="1" ref="G694" ca="1">SUMPRODUCT(--ISNUMBER(MID(D694,ROW(INDIRECT("1:"&amp;LEN(D694))),1)*1))</f>
        <v>55</v>
      </c>
      <c r="H694" t="b">
        <f t="shared" si="11"/>
        <v>1</v>
      </c>
    </row>
    <row r="695" spans="1:8" x14ac:dyDescent="0.3">
      <c r="A695">
        <v>694</v>
      </c>
      <c r="B695" t="s">
        <v>2262</v>
      </c>
      <c r="C695" t="s">
        <v>2263</v>
      </c>
      <c r="D695" t="s">
        <v>2264</v>
      </c>
      <c r="E695" s="1">
        <v>43891</v>
      </c>
      <c r="F695" t="s">
        <v>1682</v>
      </c>
      <c r="G695" cm="1">
        <f t="array" aca="1" ref="G695" ca="1">SUMPRODUCT(--ISNUMBER(MID(D695,ROW(INDIRECT("1:"&amp;LEN(D695))),1)*1))</f>
        <v>2</v>
      </c>
      <c r="H695" t="b">
        <f t="shared" si="11"/>
        <v>0</v>
      </c>
    </row>
    <row r="696" spans="1:8" x14ac:dyDescent="0.3">
      <c r="A696">
        <v>695</v>
      </c>
      <c r="B696" t="s">
        <v>2265</v>
      </c>
      <c r="C696" t="s">
        <v>2266</v>
      </c>
      <c r="D696" t="s">
        <v>2267</v>
      </c>
      <c r="E696" s="2">
        <v>44682</v>
      </c>
      <c r="F696" t="s">
        <v>65</v>
      </c>
      <c r="G696" cm="1">
        <f t="array" aca="1" ref="G696" ca="1">SUMPRODUCT(--ISNUMBER(MID(D696,ROW(INDIRECT("1:"&amp;LEN(D696))),1)*1))</f>
        <v>23</v>
      </c>
      <c r="H696" t="b">
        <f t="shared" si="11"/>
        <v>0</v>
      </c>
    </row>
    <row r="697" spans="1:8" x14ac:dyDescent="0.3">
      <c r="A697">
        <v>696</v>
      </c>
      <c r="B697" t="s">
        <v>2268</v>
      </c>
      <c r="C697" t="s">
        <v>2269</v>
      </c>
      <c r="D697" t="s">
        <v>2270</v>
      </c>
      <c r="E697" s="1">
        <v>45383</v>
      </c>
      <c r="F697" t="s">
        <v>2271</v>
      </c>
      <c r="G697" cm="1">
        <f t="array" aca="1" ref="G697" ca="1">SUMPRODUCT(--ISNUMBER(MID(D697,ROW(INDIRECT("1:"&amp;LEN(D697))),1)*1))</f>
        <v>0</v>
      </c>
      <c r="H697" t="b">
        <f t="shared" si="11"/>
        <v>0</v>
      </c>
    </row>
    <row r="698" spans="1:8" ht="409.6" x14ac:dyDescent="0.3">
      <c r="A698">
        <v>697</v>
      </c>
      <c r="B698" t="s">
        <v>2272</v>
      </c>
      <c r="C698" t="s">
        <v>2273</v>
      </c>
      <c r="D698" s="3" t="s">
        <v>2274</v>
      </c>
      <c r="E698">
        <v>2022</v>
      </c>
      <c r="F698" t="s">
        <v>2011</v>
      </c>
      <c r="G698" cm="1">
        <f t="array" aca="1" ref="G698" ca="1">SUMPRODUCT(--ISNUMBER(MID(D698,ROW(INDIRECT("1:"&amp;LEN(D698))),1)*1))</f>
        <v>23</v>
      </c>
      <c r="H698" t="b">
        <f t="shared" si="11"/>
        <v>0</v>
      </c>
    </row>
    <row r="699" spans="1:8" x14ac:dyDescent="0.3">
      <c r="A699">
        <v>698</v>
      </c>
      <c r="B699" t="s">
        <v>2275</v>
      </c>
      <c r="C699" t="s">
        <v>2276</v>
      </c>
      <c r="D699" t="s">
        <v>2277</v>
      </c>
      <c r="E699" s="1">
        <v>43862</v>
      </c>
      <c r="F699" t="s">
        <v>13</v>
      </c>
      <c r="G699" cm="1">
        <f t="array" aca="1" ref="G699" ca="1">SUMPRODUCT(--ISNUMBER(MID(D699,ROW(INDIRECT("1:"&amp;LEN(D699))),1)*1))</f>
        <v>3</v>
      </c>
      <c r="H699" t="b">
        <f t="shared" si="11"/>
        <v>0</v>
      </c>
    </row>
    <row r="700" spans="1:8" x14ac:dyDescent="0.3">
      <c r="A700">
        <v>699</v>
      </c>
      <c r="B700" t="s">
        <v>2278</v>
      </c>
      <c r="C700" t="s">
        <v>2279</v>
      </c>
      <c r="D700" t="s">
        <v>2280</v>
      </c>
      <c r="E700" s="2">
        <v>44788</v>
      </c>
      <c r="F700" t="s">
        <v>1877</v>
      </c>
      <c r="G700" cm="1">
        <f t="array" aca="1" ref="G700" ca="1">SUMPRODUCT(--ISNUMBER(MID(D700,ROW(INDIRECT("1:"&amp;LEN(D700))),1)*1))</f>
        <v>0</v>
      </c>
      <c r="H700" t="b">
        <f t="shared" si="11"/>
        <v>0</v>
      </c>
    </row>
    <row r="701" spans="1:8" x14ac:dyDescent="0.3">
      <c r="A701">
        <v>840</v>
      </c>
      <c r="B701" t="s">
        <v>2722</v>
      </c>
      <c r="C701" t="s">
        <v>2723</v>
      </c>
      <c r="D701" t="s">
        <v>2724</v>
      </c>
      <c r="E701" s="2">
        <v>43511</v>
      </c>
      <c r="F701" t="s">
        <v>65</v>
      </c>
      <c r="G701" cm="1">
        <f t="array" aca="1" ref="G701" ca="1">SUMPRODUCT(--ISNUMBER(MID(D701,ROW(INDIRECT("1:"&amp;LEN(D701))),1)*1))</f>
        <v>55</v>
      </c>
      <c r="H701" t="b">
        <f t="shared" si="11"/>
        <v>1</v>
      </c>
    </row>
    <row r="702" spans="1:8" x14ac:dyDescent="0.3">
      <c r="A702">
        <v>701</v>
      </c>
      <c r="B702" t="s">
        <v>2284</v>
      </c>
      <c r="C702" t="s">
        <v>2285</v>
      </c>
      <c r="D702" t="s">
        <v>2286</v>
      </c>
      <c r="E702" s="1">
        <v>43525</v>
      </c>
      <c r="F702" t="s">
        <v>2287</v>
      </c>
      <c r="G702" cm="1">
        <f t="array" aca="1" ref="G702" ca="1">SUMPRODUCT(--ISNUMBER(MID(D702,ROW(INDIRECT("1:"&amp;LEN(D702))),1)*1))</f>
        <v>0</v>
      </c>
      <c r="H702" t="b">
        <f t="shared" si="11"/>
        <v>0</v>
      </c>
    </row>
    <row r="703" spans="1:8" ht="409.6" x14ac:dyDescent="0.3">
      <c r="A703">
        <v>702</v>
      </c>
      <c r="B703" t="s">
        <v>2288</v>
      </c>
      <c r="C703" t="s">
        <v>2289</v>
      </c>
      <c r="D703" s="3" t="s">
        <v>2290</v>
      </c>
      <c r="E703">
        <v>2024</v>
      </c>
      <c r="F703" t="s">
        <v>2291</v>
      </c>
      <c r="G703" cm="1">
        <f t="array" aca="1" ref="G703" ca="1">SUMPRODUCT(--ISNUMBER(MID(D703,ROW(INDIRECT("1:"&amp;LEN(D703))),1)*1))</f>
        <v>34</v>
      </c>
      <c r="H703" t="b">
        <f t="shared" si="11"/>
        <v>0</v>
      </c>
    </row>
    <row r="704" spans="1:8" x14ac:dyDescent="0.3">
      <c r="A704">
        <v>703</v>
      </c>
      <c r="B704" t="s">
        <v>2292</v>
      </c>
      <c r="C704" t="s">
        <v>2293</v>
      </c>
      <c r="D704" t="s">
        <v>2294</v>
      </c>
      <c r="E704" s="2">
        <v>45575</v>
      </c>
      <c r="F704" t="s">
        <v>13</v>
      </c>
      <c r="G704" cm="1">
        <f t="array" aca="1" ref="G704" ca="1">SUMPRODUCT(--ISNUMBER(MID(D704,ROW(INDIRECT("1:"&amp;LEN(D704))),1)*1))</f>
        <v>0</v>
      </c>
      <c r="H704" t="b">
        <f t="shared" si="11"/>
        <v>0</v>
      </c>
    </row>
    <row r="705" spans="1:8" x14ac:dyDescent="0.3">
      <c r="A705">
        <v>1301</v>
      </c>
      <c r="B705" t="s">
        <v>4181</v>
      </c>
      <c r="C705" t="s">
        <v>4182</v>
      </c>
      <c r="D705" t="s">
        <v>4183</v>
      </c>
      <c r="E705" s="2">
        <v>44910</v>
      </c>
      <c r="F705" t="s">
        <v>105</v>
      </c>
      <c r="G705" cm="1">
        <f t="array" aca="1" ref="G705" ca="1">SUMPRODUCT(--ISNUMBER(MID(D705,ROW(INDIRECT("1:"&amp;LEN(D705))),1)*1))</f>
        <v>55</v>
      </c>
      <c r="H705" t="b">
        <f t="shared" si="11"/>
        <v>1</v>
      </c>
    </row>
    <row r="706" spans="1:8" x14ac:dyDescent="0.3">
      <c r="A706">
        <v>705</v>
      </c>
      <c r="B706" t="s">
        <v>2298</v>
      </c>
      <c r="C706" t="s">
        <v>2299</v>
      </c>
      <c r="D706" t="s">
        <v>2300</v>
      </c>
      <c r="E706" s="2">
        <v>43992</v>
      </c>
      <c r="F706" t="s">
        <v>33</v>
      </c>
      <c r="G706" cm="1">
        <f t="array" aca="1" ref="G706" ca="1">SUMPRODUCT(--ISNUMBER(MID(D706,ROW(INDIRECT("1:"&amp;LEN(D706))),1)*1))</f>
        <v>21</v>
      </c>
      <c r="H706" t="b">
        <f t="shared" si="11"/>
        <v>0</v>
      </c>
    </row>
    <row r="707" spans="1:8" x14ac:dyDescent="0.3">
      <c r="A707">
        <v>706</v>
      </c>
      <c r="B707" t="s">
        <v>2301</v>
      </c>
      <c r="C707" t="s">
        <v>2302</v>
      </c>
      <c r="D707" t="s">
        <v>2303</v>
      </c>
      <c r="E707" s="2">
        <v>45444</v>
      </c>
      <c r="F707" t="s">
        <v>309</v>
      </c>
      <c r="G707" cm="1">
        <f t="array" aca="1" ref="G707" ca="1">SUMPRODUCT(--ISNUMBER(MID(D707,ROW(INDIRECT("1:"&amp;LEN(D707))),1)*1))</f>
        <v>39</v>
      </c>
      <c r="H707" t="b">
        <f t="shared" si="11"/>
        <v>0</v>
      </c>
    </row>
    <row r="708" spans="1:8" x14ac:dyDescent="0.3">
      <c r="A708">
        <v>707</v>
      </c>
      <c r="B708" t="s">
        <v>2304</v>
      </c>
      <c r="C708" t="s">
        <v>2305</v>
      </c>
      <c r="D708" t="s">
        <v>2306</v>
      </c>
      <c r="E708" s="2">
        <v>44150</v>
      </c>
      <c r="F708" t="s">
        <v>661</v>
      </c>
      <c r="G708" cm="1">
        <f t="array" aca="1" ref="G708" ca="1">SUMPRODUCT(--ISNUMBER(MID(D708,ROW(INDIRECT("1:"&amp;LEN(D708))),1)*1))</f>
        <v>18</v>
      </c>
      <c r="H708" t="b">
        <f t="shared" si="11"/>
        <v>0</v>
      </c>
    </row>
    <row r="709" spans="1:8" x14ac:dyDescent="0.3">
      <c r="A709">
        <v>3333</v>
      </c>
      <c r="B709" t="s">
        <v>10481</v>
      </c>
      <c r="C709" t="s">
        <v>10482</v>
      </c>
      <c r="D709" t="s">
        <v>10483</v>
      </c>
      <c r="E709" s="2">
        <v>45255</v>
      </c>
      <c r="F709" t="s">
        <v>284</v>
      </c>
      <c r="G709" cm="1">
        <f t="array" aca="1" ref="G709" ca="1">SUMPRODUCT(--ISNUMBER(MID(D709,ROW(INDIRECT("1:"&amp;LEN(D709))),1)*1))</f>
        <v>55</v>
      </c>
      <c r="H709" t="b">
        <f t="shared" si="11"/>
        <v>1</v>
      </c>
    </row>
    <row r="710" spans="1:8" x14ac:dyDescent="0.3">
      <c r="A710">
        <v>709</v>
      </c>
      <c r="B710" t="s">
        <v>2311</v>
      </c>
      <c r="C710" t="s">
        <v>2312</v>
      </c>
      <c r="D710" t="s">
        <v>2313</v>
      </c>
      <c r="E710" s="2">
        <v>45401</v>
      </c>
      <c r="F710" t="s">
        <v>377</v>
      </c>
      <c r="G710" cm="1">
        <f t="array" aca="1" ref="G710" ca="1">SUMPRODUCT(--ISNUMBER(MID(D710,ROW(INDIRECT("1:"&amp;LEN(D710))),1)*1))</f>
        <v>7</v>
      </c>
      <c r="H710" t="b">
        <f t="shared" si="11"/>
        <v>0</v>
      </c>
    </row>
    <row r="711" spans="1:8" x14ac:dyDescent="0.3">
      <c r="A711">
        <v>710</v>
      </c>
      <c r="B711" t="s">
        <v>2314</v>
      </c>
      <c r="C711" t="s">
        <v>2315</v>
      </c>
      <c r="D711" t="s">
        <v>2316</v>
      </c>
      <c r="E711" s="1">
        <v>45078</v>
      </c>
      <c r="F711" t="s">
        <v>45</v>
      </c>
      <c r="G711" cm="1">
        <f t="array" aca="1" ref="G711" ca="1">SUMPRODUCT(--ISNUMBER(MID(D711,ROW(INDIRECT("1:"&amp;LEN(D711))),1)*1))</f>
        <v>10</v>
      </c>
      <c r="H711" t="b">
        <f t="shared" si="11"/>
        <v>0</v>
      </c>
    </row>
    <row r="712" spans="1:8" x14ac:dyDescent="0.3">
      <c r="A712">
        <v>711</v>
      </c>
      <c r="B712" t="s">
        <v>2317</v>
      </c>
      <c r="C712" t="s">
        <v>2318</v>
      </c>
      <c r="D712" t="s">
        <v>2319</v>
      </c>
      <c r="E712" s="2">
        <v>43997</v>
      </c>
      <c r="F712" t="s">
        <v>9</v>
      </c>
      <c r="G712" cm="1">
        <f t="array" aca="1" ref="G712" ca="1">SUMPRODUCT(--ISNUMBER(MID(D712,ROW(INDIRECT("1:"&amp;LEN(D712))),1)*1))</f>
        <v>0</v>
      </c>
      <c r="H712" t="b">
        <f t="shared" si="11"/>
        <v>0</v>
      </c>
    </row>
    <row r="713" spans="1:8" x14ac:dyDescent="0.3">
      <c r="A713">
        <v>712</v>
      </c>
      <c r="B713" t="s">
        <v>2320</v>
      </c>
      <c r="C713" t="s">
        <v>2321</v>
      </c>
      <c r="D713" t="s">
        <v>2322</v>
      </c>
      <c r="E713" t="s">
        <v>2323</v>
      </c>
      <c r="F713" t="s">
        <v>2324</v>
      </c>
      <c r="G713" cm="1">
        <f t="array" aca="1" ref="G713" ca="1">SUMPRODUCT(--ISNUMBER(MID(D713,ROW(INDIRECT("1:"&amp;LEN(D713))),1)*1))</f>
        <v>24</v>
      </c>
      <c r="H713" t="b">
        <f t="shared" si="11"/>
        <v>0</v>
      </c>
    </row>
    <row r="714" spans="1:8" x14ac:dyDescent="0.3">
      <c r="A714">
        <v>713</v>
      </c>
      <c r="B714" t="s">
        <v>2325</v>
      </c>
      <c r="C714" t="s">
        <v>2326</v>
      </c>
      <c r="D714" t="s">
        <v>2327</v>
      </c>
      <c r="E714" s="2">
        <v>43840</v>
      </c>
      <c r="F714" t="s">
        <v>33</v>
      </c>
      <c r="G714" cm="1">
        <f t="array" aca="1" ref="G714" ca="1">SUMPRODUCT(--ISNUMBER(MID(D714,ROW(INDIRECT("1:"&amp;LEN(D714))),1)*1))</f>
        <v>4</v>
      </c>
      <c r="H714" t="b">
        <f t="shared" si="11"/>
        <v>0</v>
      </c>
    </row>
    <row r="715" spans="1:8" x14ac:dyDescent="0.3">
      <c r="A715">
        <v>714</v>
      </c>
      <c r="B715" t="s">
        <v>2328</v>
      </c>
      <c r="C715" t="s">
        <v>2329</v>
      </c>
      <c r="D715" t="s">
        <v>2330</v>
      </c>
      <c r="E715">
        <v>2020</v>
      </c>
      <c r="F715" t="s">
        <v>728</v>
      </c>
      <c r="G715" cm="1">
        <f t="array" aca="1" ref="G715" ca="1">SUMPRODUCT(--ISNUMBER(MID(D715,ROW(INDIRECT("1:"&amp;LEN(D715))),1)*1))</f>
        <v>24</v>
      </c>
      <c r="H715" t="b">
        <f t="shared" si="11"/>
        <v>0</v>
      </c>
    </row>
    <row r="716" spans="1:8" x14ac:dyDescent="0.3">
      <c r="A716">
        <v>715</v>
      </c>
      <c r="B716" t="s">
        <v>2331</v>
      </c>
      <c r="C716" t="s">
        <v>2332</v>
      </c>
      <c r="D716" t="s">
        <v>2333</v>
      </c>
      <c r="E716" s="1">
        <v>45017</v>
      </c>
      <c r="F716" t="s">
        <v>2334</v>
      </c>
      <c r="G716" cm="1">
        <f t="array" aca="1" ref="G716" ca="1">SUMPRODUCT(--ISNUMBER(MID(D716,ROW(INDIRECT("1:"&amp;LEN(D716))),1)*1))</f>
        <v>0</v>
      </c>
      <c r="H716" t="b">
        <f t="shared" ref="H716:H779" si="12">OR(ISNUMBER(FIND("Wh kg", D716)), ISNUMBER(FIND("F/g", D716)), ISNUMBER(FIND("ppm", D716)), ISNUMBER(FIND("ppb", D716)), ISNUMBER(FIND("mAh/g", D716)), ISNUMBER(FIND("kHz", D716)), ISNUMBER(FIND("°C", D716)), ISNUMBER(FIND(" pH", D716)), ISNUMBER(FIND("mg/L", D716)), ISNUMBER(FIND("mAhg", D716)), ISNUMBER(FIND("g/L", D716)), ISNUMBER(FIND("MPa", D716)))</f>
        <v>0</v>
      </c>
    </row>
    <row r="717" spans="1:8" ht="409.6" x14ac:dyDescent="0.3">
      <c r="A717">
        <v>716</v>
      </c>
      <c r="B717" t="s">
        <v>2335</v>
      </c>
      <c r="C717" t="s">
        <v>2336</v>
      </c>
      <c r="D717" s="3" t="s">
        <v>2337</v>
      </c>
      <c r="E717">
        <v>2022</v>
      </c>
      <c r="F717" t="s">
        <v>2011</v>
      </c>
      <c r="G717" cm="1">
        <f t="array" aca="1" ref="G717" ca="1">SUMPRODUCT(--ISNUMBER(MID(D717,ROW(INDIRECT("1:"&amp;LEN(D717))),1)*1))</f>
        <v>0</v>
      </c>
      <c r="H717" t="b">
        <f t="shared" si="12"/>
        <v>0</v>
      </c>
    </row>
    <row r="718" spans="1:8" x14ac:dyDescent="0.3">
      <c r="A718">
        <v>4313</v>
      </c>
      <c r="B718" t="s">
        <v>13498</v>
      </c>
      <c r="C718" t="s">
        <v>13499</v>
      </c>
      <c r="D718" t="s">
        <v>13500</v>
      </c>
      <c r="E718" s="2">
        <v>45306</v>
      </c>
      <c r="F718" t="s">
        <v>143</v>
      </c>
      <c r="G718" cm="1">
        <f t="array" aca="1" ref="G718" ca="1">SUMPRODUCT(--ISNUMBER(MID(D718,ROW(INDIRECT("1:"&amp;LEN(D718))),1)*1))</f>
        <v>55</v>
      </c>
      <c r="H718" t="b">
        <f t="shared" si="12"/>
        <v>1</v>
      </c>
    </row>
    <row r="719" spans="1:8" x14ac:dyDescent="0.3">
      <c r="A719">
        <v>4774</v>
      </c>
      <c r="B719" t="s">
        <v>14907</v>
      </c>
      <c r="C719" t="s">
        <v>14908</v>
      </c>
      <c r="D719" t="s">
        <v>14909</v>
      </c>
      <c r="E719" s="1">
        <v>45231</v>
      </c>
      <c r="F719" t="s">
        <v>14910</v>
      </c>
      <c r="G719" cm="1">
        <f t="array" aca="1" ref="G719" ca="1">SUMPRODUCT(--ISNUMBER(MID(D719,ROW(INDIRECT("1:"&amp;LEN(D719))),1)*1))</f>
        <v>55</v>
      </c>
      <c r="H719" t="b">
        <f t="shared" si="12"/>
        <v>1</v>
      </c>
    </row>
    <row r="720" spans="1:8" x14ac:dyDescent="0.3">
      <c r="A720">
        <v>719</v>
      </c>
      <c r="B720" t="s">
        <v>2344</v>
      </c>
      <c r="C720" t="s">
        <v>2345</v>
      </c>
      <c r="D720" t="s">
        <v>2346</v>
      </c>
      <c r="E720" s="2">
        <v>45383</v>
      </c>
      <c r="F720" t="s">
        <v>689</v>
      </c>
      <c r="G720" cm="1">
        <f t="array" aca="1" ref="G720" ca="1">SUMPRODUCT(--ISNUMBER(MID(D720,ROW(INDIRECT("1:"&amp;LEN(D720))),1)*1))</f>
        <v>3</v>
      </c>
      <c r="H720" t="b">
        <f t="shared" si="12"/>
        <v>0</v>
      </c>
    </row>
    <row r="721" spans="1:8" x14ac:dyDescent="0.3">
      <c r="A721">
        <v>720</v>
      </c>
      <c r="B721" t="s">
        <v>2347</v>
      </c>
      <c r="C721" t="s">
        <v>2348</v>
      </c>
      <c r="D721" t="s">
        <v>2349</v>
      </c>
      <c r="E721" s="2">
        <v>45183</v>
      </c>
      <c r="F721" t="s">
        <v>2350</v>
      </c>
      <c r="G721" cm="1">
        <f t="array" aca="1" ref="G721" ca="1">SUMPRODUCT(--ISNUMBER(MID(D721,ROW(INDIRECT("1:"&amp;LEN(D721))),1)*1))</f>
        <v>8</v>
      </c>
      <c r="H721" t="b">
        <f t="shared" si="12"/>
        <v>0</v>
      </c>
    </row>
    <row r="722" spans="1:8" x14ac:dyDescent="0.3">
      <c r="A722">
        <v>4859</v>
      </c>
      <c r="B722" t="s">
        <v>15170</v>
      </c>
      <c r="C722" t="s">
        <v>15171</v>
      </c>
      <c r="D722" t="s">
        <v>15172</v>
      </c>
      <c r="E722" s="2">
        <v>39217</v>
      </c>
      <c r="F722" t="s">
        <v>153</v>
      </c>
      <c r="G722" cm="1">
        <f t="array" aca="1" ref="G722" ca="1">SUMPRODUCT(--ISNUMBER(MID(D722,ROW(INDIRECT("1:"&amp;LEN(D722))),1)*1))</f>
        <v>55</v>
      </c>
      <c r="H722" t="b">
        <f t="shared" si="12"/>
        <v>1</v>
      </c>
    </row>
    <row r="723" spans="1:8" x14ac:dyDescent="0.3">
      <c r="A723">
        <v>722</v>
      </c>
      <c r="B723" t="s">
        <v>2354</v>
      </c>
      <c r="C723" t="s">
        <v>2355</v>
      </c>
      <c r="D723" t="s">
        <v>2356</v>
      </c>
      <c r="E723" s="2">
        <v>45245</v>
      </c>
      <c r="F723" t="s">
        <v>467</v>
      </c>
      <c r="G723" cm="1">
        <f t="array" aca="1" ref="G723" ca="1">SUMPRODUCT(--ISNUMBER(MID(D723,ROW(INDIRECT("1:"&amp;LEN(D723))),1)*1))</f>
        <v>4</v>
      </c>
      <c r="H723" t="b">
        <f t="shared" si="12"/>
        <v>0</v>
      </c>
    </row>
    <row r="724" spans="1:8" x14ac:dyDescent="0.3">
      <c r="A724">
        <v>723</v>
      </c>
      <c r="B724" t="s">
        <v>2357</v>
      </c>
      <c r="C724" t="s">
        <v>2358</v>
      </c>
      <c r="D724" t="s">
        <v>2359</v>
      </c>
      <c r="E724" s="1">
        <v>44075</v>
      </c>
      <c r="F724" t="s">
        <v>49</v>
      </c>
      <c r="G724" cm="1">
        <f t="array" aca="1" ref="G724" ca="1">SUMPRODUCT(--ISNUMBER(MID(D724,ROW(INDIRECT("1:"&amp;LEN(D724))),1)*1))</f>
        <v>0</v>
      </c>
      <c r="H724" t="b">
        <f t="shared" si="12"/>
        <v>0</v>
      </c>
    </row>
    <row r="725" spans="1:8" x14ac:dyDescent="0.3">
      <c r="A725">
        <v>724</v>
      </c>
      <c r="B725" t="s">
        <v>2360</v>
      </c>
      <c r="C725" t="s">
        <v>2361</v>
      </c>
      <c r="D725" t="s">
        <v>2362</v>
      </c>
      <c r="E725" s="1">
        <v>43952</v>
      </c>
      <c r="F725" t="s">
        <v>2363</v>
      </c>
      <c r="G725" cm="1">
        <f t="array" aca="1" ref="G725" ca="1">SUMPRODUCT(--ISNUMBER(MID(D725,ROW(INDIRECT("1:"&amp;LEN(D725))),1)*1))</f>
        <v>16</v>
      </c>
      <c r="H725" t="b">
        <f t="shared" si="12"/>
        <v>0</v>
      </c>
    </row>
    <row r="726" spans="1:8" x14ac:dyDescent="0.3">
      <c r="A726">
        <v>725</v>
      </c>
      <c r="B726" t="s">
        <v>2364</v>
      </c>
      <c r="C726" t="s">
        <v>2365</v>
      </c>
      <c r="D726" t="s">
        <v>2366</v>
      </c>
      <c r="E726" s="2">
        <v>43967</v>
      </c>
      <c r="F726" t="s">
        <v>2367</v>
      </c>
      <c r="G726" cm="1">
        <f t="array" aca="1" ref="G726" ca="1">SUMPRODUCT(--ISNUMBER(MID(D726,ROW(INDIRECT("1:"&amp;LEN(D726))),1)*1))</f>
        <v>0</v>
      </c>
      <c r="H726" t="b">
        <f t="shared" si="12"/>
        <v>0</v>
      </c>
    </row>
    <row r="727" spans="1:8" x14ac:dyDescent="0.3">
      <c r="A727">
        <v>726</v>
      </c>
      <c r="B727" t="s">
        <v>2368</v>
      </c>
      <c r="C727" t="s">
        <v>2369</v>
      </c>
      <c r="D727" t="s">
        <v>2370</v>
      </c>
      <c r="E727" s="1">
        <v>45108</v>
      </c>
      <c r="F727" t="s">
        <v>2031</v>
      </c>
      <c r="G727" cm="1">
        <f t="array" aca="1" ref="G727" ca="1">SUMPRODUCT(--ISNUMBER(MID(D727,ROW(INDIRECT("1:"&amp;LEN(D727))),1)*1))</f>
        <v>12</v>
      </c>
      <c r="H727" t="b">
        <f t="shared" si="12"/>
        <v>0</v>
      </c>
    </row>
    <row r="728" spans="1:8" x14ac:dyDescent="0.3">
      <c r="A728">
        <v>727</v>
      </c>
      <c r="B728" t="s">
        <v>2371</v>
      </c>
      <c r="C728" t="s">
        <v>2372</v>
      </c>
      <c r="D728" t="s">
        <v>2373</v>
      </c>
      <c r="E728" s="2">
        <v>43373</v>
      </c>
      <c r="F728" t="s">
        <v>153</v>
      </c>
      <c r="G728" cm="1">
        <f t="array" aca="1" ref="G728" ca="1">SUMPRODUCT(--ISNUMBER(MID(D728,ROW(INDIRECT("1:"&amp;LEN(D728))),1)*1))</f>
        <v>0</v>
      </c>
      <c r="H728" t="b">
        <f t="shared" si="12"/>
        <v>0</v>
      </c>
    </row>
    <row r="729" spans="1:8" ht="409.6" x14ac:dyDescent="0.3">
      <c r="A729">
        <v>728</v>
      </c>
      <c r="B729" t="s">
        <v>2374</v>
      </c>
      <c r="C729" t="s">
        <v>2375</v>
      </c>
      <c r="D729" s="3" t="s">
        <v>2376</v>
      </c>
      <c r="E729">
        <v>2024</v>
      </c>
      <c r="F729" t="s">
        <v>2377</v>
      </c>
      <c r="G729" cm="1">
        <f t="array" aca="1" ref="G729" ca="1">SUMPRODUCT(--ISNUMBER(MID(D729,ROW(INDIRECT("1:"&amp;LEN(D729))),1)*1))</f>
        <v>0</v>
      </c>
      <c r="H729" t="b">
        <f t="shared" si="12"/>
        <v>0</v>
      </c>
    </row>
    <row r="730" spans="1:8" ht="409.6" x14ac:dyDescent="0.3">
      <c r="A730">
        <v>729</v>
      </c>
      <c r="B730" t="s">
        <v>2378</v>
      </c>
      <c r="C730" t="s">
        <v>2379</v>
      </c>
      <c r="D730" s="3" t="s">
        <v>2380</v>
      </c>
      <c r="E730">
        <v>2022</v>
      </c>
      <c r="F730" t="s">
        <v>907</v>
      </c>
      <c r="G730" cm="1">
        <f t="array" aca="1" ref="G730" ca="1">SUMPRODUCT(--ISNUMBER(MID(D730,ROW(INDIRECT("1:"&amp;LEN(D730))),1)*1))</f>
        <v>0</v>
      </c>
      <c r="H730" t="b">
        <f t="shared" si="12"/>
        <v>0</v>
      </c>
    </row>
    <row r="731" spans="1:8" x14ac:dyDescent="0.3">
      <c r="A731">
        <v>730</v>
      </c>
      <c r="B731" t="s">
        <v>2381</v>
      </c>
      <c r="C731" t="s">
        <v>2382</v>
      </c>
      <c r="D731" t="s">
        <v>2383</v>
      </c>
      <c r="E731" s="2">
        <v>43556</v>
      </c>
      <c r="F731" t="s">
        <v>33</v>
      </c>
      <c r="G731" cm="1">
        <f t="array" aca="1" ref="G731" ca="1">SUMPRODUCT(--ISNUMBER(MID(D731,ROW(INDIRECT("1:"&amp;LEN(D731))),1)*1))</f>
        <v>0</v>
      </c>
      <c r="H731" t="b">
        <f t="shared" si="12"/>
        <v>0</v>
      </c>
    </row>
    <row r="732" spans="1:8" x14ac:dyDescent="0.3">
      <c r="A732">
        <v>731</v>
      </c>
      <c r="B732" t="s">
        <v>2384</v>
      </c>
      <c r="C732" t="s">
        <v>2385</v>
      </c>
      <c r="D732" t="s">
        <v>2386</v>
      </c>
      <c r="E732" s="1">
        <v>43252</v>
      </c>
      <c r="F732" t="s">
        <v>25</v>
      </c>
      <c r="G732" cm="1">
        <f t="array" aca="1" ref="G732" ca="1">SUMPRODUCT(--ISNUMBER(MID(D732,ROW(INDIRECT("1:"&amp;LEN(D732))),1)*1))</f>
        <v>0</v>
      </c>
      <c r="H732" t="b">
        <f t="shared" si="12"/>
        <v>0</v>
      </c>
    </row>
    <row r="733" spans="1:8" x14ac:dyDescent="0.3">
      <c r="A733">
        <v>732</v>
      </c>
      <c r="B733" t="s">
        <v>2387</v>
      </c>
      <c r="C733" t="s">
        <v>2388</v>
      </c>
      <c r="D733" t="s">
        <v>2389</v>
      </c>
      <c r="E733" s="1">
        <v>45078</v>
      </c>
      <c r="F733" t="s">
        <v>2390</v>
      </c>
      <c r="G733" cm="1">
        <f t="array" aca="1" ref="G733" ca="1">SUMPRODUCT(--ISNUMBER(MID(D733,ROW(INDIRECT("1:"&amp;LEN(D733))),1)*1))</f>
        <v>0</v>
      </c>
      <c r="H733" t="b">
        <f t="shared" si="12"/>
        <v>0</v>
      </c>
    </row>
    <row r="734" spans="1:8" ht="409.6" x14ac:dyDescent="0.3">
      <c r="A734">
        <v>733</v>
      </c>
      <c r="B734" t="s">
        <v>2391</v>
      </c>
      <c r="C734" t="s">
        <v>2392</v>
      </c>
      <c r="D734" s="3" t="s">
        <v>2393</v>
      </c>
      <c r="E734">
        <v>2022</v>
      </c>
      <c r="F734" t="s">
        <v>2011</v>
      </c>
      <c r="G734" cm="1">
        <f t="array" aca="1" ref="G734" ca="1">SUMPRODUCT(--ISNUMBER(MID(D734,ROW(INDIRECT("1:"&amp;LEN(D734))),1)*1))</f>
        <v>0</v>
      </c>
      <c r="H734" t="b">
        <f t="shared" si="12"/>
        <v>0</v>
      </c>
    </row>
    <row r="735" spans="1:8" x14ac:dyDescent="0.3">
      <c r="A735">
        <v>734</v>
      </c>
      <c r="B735" t="s">
        <v>2394</v>
      </c>
      <c r="C735" t="s">
        <v>2395</v>
      </c>
      <c r="D735" t="s">
        <v>2396</v>
      </c>
      <c r="E735" s="2">
        <v>45122</v>
      </c>
      <c r="F735" t="s">
        <v>41</v>
      </c>
      <c r="G735" cm="1">
        <f t="array" aca="1" ref="G735" ca="1">SUMPRODUCT(--ISNUMBER(MID(D735,ROW(INDIRECT("1:"&amp;LEN(D735))),1)*1))</f>
        <v>0</v>
      </c>
      <c r="H735" t="b">
        <f t="shared" si="12"/>
        <v>0</v>
      </c>
    </row>
    <row r="736" spans="1:8" x14ac:dyDescent="0.3">
      <c r="A736">
        <v>735</v>
      </c>
      <c r="B736" t="s">
        <v>2397</v>
      </c>
      <c r="C736" t="s">
        <v>2398</v>
      </c>
      <c r="D736" t="s">
        <v>2399</v>
      </c>
      <c r="E736" s="1">
        <v>45170</v>
      </c>
      <c r="F736" t="s">
        <v>25</v>
      </c>
      <c r="G736" cm="1">
        <f t="array" aca="1" ref="G736" ca="1">SUMPRODUCT(--ISNUMBER(MID(D736,ROW(INDIRECT("1:"&amp;LEN(D736))),1)*1))</f>
        <v>0</v>
      </c>
      <c r="H736" t="b">
        <f t="shared" si="12"/>
        <v>0</v>
      </c>
    </row>
    <row r="737" spans="1:8" ht="409.6" x14ac:dyDescent="0.3">
      <c r="A737">
        <v>736</v>
      </c>
      <c r="B737" t="s">
        <v>2400</v>
      </c>
      <c r="C737" t="s">
        <v>2401</v>
      </c>
      <c r="D737" s="3" t="s">
        <v>2402</v>
      </c>
      <c r="E737">
        <v>2020</v>
      </c>
      <c r="F737" t="s">
        <v>2403</v>
      </c>
      <c r="G737" cm="1">
        <f t="array" aca="1" ref="G737" ca="1">SUMPRODUCT(--ISNUMBER(MID(D737,ROW(INDIRECT("1:"&amp;LEN(D737))),1)*1))</f>
        <v>0</v>
      </c>
      <c r="H737" t="b">
        <f t="shared" si="12"/>
        <v>0</v>
      </c>
    </row>
    <row r="738" spans="1:8" x14ac:dyDescent="0.3">
      <c r="A738">
        <v>5508</v>
      </c>
      <c r="B738" t="s">
        <v>17165</v>
      </c>
      <c r="C738" t="s">
        <v>17166</v>
      </c>
      <c r="D738" t="s">
        <v>17167</v>
      </c>
      <c r="E738" s="2">
        <v>43511</v>
      </c>
      <c r="F738" t="s">
        <v>65</v>
      </c>
      <c r="G738" cm="1">
        <f t="array" aca="1" ref="G738" ca="1">SUMPRODUCT(--ISNUMBER(MID(D738,ROW(INDIRECT("1:"&amp;LEN(D738))),1)*1))</f>
        <v>55</v>
      </c>
      <c r="H738" t="b">
        <f t="shared" si="12"/>
        <v>1</v>
      </c>
    </row>
    <row r="739" spans="1:8" x14ac:dyDescent="0.3">
      <c r="A739">
        <v>738</v>
      </c>
      <c r="B739" t="s">
        <v>2407</v>
      </c>
      <c r="C739" t="s">
        <v>2408</v>
      </c>
      <c r="D739" t="s">
        <v>2409</v>
      </c>
      <c r="E739" s="1">
        <v>44986</v>
      </c>
      <c r="F739" t="s">
        <v>101</v>
      </c>
      <c r="G739" cm="1">
        <f t="array" aca="1" ref="G739" ca="1">SUMPRODUCT(--ISNUMBER(MID(D739,ROW(INDIRECT("1:"&amp;LEN(D739))),1)*1))</f>
        <v>2</v>
      </c>
      <c r="H739" t="b">
        <f t="shared" si="12"/>
        <v>0</v>
      </c>
    </row>
    <row r="740" spans="1:8" x14ac:dyDescent="0.3">
      <c r="A740">
        <v>282</v>
      </c>
      <c r="B740" t="s">
        <v>940</v>
      </c>
      <c r="C740" t="s">
        <v>941</v>
      </c>
      <c r="D740" t="s">
        <v>942</v>
      </c>
      <c r="E740" s="1">
        <v>45231</v>
      </c>
      <c r="F740" t="s">
        <v>204</v>
      </c>
      <c r="G740" cm="1">
        <f t="array" aca="1" ref="G740" ca="1">SUMPRODUCT(--ISNUMBER(MID(D740,ROW(INDIRECT("1:"&amp;LEN(D740))),1)*1))</f>
        <v>54</v>
      </c>
      <c r="H740" t="b">
        <f t="shared" si="12"/>
        <v>1</v>
      </c>
    </row>
    <row r="741" spans="1:8" x14ac:dyDescent="0.3">
      <c r="A741">
        <v>740</v>
      </c>
      <c r="B741" t="s">
        <v>2414</v>
      </c>
      <c r="C741" t="s">
        <v>2415</v>
      </c>
      <c r="D741" t="s">
        <v>2416</v>
      </c>
      <c r="E741" s="1">
        <v>45017</v>
      </c>
      <c r="F741" t="s">
        <v>262</v>
      </c>
      <c r="G741" cm="1">
        <f t="array" aca="1" ref="G741" ca="1">SUMPRODUCT(--ISNUMBER(MID(D741,ROW(INDIRECT("1:"&amp;LEN(D741))),1)*1))</f>
        <v>0</v>
      </c>
      <c r="H741" t="b">
        <f t="shared" si="12"/>
        <v>0</v>
      </c>
    </row>
    <row r="742" spans="1:8" x14ac:dyDescent="0.3">
      <c r="A742">
        <v>741</v>
      </c>
      <c r="B742" t="s">
        <v>2417</v>
      </c>
      <c r="C742" t="s">
        <v>2418</v>
      </c>
      <c r="D742" t="s">
        <v>2419</v>
      </c>
      <c r="E742" s="2">
        <v>43895</v>
      </c>
      <c r="F742" t="s">
        <v>661</v>
      </c>
      <c r="G742" cm="1">
        <f t="array" aca="1" ref="G742" ca="1">SUMPRODUCT(--ISNUMBER(MID(D742,ROW(INDIRECT("1:"&amp;LEN(D742))),1)*1))</f>
        <v>13</v>
      </c>
      <c r="H742" t="b">
        <f t="shared" si="12"/>
        <v>0</v>
      </c>
    </row>
    <row r="743" spans="1:8" x14ac:dyDescent="0.3">
      <c r="A743">
        <v>2476</v>
      </c>
      <c r="B743" t="s">
        <v>7830</v>
      </c>
      <c r="C743" t="s">
        <v>7831</v>
      </c>
      <c r="D743" t="s">
        <v>7832</v>
      </c>
      <c r="E743" s="2">
        <v>44621</v>
      </c>
      <c r="F743" t="s">
        <v>161</v>
      </c>
      <c r="G743" cm="1">
        <f t="array" aca="1" ref="G743" ca="1">SUMPRODUCT(--ISNUMBER(MID(D743,ROW(INDIRECT("1:"&amp;LEN(D743))),1)*1))</f>
        <v>54</v>
      </c>
      <c r="H743" t="b">
        <f t="shared" si="12"/>
        <v>1</v>
      </c>
    </row>
    <row r="744" spans="1:8" x14ac:dyDescent="0.3">
      <c r="A744">
        <v>743</v>
      </c>
      <c r="B744" t="s">
        <v>2423</v>
      </c>
      <c r="C744" t="s">
        <v>2424</v>
      </c>
      <c r="D744" t="s">
        <v>2425</v>
      </c>
      <c r="E744" s="2">
        <v>45401</v>
      </c>
      <c r="F744" t="s">
        <v>1618</v>
      </c>
      <c r="G744" cm="1">
        <f t="array" aca="1" ref="G744" ca="1">SUMPRODUCT(--ISNUMBER(MID(D744,ROW(INDIRECT("1:"&amp;LEN(D744))),1)*1))</f>
        <v>13</v>
      </c>
      <c r="H744" t="b">
        <f t="shared" si="12"/>
        <v>0</v>
      </c>
    </row>
    <row r="745" spans="1:8" x14ac:dyDescent="0.3">
      <c r="A745">
        <v>744</v>
      </c>
      <c r="B745" t="s">
        <v>2426</v>
      </c>
      <c r="C745" t="s">
        <v>2427</v>
      </c>
      <c r="D745" t="s">
        <v>2428</v>
      </c>
      <c r="E745" s="1">
        <v>43009</v>
      </c>
      <c r="F745" t="s">
        <v>979</v>
      </c>
      <c r="G745" cm="1">
        <f t="array" aca="1" ref="G745" ca="1">SUMPRODUCT(--ISNUMBER(MID(D745,ROW(INDIRECT("1:"&amp;LEN(D745))),1)*1))</f>
        <v>0</v>
      </c>
      <c r="H745" t="b">
        <f t="shared" si="12"/>
        <v>0</v>
      </c>
    </row>
    <row r="746" spans="1:8" x14ac:dyDescent="0.3">
      <c r="A746">
        <v>745</v>
      </c>
      <c r="B746" t="s">
        <v>2429</v>
      </c>
      <c r="C746" t="s">
        <v>2430</v>
      </c>
      <c r="D746" t="s">
        <v>2431</v>
      </c>
      <c r="E746" s="2">
        <v>44788</v>
      </c>
      <c r="F746" t="s">
        <v>33</v>
      </c>
      <c r="G746" cm="1">
        <f t="array" aca="1" ref="G746" ca="1">SUMPRODUCT(--ISNUMBER(MID(D746,ROW(INDIRECT("1:"&amp;LEN(D746))),1)*1))</f>
        <v>14</v>
      </c>
      <c r="H746" t="b">
        <f t="shared" si="12"/>
        <v>0</v>
      </c>
    </row>
    <row r="747" spans="1:8" ht="409.6" x14ac:dyDescent="0.3">
      <c r="A747">
        <v>746</v>
      </c>
      <c r="B747" t="s">
        <v>2432</v>
      </c>
      <c r="C747" t="s">
        <v>2433</v>
      </c>
      <c r="D747" s="3" t="s">
        <v>2434</v>
      </c>
      <c r="E747">
        <v>2022</v>
      </c>
      <c r="F747" t="s">
        <v>2018</v>
      </c>
      <c r="G747" cm="1">
        <f t="array" aca="1" ref="G747" ca="1">SUMPRODUCT(--ISNUMBER(MID(D747,ROW(INDIRECT("1:"&amp;LEN(D747))),1)*1))</f>
        <v>0</v>
      </c>
      <c r="H747" t="b">
        <f t="shared" si="12"/>
        <v>0</v>
      </c>
    </row>
    <row r="748" spans="1:8" x14ac:dyDescent="0.3">
      <c r="A748">
        <v>747</v>
      </c>
      <c r="B748" t="s">
        <v>2435</v>
      </c>
      <c r="C748" t="s">
        <v>2436</v>
      </c>
      <c r="D748" t="s">
        <v>2437</v>
      </c>
      <c r="E748" s="1">
        <v>44166</v>
      </c>
      <c r="F748" t="s">
        <v>633</v>
      </c>
      <c r="G748" cm="1">
        <f t="array" aca="1" ref="G748" ca="1">SUMPRODUCT(--ISNUMBER(MID(D748,ROW(INDIRECT("1:"&amp;LEN(D748))),1)*1))</f>
        <v>25</v>
      </c>
      <c r="H748" t="b">
        <f t="shared" si="12"/>
        <v>0</v>
      </c>
    </row>
    <row r="749" spans="1:8" x14ac:dyDescent="0.3">
      <c r="A749">
        <v>748</v>
      </c>
      <c r="B749" t="s">
        <v>2438</v>
      </c>
      <c r="C749" t="s">
        <v>2439</v>
      </c>
      <c r="D749" t="s">
        <v>2440</v>
      </c>
      <c r="E749" s="1">
        <v>45170</v>
      </c>
      <c r="F749" t="s">
        <v>787</v>
      </c>
      <c r="G749" cm="1">
        <f t="array" aca="1" ref="G749" ca="1">SUMPRODUCT(--ISNUMBER(MID(D749,ROW(INDIRECT("1:"&amp;LEN(D749))),1)*1))</f>
        <v>4</v>
      </c>
      <c r="H749" t="b">
        <f t="shared" si="12"/>
        <v>0</v>
      </c>
    </row>
    <row r="750" spans="1:8" ht="409.6" x14ac:dyDescent="0.3">
      <c r="A750">
        <v>749</v>
      </c>
      <c r="B750" t="s">
        <v>2441</v>
      </c>
      <c r="C750" t="s">
        <v>2442</v>
      </c>
      <c r="D750" s="3" t="s">
        <v>2443</v>
      </c>
      <c r="E750">
        <v>2024</v>
      </c>
      <c r="F750" t="s">
        <v>2377</v>
      </c>
      <c r="G750" cm="1">
        <f t="array" aca="1" ref="G750" ca="1">SUMPRODUCT(--ISNUMBER(MID(D750,ROW(INDIRECT("1:"&amp;LEN(D750))),1)*1))</f>
        <v>0</v>
      </c>
      <c r="H750" t="b">
        <f t="shared" si="12"/>
        <v>0</v>
      </c>
    </row>
    <row r="751" spans="1:8" x14ac:dyDescent="0.3">
      <c r="A751">
        <v>2751</v>
      </c>
      <c r="B751" t="s">
        <v>8684</v>
      </c>
      <c r="C751" t="s">
        <v>8685</v>
      </c>
      <c r="D751" t="s">
        <v>8686</v>
      </c>
      <c r="E751" s="1">
        <v>44562</v>
      </c>
      <c r="F751" t="s">
        <v>787</v>
      </c>
      <c r="G751" cm="1">
        <f t="array" aca="1" ref="G751" ca="1">SUMPRODUCT(--ISNUMBER(MID(D751,ROW(INDIRECT("1:"&amp;LEN(D751))),1)*1))</f>
        <v>54</v>
      </c>
      <c r="H751" t="b">
        <f t="shared" si="12"/>
        <v>1</v>
      </c>
    </row>
    <row r="752" spans="1:8" x14ac:dyDescent="0.3">
      <c r="A752">
        <v>751</v>
      </c>
      <c r="B752" t="s">
        <v>2447</v>
      </c>
      <c r="C752" t="s">
        <v>2448</v>
      </c>
      <c r="D752" t="s">
        <v>2449</v>
      </c>
      <c r="E752" s="2">
        <v>43739</v>
      </c>
      <c r="F752" t="s">
        <v>153</v>
      </c>
      <c r="G752" cm="1">
        <f t="array" aca="1" ref="G752" ca="1">SUMPRODUCT(--ISNUMBER(MID(D752,ROW(INDIRECT("1:"&amp;LEN(D752))),1)*1))</f>
        <v>24</v>
      </c>
      <c r="H752" t="b">
        <f t="shared" si="12"/>
        <v>0</v>
      </c>
    </row>
    <row r="753" spans="1:8" x14ac:dyDescent="0.3">
      <c r="A753">
        <v>752</v>
      </c>
      <c r="B753" t="s">
        <v>2450</v>
      </c>
      <c r="C753" t="s">
        <v>2451</v>
      </c>
      <c r="D753" t="s">
        <v>2452</v>
      </c>
      <c r="E753" s="1">
        <v>45047</v>
      </c>
      <c r="F753" t="s">
        <v>1144</v>
      </c>
      <c r="G753" cm="1">
        <f t="array" aca="1" ref="G753" ca="1">SUMPRODUCT(--ISNUMBER(MID(D753,ROW(INDIRECT("1:"&amp;LEN(D753))),1)*1))</f>
        <v>28</v>
      </c>
      <c r="H753" t="b">
        <f t="shared" si="12"/>
        <v>0</v>
      </c>
    </row>
    <row r="754" spans="1:8" x14ac:dyDescent="0.3">
      <c r="A754">
        <v>753</v>
      </c>
      <c r="B754" t="s">
        <v>2453</v>
      </c>
      <c r="C754" t="s">
        <v>2454</v>
      </c>
      <c r="D754" t="s">
        <v>2455</v>
      </c>
      <c r="E754" s="1">
        <v>44562</v>
      </c>
      <c r="F754" t="s">
        <v>1682</v>
      </c>
      <c r="G754" cm="1">
        <f t="array" aca="1" ref="G754" ca="1">SUMPRODUCT(--ISNUMBER(MID(D754,ROW(INDIRECT("1:"&amp;LEN(D754))),1)*1))</f>
        <v>48</v>
      </c>
      <c r="H754" t="b">
        <f t="shared" si="12"/>
        <v>0</v>
      </c>
    </row>
    <row r="755" spans="1:8" x14ac:dyDescent="0.3">
      <c r="A755">
        <v>754</v>
      </c>
      <c r="B755" t="s">
        <v>2456</v>
      </c>
      <c r="C755" t="s">
        <v>2457</v>
      </c>
      <c r="D755" t="s">
        <v>2458</v>
      </c>
      <c r="E755" s="1">
        <v>45261</v>
      </c>
      <c r="F755" t="s">
        <v>2459</v>
      </c>
      <c r="G755" cm="1">
        <f t="array" aca="1" ref="G755" ca="1">SUMPRODUCT(--ISNUMBER(MID(D755,ROW(INDIRECT("1:"&amp;LEN(D755))),1)*1))</f>
        <v>0</v>
      </c>
      <c r="H755" t="b">
        <f t="shared" si="12"/>
        <v>0</v>
      </c>
    </row>
    <row r="756" spans="1:8" x14ac:dyDescent="0.3">
      <c r="A756">
        <v>3872</v>
      </c>
      <c r="B756" t="s">
        <v>12144</v>
      </c>
      <c r="C756" t="s">
        <v>12145</v>
      </c>
      <c r="D756" t="s">
        <v>12146</v>
      </c>
      <c r="E756" s="1">
        <v>45323</v>
      </c>
      <c r="F756" t="s">
        <v>8108</v>
      </c>
      <c r="G756" cm="1">
        <f t="array" aca="1" ref="G756" ca="1">SUMPRODUCT(--ISNUMBER(MID(D756,ROW(INDIRECT("1:"&amp;LEN(D756))),1)*1))</f>
        <v>54</v>
      </c>
      <c r="H756" t="b">
        <f t="shared" si="12"/>
        <v>1</v>
      </c>
    </row>
    <row r="757" spans="1:8" x14ac:dyDescent="0.3">
      <c r="A757">
        <v>3937</v>
      </c>
      <c r="B757" t="s">
        <v>12346</v>
      </c>
      <c r="C757" t="s">
        <v>12347</v>
      </c>
      <c r="D757" t="s">
        <v>12348</v>
      </c>
      <c r="E757" s="1">
        <v>41153</v>
      </c>
      <c r="F757" t="s">
        <v>689</v>
      </c>
      <c r="G757" cm="1">
        <f t="array" aca="1" ref="G757" ca="1">SUMPRODUCT(--ISNUMBER(MID(D757,ROW(INDIRECT("1:"&amp;LEN(D757))),1)*1))</f>
        <v>54</v>
      </c>
      <c r="H757" t="b">
        <f t="shared" si="12"/>
        <v>1</v>
      </c>
    </row>
    <row r="758" spans="1:8" ht="409.6" x14ac:dyDescent="0.3">
      <c r="A758">
        <v>757</v>
      </c>
      <c r="B758" t="s">
        <v>2467</v>
      </c>
      <c r="C758" t="s">
        <v>2468</v>
      </c>
      <c r="D758" s="3" t="s">
        <v>2469</v>
      </c>
      <c r="E758">
        <v>2024</v>
      </c>
      <c r="F758" t="s">
        <v>2470</v>
      </c>
      <c r="G758" cm="1">
        <f t="array" aca="1" ref="G758" ca="1">SUMPRODUCT(--ISNUMBER(MID(D758,ROW(INDIRECT("1:"&amp;LEN(D758))),1)*1))</f>
        <v>0</v>
      </c>
      <c r="H758" t="b">
        <f t="shared" si="12"/>
        <v>0</v>
      </c>
    </row>
    <row r="759" spans="1:8" x14ac:dyDescent="0.3">
      <c r="A759">
        <v>758</v>
      </c>
      <c r="B759" t="s">
        <v>2471</v>
      </c>
      <c r="C759" t="s">
        <v>2472</v>
      </c>
      <c r="D759" t="s">
        <v>2473</v>
      </c>
      <c r="E759" s="2">
        <v>45366</v>
      </c>
      <c r="F759" t="s">
        <v>170</v>
      </c>
      <c r="G759" cm="1">
        <f t="array" aca="1" ref="G759" ca="1">SUMPRODUCT(--ISNUMBER(MID(D759,ROW(INDIRECT("1:"&amp;LEN(D759))),1)*1))</f>
        <v>5</v>
      </c>
      <c r="H759" t="b">
        <f t="shared" si="12"/>
        <v>0</v>
      </c>
    </row>
    <row r="760" spans="1:8" x14ac:dyDescent="0.3">
      <c r="A760">
        <v>759</v>
      </c>
      <c r="B760" t="s">
        <v>2474</v>
      </c>
      <c r="C760" t="s">
        <v>2475</v>
      </c>
      <c r="D760" t="s">
        <v>2476</v>
      </c>
      <c r="E760" s="1">
        <v>45292</v>
      </c>
      <c r="F760" t="s">
        <v>1992</v>
      </c>
      <c r="G760" cm="1">
        <f t="array" aca="1" ref="G760" ca="1">SUMPRODUCT(--ISNUMBER(MID(D760,ROW(INDIRECT("1:"&amp;LEN(D760))),1)*1))</f>
        <v>15</v>
      </c>
      <c r="H760" t="b">
        <f t="shared" si="12"/>
        <v>0</v>
      </c>
    </row>
    <row r="761" spans="1:8" x14ac:dyDescent="0.3">
      <c r="A761">
        <v>4563</v>
      </c>
      <c r="B761" t="s">
        <v>14261</v>
      </c>
      <c r="C761" t="s">
        <v>14262</v>
      </c>
      <c r="D761" t="s">
        <v>14263</v>
      </c>
      <c r="E761" s="1">
        <v>45444</v>
      </c>
      <c r="F761" t="s">
        <v>2310</v>
      </c>
      <c r="G761" cm="1">
        <f t="array" aca="1" ref="G761" ca="1">SUMPRODUCT(--ISNUMBER(MID(D761,ROW(INDIRECT("1:"&amp;LEN(D761))),1)*1))</f>
        <v>54</v>
      </c>
      <c r="H761" t="b">
        <f t="shared" si="12"/>
        <v>1</v>
      </c>
    </row>
    <row r="762" spans="1:8" x14ac:dyDescent="0.3">
      <c r="A762">
        <v>761</v>
      </c>
      <c r="B762" t="s">
        <v>2480</v>
      </c>
      <c r="C762" t="s">
        <v>2481</v>
      </c>
      <c r="D762" t="s">
        <v>2482</v>
      </c>
      <c r="E762" s="2">
        <v>45214</v>
      </c>
      <c r="F762" t="s">
        <v>33</v>
      </c>
      <c r="G762" cm="1">
        <f t="array" aca="1" ref="G762" ca="1">SUMPRODUCT(--ISNUMBER(MID(D762,ROW(INDIRECT("1:"&amp;LEN(D762))),1)*1))</f>
        <v>0</v>
      </c>
      <c r="H762" t="b">
        <f t="shared" si="12"/>
        <v>0</v>
      </c>
    </row>
    <row r="763" spans="1:8" ht="409.6" x14ac:dyDescent="0.3">
      <c r="A763">
        <v>762</v>
      </c>
      <c r="B763" t="s">
        <v>2483</v>
      </c>
      <c r="C763" t="s">
        <v>2484</v>
      </c>
      <c r="D763" s="3" t="s">
        <v>2485</v>
      </c>
      <c r="E763">
        <v>2022</v>
      </c>
      <c r="F763" t="s">
        <v>2011</v>
      </c>
      <c r="G763" cm="1">
        <f t="array" aca="1" ref="G763" ca="1">SUMPRODUCT(--ISNUMBER(MID(D763,ROW(INDIRECT("1:"&amp;LEN(D763))),1)*1))</f>
        <v>7</v>
      </c>
      <c r="H763" t="b">
        <f t="shared" si="12"/>
        <v>0</v>
      </c>
    </row>
    <row r="764" spans="1:8" x14ac:dyDescent="0.3">
      <c r="A764">
        <v>763</v>
      </c>
      <c r="B764" t="s">
        <v>2486</v>
      </c>
      <c r="C764" t="s">
        <v>2487</v>
      </c>
      <c r="D764" t="s">
        <v>2488</v>
      </c>
      <c r="E764" s="2">
        <v>45565</v>
      </c>
      <c r="F764" t="s">
        <v>45</v>
      </c>
      <c r="G764" cm="1">
        <f t="array" aca="1" ref="G764" ca="1">SUMPRODUCT(--ISNUMBER(MID(D764,ROW(INDIRECT("1:"&amp;LEN(D764))),1)*1))</f>
        <v>5</v>
      </c>
      <c r="H764" t="b">
        <f t="shared" si="12"/>
        <v>0</v>
      </c>
    </row>
    <row r="765" spans="1:8" x14ac:dyDescent="0.3">
      <c r="A765">
        <v>4578</v>
      </c>
      <c r="B765" t="s">
        <v>14307</v>
      </c>
      <c r="C765" t="s">
        <v>14308</v>
      </c>
      <c r="D765" t="s">
        <v>14309</v>
      </c>
      <c r="E765" s="2">
        <v>44835</v>
      </c>
      <c r="F765" t="s">
        <v>373</v>
      </c>
      <c r="G765" cm="1">
        <f t="array" aca="1" ref="G765" ca="1">SUMPRODUCT(--ISNUMBER(MID(D765,ROW(INDIRECT("1:"&amp;LEN(D765))),1)*1))</f>
        <v>54</v>
      </c>
      <c r="H765" t="b">
        <f t="shared" si="12"/>
        <v>1</v>
      </c>
    </row>
    <row r="766" spans="1:8" ht="409.6" x14ac:dyDescent="0.3">
      <c r="A766">
        <v>765</v>
      </c>
      <c r="B766" t="s">
        <v>2492</v>
      </c>
      <c r="C766" t="s">
        <v>2493</v>
      </c>
      <c r="D766" s="3" t="s">
        <v>2494</v>
      </c>
      <c r="E766" s="2">
        <v>45203</v>
      </c>
      <c r="F766" t="s">
        <v>1396</v>
      </c>
      <c r="G766" cm="1">
        <f t="array" aca="1" ref="G766" ca="1">SUMPRODUCT(--ISNUMBER(MID(D766,ROW(INDIRECT("1:"&amp;LEN(D766))),1)*1))</f>
        <v>5</v>
      </c>
      <c r="H766" t="b">
        <f t="shared" si="12"/>
        <v>0</v>
      </c>
    </row>
    <row r="767" spans="1:8" x14ac:dyDescent="0.3">
      <c r="A767">
        <v>766</v>
      </c>
      <c r="B767" t="s">
        <v>2495</v>
      </c>
      <c r="C767" t="s">
        <v>2496</v>
      </c>
      <c r="D767" t="s">
        <v>2497</v>
      </c>
      <c r="E767" s="2">
        <v>45122</v>
      </c>
      <c r="F767" t="s">
        <v>301</v>
      </c>
      <c r="G767" cm="1">
        <f t="array" aca="1" ref="G767" ca="1">SUMPRODUCT(--ISNUMBER(MID(D767,ROW(INDIRECT("1:"&amp;LEN(D767))),1)*1))</f>
        <v>0</v>
      </c>
      <c r="H767" t="b">
        <f t="shared" si="12"/>
        <v>0</v>
      </c>
    </row>
    <row r="768" spans="1:8" x14ac:dyDescent="0.3">
      <c r="A768">
        <v>767</v>
      </c>
      <c r="B768" t="s">
        <v>2498</v>
      </c>
      <c r="C768" t="s">
        <v>2499</v>
      </c>
      <c r="D768" t="s">
        <v>2500</v>
      </c>
      <c r="E768" s="2">
        <v>43261</v>
      </c>
      <c r="F768" t="s">
        <v>33</v>
      </c>
      <c r="G768" cm="1">
        <f t="array" aca="1" ref="G768" ca="1">SUMPRODUCT(--ISNUMBER(MID(D768,ROW(INDIRECT("1:"&amp;LEN(D768))),1)*1))</f>
        <v>0</v>
      </c>
      <c r="H768" t="b">
        <f t="shared" si="12"/>
        <v>0</v>
      </c>
    </row>
    <row r="769" spans="1:8" x14ac:dyDescent="0.3">
      <c r="A769">
        <v>768</v>
      </c>
      <c r="B769" t="s">
        <v>2501</v>
      </c>
      <c r="C769" t="s">
        <v>2502</v>
      </c>
      <c r="D769" t="s">
        <v>2503</v>
      </c>
      <c r="E769" s="1">
        <v>43344</v>
      </c>
      <c r="F769" t="s">
        <v>49</v>
      </c>
      <c r="G769" cm="1">
        <f t="array" aca="1" ref="G769" ca="1">SUMPRODUCT(--ISNUMBER(MID(D769,ROW(INDIRECT("1:"&amp;LEN(D769))),1)*1))</f>
        <v>0</v>
      </c>
      <c r="H769" t="b">
        <f t="shared" si="12"/>
        <v>0</v>
      </c>
    </row>
    <row r="770" spans="1:8" x14ac:dyDescent="0.3">
      <c r="A770">
        <v>769</v>
      </c>
      <c r="B770" t="s">
        <v>2504</v>
      </c>
      <c r="C770" t="s">
        <v>2505</v>
      </c>
      <c r="D770" t="s">
        <v>2506</v>
      </c>
      <c r="E770" s="1">
        <v>43556</v>
      </c>
      <c r="F770" t="s">
        <v>49</v>
      </c>
      <c r="G770" cm="1">
        <f t="array" aca="1" ref="G770" ca="1">SUMPRODUCT(--ISNUMBER(MID(D770,ROW(INDIRECT("1:"&amp;LEN(D770))),1)*1))</f>
        <v>0</v>
      </c>
      <c r="H770" t="b">
        <f t="shared" si="12"/>
        <v>0</v>
      </c>
    </row>
    <row r="771" spans="1:8" x14ac:dyDescent="0.3">
      <c r="A771">
        <v>770</v>
      </c>
      <c r="B771" t="s">
        <v>2507</v>
      </c>
      <c r="C771" t="s">
        <v>2508</v>
      </c>
      <c r="D771" t="s">
        <v>2509</v>
      </c>
      <c r="E771" s="2">
        <v>45104</v>
      </c>
      <c r="F771" t="s">
        <v>1618</v>
      </c>
      <c r="G771" cm="1">
        <f t="array" aca="1" ref="G771" ca="1">SUMPRODUCT(--ISNUMBER(MID(D771,ROW(INDIRECT("1:"&amp;LEN(D771))),1)*1))</f>
        <v>0</v>
      </c>
      <c r="H771" t="b">
        <f t="shared" si="12"/>
        <v>0</v>
      </c>
    </row>
    <row r="772" spans="1:8" x14ac:dyDescent="0.3">
      <c r="A772">
        <v>5217</v>
      </c>
      <c r="B772" t="s">
        <v>16277</v>
      </c>
      <c r="C772" t="s">
        <v>16278</v>
      </c>
      <c r="D772" t="s">
        <v>16279</v>
      </c>
      <c r="E772" s="1">
        <v>45047</v>
      </c>
      <c r="F772" t="s">
        <v>250</v>
      </c>
      <c r="G772" cm="1">
        <f t="array" aca="1" ref="G772" ca="1">SUMPRODUCT(--ISNUMBER(MID(D772,ROW(INDIRECT("1:"&amp;LEN(D772))),1)*1))</f>
        <v>54</v>
      </c>
      <c r="H772" t="b">
        <f t="shared" si="12"/>
        <v>1</v>
      </c>
    </row>
    <row r="773" spans="1:8" x14ac:dyDescent="0.3">
      <c r="A773">
        <v>772</v>
      </c>
      <c r="B773" t="s">
        <v>2513</v>
      </c>
      <c r="C773" t="s">
        <v>2514</v>
      </c>
      <c r="D773" t="s">
        <v>2515</v>
      </c>
      <c r="E773" s="2">
        <v>44075</v>
      </c>
      <c r="F773" t="s">
        <v>33</v>
      </c>
      <c r="G773" cm="1">
        <f t="array" aca="1" ref="G773" ca="1">SUMPRODUCT(--ISNUMBER(MID(D773,ROW(INDIRECT("1:"&amp;LEN(D773))),1)*1))</f>
        <v>21</v>
      </c>
      <c r="H773" t="b">
        <f t="shared" si="12"/>
        <v>0</v>
      </c>
    </row>
    <row r="774" spans="1:8" ht="409.6" x14ac:dyDescent="0.3">
      <c r="A774">
        <v>773</v>
      </c>
      <c r="B774" t="s">
        <v>2516</v>
      </c>
      <c r="C774" t="s">
        <v>2517</v>
      </c>
      <c r="D774" s="3" t="s">
        <v>2518</v>
      </c>
      <c r="E774">
        <v>2024</v>
      </c>
      <c r="F774" t="s">
        <v>2377</v>
      </c>
      <c r="G774" cm="1">
        <f t="array" aca="1" ref="G774" ca="1">SUMPRODUCT(--ISNUMBER(MID(D774,ROW(INDIRECT("1:"&amp;LEN(D774))),1)*1))</f>
        <v>2</v>
      </c>
      <c r="H774" t="b">
        <f t="shared" si="12"/>
        <v>0</v>
      </c>
    </row>
    <row r="775" spans="1:8" ht="409.6" x14ac:dyDescent="0.3">
      <c r="A775">
        <v>774</v>
      </c>
      <c r="B775" t="s">
        <v>2519</v>
      </c>
      <c r="C775" t="s">
        <v>2520</v>
      </c>
      <c r="D775" s="3" t="s">
        <v>2521</v>
      </c>
      <c r="E775">
        <v>2024</v>
      </c>
      <c r="F775" t="s">
        <v>2377</v>
      </c>
      <c r="G775" cm="1">
        <f t="array" aca="1" ref="G775" ca="1">SUMPRODUCT(--ISNUMBER(MID(D775,ROW(INDIRECT("1:"&amp;LEN(D775))),1)*1))</f>
        <v>0</v>
      </c>
      <c r="H775" t="b">
        <f t="shared" si="12"/>
        <v>0</v>
      </c>
    </row>
    <row r="776" spans="1:8" x14ac:dyDescent="0.3">
      <c r="A776">
        <v>775</v>
      </c>
      <c r="B776" t="s">
        <v>2522</v>
      </c>
      <c r="C776" t="s">
        <v>2523</v>
      </c>
      <c r="D776" t="s">
        <v>2524</v>
      </c>
      <c r="E776" s="2">
        <v>45366</v>
      </c>
      <c r="F776" t="s">
        <v>1425</v>
      </c>
      <c r="G776" cm="1">
        <f t="array" aca="1" ref="G776" ca="1">SUMPRODUCT(--ISNUMBER(MID(D776,ROW(INDIRECT("1:"&amp;LEN(D776))),1)*1))</f>
        <v>0</v>
      </c>
      <c r="H776" t="b">
        <f t="shared" si="12"/>
        <v>0</v>
      </c>
    </row>
    <row r="777" spans="1:8" x14ac:dyDescent="0.3">
      <c r="A777">
        <v>776</v>
      </c>
      <c r="B777" t="s">
        <v>2525</v>
      </c>
      <c r="C777" t="s">
        <v>2526</v>
      </c>
      <c r="D777" t="s">
        <v>2527</v>
      </c>
      <c r="E777" s="1">
        <v>43132</v>
      </c>
      <c r="F777" t="s">
        <v>25</v>
      </c>
      <c r="G777" cm="1">
        <f t="array" aca="1" ref="G777" ca="1">SUMPRODUCT(--ISNUMBER(MID(D777,ROW(INDIRECT("1:"&amp;LEN(D777))),1)*1))</f>
        <v>0</v>
      </c>
      <c r="H777" t="b">
        <f t="shared" si="12"/>
        <v>0</v>
      </c>
    </row>
    <row r="778" spans="1:8" x14ac:dyDescent="0.3">
      <c r="A778">
        <v>777</v>
      </c>
      <c r="B778" t="s">
        <v>2528</v>
      </c>
      <c r="C778" t="s">
        <v>2529</v>
      </c>
      <c r="D778" t="s">
        <v>2530</v>
      </c>
      <c r="E778" s="2">
        <v>45316</v>
      </c>
      <c r="F778" t="s">
        <v>130</v>
      </c>
      <c r="G778" cm="1">
        <f t="array" aca="1" ref="G778" ca="1">SUMPRODUCT(--ISNUMBER(MID(D778,ROW(INDIRECT("1:"&amp;LEN(D778))),1)*1))</f>
        <v>10</v>
      </c>
      <c r="H778" t="b">
        <f t="shared" si="12"/>
        <v>0</v>
      </c>
    </row>
    <row r="779" spans="1:8" x14ac:dyDescent="0.3">
      <c r="A779">
        <v>6299</v>
      </c>
      <c r="B779" t="s">
        <v>19572</v>
      </c>
      <c r="C779" t="s">
        <v>19573</v>
      </c>
      <c r="D779" t="s">
        <v>19574</v>
      </c>
      <c r="E779" s="1">
        <v>45017</v>
      </c>
      <c r="F779" t="s">
        <v>13</v>
      </c>
      <c r="G779" cm="1">
        <f t="array" aca="1" ref="G779" ca="1">SUMPRODUCT(--ISNUMBER(MID(D779,ROW(INDIRECT("1:"&amp;LEN(D779))),1)*1))</f>
        <v>54</v>
      </c>
      <c r="H779" t="b">
        <f t="shared" si="12"/>
        <v>1</v>
      </c>
    </row>
    <row r="780" spans="1:8" x14ac:dyDescent="0.3">
      <c r="A780">
        <v>6531</v>
      </c>
      <c r="B780" t="s">
        <v>20282</v>
      </c>
      <c r="C780" t="s">
        <v>20283</v>
      </c>
      <c r="D780" t="s">
        <v>20284</v>
      </c>
      <c r="E780" s="2">
        <v>44927</v>
      </c>
      <c r="F780" t="s">
        <v>161</v>
      </c>
      <c r="G780" cm="1">
        <f t="array" aca="1" ref="G780" ca="1">SUMPRODUCT(--ISNUMBER(MID(D780,ROW(INDIRECT("1:"&amp;LEN(D780))),1)*1))</f>
        <v>54</v>
      </c>
      <c r="H780" t="b">
        <f t="shared" ref="H780:H843" si="13">OR(ISNUMBER(FIND("Wh kg", D780)), ISNUMBER(FIND("F/g", D780)), ISNUMBER(FIND("ppm", D780)), ISNUMBER(FIND("ppb", D780)), ISNUMBER(FIND("mAh/g", D780)), ISNUMBER(FIND("kHz", D780)), ISNUMBER(FIND("°C", D780)), ISNUMBER(FIND(" pH", D780)), ISNUMBER(FIND("mg/L", D780)), ISNUMBER(FIND("mAhg", D780)), ISNUMBER(FIND("g/L", D780)), ISNUMBER(FIND("MPa", D780)))</f>
        <v>1</v>
      </c>
    </row>
    <row r="781" spans="1:8" x14ac:dyDescent="0.3">
      <c r="A781">
        <v>780</v>
      </c>
      <c r="B781" t="s">
        <v>2537</v>
      </c>
      <c r="C781" t="s">
        <v>2538</v>
      </c>
      <c r="D781" t="s">
        <v>2539</v>
      </c>
      <c r="E781" s="1">
        <v>45078</v>
      </c>
      <c r="F781" t="s">
        <v>237</v>
      </c>
      <c r="G781" cm="1">
        <f t="array" aca="1" ref="G781" ca="1">SUMPRODUCT(--ISNUMBER(MID(D781,ROW(INDIRECT("1:"&amp;LEN(D781))),1)*1))</f>
        <v>10</v>
      </c>
      <c r="H781" t="b">
        <f t="shared" si="13"/>
        <v>0</v>
      </c>
    </row>
    <row r="782" spans="1:8" x14ac:dyDescent="0.3">
      <c r="A782">
        <v>781</v>
      </c>
      <c r="B782" t="s">
        <v>2540</v>
      </c>
      <c r="C782" t="s">
        <v>2541</v>
      </c>
      <c r="D782" t="s">
        <v>2542</v>
      </c>
      <c r="E782" s="2">
        <v>45245</v>
      </c>
      <c r="F782" t="s">
        <v>1651</v>
      </c>
      <c r="G782" cm="1">
        <f t="array" aca="1" ref="G782" ca="1">SUMPRODUCT(--ISNUMBER(MID(D782,ROW(INDIRECT("1:"&amp;LEN(D782))),1)*1))</f>
        <v>24</v>
      </c>
      <c r="H782" t="b">
        <f t="shared" si="13"/>
        <v>0</v>
      </c>
    </row>
    <row r="783" spans="1:8" x14ac:dyDescent="0.3">
      <c r="A783">
        <v>782</v>
      </c>
      <c r="B783" t="s">
        <v>2543</v>
      </c>
      <c r="C783" t="s">
        <v>2544</v>
      </c>
      <c r="D783" t="s">
        <v>2545</v>
      </c>
      <c r="E783" s="2">
        <v>45092</v>
      </c>
      <c r="F783" t="s">
        <v>65</v>
      </c>
      <c r="G783" cm="1">
        <f t="array" aca="1" ref="G783" ca="1">SUMPRODUCT(--ISNUMBER(MID(D783,ROW(INDIRECT("1:"&amp;LEN(D783))),1)*1))</f>
        <v>14</v>
      </c>
      <c r="H783" t="b">
        <f t="shared" si="13"/>
        <v>0</v>
      </c>
    </row>
    <row r="784" spans="1:8" x14ac:dyDescent="0.3">
      <c r="A784">
        <v>783</v>
      </c>
      <c r="B784" t="s">
        <v>2546</v>
      </c>
      <c r="C784" t="s">
        <v>2547</v>
      </c>
      <c r="D784" t="s">
        <v>2548</v>
      </c>
      <c r="E784" s="2">
        <v>45296</v>
      </c>
      <c r="F784" t="s">
        <v>661</v>
      </c>
      <c r="G784" cm="1">
        <f t="array" aca="1" ref="G784" ca="1">SUMPRODUCT(--ISNUMBER(MID(D784,ROW(INDIRECT("1:"&amp;LEN(D784))),1)*1))</f>
        <v>0</v>
      </c>
      <c r="H784" t="b">
        <f t="shared" si="13"/>
        <v>0</v>
      </c>
    </row>
    <row r="785" spans="1:8" x14ac:dyDescent="0.3">
      <c r="A785">
        <v>784</v>
      </c>
      <c r="B785" t="s">
        <v>2549</v>
      </c>
      <c r="C785" t="s">
        <v>2550</v>
      </c>
      <c r="D785" t="s">
        <v>2551</v>
      </c>
      <c r="E785" s="2">
        <v>43586</v>
      </c>
      <c r="F785" t="s">
        <v>33</v>
      </c>
      <c r="G785" cm="1">
        <f t="array" aca="1" ref="G785" ca="1">SUMPRODUCT(--ISNUMBER(MID(D785,ROW(INDIRECT("1:"&amp;LEN(D785))),1)*1))</f>
        <v>11</v>
      </c>
      <c r="H785" t="b">
        <f t="shared" si="13"/>
        <v>0</v>
      </c>
    </row>
    <row r="786" spans="1:8" x14ac:dyDescent="0.3">
      <c r="A786">
        <v>785</v>
      </c>
      <c r="B786" t="s">
        <v>2552</v>
      </c>
      <c r="C786" t="s">
        <v>2553</v>
      </c>
      <c r="D786" t="s">
        <v>2554</v>
      </c>
      <c r="E786" s="2">
        <v>44696</v>
      </c>
      <c r="F786" t="s">
        <v>661</v>
      </c>
      <c r="G786" cm="1">
        <f t="array" aca="1" ref="G786" ca="1">SUMPRODUCT(--ISNUMBER(MID(D786,ROW(INDIRECT("1:"&amp;LEN(D786))),1)*1))</f>
        <v>18</v>
      </c>
      <c r="H786" t="b">
        <f t="shared" si="13"/>
        <v>0</v>
      </c>
    </row>
    <row r="787" spans="1:8" x14ac:dyDescent="0.3">
      <c r="A787">
        <v>786</v>
      </c>
      <c r="B787" t="s">
        <v>2555</v>
      </c>
      <c r="C787" t="s">
        <v>2556</v>
      </c>
      <c r="D787" t="s">
        <v>2557</v>
      </c>
      <c r="E787" s="1">
        <v>44927</v>
      </c>
      <c r="F787" t="s">
        <v>58</v>
      </c>
      <c r="G787" cm="1">
        <f t="array" aca="1" ref="G787" ca="1">SUMPRODUCT(--ISNUMBER(MID(D787,ROW(INDIRECT("1:"&amp;LEN(D787))),1)*1))</f>
        <v>8</v>
      </c>
      <c r="H787" t="b">
        <f t="shared" si="13"/>
        <v>0</v>
      </c>
    </row>
    <row r="788" spans="1:8" x14ac:dyDescent="0.3">
      <c r="A788">
        <v>787</v>
      </c>
      <c r="B788" t="s">
        <v>2558</v>
      </c>
      <c r="C788" t="s">
        <v>2559</v>
      </c>
      <c r="D788" t="s">
        <v>2560</v>
      </c>
      <c r="E788" s="2">
        <v>45474</v>
      </c>
      <c r="F788" t="s">
        <v>161</v>
      </c>
      <c r="G788" cm="1">
        <f t="array" aca="1" ref="G788" ca="1">SUMPRODUCT(--ISNUMBER(MID(D788,ROW(INDIRECT("1:"&amp;LEN(D788))),1)*1))</f>
        <v>58</v>
      </c>
      <c r="H788" t="b">
        <f t="shared" si="13"/>
        <v>0</v>
      </c>
    </row>
    <row r="789" spans="1:8" x14ac:dyDescent="0.3">
      <c r="A789">
        <v>788</v>
      </c>
      <c r="B789" t="s">
        <v>2561</v>
      </c>
      <c r="C789" t="s">
        <v>2562</v>
      </c>
      <c r="D789" t="s">
        <v>2563</v>
      </c>
      <c r="E789" s="1">
        <v>44896</v>
      </c>
      <c r="F789" t="s">
        <v>1144</v>
      </c>
      <c r="G789" cm="1">
        <f t="array" aca="1" ref="G789" ca="1">SUMPRODUCT(--ISNUMBER(MID(D789,ROW(INDIRECT("1:"&amp;LEN(D789))),1)*1))</f>
        <v>0</v>
      </c>
      <c r="H789" t="b">
        <f t="shared" si="13"/>
        <v>0</v>
      </c>
    </row>
    <row r="790" spans="1:8" x14ac:dyDescent="0.3">
      <c r="A790">
        <v>789</v>
      </c>
      <c r="B790" t="s">
        <v>2564</v>
      </c>
      <c r="C790" t="s">
        <v>2565</v>
      </c>
      <c r="D790" t="s">
        <v>2566</v>
      </c>
      <c r="E790" s="2">
        <v>45112</v>
      </c>
      <c r="F790" t="s">
        <v>1396</v>
      </c>
      <c r="G790" cm="1">
        <f t="array" aca="1" ref="G790" ca="1">SUMPRODUCT(--ISNUMBER(MID(D790,ROW(INDIRECT("1:"&amp;LEN(D790))),1)*1))</f>
        <v>0</v>
      </c>
      <c r="H790" t="b">
        <f t="shared" si="13"/>
        <v>0</v>
      </c>
    </row>
    <row r="791" spans="1:8" x14ac:dyDescent="0.3">
      <c r="A791">
        <v>790</v>
      </c>
      <c r="B791" t="s">
        <v>2567</v>
      </c>
      <c r="C791" t="s">
        <v>2568</v>
      </c>
      <c r="D791" t="s">
        <v>2569</v>
      </c>
      <c r="E791" s="2">
        <v>43687</v>
      </c>
      <c r="F791" t="s">
        <v>33</v>
      </c>
      <c r="G791" cm="1">
        <f t="array" aca="1" ref="G791" ca="1">SUMPRODUCT(--ISNUMBER(MID(D791,ROW(INDIRECT("1:"&amp;LEN(D791))),1)*1))</f>
        <v>0</v>
      </c>
      <c r="H791" t="b">
        <f t="shared" si="13"/>
        <v>0</v>
      </c>
    </row>
    <row r="792" spans="1:8" x14ac:dyDescent="0.3">
      <c r="A792">
        <v>6803</v>
      </c>
      <c r="B792" t="s">
        <v>21115</v>
      </c>
      <c r="C792" t="s">
        <v>21116</v>
      </c>
      <c r="D792" t="s">
        <v>21117</v>
      </c>
      <c r="E792" s="1">
        <v>44593</v>
      </c>
      <c r="F792" t="s">
        <v>21118</v>
      </c>
      <c r="G792" cm="1">
        <f t="array" aca="1" ref="G792" ca="1">SUMPRODUCT(--ISNUMBER(MID(D792,ROW(INDIRECT("1:"&amp;LEN(D792))),1)*1))</f>
        <v>54</v>
      </c>
      <c r="H792" t="b">
        <f t="shared" si="13"/>
        <v>1</v>
      </c>
    </row>
    <row r="793" spans="1:8" x14ac:dyDescent="0.3">
      <c r="A793">
        <v>792</v>
      </c>
      <c r="B793" t="s">
        <v>2573</v>
      </c>
      <c r="C793" t="s">
        <v>2574</v>
      </c>
      <c r="D793" t="s">
        <v>2575</v>
      </c>
      <c r="E793" s="1">
        <v>45261</v>
      </c>
      <c r="F793" t="s">
        <v>369</v>
      </c>
      <c r="G793" cm="1">
        <f t="array" aca="1" ref="G793" ca="1">SUMPRODUCT(--ISNUMBER(MID(D793,ROW(INDIRECT("1:"&amp;LEN(D793))),1)*1))</f>
        <v>43</v>
      </c>
      <c r="H793" t="b">
        <f t="shared" si="13"/>
        <v>0</v>
      </c>
    </row>
    <row r="794" spans="1:8" x14ac:dyDescent="0.3">
      <c r="A794">
        <v>793</v>
      </c>
      <c r="B794" t="s">
        <v>2576</v>
      </c>
      <c r="C794" t="s">
        <v>2577</v>
      </c>
      <c r="D794" t="s">
        <v>2578</v>
      </c>
      <c r="E794" s="2">
        <v>44044</v>
      </c>
      <c r="F794" t="s">
        <v>65</v>
      </c>
      <c r="G794" cm="1">
        <f t="array" aca="1" ref="G794" ca="1">SUMPRODUCT(--ISNUMBER(MID(D794,ROW(INDIRECT("1:"&amp;LEN(D794))),1)*1))</f>
        <v>42</v>
      </c>
      <c r="H794" t="b">
        <f t="shared" si="13"/>
        <v>0</v>
      </c>
    </row>
    <row r="795" spans="1:8" x14ac:dyDescent="0.3">
      <c r="A795">
        <v>794</v>
      </c>
      <c r="B795" t="s">
        <v>2579</v>
      </c>
      <c r="C795" t="s">
        <v>2580</v>
      </c>
      <c r="D795" t="s">
        <v>2581</v>
      </c>
      <c r="E795" s="2">
        <v>42324</v>
      </c>
      <c r="F795" t="s">
        <v>33</v>
      </c>
      <c r="G795" cm="1">
        <f t="array" aca="1" ref="G795" ca="1">SUMPRODUCT(--ISNUMBER(MID(D795,ROW(INDIRECT("1:"&amp;LEN(D795))),1)*1))</f>
        <v>10</v>
      </c>
      <c r="H795" t="b">
        <f t="shared" si="13"/>
        <v>0</v>
      </c>
    </row>
    <row r="796" spans="1:8" x14ac:dyDescent="0.3">
      <c r="A796">
        <v>7880</v>
      </c>
      <c r="B796" t="s">
        <v>24398</v>
      </c>
      <c r="C796" t="s">
        <v>24399</v>
      </c>
      <c r="D796" t="s">
        <v>24400</v>
      </c>
      <c r="E796" s="2">
        <v>45275</v>
      </c>
      <c r="F796" t="s">
        <v>699</v>
      </c>
      <c r="G796" cm="1">
        <f t="array" aca="1" ref="G796" ca="1">SUMPRODUCT(--ISNUMBER(MID(D796,ROW(INDIRECT("1:"&amp;LEN(D796))),1)*1))</f>
        <v>54</v>
      </c>
      <c r="H796" t="b">
        <f t="shared" si="13"/>
        <v>1</v>
      </c>
    </row>
    <row r="797" spans="1:8" x14ac:dyDescent="0.3">
      <c r="A797">
        <v>8715</v>
      </c>
      <c r="B797" t="s">
        <v>27376</v>
      </c>
      <c r="C797" t="s">
        <v>27377</v>
      </c>
      <c r="D797" t="s">
        <v>27378</v>
      </c>
      <c r="E797" t="s">
        <v>27151</v>
      </c>
      <c r="F797" t="s">
        <v>33</v>
      </c>
      <c r="G797" cm="1">
        <f t="array" aca="1" ref="G797" ca="1">SUMPRODUCT(--ISNUMBER(MID(D797,ROW(INDIRECT("1:"&amp;LEN(D797))),1)*1))</f>
        <v>54</v>
      </c>
      <c r="H797" t="b">
        <f t="shared" si="13"/>
        <v>1</v>
      </c>
    </row>
    <row r="798" spans="1:8" ht="409.6" x14ac:dyDescent="0.3">
      <c r="A798">
        <v>797</v>
      </c>
      <c r="B798" t="s">
        <v>2588</v>
      </c>
      <c r="C798" t="s">
        <v>2589</v>
      </c>
      <c r="D798" s="3" t="s">
        <v>2590</v>
      </c>
      <c r="E798">
        <v>2022</v>
      </c>
      <c r="F798" t="s">
        <v>2011</v>
      </c>
      <c r="G798" cm="1">
        <f t="array" aca="1" ref="G798" ca="1">SUMPRODUCT(--ISNUMBER(MID(D798,ROW(INDIRECT("1:"&amp;LEN(D798))),1)*1))</f>
        <v>6</v>
      </c>
      <c r="H798" t="b">
        <f t="shared" si="13"/>
        <v>0</v>
      </c>
    </row>
    <row r="799" spans="1:8" ht="409.6" x14ac:dyDescent="0.3">
      <c r="A799">
        <v>798</v>
      </c>
      <c r="B799" t="s">
        <v>2591</v>
      </c>
      <c r="C799" t="s">
        <v>2592</v>
      </c>
      <c r="D799" s="3" t="s">
        <v>2593</v>
      </c>
      <c r="E799">
        <v>2022</v>
      </c>
      <c r="F799" t="s">
        <v>2011</v>
      </c>
      <c r="G799" cm="1">
        <f t="array" aca="1" ref="G799" ca="1">SUMPRODUCT(--ISNUMBER(MID(D799,ROW(INDIRECT("1:"&amp;LEN(D799))),1)*1))</f>
        <v>0</v>
      </c>
      <c r="H799" t="b">
        <f t="shared" si="13"/>
        <v>0</v>
      </c>
    </row>
    <row r="800" spans="1:8" x14ac:dyDescent="0.3">
      <c r="A800">
        <v>799</v>
      </c>
      <c r="B800" t="s">
        <v>2594</v>
      </c>
      <c r="C800" t="s">
        <v>2595</v>
      </c>
      <c r="D800" t="s">
        <v>2596</v>
      </c>
      <c r="E800" s="1">
        <v>44896</v>
      </c>
      <c r="F800" t="s">
        <v>2597</v>
      </c>
      <c r="G800" cm="1">
        <f t="array" aca="1" ref="G800" ca="1">SUMPRODUCT(--ISNUMBER(MID(D800,ROW(INDIRECT("1:"&amp;LEN(D800))),1)*1))</f>
        <v>0</v>
      </c>
      <c r="H800" t="b">
        <f t="shared" si="13"/>
        <v>0</v>
      </c>
    </row>
    <row r="801" spans="1:8" x14ac:dyDescent="0.3">
      <c r="A801">
        <v>800</v>
      </c>
      <c r="B801" t="s">
        <v>2598</v>
      </c>
      <c r="C801" t="s">
        <v>2599</v>
      </c>
      <c r="D801" t="s">
        <v>2600</v>
      </c>
      <c r="E801" s="1">
        <v>44075</v>
      </c>
      <c r="F801" t="s">
        <v>49</v>
      </c>
      <c r="G801" cm="1">
        <f t="array" aca="1" ref="G801" ca="1">SUMPRODUCT(--ISNUMBER(MID(D801,ROW(INDIRECT("1:"&amp;LEN(D801))),1)*1))</f>
        <v>25</v>
      </c>
      <c r="H801" t="b">
        <f t="shared" si="13"/>
        <v>0</v>
      </c>
    </row>
    <row r="802" spans="1:8" x14ac:dyDescent="0.3">
      <c r="A802">
        <v>1799</v>
      </c>
      <c r="B802" t="s">
        <v>5730</v>
      </c>
      <c r="C802" t="s">
        <v>5731</v>
      </c>
      <c r="D802" t="s">
        <v>5732</v>
      </c>
      <c r="E802" s="2">
        <v>45519</v>
      </c>
      <c r="F802" t="s">
        <v>699</v>
      </c>
      <c r="G802" cm="1">
        <f t="array" aca="1" ref="G802" ca="1">SUMPRODUCT(--ISNUMBER(MID(D802,ROW(INDIRECT("1:"&amp;LEN(D802))),1)*1))</f>
        <v>53</v>
      </c>
      <c r="H802" t="b">
        <f t="shared" si="13"/>
        <v>1</v>
      </c>
    </row>
    <row r="803" spans="1:8" ht="409.6" x14ac:dyDescent="0.3">
      <c r="A803">
        <v>802</v>
      </c>
      <c r="B803" t="s">
        <v>2604</v>
      </c>
      <c r="C803" t="s">
        <v>2605</v>
      </c>
      <c r="D803" s="3" t="s">
        <v>2606</v>
      </c>
      <c r="E803">
        <v>2022</v>
      </c>
      <c r="F803" t="s">
        <v>2011</v>
      </c>
      <c r="G803" cm="1">
        <f t="array" aca="1" ref="G803" ca="1">SUMPRODUCT(--ISNUMBER(MID(D803,ROW(INDIRECT("1:"&amp;LEN(D803))),1)*1))</f>
        <v>0</v>
      </c>
      <c r="H803" t="b">
        <f t="shared" si="13"/>
        <v>0</v>
      </c>
    </row>
    <row r="804" spans="1:8" x14ac:dyDescent="0.3">
      <c r="A804">
        <v>3485</v>
      </c>
      <c r="B804" t="s">
        <v>10948</v>
      </c>
      <c r="C804" t="s">
        <v>10949</v>
      </c>
      <c r="D804" t="s">
        <v>10950</v>
      </c>
      <c r="E804" s="2">
        <v>45102</v>
      </c>
      <c r="F804" t="s">
        <v>284</v>
      </c>
      <c r="G804" cm="1">
        <f t="array" aca="1" ref="G804" ca="1">SUMPRODUCT(--ISNUMBER(MID(D804,ROW(INDIRECT("1:"&amp;LEN(D804))),1)*1))</f>
        <v>53</v>
      </c>
      <c r="H804" t="b">
        <f t="shared" si="13"/>
        <v>1</v>
      </c>
    </row>
    <row r="805" spans="1:8" x14ac:dyDescent="0.3">
      <c r="A805">
        <v>4124</v>
      </c>
      <c r="B805" t="s">
        <v>12923</v>
      </c>
      <c r="C805" t="s">
        <v>12924</v>
      </c>
      <c r="D805" t="s">
        <v>12925</v>
      </c>
      <c r="E805" s="1">
        <v>44593</v>
      </c>
      <c r="F805" t="s">
        <v>471</v>
      </c>
      <c r="G805" cm="1">
        <f t="array" aca="1" ref="G805" ca="1">SUMPRODUCT(--ISNUMBER(MID(D805,ROW(INDIRECT("1:"&amp;LEN(D805))),1)*1))</f>
        <v>53</v>
      </c>
      <c r="H805" t="b">
        <f t="shared" si="13"/>
        <v>1</v>
      </c>
    </row>
    <row r="806" spans="1:8" x14ac:dyDescent="0.3">
      <c r="A806">
        <v>805</v>
      </c>
      <c r="B806" t="s">
        <v>2613</v>
      </c>
      <c r="C806" t="s">
        <v>2614</v>
      </c>
      <c r="D806" t="s">
        <v>2615</v>
      </c>
      <c r="E806" s="2">
        <v>44197</v>
      </c>
      <c r="F806" t="s">
        <v>33</v>
      </c>
      <c r="G806" cm="1">
        <f t="array" aca="1" ref="G806" ca="1">SUMPRODUCT(--ISNUMBER(MID(D806,ROW(INDIRECT("1:"&amp;LEN(D806))),1)*1))</f>
        <v>23</v>
      </c>
      <c r="H806" t="b">
        <f t="shared" si="13"/>
        <v>0</v>
      </c>
    </row>
    <row r="807" spans="1:8" x14ac:dyDescent="0.3">
      <c r="A807">
        <v>806</v>
      </c>
      <c r="B807" t="s">
        <v>2616</v>
      </c>
      <c r="C807" t="s">
        <v>2617</v>
      </c>
      <c r="D807" t="s">
        <v>2618</v>
      </c>
      <c r="E807" s="2">
        <v>45575</v>
      </c>
      <c r="F807" t="s">
        <v>13</v>
      </c>
      <c r="G807" cm="1">
        <f t="array" aca="1" ref="G807" ca="1">SUMPRODUCT(--ISNUMBER(MID(D807,ROW(INDIRECT("1:"&amp;LEN(D807))),1)*1))</f>
        <v>0</v>
      </c>
      <c r="H807" t="b">
        <f t="shared" si="13"/>
        <v>0</v>
      </c>
    </row>
    <row r="808" spans="1:8" x14ac:dyDescent="0.3">
      <c r="A808">
        <v>807</v>
      </c>
      <c r="B808" t="s">
        <v>2619</v>
      </c>
      <c r="C808" t="s">
        <v>2620</v>
      </c>
      <c r="D808" t="s">
        <v>2621</v>
      </c>
      <c r="E808" s="1">
        <v>45231</v>
      </c>
      <c r="F808" t="s">
        <v>25</v>
      </c>
      <c r="G808" cm="1">
        <f t="array" aca="1" ref="G808" ca="1">SUMPRODUCT(--ISNUMBER(MID(D808,ROW(INDIRECT("1:"&amp;LEN(D808))),1)*1))</f>
        <v>14</v>
      </c>
      <c r="H808" t="b">
        <f t="shared" si="13"/>
        <v>0</v>
      </c>
    </row>
    <row r="809" spans="1:8" x14ac:dyDescent="0.3">
      <c r="A809">
        <v>4661</v>
      </c>
      <c r="B809" t="s">
        <v>14560</v>
      </c>
      <c r="C809" t="s">
        <v>14561</v>
      </c>
      <c r="D809" t="s">
        <v>14562</v>
      </c>
      <c r="E809" s="2">
        <v>45061</v>
      </c>
      <c r="F809" t="s">
        <v>1429</v>
      </c>
      <c r="G809" cm="1">
        <f t="array" aca="1" ref="G809" ca="1">SUMPRODUCT(--ISNUMBER(MID(D809,ROW(INDIRECT("1:"&amp;LEN(D809))),1)*1))</f>
        <v>53</v>
      </c>
      <c r="H809" t="b">
        <f t="shared" si="13"/>
        <v>1</v>
      </c>
    </row>
    <row r="810" spans="1:8" x14ac:dyDescent="0.3">
      <c r="A810">
        <v>809</v>
      </c>
      <c r="B810" t="s">
        <v>2625</v>
      </c>
      <c r="C810" t="s">
        <v>2626</v>
      </c>
      <c r="D810" t="s">
        <v>2627</v>
      </c>
      <c r="E810" s="2">
        <v>45291</v>
      </c>
      <c r="F810" t="s">
        <v>2310</v>
      </c>
      <c r="G810" cm="1">
        <f t="array" aca="1" ref="G810" ca="1">SUMPRODUCT(--ISNUMBER(MID(D810,ROW(INDIRECT("1:"&amp;LEN(D810))),1)*1))</f>
        <v>6</v>
      </c>
      <c r="H810" t="b">
        <f t="shared" si="13"/>
        <v>0</v>
      </c>
    </row>
    <row r="811" spans="1:8" x14ac:dyDescent="0.3">
      <c r="A811">
        <v>810</v>
      </c>
      <c r="B811" t="s">
        <v>2628</v>
      </c>
      <c r="C811" t="s">
        <v>2629</v>
      </c>
      <c r="D811" t="s">
        <v>2630</v>
      </c>
      <c r="E811" s="1">
        <v>45261</v>
      </c>
      <c r="F811" t="s">
        <v>2631</v>
      </c>
      <c r="G811" cm="1">
        <f t="array" aca="1" ref="G811" ca="1">SUMPRODUCT(--ISNUMBER(MID(D811,ROW(INDIRECT("1:"&amp;LEN(D811))),1)*1))</f>
        <v>24</v>
      </c>
      <c r="H811" t="b">
        <f t="shared" si="13"/>
        <v>0</v>
      </c>
    </row>
    <row r="812" spans="1:8" x14ac:dyDescent="0.3">
      <c r="A812">
        <v>811</v>
      </c>
      <c r="B812" t="s">
        <v>2632</v>
      </c>
      <c r="C812" t="s">
        <v>2633</v>
      </c>
      <c r="D812" t="s">
        <v>2634</v>
      </c>
      <c r="E812" s="2">
        <v>43905</v>
      </c>
      <c r="F812" t="s">
        <v>65</v>
      </c>
      <c r="G812" cm="1">
        <f t="array" aca="1" ref="G812" ca="1">SUMPRODUCT(--ISNUMBER(MID(D812,ROW(INDIRECT("1:"&amp;LEN(D812))),1)*1))</f>
        <v>0</v>
      </c>
      <c r="H812" t="b">
        <f t="shared" si="13"/>
        <v>0</v>
      </c>
    </row>
    <row r="813" spans="1:8" x14ac:dyDescent="0.3">
      <c r="A813">
        <v>812</v>
      </c>
      <c r="B813" t="s">
        <v>2635</v>
      </c>
      <c r="C813" t="s">
        <v>2636</v>
      </c>
      <c r="D813" t="s">
        <v>2637</v>
      </c>
      <c r="E813" s="1">
        <v>44896</v>
      </c>
      <c r="F813" t="s">
        <v>37</v>
      </c>
      <c r="G813" cm="1">
        <f t="array" aca="1" ref="G813" ca="1">SUMPRODUCT(--ISNUMBER(MID(D813,ROW(INDIRECT("1:"&amp;LEN(D813))),1)*1))</f>
        <v>0</v>
      </c>
      <c r="H813" t="b">
        <f t="shared" si="13"/>
        <v>0</v>
      </c>
    </row>
    <row r="814" spans="1:8" x14ac:dyDescent="0.3">
      <c r="A814">
        <v>813</v>
      </c>
      <c r="B814" t="s">
        <v>2638</v>
      </c>
      <c r="C814" t="s">
        <v>2639</v>
      </c>
      <c r="D814" t="s">
        <v>2640</v>
      </c>
      <c r="E814" s="2">
        <v>44986</v>
      </c>
      <c r="F814" t="s">
        <v>33</v>
      </c>
      <c r="G814" cm="1">
        <f t="array" aca="1" ref="G814" ca="1">SUMPRODUCT(--ISNUMBER(MID(D814,ROW(INDIRECT("1:"&amp;LEN(D814))),1)*1))</f>
        <v>47</v>
      </c>
      <c r="H814" t="b">
        <f t="shared" si="13"/>
        <v>0</v>
      </c>
    </row>
    <row r="815" spans="1:8" x14ac:dyDescent="0.3">
      <c r="A815">
        <v>814</v>
      </c>
      <c r="B815" t="s">
        <v>2641</v>
      </c>
      <c r="C815" t="s">
        <v>2642</v>
      </c>
      <c r="D815" t="s">
        <v>2643</v>
      </c>
      <c r="E815" s="2">
        <v>44696</v>
      </c>
      <c r="F815" t="s">
        <v>33</v>
      </c>
      <c r="G815" cm="1">
        <f t="array" aca="1" ref="G815" ca="1">SUMPRODUCT(--ISNUMBER(MID(D815,ROW(INDIRECT("1:"&amp;LEN(D815))),1)*1))</f>
        <v>4</v>
      </c>
      <c r="H815" t="b">
        <f t="shared" si="13"/>
        <v>0</v>
      </c>
    </row>
    <row r="816" spans="1:8" x14ac:dyDescent="0.3">
      <c r="A816">
        <v>4684</v>
      </c>
      <c r="B816" t="s">
        <v>14630</v>
      </c>
      <c r="C816" t="s">
        <v>14631</v>
      </c>
      <c r="D816" t="s">
        <v>14632</v>
      </c>
      <c r="E816" s="2">
        <v>44515</v>
      </c>
      <c r="F816" t="s">
        <v>9</v>
      </c>
      <c r="G816" cm="1">
        <f t="array" aca="1" ref="G816" ca="1">SUMPRODUCT(--ISNUMBER(MID(D816,ROW(INDIRECT("1:"&amp;LEN(D816))),1)*1))</f>
        <v>53</v>
      </c>
      <c r="H816" t="b">
        <f t="shared" si="13"/>
        <v>1</v>
      </c>
    </row>
    <row r="817" spans="1:8" x14ac:dyDescent="0.3">
      <c r="A817">
        <v>816</v>
      </c>
      <c r="B817" t="s">
        <v>2647</v>
      </c>
      <c r="C817" t="s">
        <v>2648</v>
      </c>
      <c r="D817" t="s">
        <v>2649</v>
      </c>
      <c r="E817" s="2">
        <v>45519</v>
      </c>
      <c r="F817" t="s">
        <v>2650</v>
      </c>
      <c r="G817" cm="1">
        <f t="array" aca="1" ref="G817" ca="1">SUMPRODUCT(--ISNUMBER(MID(D817,ROW(INDIRECT("1:"&amp;LEN(D817))),1)*1))</f>
        <v>3</v>
      </c>
      <c r="H817" t="b">
        <f t="shared" si="13"/>
        <v>0</v>
      </c>
    </row>
    <row r="818" spans="1:8" x14ac:dyDescent="0.3">
      <c r="A818">
        <v>817</v>
      </c>
      <c r="B818" t="s">
        <v>2651</v>
      </c>
      <c r="C818" t="s">
        <v>2652</v>
      </c>
      <c r="E818" s="1">
        <v>44531</v>
      </c>
      <c r="F818" t="s">
        <v>1574</v>
      </c>
      <c r="G818" cm="1">
        <f t="array" aca="1" ref="G818" ca="1">SUMPRODUCT(--ISNUMBER(MID(D818,ROW(INDIRECT("1:"&amp;LEN(D818))),1)*1))</f>
        <v>0</v>
      </c>
      <c r="H818" t="b">
        <f t="shared" si="13"/>
        <v>0</v>
      </c>
    </row>
    <row r="819" spans="1:8" x14ac:dyDescent="0.3">
      <c r="A819">
        <v>818</v>
      </c>
      <c r="B819" t="s">
        <v>2653</v>
      </c>
      <c r="C819" t="s">
        <v>2654</v>
      </c>
      <c r="D819" t="s">
        <v>2655</v>
      </c>
      <c r="E819" s="1">
        <v>43678</v>
      </c>
      <c r="F819" t="s">
        <v>250</v>
      </c>
      <c r="G819" cm="1">
        <f t="array" aca="1" ref="G819" ca="1">SUMPRODUCT(--ISNUMBER(MID(D819,ROW(INDIRECT("1:"&amp;LEN(D819))),1)*1))</f>
        <v>31</v>
      </c>
      <c r="H819" t="b">
        <f t="shared" si="13"/>
        <v>0</v>
      </c>
    </row>
    <row r="820" spans="1:8" x14ac:dyDescent="0.3">
      <c r="A820">
        <v>5603</v>
      </c>
      <c r="B820" t="s">
        <v>17452</v>
      </c>
      <c r="C820" t="s">
        <v>17453</v>
      </c>
      <c r="D820" t="s">
        <v>17454</v>
      </c>
      <c r="E820" s="1">
        <v>45627</v>
      </c>
      <c r="F820" t="s">
        <v>5254</v>
      </c>
      <c r="G820" cm="1">
        <f t="array" aca="1" ref="G820" ca="1">SUMPRODUCT(--ISNUMBER(MID(D820,ROW(INDIRECT("1:"&amp;LEN(D820))),1)*1))</f>
        <v>53</v>
      </c>
      <c r="H820" t="b">
        <f t="shared" si="13"/>
        <v>1</v>
      </c>
    </row>
    <row r="821" spans="1:8" x14ac:dyDescent="0.3">
      <c r="A821">
        <v>5644</v>
      </c>
      <c r="B821" t="s">
        <v>17581</v>
      </c>
      <c r="C821" t="s">
        <v>17582</v>
      </c>
      <c r="D821" t="s">
        <v>17583</v>
      </c>
      <c r="E821" s="2">
        <v>45108</v>
      </c>
      <c r="F821" t="s">
        <v>105</v>
      </c>
      <c r="G821" cm="1">
        <f t="array" aca="1" ref="G821" ca="1">SUMPRODUCT(--ISNUMBER(MID(D821,ROW(INDIRECT("1:"&amp;LEN(D821))),1)*1))</f>
        <v>53</v>
      </c>
      <c r="H821" t="b">
        <f t="shared" si="13"/>
        <v>1</v>
      </c>
    </row>
    <row r="822" spans="1:8" x14ac:dyDescent="0.3">
      <c r="A822">
        <v>821</v>
      </c>
      <c r="B822" t="s">
        <v>2663</v>
      </c>
      <c r="C822" t="s">
        <v>2664</v>
      </c>
      <c r="D822" t="s">
        <v>2665</v>
      </c>
      <c r="E822" s="1">
        <v>41974</v>
      </c>
      <c r="F822" t="s">
        <v>49</v>
      </c>
      <c r="G822" cm="1">
        <f t="array" aca="1" ref="G822" ca="1">SUMPRODUCT(--ISNUMBER(MID(D822,ROW(INDIRECT("1:"&amp;LEN(D822))),1)*1))</f>
        <v>0</v>
      </c>
      <c r="H822" t="b">
        <f t="shared" si="13"/>
        <v>0</v>
      </c>
    </row>
    <row r="823" spans="1:8" x14ac:dyDescent="0.3">
      <c r="A823">
        <v>822</v>
      </c>
      <c r="B823" t="s">
        <v>2666</v>
      </c>
      <c r="C823" t="s">
        <v>2667</v>
      </c>
      <c r="D823" t="s">
        <v>2668</v>
      </c>
      <c r="E823" s="2">
        <v>45448</v>
      </c>
      <c r="F823" t="s">
        <v>284</v>
      </c>
      <c r="G823" cm="1">
        <f t="array" aca="1" ref="G823" ca="1">SUMPRODUCT(--ISNUMBER(MID(D823,ROW(INDIRECT("1:"&amp;LEN(D823))),1)*1))</f>
        <v>20</v>
      </c>
      <c r="H823" t="b">
        <f t="shared" si="13"/>
        <v>0</v>
      </c>
    </row>
    <row r="824" spans="1:8" x14ac:dyDescent="0.3">
      <c r="A824">
        <v>823</v>
      </c>
      <c r="B824" t="s">
        <v>2669</v>
      </c>
      <c r="C824" t="s">
        <v>2670</v>
      </c>
      <c r="D824" t="s">
        <v>2671</v>
      </c>
      <c r="E824" s="1">
        <v>43313</v>
      </c>
      <c r="F824" t="s">
        <v>25</v>
      </c>
      <c r="G824" cm="1">
        <f t="array" aca="1" ref="G824" ca="1">SUMPRODUCT(--ISNUMBER(MID(D824,ROW(INDIRECT("1:"&amp;LEN(D824))),1)*1))</f>
        <v>30</v>
      </c>
      <c r="H824" t="b">
        <f t="shared" si="13"/>
        <v>0</v>
      </c>
    </row>
    <row r="825" spans="1:8" x14ac:dyDescent="0.3">
      <c r="A825">
        <v>824</v>
      </c>
      <c r="B825" t="s">
        <v>2672</v>
      </c>
      <c r="C825" t="s">
        <v>2673</v>
      </c>
      <c r="D825" t="s">
        <v>2674</v>
      </c>
      <c r="E825" s="2">
        <v>43617</v>
      </c>
      <c r="F825" t="s">
        <v>153</v>
      </c>
      <c r="G825" cm="1">
        <f t="array" aca="1" ref="G825" ca="1">SUMPRODUCT(--ISNUMBER(MID(D825,ROW(INDIRECT("1:"&amp;LEN(D825))),1)*1))</f>
        <v>38</v>
      </c>
      <c r="H825" t="b">
        <f t="shared" si="13"/>
        <v>0</v>
      </c>
    </row>
    <row r="826" spans="1:8" x14ac:dyDescent="0.3">
      <c r="A826">
        <v>825</v>
      </c>
      <c r="B826" t="s">
        <v>2675</v>
      </c>
      <c r="C826" t="s">
        <v>2676</v>
      </c>
      <c r="D826" t="s">
        <v>2677</v>
      </c>
      <c r="E826" s="1">
        <v>44348</v>
      </c>
      <c r="F826" t="s">
        <v>25</v>
      </c>
      <c r="G826" cm="1">
        <f t="array" aca="1" ref="G826" ca="1">SUMPRODUCT(--ISNUMBER(MID(D826,ROW(INDIRECT("1:"&amp;LEN(D826))),1)*1))</f>
        <v>3</v>
      </c>
      <c r="H826" t="b">
        <f t="shared" si="13"/>
        <v>0</v>
      </c>
    </row>
    <row r="827" spans="1:8" x14ac:dyDescent="0.3">
      <c r="A827">
        <v>6292</v>
      </c>
      <c r="B827" t="s">
        <v>19551</v>
      </c>
      <c r="C827" t="s">
        <v>19552</v>
      </c>
      <c r="D827" t="s">
        <v>19553</v>
      </c>
      <c r="E827" s="2">
        <v>45021</v>
      </c>
      <c r="F827" t="s">
        <v>1985</v>
      </c>
      <c r="G827" cm="1">
        <f t="array" aca="1" ref="G827" ca="1">SUMPRODUCT(--ISNUMBER(MID(D827,ROW(INDIRECT("1:"&amp;LEN(D827))),1)*1))</f>
        <v>53</v>
      </c>
      <c r="H827" t="b">
        <f t="shared" si="13"/>
        <v>1</v>
      </c>
    </row>
    <row r="828" spans="1:8" x14ac:dyDescent="0.3">
      <c r="A828">
        <v>827</v>
      </c>
      <c r="B828" t="s">
        <v>2681</v>
      </c>
      <c r="C828" t="s">
        <v>2682</v>
      </c>
      <c r="D828" t="s">
        <v>2683</v>
      </c>
      <c r="E828" s="1">
        <v>42887</v>
      </c>
      <c r="F828" t="s">
        <v>65</v>
      </c>
      <c r="G828" cm="1">
        <f t="array" aca="1" ref="G828" ca="1">SUMPRODUCT(--ISNUMBER(MID(D828,ROW(INDIRECT("1:"&amp;LEN(D828))),1)*1))</f>
        <v>2</v>
      </c>
      <c r="H828" t="b">
        <f t="shared" si="13"/>
        <v>0</v>
      </c>
    </row>
    <row r="829" spans="1:8" x14ac:dyDescent="0.3">
      <c r="A829">
        <v>828</v>
      </c>
      <c r="B829" t="s">
        <v>2684</v>
      </c>
      <c r="C829" t="s">
        <v>2685</v>
      </c>
      <c r="D829" t="s">
        <v>2686</v>
      </c>
      <c r="E829" s="1">
        <v>45017</v>
      </c>
      <c r="F829" t="s">
        <v>1682</v>
      </c>
      <c r="G829" cm="1">
        <f t="array" aca="1" ref="G829" ca="1">SUMPRODUCT(--ISNUMBER(MID(D829,ROW(INDIRECT("1:"&amp;LEN(D829))),1)*1))</f>
        <v>0</v>
      </c>
      <c r="H829" t="b">
        <f t="shared" si="13"/>
        <v>0</v>
      </c>
    </row>
    <row r="830" spans="1:8" x14ac:dyDescent="0.3">
      <c r="A830">
        <v>829</v>
      </c>
      <c r="B830" t="s">
        <v>2687</v>
      </c>
      <c r="C830" t="s">
        <v>2688</v>
      </c>
      <c r="D830" t="s">
        <v>2689</v>
      </c>
      <c r="E830" s="1">
        <v>43132</v>
      </c>
      <c r="F830" t="s">
        <v>309</v>
      </c>
      <c r="G830" cm="1">
        <f t="array" aca="1" ref="G830" ca="1">SUMPRODUCT(--ISNUMBER(MID(D830,ROW(INDIRECT("1:"&amp;LEN(D830))),1)*1))</f>
        <v>24</v>
      </c>
      <c r="H830" t="b">
        <f t="shared" si="13"/>
        <v>0</v>
      </c>
    </row>
    <row r="831" spans="1:8" x14ac:dyDescent="0.3">
      <c r="A831">
        <v>830</v>
      </c>
      <c r="B831" t="s">
        <v>2690</v>
      </c>
      <c r="C831" t="s">
        <v>2691</v>
      </c>
      <c r="D831" t="s">
        <v>2692</v>
      </c>
      <c r="E831" s="2">
        <v>45323</v>
      </c>
      <c r="F831" t="s">
        <v>2693</v>
      </c>
      <c r="G831" cm="1">
        <f t="array" aca="1" ref="G831" ca="1">SUMPRODUCT(--ISNUMBER(MID(D831,ROW(INDIRECT("1:"&amp;LEN(D831))),1)*1))</f>
        <v>2</v>
      </c>
      <c r="H831" t="b">
        <f t="shared" si="13"/>
        <v>0</v>
      </c>
    </row>
    <row r="832" spans="1:8" x14ac:dyDescent="0.3">
      <c r="A832">
        <v>831</v>
      </c>
      <c r="B832" t="s">
        <v>2694</v>
      </c>
      <c r="C832" t="s">
        <v>2695</v>
      </c>
      <c r="D832" t="s">
        <v>2696</v>
      </c>
      <c r="E832" s="1">
        <v>45170</v>
      </c>
      <c r="F832" t="s">
        <v>1340</v>
      </c>
      <c r="G832" cm="1">
        <f t="array" aca="1" ref="G832" ca="1">SUMPRODUCT(--ISNUMBER(MID(D832,ROW(INDIRECT("1:"&amp;LEN(D832))),1)*1))</f>
        <v>6</v>
      </c>
      <c r="H832" t="b">
        <f t="shared" si="13"/>
        <v>0</v>
      </c>
    </row>
    <row r="833" spans="1:8" x14ac:dyDescent="0.3">
      <c r="A833">
        <v>832</v>
      </c>
      <c r="B833" t="s">
        <v>2697</v>
      </c>
      <c r="C833" t="s">
        <v>2698</v>
      </c>
      <c r="D833" t="s">
        <v>2699</v>
      </c>
      <c r="E833" s="2">
        <v>43992</v>
      </c>
      <c r="F833" t="s">
        <v>467</v>
      </c>
      <c r="G833" cm="1">
        <f t="array" aca="1" ref="G833" ca="1">SUMPRODUCT(--ISNUMBER(MID(D833,ROW(INDIRECT("1:"&amp;LEN(D833))),1)*1))</f>
        <v>9</v>
      </c>
      <c r="H833" t="b">
        <f t="shared" si="13"/>
        <v>0</v>
      </c>
    </row>
    <row r="834" spans="1:8" x14ac:dyDescent="0.3">
      <c r="A834">
        <v>833</v>
      </c>
      <c r="B834" t="s">
        <v>2700</v>
      </c>
      <c r="C834" t="s">
        <v>2701</v>
      </c>
      <c r="D834" t="s">
        <v>2702</v>
      </c>
      <c r="E834" s="2">
        <v>45611</v>
      </c>
      <c r="F834" t="s">
        <v>467</v>
      </c>
      <c r="G834" cm="1">
        <f t="array" aca="1" ref="G834" ca="1">SUMPRODUCT(--ISNUMBER(MID(D834,ROW(INDIRECT("1:"&amp;LEN(D834))),1)*1))</f>
        <v>0</v>
      </c>
      <c r="H834" t="b">
        <f t="shared" si="13"/>
        <v>0</v>
      </c>
    </row>
    <row r="835" spans="1:8" x14ac:dyDescent="0.3">
      <c r="A835">
        <v>834</v>
      </c>
      <c r="B835" t="s">
        <v>2703</v>
      </c>
      <c r="C835" t="s">
        <v>2704</v>
      </c>
      <c r="D835" t="s">
        <v>2705</v>
      </c>
      <c r="E835" s="1">
        <v>45444</v>
      </c>
      <c r="F835" t="s">
        <v>460</v>
      </c>
      <c r="G835" cm="1">
        <f t="array" aca="1" ref="G835" ca="1">SUMPRODUCT(--ISNUMBER(MID(D835,ROW(INDIRECT("1:"&amp;LEN(D835))),1)*1))</f>
        <v>11</v>
      </c>
      <c r="H835" t="b">
        <f t="shared" si="13"/>
        <v>0</v>
      </c>
    </row>
    <row r="836" spans="1:8" x14ac:dyDescent="0.3">
      <c r="A836">
        <v>835</v>
      </c>
      <c r="B836" t="s">
        <v>2706</v>
      </c>
      <c r="C836" t="s">
        <v>2707</v>
      </c>
      <c r="D836" t="s">
        <v>2708</v>
      </c>
      <c r="E836" s="1">
        <v>44378</v>
      </c>
      <c r="F836" t="s">
        <v>25</v>
      </c>
      <c r="G836" cm="1">
        <f t="array" aca="1" ref="G836" ca="1">SUMPRODUCT(--ISNUMBER(MID(D836,ROW(INDIRECT("1:"&amp;LEN(D836))),1)*1))</f>
        <v>0</v>
      </c>
      <c r="H836" t="b">
        <f t="shared" si="13"/>
        <v>0</v>
      </c>
    </row>
    <row r="837" spans="1:8" x14ac:dyDescent="0.3">
      <c r="A837">
        <v>7270</v>
      </c>
      <c r="B837" t="s">
        <v>22541</v>
      </c>
      <c r="C837" t="s">
        <v>22542</v>
      </c>
      <c r="D837" t="s">
        <v>22543</v>
      </c>
      <c r="E837" s="1">
        <v>43770</v>
      </c>
      <c r="F837" t="s">
        <v>247</v>
      </c>
      <c r="G837" cm="1">
        <f t="array" aca="1" ref="G837" ca="1">SUMPRODUCT(--ISNUMBER(MID(D837,ROW(INDIRECT("1:"&amp;LEN(D837))),1)*1))</f>
        <v>53</v>
      </c>
      <c r="H837" t="b">
        <f t="shared" si="13"/>
        <v>1</v>
      </c>
    </row>
    <row r="838" spans="1:8" x14ac:dyDescent="0.3">
      <c r="A838">
        <v>837</v>
      </c>
      <c r="B838" t="s">
        <v>2712</v>
      </c>
      <c r="C838" t="s">
        <v>2713</v>
      </c>
      <c r="D838" t="s">
        <v>2714</v>
      </c>
      <c r="E838" s="2">
        <v>45550</v>
      </c>
      <c r="F838" t="s">
        <v>33</v>
      </c>
      <c r="G838" cm="1">
        <f t="array" aca="1" ref="G838" ca="1">SUMPRODUCT(--ISNUMBER(MID(D838,ROW(INDIRECT("1:"&amp;LEN(D838))),1)*1))</f>
        <v>0</v>
      </c>
      <c r="H838" t="b">
        <f t="shared" si="13"/>
        <v>0</v>
      </c>
    </row>
    <row r="839" spans="1:8" x14ac:dyDescent="0.3">
      <c r="A839">
        <v>838</v>
      </c>
      <c r="B839" t="s">
        <v>2715</v>
      </c>
      <c r="C839" t="s">
        <v>2716</v>
      </c>
      <c r="D839" t="s">
        <v>2717</v>
      </c>
      <c r="E839" s="2">
        <v>42109</v>
      </c>
      <c r="F839" t="s">
        <v>33</v>
      </c>
      <c r="G839" cm="1">
        <f t="array" aca="1" ref="G839" ca="1">SUMPRODUCT(--ISNUMBER(MID(D839,ROW(INDIRECT("1:"&amp;LEN(D839))),1)*1))</f>
        <v>0</v>
      </c>
      <c r="H839" t="b">
        <f t="shared" si="13"/>
        <v>0</v>
      </c>
    </row>
    <row r="840" spans="1:8" x14ac:dyDescent="0.3">
      <c r="A840">
        <v>8694</v>
      </c>
      <c r="B840" t="s">
        <v>27311</v>
      </c>
      <c r="C840" t="s">
        <v>27312</v>
      </c>
      <c r="D840" t="s">
        <v>27313</v>
      </c>
      <c r="E840" t="s">
        <v>24571</v>
      </c>
      <c r="F840" t="s">
        <v>13</v>
      </c>
      <c r="G840" cm="1">
        <f t="array" aca="1" ref="G840" ca="1">SUMPRODUCT(--ISNUMBER(MID(D840,ROW(INDIRECT("1:"&amp;LEN(D840))),1)*1))</f>
        <v>53</v>
      </c>
      <c r="H840" t="b">
        <f t="shared" si="13"/>
        <v>1</v>
      </c>
    </row>
    <row r="841" spans="1:8" x14ac:dyDescent="0.3">
      <c r="A841">
        <v>147</v>
      </c>
      <c r="B841" t="s">
        <v>506</v>
      </c>
      <c r="C841" t="s">
        <v>507</v>
      </c>
      <c r="D841" t="s">
        <v>508</v>
      </c>
      <c r="E841" s="2">
        <v>45292</v>
      </c>
      <c r="F841" t="s">
        <v>33</v>
      </c>
      <c r="G841" cm="1">
        <f t="array" aca="1" ref="G841" ca="1">SUMPRODUCT(--ISNUMBER(MID(D841,ROW(INDIRECT("1:"&amp;LEN(D841))),1)*1))</f>
        <v>52</v>
      </c>
      <c r="H841" t="b">
        <f t="shared" si="13"/>
        <v>1</v>
      </c>
    </row>
    <row r="842" spans="1:8" x14ac:dyDescent="0.3">
      <c r="A842">
        <v>1581</v>
      </c>
      <c r="B842" t="s">
        <v>5050</v>
      </c>
      <c r="C842" t="s">
        <v>5051</v>
      </c>
      <c r="D842" t="s">
        <v>5052</v>
      </c>
      <c r="E842" s="2">
        <v>44880</v>
      </c>
      <c r="F842" t="s">
        <v>689</v>
      </c>
      <c r="G842" cm="1">
        <f t="array" aca="1" ref="G842" ca="1">SUMPRODUCT(--ISNUMBER(MID(D842,ROW(INDIRECT("1:"&amp;LEN(D842))),1)*1))</f>
        <v>52</v>
      </c>
      <c r="H842" t="b">
        <f t="shared" si="13"/>
        <v>1</v>
      </c>
    </row>
    <row r="843" spans="1:8" x14ac:dyDescent="0.3">
      <c r="A843">
        <v>842</v>
      </c>
      <c r="B843" t="s">
        <v>2728</v>
      </c>
      <c r="C843" t="s">
        <v>2729</v>
      </c>
      <c r="D843" t="s">
        <v>2730</v>
      </c>
      <c r="E843" s="2">
        <v>45292</v>
      </c>
      <c r="F843" t="s">
        <v>105</v>
      </c>
      <c r="G843" cm="1">
        <f t="array" aca="1" ref="G843" ca="1">SUMPRODUCT(--ISNUMBER(MID(D843,ROW(INDIRECT("1:"&amp;LEN(D843))),1)*1))</f>
        <v>10</v>
      </c>
      <c r="H843" t="b">
        <f t="shared" si="13"/>
        <v>0</v>
      </c>
    </row>
    <row r="844" spans="1:8" x14ac:dyDescent="0.3">
      <c r="A844">
        <v>2435</v>
      </c>
      <c r="B844" t="s">
        <v>7704</v>
      </c>
      <c r="C844" t="s">
        <v>7705</v>
      </c>
      <c r="D844" t="s">
        <v>7706</v>
      </c>
      <c r="E844" s="2">
        <v>42389</v>
      </c>
      <c r="F844" t="s">
        <v>33</v>
      </c>
      <c r="G844" cm="1">
        <f t="array" aca="1" ref="G844" ca="1">SUMPRODUCT(--ISNUMBER(MID(D844,ROW(INDIRECT("1:"&amp;LEN(D844))),1)*1))</f>
        <v>52</v>
      </c>
      <c r="H844" t="b">
        <f t="shared" ref="H844:H907" si="14">OR(ISNUMBER(FIND("Wh kg", D844)), ISNUMBER(FIND("F/g", D844)), ISNUMBER(FIND("ppm", D844)), ISNUMBER(FIND("ppb", D844)), ISNUMBER(FIND("mAh/g", D844)), ISNUMBER(FIND("kHz", D844)), ISNUMBER(FIND("°C", D844)), ISNUMBER(FIND(" pH", D844)), ISNUMBER(FIND("mg/L", D844)), ISNUMBER(FIND("mAhg", D844)), ISNUMBER(FIND("g/L", D844)), ISNUMBER(FIND("MPa", D844)))</f>
        <v>1</v>
      </c>
    </row>
    <row r="845" spans="1:8" x14ac:dyDescent="0.3">
      <c r="A845">
        <v>844</v>
      </c>
      <c r="B845" t="s">
        <v>2734</v>
      </c>
      <c r="C845" t="s">
        <v>2735</v>
      </c>
      <c r="D845" t="s">
        <v>2736</v>
      </c>
      <c r="E845" s="1">
        <v>43252</v>
      </c>
      <c r="F845" t="s">
        <v>1574</v>
      </c>
      <c r="G845" cm="1">
        <f t="array" aca="1" ref="G845" ca="1">SUMPRODUCT(--ISNUMBER(MID(D845,ROW(INDIRECT("1:"&amp;LEN(D845))),1)*1))</f>
        <v>0</v>
      </c>
      <c r="H845" t="b">
        <f t="shared" si="14"/>
        <v>0</v>
      </c>
    </row>
    <row r="846" spans="1:8" x14ac:dyDescent="0.3">
      <c r="A846">
        <v>2903</v>
      </c>
      <c r="B846" t="s">
        <v>9154</v>
      </c>
      <c r="C846" t="s">
        <v>9155</v>
      </c>
      <c r="D846" t="s">
        <v>9156</v>
      </c>
      <c r="E846" s="1">
        <v>44986</v>
      </c>
      <c r="F846" t="s">
        <v>699</v>
      </c>
      <c r="G846" cm="1">
        <f t="array" aca="1" ref="G846" ca="1">SUMPRODUCT(--ISNUMBER(MID(D846,ROW(INDIRECT("1:"&amp;LEN(D846))),1)*1))</f>
        <v>52</v>
      </c>
      <c r="H846" t="b">
        <f t="shared" si="14"/>
        <v>1</v>
      </c>
    </row>
    <row r="847" spans="1:8" x14ac:dyDescent="0.3">
      <c r="A847">
        <v>846</v>
      </c>
      <c r="B847" t="s">
        <v>2740</v>
      </c>
      <c r="C847" t="s">
        <v>2741</v>
      </c>
      <c r="D847" t="s">
        <v>2742</v>
      </c>
      <c r="E847" s="2">
        <v>44936</v>
      </c>
      <c r="F847" t="s">
        <v>284</v>
      </c>
      <c r="G847" cm="1">
        <f t="array" aca="1" ref="G847" ca="1">SUMPRODUCT(--ISNUMBER(MID(D847,ROW(INDIRECT("1:"&amp;LEN(D847))),1)*1))</f>
        <v>30</v>
      </c>
      <c r="H847" t="b">
        <f t="shared" si="14"/>
        <v>0</v>
      </c>
    </row>
    <row r="848" spans="1:8" x14ac:dyDescent="0.3">
      <c r="A848">
        <v>3837</v>
      </c>
      <c r="B848" t="s">
        <v>12038</v>
      </c>
      <c r="C848" t="s">
        <v>12039</v>
      </c>
      <c r="D848" t="s">
        <v>12040</v>
      </c>
      <c r="E848" s="1">
        <v>41183</v>
      </c>
      <c r="F848" t="s">
        <v>65</v>
      </c>
      <c r="G848" cm="1">
        <f t="array" aca="1" ref="G848" ca="1">SUMPRODUCT(--ISNUMBER(MID(D848,ROW(INDIRECT("1:"&amp;LEN(D848))),1)*1))</f>
        <v>52</v>
      </c>
      <c r="H848" t="b">
        <f t="shared" si="14"/>
        <v>1</v>
      </c>
    </row>
    <row r="849" spans="1:8" x14ac:dyDescent="0.3">
      <c r="A849">
        <v>3845</v>
      </c>
      <c r="B849" t="s">
        <v>12062</v>
      </c>
      <c r="C849" t="s">
        <v>12063</v>
      </c>
      <c r="D849" t="s">
        <v>12064</v>
      </c>
      <c r="E849" s="1">
        <v>45474</v>
      </c>
      <c r="F849" t="s">
        <v>460</v>
      </c>
      <c r="G849" cm="1">
        <f t="array" aca="1" ref="G849" ca="1">SUMPRODUCT(--ISNUMBER(MID(D849,ROW(INDIRECT("1:"&amp;LEN(D849))),1)*1))</f>
        <v>52</v>
      </c>
      <c r="H849" t="b">
        <f t="shared" si="14"/>
        <v>1</v>
      </c>
    </row>
    <row r="850" spans="1:8" x14ac:dyDescent="0.3">
      <c r="A850">
        <v>4535</v>
      </c>
      <c r="B850" t="s">
        <v>14175</v>
      </c>
      <c r="C850" t="s">
        <v>14176</v>
      </c>
      <c r="D850" t="s">
        <v>14177</v>
      </c>
      <c r="E850" s="2">
        <v>44727</v>
      </c>
      <c r="F850" t="s">
        <v>204</v>
      </c>
      <c r="G850" cm="1">
        <f t="array" aca="1" ref="G850" ca="1">SUMPRODUCT(--ISNUMBER(MID(D850,ROW(INDIRECT("1:"&amp;LEN(D850))),1)*1))</f>
        <v>52</v>
      </c>
      <c r="H850" t="b">
        <f t="shared" si="14"/>
        <v>1</v>
      </c>
    </row>
    <row r="851" spans="1:8" x14ac:dyDescent="0.3">
      <c r="A851">
        <v>850</v>
      </c>
      <c r="B851" t="s">
        <v>2752</v>
      </c>
      <c r="C851" t="s">
        <v>2753</v>
      </c>
      <c r="D851" t="s">
        <v>2754</v>
      </c>
      <c r="E851" s="1">
        <v>45017</v>
      </c>
      <c r="F851" t="s">
        <v>45</v>
      </c>
      <c r="G851" cm="1">
        <f t="array" aca="1" ref="G851" ca="1">SUMPRODUCT(--ISNUMBER(MID(D851,ROW(INDIRECT("1:"&amp;LEN(D851))),1)*1))</f>
        <v>7</v>
      </c>
      <c r="H851" t="b">
        <f t="shared" si="14"/>
        <v>0</v>
      </c>
    </row>
    <row r="852" spans="1:8" x14ac:dyDescent="0.3">
      <c r="A852">
        <v>5169</v>
      </c>
      <c r="B852" t="s">
        <v>16129</v>
      </c>
      <c r="C852" t="s">
        <v>16130</v>
      </c>
      <c r="D852" t="s">
        <v>16131</v>
      </c>
      <c r="E852" s="1">
        <v>44256</v>
      </c>
      <c r="F852" t="s">
        <v>4029</v>
      </c>
      <c r="G852" cm="1">
        <f t="array" aca="1" ref="G852" ca="1">SUMPRODUCT(--ISNUMBER(MID(D852,ROW(INDIRECT("1:"&amp;LEN(D852))),1)*1))</f>
        <v>52</v>
      </c>
      <c r="H852" t="b">
        <f t="shared" si="14"/>
        <v>1</v>
      </c>
    </row>
    <row r="853" spans="1:8" x14ac:dyDescent="0.3">
      <c r="A853">
        <v>852</v>
      </c>
      <c r="B853" t="s">
        <v>2758</v>
      </c>
      <c r="C853" t="s">
        <v>2759</v>
      </c>
      <c r="D853" t="s">
        <v>2760</v>
      </c>
      <c r="E853" s="1">
        <v>44986</v>
      </c>
      <c r="F853" t="s">
        <v>2761</v>
      </c>
      <c r="G853" cm="1">
        <f t="array" aca="1" ref="G853" ca="1">SUMPRODUCT(--ISNUMBER(MID(D853,ROW(INDIRECT("1:"&amp;LEN(D853))),1)*1))</f>
        <v>0</v>
      </c>
      <c r="H853" t="b">
        <f t="shared" si="14"/>
        <v>0</v>
      </c>
    </row>
    <row r="854" spans="1:8" x14ac:dyDescent="0.3">
      <c r="A854">
        <v>853</v>
      </c>
      <c r="B854" t="s">
        <v>2762</v>
      </c>
      <c r="C854" t="s">
        <v>2763</v>
      </c>
      <c r="D854" t="s">
        <v>2764</v>
      </c>
      <c r="E854" s="1">
        <v>41671</v>
      </c>
      <c r="F854" t="s">
        <v>25</v>
      </c>
      <c r="G854" cm="1">
        <f t="array" aca="1" ref="G854" ca="1">SUMPRODUCT(--ISNUMBER(MID(D854,ROW(INDIRECT("1:"&amp;LEN(D854))),1)*1))</f>
        <v>16</v>
      </c>
      <c r="H854" t="b">
        <f t="shared" si="14"/>
        <v>0</v>
      </c>
    </row>
    <row r="855" spans="1:8" x14ac:dyDescent="0.3">
      <c r="A855">
        <v>854</v>
      </c>
      <c r="B855" t="s">
        <v>2765</v>
      </c>
      <c r="C855" t="s">
        <v>2766</v>
      </c>
      <c r="D855" t="s">
        <v>2767</v>
      </c>
      <c r="E855" s="1">
        <v>45474</v>
      </c>
      <c r="F855" t="s">
        <v>2768</v>
      </c>
      <c r="G855" cm="1">
        <f t="array" aca="1" ref="G855" ca="1">SUMPRODUCT(--ISNUMBER(MID(D855,ROW(INDIRECT("1:"&amp;LEN(D855))),1)*1))</f>
        <v>29</v>
      </c>
      <c r="H855" t="b">
        <f t="shared" si="14"/>
        <v>0</v>
      </c>
    </row>
    <row r="856" spans="1:8" x14ac:dyDescent="0.3">
      <c r="A856">
        <v>855</v>
      </c>
      <c r="B856" t="s">
        <v>2769</v>
      </c>
      <c r="C856" t="s">
        <v>2770</v>
      </c>
      <c r="D856" t="s">
        <v>2771</v>
      </c>
      <c r="E856" s="2">
        <v>43814</v>
      </c>
      <c r="F856" t="s">
        <v>143</v>
      </c>
      <c r="G856" cm="1">
        <f t="array" aca="1" ref="G856" ca="1">SUMPRODUCT(--ISNUMBER(MID(D856,ROW(INDIRECT("1:"&amp;LEN(D856))),1)*1))</f>
        <v>15</v>
      </c>
      <c r="H856" t="b">
        <f t="shared" si="14"/>
        <v>0</v>
      </c>
    </row>
    <row r="857" spans="1:8" x14ac:dyDescent="0.3">
      <c r="A857">
        <v>5469</v>
      </c>
      <c r="B857" t="s">
        <v>17045</v>
      </c>
      <c r="C857" t="s">
        <v>17046</v>
      </c>
      <c r="D857" t="s">
        <v>17047</v>
      </c>
      <c r="E857" s="1">
        <v>45108</v>
      </c>
      <c r="F857" t="s">
        <v>13</v>
      </c>
      <c r="G857" cm="1">
        <f t="array" aca="1" ref="G857" ca="1">SUMPRODUCT(--ISNUMBER(MID(D857,ROW(INDIRECT("1:"&amp;LEN(D857))),1)*1))</f>
        <v>52</v>
      </c>
      <c r="H857" t="b">
        <f t="shared" si="14"/>
        <v>1</v>
      </c>
    </row>
    <row r="858" spans="1:8" x14ac:dyDescent="0.3">
      <c r="A858">
        <v>857</v>
      </c>
      <c r="B858" t="s">
        <v>2776</v>
      </c>
      <c r="C858" t="s">
        <v>2777</v>
      </c>
      <c r="D858" t="s">
        <v>2778</v>
      </c>
      <c r="E858" s="2">
        <v>45717</v>
      </c>
      <c r="F858" t="s">
        <v>41</v>
      </c>
      <c r="G858" cm="1">
        <f t="array" aca="1" ref="G858" ca="1">SUMPRODUCT(--ISNUMBER(MID(D858,ROW(INDIRECT("1:"&amp;LEN(D858))),1)*1))</f>
        <v>0</v>
      </c>
      <c r="H858" t="b">
        <f t="shared" si="14"/>
        <v>0</v>
      </c>
    </row>
    <row r="859" spans="1:8" x14ac:dyDescent="0.3">
      <c r="A859">
        <v>858</v>
      </c>
      <c r="B859" t="s">
        <v>2779</v>
      </c>
      <c r="C859" t="s">
        <v>2780</v>
      </c>
      <c r="D859" t="s">
        <v>2781</v>
      </c>
      <c r="E859" s="1">
        <v>44986</v>
      </c>
      <c r="F859" t="s">
        <v>25</v>
      </c>
      <c r="G859" cm="1">
        <f t="array" aca="1" ref="G859" ca="1">SUMPRODUCT(--ISNUMBER(MID(D859,ROW(INDIRECT("1:"&amp;LEN(D859))),1)*1))</f>
        <v>38</v>
      </c>
      <c r="H859" t="b">
        <f t="shared" si="14"/>
        <v>0</v>
      </c>
    </row>
    <row r="860" spans="1:8" x14ac:dyDescent="0.3">
      <c r="A860">
        <v>859</v>
      </c>
      <c r="B860" t="s">
        <v>2782</v>
      </c>
      <c r="C860" t="s">
        <v>2783</v>
      </c>
      <c r="D860" t="s">
        <v>2784</v>
      </c>
      <c r="E860" s="1">
        <v>42917</v>
      </c>
      <c r="F860" t="s">
        <v>25</v>
      </c>
      <c r="G860" cm="1">
        <f t="array" aca="1" ref="G860" ca="1">SUMPRODUCT(--ISNUMBER(MID(D860,ROW(INDIRECT("1:"&amp;LEN(D860))),1)*1))</f>
        <v>14</v>
      </c>
      <c r="H860" t="b">
        <f t="shared" si="14"/>
        <v>0</v>
      </c>
    </row>
    <row r="861" spans="1:8" x14ac:dyDescent="0.3">
      <c r="A861">
        <v>860</v>
      </c>
      <c r="B861" t="s">
        <v>2785</v>
      </c>
      <c r="C861" t="s">
        <v>2786</v>
      </c>
      <c r="D861" t="s">
        <v>2787</v>
      </c>
      <c r="E861" s="1">
        <v>44986</v>
      </c>
      <c r="F861" t="s">
        <v>25</v>
      </c>
      <c r="G861" cm="1">
        <f t="array" aca="1" ref="G861" ca="1">SUMPRODUCT(--ISNUMBER(MID(D861,ROW(INDIRECT("1:"&amp;LEN(D861))),1)*1))</f>
        <v>0</v>
      </c>
      <c r="H861" t="b">
        <f t="shared" si="14"/>
        <v>0</v>
      </c>
    </row>
    <row r="862" spans="1:8" x14ac:dyDescent="0.3">
      <c r="A862">
        <v>5637</v>
      </c>
      <c r="B862" t="s">
        <v>17559</v>
      </c>
      <c r="C862" t="s">
        <v>17560</v>
      </c>
      <c r="D862" t="s">
        <v>17561</v>
      </c>
      <c r="E862" s="1">
        <v>41214</v>
      </c>
      <c r="F862" t="s">
        <v>471</v>
      </c>
      <c r="G862" cm="1">
        <f t="array" aca="1" ref="G862" ca="1">SUMPRODUCT(--ISNUMBER(MID(D862,ROW(INDIRECT("1:"&amp;LEN(D862))),1)*1))</f>
        <v>52</v>
      </c>
      <c r="H862" t="b">
        <f t="shared" si="14"/>
        <v>1</v>
      </c>
    </row>
    <row r="863" spans="1:8" x14ac:dyDescent="0.3">
      <c r="A863">
        <v>862</v>
      </c>
      <c r="B863" t="s">
        <v>2791</v>
      </c>
      <c r="C863" t="s">
        <v>2792</v>
      </c>
      <c r="D863" t="s">
        <v>2793</v>
      </c>
      <c r="E863" s="2">
        <v>45205</v>
      </c>
      <c r="F863" t="s">
        <v>2794</v>
      </c>
      <c r="G863" cm="1">
        <f t="array" aca="1" ref="G863" ca="1">SUMPRODUCT(--ISNUMBER(MID(D863,ROW(INDIRECT("1:"&amp;LEN(D863))),1)*1))</f>
        <v>10</v>
      </c>
      <c r="H863" t="b">
        <f t="shared" si="14"/>
        <v>0</v>
      </c>
    </row>
    <row r="864" spans="1:8" x14ac:dyDescent="0.3">
      <c r="A864">
        <v>863</v>
      </c>
      <c r="B864" t="s">
        <v>2795</v>
      </c>
      <c r="C864" t="s">
        <v>2796</v>
      </c>
      <c r="D864" t="s">
        <v>2797</v>
      </c>
      <c r="E864" s="1">
        <v>41395</v>
      </c>
      <c r="F864" t="s">
        <v>204</v>
      </c>
      <c r="G864" cm="1">
        <f t="array" aca="1" ref="G864" ca="1">SUMPRODUCT(--ISNUMBER(MID(D864,ROW(INDIRECT("1:"&amp;LEN(D864))),1)*1))</f>
        <v>0</v>
      </c>
      <c r="H864" t="b">
        <f t="shared" si="14"/>
        <v>0</v>
      </c>
    </row>
    <row r="865" spans="1:8" x14ac:dyDescent="0.3">
      <c r="A865">
        <v>864</v>
      </c>
      <c r="B865" t="s">
        <v>2798</v>
      </c>
      <c r="C865" t="s">
        <v>2799</v>
      </c>
      <c r="D865" t="s">
        <v>2800</v>
      </c>
      <c r="E865" s="2">
        <v>45158</v>
      </c>
      <c r="F865" t="s">
        <v>33</v>
      </c>
      <c r="G865" cm="1">
        <f t="array" aca="1" ref="G865" ca="1">SUMPRODUCT(--ISNUMBER(MID(D865,ROW(INDIRECT("1:"&amp;LEN(D865))),1)*1))</f>
        <v>0</v>
      </c>
      <c r="H865" t="b">
        <f t="shared" si="14"/>
        <v>0</v>
      </c>
    </row>
    <row r="866" spans="1:8" x14ac:dyDescent="0.3">
      <c r="A866">
        <v>865</v>
      </c>
      <c r="B866" t="s">
        <v>2801</v>
      </c>
      <c r="C866" t="s">
        <v>2802</v>
      </c>
      <c r="D866" t="s">
        <v>2803</v>
      </c>
      <c r="E866" s="1">
        <v>44743</v>
      </c>
      <c r="F866" t="s">
        <v>174</v>
      </c>
      <c r="G866" cm="1">
        <f t="array" aca="1" ref="G866" ca="1">SUMPRODUCT(--ISNUMBER(MID(D866,ROW(INDIRECT("1:"&amp;LEN(D866))),1)*1))</f>
        <v>4</v>
      </c>
      <c r="H866" t="b">
        <f t="shared" si="14"/>
        <v>0</v>
      </c>
    </row>
    <row r="867" spans="1:8" x14ac:dyDescent="0.3">
      <c r="A867">
        <v>866</v>
      </c>
      <c r="B867" t="s">
        <v>2804</v>
      </c>
      <c r="C867" t="s">
        <v>2805</v>
      </c>
      <c r="D867" t="s">
        <v>2806</v>
      </c>
      <c r="E867" s="1">
        <v>45352</v>
      </c>
      <c r="F867" t="s">
        <v>2807</v>
      </c>
      <c r="G867" cm="1">
        <f t="array" aca="1" ref="G867" ca="1">SUMPRODUCT(--ISNUMBER(MID(D867,ROW(INDIRECT("1:"&amp;LEN(D867))),1)*1))</f>
        <v>39</v>
      </c>
      <c r="H867" t="b">
        <f t="shared" si="14"/>
        <v>0</v>
      </c>
    </row>
    <row r="868" spans="1:8" ht="409.6" x14ac:dyDescent="0.3">
      <c r="A868">
        <v>867</v>
      </c>
      <c r="B868" t="s">
        <v>2808</v>
      </c>
      <c r="C868" t="s">
        <v>2809</v>
      </c>
      <c r="D868" s="3" t="s">
        <v>2810</v>
      </c>
      <c r="E868">
        <v>2024</v>
      </c>
      <c r="F868" t="s">
        <v>2811</v>
      </c>
      <c r="G868" cm="1">
        <f t="array" aca="1" ref="G868" ca="1">SUMPRODUCT(--ISNUMBER(MID(D868,ROW(INDIRECT("1:"&amp;LEN(D868))),1)*1))</f>
        <v>0</v>
      </c>
      <c r="H868" t="b">
        <f t="shared" si="14"/>
        <v>0</v>
      </c>
    </row>
    <row r="869" spans="1:8" x14ac:dyDescent="0.3">
      <c r="A869">
        <v>868</v>
      </c>
      <c r="B869" t="s">
        <v>2812</v>
      </c>
      <c r="C869" t="s">
        <v>2813</v>
      </c>
      <c r="D869" t="s">
        <v>2814</v>
      </c>
      <c r="E869" s="2">
        <v>45292</v>
      </c>
      <c r="F869" t="s">
        <v>105</v>
      </c>
      <c r="G869" cm="1">
        <f t="array" aca="1" ref="G869" ca="1">SUMPRODUCT(--ISNUMBER(MID(D869,ROW(INDIRECT("1:"&amp;LEN(D869))),1)*1))</f>
        <v>26</v>
      </c>
      <c r="H869" t="b">
        <f t="shared" si="14"/>
        <v>0</v>
      </c>
    </row>
    <row r="870" spans="1:8" x14ac:dyDescent="0.3">
      <c r="A870">
        <v>869</v>
      </c>
      <c r="B870" t="s">
        <v>2815</v>
      </c>
      <c r="C870" t="s">
        <v>2816</v>
      </c>
      <c r="D870" t="s">
        <v>2817</v>
      </c>
      <c r="E870" s="1">
        <v>42552</v>
      </c>
      <c r="F870" t="s">
        <v>122</v>
      </c>
      <c r="G870" cm="1">
        <f t="array" aca="1" ref="G870" ca="1">SUMPRODUCT(--ISNUMBER(MID(D870,ROW(INDIRECT("1:"&amp;LEN(D870))),1)*1))</f>
        <v>15</v>
      </c>
      <c r="H870" t="b">
        <f t="shared" si="14"/>
        <v>0</v>
      </c>
    </row>
    <row r="871" spans="1:8" x14ac:dyDescent="0.3">
      <c r="A871">
        <v>6308</v>
      </c>
      <c r="B871" t="s">
        <v>19599</v>
      </c>
      <c r="C871" t="s">
        <v>19600</v>
      </c>
      <c r="D871" t="s">
        <v>19601</v>
      </c>
      <c r="E871" s="2">
        <v>44990</v>
      </c>
      <c r="F871" t="s">
        <v>284</v>
      </c>
      <c r="G871" cm="1">
        <f t="array" aca="1" ref="G871" ca="1">SUMPRODUCT(--ISNUMBER(MID(D871,ROW(INDIRECT("1:"&amp;LEN(D871))),1)*1))</f>
        <v>52</v>
      </c>
      <c r="H871" t="b">
        <f t="shared" si="14"/>
        <v>1</v>
      </c>
    </row>
    <row r="872" spans="1:8" x14ac:dyDescent="0.3">
      <c r="A872">
        <v>871</v>
      </c>
      <c r="B872" t="s">
        <v>2821</v>
      </c>
      <c r="C872" t="s">
        <v>2822</v>
      </c>
      <c r="D872" t="s">
        <v>2823</v>
      </c>
      <c r="E872" s="2">
        <v>44941</v>
      </c>
      <c r="F872" t="s">
        <v>467</v>
      </c>
      <c r="G872" cm="1">
        <f t="array" aca="1" ref="G872" ca="1">SUMPRODUCT(--ISNUMBER(MID(D872,ROW(INDIRECT("1:"&amp;LEN(D872))),1)*1))</f>
        <v>2</v>
      </c>
      <c r="H872" t="b">
        <f t="shared" si="14"/>
        <v>0</v>
      </c>
    </row>
    <row r="873" spans="1:8" x14ac:dyDescent="0.3">
      <c r="A873">
        <v>6518</v>
      </c>
      <c r="B873" t="s">
        <v>20241</v>
      </c>
      <c r="C873" t="s">
        <v>20242</v>
      </c>
      <c r="D873" t="s">
        <v>20243</v>
      </c>
      <c r="E873" s="2">
        <v>44958</v>
      </c>
      <c r="F873" t="s">
        <v>161</v>
      </c>
      <c r="G873" cm="1">
        <f t="array" aca="1" ref="G873" ca="1">SUMPRODUCT(--ISNUMBER(MID(D873,ROW(INDIRECT("1:"&amp;LEN(D873))),1)*1))</f>
        <v>52</v>
      </c>
      <c r="H873" t="b">
        <f t="shared" si="14"/>
        <v>1</v>
      </c>
    </row>
    <row r="874" spans="1:8" x14ac:dyDescent="0.3">
      <c r="A874">
        <v>7136</v>
      </c>
      <c r="B874" t="s">
        <v>22131</v>
      </c>
      <c r="C874" t="s">
        <v>22132</v>
      </c>
      <c r="D874" t="s">
        <v>22133</v>
      </c>
      <c r="E874" s="2">
        <v>44027</v>
      </c>
      <c r="F874" t="s">
        <v>467</v>
      </c>
      <c r="G874" cm="1">
        <f t="array" aca="1" ref="G874" ca="1">SUMPRODUCT(--ISNUMBER(MID(D874,ROW(INDIRECT("1:"&amp;LEN(D874))),1)*1))</f>
        <v>52</v>
      </c>
      <c r="H874" t="b">
        <f t="shared" si="14"/>
        <v>1</v>
      </c>
    </row>
    <row r="875" spans="1:8" x14ac:dyDescent="0.3">
      <c r="A875">
        <v>8113</v>
      </c>
      <c r="B875" t="s">
        <v>25370</v>
      </c>
      <c r="C875" t="s">
        <v>25371</v>
      </c>
      <c r="D875" t="s">
        <v>25372</v>
      </c>
      <c r="E875" t="s">
        <v>24571</v>
      </c>
      <c r="F875" t="s">
        <v>2650</v>
      </c>
      <c r="G875" cm="1">
        <f t="array" aca="1" ref="G875" ca="1">SUMPRODUCT(--ISNUMBER(MID(D875,ROW(INDIRECT("1:"&amp;LEN(D875))),1)*1))</f>
        <v>52</v>
      </c>
      <c r="H875" t="b">
        <f t="shared" si="14"/>
        <v>1</v>
      </c>
    </row>
    <row r="876" spans="1:8" x14ac:dyDescent="0.3">
      <c r="A876">
        <v>875</v>
      </c>
      <c r="B876" t="s">
        <v>2833</v>
      </c>
      <c r="C876" t="s">
        <v>2834</v>
      </c>
      <c r="D876" t="s">
        <v>2835</v>
      </c>
      <c r="E876">
        <v>2019</v>
      </c>
      <c r="F876" t="s">
        <v>728</v>
      </c>
      <c r="G876" cm="1">
        <f t="array" aca="1" ref="G876" ca="1">SUMPRODUCT(--ISNUMBER(MID(D876,ROW(INDIRECT("1:"&amp;LEN(D876))),1)*1))</f>
        <v>8</v>
      </c>
      <c r="H876" t="b">
        <f t="shared" si="14"/>
        <v>0</v>
      </c>
    </row>
    <row r="877" spans="1:8" x14ac:dyDescent="0.3">
      <c r="A877">
        <v>876</v>
      </c>
      <c r="B877" t="s">
        <v>2836</v>
      </c>
      <c r="C877" t="s">
        <v>2837</v>
      </c>
      <c r="D877" t="s">
        <v>2838</v>
      </c>
      <c r="E877" s="1">
        <v>45261</v>
      </c>
      <c r="F877" t="s">
        <v>2839</v>
      </c>
      <c r="G877" cm="1">
        <f t="array" aca="1" ref="G877" ca="1">SUMPRODUCT(--ISNUMBER(MID(D877,ROW(INDIRECT("1:"&amp;LEN(D877))),1)*1))</f>
        <v>3</v>
      </c>
      <c r="H877" t="b">
        <f t="shared" si="14"/>
        <v>0</v>
      </c>
    </row>
    <row r="878" spans="1:8" x14ac:dyDescent="0.3">
      <c r="A878">
        <v>877</v>
      </c>
      <c r="B878" t="s">
        <v>2840</v>
      </c>
      <c r="C878" t="s">
        <v>2841</v>
      </c>
      <c r="D878" t="s">
        <v>2842</v>
      </c>
      <c r="E878" s="1">
        <v>45047</v>
      </c>
      <c r="F878" t="s">
        <v>25</v>
      </c>
      <c r="G878" cm="1">
        <f t="array" aca="1" ref="G878" ca="1">SUMPRODUCT(--ISNUMBER(MID(D878,ROW(INDIRECT("1:"&amp;LEN(D878))),1)*1))</f>
        <v>0</v>
      </c>
      <c r="H878" t="b">
        <f t="shared" si="14"/>
        <v>0</v>
      </c>
    </row>
    <row r="879" spans="1:8" ht="409.6" x14ac:dyDescent="0.3">
      <c r="A879">
        <v>878</v>
      </c>
      <c r="B879" t="s">
        <v>2843</v>
      </c>
      <c r="C879" t="s">
        <v>2844</v>
      </c>
      <c r="D879" s="3" t="s">
        <v>2845</v>
      </c>
      <c r="E879">
        <v>2024</v>
      </c>
      <c r="F879" t="s">
        <v>2846</v>
      </c>
      <c r="G879" cm="1">
        <f t="array" aca="1" ref="G879" ca="1">SUMPRODUCT(--ISNUMBER(MID(D879,ROW(INDIRECT("1:"&amp;LEN(D879))),1)*1))</f>
        <v>8</v>
      </c>
      <c r="H879" t="b">
        <f t="shared" si="14"/>
        <v>0</v>
      </c>
    </row>
    <row r="880" spans="1:8" x14ac:dyDescent="0.3">
      <c r="A880">
        <v>879</v>
      </c>
      <c r="B880" t="s">
        <v>2847</v>
      </c>
      <c r="C880" t="s">
        <v>2848</v>
      </c>
      <c r="D880" t="s">
        <v>2849</v>
      </c>
      <c r="E880" s="1">
        <v>45078</v>
      </c>
      <c r="F880" t="s">
        <v>1100</v>
      </c>
      <c r="G880" cm="1">
        <f t="array" aca="1" ref="G880" ca="1">SUMPRODUCT(--ISNUMBER(MID(D880,ROW(INDIRECT("1:"&amp;LEN(D880))),1)*1))</f>
        <v>0</v>
      </c>
      <c r="H880" t="b">
        <f t="shared" si="14"/>
        <v>0</v>
      </c>
    </row>
    <row r="881" spans="1:8" x14ac:dyDescent="0.3">
      <c r="A881">
        <v>880</v>
      </c>
      <c r="B881" t="s">
        <v>2850</v>
      </c>
      <c r="C881" t="s">
        <v>2851</v>
      </c>
      <c r="D881" t="s">
        <v>2852</v>
      </c>
      <c r="E881" s="2">
        <v>45231</v>
      </c>
      <c r="F881" t="s">
        <v>2853</v>
      </c>
      <c r="G881" cm="1">
        <f t="array" aca="1" ref="G881" ca="1">SUMPRODUCT(--ISNUMBER(MID(D881,ROW(INDIRECT("1:"&amp;LEN(D881))),1)*1))</f>
        <v>14</v>
      </c>
      <c r="H881" t="b">
        <f t="shared" si="14"/>
        <v>0</v>
      </c>
    </row>
    <row r="882" spans="1:8" ht="409.6" x14ac:dyDescent="0.3">
      <c r="A882">
        <v>881</v>
      </c>
      <c r="B882" t="s">
        <v>2854</v>
      </c>
      <c r="C882" t="s">
        <v>2855</v>
      </c>
      <c r="D882" s="3" t="s">
        <v>2856</v>
      </c>
      <c r="E882">
        <v>2024</v>
      </c>
      <c r="F882" t="s">
        <v>2857</v>
      </c>
      <c r="G882" cm="1">
        <f t="array" aca="1" ref="G882" ca="1">SUMPRODUCT(--ISNUMBER(MID(D882,ROW(INDIRECT("1:"&amp;LEN(D882))),1)*1))</f>
        <v>0</v>
      </c>
      <c r="H882" t="b">
        <f t="shared" si="14"/>
        <v>0</v>
      </c>
    </row>
    <row r="883" spans="1:8" x14ac:dyDescent="0.3">
      <c r="A883">
        <v>646</v>
      </c>
      <c r="B883" t="s">
        <v>2111</v>
      </c>
      <c r="C883" t="s">
        <v>2112</v>
      </c>
      <c r="D883" t="s">
        <v>2113</v>
      </c>
      <c r="E883" s="1">
        <v>44409</v>
      </c>
      <c r="F883" t="s">
        <v>471</v>
      </c>
      <c r="G883" cm="1">
        <f t="array" aca="1" ref="G883" ca="1">SUMPRODUCT(--ISNUMBER(MID(D883,ROW(INDIRECT("1:"&amp;LEN(D883))),1)*1))</f>
        <v>51</v>
      </c>
      <c r="H883" t="b">
        <f t="shared" si="14"/>
        <v>1</v>
      </c>
    </row>
    <row r="884" spans="1:8" x14ac:dyDescent="0.3">
      <c r="A884">
        <v>883</v>
      </c>
      <c r="B884" t="s">
        <v>2861</v>
      </c>
      <c r="C884" t="s">
        <v>2862</v>
      </c>
      <c r="D884" t="s">
        <v>2863</v>
      </c>
      <c r="E884" s="2">
        <v>43862</v>
      </c>
      <c r="F884" t="s">
        <v>65</v>
      </c>
      <c r="G884" cm="1">
        <f t="array" aca="1" ref="G884" ca="1">SUMPRODUCT(--ISNUMBER(MID(D884,ROW(INDIRECT("1:"&amp;LEN(D884))),1)*1))</f>
        <v>14</v>
      </c>
      <c r="H884" t="b">
        <f t="shared" si="14"/>
        <v>0</v>
      </c>
    </row>
    <row r="885" spans="1:8" x14ac:dyDescent="0.3">
      <c r="A885">
        <v>884</v>
      </c>
      <c r="B885" t="s">
        <v>2864</v>
      </c>
      <c r="C885" t="s">
        <v>2865</v>
      </c>
      <c r="D885" t="s">
        <v>2866</v>
      </c>
      <c r="E885" s="2">
        <v>44986</v>
      </c>
      <c r="F885" t="s">
        <v>1651</v>
      </c>
      <c r="G885" cm="1">
        <f t="array" aca="1" ref="G885" ca="1">SUMPRODUCT(--ISNUMBER(MID(D885,ROW(INDIRECT("1:"&amp;LEN(D885))),1)*1))</f>
        <v>4</v>
      </c>
      <c r="H885" t="b">
        <f t="shared" si="14"/>
        <v>0</v>
      </c>
    </row>
    <row r="886" spans="1:8" x14ac:dyDescent="0.3">
      <c r="A886">
        <v>885</v>
      </c>
      <c r="B886" t="s">
        <v>2867</v>
      </c>
      <c r="C886" t="s">
        <v>2868</v>
      </c>
      <c r="D886" t="s">
        <v>2869</v>
      </c>
      <c r="E886" s="1">
        <v>45078</v>
      </c>
      <c r="F886" t="s">
        <v>2870</v>
      </c>
      <c r="G886" cm="1">
        <f t="array" aca="1" ref="G886" ca="1">SUMPRODUCT(--ISNUMBER(MID(D886,ROW(INDIRECT("1:"&amp;LEN(D886))),1)*1))</f>
        <v>8</v>
      </c>
      <c r="H886" t="b">
        <f t="shared" si="14"/>
        <v>0</v>
      </c>
    </row>
    <row r="887" spans="1:8" x14ac:dyDescent="0.3">
      <c r="A887">
        <v>886</v>
      </c>
      <c r="B887" t="s">
        <v>2871</v>
      </c>
      <c r="C887" t="s">
        <v>2872</v>
      </c>
      <c r="D887" t="s">
        <v>2873</v>
      </c>
      <c r="E887" s="1">
        <v>42522</v>
      </c>
      <c r="F887" t="s">
        <v>65</v>
      </c>
      <c r="G887" cm="1">
        <f t="array" aca="1" ref="G887" ca="1">SUMPRODUCT(--ISNUMBER(MID(D887,ROW(INDIRECT("1:"&amp;LEN(D887))),1)*1))</f>
        <v>31</v>
      </c>
      <c r="H887" t="b">
        <f t="shared" si="14"/>
        <v>0</v>
      </c>
    </row>
    <row r="888" spans="1:8" x14ac:dyDescent="0.3">
      <c r="A888">
        <v>1558</v>
      </c>
      <c r="B888" t="s">
        <v>4978</v>
      </c>
      <c r="C888" t="s">
        <v>4979</v>
      </c>
      <c r="D888" t="s">
        <v>4980</v>
      </c>
      <c r="E888" s="2">
        <v>42401</v>
      </c>
      <c r="F888" t="s">
        <v>373</v>
      </c>
      <c r="G888" cm="1">
        <f t="array" aca="1" ref="G888" ca="1">SUMPRODUCT(--ISNUMBER(MID(D888,ROW(INDIRECT("1:"&amp;LEN(D888))),1)*1))</f>
        <v>51</v>
      </c>
      <c r="H888" t="b">
        <f t="shared" si="14"/>
        <v>1</v>
      </c>
    </row>
    <row r="889" spans="1:8" x14ac:dyDescent="0.3">
      <c r="A889">
        <v>888</v>
      </c>
      <c r="B889" t="s">
        <v>2877</v>
      </c>
      <c r="C889" t="s">
        <v>2878</v>
      </c>
      <c r="D889" t="s">
        <v>2879</v>
      </c>
      <c r="E889" s="2">
        <v>45560</v>
      </c>
      <c r="F889" t="s">
        <v>33</v>
      </c>
      <c r="G889" cm="1">
        <f t="array" aca="1" ref="G889" ca="1">SUMPRODUCT(--ISNUMBER(MID(D889,ROW(INDIRECT("1:"&amp;LEN(D889))),1)*1))</f>
        <v>0</v>
      </c>
      <c r="H889" t="b">
        <f t="shared" si="14"/>
        <v>0</v>
      </c>
    </row>
    <row r="890" spans="1:8" x14ac:dyDescent="0.3">
      <c r="A890">
        <v>889</v>
      </c>
      <c r="B890" t="s">
        <v>2880</v>
      </c>
      <c r="C890" t="s">
        <v>2881</v>
      </c>
      <c r="D890" t="s">
        <v>2882</v>
      </c>
      <c r="E890" s="2">
        <v>41897</v>
      </c>
      <c r="F890" t="s">
        <v>153</v>
      </c>
      <c r="G890" cm="1">
        <f t="array" aca="1" ref="G890" ca="1">SUMPRODUCT(--ISNUMBER(MID(D890,ROW(INDIRECT("1:"&amp;LEN(D890))),1)*1))</f>
        <v>9</v>
      </c>
      <c r="H890" t="b">
        <f t="shared" si="14"/>
        <v>0</v>
      </c>
    </row>
    <row r="891" spans="1:8" x14ac:dyDescent="0.3">
      <c r="A891">
        <v>890</v>
      </c>
      <c r="B891" t="s">
        <v>2883</v>
      </c>
      <c r="C891" t="s">
        <v>2884</v>
      </c>
      <c r="D891" t="s">
        <v>2885</v>
      </c>
      <c r="E891" s="1">
        <v>45658</v>
      </c>
      <c r="F891" t="s">
        <v>2886</v>
      </c>
      <c r="G891" cm="1">
        <f t="array" aca="1" ref="G891" ca="1">SUMPRODUCT(--ISNUMBER(MID(D891,ROW(INDIRECT("1:"&amp;LEN(D891))),1)*1))</f>
        <v>17</v>
      </c>
      <c r="H891" t="b">
        <f t="shared" si="14"/>
        <v>0</v>
      </c>
    </row>
    <row r="892" spans="1:8" x14ac:dyDescent="0.3">
      <c r="A892">
        <v>891</v>
      </c>
      <c r="B892" t="s">
        <v>2887</v>
      </c>
      <c r="C892" t="s">
        <v>2888</v>
      </c>
      <c r="D892" t="s">
        <v>2889</v>
      </c>
      <c r="E892" t="s">
        <v>2890</v>
      </c>
      <c r="F892" t="s">
        <v>2891</v>
      </c>
      <c r="G892" cm="1">
        <f t="array" aca="1" ref="G892" ca="1">SUMPRODUCT(--ISNUMBER(MID(D892,ROW(INDIRECT("1:"&amp;LEN(D892))),1)*1))</f>
        <v>4</v>
      </c>
      <c r="H892" t="b">
        <f t="shared" si="14"/>
        <v>0</v>
      </c>
    </row>
    <row r="893" spans="1:8" x14ac:dyDescent="0.3">
      <c r="A893">
        <v>892</v>
      </c>
      <c r="B893" t="s">
        <v>2892</v>
      </c>
      <c r="C893" t="s">
        <v>2893</v>
      </c>
      <c r="D893" t="s">
        <v>2894</v>
      </c>
      <c r="E893" s="1">
        <v>44805</v>
      </c>
      <c r="F893" t="s">
        <v>1884</v>
      </c>
      <c r="G893" cm="1">
        <f t="array" aca="1" ref="G893" ca="1">SUMPRODUCT(--ISNUMBER(MID(D893,ROW(INDIRECT("1:"&amp;LEN(D893))),1)*1))</f>
        <v>0</v>
      </c>
      <c r="H893" t="b">
        <f t="shared" si="14"/>
        <v>0</v>
      </c>
    </row>
    <row r="894" spans="1:8" x14ac:dyDescent="0.3">
      <c r="A894">
        <v>893</v>
      </c>
      <c r="B894" t="s">
        <v>2895</v>
      </c>
      <c r="C894" t="s">
        <v>2896</v>
      </c>
      <c r="D894" t="s">
        <v>2897</v>
      </c>
      <c r="E894" s="2">
        <v>43739</v>
      </c>
      <c r="F894" t="s">
        <v>467</v>
      </c>
      <c r="G894" cm="1">
        <f t="array" aca="1" ref="G894" ca="1">SUMPRODUCT(--ISNUMBER(MID(D894,ROW(INDIRECT("1:"&amp;LEN(D894))),1)*1))</f>
        <v>75</v>
      </c>
      <c r="H894" t="b">
        <f t="shared" si="14"/>
        <v>0</v>
      </c>
    </row>
    <row r="895" spans="1:8" ht="409.6" x14ac:dyDescent="0.3">
      <c r="A895">
        <v>894</v>
      </c>
      <c r="B895" t="s">
        <v>2898</v>
      </c>
      <c r="C895" t="s">
        <v>2899</v>
      </c>
      <c r="D895" s="3" t="s">
        <v>2900</v>
      </c>
      <c r="E895">
        <v>2024</v>
      </c>
      <c r="F895" t="s">
        <v>2901</v>
      </c>
      <c r="G895" cm="1">
        <f t="array" aca="1" ref="G895" ca="1">SUMPRODUCT(--ISNUMBER(MID(D895,ROW(INDIRECT("1:"&amp;LEN(D895))),1)*1))</f>
        <v>0</v>
      </c>
      <c r="H895" t="b">
        <f t="shared" si="14"/>
        <v>0</v>
      </c>
    </row>
    <row r="896" spans="1:8" x14ac:dyDescent="0.3">
      <c r="A896">
        <v>895</v>
      </c>
      <c r="B896" t="s">
        <v>2902</v>
      </c>
      <c r="C896" t="s">
        <v>2903</v>
      </c>
      <c r="D896" t="s">
        <v>2904</v>
      </c>
      <c r="E896" s="2">
        <v>43770</v>
      </c>
      <c r="F896" t="s">
        <v>33</v>
      </c>
      <c r="G896" cm="1">
        <f t="array" aca="1" ref="G896" ca="1">SUMPRODUCT(--ISNUMBER(MID(D896,ROW(INDIRECT("1:"&amp;LEN(D896))),1)*1))</f>
        <v>3</v>
      </c>
      <c r="H896" t="b">
        <f t="shared" si="14"/>
        <v>0</v>
      </c>
    </row>
    <row r="897" spans="1:8" x14ac:dyDescent="0.3">
      <c r="A897">
        <v>896</v>
      </c>
      <c r="B897" t="s">
        <v>2905</v>
      </c>
      <c r="C897" t="s">
        <v>2906</v>
      </c>
      <c r="D897" t="s">
        <v>2907</v>
      </c>
      <c r="E897" s="2">
        <v>43059</v>
      </c>
      <c r="F897" t="s">
        <v>33</v>
      </c>
      <c r="G897" cm="1">
        <f t="array" aca="1" ref="G897" ca="1">SUMPRODUCT(--ISNUMBER(MID(D897,ROW(INDIRECT("1:"&amp;LEN(D897))),1)*1))</f>
        <v>0</v>
      </c>
      <c r="H897" t="b">
        <f t="shared" si="14"/>
        <v>0</v>
      </c>
    </row>
    <row r="898" spans="1:8" x14ac:dyDescent="0.3">
      <c r="A898">
        <v>2995</v>
      </c>
      <c r="B898" t="s">
        <v>9438</v>
      </c>
      <c r="C898" t="s">
        <v>9439</v>
      </c>
      <c r="D898" t="s">
        <v>9440</v>
      </c>
      <c r="E898" s="2">
        <v>43293</v>
      </c>
      <c r="F898" t="s">
        <v>41</v>
      </c>
      <c r="G898" cm="1">
        <f t="array" aca="1" ref="G898" ca="1">SUMPRODUCT(--ISNUMBER(MID(D898,ROW(INDIRECT("1:"&amp;LEN(D898))),1)*1))</f>
        <v>51</v>
      </c>
      <c r="H898" t="b">
        <f t="shared" si="14"/>
        <v>1</v>
      </c>
    </row>
    <row r="899" spans="1:8" ht="409.6" x14ac:dyDescent="0.3">
      <c r="A899">
        <v>898</v>
      </c>
      <c r="B899" t="s">
        <v>2911</v>
      </c>
      <c r="C899" t="s">
        <v>2912</v>
      </c>
      <c r="D899" s="3" t="s">
        <v>2913</v>
      </c>
      <c r="E899">
        <v>2024</v>
      </c>
      <c r="F899" t="s">
        <v>2914</v>
      </c>
      <c r="G899" cm="1">
        <f t="array" aca="1" ref="G899" ca="1">SUMPRODUCT(--ISNUMBER(MID(D899,ROW(INDIRECT("1:"&amp;LEN(D899))),1)*1))</f>
        <v>4</v>
      </c>
      <c r="H899" t="b">
        <f t="shared" si="14"/>
        <v>0</v>
      </c>
    </row>
    <row r="900" spans="1:8" x14ac:dyDescent="0.3">
      <c r="A900">
        <v>3944</v>
      </c>
      <c r="B900" t="s">
        <v>12367</v>
      </c>
      <c r="C900" t="s">
        <v>12368</v>
      </c>
      <c r="D900" t="s">
        <v>12369</v>
      </c>
      <c r="E900" s="2">
        <v>41944</v>
      </c>
      <c r="F900" t="s">
        <v>153</v>
      </c>
      <c r="G900" cm="1">
        <f t="array" aca="1" ref="G900" ca="1">SUMPRODUCT(--ISNUMBER(MID(D900,ROW(INDIRECT("1:"&amp;LEN(D900))),1)*1))</f>
        <v>51</v>
      </c>
      <c r="H900" t="b">
        <f t="shared" si="14"/>
        <v>1</v>
      </c>
    </row>
    <row r="901" spans="1:8" ht="409.6" x14ac:dyDescent="0.3">
      <c r="A901">
        <v>900</v>
      </c>
      <c r="B901" t="s">
        <v>2918</v>
      </c>
      <c r="C901" t="s">
        <v>2919</v>
      </c>
      <c r="D901" s="3" t="s">
        <v>2920</v>
      </c>
      <c r="E901">
        <v>2022</v>
      </c>
      <c r="F901" t="s">
        <v>2011</v>
      </c>
      <c r="G901" cm="1">
        <f t="array" aca="1" ref="G901" ca="1">SUMPRODUCT(--ISNUMBER(MID(D901,ROW(INDIRECT("1:"&amp;LEN(D901))),1)*1))</f>
        <v>0</v>
      </c>
      <c r="H901" t="b">
        <f t="shared" si="14"/>
        <v>0</v>
      </c>
    </row>
    <row r="902" spans="1:8" x14ac:dyDescent="0.3">
      <c r="A902">
        <v>901</v>
      </c>
      <c r="B902" t="s">
        <v>2921</v>
      </c>
      <c r="C902" t="s">
        <v>2922</v>
      </c>
      <c r="D902" t="s">
        <v>2923</v>
      </c>
      <c r="E902" s="2">
        <v>44905</v>
      </c>
      <c r="F902" t="s">
        <v>33</v>
      </c>
      <c r="G902" cm="1">
        <f t="array" aca="1" ref="G902" ca="1">SUMPRODUCT(--ISNUMBER(MID(D902,ROW(INDIRECT("1:"&amp;LEN(D902))),1)*1))</f>
        <v>21</v>
      </c>
      <c r="H902" t="b">
        <f t="shared" si="14"/>
        <v>0</v>
      </c>
    </row>
    <row r="903" spans="1:8" x14ac:dyDescent="0.3">
      <c r="A903">
        <v>902</v>
      </c>
      <c r="B903" t="s">
        <v>2924</v>
      </c>
      <c r="C903" t="s">
        <v>2925</v>
      </c>
      <c r="D903" t="s">
        <v>2926</v>
      </c>
      <c r="E903" s="1">
        <v>44228</v>
      </c>
      <c r="F903" t="s">
        <v>262</v>
      </c>
      <c r="G903" cm="1">
        <f t="array" aca="1" ref="G903" ca="1">SUMPRODUCT(--ISNUMBER(MID(D903,ROW(INDIRECT("1:"&amp;LEN(D903))),1)*1))</f>
        <v>28</v>
      </c>
      <c r="H903" t="b">
        <f t="shared" si="14"/>
        <v>0</v>
      </c>
    </row>
    <row r="904" spans="1:8" x14ac:dyDescent="0.3">
      <c r="A904">
        <v>903</v>
      </c>
      <c r="B904" t="s">
        <v>2927</v>
      </c>
      <c r="C904" t="s">
        <v>2928</v>
      </c>
      <c r="D904" t="s">
        <v>2929</v>
      </c>
      <c r="E904" s="2">
        <v>41061</v>
      </c>
      <c r="F904" t="s">
        <v>153</v>
      </c>
      <c r="G904" cm="1">
        <f t="array" aca="1" ref="G904" ca="1">SUMPRODUCT(--ISNUMBER(MID(D904,ROW(INDIRECT("1:"&amp;LEN(D904))),1)*1))</f>
        <v>0</v>
      </c>
      <c r="H904" t="b">
        <f t="shared" si="14"/>
        <v>0</v>
      </c>
    </row>
    <row r="905" spans="1:8" x14ac:dyDescent="0.3">
      <c r="A905">
        <v>904</v>
      </c>
      <c r="B905" t="s">
        <v>2930</v>
      </c>
      <c r="C905" t="s">
        <v>2931</v>
      </c>
      <c r="D905" t="s">
        <v>2932</v>
      </c>
      <c r="E905" s="1">
        <v>45017</v>
      </c>
      <c r="F905" t="s">
        <v>2334</v>
      </c>
      <c r="G905" cm="1">
        <f t="array" aca="1" ref="G905" ca="1">SUMPRODUCT(--ISNUMBER(MID(D905,ROW(INDIRECT("1:"&amp;LEN(D905))),1)*1))</f>
        <v>13</v>
      </c>
      <c r="H905" t="b">
        <f t="shared" si="14"/>
        <v>0</v>
      </c>
    </row>
    <row r="906" spans="1:8" ht="409.6" x14ac:dyDescent="0.3">
      <c r="A906">
        <v>905</v>
      </c>
      <c r="B906" t="s">
        <v>2933</v>
      </c>
      <c r="C906" t="s">
        <v>2934</v>
      </c>
      <c r="D906" s="3" t="s">
        <v>2935</v>
      </c>
      <c r="E906">
        <v>2024</v>
      </c>
      <c r="F906" t="s">
        <v>2377</v>
      </c>
      <c r="G906" cm="1">
        <f t="array" aca="1" ref="G906" ca="1">SUMPRODUCT(--ISNUMBER(MID(D906,ROW(INDIRECT("1:"&amp;LEN(D906))),1)*1))</f>
        <v>0</v>
      </c>
      <c r="H906" t="b">
        <f t="shared" si="14"/>
        <v>0</v>
      </c>
    </row>
    <row r="907" spans="1:8" x14ac:dyDescent="0.3">
      <c r="A907">
        <v>906</v>
      </c>
      <c r="B907" t="s">
        <v>2936</v>
      </c>
      <c r="C907" t="s">
        <v>2937</v>
      </c>
      <c r="D907" t="s">
        <v>2938</v>
      </c>
      <c r="E907" s="2">
        <v>45550</v>
      </c>
      <c r="F907" t="s">
        <v>661</v>
      </c>
      <c r="G907" cm="1">
        <f t="array" aca="1" ref="G907" ca="1">SUMPRODUCT(--ISNUMBER(MID(D907,ROW(INDIRECT("1:"&amp;LEN(D907))),1)*1))</f>
        <v>24</v>
      </c>
      <c r="H907" t="b">
        <f t="shared" si="14"/>
        <v>0</v>
      </c>
    </row>
    <row r="908" spans="1:8" x14ac:dyDescent="0.3">
      <c r="A908">
        <v>907</v>
      </c>
      <c r="B908" t="s">
        <v>2939</v>
      </c>
      <c r="C908" t="s">
        <v>2940</v>
      </c>
      <c r="D908" t="s">
        <v>2941</v>
      </c>
      <c r="E908" s="1">
        <v>44835</v>
      </c>
      <c r="F908" t="s">
        <v>25</v>
      </c>
      <c r="G908" cm="1">
        <f t="array" aca="1" ref="G908" ca="1">SUMPRODUCT(--ISNUMBER(MID(D908,ROW(INDIRECT("1:"&amp;LEN(D908))),1)*1))</f>
        <v>4</v>
      </c>
      <c r="H908" t="b">
        <f t="shared" ref="H908:H971" si="15">OR(ISNUMBER(FIND("Wh kg", D908)), ISNUMBER(FIND("F/g", D908)), ISNUMBER(FIND("ppm", D908)), ISNUMBER(FIND("ppb", D908)), ISNUMBER(FIND("mAh/g", D908)), ISNUMBER(FIND("kHz", D908)), ISNUMBER(FIND("°C", D908)), ISNUMBER(FIND(" pH", D908)), ISNUMBER(FIND("mg/L", D908)), ISNUMBER(FIND("mAhg", D908)), ISNUMBER(FIND("g/L", D908)), ISNUMBER(FIND("MPa", D908)))</f>
        <v>0</v>
      </c>
    </row>
    <row r="909" spans="1:8" x14ac:dyDescent="0.3">
      <c r="A909">
        <v>908</v>
      </c>
      <c r="B909" t="s">
        <v>2942</v>
      </c>
      <c r="C909" t="s">
        <v>2943</v>
      </c>
      <c r="D909" t="s">
        <v>2944</v>
      </c>
      <c r="E909" s="1">
        <v>45566</v>
      </c>
      <c r="F909" t="s">
        <v>25</v>
      </c>
      <c r="G909" cm="1">
        <f t="array" aca="1" ref="G909" ca="1">SUMPRODUCT(--ISNUMBER(MID(D909,ROW(INDIRECT("1:"&amp;LEN(D909))),1)*1))</f>
        <v>0</v>
      </c>
      <c r="H909" t="b">
        <f t="shared" si="15"/>
        <v>0</v>
      </c>
    </row>
    <row r="910" spans="1:8" x14ac:dyDescent="0.3">
      <c r="A910">
        <v>909</v>
      </c>
      <c r="B910" t="s">
        <v>2945</v>
      </c>
      <c r="C910" t="s">
        <v>2946</v>
      </c>
      <c r="D910" t="s">
        <v>2947</v>
      </c>
      <c r="E910" s="1">
        <v>44805</v>
      </c>
      <c r="F910" t="s">
        <v>2948</v>
      </c>
      <c r="G910" cm="1">
        <f t="array" aca="1" ref="G910" ca="1">SUMPRODUCT(--ISNUMBER(MID(D910,ROW(INDIRECT("1:"&amp;LEN(D910))),1)*1))</f>
        <v>2</v>
      </c>
      <c r="H910" t="b">
        <f t="shared" si="15"/>
        <v>0</v>
      </c>
    </row>
    <row r="911" spans="1:8" x14ac:dyDescent="0.3">
      <c r="A911">
        <v>6611</v>
      </c>
      <c r="B911" t="s">
        <v>20526</v>
      </c>
      <c r="C911" t="s">
        <v>20527</v>
      </c>
      <c r="D911" t="s">
        <v>20528</v>
      </c>
      <c r="E911" s="1">
        <v>45200</v>
      </c>
      <c r="F911" t="s">
        <v>262</v>
      </c>
      <c r="G911" cm="1">
        <f t="array" aca="1" ref="G911" ca="1">SUMPRODUCT(--ISNUMBER(MID(D911,ROW(INDIRECT("1:"&amp;LEN(D911))),1)*1))</f>
        <v>51</v>
      </c>
      <c r="H911" t="b">
        <f t="shared" si="15"/>
        <v>1</v>
      </c>
    </row>
    <row r="912" spans="1:8" x14ac:dyDescent="0.3">
      <c r="A912">
        <v>6633</v>
      </c>
      <c r="B912" t="s">
        <v>20593</v>
      </c>
      <c r="C912" t="s">
        <v>20594</v>
      </c>
      <c r="D912" t="s">
        <v>20595</v>
      </c>
      <c r="E912" s="1">
        <v>44136</v>
      </c>
      <c r="F912" t="s">
        <v>471</v>
      </c>
      <c r="G912" cm="1">
        <f t="array" aca="1" ref="G912" ca="1">SUMPRODUCT(--ISNUMBER(MID(D912,ROW(INDIRECT("1:"&amp;LEN(D912))),1)*1))</f>
        <v>51</v>
      </c>
      <c r="H912" t="b">
        <f t="shared" si="15"/>
        <v>1</v>
      </c>
    </row>
    <row r="913" spans="1:8" x14ac:dyDescent="0.3">
      <c r="A913">
        <v>912</v>
      </c>
      <c r="B913" t="s">
        <v>2955</v>
      </c>
      <c r="C913" t="s">
        <v>2956</v>
      </c>
      <c r="D913" t="s">
        <v>2957</v>
      </c>
      <c r="E913" s="1">
        <v>43800</v>
      </c>
      <c r="F913" t="s">
        <v>49</v>
      </c>
      <c r="G913" cm="1">
        <f t="array" aca="1" ref="G913" ca="1">SUMPRODUCT(--ISNUMBER(MID(D913,ROW(INDIRECT("1:"&amp;LEN(D913))),1)*1))</f>
        <v>35</v>
      </c>
      <c r="H913" t="b">
        <f t="shared" si="15"/>
        <v>0</v>
      </c>
    </row>
    <row r="914" spans="1:8" x14ac:dyDescent="0.3">
      <c r="A914">
        <v>913</v>
      </c>
      <c r="B914" t="s">
        <v>2958</v>
      </c>
      <c r="C914" t="s">
        <v>2959</v>
      </c>
      <c r="D914" t="s">
        <v>2960</v>
      </c>
      <c r="E914" s="2">
        <v>44540</v>
      </c>
      <c r="F914" t="s">
        <v>33</v>
      </c>
      <c r="G914" cm="1">
        <f t="array" aca="1" ref="G914" ca="1">SUMPRODUCT(--ISNUMBER(MID(D914,ROW(INDIRECT("1:"&amp;LEN(D914))),1)*1))</f>
        <v>3</v>
      </c>
      <c r="H914" t="b">
        <f t="shared" si="15"/>
        <v>0</v>
      </c>
    </row>
    <row r="915" spans="1:8" x14ac:dyDescent="0.3">
      <c r="A915">
        <v>914</v>
      </c>
      <c r="B915" t="s">
        <v>2961</v>
      </c>
      <c r="C915" t="s">
        <v>2962</v>
      </c>
      <c r="D915" t="s">
        <v>2963</v>
      </c>
      <c r="E915" s="1">
        <v>42156</v>
      </c>
      <c r="F915" t="s">
        <v>787</v>
      </c>
      <c r="G915" cm="1">
        <f t="array" aca="1" ref="G915" ca="1">SUMPRODUCT(--ISNUMBER(MID(D915,ROW(INDIRECT("1:"&amp;LEN(D915))),1)*1))</f>
        <v>0</v>
      </c>
      <c r="H915" t="b">
        <f t="shared" si="15"/>
        <v>0</v>
      </c>
    </row>
    <row r="916" spans="1:8" x14ac:dyDescent="0.3">
      <c r="A916">
        <v>915</v>
      </c>
      <c r="B916" t="s">
        <v>2964</v>
      </c>
      <c r="C916" t="s">
        <v>2965</v>
      </c>
      <c r="D916" t="s">
        <v>2966</v>
      </c>
      <c r="E916" s="1">
        <v>45566</v>
      </c>
      <c r="F916" t="s">
        <v>25</v>
      </c>
      <c r="G916" cm="1">
        <f t="array" aca="1" ref="G916" ca="1">SUMPRODUCT(--ISNUMBER(MID(D916,ROW(INDIRECT("1:"&amp;LEN(D916))),1)*1))</f>
        <v>0</v>
      </c>
      <c r="H916" t="b">
        <f t="shared" si="15"/>
        <v>0</v>
      </c>
    </row>
    <row r="917" spans="1:8" x14ac:dyDescent="0.3">
      <c r="A917">
        <v>7023</v>
      </c>
      <c r="B917" t="s">
        <v>21786</v>
      </c>
      <c r="C917" t="s">
        <v>21787</v>
      </c>
      <c r="D917" t="s">
        <v>21788</v>
      </c>
      <c r="E917" s="2">
        <v>45170</v>
      </c>
      <c r="F917" t="s">
        <v>13</v>
      </c>
      <c r="G917" cm="1">
        <f t="array" aca="1" ref="G917" ca="1">SUMPRODUCT(--ISNUMBER(MID(D917,ROW(INDIRECT("1:"&amp;LEN(D917))),1)*1))</f>
        <v>51</v>
      </c>
      <c r="H917" t="b">
        <f t="shared" si="15"/>
        <v>1</v>
      </c>
    </row>
    <row r="918" spans="1:8" x14ac:dyDescent="0.3">
      <c r="A918">
        <v>1398</v>
      </c>
      <c r="B918" t="s">
        <v>4480</v>
      </c>
      <c r="C918" t="s">
        <v>4481</v>
      </c>
      <c r="D918" t="s">
        <v>4482</v>
      </c>
      <c r="E918" s="2">
        <v>45676</v>
      </c>
      <c r="F918" t="s">
        <v>41</v>
      </c>
      <c r="G918" cm="1">
        <f t="array" aca="1" ref="G918" ca="1">SUMPRODUCT(--ISNUMBER(MID(D918,ROW(INDIRECT("1:"&amp;LEN(D918))),1)*1))</f>
        <v>50</v>
      </c>
      <c r="H918" t="b">
        <f t="shared" si="15"/>
        <v>1</v>
      </c>
    </row>
    <row r="919" spans="1:8" x14ac:dyDescent="0.3">
      <c r="A919">
        <v>918</v>
      </c>
      <c r="B919" t="s">
        <v>2973</v>
      </c>
      <c r="C919" t="s">
        <v>2974</v>
      </c>
      <c r="D919" t="s">
        <v>2975</v>
      </c>
      <c r="E919" s="2">
        <v>42339</v>
      </c>
      <c r="F919" t="s">
        <v>33</v>
      </c>
      <c r="G919" cm="1">
        <f t="array" aca="1" ref="G919" ca="1">SUMPRODUCT(--ISNUMBER(MID(D919,ROW(INDIRECT("1:"&amp;LEN(D919))),1)*1))</f>
        <v>7</v>
      </c>
      <c r="H919" t="b">
        <f t="shared" si="15"/>
        <v>0</v>
      </c>
    </row>
    <row r="920" spans="1:8" x14ac:dyDescent="0.3">
      <c r="A920">
        <v>919</v>
      </c>
      <c r="B920" t="s">
        <v>2976</v>
      </c>
      <c r="C920" t="s">
        <v>2977</v>
      </c>
      <c r="D920" t="s">
        <v>2978</v>
      </c>
      <c r="E920" t="s">
        <v>2979</v>
      </c>
      <c r="F920" t="s">
        <v>1276</v>
      </c>
      <c r="G920" cm="1">
        <f t="array" aca="1" ref="G920" ca="1">SUMPRODUCT(--ISNUMBER(MID(D920,ROW(INDIRECT("1:"&amp;LEN(D920))),1)*1))</f>
        <v>2</v>
      </c>
      <c r="H920" t="b">
        <f t="shared" si="15"/>
        <v>0</v>
      </c>
    </row>
    <row r="921" spans="1:8" x14ac:dyDescent="0.3">
      <c r="A921">
        <v>2468</v>
      </c>
      <c r="B921" t="s">
        <v>7806</v>
      </c>
      <c r="C921" t="s">
        <v>7807</v>
      </c>
      <c r="D921" t="s">
        <v>7808</v>
      </c>
      <c r="E921" s="1">
        <v>39692</v>
      </c>
      <c r="F921" t="s">
        <v>309</v>
      </c>
      <c r="G921" cm="1">
        <f t="array" aca="1" ref="G921" ca="1">SUMPRODUCT(--ISNUMBER(MID(D921,ROW(INDIRECT("1:"&amp;LEN(D921))),1)*1))</f>
        <v>50</v>
      </c>
      <c r="H921" t="b">
        <f t="shared" si="15"/>
        <v>1</v>
      </c>
    </row>
    <row r="922" spans="1:8" x14ac:dyDescent="0.3">
      <c r="A922">
        <v>921</v>
      </c>
      <c r="B922" t="s">
        <v>2983</v>
      </c>
      <c r="C922" t="s">
        <v>2984</v>
      </c>
      <c r="D922" t="s">
        <v>2985</v>
      </c>
      <c r="E922" s="2">
        <v>43961</v>
      </c>
      <c r="F922" t="s">
        <v>33</v>
      </c>
      <c r="G922" cm="1">
        <f t="array" aca="1" ref="G922" ca="1">SUMPRODUCT(--ISNUMBER(MID(D922,ROW(INDIRECT("1:"&amp;LEN(D922))),1)*1))</f>
        <v>11</v>
      </c>
      <c r="H922" t="b">
        <f t="shared" si="15"/>
        <v>0</v>
      </c>
    </row>
    <row r="923" spans="1:8" x14ac:dyDescent="0.3">
      <c r="A923">
        <v>922</v>
      </c>
      <c r="B923" t="s">
        <v>2986</v>
      </c>
      <c r="C923" t="s">
        <v>2987</v>
      </c>
      <c r="D923" t="s">
        <v>2988</v>
      </c>
      <c r="E923" s="2">
        <v>45601</v>
      </c>
      <c r="F923" t="s">
        <v>661</v>
      </c>
      <c r="G923" cm="1">
        <f t="array" aca="1" ref="G923" ca="1">SUMPRODUCT(--ISNUMBER(MID(D923,ROW(INDIRECT("1:"&amp;LEN(D923))),1)*1))</f>
        <v>40</v>
      </c>
      <c r="H923" t="b">
        <f t="shared" si="15"/>
        <v>0</v>
      </c>
    </row>
    <row r="924" spans="1:8" x14ac:dyDescent="0.3">
      <c r="A924">
        <v>923</v>
      </c>
      <c r="B924" t="s">
        <v>2989</v>
      </c>
      <c r="C924" t="s">
        <v>2990</v>
      </c>
      <c r="D924" t="s">
        <v>2991</v>
      </c>
      <c r="E924">
        <v>2014</v>
      </c>
      <c r="F924" t="s">
        <v>728</v>
      </c>
      <c r="G924" cm="1">
        <f t="array" aca="1" ref="G924" ca="1">SUMPRODUCT(--ISNUMBER(MID(D924,ROW(INDIRECT("1:"&amp;LEN(D924))),1)*1))</f>
        <v>13</v>
      </c>
      <c r="H924" t="b">
        <f t="shared" si="15"/>
        <v>0</v>
      </c>
    </row>
    <row r="925" spans="1:8" x14ac:dyDescent="0.3">
      <c r="A925">
        <v>2684</v>
      </c>
      <c r="B925" t="s">
        <v>8478</v>
      </c>
      <c r="C925" t="s">
        <v>8479</v>
      </c>
      <c r="D925" t="s">
        <v>8480</v>
      </c>
      <c r="E925" s="1">
        <v>44774</v>
      </c>
      <c r="F925" t="s">
        <v>204</v>
      </c>
      <c r="G925" cm="1">
        <f t="array" aca="1" ref="G925" ca="1">SUMPRODUCT(--ISNUMBER(MID(D925,ROW(INDIRECT("1:"&amp;LEN(D925))),1)*1))</f>
        <v>50</v>
      </c>
      <c r="H925" t="b">
        <f t="shared" si="15"/>
        <v>1</v>
      </c>
    </row>
    <row r="926" spans="1:8" x14ac:dyDescent="0.3">
      <c r="A926">
        <v>3054</v>
      </c>
      <c r="B926" t="s">
        <v>9620</v>
      </c>
      <c r="C926" t="s">
        <v>9621</v>
      </c>
      <c r="D926" t="s">
        <v>9622</v>
      </c>
      <c r="E926" s="2">
        <v>44545</v>
      </c>
      <c r="F926" t="s">
        <v>9</v>
      </c>
      <c r="G926" cm="1">
        <f t="array" aca="1" ref="G926" ca="1">SUMPRODUCT(--ISNUMBER(MID(D926,ROW(INDIRECT("1:"&amp;LEN(D926))),1)*1))</f>
        <v>50</v>
      </c>
      <c r="H926" t="b">
        <f t="shared" si="15"/>
        <v>1</v>
      </c>
    </row>
    <row r="927" spans="1:8" x14ac:dyDescent="0.3">
      <c r="A927">
        <v>926</v>
      </c>
      <c r="B927" t="s">
        <v>2998</v>
      </c>
      <c r="C927" t="s">
        <v>2999</v>
      </c>
      <c r="D927" t="s">
        <v>3000</v>
      </c>
      <c r="E927" s="1">
        <v>44986</v>
      </c>
      <c r="F927" t="s">
        <v>37</v>
      </c>
      <c r="G927" cm="1">
        <f t="array" aca="1" ref="G927" ca="1">SUMPRODUCT(--ISNUMBER(MID(D927,ROW(INDIRECT("1:"&amp;LEN(D927))),1)*1))</f>
        <v>0</v>
      </c>
      <c r="H927" t="b">
        <f t="shared" si="15"/>
        <v>0</v>
      </c>
    </row>
    <row r="928" spans="1:8" x14ac:dyDescent="0.3">
      <c r="A928">
        <v>927</v>
      </c>
      <c r="B928" t="s">
        <v>3001</v>
      </c>
      <c r="C928" t="s">
        <v>3002</v>
      </c>
      <c r="D928" t="s">
        <v>3003</v>
      </c>
      <c r="E928" s="2">
        <v>43497</v>
      </c>
      <c r="F928" t="s">
        <v>65</v>
      </c>
      <c r="G928" cm="1">
        <f t="array" aca="1" ref="G928" ca="1">SUMPRODUCT(--ISNUMBER(MID(D928,ROW(INDIRECT("1:"&amp;LEN(D928))),1)*1))</f>
        <v>10</v>
      </c>
      <c r="H928" t="b">
        <f t="shared" si="15"/>
        <v>0</v>
      </c>
    </row>
    <row r="929" spans="1:8" x14ac:dyDescent="0.3">
      <c r="A929">
        <v>928</v>
      </c>
      <c r="B929" t="s">
        <v>3004</v>
      </c>
      <c r="C929" t="s">
        <v>3005</v>
      </c>
      <c r="D929" t="s">
        <v>3006</v>
      </c>
      <c r="E929" s="1">
        <v>43252</v>
      </c>
      <c r="F929" t="s">
        <v>65</v>
      </c>
      <c r="G929" cm="1">
        <f t="array" aca="1" ref="G929" ca="1">SUMPRODUCT(--ISNUMBER(MID(D929,ROW(INDIRECT("1:"&amp;LEN(D929))),1)*1))</f>
        <v>3</v>
      </c>
      <c r="H929" t="b">
        <f t="shared" si="15"/>
        <v>0</v>
      </c>
    </row>
    <row r="930" spans="1:8" x14ac:dyDescent="0.3">
      <c r="A930">
        <v>3513</v>
      </c>
      <c r="B930" t="s">
        <v>11034</v>
      </c>
      <c r="C930" t="s">
        <v>11035</v>
      </c>
      <c r="D930" t="s">
        <v>11036</v>
      </c>
      <c r="E930" s="1">
        <v>42339</v>
      </c>
      <c r="F930" t="s">
        <v>471</v>
      </c>
      <c r="G930" cm="1">
        <f t="array" aca="1" ref="G930" ca="1">SUMPRODUCT(--ISNUMBER(MID(D930,ROW(INDIRECT("1:"&amp;LEN(D930))),1)*1))</f>
        <v>50</v>
      </c>
      <c r="H930" t="b">
        <f t="shared" si="15"/>
        <v>1</v>
      </c>
    </row>
    <row r="931" spans="1:8" x14ac:dyDescent="0.3">
      <c r="A931">
        <v>3915</v>
      </c>
      <c r="B931" t="s">
        <v>12276</v>
      </c>
      <c r="C931" t="s">
        <v>12277</v>
      </c>
      <c r="D931" t="s">
        <v>12278</v>
      </c>
      <c r="E931" s="2">
        <v>45566</v>
      </c>
      <c r="F931" t="s">
        <v>1047</v>
      </c>
      <c r="G931" cm="1">
        <f t="array" aca="1" ref="G931" ca="1">SUMPRODUCT(--ISNUMBER(MID(D931,ROW(INDIRECT("1:"&amp;LEN(D931))),1)*1))</f>
        <v>50</v>
      </c>
      <c r="H931" t="b">
        <f t="shared" si="15"/>
        <v>1</v>
      </c>
    </row>
    <row r="932" spans="1:8" x14ac:dyDescent="0.3">
      <c r="A932">
        <v>931</v>
      </c>
      <c r="B932" t="s">
        <v>3013</v>
      </c>
      <c r="C932" t="s">
        <v>3014</v>
      </c>
      <c r="D932" t="s">
        <v>3015</v>
      </c>
      <c r="E932" s="2">
        <v>43575</v>
      </c>
      <c r="F932" t="s">
        <v>33</v>
      </c>
      <c r="G932" cm="1">
        <f t="array" aca="1" ref="G932" ca="1">SUMPRODUCT(--ISNUMBER(MID(D932,ROW(INDIRECT("1:"&amp;LEN(D932))),1)*1))</f>
        <v>12</v>
      </c>
      <c r="H932" t="b">
        <f t="shared" si="15"/>
        <v>0</v>
      </c>
    </row>
    <row r="933" spans="1:8" x14ac:dyDescent="0.3">
      <c r="A933">
        <v>932</v>
      </c>
      <c r="B933" t="s">
        <v>3016</v>
      </c>
      <c r="C933" t="s">
        <v>3017</v>
      </c>
      <c r="D933" t="s">
        <v>3018</v>
      </c>
      <c r="E933" s="1">
        <v>41609</v>
      </c>
      <c r="F933" t="s">
        <v>3019</v>
      </c>
      <c r="G933" cm="1">
        <f t="array" aca="1" ref="G933" ca="1">SUMPRODUCT(--ISNUMBER(MID(D933,ROW(INDIRECT("1:"&amp;LEN(D933))),1)*1))</f>
        <v>5</v>
      </c>
      <c r="H933" t="b">
        <f t="shared" si="15"/>
        <v>0</v>
      </c>
    </row>
    <row r="934" spans="1:8" x14ac:dyDescent="0.3">
      <c r="A934">
        <v>933</v>
      </c>
      <c r="B934" t="s">
        <v>3020</v>
      </c>
      <c r="C934" t="s">
        <v>3021</v>
      </c>
      <c r="D934" t="s">
        <v>3022</v>
      </c>
      <c r="E934" t="s">
        <v>3023</v>
      </c>
      <c r="F934" t="s">
        <v>1440</v>
      </c>
      <c r="G934" cm="1">
        <f t="array" aca="1" ref="G934" ca="1">SUMPRODUCT(--ISNUMBER(MID(D934,ROW(INDIRECT("1:"&amp;LEN(D934))),1)*1))</f>
        <v>0</v>
      </c>
      <c r="H934" t="b">
        <f t="shared" si="15"/>
        <v>0</v>
      </c>
    </row>
    <row r="935" spans="1:8" x14ac:dyDescent="0.3">
      <c r="A935">
        <v>934</v>
      </c>
      <c r="B935" t="s">
        <v>3024</v>
      </c>
      <c r="C935" t="s">
        <v>3025</v>
      </c>
      <c r="D935" t="s">
        <v>3026</v>
      </c>
      <c r="E935" s="1">
        <v>44896</v>
      </c>
      <c r="F935" t="s">
        <v>355</v>
      </c>
      <c r="G935" cm="1">
        <f t="array" aca="1" ref="G935" ca="1">SUMPRODUCT(--ISNUMBER(MID(D935,ROW(INDIRECT("1:"&amp;LEN(D935))),1)*1))</f>
        <v>7</v>
      </c>
      <c r="H935" t="b">
        <f t="shared" si="15"/>
        <v>0</v>
      </c>
    </row>
    <row r="936" spans="1:8" x14ac:dyDescent="0.3">
      <c r="A936">
        <v>935</v>
      </c>
      <c r="B936" t="s">
        <v>3027</v>
      </c>
      <c r="C936" t="s">
        <v>3028</v>
      </c>
      <c r="D936" t="s">
        <v>3029</v>
      </c>
      <c r="E936" s="2">
        <v>45184</v>
      </c>
      <c r="F936" t="s">
        <v>105</v>
      </c>
      <c r="G936" cm="1">
        <f t="array" aca="1" ref="G936" ca="1">SUMPRODUCT(--ISNUMBER(MID(D936,ROW(INDIRECT("1:"&amp;LEN(D936))),1)*1))</f>
        <v>0</v>
      </c>
      <c r="H936" t="b">
        <f t="shared" si="15"/>
        <v>0</v>
      </c>
    </row>
    <row r="937" spans="1:8" ht="409.6" x14ac:dyDescent="0.3">
      <c r="A937">
        <v>936</v>
      </c>
      <c r="B937" t="s">
        <v>3030</v>
      </c>
      <c r="C937" t="s">
        <v>3031</v>
      </c>
      <c r="D937" s="3" t="s">
        <v>3032</v>
      </c>
      <c r="E937">
        <v>2025</v>
      </c>
      <c r="F937" t="s">
        <v>17</v>
      </c>
      <c r="G937" cm="1">
        <f t="array" aca="1" ref="G937" ca="1">SUMPRODUCT(--ISNUMBER(MID(D937,ROW(INDIRECT("1:"&amp;LEN(D937))),1)*1))</f>
        <v>2</v>
      </c>
      <c r="H937" t="b">
        <f t="shared" si="15"/>
        <v>0</v>
      </c>
    </row>
    <row r="938" spans="1:8" x14ac:dyDescent="0.3">
      <c r="A938">
        <v>937</v>
      </c>
      <c r="B938" t="s">
        <v>3033</v>
      </c>
      <c r="C938" t="s">
        <v>3034</v>
      </c>
      <c r="D938" t="s">
        <v>3035</v>
      </c>
      <c r="E938" s="1">
        <v>44896</v>
      </c>
      <c r="F938" t="s">
        <v>37</v>
      </c>
      <c r="G938" cm="1">
        <f t="array" aca="1" ref="G938" ca="1">SUMPRODUCT(--ISNUMBER(MID(D938,ROW(INDIRECT("1:"&amp;LEN(D938))),1)*1))</f>
        <v>0</v>
      </c>
      <c r="H938" t="b">
        <f t="shared" si="15"/>
        <v>0</v>
      </c>
    </row>
    <row r="939" spans="1:8" x14ac:dyDescent="0.3">
      <c r="A939">
        <v>938</v>
      </c>
      <c r="B939" t="s">
        <v>3036</v>
      </c>
      <c r="C939" t="s">
        <v>3037</v>
      </c>
      <c r="D939" t="s">
        <v>3038</v>
      </c>
      <c r="E939" s="1">
        <v>45139</v>
      </c>
      <c r="F939" t="s">
        <v>3039</v>
      </c>
      <c r="G939" cm="1">
        <f t="array" aca="1" ref="G939" ca="1">SUMPRODUCT(--ISNUMBER(MID(D939,ROW(INDIRECT("1:"&amp;LEN(D939))),1)*1))</f>
        <v>21</v>
      </c>
      <c r="H939" t="b">
        <f t="shared" si="15"/>
        <v>0</v>
      </c>
    </row>
    <row r="940" spans="1:8" x14ac:dyDescent="0.3">
      <c r="A940">
        <v>5275</v>
      </c>
      <c r="B940" t="s">
        <v>16455</v>
      </c>
      <c r="C940" t="s">
        <v>16456</v>
      </c>
      <c r="D940" t="s">
        <v>16457</v>
      </c>
      <c r="E940" s="2">
        <v>44242</v>
      </c>
      <c r="F940" t="s">
        <v>65</v>
      </c>
      <c r="G940" cm="1">
        <f t="array" aca="1" ref="G940" ca="1">SUMPRODUCT(--ISNUMBER(MID(D940,ROW(INDIRECT("1:"&amp;LEN(D940))),1)*1))</f>
        <v>50</v>
      </c>
      <c r="H940" t="b">
        <f t="shared" si="15"/>
        <v>1</v>
      </c>
    </row>
    <row r="941" spans="1:8" x14ac:dyDescent="0.3">
      <c r="A941">
        <v>940</v>
      </c>
      <c r="B941" t="s">
        <v>3043</v>
      </c>
      <c r="C941" t="s">
        <v>3044</v>
      </c>
      <c r="D941" t="s">
        <v>3045</v>
      </c>
      <c r="E941" s="1">
        <v>43344</v>
      </c>
      <c r="F941" t="s">
        <v>65</v>
      </c>
      <c r="G941" cm="1">
        <f t="array" aca="1" ref="G941" ca="1">SUMPRODUCT(--ISNUMBER(MID(D941,ROW(INDIRECT("1:"&amp;LEN(D941))),1)*1))</f>
        <v>3</v>
      </c>
      <c r="H941" t="b">
        <f t="shared" si="15"/>
        <v>0</v>
      </c>
    </row>
    <row r="942" spans="1:8" x14ac:dyDescent="0.3">
      <c r="A942">
        <v>941</v>
      </c>
      <c r="B942" t="s">
        <v>3046</v>
      </c>
      <c r="C942" t="s">
        <v>3047</v>
      </c>
      <c r="D942" t="s">
        <v>3048</v>
      </c>
      <c r="E942" s="1">
        <v>43525</v>
      </c>
      <c r="F942" t="s">
        <v>25</v>
      </c>
      <c r="G942" cm="1">
        <f t="array" aca="1" ref="G942" ca="1">SUMPRODUCT(--ISNUMBER(MID(D942,ROW(INDIRECT("1:"&amp;LEN(D942))),1)*1))</f>
        <v>12</v>
      </c>
      <c r="H942" t="b">
        <f t="shared" si="15"/>
        <v>0</v>
      </c>
    </row>
    <row r="943" spans="1:8" x14ac:dyDescent="0.3">
      <c r="A943">
        <v>942</v>
      </c>
      <c r="B943" t="s">
        <v>3049</v>
      </c>
      <c r="C943" t="s">
        <v>3050</v>
      </c>
      <c r="D943" t="s">
        <v>3051</v>
      </c>
      <c r="E943" s="2">
        <v>45707</v>
      </c>
      <c r="F943" t="s">
        <v>41</v>
      </c>
      <c r="G943" cm="1">
        <f t="array" aca="1" ref="G943" ca="1">SUMPRODUCT(--ISNUMBER(MID(D943,ROW(INDIRECT("1:"&amp;LEN(D943))),1)*1))</f>
        <v>8</v>
      </c>
      <c r="H943" t="b">
        <f t="shared" si="15"/>
        <v>0</v>
      </c>
    </row>
    <row r="944" spans="1:8" x14ac:dyDescent="0.3">
      <c r="A944">
        <v>6477</v>
      </c>
      <c r="B944" t="s">
        <v>20116</v>
      </c>
      <c r="C944" t="s">
        <v>20117</v>
      </c>
      <c r="D944" t="s">
        <v>20118</v>
      </c>
      <c r="E944" s="2">
        <v>44986</v>
      </c>
      <c r="F944" t="s">
        <v>105</v>
      </c>
      <c r="G944" cm="1">
        <f t="array" aca="1" ref="G944" ca="1">SUMPRODUCT(--ISNUMBER(MID(D944,ROW(INDIRECT("1:"&amp;LEN(D944))),1)*1))</f>
        <v>50</v>
      </c>
      <c r="H944" t="b">
        <f t="shared" si="15"/>
        <v>1</v>
      </c>
    </row>
    <row r="945" spans="1:8" x14ac:dyDescent="0.3">
      <c r="A945">
        <v>944</v>
      </c>
      <c r="B945" t="s">
        <v>3055</v>
      </c>
      <c r="C945" t="s">
        <v>3056</v>
      </c>
      <c r="D945" t="s">
        <v>3057</v>
      </c>
      <c r="E945" s="1">
        <v>43435</v>
      </c>
      <c r="F945" t="s">
        <v>1884</v>
      </c>
      <c r="G945" cm="1">
        <f t="array" aca="1" ref="G945" ca="1">SUMPRODUCT(--ISNUMBER(MID(D945,ROW(INDIRECT("1:"&amp;LEN(D945))),1)*1))</f>
        <v>0</v>
      </c>
      <c r="H945" t="b">
        <f t="shared" si="15"/>
        <v>0</v>
      </c>
    </row>
    <row r="946" spans="1:8" x14ac:dyDescent="0.3">
      <c r="A946">
        <v>945</v>
      </c>
      <c r="B946" t="s">
        <v>3058</v>
      </c>
      <c r="C946" t="s">
        <v>3059</v>
      </c>
      <c r="D946" t="s">
        <v>3060</v>
      </c>
      <c r="E946" s="1">
        <v>40483</v>
      </c>
      <c r="F946" t="s">
        <v>65</v>
      </c>
      <c r="G946" cm="1">
        <f t="array" aca="1" ref="G946" ca="1">SUMPRODUCT(--ISNUMBER(MID(D946,ROW(INDIRECT("1:"&amp;LEN(D946))),1)*1))</f>
        <v>21</v>
      </c>
      <c r="H946" t="b">
        <f t="shared" si="15"/>
        <v>0</v>
      </c>
    </row>
    <row r="947" spans="1:8" x14ac:dyDescent="0.3">
      <c r="A947">
        <v>946</v>
      </c>
      <c r="B947" t="s">
        <v>3061</v>
      </c>
      <c r="C947" t="s">
        <v>3062</v>
      </c>
      <c r="D947" t="s">
        <v>3063</v>
      </c>
      <c r="E947" s="1">
        <v>45566</v>
      </c>
      <c r="F947" t="s">
        <v>174</v>
      </c>
      <c r="G947" cm="1">
        <f t="array" aca="1" ref="G947" ca="1">SUMPRODUCT(--ISNUMBER(MID(D947,ROW(INDIRECT("1:"&amp;LEN(D947))),1)*1))</f>
        <v>15</v>
      </c>
      <c r="H947" t="b">
        <f t="shared" si="15"/>
        <v>0</v>
      </c>
    </row>
    <row r="948" spans="1:8" x14ac:dyDescent="0.3">
      <c r="A948">
        <v>947</v>
      </c>
      <c r="B948" t="s">
        <v>3064</v>
      </c>
      <c r="C948" t="s">
        <v>3065</v>
      </c>
      <c r="D948" t="s">
        <v>3066</v>
      </c>
      <c r="E948" s="1">
        <v>41609</v>
      </c>
      <c r="F948" t="s">
        <v>25</v>
      </c>
      <c r="G948" cm="1">
        <f t="array" aca="1" ref="G948" ca="1">SUMPRODUCT(--ISNUMBER(MID(D948,ROW(INDIRECT("1:"&amp;LEN(D948))),1)*1))</f>
        <v>18</v>
      </c>
      <c r="H948" t="b">
        <f t="shared" si="15"/>
        <v>0</v>
      </c>
    </row>
    <row r="949" spans="1:8" x14ac:dyDescent="0.3">
      <c r="A949">
        <v>251</v>
      </c>
      <c r="B949" t="s">
        <v>838</v>
      </c>
      <c r="C949" t="s">
        <v>839</v>
      </c>
      <c r="D949" t="s">
        <v>840</v>
      </c>
      <c r="E949" s="1">
        <v>45047</v>
      </c>
      <c r="F949" t="s">
        <v>841</v>
      </c>
      <c r="G949" cm="1">
        <f t="array" aca="1" ref="G949" ca="1">SUMPRODUCT(--ISNUMBER(MID(D949,ROW(INDIRECT("1:"&amp;LEN(D949))),1)*1))</f>
        <v>49</v>
      </c>
      <c r="H949" t="b">
        <f t="shared" si="15"/>
        <v>1</v>
      </c>
    </row>
    <row r="950" spans="1:8" x14ac:dyDescent="0.3">
      <c r="A950">
        <v>949</v>
      </c>
      <c r="B950" t="s">
        <v>3070</v>
      </c>
      <c r="C950" t="s">
        <v>3071</v>
      </c>
      <c r="D950" t="s">
        <v>3072</v>
      </c>
      <c r="E950" s="2">
        <v>44170</v>
      </c>
      <c r="F950" t="s">
        <v>661</v>
      </c>
      <c r="G950" cm="1">
        <f t="array" aca="1" ref="G950" ca="1">SUMPRODUCT(--ISNUMBER(MID(D950,ROW(INDIRECT("1:"&amp;LEN(D950))),1)*1))</f>
        <v>10</v>
      </c>
      <c r="H950" t="b">
        <f t="shared" si="15"/>
        <v>0</v>
      </c>
    </row>
    <row r="951" spans="1:8" x14ac:dyDescent="0.3">
      <c r="A951">
        <v>950</v>
      </c>
      <c r="B951" t="s">
        <v>3073</v>
      </c>
      <c r="C951" t="s">
        <v>3074</v>
      </c>
      <c r="D951" t="s">
        <v>3075</v>
      </c>
      <c r="E951" s="2">
        <v>42936</v>
      </c>
      <c r="F951" t="s">
        <v>1276</v>
      </c>
      <c r="G951" cm="1">
        <f t="array" aca="1" ref="G951" ca="1">SUMPRODUCT(--ISNUMBER(MID(D951,ROW(INDIRECT("1:"&amp;LEN(D951))),1)*1))</f>
        <v>7</v>
      </c>
      <c r="H951" t="b">
        <f t="shared" si="15"/>
        <v>0</v>
      </c>
    </row>
    <row r="952" spans="1:8" x14ac:dyDescent="0.3">
      <c r="A952">
        <v>3267</v>
      </c>
      <c r="B952" t="s">
        <v>10280</v>
      </c>
      <c r="C952" t="s">
        <v>10281</v>
      </c>
      <c r="D952" t="s">
        <v>10282</v>
      </c>
      <c r="E952" s="2">
        <v>45474</v>
      </c>
      <c r="F952" t="s">
        <v>105</v>
      </c>
      <c r="G952" cm="1">
        <f t="array" aca="1" ref="G952" ca="1">SUMPRODUCT(--ISNUMBER(MID(D952,ROW(INDIRECT("1:"&amp;LEN(D952))),1)*1))</f>
        <v>49</v>
      </c>
      <c r="H952" t="b">
        <f t="shared" si="15"/>
        <v>1</v>
      </c>
    </row>
    <row r="953" spans="1:8" x14ac:dyDescent="0.3">
      <c r="A953">
        <v>952</v>
      </c>
      <c r="B953" t="s">
        <v>3079</v>
      </c>
      <c r="C953" t="s">
        <v>3080</v>
      </c>
      <c r="D953" t="s">
        <v>3081</v>
      </c>
      <c r="E953" s="1">
        <v>44896</v>
      </c>
      <c r="F953" t="s">
        <v>1641</v>
      </c>
      <c r="G953" cm="1">
        <f t="array" aca="1" ref="G953" ca="1">SUMPRODUCT(--ISNUMBER(MID(D953,ROW(INDIRECT("1:"&amp;LEN(D953))),1)*1))</f>
        <v>27</v>
      </c>
      <c r="H953" t="b">
        <f t="shared" si="15"/>
        <v>0</v>
      </c>
    </row>
    <row r="954" spans="1:8" x14ac:dyDescent="0.3">
      <c r="A954">
        <v>953</v>
      </c>
      <c r="B954" t="s">
        <v>3082</v>
      </c>
      <c r="C954" t="s">
        <v>3083</v>
      </c>
      <c r="D954" t="s">
        <v>3084</v>
      </c>
      <c r="E954" s="2">
        <v>45322</v>
      </c>
      <c r="F954" t="s">
        <v>1276</v>
      </c>
      <c r="G954" cm="1">
        <f t="array" aca="1" ref="G954" ca="1">SUMPRODUCT(--ISNUMBER(MID(D954,ROW(INDIRECT("1:"&amp;LEN(D954))),1)*1))</f>
        <v>53</v>
      </c>
      <c r="H954" t="b">
        <f t="shared" si="15"/>
        <v>0</v>
      </c>
    </row>
    <row r="955" spans="1:8" x14ac:dyDescent="0.3">
      <c r="A955">
        <v>3545</v>
      </c>
      <c r="B955" t="s">
        <v>11133</v>
      </c>
      <c r="C955" t="s">
        <v>11134</v>
      </c>
      <c r="D955" t="s">
        <v>11135</v>
      </c>
      <c r="E955" s="1">
        <v>43221</v>
      </c>
      <c r="F955" t="s">
        <v>65</v>
      </c>
      <c r="G955" cm="1">
        <f t="array" aca="1" ref="G955" ca="1">SUMPRODUCT(--ISNUMBER(MID(D955,ROW(INDIRECT("1:"&amp;LEN(D955))),1)*1))</f>
        <v>49</v>
      </c>
      <c r="H955" t="b">
        <f t="shared" si="15"/>
        <v>1</v>
      </c>
    </row>
    <row r="956" spans="1:8" x14ac:dyDescent="0.3">
      <c r="A956">
        <v>955</v>
      </c>
      <c r="B956" t="s">
        <v>3088</v>
      </c>
      <c r="C956" t="s">
        <v>3089</v>
      </c>
      <c r="D956" t="s">
        <v>3090</v>
      </c>
      <c r="E956" s="1">
        <v>44986</v>
      </c>
      <c r="F956" t="s">
        <v>37</v>
      </c>
      <c r="G956" cm="1">
        <f t="array" aca="1" ref="G956" ca="1">SUMPRODUCT(--ISNUMBER(MID(D956,ROW(INDIRECT("1:"&amp;LEN(D956))),1)*1))</f>
        <v>0</v>
      </c>
      <c r="H956" t="b">
        <f t="shared" si="15"/>
        <v>0</v>
      </c>
    </row>
    <row r="957" spans="1:8" x14ac:dyDescent="0.3">
      <c r="A957">
        <v>956</v>
      </c>
      <c r="B957" t="s">
        <v>3091</v>
      </c>
      <c r="C957" t="s">
        <v>3092</v>
      </c>
      <c r="D957" t="s">
        <v>3093</v>
      </c>
      <c r="E957" s="1">
        <v>45383</v>
      </c>
      <c r="F957" t="s">
        <v>49</v>
      </c>
      <c r="G957" cm="1">
        <f t="array" aca="1" ref="G957" ca="1">SUMPRODUCT(--ISNUMBER(MID(D957,ROW(INDIRECT("1:"&amp;LEN(D957))),1)*1))</f>
        <v>15</v>
      </c>
      <c r="H957" t="b">
        <f t="shared" si="15"/>
        <v>0</v>
      </c>
    </row>
    <row r="958" spans="1:8" x14ac:dyDescent="0.3">
      <c r="A958">
        <v>957</v>
      </c>
      <c r="B958" t="s">
        <v>3094</v>
      </c>
      <c r="C958" t="s">
        <v>3095</v>
      </c>
      <c r="D958" t="s">
        <v>3096</v>
      </c>
      <c r="E958" s="2">
        <v>42993</v>
      </c>
      <c r="F958" t="s">
        <v>661</v>
      </c>
      <c r="G958" cm="1">
        <f t="array" aca="1" ref="G958" ca="1">SUMPRODUCT(--ISNUMBER(MID(D958,ROW(INDIRECT("1:"&amp;LEN(D958))),1)*1))</f>
        <v>22</v>
      </c>
      <c r="H958" t="b">
        <f t="shared" si="15"/>
        <v>0</v>
      </c>
    </row>
    <row r="959" spans="1:8" x14ac:dyDescent="0.3">
      <c r="A959">
        <v>958</v>
      </c>
      <c r="B959" t="s">
        <v>3097</v>
      </c>
      <c r="C959" t="s">
        <v>3098</v>
      </c>
      <c r="D959" t="s">
        <v>3099</v>
      </c>
      <c r="E959" s="1">
        <v>45139</v>
      </c>
      <c r="F959" t="s">
        <v>3100</v>
      </c>
      <c r="G959" cm="1">
        <f t="array" aca="1" ref="G959" ca="1">SUMPRODUCT(--ISNUMBER(MID(D959,ROW(INDIRECT("1:"&amp;LEN(D959))),1)*1))</f>
        <v>18</v>
      </c>
      <c r="H959" t="b">
        <f t="shared" si="15"/>
        <v>0</v>
      </c>
    </row>
    <row r="960" spans="1:8" x14ac:dyDescent="0.3">
      <c r="A960">
        <v>959</v>
      </c>
      <c r="B960" t="s">
        <v>3101</v>
      </c>
      <c r="C960" t="s">
        <v>3102</v>
      </c>
      <c r="D960" t="s">
        <v>3103</v>
      </c>
      <c r="E960" s="2">
        <v>41805</v>
      </c>
      <c r="F960" t="s">
        <v>153</v>
      </c>
      <c r="G960" cm="1">
        <f t="array" aca="1" ref="G960" ca="1">SUMPRODUCT(--ISNUMBER(MID(D960,ROW(INDIRECT("1:"&amp;LEN(D960))),1)*1))</f>
        <v>13</v>
      </c>
      <c r="H960" t="b">
        <f t="shared" si="15"/>
        <v>0</v>
      </c>
    </row>
    <row r="961" spans="1:8" x14ac:dyDescent="0.3">
      <c r="A961">
        <v>4757</v>
      </c>
      <c r="B961" t="s">
        <v>14855</v>
      </c>
      <c r="C961" t="s">
        <v>14856</v>
      </c>
      <c r="D961" t="s">
        <v>14857</v>
      </c>
      <c r="E961" s="2">
        <v>44027</v>
      </c>
      <c r="F961" t="s">
        <v>65</v>
      </c>
      <c r="G961" cm="1">
        <f t="array" aca="1" ref="G961" ca="1">SUMPRODUCT(--ISNUMBER(MID(D961,ROW(INDIRECT("1:"&amp;LEN(D961))),1)*1))</f>
        <v>49</v>
      </c>
      <c r="H961" t="b">
        <f t="shared" si="15"/>
        <v>1</v>
      </c>
    </row>
    <row r="962" spans="1:8" x14ac:dyDescent="0.3">
      <c r="A962">
        <v>961</v>
      </c>
      <c r="B962" t="s">
        <v>3107</v>
      </c>
      <c r="C962" t="s">
        <v>3108</v>
      </c>
      <c r="D962" t="s">
        <v>3109</v>
      </c>
      <c r="E962" s="2">
        <v>43388</v>
      </c>
      <c r="F962" t="s">
        <v>3110</v>
      </c>
      <c r="G962" cm="1">
        <f t="array" aca="1" ref="G962" ca="1">SUMPRODUCT(--ISNUMBER(MID(D962,ROW(INDIRECT("1:"&amp;LEN(D962))),1)*1))</f>
        <v>10</v>
      </c>
      <c r="H962" t="b">
        <f t="shared" si="15"/>
        <v>0</v>
      </c>
    </row>
    <row r="963" spans="1:8" x14ac:dyDescent="0.3">
      <c r="A963">
        <v>5027</v>
      </c>
      <c r="B963" t="s">
        <v>15690</v>
      </c>
      <c r="C963" t="s">
        <v>15691</v>
      </c>
      <c r="D963" t="s">
        <v>15692</v>
      </c>
      <c r="E963" s="2">
        <v>44576</v>
      </c>
      <c r="F963" t="s">
        <v>41</v>
      </c>
      <c r="G963" cm="1">
        <f t="array" aca="1" ref="G963" ca="1">SUMPRODUCT(--ISNUMBER(MID(D963,ROW(INDIRECT("1:"&amp;LEN(D963))),1)*1))</f>
        <v>49</v>
      </c>
      <c r="H963" t="b">
        <f t="shared" si="15"/>
        <v>1</v>
      </c>
    </row>
    <row r="964" spans="1:8" x14ac:dyDescent="0.3">
      <c r="A964">
        <v>963</v>
      </c>
      <c r="B964" t="s">
        <v>3114</v>
      </c>
      <c r="C964" t="s">
        <v>3115</v>
      </c>
      <c r="D964" t="s">
        <v>3116</v>
      </c>
      <c r="E964" s="2">
        <v>45092</v>
      </c>
      <c r="F964" t="s">
        <v>689</v>
      </c>
      <c r="G964" cm="1">
        <f t="array" aca="1" ref="G964" ca="1">SUMPRODUCT(--ISNUMBER(MID(D964,ROW(INDIRECT("1:"&amp;LEN(D964))),1)*1))</f>
        <v>33</v>
      </c>
      <c r="H964" t="b">
        <f t="shared" si="15"/>
        <v>0</v>
      </c>
    </row>
    <row r="965" spans="1:8" x14ac:dyDescent="0.3">
      <c r="A965">
        <v>964</v>
      </c>
      <c r="B965" t="s">
        <v>3117</v>
      </c>
      <c r="C965" t="s">
        <v>3118</v>
      </c>
      <c r="D965" t="s">
        <v>3119</v>
      </c>
      <c r="E965" s="2">
        <v>44866</v>
      </c>
      <c r="F965" t="s">
        <v>2650</v>
      </c>
      <c r="G965" cm="1">
        <f t="array" aca="1" ref="G965" ca="1">SUMPRODUCT(--ISNUMBER(MID(D965,ROW(INDIRECT("1:"&amp;LEN(D965))),1)*1))</f>
        <v>9</v>
      </c>
      <c r="H965" t="b">
        <f t="shared" si="15"/>
        <v>0</v>
      </c>
    </row>
    <row r="966" spans="1:8" x14ac:dyDescent="0.3">
      <c r="A966">
        <v>5151</v>
      </c>
      <c r="B966" t="s">
        <v>16073</v>
      </c>
      <c r="C966" t="s">
        <v>16074</v>
      </c>
      <c r="D966" t="s">
        <v>16075</v>
      </c>
      <c r="E966" s="2">
        <v>44593</v>
      </c>
      <c r="F966" t="s">
        <v>105</v>
      </c>
      <c r="G966" cm="1">
        <f t="array" aca="1" ref="G966" ca="1">SUMPRODUCT(--ISNUMBER(MID(D966,ROW(INDIRECT("1:"&amp;LEN(D966))),1)*1))</f>
        <v>49</v>
      </c>
      <c r="H966" t="b">
        <f t="shared" si="15"/>
        <v>1</v>
      </c>
    </row>
    <row r="967" spans="1:8" x14ac:dyDescent="0.3">
      <c r="A967">
        <v>966</v>
      </c>
      <c r="B967" t="s">
        <v>3123</v>
      </c>
      <c r="C967" t="s">
        <v>3124</v>
      </c>
      <c r="D967" t="s">
        <v>3125</v>
      </c>
      <c r="E967" s="2">
        <v>44910</v>
      </c>
      <c r="F967" t="s">
        <v>9</v>
      </c>
      <c r="G967" cm="1">
        <f t="array" aca="1" ref="G967" ca="1">SUMPRODUCT(--ISNUMBER(MID(D967,ROW(INDIRECT("1:"&amp;LEN(D967))),1)*1))</f>
        <v>7</v>
      </c>
      <c r="H967" t="b">
        <f t="shared" si="15"/>
        <v>0</v>
      </c>
    </row>
    <row r="968" spans="1:8" x14ac:dyDescent="0.3">
      <c r="A968">
        <v>967</v>
      </c>
      <c r="B968" t="s">
        <v>3126</v>
      </c>
      <c r="C968" t="s">
        <v>3127</v>
      </c>
      <c r="D968" t="s">
        <v>3128</v>
      </c>
      <c r="E968" t="s">
        <v>3129</v>
      </c>
      <c r="F968" t="s">
        <v>105</v>
      </c>
      <c r="G968" cm="1">
        <f t="array" aca="1" ref="G968" ca="1">SUMPRODUCT(--ISNUMBER(MID(D968,ROW(INDIRECT("1:"&amp;LEN(D968))),1)*1))</f>
        <v>17</v>
      </c>
      <c r="H968" t="b">
        <f t="shared" si="15"/>
        <v>0</v>
      </c>
    </row>
    <row r="969" spans="1:8" x14ac:dyDescent="0.3">
      <c r="A969">
        <v>968</v>
      </c>
      <c r="B969" t="s">
        <v>3130</v>
      </c>
      <c r="C969" t="s">
        <v>3131</v>
      </c>
      <c r="D969" t="s">
        <v>3132</v>
      </c>
      <c r="E969" s="1">
        <v>44986</v>
      </c>
      <c r="F969" t="s">
        <v>25</v>
      </c>
      <c r="G969" cm="1">
        <f t="array" aca="1" ref="G969" ca="1">SUMPRODUCT(--ISNUMBER(MID(D969,ROW(INDIRECT("1:"&amp;LEN(D969))),1)*1))</f>
        <v>19</v>
      </c>
      <c r="H969" t="b">
        <f t="shared" si="15"/>
        <v>0</v>
      </c>
    </row>
    <row r="970" spans="1:8" x14ac:dyDescent="0.3">
      <c r="A970">
        <v>969</v>
      </c>
      <c r="B970" t="s">
        <v>3133</v>
      </c>
      <c r="C970" t="s">
        <v>3134</v>
      </c>
      <c r="D970" t="s">
        <v>3135</v>
      </c>
      <c r="E970" s="1">
        <v>43497</v>
      </c>
      <c r="F970" t="s">
        <v>1005</v>
      </c>
      <c r="G970" cm="1">
        <f t="array" aca="1" ref="G970" ca="1">SUMPRODUCT(--ISNUMBER(MID(D970,ROW(INDIRECT("1:"&amp;LEN(D970))),1)*1))</f>
        <v>24</v>
      </c>
      <c r="H970" t="b">
        <f t="shared" si="15"/>
        <v>0</v>
      </c>
    </row>
    <row r="971" spans="1:8" ht="409.6" x14ac:dyDescent="0.3">
      <c r="A971">
        <v>970</v>
      </c>
      <c r="B971" t="s">
        <v>3136</v>
      </c>
      <c r="C971" t="s">
        <v>3137</v>
      </c>
      <c r="D971" s="3" t="s">
        <v>3138</v>
      </c>
      <c r="E971">
        <v>2020</v>
      </c>
      <c r="F971" t="s">
        <v>3139</v>
      </c>
      <c r="G971" cm="1">
        <f t="array" aca="1" ref="G971" ca="1">SUMPRODUCT(--ISNUMBER(MID(D971,ROW(INDIRECT("1:"&amp;LEN(D971))),1)*1))</f>
        <v>4</v>
      </c>
      <c r="H971" t="b">
        <f t="shared" si="15"/>
        <v>0</v>
      </c>
    </row>
    <row r="972" spans="1:8" x14ac:dyDescent="0.3">
      <c r="A972">
        <v>971</v>
      </c>
      <c r="B972" t="s">
        <v>3140</v>
      </c>
      <c r="C972" t="s">
        <v>3141</v>
      </c>
      <c r="D972" t="s">
        <v>3142</v>
      </c>
      <c r="E972" s="2">
        <v>45051</v>
      </c>
      <c r="F972" t="s">
        <v>724</v>
      </c>
      <c r="G972" cm="1">
        <f t="array" aca="1" ref="G972" ca="1">SUMPRODUCT(--ISNUMBER(MID(D972,ROW(INDIRECT("1:"&amp;LEN(D972))),1)*1))</f>
        <v>24</v>
      </c>
      <c r="H972" t="b">
        <f t="shared" ref="H972:H1035" si="16">OR(ISNUMBER(FIND("Wh kg", D972)), ISNUMBER(FIND("F/g", D972)), ISNUMBER(FIND("ppm", D972)), ISNUMBER(FIND("ppb", D972)), ISNUMBER(FIND("mAh/g", D972)), ISNUMBER(FIND("kHz", D972)), ISNUMBER(FIND("°C", D972)), ISNUMBER(FIND(" pH", D972)), ISNUMBER(FIND("mg/L", D972)), ISNUMBER(FIND("mAhg", D972)), ISNUMBER(FIND("g/L", D972)), ISNUMBER(FIND("MPa", D972)))</f>
        <v>0</v>
      </c>
    </row>
    <row r="973" spans="1:8" x14ac:dyDescent="0.3">
      <c r="A973">
        <v>972</v>
      </c>
      <c r="B973" t="s">
        <v>3143</v>
      </c>
      <c r="C973" t="s">
        <v>3144</v>
      </c>
      <c r="D973" t="s">
        <v>3145</v>
      </c>
      <c r="E973" s="1">
        <v>44896</v>
      </c>
      <c r="F973" t="s">
        <v>25</v>
      </c>
      <c r="G973" cm="1">
        <f t="array" aca="1" ref="G973" ca="1">SUMPRODUCT(--ISNUMBER(MID(D973,ROW(INDIRECT("1:"&amp;LEN(D973))),1)*1))</f>
        <v>0</v>
      </c>
      <c r="H973" t="b">
        <f t="shared" si="16"/>
        <v>0</v>
      </c>
    </row>
    <row r="974" spans="1:8" x14ac:dyDescent="0.3">
      <c r="A974">
        <v>5188</v>
      </c>
      <c r="B974" t="s">
        <v>16188</v>
      </c>
      <c r="C974" t="s">
        <v>16189</v>
      </c>
      <c r="D974" t="s">
        <v>16190</v>
      </c>
      <c r="E974" s="2">
        <v>45566</v>
      </c>
      <c r="F974" t="s">
        <v>161</v>
      </c>
      <c r="G974" cm="1">
        <f t="array" aca="1" ref="G974" ca="1">SUMPRODUCT(--ISNUMBER(MID(D974,ROW(INDIRECT("1:"&amp;LEN(D974))),1)*1))</f>
        <v>49</v>
      </c>
      <c r="H974" t="b">
        <f t="shared" si="16"/>
        <v>1</v>
      </c>
    </row>
    <row r="975" spans="1:8" ht="409.6" x14ac:dyDescent="0.3">
      <c r="A975">
        <v>974</v>
      </c>
      <c r="B975" t="s">
        <v>3149</v>
      </c>
      <c r="C975" t="s">
        <v>3150</v>
      </c>
      <c r="D975" s="3" t="s">
        <v>3151</v>
      </c>
      <c r="E975">
        <v>2024</v>
      </c>
      <c r="F975" t="s">
        <v>3152</v>
      </c>
      <c r="G975" cm="1">
        <f t="array" aca="1" ref="G975" ca="1">SUMPRODUCT(--ISNUMBER(MID(D975,ROW(INDIRECT("1:"&amp;LEN(D975))),1)*1))</f>
        <v>4</v>
      </c>
      <c r="H975" t="b">
        <f t="shared" si="16"/>
        <v>0</v>
      </c>
    </row>
    <row r="976" spans="1:8" x14ac:dyDescent="0.3">
      <c r="A976">
        <v>975</v>
      </c>
      <c r="B976" t="s">
        <v>3153</v>
      </c>
      <c r="C976" t="s">
        <v>3154</v>
      </c>
      <c r="D976" t="s">
        <v>3155</v>
      </c>
      <c r="E976" s="1">
        <v>44256</v>
      </c>
      <c r="F976" t="s">
        <v>122</v>
      </c>
      <c r="G976" cm="1">
        <f t="array" aca="1" ref="G976" ca="1">SUMPRODUCT(--ISNUMBER(MID(D976,ROW(INDIRECT("1:"&amp;LEN(D976))),1)*1))</f>
        <v>18</v>
      </c>
      <c r="H976" t="b">
        <f t="shared" si="16"/>
        <v>0</v>
      </c>
    </row>
    <row r="977" spans="1:8" x14ac:dyDescent="0.3">
      <c r="A977">
        <v>976</v>
      </c>
      <c r="B977" t="s">
        <v>3156</v>
      </c>
      <c r="C977" t="s">
        <v>3157</v>
      </c>
      <c r="D977" t="s">
        <v>3158</v>
      </c>
      <c r="E977" s="1">
        <v>44866</v>
      </c>
      <c r="F977" t="s">
        <v>616</v>
      </c>
      <c r="G977" cm="1">
        <f t="array" aca="1" ref="G977" ca="1">SUMPRODUCT(--ISNUMBER(MID(D977,ROW(INDIRECT("1:"&amp;LEN(D977))),1)*1))</f>
        <v>0</v>
      </c>
      <c r="H977" t="b">
        <f t="shared" si="16"/>
        <v>0</v>
      </c>
    </row>
    <row r="978" spans="1:8" x14ac:dyDescent="0.3">
      <c r="A978">
        <v>977</v>
      </c>
      <c r="B978" t="s">
        <v>3159</v>
      </c>
      <c r="C978" t="s">
        <v>3160</v>
      </c>
      <c r="D978" t="s">
        <v>3161</v>
      </c>
      <c r="E978" s="2">
        <v>44986</v>
      </c>
      <c r="F978" t="s">
        <v>629</v>
      </c>
      <c r="G978" cm="1">
        <f t="array" aca="1" ref="G978" ca="1">SUMPRODUCT(--ISNUMBER(MID(D978,ROW(INDIRECT("1:"&amp;LEN(D978))),1)*1))</f>
        <v>11</v>
      </c>
      <c r="H978" t="b">
        <f t="shared" si="16"/>
        <v>0</v>
      </c>
    </row>
    <row r="979" spans="1:8" x14ac:dyDescent="0.3">
      <c r="A979">
        <v>5335</v>
      </c>
      <c r="B979" t="s">
        <v>16639</v>
      </c>
      <c r="C979" t="s">
        <v>16640</v>
      </c>
      <c r="D979" t="s">
        <v>16641</v>
      </c>
      <c r="E979" s="2">
        <v>45078</v>
      </c>
      <c r="F979" t="s">
        <v>362</v>
      </c>
      <c r="G979" cm="1">
        <f t="array" aca="1" ref="G979" ca="1">SUMPRODUCT(--ISNUMBER(MID(D979,ROW(INDIRECT("1:"&amp;LEN(D979))),1)*1))</f>
        <v>49</v>
      </c>
      <c r="H979" t="b">
        <f t="shared" si="16"/>
        <v>1</v>
      </c>
    </row>
    <row r="980" spans="1:8" x14ac:dyDescent="0.3">
      <c r="A980">
        <v>6288</v>
      </c>
      <c r="B980" t="s">
        <v>19539</v>
      </c>
      <c r="C980" t="s">
        <v>19540</v>
      </c>
      <c r="D980" t="s">
        <v>19541</v>
      </c>
      <c r="E980" s="2">
        <v>45321</v>
      </c>
      <c r="F980" t="s">
        <v>153</v>
      </c>
      <c r="G980" cm="1">
        <f t="array" aca="1" ref="G980" ca="1">SUMPRODUCT(--ISNUMBER(MID(D980,ROW(INDIRECT("1:"&amp;LEN(D980))),1)*1))</f>
        <v>49</v>
      </c>
      <c r="H980" t="b">
        <f t="shared" si="16"/>
        <v>1</v>
      </c>
    </row>
    <row r="981" spans="1:8" x14ac:dyDescent="0.3">
      <c r="A981">
        <v>980</v>
      </c>
      <c r="B981" t="s">
        <v>3169</v>
      </c>
      <c r="C981" t="s">
        <v>3170</v>
      </c>
      <c r="D981" t="s">
        <v>3171</v>
      </c>
      <c r="E981" s="2">
        <v>44774</v>
      </c>
      <c r="F981" t="s">
        <v>105</v>
      </c>
      <c r="G981" cm="1">
        <f t="array" aca="1" ref="G981" ca="1">SUMPRODUCT(--ISNUMBER(MID(D981,ROW(INDIRECT("1:"&amp;LEN(D981))),1)*1))</f>
        <v>21</v>
      </c>
      <c r="H981" t="b">
        <f t="shared" si="16"/>
        <v>0</v>
      </c>
    </row>
    <row r="982" spans="1:8" x14ac:dyDescent="0.3">
      <c r="A982">
        <v>981</v>
      </c>
      <c r="B982" t="s">
        <v>3172</v>
      </c>
      <c r="C982" t="s">
        <v>3173</v>
      </c>
      <c r="D982" t="s">
        <v>3174</v>
      </c>
      <c r="E982" s="2">
        <v>43739</v>
      </c>
      <c r="F982" t="s">
        <v>153</v>
      </c>
      <c r="G982" cm="1">
        <f t="array" aca="1" ref="G982" ca="1">SUMPRODUCT(--ISNUMBER(MID(D982,ROW(INDIRECT("1:"&amp;LEN(D982))),1)*1))</f>
        <v>8</v>
      </c>
      <c r="H982" t="b">
        <f t="shared" si="16"/>
        <v>0</v>
      </c>
    </row>
    <row r="983" spans="1:8" x14ac:dyDescent="0.3">
      <c r="A983">
        <v>982</v>
      </c>
      <c r="B983" t="s">
        <v>3175</v>
      </c>
      <c r="C983" t="s">
        <v>3176</v>
      </c>
      <c r="D983" t="s">
        <v>3177</v>
      </c>
      <c r="E983" s="1">
        <v>44835</v>
      </c>
      <c r="F983" t="s">
        <v>37</v>
      </c>
      <c r="G983" cm="1">
        <f t="array" aca="1" ref="G983" ca="1">SUMPRODUCT(--ISNUMBER(MID(D983,ROW(INDIRECT("1:"&amp;LEN(D983))),1)*1))</f>
        <v>0</v>
      </c>
      <c r="H983" t="b">
        <f t="shared" si="16"/>
        <v>0</v>
      </c>
    </row>
    <row r="984" spans="1:8" x14ac:dyDescent="0.3">
      <c r="A984">
        <v>983</v>
      </c>
      <c r="B984" t="s">
        <v>3178</v>
      </c>
      <c r="C984" t="s">
        <v>3179</v>
      </c>
      <c r="D984" t="s">
        <v>3180</v>
      </c>
      <c r="E984" s="2">
        <v>45153</v>
      </c>
      <c r="F984" t="s">
        <v>2413</v>
      </c>
      <c r="G984" cm="1">
        <f t="array" aca="1" ref="G984" ca="1">SUMPRODUCT(--ISNUMBER(MID(D984,ROW(INDIRECT("1:"&amp;LEN(D984))),1)*1))</f>
        <v>4</v>
      </c>
      <c r="H984" t="b">
        <f t="shared" si="16"/>
        <v>0</v>
      </c>
    </row>
    <row r="985" spans="1:8" x14ac:dyDescent="0.3">
      <c r="A985">
        <v>984</v>
      </c>
      <c r="B985" t="s">
        <v>3181</v>
      </c>
      <c r="C985" t="s">
        <v>3182</v>
      </c>
      <c r="D985" t="s">
        <v>3183</v>
      </c>
      <c r="E985" s="1">
        <v>42736</v>
      </c>
      <c r="F985" t="s">
        <v>460</v>
      </c>
      <c r="G985" cm="1">
        <f t="array" aca="1" ref="G985" ca="1">SUMPRODUCT(--ISNUMBER(MID(D985,ROW(INDIRECT("1:"&amp;LEN(D985))),1)*1))</f>
        <v>18</v>
      </c>
      <c r="H985" t="b">
        <f t="shared" si="16"/>
        <v>0</v>
      </c>
    </row>
    <row r="986" spans="1:8" x14ac:dyDescent="0.3">
      <c r="A986">
        <v>985</v>
      </c>
      <c r="B986" t="s">
        <v>3184</v>
      </c>
      <c r="C986" t="s">
        <v>3185</v>
      </c>
      <c r="D986" t="s">
        <v>3186</v>
      </c>
      <c r="E986" s="1">
        <v>43586</v>
      </c>
      <c r="F986" t="s">
        <v>471</v>
      </c>
      <c r="G986" cm="1">
        <f t="array" aca="1" ref="G986" ca="1">SUMPRODUCT(--ISNUMBER(MID(D986,ROW(INDIRECT("1:"&amp;LEN(D986))),1)*1))</f>
        <v>23</v>
      </c>
      <c r="H986" t="b">
        <f t="shared" si="16"/>
        <v>0</v>
      </c>
    </row>
    <row r="987" spans="1:8" x14ac:dyDescent="0.3">
      <c r="A987">
        <v>986</v>
      </c>
      <c r="B987" t="s">
        <v>3187</v>
      </c>
      <c r="C987" t="s">
        <v>3188</v>
      </c>
      <c r="D987" t="s">
        <v>3189</v>
      </c>
      <c r="E987" s="1">
        <v>44682</v>
      </c>
      <c r="F987" t="s">
        <v>174</v>
      </c>
      <c r="G987" cm="1">
        <f t="array" aca="1" ref="G987" ca="1">SUMPRODUCT(--ISNUMBER(MID(D987,ROW(INDIRECT("1:"&amp;LEN(D987))),1)*1))</f>
        <v>12</v>
      </c>
      <c r="H987" t="b">
        <f t="shared" si="16"/>
        <v>0</v>
      </c>
    </row>
    <row r="988" spans="1:8" x14ac:dyDescent="0.3">
      <c r="A988">
        <v>987</v>
      </c>
      <c r="B988" t="s">
        <v>3190</v>
      </c>
      <c r="C988" t="s">
        <v>3191</v>
      </c>
      <c r="D988" t="s">
        <v>3192</v>
      </c>
      <c r="E988" s="1">
        <v>44044</v>
      </c>
      <c r="F988" t="s">
        <v>3193</v>
      </c>
      <c r="G988" cm="1">
        <f t="array" aca="1" ref="G988" ca="1">SUMPRODUCT(--ISNUMBER(MID(D988,ROW(INDIRECT("1:"&amp;LEN(D988))),1)*1))</f>
        <v>34</v>
      </c>
      <c r="H988" t="b">
        <f t="shared" si="16"/>
        <v>0</v>
      </c>
    </row>
    <row r="989" spans="1:8" x14ac:dyDescent="0.3">
      <c r="A989">
        <v>988</v>
      </c>
      <c r="B989" t="s">
        <v>3194</v>
      </c>
      <c r="C989" t="s">
        <v>3195</v>
      </c>
      <c r="D989" t="s">
        <v>3196</v>
      </c>
      <c r="E989" s="2">
        <v>44216</v>
      </c>
      <c r="F989" t="s">
        <v>33</v>
      </c>
      <c r="G989" cm="1">
        <f t="array" aca="1" ref="G989" ca="1">SUMPRODUCT(--ISNUMBER(MID(D989,ROW(INDIRECT("1:"&amp;LEN(D989))),1)*1))</f>
        <v>18</v>
      </c>
      <c r="H989" t="b">
        <f t="shared" si="16"/>
        <v>0</v>
      </c>
    </row>
    <row r="990" spans="1:8" x14ac:dyDescent="0.3">
      <c r="A990">
        <v>8789</v>
      </c>
      <c r="B990" t="s">
        <v>27607</v>
      </c>
      <c r="C990" t="s">
        <v>27608</v>
      </c>
      <c r="D990" t="s">
        <v>27609</v>
      </c>
      <c r="E990" t="s">
        <v>24614</v>
      </c>
      <c r="F990" t="s">
        <v>309</v>
      </c>
      <c r="G990" cm="1">
        <f t="array" aca="1" ref="G990" ca="1">SUMPRODUCT(--ISNUMBER(MID(D990,ROW(INDIRECT("1:"&amp;LEN(D990))),1)*1))</f>
        <v>49</v>
      </c>
      <c r="H990" t="b">
        <f t="shared" si="16"/>
        <v>1</v>
      </c>
    </row>
    <row r="991" spans="1:8" x14ac:dyDescent="0.3">
      <c r="A991">
        <v>990</v>
      </c>
      <c r="B991" t="s">
        <v>3200</v>
      </c>
      <c r="C991" t="s">
        <v>3201</v>
      </c>
      <c r="D991" t="s">
        <v>3202</v>
      </c>
      <c r="E991" s="1">
        <v>45627</v>
      </c>
      <c r="F991" t="s">
        <v>787</v>
      </c>
      <c r="G991" cm="1">
        <f t="array" aca="1" ref="G991" ca="1">SUMPRODUCT(--ISNUMBER(MID(D991,ROW(INDIRECT("1:"&amp;LEN(D991))),1)*1))</f>
        <v>6</v>
      </c>
      <c r="H991" t="b">
        <f t="shared" si="16"/>
        <v>0</v>
      </c>
    </row>
    <row r="992" spans="1:8" x14ac:dyDescent="0.3">
      <c r="A992">
        <v>68</v>
      </c>
      <c r="B992" t="s">
        <v>241</v>
      </c>
      <c r="C992" t="s">
        <v>242</v>
      </c>
      <c r="D992" t="s">
        <v>243</v>
      </c>
      <c r="E992" s="2">
        <v>45627</v>
      </c>
      <c r="F992" t="s">
        <v>65</v>
      </c>
      <c r="G992" cm="1">
        <f t="array" aca="1" ref="G992" ca="1">SUMPRODUCT(--ISNUMBER(MID(D992,ROW(INDIRECT("1:"&amp;LEN(D992))),1)*1))</f>
        <v>48</v>
      </c>
      <c r="H992" t="b">
        <f t="shared" si="16"/>
        <v>1</v>
      </c>
    </row>
    <row r="993" spans="1:8" x14ac:dyDescent="0.3">
      <c r="A993">
        <v>992</v>
      </c>
      <c r="B993" t="s">
        <v>3206</v>
      </c>
      <c r="C993" t="s">
        <v>3207</v>
      </c>
      <c r="D993" t="s">
        <v>3208</v>
      </c>
      <c r="E993" s="1">
        <v>44621</v>
      </c>
      <c r="F993" t="s">
        <v>174</v>
      </c>
      <c r="G993" cm="1">
        <f t="array" aca="1" ref="G993" ca="1">SUMPRODUCT(--ISNUMBER(MID(D993,ROW(INDIRECT("1:"&amp;LEN(D993))),1)*1))</f>
        <v>13</v>
      </c>
      <c r="H993" t="b">
        <f t="shared" si="16"/>
        <v>0</v>
      </c>
    </row>
    <row r="994" spans="1:8" x14ac:dyDescent="0.3">
      <c r="A994">
        <v>993</v>
      </c>
      <c r="B994" t="s">
        <v>3209</v>
      </c>
      <c r="C994" t="s">
        <v>3210</v>
      </c>
      <c r="D994" t="s">
        <v>3211</v>
      </c>
      <c r="E994" s="2">
        <v>44265</v>
      </c>
      <c r="F994" t="s">
        <v>467</v>
      </c>
      <c r="G994" cm="1">
        <f t="array" aca="1" ref="G994" ca="1">SUMPRODUCT(--ISNUMBER(MID(D994,ROW(INDIRECT("1:"&amp;LEN(D994))),1)*1))</f>
        <v>16</v>
      </c>
      <c r="H994" t="b">
        <f t="shared" si="16"/>
        <v>0</v>
      </c>
    </row>
    <row r="995" spans="1:8" x14ac:dyDescent="0.3">
      <c r="A995">
        <v>994</v>
      </c>
      <c r="B995" t="s">
        <v>3212</v>
      </c>
      <c r="C995" t="s">
        <v>3213</v>
      </c>
      <c r="D995" t="s">
        <v>3214</v>
      </c>
      <c r="E995">
        <v>2020</v>
      </c>
      <c r="F995" t="s">
        <v>728</v>
      </c>
      <c r="G995" cm="1">
        <f t="array" aca="1" ref="G995" ca="1">SUMPRODUCT(--ISNUMBER(MID(D995,ROW(INDIRECT("1:"&amp;LEN(D995))),1)*1))</f>
        <v>0</v>
      </c>
      <c r="H995" t="b">
        <f t="shared" si="16"/>
        <v>0</v>
      </c>
    </row>
    <row r="996" spans="1:8" x14ac:dyDescent="0.3">
      <c r="A996">
        <v>995</v>
      </c>
      <c r="B996" t="s">
        <v>3215</v>
      </c>
      <c r="C996" t="s">
        <v>3216</v>
      </c>
      <c r="D996" t="s">
        <v>3217</v>
      </c>
      <c r="E996" s="1">
        <v>44593</v>
      </c>
      <c r="F996" t="s">
        <v>262</v>
      </c>
      <c r="G996" cm="1">
        <f t="array" aca="1" ref="G996" ca="1">SUMPRODUCT(--ISNUMBER(MID(D996,ROW(INDIRECT("1:"&amp;LEN(D996))),1)*1))</f>
        <v>0</v>
      </c>
      <c r="H996" t="b">
        <f t="shared" si="16"/>
        <v>0</v>
      </c>
    </row>
    <row r="997" spans="1:8" x14ac:dyDescent="0.3">
      <c r="A997">
        <v>996</v>
      </c>
      <c r="B997" t="s">
        <v>3218</v>
      </c>
      <c r="C997" t="s">
        <v>3219</v>
      </c>
      <c r="D997" t="s">
        <v>3220</v>
      </c>
      <c r="E997" s="2">
        <v>45597</v>
      </c>
      <c r="F997" t="s">
        <v>373</v>
      </c>
      <c r="G997" cm="1">
        <f t="array" aca="1" ref="G997" ca="1">SUMPRODUCT(--ISNUMBER(MID(D997,ROW(INDIRECT("1:"&amp;LEN(D997))),1)*1))</f>
        <v>10</v>
      </c>
      <c r="H997" t="b">
        <f t="shared" si="16"/>
        <v>0</v>
      </c>
    </row>
    <row r="998" spans="1:8" x14ac:dyDescent="0.3">
      <c r="A998">
        <v>997</v>
      </c>
      <c r="B998" t="s">
        <v>3221</v>
      </c>
      <c r="C998" t="s">
        <v>3222</v>
      </c>
      <c r="D998" t="s">
        <v>3223</v>
      </c>
      <c r="E998" s="1">
        <v>45413</v>
      </c>
      <c r="F998" t="s">
        <v>9</v>
      </c>
      <c r="G998" cm="1">
        <f t="array" aca="1" ref="G998" ca="1">SUMPRODUCT(--ISNUMBER(MID(D998,ROW(INDIRECT("1:"&amp;LEN(D998))),1)*1))</f>
        <v>102</v>
      </c>
      <c r="H998" t="b">
        <f t="shared" si="16"/>
        <v>0</v>
      </c>
    </row>
    <row r="999" spans="1:8" x14ac:dyDescent="0.3">
      <c r="A999">
        <v>998</v>
      </c>
      <c r="B999" t="s">
        <v>3224</v>
      </c>
      <c r="C999" t="s">
        <v>3225</v>
      </c>
      <c r="D999" t="s">
        <v>3226</v>
      </c>
      <c r="E999">
        <v>2023</v>
      </c>
      <c r="F999" t="s">
        <v>728</v>
      </c>
      <c r="G999" cm="1">
        <f t="array" aca="1" ref="G999" ca="1">SUMPRODUCT(--ISNUMBER(MID(D999,ROW(INDIRECT("1:"&amp;LEN(D999))),1)*1))</f>
        <v>0</v>
      </c>
      <c r="H999" t="b">
        <f t="shared" si="16"/>
        <v>0</v>
      </c>
    </row>
    <row r="1000" spans="1:8" x14ac:dyDescent="0.3">
      <c r="A1000">
        <v>999</v>
      </c>
      <c r="B1000" t="s">
        <v>3227</v>
      </c>
      <c r="C1000" t="s">
        <v>3228</v>
      </c>
      <c r="D1000" t="s">
        <v>3229</v>
      </c>
      <c r="E1000" s="1">
        <v>44835</v>
      </c>
      <c r="F1000" t="s">
        <v>262</v>
      </c>
      <c r="G1000" cm="1">
        <f t="array" aca="1" ref="G1000" ca="1">SUMPRODUCT(--ISNUMBER(MID(D1000,ROW(INDIRECT("1:"&amp;LEN(D1000))),1)*1))</f>
        <v>0</v>
      </c>
      <c r="H1000" t="b">
        <f t="shared" si="16"/>
        <v>0</v>
      </c>
    </row>
    <row r="1001" spans="1:8" x14ac:dyDescent="0.3">
      <c r="A1001">
        <v>1000</v>
      </c>
      <c r="B1001" t="s">
        <v>3230</v>
      </c>
      <c r="C1001" t="s">
        <v>3231</v>
      </c>
      <c r="D1001" t="s">
        <v>3232</v>
      </c>
      <c r="E1001" s="1">
        <v>44682</v>
      </c>
      <c r="F1001" t="s">
        <v>37</v>
      </c>
      <c r="G1001" cm="1">
        <f t="array" aca="1" ref="G1001" ca="1">SUMPRODUCT(--ISNUMBER(MID(D1001,ROW(INDIRECT("1:"&amp;LEN(D1001))),1)*1))</f>
        <v>0</v>
      </c>
      <c r="H1001" t="b">
        <f t="shared" si="16"/>
        <v>0</v>
      </c>
    </row>
    <row r="1002" spans="1:8" x14ac:dyDescent="0.3">
      <c r="A1002">
        <v>1094</v>
      </c>
      <c r="B1002" t="s">
        <v>3522</v>
      </c>
      <c r="C1002" t="s">
        <v>3523</v>
      </c>
      <c r="D1002" t="s">
        <v>3524</v>
      </c>
      <c r="E1002" s="1">
        <v>44958</v>
      </c>
      <c r="F1002" t="s">
        <v>262</v>
      </c>
      <c r="G1002" cm="1">
        <f t="array" aca="1" ref="G1002" ca="1">SUMPRODUCT(--ISNUMBER(MID(D1002,ROW(INDIRECT("1:"&amp;LEN(D1002))),1)*1))</f>
        <v>48</v>
      </c>
      <c r="H1002" t="b">
        <f t="shared" si="16"/>
        <v>1</v>
      </c>
    </row>
    <row r="1003" spans="1:8" x14ac:dyDescent="0.3">
      <c r="A1003">
        <v>1002</v>
      </c>
      <c r="B1003" t="s">
        <v>3236</v>
      </c>
      <c r="C1003" t="s">
        <v>3237</v>
      </c>
      <c r="D1003" t="s">
        <v>3238</v>
      </c>
      <c r="E1003" s="2">
        <v>44958</v>
      </c>
      <c r="F1003" t="s">
        <v>118</v>
      </c>
      <c r="G1003" cm="1">
        <f t="array" aca="1" ref="G1003" ca="1">SUMPRODUCT(--ISNUMBER(MID(D1003,ROW(INDIRECT("1:"&amp;LEN(D1003))),1)*1))</f>
        <v>21</v>
      </c>
      <c r="H1003" t="b">
        <f t="shared" si="16"/>
        <v>0</v>
      </c>
    </row>
    <row r="1004" spans="1:8" x14ac:dyDescent="0.3">
      <c r="A1004">
        <v>1003</v>
      </c>
      <c r="B1004" t="s">
        <v>3239</v>
      </c>
      <c r="C1004" t="s">
        <v>3240</v>
      </c>
      <c r="D1004" t="s">
        <v>3241</v>
      </c>
      <c r="E1004" s="2">
        <v>45717</v>
      </c>
      <c r="F1004" t="s">
        <v>41</v>
      </c>
      <c r="G1004" cm="1">
        <f t="array" aca="1" ref="G1004" ca="1">SUMPRODUCT(--ISNUMBER(MID(D1004,ROW(INDIRECT("1:"&amp;LEN(D1004))),1)*1))</f>
        <v>16</v>
      </c>
      <c r="H1004" t="b">
        <f t="shared" si="16"/>
        <v>0</v>
      </c>
    </row>
    <row r="1005" spans="1:8" x14ac:dyDescent="0.3">
      <c r="A1005">
        <v>1004</v>
      </c>
      <c r="B1005" t="s">
        <v>3242</v>
      </c>
      <c r="C1005" t="s">
        <v>3243</v>
      </c>
      <c r="D1005" t="s">
        <v>3244</v>
      </c>
      <c r="E1005">
        <v>2015</v>
      </c>
      <c r="F1005" t="s">
        <v>728</v>
      </c>
      <c r="G1005" cm="1">
        <f t="array" aca="1" ref="G1005" ca="1">SUMPRODUCT(--ISNUMBER(MID(D1005,ROW(INDIRECT("1:"&amp;LEN(D1005))),1)*1))</f>
        <v>0</v>
      </c>
      <c r="H1005" t="b">
        <f t="shared" si="16"/>
        <v>0</v>
      </c>
    </row>
    <row r="1006" spans="1:8" x14ac:dyDescent="0.3">
      <c r="A1006">
        <v>1005</v>
      </c>
      <c r="B1006" t="s">
        <v>3245</v>
      </c>
      <c r="C1006" t="s">
        <v>3246</v>
      </c>
      <c r="D1006" t="s">
        <v>3247</v>
      </c>
      <c r="E1006" s="1">
        <v>40725</v>
      </c>
      <c r="F1006" t="s">
        <v>65</v>
      </c>
      <c r="G1006" cm="1">
        <f t="array" aca="1" ref="G1006" ca="1">SUMPRODUCT(--ISNUMBER(MID(D1006,ROW(INDIRECT("1:"&amp;LEN(D1006))),1)*1))</f>
        <v>10</v>
      </c>
      <c r="H1006" t="b">
        <f t="shared" si="16"/>
        <v>0</v>
      </c>
    </row>
    <row r="1007" spans="1:8" x14ac:dyDescent="0.3">
      <c r="A1007">
        <v>1115</v>
      </c>
      <c r="B1007" t="s">
        <v>3589</v>
      </c>
      <c r="C1007" t="s">
        <v>3590</v>
      </c>
      <c r="D1007" t="s">
        <v>3591</v>
      </c>
      <c r="E1007" s="2">
        <v>44941</v>
      </c>
      <c r="F1007" t="s">
        <v>33</v>
      </c>
      <c r="G1007" cm="1">
        <f t="array" aca="1" ref="G1007" ca="1">SUMPRODUCT(--ISNUMBER(MID(D1007,ROW(INDIRECT("1:"&amp;LEN(D1007))),1)*1))</f>
        <v>48</v>
      </c>
      <c r="H1007" t="b">
        <f t="shared" si="16"/>
        <v>1</v>
      </c>
    </row>
    <row r="1008" spans="1:8" x14ac:dyDescent="0.3">
      <c r="A1008">
        <v>1007</v>
      </c>
      <c r="B1008" t="s">
        <v>3251</v>
      </c>
      <c r="C1008" t="s">
        <v>3252</v>
      </c>
      <c r="D1008" t="s">
        <v>3253</v>
      </c>
      <c r="E1008" s="2">
        <v>44602</v>
      </c>
      <c r="F1008" t="s">
        <v>467</v>
      </c>
      <c r="G1008" cm="1">
        <f t="array" aca="1" ref="G1008" ca="1">SUMPRODUCT(--ISNUMBER(MID(D1008,ROW(INDIRECT("1:"&amp;LEN(D1008))),1)*1))</f>
        <v>0</v>
      </c>
      <c r="H1008" t="b">
        <f t="shared" si="16"/>
        <v>0</v>
      </c>
    </row>
    <row r="1009" spans="1:8" x14ac:dyDescent="0.3">
      <c r="A1009">
        <v>1008</v>
      </c>
      <c r="B1009" t="s">
        <v>3254</v>
      </c>
      <c r="C1009" t="s">
        <v>3255</v>
      </c>
      <c r="D1009" t="s">
        <v>3256</v>
      </c>
      <c r="E1009" s="1">
        <v>44986</v>
      </c>
      <c r="F1009" t="s">
        <v>3257</v>
      </c>
      <c r="G1009" cm="1">
        <f t="array" aca="1" ref="G1009" ca="1">SUMPRODUCT(--ISNUMBER(MID(D1009,ROW(INDIRECT("1:"&amp;LEN(D1009))),1)*1))</f>
        <v>0</v>
      </c>
      <c r="H1009" t="b">
        <f t="shared" si="16"/>
        <v>0</v>
      </c>
    </row>
    <row r="1010" spans="1:8" x14ac:dyDescent="0.3">
      <c r="A1010">
        <v>1009</v>
      </c>
      <c r="B1010" t="s">
        <v>3258</v>
      </c>
      <c r="C1010" t="s">
        <v>3259</v>
      </c>
      <c r="D1010" t="s">
        <v>3260</v>
      </c>
      <c r="E1010" s="1">
        <v>45108</v>
      </c>
      <c r="F1010" t="s">
        <v>200</v>
      </c>
      <c r="G1010" cm="1">
        <f t="array" aca="1" ref="G1010" ca="1">SUMPRODUCT(--ISNUMBER(MID(D1010,ROW(INDIRECT("1:"&amp;LEN(D1010))),1)*1))</f>
        <v>0</v>
      </c>
      <c r="H1010" t="b">
        <f t="shared" si="16"/>
        <v>0</v>
      </c>
    </row>
    <row r="1011" spans="1:8" x14ac:dyDescent="0.3">
      <c r="A1011">
        <v>1252</v>
      </c>
      <c r="B1011" t="s">
        <v>4026</v>
      </c>
      <c r="C1011" t="s">
        <v>4027</v>
      </c>
      <c r="D1011" t="s">
        <v>4028</v>
      </c>
      <c r="E1011" s="1">
        <v>44621</v>
      </c>
      <c r="F1011" t="s">
        <v>4029</v>
      </c>
      <c r="G1011" cm="1">
        <f t="array" aca="1" ref="G1011" ca="1">SUMPRODUCT(--ISNUMBER(MID(D1011,ROW(INDIRECT("1:"&amp;LEN(D1011))),1)*1))</f>
        <v>48</v>
      </c>
      <c r="H1011" t="b">
        <f t="shared" si="16"/>
        <v>1</v>
      </c>
    </row>
    <row r="1012" spans="1:8" x14ac:dyDescent="0.3">
      <c r="A1012">
        <v>1011</v>
      </c>
      <c r="B1012" t="s">
        <v>3264</v>
      </c>
      <c r="C1012" t="s">
        <v>3265</v>
      </c>
      <c r="D1012" t="s">
        <v>3266</v>
      </c>
      <c r="E1012" s="2">
        <v>45427</v>
      </c>
      <c r="F1012" t="s">
        <v>669</v>
      </c>
      <c r="G1012" cm="1">
        <f t="array" aca="1" ref="G1012" ca="1">SUMPRODUCT(--ISNUMBER(MID(D1012,ROW(INDIRECT("1:"&amp;LEN(D1012))),1)*1))</f>
        <v>1</v>
      </c>
      <c r="H1012" t="b">
        <f t="shared" si="16"/>
        <v>0</v>
      </c>
    </row>
    <row r="1013" spans="1:8" x14ac:dyDescent="0.3">
      <c r="A1013">
        <v>2433</v>
      </c>
      <c r="B1013" t="s">
        <v>7698</v>
      </c>
      <c r="C1013" t="s">
        <v>7699</v>
      </c>
      <c r="D1013" t="s">
        <v>7700</v>
      </c>
      <c r="E1013" s="1">
        <v>45231</v>
      </c>
      <c r="F1013" t="s">
        <v>3193</v>
      </c>
      <c r="G1013" cm="1">
        <f t="array" aca="1" ref="G1013" ca="1">SUMPRODUCT(--ISNUMBER(MID(D1013,ROW(INDIRECT("1:"&amp;LEN(D1013))),1)*1))</f>
        <v>48</v>
      </c>
      <c r="H1013" t="b">
        <f t="shared" si="16"/>
        <v>1</v>
      </c>
    </row>
    <row r="1014" spans="1:8" x14ac:dyDescent="0.3">
      <c r="A1014">
        <v>1013</v>
      </c>
      <c r="B1014" t="s">
        <v>3270</v>
      </c>
      <c r="C1014" t="s">
        <v>3271</v>
      </c>
      <c r="D1014" t="s">
        <v>3272</v>
      </c>
      <c r="E1014" s="1">
        <v>44927</v>
      </c>
      <c r="F1014" t="s">
        <v>25</v>
      </c>
      <c r="G1014" cm="1">
        <f t="array" aca="1" ref="G1014" ca="1">SUMPRODUCT(--ISNUMBER(MID(D1014,ROW(INDIRECT("1:"&amp;LEN(D1014))),1)*1))</f>
        <v>24</v>
      </c>
      <c r="H1014" t="b">
        <f t="shared" si="16"/>
        <v>0</v>
      </c>
    </row>
    <row r="1015" spans="1:8" x14ac:dyDescent="0.3">
      <c r="A1015">
        <v>1014</v>
      </c>
      <c r="B1015" t="s">
        <v>3273</v>
      </c>
      <c r="C1015" t="s">
        <v>3274</v>
      </c>
      <c r="D1015" t="s">
        <v>3275</v>
      </c>
      <c r="E1015" s="1">
        <v>43952</v>
      </c>
      <c r="F1015" t="s">
        <v>25</v>
      </c>
      <c r="G1015" cm="1">
        <f t="array" aca="1" ref="G1015" ca="1">SUMPRODUCT(--ISNUMBER(MID(D1015,ROW(INDIRECT("1:"&amp;LEN(D1015))),1)*1))</f>
        <v>46</v>
      </c>
      <c r="H1015" t="b">
        <f t="shared" si="16"/>
        <v>0</v>
      </c>
    </row>
    <row r="1016" spans="1:8" x14ac:dyDescent="0.3">
      <c r="A1016">
        <v>1015</v>
      </c>
      <c r="B1016" t="s">
        <v>3276</v>
      </c>
      <c r="C1016" t="s">
        <v>3277</v>
      </c>
      <c r="D1016" t="s">
        <v>3278</v>
      </c>
      <c r="E1016" s="1">
        <v>44562</v>
      </c>
      <c r="F1016" t="s">
        <v>25</v>
      </c>
      <c r="G1016" cm="1">
        <f t="array" aca="1" ref="G1016" ca="1">SUMPRODUCT(--ISNUMBER(MID(D1016,ROW(INDIRECT("1:"&amp;LEN(D1016))),1)*1))</f>
        <v>2</v>
      </c>
      <c r="H1016" t="b">
        <f t="shared" si="16"/>
        <v>0</v>
      </c>
    </row>
    <row r="1017" spans="1:8" x14ac:dyDescent="0.3">
      <c r="A1017">
        <v>1016</v>
      </c>
      <c r="B1017" t="s">
        <v>3279</v>
      </c>
      <c r="C1017" t="s">
        <v>3280</v>
      </c>
      <c r="D1017" t="s">
        <v>3281</v>
      </c>
      <c r="E1017" s="2">
        <v>42791</v>
      </c>
      <c r="F1017" t="s">
        <v>284</v>
      </c>
      <c r="G1017" cm="1">
        <f t="array" aca="1" ref="G1017" ca="1">SUMPRODUCT(--ISNUMBER(MID(D1017,ROW(INDIRECT("1:"&amp;LEN(D1017))),1)*1))</f>
        <v>26</v>
      </c>
      <c r="H1017" t="b">
        <f t="shared" si="16"/>
        <v>0</v>
      </c>
    </row>
    <row r="1018" spans="1:8" x14ac:dyDescent="0.3">
      <c r="A1018">
        <v>1017</v>
      </c>
      <c r="B1018" t="s">
        <v>3282</v>
      </c>
      <c r="C1018" t="s">
        <v>3283</v>
      </c>
      <c r="D1018" t="s">
        <v>3284</v>
      </c>
      <c r="E1018">
        <v>2023</v>
      </c>
      <c r="F1018" t="s">
        <v>903</v>
      </c>
      <c r="G1018" cm="1">
        <f t="array" aca="1" ref="G1018" ca="1">SUMPRODUCT(--ISNUMBER(MID(D1018,ROW(INDIRECT("1:"&amp;LEN(D1018))),1)*1))</f>
        <v>0</v>
      </c>
      <c r="H1018" t="b">
        <f t="shared" si="16"/>
        <v>0</v>
      </c>
    </row>
    <row r="1019" spans="1:8" x14ac:dyDescent="0.3">
      <c r="A1019">
        <v>1018</v>
      </c>
      <c r="B1019" t="s">
        <v>3285</v>
      </c>
      <c r="C1019" t="s">
        <v>3286</v>
      </c>
      <c r="D1019" t="s">
        <v>3287</v>
      </c>
      <c r="E1019" s="1">
        <v>44986</v>
      </c>
      <c r="F1019" t="s">
        <v>25</v>
      </c>
      <c r="G1019" cm="1">
        <f t="array" aca="1" ref="G1019" ca="1">SUMPRODUCT(--ISNUMBER(MID(D1019,ROW(INDIRECT("1:"&amp;LEN(D1019))),1)*1))</f>
        <v>2</v>
      </c>
      <c r="H1019" t="b">
        <f t="shared" si="16"/>
        <v>0</v>
      </c>
    </row>
    <row r="1020" spans="1:8" x14ac:dyDescent="0.3">
      <c r="A1020">
        <v>1019</v>
      </c>
      <c r="B1020" t="s">
        <v>3288</v>
      </c>
      <c r="C1020" t="s">
        <v>3289</v>
      </c>
      <c r="D1020" t="s">
        <v>3290</v>
      </c>
      <c r="E1020" s="1">
        <v>43497</v>
      </c>
      <c r="F1020" t="s">
        <v>262</v>
      </c>
      <c r="G1020" cm="1">
        <f t="array" aca="1" ref="G1020" ca="1">SUMPRODUCT(--ISNUMBER(MID(D1020,ROW(INDIRECT("1:"&amp;LEN(D1020))),1)*1))</f>
        <v>1</v>
      </c>
      <c r="H1020" t="b">
        <f t="shared" si="16"/>
        <v>0</v>
      </c>
    </row>
    <row r="1021" spans="1:8" x14ac:dyDescent="0.3">
      <c r="A1021">
        <v>1020</v>
      </c>
      <c r="B1021" t="s">
        <v>3291</v>
      </c>
      <c r="C1021" t="s">
        <v>3292</v>
      </c>
      <c r="D1021" t="s">
        <v>3293</v>
      </c>
      <c r="E1021" s="1">
        <v>44805</v>
      </c>
      <c r="F1021" t="s">
        <v>3294</v>
      </c>
      <c r="G1021" cm="1">
        <f t="array" aca="1" ref="G1021" ca="1">SUMPRODUCT(--ISNUMBER(MID(D1021,ROW(INDIRECT("1:"&amp;LEN(D1021))),1)*1))</f>
        <v>4</v>
      </c>
      <c r="H1021" t="b">
        <f t="shared" si="16"/>
        <v>0</v>
      </c>
    </row>
    <row r="1022" spans="1:8" x14ac:dyDescent="0.3">
      <c r="A1022">
        <v>2544</v>
      </c>
      <c r="B1022" t="s">
        <v>8040</v>
      </c>
      <c r="C1022" t="s">
        <v>8041</v>
      </c>
      <c r="D1022" t="s">
        <v>8042</v>
      </c>
      <c r="E1022" s="2">
        <v>44696</v>
      </c>
      <c r="F1022" t="s">
        <v>33</v>
      </c>
      <c r="G1022" cm="1">
        <f t="array" aca="1" ref="G1022" ca="1">SUMPRODUCT(--ISNUMBER(MID(D1022,ROW(INDIRECT("1:"&amp;LEN(D1022))),1)*1))</f>
        <v>48</v>
      </c>
      <c r="H1022" t="b">
        <f t="shared" si="16"/>
        <v>1</v>
      </c>
    </row>
    <row r="1023" spans="1:8" x14ac:dyDescent="0.3">
      <c r="A1023">
        <v>2934</v>
      </c>
      <c r="B1023" t="s">
        <v>9251</v>
      </c>
      <c r="C1023" t="s">
        <v>9252</v>
      </c>
      <c r="D1023" t="s">
        <v>9253</v>
      </c>
      <c r="E1023" s="2">
        <v>44079</v>
      </c>
      <c r="F1023" t="s">
        <v>661</v>
      </c>
      <c r="G1023" cm="1">
        <f t="array" aca="1" ref="G1023" ca="1">SUMPRODUCT(--ISNUMBER(MID(D1023,ROW(INDIRECT("1:"&amp;LEN(D1023))),1)*1))</f>
        <v>48</v>
      </c>
      <c r="H1023" t="b">
        <f t="shared" si="16"/>
        <v>1</v>
      </c>
    </row>
    <row r="1024" spans="1:8" x14ac:dyDescent="0.3">
      <c r="A1024">
        <v>1023</v>
      </c>
      <c r="B1024" t="s">
        <v>3301</v>
      </c>
      <c r="C1024" t="s">
        <v>3302</v>
      </c>
      <c r="D1024" t="s">
        <v>3303</v>
      </c>
      <c r="E1024" s="1">
        <v>40695</v>
      </c>
      <c r="F1024" t="s">
        <v>65</v>
      </c>
      <c r="G1024" cm="1">
        <f t="array" aca="1" ref="G1024" ca="1">SUMPRODUCT(--ISNUMBER(MID(D1024,ROW(INDIRECT("1:"&amp;LEN(D1024))),1)*1))</f>
        <v>25</v>
      </c>
      <c r="H1024" t="b">
        <f t="shared" si="16"/>
        <v>0</v>
      </c>
    </row>
    <row r="1025" spans="1:8" x14ac:dyDescent="0.3">
      <c r="A1025">
        <v>1024</v>
      </c>
      <c r="B1025" t="s">
        <v>3304</v>
      </c>
      <c r="C1025" t="s">
        <v>3305</v>
      </c>
      <c r="D1025" t="s">
        <v>3306</v>
      </c>
      <c r="E1025" s="2">
        <v>44875</v>
      </c>
      <c r="F1025" t="s">
        <v>33</v>
      </c>
      <c r="G1025" cm="1">
        <f t="array" aca="1" ref="G1025" ca="1">SUMPRODUCT(--ISNUMBER(MID(D1025,ROW(INDIRECT("1:"&amp;LEN(D1025))),1)*1))</f>
        <v>4</v>
      </c>
      <c r="H1025" t="b">
        <f t="shared" si="16"/>
        <v>0</v>
      </c>
    </row>
    <row r="1026" spans="1:8" x14ac:dyDescent="0.3">
      <c r="A1026">
        <v>3132</v>
      </c>
      <c r="B1026" t="s">
        <v>9857</v>
      </c>
      <c r="C1026" t="s">
        <v>9858</v>
      </c>
      <c r="D1026" t="s">
        <v>9859</v>
      </c>
      <c r="E1026" s="1">
        <v>43952</v>
      </c>
      <c r="F1026" t="s">
        <v>471</v>
      </c>
      <c r="G1026" cm="1">
        <f t="array" aca="1" ref="G1026" ca="1">SUMPRODUCT(--ISNUMBER(MID(D1026,ROW(INDIRECT("1:"&amp;LEN(D1026))),1)*1))</f>
        <v>48</v>
      </c>
      <c r="H1026" t="b">
        <f t="shared" si="16"/>
        <v>1</v>
      </c>
    </row>
    <row r="1027" spans="1:8" x14ac:dyDescent="0.3">
      <c r="A1027">
        <v>1026</v>
      </c>
      <c r="B1027" t="s">
        <v>3310</v>
      </c>
      <c r="C1027" t="s">
        <v>3311</v>
      </c>
      <c r="D1027" t="s">
        <v>3312</v>
      </c>
      <c r="E1027" s="1">
        <v>45017</v>
      </c>
      <c r="F1027" t="s">
        <v>3313</v>
      </c>
      <c r="G1027" cm="1">
        <f t="array" aca="1" ref="G1027" ca="1">SUMPRODUCT(--ISNUMBER(MID(D1027,ROW(INDIRECT("1:"&amp;LEN(D1027))),1)*1))</f>
        <v>10</v>
      </c>
      <c r="H1027" t="b">
        <f t="shared" si="16"/>
        <v>0</v>
      </c>
    </row>
    <row r="1028" spans="1:8" x14ac:dyDescent="0.3">
      <c r="A1028">
        <v>3156</v>
      </c>
      <c r="B1028" t="s">
        <v>9934</v>
      </c>
      <c r="C1028" t="s">
        <v>9935</v>
      </c>
      <c r="D1028" t="s">
        <v>9936</v>
      </c>
      <c r="E1028" s="2">
        <v>45519</v>
      </c>
      <c r="F1028" t="s">
        <v>204</v>
      </c>
      <c r="G1028" cm="1">
        <f t="array" aca="1" ref="G1028" ca="1">SUMPRODUCT(--ISNUMBER(MID(D1028,ROW(INDIRECT("1:"&amp;LEN(D1028))),1)*1))</f>
        <v>48</v>
      </c>
      <c r="H1028" t="b">
        <f t="shared" si="16"/>
        <v>1</v>
      </c>
    </row>
    <row r="1029" spans="1:8" x14ac:dyDescent="0.3">
      <c r="A1029">
        <v>1028</v>
      </c>
      <c r="B1029" t="s">
        <v>3317</v>
      </c>
      <c r="C1029" t="s">
        <v>3318</v>
      </c>
      <c r="D1029" t="s">
        <v>3319</v>
      </c>
      <c r="E1029" s="1">
        <v>45474</v>
      </c>
      <c r="F1029" t="s">
        <v>25</v>
      </c>
      <c r="G1029" cm="1">
        <f t="array" aca="1" ref="G1029" ca="1">SUMPRODUCT(--ISNUMBER(MID(D1029,ROW(INDIRECT("1:"&amp;LEN(D1029))),1)*1))</f>
        <v>0</v>
      </c>
      <c r="H1029" t="b">
        <f t="shared" si="16"/>
        <v>0</v>
      </c>
    </row>
    <row r="1030" spans="1:8" x14ac:dyDescent="0.3">
      <c r="A1030">
        <v>3203</v>
      </c>
      <c r="B1030" t="s">
        <v>10082</v>
      </c>
      <c r="C1030" t="s">
        <v>10083</v>
      </c>
      <c r="D1030" t="s">
        <v>10084</v>
      </c>
      <c r="E1030" s="1">
        <v>45536</v>
      </c>
      <c r="F1030" t="s">
        <v>10085</v>
      </c>
      <c r="G1030" cm="1">
        <f t="array" aca="1" ref="G1030" ca="1">SUMPRODUCT(--ISNUMBER(MID(D1030,ROW(INDIRECT("1:"&amp;LEN(D1030))),1)*1))</f>
        <v>48</v>
      </c>
      <c r="H1030" t="b">
        <f t="shared" si="16"/>
        <v>1</v>
      </c>
    </row>
    <row r="1031" spans="1:8" x14ac:dyDescent="0.3">
      <c r="A1031">
        <v>3999</v>
      </c>
      <c r="B1031" t="s">
        <v>12536</v>
      </c>
      <c r="C1031" t="s">
        <v>12537</v>
      </c>
      <c r="D1031" t="s">
        <v>12538</v>
      </c>
      <c r="E1031" s="2">
        <v>43600</v>
      </c>
      <c r="F1031" t="s">
        <v>41</v>
      </c>
      <c r="G1031" cm="1">
        <f t="array" aca="1" ref="G1031" ca="1">SUMPRODUCT(--ISNUMBER(MID(D1031,ROW(INDIRECT("1:"&amp;LEN(D1031))),1)*1))</f>
        <v>48</v>
      </c>
      <c r="H1031" t="b">
        <f t="shared" si="16"/>
        <v>1</v>
      </c>
    </row>
    <row r="1032" spans="1:8" x14ac:dyDescent="0.3">
      <c r="A1032">
        <v>4016</v>
      </c>
      <c r="B1032" t="s">
        <v>12589</v>
      </c>
      <c r="C1032" t="s">
        <v>12590</v>
      </c>
      <c r="D1032" t="s">
        <v>12591</v>
      </c>
      <c r="E1032" s="1">
        <v>44896</v>
      </c>
      <c r="F1032" t="s">
        <v>2870</v>
      </c>
      <c r="G1032" cm="1">
        <f t="array" aca="1" ref="G1032" ca="1">SUMPRODUCT(--ISNUMBER(MID(D1032,ROW(INDIRECT("1:"&amp;LEN(D1032))),1)*1))</f>
        <v>48</v>
      </c>
      <c r="H1032" t="b">
        <f t="shared" si="16"/>
        <v>1</v>
      </c>
    </row>
    <row r="1033" spans="1:8" x14ac:dyDescent="0.3">
      <c r="A1033">
        <v>1032</v>
      </c>
      <c r="B1033" t="s">
        <v>3330</v>
      </c>
      <c r="C1033" t="s">
        <v>3331</v>
      </c>
      <c r="D1033" t="s">
        <v>3332</v>
      </c>
      <c r="E1033" s="2">
        <v>45550</v>
      </c>
      <c r="F1033" t="s">
        <v>13</v>
      </c>
      <c r="G1033" cm="1">
        <f t="array" aca="1" ref="G1033" ca="1">SUMPRODUCT(--ISNUMBER(MID(D1033,ROW(INDIRECT("1:"&amp;LEN(D1033))),1)*1))</f>
        <v>6</v>
      </c>
      <c r="H1033" t="b">
        <f t="shared" si="16"/>
        <v>0</v>
      </c>
    </row>
    <row r="1034" spans="1:8" x14ac:dyDescent="0.3">
      <c r="A1034">
        <v>1033</v>
      </c>
      <c r="B1034" t="s">
        <v>3333</v>
      </c>
      <c r="C1034" t="s">
        <v>3334</v>
      </c>
      <c r="D1034" t="s">
        <v>3335</v>
      </c>
      <c r="E1034" s="1">
        <v>44866</v>
      </c>
      <c r="F1034" t="s">
        <v>2271</v>
      </c>
      <c r="G1034" cm="1">
        <f t="array" aca="1" ref="G1034" ca="1">SUMPRODUCT(--ISNUMBER(MID(D1034,ROW(INDIRECT("1:"&amp;LEN(D1034))),1)*1))</f>
        <v>0</v>
      </c>
      <c r="H1034" t="b">
        <f t="shared" si="16"/>
        <v>0</v>
      </c>
    </row>
    <row r="1035" spans="1:8" x14ac:dyDescent="0.3">
      <c r="A1035">
        <v>4029</v>
      </c>
      <c r="B1035" t="s">
        <v>12628</v>
      </c>
      <c r="C1035" t="s">
        <v>12629</v>
      </c>
      <c r="D1035" t="s">
        <v>12630</v>
      </c>
      <c r="E1035" s="1">
        <v>43101</v>
      </c>
      <c r="F1035" t="s">
        <v>65</v>
      </c>
      <c r="G1035" cm="1">
        <f t="array" aca="1" ref="G1035" ca="1">SUMPRODUCT(--ISNUMBER(MID(D1035,ROW(INDIRECT("1:"&amp;LEN(D1035))),1)*1))</f>
        <v>48</v>
      </c>
      <c r="H1035" t="b">
        <f t="shared" si="16"/>
        <v>1</v>
      </c>
    </row>
    <row r="1036" spans="1:8" x14ac:dyDescent="0.3">
      <c r="A1036">
        <v>4958</v>
      </c>
      <c r="B1036" t="s">
        <v>15474</v>
      </c>
      <c r="C1036" t="s">
        <v>15475</v>
      </c>
      <c r="D1036" t="s">
        <v>15476</v>
      </c>
      <c r="E1036" s="1">
        <v>45352</v>
      </c>
      <c r="F1036" t="s">
        <v>58</v>
      </c>
      <c r="G1036" cm="1">
        <f t="array" aca="1" ref="G1036" ca="1">SUMPRODUCT(--ISNUMBER(MID(D1036,ROW(INDIRECT("1:"&amp;LEN(D1036))),1)*1))</f>
        <v>48</v>
      </c>
      <c r="H1036" t="b">
        <f t="shared" ref="H1036:H1099" si="17">OR(ISNUMBER(FIND("Wh kg", D1036)), ISNUMBER(FIND("F/g", D1036)), ISNUMBER(FIND("ppm", D1036)), ISNUMBER(FIND("ppb", D1036)), ISNUMBER(FIND("mAh/g", D1036)), ISNUMBER(FIND("kHz", D1036)), ISNUMBER(FIND("°C", D1036)), ISNUMBER(FIND(" pH", D1036)), ISNUMBER(FIND("mg/L", D1036)), ISNUMBER(FIND("mAhg", D1036)), ISNUMBER(FIND("g/L", D1036)), ISNUMBER(FIND("MPa", D1036)))</f>
        <v>1</v>
      </c>
    </row>
    <row r="1037" spans="1:8" x14ac:dyDescent="0.3">
      <c r="A1037">
        <v>1036</v>
      </c>
      <c r="B1037" t="s">
        <v>3342</v>
      </c>
      <c r="C1037" t="s">
        <v>3343</v>
      </c>
      <c r="D1037" t="s">
        <v>3344</v>
      </c>
      <c r="E1037" s="2">
        <v>41228</v>
      </c>
      <c r="F1037" t="s">
        <v>153</v>
      </c>
      <c r="G1037" cm="1">
        <f t="array" aca="1" ref="G1037" ca="1">SUMPRODUCT(--ISNUMBER(MID(D1037,ROW(INDIRECT("1:"&amp;LEN(D1037))),1)*1))</f>
        <v>26</v>
      </c>
      <c r="H1037" t="b">
        <f t="shared" si="17"/>
        <v>0</v>
      </c>
    </row>
    <row r="1038" spans="1:8" x14ac:dyDescent="0.3">
      <c r="A1038">
        <v>1037</v>
      </c>
      <c r="B1038" t="s">
        <v>3345</v>
      </c>
      <c r="C1038" t="s">
        <v>3346</v>
      </c>
      <c r="D1038" t="s">
        <v>3347</v>
      </c>
      <c r="E1038" s="1">
        <v>42887</v>
      </c>
      <c r="F1038" t="s">
        <v>65</v>
      </c>
      <c r="G1038" cm="1">
        <f t="array" aca="1" ref="G1038" ca="1">SUMPRODUCT(--ISNUMBER(MID(D1038,ROW(INDIRECT("1:"&amp;LEN(D1038))),1)*1))</f>
        <v>38</v>
      </c>
      <c r="H1038" t="b">
        <f t="shared" si="17"/>
        <v>0</v>
      </c>
    </row>
    <row r="1039" spans="1:8" x14ac:dyDescent="0.3">
      <c r="A1039">
        <v>5481</v>
      </c>
      <c r="B1039" t="s">
        <v>17081</v>
      </c>
      <c r="C1039" t="s">
        <v>17082</v>
      </c>
      <c r="D1039" t="s">
        <v>17083</v>
      </c>
      <c r="E1039" s="2">
        <v>45245</v>
      </c>
      <c r="F1039" t="s">
        <v>699</v>
      </c>
      <c r="G1039" cm="1">
        <f t="array" aca="1" ref="G1039" ca="1">SUMPRODUCT(--ISNUMBER(MID(D1039,ROW(INDIRECT("1:"&amp;LEN(D1039))),1)*1))</f>
        <v>48</v>
      </c>
      <c r="H1039" t="b">
        <f t="shared" si="17"/>
        <v>1</v>
      </c>
    </row>
    <row r="1040" spans="1:8" x14ac:dyDescent="0.3">
      <c r="A1040">
        <v>1039</v>
      </c>
      <c r="B1040" t="s">
        <v>3351</v>
      </c>
      <c r="C1040" t="s">
        <v>3352</v>
      </c>
      <c r="D1040" t="s">
        <v>3353</v>
      </c>
      <c r="E1040" s="1">
        <v>45536</v>
      </c>
      <c r="F1040" t="s">
        <v>3354</v>
      </c>
      <c r="G1040" cm="1">
        <f t="array" aca="1" ref="G1040" ca="1">SUMPRODUCT(--ISNUMBER(MID(D1040,ROW(INDIRECT("1:"&amp;LEN(D1040))),1)*1))</f>
        <v>3</v>
      </c>
      <c r="H1040" t="b">
        <f t="shared" si="17"/>
        <v>0</v>
      </c>
    </row>
    <row r="1041" spans="1:8" x14ac:dyDescent="0.3">
      <c r="A1041">
        <v>1040</v>
      </c>
      <c r="B1041" t="s">
        <v>3355</v>
      </c>
      <c r="C1041" t="s">
        <v>3356</v>
      </c>
      <c r="D1041" t="s">
        <v>3357</v>
      </c>
      <c r="E1041" s="2">
        <v>42036</v>
      </c>
      <c r="F1041" t="s">
        <v>153</v>
      </c>
      <c r="G1041" cm="1">
        <f t="array" aca="1" ref="G1041" ca="1">SUMPRODUCT(--ISNUMBER(MID(D1041,ROW(INDIRECT("1:"&amp;LEN(D1041))),1)*1))</f>
        <v>0</v>
      </c>
      <c r="H1041" t="b">
        <f t="shared" si="17"/>
        <v>0</v>
      </c>
    </row>
    <row r="1042" spans="1:8" x14ac:dyDescent="0.3">
      <c r="A1042">
        <v>1041</v>
      </c>
      <c r="B1042" t="s">
        <v>3358</v>
      </c>
      <c r="C1042" t="s">
        <v>3359</v>
      </c>
      <c r="D1042" t="s">
        <v>3360</v>
      </c>
      <c r="E1042">
        <v>2015</v>
      </c>
      <c r="F1042" t="s">
        <v>728</v>
      </c>
      <c r="G1042" cm="1">
        <f t="array" aca="1" ref="G1042" ca="1">SUMPRODUCT(--ISNUMBER(MID(D1042,ROW(INDIRECT("1:"&amp;LEN(D1042))),1)*1))</f>
        <v>3</v>
      </c>
      <c r="H1042" t="b">
        <f t="shared" si="17"/>
        <v>0</v>
      </c>
    </row>
    <row r="1043" spans="1:8" x14ac:dyDescent="0.3">
      <c r="A1043">
        <v>1042</v>
      </c>
      <c r="B1043" t="s">
        <v>3361</v>
      </c>
      <c r="C1043" t="s">
        <v>3362</v>
      </c>
      <c r="D1043" t="s">
        <v>3363</v>
      </c>
      <c r="E1043" s="1">
        <v>45413</v>
      </c>
      <c r="F1043" t="s">
        <v>2363</v>
      </c>
      <c r="G1043" cm="1">
        <f t="array" aca="1" ref="G1043" ca="1">SUMPRODUCT(--ISNUMBER(MID(D1043,ROW(INDIRECT("1:"&amp;LEN(D1043))),1)*1))</f>
        <v>10</v>
      </c>
      <c r="H1043" t="b">
        <f t="shared" si="17"/>
        <v>0</v>
      </c>
    </row>
    <row r="1044" spans="1:8" x14ac:dyDescent="0.3">
      <c r="A1044">
        <v>1043</v>
      </c>
      <c r="B1044" t="s">
        <v>3364</v>
      </c>
      <c r="C1044" t="s">
        <v>3365</v>
      </c>
      <c r="D1044" t="s">
        <v>3366</v>
      </c>
      <c r="E1044" s="1">
        <v>44531</v>
      </c>
      <c r="F1044" t="s">
        <v>262</v>
      </c>
      <c r="G1044" cm="1">
        <f t="array" aca="1" ref="G1044" ca="1">SUMPRODUCT(--ISNUMBER(MID(D1044,ROW(INDIRECT("1:"&amp;LEN(D1044))),1)*1))</f>
        <v>13</v>
      </c>
      <c r="H1044" t="b">
        <f t="shared" si="17"/>
        <v>0</v>
      </c>
    </row>
    <row r="1045" spans="1:8" x14ac:dyDescent="0.3">
      <c r="A1045">
        <v>6464</v>
      </c>
      <c r="B1045" t="s">
        <v>20076</v>
      </c>
      <c r="C1045" t="s">
        <v>20077</v>
      </c>
      <c r="D1045" t="s">
        <v>20078</v>
      </c>
      <c r="E1045" s="1">
        <v>45444</v>
      </c>
      <c r="F1045" t="s">
        <v>4894</v>
      </c>
      <c r="G1045" cm="1">
        <f t="array" aca="1" ref="G1045" ca="1">SUMPRODUCT(--ISNUMBER(MID(D1045,ROW(INDIRECT("1:"&amp;LEN(D1045))),1)*1))</f>
        <v>48</v>
      </c>
      <c r="H1045" t="b">
        <f t="shared" si="17"/>
        <v>1</v>
      </c>
    </row>
    <row r="1046" spans="1:8" x14ac:dyDescent="0.3">
      <c r="A1046">
        <v>1045</v>
      </c>
      <c r="B1046" t="s">
        <v>3370</v>
      </c>
      <c r="C1046" t="s">
        <v>3371</v>
      </c>
      <c r="D1046" t="s">
        <v>3372</v>
      </c>
      <c r="E1046" s="2">
        <v>44986</v>
      </c>
      <c r="F1046" t="s">
        <v>2367</v>
      </c>
      <c r="G1046" cm="1">
        <f t="array" aca="1" ref="G1046" ca="1">SUMPRODUCT(--ISNUMBER(MID(D1046,ROW(INDIRECT("1:"&amp;LEN(D1046))),1)*1))</f>
        <v>3</v>
      </c>
      <c r="H1046" t="b">
        <f t="shared" si="17"/>
        <v>0</v>
      </c>
    </row>
    <row r="1047" spans="1:8" x14ac:dyDescent="0.3">
      <c r="A1047">
        <v>6479</v>
      </c>
      <c r="B1047" t="s">
        <v>20122</v>
      </c>
      <c r="C1047" t="s">
        <v>20123</v>
      </c>
      <c r="D1047" t="s">
        <v>20124</v>
      </c>
      <c r="E1047" s="1">
        <v>44531</v>
      </c>
      <c r="F1047" t="s">
        <v>262</v>
      </c>
      <c r="G1047" cm="1">
        <f t="array" aca="1" ref="G1047" ca="1">SUMPRODUCT(--ISNUMBER(MID(D1047,ROW(INDIRECT("1:"&amp;LEN(D1047))),1)*1))</f>
        <v>48</v>
      </c>
      <c r="H1047" t="b">
        <f t="shared" si="17"/>
        <v>1</v>
      </c>
    </row>
    <row r="1048" spans="1:8" x14ac:dyDescent="0.3">
      <c r="A1048">
        <v>1047</v>
      </c>
      <c r="B1048" t="s">
        <v>3376</v>
      </c>
      <c r="C1048" t="s">
        <v>3377</v>
      </c>
      <c r="D1048" t="s">
        <v>3378</v>
      </c>
      <c r="E1048" s="2">
        <v>44737</v>
      </c>
      <c r="F1048" t="s">
        <v>33</v>
      </c>
      <c r="G1048" cm="1">
        <f t="array" aca="1" ref="G1048" ca="1">SUMPRODUCT(--ISNUMBER(MID(D1048,ROW(INDIRECT("1:"&amp;LEN(D1048))),1)*1))</f>
        <v>13</v>
      </c>
      <c r="H1048" t="b">
        <f t="shared" si="17"/>
        <v>0</v>
      </c>
    </row>
    <row r="1049" spans="1:8" x14ac:dyDescent="0.3">
      <c r="A1049">
        <v>1048</v>
      </c>
      <c r="B1049" t="s">
        <v>3379</v>
      </c>
      <c r="C1049" t="s">
        <v>3380</v>
      </c>
      <c r="D1049" t="s">
        <v>3381</v>
      </c>
      <c r="E1049" s="2">
        <v>45399</v>
      </c>
      <c r="F1049" t="s">
        <v>1412</v>
      </c>
      <c r="G1049" cm="1">
        <f t="array" aca="1" ref="G1049" ca="1">SUMPRODUCT(--ISNUMBER(MID(D1049,ROW(INDIRECT("1:"&amp;LEN(D1049))),1)*1))</f>
        <v>8</v>
      </c>
      <c r="H1049" t="b">
        <f t="shared" si="17"/>
        <v>0</v>
      </c>
    </row>
    <row r="1050" spans="1:8" x14ac:dyDescent="0.3">
      <c r="A1050">
        <v>1049</v>
      </c>
      <c r="B1050" t="s">
        <v>3382</v>
      </c>
      <c r="C1050" t="s">
        <v>3383</v>
      </c>
      <c r="D1050" t="s">
        <v>3384</v>
      </c>
      <c r="E1050" s="2">
        <v>43146</v>
      </c>
      <c r="F1050" t="s">
        <v>153</v>
      </c>
      <c r="G1050" cm="1">
        <f t="array" aca="1" ref="G1050" ca="1">SUMPRODUCT(--ISNUMBER(MID(D1050,ROW(INDIRECT("1:"&amp;LEN(D1050))),1)*1))</f>
        <v>34</v>
      </c>
      <c r="H1050" t="b">
        <f t="shared" si="17"/>
        <v>0</v>
      </c>
    </row>
    <row r="1051" spans="1:8" x14ac:dyDescent="0.3">
      <c r="A1051">
        <v>1050</v>
      </c>
      <c r="B1051" t="s">
        <v>3385</v>
      </c>
      <c r="C1051" t="s">
        <v>3386</v>
      </c>
      <c r="D1051" t="s">
        <v>3387</v>
      </c>
      <c r="E1051" s="2">
        <v>43814</v>
      </c>
      <c r="F1051" t="s">
        <v>2463</v>
      </c>
      <c r="G1051" cm="1">
        <f t="array" aca="1" ref="G1051" ca="1">SUMPRODUCT(--ISNUMBER(MID(D1051,ROW(INDIRECT("1:"&amp;LEN(D1051))),1)*1))</f>
        <v>20</v>
      </c>
      <c r="H1051" t="b">
        <f t="shared" si="17"/>
        <v>0</v>
      </c>
    </row>
    <row r="1052" spans="1:8" x14ac:dyDescent="0.3">
      <c r="A1052">
        <v>1051</v>
      </c>
      <c r="B1052" t="s">
        <v>3388</v>
      </c>
      <c r="C1052" t="s">
        <v>3389</v>
      </c>
      <c r="D1052" t="s">
        <v>3390</v>
      </c>
      <c r="E1052" s="2">
        <v>42394</v>
      </c>
      <c r="F1052" t="s">
        <v>661</v>
      </c>
      <c r="G1052" cm="1">
        <f t="array" aca="1" ref="G1052" ca="1">SUMPRODUCT(--ISNUMBER(MID(D1052,ROW(INDIRECT("1:"&amp;LEN(D1052))),1)*1))</f>
        <v>3</v>
      </c>
      <c r="H1052" t="b">
        <f t="shared" si="17"/>
        <v>0</v>
      </c>
    </row>
    <row r="1053" spans="1:8" x14ac:dyDescent="0.3">
      <c r="A1053">
        <v>1052</v>
      </c>
      <c r="B1053" t="s">
        <v>3391</v>
      </c>
      <c r="C1053" t="s">
        <v>3392</v>
      </c>
      <c r="D1053" t="s">
        <v>3393</v>
      </c>
      <c r="E1053" s="1">
        <v>45200</v>
      </c>
      <c r="F1053" t="s">
        <v>3394</v>
      </c>
      <c r="G1053" cm="1">
        <f t="array" aca="1" ref="G1053" ca="1">SUMPRODUCT(--ISNUMBER(MID(D1053,ROW(INDIRECT("1:"&amp;LEN(D1053))),1)*1))</f>
        <v>36</v>
      </c>
      <c r="H1053" t="b">
        <f t="shared" si="17"/>
        <v>0</v>
      </c>
    </row>
    <row r="1054" spans="1:8" x14ac:dyDescent="0.3">
      <c r="A1054">
        <v>6714</v>
      </c>
      <c r="B1054" t="s">
        <v>20842</v>
      </c>
      <c r="C1054" t="s">
        <v>20843</v>
      </c>
      <c r="D1054" t="s">
        <v>20844</v>
      </c>
      <c r="E1054" s="2">
        <v>44449</v>
      </c>
      <c r="F1054" t="s">
        <v>373</v>
      </c>
      <c r="G1054" cm="1">
        <f t="array" aca="1" ref="G1054" ca="1">SUMPRODUCT(--ISNUMBER(MID(D1054,ROW(INDIRECT("1:"&amp;LEN(D1054))),1)*1))</f>
        <v>48</v>
      </c>
      <c r="H1054" t="b">
        <f t="shared" si="17"/>
        <v>1</v>
      </c>
    </row>
    <row r="1055" spans="1:8" x14ac:dyDescent="0.3">
      <c r="A1055">
        <v>1054</v>
      </c>
      <c r="B1055" t="s">
        <v>3398</v>
      </c>
      <c r="C1055" t="s">
        <v>3399</v>
      </c>
      <c r="D1055" t="s">
        <v>3400</v>
      </c>
      <c r="E1055" s="1">
        <v>44713</v>
      </c>
      <c r="F1055" t="s">
        <v>329</v>
      </c>
      <c r="G1055" cm="1">
        <f t="array" aca="1" ref="G1055" ca="1">SUMPRODUCT(--ISNUMBER(MID(D1055,ROW(INDIRECT("1:"&amp;LEN(D1055))),1)*1))</f>
        <v>3</v>
      </c>
      <c r="H1055" t="b">
        <f t="shared" si="17"/>
        <v>0</v>
      </c>
    </row>
    <row r="1056" spans="1:8" x14ac:dyDescent="0.3">
      <c r="A1056">
        <v>1055</v>
      </c>
      <c r="B1056" t="s">
        <v>3401</v>
      </c>
      <c r="C1056" t="s">
        <v>3402</v>
      </c>
      <c r="D1056" t="s">
        <v>3403</v>
      </c>
      <c r="E1056" s="1">
        <v>44896</v>
      </c>
      <c r="F1056" t="s">
        <v>262</v>
      </c>
      <c r="G1056" cm="1">
        <f t="array" aca="1" ref="G1056" ca="1">SUMPRODUCT(--ISNUMBER(MID(D1056,ROW(INDIRECT("1:"&amp;LEN(D1056))),1)*1))</f>
        <v>12</v>
      </c>
      <c r="H1056" t="b">
        <f t="shared" si="17"/>
        <v>0</v>
      </c>
    </row>
    <row r="1057" spans="1:8" x14ac:dyDescent="0.3">
      <c r="A1057">
        <v>1056</v>
      </c>
      <c r="B1057" t="s">
        <v>3404</v>
      </c>
      <c r="C1057" t="s">
        <v>3405</v>
      </c>
      <c r="D1057" t="s">
        <v>3406</v>
      </c>
      <c r="E1057" s="1">
        <v>42979</v>
      </c>
      <c r="F1057" t="s">
        <v>65</v>
      </c>
      <c r="G1057" cm="1">
        <f t="array" aca="1" ref="G1057" ca="1">SUMPRODUCT(--ISNUMBER(MID(D1057,ROW(INDIRECT("1:"&amp;LEN(D1057))),1)*1))</f>
        <v>7</v>
      </c>
      <c r="H1057" t="b">
        <f t="shared" si="17"/>
        <v>0</v>
      </c>
    </row>
    <row r="1058" spans="1:8" x14ac:dyDescent="0.3">
      <c r="A1058">
        <v>1057</v>
      </c>
      <c r="B1058" t="s">
        <v>3407</v>
      </c>
      <c r="C1058" t="s">
        <v>3408</v>
      </c>
      <c r="D1058" t="s">
        <v>3409</v>
      </c>
      <c r="E1058" s="2">
        <v>45000</v>
      </c>
      <c r="F1058" t="s">
        <v>105</v>
      </c>
      <c r="G1058" cm="1">
        <f t="array" aca="1" ref="G1058" ca="1">SUMPRODUCT(--ISNUMBER(MID(D1058,ROW(INDIRECT("1:"&amp;LEN(D1058))),1)*1))</f>
        <v>10</v>
      </c>
      <c r="H1058" t="b">
        <f t="shared" si="17"/>
        <v>0</v>
      </c>
    </row>
    <row r="1059" spans="1:8" x14ac:dyDescent="0.3">
      <c r="A1059">
        <v>1058</v>
      </c>
      <c r="B1059" t="s">
        <v>3410</v>
      </c>
      <c r="C1059" t="s">
        <v>3411</v>
      </c>
      <c r="D1059" t="s">
        <v>3412</v>
      </c>
      <c r="E1059" s="2">
        <v>43656</v>
      </c>
      <c r="F1059" t="s">
        <v>33</v>
      </c>
      <c r="G1059" cm="1">
        <f t="array" aca="1" ref="G1059" ca="1">SUMPRODUCT(--ISNUMBER(MID(D1059,ROW(INDIRECT("1:"&amp;LEN(D1059))),1)*1))</f>
        <v>73</v>
      </c>
      <c r="H1059" t="b">
        <f t="shared" si="17"/>
        <v>0</v>
      </c>
    </row>
    <row r="1060" spans="1:8" x14ac:dyDescent="0.3">
      <c r="A1060">
        <v>7057</v>
      </c>
      <c r="B1060" t="s">
        <v>21891</v>
      </c>
      <c r="C1060" t="s">
        <v>21892</v>
      </c>
      <c r="D1060" t="s">
        <v>21893</v>
      </c>
      <c r="E1060" s="1">
        <v>44621</v>
      </c>
      <c r="F1060" t="s">
        <v>13</v>
      </c>
      <c r="G1060" cm="1">
        <f t="array" aca="1" ref="G1060" ca="1">SUMPRODUCT(--ISNUMBER(MID(D1060,ROW(INDIRECT("1:"&amp;LEN(D1060))),1)*1))</f>
        <v>48</v>
      </c>
      <c r="H1060" t="b">
        <f t="shared" si="17"/>
        <v>1</v>
      </c>
    </row>
    <row r="1061" spans="1:8" x14ac:dyDescent="0.3">
      <c r="A1061">
        <v>1060</v>
      </c>
      <c r="B1061" t="s">
        <v>3416</v>
      </c>
      <c r="C1061" t="s">
        <v>3417</v>
      </c>
      <c r="D1061" t="s">
        <v>3418</v>
      </c>
      <c r="E1061" s="2">
        <v>45061</v>
      </c>
      <c r="F1061" t="s">
        <v>41</v>
      </c>
      <c r="G1061" cm="1">
        <f t="array" aca="1" ref="G1061" ca="1">SUMPRODUCT(--ISNUMBER(MID(D1061,ROW(INDIRECT("1:"&amp;LEN(D1061))),1)*1))</f>
        <v>9</v>
      </c>
      <c r="H1061" t="b">
        <f t="shared" si="17"/>
        <v>0</v>
      </c>
    </row>
    <row r="1062" spans="1:8" x14ac:dyDescent="0.3">
      <c r="A1062">
        <v>1061</v>
      </c>
      <c r="B1062" t="s">
        <v>3419</v>
      </c>
      <c r="C1062" t="s">
        <v>3420</v>
      </c>
      <c r="D1062" t="s">
        <v>3421</v>
      </c>
      <c r="E1062" s="2">
        <v>45292</v>
      </c>
      <c r="F1062" t="s">
        <v>33</v>
      </c>
      <c r="G1062" cm="1">
        <f t="array" aca="1" ref="G1062" ca="1">SUMPRODUCT(--ISNUMBER(MID(D1062,ROW(INDIRECT("1:"&amp;LEN(D1062))),1)*1))</f>
        <v>0</v>
      </c>
      <c r="H1062" t="b">
        <f t="shared" si="17"/>
        <v>0</v>
      </c>
    </row>
    <row r="1063" spans="1:8" x14ac:dyDescent="0.3">
      <c r="A1063">
        <v>7623</v>
      </c>
      <c r="B1063" t="s">
        <v>23616</v>
      </c>
      <c r="C1063" t="s">
        <v>23617</v>
      </c>
      <c r="D1063" t="s">
        <v>23618</v>
      </c>
      <c r="E1063" s="1">
        <v>44136</v>
      </c>
      <c r="F1063" t="s">
        <v>471</v>
      </c>
      <c r="G1063" cm="1">
        <f t="array" aca="1" ref="G1063" ca="1">SUMPRODUCT(--ISNUMBER(MID(D1063,ROW(INDIRECT("1:"&amp;LEN(D1063))),1)*1))</f>
        <v>48</v>
      </c>
      <c r="H1063" t="b">
        <f t="shared" si="17"/>
        <v>1</v>
      </c>
    </row>
    <row r="1064" spans="1:8" x14ac:dyDescent="0.3">
      <c r="A1064">
        <v>917</v>
      </c>
      <c r="B1064" t="s">
        <v>2970</v>
      </c>
      <c r="C1064" t="s">
        <v>2971</v>
      </c>
      <c r="D1064" t="s">
        <v>2972</v>
      </c>
      <c r="E1064" s="2">
        <v>44022</v>
      </c>
      <c r="F1064" t="s">
        <v>33</v>
      </c>
      <c r="G1064" cm="1">
        <f t="array" aca="1" ref="G1064" ca="1">SUMPRODUCT(--ISNUMBER(MID(D1064,ROW(INDIRECT("1:"&amp;LEN(D1064))),1)*1))</f>
        <v>47</v>
      </c>
      <c r="H1064" t="b">
        <f t="shared" si="17"/>
        <v>1</v>
      </c>
    </row>
    <row r="1065" spans="1:8" x14ac:dyDescent="0.3">
      <c r="A1065">
        <v>1064</v>
      </c>
      <c r="B1065" t="s">
        <v>3428</v>
      </c>
      <c r="C1065" t="s">
        <v>3429</v>
      </c>
      <c r="D1065" t="s">
        <v>3430</v>
      </c>
      <c r="E1065" s="2">
        <v>45397</v>
      </c>
      <c r="F1065" t="s">
        <v>45</v>
      </c>
      <c r="G1065" cm="1">
        <f t="array" aca="1" ref="G1065" ca="1">SUMPRODUCT(--ISNUMBER(MID(D1065,ROW(INDIRECT("1:"&amp;LEN(D1065))),1)*1))</f>
        <v>0</v>
      </c>
      <c r="H1065" t="b">
        <f t="shared" si="17"/>
        <v>0</v>
      </c>
    </row>
    <row r="1066" spans="1:8" x14ac:dyDescent="0.3">
      <c r="A1066">
        <v>1065</v>
      </c>
      <c r="B1066" t="s">
        <v>3431</v>
      </c>
      <c r="C1066" t="s">
        <v>3432</v>
      </c>
      <c r="D1066" t="s">
        <v>3433</v>
      </c>
      <c r="E1066" s="2">
        <v>45337</v>
      </c>
      <c r="F1066" t="s">
        <v>1651</v>
      </c>
      <c r="G1066" cm="1">
        <f t="array" aca="1" ref="G1066" ca="1">SUMPRODUCT(--ISNUMBER(MID(D1066,ROW(INDIRECT("1:"&amp;LEN(D1066))),1)*1))</f>
        <v>0</v>
      </c>
      <c r="H1066" t="b">
        <f t="shared" si="17"/>
        <v>0</v>
      </c>
    </row>
    <row r="1067" spans="1:8" x14ac:dyDescent="0.3">
      <c r="A1067">
        <v>1066</v>
      </c>
      <c r="B1067" t="s">
        <v>3434</v>
      </c>
      <c r="C1067" t="s">
        <v>3435</v>
      </c>
      <c r="D1067" t="s">
        <v>3436</v>
      </c>
      <c r="E1067" s="2">
        <v>44270</v>
      </c>
      <c r="F1067" t="s">
        <v>204</v>
      </c>
      <c r="G1067" cm="1">
        <f t="array" aca="1" ref="G1067" ca="1">SUMPRODUCT(--ISNUMBER(MID(D1067,ROW(INDIRECT("1:"&amp;LEN(D1067))),1)*1))</f>
        <v>23</v>
      </c>
      <c r="H1067" t="b">
        <f t="shared" si="17"/>
        <v>0</v>
      </c>
    </row>
    <row r="1068" spans="1:8" x14ac:dyDescent="0.3">
      <c r="A1068">
        <v>1067</v>
      </c>
      <c r="B1068" t="s">
        <v>3437</v>
      </c>
      <c r="C1068" t="s">
        <v>3438</v>
      </c>
      <c r="D1068" t="s">
        <v>3439</v>
      </c>
      <c r="E1068" s="2">
        <v>44392</v>
      </c>
      <c r="F1068" t="s">
        <v>65</v>
      </c>
      <c r="G1068" cm="1">
        <f t="array" aca="1" ref="G1068" ca="1">SUMPRODUCT(--ISNUMBER(MID(D1068,ROW(INDIRECT("1:"&amp;LEN(D1068))),1)*1))</f>
        <v>2</v>
      </c>
      <c r="H1068" t="b">
        <f t="shared" si="17"/>
        <v>0</v>
      </c>
    </row>
    <row r="1069" spans="1:8" x14ac:dyDescent="0.3">
      <c r="A1069">
        <v>2187</v>
      </c>
      <c r="B1069" t="s">
        <v>6940</v>
      </c>
      <c r="C1069" t="s">
        <v>6941</v>
      </c>
      <c r="D1069" t="s">
        <v>6942</v>
      </c>
      <c r="E1069" s="2">
        <v>44265</v>
      </c>
      <c r="F1069" t="s">
        <v>33</v>
      </c>
      <c r="G1069" cm="1">
        <f t="array" aca="1" ref="G1069" ca="1">SUMPRODUCT(--ISNUMBER(MID(D1069,ROW(INDIRECT("1:"&amp;LEN(D1069))),1)*1))</f>
        <v>47</v>
      </c>
      <c r="H1069" t="b">
        <f t="shared" si="17"/>
        <v>1</v>
      </c>
    </row>
    <row r="1070" spans="1:8" x14ac:dyDescent="0.3">
      <c r="A1070">
        <v>1069</v>
      </c>
      <c r="B1070" t="s">
        <v>3443</v>
      </c>
      <c r="C1070" t="s">
        <v>3444</v>
      </c>
      <c r="D1070" t="s">
        <v>3445</v>
      </c>
      <c r="E1070" s="1">
        <v>43891</v>
      </c>
      <c r="F1070" t="s">
        <v>407</v>
      </c>
      <c r="G1070" cm="1">
        <f t="array" aca="1" ref="G1070" ca="1">SUMPRODUCT(--ISNUMBER(MID(D1070,ROW(INDIRECT("1:"&amp;LEN(D1070))),1)*1))</f>
        <v>42</v>
      </c>
      <c r="H1070" t="b">
        <f t="shared" si="17"/>
        <v>0</v>
      </c>
    </row>
    <row r="1071" spans="1:8" x14ac:dyDescent="0.3">
      <c r="A1071">
        <v>2978</v>
      </c>
      <c r="B1071" t="s">
        <v>9385</v>
      </c>
      <c r="C1071" t="s">
        <v>9386</v>
      </c>
      <c r="D1071" t="s">
        <v>9387</v>
      </c>
      <c r="E1071" s="2">
        <v>44392</v>
      </c>
      <c r="F1071" t="s">
        <v>661</v>
      </c>
      <c r="G1071" cm="1">
        <f t="array" aca="1" ref="G1071" ca="1">SUMPRODUCT(--ISNUMBER(MID(D1071,ROW(INDIRECT("1:"&amp;LEN(D1071))),1)*1))</f>
        <v>47</v>
      </c>
      <c r="H1071" t="b">
        <f t="shared" si="17"/>
        <v>1</v>
      </c>
    </row>
    <row r="1072" spans="1:8" x14ac:dyDescent="0.3">
      <c r="A1072">
        <v>1071</v>
      </c>
      <c r="B1072" t="s">
        <v>3450</v>
      </c>
      <c r="C1072" t="s">
        <v>3451</v>
      </c>
      <c r="D1072" t="s">
        <v>3452</v>
      </c>
      <c r="E1072" s="2">
        <v>44762</v>
      </c>
      <c r="F1072" t="s">
        <v>33</v>
      </c>
      <c r="G1072" cm="1">
        <f t="array" aca="1" ref="G1072" ca="1">SUMPRODUCT(--ISNUMBER(MID(D1072,ROW(INDIRECT("1:"&amp;LEN(D1072))),1)*1))</f>
        <v>4</v>
      </c>
      <c r="H1072" t="b">
        <f t="shared" si="17"/>
        <v>0</v>
      </c>
    </row>
    <row r="1073" spans="1:8" x14ac:dyDescent="0.3">
      <c r="A1073">
        <v>1072</v>
      </c>
      <c r="B1073" t="s">
        <v>3453</v>
      </c>
      <c r="C1073" t="s">
        <v>3454</v>
      </c>
      <c r="D1073" t="s">
        <v>3455</v>
      </c>
      <c r="E1073" s="2">
        <v>44027</v>
      </c>
      <c r="F1073" t="s">
        <v>65</v>
      </c>
      <c r="G1073" cm="1">
        <f t="array" aca="1" ref="G1073" ca="1">SUMPRODUCT(--ISNUMBER(MID(D1073,ROW(INDIRECT("1:"&amp;LEN(D1073))),1)*1))</f>
        <v>8</v>
      </c>
      <c r="H1073" t="b">
        <f t="shared" si="17"/>
        <v>0</v>
      </c>
    </row>
    <row r="1074" spans="1:8" ht="409.6" x14ac:dyDescent="0.3">
      <c r="A1074">
        <v>1073</v>
      </c>
      <c r="B1074" t="s">
        <v>3456</v>
      </c>
      <c r="C1074" t="s">
        <v>3457</v>
      </c>
      <c r="D1074" s="3" t="s">
        <v>3458</v>
      </c>
      <c r="E1074">
        <v>2017</v>
      </c>
      <c r="F1074" t="s">
        <v>3459</v>
      </c>
      <c r="G1074" cm="1">
        <f t="array" aca="1" ref="G1074" ca="1">SUMPRODUCT(--ISNUMBER(MID(D1074,ROW(INDIRECT("1:"&amp;LEN(D1074))),1)*1))</f>
        <v>4</v>
      </c>
      <c r="H1074" t="b">
        <f t="shared" si="17"/>
        <v>0</v>
      </c>
    </row>
    <row r="1075" spans="1:8" ht="409.6" x14ac:dyDescent="0.3">
      <c r="A1075">
        <v>1074</v>
      </c>
      <c r="B1075" t="s">
        <v>3460</v>
      </c>
      <c r="C1075" t="s">
        <v>3461</v>
      </c>
      <c r="D1075" s="3" t="s">
        <v>3462</v>
      </c>
      <c r="E1075">
        <v>2009</v>
      </c>
      <c r="F1075" t="s">
        <v>17</v>
      </c>
      <c r="G1075" cm="1">
        <f t="array" aca="1" ref="G1075" ca="1">SUMPRODUCT(--ISNUMBER(MID(D1075,ROW(INDIRECT("1:"&amp;LEN(D1075))),1)*1))</f>
        <v>16</v>
      </c>
      <c r="H1075" t="b">
        <f t="shared" si="17"/>
        <v>0</v>
      </c>
    </row>
    <row r="1076" spans="1:8" x14ac:dyDescent="0.3">
      <c r="A1076">
        <v>1075</v>
      </c>
      <c r="B1076" t="s">
        <v>3463</v>
      </c>
      <c r="C1076" t="s">
        <v>3464</v>
      </c>
      <c r="D1076" t="s">
        <v>3465</v>
      </c>
      <c r="E1076" s="1">
        <v>41913</v>
      </c>
      <c r="F1076" t="s">
        <v>3466</v>
      </c>
      <c r="G1076" cm="1">
        <f t="array" aca="1" ref="G1076" ca="1">SUMPRODUCT(--ISNUMBER(MID(D1076,ROW(INDIRECT("1:"&amp;LEN(D1076))),1)*1))</f>
        <v>4</v>
      </c>
      <c r="H1076" t="b">
        <f t="shared" si="17"/>
        <v>0</v>
      </c>
    </row>
    <row r="1077" spans="1:8" x14ac:dyDescent="0.3">
      <c r="A1077">
        <v>1076</v>
      </c>
      <c r="B1077" t="s">
        <v>3467</v>
      </c>
      <c r="C1077" t="s">
        <v>3468</v>
      </c>
      <c r="D1077" t="s">
        <v>3469</v>
      </c>
      <c r="E1077" s="1">
        <v>45444</v>
      </c>
      <c r="F1077" t="s">
        <v>355</v>
      </c>
      <c r="G1077" cm="1">
        <f t="array" aca="1" ref="G1077" ca="1">SUMPRODUCT(--ISNUMBER(MID(D1077,ROW(INDIRECT("1:"&amp;LEN(D1077))),1)*1))</f>
        <v>0</v>
      </c>
      <c r="H1077" t="b">
        <f t="shared" si="17"/>
        <v>0</v>
      </c>
    </row>
    <row r="1078" spans="1:8" x14ac:dyDescent="0.3">
      <c r="A1078">
        <v>3540</v>
      </c>
      <c r="B1078" t="s">
        <v>11118</v>
      </c>
      <c r="C1078" t="s">
        <v>11119</v>
      </c>
      <c r="D1078" t="s">
        <v>11120</v>
      </c>
      <c r="E1078" s="2">
        <v>41310</v>
      </c>
      <c r="F1078" t="s">
        <v>41</v>
      </c>
      <c r="G1078" cm="1">
        <f t="array" aca="1" ref="G1078" ca="1">SUMPRODUCT(--ISNUMBER(MID(D1078,ROW(INDIRECT("1:"&amp;LEN(D1078))),1)*1))</f>
        <v>47</v>
      </c>
      <c r="H1078" t="b">
        <f t="shared" si="17"/>
        <v>1</v>
      </c>
    </row>
    <row r="1079" spans="1:8" x14ac:dyDescent="0.3">
      <c r="A1079">
        <v>1078</v>
      </c>
      <c r="B1079" t="s">
        <v>3473</v>
      </c>
      <c r="C1079" t="s">
        <v>3474</v>
      </c>
      <c r="D1079" t="s">
        <v>3475</v>
      </c>
      <c r="E1079" s="1">
        <v>45627</v>
      </c>
      <c r="F1079" t="s">
        <v>250</v>
      </c>
      <c r="G1079" cm="1">
        <f t="array" aca="1" ref="G1079" ca="1">SUMPRODUCT(--ISNUMBER(MID(D1079,ROW(INDIRECT("1:"&amp;LEN(D1079))),1)*1))</f>
        <v>9</v>
      </c>
      <c r="H1079" t="b">
        <f t="shared" si="17"/>
        <v>0</v>
      </c>
    </row>
    <row r="1080" spans="1:8" x14ac:dyDescent="0.3">
      <c r="A1080">
        <v>1079</v>
      </c>
      <c r="B1080" t="s">
        <v>3476</v>
      </c>
      <c r="C1080" t="s">
        <v>3477</v>
      </c>
      <c r="D1080" t="s">
        <v>3478</v>
      </c>
      <c r="E1080" s="1">
        <v>45597</v>
      </c>
      <c r="F1080" t="s">
        <v>250</v>
      </c>
      <c r="G1080" cm="1">
        <f t="array" aca="1" ref="G1080" ca="1">SUMPRODUCT(--ISNUMBER(MID(D1080,ROW(INDIRECT("1:"&amp;LEN(D1080))),1)*1))</f>
        <v>33</v>
      </c>
      <c r="H1080" t="b">
        <f t="shared" si="17"/>
        <v>0</v>
      </c>
    </row>
    <row r="1081" spans="1:8" x14ac:dyDescent="0.3">
      <c r="A1081">
        <v>1080</v>
      </c>
      <c r="B1081" t="s">
        <v>3479</v>
      </c>
      <c r="C1081" t="s">
        <v>3480</v>
      </c>
      <c r="D1081" t="s">
        <v>3481</v>
      </c>
      <c r="E1081" s="2">
        <v>45209</v>
      </c>
      <c r="F1081" t="s">
        <v>33</v>
      </c>
      <c r="G1081" cm="1">
        <f t="array" aca="1" ref="G1081" ca="1">SUMPRODUCT(--ISNUMBER(MID(D1081,ROW(INDIRECT("1:"&amp;LEN(D1081))),1)*1))</f>
        <v>0</v>
      </c>
      <c r="H1081" t="b">
        <f t="shared" si="17"/>
        <v>0</v>
      </c>
    </row>
    <row r="1082" spans="1:8" x14ac:dyDescent="0.3">
      <c r="A1082">
        <v>1081</v>
      </c>
      <c r="B1082" t="s">
        <v>3482</v>
      </c>
      <c r="C1082" t="s">
        <v>3483</v>
      </c>
      <c r="D1082" t="s">
        <v>3484</v>
      </c>
      <c r="E1082" s="2">
        <v>41562</v>
      </c>
      <c r="F1082" t="s">
        <v>153</v>
      </c>
      <c r="G1082" cm="1">
        <f t="array" aca="1" ref="G1082" ca="1">SUMPRODUCT(--ISNUMBER(MID(D1082,ROW(INDIRECT("1:"&amp;LEN(D1082))),1)*1))</f>
        <v>0</v>
      </c>
      <c r="H1082" t="b">
        <f t="shared" si="17"/>
        <v>0</v>
      </c>
    </row>
    <row r="1083" spans="1:8" x14ac:dyDescent="0.3">
      <c r="A1083">
        <v>1082</v>
      </c>
      <c r="B1083" t="s">
        <v>3485</v>
      </c>
      <c r="C1083" t="s">
        <v>3486</v>
      </c>
      <c r="D1083" t="s">
        <v>3487</v>
      </c>
      <c r="E1083" s="1">
        <v>45505</v>
      </c>
      <c r="F1083" t="s">
        <v>262</v>
      </c>
      <c r="G1083" cm="1">
        <f t="array" aca="1" ref="G1083" ca="1">SUMPRODUCT(--ISNUMBER(MID(D1083,ROW(INDIRECT("1:"&amp;LEN(D1083))),1)*1))</f>
        <v>0</v>
      </c>
      <c r="H1083" t="b">
        <f t="shared" si="17"/>
        <v>0</v>
      </c>
    </row>
    <row r="1084" spans="1:8" x14ac:dyDescent="0.3">
      <c r="A1084">
        <v>1083</v>
      </c>
      <c r="B1084" t="s">
        <v>3488</v>
      </c>
      <c r="C1084" t="s">
        <v>3489</v>
      </c>
      <c r="D1084" t="s">
        <v>3490</v>
      </c>
      <c r="E1084" s="2">
        <v>44866</v>
      </c>
      <c r="F1084" t="s">
        <v>33</v>
      </c>
      <c r="G1084" cm="1">
        <f t="array" aca="1" ref="G1084" ca="1">SUMPRODUCT(--ISNUMBER(MID(D1084,ROW(INDIRECT("1:"&amp;LEN(D1084))),1)*1))</f>
        <v>0</v>
      </c>
      <c r="H1084" t="b">
        <f t="shared" si="17"/>
        <v>0</v>
      </c>
    </row>
    <row r="1085" spans="1:8" x14ac:dyDescent="0.3">
      <c r="A1085">
        <v>1084</v>
      </c>
      <c r="B1085" t="s">
        <v>3491</v>
      </c>
      <c r="C1085" t="s">
        <v>3492</v>
      </c>
      <c r="D1085" t="s">
        <v>3493</v>
      </c>
      <c r="E1085" s="2">
        <v>44927</v>
      </c>
      <c r="F1085" t="s">
        <v>309</v>
      </c>
      <c r="G1085" cm="1">
        <f t="array" aca="1" ref="G1085" ca="1">SUMPRODUCT(--ISNUMBER(MID(D1085,ROW(INDIRECT("1:"&amp;LEN(D1085))),1)*1))</f>
        <v>71</v>
      </c>
      <c r="H1085" t="b">
        <f t="shared" si="17"/>
        <v>0</v>
      </c>
    </row>
    <row r="1086" spans="1:8" x14ac:dyDescent="0.3">
      <c r="A1086">
        <v>1085</v>
      </c>
      <c r="B1086" t="s">
        <v>3494</v>
      </c>
      <c r="C1086" t="s">
        <v>3495</v>
      </c>
      <c r="D1086" t="s">
        <v>3496</v>
      </c>
      <c r="E1086" s="1">
        <v>44531</v>
      </c>
      <c r="F1086" t="s">
        <v>65</v>
      </c>
      <c r="G1086" cm="1">
        <f t="array" aca="1" ref="G1086" ca="1">SUMPRODUCT(--ISNUMBER(MID(D1086,ROW(INDIRECT("1:"&amp;LEN(D1086))),1)*1))</f>
        <v>0</v>
      </c>
      <c r="H1086" t="b">
        <f t="shared" si="17"/>
        <v>0</v>
      </c>
    </row>
    <row r="1087" spans="1:8" x14ac:dyDescent="0.3">
      <c r="A1087">
        <v>1086</v>
      </c>
      <c r="B1087" t="s">
        <v>3497</v>
      </c>
      <c r="C1087" t="s">
        <v>3498</v>
      </c>
      <c r="D1087" t="s">
        <v>3499</v>
      </c>
      <c r="E1087" s="2">
        <v>42948</v>
      </c>
      <c r="F1087" t="s">
        <v>9</v>
      </c>
      <c r="G1087" cm="1">
        <f t="array" aca="1" ref="G1087" ca="1">SUMPRODUCT(--ISNUMBER(MID(D1087,ROW(INDIRECT("1:"&amp;LEN(D1087))),1)*1))</f>
        <v>47</v>
      </c>
      <c r="H1087" t="b">
        <f t="shared" si="17"/>
        <v>0</v>
      </c>
    </row>
    <row r="1088" spans="1:8" x14ac:dyDescent="0.3">
      <c r="A1088">
        <v>1087</v>
      </c>
      <c r="B1088" t="s">
        <v>3500</v>
      </c>
      <c r="C1088" t="s">
        <v>3501</v>
      </c>
      <c r="D1088" t="s">
        <v>3502</v>
      </c>
      <c r="E1088">
        <v>2022</v>
      </c>
      <c r="F1088" t="s">
        <v>728</v>
      </c>
      <c r="G1088" cm="1">
        <f t="array" aca="1" ref="G1088" ca="1">SUMPRODUCT(--ISNUMBER(MID(D1088,ROW(INDIRECT("1:"&amp;LEN(D1088))),1)*1))</f>
        <v>46</v>
      </c>
      <c r="H1088" t="b">
        <f t="shared" si="17"/>
        <v>0</v>
      </c>
    </row>
    <row r="1089" spans="1:8" x14ac:dyDescent="0.3">
      <c r="A1089">
        <v>4296</v>
      </c>
      <c r="B1089" t="s">
        <v>13445</v>
      </c>
      <c r="C1089" t="s">
        <v>13446</v>
      </c>
      <c r="D1089" t="s">
        <v>13447</v>
      </c>
      <c r="E1089" t="s">
        <v>1275</v>
      </c>
      <c r="F1089" t="s">
        <v>237</v>
      </c>
      <c r="G1089" cm="1">
        <f t="array" aca="1" ref="G1089" ca="1">SUMPRODUCT(--ISNUMBER(MID(D1089,ROW(INDIRECT("1:"&amp;LEN(D1089))),1)*1))</f>
        <v>47</v>
      </c>
      <c r="H1089" t="b">
        <f t="shared" si="17"/>
        <v>1</v>
      </c>
    </row>
    <row r="1090" spans="1:8" x14ac:dyDescent="0.3">
      <c r="A1090">
        <v>1089</v>
      </c>
      <c r="B1090" t="s">
        <v>3506</v>
      </c>
      <c r="C1090" t="s">
        <v>3507</v>
      </c>
      <c r="D1090" t="s">
        <v>3508</v>
      </c>
      <c r="E1090" s="2">
        <v>44793</v>
      </c>
      <c r="F1090" t="s">
        <v>33</v>
      </c>
      <c r="G1090" cm="1">
        <f t="array" aca="1" ref="G1090" ca="1">SUMPRODUCT(--ISNUMBER(MID(D1090,ROW(INDIRECT("1:"&amp;LEN(D1090))),1)*1))</f>
        <v>33</v>
      </c>
      <c r="H1090" t="b">
        <f t="shared" si="17"/>
        <v>0</v>
      </c>
    </row>
    <row r="1091" spans="1:8" x14ac:dyDescent="0.3">
      <c r="A1091">
        <v>1090</v>
      </c>
      <c r="B1091" t="s">
        <v>3509</v>
      </c>
      <c r="C1091" t="s">
        <v>3510</v>
      </c>
      <c r="D1091" t="s">
        <v>3511</v>
      </c>
      <c r="E1091" s="1">
        <v>44652</v>
      </c>
      <c r="F1091" t="s">
        <v>49</v>
      </c>
      <c r="G1091" cm="1">
        <f t="array" aca="1" ref="G1091" ca="1">SUMPRODUCT(--ISNUMBER(MID(D1091,ROW(INDIRECT("1:"&amp;LEN(D1091))),1)*1))</f>
        <v>0</v>
      </c>
      <c r="H1091" t="b">
        <f t="shared" si="17"/>
        <v>0</v>
      </c>
    </row>
    <row r="1092" spans="1:8" x14ac:dyDescent="0.3">
      <c r="A1092">
        <v>1091</v>
      </c>
      <c r="B1092" t="s">
        <v>3512</v>
      </c>
      <c r="C1092" t="s">
        <v>3513</v>
      </c>
      <c r="D1092" t="s">
        <v>3514</v>
      </c>
      <c r="E1092" s="1">
        <v>45597</v>
      </c>
      <c r="F1092" t="s">
        <v>25</v>
      </c>
      <c r="G1092" cm="1">
        <f t="array" aca="1" ref="G1092" ca="1">SUMPRODUCT(--ISNUMBER(MID(D1092,ROW(INDIRECT("1:"&amp;LEN(D1092))),1)*1))</f>
        <v>9</v>
      </c>
      <c r="H1092" t="b">
        <f t="shared" si="17"/>
        <v>0</v>
      </c>
    </row>
    <row r="1093" spans="1:8" x14ac:dyDescent="0.3">
      <c r="A1093">
        <v>4318</v>
      </c>
      <c r="B1093" t="s">
        <v>13515</v>
      </c>
      <c r="C1093" t="s">
        <v>13516</v>
      </c>
      <c r="D1093" t="s">
        <v>13517</v>
      </c>
      <c r="E1093" s="2">
        <v>44501</v>
      </c>
      <c r="F1093" t="s">
        <v>204</v>
      </c>
      <c r="G1093" cm="1">
        <f t="array" aca="1" ref="G1093" ca="1">SUMPRODUCT(--ISNUMBER(MID(D1093,ROW(INDIRECT("1:"&amp;LEN(D1093))),1)*1))</f>
        <v>47</v>
      </c>
      <c r="H1093" t="b">
        <f t="shared" si="17"/>
        <v>1</v>
      </c>
    </row>
    <row r="1094" spans="1:8" ht="409.6" x14ac:dyDescent="0.3">
      <c r="A1094">
        <v>1093</v>
      </c>
      <c r="B1094" t="s">
        <v>3519</v>
      </c>
      <c r="C1094" t="s">
        <v>3520</v>
      </c>
      <c r="D1094" s="3" t="s">
        <v>3521</v>
      </c>
      <c r="E1094">
        <v>2022</v>
      </c>
      <c r="F1094" t="s">
        <v>2011</v>
      </c>
      <c r="G1094" cm="1">
        <f t="array" aca="1" ref="G1094" ca="1">SUMPRODUCT(--ISNUMBER(MID(D1094,ROW(INDIRECT("1:"&amp;LEN(D1094))),1)*1))</f>
        <v>0</v>
      </c>
      <c r="H1094" t="b">
        <f t="shared" si="17"/>
        <v>0</v>
      </c>
    </row>
    <row r="1095" spans="1:8" x14ac:dyDescent="0.3">
      <c r="A1095">
        <v>6068</v>
      </c>
      <c r="B1095" t="s">
        <v>18868</v>
      </c>
      <c r="C1095" t="s">
        <v>18869</v>
      </c>
      <c r="D1095" t="s">
        <v>18870</v>
      </c>
      <c r="E1095" s="1">
        <v>45444</v>
      </c>
      <c r="F1095" t="s">
        <v>58</v>
      </c>
      <c r="G1095" cm="1">
        <f t="array" aca="1" ref="G1095" ca="1">SUMPRODUCT(--ISNUMBER(MID(D1095,ROW(INDIRECT("1:"&amp;LEN(D1095))),1)*1))</f>
        <v>47</v>
      </c>
      <c r="H1095" t="b">
        <f t="shared" si="17"/>
        <v>1</v>
      </c>
    </row>
    <row r="1096" spans="1:8" x14ac:dyDescent="0.3">
      <c r="A1096">
        <v>1095</v>
      </c>
      <c r="B1096" t="s">
        <v>3525</v>
      </c>
      <c r="C1096" t="s">
        <v>3526</v>
      </c>
      <c r="D1096" t="s">
        <v>3527</v>
      </c>
      <c r="E1096" s="1">
        <v>44713</v>
      </c>
      <c r="F1096" t="s">
        <v>250</v>
      </c>
      <c r="G1096" cm="1">
        <f t="array" aca="1" ref="G1096" ca="1">SUMPRODUCT(--ISNUMBER(MID(D1096,ROW(INDIRECT("1:"&amp;LEN(D1096))),1)*1))</f>
        <v>3</v>
      </c>
      <c r="H1096" t="b">
        <f t="shared" si="17"/>
        <v>0</v>
      </c>
    </row>
    <row r="1097" spans="1:8" x14ac:dyDescent="0.3">
      <c r="A1097">
        <v>1096</v>
      </c>
      <c r="B1097" t="s">
        <v>3528</v>
      </c>
      <c r="C1097" t="s">
        <v>3529</v>
      </c>
      <c r="D1097" t="s">
        <v>3530</v>
      </c>
      <c r="E1097" s="2">
        <v>39508</v>
      </c>
      <c r="F1097" t="s">
        <v>153</v>
      </c>
      <c r="G1097" cm="1">
        <f t="array" aca="1" ref="G1097" ca="1">SUMPRODUCT(--ISNUMBER(MID(D1097,ROW(INDIRECT("1:"&amp;LEN(D1097))),1)*1))</f>
        <v>0</v>
      </c>
      <c r="H1097" t="b">
        <f t="shared" si="17"/>
        <v>0</v>
      </c>
    </row>
    <row r="1098" spans="1:8" x14ac:dyDescent="0.3">
      <c r="A1098">
        <v>1097</v>
      </c>
      <c r="B1098" t="s">
        <v>3531</v>
      </c>
      <c r="C1098" t="s">
        <v>3532</v>
      </c>
      <c r="D1098" t="s">
        <v>3533</v>
      </c>
      <c r="E1098">
        <v>2023</v>
      </c>
      <c r="F1098" t="s">
        <v>728</v>
      </c>
      <c r="G1098" cm="1">
        <f t="array" aca="1" ref="G1098" ca="1">SUMPRODUCT(--ISNUMBER(MID(D1098,ROW(INDIRECT("1:"&amp;LEN(D1098))),1)*1))</f>
        <v>0</v>
      </c>
      <c r="H1098" t="b">
        <f t="shared" si="17"/>
        <v>0</v>
      </c>
    </row>
    <row r="1099" spans="1:8" x14ac:dyDescent="0.3">
      <c r="A1099">
        <v>1098</v>
      </c>
      <c r="B1099" t="s">
        <v>3534</v>
      </c>
      <c r="C1099" t="s">
        <v>3535</v>
      </c>
      <c r="D1099" t="s">
        <v>3536</v>
      </c>
      <c r="E1099" s="2">
        <v>45174</v>
      </c>
      <c r="F1099" t="s">
        <v>2138</v>
      </c>
      <c r="G1099" cm="1">
        <f t="array" aca="1" ref="G1099" ca="1">SUMPRODUCT(--ISNUMBER(MID(D1099,ROW(INDIRECT("1:"&amp;LEN(D1099))),1)*1))</f>
        <v>30</v>
      </c>
      <c r="H1099" t="b">
        <f t="shared" si="17"/>
        <v>0</v>
      </c>
    </row>
    <row r="1100" spans="1:8" x14ac:dyDescent="0.3">
      <c r="A1100">
        <v>1099</v>
      </c>
      <c r="B1100" t="s">
        <v>3537</v>
      </c>
      <c r="C1100" t="s">
        <v>3538</v>
      </c>
      <c r="D1100" t="s">
        <v>3539</v>
      </c>
      <c r="E1100" s="1">
        <v>40210</v>
      </c>
      <c r="F1100" t="s">
        <v>25</v>
      </c>
      <c r="G1100" cm="1">
        <f t="array" aca="1" ref="G1100" ca="1">SUMPRODUCT(--ISNUMBER(MID(D1100,ROW(INDIRECT("1:"&amp;LEN(D1100))),1)*1))</f>
        <v>15</v>
      </c>
      <c r="H1100" t="b">
        <f t="shared" ref="H1100:H1163" si="18">OR(ISNUMBER(FIND("Wh kg", D1100)), ISNUMBER(FIND("F/g", D1100)), ISNUMBER(FIND("ppm", D1100)), ISNUMBER(FIND("ppb", D1100)), ISNUMBER(FIND("mAh/g", D1100)), ISNUMBER(FIND("kHz", D1100)), ISNUMBER(FIND("°C", D1100)), ISNUMBER(FIND(" pH", D1100)), ISNUMBER(FIND("mg/L", D1100)), ISNUMBER(FIND("mAhg", D1100)), ISNUMBER(FIND("g/L", D1100)), ISNUMBER(FIND("MPa", D1100)))</f>
        <v>0</v>
      </c>
    </row>
    <row r="1101" spans="1:8" x14ac:dyDescent="0.3">
      <c r="A1101">
        <v>1100</v>
      </c>
      <c r="B1101" t="s">
        <v>3540</v>
      </c>
      <c r="C1101" t="s">
        <v>3541</v>
      </c>
      <c r="D1101" t="s">
        <v>3542</v>
      </c>
      <c r="E1101" s="2">
        <v>44835</v>
      </c>
      <c r="F1101" t="s">
        <v>94</v>
      </c>
      <c r="G1101" cm="1">
        <f t="array" aca="1" ref="G1101" ca="1">SUMPRODUCT(--ISNUMBER(MID(D1101,ROW(INDIRECT("1:"&amp;LEN(D1101))),1)*1))</f>
        <v>7</v>
      </c>
      <c r="H1101" t="b">
        <f t="shared" si="18"/>
        <v>0</v>
      </c>
    </row>
    <row r="1102" spans="1:8" x14ac:dyDescent="0.3">
      <c r="A1102">
        <v>6383</v>
      </c>
      <c r="B1102" t="s">
        <v>19831</v>
      </c>
      <c r="C1102" t="s">
        <v>19832</v>
      </c>
      <c r="D1102" t="s">
        <v>19833</v>
      </c>
      <c r="E1102" s="1">
        <v>45323</v>
      </c>
      <c r="F1102" t="s">
        <v>369</v>
      </c>
      <c r="G1102" cm="1">
        <f t="array" aca="1" ref="G1102" ca="1">SUMPRODUCT(--ISNUMBER(MID(D1102,ROW(INDIRECT("1:"&amp;LEN(D1102))),1)*1))</f>
        <v>47</v>
      </c>
      <c r="H1102" t="b">
        <f t="shared" si="18"/>
        <v>1</v>
      </c>
    </row>
    <row r="1103" spans="1:8" x14ac:dyDescent="0.3">
      <c r="A1103">
        <v>1102</v>
      </c>
      <c r="B1103" t="s">
        <v>3546</v>
      </c>
      <c r="C1103" t="s">
        <v>3547</v>
      </c>
      <c r="D1103" t="s">
        <v>3548</v>
      </c>
      <c r="E1103" s="1">
        <v>45292</v>
      </c>
      <c r="F1103" t="s">
        <v>25</v>
      </c>
      <c r="G1103" cm="1">
        <f t="array" aca="1" ref="G1103" ca="1">SUMPRODUCT(--ISNUMBER(MID(D1103,ROW(INDIRECT("1:"&amp;LEN(D1103))),1)*1))</f>
        <v>0</v>
      </c>
      <c r="H1103" t="b">
        <f t="shared" si="18"/>
        <v>0</v>
      </c>
    </row>
    <row r="1104" spans="1:8" x14ac:dyDescent="0.3">
      <c r="A1104">
        <v>1103</v>
      </c>
      <c r="B1104" t="s">
        <v>3549</v>
      </c>
      <c r="C1104" t="s">
        <v>3550</v>
      </c>
      <c r="D1104" t="s">
        <v>3551</v>
      </c>
      <c r="E1104" s="1">
        <v>45231</v>
      </c>
      <c r="F1104" t="s">
        <v>3552</v>
      </c>
      <c r="G1104" cm="1">
        <f t="array" aca="1" ref="G1104" ca="1">SUMPRODUCT(--ISNUMBER(MID(D1104,ROW(INDIRECT("1:"&amp;LEN(D1104))),1)*1))</f>
        <v>13</v>
      </c>
      <c r="H1104" t="b">
        <f t="shared" si="18"/>
        <v>0</v>
      </c>
    </row>
    <row r="1105" spans="1:8" x14ac:dyDescent="0.3">
      <c r="A1105">
        <v>1104</v>
      </c>
      <c r="B1105" t="s">
        <v>3553</v>
      </c>
      <c r="C1105" t="s">
        <v>3554</v>
      </c>
      <c r="D1105" t="s">
        <v>3555</v>
      </c>
      <c r="E1105" s="1">
        <v>45474</v>
      </c>
      <c r="F1105" t="s">
        <v>1682</v>
      </c>
      <c r="G1105" cm="1">
        <f t="array" aca="1" ref="G1105" ca="1">SUMPRODUCT(--ISNUMBER(MID(D1105,ROW(INDIRECT("1:"&amp;LEN(D1105))),1)*1))</f>
        <v>0</v>
      </c>
      <c r="H1105" t="b">
        <f t="shared" si="18"/>
        <v>0</v>
      </c>
    </row>
    <row r="1106" spans="1:8" x14ac:dyDescent="0.3">
      <c r="A1106">
        <v>1105</v>
      </c>
      <c r="B1106" t="s">
        <v>3556</v>
      </c>
      <c r="C1106" t="s">
        <v>3557</v>
      </c>
      <c r="D1106" t="s">
        <v>3558</v>
      </c>
      <c r="E1106" s="2">
        <v>45170</v>
      </c>
      <c r="F1106" t="s">
        <v>33</v>
      </c>
      <c r="G1106" cm="1">
        <f t="array" aca="1" ref="G1106" ca="1">SUMPRODUCT(--ISNUMBER(MID(D1106,ROW(INDIRECT("1:"&amp;LEN(D1106))),1)*1))</f>
        <v>4</v>
      </c>
      <c r="H1106" t="b">
        <f t="shared" si="18"/>
        <v>0</v>
      </c>
    </row>
    <row r="1107" spans="1:8" x14ac:dyDescent="0.3">
      <c r="A1107">
        <v>1106</v>
      </c>
      <c r="B1107" t="s">
        <v>3559</v>
      </c>
      <c r="C1107" t="s">
        <v>3560</v>
      </c>
      <c r="D1107" t="s">
        <v>3561</v>
      </c>
      <c r="E1107" s="1">
        <v>43101</v>
      </c>
      <c r="F1107" t="s">
        <v>471</v>
      </c>
      <c r="G1107" cm="1">
        <f t="array" aca="1" ref="G1107" ca="1">SUMPRODUCT(--ISNUMBER(MID(D1107,ROW(INDIRECT("1:"&amp;LEN(D1107))),1)*1))</f>
        <v>40</v>
      </c>
      <c r="H1107" t="b">
        <f t="shared" si="18"/>
        <v>0</v>
      </c>
    </row>
    <row r="1108" spans="1:8" x14ac:dyDescent="0.3">
      <c r="A1108">
        <v>1107</v>
      </c>
      <c r="B1108" t="s">
        <v>3562</v>
      </c>
      <c r="C1108" t="s">
        <v>3563</v>
      </c>
      <c r="D1108" t="s">
        <v>3564</v>
      </c>
      <c r="E1108" s="2">
        <v>44576</v>
      </c>
      <c r="F1108" t="s">
        <v>41</v>
      </c>
      <c r="G1108" cm="1">
        <f t="array" aca="1" ref="G1108" ca="1">SUMPRODUCT(--ISNUMBER(MID(D1108,ROW(INDIRECT("1:"&amp;LEN(D1108))),1)*1))</f>
        <v>5</v>
      </c>
      <c r="H1108" t="b">
        <f t="shared" si="18"/>
        <v>0</v>
      </c>
    </row>
    <row r="1109" spans="1:8" x14ac:dyDescent="0.3">
      <c r="A1109">
        <v>1108</v>
      </c>
      <c r="B1109" t="s">
        <v>3565</v>
      </c>
      <c r="C1109" t="s">
        <v>3566</v>
      </c>
      <c r="D1109" t="s">
        <v>3567</v>
      </c>
      <c r="E1109" s="2">
        <v>44958</v>
      </c>
      <c r="F1109" t="s">
        <v>105</v>
      </c>
      <c r="G1109" cm="1">
        <f t="array" aca="1" ref="G1109" ca="1">SUMPRODUCT(--ISNUMBER(MID(D1109,ROW(INDIRECT("1:"&amp;LEN(D1109))),1)*1))</f>
        <v>0</v>
      </c>
      <c r="H1109" t="b">
        <f t="shared" si="18"/>
        <v>0</v>
      </c>
    </row>
    <row r="1110" spans="1:8" ht="409.6" x14ac:dyDescent="0.3">
      <c r="A1110">
        <v>1109</v>
      </c>
      <c r="B1110" t="s">
        <v>3568</v>
      </c>
      <c r="C1110" t="s">
        <v>3569</v>
      </c>
      <c r="D1110" s="3" t="s">
        <v>3570</v>
      </c>
      <c r="E1110">
        <v>2023</v>
      </c>
      <c r="F1110" t="s">
        <v>3571</v>
      </c>
      <c r="G1110" cm="1">
        <f t="array" aca="1" ref="G1110" ca="1">SUMPRODUCT(--ISNUMBER(MID(D1110,ROW(INDIRECT("1:"&amp;LEN(D1110))),1)*1))</f>
        <v>0</v>
      </c>
      <c r="H1110" t="b">
        <f t="shared" si="18"/>
        <v>0</v>
      </c>
    </row>
    <row r="1111" spans="1:8" x14ac:dyDescent="0.3">
      <c r="A1111">
        <v>1110</v>
      </c>
      <c r="B1111" t="s">
        <v>3572</v>
      </c>
      <c r="C1111" t="s">
        <v>3573</v>
      </c>
      <c r="D1111" t="s">
        <v>3574</v>
      </c>
      <c r="E1111" s="1">
        <v>42644</v>
      </c>
      <c r="F1111" t="s">
        <v>313</v>
      </c>
      <c r="G1111" cm="1">
        <f t="array" aca="1" ref="G1111" ca="1">SUMPRODUCT(--ISNUMBER(MID(D1111,ROW(INDIRECT("1:"&amp;LEN(D1111))),1)*1))</f>
        <v>12</v>
      </c>
      <c r="H1111" t="b">
        <f t="shared" si="18"/>
        <v>0</v>
      </c>
    </row>
    <row r="1112" spans="1:8" x14ac:dyDescent="0.3">
      <c r="A1112">
        <v>1111</v>
      </c>
      <c r="B1112" t="s">
        <v>3575</v>
      </c>
      <c r="C1112" t="s">
        <v>3576</v>
      </c>
      <c r="D1112" t="s">
        <v>3577</v>
      </c>
      <c r="E1112" s="2">
        <v>45560</v>
      </c>
      <c r="F1112" t="s">
        <v>33</v>
      </c>
      <c r="G1112" cm="1">
        <f t="array" aca="1" ref="G1112" ca="1">SUMPRODUCT(--ISNUMBER(MID(D1112,ROW(INDIRECT("1:"&amp;LEN(D1112))),1)*1))</f>
        <v>0</v>
      </c>
      <c r="H1112" t="b">
        <f t="shared" si="18"/>
        <v>0</v>
      </c>
    </row>
    <row r="1113" spans="1:8" ht="409.6" x14ac:dyDescent="0.3">
      <c r="A1113">
        <v>1112</v>
      </c>
      <c r="B1113" t="s">
        <v>3578</v>
      </c>
      <c r="C1113" t="s">
        <v>3579</v>
      </c>
      <c r="D1113" s="3" t="s">
        <v>3580</v>
      </c>
      <c r="E1113">
        <v>2019</v>
      </c>
      <c r="F1113" t="s">
        <v>3581</v>
      </c>
      <c r="G1113" cm="1">
        <f t="array" aca="1" ref="G1113" ca="1">SUMPRODUCT(--ISNUMBER(MID(D1113,ROW(INDIRECT("1:"&amp;LEN(D1113))),1)*1))</f>
        <v>4</v>
      </c>
      <c r="H1113" t="b">
        <f t="shared" si="18"/>
        <v>0</v>
      </c>
    </row>
    <row r="1114" spans="1:8" x14ac:dyDescent="0.3">
      <c r="A1114">
        <v>1113</v>
      </c>
      <c r="B1114" t="s">
        <v>3582</v>
      </c>
      <c r="C1114" t="s">
        <v>3583</v>
      </c>
      <c r="D1114" t="s">
        <v>3584</v>
      </c>
      <c r="E1114" s="1">
        <v>45505</v>
      </c>
      <c r="F1114" t="s">
        <v>1597</v>
      </c>
      <c r="G1114" cm="1">
        <f t="array" aca="1" ref="G1114" ca="1">SUMPRODUCT(--ISNUMBER(MID(D1114,ROW(INDIRECT("1:"&amp;LEN(D1114))),1)*1))</f>
        <v>10</v>
      </c>
      <c r="H1114" t="b">
        <f t="shared" si="18"/>
        <v>0</v>
      </c>
    </row>
    <row r="1115" spans="1:8" ht="409.6" x14ac:dyDescent="0.3">
      <c r="A1115">
        <v>1114</v>
      </c>
      <c r="B1115" t="s">
        <v>3585</v>
      </c>
      <c r="C1115" t="s">
        <v>3586</v>
      </c>
      <c r="D1115" s="3" t="s">
        <v>3587</v>
      </c>
      <c r="E1115">
        <v>2024</v>
      </c>
      <c r="F1115" t="s">
        <v>3588</v>
      </c>
      <c r="G1115" cm="1">
        <f t="array" aca="1" ref="G1115" ca="1">SUMPRODUCT(--ISNUMBER(MID(D1115,ROW(INDIRECT("1:"&amp;LEN(D1115))),1)*1))</f>
        <v>1</v>
      </c>
      <c r="H1115" t="b">
        <f t="shared" si="18"/>
        <v>0</v>
      </c>
    </row>
    <row r="1116" spans="1:8" x14ac:dyDescent="0.3">
      <c r="A1116">
        <v>6586</v>
      </c>
      <c r="B1116" t="s">
        <v>20449</v>
      </c>
      <c r="C1116" t="s">
        <v>20450</v>
      </c>
      <c r="D1116" t="s">
        <v>20451</v>
      </c>
      <c r="E1116" s="2">
        <v>45170</v>
      </c>
      <c r="F1116" t="s">
        <v>105</v>
      </c>
      <c r="G1116" cm="1">
        <f t="array" aca="1" ref="G1116" ca="1">SUMPRODUCT(--ISNUMBER(MID(D1116,ROW(INDIRECT("1:"&amp;LEN(D1116))),1)*1))</f>
        <v>47</v>
      </c>
      <c r="H1116" t="b">
        <f t="shared" si="18"/>
        <v>1</v>
      </c>
    </row>
    <row r="1117" spans="1:8" x14ac:dyDescent="0.3">
      <c r="A1117">
        <v>1116</v>
      </c>
      <c r="B1117" t="s">
        <v>3592</v>
      </c>
      <c r="C1117" t="s">
        <v>3593</v>
      </c>
      <c r="D1117" t="s">
        <v>3594</v>
      </c>
      <c r="E1117" s="2">
        <v>44900</v>
      </c>
      <c r="F1117" t="s">
        <v>3595</v>
      </c>
      <c r="G1117" cm="1">
        <f t="array" aca="1" ref="G1117" ca="1">SUMPRODUCT(--ISNUMBER(MID(D1117,ROW(INDIRECT("1:"&amp;LEN(D1117))),1)*1))</f>
        <v>0</v>
      </c>
      <c r="H1117" t="b">
        <f t="shared" si="18"/>
        <v>0</v>
      </c>
    </row>
    <row r="1118" spans="1:8" x14ac:dyDescent="0.3">
      <c r="A1118">
        <v>7120</v>
      </c>
      <c r="B1118" t="s">
        <v>22082</v>
      </c>
      <c r="C1118" t="s">
        <v>22083</v>
      </c>
      <c r="D1118" t="s">
        <v>22084</v>
      </c>
      <c r="E1118" s="2">
        <v>44927</v>
      </c>
      <c r="F1118" t="s">
        <v>105</v>
      </c>
      <c r="G1118" cm="1">
        <f t="array" aca="1" ref="G1118" ca="1">SUMPRODUCT(--ISNUMBER(MID(D1118,ROW(INDIRECT("1:"&amp;LEN(D1118))),1)*1))</f>
        <v>47</v>
      </c>
      <c r="H1118" t="b">
        <f t="shared" si="18"/>
        <v>1</v>
      </c>
    </row>
    <row r="1119" spans="1:8" x14ac:dyDescent="0.3">
      <c r="A1119">
        <v>1118</v>
      </c>
      <c r="B1119" t="s">
        <v>3599</v>
      </c>
      <c r="C1119" t="s">
        <v>3600</v>
      </c>
      <c r="D1119" t="s">
        <v>3601</v>
      </c>
      <c r="E1119" s="2">
        <v>45462</v>
      </c>
      <c r="F1119" t="s">
        <v>1412</v>
      </c>
      <c r="G1119" cm="1">
        <f t="array" aca="1" ref="G1119" ca="1">SUMPRODUCT(--ISNUMBER(MID(D1119,ROW(INDIRECT("1:"&amp;LEN(D1119))),1)*1))</f>
        <v>0</v>
      </c>
      <c r="H1119" t="b">
        <f t="shared" si="18"/>
        <v>0</v>
      </c>
    </row>
    <row r="1120" spans="1:8" ht="409.6" x14ac:dyDescent="0.3">
      <c r="A1120">
        <v>1119</v>
      </c>
      <c r="B1120" t="s">
        <v>3602</v>
      </c>
      <c r="C1120" t="s">
        <v>3603</v>
      </c>
      <c r="D1120" s="3" t="s">
        <v>3604</v>
      </c>
      <c r="E1120">
        <v>2014</v>
      </c>
      <c r="F1120" t="s">
        <v>2377</v>
      </c>
      <c r="G1120" cm="1">
        <f t="array" aca="1" ref="G1120" ca="1">SUMPRODUCT(--ISNUMBER(MID(D1120,ROW(INDIRECT("1:"&amp;LEN(D1120))),1)*1))</f>
        <v>2</v>
      </c>
      <c r="H1120" t="b">
        <f t="shared" si="18"/>
        <v>0</v>
      </c>
    </row>
    <row r="1121" spans="1:8" x14ac:dyDescent="0.3">
      <c r="A1121">
        <v>1120</v>
      </c>
      <c r="B1121" t="s">
        <v>3605</v>
      </c>
      <c r="C1121" t="s">
        <v>3606</v>
      </c>
      <c r="D1121" t="s">
        <v>3607</v>
      </c>
      <c r="E1121" s="1">
        <v>45413</v>
      </c>
      <c r="F1121" t="s">
        <v>250</v>
      </c>
      <c r="G1121" cm="1">
        <f t="array" aca="1" ref="G1121" ca="1">SUMPRODUCT(--ISNUMBER(MID(D1121,ROW(INDIRECT("1:"&amp;LEN(D1121))),1)*1))</f>
        <v>0</v>
      </c>
      <c r="H1121" t="b">
        <f t="shared" si="18"/>
        <v>0</v>
      </c>
    </row>
    <row r="1122" spans="1:8" x14ac:dyDescent="0.3">
      <c r="A1122">
        <v>1121</v>
      </c>
      <c r="B1122" t="s">
        <v>3608</v>
      </c>
      <c r="C1122" t="s">
        <v>3609</v>
      </c>
      <c r="D1122" t="s">
        <v>3610</v>
      </c>
      <c r="E1122" s="1">
        <v>44866</v>
      </c>
      <c r="F1122" t="s">
        <v>616</v>
      </c>
      <c r="G1122" cm="1">
        <f t="array" aca="1" ref="G1122" ca="1">SUMPRODUCT(--ISNUMBER(MID(D1122,ROW(INDIRECT("1:"&amp;LEN(D1122))),1)*1))</f>
        <v>12</v>
      </c>
      <c r="H1122" t="b">
        <f t="shared" si="18"/>
        <v>0</v>
      </c>
    </row>
    <row r="1123" spans="1:8" x14ac:dyDescent="0.3">
      <c r="A1123">
        <v>1021</v>
      </c>
      <c r="B1123" t="s">
        <v>3295</v>
      </c>
      <c r="C1123" t="s">
        <v>3296</v>
      </c>
      <c r="D1123" t="s">
        <v>3297</v>
      </c>
      <c r="E1123" s="2">
        <v>41881</v>
      </c>
      <c r="F1123" t="s">
        <v>661</v>
      </c>
      <c r="G1123" cm="1">
        <f t="array" aca="1" ref="G1123" ca="1">SUMPRODUCT(--ISNUMBER(MID(D1123,ROW(INDIRECT("1:"&amp;LEN(D1123))),1)*1))</f>
        <v>46</v>
      </c>
      <c r="H1123" t="b">
        <f t="shared" si="18"/>
        <v>1</v>
      </c>
    </row>
    <row r="1124" spans="1:8" x14ac:dyDescent="0.3">
      <c r="A1124">
        <v>1123</v>
      </c>
      <c r="B1124" t="s">
        <v>3614</v>
      </c>
      <c r="C1124" t="s">
        <v>3615</v>
      </c>
      <c r="D1124" t="s">
        <v>3616</v>
      </c>
      <c r="E1124" s="2">
        <v>44607</v>
      </c>
      <c r="F1124" t="s">
        <v>33</v>
      </c>
      <c r="G1124" cm="1">
        <f t="array" aca="1" ref="G1124" ca="1">SUMPRODUCT(--ISNUMBER(MID(D1124,ROW(INDIRECT("1:"&amp;LEN(D1124))),1)*1))</f>
        <v>0</v>
      </c>
      <c r="H1124" t="b">
        <f t="shared" si="18"/>
        <v>0</v>
      </c>
    </row>
    <row r="1125" spans="1:8" x14ac:dyDescent="0.3">
      <c r="A1125">
        <v>1124</v>
      </c>
      <c r="B1125" t="s">
        <v>3617</v>
      </c>
      <c r="C1125" t="s">
        <v>3618</v>
      </c>
      <c r="D1125" t="s">
        <v>3619</v>
      </c>
      <c r="E1125" s="2">
        <v>44967</v>
      </c>
      <c r="F1125" t="s">
        <v>33</v>
      </c>
      <c r="G1125" cm="1">
        <f t="array" aca="1" ref="G1125" ca="1">SUMPRODUCT(--ISNUMBER(MID(D1125,ROW(INDIRECT("1:"&amp;LEN(D1125))),1)*1))</f>
        <v>12</v>
      </c>
      <c r="H1125" t="b">
        <f t="shared" si="18"/>
        <v>0</v>
      </c>
    </row>
    <row r="1126" spans="1:8" x14ac:dyDescent="0.3">
      <c r="A1126">
        <v>1125</v>
      </c>
      <c r="B1126" t="s">
        <v>3620</v>
      </c>
      <c r="C1126" t="s">
        <v>3621</v>
      </c>
      <c r="D1126" t="s">
        <v>3622</v>
      </c>
      <c r="E1126">
        <v>2024</v>
      </c>
      <c r="F1126" t="s">
        <v>728</v>
      </c>
      <c r="G1126" cm="1">
        <f t="array" aca="1" ref="G1126" ca="1">SUMPRODUCT(--ISNUMBER(MID(D1126,ROW(INDIRECT("1:"&amp;LEN(D1126))),1)*1))</f>
        <v>9</v>
      </c>
      <c r="H1126" t="b">
        <f t="shared" si="18"/>
        <v>0</v>
      </c>
    </row>
    <row r="1127" spans="1:8" x14ac:dyDescent="0.3">
      <c r="A1127">
        <v>1126</v>
      </c>
      <c r="B1127" t="s">
        <v>3623</v>
      </c>
      <c r="C1127" t="s">
        <v>3624</v>
      </c>
      <c r="D1127" t="s">
        <v>3625</v>
      </c>
      <c r="E1127" s="2">
        <v>45575</v>
      </c>
      <c r="F1127" t="s">
        <v>373</v>
      </c>
      <c r="G1127" cm="1">
        <f t="array" aca="1" ref="G1127" ca="1">SUMPRODUCT(--ISNUMBER(MID(D1127,ROW(INDIRECT("1:"&amp;LEN(D1127))),1)*1))</f>
        <v>32</v>
      </c>
      <c r="H1127" t="b">
        <f t="shared" si="18"/>
        <v>0</v>
      </c>
    </row>
    <row r="1128" spans="1:8" x14ac:dyDescent="0.3">
      <c r="A1128">
        <v>1127</v>
      </c>
      <c r="B1128" t="s">
        <v>3626</v>
      </c>
      <c r="C1128" t="s">
        <v>3627</v>
      </c>
      <c r="D1128" t="s">
        <v>3628</v>
      </c>
      <c r="E1128" s="1">
        <v>44593</v>
      </c>
      <c r="F1128" t="s">
        <v>3629</v>
      </c>
      <c r="G1128" cm="1">
        <f t="array" aca="1" ref="G1128" ca="1">SUMPRODUCT(--ISNUMBER(MID(D1128,ROW(INDIRECT("1:"&amp;LEN(D1128))),1)*1))</f>
        <v>3</v>
      </c>
      <c r="H1128" t="b">
        <f t="shared" si="18"/>
        <v>0</v>
      </c>
    </row>
    <row r="1129" spans="1:8" ht="409.6" x14ac:dyDescent="0.3">
      <c r="A1129">
        <v>1128</v>
      </c>
      <c r="B1129" t="s">
        <v>3630</v>
      </c>
      <c r="C1129" t="s">
        <v>3631</v>
      </c>
      <c r="D1129" s="3" t="s">
        <v>3632</v>
      </c>
      <c r="E1129">
        <v>2015</v>
      </c>
      <c r="F1129" t="s">
        <v>3633</v>
      </c>
      <c r="G1129" cm="1">
        <f t="array" aca="1" ref="G1129" ca="1">SUMPRODUCT(--ISNUMBER(MID(D1129,ROW(INDIRECT("1:"&amp;LEN(D1129))),1)*1))</f>
        <v>0</v>
      </c>
      <c r="H1129" t="b">
        <f t="shared" si="18"/>
        <v>0</v>
      </c>
    </row>
    <row r="1130" spans="1:8" x14ac:dyDescent="0.3">
      <c r="A1130">
        <v>1129</v>
      </c>
      <c r="B1130" t="s">
        <v>3634</v>
      </c>
      <c r="C1130" t="s">
        <v>3635</v>
      </c>
      <c r="D1130" t="s">
        <v>3636</v>
      </c>
      <c r="E1130" s="1">
        <v>44593</v>
      </c>
      <c r="F1130" t="s">
        <v>3637</v>
      </c>
      <c r="G1130" cm="1">
        <f t="array" aca="1" ref="G1130" ca="1">SUMPRODUCT(--ISNUMBER(MID(D1130,ROW(INDIRECT("1:"&amp;LEN(D1130))),1)*1))</f>
        <v>7</v>
      </c>
      <c r="H1130" t="b">
        <f t="shared" si="18"/>
        <v>0</v>
      </c>
    </row>
    <row r="1131" spans="1:8" x14ac:dyDescent="0.3">
      <c r="A1131">
        <v>1130</v>
      </c>
      <c r="B1131" t="s">
        <v>3638</v>
      </c>
      <c r="C1131" t="s">
        <v>3639</v>
      </c>
      <c r="D1131" t="s">
        <v>3640</v>
      </c>
      <c r="E1131" s="1">
        <v>44593</v>
      </c>
      <c r="F1131" t="s">
        <v>2334</v>
      </c>
      <c r="G1131" cm="1">
        <f t="array" aca="1" ref="G1131" ca="1">SUMPRODUCT(--ISNUMBER(MID(D1131,ROW(INDIRECT("1:"&amp;LEN(D1131))),1)*1))</f>
        <v>0</v>
      </c>
      <c r="H1131" t="b">
        <f t="shared" si="18"/>
        <v>0</v>
      </c>
    </row>
    <row r="1132" spans="1:8" x14ac:dyDescent="0.3">
      <c r="A1132">
        <v>1454</v>
      </c>
      <c r="B1132" t="s">
        <v>4654</v>
      </c>
      <c r="C1132" t="s">
        <v>4655</v>
      </c>
      <c r="D1132" t="s">
        <v>4656</v>
      </c>
      <c r="E1132" s="1">
        <v>45231</v>
      </c>
      <c r="F1132" t="s">
        <v>204</v>
      </c>
      <c r="G1132" cm="1">
        <f t="array" aca="1" ref="G1132" ca="1">SUMPRODUCT(--ISNUMBER(MID(D1132,ROW(INDIRECT("1:"&amp;LEN(D1132))),1)*1))</f>
        <v>46</v>
      </c>
      <c r="H1132" t="b">
        <f t="shared" si="18"/>
        <v>1</v>
      </c>
    </row>
    <row r="1133" spans="1:8" x14ac:dyDescent="0.3">
      <c r="A1133">
        <v>2317</v>
      </c>
      <c r="B1133" t="s">
        <v>7338</v>
      </c>
      <c r="C1133" t="s">
        <v>7339</v>
      </c>
      <c r="D1133" t="s">
        <v>7340</v>
      </c>
      <c r="E1133" s="2">
        <v>45366</v>
      </c>
      <c r="F1133" t="s">
        <v>13</v>
      </c>
      <c r="G1133" cm="1">
        <f t="array" aca="1" ref="G1133" ca="1">SUMPRODUCT(--ISNUMBER(MID(D1133,ROW(INDIRECT("1:"&amp;LEN(D1133))),1)*1))</f>
        <v>46</v>
      </c>
      <c r="H1133" t="b">
        <f t="shared" si="18"/>
        <v>1</v>
      </c>
    </row>
    <row r="1134" spans="1:8" x14ac:dyDescent="0.3">
      <c r="A1134">
        <v>1133</v>
      </c>
      <c r="B1134" t="s">
        <v>3647</v>
      </c>
      <c r="C1134" t="s">
        <v>3648</v>
      </c>
      <c r="D1134" t="s">
        <v>3649</v>
      </c>
      <c r="E1134" s="2">
        <v>45366</v>
      </c>
      <c r="F1134" t="s">
        <v>45</v>
      </c>
      <c r="G1134" cm="1">
        <f t="array" aca="1" ref="G1134" ca="1">SUMPRODUCT(--ISNUMBER(MID(D1134,ROW(INDIRECT("1:"&amp;LEN(D1134))),1)*1))</f>
        <v>15</v>
      </c>
      <c r="H1134" t="b">
        <f t="shared" si="18"/>
        <v>0</v>
      </c>
    </row>
    <row r="1135" spans="1:8" ht="409.6" x14ac:dyDescent="0.3">
      <c r="A1135">
        <v>1134</v>
      </c>
      <c r="B1135" t="s">
        <v>3650</v>
      </c>
      <c r="C1135" t="s">
        <v>3651</v>
      </c>
      <c r="D1135" s="3" t="s">
        <v>3652</v>
      </c>
      <c r="E1135">
        <v>2025</v>
      </c>
      <c r="F1135" t="s">
        <v>17</v>
      </c>
      <c r="G1135" cm="1">
        <f t="array" aca="1" ref="G1135" ca="1">SUMPRODUCT(--ISNUMBER(MID(D1135,ROW(INDIRECT("1:"&amp;LEN(D1135))),1)*1))</f>
        <v>2</v>
      </c>
      <c r="H1135" t="b">
        <f t="shared" si="18"/>
        <v>0</v>
      </c>
    </row>
    <row r="1136" spans="1:8" x14ac:dyDescent="0.3">
      <c r="A1136">
        <v>1135</v>
      </c>
      <c r="B1136" t="s">
        <v>3653</v>
      </c>
      <c r="C1136" t="s">
        <v>3654</v>
      </c>
      <c r="D1136" t="s">
        <v>3655</v>
      </c>
      <c r="E1136" s="1">
        <v>44927</v>
      </c>
      <c r="F1136" t="s">
        <v>3656</v>
      </c>
      <c r="G1136" cm="1">
        <f t="array" aca="1" ref="G1136" ca="1">SUMPRODUCT(--ISNUMBER(MID(D1136,ROW(INDIRECT("1:"&amp;LEN(D1136))),1)*1))</f>
        <v>9</v>
      </c>
      <c r="H1136" t="b">
        <f t="shared" si="18"/>
        <v>0</v>
      </c>
    </row>
    <row r="1137" spans="1:8" x14ac:dyDescent="0.3">
      <c r="A1137">
        <v>1136</v>
      </c>
      <c r="B1137" t="s">
        <v>3657</v>
      </c>
      <c r="C1137" t="s">
        <v>3658</v>
      </c>
      <c r="D1137" t="s">
        <v>3659</v>
      </c>
      <c r="E1137" s="1">
        <v>45444</v>
      </c>
      <c r="F1137" t="s">
        <v>2287</v>
      </c>
      <c r="G1137" cm="1">
        <f t="array" aca="1" ref="G1137" ca="1">SUMPRODUCT(--ISNUMBER(MID(D1137,ROW(INDIRECT("1:"&amp;LEN(D1137))),1)*1))</f>
        <v>36</v>
      </c>
      <c r="H1137" t="b">
        <f t="shared" si="18"/>
        <v>0</v>
      </c>
    </row>
    <row r="1138" spans="1:8" x14ac:dyDescent="0.3">
      <c r="A1138">
        <v>1137</v>
      </c>
      <c r="B1138" t="s">
        <v>3660</v>
      </c>
      <c r="C1138" t="s">
        <v>3661</v>
      </c>
      <c r="D1138" t="s">
        <v>3662</v>
      </c>
      <c r="E1138" s="1">
        <v>41306</v>
      </c>
      <c r="F1138" t="s">
        <v>3663</v>
      </c>
      <c r="G1138" cm="1">
        <f t="array" aca="1" ref="G1138" ca="1">SUMPRODUCT(--ISNUMBER(MID(D1138,ROW(INDIRECT("1:"&amp;LEN(D1138))),1)*1))</f>
        <v>0</v>
      </c>
      <c r="H1138" t="b">
        <f t="shared" si="18"/>
        <v>0</v>
      </c>
    </row>
    <row r="1139" spans="1:8" x14ac:dyDescent="0.3">
      <c r="A1139">
        <v>2924</v>
      </c>
      <c r="B1139" t="s">
        <v>9221</v>
      </c>
      <c r="C1139" t="s">
        <v>9222</v>
      </c>
      <c r="D1139" t="s">
        <v>9223</v>
      </c>
      <c r="E1139" s="1">
        <v>43983</v>
      </c>
      <c r="F1139" t="s">
        <v>1005</v>
      </c>
      <c r="G1139" cm="1">
        <f t="array" aca="1" ref="G1139" ca="1">SUMPRODUCT(--ISNUMBER(MID(D1139,ROW(INDIRECT("1:"&amp;LEN(D1139))),1)*1))</f>
        <v>46</v>
      </c>
      <c r="H1139" t="b">
        <f t="shared" si="18"/>
        <v>1</v>
      </c>
    </row>
    <row r="1140" spans="1:8" ht="409.6" x14ac:dyDescent="0.3">
      <c r="A1140">
        <v>1139</v>
      </c>
      <c r="B1140" t="s">
        <v>3667</v>
      </c>
      <c r="C1140" t="s">
        <v>3668</v>
      </c>
      <c r="D1140" s="3" t="s">
        <v>3669</v>
      </c>
      <c r="E1140">
        <v>2015</v>
      </c>
      <c r="F1140" t="s">
        <v>3670</v>
      </c>
      <c r="G1140" cm="1">
        <f t="array" aca="1" ref="G1140" ca="1">SUMPRODUCT(--ISNUMBER(MID(D1140,ROW(INDIRECT("1:"&amp;LEN(D1140))),1)*1))</f>
        <v>4</v>
      </c>
      <c r="H1140" t="b">
        <f t="shared" si="18"/>
        <v>0</v>
      </c>
    </row>
    <row r="1141" spans="1:8" x14ac:dyDescent="0.3">
      <c r="A1141">
        <v>1140</v>
      </c>
      <c r="B1141" t="s">
        <v>3671</v>
      </c>
      <c r="C1141" t="s">
        <v>3672</v>
      </c>
      <c r="D1141" t="s">
        <v>3673</v>
      </c>
      <c r="E1141" s="2">
        <v>44691</v>
      </c>
      <c r="F1141" t="s">
        <v>33</v>
      </c>
      <c r="G1141" cm="1">
        <f t="array" aca="1" ref="G1141" ca="1">SUMPRODUCT(--ISNUMBER(MID(D1141,ROW(INDIRECT("1:"&amp;LEN(D1141))),1)*1))</f>
        <v>0</v>
      </c>
      <c r="H1141" t="b">
        <f t="shared" si="18"/>
        <v>0</v>
      </c>
    </row>
    <row r="1142" spans="1:8" x14ac:dyDescent="0.3">
      <c r="A1142">
        <v>1141</v>
      </c>
      <c r="B1142" t="s">
        <v>3674</v>
      </c>
      <c r="C1142" t="s">
        <v>3675</v>
      </c>
      <c r="D1142" t="s">
        <v>3676</v>
      </c>
      <c r="E1142" s="2">
        <v>44788</v>
      </c>
      <c r="F1142" t="s">
        <v>9</v>
      </c>
      <c r="G1142" cm="1">
        <f t="array" aca="1" ref="G1142" ca="1">SUMPRODUCT(--ISNUMBER(MID(D1142,ROW(INDIRECT("1:"&amp;LEN(D1142))),1)*1))</f>
        <v>0</v>
      </c>
      <c r="H1142" t="b">
        <f t="shared" si="18"/>
        <v>0</v>
      </c>
    </row>
    <row r="1143" spans="1:8" ht="409.6" x14ac:dyDescent="0.3">
      <c r="A1143">
        <v>1142</v>
      </c>
      <c r="B1143" t="s">
        <v>3677</v>
      </c>
      <c r="C1143" t="s">
        <v>3678</v>
      </c>
      <c r="D1143" s="3" t="s">
        <v>3679</v>
      </c>
      <c r="E1143">
        <v>2009</v>
      </c>
      <c r="F1143" t="s">
        <v>17</v>
      </c>
      <c r="G1143" cm="1">
        <f t="array" aca="1" ref="G1143" ca="1">SUMPRODUCT(--ISNUMBER(MID(D1143,ROW(INDIRECT("1:"&amp;LEN(D1143))),1)*1))</f>
        <v>0</v>
      </c>
      <c r="H1143" t="b">
        <f t="shared" si="18"/>
        <v>0</v>
      </c>
    </row>
    <row r="1144" spans="1:8" x14ac:dyDescent="0.3">
      <c r="A1144">
        <v>1143</v>
      </c>
      <c r="B1144" t="s">
        <v>3680</v>
      </c>
      <c r="C1144" t="s">
        <v>3681</v>
      </c>
      <c r="D1144" t="s">
        <v>3682</v>
      </c>
      <c r="E1144" s="1">
        <v>45261</v>
      </c>
      <c r="F1144" t="s">
        <v>679</v>
      </c>
      <c r="G1144" cm="1">
        <f t="array" aca="1" ref="G1144" ca="1">SUMPRODUCT(--ISNUMBER(MID(D1144,ROW(INDIRECT("1:"&amp;LEN(D1144))),1)*1))</f>
        <v>16</v>
      </c>
      <c r="H1144" t="b">
        <f t="shared" si="18"/>
        <v>0</v>
      </c>
    </row>
    <row r="1145" spans="1:8" x14ac:dyDescent="0.3">
      <c r="A1145">
        <v>3075</v>
      </c>
      <c r="B1145" t="s">
        <v>9683</v>
      </c>
      <c r="C1145" t="s">
        <v>9684</v>
      </c>
      <c r="D1145" t="s">
        <v>9685</v>
      </c>
      <c r="E1145" s="2">
        <v>43983</v>
      </c>
      <c r="F1145" t="s">
        <v>33</v>
      </c>
      <c r="G1145" cm="1">
        <f t="array" aca="1" ref="G1145" ca="1">SUMPRODUCT(--ISNUMBER(MID(D1145,ROW(INDIRECT("1:"&amp;LEN(D1145))),1)*1))</f>
        <v>46</v>
      </c>
      <c r="H1145" t="b">
        <f t="shared" si="18"/>
        <v>1</v>
      </c>
    </row>
    <row r="1146" spans="1:8" x14ac:dyDescent="0.3">
      <c r="A1146">
        <v>1145</v>
      </c>
      <c r="B1146" t="s">
        <v>3686</v>
      </c>
      <c r="C1146" t="s">
        <v>3687</v>
      </c>
      <c r="D1146" t="s">
        <v>3688</v>
      </c>
      <c r="E1146" s="2">
        <v>44384</v>
      </c>
      <c r="F1146" t="s">
        <v>1396</v>
      </c>
      <c r="G1146" cm="1">
        <f t="array" aca="1" ref="G1146" ca="1">SUMPRODUCT(--ISNUMBER(MID(D1146,ROW(INDIRECT("1:"&amp;LEN(D1146))),1)*1))</f>
        <v>2</v>
      </c>
      <c r="H1146" t="b">
        <f t="shared" si="18"/>
        <v>0</v>
      </c>
    </row>
    <row r="1147" spans="1:8" x14ac:dyDescent="0.3">
      <c r="A1147">
        <v>1146</v>
      </c>
      <c r="B1147" t="s">
        <v>3689</v>
      </c>
      <c r="C1147" t="s">
        <v>3690</v>
      </c>
      <c r="D1147" t="s">
        <v>3691</v>
      </c>
      <c r="E1147" s="2">
        <v>44550</v>
      </c>
      <c r="F1147" t="s">
        <v>33</v>
      </c>
      <c r="G1147" cm="1">
        <f t="array" aca="1" ref="G1147" ca="1">SUMPRODUCT(--ISNUMBER(MID(D1147,ROW(INDIRECT("1:"&amp;LEN(D1147))),1)*1))</f>
        <v>3</v>
      </c>
      <c r="H1147" t="b">
        <f t="shared" si="18"/>
        <v>0</v>
      </c>
    </row>
    <row r="1148" spans="1:8" x14ac:dyDescent="0.3">
      <c r="A1148">
        <v>1147</v>
      </c>
      <c r="B1148" t="s">
        <v>3692</v>
      </c>
      <c r="C1148" t="s">
        <v>3693</v>
      </c>
      <c r="D1148" t="s">
        <v>3694</v>
      </c>
      <c r="E1148" s="1">
        <v>44743</v>
      </c>
      <c r="F1148" t="s">
        <v>25</v>
      </c>
      <c r="G1148" cm="1">
        <f t="array" aca="1" ref="G1148" ca="1">SUMPRODUCT(--ISNUMBER(MID(D1148,ROW(INDIRECT("1:"&amp;LEN(D1148))),1)*1))</f>
        <v>15</v>
      </c>
      <c r="H1148" t="b">
        <f t="shared" si="18"/>
        <v>0</v>
      </c>
    </row>
    <row r="1149" spans="1:8" x14ac:dyDescent="0.3">
      <c r="A1149">
        <v>1148</v>
      </c>
      <c r="B1149" t="s">
        <v>3695</v>
      </c>
      <c r="C1149" t="s">
        <v>3696</v>
      </c>
      <c r="D1149" t="s">
        <v>3697</v>
      </c>
      <c r="E1149" s="1">
        <v>44409</v>
      </c>
      <c r="F1149" t="s">
        <v>3100</v>
      </c>
      <c r="G1149" cm="1">
        <f t="array" aca="1" ref="G1149" ca="1">SUMPRODUCT(--ISNUMBER(MID(D1149,ROW(INDIRECT("1:"&amp;LEN(D1149))),1)*1))</f>
        <v>0</v>
      </c>
      <c r="H1149" t="b">
        <f t="shared" si="18"/>
        <v>0</v>
      </c>
    </row>
    <row r="1150" spans="1:8" x14ac:dyDescent="0.3">
      <c r="A1150">
        <v>1149</v>
      </c>
      <c r="B1150" t="s">
        <v>3698</v>
      </c>
      <c r="C1150" t="s">
        <v>3699</v>
      </c>
      <c r="D1150" t="s">
        <v>3700</v>
      </c>
      <c r="E1150" s="2">
        <v>45082</v>
      </c>
      <c r="F1150" t="s">
        <v>2138</v>
      </c>
      <c r="G1150" cm="1">
        <f t="array" aca="1" ref="G1150" ca="1">SUMPRODUCT(--ISNUMBER(MID(D1150,ROW(INDIRECT("1:"&amp;LEN(D1150))),1)*1))</f>
        <v>12</v>
      </c>
      <c r="H1150" t="b">
        <f t="shared" si="18"/>
        <v>0</v>
      </c>
    </row>
    <row r="1151" spans="1:8" x14ac:dyDescent="0.3">
      <c r="A1151">
        <v>1150</v>
      </c>
      <c r="B1151" t="s">
        <v>3701</v>
      </c>
      <c r="C1151" t="s">
        <v>3702</v>
      </c>
      <c r="D1151" t="s">
        <v>3703</v>
      </c>
      <c r="E1151" t="s">
        <v>3704</v>
      </c>
      <c r="F1151" t="s">
        <v>3705</v>
      </c>
      <c r="G1151" cm="1">
        <f t="array" aca="1" ref="G1151" ca="1">SUMPRODUCT(--ISNUMBER(MID(D1151,ROW(INDIRECT("1:"&amp;LEN(D1151))),1)*1))</f>
        <v>22</v>
      </c>
      <c r="H1151" t="b">
        <f t="shared" si="18"/>
        <v>0</v>
      </c>
    </row>
    <row r="1152" spans="1:8" x14ac:dyDescent="0.3">
      <c r="A1152">
        <v>1151</v>
      </c>
      <c r="B1152" t="s">
        <v>3706</v>
      </c>
      <c r="C1152" t="s">
        <v>3707</v>
      </c>
      <c r="D1152" t="s">
        <v>3708</v>
      </c>
      <c r="E1152" s="1">
        <v>45474</v>
      </c>
      <c r="F1152" t="s">
        <v>9</v>
      </c>
      <c r="G1152" cm="1">
        <f t="array" aca="1" ref="G1152" ca="1">SUMPRODUCT(--ISNUMBER(MID(D1152,ROW(INDIRECT("1:"&amp;LEN(D1152))),1)*1))</f>
        <v>3</v>
      </c>
      <c r="H1152" t="b">
        <f t="shared" si="18"/>
        <v>0</v>
      </c>
    </row>
    <row r="1153" spans="1:8" x14ac:dyDescent="0.3">
      <c r="A1153">
        <v>1152</v>
      </c>
      <c r="B1153" t="s">
        <v>3709</v>
      </c>
      <c r="C1153" t="s">
        <v>3710</v>
      </c>
      <c r="D1153" t="s">
        <v>3711</v>
      </c>
      <c r="E1153" s="1">
        <v>39417</v>
      </c>
      <c r="F1153" t="s">
        <v>3019</v>
      </c>
      <c r="G1153" cm="1">
        <f t="array" aca="1" ref="G1153" ca="1">SUMPRODUCT(--ISNUMBER(MID(D1153,ROW(INDIRECT("1:"&amp;LEN(D1153))),1)*1))</f>
        <v>1</v>
      </c>
      <c r="H1153" t="b">
        <f t="shared" si="18"/>
        <v>0</v>
      </c>
    </row>
    <row r="1154" spans="1:8" x14ac:dyDescent="0.3">
      <c r="A1154">
        <v>1153</v>
      </c>
      <c r="B1154" t="s">
        <v>3712</v>
      </c>
      <c r="C1154" t="s">
        <v>3713</v>
      </c>
      <c r="D1154" t="s">
        <v>3714</v>
      </c>
      <c r="E1154" s="1">
        <v>44531</v>
      </c>
      <c r="F1154" t="s">
        <v>1340</v>
      </c>
      <c r="G1154" cm="1">
        <f t="array" aca="1" ref="G1154" ca="1">SUMPRODUCT(--ISNUMBER(MID(D1154,ROW(INDIRECT("1:"&amp;LEN(D1154))),1)*1))</f>
        <v>12</v>
      </c>
      <c r="H1154" t="b">
        <f t="shared" si="18"/>
        <v>0</v>
      </c>
    </row>
    <row r="1155" spans="1:8" x14ac:dyDescent="0.3">
      <c r="A1155">
        <v>1154</v>
      </c>
      <c r="B1155" t="s">
        <v>3715</v>
      </c>
      <c r="C1155" t="s">
        <v>3716</v>
      </c>
      <c r="D1155" t="s">
        <v>3717</v>
      </c>
      <c r="E1155" s="1">
        <v>44470</v>
      </c>
      <c r="F1155" t="s">
        <v>262</v>
      </c>
      <c r="G1155" cm="1">
        <f t="array" aca="1" ref="G1155" ca="1">SUMPRODUCT(--ISNUMBER(MID(D1155,ROW(INDIRECT("1:"&amp;LEN(D1155))),1)*1))</f>
        <v>9</v>
      </c>
      <c r="H1155" t="b">
        <f t="shared" si="18"/>
        <v>0</v>
      </c>
    </row>
    <row r="1156" spans="1:8" x14ac:dyDescent="0.3">
      <c r="A1156">
        <v>1155</v>
      </c>
      <c r="B1156" t="s">
        <v>3718</v>
      </c>
      <c r="C1156" t="s">
        <v>3719</v>
      </c>
      <c r="D1156" t="s">
        <v>3720</v>
      </c>
      <c r="E1156" s="2">
        <v>44682</v>
      </c>
      <c r="F1156" t="s">
        <v>309</v>
      </c>
      <c r="G1156" cm="1">
        <f t="array" aca="1" ref="G1156" ca="1">SUMPRODUCT(--ISNUMBER(MID(D1156,ROW(INDIRECT("1:"&amp;LEN(D1156))),1)*1))</f>
        <v>0</v>
      </c>
      <c r="H1156" t="b">
        <f t="shared" si="18"/>
        <v>0</v>
      </c>
    </row>
    <row r="1157" spans="1:8" x14ac:dyDescent="0.3">
      <c r="A1157">
        <v>1156</v>
      </c>
      <c r="B1157" t="s">
        <v>3721</v>
      </c>
      <c r="C1157" t="s">
        <v>3722</v>
      </c>
      <c r="D1157" t="s">
        <v>3723</v>
      </c>
      <c r="E1157" s="2">
        <v>40964</v>
      </c>
      <c r="F1157" t="s">
        <v>3724</v>
      </c>
      <c r="G1157" cm="1">
        <f t="array" aca="1" ref="G1157" ca="1">SUMPRODUCT(--ISNUMBER(MID(D1157,ROW(INDIRECT("1:"&amp;LEN(D1157))),1)*1))</f>
        <v>2</v>
      </c>
      <c r="H1157" t="b">
        <f t="shared" si="18"/>
        <v>0</v>
      </c>
    </row>
    <row r="1158" spans="1:8" x14ac:dyDescent="0.3">
      <c r="A1158">
        <v>1157</v>
      </c>
      <c r="B1158" t="s">
        <v>3725</v>
      </c>
      <c r="C1158" t="s">
        <v>3726</v>
      </c>
      <c r="D1158" t="s">
        <v>3727</v>
      </c>
      <c r="E1158" s="2">
        <v>44357</v>
      </c>
      <c r="F1158" t="s">
        <v>33</v>
      </c>
      <c r="G1158" cm="1">
        <f t="array" aca="1" ref="G1158" ca="1">SUMPRODUCT(--ISNUMBER(MID(D1158,ROW(INDIRECT("1:"&amp;LEN(D1158))),1)*1))</f>
        <v>2</v>
      </c>
      <c r="H1158" t="b">
        <f t="shared" si="18"/>
        <v>0</v>
      </c>
    </row>
    <row r="1159" spans="1:8" x14ac:dyDescent="0.3">
      <c r="A1159">
        <v>1158</v>
      </c>
      <c r="B1159" t="s">
        <v>3728</v>
      </c>
      <c r="C1159" t="s">
        <v>3729</v>
      </c>
      <c r="D1159" t="s">
        <v>3730</v>
      </c>
      <c r="E1159" s="1">
        <v>44562</v>
      </c>
      <c r="F1159" t="s">
        <v>1682</v>
      </c>
      <c r="G1159" cm="1">
        <f t="array" aca="1" ref="G1159" ca="1">SUMPRODUCT(--ISNUMBER(MID(D1159,ROW(INDIRECT("1:"&amp;LEN(D1159))),1)*1))</f>
        <v>0</v>
      </c>
      <c r="H1159" t="b">
        <f t="shared" si="18"/>
        <v>0</v>
      </c>
    </row>
    <row r="1160" spans="1:8" x14ac:dyDescent="0.3">
      <c r="A1160">
        <v>1159</v>
      </c>
      <c r="B1160" t="s">
        <v>3731</v>
      </c>
      <c r="C1160" t="s">
        <v>3732</v>
      </c>
      <c r="D1160" t="s">
        <v>3733</v>
      </c>
      <c r="E1160" s="1">
        <v>44621</v>
      </c>
      <c r="F1160" t="s">
        <v>25</v>
      </c>
      <c r="G1160" cm="1">
        <f t="array" aca="1" ref="G1160" ca="1">SUMPRODUCT(--ISNUMBER(MID(D1160,ROW(INDIRECT("1:"&amp;LEN(D1160))),1)*1))</f>
        <v>0</v>
      </c>
      <c r="H1160" t="b">
        <f t="shared" si="18"/>
        <v>0</v>
      </c>
    </row>
    <row r="1161" spans="1:8" x14ac:dyDescent="0.3">
      <c r="A1161">
        <v>1160</v>
      </c>
      <c r="B1161" t="s">
        <v>3734</v>
      </c>
      <c r="C1161" t="s">
        <v>3735</v>
      </c>
      <c r="D1161" t="s">
        <v>3736</v>
      </c>
      <c r="E1161" s="2">
        <v>45676</v>
      </c>
      <c r="F1161" t="s">
        <v>41</v>
      </c>
      <c r="G1161" cm="1">
        <f t="array" aca="1" ref="G1161" ca="1">SUMPRODUCT(--ISNUMBER(MID(D1161,ROW(INDIRECT("1:"&amp;LEN(D1161))),1)*1))</f>
        <v>14</v>
      </c>
      <c r="H1161" t="b">
        <f t="shared" si="18"/>
        <v>0</v>
      </c>
    </row>
    <row r="1162" spans="1:8" x14ac:dyDescent="0.3">
      <c r="A1162">
        <v>3094</v>
      </c>
      <c r="B1162" t="s">
        <v>9742</v>
      </c>
      <c r="C1162" t="s">
        <v>9743</v>
      </c>
      <c r="D1162" t="s">
        <v>9744</v>
      </c>
      <c r="E1162" s="2">
        <v>44990</v>
      </c>
      <c r="F1162" t="s">
        <v>661</v>
      </c>
      <c r="G1162" cm="1">
        <f t="array" aca="1" ref="G1162" ca="1">SUMPRODUCT(--ISNUMBER(MID(D1162,ROW(INDIRECT("1:"&amp;LEN(D1162))),1)*1))</f>
        <v>46</v>
      </c>
      <c r="H1162" t="b">
        <f t="shared" si="18"/>
        <v>1</v>
      </c>
    </row>
    <row r="1163" spans="1:8" x14ac:dyDescent="0.3">
      <c r="A1163">
        <v>3197</v>
      </c>
      <c r="B1163" t="s">
        <v>10063</v>
      </c>
      <c r="C1163" t="s">
        <v>10064</v>
      </c>
      <c r="D1163" t="s">
        <v>10065</v>
      </c>
      <c r="E1163" s="1">
        <v>45323</v>
      </c>
      <c r="F1163" t="s">
        <v>471</v>
      </c>
      <c r="G1163" cm="1">
        <f t="array" aca="1" ref="G1163" ca="1">SUMPRODUCT(--ISNUMBER(MID(D1163,ROW(INDIRECT("1:"&amp;LEN(D1163))),1)*1))</f>
        <v>46</v>
      </c>
      <c r="H1163" t="b">
        <f t="shared" si="18"/>
        <v>1</v>
      </c>
    </row>
    <row r="1164" spans="1:8" x14ac:dyDescent="0.3">
      <c r="A1164">
        <v>1163</v>
      </c>
      <c r="B1164" t="s">
        <v>3743</v>
      </c>
      <c r="C1164" t="s">
        <v>3744</v>
      </c>
      <c r="D1164" t="s">
        <v>3745</v>
      </c>
      <c r="E1164" s="2">
        <v>38989</v>
      </c>
      <c r="F1164" t="s">
        <v>153</v>
      </c>
      <c r="G1164" cm="1">
        <f t="array" aca="1" ref="G1164" ca="1">SUMPRODUCT(--ISNUMBER(MID(D1164,ROW(INDIRECT("1:"&amp;LEN(D1164))),1)*1))</f>
        <v>2</v>
      </c>
      <c r="H1164" t="b">
        <f t="shared" ref="H1164:H1227" si="19">OR(ISNUMBER(FIND("Wh kg", D1164)), ISNUMBER(FIND("F/g", D1164)), ISNUMBER(FIND("ppm", D1164)), ISNUMBER(FIND("ppb", D1164)), ISNUMBER(FIND("mAh/g", D1164)), ISNUMBER(FIND("kHz", D1164)), ISNUMBER(FIND("°C", D1164)), ISNUMBER(FIND(" pH", D1164)), ISNUMBER(FIND("mg/L", D1164)), ISNUMBER(FIND("mAhg", D1164)), ISNUMBER(FIND("g/L", D1164)), ISNUMBER(FIND("MPa", D1164)))</f>
        <v>0</v>
      </c>
    </row>
    <row r="1165" spans="1:8" x14ac:dyDescent="0.3">
      <c r="A1165">
        <v>1164</v>
      </c>
      <c r="B1165" t="s">
        <v>3746</v>
      </c>
      <c r="C1165" t="s">
        <v>3747</v>
      </c>
      <c r="D1165" t="s">
        <v>3748</v>
      </c>
      <c r="E1165" s="1">
        <v>44501</v>
      </c>
      <c r="F1165" t="s">
        <v>25</v>
      </c>
      <c r="G1165" cm="1">
        <f t="array" aca="1" ref="G1165" ca="1">SUMPRODUCT(--ISNUMBER(MID(D1165,ROW(INDIRECT("1:"&amp;LEN(D1165))),1)*1))</f>
        <v>37</v>
      </c>
      <c r="H1165" t="b">
        <f t="shared" si="19"/>
        <v>0</v>
      </c>
    </row>
    <row r="1166" spans="1:8" x14ac:dyDescent="0.3">
      <c r="A1166">
        <v>1165</v>
      </c>
      <c r="B1166" t="s">
        <v>3749</v>
      </c>
      <c r="C1166" t="s">
        <v>3750</v>
      </c>
      <c r="D1166" t="s">
        <v>3751</v>
      </c>
      <c r="E1166" s="1">
        <v>44774</v>
      </c>
      <c r="F1166" t="s">
        <v>3752</v>
      </c>
      <c r="G1166" cm="1">
        <f t="array" aca="1" ref="G1166" ca="1">SUMPRODUCT(--ISNUMBER(MID(D1166,ROW(INDIRECT("1:"&amp;LEN(D1166))),1)*1))</f>
        <v>0</v>
      </c>
      <c r="H1166" t="b">
        <f t="shared" si="19"/>
        <v>0</v>
      </c>
    </row>
    <row r="1167" spans="1:8" x14ac:dyDescent="0.3">
      <c r="A1167">
        <v>3207</v>
      </c>
      <c r="B1167" t="s">
        <v>10095</v>
      </c>
      <c r="C1167" t="s">
        <v>10096</v>
      </c>
      <c r="D1167" t="s">
        <v>10097</v>
      </c>
      <c r="E1167" s="2">
        <v>45413</v>
      </c>
      <c r="F1167" t="s">
        <v>362</v>
      </c>
      <c r="G1167" cm="1">
        <f t="array" aca="1" ref="G1167" ca="1">SUMPRODUCT(--ISNUMBER(MID(D1167,ROW(INDIRECT("1:"&amp;LEN(D1167))),1)*1))</f>
        <v>46</v>
      </c>
      <c r="H1167" t="b">
        <f t="shared" si="19"/>
        <v>1</v>
      </c>
    </row>
    <row r="1168" spans="1:8" x14ac:dyDescent="0.3">
      <c r="A1168">
        <v>1167</v>
      </c>
      <c r="B1168" t="s">
        <v>3756</v>
      </c>
      <c r="C1168" t="s">
        <v>3757</v>
      </c>
      <c r="D1168" t="s">
        <v>3758</v>
      </c>
      <c r="E1168" s="2">
        <v>44757</v>
      </c>
      <c r="F1168" t="s">
        <v>467</v>
      </c>
      <c r="G1168" cm="1">
        <f t="array" aca="1" ref="G1168" ca="1">SUMPRODUCT(--ISNUMBER(MID(D1168,ROW(INDIRECT("1:"&amp;LEN(D1168))),1)*1))</f>
        <v>0</v>
      </c>
      <c r="H1168" t="b">
        <f t="shared" si="19"/>
        <v>0</v>
      </c>
    </row>
    <row r="1169" spans="1:8" ht="409.6" x14ac:dyDescent="0.3">
      <c r="A1169">
        <v>1168</v>
      </c>
      <c r="B1169" t="s">
        <v>3759</v>
      </c>
      <c r="C1169" t="s">
        <v>3760</v>
      </c>
      <c r="D1169" s="3" t="s">
        <v>3761</v>
      </c>
      <c r="E1169">
        <v>2024</v>
      </c>
      <c r="F1169" t="s">
        <v>2377</v>
      </c>
      <c r="G1169" cm="1">
        <f t="array" aca="1" ref="G1169" ca="1">SUMPRODUCT(--ISNUMBER(MID(D1169,ROW(INDIRECT("1:"&amp;LEN(D1169))),1)*1))</f>
        <v>0</v>
      </c>
      <c r="H1169" t="b">
        <f t="shared" si="19"/>
        <v>0</v>
      </c>
    </row>
    <row r="1170" spans="1:8" x14ac:dyDescent="0.3">
      <c r="A1170">
        <v>3770</v>
      </c>
      <c r="B1170" t="s">
        <v>11827</v>
      </c>
      <c r="C1170" t="s">
        <v>11828</v>
      </c>
      <c r="D1170" t="s">
        <v>11829</v>
      </c>
      <c r="E1170" s="2">
        <v>42962</v>
      </c>
      <c r="F1170" t="s">
        <v>105</v>
      </c>
      <c r="G1170" cm="1">
        <f t="array" aca="1" ref="G1170" ca="1">SUMPRODUCT(--ISNUMBER(MID(D1170,ROW(INDIRECT("1:"&amp;LEN(D1170))),1)*1))</f>
        <v>46</v>
      </c>
      <c r="H1170" t="b">
        <f t="shared" si="19"/>
        <v>1</v>
      </c>
    </row>
    <row r="1171" spans="1:8" x14ac:dyDescent="0.3">
      <c r="A1171">
        <v>1170</v>
      </c>
      <c r="B1171" t="s">
        <v>3765</v>
      </c>
      <c r="C1171" t="s">
        <v>3766</v>
      </c>
      <c r="D1171" t="s">
        <v>3767</v>
      </c>
      <c r="E1171" s="1">
        <v>45566</v>
      </c>
      <c r="F1171" t="s">
        <v>955</v>
      </c>
      <c r="G1171" cm="1">
        <f t="array" aca="1" ref="G1171" ca="1">SUMPRODUCT(--ISNUMBER(MID(D1171,ROW(INDIRECT("1:"&amp;LEN(D1171))),1)*1))</f>
        <v>0</v>
      </c>
      <c r="H1171" t="b">
        <f t="shared" si="19"/>
        <v>0</v>
      </c>
    </row>
    <row r="1172" spans="1:8" x14ac:dyDescent="0.3">
      <c r="A1172">
        <v>1171</v>
      </c>
      <c r="B1172" t="s">
        <v>3768</v>
      </c>
      <c r="C1172" t="s">
        <v>3769</v>
      </c>
      <c r="D1172" t="s">
        <v>3770</v>
      </c>
      <c r="E1172" s="1">
        <v>44805</v>
      </c>
      <c r="F1172" t="s">
        <v>1024</v>
      </c>
      <c r="G1172" cm="1">
        <f t="array" aca="1" ref="G1172" ca="1">SUMPRODUCT(--ISNUMBER(MID(D1172,ROW(INDIRECT("1:"&amp;LEN(D1172))),1)*1))</f>
        <v>1</v>
      </c>
      <c r="H1172" t="b">
        <f t="shared" si="19"/>
        <v>0</v>
      </c>
    </row>
    <row r="1173" spans="1:8" x14ac:dyDescent="0.3">
      <c r="A1173">
        <v>1172</v>
      </c>
      <c r="B1173" t="s">
        <v>3771</v>
      </c>
      <c r="C1173" t="s">
        <v>3772</v>
      </c>
      <c r="D1173" t="s">
        <v>3773</v>
      </c>
      <c r="E1173" s="1">
        <v>45352</v>
      </c>
      <c r="F1173" t="s">
        <v>58</v>
      </c>
      <c r="G1173" cm="1">
        <f t="array" aca="1" ref="G1173" ca="1">SUMPRODUCT(--ISNUMBER(MID(D1173,ROW(INDIRECT("1:"&amp;LEN(D1173))),1)*1))</f>
        <v>18</v>
      </c>
      <c r="H1173" t="b">
        <f t="shared" si="19"/>
        <v>0</v>
      </c>
    </row>
    <row r="1174" spans="1:8" x14ac:dyDescent="0.3">
      <c r="A1174">
        <v>4650</v>
      </c>
      <c r="B1174" t="s">
        <v>14526</v>
      </c>
      <c r="C1174" t="s">
        <v>14527</v>
      </c>
      <c r="D1174" t="s">
        <v>14528</v>
      </c>
      <c r="E1174" s="1">
        <v>45536</v>
      </c>
      <c r="F1174" t="s">
        <v>5290</v>
      </c>
      <c r="G1174" cm="1">
        <f t="array" aca="1" ref="G1174" ca="1">SUMPRODUCT(--ISNUMBER(MID(D1174,ROW(INDIRECT("1:"&amp;LEN(D1174))),1)*1))</f>
        <v>46</v>
      </c>
      <c r="H1174" t="b">
        <f t="shared" si="19"/>
        <v>1</v>
      </c>
    </row>
    <row r="1175" spans="1:8" x14ac:dyDescent="0.3">
      <c r="A1175">
        <v>1174</v>
      </c>
      <c r="B1175" t="s">
        <v>3777</v>
      </c>
      <c r="C1175" t="s">
        <v>3778</v>
      </c>
      <c r="D1175" t="s">
        <v>3779</v>
      </c>
      <c r="E1175" s="1">
        <v>44531</v>
      </c>
      <c r="F1175" t="s">
        <v>841</v>
      </c>
      <c r="G1175" cm="1">
        <f t="array" aca="1" ref="G1175" ca="1">SUMPRODUCT(--ISNUMBER(MID(D1175,ROW(INDIRECT("1:"&amp;LEN(D1175))),1)*1))</f>
        <v>0</v>
      </c>
      <c r="H1175" t="b">
        <f t="shared" si="19"/>
        <v>0</v>
      </c>
    </row>
    <row r="1176" spans="1:8" x14ac:dyDescent="0.3">
      <c r="A1176">
        <v>1175</v>
      </c>
      <c r="B1176" t="s">
        <v>3780</v>
      </c>
      <c r="C1176" t="s">
        <v>3781</v>
      </c>
      <c r="D1176" t="s">
        <v>3782</v>
      </c>
      <c r="E1176" s="2">
        <v>45336</v>
      </c>
      <c r="F1176" t="s">
        <v>9</v>
      </c>
      <c r="G1176" cm="1">
        <f t="array" aca="1" ref="G1176" ca="1">SUMPRODUCT(--ISNUMBER(MID(D1176,ROW(INDIRECT("1:"&amp;LEN(D1176))),1)*1))</f>
        <v>34</v>
      </c>
      <c r="H1176" t="b">
        <f t="shared" si="19"/>
        <v>0</v>
      </c>
    </row>
    <row r="1177" spans="1:8" x14ac:dyDescent="0.3">
      <c r="A1177">
        <v>4793</v>
      </c>
      <c r="B1177" t="s">
        <v>14966</v>
      </c>
      <c r="C1177" t="s">
        <v>14967</v>
      </c>
      <c r="D1177" t="s">
        <v>14968</v>
      </c>
      <c r="E1177" s="1">
        <v>44896</v>
      </c>
      <c r="F1177" t="s">
        <v>237</v>
      </c>
      <c r="G1177" cm="1">
        <f t="array" aca="1" ref="G1177" ca="1">SUMPRODUCT(--ISNUMBER(MID(D1177,ROW(INDIRECT("1:"&amp;LEN(D1177))),1)*1))</f>
        <v>46</v>
      </c>
      <c r="H1177" t="b">
        <f t="shared" si="19"/>
        <v>1</v>
      </c>
    </row>
    <row r="1178" spans="1:8" x14ac:dyDescent="0.3">
      <c r="A1178">
        <v>5286</v>
      </c>
      <c r="B1178" t="s">
        <v>16489</v>
      </c>
      <c r="C1178" t="s">
        <v>16490</v>
      </c>
      <c r="D1178" t="s">
        <v>16491</v>
      </c>
      <c r="E1178" s="2">
        <v>45337</v>
      </c>
      <c r="F1178" t="s">
        <v>65</v>
      </c>
      <c r="G1178" cm="1">
        <f t="array" aca="1" ref="G1178" ca="1">SUMPRODUCT(--ISNUMBER(MID(D1178,ROW(INDIRECT("1:"&amp;LEN(D1178))),1)*1))</f>
        <v>46</v>
      </c>
      <c r="H1178" t="b">
        <f t="shared" si="19"/>
        <v>1</v>
      </c>
    </row>
    <row r="1179" spans="1:8" x14ac:dyDescent="0.3">
      <c r="A1179">
        <v>1178</v>
      </c>
      <c r="B1179" t="s">
        <v>3789</v>
      </c>
      <c r="C1179" t="s">
        <v>3790</v>
      </c>
      <c r="D1179" t="s">
        <v>3791</v>
      </c>
      <c r="E1179" s="1">
        <v>39845</v>
      </c>
      <c r="F1179" t="s">
        <v>25</v>
      </c>
      <c r="G1179" cm="1">
        <f t="array" aca="1" ref="G1179" ca="1">SUMPRODUCT(--ISNUMBER(MID(D1179,ROW(INDIRECT("1:"&amp;LEN(D1179))),1)*1))</f>
        <v>11</v>
      </c>
      <c r="H1179" t="b">
        <f t="shared" si="19"/>
        <v>0</v>
      </c>
    </row>
    <row r="1180" spans="1:8" x14ac:dyDescent="0.3">
      <c r="A1180">
        <v>1179</v>
      </c>
      <c r="B1180" t="s">
        <v>3792</v>
      </c>
      <c r="C1180" t="s">
        <v>3793</v>
      </c>
      <c r="D1180" t="s">
        <v>3794</v>
      </c>
      <c r="E1180" s="2">
        <v>45255</v>
      </c>
      <c r="F1180" t="s">
        <v>130</v>
      </c>
      <c r="G1180" cm="1">
        <f t="array" aca="1" ref="G1180" ca="1">SUMPRODUCT(--ISNUMBER(MID(D1180,ROW(INDIRECT("1:"&amp;LEN(D1180))),1)*1))</f>
        <v>1</v>
      </c>
      <c r="H1180" t="b">
        <f t="shared" si="19"/>
        <v>0</v>
      </c>
    </row>
    <row r="1181" spans="1:8" x14ac:dyDescent="0.3">
      <c r="A1181">
        <v>1180</v>
      </c>
      <c r="B1181" t="s">
        <v>3795</v>
      </c>
      <c r="C1181" t="s">
        <v>3796</v>
      </c>
      <c r="D1181" t="s">
        <v>3797</v>
      </c>
      <c r="E1181" s="2">
        <v>45412</v>
      </c>
      <c r="F1181" t="s">
        <v>65</v>
      </c>
      <c r="G1181" cm="1">
        <f t="array" aca="1" ref="G1181" ca="1">SUMPRODUCT(--ISNUMBER(MID(D1181,ROW(INDIRECT("1:"&amp;LEN(D1181))),1)*1))</f>
        <v>3</v>
      </c>
      <c r="H1181" t="b">
        <f t="shared" si="19"/>
        <v>0</v>
      </c>
    </row>
    <row r="1182" spans="1:8" ht="409.6" x14ac:dyDescent="0.3">
      <c r="A1182">
        <v>1181</v>
      </c>
      <c r="B1182" t="s">
        <v>3798</v>
      </c>
      <c r="C1182" t="s">
        <v>3799</v>
      </c>
      <c r="D1182" s="3" t="s">
        <v>3800</v>
      </c>
      <c r="E1182">
        <v>2022</v>
      </c>
      <c r="F1182" t="s">
        <v>3801</v>
      </c>
      <c r="G1182" cm="1">
        <f t="array" aca="1" ref="G1182" ca="1">SUMPRODUCT(--ISNUMBER(MID(D1182,ROW(INDIRECT("1:"&amp;LEN(D1182))),1)*1))</f>
        <v>0</v>
      </c>
      <c r="H1182" t="b">
        <f t="shared" si="19"/>
        <v>0</v>
      </c>
    </row>
    <row r="1183" spans="1:8" x14ac:dyDescent="0.3">
      <c r="A1183">
        <v>1182</v>
      </c>
      <c r="B1183" t="s">
        <v>3802</v>
      </c>
      <c r="C1183" t="s">
        <v>3803</v>
      </c>
      <c r="E1183">
        <v>2024</v>
      </c>
      <c r="F1183" t="s">
        <v>3804</v>
      </c>
      <c r="G1183" cm="1">
        <f t="array" aca="1" ref="G1183" ca="1">SUMPRODUCT(--ISNUMBER(MID(D1183,ROW(INDIRECT("1:"&amp;LEN(D1183))),1)*1))</f>
        <v>0</v>
      </c>
      <c r="H1183" t="b">
        <f t="shared" si="19"/>
        <v>0</v>
      </c>
    </row>
    <row r="1184" spans="1:8" x14ac:dyDescent="0.3">
      <c r="A1184">
        <v>1183</v>
      </c>
      <c r="B1184" t="s">
        <v>3805</v>
      </c>
      <c r="C1184" t="s">
        <v>3806</v>
      </c>
      <c r="D1184" t="s">
        <v>3807</v>
      </c>
      <c r="E1184" s="1">
        <v>45108</v>
      </c>
      <c r="F1184" t="s">
        <v>204</v>
      </c>
      <c r="G1184" cm="1">
        <f t="array" aca="1" ref="G1184" ca="1">SUMPRODUCT(--ISNUMBER(MID(D1184,ROW(INDIRECT("1:"&amp;LEN(D1184))),1)*1))</f>
        <v>13</v>
      </c>
      <c r="H1184" t="b">
        <f t="shared" si="19"/>
        <v>0</v>
      </c>
    </row>
    <row r="1185" spans="1:8" x14ac:dyDescent="0.3">
      <c r="A1185">
        <v>1184</v>
      </c>
      <c r="B1185" t="s">
        <v>3808</v>
      </c>
      <c r="C1185" t="s">
        <v>3809</v>
      </c>
      <c r="D1185" t="s">
        <v>3810</v>
      </c>
      <c r="E1185" s="2">
        <v>44454</v>
      </c>
      <c r="F1185" t="s">
        <v>669</v>
      </c>
      <c r="G1185" cm="1">
        <f t="array" aca="1" ref="G1185" ca="1">SUMPRODUCT(--ISNUMBER(MID(D1185,ROW(INDIRECT("1:"&amp;LEN(D1185))),1)*1))</f>
        <v>12</v>
      </c>
      <c r="H1185" t="b">
        <f t="shared" si="19"/>
        <v>0</v>
      </c>
    </row>
    <row r="1186" spans="1:8" x14ac:dyDescent="0.3">
      <c r="A1186">
        <v>1185</v>
      </c>
      <c r="B1186" t="s">
        <v>3811</v>
      </c>
      <c r="C1186" t="s">
        <v>3812</v>
      </c>
      <c r="D1186" t="s">
        <v>3813</v>
      </c>
      <c r="E1186" s="1">
        <v>44835</v>
      </c>
      <c r="F1186" t="s">
        <v>262</v>
      </c>
      <c r="G1186" cm="1">
        <f t="array" aca="1" ref="G1186" ca="1">SUMPRODUCT(--ISNUMBER(MID(D1186,ROW(INDIRECT("1:"&amp;LEN(D1186))),1)*1))</f>
        <v>0</v>
      </c>
      <c r="H1186" t="b">
        <f t="shared" si="19"/>
        <v>0</v>
      </c>
    </row>
    <row r="1187" spans="1:8" x14ac:dyDescent="0.3">
      <c r="A1187">
        <v>1186</v>
      </c>
      <c r="B1187" t="s">
        <v>3814</v>
      </c>
      <c r="C1187" t="s">
        <v>3815</v>
      </c>
      <c r="D1187" t="s">
        <v>3816</v>
      </c>
      <c r="E1187" s="1">
        <v>44501</v>
      </c>
      <c r="F1187" t="s">
        <v>3817</v>
      </c>
      <c r="G1187" cm="1">
        <f t="array" aca="1" ref="G1187" ca="1">SUMPRODUCT(--ISNUMBER(MID(D1187,ROW(INDIRECT("1:"&amp;LEN(D1187))),1)*1))</f>
        <v>70</v>
      </c>
      <c r="H1187" t="b">
        <f t="shared" si="19"/>
        <v>0</v>
      </c>
    </row>
    <row r="1188" spans="1:8" x14ac:dyDescent="0.3">
      <c r="A1188">
        <v>5759</v>
      </c>
      <c r="B1188" t="s">
        <v>17930</v>
      </c>
      <c r="C1188" t="s">
        <v>17931</v>
      </c>
      <c r="D1188" t="s">
        <v>17932</v>
      </c>
      <c r="E1188" s="2">
        <v>43862</v>
      </c>
      <c r="F1188" t="s">
        <v>65</v>
      </c>
      <c r="G1188" cm="1">
        <f t="array" aca="1" ref="G1188" ca="1">SUMPRODUCT(--ISNUMBER(MID(D1188,ROW(INDIRECT("1:"&amp;LEN(D1188))),1)*1))</f>
        <v>46</v>
      </c>
      <c r="H1188" t="b">
        <f t="shared" si="19"/>
        <v>1</v>
      </c>
    </row>
    <row r="1189" spans="1:8" x14ac:dyDescent="0.3">
      <c r="A1189">
        <v>1188</v>
      </c>
      <c r="B1189" t="s">
        <v>3821</v>
      </c>
      <c r="C1189" t="s">
        <v>3822</v>
      </c>
      <c r="D1189" t="s">
        <v>3823</v>
      </c>
      <c r="E1189" s="1">
        <v>44531</v>
      </c>
      <c r="F1189" t="s">
        <v>262</v>
      </c>
      <c r="G1189" cm="1">
        <f t="array" aca="1" ref="G1189" ca="1">SUMPRODUCT(--ISNUMBER(MID(D1189,ROW(INDIRECT("1:"&amp;LEN(D1189))),1)*1))</f>
        <v>18</v>
      </c>
      <c r="H1189" t="b">
        <f t="shared" si="19"/>
        <v>0</v>
      </c>
    </row>
    <row r="1190" spans="1:8" x14ac:dyDescent="0.3">
      <c r="A1190">
        <v>1189</v>
      </c>
      <c r="B1190" t="s">
        <v>3824</v>
      </c>
      <c r="C1190" t="s">
        <v>3825</v>
      </c>
      <c r="D1190" t="s">
        <v>3826</v>
      </c>
      <c r="E1190" s="2">
        <v>45108</v>
      </c>
      <c r="F1190" t="s">
        <v>467</v>
      </c>
      <c r="G1190" cm="1">
        <f t="array" aca="1" ref="G1190" ca="1">SUMPRODUCT(--ISNUMBER(MID(D1190,ROW(INDIRECT("1:"&amp;LEN(D1190))),1)*1))</f>
        <v>40</v>
      </c>
      <c r="H1190" t="b">
        <f t="shared" si="19"/>
        <v>0</v>
      </c>
    </row>
    <row r="1191" spans="1:8" x14ac:dyDescent="0.3">
      <c r="A1191">
        <v>1190</v>
      </c>
      <c r="B1191" t="s">
        <v>3827</v>
      </c>
      <c r="C1191" t="s">
        <v>3828</v>
      </c>
      <c r="D1191" t="s">
        <v>3829</v>
      </c>
      <c r="E1191" s="1">
        <v>45505</v>
      </c>
      <c r="F1191" t="s">
        <v>58</v>
      </c>
      <c r="G1191" cm="1">
        <f t="array" aca="1" ref="G1191" ca="1">SUMPRODUCT(--ISNUMBER(MID(D1191,ROW(INDIRECT("1:"&amp;LEN(D1191))),1)*1))</f>
        <v>0</v>
      </c>
      <c r="H1191" t="b">
        <f t="shared" si="19"/>
        <v>0</v>
      </c>
    </row>
    <row r="1192" spans="1:8" x14ac:dyDescent="0.3">
      <c r="A1192">
        <v>1191</v>
      </c>
      <c r="B1192" t="s">
        <v>3830</v>
      </c>
      <c r="C1192" t="s">
        <v>3831</v>
      </c>
      <c r="D1192" t="s">
        <v>3832</v>
      </c>
      <c r="E1192" s="2">
        <v>40544</v>
      </c>
      <c r="F1192" t="s">
        <v>153</v>
      </c>
      <c r="G1192" cm="1">
        <f t="array" aca="1" ref="G1192" ca="1">SUMPRODUCT(--ISNUMBER(MID(D1192,ROW(INDIRECT("1:"&amp;LEN(D1192))),1)*1))</f>
        <v>5</v>
      </c>
      <c r="H1192" t="b">
        <f t="shared" si="19"/>
        <v>0</v>
      </c>
    </row>
    <row r="1193" spans="1:8" x14ac:dyDescent="0.3">
      <c r="A1193">
        <v>6558</v>
      </c>
      <c r="B1193" t="s">
        <v>20364</v>
      </c>
      <c r="C1193" t="s">
        <v>20365</v>
      </c>
      <c r="D1193" t="s">
        <v>20366</v>
      </c>
      <c r="E1193" s="1">
        <v>45139</v>
      </c>
      <c r="F1193" t="s">
        <v>254</v>
      </c>
      <c r="G1193" cm="1">
        <f t="array" aca="1" ref="G1193" ca="1">SUMPRODUCT(--ISNUMBER(MID(D1193,ROW(INDIRECT("1:"&amp;LEN(D1193))),1)*1))</f>
        <v>46</v>
      </c>
      <c r="H1193" t="b">
        <f t="shared" si="19"/>
        <v>1</v>
      </c>
    </row>
    <row r="1194" spans="1:8" x14ac:dyDescent="0.3">
      <c r="A1194">
        <v>1193</v>
      </c>
      <c r="B1194" t="s">
        <v>3836</v>
      </c>
      <c r="C1194" t="s">
        <v>3837</v>
      </c>
      <c r="D1194" t="s">
        <v>3838</v>
      </c>
      <c r="E1194" s="1">
        <v>39417</v>
      </c>
      <c r="F1194" t="s">
        <v>25</v>
      </c>
      <c r="G1194" cm="1">
        <f t="array" aca="1" ref="G1194" ca="1">SUMPRODUCT(--ISNUMBER(MID(D1194,ROW(INDIRECT("1:"&amp;LEN(D1194))),1)*1))</f>
        <v>13</v>
      </c>
      <c r="H1194" t="b">
        <f t="shared" si="19"/>
        <v>0</v>
      </c>
    </row>
    <row r="1195" spans="1:8" x14ac:dyDescent="0.3">
      <c r="A1195">
        <v>1194</v>
      </c>
      <c r="B1195" t="s">
        <v>3839</v>
      </c>
      <c r="C1195" t="s">
        <v>3840</v>
      </c>
      <c r="D1195" t="s">
        <v>3841</v>
      </c>
      <c r="E1195" s="1">
        <v>43132</v>
      </c>
      <c r="F1195" t="s">
        <v>309</v>
      </c>
      <c r="G1195" cm="1">
        <f t="array" aca="1" ref="G1195" ca="1">SUMPRODUCT(--ISNUMBER(MID(D1195,ROW(INDIRECT("1:"&amp;LEN(D1195))),1)*1))</f>
        <v>24</v>
      </c>
      <c r="H1195" t="b">
        <f t="shared" si="19"/>
        <v>0</v>
      </c>
    </row>
    <row r="1196" spans="1:8" x14ac:dyDescent="0.3">
      <c r="A1196">
        <v>7484</v>
      </c>
      <c r="B1196" t="s">
        <v>23192</v>
      </c>
      <c r="C1196" t="s">
        <v>23193</v>
      </c>
      <c r="D1196" t="s">
        <v>23194</v>
      </c>
      <c r="E1196" s="1">
        <v>40210</v>
      </c>
      <c r="F1196" t="s">
        <v>471</v>
      </c>
      <c r="G1196" cm="1">
        <f t="array" aca="1" ref="G1196" ca="1">SUMPRODUCT(--ISNUMBER(MID(D1196,ROW(INDIRECT("1:"&amp;LEN(D1196))),1)*1))</f>
        <v>46</v>
      </c>
      <c r="H1196" t="b">
        <f t="shared" si="19"/>
        <v>1</v>
      </c>
    </row>
    <row r="1197" spans="1:8" ht="409.6" x14ac:dyDescent="0.3">
      <c r="A1197">
        <v>1196</v>
      </c>
      <c r="B1197" t="s">
        <v>3845</v>
      </c>
      <c r="C1197" t="s">
        <v>3846</v>
      </c>
      <c r="D1197" s="3" t="s">
        <v>3847</v>
      </c>
      <c r="E1197">
        <v>2019</v>
      </c>
      <c r="F1197" t="s">
        <v>907</v>
      </c>
      <c r="G1197" cm="1">
        <f t="array" aca="1" ref="G1197" ca="1">SUMPRODUCT(--ISNUMBER(MID(D1197,ROW(INDIRECT("1:"&amp;LEN(D1197))),1)*1))</f>
        <v>3</v>
      </c>
      <c r="H1197" t="b">
        <f t="shared" si="19"/>
        <v>0</v>
      </c>
    </row>
    <row r="1198" spans="1:8" x14ac:dyDescent="0.3">
      <c r="A1198">
        <v>1197</v>
      </c>
      <c r="B1198" t="s">
        <v>3848</v>
      </c>
      <c r="C1198" t="s">
        <v>3849</v>
      </c>
      <c r="D1198" t="s">
        <v>3850</v>
      </c>
      <c r="E1198" s="1">
        <v>44531</v>
      </c>
      <c r="F1198" t="s">
        <v>3637</v>
      </c>
      <c r="G1198" cm="1">
        <f t="array" aca="1" ref="G1198" ca="1">SUMPRODUCT(--ISNUMBER(MID(D1198,ROW(INDIRECT("1:"&amp;LEN(D1198))),1)*1))</f>
        <v>0</v>
      </c>
      <c r="H1198" t="b">
        <f t="shared" si="19"/>
        <v>0</v>
      </c>
    </row>
    <row r="1199" spans="1:8" x14ac:dyDescent="0.3">
      <c r="A1199">
        <v>8308</v>
      </c>
      <c r="B1199" t="s">
        <v>26013</v>
      </c>
      <c r="C1199" t="s">
        <v>26014</v>
      </c>
      <c r="D1199" t="s">
        <v>26015</v>
      </c>
      <c r="E1199" t="s">
        <v>24587</v>
      </c>
      <c r="F1199" t="s">
        <v>105</v>
      </c>
      <c r="G1199" cm="1">
        <f t="array" aca="1" ref="G1199" ca="1">SUMPRODUCT(--ISNUMBER(MID(D1199,ROW(INDIRECT("1:"&amp;LEN(D1199))),1)*1))</f>
        <v>46</v>
      </c>
      <c r="H1199" t="b">
        <f t="shared" si="19"/>
        <v>1</v>
      </c>
    </row>
    <row r="1200" spans="1:8" x14ac:dyDescent="0.3">
      <c r="A1200">
        <v>1199</v>
      </c>
      <c r="B1200" t="s">
        <v>3854</v>
      </c>
      <c r="C1200" t="s">
        <v>3855</v>
      </c>
      <c r="D1200" t="s">
        <v>3856</v>
      </c>
      <c r="E1200" s="2">
        <v>45337</v>
      </c>
      <c r="F1200" t="s">
        <v>65</v>
      </c>
      <c r="G1200" cm="1">
        <f t="array" aca="1" ref="G1200" ca="1">SUMPRODUCT(--ISNUMBER(MID(D1200,ROW(INDIRECT("1:"&amp;LEN(D1200))),1)*1))</f>
        <v>0</v>
      </c>
      <c r="H1200" t="b">
        <f t="shared" si="19"/>
        <v>0</v>
      </c>
    </row>
    <row r="1201" spans="1:8" x14ac:dyDescent="0.3">
      <c r="A1201">
        <v>1200</v>
      </c>
      <c r="B1201" t="s">
        <v>3857</v>
      </c>
      <c r="C1201" t="s">
        <v>3858</v>
      </c>
      <c r="D1201" t="s">
        <v>3859</v>
      </c>
      <c r="E1201" s="1">
        <v>44621</v>
      </c>
      <c r="F1201" t="s">
        <v>3860</v>
      </c>
      <c r="G1201" cm="1">
        <f t="array" aca="1" ref="G1201" ca="1">SUMPRODUCT(--ISNUMBER(MID(D1201,ROW(INDIRECT("1:"&amp;LEN(D1201))),1)*1))</f>
        <v>21</v>
      </c>
      <c r="H1201" t="b">
        <f t="shared" si="19"/>
        <v>0</v>
      </c>
    </row>
    <row r="1202" spans="1:8" x14ac:dyDescent="0.3">
      <c r="A1202">
        <v>1201</v>
      </c>
      <c r="B1202" t="s">
        <v>3861</v>
      </c>
      <c r="C1202" t="s">
        <v>3862</v>
      </c>
      <c r="D1202" t="s">
        <v>3863</v>
      </c>
      <c r="E1202" s="2">
        <v>45214</v>
      </c>
      <c r="F1202" t="s">
        <v>105</v>
      </c>
      <c r="G1202" cm="1">
        <f t="array" aca="1" ref="G1202" ca="1">SUMPRODUCT(--ISNUMBER(MID(D1202,ROW(INDIRECT("1:"&amp;LEN(D1202))),1)*1))</f>
        <v>0</v>
      </c>
      <c r="H1202" t="b">
        <f t="shared" si="19"/>
        <v>0</v>
      </c>
    </row>
    <row r="1203" spans="1:8" x14ac:dyDescent="0.3">
      <c r="A1203">
        <v>8664</v>
      </c>
      <c r="B1203" t="s">
        <v>27130</v>
      </c>
      <c r="C1203" t="s">
        <v>27131</v>
      </c>
      <c r="D1203" t="s">
        <v>27132</v>
      </c>
      <c r="E1203" t="s">
        <v>24595</v>
      </c>
      <c r="F1203" t="s">
        <v>629</v>
      </c>
      <c r="G1203" cm="1">
        <f t="array" aca="1" ref="G1203" ca="1">SUMPRODUCT(--ISNUMBER(MID(D1203,ROW(INDIRECT("1:"&amp;LEN(D1203))),1)*1))</f>
        <v>46</v>
      </c>
      <c r="H1203" t="b">
        <f t="shared" si="19"/>
        <v>1</v>
      </c>
    </row>
    <row r="1204" spans="1:8" x14ac:dyDescent="0.3">
      <c r="A1204">
        <v>8696</v>
      </c>
      <c r="B1204" t="s">
        <v>27318</v>
      </c>
      <c r="C1204" t="s">
        <v>27319</v>
      </c>
      <c r="D1204" t="s">
        <v>27320</v>
      </c>
      <c r="E1204" t="s">
        <v>24712</v>
      </c>
      <c r="F1204" t="s">
        <v>699</v>
      </c>
      <c r="G1204" cm="1">
        <f t="array" aca="1" ref="G1204" ca="1">SUMPRODUCT(--ISNUMBER(MID(D1204,ROW(INDIRECT("1:"&amp;LEN(D1204))),1)*1))</f>
        <v>46</v>
      </c>
      <c r="H1204" t="b">
        <f t="shared" si="19"/>
        <v>1</v>
      </c>
    </row>
    <row r="1205" spans="1:8" x14ac:dyDescent="0.3">
      <c r="A1205">
        <v>1204</v>
      </c>
      <c r="B1205" t="s">
        <v>3870</v>
      </c>
      <c r="C1205" t="s">
        <v>3871</v>
      </c>
      <c r="D1205" t="s">
        <v>3872</v>
      </c>
      <c r="E1205" s="1">
        <v>45597</v>
      </c>
      <c r="F1205" t="s">
        <v>25</v>
      </c>
      <c r="G1205" cm="1">
        <f t="array" aca="1" ref="G1205" ca="1">SUMPRODUCT(--ISNUMBER(MID(D1205,ROW(INDIRECT("1:"&amp;LEN(D1205))),1)*1))</f>
        <v>8</v>
      </c>
      <c r="H1205" t="b">
        <f t="shared" si="19"/>
        <v>0</v>
      </c>
    </row>
    <row r="1206" spans="1:8" x14ac:dyDescent="0.3">
      <c r="A1206">
        <v>1205</v>
      </c>
      <c r="B1206" t="s">
        <v>3873</v>
      </c>
      <c r="C1206" t="s">
        <v>3874</v>
      </c>
      <c r="D1206" t="s">
        <v>3875</v>
      </c>
      <c r="E1206" s="2">
        <v>44635</v>
      </c>
      <c r="F1206" t="s">
        <v>65</v>
      </c>
      <c r="G1206" cm="1">
        <f t="array" aca="1" ref="G1206" ca="1">SUMPRODUCT(--ISNUMBER(MID(D1206,ROW(INDIRECT("1:"&amp;LEN(D1206))),1)*1))</f>
        <v>4</v>
      </c>
      <c r="H1206" t="b">
        <f t="shared" si="19"/>
        <v>0</v>
      </c>
    </row>
    <row r="1207" spans="1:8" x14ac:dyDescent="0.3">
      <c r="A1207">
        <v>609</v>
      </c>
      <c r="B1207" t="s">
        <v>1996</v>
      </c>
      <c r="C1207" t="s">
        <v>1997</v>
      </c>
      <c r="D1207" t="s">
        <v>1998</v>
      </c>
      <c r="E1207" s="2">
        <v>44291</v>
      </c>
      <c r="F1207" t="s">
        <v>661</v>
      </c>
      <c r="G1207" cm="1">
        <f t="array" aca="1" ref="G1207" ca="1">SUMPRODUCT(--ISNUMBER(MID(D1207,ROW(INDIRECT("1:"&amp;LEN(D1207))),1)*1))</f>
        <v>45</v>
      </c>
      <c r="H1207" t="b">
        <f t="shared" si="19"/>
        <v>1</v>
      </c>
    </row>
    <row r="1208" spans="1:8" x14ac:dyDescent="0.3">
      <c r="A1208">
        <v>873</v>
      </c>
      <c r="B1208" t="s">
        <v>2827</v>
      </c>
      <c r="C1208" t="s">
        <v>2828</v>
      </c>
      <c r="D1208" t="s">
        <v>2829</v>
      </c>
      <c r="E1208" s="1">
        <v>45261</v>
      </c>
      <c r="F1208" t="s">
        <v>1682</v>
      </c>
      <c r="G1208" cm="1">
        <f t="array" aca="1" ref="G1208" ca="1">SUMPRODUCT(--ISNUMBER(MID(D1208,ROW(INDIRECT("1:"&amp;LEN(D1208))),1)*1))</f>
        <v>45</v>
      </c>
      <c r="H1208" t="b">
        <f t="shared" si="19"/>
        <v>1</v>
      </c>
    </row>
    <row r="1209" spans="1:8" x14ac:dyDescent="0.3">
      <c r="A1209">
        <v>1208</v>
      </c>
      <c r="B1209" t="s">
        <v>3882</v>
      </c>
      <c r="C1209" t="s">
        <v>3883</v>
      </c>
      <c r="D1209" t="s">
        <v>3884</v>
      </c>
      <c r="E1209" s="1">
        <v>45292</v>
      </c>
      <c r="F1209" t="s">
        <v>3885</v>
      </c>
      <c r="G1209" cm="1">
        <f t="array" aca="1" ref="G1209" ca="1">SUMPRODUCT(--ISNUMBER(MID(D1209,ROW(INDIRECT("1:"&amp;LEN(D1209))),1)*1))</f>
        <v>4</v>
      </c>
      <c r="H1209" t="b">
        <f t="shared" si="19"/>
        <v>0</v>
      </c>
    </row>
    <row r="1210" spans="1:8" x14ac:dyDescent="0.3">
      <c r="A1210">
        <v>1674</v>
      </c>
      <c r="B1210" t="s">
        <v>5345</v>
      </c>
      <c r="C1210" t="s">
        <v>5346</v>
      </c>
      <c r="D1210" t="s">
        <v>5347</v>
      </c>
      <c r="E1210" s="1">
        <v>45444</v>
      </c>
      <c r="F1210" t="s">
        <v>5348</v>
      </c>
      <c r="G1210" cm="1">
        <f t="array" aca="1" ref="G1210" ca="1">SUMPRODUCT(--ISNUMBER(MID(D1210,ROW(INDIRECT("1:"&amp;LEN(D1210))),1)*1))</f>
        <v>45</v>
      </c>
      <c r="H1210" t="b">
        <f t="shared" si="19"/>
        <v>1</v>
      </c>
    </row>
    <row r="1211" spans="1:8" x14ac:dyDescent="0.3">
      <c r="A1211">
        <v>1210</v>
      </c>
      <c r="B1211" t="s">
        <v>3889</v>
      </c>
      <c r="C1211" t="s">
        <v>3890</v>
      </c>
      <c r="D1211" t="s">
        <v>3891</v>
      </c>
      <c r="E1211" s="1">
        <v>44743</v>
      </c>
      <c r="F1211" t="s">
        <v>49</v>
      </c>
      <c r="G1211" cm="1">
        <f t="array" aca="1" ref="G1211" ca="1">SUMPRODUCT(--ISNUMBER(MID(D1211,ROW(INDIRECT("1:"&amp;LEN(D1211))),1)*1))</f>
        <v>10</v>
      </c>
      <c r="H1211" t="b">
        <f t="shared" si="19"/>
        <v>0</v>
      </c>
    </row>
    <row r="1212" spans="1:8" x14ac:dyDescent="0.3">
      <c r="A1212">
        <v>1211</v>
      </c>
      <c r="B1212" t="s">
        <v>3892</v>
      </c>
      <c r="C1212" t="s">
        <v>3893</v>
      </c>
      <c r="E1212" s="1">
        <v>45170</v>
      </c>
      <c r="F1212" t="s">
        <v>3894</v>
      </c>
      <c r="G1212" cm="1">
        <f t="array" aca="1" ref="G1212" ca="1">SUMPRODUCT(--ISNUMBER(MID(D1212,ROW(INDIRECT("1:"&amp;LEN(D1212))),1)*1))</f>
        <v>0</v>
      </c>
      <c r="H1212" t="b">
        <f t="shared" si="19"/>
        <v>0</v>
      </c>
    </row>
    <row r="1213" spans="1:8" x14ac:dyDescent="0.3">
      <c r="A1213">
        <v>1212</v>
      </c>
      <c r="B1213" t="s">
        <v>3895</v>
      </c>
      <c r="C1213" t="s">
        <v>3896</v>
      </c>
      <c r="D1213" t="s">
        <v>3897</v>
      </c>
      <c r="E1213" s="1">
        <v>44136</v>
      </c>
      <c r="F1213" t="s">
        <v>2363</v>
      </c>
      <c r="G1213" cm="1">
        <f t="array" aca="1" ref="G1213" ca="1">SUMPRODUCT(--ISNUMBER(MID(D1213,ROW(INDIRECT("1:"&amp;LEN(D1213))),1)*1))</f>
        <v>21</v>
      </c>
      <c r="H1213" t="b">
        <f t="shared" si="19"/>
        <v>0</v>
      </c>
    </row>
    <row r="1214" spans="1:8" x14ac:dyDescent="0.3">
      <c r="A1214">
        <v>1213</v>
      </c>
      <c r="B1214" t="s">
        <v>3898</v>
      </c>
      <c r="C1214" t="s">
        <v>3899</v>
      </c>
      <c r="D1214" t="s">
        <v>3900</v>
      </c>
      <c r="E1214" s="1">
        <v>45536</v>
      </c>
      <c r="F1214" t="s">
        <v>3901</v>
      </c>
      <c r="G1214" cm="1">
        <f t="array" aca="1" ref="G1214" ca="1">SUMPRODUCT(--ISNUMBER(MID(D1214,ROW(INDIRECT("1:"&amp;LEN(D1214))),1)*1))</f>
        <v>0</v>
      </c>
      <c r="H1214" t="b">
        <f t="shared" si="19"/>
        <v>0</v>
      </c>
    </row>
    <row r="1215" spans="1:8" x14ac:dyDescent="0.3">
      <c r="A1215">
        <v>1214</v>
      </c>
      <c r="B1215" t="s">
        <v>3902</v>
      </c>
      <c r="C1215" t="s">
        <v>3903</v>
      </c>
      <c r="D1215" t="s">
        <v>3904</v>
      </c>
      <c r="E1215" s="1">
        <v>45383</v>
      </c>
      <c r="F1215" t="s">
        <v>262</v>
      </c>
      <c r="G1215" cm="1">
        <f t="array" aca="1" ref="G1215" ca="1">SUMPRODUCT(--ISNUMBER(MID(D1215,ROW(INDIRECT("1:"&amp;LEN(D1215))),1)*1))</f>
        <v>11</v>
      </c>
      <c r="H1215" t="b">
        <f t="shared" si="19"/>
        <v>0</v>
      </c>
    </row>
    <row r="1216" spans="1:8" x14ac:dyDescent="0.3">
      <c r="A1216">
        <v>1863</v>
      </c>
      <c r="B1216" t="s">
        <v>5928</v>
      </c>
      <c r="C1216" t="s">
        <v>5929</v>
      </c>
      <c r="D1216" t="s">
        <v>5930</v>
      </c>
      <c r="E1216" s="1">
        <v>42856</v>
      </c>
      <c r="F1216" t="s">
        <v>471</v>
      </c>
      <c r="G1216" cm="1">
        <f t="array" aca="1" ref="G1216" ca="1">SUMPRODUCT(--ISNUMBER(MID(D1216,ROW(INDIRECT("1:"&amp;LEN(D1216))),1)*1))</f>
        <v>45</v>
      </c>
      <c r="H1216" t="b">
        <f t="shared" si="19"/>
        <v>1</v>
      </c>
    </row>
    <row r="1217" spans="1:8" x14ac:dyDescent="0.3">
      <c r="A1217">
        <v>1216</v>
      </c>
      <c r="B1217" t="s">
        <v>3908</v>
      </c>
      <c r="C1217" t="s">
        <v>3909</v>
      </c>
      <c r="D1217" t="s">
        <v>3910</v>
      </c>
      <c r="E1217" s="1">
        <v>40238</v>
      </c>
      <c r="F1217" t="s">
        <v>3911</v>
      </c>
      <c r="G1217" cm="1">
        <f t="array" aca="1" ref="G1217" ca="1">SUMPRODUCT(--ISNUMBER(MID(D1217,ROW(INDIRECT("1:"&amp;LEN(D1217))),1)*1))</f>
        <v>0</v>
      </c>
      <c r="H1217" t="b">
        <f t="shared" si="19"/>
        <v>0</v>
      </c>
    </row>
    <row r="1218" spans="1:8" x14ac:dyDescent="0.3">
      <c r="A1218">
        <v>1217</v>
      </c>
      <c r="B1218" t="s">
        <v>3912</v>
      </c>
      <c r="C1218" t="s">
        <v>3913</v>
      </c>
      <c r="D1218" t="s">
        <v>3914</v>
      </c>
      <c r="E1218" s="1">
        <v>44593</v>
      </c>
      <c r="F1218" t="s">
        <v>369</v>
      </c>
      <c r="G1218" cm="1">
        <f t="array" aca="1" ref="G1218" ca="1">SUMPRODUCT(--ISNUMBER(MID(D1218,ROW(INDIRECT("1:"&amp;LEN(D1218))),1)*1))</f>
        <v>3</v>
      </c>
      <c r="H1218" t="b">
        <f t="shared" si="19"/>
        <v>0</v>
      </c>
    </row>
    <row r="1219" spans="1:8" x14ac:dyDescent="0.3">
      <c r="A1219">
        <v>3440</v>
      </c>
      <c r="B1219" t="s">
        <v>10813</v>
      </c>
      <c r="C1219" t="s">
        <v>10814</v>
      </c>
      <c r="D1219" t="s">
        <v>10815</v>
      </c>
      <c r="E1219" s="2">
        <v>43525</v>
      </c>
      <c r="F1219" t="s">
        <v>153</v>
      </c>
      <c r="G1219" cm="1">
        <f t="array" aca="1" ref="G1219" ca="1">SUMPRODUCT(--ISNUMBER(MID(D1219,ROW(INDIRECT("1:"&amp;LEN(D1219))),1)*1))</f>
        <v>45</v>
      </c>
      <c r="H1219" t="b">
        <f t="shared" si="19"/>
        <v>1</v>
      </c>
    </row>
    <row r="1220" spans="1:8" x14ac:dyDescent="0.3">
      <c r="A1220">
        <v>1219</v>
      </c>
      <c r="B1220" t="s">
        <v>3919</v>
      </c>
      <c r="C1220" t="s">
        <v>3920</v>
      </c>
      <c r="D1220" t="s">
        <v>3921</v>
      </c>
      <c r="E1220" s="2">
        <v>45462</v>
      </c>
      <c r="F1220" t="s">
        <v>41</v>
      </c>
      <c r="G1220" cm="1">
        <f t="array" aca="1" ref="G1220" ca="1">SUMPRODUCT(--ISNUMBER(MID(D1220,ROW(INDIRECT("1:"&amp;LEN(D1220))),1)*1))</f>
        <v>15</v>
      </c>
      <c r="H1220" t="b">
        <f t="shared" si="19"/>
        <v>0</v>
      </c>
    </row>
    <row r="1221" spans="1:8" x14ac:dyDescent="0.3">
      <c r="A1221">
        <v>1220</v>
      </c>
      <c r="B1221" t="s">
        <v>3922</v>
      </c>
      <c r="C1221" t="s">
        <v>3923</v>
      </c>
      <c r="D1221" t="s">
        <v>3924</v>
      </c>
      <c r="E1221" s="2">
        <v>45473</v>
      </c>
      <c r="F1221" t="s">
        <v>65</v>
      </c>
      <c r="G1221" cm="1">
        <f t="array" aca="1" ref="G1221" ca="1">SUMPRODUCT(--ISNUMBER(MID(D1221,ROW(INDIRECT("1:"&amp;LEN(D1221))),1)*1))</f>
        <v>16</v>
      </c>
      <c r="H1221" t="b">
        <f t="shared" si="19"/>
        <v>0</v>
      </c>
    </row>
    <row r="1222" spans="1:8" x14ac:dyDescent="0.3">
      <c r="A1222">
        <v>1221</v>
      </c>
      <c r="B1222" t="s">
        <v>3925</v>
      </c>
      <c r="C1222" t="s">
        <v>3926</v>
      </c>
      <c r="D1222" t="s">
        <v>3927</v>
      </c>
      <c r="E1222" s="1">
        <v>44287</v>
      </c>
      <c r="F1222" t="s">
        <v>25</v>
      </c>
      <c r="G1222" cm="1">
        <f t="array" aca="1" ref="G1222" ca="1">SUMPRODUCT(--ISNUMBER(MID(D1222,ROW(INDIRECT("1:"&amp;LEN(D1222))),1)*1))</f>
        <v>0</v>
      </c>
      <c r="H1222" t="b">
        <f t="shared" si="19"/>
        <v>0</v>
      </c>
    </row>
    <row r="1223" spans="1:8" x14ac:dyDescent="0.3">
      <c r="A1223">
        <v>4221</v>
      </c>
      <c r="B1223" t="s">
        <v>13218</v>
      </c>
      <c r="C1223" t="s">
        <v>13219</v>
      </c>
      <c r="D1223" t="s">
        <v>13220</v>
      </c>
      <c r="E1223" s="1">
        <v>44713</v>
      </c>
      <c r="F1223" t="s">
        <v>10085</v>
      </c>
      <c r="G1223" cm="1">
        <f t="array" aca="1" ref="G1223" ca="1">SUMPRODUCT(--ISNUMBER(MID(D1223,ROW(INDIRECT("1:"&amp;LEN(D1223))),1)*1))</f>
        <v>45</v>
      </c>
      <c r="H1223" t="b">
        <f t="shared" si="19"/>
        <v>1</v>
      </c>
    </row>
    <row r="1224" spans="1:8" x14ac:dyDescent="0.3">
      <c r="A1224">
        <v>1223</v>
      </c>
      <c r="B1224" t="s">
        <v>3931</v>
      </c>
      <c r="C1224" t="s">
        <v>3932</v>
      </c>
      <c r="D1224" t="s">
        <v>3933</v>
      </c>
      <c r="E1224" s="1">
        <v>44652</v>
      </c>
      <c r="F1224" t="s">
        <v>49</v>
      </c>
      <c r="G1224" cm="1">
        <f t="array" aca="1" ref="G1224" ca="1">SUMPRODUCT(--ISNUMBER(MID(D1224,ROW(INDIRECT("1:"&amp;LEN(D1224))),1)*1))</f>
        <v>4</v>
      </c>
      <c r="H1224" t="b">
        <f t="shared" si="19"/>
        <v>0</v>
      </c>
    </row>
    <row r="1225" spans="1:8" x14ac:dyDescent="0.3">
      <c r="A1225">
        <v>1224</v>
      </c>
      <c r="B1225" t="s">
        <v>3934</v>
      </c>
      <c r="C1225" t="s">
        <v>3935</v>
      </c>
      <c r="D1225" t="s">
        <v>3936</v>
      </c>
      <c r="E1225" s="2">
        <v>44392</v>
      </c>
      <c r="F1225" t="s">
        <v>65</v>
      </c>
      <c r="G1225" cm="1">
        <f t="array" aca="1" ref="G1225" ca="1">SUMPRODUCT(--ISNUMBER(MID(D1225,ROW(INDIRECT("1:"&amp;LEN(D1225))),1)*1))</f>
        <v>0</v>
      </c>
      <c r="H1225" t="b">
        <f t="shared" si="19"/>
        <v>0</v>
      </c>
    </row>
    <row r="1226" spans="1:8" ht="409.6" x14ac:dyDescent="0.3">
      <c r="A1226">
        <v>1225</v>
      </c>
      <c r="B1226" t="s">
        <v>3937</v>
      </c>
      <c r="C1226" t="s">
        <v>3938</v>
      </c>
      <c r="D1226" s="3" t="s">
        <v>3939</v>
      </c>
      <c r="E1226">
        <v>2023</v>
      </c>
      <c r="F1226" t="s">
        <v>3940</v>
      </c>
      <c r="G1226" cm="1">
        <f t="array" aca="1" ref="G1226" ca="1">SUMPRODUCT(--ISNUMBER(MID(D1226,ROW(INDIRECT("1:"&amp;LEN(D1226))),1)*1))</f>
        <v>0</v>
      </c>
      <c r="H1226" t="b">
        <f t="shared" si="19"/>
        <v>0</v>
      </c>
    </row>
    <row r="1227" spans="1:8" x14ac:dyDescent="0.3">
      <c r="A1227">
        <v>1226</v>
      </c>
      <c r="B1227" t="s">
        <v>3941</v>
      </c>
      <c r="C1227" t="s">
        <v>3942</v>
      </c>
      <c r="D1227" t="s">
        <v>3943</v>
      </c>
      <c r="E1227" s="2">
        <v>45270</v>
      </c>
      <c r="F1227" t="s">
        <v>467</v>
      </c>
      <c r="G1227" cm="1">
        <f t="array" aca="1" ref="G1227" ca="1">SUMPRODUCT(--ISNUMBER(MID(D1227,ROW(INDIRECT("1:"&amp;LEN(D1227))),1)*1))</f>
        <v>44</v>
      </c>
      <c r="H1227" t="b">
        <f t="shared" si="19"/>
        <v>0</v>
      </c>
    </row>
    <row r="1228" spans="1:8" x14ac:dyDescent="0.3">
      <c r="A1228">
        <v>4935</v>
      </c>
      <c r="B1228" t="s">
        <v>15403</v>
      </c>
      <c r="C1228" t="s">
        <v>15404</v>
      </c>
      <c r="D1228" t="s">
        <v>15405</v>
      </c>
      <c r="E1228" s="2">
        <v>45292</v>
      </c>
      <c r="F1228" t="s">
        <v>153</v>
      </c>
      <c r="G1228" cm="1">
        <f t="array" aca="1" ref="G1228" ca="1">SUMPRODUCT(--ISNUMBER(MID(D1228,ROW(INDIRECT("1:"&amp;LEN(D1228))),1)*1))</f>
        <v>45</v>
      </c>
      <c r="H1228" t="b">
        <f t="shared" ref="H1228:H1291" si="20">OR(ISNUMBER(FIND("Wh kg", D1228)), ISNUMBER(FIND("F/g", D1228)), ISNUMBER(FIND("ppm", D1228)), ISNUMBER(FIND("ppb", D1228)), ISNUMBER(FIND("mAh/g", D1228)), ISNUMBER(FIND("kHz", D1228)), ISNUMBER(FIND("°C", D1228)), ISNUMBER(FIND(" pH", D1228)), ISNUMBER(FIND("mg/L", D1228)), ISNUMBER(FIND("mAhg", D1228)), ISNUMBER(FIND("g/L", D1228)), ISNUMBER(FIND("MPa", D1228)))</f>
        <v>1</v>
      </c>
    </row>
    <row r="1229" spans="1:8" x14ac:dyDescent="0.3">
      <c r="A1229">
        <v>1228</v>
      </c>
      <c r="B1229" t="s">
        <v>3948</v>
      </c>
      <c r="C1229" t="s">
        <v>3949</v>
      </c>
      <c r="D1229" t="s">
        <v>3950</v>
      </c>
      <c r="E1229" s="1">
        <v>44593</v>
      </c>
      <c r="F1229" t="s">
        <v>25</v>
      </c>
      <c r="G1229" cm="1">
        <f t="array" aca="1" ref="G1229" ca="1">SUMPRODUCT(--ISNUMBER(MID(D1229,ROW(INDIRECT("1:"&amp;LEN(D1229))),1)*1))</f>
        <v>2</v>
      </c>
      <c r="H1229" t="b">
        <f t="shared" si="20"/>
        <v>0</v>
      </c>
    </row>
    <row r="1230" spans="1:8" x14ac:dyDescent="0.3">
      <c r="A1230">
        <v>1229</v>
      </c>
      <c r="B1230" t="s">
        <v>3951</v>
      </c>
      <c r="C1230" t="s">
        <v>3952</v>
      </c>
      <c r="D1230" t="s">
        <v>3953</v>
      </c>
      <c r="E1230" s="2">
        <v>45566</v>
      </c>
      <c r="F1230" t="s">
        <v>94</v>
      </c>
      <c r="G1230" cm="1">
        <f t="array" aca="1" ref="G1230" ca="1">SUMPRODUCT(--ISNUMBER(MID(D1230,ROW(INDIRECT("1:"&amp;LEN(D1230))),1)*1))</f>
        <v>22</v>
      </c>
      <c r="H1230" t="b">
        <f t="shared" si="20"/>
        <v>0</v>
      </c>
    </row>
    <row r="1231" spans="1:8" x14ac:dyDescent="0.3">
      <c r="A1231">
        <v>5367</v>
      </c>
      <c r="B1231" t="s">
        <v>16736</v>
      </c>
      <c r="C1231" t="s">
        <v>16737</v>
      </c>
      <c r="D1231" t="s">
        <v>16738</v>
      </c>
      <c r="E1231" s="2">
        <v>45179</v>
      </c>
      <c r="F1231" t="s">
        <v>373</v>
      </c>
      <c r="G1231" cm="1">
        <f t="array" aca="1" ref="G1231" ca="1">SUMPRODUCT(--ISNUMBER(MID(D1231,ROW(INDIRECT("1:"&amp;LEN(D1231))),1)*1))</f>
        <v>45</v>
      </c>
      <c r="H1231" t="b">
        <f t="shared" si="20"/>
        <v>1</v>
      </c>
    </row>
    <row r="1232" spans="1:8" x14ac:dyDescent="0.3">
      <c r="A1232">
        <v>5412</v>
      </c>
      <c r="B1232" t="s">
        <v>16873</v>
      </c>
      <c r="C1232" t="s">
        <v>16874</v>
      </c>
      <c r="D1232" t="s">
        <v>16875</v>
      </c>
      <c r="E1232" s="2">
        <v>44941</v>
      </c>
      <c r="F1232" t="s">
        <v>33</v>
      </c>
      <c r="G1232" cm="1">
        <f t="array" aca="1" ref="G1232" ca="1">SUMPRODUCT(--ISNUMBER(MID(D1232,ROW(INDIRECT("1:"&amp;LEN(D1232))),1)*1))</f>
        <v>45</v>
      </c>
      <c r="H1232" t="b">
        <f t="shared" si="20"/>
        <v>1</v>
      </c>
    </row>
    <row r="1233" spans="1:8" x14ac:dyDescent="0.3">
      <c r="A1233">
        <v>1232</v>
      </c>
      <c r="B1233" t="s">
        <v>3960</v>
      </c>
      <c r="C1233" t="s">
        <v>3961</v>
      </c>
      <c r="D1233" t="s">
        <v>3962</v>
      </c>
      <c r="E1233" t="s">
        <v>3963</v>
      </c>
      <c r="F1233" t="s">
        <v>2324</v>
      </c>
      <c r="G1233" cm="1">
        <f t="array" aca="1" ref="G1233" ca="1">SUMPRODUCT(--ISNUMBER(MID(D1233,ROW(INDIRECT("1:"&amp;LEN(D1233))),1)*1))</f>
        <v>2</v>
      </c>
      <c r="H1233" t="b">
        <f t="shared" si="20"/>
        <v>0</v>
      </c>
    </row>
    <row r="1234" spans="1:8" x14ac:dyDescent="0.3">
      <c r="A1234">
        <v>1233</v>
      </c>
      <c r="B1234" t="s">
        <v>3964</v>
      </c>
      <c r="C1234" t="s">
        <v>3965</v>
      </c>
      <c r="D1234" t="s">
        <v>3966</v>
      </c>
      <c r="E1234" s="2">
        <v>45519</v>
      </c>
      <c r="F1234" t="s">
        <v>33</v>
      </c>
      <c r="G1234" cm="1">
        <f t="array" aca="1" ref="G1234" ca="1">SUMPRODUCT(--ISNUMBER(MID(D1234,ROW(INDIRECT("1:"&amp;LEN(D1234))),1)*1))</f>
        <v>0</v>
      </c>
      <c r="H1234" t="b">
        <f t="shared" si="20"/>
        <v>0</v>
      </c>
    </row>
    <row r="1235" spans="1:8" x14ac:dyDescent="0.3">
      <c r="A1235">
        <v>5660</v>
      </c>
      <c r="B1235" t="s">
        <v>17629</v>
      </c>
      <c r="C1235" t="s">
        <v>17630</v>
      </c>
      <c r="D1235" t="s">
        <v>17631</v>
      </c>
      <c r="E1235" s="2">
        <v>44895</v>
      </c>
      <c r="F1235" t="s">
        <v>284</v>
      </c>
      <c r="G1235" cm="1">
        <f t="array" aca="1" ref="G1235" ca="1">SUMPRODUCT(--ISNUMBER(MID(D1235,ROW(INDIRECT("1:"&amp;LEN(D1235))),1)*1))</f>
        <v>45</v>
      </c>
      <c r="H1235" t="b">
        <f t="shared" si="20"/>
        <v>1</v>
      </c>
    </row>
    <row r="1236" spans="1:8" x14ac:dyDescent="0.3">
      <c r="A1236">
        <v>1235</v>
      </c>
      <c r="B1236" t="s">
        <v>3970</v>
      </c>
      <c r="C1236" t="s">
        <v>3971</v>
      </c>
      <c r="D1236" t="s">
        <v>3972</v>
      </c>
      <c r="E1236" s="2">
        <v>44648</v>
      </c>
      <c r="F1236" t="s">
        <v>1618</v>
      </c>
      <c r="G1236" cm="1">
        <f t="array" aca="1" ref="G1236" ca="1">SUMPRODUCT(--ISNUMBER(MID(D1236,ROW(INDIRECT("1:"&amp;LEN(D1236))),1)*1))</f>
        <v>0</v>
      </c>
      <c r="H1236" t="b">
        <f t="shared" si="20"/>
        <v>0</v>
      </c>
    </row>
    <row r="1237" spans="1:8" x14ac:dyDescent="0.3">
      <c r="A1237">
        <v>1236</v>
      </c>
      <c r="B1237" t="s">
        <v>3973</v>
      </c>
      <c r="C1237" t="s">
        <v>3974</v>
      </c>
      <c r="D1237" t="s">
        <v>3975</v>
      </c>
      <c r="E1237" s="2">
        <v>45323</v>
      </c>
      <c r="F1237" t="s">
        <v>41</v>
      </c>
      <c r="G1237" cm="1">
        <f t="array" aca="1" ref="G1237" ca="1">SUMPRODUCT(--ISNUMBER(MID(D1237,ROW(INDIRECT("1:"&amp;LEN(D1237))),1)*1))</f>
        <v>0</v>
      </c>
      <c r="H1237" t="b">
        <f t="shared" si="20"/>
        <v>0</v>
      </c>
    </row>
    <row r="1238" spans="1:8" x14ac:dyDescent="0.3">
      <c r="A1238">
        <v>6827</v>
      </c>
      <c r="B1238" t="s">
        <v>21189</v>
      </c>
      <c r="C1238" t="s">
        <v>21190</v>
      </c>
      <c r="D1238" t="s">
        <v>21191</v>
      </c>
      <c r="E1238" s="2">
        <v>44910</v>
      </c>
      <c r="F1238" t="s">
        <v>699</v>
      </c>
      <c r="G1238" cm="1">
        <f t="array" aca="1" ref="G1238" ca="1">SUMPRODUCT(--ISNUMBER(MID(D1238,ROW(INDIRECT("1:"&amp;LEN(D1238))),1)*1))</f>
        <v>45</v>
      </c>
      <c r="H1238" t="b">
        <f t="shared" si="20"/>
        <v>1</v>
      </c>
    </row>
    <row r="1239" spans="1:8" x14ac:dyDescent="0.3">
      <c r="A1239">
        <v>1238</v>
      </c>
      <c r="B1239" t="s">
        <v>3979</v>
      </c>
      <c r="C1239" t="s">
        <v>3980</v>
      </c>
      <c r="D1239" t="s">
        <v>3981</v>
      </c>
      <c r="E1239" s="2">
        <v>44531</v>
      </c>
      <c r="F1239" t="s">
        <v>467</v>
      </c>
      <c r="G1239" cm="1">
        <f t="array" aca="1" ref="G1239" ca="1">SUMPRODUCT(--ISNUMBER(MID(D1239,ROW(INDIRECT("1:"&amp;LEN(D1239))),1)*1))</f>
        <v>68</v>
      </c>
      <c r="H1239" t="b">
        <f t="shared" si="20"/>
        <v>0</v>
      </c>
    </row>
    <row r="1240" spans="1:8" x14ac:dyDescent="0.3">
      <c r="A1240">
        <v>7189</v>
      </c>
      <c r="B1240" t="s">
        <v>22292</v>
      </c>
      <c r="C1240" t="s">
        <v>22293</v>
      </c>
      <c r="D1240" t="s">
        <v>22294</v>
      </c>
      <c r="E1240" s="1">
        <v>42461</v>
      </c>
      <c r="F1240" t="s">
        <v>445</v>
      </c>
      <c r="G1240" cm="1">
        <f t="array" aca="1" ref="G1240" ca="1">SUMPRODUCT(--ISNUMBER(MID(D1240,ROW(INDIRECT("1:"&amp;LEN(D1240))),1)*1))</f>
        <v>45</v>
      </c>
      <c r="H1240" t="b">
        <f t="shared" si="20"/>
        <v>1</v>
      </c>
    </row>
    <row r="1241" spans="1:8" x14ac:dyDescent="0.3">
      <c r="A1241">
        <v>1240</v>
      </c>
      <c r="B1241" t="s">
        <v>3985</v>
      </c>
      <c r="C1241" t="s">
        <v>3986</v>
      </c>
      <c r="D1241" t="s">
        <v>3987</v>
      </c>
      <c r="E1241" s="2">
        <v>45078</v>
      </c>
      <c r="F1241" t="s">
        <v>1144</v>
      </c>
      <c r="G1241" cm="1">
        <f t="array" aca="1" ref="G1241" ca="1">SUMPRODUCT(--ISNUMBER(MID(D1241,ROW(INDIRECT("1:"&amp;LEN(D1241))),1)*1))</f>
        <v>24</v>
      </c>
      <c r="H1241" t="b">
        <f t="shared" si="20"/>
        <v>0</v>
      </c>
    </row>
    <row r="1242" spans="1:8" x14ac:dyDescent="0.3">
      <c r="A1242">
        <v>1241</v>
      </c>
      <c r="B1242" t="s">
        <v>3988</v>
      </c>
      <c r="C1242" t="s">
        <v>3989</v>
      </c>
      <c r="D1242" t="s">
        <v>3990</v>
      </c>
      <c r="E1242" s="1">
        <v>44531</v>
      </c>
      <c r="F1242" t="s">
        <v>25</v>
      </c>
      <c r="G1242" cm="1">
        <f t="array" aca="1" ref="G1242" ca="1">SUMPRODUCT(--ISNUMBER(MID(D1242,ROW(INDIRECT("1:"&amp;LEN(D1242))),1)*1))</f>
        <v>7</v>
      </c>
      <c r="H1242" t="b">
        <f t="shared" si="20"/>
        <v>0</v>
      </c>
    </row>
    <row r="1243" spans="1:8" x14ac:dyDescent="0.3">
      <c r="A1243">
        <v>1242</v>
      </c>
      <c r="B1243" t="s">
        <v>3991</v>
      </c>
      <c r="C1243" t="s">
        <v>3992</v>
      </c>
      <c r="D1243" t="s">
        <v>3993</v>
      </c>
      <c r="E1243" s="1">
        <v>45444</v>
      </c>
      <c r="F1243" t="s">
        <v>3994</v>
      </c>
      <c r="G1243" cm="1">
        <f t="array" aca="1" ref="G1243" ca="1">SUMPRODUCT(--ISNUMBER(MID(D1243,ROW(INDIRECT("1:"&amp;LEN(D1243))),1)*1))</f>
        <v>0</v>
      </c>
      <c r="H1243" t="b">
        <f t="shared" si="20"/>
        <v>0</v>
      </c>
    </row>
    <row r="1244" spans="1:8" x14ac:dyDescent="0.3">
      <c r="A1244">
        <v>1243</v>
      </c>
      <c r="B1244" t="s">
        <v>3995</v>
      </c>
      <c r="C1244" t="s">
        <v>3996</v>
      </c>
      <c r="D1244" t="s">
        <v>3997</v>
      </c>
      <c r="E1244" s="1">
        <v>38869</v>
      </c>
      <c r="F1244" t="s">
        <v>25</v>
      </c>
      <c r="G1244" cm="1">
        <f t="array" aca="1" ref="G1244" ca="1">SUMPRODUCT(--ISNUMBER(MID(D1244,ROW(INDIRECT("1:"&amp;LEN(D1244))),1)*1))</f>
        <v>12</v>
      </c>
      <c r="H1244" t="b">
        <f t="shared" si="20"/>
        <v>0</v>
      </c>
    </row>
    <row r="1245" spans="1:8" x14ac:dyDescent="0.3">
      <c r="A1245">
        <v>1244</v>
      </c>
      <c r="B1245" t="s">
        <v>3998</v>
      </c>
      <c r="C1245" t="s">
        <v>3999</v>
      </c>
      <c r="D1245" t="s">
        <v>4000</v>
      </c>
      <c r="E1245" s="2">
        <v>43282</v>
      </c>
      <c r="F1245" t="s">
        <v>2367</v>
      </c>
      <c r="G1245" cm="1">
        <f t="array" aca="1" ref="G1245" ca="1">SUMPRODUCT(--ISNUMBER(MID(D1245,ROW(INDIRECT("1:"&amp;LEN(D1245))),1)*1))</f>
        <v>0</v>
      </c>
      <c r="H1245" t="b">
        <f t="shared" si="20"/>
        <v>0</v>
      </c>
    </row>
    <row r="1246" spans="1:8" x14ac:dyDescent="0.3">
      <c r="A1246">
        <v>1245</v>
      </c>
      <c r="B1246" t="s">
        <v>4001</v>
      </c>
      <c r="C1246" t="s">
        <v>4002</v>
      </c>
      <c r="D1246" t="s">
        <v>4003</v>
      </c>
      <c r="E1246" s="1">
        <v>44501</v>
      </c>
      <c r="F1246" t="s">
        <v>4004</v>
      </c>
      <c r="G1246" cm="1">
        <f t="array" aca="1" ref="G1246" ca="1">SUMPRODUCT(--ISNUMBER(MID(D1246,ROW(INDIRECT("1:"&amp;LEN(D1246))),1)*1))</f>
        <v>6</v>
      </c>
      <c r="H1246" t="b">
        <f t="shared" si="20"/>
        <v>0</v>
      </c>
    </row>
    <row r="1247" spans="1:8" x14ac:dyDescent="0.3">
      <c r="A1247">
        <v>1246</v>
      </c>
      <c r="B1247" t="s">
        <v>4005</v>
      </c>
      <c r="C1247" t="s">
        <v>4006</v>
      </c>
      <c r="D1247" t="s">
        <v>4007</v>
      </c>
      <c r="E1247" s="2">
        <v>45076</v>
      </c>
      <c r="F1247" t="s">
        <v>4008</v>
      </c>
      <c r="G1247" cm="1">
        <f t="array" aca="1" ref="G1247" ca="1">SUMPRODUCT(--ISNUMBER(MID(D1247,ROW(INDIRECT("1:"&amp;LEN(D1247))),1)*1))</f>
        <v>5</v>
      </c>
      <c r="H1247" t="b">
        <f t="shared" si="20"/>
        <v>0</v>
      </c>
    </row>
    <row r="1248" spans="1:8" x14ac:dyDescent="0.3">
      <c r="A1248">
        <v>1247</v>
      </c>
      <c r="B1248" t="s">
        <v>4009</v>
      </c>
      <c r="C1248" t="s">
        <v>4010</v>
      </c>
      <c r="D1248" t="s">
        <v>4011</v>
      </c>
      <c r="E1248" s="2">
        <v>44494</v>
      </c>
      <c r="F1248" t="s">
        <v>284</v>
      </c>
      <c r="G1248" cm="1">
        <f t="array" aca="1" ref="G1248" ca="1">SUMPRODUCT(--ISNUMBER(MID(D1248,ROW(INDIRECT("1:"&amp;LEN(D1248))),1)*1))</f>
        <v>21</v>
      </c>
      <c r="H1248" t="b">
        <f t="shared" si="20"/>
        <v>0</v>
      </c>
    </row>
    <row r="1249" spans="1:8" x14ac:dyDescent="0.3">
      <c r="A1249">
        <v>176</v>
      </c>
      <c r="B1249" t="s">
        <v>594</v>
      </c>
      <c r="C1249" t="s">
        <v>595</v>
      </c>
      <c r="D1249" t="s">
        <v>596</v>
      </c>
      <c r="E1249" s="1">
        <v>45231</v>
      </c>
      <c r="F1249" t="s">
        <v>204</v>
      </c>
      <c r="G1249" cm="1">
        <f t="array" aca="1" ref="G1249" ca="1">SUMPRODUCT(--ISNUMBER(MID(D1249,ROW(INDIRECT("1:"&amp;LEN(D1249))),1)*1))</f>
        <v>44</v>
      </c>
      <c r="H1249" t="b">
        <f t="shared" si="20"/>
        <v>1</v>
      </c>
    </row>
    <row r="1250" spans="1:8" x14ac:dyDescent="0.3">
      <c r="A1250">
        <v>1249</v>
      </c>
      <c r="B1250" t="s">
        <v>4016</v>
      </c>
      <c r="C1250" t="s">
        <v>4017</v>
      </c>
      <c r="D1250" t="s">
        <v>4018</v>
      </c>
      <c r="E1250" s="1">
        <v>45261</v>
      </c>
      <c r="F1250" t="s">
        <v>4019</v>
      </c>
      <c r="G1250" cm="1">
        <f t="array" aca="1" ref="G1250" ca="1">SUMPRODUCT(--ISNUMBER(MID(D1250,ROW(INDIRECT("1:"&amp;LEN(D1250))),1)*1))</f>
        <v>0</v>
      </c>
      <c r="H1250" t="b">
        <f t="shared" si="20"/>
        <v>0</v>
      </c>
    </row>
    <row r="1251" spans="1:8" x14ac:dyDescent="0.3">
      <c r="A1251">
        <v>1250</v>
      </c>
      <c r="B1251" t="s">
        <v>4020</v>
      </c>
      <c r="C1251" t="s">
        <v>4021</v>
      </c>
      <c r="D1251" t="s">
        <v>4022</v>
      </c>
      <c r="E1251" s="1">
        <v>44470</v>
      </c>
      <c r="F1251" t="s">
        <v>174</v>
      </c>
      <c r="G1251" cm="1">
        <f t="array" aca="1" ref="G1251" ca="1">SUMPRODUCT(--ISNUMBER(MID(D1251,ROW(INDIRECT("1:"&amp;LEN(D1251))),1)*1))</f>
        <v>4</v>
      </c>
      <c r="H1251" t="b">
        <f t="shared" si="20"/>
        <v>0</v>
      </c>
    </row>
    <row r="1252" spans="1:8" x14ac:dyDescent="0.3">
      <c r="A1252">
        <v>1251</v>
      </c>
      <c r="B1252" t="s">
        <v>4023</v>
      </c>
      <c r="C1252" t="s">
        <v>4024</v>
      </c>
      <c r="D1252" t="s">
        <v>4025</v>
      </c>
      <c r="E1252" s="2">
        <v>43374</v>
      </c>
      <c r="F1252" t="s">
        <v>2650</v>
      </c>
      <c r="G1252" cm="1">
        <f t="array" aca="1" ref="G1252" ca="1">SUMPRODUCT(--ISNUMBER(MID(D1252,ROW(INDIRECT("1:"&amp;LEN(D1252))),1)*1))</f>
        <v>9</v>
      </c>
      <c r="H1252" t="b">
        <f t="shared" si="20"/>
        <v>0</v>
      </c>
    </row>
    <row r="1253" spans="1:8" x14ac:dyDescent="0.3">
      <c r="A1253">
        <v>742</v>
      </c>
      <c r="B1253" t="s">
        <v>2420</v>
      </c>
      <c r="C1253" t="s">
        <v>2421</v>
      </c>
      <c r="D1253" t="s">
        <v>2422</v>
      </c>
      <c r="E1253" s="1">
        <v>44440</v>
      </c>
      <c r="F1253" t="s">
        <v>471</v>
      </c>
      <c r="G1253" cm="1">
        <f t="array" aca="1" ref="G1253" ca="1">SUMPRODUCT(--ISNUMBER(MID(D1253,ROW(INDIRECT("1:"&amp;LEN(D1253))),1)*1))</f>
        <v>44</v>
      </c>
      <c r="H1253" t="b">
        <f t="shared" si="20"/>
        <v>1</v>
      </c>
    </row>
    <row r="1254" spans="1:8" x14ac:dyDescent="0.3">
      <c r="A1254">
        <v>1409</v>
      </c>
      <c r="B1254" t="s">
        <v>4514</v>
      </c>
      <c r="C1254" t="s">
        <v>4515</v>
      </c>
      <c r="D1254" t="s">
        <v>4516</v>
      </c>
      <c r="E1254" s="2">
        <v>44228</v>
      </c>
      <c r="F1254" t="s">
        <v>65</v>
      </c>
      <c r="G1254" cm="1">
        <f t="array" aca="1" ref="G1254" ca="1">SUMPRODUCT(--ISNUMBER(MID(D1254,ROW(INDIRECT("1:"&amp;LEN(D1254))),1)*1))</f>
        <v>44</v>
      </c>
      <c r="H1254" t="b">
        <f t="shared" si="20"/>
        <v>1</v>
      </c>
    </row>
    <row r="1255" spans="1:8" x14ac:dyDescent="0.3">
      <c r="A1255">
        <v>1254</v>
      </c>
      <c r="B1255" t="s">
        <v>4033</v>
      </c>
      <c r="C1255" t="s">
        <v>4034</v>
      </c>
      <c r="D1255" t="s">
        <v>4035</v>
      </c>
      <c r="E1255" s="2">
        <v>45350</v>
      </c>
      <c r="F1255" t="s">
        <v>153</v>
      </c>
      <c r="G1255" cm="1">
        <f t="array" aca="1" ref="G1255" ca="1">SUMPRODUCT(--ISNUMBER(MID(D1255,ROW(INDIRECT("1:"&amp;LEN(D1255))),1)*1))</f>
        <v>5</v>
      </c>
      <c r="H1255" t="b">
        <f t="shared" si="20"/>
        <v>0</v>
      </c>
    </row>
    <row r="1256" spans="1:8" x14ac:dyDescent="0.3">
      <c r="A1256">
        <v>1420</v>
      </c>
      <c r="B1256" t="s">
        <v>4549</v>
      </c>
      <c r="C1256" t="s">
        <v>4550</v>
      </c>
      <c r="D1256" t="s">
        <v>4551</v>
      </c>
      <c r="E1256" s="1">
        <v>45505</v>
      </c>
      <c r="F1256" t="s">
        <v>9</v>
      </c>
      <c r="G1256" cm="1">
        <f t="array" aca="1" ref="G1256" ca="1">SUMPRODUCT(--ISNUMBER(MID(D1256,ROW(INDIRECT("1:"&amp;LEN(D1256))),1)*1))</f>
        <v>44</v>
      </c>
      <c r="H1256" t="b">
        <f t="shared" si="20"/>
        <v>1</v>
      </c>
    </row>
    <row r="1257" spans="1:8" x14ac:dyDescent="0.3">
      <c r="A1257">
        <v>1256</v>
      </c>
      <c r="B1257" t="s">
        <v>4039</v>
      </c>
      <c r="C1257" t="s">
        <v>4040</v>
      </c>
      <c r="D1257" t="s">
        <v>4041</v>
      </c>
      <c r="E1257" s="2">
        <v>44372</v>
      </c>
      <c r="F1257" t="s">
        <v>377</v>
      </c>
      <c r="G1257" cm="1">
        <f t="array" aca="1" ref="G1257" ca="1">SUMPRODUCT(--ISNUMBER(MID(D1257,ROW(INDIRECT("1:"&amp;LEN(D1257))),1)*1))</f>
        <v>20</v>
      </c>
      <c r="H1257" t="b">
        <f t="shared" si="20"/>
        <v>0</v>
      </c>
    </row>
    <row r="1258" spans="1:8" x14ac:dyDescent="0.3">
      <c r="A1258">
        <v>1257</v>
      </c>
      <c r="B1258" t="s">
        <v>4042</v>
      </c>
      <c r="C1258" t="s">
        <v>4043</v>
      </c>
      <c r="D1258" t="s">
        <v>4044</v>
      </c>
      <c r="E1258" s="2">
        <v>45352</v>
      </c>
      <c r="F1258" t="s">
        <v>13</v>
      </c>
      <c r="G1258" cm="1">
        <f t="array" aca="1" ref="G1258" ca="1">SUMPRODUCT(--ISNUMBER(MID(D1258,ROW(INDIRECT("1:"&amp;LEN(D1258))),1)*1))</f>
        <v>34</v>
      </c>
      <c r="H1258" t="b">
        <f t="shared" si="20"/>
        <v>0</v>
      </c>
    </row>
    <row r="1259" spans="1:8" x14ac:dyDescent="0.3">
      <c r="A1259">
        <v>1490</v>
      </c>
      <c r="B1259" t="s">
        <v>4765</v>
      </c>
      <c r="C1259" t="s">
        <v>4766</v>
      </c>
      <c r="D1259" t="s">
        <v>4767</v>
      </c>
      <c r="E1259" s="2">
        <v>44545</v>
      </c>
      <c r="F1259" t="s">
        <v>9</v>
      </c>
      <c r="G1259" cm="1">
        <f t="array" aca="1" ref="G1259" ca="1">SUMPRODUCT(--ISNUMBER(MID(D1259,ROW(INDIRECT("1:"&amp;LEN(D1259))),1)*1))</f>
        <v>44</v>
      </c>
      <c r="H1259" t="b">
        <f t="shared" si="20"/>
        <v>1</v>
      </c>
    </row>
    <row r="1260" spans="1:8" x14ac:dyDescent="0.3">
      <c r="A1260">
        <v>1259</v>
      </c>
      <c r="B1260" t="s">
        <v>4048</v>
      </c>
      <c r="C1260" t="s">
        <v>4049</v>
      </c>
      <c r="D1260" t="s">
        <v>4050</v>
      </c>
      <c r="E1260" s="1">
        <v>38749</v>
      </c>
      <c r="F1260" t="s">
        <v>3019</v>
      </c>
      <c r="G1260" cm="1">
        <f t="array" aca="1" ref="G1260" ca="1">SUMPRODUCT(--ISNUMBER(MID(D1260,ROW(INDIRECT("1:"&amp;LEN(D1260))),1)*1))</f>
        <v>0</v>
      </c>
      <c r="H1260" t="b">
        <f t="shared" si="20"/>
        <v>0</v>
      </c>
    </row>
    <row r="1261" spans="1:8" x14ac:dyDescent="0.3">
      <c r="A1261">
        <v>1910</v>
      </c>
      <c r="B1261" t="s">
        <v>6076</v>
      </c>
      <c r="C1261" t="s">
        <v>6077</v>
      </c>
      <c r="D1261" t="s">
        <v>6078</v>
      </c>
      <c r="E1261" s="2">
        <v>44652</v>
      </c>
      <c r="F1261" t="s">
        <v>105</v>
      </c>
      <c r="G1261" cm="1">
        <f t="array" aca="1" ref="G1261" ca="1">SUMPRODUCT(--ISNUMBER(MID(D1261,ROW(INDIRECT("1:"&amp;LEN(D1261))),1)*1))</f>
        <v>44</v>
      </c>
      <c r="H1261" t="b">
        <f t="shared" si="20"/>
        <v>1</v>
      </c>
    </row>
    <row r="1262" spans="1:8" x14ac:dyDescent="0.3">
      <c r="A1262">
        <v>1261</v>
      </c>
      <c r="B1262" t="s">
        <v>4054</v>
      </c>
      <c r="C1262" t="s">
        <v>4055</v>
      </c>
      <c r="D1262" t="s">
        <v>4056</v>
      </c>
      <c r="E1262" t="s">
        <v>4057</v>
      </c>
      <c r="F1262" t="s">
        <v>4058</v>
      </c>
      <c r="G1262" cm="1">
        <f t="array" aca="1" ref="G1262" ca="1">SUMPRODUCT(--ISNUMBER(MID(D1262,ROW(INDIRECT("1:"&amp;LEN(D1262))),1)*1))</f>
        <v>3</v>
      </c>
      <c r="H1262" t="b">
        <f t="shared" si="20"/>
        <v>0</v>
      </c>
    </row>
    <row r="1263" spans="1:8" x14ac:dyDescent="0.3">
      <c r="A1263">
        <v>3076</v>
      </c>
      <c r="B1263" t="s">
        <v>9686</v>
      </c>
      <c r="C1263" t="s">
        <v>9687</v>
      </c>
      <c r="D1263" t="s">
        <v>9688</v>
      </c>
      <c r="E1263" s="2">
        <v>44032</v>
      </c>
      <c r="F1263" t="s">
        <v>33</v>
      </c>
      <c r="G1263" cm="1">
        <f t="array" aca="1" ref="G1263" ca="1">SUMPRODUCT(--ISNUMBER(MID(D1263,ROW(INDIRECT("1:"&amp;LEN(D1263))),1)*1))</f>
        <v>44</v>
      </c>
      <c r="H1263" t="b">
        <f t="shared" si="20"/>
        <v>1</v>
      </c>
    </row>
    <row r="1264" spans="1:8" x14ac:dyDescent="0.3">
      <c r="A1264">
        <v>1263</v>
      </c>
      <c r="B1264" t="s">
        <v>4062</v>
      </c>
      <c r="C1264" t="s">
        <v>4063</v>
      </c>
      <c r="D1264" t="s">
        <v>4064</v>
      </c>
      <c r="E1264" s="2">
        <v>44607</v>
      </c>
      <c r="F1264" t="s">
        <v>65</v>
      </c>
      <c r="G1264" cm="1">
        <f t="array" aca="1" ref="G1264" ca="1">SUMPRODUCT(--ISNUMBER(MID(D1264,ROW(INDIRECT("1:"&amp;LEN(D1264))),1)*1))</f>
        <v>20</v>
      </c>
      <c r="H1264" t="b">
        <f t="shared" si="20"/>
        <v>0</v>
      </c>
    </row>
    <row r="1265" spans="1:8" x14ac:dyDescent="0.3">
      <c r="A1265">
        <v>1264</v>
      </c>
      <c r="B1265" t="s">
        <v>4065</v>
      </c>
      <c r="C1265" t="s">
        <v>4066</v>
      </c>
      <c r="D1265" t="s">
        <v>4067</v>
      </c>
      <c r="E1265" s="2">
        <v>44576</v>
      </c>
      <c r="F1265" t="s">
        <v>4068</v>
      </c>
      <c r="G1265" cm="1">
        <f t="array" aca="1" ref="G1265" ca="1">SUMPRODUCT(--ISNUMBER(MID(D1265,ROW(INDIRECT("1:"&amp;LEN(D1265))),1)*1))</f>
        <v>0</v>
      </c>
      <c r="H1265" t="b">
        <f t="shared" si="20"/>
        <v>0</v>
      </c>
    </row>
    <row r="1266" spans="1:8" x14ac:dyDescent="0.3">
      <c r="A1266">
        <v>1265</v>
      </c>
      <c r="B1266" t="s">
        <v>4069</v>
      </c>
      <c r="C1266" t="s">
        <v>4070</v>
      </c>
      <c r="D1266" t="s">
        <v>4071</v>
      </c>
      <c r="E1266" s="1">
        <v>44378</v>
      </c>
      <c r="F1266" t="s">
        <v>25</v>
      </c>
      <c r="G1266" cm="1">
        <f t="array" aca="1" ref="G1266" ca="1">SUMPRODUCT(--ISNUMBER(MID(D1266,ROW(INDIRECT("1:"&amp;LEN(D1266))),1)*1))</f>
        <v>6</v>
      </c>
      <c r="H1266" t="b">
        <f t="shared" si="20"/>
        <v>0</v>
      </c>
    </row>
    <row r="1267" spans="1:8" x14ac:dyDescent="0.3">
      <c r="A1267">
        <v>1266</v>
      </c>
      <c r="B1267" t="s">
        <v>4072</v>
      </c>
      <c r="C1267" t="s">
        <v>4073</v>
      </c>
      <c r="D1267" t="s">
        <v>4074</v>
      </c>
      <c r="E1267" s="2">
        <v>44593</v>
      </c>
      <c r="F1267" t="s">
        <v>9</v>
      </c>
      <c r="G1267" cm="1">
        <f t="array" aca="1" ref="G1267" ca="1">SUMPRODUCT(--ISNUMBER(MID(D1267,ROW(INDIRECT("1:"&amp;LEN(D1267))),1)*1))</f>
        <v>22</v>
      </c>
      <c r="H1267" t="b">
        <f t="shared" si="20"/>
        <v>0</v>
      </c>
    </row>
    <row r="1268" spans="1:8" x14ac:dyDescent="0.3">
      <c r="A1268">
        <v>1267</v>
      </c>
      <c r="B1268" t="s">
        <v>4075</v>
      </c>
      <c r="C1268" t="s">
        <v>4076</v>
      </c>
      <c r="D1268" t="s">
        <v>4077</v>
      </c>
      <c r="E1268" s="2">
        <v>44824</v>
      </c>
      <c r="F1268" t="s">
        <v>4078</v>
      </c>
      <c r="G1268" cm="1">
        <f t="array" aca="1" ref="G1268" ca="1">SUMPRODUCT(--ISNUMBER(MID(D1268,ROW(INDIRECT("1:"&amp;LEN(D1268))),1)*1))</f>
        <v>0</v>
      </c>
      <c r="H1268" t="b">
        <f t="shared" si="20"/>
        <v>0</v>
      </c>
    </row>
    <row r="1269" spans="1:8" x14ac:dyDescent="0.3">
      <c r="A1269">
        <v>3760</v>
      </c>
      <c r="B1269" t="s">
        <v>11796</v>
      </c>
      <c r="C1269" t="s">
        <v>11797</v>
      </c>
      <c r="D1269" t="s">
        <v>11798</v>
      </c>
      <c r="E1269" s="1">
        <v>42491</v>
      </c>
      <c r="F1269" t="s">
        <v>65</v>
      </c>
      <c r="G1269" cm="1">
        <f t="array" aca="1" ref="G1269" ca="1">SUMPRODUCT(--ISNUMBER(MID(D1269,ROW(INDIRECT("1:"&amp;LEN(D1269))),1)*1))</f>
        <v>44</v>
      </c>
      <c r="H1269" t="b">
        <f t="shared" si="20"/>
        <v>1</v>
      </c>
    </row>
    <row r="1270" spans="1:8" x14ac:dyDescent="0.3">
      <c r="A1270">
        <v>1269</v>
      </c>
      <c r="B1270" t="s">
        <v>4082</v>
      </c>
      <c r="C1270" t="s">
        <v>4083</v>
      </c>
      <c r="D1270" t="s">
        <v>4084</v>
      </c>
      <c r="E1270" s="1">
        <v>45323</v>
      </c>
      <c r="F1270" t="s">
        <v>25</v>
      </c>
      <c r="G1270" cm="1">
        <f t="array" aca="1" ref="G1270" ca="1">SUMPRODUCT(--ISNUMBER(MID(D1270,ROW(INDIRECT("1:"&amp;LEN(D1270))),1)*1))</f>
        <v>16</v>
      </c>
      <c r="H1270" t="b">
        <f t="shared" si="20"/>
        <v>0</v>
      </c>
    </row>
    <row r="1271" spans="1:8" x14ac:dyDescent="0.3">
      <c r="A1271">
        <v>1270</v>
      </c>
      <c r="B1271" t="s">
        <v>4085</v>
      </c>
      <c r="C1271" t="s">
        <v>4086</v>
      </c>
      <c r="D1271" t="s">
        <v>4087</v>
      </c>
      <c r="E1271" s="1">
        <v>44713</v>
      </c>
      <c r="F1271" t="s">
        <v>3637</v>
      </c>
      <c r="G1271" cm="1">
        <f t="array" aca="1" ref="G1271" ca="1">SUMPRODUCT(--ISNUMBER(MID(D1271,ROW(INDIRECT("1:"&amp;LEN(D1271))),1)*1))</f>
        <v>0</v>
      </c>
      <c r="H1271" t="b">
        <f t="shared" si="20"/>
        <v>0</v>
      </c>
    </row>
    <row r="1272" spans="1:8" x14ac:dyDescent="0.3">
      <c r="A1272">
        <v>1271</v>
      </c>
      <c r="B1272" t="s">
        <v>4088</v>
      </c>
      <c r="C1272" t="s">
        <v>4089</v>
      </c>
      <c r="D1272" t="s">
        <v>4090</v>
      </c>
      <c r="E1272" s="2">
        <v>44197</v>
      </c>
      <c r="F1272" t="s">
        <v>41</v>
      </c>
      <c r="G1272" cm="1">
        <f t="array" aca="1" ref="G1272" ca="1">SUMPRODUCT(--ISNUMBER(MID(D1272,ROW(INDIRECT("1:"&amp;LEN(D1272))),1)*1))</f>
        <v>0</v>
      </c>
      <c r="H1272" t="b">
        <f t="shared" si="20"/>
        <v>0</v>
      </c>
    </row>
    <row r="1273" spans="1:8" x14ac:dyDescent="0.3">
      <c r="A1273">
        <v>1272</v>
      </c>
      <c r="B1273" t="s">
        <v>4091</v>
      </c>
      <c r="C1273" t="s">
        <v>4092</v>
      </c>
      <c r="D1273" t="s">
        <v>4093</v>
      </c>
      <c r="E1273" s="1">
        <v>45352</v>
      </c>
      <c r="F1273" t="s">
        <v>4094</v>
      </c>
      <c r="G1273" cm="1">
        <f t="array" aca="1" ref="G1273" ca="1">SUMPRODUCT(--ISNUMBER(MID(D1273,ROW(INDIRECT("1:"&amp;LEN(D1273))),1)*1))</f>
        <v>0</v>
      </c>
      <c r="H1273" t="b">
        <f t="shared" si="20"/>
        <v>0</v>
      </c>
    </row>
    <row r="1274" spans="1:8" x14ac:dyDescent="0.3">
      <c r="A1274">
        <v>1273</v>
      </c>
      <c r="B1274" t="s">
        <v>4095</v>
      </c>
      <c r="C1274" t="s">
        <v>4096</v>
      </c>
      <c r="D1274" t="s">
        <v>4097</v>
      </c>
      <c r="E1274" s="1">
        <v>45200</v>
      </c>
      <c r="F1274" t="s">
        <v>471</v>
      </c>
      <c r="G1274" cm="1">
        <f t="array" aca="1" ref="G1274" ca="1">SUMPRODUCT(--ISNUMBER(MID(D1274,ROW(INDIRECT("1:"&amp;LEN(D1274))),1)*1))</f>
        <v>12</v>
      </c>
      <c r="H1274" t="b">
        <f t="shared" si="20"/>
        <v>0</v>
      </c>
    </row>
    <row r="1275" spans="1:8" x14ac:dyDescent="0.3">
      <c r="A1275">
        <v>1274</v>
      </c>
      <c r="B1275" t="s">
        <v>4098</v>
      </c>
      <c r="C1275" t="s">
        <v>4099</v>
      </c>
      <c r="D1275" t="s">
        <v>4100</v>
      </c>
      <c r="E1275" s="2">
        <v>44696</v>
      </c>
      <c r="F1275" t="s">
        <v>41</v>
      </c>
      <c r="G1275" cm="1">
        <f t="array" aca="1" ref="G1275" ca="1">SUMPRODUCT(--ISNUMBER(MID(D1275,ROW(INDIRECT("1:"&amp;LEN(D1275))),1)*1))</f>
        <v>32</v>
      </c>
      <c r="H1275" t="b">
        <f t="shared" si="20"/>
        <v>0</v>
      </c>
    </row>
    <row r="1276" spans="1:8" x14ac:dyDescent="0.3">
      <c r="A1276">
        <v>1275</v>
      </c>
      <c r="B1276" t="s">
        <v>4101</v>
      </c>
      <c r="C1276" t="s">
        <v>4102</v>
      </c>
      <c r="D1276" t="s">
        <v>4103</v>
      </c>
      <c r="E1276" s="2">
        <v>43454</v>
      </c>
      <c r="F1276" t="s">
        <v>33</v>
      </c>
      <c r="G1276" cm="1">
        <f t="array" aca="1" ref="G1276" ca="1">SUMPRODUCT(--ISNUMBER(MID(D1276,ROW(INDIRECT("1:"&amp;LEN(D1276))),1)*1))</f>
        <v>8</v>
      </c>
      <c r="H1276" t="b">
        <f t="shared" si="20"/>
        <v>0</v>
      </c>
    </row>
    <row r="1277" spans="1:8" x14ac:dyDescent="0.3">
      <c r="A1277">
        <v>1276</v>
      </c>
      <c r="B1277" t="s">
        <v>4104</v>
      </c>
      <c r="C1277" t="s">
        <v>4105</v>
      </c>
      <c r="D1277" t="s">
        <v>4106</v>
      </c>
      <c r="E1277" s="2">
        <v>45417</v>
      </c>
      <c r="F1277" t="s">
        <v>41</v>
      </c>
      <c r="G1277" cm="1">
        <f t="array" aca="1" ref="G1277" ca="1">SUMPRODUCT(--ISNUMBER(MID(D1277,ROW(INDIRECT("1:"&amp;LEN(D1277))),1)*1))</f>
        <v>16</v>
      </c>
      <c r="H1277" t="b">
        <f t="shared" si="20"/>
        <v>0</v>
      </c>
    </row>
    <row r="1278" spans="1:8" x14ac:dyDescent="0.3">
      <c r="A1278">
        <v>1277</v>
      </c>
      <c r="B1278" t="s">
        <v>4107</v>
      </c>
      <c r="C1278" t="s">
        <v>4108</v>
      </c>
      <c r="D1278" t="s">
        <v>4109</v>
      </c>
      <c r="E1278" s="2">
        <v>42050</v>
      </c>
      <c r="F1278" t="s">
        <v>284</v>
      </c>
      <c r="G1278" cm="1">
        <f t="array" aca="1" ref="G1278" ca="1">SUMPRODUCT(--ISNUMBER(MID(D1278,ROW(INDIRECT("1:"&amp;LEN(D1278))),1)*1))</f>
        <v>113</v>
      </c>
      <c r="H1278" t="b">
        <f t="shared" si="20"/>
        <v>0</v>
      </c>
    </row>
    <row r="1279" spans="1:8" x14ac:dyDescent="0.3">
      <c r="A1279">
        <v>4848</v>
      </c>
      <c r="B1279" t="s">
        <v>15137</v>
      </c>
      <c r="C1279" t="s">
        <v>15138</v>
      </c>
      <c r="D1279" t="s">
        <v>15139</v>
      </c>
      <c r="E1279" s="2">
        <v>44927</v>
      </c>
      <c r="F1279" t="s">
        <v>309</v>
      </c>
      <c r="G1279" cm="1">
        <f t="array" aca="1" ref="G1279" ca="1">SUMPRODUCT(--ISNUMBER(MID(D1279,ROW(INDIRECT("1:"&amp;LEN(D1279))),1)*1))</f>
        <v>44</v>
      </c>
      <c r="H1279" t="b">
        <f t="shared" si="20"/>
        <v>1</v>
      </c>
    </row>
    <row r="1280" spans="1:8" x14ac:dyDescent="0.3">
      <c r="A1280">
        <v>4886</v>
      </c>
      <c r="B1280" t="s">
        <v>15252</v>
      </c>
      <c r="C1280" t="s">
        <v>15253</v>
      </c>
      <c r="D1280" t="s">
        <v>15254</v>
      </c>
      <c r="E1280" s="2">
        <v>45412</v>
      </c>
      <c r="F1280" t="s">
        <v>1533</v>
      </c>
      <c r="G1280" cm="1">
        <f t="array" aca="1" ref="G1280" ca="1">SUMPRODUCT(--ISNUMBER(MID(D1280,ROW(INDIRECT("1:"&amp;LEN(D1280))),1)*1))</f>
        <v>44</v>
      </c>
      <c r="H1280" t="b">
        <f t="shared" si="20"/>
        <v>1</v>
      </c>
    </row>
    <row r="1281" spans="1:8" x14ac:dyDescent="0.3">
      <c r="A1281">
        <v>1280</v>
      </c>
      <c r="B1281" t="s">
        <v>4116</v>
      </c>
      <c r="C1281" t="s">
        <v>4117</v>
      </c>
      <c r="D1281" t="s">
        <v>4118</v>
      </c>
      <c r="E1281" s="2">
        <v>44576</v>
      </c>
      <c r="F1281" t="s">
        <v>118</v>
      </c>
      <c r="G1281" cm="1">
        <f t="array" aca="1" ref="G1281" ca="1">SUMPRODUCT(--ISNUMBER(MID(D1281,ROW(INDIRECT("1:"&amp;LEN(D1281))),1)*1))</f>
        <v>10</v>
      </c>
      <c r="H1281" t="b">
        <f t="shared" si="20"/>
        <v>0</v>
      </c>
    </row>
    <row r="1282" spans="1:8" x14ac:dyDescent="0.3">
      <c r="A1282">
        <v>1281</v>
      </c>
      <c r="B1282" t="s">
        <v>4119</v>
      </c>
      <c r="C1282" t="s">
        <v>4120</v>
      </c>
      <c r="D1282" t="s">
        <v>4121</v>
      </c>
      <c r="E1282" s="1">
        <v>45566</v>
      </c>
      <c r="F1282" t="s">
        <v>4122</v>
      </c>
      <c r="G1282" cm="1">
        <f t="array" aca="1" ref="G1282" ca="1">SUMPRODUCT(--ISNUMBER(MID(D1282,ROW(INDIRECT("1:"&amp;LEN(D1282))),1)*1))</f>
        <v>24</v>
      </c>
      <c r="H1282" t="b">
        <f t="shared" si="20"/>
        <v>0</v>
      </c>
    </row>
    <row r="1283" spans="1:8" x14ac:dyDescent="0.3">
      <c r="A1283">
        <v>1282</v>
      </c>
      <c r="B1283" t="s">
        <v>4123</v>
      </c>
      <c r="C1283" t="s">
        <v>4124</v>
      </c>
      <c r="D1283" t="s">
        <v>4125</v>
      </c>
      <c r="E1283" s="1">
        <v>44531</v>
      </c>
      <c r="F1283" t="s">
        <v>955</v>
      </c>
      <c r="G1283" cm="1">
        <f t="array" aca="1" ref="G1283" ca="1">SUMPRODUCT(--ISNUMBER(MID(D1283,ROW(INDIRECT("1:"&amp;LEN(D1283))),1)*1))</f>
        <v>12</v>
      </c>
      <c r="H1283" t="b">
        <f t="shared" si="20"/>
        <v>0</v>
      </c>
    </row>
    <row r="1284" spans="1:8" x14ac:dyDescent="0.3">
      <c r="A1284">
        <v>5019</v>
      </c>
      <c r="B1284" t="s">
        <v>15665</v>
      </c>
      <c r="C1284" t="s">
        <v>15666</v>
      </c>
      <c r="D1284" t="s">
        <v>15667</v>
      </c>
      <c r="E1284" s="2">
        <v>45541</v>
      </c>
      <c r="F1284" t="s">
        <v>41</v>
      </c>
      <c r="G1284" cm="1">
        <f t="array" aca="1" ref="G1284" ca="1">SUMPRODUCT(--ISNUMBER(MID(D1284,ROW(INDIRECT("1:"&amp;LEN(D1284))),1)*1))</f>
        <v>44</v>
      </c>
      <c r="H1284" t="b">
        <f t="shared" si="20"/>
        <v>1</v>
      </c>
    </row>
    <row r="1285" spans="1:8" x14ac:dyDescent="0.3">
      <c r="A1285">
        <v>5482</v>
      </c>
      <c r="B1285" t="s">
        <v>17084</v>
      </c>
      <c r="C1285" t="s">
        <v>17085</v>
      </c>
      <c r="D1285" t="s">
        <v>17086</v>
      </c>
      <c r="E1285" s="1">
        <v>45231</v>
      </c>
      <c r="F1285" t="s">
        <v>58</v>
      </c>
      <c r="G1285" cm="1">
        <f t="array" aca="1" ref="G1285" ca="1">SUMPRODUCT(--ISNUMBER(MID(D1285,ROW(INDIRECT("1:"&amp;LEN(D1285))),1)*1))</f>
        <v>44</v>
      </c>
      <c r="H1285" t="b">
        <f t="shared" si="20"/>
        <v>1</v>
      </c>
    </row>
    <row r="1286" spans="1:8" x14ac:dyDescent="0.3">
      <c r="A1286">
        <v>1285</v>
      </c>
      <c r="B1286" t="s">
        <v>4132</v>
      </c>
      <c r="C1286" t="s">
        <v>4133</v>
      </c>
      <c r="D1286" t="s">
        <v>4134</v>
      </c>
      <c r="E1286" s="1">
        <v>44409</v>
      </c>
      <c r="F1286" t="s">
        <v>4135</v>
      </c>
      <c r="G1286" cm="1">
        <f t="array" aca="1" ref="G1286" ca="1">SUMPRODUCT(--ISNUMBER(MID(D1286,ROW(INDIRECT("1:"&amp;LEN(D1286))),1)*1))</f>
        <v>8</v>
      </c>
      <c r="H1286" t="b">
        <f t="shared" si="20"/>
        <v>0</v>
      </c>
    </row>
    <row r="1287" spans="1:8" x14ac:dyDescent="0.3">
      <c r="A1287">
        <v>1286</v>
      </c>
      <c r="B1287" t="s">
        <v>4136</v>
      </c>
      <c r="C1287" t="s">
        <v>4137</v>
      </c>
      <c r="D1287" t="s">
        <v>4138</v>
      </c>
      <c r="E1287" s="1">
        <v>45444</v>
      </c>
      <c r="F1287" t="s">
        <v>1286</v>
      </c>
      <c r="G1287" cm="1">
        <f t="array" aca="1" ref="G1287" ca="1">SUMPRODUCT(--ISNUMBER(MID(D1287,ROW(INDIRECT("1:"&amp;LEN(D1287))),1)*1))</f>
        <v>0</v>
      </c>
      <c r="H1287" t="b">
        <f t="shared" si="20"/>
        <v>0</v>
      </c>
    </row>
    <row r="1288" spans="1:8" x14ac:dyDescent="0.3">
      <c r="A1288">
        <v>1287</v>
      </c>
      <c r="B1288" t="s">
        <v>4139</v>
      </c>
      <c r="C1288" t="s">
        <v>4140</v>
      </c>
      <c r="D1288" t="s">
        <v>4141</v>
      </c>
      <c r="E1288" s="1">
        <v>45505</v>
      </c>
      <c r="F1288" t="s">
        <v>262</v>
      </c>
      <c r="G1288" cm="1">
        <f t="array" aca="1" ref="G1288" ca="1">SUMPRODUCT(--ISNUMBER(MID(D1288,ROW(INDIRECT("1:"&amp;LEN(D1288))),1)*1))</f>
        <v>2</v>
      </c>
      <c r="H1288" t="b">
        <f t="shared" si="20"/>
        <v>0</v>
      </c>
    </row>
    <row r="1289" spans="1:8" x14ac:dyDescent="0.3">
      <c r="A1289">
        <v>1288</v>
      </c>
      <c r="B1289" t="s">
        <v>4142</v>
      </c>
      <c r="C1289" t="s">
        <v>4143</v>
      </c>
      <c r="D1289" t="s">
        <v>4144</v>
      </c>
      <c r="E1289" s="1">
        <v>44378</v>
      </c>
      <c r="F1289" t="s">
        <v>174</v>
      </c>
      <c r="G1289" cm="1">
        <f t="array" aca="1" ref="G1289" ca="1">SUMPRODUCT(--ISNUMBER(MID(D1289,ROW(INDIRECT("1:"&amp;LEN(D1289))),1)*1))</f>
        <v>3</v>
      </c>
      <c r="H1289" t="b">
        <f t="shared" si="20"/>
        <v>0</v>
      </c>
    </row>
    <row r="1290" spans="1:8" x14ac:dyDescent="0.3">
      <c r="A1290">
        <v>1289</v>
      </c>
      <c r="B1290" t="s">
        <v>4145</v>
      </c>
      <c r="C1290" t="s">
        <v>4146</v>
      </c>
      <c r="D1290" t="s">
        <v>4147</v>
      </c>
      <c r="E1290" s="2">
        <v>45676</v>
      </c>
      <c r="F1290" t="s">
        <v>41</v>
      </c>
      <c r="G1290" cm="1">
        <f t="array" aca="1" ref="G1290" ca="1">SUMPRODUCT(--ISNUMBER(MID(D1290,ROW(INDIRECT("1:"&amp;LEN(D1290))),1)*1))</f>
        <v>0</v>
      </c>
      <c r="H1290" t="b">
        <f t="shared" si="20"/>
        <v>0</v>
      </c>
    </row>
    <row r="1291" spans="1:8" x14ac:dyDescent="0.3">
      <c r="A1291">
        <v>1290</v>
      </c>
      <c r="B1291" t="s">
        <v>4148</v>
      </c>
      <c r="C1291" t="s">
        <v>4149</v>
      </c>
      <c r="D1291" t="s">
        <v>4150</v>
      </c>
      <c r="E1291" s="1">
        <v>44743</v>
      </c>
      <c r="F1291" t="s">
        <v>1590</v>
      </c>
      <c r="G1291" cm="1">
        <f t="array" aca="1" ref="G1291" ca="1">SUMPRODUCT(--ISNUMBER(MID(D1291,ROW(INDIRECT("1:"&amp;LEN(D1291))),1)*1))</f>
        <v>9</v>
      </c>
      <c r="H1291" t="b">
        <f t="shared" si="20"/>
        <v>0</v>
      </c>
    </row>
    <row r="1292" spans="1:8" x14ac:dyDescent="0.3">
      <c r="A1292">
        <v>1291</v>
      </c>
      <c r="B1292" t="s">
        <v>4151</v>
      </c>
      <c r="C1292" t="s">
        <v>4152</v>
      </c>
      <c r="D1292" t="s">
        <v>4153</v>
      </c>
      <c r="E1292" s="2">
        <v>44251</v>
      </c>
      <c r="F1292" t="s">
        <v>1412</v>
      </c>
      <c r="G1292" cm="1">
        <f t="array" aca="1" ref="G1292" ca="1">SUMPRODUCT(--ISNUMBER(MID(D1292,ROW(INDIRECT("1:"&amp;LEN(D1292))),1)*1))</f>
        <v>5</v>
      </c>
      <c r="H1292" t="b">
        <f t="shared" ref="H1292:H1355" si="21">OR(ISNUMBER(FIND("Wh kg", D1292)), ISNUMBER(FIND("F/g", D1292)), ISNUMBER(FIND("ppm", D1292)), ISNUMBER(FIND("ppb", D1292)), ISNUMBER(FIND("mAh/g", D1292)), ISNUMBER(FIND("kHz", D1292)), ISNUMBER(FIND("°C", D1292)), ISNUMBER(FIND(" pH", D1292)), ISNUMBER(FIND("mg/L", D1292)), ISNUMBER(FIND("mAhg", D1292)), ISNUMBER(FIND("g/L", D1292)), ISNUMBER(FIND("MPa", D1292)))</f>
        <v>0</v>
      </c>
    </row>
    <row r="1293" spans="1:8" x14ac:dyDescent="0.3">
      <c r="A1293">
        <v>1292</v>
      </c>
      <c r="B1293" t="s">
        <v>4154</v>
      </c>
      <c r="C1293" t="s">
        <v>4155</v>
      </c>
      <c r="D1293" t="s">
        <v>4156</v>
      </c>
      <c r="E1293" s="1">
        <v>44378</v>
      </c>
      <c r="F1293" t="s">
        <v>122</v>
      </c>
      <c r="G1293" cm="1">
        <f t="array" aca="1" ref="G1293" ca="1">SUMPRODUCT(--ISNUMBER(MID(D1293,ROW(INDIRECT("1:"&amp;LEN(D1293))),1)*1))</f>
        <v>0</v>
      </c>
      <c r="H1293" t="b">
        <f t="shared" si="21"/>
        <v>0</v>
      </c>
    </row>
    <row r="1294" spans="1:8" x14ac:dyDescent="0.3">
      <c r="A1294">
        <v>1293</v>
      </c>
      <c r="B1294" t="s">
        <v>4157</v>
      </c>
      <c r="C1294" t="s">
        <v>4158</v>
      </c>
      <c r="D1294" t="s">
        <v>4159</v>
      </c>
      <c r="E1294" s="1">
        <v>44287</v>
      </c>
      <c r="F1294" t="s">
        <v>25</v>
      </c>
      <c r="G1294" cm="1">
        <f t="array" aca="1" ref="G1294" ca="1">SUMPRODUCT(--ISNUMBER(MID(D1294,ROW(INDIRECT("1:"&amp;LEN(D1294))),1)*1))</f>
        <v>29</v>
      </c>
      <c r="H1294" t="b">
        <f t="shared" si="21"/>
        <v>0</v>
      </c>
    </row>
    <row r="1295" spans="1:8" x14ac:dyDescent="0.3">
      <c r="A1295">
        <v>1294</v>
      </c>
      <c r="B1295" t="s">
        <v>4160</v>
      </c>
      <c r="C1295" t="s">
        <v>4161</v>
      </c>
      <c r="D1295" t="s">
        <v>4162</v>
      </c>
      <c r="E1295" s="2">
        <v>44793</v>
      </c>
      <c r="F1295" t="s">
        <v>33</v>
      </c>
      <c r="G1295" cm="1">
        <f t="array" aca="1" ref="G1295" ca="1">SUMPRODUCT(--ISNUMBER(MID(D1295,ROW(INDIRECT("1:"&amp;LEN(D1295))),1)*1))</f>
        <v>23</v>
      </c>
      <c r="H1295" t="b">
        <f t="shared" si="21"/>
        <v>0</v>
      </c>
    </row>
    <row r="1296" spans="1:8" x14ac:dyDescent="0.3">
      <c r="A1296">
        <v>1295</v>
      </c>
      <c r="B1296" t="s">
        <v>4163</v>
      </c>
      <c r="C1296" t="s">
        <v>4164</v>
      </c>
      <c r="D1296" t="s">
        <v>4165</v>
      </c>
      <c r="E1296" s="2">
        <v>44317</v>
      </c>
      <c r="F1296" t="s">
        <v>33</v>
      </c>
      <c r="G1296" cm="1">
        <f t="array" aca="1" ref="G1296" ca="1">SUMPRODUCT(--ISNUMBER(MID(D1296,ROW(INDIRECT("1:"&amp;LEN(D1296))),1)*1))</f>
        <v>27</v>
      </c>
      <c r="H1296" t="b">
        <f t="shared" si="21"/>
        <v>0</v>
      </c>
    </row>
    <row r="1297" spans="1:8" x14ac:dyDescent="0.3">
      <c r="A1297">
        <v>1296</v>
      </c>
      <c r="B1297" t="s">
        <v>4166</v>
      </c>
      <c r="C1297" t="s">
        <v>4167</v>
      </c>
      <c r="D1297" t="s">
        <v>4168</v>
      </c>
      <c r="E1297" s="1">
        <v>40544</v>
      </c>
      <c r="F1297" t="s">
        <v>9</v>
      </c>
      <c r="G1297" cm="1">
        <f t="array" aca="1" ref="G1297" ca="1">SUMPRODUCT(--ISNUMBER(MID(D1297,ROW(INDIRECT("1:"&amp;LEN(D1297))),1)*1))</f>
        <v>7</v>
      </c>
      <c r="H1297" t="b">
        <f t="shared" si="21"/>
        <v>0</v>
      </c>
    </row>
    <row r="1298" spans="1:8" x14ac:dyDescent="0.3">
      <c r="A1298">
        <v>5754</v>
      </c>
      <c r="B1298" t="s">
        <v>17914</v>
      </c>
      <c r="C1298" t="s">
        <v>17915</v>
      </c>
      <c r="D1298" t="s">
        <v>17916</v>
      </c>
      <c r="E1298" s="1">
        <v>41214</v>
      </c>
      <c r="F1298" t="s">
        <v>1005</v>
      </c>
      <c r="G1298" cm="1">
        <f t="array" aca="1" ref="G1298" ca="1">SUMPRODUCT(--ISNUMBER(MID(D1298,ROW(INDIRECT("1:"&amp;LEN(D1298))),1)*1))</f>
        <v>44</v>
      </c>
      <c r="H1298" t="b">
        <f t="shared" si="21"/>
        <v>1</v>
      </c>
    </row>
    <row r="1299" spans="1:8" x14ac:dyDescent="0.3">
      <c r="A1299">
        <v>1298</v>
      </c>
      <c r="B1299" t="s">
        <v>4172</v>
      </c>
      <c r="C1299" t="s">
        <v>4173</v>
      </c>
      <c r="D1299" t="s">
        <v>4174</v>
      </c>
      <c r="E1299" s="2">
        <v>43770</v>
      </c>
      <c r="F1299" t="s">
        <v>33</v>
      </c>
      <c r="G1299" cm="1">
        <f t="array" aca="1" ref="G1299" ca="1">SUMPRODUCT(--ISNUMBER(MID(D1299,ROW(INDIRECT("1:"&amp;LEN(D1299))),1)*1))</f>
        <v>0</v>
      </c>
      <c r="H1299" t="b">
        <f t="shared" si="21"/>
        <v>0</v>
      </c>
    </row>
    <row r="1300" spans="1:8" x14ac:dyDescent="0.3">
      <c r="A1300">
        <v>1299</v>
      </c>
      <c r="B1300" t="s">
        <v>4175</v>
      </c>
      <c r="C1300" t="s">
        <v>4176</v>
      </c>
      <c r="D1300" t="s">
        <v>4177</v>
      </c>
      <c r="E1300" s="2">
        <v>44880</v>
      </c>
      <c r="F1300" t="s">
        <v>13</v>
      </c>
      <c r="G1300" cm="1">
        <f t="array" aca="1" ref="G1300" ca="1">SUMPRODUCT(--ISNUMBER(MID(D1300,ROW(INDIRECT("1:"&amp;LEN(D1300))),1)*1))</f>
        <v>42</v>
      </c>
      <c r="H1300" t="b">
        <f t="shared" si="21"/>
        <v>0</v>
      </c>
    </row>
    <row r="1301" spans="1:8" x14ac:dyDescent="0.3">
      <c r="A1301">
        <v>1300</v>
      </c>
      <c r="B1301" t="s">
        <v>4178</v>
      </c>
      <c r="C1301" t="s">
        <v>4179</v>
      </c>
      <c r="D1301" t="s">
        <v>4180</v>
      </c>
      <c r="E1301" s="2">
        <v>38265</v>
      </c>
      <c r="F1301" t="s">
        <v>153</v>
      </c>
      <c r="G1301" cm="1">
        <f t="array" aca="1" ref="G1301" ca="1">SUMPRODUCT(--ISNUMBER(MID(D1301,ROW(INDIRECT("1:"&amp;LEN(D1301))),1)*1))</f>
        <v>0</v>
      </c>
      <c r="H1301" t="b">
        <f t="shared" si="21"/>
        <v>0</v>
      </c>
    </row>
    <row r="1302" spans="1:8" x14ac:dyDescent="0.3">
      <c r="A1302">
        <v>6995</v>
      </c>
      <c r="B1302" t="s">
        <v>21700</v>
      </c>
      <c r="C1302" t="s">
        <v>21701</v>
      </c>
      <c r="D1302" t="s">
        <v>21702</v>
      </c>
      <c r="E1302" s="1">
        <v>41913</v>
      </c>
      <c r="F1302" t="s">
        <v>65</v>
      </c>
      <c r="G1302" cm="1">
        <f t="array" aca="1" ref="G1302" ca="1">SUMPRODUCT(--ISNUMBER(MID(D1302,ROW(INDIRECT("1:"&amp;LEN(D1302))),1)*1))</f>
        <v>44</v>
      </c>
      <c r="H1302" t="b">
        <f t="shared" si="21"/>
        <v>1</v>
      </c>
    </row>
    <row r="1303" spans="1:8" x14ac:dyDescent="0.3">
      <c r="A1303">
        <v>1302</v>
      </c>
      <c r="B1303" t="s">
        <v>4184</v>
      </c>
      <c r="C1303" t="s">
        <v>4185</v>
      </c>
      <c r="D1303" t="s">
        <v>4186</v>
      </c>
      <c r="E1303">
        <v>2021</v>
      </c>
      <c r="F1303" t="s">
        <v>728</v>
      </c>
      <c r="G1303" cm="1">
        <f t="array" aca="1" ref="G1303" ca="1">SUMPRODUCT(--ISNUMBER(MID(D1303,ROW(INDIRECT("1:"&amp;LEN(D1303))),1)*1))</f>
        <v>0</v>
      </c>
      <c r="H1303" t="b">
        <f t="shared" si="21"/>
        <v>0</v>
      </c>
    </row>
    <row r="1304" spans="1:8" x14ac:dyDescent="0.3">
      <c r="A1304">
        <v>8020</v>
      </c>
      <c r="B1304" t="s">
        <v>25019</v>
      </c>
      <c r="C1304" t="s">
        <v>25020</v>
      </c>
      <c r="D1304" t="s">
        <v>25021</v>
      </c>
      <c r="E1304" t="s">
        <v>25022</v>
      </c>
      <c r="F1304" t="s">
        <v>1718</v>
      </c>
      <c r="G1304" cm="1">
        <f t="array" aca="1" ref="G1304" ca="1">SUMPRODUCT(--ISNUMBER(MID(D1304,ROW(INDIRECT("1:"&amp;LEN(D1304))),1)*1))</f>
        <v>44</v>
      </c>
      <c r="H1304" t="b">
        <f t="shared" si="21"/>
        <v>1</v>
      </c>
    </row>
    <row r="1305" spans="1:8" x14ac:dyDescent="0.3">
      <c r="A1305">
        <v>1304</v>
      </c>
      <c r="B1305" t="s">
        <v>4190</v>
      </c>
      <c r="C1305" t="s">
        <v>4191</v>
      </c>
      <c r="D1305" t="s">
        <v>4192</v>
      </c>
      <c r="E1305" s="1">
        <v>45444</v>
      </c>
      <c r="F1305" t="s">
        <v>3994</v>
      </c>
      <c r="G1305" cm="1">
        <f t="array" aca="1" ref="G1305" ca="1">SUMPRODUCT(--ISNUMBER(MID(D1305,ROW(INDIRECT("1:"&amp;LEN(D1305))),1)*1))</f>
        <v>2</v>
      </c>
      <c r="H1305" t="b">
        <f t="shared" si="21"/>
        <v>0</v>
      </c>
    </row>
    <row r="1306" spans="1:8" x14ac:dyDescent="0.3">
      <c r="A1306">
        <v>1305</v>
      </c>
      <c r="B1306" t="s">
        <v>4193</v>
      </c>
      <c r="C1306" t="s">
        <v>4194</v>
      </c>
      <c r="D1306" t="s">
        <v>4195</v>
      </c>
      <c r="E1306" s="2">
        <v>38233</v>
      </c>
      <c r="F1306" t="s">
        <v>153</v>
      </c>
      <c r="G1306" cm="1">
        <f t="array" aca="1" ref="G1306" ca="1">SUMPRODUCT(--ISNUMBER(MID(D1306,ROW(INDIRECT("1:"&amp;LEN(D1306))),1)*1))</f>
        <v>1</v>
      </c>
      <c r="H1306" t="b">
        <f t="shared" si="21"/>
        <v>0</v>
      </c>
    </row>
    <row r="1307" spans="1:8" x14ac:dyDescent="0.3">
      <c r="A1307">
        <v>1306</v>
      </c>
      <c r="B1307" t="s">
        <v>4196</v>
      </c>
      <c r="C1307" t="s">
        <v>4197</v>
      </c>
      <c r="D1307" t="s">
        <v>4198</v>
      </c>
      <c r="E1307" s="1">
        <v>44287</v>
      </c>
      <c r="F1307" t="s">
        <v>4199</v>
      </c>
      <c r="G1307" cm="1">
        <f t="array" aca="1" ref="G1307" ca="1">SUMPRODUCT(--ISNUMBER(MID(D1307,ROW(INDIRECT("1:"&amp;LEN(D1307))),1)*1))</f>
        <v>22</v>
      </c>
      <c r="H1307" t="b">
        <f t="shared" si="21"/>
        <v>0</v>
      </c>
    </row>
    <row r="1308" spans="1:8" x14ac:dyDescent="0.3">
      <c r="A1308">
        <v>1307</v>
      </c>
      <c r="B1308" t="s">
        <v>4200</v>
      </c>
      <c r="C1308" t="s">
        <v>4201</v>
      </c>
      <c r="D1308" t="s">
        <v>4202</v>
      </c>
      <c r="E1308" s="2">
        <v>45397</v>
      </c>
      <c r="F1308" t="s">
        <v>689</v>
      </c>
      <c r="G1308" cm="1">
        <f t="array" aca="1" ref="G1308" ca="1">SUMPRODUCT(--ISNUMBER(MID(D1308,ROW(INDIRECT("1:"&amp;LEN(D1308))),1)*1))</f>
        <v>0</v>
      </c>
      <c r="H1308" t="b">
        <f t="shared" si="21"/>
        <v>0</v>
      </c>
    </row>
    <row r="1309" spans="1:8" ht="409.6" x14ac:dyDescent="0.3">
      <c r="A1309">
        <v>1308</v>
      </c>
      <c r="B1309" t="s">
        <v>4203</v>
      </c>
      <c r="C1309" t="s">
        <v>4204</v>
      </c>
      <c r="D1309" s="3" t="s">
        <v>4205</v>
      </c>
      <c r="E1309">
        <v>2024</v>
      </c>
      <c r="F1309" t="s">
        <v>3588</v>
      </c>
      <c r="G1309" cm="1">
        <f t="array" aca="1" ref="G1309" ca="1">SUMPRODUCT(--ISNUMBER(MID(D1309,ROW(INDIRECT("1:"&amp;LEN(D1309))),1)*1))</f>
        <v>0</v>
      </c>
      <c r="H1309" t="b">
        <f t="shared" si="21"/>
        <v>0</v>
      </c>
    </row>
    <row r="1310" spans="1:8" x14ac:dyDescent="0.3">
      <c r="A1310">
        <v>8360</v>
      </c>
      <c r="B1310" t="s">
        <v>26182</v>
      </c>
      <c r="C1310" t="s">
        <v>26183</v>
      </c>
      <c r="D1310" t="s">
        <v>26184</v>
      </c>
      <c r="E1310" t="s">
        <v>24585</v>
      </c>
      <c r="F1310" t="s">
        <v>233</v>
      </c>
      <c r="G1310" cm="1">
        <f t="array" aca="1" ref="G1310" ca="1">SUMPRODUCT(--ISNUMBER(MID(D1310,ROW(INDIRECT("1:"&amp;LEN(D1310))),1)*1))</f>
        <v>44</v>
      </c>
      <c r="H1310" t="b">
        <f t="shared" si="21"/>
        <v>1</v>
      </c>
    </row>
    <row r="1311" spans="1:8" x14ac:dyDescent="0.3">
      <c r="A1311">
        <v>1310</v>
      </c>
      <c r="B1311" t="s">
        <v>4209</v>
      </c>
      <c r="C1311" t="s">
        <v>4210</v>
      </c>
      <c r="D1311" t="s">
        <v>4211</v>
      </c>
      <c r="E1311" s="1">
        <v>43374</v>
      </c>
      <c r="F1311" t="s">
        <v>1682</v>
      </c>
      <c r="G1311" cm="1">
        <f t="array" aca="1" ref="G1311" ca="1">SUMPRODUCT(--ISNUMBER(MID(D1311,ROW(INDIRECT("1:"&amp;LEN(D1311))),1)*1))</f>
        <v>45</v>
      </c>
      <c r="H1311" t="b">
        <f t="shared" si="21"/>
        <v>0</v>
      </c>
    </row>
    <row r="1312" spans="1:8" x14ac:dyDescent="0.3">
      <c r="A1312">
        <v>1311</v>
      </c>
      <c r="B1312" t="s">
        <v>4212</v>
      </c>
      <c r="C1312" t="s">
        <v>4213</v>
      </c>
      <c r="D1312" t="s">
        <v>4214</v>
      </c>
      <c r="E1312" s="2">
        <v>45488</v>
      </c>
      <c r="F1312" t="s">
        <v>33</v>
      </c>
      <c r="G1312" cm="1">
        <f t="array" aca="1" ref="G1312" ca="1">SUMPRODUCT(--ISNUMBER(MID(D1312,ROW(INDIRECT("1:"&amp;LEN(D1312))),1)*1))</f>
        <v>45</v>
      </c>
      <c r="H1312" t="b">
        <f t="shared" si="21"/>
        <v>0</v>
      </c>
    </row>
    <row r="1313" spans="1:8" x14ac:dyDescent="0.3">
      <c r="A1313">
        <v>1312</v>
      </c>
      <c r="B1313" t="s">
        <v>4215</v>
      </c>
      <c r="C1313" t="s">
        <v>4216</v>
      </c>
      <c r="D1313" t="s">
        <v>4217</v>
      </c>
      <c r="E1313" s="2">
        <v>44256</v>
      </c>
      <c r="F1313" t="s">
        <v>467</v>
      </c>
      <c r="G1313" cm="1">
        <f t="array" aca="1" ref="G1313" ca="1">SUMPRODUCT(--ISNUMBER(MID(D1313,ROW(INDIRECT("1:"&amp;LEN(D1313))),1)*1))</f>
        <v>0</v>
      </c>
      <c r="H1313" t="b">
        <f t="shared" si="21"/>
        <v>0</v>
      </c>
    </row>
    <row r="1314" spans="1:8" x14ac:dyDescent="0.3">
      <c r="A1314">
        <v>1313</v>
      </c>
      <c r="B1314" t="s">
        <v>4218</v>
      </c>
      <c r="C1314" t="s">
        <v>4219</v>
      </c>
      <c r="D1314" t="s">
        <v>4220</v>
      </c>
      <c r="E1314" s="1">
        <v>45383</v>
      </c>
      <c r="F1314" t="s">
        <v>355</v>
      </c>
      <c r="G1314" cm="1">
        <f t="array" aca="1" ref="G1314" ca="1">SUMPRODUCT(--ISNUMBER(MID(D1314,ROW(INDIRECT("1:"&amp;LEN(D1314))),1)*1))</f>
        <v>0</v>
      </c>
      <c r="H1314" t="b">
        <f t="shared" si="21"/>
        <v>0</v>
      </c>
    </row>
    <row r="1315" spans="1:8" x14ac:dyDescent="0.3">
      <c r="A1315">
        <v>1314</v>
      </c>
      <c r="B1315" t="s">
        <v>4221</v>
      </c>
      <c r="C1315" t="s">
        <v>4222</v>
      </c>
      <c r="D1315" t="s">
        <v>4223</v>
      </c>
      <c r="E1315" s="2">
        <v>38110</v>
      </c>
      <c r="F1315" t="s">
        <v>153</v>
      </c>
      <c r="G1315" cm="1">
        <f t="array" aca="1" ref="G1315" ca="1">SUMPRODUCT(--ISNUMBER(MID(D1315,ROW(INDIRECT("1:"&amp;LEN(D1315))),1)*1))</f>
        <v>0</v>
      </c>
      <c r="H1315" t="b">
        <f t="shared" si="21"/>
        <v>0</v>
      </c>
    </row>
    <row r="1316" spans="1:8" x14ac:dyDescent="0.3">
      <c r="A1316">
        <v>1315</v>
      </c>
      <c r="B1316" t="s">
        <v>4224</v>
      </c>
      <c r="C1316" t="s">
        <v>4225</v>
      </c>
      <c r="D1316" t="s">
        <v>4226</v>
      </c>
      <c r="E1316" s="2">
        <v>45519</v>
      </c>
      <c r="F1316" t="s">
        <v>105</v>
      </c>
      <c r="G1316" cm="1">
        <f t="array" aca="1" ref="G1316" ca="1">SUMPRODUCT(--ISNUMBER(MID(D1316,ROW(INDIRECT("1:"&amp;LEN(D1316))),1)*1))</f>
        <v>3</v>
      </c>
      <c r="H1316" t="b">
        <f t="shared" si="21"/>
        <v>0</v>
      </c>
    </row>
    <row r="1317" spans="1:8" x14ac:dyDescent="0.3">
      <c r="A1317">
        <v>1316</v>
      </c>
      <c r="B1317" t="s">
        <v>4227</v>
      </c>
      <c r="C1317" t="s">
        <v>4228</v>
      </c>
      <c r="D1317" t="s">
        <v>4229</v>
      </c>
      <c r="E1317" s="1">
        <v>39387</v>
      </c>
      <c r="F1317" t="s">
        <v>1682</v>
      </c>
      <c r="G1317" cm="1">
        <f t="array" aca="1" ref="G1317" ca="1">SUMPRODUCT(--ISNUMBER(MID(D1317,ROW(INDIRECT("1:"&amp;LEN(D1317))),1)*1))</f>
        <v>13</v>
      </c>
      <c r="H1317" t="b">
        <f t="shared" si="21"/>
        <v>0</v>
      </c>
    </row>
    <row r="1318" spans="1:8" x14ac:dyDescent="0.3">
      <c r="A1318">
        <v>1317</v>
      </c>
      <c r="B1318" t="s">
        <v>4230</v>
      </c>
      <c r="C1318" t="s">
        <v>4231</v>
      </c>
      <c r="D1318" t="s">
        <v>4232</v>
      </c>
      <c r="E1318" s="1">
        <v>44927</v>
      </c>
      <c r="F1318" t="s">
        <v>2948</v>
      </c>
      <c r="G1318" cm="1">
        <f t="array" aca="1" ref="G1318" ca="1">SUMPRODUCT(--ISNUMBER(MID(D1318,ROW(INDIRECT("1:"&amp;LEN(D1318))),1)*1))</f>
        <v>30</v>
      </c>
      <c r="H1318" t="b">
        <f t="shared" si="21"/>
        <v>0</v>
      </c>
    </row>
    <row r="1319" spans="1:8" x14ac:dyDescent="0.3">
      <c r="A1319">
        <v>1318</v>
      </c>
      <c r="B1319" t="s">
        <v>4233</v>
      </c>
      <c r="C1319" t="s">
        <v>4234</v>
      </c>
      <c r="D1319" t="s">
        <v>4235</v>
      </c>
      <c r="E1319" s="1">
        <v>44287</v>
      </c>
      <c r="F1319" t="s">
        <v>174</v>
      </c>
      <c r="G1319" cm="1">
        <f t="array" aca="1" ref="G1319" ca="1">SUMPRODUCT(--ISNUMBER(MID(D1319,ROW(INDIRECT("1:"&amp;LEN(D1319))),1)*1))</f>
        <v>17</v>
      </c>
      <c r="H1319" t="b">
        <f t="shared" si="21"/>
        <v>0</v>
      </c>
    </row>
    <row r="1320" spans="1:8" x14ac:dyDescent="0.3">
      <c r="A1320">
        <v>8655</v>
      </c>
      <c r="B1320" t="s">
        <v>27103</v>
      </c>
      <c r="C1320" t="s">
        <v>27104</v>
      </c>
      <c r="D1320" t="s">
        <v>27105</v>
      </c>
      <c r="E1320" t="s">
        <v>24565</v>
      </c>
      <c r="F1320" t="s">
        <v>262</v>
      </c>
      <c r="G1320" cm="1">
        <f t="array" aca="1" ref="G1320" ca="1">SUMPRODUCT(--ISNUMBER(MID(D1320,ROW(INDIRECT("1:"&amp;LEN(D1320))),1)*1))</f>
        <v>44</v>
      </c>
      <c r="H1320" t="b">
        <f t="shared" si="21"/>
        <v>1</v>
      </c>
    </row>
    <row r="1321" spans="1:8" x14ac:dyDescent="0.3">
      <c r="A1321">
        <v>1320</v>
      </c>
      <c r="B1321" t="s">
        <v>4239</v>
      </c>
      <c r="C1321" t="s">
        <v>4240</v>
      </c>
      <c r="D1321" t="s">
        <v>4241</v>
      </c>
      <c r="E1321" s="1">
        <v>45323</v>
      </c>
      <c r="F1321" t="s">
        <v>841</v>
      </c>
      <c r="G1321" cm="1">
        <f t="array" aca="1" ref="G1321" ca="1">SUMPRODUCT(--ISNUMBER(MID(D1321,ROW(INDIRECT("1:"&amp;LEN(D1321))),1)*1))</f>
        <v>8</v>
      </c>
      <c r="H1321" t="b">
        <f t="shared" si="21"/>
        <v>0</v>
      </c>
    </row>
    <row r="1322" spans="1:8" x14ac:dyDescent="0.3">
      <c r="A1322">
        <v>1321</v>
      </c>
      <c r="B1322" t="s">
        <v>4242</v>
      </c>
      <c r="C1322" t="s">
        <v>4243</v>
      </c>
      <c r="D1322" t="s">
        <v>4244</v>
      </c>
      <c r="E1322" s="2">
        <v>44348</v>
      </c>
      <c r="F1322" t="s">
        <v>65</v>
      </c>
      <c r="G1322" cm="1">
        <f t="array" aca="1" ref="G1322" ca="1">SUMPRODUCT(--ISNUMBER(MID(D1322,ROW(INDIRECT("1:"&amp;LEN(D1322))),1)*1))</f>
        <v>22</v>
      </c>
      <c r="H1322" t="b">
        <f t="shared" si="21"/>
        <v>0</v>
      </c>
    </row>
    <row r="1323" spans="1:8" x14ac:dyDescent="0.3">
      <c r="A1323">
        <v>9211</v>
      </c>
      <c r="B1323" t="s">
        <v>28942</v>
      </c>
      <c r="C1323" t="s">
        <v>28943</v>
      </c>
      <c r="D1323" t="s">
        <v>28944</v>
      </c>
      <c r="E1323" t="s">
        <v>24776</v>
      </c>
      <c r="F1323" t="s">
        <v>2138</v>
      </c>
      <c r="G1323" cm="1">
        <f t="array" aca="1" ref="G1323" ca="1">SUMPRODUCT(--ISNUMBER(MID(D1323,ROW(INDIRECT("1:"&amp;LEN(D1323))),1)*1))</f>
        <v>44</v>
      </c>
      <c r="H1323" t="b">
        <f t="shared" si="21"/>
        <v>1</v>
      </c>
    </row>
    <row r="1324" spans="1:8" x14ac:dyDescent="0.3">
      <c r="A1324">
        <v>1323</v>
      </c>
      <c r="B1324" t="s">
        <v>4248</v>
      </c>
      <c r="C1324" t="s">
        <v>4249</v>
      </c>
      <c r="D1324" t="s">
        <v>4250</v>
      </c>
      <c r="E1324" s="2">
        <v>44652</v>
      </c>
      <c r="F1324" t="s">
        <v>2095</v>
      </c>
      <c r="G1324" cm="1">
        <f t="array" aca="1" ref="G1324" ca="1">SUMPRODUCT(--ISNUMBER(MID(D1324,ROW(INDIRECT("1:"&amp;LEN(D1324))),1)*1))</f>
        <v>10</v>
      </c>
      <c r="H1324" t="b">
        <f t="shared" si="21"/>
        <v>0</v>
      </c>
    </row>
    <row r="1325" spans="1:8" x14ac:dyDescent="0.3">
      <c r="A1325">
        <v>1324</v>
      </c>
      <c r="B1325" t="s">
        <v>4251</v>
      </c>
      <c r="C1325" t="s">
        <v>4252</v>
      </c>
      <c r="D1325" t="s">
        <v>4253</v>
      </c>
      <c r="E1325" s="2">
        <v>44501</v>
      </c>
      <c r="F1325" t="s">
        <v>41</v>
      </c>
      <c r="G1325" cm="1">
        <f t="array" aca="1" ref="G1325" ca="1">SUMPRODUCT(--ISNUMBER(MID(D1325,ROW(INDIRECT("1:"&amp;LEN(D1325))),1)*1))</f>
        <v>17</v>
      </c>
      <c r="H1325" t="b">
        <f t="shared" si="21"/>
        <v>0</v>
      </c>
    </row>
    <row r="1326" spans="1:8" x14ac:dyDescent="0.3">
      <c r="A1326">
        <v>1325</v>
      </c>
      <c r="B1326" t="s">
        <v>4254</v>
      </c>
      <c r="C1326" t="s">
        <v>4255</v>
      </c>
      <c r="D1326" t="s">
        <v>4256</v>
      </c>
      <c r="E1326" s="1">
        <v>44531</v>
      </c>
      <c r="F1326" t="s">
        <v>4257</v>
      </c>
      <c r="G1326" cm="1">
        <f t="array" aca="1" ref="G1326" ca="1">SUMPRODUCT(--ISNUMBER(MID(D1326,ROW(INDIRECT("1:"&amp;LEN(D1326))),1)*1))</f>
        <v>0</v>
      </c>
      <c r="H1326" t="b">
        <f t="shared" si="21"/>
        <v>0</v>
      </c>
    </row>
    <row r="1327" spans="1:8" x14ac:dyDescent="0.3">
      <c r="A1327">
        <v>1326</v>
      </c>
      <c r="B1327" t="s">
        <v>4258</v>
      </c>
      <c r="C1327" t="s">
        <v>4259</v>
      </c>
      <c r="D1327" t="s">
        <v>4260</v>
      </c>
      <c r="E1327" s="1">
        <v>45505</v>
      </c>
      <c r="F1327" t="s">
        <v>250</v>
      </c>
      <c r="G1327" cm="1">
        <f t="array" aca="1" ref="G1327" ca="1">SUMPRODUCT(--ISNUMBER(MID(D1327,ROW(INDIRECT("1:"&amp;LEN(D1327))),1)*1))</f>
        <v>2</v>
      </c>
      <c r="H1327" t="b">
        <f t="shared" si="21"/>
        <v>0</v>
      </c>
    </row>
    <row r="1328" spans="1:8" x14ac:dyDescent="0.3">
      <c r="A1328">
        <v>1327</v>
      </c>
      <c r="B1328" t="s">
        <v>4261</v>
      </c>
      <c r="C1328" t="s">
        <v>4262</v>
      </c>
      <c r="D1328" t="s">
        <v>4263</v>
      </c>
      <c r="E1328" s="2">
        <v>38954</v>
      </c>
      <c r="F1328" t="s">
        <v>153</v>
      </c>
      <c r="G1328" cm="1">
        <f t="array" aca="1" ref="G1328" ca="1">SUMPRODUCT(--ISNUMBER(MID(D1328,ROW(INDIRECT("1:"&amp;LEN(D1328))),1)*1))</f>
        <v>14</v>
      </c>
      <c r="H1328" t="b">
        <f t="shared" si="21"/>
        <v>0</v>
      </c>
    </row>
    <row r="1329" spans="1:8" ht="409.6" x14ac:dyDescent="0.3">
      <c r="A1329">
        <v>1328</v>
      </c>
      <c r="B1329" t="s">
        <v>4264</v>
      </c>
      <c r="C1329" t="s">
        <v>4265</v>
      </c>
      <c r="D1329" s="3" t="s">
        <v>4266</v>
      </c>
      <c r="E1329">
        <v>2023</v>
      </c>
      <c r="F1329" t="s">
        <v>4267</v>
      </c>
      <c r="G1329" cm="1">
        <f t="array" aca="1" ref="G1329" ca="1">SUMPRODUCT(--ISNUMBER(MID(D1329,ROW(INDIRECT("1:"&amp;LEN(D1329))),1)*1))</f>
        <v>0</v>
      </c>
      <c r="H1329" t="b">
        <f t="shared" si="21"/>
        <v>0</v>
      </c>
    </row>
    <row r="1330" spans="1:8" x14ac:dyDescent="0.3">
      <c r="A1330">
        <v>42</v>
      </c>
      <c r="B1330" t="s">
        <v>154</v>
      </c>
      <c r="C1330" t="s">
        <v>155</v>
      </c>
      <c r="D1330" t="s">
        <v>156</v>
      </c>
      <c r="E1330" s="2">
        <v>45621</v>
      </c>
      <c r="F1330" t="s">
        <v>41</v>
      </c>
      <c r="G1330" cm="1">
        <f t="array" aca="1" ref="G1330" ca="1">SUMPRODUCT(--ISNUMBER(MID(D1330,ROW(INDIRECT("1:"&amp;LEN(D1330))),1)*1))</f>
        <v>43</v>
      </c>
      <c r="H1330" t="b">
        <f t="shared" si="21"/>
        <v>1</v>
      </c>
    </row>
    <row r="1331" spans="1:8" x14ac:dyDescent="0.3">
      <c r="A1331">
        <v>398</v>
      </c>
      <c r="B1331" t="s">
        <v>1313</v>
      </c>
      <c r="C1331" t="s">
        <v>1314</v>
      </c>
      <c r="D1331" t="s">
        <v>1315</v>
      </c>
      <c r="E1331" s="2">
        <v>45296</v>
      </c>
      <c r="F1331" t="s">
        <v>33</v>
      </c>
      <c r="G1331" cm="1">
        <f t="array" aca="1" ref="G1331" ca="1">SUMPRODUCT(--ISNUMBER(MID(D1331,ROW(INDIRECT("1:"&amp;LEN(D1331))),1)*1))</f>
        <v>43</v>
      </c>
      <c r="H1331" t="b">
        <f t="shared" si="21"/>
        <v>1</v>
      </c>
    </row>
    <row r="1332" spans="1:8" x14ac:dyDescent="0.3">
      <c r="A1332">
        <v>943</v>
      </c>
      <c r="B1332" t="s">
        <v>3052</v>
      </c>
      <c r="C1332" t="s">
        <v>3053</v>
      </c>
      <c r="D1332" t="s">
        <v>3054</v>
      </c>
      <c r="E1332" s="2">
        <v>43891</v>
      </c>
      <c r="F1332" t="s">
        <v>65</v>
      </c>
      <c r="G1332" cm="1">
        <f t="array" aca="1" ref="G1332" ca="1">SUMPRODUCT(--ISNUMBER(MID(D1332,ROW(INDIRECT("1:"&amp;LEN(D1332))),1)*1))</f>
        <v>43</v>
      </c>
      <c r="H1332" t="b">
        <f t="shared" si="21"/>
        <v>1</v>
      </c>
    </row>
    <row r="1333" spans="1:8" ht="409.6" x14ac:dyDescent="0.3">
      <c r="A1333">
        <v>1332</v>
      </c>
      <c r="B1333" t="s">
        <v>4277</v>
      </c>
      <c r="C1333" t="s">
        <v>4278</v>
      </c>
      <c r="D1333" s="3" t="s">
        <v>4279</v>
      </c>
      <c r="E1333">
        <v>2023</v>
      </c>
      <c r="F1333" t="s">
        <v>4280</v>
      </c>
      <c r="G1333" cm="1">
        <f t="array" aca="1" ref="G1333" ca="1">SUMPRODUCT(--ISNUMBER(MID(D1333,ROW(INDIRECT("1:"&amp;LEN(D1333))),1)*1))</f>
        <v>0</v>
      </c>
      <c r="H1333" t="b">
        <f t="shared" si="21"/>
        <v>0</v>
      </c>
    </row>
    <row r="1334" spans="1:8" x14ac:dyDescent="0.3">
      <c r="A1334">
        <v>1333</v>
      </c>
      <c r="B1334" t="s">
        <v>4281</v>
      </c>
      <c r="C1334" t="s">
        <v>4282</v>
      </c>
      <c r="D1334" t="s">
        <v>4283</v>
      </c>
      <c r="E1334" s="2">
        <v>44331</v>
      </c>
      <c r="F1334" t="s">
        <v>1651</v>
      </c>
      <c r="G1334" cm="1">
        <f t="array" aca="1" ref="G1334" ca="1">SUMPRODUCT(--ISNUMBER(MID(D1334,ROW(INDIRECT("1:"&amp;LEN(D1334))),1)*1))</f>
        <v>13</v>
      </c>
      <c r="H1334" t="b">
        <f t="shared" si="21"/>
        <v>0</v>
      </c>
    </row>
    <row r="1335" spans="1:8" x14ac:dyDescent="0.3">
      <c r="A1335">
        <v>1639</v>
      </c>
      <c r="B1335" t="s">
        <v>5232</v>
      </c>
      <c r="C1335" t="s">
        <v>5233</v>
      </c>
      <c r="D1335" t="s">
        <v>5234</v>
      </c>
      <c r="E1335" s="2">
        <v>44835</v>
      </c>
      <c r="F1335" t="s">
        <v>9</v>
      </c>
      <c r="G1335" cm="1">
        <f t="array" aca="1" ref="G1335" ca="1">SUMPRODUCT(--ISNUMBER(MID(D1335,ROW(INDIRECT("1:"&amp;LEN(D1335))),1)*1))</f>
        <v>43</v>
      </c>
      <c r="H1335" t="b">
        <f t="shared" si="21"/>
        <v>1</v>
      </c>
    </row>
    <row r="1336" spans="1:8" x14ac:dyDescent="0.3">
      <c r="A1336">
        <v>1335</v>
      </c>
      <c r="B1336" t="s">
        <v>4287</v>
      </c>
      <c r="C1336" t="s">
        <v>4288</v>
      </c>
      <c r="D1336" t="s">
        <v>4289</v>
      </c>
      <c r="E1336" s="2">
        <v>39123</v>
      </c>
      <c r="F1336" t="s">
        <v>153</v>
      </c>
      <c r="G1336" cm="1">
        <f t="array" aca="1" ref="G1336" ca="1">SUMPRODUCT(--ISNUMBER(MID(D1336,ROW(INDIRECT("1:"&amp;LEN(D1336))),1)*1))</f>
        <v>16</v>
      </c>
      <c r="H1336" t="b">
        <f t="shared" si="21"/>
        <v>0</v>
      </c>
    </row>
    <row r="1337" spans="1:8" x14ac:dyDescent="0.3">
      <c r="A1337">
        <v>1336</v>
      </c>
      <c r="B1337" t="s">
        <v>4290</v>
      </c>
      <c r="C1337" t="s">
        <v>4291</v>
      </c>
      <c r="D1337" t="s">
        <v>4292</v>
      </c>
      <c r="E1337" s="1">
        <v>42583</v>
      </c>
      <c r="F1337" t="s">
        <v>122</v>
      </c>
      <c r="G1337" cm="1">
        <f t="array" aca="1" ref="G1337" ca="1">SUMPRODUCT(--ISNUMBER(MID(D1337,ROW(INDIRECT("1:"&amp;LEN(D1337))),1)*1))</f>
        <v>2</v>
      </c>
      <c r="H1337" t="b">
        <f t="shared" si="21"/>
        <v>0</v>
      </c>
    </row>
    <row r="1338" spans="1:8" x14ac:dyDescent="0.3">
      <c r="A1338">
        <v>1337</v>
      </c>
      <c r="B1338" t="s">
        <v>4293</v>
      </c>
      <c r="C1338" t="s">
        <v>4294</v>
      </c>
      <c r="D1338" t="s">
        <v>4295</v>
      </c>
      <c r="E1338" s="1">
        <v>44166</v>
      </c>
      <c r="F1338" t="s">
        <v>45</v>
      </c>
      <c r="G1338" cm="1">
        <f t="array" aca="1" ref="G1338" ca="1">SUMPRODUCT(--ISNUMBER(MID(D1338,ROW(INDIRECT("1:"&amp;LEN(D1338))),1)*1))</f>
        <v>48</v>
      </c>
      <c r="H1338" t="b">
        <f t="shared" si="21"/>
        <v>0</v>
      </c>
    </row>
    <row r="1339" spans="1:8" x14ac:dyDescent="0.3">
      <c r="A1339">
        <v>1338</v>
      </c>
      <c r="B1339" t="s">
        <v>4296</v>
      </c>
      <c r="C1339" t="s">
        <v>4297</v>
      </c>
      <c r="D1339" t="s">
        <v>4298</v>
      </c>
      <c r="E1339" s="1">
        <v>44256</v>
      </c>
      <c r="F1339" t="s">
        <v>852</v>
      </c>
      <c r="G1339" cm="1">
        <f t="array" aca="1" ref="G1339" ca="1">SUMPRODUCT(--ISNUMBER(MID(D1339,ROW(INDIRECT("1:"&amp;LEN(D1339))),1)*1))</f>
        <v>0</v>
      </c>
      <c r="H1339" t="b">
        <f t="shared" si="21"/>
        <v>0</v>
      </c>
    </row>
    <row r="1340" spans="1:8" x14ac:dyDescent="0.3">
      <c r="A1340">
        <v>1339</v>
      </c>
      <c r="B1340" t="s">
        <v>4299</v>
      </c>
      <c r="C1340" t="s">
        <v>4300</v>
      </c>
      <c r="D1340" t="s">
        <v>4301</v>
      </c>
      <c r="E1340" s="2">
        <v>44910</v>
      </c>
      <c r="F1340" t="s">
        <v>1533</v>
      </c>
      <c r="G1340" cm="1">
        <f t="array" aca="1" ref="G1340" ca="1">SUMPRODUCT(--ISNUMBER(MID(D1340,ROW(INDIRECT("1:"&amp;LEN(D1340))),1)*1))</f>
        <v>6</v>
      </c>
      <c r="H1340" t="b">
        <f t="shared" si="21"/>
        <v>0</v>
      </c>
    </row>
    <row r="1341" spans="1:8" x14ac:dyDescent="0.3">
      <c r="A1341">
        <v>1340</v>
      </c>
      <c r="B1341" t="s">
        <v>4302</v>
      </c>
      <c r="C1341" t="s">
        <v>4303</v>
      </c>
      <c r="D1341" t="s">
        <v>4304</v>
      </c>
      <c r="E1341" s="2">
        <v>45595</v>
      </c>
      <c r="F1341" t="s">
        <v>153</v>
      </c>
      <c r="G1341" cm="1">
        <f t="array" aca="1" ref="G1341" ca="1">SUMPRODUCT(--ISNUMBER(MID(D1341,ROW(INDIRECT("1:"&amp;LEN(D1341))),1)*1))</f>
        <v>19</v>
      </c>
      <c r="H1341" t="b">
        <f t="shared" si="21"/>
        <v>0</v>
      </c>
    </row>
    <row r="1342" spans="1:8" x14ac:dyDescent="0.3">
      <c r="A1342">
        <v>1341</v>
      </c>
      <c r="B1342" t="s">
        <v>4305</v>
      </c>
      <c r="C1342" t="s">
        <v>4306</v>
      </c>
      <c r="D1342" t="s">
        <v>4307</v>
      </c>
      <c r="E1342">
        <v>2022</v>
      </c>
      <c r="F1342" t="s">
        <v>728</v>
      </c>
      <c r="G1342" cm="1">
        <f t="array" aca="1" ref="G1342" ca="1">SUMPRODUCT(--ISNUMBER(MID(D1342,ROW(INDIRECT("1:"&amp;LEN(D1342))),1)*1))</f>
        <v>21</v>
      </c>
      <c r="H1342" t="b">
        <f t="shared" si="21"/>
        <v>0</v>
      </c>
    </row>
    <row r="1343" spans="1:8" x14ac:dyDescent="0.3">
      <c r="A1343">
        <v>1342</v>
      </c>
      <c r="B1343" t="s">
        <v>4308</v>
      </c>
      <c r="C1343" t="s">
        <v>4309</v>
      </c>
      <c r="D1343" t="s">
        <v>4310</v>
      </c>
      <c r="E1343" s="2">
        <v>44242</v>
      </c>
      <c r="F1343" t="s">
        <v>65</v>
      </c>
      <c r="G1343" cm="1">
        <f t="array" aca="1" ref="G1343" ca="1">SUMPRODUCT(--ISNUMBER(MID(D1343,ROW(INDIRECT("1:"&amp;LEN(D1343))),1)*1))</f>
        <v>22</v>
      </c>
      <c r="H1343" t="b">
        <f t="shared" si="21"/>
        <v>0</v>
      </c>
    </row>
    <row r="1344" spans="1:8" x14ac:dyDescent="0.3">
      <c r="A1344">
        <v>1343</v>
      </c>
      <c r="B1344" t="s">
        <v>4311</v>
      </c>
      <c r="C1344" t="s">
        <v>4312</v>
      </c>
      <c r="D1344" t="s">
        <v>4313</v>
      </c>
      <c r="E1344">
        <v>2024</v>
      </c>
      <c r="F1344" t="s">
        <v>728</v>
      </c>
      <c r="G1344" cm="1">
        <f t="array" aca="1" ref="G1344" ca="1">SUMPRODUCT(--ISNUMBER(MID(D1344,ROW(INDIRECT("1:"&amp;LEN(D1344))),1)*1))</f>
        <v>6</v>
      </c>
      <c r="H1344" t="b">
        <f t="shared" si="21"/>
        <v>0</v>
      </c>
    </row>
    <row r="1345" spans="1:8" x14ac:dyDescent="0.3">
      <c r="A1345">
        <v>1779</v>
      </c>
      <c r="B1345" t="s">
        <v>5668</v>
      </c>
      <c r="C1345" t="s">
        <v>5669</v>
      </c>
      <c r="D1345" t="s">
        <v>5670</v>
      </c>
      <c r="E1345" s="1">
        <v>45383</v>
      </c>
      <c r="F1345" t="s">
        <v>1131</v>
      </c>
      <c r="G1345" cm="1">
        <f t="array" aca="1" ref="G1345" ca="1">SUMPRODUCT(--ISNUMBER(MID(D1345,ROW(INDIRECT("1:"&amp;LEN(D1345))),1)*1))</f>
        <v>43</v>
      </c>
      <c r="H1345" t="b">
        <f t="shared" si="21"/>
        <v>1</v>
      </c>
    </row>
    <row r="1346" spans="1:8" x14ac:dyDescent="0.3">
      <c r="A1346">
        <v>1345</v>
      </c>
      <c r="B1346" t="s">
        <v>4317</v>
      </c>
      <c r="C1346" t="s">
        <v>4318</v>
      </c>
      <c r="D1346" t="s">
        <v>4319</v>
      </c>
      <c r="E1346" s="2">
        <v>45566</v>
      </c>
      <c r="F1346" t="s">
        <v>41</v>
      </c>
      <c r="G1346" cm="1">
        <f t="array" aca="1" ref="G1346" ca="1">SUMPRODUCT(--ISNUMBER(MID(D1346,ROW(INDIRECT("1:"&amp;LEN(D1346))),1)*1))</f>
        <v>9</v>
      </c>
      <c r="H1346" t="b">
        <f t="shared" si="21"/>
        <v>0</v>
      </c>
    </row>
    <row r="1347" spans="1:8" ht="409.6" x14ac:dyDescent="0.3">
      <c r="A1347">
        <v>1346</v>
      </c>
      <c r="B1347" t="s">
        <v>4320</v>
      </c>
      <c r="C1347" t="s">
        <v>4321</v>
      </c>
      <c r="D1347" s="3" t="s">
        <v>4322</v>
      </c>
      <c r="E1347">
        <v>2012</v>
      </c>
      <c r="F1347" t="s">
        <v>3581</v>
      </c>
      <c r="G1347" cm="1">
        <f t="array" aca="1" ref="G1347" ca="1">SUMPRODUCT(--ISNUMBER(MID(D1347,ROW(INDIRECT("1:"&amp;LEN(D1347))),1)*1))</f>
        <v>4</v>
      </c>
      <c r="H1347" t="b">
        <f t="shared" si="21"/>
        <v>0</v>
      </c>
    </row>
    <row r="1348" spans="1:8" x14ac:dyDescent="0.3">
      <c r="A1348">
        <v>1347</v>
      </c>
      <c r="B1348" t="s">
        <v>4323</v>
      </c>
      <c r="C1348" t="s">
        <v>4324</v>
      </c>
      <c r="D1348" t="s">
        <v>4325</v>
      </c>
      <c r="E1348" s="2">
        <v>45200</v>
      </c>
      <c r="F1348" t="s">
        <v>153</v>
      </c>
      <c r="G1348" cm="1">
        <f t="array" aca="1" ref="G1348" ca="1">SUMPRODUCT(--ISNUMBER(MID(D1348,ROW(INDIRECT("1:"&amp;LEN(D1348))),1)*1))</f>
        <v>0</v>
      </c>
      <c r="H1348" t="b">
        <f t="shared" si="21"/>
        <v>0</v>
      </c>
    </row>
    <row r="1349" spans="1:8" x14ac:dyDescent="0.3">
      <c r="A1349">
        <v>1348</v>
      </c>
      <c r="B1349" t="s">
        <v>4326</v>
      </c>
      <c r="C1349" t="s">
        <v>4327</v>
      </c>
      <c r="D1349" t="s">
        <v>4328</v>
      </c>
      <c r="E1349" s="2">
        <v>45200</v>
      </c>
      <c r="F1349" t="s">
        <v>153</v>
      </c>
      <c r="G1349" cm="1">
        <f t="array" aca="1" ref="G1349" ca="1">SUMPRODUCT(--ISNUMBER(MID(D1349,ROW(INDIRECT("1:"&amp;LEN(D1349))),1)*1))</f>
        <v>8</v>
      </c>
      <c r="H1349" t="b">
        <f t="shared" si="21"/>
        <v>0</v>
      </c>
    </row>
    <row r="1350" spans="1:8" x14ac:dyDescent="0.3">
      <c r="A1350">
        <v>1349</v>
      </c>
      <c r="B1350" t="s">
        <v>4329</v>
      </c>
      <c r="C1350" t="s">
        <v>4330</v>
      </c>
      <c r="D1350" t="s">
        <v>4331</v>
      </c>
      <c r="E1350" s="1">
        <v>44136</v>
      </c>
      <c r="F1350" t="s">
        <v>2413</v>
      </c>
      <c r="G1350" cm="1">
        <f t="array" aca="1" ref="G1350" ca="1">SUMPRODUCT(--ISNUMBER(MID(D1350,ROW(INDIRECT("1:"&amp;LEN(D1350))),1)*1))</f>
        <v>4</v>
      </c>
      <c r="H1350" t="b">
        <f t="shared" si="21"/>
        <v>0</v>
      </c>
    </row>
    <row r="1351" spans="1:8" x14ac:dyDescent="0.3">
      <c r="A1351">
        <v>1350</v>
      </c>
      <c r="B1351" t="s">
        <v>4332</v>
      </c>
      <c r="C1351" t="s">
        <v>4333</v>
      </c>
      <c r="D1351" t="s">
        <v>4334</v>
      </c>
      <c r="E1351" s="2">
        <v>44501</v>
      </c>
      <c r="F1351" t="s">
        <v>9</v>
      </c>
      <c r="G1351" cm="1">
        <f t="array" aca="1" ref="G1351" ca="1">SUMPRODUCT(--ISNUMBER(MID(D1351,ROW(INDIRECT("1:"&amp;LEN(D1351))),1)*1))</f>
        <v>10</v>
      </c>
      <c r="H1351" t="b">
        <f t="shared" si="21"/>
        <v>0</v>
      </c>
    </row>
    <row r="1352" spans="1:8" x14ac:dyDescent="0.3">
      <c r="A1352">
        <v>2716</v>
      </c>
      <c r="B1352" t="s">
        <v>8577</v>
      </c>
      <c r="C1352" t="s">
        <v>8578</v>
      </c>
      <c r="D1352" t="s">
        <v>8579</v>
      </c>
      <c r="E1352" s="1">
        <v>43191</v>
      </c>
      <c r="F1352" t="s">
        <v>262</v>
      </c>
      <c r="G1352" cm="1">
        <f t="array" aca="1" ref="G1352" ca="1">SUMPRODUCT(--ISNUMBER(MID(D1352,ROW(INDIRECT("1:"&amp;LEN(D1352))),1)*1))</f>
        <v>43</v>
      </c>
      <c r="H1352" t="b">
        <f t="shared" si="21"/>
        <v>1</v>
      </c>
    </row>
    <row r="1353" spans="1:8" x14ac:dyDescent="0.3">
      <c r="A1353">
        <v>1352</v>
      </c>
      <c r="B1353" t="s">
        <v>4338</v>
      </c>
      <c r="C1353" t="s">
        <v>4339</v>
      </c>
      <c r="D1353" t="s">
        <v>4340</v>
      </c>
      <c r="E1353" s="2">
        <v>45561</v>
      </c>
      <c r="F1353" t="s">
        <v>1276</v>
      </c>
      <c r="G1353" cm="1">
        <f t="array" aca="1" ref="G1353" ca="1">SUMPRODUCT(--ISNUMBER(MID(D1353,ROW(INDIRECT("1:"&amp;LEN(D1353))),1)*1))</f>
        <v>21</v>
      </c>
      <c r="H1353" t="b">
        <f t="shared" si="21"/>
        <v>0</v>
      </c>
    </row>
    <row r="1354" spans="1:8" x14ac:dyDescent="0.3">
      <c r="A1354">
        <v>2831</v>
      </c>
      <c r="B1354" t="s">
        <v>8934</v>
      </c>
      <c r="C1354" t="s">
        <v>8935</v>
      </c>
      <c r="D1354" t="s">
        <v>8936</v>
      </c>
      <c r="E1354" s="1">
        <v>44166</v>
      </c>
      <c r="F1354" t="s">
        <v>5723</v>
      </c>
      <c r="G1354" cm="1">
        <f t="array" aca="1" ref="G1354" ca="1">SUMPRODUCT(--ISNUMBER(MID(D1354,ROW(INDIRECT("1:"&amp;LEN(D1354))),1)*1))</f>
        <v>43</v>
      </c>
      <c r="H1354" t="b">
        <f t="shared" si="21"/>
        <v>1</v>
      </c>
    </row>
    <row r="1355" spans="1:8" x14ac:dyDescent="0.3">
      <c r="A1355">
        <v>1354</v>
      </c>
      <c r="B1355" t="s">
        <v>4344</v>
      </c>
      <c r="C1355" t="s">
        <v>4345</v>
      </c>
      <c r="D1355" t="s">
        <v>4346</v>
      </c>
      <c r="E1355" s="1">
        <v>44317</v>
      </c>
      <c r="F1355" t="s">
        <v>2186</v>
      </c>
      <c r="G1355" cm="1">
        <f t="array" aca="1" ref="G1355" ca="1">SUMPRODUCT(--ISNUMBER(MID(D1355,ROW(INDIRECT("1:"&amp;LEN(D1355))),1)*1))</f>
        <v>0</v>
      </c>
      <c r="H1355" t="b">
        <f t="shared" si="21"/>
        <v>0</v>
      </c>
    </row>
    <row r="1356" spans="1:8" x14ac:dyDescent="0.3">
      <c r="A1356">
        <v>1355</v>
      </c>
      <c r="B1356" t="s">
        <v>4347</v>
      </c>
      <c r="C1356" t="s">
        <v>4348</v>
      </c>
      <c r="D1356" t="s">
        <v>4349</v>
      </c>
      <c r="E1356" s="1">
        <v>45566</v>
      </c>
      <c r="F1356" t="s">
        <v>262</v>
      </c>
      <c r="G1356" cm="1">
        <f t="array" aca="1" ref="G1356" ca="1">SUMPRODUCT(--ISNUMBER(MID(D1356,ROW(INDIRECT("1:"&amp;LEN(D1356))),1)*1))</f>
        <v>28</v>
      </c>
      <c r="H1356" t="b">
        <f t="shared" ref="H1356:H1419" si="22">OR(ISNUMBER(FIND("Wh kg", D1356)), ISNUMBER(FIND("F/g", D1356)), ISNUMBER(FIND("ppm", D1356)), ISNUMBER(FIND("ppb", D1356)), ISNUMBER(FIND("mAh/g", D1356)), ISNUMBER(FIND("kHz", D1356)), ISNUMBER(FIND("°C", D1356)), ISNUMBER(FIND(" pH", D1356)), ISNUMBER(FIND("mg/L", D1356)), ISNUMBER(FIND("mAhg", D1356)), ISNUMBER(FIND("g/L", D1356)), ISNUMBER(FIND("MPa", D1356)))</f>
        <v>0</v>
      </c>
    </row>
    <row r="1357" spans="1:8" x14ac:dyDescent="0.3">
      <c r="A1357">
        <v>1356</v>
      </c>
      <c r="B1357" t="s">
        <v>4350</v>
      </c>
      <c r="C1357" t="s">
        <v>4351</v>
      </c>
      <c r="D1357" t="s">
        <v>4352</v>
      </c>
      <c r="E1357" s="1">
        <v>44743</v>
      </c>
      <c r="F1357" t="s">
        <v>4353</v>
      </c>
      <c r="G1357" cm="1">
        <f t="array" aca="1" ref="G1357" ca="1">SUMPRODUCT(--ISNUMBER(MID(D1357,ROW(INDIRECT("1:"&amp;LEN(D1357))),1)*1))</f>
        <v>11</v>
      </c>
      <c r="H1357" t="b">
        <f t="shared" si="22"/>
        <v>0</v>
      </c>
    </row>
    <row r="1358" spans="1:8" x14ac:dyDescent="0.3">
      <c r="A1358">
        <v>1357</v>
      </c>
      <c r="B1358" t="s">
        <v>4354</v>
      </c>
      <c r="C1358" t="s">
        <v>4355</v>
      </c>
      <c r="D1358" t="s">
        <v>4356</v>
      </c>
      <c r="E1358" s="2">
        <v>44301</v>
      </c>
      <c r="F1358" t="s">
        <v>33</v>
      </c>
      <c r="G1358" cm="1">
        <f t="array" aca="1" ref="G1358" ca="1">SUMPRODUCT(--ISNUMBER(MID(D1358,ROW(INDIRECT("1:"&amp;LEN(D1358))),1)*1))</f>
        <v>42</v>
      </c>
      <c r="H1358" t="b">
        <f t="shared" si="22"/>
        <v>0</v>
      </c>
    </row>
    <row r="1359" spans="1:8" x14ac:dyDescent="0.3">
      <c r="A1359">
        <v>1358</v>
      </c>
      <c r="B1359" t="s">
        <v>4357</v>
      </c>
      <c r="C1359" t="s">
        <v>4358</v>
      </c>
      <c r="D1359" t="s">
        <v>4359</v>
      </c>
      <c r="E1359" s="1">
        <v>45047</v>
      </c>
      <c r="F1359" t="s">
        <v>787</v>
      </c>
      <c r="G1359" cm="1">
        <f t="array" aca="1" ref="G1359" ca="1">SUMPRODUCT(--ISNUMBER(MID(D1359,ROW(INDIRECT("1:"&amp;LEN(D1359))),1)*1))</f>
        <v>0</v>
      </c>
      <c r="H1359" t="b">
        <f t="shared" si="22"/>
        <v>0</v>
      </c>
    </row>
    <row r="1360" spans="1:8" x14ac:dyDescent="0.3">
      <c r="A1360">
        <v>1359</v>
      </c>
      <c r="B1360" t="s">
        <v>4360</v>
      </c>
      <c r="C1360" t="s">
        <v>4361</v>
      </c>
      <c r="D1360" t="s">
        <v>4362</v>
      </c>
      <c r="E1360" s="2">
        <v>44824</v>
      </c>
      <c r="F1360" t="s">
        <v>33</v>
      </c>
      <c r="G1360" cm="1">
        <f t="array" aca="1" ref="G1360" ca="1">SUMPRODUCT(--ISNUMBER(MID(D1360,ROW(INDIRECT("1:"&amp;LEN(D1360))),1)*1))</f>
        <v>22</v>
      </c>
      <c r="H1360" t="b">
        <f t="shared" si="22"/>
        <v>0</v>
      </c>
    </row>
    <row r="1361" spans="1:8" x14ac:dyDescent="0.3">
      <c r="A1361">
        <v>3698</v>
      </c>
      <c r="B1361" t="s">
        <v>11605</v>
      </c>
      <c r="C1361" t="s">
        <v>11606</v>
      </c>
      <c r="D1361" t="s">
        <v>11607</v>
      </c>
      <c r="E1361" s="1">
        <v>42491</v>
      </c>
      <c r="F1361" t="s">
        <v>65</v>
      </c>
      <c r="G1361" cm="1">
        <f t="array" aca="1" ref="G1361" ca="1">SUMPRODUCT(--ISNUMBER(MID(D1361,ROW(INDIRECT("1:"&amp;LEN(D1361))),1)*1))</f>
        <v>43</v>
      </c>
      <c r="H1361" t="b">
        <f t="shared" si="22"/>
        <v>1</v>
      </c>
    </row>
    <row r="1362" spans="1:8" x14ac:dyDescent="0.3">
      <c r="A1362">
        <v>3904</v>
      </c>
      <c r="B1362" t="s">
        <v>12241</v>
      </c>
      <c r="C1362" t="s">
        <v>12242</v>
      </c>
      <c r="D1362" t="s">
        <v>12243</v>
      </c>
      <c r="E1362" s="2">
        <v>45597</v>
      </c>
      <c r="F1362" t="s">
        <v>1631</v>
      </c>
      <c r="G1362" cm="1">
        <f t="array" aca="1" ref="G1362" ca="1">SUMPRODUCT(--ISNUMBER(MID(D1362,ROW(INDIRECT("1:"&amp;LEN(D1362))),1)*1))</f>
        <v>43</v>
      </c>
      <c r="H1362" t="b">
        <f t="shared" si="22"/>
        <v>1</v>
      </c>
    </row>
    <row r="1363" spans="1:8" x14ac:dyDescent="0.3">
      <c r="A1363">
        <v>1362</v>
      </c>
      <c r="B1363" t="s">
        <v>4369</v>
      </c>
      <c r="C1363" t="s">
        <v>4370</v>
      </c>
      <c r="D1363" t="s">
        <v>4371</v>
      </c>
      <c r="E1363" s="1">
        <v>45474</v>
      </c>
      <c r="F1363" t="s">
        <v>174</v>
      </c>
      <c r="G1363" cm="1">
        <f t="array" aca="1" ref="G1363" ca="1">SUMPRODUCT(--ISNUMBER(MID(D1363,ROW(INDIRECT("1:"&amp;LEN(D1363))),1)*1))</f>
        <v>7</v>
      </c>
      <c r="H1363" t="b">
        <f t="shared" si="22"/>
        <v>0</v>
      </c>
    </row>
    <row r="1364" spans="1:8" x14ac:dyDescent="0.3">
      <c r="A1364">
        <v>4202</v>
      </c>
      <c r="B1364" t="s">
        <v>13160</v>
      </c>
      <c r="C1364" t="s">
        <v>13161</v>
      </c>
      <c r="D1364" t="s">
        <v>13162</v>
      </c>
      <c r="E1364" s="2">
        <v>45285</v>
      </c>
      <c r="F1364" t="s">
        <v>13</v>
      </c>
      <c r="G1364" cm="1">
        <f t="array" aca="1" ref="G1364" ca="1">SUMPRODUCT(--ISNUMBER(MID(D1364,ROW(INDIRECT("1:"&amp;LEN(D1364))),1)*1))</f>
        <v>43</v>
      </c>
      <c r="H1364" t="b">
        <f t="shared" si="22"/>
        <v>1</v>
      </c>
    </row>
    <row r="1365" spans="1:8" x14ac:dyDescent="0.3">
      <c r="A1365">
        <v>1364</v>
      </c>
      <c r="B1365" t="s">
        <v>4375</v>
      </c>
      <c r="C1365" t="s">
        <v>4376</v>
      </c>
      <c r="D1365" t="s">
        <v>4377</v>
      </c>
      <c r="E1365" s="2">
        <v>44423</v>
      </c>
      <c r="F1365" t="s">
        <v>661</v>
      </c>
      <c r="G1365" cm="1">
        <f t="array" aca="1" ref="G1365" ca="1">SUMPRODUCT(--ISNUMBER(MID(D1365,ROW(INDIRECT("1:"&amp;LEN(D1365))),1)*1))</f>
        <v>11</v>
      </c>
      <c r="H1365" t="b">
        <f t="shared" si="22"/>
        <v>0</v>
      </c>
    </row>
    <row r="1366" spans="1:8" x14ac:dyDescent="0.3">
      <c r="A1366">
        <v>1365</v>
      </c>
      <c r="B1366" t="s">
        <v>4378</v>
      </c>
      <c r="C1366" t="s">
        <v>4379</v>
      </c>
      <c r="D1366" t="s">
        <v>4380</v>
      </c>
      <c r="E1366" s="2">
        <v>44265</v>
      </c>
      <c r="F1366" t="s">
        <v>33</v>
      </c>
      <c r="G1366" cm="1">
        <f t="array" aca="1" ref="G1366" ca="1">SUMPRODUCT(--ISNUMBER(MID(D1366,ROW(INDIRECT("1:"&amp;LEN(D1366))),1)*1))</f>
        <v>0</v>
      </c>
      <c r="H1366" t="b">
        <f t="shared" si="22"/>
        <v>0</v>
      </c>
    </row>
    <row r="1367" spans="1:8" x14ac:dyDescent="0.3">
      <c r="A1367">
        <v>1366</v>
      </c>
      <c r="B1367" t="s">
        <v>4381</v>
      </c>
      <c r="C1367" t="s">
        <v>4382</v>
      </c>
      <c r="D1367" t="s">
        <v>4383</v>
      </c>
      <c r="E1367" s="2">
        <v>44535</v>
      </c>
      <c r="F1367" t="s">
        <v>724</v>
      </c>
      <c r="G1367" cm="1">
        <f t="array" aca="1" ref="G1367" ca="1">SUMPRODUCT(--ISNUMBER(MID(D1367,ROW(INDIRECT("1:"&amp;LEN(D1367))),1)*1))</f>
        <v>15</v>
      </c>
      <c r="H1367" t="b">
        <f t="shared" si="22"/>
        <v>0</v>
      </c>
    </row>
    <row r="1368" spans="1:8" x14ac:dyDescent="0.3">
      <c r="A1368">
        <v>1367</v>
      </c>
      <c r="B1368" t="s">
        <v>4384</v>
      </c>
      <c r="C1368" t="s">
        <v>4385</v>
      </c>
      <c r="D1368" t="s">
        <v>4386</v>
      </c>
      <c r="E1368" s="2">
        <v>45158</v>
      </c>
      <c r="F1368" t="s">
        <v>33</v>
      </c>
      <c r="G1368" cm="1">
        <f t="array" aca="1" ref="G1368" ca="1">SUMPRODUCT(--ISNUMBER(MID(D1368,ROW(INDIRECT("1:"&amp;LEN(D1368))),1)*1))</f>
        <v>0</v>
      </c>
      <c r="H1368" t="b">
        <f t="shared" si="22"/>
        <v>0</v>
      </c>
    </row>
    <row r="1369" spans="1:8" x14ac:dyDescent="0.3">
      <c r="A1369">
        <v>4843</v>
      </c>
      <c r="B1369" t="s">
        <v>15122</v>
      </c>
      <c r="C1369" t="s">
        <v>15123</v>
      </c>
      <c r="D1369" t="s">
        <v>15124</v>
      </c>
      <c r="E1369" s="2">
        <v>45129</v>
      </c>
      <c r="F1369" t="s">
        <v>1276</v>
      </c>
      <c r="G1369" cm="1">
        <f t="array" aca="1" ref="G1369" ca="1">SUMPRODUCT(--ISNUMBER(MID(D1369,ROW(INDIRECT("1:"&amp;LEN(D1369))),1)*1))</f>
        <v>43</v>
      </c>
      <c r="H1369" t="b">
        <f t="shared" si="22"/>
        <v>1</v>
      </c>
    </row>
    <row r="1370" spans="1:8" x14ac:dyDescent="0.3">
      <c r="A1370">
        <v>5006</v>
      </c>
      <c r="B1370" t="s">
        <v>15621</v>
      </c>
      <c r="C1370" t="s">
        <v>15622</v>
      </c>
      <c r="D1370" t="s">
        <v>15623</v>
      </c>
      <c r="E1370" s="1">
        <v>45352</v>
      </c>
      <c r="F1370" t="s">
        <v>58</v>
      </c>
      <c r="G1370" cm="1">
        <f t="array" aca="1" ref="G1370" ca="1">SUMPRODUCT(--ISNUMBER(MID(D1370,ROW(INDIRECT("1:"&amp;LEN(D1370))),1)*1))</f>
        <v>43</v>
      </c>
      <c r="H1370" t="b">
        <f t="shared" si="22"/>
        <v>1</v>
      </c>
    </row>
    <row r="1371" spans="1:8" x14ac:dyDescent="0.3">
      <c r="A1371">
        <v>5101</v>
      </c>
      <c r="B1371" t="s">
        <v>15916</v>
      </c>
      <c r="C1371" t="s">
        <v>15917</v>
      </c>
      <c r="D1371" t="s">
        <v>15918</v>
      </c>
      <c r="E1371" s="2">
        <v>45519</v>
      </c>
      <c r="F1371" t="s">
        <v>699</v>
      </c>
      <c r="G1371" cm="1">
        <f t="array" aca="1" ref="G1371" ca="1">SUMPRODUCT(--ISNUMBER(MID(D1371,ROW(INDIRECT("1:"&amp;LEN(D1371))),1)*1))</f>
        <v>43</v>
      </c>
      <c r="H1371" t="b">
        <f t="shared" si="22"/>
        <v>1</v>
      </c>
    </row>
    <row r="1372" spans="1:8" x14ac:dyDescent="0.3">
      <c r="A1372">
        <v>5656</v>
      </c>
      <c r="B1372" t="s">
        <v>17617</v>
      </c>
      <c r="C1372" t="s">
        <v>17618</v>
      </c>
      <c r="D1372" t="s">
        <v>17619</v>
      </c>
      <c r="E1372" s="2">
        <v>43059</v>
      </c>
      <c r="F1372" t="s">
        <v>373</v>
      </c>
      <c r="G1372" cm="1">
        <f t="array" aca="1" ref="G1372" ca="1">SUMPRODUCT(--ISNUMBER(MID(D1372,ROW(INDIRECT("1:"&amp;LEN(D1372))),1)*1))</f>
        <v>43</v>
      </c>
      <c r="H1372" t="b">
        <f t="shared" si="22"/>
        <v>1</v>
      </c>
    </row>
    <row r="1373" spans="1:8" x14ac:dyDescent="0.3">
      <c r="A1373">
        <v>1372</v>
      </c>
      <c r="B1373" t="s">
        <v>4399</v>
      </c>
      <c r="C1373" t="s">
        <v>4400</v>
      </c>
      <c r="D1373" t="s">
        <v>4401</v>
      </c>
      <c r="E1373">
        <v>2024</v>
      </c>
      <c r="F1373" t="s">
        <v>903</v>
      </c>
      <c r="G1373" cm="1">
        <f t="array" aca="1" ref="G1373" ca="1">SUMPRODUCT(--ISNUMBER(MID(D1373,ROW(INDIRECT("1:"&amp;LEN(D1373))),1)*1))</f>
        <v>5</v>
      </c>
      <c r="H1373" t="b">
        <f t="shared" si="22"/>
        <v>0</v>
      </c>
    </row>
    <row r="1374" spans="1:8" x14ac:dyDescent="0.3">
      <c r="A1374">
        <v>1373</v>
      </c>
      <c r="B1374" t="s">
        <v>4402</v>
      </c>
      <c r="C1374" t="s">
        <v>4403</v>
      </c>
      <c r="D1374" t="s">
        <v>4404</v>
      </c>
      <c r="E1374" t="s">
        <v>4405</v>
      </c>
      <c r="F1374" t="s">
        <v>4406</v>
      </c>
      <c r="G1374" cm="1">
        <f t="array" aca="1" ref="G1374" ca="1">SUMPRODUCT(--ISNUMBER(MID(D1374,ROW(INDIRECT("1:"&amp;LEN(D1374))),1)*1))</f>
        <v>29</v>
      </c>
      <c r="H1374" t="b">
        <f t="shared" si="22"/>
        <v>0</v>
      </c>
    </row>
    <row r="1375" spans="1:8" x14ac:dyDescent="0.3">
      <c r="A1375">
        <v>5934</v>
      </c>
      <c r="B1375" t="s">
        <v>18462</v>
      </c>
      <c r="C1375" t="s">
        <v>18463</v>
      </c>
      <c r="D1375" t="s">
        <v>18464</v>
      </c>
      <c r="E1375" s="2">
        <v>45555</v>
      </c>
      <c r="F1375" t="s">
        <v>13</v>
      </c>
      <c r="G1375" cm="1">
        <f t="array" aca="1" ref="G1375" ca="1">SUMPRODUCT(--ISNUMBER(MID(D1375,ROW(INDIRECT("1:"&amp;LEN(D1375))),1)*1))</f>
        <v>43</v>
      </c>
      <c r="H1375" t="b">
        <f t="shared" si="22"/>
        <v>1</v>
      </c>
    </row>
    <row r="1376" spans="1:8" x14ac:dyDescent="0.3">
      <c r="A1376">
        <v>1375</v>
      </c>
      <c r="B1376" t="s">
        <v>4410</v>
      </c>
      <c r="C1376" t="s">
        <v>4411</v>
      </c>
      <c r="D1376" t="s">
        <v>4412</v>
      </c>
      <c r="E1376" s="2">
        <v>45170</v>
      </c>
      <c r="F1376" t="s">
        <v>105</v>
      </c>
      <c r="G1376" cm="1">
        <f t="array" aca="1" ref="G1376" ca="1">SUMPRODUCT(--ISNUMBER(MID(D1376,ROW(INDIRECT("1:"&amp;LEN(D1376))),1)*1))</f>
        <v>29</v>
      </c>
      <c r="H1376" t="b">
        <f t="shared" si="22"/>
        <v>0</v>
      </c>
    </row>
    <row r="1377" spans="1:8" x14ac:dyDescent="0.3">
      <c r="A1377">
        <v>1376</v>
      </c>
      <c r="B1377" t="s">
        <v>4413</v>
      </c>
      <c r="C1377" t="s">
        <v>4414</v>
      </c>
      <c r="D1377" t="s">
        <v>4415</v>
      </c>
      <c r="E1377" s="1">
        <v>42095</v>
      </c>
      <c r="F1377" t="s">
        <v>65</v>
      </c>
      <c r="G1377" cm="1">
        <f t="array" aca="1" ref="G1377" ca="1">SUMPRODUCT(--ISNUMBER(MID(D1377,ROW(INDIRECT("1:"&amp;LEN(D1377))),1)*1))</f>
        <v>22</v>
      </c>
      <c r="H1377" t="b">
        <f t="shared" si="22"/>
        <v>0</v>
      </c>
    </row>
    <row r="1378" spans="1:8" x14ac:dyDescent="0.3">
      <c r="A1378">
        <v>1377</v>
      </c>
      <c r="B1378" t="s">
        <v>4416</v>
      </c>
      <c r="C1378" t="s">
        <v>4417</v>
      </c>
      <c r="D1378" t="s">
        <v>4418</v>
      </c>
      <c r="E1378" s="1">
        <v>45658</v>
      </c>
      <c r="F1378" t="s">
        <v>122</v>
      </c>
      <c r="G1378" cm="1">
        <f t="array" aca="1" ref="G1378" ca="1">SUMPRODUCT(--ISNUMBER(MID(D1378,ROW(INDIRECT("1:"&amp;LEN(D1378))),1)*1))</f>
        <v>7</v>
      </c>
      <c r="H1378" t="b">
        <f t="shared" si="22"/>
        <v>0</v>
      </c>
    </row>
    <row r="1379" spans="1:8" x14ac:dyDescent="0.3">
      <c r="A1379">
        <v>1378</v>
      </c>
      <c r="B1379" t="s">
        <v>4419</v>
      </c>
      <c r="C1379" t="s">
        <v>4420</v>
      </c>
      <c r="D1379" t="s">
        <v>4421</v>
      </c>
      <c r="E1379" s="2">
        <v>44466</v>
      </c>
      <c r="F1379" t="s">
        <v>1618</v>
      </c>
      <c r="G1379" cm="1">
        <f t="array" aca="1" ref="G1379" ca="1">SUMPRODUCT(--ISNUMBER(MID(D1379,ROW(INDIRECT("1:"&amp;LEN(D1379))),1)*1))</f>
        <v>10</v>
      </c>
      <c r="H1379" t="b">
        <f t="shared" si="22"/>
        <v>0</v>
      </c>
    </row>
    <row r="1380" spans="1:8" x14ac:dyDescent="0.3">
      <c r="A1380">
        <v>1379</v>
      </c>
      <c r="B1380" t="s">
        <v>4422</v>
      </c>
      <c r="C1380" t="s">
        <v>4423</v>
      </c>
      <c r="D1380" t="s">
        <v>4424</v>
      </c>
      <c r="E1380" s="2">
        <v>45214</v>
      </c>
      <c r="F1380" t="s">
        <v>41</v>
      </c>
      <c r="G1380" cm="1">
        <f t="array" aca="1" ref="G1380" ca="1">SUMPRODUCT(--ISNUMBER(MID(D1380,ROW(INDIRECT("1:"&amp;LEN(D1380))),1)*1))</f>
        <v>14</v>
      </c>
      <c r="H1380" t="b">
        <f t="shared" si="22"/>
        <v>0</v>
      </c>
    </row>
    <row r="1381" spans="1:8" x14ac:dyDescent="0.3">
      <c r="A1381">
        <v>6620</v>
      </c>
      <c r="B1381" t="s">
        <v>20553</v>
      </c>
      <c r="C1381" t="s">
        <v>20554</v>
      </c>
      <c r="D1381" t="s">
        <v>20555</v>
      </c>
      <c r="E1381" s="1">
        <v>44562</v>
      </c>
      <c r="F1381" t="s">
        <v>3039</v>
      </c>
      <c r="G1381" cm="1">
        <f t="array" aca="1" ref="G1381" ca="1">SUMPRODUCT(--ISNUMBER(MID(D1381,ROW(INDIRECT("1:"&amp;LEN(D1381))),1)*1))</f>
        <v>43</v>
      </c>
      <c r="H1381" t="b">
        <f t="shared" si="22"/>
        <v>1</v>
      </c>
    </row>
    <row r="1382" spans="1:8" x14ac:dyDescent="0.3">
      <c r="A1382">
        <v>1381</v>
      </c>
      <c r="B1382" t="s">
        <v>4428</v>
      </c>
      <c r="C1382" t="s">
        <v>4429</v>
      </c>
      <c r="D1382" t="s">
        <v>4430</v>
      </c>
      <c r="E1382" s="1">
        <v>44682</v>
      </c>
      <c r="F1382" t="s">
        <v>2597</v>
      </c>
      <c r="G1382" cm="1">
        <f t="array" aca="1" ref="G1382" ca="1">SUMPRODUCT(--ISNUMBER(MID(D1382,ROW(INDIRECT("1:"&amp;LEN(D1382))),1)*1))</f>
        <v>6</v>
      </c>
      <c r="H1382" t="b">
        <f t="shared" si="22"/>
        <v>0</v>
      </c>
    </row>
    <row r="1383" spans="1:8" x14ac:dyDescent="0.3">
      <c r="A1383">
        <v>1382</v>
      </c>
      <c r="B1383" t="s">
        <v>4431</v>
      </c>
      <c r="C1383" t="s">
        <v>4432</v>
      </c>
      <c r="D1383" t="s">
        <v>4433</v>
      </c>
      <c r="E1383" s="2">
        <v>45488</v>
      </c>
      <c r="F1383" t="s">
        <v>65</v>
      </c>
      <c r="G1383" cm="1">
        <f t="array" aca="1" ref="G1383" ca="1">SUMPRODUCT(--ISNUMBER(MID(D1383,ROW(INDIRECT("1:"&amp;LEN(D1383))),1)*1))</f>
        <v>21</v>
      </c>
      <c r="H1383" t="b">
        <f t="shared" si="22"/>
        <v>0</v>
      </c>
    </row>
    <row r="1384" spans="1:8" x14ac:dyDescent="0.3">
      <c r="A1384">
        <v>1383</v>
      </c>
      <c r="B1384" t="s">
        <v>4434</v>
      </c>
      <c r="C1384" t="s">
        <v>4435</v>
      </c>
      <c r="D1384" t="s">
        <v>4436</v>
      </c>
      <c r="E1384" s="2">
        <v>45235</v>
      </c>
      <c r="F1384" t="s">
        <v>170</v>
      </c>
      <c r="G1384" cm="1">
        <f t="array" aca="1" ref="G1384" ca="1">SUMPRODUCT(--ISNUMBER(MID(D1384,ROW(INDIRECT("1:"&amp;LEN(D1384))),1)*1))</f>
        <v>0</v>
      </c>
      <c r="H1384" t="b">
        <f t="shared" si="22"/>
        <v>0</v>
      </c>
    </row>
    <row r="1385" spans="1:8" x14ac:dyDescent="0.3">
      <c r="A1385">
        <v>6632</v>
      </c>
      <c r="B1385" t="s">
        <v>20590</v>
      </c>
      <c r="C1385" t="s">
        <v>20591</v>
      </c>
      <c r="D1385" t="s">
        <v>20592</v>
      </c>
      <c r="E1385" s="1">
        <v>44986</v>
      </c>
      <c r="F1385" t="s">
        <v>45</v>
      </c>
      <c r="G1385" cm="1">
        <f t="array" aca="1" ref="G1385" ca="1">SUMPRODUCT(--ISNUMBER(MID(D1385,ROW(INDIRECT("1:"&amp;LEN(D1385))),1)*1))</f>
        <v>43</v>
      </c>
      <c r="H1385" t="b">
        <f t="shared" si="22"/>
        <v>1</v>
      </c>
    </row>
    <row r="1386" spans="1:8" x14ac:dyDescent="0.3">
      <c r="A1386">
        <v>1385</v>
      </c>
      <c r="B1386" t="s">
        <v>4440</v>
      </c>
      <c r="C1386" t="s">
        <v>4441</v>
      </c>
      <c r="D1386" t="s">
        <v>4442</v>
      </c>
      <c r="E1386" s="1">
        <v>44805</v>
      </c>
      <c r="F1386" t="s">
        <v>3817</v>
      </c>
      <c r="G1386" cm="1">
        <f t="array" aca="1" ref="G1386" ca="1">SUMPRODUCT(--ISNUMBER(MID(D1386,ROW(INDIRECT("1:"&amp;LEN(D1386))),1)*1))</f>
        <v>0</v>
      </c>
      <c r="H1386" t="b">
        <f t="shared" si="22"/>
        <v>0</v>
      </c>
    </row>
    <row r="1387" spans="1:8" x14ac:dyDescent="0.3">
      <c r="A1387">
        <v>7861</v>
      </c>
      <c r="B1387" t="s">
        <v>24341</v>
      </c>
      <c r="C1387" t="s">
        <v>24342</v>
      </c>
      <c r="D1387" t="s">
        <v>24343</v>
      </c>
      <c r="E1387" s="1">
        <v>42767</v>
      </c>
      <c r="F1387" t="s">
        <v>65</v>
      </c>
      <c r="G1387" cm="1">
        <f t="array" aca="1" ref="G1387" ca="1">SUMPRODUCT(--ISNUMBER(MID(D1387,ROW(INDIRECT("1:"&amp;LEN(D1387))),1)*1))</f>
        <v>43</v>
      </c>
      <c r="H1387" t="b">
        <f t="shared" si="22"/>
        <v>1</v>
      </c>
    </row>
    <row r="1388" spans="1:8" x14ac:dyDescent="0.3">
      <c r="A1388">
        <v>1387</v>
      </c>
      <c r="B1388" t="s">
        <v>4446</v>
      </c>
      <c r="C1388" t="s">
        <v>4447</v>
      </c>
      <c r="D1388" t="s">
        <v>4448</v>
      </c>
      <c r="E1388" s="1">
        <v>44348</v>
      </c>
      <c r="F1388" t="s">
        <v>309</v>
      </c>
      <c r="G1388" cm="1">
        <f t="array" aca="1" ref="G1388" ca="1">SUMPRODUCT(--ISNUMBER(MID(D1388,ROW(INDIRECT("1:"&amp;LEN(D1388))),1)*1))</f>
        <v>0</v>
      </c>
      <c r="H1388" t="b">
        <f t="shared" si="22"/>
        <v>0</v>
      </c>
    </row>
    <row r="1389" spans="1:8" x14ac:dyDescent="0.3">
      <c r="A1389">
        <v>1388</v>
      </c>
      <c r="B1389" t="s">
        <v>4449</v>
      </c>
      <c r="C1389" t="s">
        <v>4450</v>
      </c>
      <c r="D1389" t="s">
        <v>4451</v>
      </c>
      <c r="E1389" s="1">
        <v>44501</v>
      </c>
      <c r="F1389" t="s">
        <v>616</v>
      </c>
      <c r="G1389" cm="1">
        <f t="array" aca="1" ref="G1389" ca="1">SUMPRODUCT(--ISNUMBER(MID(D1389,ROW(INDIRECT("1:"&amp;LEN(D1389))),1)*1))</f>
        <v>27</v>
      </c>
      <c r="H1389" t="b">
        <f t="shared" si="22"/>
        <v>0</v>
      </c>
    </row>
    <row r="1390" spans="1:8" x14ac:dyDescent="0.3">
      <c r="A1390">
        <v>1389</v>
      </c>
      <c r="B1390" t="s">
        <v>4452</v>
      </c>
      <c r="C1390" t="s">
        <v>4453</v>
      </c>
      <c r="D1390" t="s">
        <v>4454</v>
      </c>
      <c r="E1390" s="2">
        <v>37949</v>
      </c>
      <c r="F1390" t="s">
        <v>153</v>
      </c>
      <c r="G1390" cm="1">
        <f t="array" aca="1" ref="G1390" ca="1">SUMPRODUCT(--ISNUMBER(MID(D1390,ROW(INDIRECT("1:"&amp;LEN(D1390))),1)*1))</f>
        <v>6</v>
      </c>
      <c r="H1390" t="b">
        <f t="shared" si="22"/>
        <v>0</v>
      </c>
    </row>
    <row r="1391" spans="1:8" x14ac:dyDescent="0.3">
      <c r="A1391">
        <v>1390</v>
      </c>
      <c r="B1391" t="s">
        <v>4455</v>
      </c>
      <c r="C1391" t="s">
        <v>4456</v>
      </c>
      <c r="D1391" t="s">
        <v>4457</v>
      </c>
      <c r="E1391" s="2">
        <v>45231</v>
      </c>
      <c r="F1391" t="s">
        <v>13</v>
      </c>
      <c r="G1391" cm="1">
        <f t="array" aca="1" ref="G1391" ca="1">SUMPRODUCT(--ISNUMBER(MID(D1391,ROW(INDIRECT("1:"&amp;LEN(D1391))),1)*1))</f>
        <v>2</v>
      </c>
      <c r="H1391" t="b">
        <f t="shared" si="22"/>
        <v>0</v>
      </c>
    </row>
    <row r="1392" spans="1:8" x14ac:dyDescent="0.3">
      <c r="A1392">
        <v>1391</v>
      </c>
      <c r="B1392" t="s">
        <v>4458</v>
      </c>
      <c r="C1392" t="s">
        <v>4459</v>
      </c>
      <c r="D1392" t="s">
        <v>4460</v>
      </c>
      <c r="E1392" s="2">
        <v>45392</v>
      </c>
      <c r="F1392" t="s">
        <v>33</v>
      </c>
      <c r="G1392" cm="1">
        <f t="array" aca="1" ref="G1392" ca="1">SUMPRODUCT(--ISNUMBER(MID(D1392,ROW(INDIRECT("1:"&amp;LEN(D1392))),1)*1))</f>
        <v>17</v>
      </c>
      <c r="H1392" t="b">
        <f t="shared" si="22"/>
        <v>0</v>
      </c>
    </row>
    <row r="1393" spans="1:8" x14ac:dyDescent="0.3">
      <c r="A1393">
        <v>9073</v>
      </c>
      <c r="B1393" t="s">
        <v>28507</v>
      </c>
      <c r="C1393" t="s">
        <v>28508</v>
      </c>
      <c r="D1393" t="s">
        <v>28509</v>
      </c>
      <c r="E1393" t="s">
        <v>27199</v>
      </c>
      <c r="F1393" t="s">
        <v>105</v>
      </c>
      <c r="G1393" cm="1">
        <f t="array" aca="1" ref="G1393" ca="1">SUMPRODUCT(--ISNUMBER(MID(D1393,ROW(INDIRECT("1:"&amp;LEN(D1393))),1)*1))</f>
        <v>43</v>
      </c>
      <c r="H1393" t="b">
        <f t="shared" si="22"/>
        <v>1</v>
      </c>
    </row>
    <row r="1394" spans="1:8" x14ac:dyDescent="0.3">
      <c r="A1394">
        <v>508</v>
      </c>
      <c r="B1394" t="s">
        <v>1667</v>
      </c>
      <c r="C1394" t="s">
        <v>1668</v>
      </c>
      <c r="D1394" t="s">
        <v>1669</v>
      </c>
      <c r="E1394" s="2">
        <v>44501</v>
      </c>
      <c r="F1394" t="s">
        <v>204</v>
      </c>
      <c r="G1394" cm="1">
        <f t="array" aca="1" ref="G1394" ca="1">SUMPRODUCT(--ISNUMBER(MID(D1394,ROW(INDIRECT("1:"&amp;LEN(D1394))),1)*1))</f>
        <v>42</v>
      </c>
      <c r="H1394" t="b">
        <f t="shared" si="22"/>
        <v>1</v>
      </c>
    </row>
    <row r="1395" spans="1:8" x14ac:dyDescent="0.3">
      <c r="A1395">
        <v>1394</v>
      </c>
      <c r="B1395" t="s">
        <v>4467</v>
      </c>
      <c r="C1395" t="s">
        <v>4468</v>
      </c>
      <c r="D1395" t="s">
        <v>4469</v>
      </c>
      <c r="E1395" s="2">
        <v>43840</v>
      </c>
      <c r="F1395" t="s">
        <v>373</v>
      </c>
      <c r="G1395" cm="1">
        <f t="array" aca="1" ref="G1395" ca="1">SUMPRODUCT(--ISNUMBER(MID(D1395,ROW(INDIRECT("1:"&amp;LEN(D1395))),1)*1))</f>
        <v>11</v>
      </c>
      <c r="H1395" t="b">
        <f t="shared" si="22"/>
        <v>0</v>
      </c>
    </row>
    <row r="1396" spans="1:8" x14ac:dyDescent="0.3">
      <c r="A1396">
        <v>1395</v>
      </c>
      <c r="B1396" t="s">
        <v>4470</v>
      </c>
      <c r="C1396" t="s">
        <v>4471</v>
      </c>
      <c r="D1396" t="s">
        <v>4472</v>
      </c>
      <c r="E1396" s="1">
        <v>44197</v>
      </c>
      <c r="F1396" t="s">
        <v>2853</v>
      </c>
      <c r="G1396" cm="1">
        <f t="array" aca="1" ref="G1396" ca="1">SUMPRODUCT(--ISNUMBER(MID(D1396,ROW(INDIRECT("1:"&amp;LEN(D1396))),1)*1))</f>
        <v>32</v>
      </c>
      <c r="H1396" t="b">
        <f t="shared" si="22"/>
        <v>0</v>
      </c>
    </row>
    <row r="1397" spans="1:8" ht="409.6" x14ac:dyDescent="0.3">
      <c r="A1397">
        <v>1396</v>
      </c>
      <c r="B1397" t="s">
        <v>4473</v>
      </c>
      <c r="C1397" t="s">
        <v>4474</v>
      </c>
      <c r="D1397" s="3" t="s">
        <v>4475</v>
      </c>
      <c r="E1397">
        <v>2001</v>
      </c>
      <c r="F1397" t="s">
        <v>4476</v>
      </c>
      <c r="G1397" cm="1">
        <f t="array" aca="1" ref="G1397" ca="1">SUMPRODUCT(--ISNUMBER(MID(D1397,ROW(INDIRECT("1:"&amp;LEN(D1397))),1)*1))</f>
        <v>0</v>
      </c>
      <c r="H1397" t="b">
        <f t="shared" si="22"/>
        <v>0</v>
      </c>
    </row>
    <row r="1398" spans="1:8" x14ac:dyDescent="0.3">
      <c r="A1398">
        <v>1397</v>
      </c>
      <c r="B1398" t="s">
        <v>4477</v>
      </c>
      <c r="C1398" t="s">
        <v>4478</v>
      </c>
      <c r="D1398" t="s">
        <v>4479</v>
      </c>
      <c r="E1398" s="2">
        <v>44301</v>
      </c>
      <c r="F1398" t="s">
        <v>1425</v>
      </c>
      <c r="G1398" cm="1">
        <f t="array" aca="1" ref="G1398" ca="1">SUMPRODUCT(--ISNUMBER(MID(D1398,ROW(INDIRECT("1:"&amp;LEN(D1398))),1)*1))</f>
        <v>4</v>
      </c>
      <c r="H1398" t="b">
        <f t="shared" si="22"/>
        <v>0</v>
      </c>
    </row>
    <row r="1399" spans="1:8" x14ac:dyDescent="0.3">
      <c r="A1399">
        <v>836</v>
      </c>
      <c r="B1399" t="s">
        <v>2709</v>
      </c>
      <c r="C1399" t="s">
        <v>2710</v>
      </c>
      <c r="D1399" t="s">
        <v>2711</v>
      </c>
      <c r="E1399" s="2">
        <v>43922</v>
      </c>
      <c r="F1399" t="s">
        <v>33</v>
      </c>
      <c r="G1399" cm="1">
        <f t="array" aca="1" ref="G1399" ca="1">SUMPRODUCT(--ISNUMBER(MID(D1399,ROW(INDIRECT("1:"&amp;LEN(D1399))),1)*1))</f>
        <v>42</v>
      </c>
      <c r="H1399" t="b">
        <f t="shared" si="22"/>
        <v>1</v>
      </c>
    </row>
    <row r="1400" spans="1:8" x14ac:dyDescent="0.3">
      <c r="A1400">
        <v>1399</v>
      </c>
      <c r="B1400" t="s">
        <v>4483</v>
      </c>
      <c r="C1400" t="s">
        <v>4484</v>
      </c>
      <c r="D1400" t="s">
        <v>4485</v>
      </c>
      <c r="E1400" s="1">
        <v>45444</v>
      </c>
      <c r="F1400" t="s">
        <v>262</v>
      </c>
      <c r="G1400" cm="1">
        <f t="array" aca="1" ref="G1400" ca="1">SUMPRODUCT(--ISNUMBER(MID(D1400,ROW(INDIRECT("1:"&amp;LEN(D1400))),1)*1))</f>
        <v>0</v>
      </c>
      <c r="H1400" t="b">
        <f t="shared" si="22"/>
        <v>0</v>
      </c>
    </row>
    <row r="1401" spans="1:8" x14ac:dyDescent="0.3">
      <c r="A1401">
        <v>1400</v>
      </c>
      <c r="B1401" t="s">
        <v>4486</v>
      </c>
      <c r="C1401" t="s">
        <v>4487</v>
      </c>
      <c r="D1401" t="s">
        <v>4488</v>
      </c>
      <c r="E1401" s="1">
        <v>44896</v>
      </c>
      <c r="F1401" t="s">
        <v>3257</v>
      </c>
      <c r="G1401" cm="1">
        <f t="array" aca="1" ref="G1401" ca="1">SUMPRODUCT(--ISNUMBER(MID(D1401,ROW(INDIRECT("1:"&amp;LEN(D1401))),1)*1))</f>
        <v>11</v>
      </c>
      <c r="H1401" t="b">
        <f t="shared" si="22"/>
        <v>0</v>
      </c>
    </row>
    <row r="1402" spans="1:8" x14ac:dyDescent="0.3">
      <c r="A1402">
        <v>2377</v>
      </c>
      <c r="B1402" t="s">
        <v>7524</v>
      </c>
      <c r="C1402" t="s">
        <v>7525</v>
      </c>
      <c r="D1402" t="s">
        <v>7526</v>
      </c>
      <c r="E1402" s="2">
        <v>44849</v>
      </c>
      <c r="F1402" t="s">
        <v>41</v>
      </c>
      <c r="G1402" cm="1">
        <f t="array" aca="1" ref="G1402" ca="1">SUMPRODUCT(--ISNUMBER(MID(D1402,ROW(INDIRECT("1:"&amp;LEN(D1402))),1)*1))</f>
        <v>42</v>
      </c>
      <c r="H1402" t="b">
        <f t="shared" si="22"/>
        <v>1</v>
      </c>
    </row>
    <row r="1403" spans="1:8" x14ac:dyDescent="0.3">
      <c r="A1403">
        <v>1402</v>
      </c>
      <c r="B1403" t="s">
        <v>4492</v>
      </c>
      <c r="C1403" t="s">
        <v>4493</v>
      </c>
      <c r="D1403" t="s">
        <v>4494</v>
      </c>
      <c r="E1403" s="2">
        <v>45707</v>
      </c>
      <c r="F1403" t="s">
        <v>41</v>
      </c>
      <c r="G1403" cm="1">
        <f t="array" aca="1" ref="G1403" ca="1">SUMPRODUCT(--ISNUMBER(MID(D1403,ROW(INDIRECT("1:"&amp;LEN(D1403))),1)*1))</f>
        <v>3</v>
      </c>
      <c r="H1403" t="b">
        <f t="shared" si="22"/>
        <v>0</v>
      </c>
    </row>
    <row r="1404" spans="1:8" x14ac:dyDescent="0.3">
      <c r="A1404">
        <v>1403</v>
      </c>
      <c r="B1404" t="s">
        <v>4495</v>
      </c>
      <c r="C1404" t="s">
        <v>4496</v>
      </c>
      <c r="D1404" t="s">
        <v>4497</v>
      </c>
      <c r="E1404" s="2">
        <v>45536</v>
      </c>
      <c r="F1404" t="s">
        <v>153</v>
      </c>
      <c r="G1404" cm="1">
        <f t="array" aca="1" ref="G1404" ca="1">SUMPRODUCT(--ISNUMBER(MID(D1404,ROW(INDIRECT("1:"&amp;LEN(D1404))),1)*1))</f>
        <v>24</v>
      </c>
      <c r="H1404" t="b">
        <f t="shared" si="22"/>
        <v>0</v>
      </c>
    </row>
    <row r="1405" spans="1:8" ht="409.6" x14ac:dyDescent="0.3">
      <c r="A1405">
        <v>1404</v>
      </c>
      <c r="B1405" t="s">
        <v>4498</v>
      </c>
      <c r="C1405" t="s">
        <v>4499</v>
      </c>
      <c r="D1405" s="3" t="s">
        <v>4500</v>
      </c>
      <c r="E1405">
        <v>2023</v>
      </c>
      <c r="F1405" t="s">
        <v>4501</v>
      </c>
      <c r="G1405" cm="1">
        <f t="array" aca="1" ref="G1405" ca="1">SUMPRODUCT(--ISNUMBER(MID(D1405,ROW(INDIRECT("1:"&amp;LEN(D1405))),1)*1))</f>
        <v>3</v>
      </c>
      <c r="H1405" t="b">
        <f t="shared" si="22"/>
        <v>0</v>
      </c>
    </row>
    <row r="1406" spans="1:8" x14ac:dyDescent="0.3">
      <c r="A1406">
        <v>1405</v>
      </c>
      <c r="B1406" t="s">
        <v>4502</v>
      </c>
      <c r="C1406" t="s">
        <v>4503</v>
      </c>
      <c r="D1406" t="s">
        <v>4504</v>
      </c>
      <c r="E1406" s="2">
        <v>45231</v>
      </c>
      <c r="F1406" t="s">
        <v>33</v>
      </c>
      <c r="G1406" cm="1">
        <f t="array" aca="1" ref="G1406" ca="1">SUMPRODUCT(--ISNUMBER(MID(D1406,ROW(INDIRECT("1:"&amp;LEN(D1406))),1)*1))</f>
        <v>19</v>
      </c>
      <c r="H1406" t="b">
        <f t="shared" si="22"/>
        <v>0</v>
      </c>
    </row>
    <row r="1407" spans="1:8" x14ac:dyDescent="0.3">
      <c r="A1407">
        <v>3899</v>
      </c>
      <c r="B1407" t="s">
        <v>12226</v>
      </c>
      <c r="C1407" t="s">
        <v>12227</v>
      </c>
      <c r="D1407" t="s">
        <v>12228</v>
      </c>
      <c r="E1407" s="1">
        <v>45108</v>
      </c>
      <c r="F1407" t="s">
        <v>49</v>
      </c>
      <c r="G1407" cm="1">
        <f t="array" aca="1" ref="G1407" ca="1">SUMPRODUCT(--ISNUMBER(MID(D1407,ROW(INDIRECT("1:"&amp;LEN(D1407))),1)*1))</f>
        <v>42</v>
      </c>
      <c r="H1407" t="b">
        <f t="shared" si="22"/>
        <v>1</v>
      </c>
    </row>
    <row r="1408" spans="1:8" x14ac:dyDescent="0.3">
      <c r="A1408">
        <v>4683</v>
      </c>
      <c r="B1408" t="s">
        <v>14627</v>
      </c>
      <c r="C1408" t="s">
        <v>14628</v>
      </c>
      <c r="D1408" t="s">
        <v>14629</v>
      </c>
      <c r="E1408" s="1">
        <v>42856</v>
      </c>
      <c r="F1408" t="s">
        <v>471</v>
      </c>
      <c r="G1408" cm="1">
        <f t="array" aca="1" ref="G1408" ca="1">SUMPRODUCT(--ISNUMBER(MID(D1408,ROW(INDIRECT("1:"&amp;LEN(D1408))),1)*1))</f>
        <v>42</v>
      </c>
      <c r="H1408" t="b">
        <f t="shared" si="22"/>
        <v>1</v>
      </c>
    </row>
    <row r="1409" spans="1:8" x14ac:dyDescent="0.3">
      <c r="A1409">
        <v>5212</v>
      </c>
      <c r="B1409" t="s">
        <v>16261</v>
      </c>
      <c r="C1409" t="s">
        <v>16262</v>
      </c>
      <c r="D1409" t="s">
        <v>16263</v>
      </c>
      <c r="E1409" s="1">
        <v>45170</v>
      </c>
      <c r="F1409" t="s">
        <v>16264</v>
      </c>
      <c r="G1409" cm="1">
        <f t="array" aca="1" ref="G1409" ca="1">SUMPRODUCT(--ISNUMBER(MID(D1409,ROW(INDIRECT("1:"&amp;LEN(D1409))),1)*1))</f>
        <v>42</v>
      </c>
      <c r="H1409" t="b">
        <f t="shared" si="22"/>
        <v>1</v>
      </c>
    </row>
    <row r="1410" spans="1:8" x14ac:dyDescent="0.3">
      <c r="A1410">
        <v>5323</v>
      </c>
      <c r="B1410" t="s">
        <v>16603</v>
      </c>
      <c r="C1410" t="s">
        <v>16604</v>
      </c>
      <c r="D1410" t="s">
        <v>16605</v>
      </c>
      <c r="E1410" s="1">
        <v>44652</v>
      </c>
      <c r="F1410" t="s">
        <v>369</v>
      </c>
      <c r="G1410" cm="1">
        <f t="array" aca="1" ref="G1410" ca="1">SUMPRODUCT(--ISNUMBER(MID(D1410,ROW(INDIRECT("1:"&amp;LEN(D1410))),1)*1))</f>
        <v>42</v>
      </c>
      <c r="H1410" t="b">
        <f t="shared" si="22"/>
        <v>1</v>
      </c>
    </row>
    <row r="1411" spans="1:8" x14ac:dyDescent="0.3">
      <c r="A1411">
        <v>7053</v>
      </c>
      <c r="B1411" t="s">
        <v>21879</v>
      </c>
      <c r="C1411" t="s">
        <v>21880</v>
      </c>
      <c r="D1411" t="s">
        <v>21881</v>
      </c>
      <c r="E1411" s="2">
        <v>44301</v>
      </c>
      <c r="F1411" t="s">
        <v>65</v>
      </c>
      <c r="G1411" cm="1">
        <f t="array" aca="1" ref="G1411" ca="1">SUMPRODUCT(--ISNUMBER(MID(D1411,ROW(INDIRECT("1:"&amp;LEN(D1411))),1)*1))</f>
        <v>42</v>
      </c>
      <c r="H1411" t="b">
        <f t="shared" si="22"/>
        <v>1</v>
      </c>
    </row>
    <row r="1412" spans="1:8" x14ac:dyDescent="0.3">
      <c r="A1412">
        <v>1411</v>
      </c>
      <c r="B1412" t="s">
        <v>4520</v>
      </c>
      <c r="C1412" t="s">
        <v>4521</v>
      </c>
      <c r="D1412" t="s">
        <v>4522</v>
      </c>
      <c r="E1412" s="1">
        <v>44166</v>
      </c>
      <c r="F1412" t="s">
        <v>3019</v>
      </c>
      <c r="G1412" cm="1">
        <f t="array" aca="1" ref="G1412" ca="1">SUMPRODUCT(--ISNUMBER(MID(D1412,ROW(INDIRECT("1:"&amp;LEN(D1412))),1)*1))</f>
        <v>0</v>
      </c>
      <c r="H1412" t="b">
        <f t="shared" si="22"/>
        <v>0</v>
      </c>
    </row>
    <row r="1413" spans="1:8" ht="409.6" x14ac:dyDescent="0.3">
      <c r="A1413">
        <v>1412</v>
      </c>
      <c r="B1413" t="s">
        <v>4523</v>
      </c>
      <c r="C1413" t="s">
        <v>4524</v>
      </c>
      <c r="D1413" s="3" t="s">
        <v>4525</v>
      </c>
      <c r="E1413">
        <v>2023</v>
      </c>
      <c r="F1413" t="s">
        <v>4526</v>
      </c>
      <c r="G1413" cm="1">
        <f t="array" aca="1" ref="G1413" ca="1">SUMPRODUCT(--ISNUMBER(MID(D1413,ROW(INDIRECT("1:"&amp;LEN(D1413))),1)*1))</f>
        <v>0</v>
      </c>
      <c r="H1413" t="b">
        <f t="shared" si="22"/>
        <v>0</v>
      </c>
    </row>
    <row r="1414" spans="1:8" x14ac:dyDescent="0.3">
      <c r="A1414">
        <v>1413</v>
      </c>
      <c r="B1414" t="s">
        <v>4527</v>
      </c>
      <c r="C1414" t="s">
        <v>4528</v>
      </c>
      <c r="D1414" t="s">
        <v>4529</v>
      </c>
      <c r="E1414" s="2">
        <v>45061</v>
      </c>
      <c r="F1414" t="s">
        <v>41</v>
      </c>
      <c r="G1414" cm="1">
        <f t="array" aca="1" ref="G1414" ca="1">SUMPRODUCT(--ISNUMBER(MID(D1414,ROW(INDIRECT("1:"&amp;LEN(D1414))),1)*1))</f>
        <v>6</v>
      </c>
      <c r="H1414" t="b">
        <f t="shared" si="22"/>
        <v>0</v>
      </c>
    </row>
    <row r="1415" spans="1:8" ht="409.6" x14ac:dyDescent="0.3">
      <c r="A1415">
        <v>1414</v>
      </c>
      <c r="B1415" t="s">
        <v>4530</v>
      </c>
      <c r="C1415" t="s">
        <v>4531</v>
      </c>
      <c r="D1415" s="3" t="s">
        <v>4532</v>
      </c>
      <c r="E1415">
        <v>2007</v>
      </c>
      <c r="F1415" t="s">
        <v>4533</v>
      </c>
      <c r="G1415" cm="1">
        <f t="array" aca="1" ref="G1415" ca="1">SUMPRODUCT(--ISNUMBER(MID(D1415,ROW(INDIRECT("1:"&amp;LEN(D1415))),1)*1))</f>
        <v>0</v>
      </c>
      <c r="H1415" t="b">
        <f t="shared" si="22"/>
        <v>0</v>
      </c>
    </row>
    <row r="1416" spans="1:8" x14ac:dyDescent="0.3">
      <c r="A1416">
        <v>7906</v>
      </c>
      <c r="B1416" t="s">
        <v>24477</v>
      </c>
      <c r="C1416" t="s">
        <v>24478</v>
      </c>
      <c r="D1416" t="s">
        <v>24479</v>
      </c>
      <c r="E1416" s="1">
        <v>45170</v>
      </c>
      <c r="F1416" t="s">
        <v>679</v>
      </c>
      <c r="G1416" cm="1">
        <f t="array" aca="1" ref="G1416" ca="1">SUMPRODUCT(--ISNUMBER(MID(D1416,ROW(INDIRECT("1:"&amp;LEN(D1416))),1)*1))</f>
        <v>42</v>
      </c>
      <c r="H1416" t="b">
        <f t="shared" si="22"/>
        <v>1</v>
      </c>
    </row>
    <row r="1417" spans="1:8" x14ac:dyDescent="0.3">
      <c r="A1417">
        <v>1416</v>
      </c>
      <c r="B1417" t="s">
        <v>4537</v>
      </c>
      <c r="C1417" t="s">
        <v>4538</v>
      </c>
      <c r="D1417" t="s">
        <v>4539</v>
      </c>
      <c r="E1417" s="1">
        <v>45474</v>
      </c>
      <c r="F1417" t="s">
        <v>49</v>
      </c>
      <c r="G1417" cm="1">
        <f t="array" aca="1" ref="G1417" ca="1">SUMPRODUCT(--ISNUMBER(MID(D1417,ROW(INDIRECT("1:"&amp;LEN(D1417))),1)*1))</f>
        <v>14</v>
      </c>
      <c r="H1417" t="b">
        <f t="shared" si="22"/>
        <v>0</v>
      </c>
    </row>
    <row r="1418" spans="1:8" x14ac:dyDescent="0.3">
      <c r="A1418">
        <v>1417</v>
      </c>
      <c r="B1418" t="s">
        <v>4540</v>
      </c>
      <c r="C1418" t="s">
        <v>4541</v>
      </c>
      <c r="D1418" t="s">
        <v>4542</v>
      </c>
      <c r="E1418" s="2">
        <v>40177</v>
      </c>
      <c r="F1418" t="s">
        <v>661</v>
      </c>
      <c r="G1418" cm="1">
        <f t="array" aca="1" ref="G1418" ca="1">SUMPRODUCT(--ISNUMBER(MID(D1418,ROW(INDIRECT("1:"&amp;LEN(D1418))),1)*1))</f>
        <v>5</v>
      </c>
      <c r="H1418" t="b">
        <f t="shared" si="22"/>
        <v>0</v>
      </c>
    </row>
    <row r="1419" spans="1:8" x14ac:dyDescent="0.3">
      <c r="A1419">
        <v>8352</v>
      </c>
      <c r="B1419" t="s">
        <v>26157</v>
      </c>
      <c r="C1419" t="s">
        <v>26158</v>
      </c>
      <c r="D1419" t="s">
        <v>26159</v>
      </c>
      <c r="E1419" t="s">
        <v>26160</v>
      </c>
      <c r="F1419" t="s">
        <v>499</v>
      </c>
      <c r="G1419" cm="1">
        <f t="array" aca="1" ref="G1419" ca="1">SUMPRODUCT(--ISNUMBER(MID(D1419,ROW(INDIRECT("1:"&amp;LEN(D1419))),1)*1))</f>
        <v>42</v>
      </c>
      <c r="H1419" t="b">
        <f t="shared" si="22"/>
        <v>1</v>
      </c>
    </row>
    <row r="1420" spans="1:8" x14ac:dyDescent="0.3">
      <c r="A1420">
        <v>1419</v>
      </c>
      <c r="B1420" t="s">
        <v>4546</v>
      </c>
      <c r="C1420" t="s">
        <v>4547</v>
      </c>
      <c r="D1420" t="s">
        <v>4548</v>
      </c>
      <c r="E1420" s="2">
        <v>45184</v>
      </c>
      <c r="F1420" t="s">
        <v>13</v>
      </c>
      <c r="G1420" cm="1">
        <f t="array" aca="1" ref="G1420" ca="1">SUMPRODUCT(--ISNUMBER(MID(D1420,ROW(INDIRECT("1:"&amp;LEN(D1420))),1)*1))</f>
        <v>2</v>
      </c>
      <c r="H1420" t="b">
        <f t="shared" ref="H1420:H1483" si="23">OR(ISNUMBER(FIND("Wh kg", D1420)), ISNUMBER(FIND("F/g", D1420)), ISNUMBER(FIND("ppm", D1420)), ISNUMBER(FIND("ppb", D1420)), ISNUMBER(FIND("mAh/g", D1420)), ISNUMBER(FIND("kHz", D1420)), ISNUMBER(FIND("°C", D1420)), ISNUMBER(FIND(" pH", D1420)), ISNUMBER(FIND("mg/L", D1420)), ISNUMBER(FIND("mAhg", D1420)), ISNUMBER(FIND("g/L", D1420)), ISNUMBER(FIND("MPa", D1420)))</f>
        <v>0</v>
      </c>
    </row>
    <row r="1421" spans="1:8" x14ac:dyDescent="0.3">
      <c r="A1421">
        <v>8362</v>
      </c>
      <c r="B1421" t="s">
        <v>26188</v>
      </c>
      <c r="C1421" t="s">
        <v>26189</v>
      </c>
      <c r="D1421" t="s">
        <v>26190</v>
      </c>
      <c r="E1421" t="s">
        <v>24617</v>
      </c>
      <c r="F1421" t="s">
        <v>13</v>
      </c>
      <c r="G1421" cm="1">
        <f t="array" aca="1" ref="G1421" ca="1">SUMPRODUCT(--ISNUMBER(MID(D1421,ROW(INDIRECT("1:"&amp;LEN(D1421))),1)*1))</f>
        <v>42</v>
      </c>
      <c r="H1421" t="b">
        <f t="shared" si="23"/>
        <v>1</v>
      </c>
    </row>
    <row r="1422" spans="1:8" ht="409.6" x14ac:dyDescent="0.3">
      <c r="A1422">
        <v>1421</v>
      </c>
      <c r="B1422" t="s">
        <v>4552</v>
      </c>
      <c r="C1422" t="s">
        <v>4553</v>
      </c>
      <c r="D1422" s="3" t="s">
        <v>4554</v>
      </c>
      <c r="E1422">
        <v>2022</v>
      </c>
      <c r="F1422" t="s">
        <v>3801</v>
      </c>
      <c r="G1422" cm="1">
        <f t="array" aca="1" ref="G1422" ca="1">SUMPRODUCT(--ISNUMBER(MID(D1422,ROW(INDIRECT("1:"&amp;LEN(D1422))),1)*1))</f>
        <v>20</v>
      </c>
      <c r="H1422" t="b">
        <f t="shared" si="23"/>
        <v>0</v>
      </c>
    </row>
    <row r="1423" spans="1:8" x14ac:dyDescent="0.3">
      <c r="A1423">
        <v>1422</v>
      </c>
      <c r="B1423" t="s">
        <v>4555</v>
      </c>
      <c r="C1423" t="s">
        <v>4556</v>
      </c>
      <c r="D1423" t="s">
        <v>4557</v>
      </c>
      <c r="E1423" s="2">
        <v>45352</v>
      </c>
      <c r="F1423" t="s">
        <v>65</v>
      </c>
      <c r="G1423" cm="1">
        <f t="array" aca="1" ref="G1423" ca="1">SUMPRODUCT(--ISNUMBER(MID(D1423,ROW(INDIRECT("1:"&amp;LEN(D1423))),1)*1))</f>
        <v>15</v>
      </c>
      <c r="H1423" t="b">
        <f t="shared" si="23"/>
        <v>0</v>
      </c>
    </row>
    <row r="1424" spans="1:8" x14ac:dyDescent="0.3">
      <c r="A1424">
        <v>1423</v>
      </c>
      <c r="B1424" t="s">
        <v>4558</v>
      </c>
      <c r="C1424" t="s">
        <v>4559</v>
      </c>
      <c r="D1424" t="s">
        <v>4560</v>
      </c>
      <c r="E1424" s="1">
        <v>45170</v>
      </c>
      <c r="F1424" t="s">
        <v>122</v>
      </c>
      <c r="G1424" cm="1">
        <f t="array" aca="1" ref="G1424" ca="1">SUMPRODUCT(--ISNUMBER(MID(D1424,ROW(INDIRECT("1:"&amp;LEN(D1424))),1)*1))</f>
        <v>10</v>
      </c>
      <c r="H1424" t="b">
        <f t="shared" si="23"/>
        <v>0</v>
      </c>
    </row>
    <row r="1425" spans="1:8" x14ac:dyDescent="0.3">
      <c r="A1425">
        <v>1424</v>
      </c>
      <c r="B1425" t="s">
        <v>4561</v>
      </c>
      <c r="C1425" t="s">
        <v>4562</v>
      </c>
      <c r="D1425" t="s">
        <v>4563</v>
      </c>
      <c r="E1425" s="2">
        <v>41844</v>
      </c>
      <c r="F1425" t="s">
        <v>143</v>
      </c>
      <c r="G1425" cm="1">
        <f t="array" aca="1" ref="G1425" ca="1">SUMPRODUCT(--ISNUMBER(MID(D1425,ROW(INDIRECT("1:"&amp;LEN(D1425))),1)*1))</f>
        <v>10</v>
      </c>
      <c r="H1425" t="b">
        <f t="shared" si="23"/>
        <v>0</v>
      </c>
    </row>
    <row r="1426" spans="1:8" x14ac:dyDescent="0.3">
      <c r="A1426">
        <v>1425</v>
      </c>
      <c r="B1426" t="s">
        <v>4564</v>
      </c>
      <c r="C1426" t="s">
        <v>4565</v>
      </c>
      <c r="D1426" t="s">
        <v>4566</v>
      </c>
      <c r="E1426" s="1">
        <v>45352</v>
      </c>
      <c r="F1426" t="s">
        <v>25</v>
      </c>
      <c r="G1426" cm="1">
        <f t="array" aca="1" ref="G1426" ca="1">SUMPRODUCT(--ISNUMBER(MID(D1426,ROW(INDIRECT("1:"&amp;LEN(D1426))),1)*1))</f>
        <v>12</v>
      </c>
      <c r="H1426" t="b">
        <f t="shared" si="23"/>
        <v>0</v>
      </c>
    </row>
    <row r="1427" spans="1:8" x14ac:dyDescent="0.3">
      <c r="A1427">
        <v>1426</v>
      </c>
      <c r="B1427" t="s">
        <v>4567</v>
      </c>
      <c r="C1427" t="s">
        <v>4568</v>
      </c>
      <c r="D1427" t="s">
        <v>4569</v>
      </c>
      <c r="E1427" s="1">
        <v>44470</v>
      </c>
      <c r="F1427" t="s">
        <v>955</v>
      </c>
      <c r="G1427" cm="1">
        <f t="array" aca="1" ref="G1427" ca="1">SUMPRODUCT(--ISNUMBER(MID(D1427,ROW(INDIRECT("1:"&amp;LEN(D1427))),1)*1))</f>
        <v>14</v>
      </c>
      <c r="H1427" t="b">
        <f t="shared" si="23"/>
        <v>0</v>
      </c>
    </row>
    <row r="1428" spans="1:8" x14ac:dyDescent="0.3">
      <c r="A1428">
        <v>1427</v>
      </c>
      <c r="B1428" t="s">
        <v>4570</v>
      </c>
      <c r="C1428" t="s">
        <v>4571</v>
      </c>
      <c r="D1428" t="s">
        <v>4572</v>
      </c>
      <c r="E1428" s="2">
        <v>44348</v>
      </c>
      <c r="F1428" t="s">
        <v>4573</v>
      </c>
      <c r="G1428" cm="1">
        <f t="array" aca="1" ref="G1428" ca="1">SUMPRODUCT(--ISNUMBER(MID(D1428,ROW(INDIRECT("1:"&amp;LEN(D1428))),1)*1))</f>
        <v>4</v>
      </c>
      <c r="H1428" t="b">
        <f t="shared" si="23"/>
        <v>0</v>
      </c>
    </row>
    <row r="1429" spans="1:8" x14ac:dyDescent="0.3">
      <c r="A1429">
        <v>1428</v>
      </c>
      <c r="B1429" t="s">
        <v>4574</v>
      </c>
      <c r="C1429" t="s">
        <v>4575</v>
      </c>
      <c r="D1429" t="s">
        <v>4576</v>
      </c>
      <c r="E1429">
        <v>2024</v>
      </c>
      <c r="F1429" t="s">
        <v>728</v>
      </c>
      <c r="G1429" cm="1">
        <f t="array" aca="1" ref="G1429" ca="1">SUMPRODUCT(--ISNUMBER(MID(D1429,ROW(INDIRECT("1:"&amp;LEN(D1429))),1)*1))</f>
        <v>0</v>
      </c>
      <c r="H1429" t="b">
        <f t="shared" si="23"/>
        <v>0</v>
      </c>
    </row>
    <row r="1430" spans="1:8" ht="409.6" x14ac:dyDescent="0.3">
      <c r="A1430">
        <v>1429</v>
      </c>
      <c r="B1430" t="s">
        <v>4577</v>
      </c>
      <c r="C1430" t="s">
        <v>4578</v>
      </c>
      <c r="D1430" s="3" t="s">
        <v>4579</v>
      </c>
      <c r="E1430">
        <v>2023</v>
      </c>
      <c r="F1430" t="s">
        <v>4580</v>
      </c>
      <c r="G1430" cm="1">
        <f t="array" aca="1" ref="G1430" ca="1">SUMPRODUCT(--ISNUMBER(MID(D1430,ROW(INDIRECT("1:"&amp;LEN(D1430))),1)*1))</f>
        <v>0</v>
      </c>
      <c r="H1430" t="b">
        <f t="shared" si="23"/>
        <v>0</v>
      </c>
    </row>
    <row r="1431" spans="1:8" x14ac:dyDescent="0.3">
      <c r="A1431">
        <v>8375</v>
      </c>
      <c r="B1431" t="s">
        <v>26227</v>
      </c>
      <c r="C1431" t="s">
        <v>26228</v>
      </c>
      <c r="D1431" t="s">
        <v>26229</v>
      </c>
      <c r="E1431" t="s">
        <v>24939</v>
      </c>
      <c r="F1431" t="s">
        <v>65</v>
      </c>
      <c r="G1431" cm="1">
        <f t="array" aca="1" ref="G1431" ca="1">SUMPRODUCT(--ISNUMBER(MID(D1431,ROW(INDIRECT("1:"&amp;LEN(D1431))),1)*1))</f>
        <v>42</v>
      </c>
      <c r="H1431" t="b">
        <f t="shared" si="23"/>
        <v>1</v>
      </c>
    </row>
    <row r="1432" spans="1:8" ht="409.6" x14ac:dyDescent="0.3">
      <c r="A1432">
        <v>1431</v>
      </c>
      <c r="B1432" t="s">
        <v>4584</v>
      </c>
      <c r="C1432" t="s">
        <v>4585</v>
      </c>
      <c r="D1432" s="3" t="s">
        <v>4586</v>
      </c>
      <c r="E1432">
        <v>2001</v>
      </c>
      <c r="F1432" t="s">
        <v>4476</v>
      </c>
      <c r="G1432" cm="1">
        <f t="array" aca="1" ref="G1432" ca="1">SUMPRODUCT(--ISNUMBER(MID(D1432,ROW(INDIRECT("1:"&amp;LEN(D1432))),1)*1))</f>
        <v>0</v>
      </c>
      <c r="H1432" t="b">
        <f t="shared" si="23"/>
        <v>0</v>
      </c>
    </row>
    <row r="1433" spans="1:8" x14ac:dyDescent="0.3">
      <c r="A1433">
        <v>1432</v>
      </c>
      <c r="B1433" t="s">
        <v>4587</v>
      </c>
      <c r="C1433" t="s">
        <v>4588</v>
      </c>
      <c r="D1433" t="s">
        <v>4589</v>
      </c>
      <c r="E1433" s="1">
        <v>45047</v>
      </c>
      <c r="F1433" t="s">
        <v>2597</v>
      </c>
      <c r="G1433" cm="1">
        <f t="array" aca="1" ref="G1433" ca="1">SUMPRODUCT(--ISNUMBER(MID(D1433,ROW(INDIRECT("1:"&amp;LEN(D1433))),1)*1))</f>
        <v>0</v>
      </c>
      <c r="H1433" t="b">
        <f t="shared" si="23"/>
        <v>0</v>
      </c>
    </row>
    <row r="1434" spans="1:8" x14ac:dyDescent="0.3">
      <c r="A1434">
        <v>1433</v>
      </c>
      <c r="B1434" t="s">
        <v>4590</v>
      </c>
      <c r="C1434" t="s">
        <v>4591</v>
      </c>
      <c r="D1434" t="s">
        <v>4592</v>
      </c>
      <c r="E1434" s="2">
        <v>42901</v>
      </c>
      <c r="F1434" t="s">
        <v>33</v>
      </c>
      <c r="G1434" cm="1">
        <f t="array" aca="1" ref="G1434" ca="1">SUMPRODUCT(--ISNUMBER(MID(D1434,ROW(INDIRECT("1:"&amp;LEN(D1434))),1)*1))</f>
        <v>0</v>
      </c>
      <c r="H1434" t="b">
        <f t="shared" si="23"/>
        <v>0</v>
      </c>
    </row>
    <row r="1435" spans="1:8" x14ac:dyDescent="0.3">
      <c r="A1435">
        <v>1434</v>
      </c>
      <c r="B1435" t="s">
        <v>4593</v>
      </c>
      <c r="C1435" t="s">
        <v>4594</v>
      </c>
      <c r="D1435" t="s">
        <v>4595</v>
      </c>
      <c r="E1435" s="1">
        <v>37316</v>
      </c>
      <c r="F1435" t="s">
        <v>25</v>
      </c>
      <c r="G1435" cm="1">
        <f t="array" aca="1" ref="G1435" ca="1">SUMPRODUCT(--ISNUMBER(MID(D1435,ROW(INDIRECT("1:"&amp;LEN(D1435))),1)*1))</f>
        <v>26</v>
      </c>
      <c r="H1435" t="b">
        <f t="shared" si="23"/>
        <v>0</v>
      </c>
    </row>
    <row r="1436" spans="1:8" x14ac:dyDescent="0.3">
      <c r="A1436">
        <v>1435</v>
      </c>
      <c r="B1436" t="s">
        <v>4596</v>
      </c>
      <c r="C1436" t="s">
        <v>4597</v>
      </c>
      <c r="D1436" t="s">
        <v>4598</v>
      </c>
      <c r="E1436" s="2">
        <v>45519</v>
      </c>
      <c r="F1436" t="s">
        <v>105</v>
      </c>
      <c r="G1436" cm="1">
        <f t="array" aca="1" ref="G1436" ca="1">SUMPRODUCT(--ISNUMBER(MID(D1436,ROW(INDIRECT("1:"&amp;LEN(D1436))),1)*1))</f>
        <v>15</v>
      </c>
      <c r="H1436" t="b">
        <f t="shared" si="23"/>
        <v>0</v>
      </c>
    </row>
    <row r="1437" spans="1:8" x14ac:dyDescent="0.3">
      <c r="A1437">
        <v>1436</v>
      </c>
      <c r="B1437" t="s">
        <v>4599</v>
      </c>
      <c r="C1437" t="s">
        <v>4600</v>
      </c>
      <c r="D1437" t="s">
        <v>4601</v>
      </c>
      <c r="E1437" s="2">
        <v>44027</v>
      </c>
      <c r="F1437" t="s">
        <v>65</v>
      </c>
      <c r="G1437" cm="1">
        <f t="array" aca="1" ref="G1437" ca="1">SUMPRODUCT(--ISNUMBER(MID(D1437,ROW(INDIRECT("1:"&amp;LEN(D1437))),1)*1))</f>
        <v>4</v>
      </c>
      <c r="H1437" t="b">
        <f t="shared" si="23"/>
        <v>0</v>
      </c>
    </row>
    <row r="1438" spans="1:8" x14ac:dyDescent="0.3">
      <c r="A1438">
        <v>194</v>
      </c>
      <c r="B1438" t="s">
        <v>652</v>
      </c>
      <c r="C1438" t="s">
        <v>653</v>
      </c>
      <c r="D1438" t="s">
        <v>654</v>
      </c>
      <c r="E1438" s="1">
        <v>45261</v>
      </c>
      <c r="F1438" t="s">
        <v>49</v>
      </c>
      <c r="G1438" cm="1">
        <f t="array" aca="1" ref="G1438" ca="1">SUMPRODUCT(--ISNUMBER(MID(D1438,ROW(INDIRECT("1:"&amp;LEN(D1438))),1)*1))</f>
        <v>41</v>
      </c>
      <c r="H1438" t="b">
        <f t="shared" si="23"/>
        <v>1</v>
      </c>
    </row>
    <row r="1439" spans="1:8" x14ac:dyDescent="0.3">
      <c r="A1439">
        <v>1438</v>
      </c>
      <c r="B1439" t="s">
        <v>4605</v>
      </c>
      <c r="C1439" t="s">
        <v>4606</v>
      </c>
      <c r="D1439" t="s">
        <v>4607</v>
      </c>
      <c r="E1439" s="2">
        <v>44484</v>
      </c>
      <c r="F1439" t="s">
        <v>2853</v>
      </c>
      <c r="G1439" cm="1">
        <f t="array" aca="1" ref="G1439" ca="1">SUMPRODUCT(--ISNUMBER(MID(D1439,ROW(INDIRECT("1:"&amp;LEN(D1439))),1)*1))</f>
        <v>18</v>
      </c>
      <c r="H1439" t="b">
        <f t="shared" si="23"/>
        <v>0</v>
      </c>
    </row>
    <row r="1440" spans="1:8" x14ac:dyDescent="0.3">
      <c r="A1440">
        <v>1439</v>
      </c>
      <c r="B1440" t="s">
        <v>4608</v>
      </c>
      <c r="C1440" t="s">
        <v>4609</v>
      </c>
      <c r="D1440" t="s">
        <v>4610</v>
      </c>
      <c r="E1440" s="1">
        <v>45444</v>
      </c>
      <c r="F1440" t="s">
        <v>25</v>
      </c>
      <c r="G1440" cm="1">
        <f t="array" aca="1" ref="G1440" ca="1">SUMPRODUCT(--ISNUMBER(MID(D1440,ROW(INDIRECT("1:"&amp;LEN(D1440))),1)*1))</f>
        <v>3</v>
      </c>
      <c r="H1440" t="b">
        <f t="shared" si="23"/>
        <v>0</v>
      </c>
    </row>
    <row r="1441" spans="1:8" x14ac:dyDescent="0.3">
      <c r="A1441">
        <v>305</v>
      </c>
      <c r="B1441" t="s">
        <v>1015</v>
      </c>
      <c r="C1441" t="s">
        <v>1016</v>
      </c>
      <c r="D1441" t="s">
        <v>1017</v>
      </c>
      <c r="E1441" s="2">
        <v>44927</v>
      </c>
      <c r="F1441" t="s">
        <v>65</v>
      </c>
      <c r="G1441" cm="1">
        <f t="array" aca="1" ref="G1441" ca="1">SUMPRODUCT(--ISNUMBER(MID(D1441,ROW(INDIRECT("1:"&amp;LEN(D1441))),1)*1))</f>
        <v>41</v>
      </c>
      <c r="H1441" t="b">
        <f t="shared" si="23"/>
        <v>1</v>
      </c>
    </row>
    <row r="1442" spans="1:8" x14ac:dyDescent="0.3">
      <c r="A1442">
        <v>1441</v>
      </c>
      <c r="B1442" t="s">
        <v>4614</v>
      </c>
      <c r="C1442" t="s">
        <v>4615</v>
      </c>
      <c r="D1442" t="s">
        <v>4616</v>
      </c>
      <c r="E1442" s="1">
        <v>45017</v>
      </c>
      <c r="F1442" t="s">
        <v>3705</v>
      </c>
      <c r="G1442" cm="1">
        <f t="array" aca="1" ref="G1442" ca="1">SUMPRODUCT(--ISNUMBER(MID(D1442,ROW(INDIRECT("1:"&amp;LEN(D1442))),1)*1))</f>
        <v>33</v>
      </c>
      <c r="H1442" t="b">
        <f t="shared" si="23"/>
        <v>0</v>
      </c>
    </row>
    <row r="1443" spans="1:8" x14ac:dyDescent="0.3">
      <c r="A1443">
        <v>1442</v>
      </c>
      <c r="B1443" t="s">
        <v>4617</v>
      </c>
      <c r="C1443" t="s">
        <v>4618</v>
      </c>
      <c r="D1443" t="s">
        <v>4619</v>
      </c>
      <c r="E1443" s="2">
        <v>38082</v>
      </c>
      <c r="F1443" t="s">
        <v>153</v>
      </c>
      <c r="G1443" cm="1">
        <f t="array" aca="1" ref="G1443" ca="1">SUMPRODUCT(--ISNUMBER(MID(D1443,ROW(INDIRECT("1:"&amp;LEN(D1443))),1)*1))</f>
        <v>16</v>
      </c>
      <c r="H1443" t="b">
        <f t="shared" si="23"/>
        <v>0</v>
      </c>
    </row>
    <row r="1444" spans="1:8" x14ac:dyDescent="0.3">
      <c r="A1444">
        <v>559</v>
      </c>
      <c r="B1444" t="s">
        <v>1833</v>
      </c>
      <c r="C1444" t="s">
        <v>1834</v>
      </c>
      <c r="D1444" t="s">
        <v>1835</v>
      </c>
      <c r="E1444" s="2">
        <v>44515</v>
      </c>
      <c r="F1444" t="s">
        <v>41</v>
      </c>
      <c r="G1444" cm="1">
        <f t="array" aca="1" ref="G1444" ca="1">SUMPRODUCT(--ISNUMBER(MID(D1444,ROW(INDIRECT("1:"&amp;LEN(D1444))),1)*1))</f>
        <v>41</v>
      </c>
      <c r="H1444" t="b">
        <f t="shared" si="23"/>
        <v>1</v>
      </c>
    </row>
    <row r="1445" spans="1:8" x14ac:dyDescent="0.3">
      <c r="A1445">
        <v>1478</v>
      </c>
      <c r="B1445" t="s">
        <v>4728</v>
      </c>
      <c r="C1445" t="s">
        <v>4729</v>
      </c>
      <c r="D1445" t="s">
        <v>4730</v>
      </c>
      <c r="E1445">
        <v>2005</v>
      </c>
      <c r="F1445" t="s">
        <v>65</v>
      </c>
      <c r="G1445" cm="1">
        <f t="array" aca="1" ref="G1445" ca="1">SUMPRODUCT(--ISNUMBER(MID(D1445,ROW(INDIRECT("1:"&amp;LEN(D1445))),1)*1))</f>
        <v>41</v>
      </c>
      <c r="H1445" t="b">
        <f t="shared" si="23"/>
        <v>1</v>
      </c>
    </row>
    <row r="1446" spans="1:8" x14ac:dyDescent="0.3">
      <c r="A1446">
        <v>2225</v>
      </c>
      <c r="B1446" t="s">
        <v>7056</v>
      </c>
      <c r="C1446" t="s">
        <v>7057</v>
      </c>
      <c r="D1446" t="s">
        <v>7058</v>
      </c>
      <c r="E1446" s="1">
        <v>45474</v>
      </c>
      <c r="F1446" t="s">
        <v>390</v>
      </c>
      <c r="G1446" cm="1">
        <f t="array" aca="1" ref="G1446" ca="1">SUMPRODUCT(--ISNUMBER(MID(D1446,ROW(INDIRECT("1:"&amp;LEN(D1446))),1)*1))</f>
        <v>41</v>
      </c>
      <c r="H1446" t="b">
        <f t="shared" si="23"/>
        <v>1</v>
      </c>
    </row>
    <row r="1447" spans="1:8" x14ac:dyDescent="0.3">
      <c r="A1447">
        <v>1446</v>
      </c>
      <c r="B1447" t="s">
        <v>4630</v>
      </c>
      <c r="C1447" t="s">
        <v>4631</v>
      </c>
      <c r="D1447" t="s">
        <v>4632</v>
      </c>
      <c r="E1447" s="2">
        <v>41470</v>
      </c>
      <c r="F1447" t="s">
        <v>33</v>
      </c>
      <c r="G1447" cm="1">
        <f t="array" aca="1" ref="G1447" ca="1">SUMPRODUCT(--ISNUMBER(MID(D1447,ROW(INDIRECT("1:"&amp;LEN(D1447))),1)*1))</f>
        <v>7</v>
      </c>
      <c r="H1447" t="b">
        <f t="shared" si="23"/>
        <v>0</v>
      </c>
    </row>
    <row r="1448" spans="1:8" x14ac:dyDescent="0.3">
      <c r="A1448">
        <v>1447</v>
      </c>
      <c r="B1448" t="s">
        <v>4633</v>
      </c>
      <c r="C1448" t="s">
        <v>4634</v>
      </c>
      <c r="D1448" t="s">
        <v>4635</v>
      </c>
      <c r="E1448" s="2">
        <v>44423</v>
      </c>
      <c r="F1448" t="s">
        <v>2463</v>
      </c>
      <c r="G1448" cm="1">
        <f t="array" aca="1" ref="G1448" ca="1">SUMPRODUCT(--ISNUMBER(MID(D1448,ROW(INDIRECT("1:"&amp;LEN(D1448))),1)*1))</f>
        <v>0</v>
      </c>
      <c r="H1448" t="b">
        <f t="shared" si="23"/>
        <v>0</v>
      </c>
    </row>
    <row r="1449" spans="1:8" x14ac:dyDescent="0.3">
      <c r="A1449">
        <v>2645</v>
      </c>
      <c r="B1449" t="s">
        <v>8358</v>
      </c>
      <c r="C1449" t="s">
        <v>8359</v>
      </c>
      <c r="D1449" t="s">
        <v>8360</v>
      </c>
      <c r="E1449" s="2">
        <v>45607</v>
      </c>
      <c r="F1449" t="s">
        <v>41</v>
      </c>
      <c r="G1449" cm="1">
        <f t="array" aca="1" ref="G1449" ca="1">SUMPRODUCT(--ISNUMBER(MID(D1449,ROW(INDIRECT("1:"&amp;LEN(D1449))),1)*1))</f>
        <v>41</v>
      </c>
      <c r="H1449" t="b">
        <f t="shared" si="23"/>
        <v>1</v>
      </c>
    </row>
    <row r="1450" spans="1:8" x14ac:dyDescent="0.3">
      <c r="A1450">
        <v>1449</v>
      </c>
      <c r="B1450" t="s">
        <v>4639</v>
      </c>
      <c r="C1450" t="s">
        <v>4640</v>
      </c>
      <c r="D1450" t="s">
        <v>4641</v>
      </c>
      <c r="E1450" s="1">
        <v>45597</v>
      </c>
      <c r="F1450" t="s">
        <v>3552</v>
      </c>
      <c r="G1450" cm="1">
        <f t="array" aca="1" ref="G1450" ca="1">SUMPRODUCT(--ISNUMBER(MID(D1450,ROW(INDIRECT("1:"&amp;LEN(D1450))),1)*1))</f>
        <v>4</v>
      </c>
      <c r="H1450" t="b">
        <f t="shared" si="23"/>
        <v>0</v>
      </c>
    </row>
    <row r="1451" spans="1:8" x14ac:dyDescent="0.3">
      <c r="A1451">
        <v>1450</v>
      </c>
      <c r="B1451" t="s">
        <v>4642</v>
      </c>
      <c r="C1451" t="s">
        <v>4643</v>
      </c>
      <c r="D1451" t="s">
        <v>4644</v>
      </c>
      <c r="E1451" s="2">
        <v>45383</v>
      </c>
      <c r="F1451" t="s">
        <v>153</v>
      </c>
      <c r="G1451" cm="1">
        <f t="array" aca="1" ref="G1451" ca="1">SUMPRODUCT(--ISNUMBER(MID(D1451,ROW(INDIRECT("1:"&amp;LEN(D1451))),1)*1))</f>
        <v>26</v>
      </c>
      <c r="H1451" t="b">
        <f t="shared" si="23"/>
        <v>0</v>
      </c>
    </row>
    <row r="1452" spans="1:8" x14ac:dyDescent="0.3">
      <c r="A1452">
        <v>1451</v>
      </c>
      <c r="B1452" t="s">
        <v>4645</v>
      </c>
      <c r="C1452" t="s">
        <v>4646</v>
      </c>
      <c r="D1452" t="s">
        <v>4647</v>
      </c>
      <c r="E1452" s="2">
        <v>45658</v>
      </c>
      <c r="F1452" t="s">
        <v>41</v>
      </c>
      <c r="G1452" cm="1">
        <f t="array" aca="1" ref="G1452" ca="1">SUMPRODUCT(--ISNUMBER(MID(D1452,ROW(INDIRECT("1:"&amp;LEN(D1452))),1)*1))</f>
        <v>44</v>
      </c>
      <c r="H1452" t="b">
        <f t="shared" si="23"/>
        <v>0</v>
      </c>
    </row>
    <row r="1453" spans="1:8" x14ac:dyDescent="0.3">
      <c r="A1453">
        <v>1452</v>
      </c>
      <c r="B1453" t="s">
        <v>4648</v>
      </c>
      <c r="C1453" t="s">
        <v>4649</v>
      </c>
      <c r="D1453" t="s">
        <v>4650</v>
      </c>
      <c r="E1453" s="1">
        <v>45566</v>
      </c>
      <c r="F1453" t="s">
        <v>1734</v>
      </c>
      <c r="G1453" cm="1">
        <f t="array" aca="1" ref="G1453" ca="1">SUMPRODUCT(--ISNUMBER(MID(D1453,ROW(INDIRECT("1:"&amp;LEN(D1453))),1)*1))</f>
        <v>0</v>
      </c>
      <c r="H1453" t="b">
        <f t="shared" si="23"/>
        <v>0</v>
      </c>
    </row>
    <row r="1454" spans="1:8" ht="409.6" x14ac:dyDescent="0.3">
      <c r="A1454">
        <v>1453</v>
      </c>
      <c r="B1454" t="s">
        <v>4651</v>
      </c>
      <c r="C1454" t="s">
        <v>4652</v>
      </c>
      <c r="D1454" s="3" t="s">
        <v>4653</v>
      </c>
      <c r="E1454">
        <v>2025</v>
      </c>
      <c r="F1454" t="s">
        <v>17</v>
      </c>
      <c r="G1454" cm="1">
        <f t="array" aca="1" ref="G1454" ca="1">SUMPRODUCT(--ISNUMBER(MID(D1454,ROW(INDIRECT("1:"&amp;LEN(D1454))),1)*1))</f>
        <v>0</v>
      </c>
      <c r="H1454" t="b">
        <f t="shared" si="23"/>
        <v>0</v>
      </c>
    </row>
    <row r="1455" spans="1:8" x14ac:dyDescent="0.3">
      <c r="A1455">
        <v>3129</v>
      </c>
      <c r="B1455" t="s">
        <v>9848</v>
      </c>
      <c r="C1455" t="s">
        <v>9849</v>
      </c>
      <c r="D1455" t="s">
        <v>9850</v>
      </c>
      <c r="E1455" s="2">
        <v>43252</v>
      </c>
      <c r="F1455" t="s">
        <v>33</v>
      </c>
      <c r="G1455" cm="1">
        <f t="array" aca="1" ref="G1455" ca="1">SUMPRODUCT(--ISNUMBER(MID(D1455,ROW(INDIRECT("1:"&amp;LEN(D1455))),1)*1))</f>
        <v>41</v>
      </c>
      <c r="H1455" t="b">
        <f t="shared" si="23"/>
        <v>1</v>
      </c>
    </row>
    <row r="1456" spans="1:8" x14ac:dyDescent="0.3">
      <c r="A1456">
        <v>1455</v>
      </c>
      <c r="B1456" t="s">
        <v>4657</v>
      </c>
      <c r="C1456" t="s">
        <v>4658</v>
      </c>
      <c r="D1456" t="s">
        <v>4659</v>
      </c>
      <c r="E1456" s="2">
        <v>45627</v>
      </c>
      <c r="F1456" t="s">
        <v>94</v>
      </c>
      <c r="G1456" cm="1">
        <f t="array" aca="1" ref="G1456" ca="1">SUMPRODUCT(--ISNUMBER(MID(D1456,ROW(INDIRECT("1:"&amp;LEN(D1456))),1)*1))</f>
        <v>0</v>
      </c>
      <c r="H1456" t="b">
        <f t="shared" si="23"/>
        <v>0</v>
      </c>
    </row>
    <row r="1457" spans="1:8" x14ac:dyDescent="0.3">
      <c r="A1457">
        <v>1456</v>
      </c>
      <c r="B1457" t="s">
        <v>4660</v>
      </c>
      <c r="C1457" t="s">
        <v>4661</v>
      </c>
      <c r="D1457" t="s">
        <v>4662</v>
      </c>
      <c r="E1457" s="2">
        <v>45566</v>
      </c>
      <c r="F1457" t="s">
        <v>65</v>
      </c>
      <c r="G1457" cm="1">
        <f t="array" aca="1" ref="G1457" ca="1">SUMPRODUCT(--ISNUMBER(MID(D1457,ROW(INDIRECT("1:"&amp;LEN(D1457))),1)*1))</f>
        <v>25</v>
      </c>
      <c r="H1457" t="b">
        <f t="shared" si="23"/>
        <v>0</v>
      </c>
    </row>
    <row r="1458" spans="1:8" x14ac:dyDescent="0.3">
      <c r="A1458">
        <v>3154</v>
      </c>
      <c r="B1458" t="s">
        <v>9928</v>
      </c>
      <c r="C1458" t="s">
        <v>9929</v>
      </c>
      <c r="D1458" t="s">
        <v>9930</v>
      </c>
      <c r="E1458" s="1">
        <v>44105</v>
      </c>
      <c r="F1458" t="s">
        <v>262</v>
      </c>
      <c r="G1458" cm="1">
        <f t="array" aca="1" ref="G1458" ca="1">SUMPRODUCT(--ISNUMBER(MID(D1458,ROW(INDIRECT("1:"&amp;LEN(D1458))),1)*1))</f>
        <v>41</v>
      </c>
      <c r="H1458" t="b">
        <f t="shared" si="23"/>
        <v>1</v>
      </c>
    </row>
    <row r="1459" spans="1:8" x14ac:dyDescent="0.3">
      <c r="A1459">
        <v>3813</v>
      </c>
      <c r="B1459" t="s">
        <v>11962</v>
      </c>
      <c r="C1459" t="s">
        <v>11963</v>
      </c>
      <c r="D1459" t="s">
        <v>11964</v>
      </c>
      <c r="E1459" s="2">
        <v>43600</v>
      </c>
      <c r="F1459" t="s">
        <v>105</v>
      </c>
      <c r="G1459" cm="1">
        <f t="array" aca="1" ref="G1459" ca="1">SUMPRODUCT(--ISNUMBER(MID(D1459,ROW(INDIRECT("1:"&amp;LEN(D1459))),1)*1))</f>
        <v>41</v>
      </c>
      <c r="H1459" t="b">
        <f t="shared" si="23"/>
        <v>1</v>
      </c>
    </row>
    <row r="1460" spans="1:8" x14ac:dyDescent="0.3">
      <c r="A1460">
        <v>1459</v>
      </c>
      <c r="B1460" t="s">
        <v>4669</v>
      </c>
      <c r="C1460" t="s">
        <v>4670</v>
      </c>
      <c r="D1460" t="s">
        <v>4671</v>
      </c>
      <c r="E1460" s="1">
        <v>42795</v>
      </c>
      <c r="F1460" t="s">
        <v>787</v>
      </c>
      <c r="G1460" cm="1">
        <f t="array" aca="1" ref="G1460" ca="1">SUMPRODUCT(--ISNUMBER(MID(D1460,ROW(INDIRECT("1:"&amp;LEN(D1460))),1)*1))</f>
        <v>0</v>
      </c>
      <c r="H1460" t="b">
        <f t="shared" si="23"/>
        <v>1</v>
      </c>
    </row>
    <row r="1461" spans="1:8" x14ac:dyDescent="0.3">
      <c r="A1461">
        <v>1460</v>
      </c>
      <c r="B1461" t="s">
        <v>4672</v>
      </c>
      <c r="C1461" t="s">
        <v>4673</v>
      </c>
      <c r="D1461" t="s">
        <v>4674</v>
      </c>
      <c r="E1461" s="2">
        <v>45580</v>
      </c>
      <c r="F1461" t="s">
        <v>629</v>
      </c>
      <c r="G1461" cm="1">
        <f t="array" aca="1" ref="G1461" ca="1">SUMPRODUCT(--ISNUMBER(MID(D1461,ROW(INDIRECT("1:"&amp;LEN(D1461))),1)*1))</f>
        <v>26</v>
      </c>
      <c r="H1461" t="b">
        <f t="shared" si="23"/>
        <v>0</v>
      </c>
    </row>
    <row r="1462" spans="1:8" x14ac:dyDescent="0.3">
      <c r="A1462">
        <v>4681</v>
      </c>
      <c r="B1462" t="s">
        <v>14621</v>
      </c>
      <c r="C1462" t="s">
        <v>14622</v>
      </c>
      <c r="D1462" t="s">
        <v>14623</v>
      </c>
      <c r="E1462" s="1">
        <v>45200</v>
      </c>
      <c r="F1462" t="s">
        <v>471</v>
      </c>
      <c r="G1462" cm="1">
        <f t="array" aca="1" ref="G1462" ca="1">SUMPRODUCT(--ISNUMBER(MID(D1462,ROW(INDIRECT("1:"&amp;LEN(D1462))),1)*1))</f>
        <v>41</v>
      </c>
      <c r="H1462" t="b">
        <f t="shared" si="23"/>
        <v>1</v>
      </c>
    </row>
    <row r="1463" spans="1:8" x14ac:dyDescent="0.3">
      <c r="A1463">
        <v>1462</v>
      </c>
      <c r="B1463" t="s">
        <v>4678</v>
      </c>
      <c r="C1463" t="s">
        <v>4679</v>
      </c>
      <c r="D1463" t="s">
        <v>4680</v>
      </c>
      <c r="E1463" s="1">
        <v>44136</v>
      </c>
      <c r="F1463" t="s">
        <v>2363</v>
      </c>
      <c r="G1463" cm="1">
        <f t="array" aca="1" ref="G1463" ca="1">SUMPRODUCT(--ISNUMBER(MID(D1463,ROW(INDIRECT("1:"&amp;LEN(D1463))),1)*1))</f>
        <v>7</v>
      </c>
      <c r="H1463" t="b">
        <f t="shared" si="23"/>
        <v>0</v>
      </c>
    </row>
    <row r="1464" spans="1:8" x14ac:dyDescent="0.3">
      <c r="A1464">
        <v>1463</v>
      </c>
      <c r="B1464" t="s">
        <v>4681</v>
      </c>
      <c r="C1464" t="s">
        <v>4682</v>
      </c>
      <c r="D1464" t="s">
        <v>4683</v>
      </c>
      <c r="E1464" s="1">
        <v>45139</v>
      </c>
      <c r="F1464" t="s">
        <v>887</v>
      </c>
      <c r="G1464" cm="1">
        <f t="array" aca="1" ref="G1464" ca="1">SUMPRODUCT(--ISNUMBER(MID(D1464,ROW(INDIRECT("1:"&amp;LEN(D1464))),1)*1))</f>
        <v>39</v>
      </c>
      <c r="H1464" t="b">
        <f t="shared" si="23"/>
        <v>0</v>
      </c>
    </row>
    <row r="1465" spans="1:8" ht="409.6" x14ac:dyDescent="0.3">
      <c r="A1465">
        <v>1464</v>
      </c>
      <c r="B1465" t="s">
        <v>4684</v>
      </c>
      <c r="C1465" t="s">
        <v>4685</v>
      </c>
      <c r="D1465" s="3" t="s">
        <v>4686</v>
      </c>
      <c r="E1465">
        <v>2025</v>
      </c>
      <c r="F1465" t="s">
        <v>17</v>
      </c>
      <c r="G1465" cm="1">
        <f t="array" aca="1" ref="G1465" ca="1">SUMPRODUCT(--ISNUMBER(MID(D1465,ROW(INDIRECT("1:"&amp;LEN(D1465))),1)*1))</f>
        <v>0</v>
      </c>
      <c r="H1465" t="b">
        <f t="shared" si="23"/>
        <v>0</v>
      </c>
    </row>
    <row r="1466" spans="1:8" x14ac:dyDescent="0.3">
      <c r="A1466">
        <v>1465</v>
      </c>
      <c r="B1466" t="s">
        <v>4687</v>
      </c>
      <c r="C1466" t="s">
        <v>4688</v>
      </c>
      <c r="D1466" t="s">
        <v>4689</v>
      </c>
      <c r="E1466" s="2">
        <v>44362</v>
      </c>
      <c r="F1466" t="s">
        <v>699</v>
      </c>
      <c r="G1466" cm="1">
        <f t="array" aca="1" ref="G1466" ca="1">SUMPRODUCT(--ISNUMBER(MID(D1466,ROW(INDIRECT("1:"&amp;LEN(D1466))),1)*1))</f>
        <v>5</v>
      </c>
      <c r="H1466" t="b">
        <f t="shared" si="23"/>
        <v>0</v>
      </c>
    </row>
    <row r="1467" spans="1:8" ht="409.6" x14ac:dyDescent="0.3">
      <c r="A1467">
        <v>1466</v>
      </c>
      <c r="B1467" t="s">
        <v>4690</v>
      </c>
      <c r="C1467" t="s">
        <v>4691</v>
      </c>
      <c r="D1467" s="3" t="s">
        <v>4692</v>
      </c>
      <c r="E1467">
        <v>2022</v>
      </c>
      <c r="F1467" t="s">
        <v>4693</v>
      </c>
      <c r="G1467" cm="1">
        <f t="array" aca="1" ref="G1467" ca="1">SUMPRODUCT(--ISNUMBER(MID(D1467,ROW(INDIRECT("1:"&amp;LEN(D1467))),1)*1))</f>
        <v>2</v>
      </c>
      <c r="H1467" t="b">
        <f t="shared" si="23"/>
        <v>0</v>
      </c>
    </row>
    <row r="1468" spans="1:8" x14ac:dyDescent="0.3">
      <c r="A1468">
        <v>1467</v>
      </c>
      <c r="B1468" t="s">
        <v>4694</v>
      </c>
      <c r="C1468" t="s">
        <v>4695</v>
      </c>
      <c r="D1468" t="s">
        <v>4696</v>
      </c>
      <c r="E1468" s="1">
        <v>45139</v>
      </c>
      <c r="F1468" t="s">
        <v>1901</v>
      </c>
      <c r="G1468" cm="1">
        <f t="array" aca="1" ref="G1468" ca="1">SUMPRODUCT(--ISNUMBER(MID(D1468,ROW(INDIRECT("1:"&amp;LEN(D1468))),1)*1))</f>
        <v>0</v>
      </c>
      <c r="H1468" t="b">
        <f t="shared" si="23"/>
        <v>0</v>
      </c>
    </row>
    <row r="1469" spans="1:8" x14ac:dyDescent="0.3">
      <c r="A1469">
        <v>1468</v>
      </c>
      <c r="B1469" t="s">
        <v>4697</v>
      </c>
      <c r="C1469" t="s">
        <v>4698</v>
      </c>
      <c r="D1469" t="s">
        <v>4699</v>
      </c>
      <c r="E1469" s="2">
        <v>42623</v>
      </c>
      <c r="F1469" t="s">
        <v>33</v>
      </c>
      <c r="G1469" cm="1">
        <f t="array" aca="1" ref="G1469" ca="1">SUMPRODUCT(--ISNUMBER(MID(D1469,ROW(INDIRECT("1:"&amp;LEN(D1469))),1)*1))</f>
        <v>6</v>
      </c>
      <c r="H1469" t="b">
        <f t="shared" si="23"/>
        <v>0</v>
      </c>
    </row>
    <row r="1470" spans="1:8" x14ac:dyDescent="0.3">
      <c r="A1470">
        <v>5137</v>
      </c>
      <c r="B1470" t="s">
        <v>16027</v>
      </c>
      <c r="C1470" t="s">
        <v>16028</v>
      </c>
      <c r="D1470" t="s">
        <v>16029</v>
      </c>
      <c r="E1470" s="1">
        <v>44287</v>
      </c>
      <c r="F1470" t="s">
        <v>25</v>
      </c>
      <c r="G1470" cm="1">
        <f t="array" aca="1" ref="G1470" ca="1">SUMPRODUCT(--ISNUMBER(MID(D1470,ROW(INDIRECT("1:"&amp;LEN(D1470))),1)*1))</f>
        <v>41</v>
      </c>
      <c r="H1470" t="b">
        <f t="shared" si="23"/>
        <v>1</v>
      </c>
    </row>
    <row r="1471" spans="1:8" ht="409.6" x14ac:dyDescent="0.3">
      <c r="A1471">
        <v>1470</v>
      </c>
      <c r="B1471" t="s">
        <v>4703</v>
      </c>
      <c r="C1471" t="s">
        <v>4704</v>
      </c>
      <c r="D1471" s="3" t="s">
        <v>4705</v>
      </c>
      <c r="E1471">
        <v>2024</v>
      </c>
      <c r="F1471" t="s">
        <v>3588</v>
      </c>
      <c r="G1471" cm="1">
        <f t="array" aca="1" ref="G1471" ca="1">SUMPRODUCT(--ISNUMBER(MID(D1471,ROW(INDIRECT("1:"&amp;LEN(D1471))),1)*1))</f>
        <v>0</v>
      </c>
      <c r="H1471" t="b">
        <f t="shared" si="23"/>
        <v>0</v>
      </c>
    </row>
    <row r="1472" spans="1:8" x14ac:dyDescent="0.3">
      <c r="A1472">
        <v>1471</v>
      </c>
      <c r="B1472" t="s">
        <v>4706</v>
      </c>
      <c r="C1472" t="s">
        <v>4707</v>
      </c>
      <c r="E1472">
        <v>2023</v>
      </c>
      <c r="F1472" t="s">
        <v>4708</v>
      </c>
      <c r="G1472" cm="1">
        <f t="array" aca="1" ref="G1472" ca="1">SUMPRODUCT(--ISNUMBER(MID(D1472,ROW(INDIRECT("1:"&amp;LEN(D1472))),1)*1))</f>
        <v>0</v>
      </c>
      <c r="H1472" t="b">
        <f t="shared" si="23"/>
        <v>0</v>
      </c>
    </row>
    <row r="1473" spans="1:8" x14ac:dyDescent="0.3">
      <c r="A1473">
        <v>1472</v>
      </c>
      <c r="B1473" t="s">
        <v>4709</v>
      </c>
      <c r="C1473" t="s">
        <v>4710</v>
      </c>
      <c r="D1473" t="s">
        <v>4711</v>
      </c>
      <c r="E1473" s="2">
        <v>45229</v>
      </c>
      <c r="F1473" t="s">
        <v>153</v>
      </c>
      <c r="G1473" cm="1">
        <f t="array" aca="1" ref="G1473" ca="1">SUMPRODUCT(--ISNUMBER(MID(D1473,ROW(INDIRECT("1:"&amp;LEN(D1473))),1)*1))</f>
        <v>12</v>
      </c>
      <c r="H1473" t="b">
        <f t="shared" si="23"/>
        <v>0</v>
      </c>
    </row>
    <row r="1474" spans="1:8" x14ac:dyDescent="0.3">
      <c r="A1474">
        <v>5301</v>
      </c>
      <c r="B1474" t="s">
        <v>16537</v>
      </c>
      <c r="C1474" t="s">
        <v>16538</v>
      </c>
      <c r="D1474" t="s">
        <v>16539</v>
      </c>
      <c r="E1474" s="1">
        <v>45536</v>
      </c>
      <c r="F1474" t="s">
        <v>699</v>
      </c>
      <c r="G1474" cm="1">
        <f t="array" aca="1" ref="G1474" ca="1">SUMPRODUCT(--ISNUMBER(MID(D1474,ROW(INDIRECT("1:"&amp;LEN(D1474))),1)*1))</f>
        <v>41</v>
      </c>
      <c r="H1474" t="b">
        <f t="shared" si="23"/>
        <v>1</v>
      </c>
    </row>
    <row r="1475" spans="1:8" x14ac:dyDescent="0.3">
      <c r="A1475">
        <v>1474</v>
      </c>
      <c r="B1475" t="s">
        <v>4715</v>
      </c>
      <c r="C1475" t="s">
        <v>4716</v>
      </c>
      <c r="D1475" t="s">
        <v>4717</v>
      </c>
      <c r="E1475" s="1">
        <v>45200</v>
      </c>
      <c r="F1475" t="s">
        <v>262</v>
      </c>
      <c r="G1475" cm="1">
        <f t="array" aca="1" ref="G1475" ca="1">SUMPRODUCT(--ISNUMBER(MID(D1475,ROW(INDIRECT("1:"&amp;LEN(D1475))),1)*1))</f>
        <v>4</v>
      </c>
      <c r="H1475" t="b">
        <f t="shared" si="23"/>
        <v>0</v>
      </c>
    </row>
    <row r="1476" spans="1:8" x14ac:dyDescent="0.3">
      <c r="A1476">
        <v>1475</v>
      </c>
      <c r="B1476" t="s">
        <v>4718</v>
      </c>
      <c r="C1476" t="s">
        <v>4719</v>
      </c>
      <c r="D1476" t="s">
        <v>4720</v>
      </c>
      <c r="E1476" s="2">
        <v>44317</v>
      </c>
      <c r="F1476" t="s">
        <v>4721</v>
      </c>
      <c r="G1476" cm="1">
        <f t="array" aca="1" ref="G1476" ca="1">SUMPRODUCT(--ISNUMBER(MID(D1476,ROW(INDIRECT("1:"&amp;LEN(D1476))),1)*1))</f>
        <v>9</v>
      </c>
      <c r="H1476" t="b">
        <f t="shared" si="23"/>
        <v>0</v>
      </c>
    </row>
    <row r="1477" spans="1:8" x14ac:dyDescent="0.3">
      <c r="A1477">
        <v>1476</v>
      </c>
      <c r="B1477" t="s">
        <v>4722</v>
      </c>
      <c r="C1477" t="s">
        <v>4723</v>
      </c>
      <c r="D1477" t="s">
        <v>4724</v>
      </c>
      <c r="E1477" s="2">
        <v>41518</v>
      </c>
      <c r="F1477" t="s">
        <v>467</v>
      </c>
      <c r="G1477" cm="1">
        <f t="array" aca="1" ref="G1477" ca="1">SUMPRODUCT(--ISNUMBER(MID(D1477,ROW(INDIRECT("1:"&amp;LEN(D1477))),1)*1))</f>
        <v>0</v>
      </c>
      <c r="H1477" t="b">
        <f t="shared" si="23"/>
        <v>0</v>
      </c>
    </row>
    <row r="1478" spans="1:8" x14ac:dyDescent="0.3">
      <c r="A1478">
        <v>1477</v>
      </c>
      <c r="B1478" t="s">
        <v>4725</v>
      </c>
      <c r="C1478" t="s">
        <v>4726</v>
      </c>
      <c r="D1478" t="s">
        <v>4727</v>
      </c>
      <c r="E1478" s="2">
        <v>44228</v>
      </c>
      <c r="F1478" t="s">
        <v>33</v>
      </c>
      <c r="G1478" cm="1">
        <f t="array" aca="1" ref="G1478" ca="1">SUMPRODUCT(--ISNUMBER(MID(D1478,ROW(INDIRECT("1:"&amp;LEN(D1478))),1)*1))</f>
        <v>9</v>
      </c>
      <c r="H1478" t="b">
        <f t="shared" si="23"/>
        <v>0</v>
      </c>
    </row>
    <row r="1479" spans="1:8" x14ac:dyDescent="0.3">
      <c r="A1479">
        <v>5773</v>
      </c>
      <c r="B1479" t="s">
        <v>17973</v>
      </c>
      <c r="C1479" t="s">
        <v>17974</v>
      </c>
      <c r="D1479" t="s">
        <v>17975</v>
      </c>
      <c r="E1479" s="2">
        <v>45245</v>
      </c>
      <c r="F1479" t="s">
        <v>153</v>
      </c>
      <c r="G1479" cm="1">
        <f t="array" aca="1" ref="G1479" ca="1">SUMPRODUCT(--ISNUMBER(MID(D1479,ROW(INDIRECT("1:"&amp;LEN(D1479))),1)*1))</f>
        <v>41</v>
      </c>
      <c r="H1479" t="b">
        <f t="shared" si="23"/>
        <v>1</v>
      </c>
    </row>
    <row r="1480" spans="1:8" ht="409.6" x14ac:dyDescent="0.3">
      <c r="A1480">
        <v>1479</v>
      </c>
      <c r="B1480" t="s">
        <v>4731</v>
      </c>
      <c r="C1480" t="s">
        <v>4732</v>
      </c>
      <c r="D1480" s="3" t="s">
        <v>4733</v>
      </c>
      <c r="E1480">
        <v>2001</v>
      </c>
      <c r="F1480" t="s">
        <v>4476</v>
      </c>
      <c r="G1480" cm="1">
        <f t="array" aca="1" ref="G1480" ca="1">SUMPRODUCT(--ISNUMBER(MID(D1480,ROW(INDIRECT("1:"&amp;LEN(D1480))),1)*1))</f>
        <v>0</v>
      </c>
      <c r="H1480" t="b">
        <f t="shared" si="23"/>
        <v>0</v>
      </c>
    </row>
    <row r="1481" spans="1:8" x14ac:dyDescent="0.3">
      <c r="A1481">
        <v>1480</v>
      </c>
      <c r="B1481" t="s">
        <v>4734</v>
      </c>
      <c r="C1481" t="s">
        <v>4735</v>
      </c>
      <c r="D1481" t="s">
        <v>4736</v>
      </c>
      <c r="E1481" s="1">
        <v>45292</v>
      </c>
      <c r="F1481" t="s">
        <v>450</v>
      </c>
      <c r="G1481" cm="1">
        <f t="array" aca="1" ref="G1481" ca="1">SUMPRODUCT(--ISNUMBER(MID(D1481,ROW(INDIRECT("1:"&amp;LEN(D1481))),1)*1))</f>
        <v>7</v>
      </c>
      <c r="H1481" t="b">
        <f t="shared" si="23"/>
        <v>0</v>
      </c>
    </row>
    <row r="1482" spans="1:8" x14ac:dyDescent="0.3">
      <c r="A1482">
        <v>6387</v>
      </c>
      <c r="B1482" t="s">
        <v>19843</v>
      </c>
      <c r="C1482" t="s">
        <v>19844</v>
      </c>
      <c r="D1482" t="s">
        <v>19845</v>
      </c>
      <c r="E1482" s="1">
        <v>45200</v>
      </c>
      <c r="F1482" t="s">
        <v>471</v>
      </c>
      <c r="G1482" cm="1">
        <f t="array" aca="1" ref="G1482" ca="1">SUMPRODUCT(--ISNUMBER(MID(D1482,ROW(INDIRECT("1:"&amp;LEN(D1482))),1)*1))</f>
        <v>41</v>
      </c>
      <c r="H1482" t="b">
        <f t="shared" si="23"/>
        <v>1</v>
      </c>
    </row>
    <row r="1483" spans="1:8" x14ac:dyDescent="0.3">
      <c r="A1483">
        <v>1482</v>
      </c>
      <c r="B1483" t="s">
        <v>4740</v>
      </c>
      <c r="C1483" t="s">
        <v>4741</v>
      </c>
      <c r="D1483" t="s">
        <v>4742</v>
      </c>
      <c r="E1483" s="2">
        <v>45397</v>
      </c>
      <c r="F1483" t="s">
        <v>309</v>
      </c>
      <c r="G1483" cm="1">
        <f t="array" aca="1" ref="G1483" ca="1">SUMPRODUCT(--ISNUMBER(MID(D1483,ROW(INDIRECT("1:"&amp;LEN(D1483))),1)*1))</f>
        <v>4</v>
      </c>
      <c r="H1483" t="b">
        <f t="shared" si="23"/>
        <v>0</v>
      </c>
    </row>
    <row r="1484" spans="1:8" x14ac:dyDescent="0.3">
      <c r="A1484">
        <v>1483</v>
      </c>
      <c r="B1484" t="s">
        <v>4743</v>
      </c>
      <c r="C1484" t="s">
        <v>4744</v>
      </c>
      <c r="D1484" t="s">
        <v>4745</v>
      </c>
      <c r="E1484" s="1">
        <v>43800</v>
      </c>
      <c r="F1484" t="s">
        <v>49</v>
      </c>
      <c r="G1484" cm="1">
        <f t="array" aca="1" ref="G1484" ca="1">SUMPRODUCT(--ISNUMBER(MID(D1484,ROW(INDIRECT("1:"&amp;LEN(D1484))),1)*1))</f>
        <v>0</v>
      </c>
      <c r="H1484" t="b">
        <f t="shared" ref="H1484:H1547" si="24">OR(ISNUMBER(FIND("Wh kg", D1484)), ISNUMBER(FIND("F/g", D1484)), ISNUMBER(FIND("ppm", D1484)), ISNUMBER(FIND("ppb", D1484)), ISNUMBER(FIND("mAh/g", D1484)), ISNUMBER(FIND("kHz", D1484)), ISNUMBER(FIND("°C", D1484)), ISNUMBER(FIND(" pH", D1484)), ISNUMBER(FIND("mg/L", D1484)), ISNUMBER(FIND("mAhg", D1484)), ISNUMBER(FIND("g/L", D1484)), ISNUMBER(FIND("MPa", D1484)))</f>
        <v>0</v>
      </c>
    </row>
    <row r="1485" spans="1:8" x14ac:dyDescent="0.3">
      <c r="A1485">
        <v>1484</v>
      </c>
      <c r="B1485" t="s">
        <v>4746</v>
      </c>
      <c r="C1485" t="s">
        <v>4747</v>
      </c>
      <c r="D1485" t="s">
        <v>4748</v>
      </c>
      <c r="E1485" s="2">
        <v>44819</v>
      </c>
      <c r="F1485" t="s">
        <v>3168</v>
      </c>
      <c r="G1485" cm="1">
        <f t="array" aca="1" ref="G1485" ca="1">SUMPRODUCT(--ISNUMBER(MID(D1485,ROW(INDIRECT("1:"&amp;LEN(D1485))),1)*1))</f>
        <v>22</v>
      </c>
      <c r="H1485" t="b">
        <f t="shared" si="24"/>
        <v>0</v>
      </c>
    </row>
    <row r="1486" spans="1:8" x14ac:dyDescent="0.3">
      <c r="A1486">
        <v>1485</v>
      </c>
      <c r="B1486" t="s">
        <v>4749</v>
      </c>
      <c r="C1486" t="s">
        <v>4750</v>
      </c>
      <c r="D1486" t="s">
        <v>4751</v>
      </c>
      <c r="E1486" s="2">
        <v>44256</v>
      </c>
      <c r="F1486" t="s">
        <v>1425</v>
      </c>
      <c r="G1486" cm="1">
        <f t="array" aca="1" ref="G1486" ca="1">SUMPRODUCT(--ISNUMBER(MID(D1486,ROW(INDIRECT("1:"&amp;LEN(D1486))),1)*1))</f>
        <v>0</v>
      </c>
      <c r="H1486" t="b">
        <f t="shared" si="24"/>
        <v>0</v>
      </c>
    </row>
    <row r="1487" spans="1:8" x14ac:dyDescent="0.3">
      <c r="A1487">
        <v>6618</v>
      </c>
      <c r="B1487" t="s">
        <v>20547</v>
      </c>
      <c r="C1487" t="s">
        <v>20548</v>
      </c>
      <c r="D1487" t="s">
        <v>20549</v>
      </c>
      <c r="E1487" s="2">
        <v>44967</v>
      </c>
      <c r="F1487" t="s">
        <v>373</v>
      </c>
      <c r="G1487" cm="1">
        <f t="array" aca="1" ref="G1487" ca="1">SUMPRODUCT(--ISNUMBER(MID(D1487,ROW(INDIRECT("1:"&amp;LEN(D1487))),1)*1))</f>
        <v>41</v>
      </c>
      <c r="H1487" t="b">
        <f t="shared" si="24"/>
        <v>1</v>
      </c>
    </row>
    <row r="1488" spans="1:8" x14ac:dyDescent="0.3">
      <c r="A1488">
        <v>1487</v>
      </c>
      <c r="B1488" t="s">
        <v>4756</v>
      </c>
      <c r="C1488" t="s">
        <v>4757</v>
      </c>
      <c r="D1488" t="s">
        <v>4758</v>
      </c>
      <c r="E1488" s="1">
        <v>44136</v>
      </c>
      <c r="F1488" t="s">
        <v>25</v>
      </c>
      <c r="G1488" cm="1">
        <f t="array" aca="1" ref="G1488" ca="1">SUMPRODUCT(--ISNUMBER(MID(D1488,ROW(INDIRECT("1:"&amp;LEN(D1488))),1)*1))</f>
        <v>11</v>
      </c>
      <c r="H1488" t="b">
        <f t="shared" si="24"/>
        <v>0</v>
      </c>
    </row>
    <row r="1489" spans="1:8" x14ac:dyDescent="0.3">
      <c r="A1489">
        <v>1488</v>
      </c>
      <c r="B1489" t="s">
        <v>4759</v>
      </c>
      <c r="C1489" t="s">
        <v>4760</v>
      </c>
      <c r="D1489" t="s">
        <v>4761</v>
      </c>
      <c r="E1489">
        <v>2022</v>
      </c>
      <c r="F1489" t="s">
        <v>728</v>
      </c>
      <c r="G1489" cm="1">
        <f t="array" aca="1" ref="G1489" ca="1">SUMPRODUCT(--ISNUMBER(MID(D1489,ROW(INDIRECT("1:"&amp;LEN(D1489))),1)*1))</f>
        <v>0</v>
      </c>
      <c r="H1489" t="b">
        <f t="shared" si="24"/>
        <v>0</v>
      </c>
    </row>
    <row r="1490" spans="1:8" x14ac:dyDescent="0.3">
      <c r="A1490">
        <v>1489</v>
      </c>
      <c r="B1490" t="s">
        <v>4762</v>
      </c>
      <c r="C1490" t="s">
        <v>4763</v>
      </c>
      <c r="D1490" t="s">
        <v>4764</v>
      </c>
      <c r="E1490" s="2">
        <v>43678</v>
      </c>
      <c r="F1490" t="s">
        <v>65</v>
      </c>
      <c r="G1490" cm="1">
        <f t="array" aca="1" ref="G1490" ca="1">SUMPRODUCT(--ISNUMBER(MID(D1490,ROW(INDIRECT("1:"&amp;LEN(D1490))),1)*1))</f>
        <v>0</v>
      </c>
      <c r="H1490" t="b">
        <f t="shared" si="24"/>
        <v>0</v>
      </c>
    </row>
    <row r="1491" spans="1:8" x14ac:dyDescent="0.3">
      <c r="A1491">
        <v>6824</v>
      </c>
      <c r="B1491" t="s">
        <v>21180</v>
      </c>
      <c r="C1491" t="s">
        <v>21181</v>
      </c>
      <c r="D1491" t="s">
        <v>21182</v>
      </c>
      <c r="E1491" s="2">
        <v>44407</v>
      </c>
      <c r="F1491" t="s">
        <v>1533</v>
      </c>
      <c r="G1491" cm="1">
        <f t="array" aca="1" ref="G1491" ca="1">SUMPRODUCT(--ISNUMBER(MID(D1491,ROW(INDIRECT("1:"&amp;LEN(D1491))),1)*1))</f>
        <v>41</v>
      </c>
      <c r="H1491" t="b">
        <f t="shared" si="24"/>
        <v>1</v>
      </c>
    </row>
    <row r="1492" spans="1:8" x14ac:dyDescent="0.3">
      <c r="A1492">
        <v>7164</v>
      </c>
      <c r="B1492" t="s">
        <v>22217</v>
      </c>
      <c r="C1492" t="s">
        <v>22218</v>
      </c>
      <c r="D1492" t="s">
        <v>22219</v>
      </c>
      <c r="E1492" s="2">
        <v>44958</v>
      </c>
      <c r="F1492" t="s">
        <v>41</v>
      </c>
      <c r="G1492" cm="1">
        <f t="array" aca="1" ref="G1492" ca="1">SUMPRODUCT(--ISNUMBER(MID(D1492,ROW(INDIRECT("1:"&amp;LEN(D1492))),1)*1))</f>
        <v>41</v>
      </c>
      <c r="H1492" t="b">
        <f t="shared" si="24"/>
        <v>1</v>
      </c>
    </row>
    <row r="1493" spans="1:8" x14ac:dyDescent="0.3">
      <c r="A1493">
        <v>1492</v>
      </c>
      <c r="B1493" t="s">
        <v>4771</v>
      </c>
      <c r="C1493" t="s">
        <v>4772</v>
      </c>
      <c r="D1493" t="s">
        <v>4773</v>
      </c>
      <c r="E1493" s="2">
        <v>44682</v>
      </c>
      <c r="F1493" t="s">
        <v>1276</v>
      </c>
      <c r="G1493" cm="1">
        <f t="array" aca="1" ref="G1493" ca="1">SUMPRODUCT(--ISNUMBER(MID(D1493,ROW(INDIRECT("1:"&amp;LEN(D1493))),1)*1))</f>
        <v>22</v>
      </c>
      <c r="H1493" t="b">
        <f t="shared" si="24"/>
        <v>0</v>
      </c>
    </row>
    <row r="1494" spans="1:8" x14ac:dyDescent="0.3">
      <c r="A1494">
        <v>1493</v>
      </c>
      <c r="B1494" t="s">
        <v>4774</v>
      </c>
      <c r="C1494" t="s">
        <v>4775</v>
      </c>
      <c r="D1494" t="s">
        <v>4776</v>
      </c>
      <c r="E1494" s="2">
        <v>45566</v>
      </c>
      <c r="F1494" t="s">
        <v>41</v>
      </c>
      <c r="G1494" cm="1">
        <f t="array" aca="1" ref="G1494" ca="1">SUMPRODUCT(--ISNUMBER(MID(D1494,ROW(INDIRECT("1:"&amp;LEN(D1494))),1)*1))</f>
        <v>38</v>
      </c>
      <c r="H1494" t="b">
        <f t="shared" si="24"/>
        <v>0</v>
      </c>
    </row>
    <row r="1495" spans="1:8" x14ac:dyDescent="0.3">
      <c r="A1495">
        <v>1494</v>
      </c>
      <c r="B1495" t="s">
        <v>4777</v>
      </c>
      <c r="C1495" t="s">
        <v>4778</v>
      </c>
      <c r="D1495" t="s">
        <v>4779</v>
      </c>
      <c r="E1495" s="2">
        <v>45153</v>
      </c>
      <c r="F1495" t="s">
        <v>105</v>
      </c>
      <c r="G1495" cm="1">
        <f t="array" aca="1" ref="G1495" ca="1">SUMPRODUCT(--ISNUMBER(MID(D1495,ROW(INDIRECT("1:"&amp;LEN(D1495))),1)*1))</f>
        <v>1</v>
      </c>
      <c r="H1495" t="b">
        <f t="shared" si="24"/>
        <v>0</v>
      </c>
    </row>
    <row r="1496" spans="1:8" x14ac:dyDescent="0.3">
      <c r="A1496">
        <v>1495</v>
      </c>
      <c r="B1496" t="s">
        <v>4780</v>
      </c>
      <c r="C1496" t="s">
        <v>4781</v>
      </c>
      <c r="D1496" t="s">
        <v>4782</v>
      </c>
      <c r="E1496" s="1">
        <v>45078</v>
      </c>
      <c r="F1496" t="s">
        <v>4257</v>
      </c>
      <c r="G1496" cm="1">
        <f t="array" aca="1" ref="G1496" ca="1">SUMPRODUCT(--ISNUMBER(MID(D1496,ROW(INDIRECT("1:"&amp;LEN(D1496))),1)*1))</f>
        <v>0</v>
      </c>
      <c r="H1496" t="b">
        <f t="shared" si="24"/>
        <v>0</v>
      </c>
    </row>
    <row r="1497" spans="1:8" x14ac:dyDescent="0.3">
      <c r="A1497">
        <v>1496</v>
      </c>
      <c r="B1497" t="s">
        <v>4783</v>
      </c>
      <c r="C1497" t="s">
        <v>4784</v>
      </c>
      <c r="D1497" t="s">
        <v>4785</v>
      </c>
      <c r="E1497" s="2">
        <v>43900</v>
      </c>
      <c r="F1497" t="s">
        <v>33</v>
      </c>
      <c r="G1497" cm="1">
        <f t="array" aca="1" ref="G1497" ca="1">SUMPRODUCT(--ISNUMBER(MID(D1497,ROW(INDIRECT("1:"&amp;LEN(D1497))),1)*1))</f>
        <v>25</v>
      </c>
      <c r="H1497" t="b">
        <f t="shared" si="24"/>
        <v>0</v>
      </c>
    </row>
    <row r="1498" spans="1:8" x14ac:dyDescent="0.3">
      <c r="A1498">
        <v>1497</v>
      </c>
      <c r="B1498" t="s">
        <v>4786</v>
      </c>
      <c r="C1498" t="s">
        <v>4787</v>
      </c>
      <c r="D1498" t="s">
        <v>4788</v>
      </c>
      <c r="E1498" s="2">
        <v>44535</v>
      </c>
      <c r="F1498" t="s">
        <v>724</v>
      </c>
      <c r="G1498" cm="1">
        <f t="array" aca="1" ref="G1498" ca="1">SUMPRODUCT(--ISNUMBER(MID(D1498,ROW(INDIRECT("1:"&amp;LEN(D1498))),1)*1))</f>
        <v>24</v>
      </c>
      <c r="H1498" t="b">
        <f t="shared" si="24"/>
        <v>0</v>
      </c>
    </row>
    <row r="1499" spans="1:8" ht="409.6" x14ac:dyDescent="0.3">
      <c r="A1499">
        <v>1498</v>
      </c>
      <c r="B1499" t="s">
        <v>4789</v>
      </c>
      <c r="C1499" t="s">
        <v>4790</v>
      </c>
      <c r="D1499" s="3" t="s">
        <v>4791</v>
      </c>
      <c r="E1499">
        <v>2022</v>
      </c>
      <c r="F1499" t="s">
        <v>4693</v>
      </c>
      <c r="G1499" cm="1">
        <f t="array" aca="1" ref="G1499" ca="1">SUMPRODUCT(--ISNUMBER(MID(D1499,ROW(INDIRECT("1:"&amp;LEN(D1499))),1)*1))</f>
        <v>0</v>
      </c>
      <c r="H1499" t="b">
        <f t="shared" si="24"/>
        <v>0</v>
      </c>
    </row>
    <row r="1500" spans="1:8" x14ac:dyDescent="0.3">
      <c r="A1500">
        <v>1499</v>
      </c>
      <c r="B1500" t="s">
        <v>4792</v>
      </c>
      <c r="C1500" t="s">
        <v>4793</v>
      </c>
      <c r="D1500" t="s">
        <v>4794</v>
      </c>
      <c r="E1500" s="1">
        <v>44927</v>
      </c>
      <c r="F1500" t="s">
        <v>1682</v>
      </c>
      <c r="G1500" cm="1">
        <f t="array" aca="1" ref="G1500" ca="1">SUMPRODUCT(--ISNUMBER(MID(D1500,ROW(INDIRECT("1:"&amp;LEN(D1500))),1)*1))</f>
        <v>1</v>
      </c>
      <c r="H1500" t="b">
        <f t="shared" si="24"/>
        <v>0</v>
      </c>
    </row>
    <row r="1501" spans="1:8" x14ac:dyDescent="0.3">
      <c r="A1501">
        <v>8037</v>
      </c>
      <c r="B1501" t="s">
        <v>25078</v>
      </c>
      <c r="C1501" t="s">
        <v>25079</v>
      </c>
      <c r="D1501" t="s">
        <v>25080</v>
      </c>
      <c r="E1501" t="s">
        <v>24689</v>
      </c>
      <c r="F1501" t="s">
        <v>6213</v>
      </c>
      <c r="G1501" cm="1">
        <f t="array" aca="1" ref="G1501" ca="1">SUMPRODUCT(--ISNUMBER(MID(D1501,ROW(INDIRECT("1:"&amp;LEN(D1501))),1)*1))</f>
        <v>41</v>
      </c>
      <c r="H1501" t="b">
        <f t="shared" si="24"/>
        <v>1</v>
      </c>
    </row>
    <row r="1502" spans="1:8" x14ac:dyDescent="0.3">
      <c r="A1502">
        <v>8058</v>
      </c>
      <c r="B1502" t="s">
        <v>25155</v>
      </c>
      <c r="C1502" t="s">
        <v>25156</v>
      </c>
      <c r="D1502" t="s">
        <v>25157</v>
      </c>
      <c r="E1502" t="s">
        <v>24615</v>
      </c>
      <c r="F1502" t="s">
        <v>1784</v>
      </c>
      <c r="G1502" cm="1">
        <f t="array" aca="1" ref="G1502" ca="1">SUMPRODUCT(--ISNUMBER(MID(D1502,ROW(INDIRECT("1:"&amp;LEN(D1502))),1)*1))</f>
        <v>41</v>
      </c>
      <c r="H1502" t="b">
        <f t="shared" si="24"/>
        <v>1</v>
      </c>
    </row>
    <row r="1503" spans="1:8" x14ac:dyDescent="0.3">
      <c r="A1503">
        <v>1502</v>
      </c>
      <c r="B1503" t="s">
        <v>4802</v>
      </c>
      <c r="C1503" t="s">
        <v>4803</v>
      </c>
      <c r="D1503" t="s">
        <v>4804</v>
      </c>
      <c r="E1503" s="1">
        <v>43770</v>
      </c>
      <c r="F1503" t="s">
        <v>25</v>
      </c>
      <c r="G1503" cm="1">
        <f t="array" aca="1" ref="G1503" ca="1">SUMPRODUCT(--ISNUMBER(MID(D1503,ROW(INDIRECT("1:"&amp;LEN(D1503))),1)*1))</f>
        <v>0</v>
      </c>
      <c r="H1503" t="b">
        <f t="shared" si="24"/>
        <v>0</v>
      </c>
    </row>
    <row r="1504" spans="1:8" x14ac:dyDescent="0.3">
      <c r="A1504">
        <v>1503</v>
      </c>
      <c r="B1504" t="s">
        <v>4805</v>
      </c>
      <c r="C1504" t="s">
        <v>4806</v>
      </c>
      <c r="D1504" t="s">
        <v>4807</v>
      </c>
      <c r="E1504" s="1">
        <v>45200</v>
      </c>
      <c r="F1504" t="s">
        <v>4029</v>
      </c>
      <c r="G1504" cm="1">
        <f t="array" aca="1" ref="G1504" ca="1">SUMPRODUCT(--ISNUMBER(MID(D1504,ROW(INDIRECT("1:"&amp;LEN(D1504))),1)*1))</f>
        <v>26</v>
      </c>
      <c r="H1504" t="b">
        <f t="shared" si="24"/>
        <v>0</v>
      </c>
    </row>
    <row r="1505" spans="1:8" x14ac:dyDescent="0.3">
      <c r="A1505">
        <v>8731</v>
      </c>
      <c r="B1505" t="s">
        <v>27424</v>
      </c>
      <c r="C1505" t="s">
        <v>27425</v>
      </c>
      <c r="D1505" t="s">
        <v>27426</v>
      </c>
      <c r="E1505" t="s">
        <v>27166</v>
      </c>
      <c r="F1505" t="s">
        <v>41</v>
      </c>
      <c r="G1505" cm="1">
        <f t="array" aca="1" ref="G1505" ca="1">SUMPRODUCT(--ISNUMBER(MID(D1505,ROW(INDIRECT("1:"&amp;LEN(D1505))),1)*1))</f>
        <v>41</v>
      </c>
      <c r="H1505" t="b">
        <f t="shared" si="24"/>
        <v>1</v>
      </c>
    </row>
    <row r="1506" spans="1:8" x14ac:dyDescent="0.3">
      <c r="A1506">
        <v>704</v>
      </c>
      <c r="B1506" t="s">
        <v>2295</v>
      </c>
      <c r="C1506" t="s">
        <v>2296</v>
      </c>
      <c r="D1506" t="s">
        <v>2297</v>
      </c>
      <c r="E1506" s="2">
        <v>44392</v>
      </c>
      <c r="F1506" t="s">
        <v>661</v>
      </c>
      <c r="G1506" cm="1">
        <f t="array" aca="1" ref="G1506" ca="1">SUMPRODUCT(--ISNUMBER(MID(D1506,ROW(INDIRECT("1:"&amp;LEN(D1506))),1)*1))</f>
        <v>40</v>
      </c>
      <c r="H1506" t="b">
        <f t="shared" si="24"/>
        <v>1</v>
      </c>
    </row>
    <row r="1507" spans="1:8" x14ac:dyDescent="0.3">
      <c r="A1507">
        <v>1506</v>
      </c>
      <c r="B1507" t="s">
        <v>4814</v>
      </c>
      <c r="C1507" t="s">
        <v>4815</v>
      </c>
      <c r="D1507" t="s">
        <v>4816</v>
      </c>
      <c r="E1507" s="1">
        <v>45566</v>
      </c>
      <c r="F1507" t="s">
        <v>4817</v>
      </c>
      <c r="G1507" cm="1">
        <f t="array" aca="1" ref="G1507" ca="1">SUMPRODUCT(--ISNUMBER(MID(D1507,ROW(INDIRECT("1:"&amp;LEN(D1507))),1)*1))</f>
        <v>0</v>
      </c>
      <c r="H1507" t="b">
        <f t="shared" si="24"/>
        <v>0</v>
      </c>
    </row>
    <row r="1508" spans="1:8" ht="409.6" x14ac:dyDescent="0.3">
      <c r="A1508">
        <v>1507</v>
      </c>
      <c r="B1508" t="s">
        <v>4818</v>
      </c>
      <c r="C1508" t="s">
        <v>4819</v>
      </c>
      <c r="D1508" s="3" t="s">
        <v>4820</v>
      </c>
      <c r="E1508">
        <v>2022</v>
      </c>
      <c r="F1508" t="s">
        <v>3801</v>
      </c>
      <c r="G1508" cm="1">
        <f t="array" aca="1" ref="G1508" ca="1">SUMPRODUCT(--ISNUMBER(MID(D1508,ROW(INDIRECT("1:"&amp;LEN(D1508))),1)*1))</f>
        <v>9</v>
      </c>
      <c r="H1508" t="b">
        <f t="shared" si="24"/>
        <v>0</v>
      </c>
    </row>
    <row r="1509" spans="1:8" x14ac:dyDescent="0.3">
      <c r="A1509">
        <v>1508</v>
      </c>
      <c r="B1509" t="s">
        <v>4821</v>
      </c>
      <c r="C1509" t="s">
        <v>4822</v>
      </c>
      <c r="D1509" t="s">
        <v>4823</v>
      </c>
      <c r="E1509" s="2">
        <v>44774</v>
      </c>
      <c r="F1509" t="s">
        <v>13</v>
      </c>
      <c r="G1509" cm="1">
        <f t="array" aca="1" ref="G1509" ca="1">SUMPRODUCT(--ISNUMBER(MID(D1509,ROW(INDIRECT("1:"&amp;LEN(D1509))),1)*1))</f>
        <v>3</v>
      </c>
      <c r="H1509" t="b">
        <f t="shared" si="24"/>
        <v>0</v>
      </c>
    </row>
    <row r="1510" spans="1:8" x14ac:dyDescent="0.3">
      <c r="A1510">
        <v>1509</v>
      </c>
      <c r="B1510" t="s">
        <v>4824</v>
      </c>
      <c r="C1510" t="s">
        <v>4825</v>
      </c>
      <c r="D1510" t="s">
        <v>4826</v>
      </c>
      <c r="E1510" s="2">
        <v>45179</v>
      </c>
      <c r="F1510" t="s">
        <v>33</v>
      </c>
      <c r="G1510" cm="1">
        <f t="array" aca="1" ref="G1510" ca="1">SUMPRODUCT(--ISNUMBER(MID(D1510,ROW(INDIRECT("1:"&amp;LEN(D1510))),1)*1))</f>
        <v>22</v>
      </c>
      <c r="H1510" t="b">
        <f t="shared" si="24"/>
        <v>0</v>
      </c>
    </row>
    <row r="1511" spans="1:8" x14ac:dyDescent="0.3">
      <c r="A1511">
        <v>1510</v>
      </c>
      <c r="B1511" t="s">
        <v>4827</v>
      </c>
      <c r="C1511" t="s">
        <v>4828</v>
      </c>
      <c r="D1511" t="s">
        <v>4829</v>
      </c>
      <c r="E1511" s="1">
        <v>37073</v>
      </c>
      <c r="F1511" t="s">
        <v>153</v>
      </c>
      <c r="G1511" cm="1">
        <f t="array" aca="1" ref="G1511" ca="1">SUMPRODUCT(--ISNUMBER(MID(D1511,ROW(INDIRECT("1:"&amp;LEN(D1511))),1)*1))</f>
        <v>0</v>
      </c>
      <c r="H1511" t="b">
        <f t="shared" si="24"/>
        <v>0</v>
      </c>
    </row>
    <row r="1512" spans="1:8" x14ac:dyDescent="0.3">
      <c r="A1512">
        <v>962</v>
      </c>
      <c r="B1512" t="s">
        <v>3111</v>
      </c>
      <c r="C1512" t="s">
        <v>3112</v>
      </c>
      <c r="D1512" t="s">
        <v>3113</v>
      </c>
      <c r="E1512" s="1">
        <v>45566</v>
      </c>
      <c r="F1512" t="s">
        <v>9</v>
      </c>
      <c r="G1512" cm="1">
        <f t="array" aca="1" ref="G1512" ca="1">SUMPRODUCT(--ISNUMBER(MID(D1512,ROW(INDIRECT("1:"&amp;LEN(D1512))),1)*1))</f>
        <v>40</v>
      </c>
      <c r="H1512" t="b">
        <f t="shared" si="24"/>
        <v>1</v>
      </c>
    </row>
    <row r="1513" spans="1:8" x14ac:dyDescent="0.3">
      <c r="A1513">
        <v>1512</v>
      </c>
      <c r="B1513" t="s">
        <v>4833</v>
      </c>
      <c r="C1513" t="s">
        <v>4834</v>
      </c>
      <c r="E1513">
        <v>2022</v>
      </c>
      <c r="F1513" t="s">
        <v>4835</v>
      </c>
      <c r="G1513" cm="1">
        <f t="array" aca="1" ref="G1513" ca="1">SUMPRODUCT(--ISNUMBER(MID(D1513,ROW(INDIRECT("1:"&amp;LEN(D1513))),1)*1))</f>
        <v>0</v>
      </c>
      <c r="H1513" t="b">
        <f t="shared" si="24"/>
        <v>0</v>
      </c>
    </row>
    <row r="1514" spans="1:8" ht="409.6" x14ac:dyDescent="0.3">
      <c r="A1514">
        <v>1513</v>
      </c>
      <c r="B1514" t="s">
        <v>4836</v>
      </c>
      <c r="C1514" t="s">
        <v>4837</v>
      </c>
      <c r="D1514" s="3" t="s">
        <v>4838</v>
      </c>
      <c r="E1514">
        <v>2021</v>
      </c>
      <c r="F1514" t="s">
        <v>4839</v>
      </c>
      <c r="G1514" cm="1">
        <f t="array" aca="1" ref="G1514" ca="1">SUMPRODUCT(--ISNUMBER(MID(D1514,ROW(INDIRECT("1:"&amp;LEN(D1514))),1)*1))</f>
        <v>0</v>
      </c>
      <c r="H1514" t="b">
        <f t="shared" si="24"/>
        <v>0</v>
      </c>
    </row>
    <row r="1515" spans="1:8" x14ac:dyDescent="0.3">
      <c r="A1515">
        <v>1101</v>
      </c>
      <c r="B1515" t="s">
        <v>3543</v>
      </c>
      <c r="C1515" t="s">
        <v>3544</v>
      </c>
      <c r="D1515" t="s">
        <v>3545</v>
      </c>
      <c r="E1515" s="2">
        <v>41988</v>
      </c>
      <c r="F1515" t="s">
        <v>153</v>
      </c>
      <c r="G1515" cm="1">
        <f t="array" aca="1" ref="G1515" ca="1">SUMPRODUCT(--ISNUMBER(MID(D1515,ROW(INDIRECT("1:"&amp;LEN(D1515))),1)*1))</f>
        <v>40</v>
      </c>
      <c r="H1515" t="b">
        <f t="shared" si="24"/>
        <v>1</v>
      </c>
    </row>
    <row r="1516" spans="1:8" x14ac:dyDescent="0.3">
      <c r="A1516">
        <v>1515</v>
      </c>
      <c r="B1516" t="s">
        <v>4843</v>
      </c>
      <c r="C1516" t="s">
        <v>4844</v>
      </c>
      <c r="D1516" t="s">
        <v>4845</v>
      </c>
      <c r="E1516" s="1">
        <v>40391</v>
      </c>
      <c r="F1516" t="s">
        <v>25</v>
      </c>
      <c r="G1516" cm="1">
        <f t="array" aca="1" ref="G1516" ca="1">SUMPRODUCT(--ISNUMBER(MID(D1516,ROW(INDIRECT("1:"&amp;LEN(D1516))),1)*1))</f>
        <v>0</v>
      </c>
      <c r="H1516" t="b">
        <f t="shared" si="24"/>
        <v>0</v>
      </c>
    </row>
    <row r="1517" spans="1:8" x14ac:dyDescent="0.3">
      <c r="A1517">
        <v>1516</v>
      </c>
      <c r="B1517" t="s">
        <v>4846</v>
      </c>
      <c r="C1517" t="s">
        <v>4847</v>
      </c>
      <c r="D1517" t="s">
        <v>4848</v>
      </c>
      <c r="E1517" s="1">
        <v>44562</v>
      </c>
      <c r="F1517" t="s">
        <v>1784</v>
      </c>
      <c r="G1517" cm="1">
        <f t="array" aca="1" ref="G1517" ca="1">SUMPRODUCT(--ISNUMBER(MID(D1517,ROW(INDIRECT("1:"&amp;LEN(D1517))),1)*1))</f>
        <v>9</v>
      </c>
      <c r="H1517" t="b">
        <f t="shared" si="24"/>
        <v>0</v>
      </c>
    </row>
    <row r="1518" spans="1:8" x14ac:dyDescent="0.3">
      <c r="A1518">
        <v>1517</v>
      </c>
      <c r="B1518" t="s">
        <v>4849</v>
      </c>
      <c r="C1518" t="s">
        <v>4850</v>
      </c>
      <c r="D1518" t="s">
        <v>4851</v>
      </c>
      <c r="E1518" s="2">
        <v>44341</v>
      </c>
      <c r="F1518" t="s">
        <v>130</v>
      </c>
      <c r="G1518" cm="1">
        <f t="array" aca="1" ref="G1518" ca="1">SUMPRODUCT(--ISNUMBER(MID(D1518,ROW(INDIRECT("1:"&amp;LEN(D1518))),1)*1))</f>
        <v>1</v>
      </c>
      <c r="H1518" t="b">
        <f t="shared" si="24"/>
        <v>0</v>
      </c>
    </row>
    <row r="1519" spans="1:8" x14ac:dyDescent="0.3">
      <c r="A1519">
        <v>1231</v>
      </c>
      <c r="B1519" t="s">
        <v>3957</v>
      </c>
      <c r="C1519" t="s">
        <v>3958</v>
      </c>
      <c r="D1519" t="s">
        <v>3959</v>
      </c>
      <c r="E1519" s="2">
        <v>39692</v>
      </c>
      <c r="F1519" t="s">
        <v>153</v>
      </c>
      <c r="G1519" cm="1">
        <f t="array" aca="1" ref="G1519" ca="1">SUMPRODUCT(--ISNUMBER(MID(D1519,ROW(INDIRECT("1:"&amp;LEN(D1519))),1)*1))</f>
        <v>40</v>
      </c>
      <c r="H1519" t="b">
        <f t="shared" si="24"/>
        <v>1</v>
      </c>
    </row>
    <row r="1520" spans="1:8" x14ac:dyDescent="0.3">
      <c r="A1520">
        <v>1519</v>
      </c>
      <c r="B1520" t="s">
        <v>4856</v>
      </c>
      <c r="C1520" t="s">
        <v>4857</v>
      </c>
      <c r="D1520" t="s">
        <v>4858</v>
      </c>
      <c r="E1520" s="1">
        <v>44562</v>
      </c>
      <c r="F1520" t="s">
        <v>3313</v>
      </c>
      <c r="G1520" cm="1">
        <f t="array" aca="1" ref="G1520" ca="1">SUMPRODUCT(--ISNUMBER(MID(D1520,ROW(INDIRECT("1:"&amp;LEN(D1520))),1)*1))</f>
        <v>52</v>
      </c>
      <c r="H1520" t="b">
        <f t="shared" si="24"/>
        <v>0</v>
      </c>
    </row>
    <row r="1521" spans="1:8" x14ac:dyDescent="0.3">
      <c r="A1521">
        <v>2537</v>
      </c>
      <c r="B1521" t="s">
        <v>8017</v>
      </c>
      <c r="C1521" t="s">
        <v>8018</v>
      </c>
      <c r="D1521" t="s">
        <v>8019</v>
      </c>
      <c r="E1521" s="1">
        <v>45292</v>
      </c>
      <c r="F1521" t="s">
        <v>471</v>
      </c>
      <c r="G1521" cm="1">
        <f t="array" aca="1" ref="G1521" ca="1">SUMPRODUCT(--ISNUMBER(MID(D1521,ROW(INDIRECT("1:"&amp;LEN(D1521))),1)*1))</f>
        <v>40</v>
      </c>
      <c r="H1521" t="b">
        <f t="shared" si="24"/>
        <v>1</v>
      </c>
    </row>
    <row r="1522" spans="1:8" ht="409.6" x14ac:dyDescent="0.3">
      <c r="A1522">
        <v>1521</v>
      </c>
      <c r="B1522" t="s">
        <v>4862</v>
      </c>
      <c r="C1522" t="s">
        <v>4863</v>
      </c>
      <c r="D1522" s="3" t="s">
        <v>4864</v>
      </c>
      <c r="E1522">
        <v>2001</v>
      </c>
      <c r="F1522" t="s">
        <v>4476</v>
      </c>
      <c r="G1522" cm="1">
        <f t="array" aca="1" ref="G1522" ca="1">SUMPRODUCT(--ISNUMBER(MID(D1522,ROW(INDIRECT("1:"&amp;LEN(D1522))),1)*1))</f>
        <v>0</v>
      </c>
      <c r="H1522" t="b">
        <f t="shared" si="24"/>
        <v>0</v>
      </c>
    </row>
    <row r="1523" spans="1:8" ht="409.6" x14ac:dyDescent="0.3">
      <c r="A1523">
        <v>1522</v>
      </c>
      <c r="B1523" t="s">
        <v>4865</v>
      </c>
      <c r="C1523" t="s">
        <v>4866</v>
      </c>
      <c r="D1523" s="3" t="s">
        <v>4867</v>
      </c>
      <c r="E1523">
        <v>2022</v>
      </c>
      <c r="F1523" t="s">
        <v>4868</v>
      </c>
      <c r="G1523" cm="1">
        <f t="array" aca="1" ref="G1523" ca="1">SUMPRODUCT(--ISNUMBER(MID(D1523,ROW(INDIRECT("1:"&amp;LEN(D1523))),1)*1))</f>
        <v>4</v>
      </c>
      <c r="H1523" t="b">
        <f t="shared" si="24"/>
        <v>0</v>
      </c>
    </row>
    <row r="1524" spans="1:8" x14ac:dyDescent="0.3">
      <c r="A1524">
        <v>2586</v>
      </c>
      <c r="B1524" t="s">
        <v>8173</v>
      </c>
      <c r="C1524" t="s">
        <v>8174</v>
      </c>
      <c r="D1524" t="s">
        <v>8175</v>
      </c>
      <c r="E1524" s="2">
        <v>45323</v>
      </c>
      <c r="F1524" t="s">
        <v>41</v>
      </c>
      <c r="G1524" cm="1">
        <f t="array" aca="1" ref="G1524" ca="1">SUMPRODUCT(--ISNUMBER(MID(D1524,ROW(INDIRECT("1:"&amp;LEN(D1524))),1)*1))</f>
        <v>40</v>
      </c>
      <c r="H1524" t="b">
        <f t="shared" si="24"/>
        <v>1</v>
      </c>
    </row>
    <row r="1525" spans="1:8" x14ac:dyDescent="0.3">
      <c r="A1525">
        <v>1524</v>
      </c>
      <c r="B1525" t="s">
        <v>4872</v>
      </c>
      <c r="C1525" t="s">
        <v>4873</v>
      </c>
      <c r="D1525" t="s">
        <v>4874</v>
      </c>
      <c r="E1525" s="1">
        <v>45200</v>
      </c>
      <c r="F1525" t="s">
        <v>262</v>
      </c>
      <c r="G1525" cm="1">
        <f t="array" aca="1" ref="G1525" ca="1">SUMPRODUCT(--ISNUMBER(MID(D1525,ROW(INDIRECT("1:"&amp;LEN(D1525))),1)*1))</f>
        <v>13</v>
      </c>
      <c r="H1525" t="b">
        <f t="shared" si="24"/>
        <v>0</v>
      </c>
    </row>
    <row r="1526" spans="1:8" x14ac:dyDescent="0.3">
      <c r="A1526">
        <v>1525</v>
      </c>
      <c r="B1526" t="s">
        <v>4875</v>
      </c>
      <c r="C1526" t="s">
        <v>4876</v>
      </c>
      <c r="D1526" t="s">
        <v>4877</v>
      </c>
      <c r="E1526" s="1">
        <v>45078</v>
      </c>
      <c r="F1526" t="s">
        <v>1148</v>
      </c>
      <c r="G1526" cm="1">
        <f t="array" aca="1" ref="G1526" ca="1">SUMPRODUCT(--ISNUMBER(MID(D1526,ROW(INDIRECT("1:"&amp;LEN(D1526))),1)*1))</f>
        <v>29</v>
      </c>
      <c r="H1526" t="b">
        <f t="shared" si="24"/>
        <v>0</v>
      </c>
    </row>
    <row r="1527" spans="1:8" x14ac:dyDescent="0.3">
      <c r="A1527">
        <v>1526</v>
      </c>
      <c r="B1527" t="s">
        <v>4878</v>
      </c>
      <c r="C1527" t="s">
        <v>4879</v>
      </c>
      <c r="D1527" t="s">
        <v>4880</v>
      </c>
      <c r="E1527" s="2">
        <v>45209</v>
      </c>
      <c r="F1527" t="s">
        <v>33</v>
      </c>
      <c r="G1527" cm="1">
        <f t="array" aca="1" ref="G1527" ca="1">SUMPRODUCT(--ISNUMBER(MID(D1527,ROW(INDIRECT("1:"&amp;LEN(D1527))),1)*1))</f>
        <v>23</v>
      </c>
      <c r="H1527" t="b">
        <f t="shared" si="24"/>
        <v>0</v>
      </c>
    </row>
    <row r="1528" spans="1:8" x14ac:dyDescent="0.3">
      <c r="A1528">
        <v>1527</v>
      </c>
      <c r="B1528" t="s">
        <v>4881</v>
      </c>
      <c r="C1528" t="s">
        <v>4882</v>
      </c>
      <c r="D1528" t="s">
        <v>4883</v>
      </c>
      <c r="E1528" s="2">
        <v>45444</v>
      </c>
      <c r="F1528" t="s">
        <v>153</v>
      </c>
      <c r="G1528" cm="1">
        <f t="array" aca="1" ref="G1528" ca="1">SUMPRODUCT(--ISNUMBER(MID(D1528,ROW(INDIRECT("1:"&amp;LEN(D1528))),1)*1))</f>
        <v>0</v>
      </c>
      <c r="H1528" t="b">
        <f t="shared" si="24"/>
        <v>0</v>
      </c>
    </row>
    <row r="1529" spans="1:8" x14ac:dyDescent="0.3">
      <c r="A1529">
        <v>1528</v>
      </c>
      <c r="B1529" t="s">
        <v>4884</v>
      </c>
      <c r="C1529" t="s">
        <v>4885</v>
      </c>
      <c r="D1529" t="s">
        <v>4886</v>
      </c>
      <c r="E1529" s="1">
        <v>44228</v>
      </c>
      <c r="F1529" t="s">
        <v>4887</v>
      </c>
      <c r="G1529" cm="1">
        <f t="array" aca="1" ref="G1529" ca="1">SUMPRODUCT(--ISNUMBER(MID(D1529,ROW(INDIRECT("1:"&amp;LEN(D1529))),1)*1))</f>
        <v>5</v>
      </c>
      <c r="H1529" t="b">
        <f t="shared" si="24"/>
        <v>0</v>
      </c>
    </row>
    <row r="1530" spans="1:8" x14ac:dyDescent="0.3">
      <c r="A1530">
        <v>1529</v>
      </c>
      <c r="B1530" t="s">
        <v>4888</v>
      </c>
      <c r="C1530" t="s">
        <v>4889</v>
      </c>
      <c r="D1530" t="s">
        <v>4890</v>
      </c>
      <c r="E1530" s="2">
        <v>45200</v>
      </c>
      <c r="F1530" t="s">
        <v>13</v>
      </c>
      <c r="G1530" cm="1">
        <f t="array" aca="1" ref="G1530" ca="1">SUMPRODUCT(--ISNUMBER(MID(D1530,ROW(INDIRECT("1:"&amp;LEN(D1530))),1)*1))</f>
        <v>0</v>
      </c>
      <c r="H1530" t="b">
        <f t="shared" si="24"/>
        <v>0</v>
      </c>
    </row>
    <row r="1531" spans="1:8" x14ac:dyDescent="0.3">
      <c r="A1531">
        <v>1530</v>
      </c>
      <c r="B1531" t="s">
        <v>4891</v>
      </c>
      <c r="C1531" t="s">
        <v>4892</v>
      </c>
      <c r="D1531" t="s">
        <v>4893</v>
      </c>
      <c r="E1531" s="1">
        <v>44378</v>
      </c>
      <c r="F1531" t="s">
        <v>4894</v>
      </c>
      <c r="G1531" cm="1">
        <f t="array" aca="1" ref="G1531" ca="1">SUMPRODUCT(--ISNUMBER(MID(D1531,ROW(INDIRECT("1:"&amp;LEN(D1531))),1)*1))</f>
        <v>21</v>
      </c>
      <c r="H1531" t="b">
        <f t="shared" si="24"/>
        <v>0</v>
      </c>
    </row>
    <row r="1532" spans="1:8" x14ac:dyDescent="0.3">
      <c r="A1532">
        <v>1531</v>
      </c>
      <c r="B1532" t="s">
        <v>4895</v>
      </c>
      <c r="C1532" t="s">
        <v>4896</v>
      </c>
      <c r="D1532" t="s">
        <v>4897</v>
      </c>
      <c r="E1532" s="2">
        <v>45296</v>
      </c>
      <c r="F1532" t="s">
        <v>313</v>
      </c>
      <c r="G1532" cm="1">
        <f t="array" aca="1" ref="G1532" ca="1">SUMPRODUCT(--ISNUMBER(MID(D1532,ROW(INDIRECT("1:"&amp;LEN(D1532))),1)*1))</f>
        <v>15</v>
      </c>
      <c r="H1532" t="b">
        <f t="shared" si="24"/>
        <v>0</v>
      </c>
    </row>
    <row r="1533" spans="1:8" ht="409.6" x14ac:dyDescent="0.3">
      <c r="A1533">
        <v>1532</v>
      </c>
      <c r="B1533" t="s">
        <v>4898</v>
      </c>
      <c r="C1533" t="s">
        <v>4899</v>
      </c>
      <c r="D1533" s="3" t="s">
        <v>4900</v>
      </c>
      <c r="E1533">
        <v>2001</v>
      </c>
      <c r="F1533" t="s">
        <v>4476</v>
      </c>
      <c r="G1533" cm="1">
        <f t="array" aca="1" ref="G1533" ca="1">SUMPRODUCT(--ISNUMBER(MID(D1533,ROW(INDIRECT("1:"&amp;LEN(D1533))),1)*1))</f>
        <v>4</v>
      </c>
      <c r="H1533" t="b">
        <f t="shared" si="24"/>
        <v>0</v>
      </c>
    </row>
    <row r="1534" spans="1:8" x14ac:dyDescent="0.3">
      <c r="A1534">
        <v>1533</v>
      </c>
      <c r="B1534" t="s">
        <v>4901</v>
      </c>
      <c r="C1534" t="s">
        <v>4902</v>
      </c>
      <c r="D1534" t="s">
        <v>4903</v>
      </c>
      <c r="E1534" s="2">
        <v>45597</v>
      </c>
      <c r="F1534" t="s">
        <v>13</v>
      </c>
      <c r="G1534" cm="1">
        <f t="array" aca="1" ref="G1534" ca="1">SUMPRODUCT(--ISNUMBER(MID(D1534,ROW(INDIRECT("1:"&amp;LEN(D1534))),1)*1))</f>
        <v>19</v>
      </c>
      <c r="H1534" t="b">
        <f t="shared" si="24"/>
        <v>0</v>
      </c>
    </row>
    <row r="1535" spans="1:8" x14ac:dyDescent="0.3">
      <c r="A1535">
        <v>1534</v>
      </c>
      <c r="B1535" t="s">
        <v>4904</v>
      </c>
      <c r="C1535" t="s">
        <v>4905</v>
      </c>
      <c r="D1535" t="s">
        <v>4906</v>
      </c>
      <c r="E1535" s="2">
        <v>43497</v>
      </c>
      <c r="F1535" t="s">
        <v>467</v>
      </c>
      <c r="G1535" cm="1">
        <f t="array" aca="1" ref="G1535" ca="1">SUMPRODUCT(--ISNUMBER(MID(D1535,ROW(INDIRECT("1:"&amp;LEN(D1535))),1)*1))</f>
        <v>4</v>
      </c>
      <c r="H1535" t="b">
        <f t="shared" si="24"/>
        <v>0</v>
      </c>
    </row>
    <row r="1536" spans="1:8" x14ac:dyDescent="0.3">
      <c r="A1536">
        <v>2670</v>
      </c>
      <c r="B1536" t="s">
        <v>8433</v>
      </c>
      <c r="C1536" t="s">
        <v>8434</v>
      </c>
      <c r="D1536" t="s">
        <v>8435</v>
      </c>
      <c r="E1536" s="2">
        <v>45245</v>
      </c>
      <c r="F1536" t="s">
        <v>105</v>
      </c>
      <c r="G1536" cm="1">
        <f t="array" aca="1" ref="G1536" ca="1">SUMPRODUCT(--ISNUMBER(MID(D1536,ROW(INDIRECT("1:"&amp;LEN(D1536))),1)*1))</f>
        <v>40</v>
      </c>
      <c r="H1536" t="b">
        <f t="shared" si="24"/>
        <v>1</v>
      </c>
    </row>
    <row r="1537" spans="1:8" x14ac:dyDescent="0.3">
      <c r="A1537">
        <v>1536</v>
      </c>
      <c r="B1537" t="s">
        <v>4910</v>
      </c>
      <c r="C1537" t="s">
        <v>4911</v>
      </c>
      <c r="D1537" t="s">
        <v>4912</v>
      </c>
      <c r="E1537" s="2">
        <v>45627</v>
      </c>
      <c r="F1537" t="s">
        <v>153</v>
      </c>
      <c r="G1537" cm="1">
        <f t="array" aca="1" ref="G1537" ca="1">SUMPRODUCT(--ISNUMBER(MID(D1537,ROW(INDIRECT("1:"&amp;LEN(D1537))),1)*1))</f>
        <v>24</v>
      </c>
      <c r="H1537" t="b">
        <f t="shared" si="24"/>
        <v>0</v>
      </c>
    </row>
    <row r="1538" spans="1:8" x14ac:dyDescent="0.3">
      <c r="A1538">
        <v>1537</v>
      </c>
      <c r="B1538" t="s">
        <v>4913</v>
      </c>
      <c r="C1538" t="s">
        <v>4914</v>
      </c>
      <c r="D1538" t="s">
        <v>4915</v>
      </c>
      <c r="E1538" s="2">
        <v>44166</v>
      </c>
      <c r="F1538" t="s">
        <v>143</v>
      </c>
      <c r="G1538" cm="1">
        <f t="array" aca="1" ref="G1538" ca="1">SUMPRODUCT(--ISNUMBER(MID(D1538,ROW(INDIRECT("1:"&amp;LEN(D1538))),1)*1))</f>
        <v>26</v>
      </c>
      <c r="H1538" t="b">
        <f t="shared" si="24"/>
        <v>0</v>
      </c>
    </row>
    <row r="1539" spans="1:8" x14ac:dyDescent="0.3">
      <c r="A1539">
        <v>2990</v>
      </c>
      <c r="B1539" t="s">
        <v>9423</v>
      </c>
      <c r="C1539" t="s">
        <v>9424</v>
      </c>
      <c r="D1539" t="s">
        <v>9425</v>
      </c>
      <c r="E1539" s="2">
        <v>43101</v>
      </c>
      <c r="F1539" t="s">
        <v>33</v>
      </c>
      <c r="G1539" cm="1">
        <f t="array" aca="1" ref="G1539" ca="1">SUMPRODUCT(--ISNUMBER(MID(D1539,ROW(INDIRECT("1:"&amp;LEN(D1539))),1)*1))</f>
        <v>40</v>
      </c>
      <c r="H1539" t="b">
        <f t="shared" si="24"/>
        <v>1</v>
      </c>
    </row>
    <row r="1540" spans="1:8" x14ac:dyDescent="0.3">
      <c r="A1540">
        <v>1539</v>
      </c>
      <c r="B1540" t="s">
        <v>4919</v>
      </c>
      <c r="C1540" t="s">
        <v>4920</v>
      </c>
      <c r="D1540" t="s">
        <v>4921</v>
      </c>
      <c r="E1540" s="1">
        <v>45566</v>
      </c>
      <c r="F1540" t="s">
        <v>329</v>
      </c>
      <c r="G1540" cm="1">
        <f t="array" aca="1" ref="G1540" ca="1">SUMPRODUCT(--ISNUMBER(MID(D1540,ROW(INDIRECT("1:"&amp;LEN(D1540))),1)*1))</f>
        <v>0</v>
      </c>
      <c r="H1540" t="b">
        <f t="shared" si="24"/>
        <v>0</v>
      </c>
    </row>
    <row r="1541" spans="1:8" x14ac:dyDescent="0.3">
      <c r="A1541">
        <v>3062</v>
      </c>
      <c r="B1541" t="s">
        <v>9644</v>
      </c>
      <c r="C1541" t="s">
        <v>9645</v>
      </c>
      <c r="D1541" t="s">
        <v>9646</v>
      </c>
      <c r="E1541" s="2">
        <v>44607</v>
      </c>
      <c r="F1541" t="s">
        <v>661</v>
      </c>
      <c r="G1541" cm="1">
        <f t="array" aca="1" ref="G1541" ca="1">SUMPRODUCT(--ISNUMBER(MID(D1541,ROW(INDIRECT("1:"&amp;LEN(D1541))),1)*1))</f>
        <v>40</v>
      </c>
      <c r="H1541" t="b">
        <f t="shared" si="24"/>
        <v>1</v>
      </c>
    </row>
    <row r="1542" spans="1:8" x14ac:dyDescent="0.3">
      <c r="A1542">
        <v>1541</v>
      </c>
      <c r="B1542" t="s">
        <v>4925</v>
      </c>
      <c r="C1542" t="s">
        <v>4926</v>
      </c>
      <c r="D1542" t="s">
        <v>4927</v>
      </c>
      <c r="E1542" s="1">
        <v>44774</v>
      </c>
      <c r="F1542" t="s">
        <v>460</v>
      </c>
      <c r="G1542" cm="1">
        <f t="array" aca="1" ref="G1542" ca="1">SUMPRODUCT(--ISNUMBER(MID(D1542,ROW(INDIRECT("1:"&amp;LEN(D1542))),1)*1))</f>
        <v>29</v>
      </c>
      <c r="H1542" t="b">
        <f t="shared" si="24"/>
        <v>0</v>
      </c>
    </row>
    <row r="1543" spans="1:8" x14ac:dyDescent="0.3">
      <c r="A1543">
        <v>1542</v>
      </c>
      <c r="B1543" t="s">
        <v>4928</v>
      </c>
      <c r="C1543" t="s">
        <v>4929</v>
      </c>
      <c r="D1543" t="s">
        <v>4930</v>
      </c>
      <c r="E1543" s="1">
        <v>43617</v>
      </c>
      <c r="F1543" t="s">
        <v>4931</v>
      </c>
      <c r="G1543" cm="1">
        <f t="array" aca="1" ref="G1543" ca="1">SUMPRODUCT(--ISNUMBER(MID(D1543,ROW(INDIRECT("1:"&amp;LEN(D1543))),1)*1))</f>
        <v>0</v>
      </c>
      <c r="H1543" t="b">
        <f t="shared" si="24"/>
        <v>0</v>
      </c>
    </row>
    <row r="1544" spans="1:8" x14ac:dyDescent="0.3">
      <c r="A1544">
        <v>1543</v>
      </c>
      <c r="B1544" t="s">
        <v>4932</v>
      </c>
      <c r="C1544" t="s">
        <v>4933</v>
      </c>
      <c r="D1544" t="s">
        <v>4934</v>
      </c>
      <c r="E1544" s="1">
        <v>44136</v>
      </c>
      <c r="F1544" t="s">
        <v>65</v>
      </c>
      <c r="G1544" cm="1">
        <f t="array" aca="1" ref="G1544" ca="1">SUMPRODUCT(--ISNUMBER(MID(D1544,ROW(INDIRECT("1:"&amp;LEN(D1544))),1)*1))</f>
        <v>81</v>
      </c>
      <c r="H1544" t="b">
        <f t="shared" si="24"/>
        <v>0</v>
      </c>
    </row>
    <row r="1545" spans="1:8" x14ac:dyDescent="0.3">
      <c r="A1545">
        <v>1544</v>
      </c>
      <c r="B1545" t="s">
        <v>4935</v>
      </c>
      <c r="C1545" t="s">
        <v>4936</v>
      </c>
      <c r="D1545" t="s">
        <v>4937</v>
      </c>
      <c r="E1545" s="2">
        <v>45488</v>
      </c>
      <c r="F1545" t="s">
        <v>13</v>
      </c>
      <c r="G1545" cm="1">
        <f t="array" aca="1" ref="G1545" ca="1">SUMPRODUCT(--ISNUMBER(MID(D1545,ROW(INDIRECT("1:"&amp;LEN(D1545))),1)*1))</f>
        <v>53</v>
      </c>
      <c r="H1545" t="b">
        <f t="shared" si="24"/>
        <v>0</v>
      </c>
    </row>
    <row r="1546" spans="1:8" x14ac:dyDescent="0.3">
      <c r="A1546">
        <v>3143</v>
      </c>
      <c r="B1546" t="s">
        <v>9892</v>
      </c>
      <c r="C1546" t="s">
        <v>9893</v>
      </c>
      <c r="D1546" t="s">
        <v>9894</v>
      </c>
      <c r="E1546" s="1">
        <v>43282</v>
      </c>
      <c r="F1546" t="s">
        <v>65</v>
      </c>
      <c r="G1546" cm="1">
        <f t="array" aca="1" ref="G1546" ca="1">SUMPRODUCT(--ISNUMBER(MID(D1546,ROW(INDIRECT("1:"&amp;LEN(D1546))),1)*1))</f>
        <v>40</v>
      </c>
      <c r="H1546" t="b">
        <f t="shared" si="24"/>
        <v>1</v>
      </c>
    </row>
    <row r="1547" spans="1:8" x14ac:dyDescent="0.3">
      <c r="A1547">
        <v>1546</v>
      </c>
      <c r="B1547" t="s">
        <v>4941</v>
      </c>
      <c r="C1547" t="s">
        <v>4942</v>
      </c>
      <c r="D1547" t="s">
        <v>4943</v>
      </c>
      <c r="E1547" s="2">
        <v>45352</v>
      </c>
      <c r="F1547" t="s">
        <v>105</v>
      </c>
      <c r="G1547" cm="1">
        <f t="array" aca="1" ref="G1547" ca="1">SUMPRODUCT(--ISNUMBER(MID(D1547,ROW(INDIRECT("1:"&amp;LEN(D1547))),1)*1))</f>
        <v>9</v>
      </c>
      <c r="H1547" t="b">
        <f t="shared" si="24"/>
        <v>0</v>
      </c>
    </row>
    <row r="1548" spans="1:8" x14ac:dyDescent="0.3">
      <c r="A1548">
        <v>1547</v>
      </c>
      <c r="B1548" t="s">
        <v>4944</v>
      </c>
      <c r="C1548" t="s">
        <v>4945</v>
      </c>
      <c r="D1548" t="s">
        <v>4946</v>
      </c>
      <c r="E1548" s="2">
        <v>42736</v>
      </c>
      <c r="F1548" t="s">
        <v>41</v>
      </c>
      <c r="G1548" cm="1">
        <f t="array" aca="1" ref="G1548" ca="1">SUMPRODUCT(--ISNUMBER(MID(D1548,ROW(INDIRECT("1:"&amp;LEN(D1548))),1)*1))</f>
        <v>26</v>
      </c>
      <c r="H1548" t="b">
        <f t="shared" ref="H1548:H1611" si="25">OR(ISNUMBER(FIND("Wh kg", D1548)), ISNUMBER(FIND("F/g", D1548)), ISNUMBER(FIND("ppm", D1548)), ISNUMBER(FIND("ppb", D1548)), ISNUMBER(FIND("mAh/g", D1548)), ISNUMBER(FIND("kHz", D1548)), ISNUMBER(FIND("°C", D1548)), ISNUMBER(FIND(" pH", D1548)), ISNUMBER(FIND("mg/L", D1548)), ISNUMBER(FIND("mAhg", D1548)), ISNUMBER(FIND("g/L", D1548)), ISNUMBER(FIND("MPa", D1548)))</f>
        <v>0</v>
      </c>
    </row>
    <row r="1549" spans="1:8" x14ac:dyDescent="0.3">
      <c r="A1549">
        <v>1548</v>
      </c>
      <c r="B1549" t="s">
        <v>4947</v>
      </c>
      <c r="C1549" t="s">
        <v>4948</v>
      </c>
      <c r="D1549" t="s">
        <v>4949</v>
      </c>
      <c r="E1549" s="2">
        <v>44027</v>
      </c>
      <c r="F1549" t="s">
        <v>2463</v>
      </c>
      <c r="G1549" cm="1">
        <f t="array" aca="1" ref="G1549" ca="1">SUMPRODUCT(--ISNUMBER(MID(D1549,ROW(INDIRECT("1:"&amp;LEN(D1549))),1)*1))</f>
        <v>0</v>
      </c>
      <c r="H1549" t="b">
        <f t="shared" si="25"/>
        <v>0</v>
      </c>
    </row>
    <row r="1550" spans="1:8" x14ac:dyDescent="0.3">
      <c r="A1550">
        <v>1549</v>
      </c>
      <c r="B1550" t="s">
        <v>4950</v>
      </c>
      <c r="C1550" t="s">
        <v>4951</v>
      </c>
      <c r="D1550" t="s">
        <v>4952</v>
      </c>
      <c r="E1550">
        <v>2024</v>
      </c>
      <c r="F1550" t="s">
        <v>728</v>
      </c>
      <c r="G1550" cm="1">
        <f t="array" aca="1" ref="G1550" ca="1">SUMPRODUCT(--ISNUMBER(MID(D1550,ROW(INDIRECT("1:"&amp;LEN(D1550))),1)*1))</f>
        <v>0</v>
      </c>
      <c r="H1550" t="b">
        <f t="shared" si="25"/>
        <v>0</v>
      </c>
    </row>
    <row r="1551" spans="1:8" ht="409.6" x14ac:dyDescent="0.3">
      <c r="A1551">
        <v>1550</v>
      </c>
      <c r="B1551" t="s">
        <v>4953</v>
      </c>
      <c r="C1551" t="s">
        <v>4954</v>
      </c>
      <c r="D1551" s="3" t="s">
        <v>4955</v>
      </c>
      <c r="E1551">
        <v>2023</v>
      </c>
      <c r="F1551" t="s">
        <v>4956</v>
      </c>
      <c r="G1551" cm="1">
        <f t="array" aca="1" ref="G1551" ca="1">SUMPRODUCT(--ISNUMBER(MID(D1551,ROW(INDIRECT("1:"&amp;LEN(D1551))),1)*1))</f>
        <v>0</v>
      </c>
      <c r="H1551" t="b">
        <f t="shared" si="25"/>
        <v>0</v>
      </c>
    </row>
    <row r="1552" spans="1:8" x14ac:dyDescent="0.3">
      <c r="A1552">
        <v>1551</v>
      </c>
      <c r="B1552" t="s">
        <v>4957</v>
      </c>
      <c r="C1552" t="s">
        <v>4958</v>
      </c>
      <c r="D1552" t="s">
        <v>4959</v>
      </c>
      <c r="E1552" s="2">
        <v>45231</v>
      </c>
      <c r="F1552" t="s">
        <v>65</v>
      </c>
      <c r="G1552" cm="1">
        <f t="array" aca="1" ref="G1552" ca="1">SUMPRODUCT(--ISNUMBER(MID(D1552,ROW(INDIRECT("1:"&amp;LEN(D1552))),1)*1))</f>
        <v>16</v>
      </c>
      <c r="H1552" t="b">
        <f t="shared" si="25"/>
        <v>0</v>
      </c>
    </row>
    <row r="1553" spans="1:8" x14ac:dyDescent="0.3">
      <c r="A1553">
        <v>1552</v>
      </c>
      <c r="B1553" t="s">
        <v>4960</v>
      </c>
      <c r="C1553" t="s">
        <v>4961</v>
      </c>
      <c r="D1553" t="s">
        <v>4962</v>
      </c>
      <c r="E1553" s="2">
        <v>45139</v>
      </c>
      <c r="F1553" t="s">
        <v>9</v>
      </c>
      <c r="G1553" cm="1">
        <f t="array" aca="1" ref="G1553" ca="1">SUMPRODUCT(--ISNUMBER(MID(D1553,ROW(INDIRECT("1:"&amp;LEN(D1553))),1)*1))</f>
        <v>0</v>
      </c>
      <c r="H1553" t="b">
        <f t="shared" si="25"/>
        <v>0</v>
      </c>
    </row>
    <row r="1554" spans="1:8" ht="409.6" x14ac:dyDescent="0.3">
      <c r="A1554">
        <v>1553</v>
      </c>
      <c r="B1554" t="s">
        <v>4963</v>
      </c>
      <c r="C1554" t="s">
        <v>4964</v>
      </c>
      <c r="D1554" s="3" t="s">
        <v>4965</v>
      </c>
      <c r="E1554">
        <v>2022</v>
      </c>
      <c r="F1554" t="s">
        <v>3801</v>
      </c>
      <c r="G1554" cm="1">
        <f t="array" aca="1" ref="G1554" ca="1">SUMPRODUCT(--ISNUMBER(MID(D1554,ROW(INDIRECT("1:"&amp;LEN(D1554))),1)*1))</f>
        <v>0</v>
      </c>
      <c r="H1554" t="b">
        <f t="shared" si="25"/>
        <v>0</v>
      </c>
    </row>
    <row r="1555" spans="1:8" x14ac:dyDescent="0.3">
      <c r="A1555">
        <v>1554</v>
      </c>
      <c r="B1555" t="s">
        <v>4966</v>
      </c>
      <c r="C1555" t="s">
        <v>4967</v>
      </c>
      <c r="D1555" t="s">
        <v>4968</v>
      </c>
      <c r="E1555" s="1">
        <v>45566</v>
      </c>
      <c r="F1555" t="s">
        <v>262</v>
      </c>
      <c r="G1555" cm="1">
        <f t="array" aca="1" ref="G1555" ca="1">SUMPRODUCT(--ISNUMBER(MID(D1555,ROW(INDIRECT("1:"&amp;LEN(D1555))),1)*1))</f>
        <v>25</v>
      </c>
      <c r="H1555" t="b">
        <f t="shared" si="25"/>
        <v>0</v>
      </c>
    </row>
    <row r="1556" spans="1:8" ht="409.6" x14ac:dyDescent="0.3">
      <c r="A1556">
        <v>1555</v>
      </c>
      <c r="B1556" t="s">
        <v>4969</v>
      </c>
      <c r="C1556" t="s">
        <v>4970</v>
      </c>
      <c r="D1556" s="3" t="s">
        <v>4971</v>
      </c>
      <c r="E1556">
        <v>2022</v>
      </c>
      <c r="F1556" t="s">
        <v>4693</v>
      </c>
      <c r="G1556" cm="1">
        <f t="array" aca="1" ref="G1556" ca="1">SUMPRODUCT(--ISNUMBER(MID(D1556,ROW(INDIRECT("1:"&amp;LEN(D1556))),1)*1))</f>
        <v>0</v>
      </c>
      <c r="H1556" t="b">
        <f t="shared" si="25"/>
        <v>0</v>
      </c>
    </row>
    <row r="1557" spans="1:8" x14ac:dyDescent="0.3">
      <c r="A1557">
        <v>1556</v>
      </c>
      <c r="B1557" t="s">
        <v>4972</v>
      </c>
      <c r="C1557" t="s">
        <v>4973</v>
      </c>
      <c r="D1557" t="s">
        <v>4974</v>
      </c>
      <c r="E1557" s="1">
        <v>45200</v>
      </c>
      <c r="F1557" t="s">
        <v>237</v>
      </c>
      <c r="G1557" cm="1">
        <f t="array" aca="1" ref="G1557" ca="1">SUMPRODUCT(--ISNUMBER(MID(D1557,ROW(INDIRECT("1:"&amp;LEN(D1557))),1)*1))</f>
        <v>0</v>
      </c>
      <c r="H1557" t="b">
        <f t="shared" si="25"/>
        <v>0</v>
      </c>
    </row>
    <row r="1558" spans="1:8" x14ac:dyDescent="0.3">
      <c r="A1558">
        <v>1557</v>
      </c>
      <c r="B1558" t="s">
        <v>4975</v>
      </c>
      <c r="C1558" t="s">
        <v>4976</v>
      </c>
      <c r="D1558" t="s">
        <v>4977</v>
      </c>
      <c r="E1558" s="1">
        <v>43891</v>
      </c>
      <c r="F1558" t="s">
        <v>4135</v>
      </c>
      <c r="G1558" cm="1">
        <f t="array" aca="1" ref="G1558" ca="1">SUMPRODUCT(--ISNUMBER(MID(D1558,ROW(INDIRECT("1:"&amp;LEN(D1558))),1)*1))</f>
        <v>0</v>
      </c>
      <c r="H1558" t="b">
        <f t="shared" si="25"/>
        <v>0</v>
      </c>
    </row>
    <row r="1559" spans="1:8" x14ac:dyDescent="0.3">
      <c r="A1559">
        <v>3453</v>
      </c>
      <c r="B1559" t="s">
        <v>10852</v>
      </c>
      <c r="C1559" t="s">
        <v>10853</v>
      </c>
      <c r="D1559" t="s">
        <v>10854</v>
      </c>
      <c r="E1559" s="1">
        <v>45566</v>
      </c>
      <c r="F1559" t="s">
        <v>3193</v>
      </c>
      <c r="G1559" cm="1">
        <f t="array" aca="1" ref="G1559" ca="1">SUMPRODUCT(--ISNUMBER(MID(D1559,ROW(INDIRECT("1:"&amp;LEN(D1559))),1)*1))</f>
        <v>40</v>
      </c>
      <c r="H1559" t="b">
        <f t="shared" si="25"/>
        <v>1</v>
      </c>
    </row>
    <row r="1560" spans="1:8" x14ac:dyDescent="0.3">
      <c r="A1560">
        <v>1559</v>
      </c>
      <c r="B1560" t="s">
        <v>4981</v>
      </c>
      <c r="C1560" t="s">
        <v>4982</v>
      </c>
      <c r="D1560" t="s">
        <v>4983</v>
      </c>
      <c r="E1560">
        <v>2023</v>
      </c>
      <c r="F1560" t="s">
        <v>728</v>
      </c>
      <c r="G1560" cm="1">
        <f t="array" aca="1" ref="G1560" ca="1">SUMPRODUCT(--ISNUMBER(MID(D1560,ROW(INDIRECT("1:"&amp;LEN(D1560))),1)*1))</f>
        <v>2</v>
      </c>
      <c r="H1560" t="b">
        <f t="shared" si="25"/>
        <v>0</v>
      </c>
    </row>
    <row r="1561" spans="1:8" x14ac:dyDescent="0.3">
      <c r="A1561">
        <v>1560</v>
      </c>
      <c r="B1561" t="s">
        <v>4984</v>
      </c>
      <c r="C1561" t="s">
        <v>4985</v>
      </c>
      <c r="D1561" t="s">
        <v>4986</v>
      </c>
      <c r="E1561" s="1">
        <v>45383</v>
      </c>
      <c r="F1561" t="s">
        <v>4987</v>
      </c>
      <c r="G1561" cm="1">
        <f t="array" aca="1" ref="G1561" ca="1">SUMPRODUCT(--ISNUMBER(MID(D1561,ROW(INDIRECT("1:"&amp;LEN(D1561))),1)*1))</f>
        <v>5</v>
      </c>
      <c r="H1561" t="b">
        <f t="shared" si="25"/>
        <v>0</v>
      </c>
    </row>
    <row r="1562" spans="1:8" x14ac:dyDescent="0.3">
      <c r="A1562">
        <v>1561</v>
      </c>
      <c r="B1562" t="s">
        <v>4988</v>
      </c>
      <c r="C1562" t="s">
        <v>4989</v>
      </c>
      <c r="D1562" t="s">
        <v>4990</v>
      </c>
      <c r="E1562" s="2">
        <v>45488</v>
      </c>
      <c r="F1562" t="s">
        <v>65</v>
      </c>
      <c r="G1562" cm="1">
        <f t="array" aca="1" ref="G1562" ca="1">SUMPRODUCT(--ISNUMBER(MID(D1562,ROW(INDIRECT("1:"&amp;LEN(D1562))),1)*1))</f>
        <v>0</v>
      </c>
      <c r="H1562" t="b">
        <f t="shared" si="25"/>
        <v>0</v>
      </c>
    </row>
    <row r="1563" spans="1:8" x14ac:dyDescent="0.3">
      <c r="A1563">
        <v>1562</v>
      </c>
      <c r="B1563" t="s">
        <v>4991</v>
      </c>
      <c r="C1563" t="s">
        <v>4992</v>
      </c>
      <c r="D1563" t="s">
        <v>4993</v>
      </c>
      <c r="E1563" s="1">
        <v>36647</v>
      </c>
      <c r="F1563" t="s">
        <v>153</v>
      </c>
      <c r="G1563" cm="1">
        <f t="array" aca="1" ref="G1563" ca="1">SUMPRODUCT(--ISNUMBER(MID(D1563,ROW(INDIRECT("1:"&amp;LEN(D1563))),1)*1))</f>
        <v>1</v>
      </c>
      <c r="H1563" t="b">
        <f t="shared" si="25"/>
        <v>0</v>
      </c>
    </row>
    <row r="1564" spans="1:8" x14ac:dyDescent="0.3">
      <c r="A1564">
        <v>1563</v>
      </c>
      <c r="B1564" t="s">
        <v>4994</v>
      </c>
      <c r="C1564" t="s">
        <v>4995</v>
      </c>
      <c r="D1564" t="s">
        <v>4996</v>
      </c>
      <c r="E1564" s="2">
        <v>45356</v>
      </c>
      <c r="F1564" t="s">
        <v>284</v>
      </c>
      <c r="G1564" cm="1">
        <f t="array" aca="1" ref="G1564" ca="1">SUMPRODUCT(--ISNUMBER(MID(D1564,ROW(INDIRECT("1:"&amp;LEN(D1564))),1)*1))</f>
        <v>20</v>
      </c>
      <c r="H1564" t="b">
        <f t="shared" si="25"/>
        <v>0</v>
      </c>
    </row>
    <row r="1565" spans="1:8" x14ac:dyDescent="0.3">
      <c r="A1565">
        <v>1564</v>
      </c>
      <c r="B1565" t="s">
        <v>4997</v>
      </c>
      <c r="C1565" t="s">
        <v>4998</v>
      </c>
      <c r="D1565" t="s">
        <v>4999</v>
      </c>
      <c r="E1565" s="2">
        <v>45676</v>
      </c>
      <c r="F1565" t="s">
        <v>41</v>
      </c>
      <c r="G1565" cm="1">
        <f t="array" aca="1" ref="G1565" ca="1">SUMPRODUCT(--ISNUMBER(MID(D1565,ROW(INDIRECT("1:"&amp;LEN(D1565))),1)*1))</f>
        <v>30</v>
      </c>
      <c r="H1565" t="b">
        <f t="shared" si="25"/>
        <v>0</v>
      </c>
    </row>
    <row r="1566" spans="1:8" x14ac:dyDescent="0.3">
      <c r="A1566">
        <v>1565</v>
      </c>
      <c r="B1566" t="s">
        <v>5000</v>
      </c>
      <c r="C1566" t="s">
        <v>5001</v>
      </c>
      <c r="D1566" t="s">
        <v>5002</v>
      </c>
      <c r="E1566" s="1">
        <v>44896</v>
      </c>
      <c r="F1566" t="s">
        <v>887</v>
      </c>
      <c r="G1566" cm="1">
        <f t="array" aca="1" ref="G1566" ca="1">SUMPRODUCT(--ISNUMBER(MID(D1566,ROW(INDIRECT("1:"&amp;LEN(D1566))),1)*1))</f>
        <v>25</v>
      </c>
      <c r="H1566" t="b">
        <f t="shared" si="25"/>
        <v>0</v>
      </c>
    </row>
    <row r="1567" spans="1:8" x14ac:dyDescent="0.3">
      <c r="A1567">
        <v>1566</v>
      </c>
      <c r="B1567" t="s">
        <v>5003</v>
      </c>
      <c r="C1567" t="s">
        <v>5004</v>
      </c>
      <c r="D1567" t="s">
        <v>5005</v>
      </c>
      <c r="E1567" s="2">
        <v>45323</v>
      </c>
      <c r="F1567" t="s">
        <v>41</v>
      </c>
      <c r="G1567" cm="1">
        <f t="array" aca="1" ref="G1567" ca="1">SUMPRODUCT(--ISNUMBER(MID(D1567,ROW(INDIRECT("1:"&amp;LEN(D1567))),1)*1))</f>
        <v>59</v>
      </c>
      <c r="H1567" t="b">
        <f t="shared" si="25"/>
        <v>0</v>
      </c>
    </row>
    <row r="1568" spans="1:8" ht="409.6" x14ac:dyDescent="0.3">
      <c r="A1568">
        <v>1567</v>
      </c>
      <c r="B1568" t="s">
        <v>5006</v>
      </c>
      <c r="C1568" t="s">
        <v>5007</v>
      </c>
      <c r="D1568" s="3" t="s">
        <v>5008</v>
      </c>
      <c r="E1568">
        <v>2022</v>
      </c>
      <c r="F1568" t="s">
        <v>3801</v>
      </c>
      <c r="G1568" cm="1">
        <f t="array" aca="1" ref="G1568" ca="1">SUMPRODUCT(--ISNUMBER(MID(D1568,ROW(INDIRECT("1:"&amp;LEN(D1568))),1)*1))</f>
        <v>0</v>
      </c>
      <c r="H1568" t="b">
        <f t="shared" si="25"/>
        <v>0</v>
      </c>
    </row>
    <row r="1569" spans="1:8" x14ac:dyDescent="0.3">
      <c r="A1569">
        <v>1568</v>
      </c>
      <c r="B1569" t="s">
        <v>5009</v>
      </c>
      <c r="C1569" t="s">
        <v>5010</v>
      </c>
      <c r="D1569" t="s">
        <v>5011</v>
      </c>
      <c r="E1569" s="2">
        <v>45245</v>
      </c>
      <c r="F1569" t="s">
        <v>153</v>
      </c>
      <c r="G1569" cm="1">
        <f t="array" aca="1" ref="G1569" ca="1">SUMPRODUCT(--ISNUMBER(MID(D1569,ROW(INDIRECT("1:"&amp;LEN(D1569))),1)*1))</f>
        <v>13</v>
      </c>
      <c r="H1569" t="b">
        <f t="shared" si="25"/>
        <v>0</v>
      </c>
    </row>
    <row r="1570" spans="1:8" x14ac:dyDescent="0.3">
      <c r="A1570">
        <v>1569</v>
      </c>
      <c r="B1570" t="s">
        <v>5012</v>
      </c>
      <c r="C1570" t="s">
        <v>5013</v>
      </c>
      <c r="D1570" t="s">
        <v>5014</v>
      </c>
      <c r="E1570" s="1">
        <v>43344</v>
      </c>
      <c r="F1570" t="s">
        <v>5015</v>
      </c>
      <c r="G1570" cm="1">
        <f t="array" aca="1" ref="G1570" ca="1">SUMPRODUCT(--ISNUMBER(MID(D1570,ROW(INDIRECT("1:"&amp;LEN(D1570))),1)*1))</f>
        <v>0</v>
      </c>
      <c r="H1570" t="b">
        <f t="shared" si="25"/>
        <v>0</v>
      </c>
    </row>
    <row r="1571" spans="1:8" x14ac:dyDescent="0.3">
      <c r="A1571">
        <v>1570</v>
      </c>
      <c r="B1571" t="s">
        <v>5016</v>
      </c>
      <c r="C1571" t="s">
        <v>5017</v>
      </c>
      <c r="D1571" t="s">
        <v>5018</v>
      </c>
      <c r="E1571" s="1">
        <v>44256</v>
      </c>
      <c r="F1571" t="s">
        <v>5019</v>
      </c>
      <c r="G1571" cm="1">
        <f t="array" aca="1" ref="G1571" ca="1">SUMPRODUCT(--ISNUMBER(MID(D1571,ROW(INDIRECT("1:"&amp;LEN(D1571))),1)*1))</f>
        <v>12</v>
      </c>
      <c r="H1571" t="b">
        <f t="shared" si="25"/>
        <v>0</v>
      </c>
    </row>
    <row r="1572" spans="1:8" x14ac:dyDescent="0.3">
      <c r="A1572">
        <v>1571</v>
      </c>
      <c r="B1572" t="s">
        <v>5020</v>
      </c>
      <c r="C1572" t="s">
        <v>5021</v>
      </c>
      <c r="D1572" t="s">
        <v>5022</v>
      </c>
      <c r="E1572" s="2">
        <v>36220</v>
      </c>
      <c r="F1572" t="s">
        <v>25</v>
      </c>
      <c r="G1572" cm="1">
        <f t="array" aca="1" ref="G1572" ca="1">SUMPRODUCT(--ISNUMBER(MID(D1572,ROW(INDIRECT("1:"&amp;LEN(D1572))),1)*1))</f>
        <v>5</v>
      </c>
      <c r="H1572" t="b">
        <f t="shared" si="25"/>
        <v>0</v>
      </c>
    </row>
    <row r="1573" spans="1:8" x14ac:dyDescent="0.3">
      <c r="A1573">
        <v>4186</v>
      </c>
      <c r="B1573" t="s">
        <v>13112</v>
      </c>
      <c r="C1573" t="s">
        <v>13113</v>
      </c>
      <c r="D1573" t="s">
        <v>13114</v>
      </c>
      <c r="E1573" s="2">
        <v>45458</v>
      </c>
      <c r="F1573" t="s">
        <v>13</v>
      </c>
      <c r="G1573" cm="1">
        <f t="array" aca="1" ref="G1573" ca="1">SUMPRODUCT(--ISNUMBER(MID(D1573,ROW(INDIRECT("1:"&amp;LEN(D1573))),1)*1))</f>
        <v>40</v>
      </c>
      <c r="H1573" t="b">
        <f t="shared" si="25"/>
        <v>1</v>
      </c>
    </row>
    <row r="1574" spans="1:8" x14ac:dyDescent="0.3">
      <c r="A1574">
        <v>4194</v>
      </c>
      <c r="B1574" t="s">
        <v>13136</v>
      </c>
      <c r="C1574" t="s">
        <v>13137</v>
      </c>
      <c r="D1574" t="s">
        <v>13138</v>
      </c>
      <c r="E1574" s="1">
        <v>42583</v>
      </c>
      <c r="F1574" t="s">
        <v>471</v>
      </c>
      <c r="G1574" cm="1">
        <f t="array" aca="1" ref="G1574" ca="1">SUMPRODUCT(--ISNUMBER(MID(D1574,ROW(INDIRECT("1:"&amp;LEN(D1574))),1)*1))</f>
        <v>40</v>
      </c>
      <c r="H1574" t="b">
        <f t="shared" si="25"/>
        <v>1</v>
      </c>
    </row>
    <row r="1575" spans="1:8" x14ac:dyDescent="0.3">
      <c r="A1575">
        <v>4361</v>
      </c>
      <c r="B1575" t="s">
        <v>13647</v>
      </c>
      <c r="C1575" t="s">
        <v>13648</v>
      </c>
      <c r="D1575" t="s">
        <v>13649</v>
      </c>
      <c r="E1575" s="2">
        <v>44788</v>
      </c>
      <c r="F1575" t="s">
        <v>33</v>
      </c>
      <c r="G1575" cm="1">
        <f t="array" aca="1" ref="G1575" ca="1">SUMPRODUCT(--ISNUMBER(MID(D1575,ROW(INDIRECT("1:"&amp;LEN(D1575))),1)*1))</f>
        <v>40</v>
      </c>
      <c r="H1575" t="b">
        <f t="shared" si="25"/>
        <v>1</v>
      </c>
    </row>
    <row r="1576" spans="1:8" x14ac:dyDescent="0.3">
      <c r="A1576">
        <v>1575</v>
      </c>
      <c r="B1576" t="s">
        <v>5033</v>
      </c>
      <c r="C1576" t="s">
        <v>5034</v>
      </c>
      <c r="D1576" t="s">
        <v>5035</v>
      </c>
      <c r="E1576" s="1">
        <v>41883</v>
      </c>
      <c r="F1576" t="s">
        <v>2287</v>
      </c>
      <c r="G1576" cm="1">
        <f t="array" aca="1" ref="G1576" ca="1">SUMPRODUCT(--ISNUMBER(MID(D1576,ROW(INDIRECT("1:"&amp;LEN(D1576))),1)*1))</f>
        <v>12</v>
      </c>
      <c r="H1576" t="b">
        <f t="shared" si="25"/>
        <v>0</v>
      </c>
    </row>
    <row r="1577" spans="1:8" x14ac:dyDescent="0.3">
      <c r="A1577">
        <v>1576</v>
      </c>
      <c r="B1577" t="s">
        <v>5036</v>
      </c>
      <c r="C1577" t="s">
        <v>5037</v>
      </c>
      <c r="E1577" s="2">
        <v>44805</v>
      </c>
      <c r="F1577" t="s">
        <v>3894</v>
      </c>
      <c r="G1577" cm="1">
        <f t="array" aca="1" ref="G1577" ca="1">SUMPRODUCT(--ISNUMBER(MID(D1577,ROW(INDIRECT("1:"&amp;LEN(D1577))),1)*1))</f>
        <v>0</v>
      </c>
      <c r="H1577" t="b">
        <f t="shared" si="25"/>
        <v>0</v>
      </c>
    </row>
    <row r="1578" spans="1:8" ht="409.6" x14ac:dyDescent="0.3">
      <c r="A1578">
        <v>1577</v>
      </c>
      <c r="B1578" t="s">
        <v>5038</v>
      </c>
      <c r="C1578" t="s">
        <v>5039</v>
      </c>
      <c r="D1578" s="3" t="s">
        <v>5040</v>
      </c>
      <c r="E1578">
        <v>2024</v>
      </c>
      <c r="F1578" t="s">
        <v>907</v>
      </c>
      <c r="G1578" cm="1">
        <f t="array" aca="1" ref="G1578" ca="1">SUMPRODUCT(--ISNUMBER(MID(D1578,ROW(INDIRECT("1:"&amp;LEN(D1578))),1)*1))</f>
        <v>0</v>
      </c>
      <c r="H1578" t="b">
        <f t="shared" si="25"/>
        <v>0</v>
      </c>
    </row>
    <row r="1579" spans="1:8" x14ac:dyDescent="0.3">
      <c r="A1579">
        <v>1578</v>
      </c>
      <c r="B1579" t="s">
        <v>5041</v>
      </c>
      <c r="C1579" t="s">
        <v>5042</v>
      </c>
      <c r="D1579" t="s">
        <v>5043</v>
      </c>
      <c r="E1579" s="2">
        <v>44635</v>
      </c>
      <c r="F1579" t="s">
        <v>65</v>
      </c>
      <c r="G1579" cm="1">
        <f t="array" aca="1" ref="G1579" ca="1">SUMPRODUCT(--ISNUMBER(MID(D1579,ROW(INDIRECT("1:"&amp;LEN(D1579))),1)*1))</f>
        <v>36</v>
      </c>
      <c r="H1579" t="b">
        <f t="shared" si="25"/>
        <v>0</v>
      </c>
    </row>
    <row r="1580" spans="1:8" x14ac:dyDescent="0.3">
      <c r="A1580">
        <v>1579</v>
      </c>
      <c r="B1580" t="s">
        <v>5044</v>
      </c>
      <c r="C1580" t="s">
        <v>5045</v>
      </c>
      <c r="D1580" t="s">
        <v>5046</v>
      </c>
      <c r="E1580" s="1">
        <v>45292</v>
      </c>
      <c r="F1580" t="s">
        <v>3552</v>
      </c>
      <c r="G1580" cm="1">
        <f t="array" aca="1" ref="G1580" ca="1">SUMPRODUCT(--ISNUMBER(MID(D1580,ROW(INDIRECT("1:"&amp;LEN(D1580))),1)*1))</f>
        <v>17</v>
      </c>
      <c r="H1580" t="b">
        <f t="shared" si="25"/>
        <v>0</v>
      </c>
    </row>
    <row r="1581" spans="1:8" x14ac:dyDescent="0.3">
      <c r="A1581">
        <v>1580</v>
      </c>
      <c r="B1581" t="s">
        <v>5047</v>
      </c>
      <c r="C1581" t="s">
        <v>5048</v>
      </c>
      <c r="D1581" t="s">
        <v>5049</v>
      </c>
      <c r="E1581" s="2">
        <v>45361</v>
      </c>
      <c r="F1581" t="s">
        <v>33</v>
      </c>
      <c r="G1581" cm="1">
        <f t="array" aca="1" ref="G1581" ca="1">SUMPRODUCT(--ISNUMBER(MID(D1581,ROW(INDIRECT("1:"&amp;LEN(D1581))),1)*1))</f>
        <v>50</v>
      </c>
      <c r="H1581" t="b">
        <f t="shared" si="25"/>
        <v>0</v>
      </c>
    </row>
    <row r="1582" spans="1:8" x14ac:dyDescent="0.3">
      <c r="A1582">
        <v>4557</v>
      </c>
      <c r="B1582" t="s">
        <v>14242</v>
      </c>
      <c r="C1582" t="s">
        <v>14243</v>
      </c>
      <c r="D1582" t="s">
        <v>14244</v>
      </c>
      <c r="E1582" t="s">
        <v>14245</v>
      </c>
      <c r="F1582" t="s">
        <v>2324</v>
      </c>
      <c r="G1582" cm="1">
        <f t="array" aca="1" ref="G1582" ca="1">SUMPRODUCT(--ISNUMBER(MID(D1582,ROW(INDIRECT("1:"&amp;LEN(D1582))),1)*1))</f>
        <v>40</v>
      </c>
      <c r="H1582" t="b">
        <f t="shared" si="25"/>
        <v>1</v>
      </c>
    </row>
    <row r="1583" spans="1:8" ht="409.6" x14ac:dyDescent="0.3">
      <c r="A1583">
        <v>1582</v>
      </c>
      <c r="B1583" t="s">
        <v>5053</v>
      </c>
      <c r="C1583" t="s">
        <v>5054</v>
      </c>
      <c r="D1583" s="3" t="s">
        <v>5055</v>
      </c>
      <c r="E1583">
        <v>2022</v>
      </c>
      <c r="F1583" t="s">
        <v>3801</v>
      </c>
      <c r="G1583" cm="1">
        <f t="array" aca="1" ref="G1583" ca="1">SUMPRODUCT(--ISNUMBER(MID(D1583,ROW(INDIRECT("1:"&amp;LEN(D1583))),1)*1))</f>
        <v>17</v>
      </c>
      <c r="H1583" t="b">
        <f t="shared" si="25"/>
        <v>0</v>
      </c>
    </row>
    <row r="1584" spans="1:8" x14ac:dyDescent="0.3">
      <c r="A1584">
        <v>1583</v>
      </c>
      <c r="B1584" t="s">
        <v>5056</v>
      </c>
      <c r="C1584" t="s">
        <v>5057</v>
      </c>
      <c r="D1584" t="s">
        <v>5058</v>
      </c>
      <c r="E1584" s="2">
        <v>45240</v>
      </c>
      <c r="F1584" t="s">
        <v>33</v>
      </c>
      <c r="G1584" cm="1">
        <f t="array" aca="1" ref="G1584" ca="1">SUMPRODUCT(--ISNUMBER(MID(D1584,ROW(INDIRECT("1:"&amp;LEN(D1584))),1)*1))</f>
        <v>0</v>
      </c>
      <c r="H1584" t="b">
        <f t="shared" si="25"/>
        <v>0</v>
      </c>
    </row>
    <row r="1585" spans="1:8" x14ac:dyDescent="0.3">
      <c r="A1585">
        <v>1584</v>
      </c>
      <c r="B1585" t="s">
        <v>5059</v>
      </c>
      <c r="C1585" t="s">
        <v>5060</v>
      </c>
      <c r="D1585" t="s">
        <v>5061</v>
      </c>
      <c r="E1585" s="1">
        <v>43525</v>
      </c>
      <c r="F1585" t="s">
        <v>25</v>
      </c>
      <c r="G1585" cm="1">
        <f t="array" aca="1" ref="G1585" ca="1">SUMPRODUCT(--ISNUMBER(MID(D1585,ROW(INDIRECT("1:"&amp;LEN(D1585))),1)*1))</f>
        <v>12</v>
      </c>
      <c r="H1585" t="b">
        <f t="shared" si="25"/>
        <v>0</v>
      </c>
    </row>
    <row r="1586" spans="1:8" x14ac:dyDescent="0.3">
      <c r="A1586">
        <v>1585</v>
      </c>
      <c r="B1586" t="s">
        <v>5062</v>
      </c>
      <c r="C1586" t="s">
        <v>5063</v>
      </c>
      <c r="D1586" t="s">
        <v>5064</v>
      </c>
      <c r="E1586" s="2">
        <v>43070</v>
      </c>
      <c r="F1586" t="s">
        <v>33</v>
      </c>
      <c r="G1586" cm="1">
        <f t="array" aca="1" ref="G1586" ca="1">SUMPRODUCT(--ISNUMBER(MID(D1586,ROW(INDIRECT("1:"&amp;LEN(D1586))),1)*1))</f>
        <v>0</v>
      </c>
      <c r="H1586" t="b">
        <f t="shared" si="25"/>
        <v>0</v>
      </c>
    </row>
    <row r="1587" spans="1:8" x14ac:dyDescent="0.3">
      <c r="A1587">
        <v>1586</v>
      </c>
      <c r="B1587" t="s">
        <v>5065</v>
      </c>
      <c r="C1587" t="s">
        <v>5066</v>
      </c>
      <c r="D1587" t="s">
        <v>5067</v>
      </c>
      <c r="E1587" s="1">
        <v>44986</v>
      </c>
      <c r="F1587" t="s">
        <v>233</v>
      </c>
      <c r="G1587" cm="1">
        <f t="array" aca="1" ref="G1587" ca="1">SUMPRODUCT(--ISNUMBER(MID(D1587,ROW(INDIRECT("1:"&amp;LEN(D1587))),1)*1))</f>
        <v>5</v>
      </c>
      <c r="H1587" t="b">
        <f t="shared" si="25"/>
        <v>0</v>
      </c>
    </row>
    <row r="1588" spans="1:8" x14ac:dyDescent="0.3">
      <c r="A1588">
        <v>1587</v>
      </c>
      <c r="B1588" t="s">
        <v>5068</v>
      </c>
      <c r="C1588" t="s">
        <v>5069</v>
      </c>
      <c r="D1588" t="s">
        <v>5070</v>
      </c>
      <c r="E1588" s="1">
        <v>45536</v>
      </c>
      <c r="F1588" t="s">
        <v>5071</v>
      </c>
      <c r="G1588" cm="1">
        <f t="array" aca="1" ref="G1588" ca="1">SUMPRODUCT(--ISNUMBER(MID(D1588,ROW(INDIRECT("1:"&amp;LEN(D1588))),1)*1))</f>
        <v>31</v>
      </c>
      <c r="H1588" t="b">
        <f t="shared" si="25"/>
        <v>0</v>
      </c>
    </row>
    <row r="1589" spans="1:8" x14ac:dyDescent="0.3">
      <c r="A1589">
        <v>1588</v>
      </c>
      <c r="B1589" t="s">
        <v>5072</v>
      </c>
      <c r="C1589" t="s">
        <v>5073</v>
      </c>
      <c r="D1589" t="s">
        <v>5074</v>
      </c>
      <c r="E1589" s="2">
        <v>45184</v>
      </c>
      <c r="F1589" t="s">
        <v>13</v>
      </c>
      <c r="G1589" cm="1">
        <f t="array" aca="1" ref="G1589" ca="1">SUMPRODUCT(--ISNUMBER(MID(D1589,ROW(INDIRECT("1:"&amp;LEN(D1589))),1)*1))</f>
        <v>0</v>
      </c>
      <c r="H1589" t="b">
        <f t="shared" si="25"/>
        <v>0</v>
      </c>
    </row>
    <row r="1590" spans="1:8" ht="409.6" x14ac:dyDescent="0.3">
      <c r="A1590">
        <v>1589</v>
      </c>
      <c r="B1590" t="s">
        <v>5075</v>
      </c>
      <c r="C1590" t="s">
        <v>5076</v>
      </c>
      <c r="D1590" s="3" t="s">
        <v>5077</v>
      </c>
      <c r="E1590">
        <v>2022</v>
      </c>
      <c r="F1590" t="s">
        <v>3801</v>
      </c>
      <c r="G1590" cm="1">
        <f t="array" aca="1" ref="G1590" ca="1">SUMPRODUCT(--ISNUMBER(MID(D1590,ROW(INDIRECT("1:"&amp;LEN(D1590))),1)*1))</f>
        <v>0</v>
      </c>
      <c r="H1590" t="b">
        <f t="shared" si="25"/>
        <v>0</v>
      </c>
    </row>
    <row r="1591" spans="1:8" x14ac:dyDescent="0.3">
      <c r="A1591">
        <v>5195</v>
      </c>
      <c r="B1591" t="s">
        <v>16209</v>
      </c>
      <c r="C1591" t="s">
        <v>16210</v>
      </c>
      <c r="D1591" t="s">
        <v>16211</v>
      </c>
      <c r="E1591" s="1">
        <v>45323</v>
      </c>
      <c r="F1591" t="s">
        <v>787</v>
      </c>
      <c r="G1591" cm="1">
        <f t="array" aca="1" ref="G1591" ca="1">SUMPRODUCT(--ISNUMBER(MID(D1591,ROW(INDIRECT("1:"&amp;LEN(D1591))),1)*1))</f>
        <v>40</v>
      </c>
      <c r="H1591" t="b">
        <f t="shared" si="25"/>
        <v>1</v>
      </c>
    </row>
    <row r="1592" spans="1:8" x14ac:dyDescent="0.3">
      <c r="A1592">
        <v>1591</v>
      </c>
      <c r="B1592" t="s">
        <v>5081</v>
      </c>
      <c r="C1592" t="s">
        <v>5082</v>
      </c>
      <c r="D1592" t="s">
        <v>5083</v>
      </c>
      <c r="E1592" s="2">
        <v>45122</v>
      </c>
      <c r="F1592" t="s">
        <v>33</v>
      </c>
      <c r="G1592" cm="1">
        <f t="array" aca="1" ref="G1592" ca="1">SUMPRODUCT(--ISNUMBER(MID(D1592,ROW(INDIRECT("1:"&amp;LEN(D1592))),1)*1))</f>
        <v>16</v>
      </c>
      <c r="H1592" t="b">
        <f t="shared" si="25"/>
        <v>0</v>
      </c>
    </row>
    <row r="1593" spans="1:8" x14ac:dyDescent="0.3">
      <c r="A1593">
        <v>5549</v>
      </c>
      <c r="B1593" t="s">
        <v>17290</v>
      </c>
      <c r="C1593" t="s">
        <v>17291</v>
      </c>
      <c r="D1593" t="s">
        <v>17292</v>
      </c>
      <c r="E1593" s="2">
        <v>45458</v>
      </c>
      <c r="F1593" t="s">
        <v>105</v>
      </c>
      <c r="G1593" cm="1">
        <f t="array" aca="1" ref="G1593" ca="1">SUMPRODUCT(--ISNUMBER(MID(D1593,ROW(INDIRECT("1:"&amp;LEN(D1593))),1)*1))</f>
        <v>40</v>
      </c>
      <c r="H1593" t="b">
        <f t="shared" si="25"/>
        <v>1</v>
      </c>
    </row>
    <row r="1594" spans="1:8" x14ac:dyDescent="0.3">
      <c r="A1594">
        <v>5863</v>
      </c>
      <c r="B1594" t="s">
        <v>18248</v>
      </c>
      <c r="C1594" t="s">
        <v>18249</v>
      </c>
      <c r="D1594" t="s">
        <v>18250</v>
      </c>
      <c r="E1594" s="1">
        <v>42767</v>
      </c>
      <c r="F1594" t="s">
        <v>65</v>
      </c>
      <c r="G1594" cm="1">
        <f t="array" aca="1" ref="G1594" ca="1">SUMPRODUCT(--ISNUMBER(MID(D1594,ROW(INDIRECT("1:"&amp;LEN(D1594))),1)*1))</f>
        <v>40</v>
      </c>
      <c r="H1594" t="b">
        <f t="shared" si="25"/>
        <v>1</v>
      </c>
    </row>
    <row r="1595" spans="1:8" x14ac:dyDescent="0.3">
      <c r="A1595">
        <v>7283</v>
      </c>
      <c r="B1595" t="s">
        <v>22580</v>
      </c>
      <c r="C1595" t="s">
        <v>22581</v>
      </c>
      <c r="D1595" t="s">
        <v>22582</v>
      </c>
      <c r="E1595" s="1">
        <v>44866</v>
      </c>
      <c r="F1595" t="s">
        <v>955</v>
      </c>
      <c r="G1595" cm="1">
        <f t="array" aca="1" ref="G1595" ca="1">SUMPRODUCT(--ISNUMBER(MID(D1595,ROW(INDIRECT("1:"&amp;LEN(D1595))),1)*1))</f>
        <v>40</v>
      </c>
      <c r="H1595" t="b">
        <f t="shared" si="25"/>
        <v>1</v>
      </c>
    </row>
    <row r="1596" spans="1:8" x14ac:dyDescent="0.3">
      <c r="A1596">
        <v>1595</v>
      </c>
      <c r="B1596" t="s">
        <v>5093</v>
      </c>
      <c r="C1596" t="s">
        <v>5094</v>
      </c>
      <c r="D1596" t="s">
        <v>5095</v>
      </c>
      <c r="E1596" s="2">
        <v>44958</v>
      </c>
      <c r="F1596" t="s">
        <v>161</v>
      </c>
      <c r="G1596" cm="1">
        <f t="array" aca="1" ref="G1596" ca="1">SUMPRODUCT(--ISNUMBER(MID(D1596,ROW(INDIRECT("1:"&amp;LEN(D1596))),1)*1))</f>
        <v>19</v>
      </c>
      <c r="H1596" t="b">
        <f t="shared" si="25"/>
        <v>0</v>
      </c>
    </row>
    <row r="1597" spans="1:8" x14ac:dyDescent="0.3">
      <c r="A1597">
        <v>1596</v>
      </c>
      <c r="B1597" t="s">
        <v>5096</v>
      </c>
      <c r="C1597" t="s">
        <v>5097</v>
      </c>
      <c r="D1597" t="s">
        <v>5098</v>
      </c>
      <c r="E1597" s="1">
        <v>43983</v>
      </c>
      <c r="F1597" t="s">
        <v>25</v>
      </c>
      <c r="G1597" cm="1">
        <f t="array" aca="1" ref="G1597" ca="1">SUMPRODUCT(--ISNUMBER(MID(D1597,ROW(INDIRECT("1:"&amp;LEN(D1597))),1)*1))</f>
        <v>1</v>
      </c>
      <c r="H1597" t="b">
        <f t="shared" si="25"/>
        <v>0</v>
      </c>
    </row>
    <row r="1598" spans="1:8" x14ac:dyDescent="0.3">
      <c r="A1598">
        <v>7554</v>
      </c>
      <c r="B1598" t="s">
        <v>23407</v>
      </c>
      <c r="C1598" t="s">
        <v>23408</v>
      </c>
      <c r="D1598" t="s">
        <v>23409</v>
      </c>
      <c r="E1598" s="2">
        <v>44562</v>
      </c>
      <c r="F1598" t="s">
        <v>362</v>
      </c>
      <c r="G1598" cm="1">
        <f t="array" aca="1" ref="G1598" ca="1">SUMPRODUCT(--ISNUMBER(MID(D1598,ROW(INDIRECT("1:"&amp;LEN(D1598))),1)*1))</f>
        <v>40</v>
      </c>
      <c r="H1598" t="b">
        <f t="shared" si="25"/>
        <v>1</v>
      </c>
    </row>
    <row r="1599" spans="1:8" x14ac:dyDescent="0.3">
      <c r="A1599">
        <v>1598</v>
      </c>
      <c r="B1599" t="s">
        <v>5102</v>
      </c>
      <c r="C1599" t="s">
        <v>5103</v>
      </c>
      <c r="D1599" t="s">
        <v>5104</v>
      </c>
      <c r="E1599" s="1">
        <v>43800</v>
      </c>
      <c r="F1599" t="s">
        <v>65</v>
      </c>
      <c r="G1599" cm="1">
        <f t="array" aca="1" ref="G1599" ca="1">SUMPRODUCT(--ISNUMBER(MID(D1599,ROW(INDIRECT("1:"&amp;LEN(D1599))),1)*1))</f>
        <v>6</v>
      </c>
      <c r="H1599" t="b">
        <f t="shared" si="25"/>
        <v>0</v>
      </c>
    </row>
    <row r="1600" spans="1:8" x14ac:dyDescent="0.3">
      <c r="A1600">
        <v>1599</v>
      </c>
      <c r="B1600" t="s">
        <v>5105</v>
      </c>
      <c r="C1600" t="s">
        <v>5106</v>
      </c>
      <c r="D1600" t="s">
        <v>5107</v>
      </c>
      <c r="E1600" s="1">
        <v>43800</v>
      </c>
      <c r="F1600" t="s">
        <v>2807</v>
      </c>
      <c r="G1600" cm="1">
        <f t="array" aca="1" ref="G1600" ca="1">SUMPRODUCT(--ISNUMBER(MID(D1600,ROW(INDIRECT("1:"&amp;LEN(D1600))),1)*1))</f>
        <v>0</v>
      </c>
      <c r="H1600" t="b">
        <f t="shared" si="25"/>
        <v>0</v>
      </c>
    </row>
    <row r="1601" spans="1:8" x14ac:dyDescent="0.3">
      <c r="A1601">
        <v>8788</v>
      </c>
      <c r="B1601" t="s">
        <v>27604</v>
      </c>
      <c r="C1601" t="s">
        <v>27605</v>
      </c>
      <c r="D1601" t="s">
        <v>27606</v>
      </c>
      <c r="E1601" t="s">
        <v>24731</v>
      </c>
      <c r="F1601" t="s">
        <v>661</v>
      </c>
      <c r="G1601" cm="1">
        <f t="array" aca="1" ref="G1601" ca="1">SUMPRODUCT(--ISNUMBER(MID(D1601,ROW(INDIRECT("1:"&amp;LEN(D1601))),1)*1))</f>
        <v>40</v>
      </c>
      <c r="H1601" t="b">
        <f t="shared" si="25"/>
        <v>1</v>
      </c>
    </row>
    <row r="1602" spans="1:8" x14ac:dyDescent="0.3">
      <c r="A1602">
        <v>1601</v>
      </c>
      <c r="B1602" t="s">
        <v>5111</v>
      </c>
      <c r="C1602" t="s">
        <v>5112</v>
      </c>
      <c r="D1602" t="s">
        <v>5113</v>
      </c>
      <c r="E1602" s="1">
        <v>44682</v>
      </c>
      <c r="F1602" t="s">
        <v>3629</v>
      </c>
      <c r="G1602" cm="1">
        <f t="array" aca="1" ref="G1602" ca="1">SUMPRODUCT(--ISNUMBER(MID(D1602,ROW(INDIRECT("1:"&amp;LEN(D1602))),1)*1))</f>
        <v>0</v>
      </c>
      <c r="H1602" t="b">
        <f t="shared" si="25"/>
        <v>0</v>
      </c>
    </row>
    <row r="1603" spans="1:8" x14ac:dyDescent="0.3">
      <c r="A1603">
        <v>1602</v>
      </c>
      <c r="B1603" t="s">
        <v>5114</v>
      </c>
      <c r="C1603" t="s">
        <v>5115</v>
      </c>
      <c r="D1603" t="s">
        <v>5116</v>
      </c>
      <c r="E1603" s="1">
        <v>45200</v>
      </c>
      <c r="F1603" t="s">
        <v>25</v>
      </c>
      <c r="G1603" cm="1">
        <f t="array" aca="1" ref="G1603" ca="1">SUMPRODUCT(--ISNUMBER(MID(D1603,ROW(INDIRECT("1:"&amp;LEN(D1603))),1)*1))</f>
        <v>4</v>
      </c>
      <c r="H1603" t="b">
        <f t="shared" si="25"/>
        <v>0</v>
      </c>
    </row>
    <row r="1604" spans="1:8" x14ac:dyDescent="0.3">
      <c r="A1604">
        <v>1603</v>
      </c>
      <c r="B1604" t="s">
        <v>5117</v>
      </c>
      <c r="C1604" t="s">
        <v>5118</v>
      </c>
      <c r="D1604" t="s">
        <v>5119</v>
      </c>
      <c r="E1604" s="2">
        <v>44053</v>
      </c>
      <c r="F1604" t="s">
        <v>33</v>
      </c>
      <c r="G1604" cm="1">
        <f t="array" aca="1" ref="G1604" ca="1">SUMPRODUCT(--ISNUMBER(MID(D1604,ROW(INDIRECT("1:"&amp;LEN(D1604))),1)*1))</f>
        <v>22</v>
      </c>
      <c r="H1604" t="b">
        <f t="shared" si="25"/>
        <v>0</v>
      </c>
    </row>
    <row r="1605" spans="1:8" ht="409.6" x14ac:dyDescent="0.3">
      <c r="A1605">
        <v>1604</v>
      </c>
      <c r="B1605" t="s">
        <v>5120</v>
      </c>
      <c r="C1605" t="s">
        <v>5121</v>
      </c>
      <c r="D1605" s="3" t="s">
        <v>5122</v>
      </c>
      <c r="E1605">
        <v>2014</v>
      </c>
      <c r="F1605" t="s">
        <v>5123</v>
      </c>
      <c r="G1605" cm="1">
        <f t="array" aca="1" ref="G1605" ca="1">SUMPRODUCT(--ISNUMBER(MID(D1605,ROW(INDIRECT("1:"&amp;LEN(D1605))),1)*1))</f>
        <v>0</v>
      </c>
      <c r="H1605" t="b">
        <f t="shared" si="25"/>
        <v>0</v>
      </c>
    </row>
    <row r="1606" spans="1:8" x14ac:dyDescent="0.3">
      <c r="A1606">
        <v>8803</v>
      </c>
      <c r="B1606" t="s">
        <v>27650</v>
      </c>
      <c r="C1606" t="s">
        <v>27651</v>
      </c>
      <c r="D1606" t="s">
        <v>27652</v>
      </c>
      <c r="E1606" t="s">
        <v>24625</v>
      </c>
      <c r="F1606" t="s">
        <v>1362</v>
      </c>
      <c r="G1606" cm="1">
        <f t="array" aca="1" ref="G1606" ca="1">SUMPRODUCT(--ISNUMBER(MID(D1606,ROW(INDIRECT("1:"&amp;LEN(D1606))),1)*1))</f>
        <v>40</v>
      </c>
      <c r="H1606" t="b">
        <f t="shared" si="25"/>
        <v>1</v>
      </c>
    </row>
    <row r="1607" spans="1:8" x14ac:dyDescent="0.3">
      <c r="A1607">
        <v>1606</v>
      </c>
      <c r="B1607" t="s">
        <v>5127</v>
      </c>
      <c r="C1607" t="s">
        <v>5128</v>
      </c>
      <c r="D1607" t="s">
        <v>5129</v>
      </c>
      <c r="E1607" s="2">
        <v>44002</v>
      </c>
      <c r="F1607" t="s">
        <v>33</v>
      </c>
      <c r="G1607" cm="1">
        <f t="array" aca="1" ref="G1607" ca="1">SUMPRODUCT(--ISNUMBER(MID(D1607,ROW(INDIRECT("1:"&amp;LEN(D1607))),1)*1))</f>
        <v>0</v>
      </c>
      <c r="H1607" t="b">
        <f t="shared" si="25"/>
        <v>0</v>
      </c>
    </row>
    <row r="1608" spans="1:8" x14ac:dyDescent="0.3">
      <c r="A1608">
        <v>1607</v>
      </c>
      <c r="B1608" t="s">
        <v>5130</v>
      </c>
      <c r="C1608" t="s">
        <v>5131</v>
      </c>
      <c r="D1608" t="s">
        <v>5132</v>
      </c>
      <c r="E1608" s="2">
        <v>43997</v>
      </c>
      <c r="F1608" t="s">
        <v>105</v>
      </c>
      <c r="G1608" cm="1">
        <f t="array" aca="1" ref="G1608" ca="1">SUMPRODUCT(--ISNUMBER(MID(D1608,ROW(INDIRECT("1:"&amp;LEN(D1608))),1)*1))</f>
        <v>0</v>
      </c>
      <c r="H1608" t="b">
        <f t="shared" si="25"/>
        <v>0</v>
      </c>
    </row>
    <row r="1609" spans="1:8" x14ac:dyDescent="0.3">
      <c r="A1609">
        <v>1608</v>
      </c>
      <c r="B1609" t="s">
        <v>5133</v>
      </c>
      <c r="C1609" t="s">
        <v>5134</v>
      </c>
      <c r="D1609" t="s">
        <v>5135</v>
      </c>
      <c r="E1609" s="1">
        <v>44105</v>
      </c>
      <c r="F1609" t="s">
        <v>25</v>
      </c>
      <c r="G1609" cm="1">
        <f t="array" aca="1" ref="G1609" ca="1">SUMPRODUCT(--ISNUMBER(MID(D1609,ROW(INDIRECT("1:"&amp;LEN(D1609))),1)*1))</f>
        <v>0</v>
      </c>
      <c r="H1609" t="b">
        <f t="shared" si="25"/>
        <v>0</v>
      </c>
    </row>
    <row r="1610" spans="1:8" x14ac:dyDescent="0.3">
      <c r="A1610">
        <v>1609</v>
      </c>
      <c r="B1610" t="s">
        <v>5136</v>
      </c>
      <c r="C1610" t="s">
        <v>5137</v>
      </c>
      <c r="D1610" t="s">
        <v>5138</v>
      </c>
      <c r="E1610" s="2">
        <v>45026</v>
      </c>
      <c r="F1610" t="s">
        <v>33</v>
      </c>
      <c r="G1610" cm="1">
        <f t="array" aca="1" ref="G1610" ca="1">SUMPRODUCT(--ISNUMBER(MID(D1610,ROW(INDIRECT("1:"&amp;LEN(D1610))),1)*1))</f>
        <v>29</v>
      </c>
      <c r="H1610" t="b">
        <f t="shared" si="25"/>
        <v>0</v>
      </c>
    </row>
    <row r="1611" spans="1:8" ht="409.6" x14ac:dyDescent="0.3">
      <c r="A1611">
        <v>1610</v>
      </c>
      <c r="B1611" t="s">
        <v>5139</v>
      </c>
      <c r="C1611" t="s">
        <v>5140</v>
      </c>
      <c r="D1611" s="3" t="s">
        <v>5141</v>
      </c>
      <c r="E1611">
        <v>2005</v>
      </c>
      <c r="F1611" t="s">
        <v>5142</v>
      </c>
      <c r="G1611" cm="1">
        <f t="array" aca="1" ref="G1611" ca="1">SUMPRODUCT(--ISNUMBER(MID(D1611,ROW(INDIRECT("1:"&amp;LEN(D1611))),1)*1))</f>
        <v>0</v>
      </c>
      <c r="H1611" t="b">
        <f t="shared" si="25"/>
        <v>0</v>
      </c>
    </row>
    <row r="1612" spans="1:8" x14ac:dyDescent="0.3">
      <c r="A1612">
        <v>1611</v>
      </c>
      <c r="B1612" t="s">
        <v>5143</v>
      </c>
      <c r="C1612" t="s">
        <v>5144</v>
      </c>
      <c r="D1612" t="s">
        <v>5145</v>
      </c>
      <c r="E1612" s="2">
        <v>44621</v>
      </c>
      <c r="F1612" t="s">
        <v>153</v>
      </c>
      <c r="G1612" cm="1">
        <f t="array" aca="1" ref="G1612" ca="1">SUMPRODUCT(--ISNUMBER(MID(D1612,ROW(INDIRECT("1:"&amp;LEN(D1612))),1)*1))</f>
        <v>0</v>
      </c>
      <c r="H1612" t="b">
        <f t="shared" ref="H1612:H1675" si="26">OR(ISNUMBER(FIND("Wh kg", D1612)), ISNUMBER(FIND("F/g", D1612)), ISNUMBER(FIND("ppm", D1612)), ISNUMBER(FIND("ppb", D1612)), ISNUMBER(FIND("mAh/g", D1612)), ISNUMBER(FIND("kHz", D1612)), ISNUMBER(FIND("°C", D1612)), ISNUMBER(FIND(" pH", D1612)), ISNUMBER(FIND("mg/L", D1612)), ISNUMBER(FIND("mAhg", D1612)), ISNUMBER(FIND("g/L", D1612)), ISNUMBER(FIND("MPa", D1612)))</f>
        <v>0</v>
      </c>
    </row>
    <row r="1613" spans="1:8" x14ac:dyDescent="0.3">
      <c r="A1613">
        <v>1612</v>
      </c>
      <c r="B1613" t="s">
        <v>5146</v>
      </c>
      <c r="C1613" t="s">
        <v>5147</v>
      </c>
      <c r="D1613" t="s">
        <v>5148</v>
      </c>
      <c r="E1613" s="2">
        <v>45031</v>
      </c>
      <c r="F1613" t="s">
        <v>41</v>
      </c>
      <c r="G1613" cm="1">
        <f t="array" aca="1" ref="G1613" ca="1">SUMPRODUCT(--ISNUMBER(MID(D1613,ROW(INDIRECT("1:"&amp;LEN(D1613))),1)*1))</f>
        <v>61</v>
      </c>
      <c r="H1613" t="b">
        <f t="shared" si="26"/>
        <v>0</v>
      </c>
    </row>
    <row r="1614" spans="1:8" x14ac:dyDescent="0.3">
      <c r="A1614">
        <v>1613</v>
      </c>
      <c r="B1614" t="s">
        <v>5149</v>
      </c>
      <c r="C1614" t="s">
        <v>5150</v>
      </c>
      <c r="D1614" t="s">
        <v>5151</v>
      </c>
      <c r="E1614" s="1">
        <v>44287</v>
      </c>
      <c r="F1614" t="s">
        <v>25</v>
      </c>
      <c r="G1614" cm="1">
        <f t="array" aca="1" ref="G1614" ca="1">SUMPRODUCT(--ISNUMBER(MID(D1614,ROW(INDIRECT("1:"&amp;LEN(D1614))),1)*1))</f>
        <v>37</v>
      </c>
      <c r="H1614" t="b">
        <f t="shared" si="26"/>
        <v>0</v>
      </c>
    </row>
    <row r="1615" spans="1:8" x14ac:dyDescent="0.3">
      <c r="A1615">
        <v>1614</v>
      </c>
      <c r="B1615" t="s">
        <v>5152</v>
      </c>
      <c r="C1615" t="s">
        <v>5153</v>
      </c>
      <c r="D1615" t="s">
        <v>5154</v>
      </c>
      <c r="E1615" s="1">
        <v>45078</v>
      </c>
      <c r="F1615" t="s">
        <v>5155</v>
      </c>
      <c r="G1615" cm="1">
        <f t="array" aca="1" ref="G1615" ca="1">SUMPRODUCT(--ISNUMBER(MID(D1615,ROW(INDIRECT("1:"&amp;LEN(D1615))),1)*1))</f>
        <v>35</v>
      </c>
      <c r="H1615" t="b">
        <f t="shared" si="26"/>
        <v>0</v>
      </c>
    </row>
    <row r="1616" spans="1:8" x14ac:dyDescent="0.3">
      <c r="A1616">
        <v>1615</v>
      </c>
      <c r="B1616" t="s">
        <v>5156</v>
      </c>
      <c r="C1616" t="s">
        <v>5157</v>
      </c>
      <c r="D1616" t="s">
        <v>5158</v>
      </c>
      <c r="E1616" s="1">
        <v>44136</v>
      </c>
      <c r="F1616" t="s">
        <v>5159</v>
      </c>
      <c r="G1616" cm="1">
        <f t="array" aca="1" ref="G1616" ca="1">SUMPRODUCT(--ISNUMBER(MID(D1616,ROW(INDIRECT("1:"&amp;LEN(D1616))),1)*1))</f>
        <v>19</v>
      </c>
      <c r="H1616" t="b">
        <f t="shared" si="26"/>
        <v>0</v>
      </c>
    </row>
    <row r="1617" spans="1:8" ht="409.6" x14ac:dyDescent="0.3">
      <c r="A1617">
        <v>1616</v>
      </c>
      <c r="B1617" t="s">
        <v>5160</v>
      </c>
      <c r="C1617" t="s">
        <v>5161</v>
      </c>
      <c r="D1617" s="3" t="s">
        <v>5162</v>
      </c>
      <c r="E1617">
        <v>2022</v>
      </c>
      <c r="F1617" t="s">
        <v>4693</v>
      </c>
      <c r="G1617" cm="1">
        <f t="array" aca="1" ref="G1617" ca="1">SUMPRODUCT(--ISNUMBER(MID(D1617,ROW(INDIRECT("1:"&amp;LEN(D1617))),1)*1))</f>
        <v>0</v>
      </c>
      <c r="H1617" t="b">
        <f t="shared" si="26"/>
        <v>0</v>
      </c>
    </row>
    <row r="1618" spans="1:8" x14ac:dyDescent="0.3">
      <c r="A1618">
        <v>1617</v>
      </c>
      <c r="B1618" t="s">
        <v>5163</v>
      </c>
      <c r="C1618" t="s">
        <v>5164</v>
      </c>
      <c r="D1618" t="s">
        <v>5165</v>
      </c>
      <c r="E1618" s="2">
        <v>44915</v>
      </c>
      <c r="F1618" t="s">
        <v>33</v>
      </c>
      <c r="G1618" cm="1">
        <f t="array" aca="1" ref="G1618" ca="1">SUMPRODUCT(--ISNUMBER(MID(D1618,ROW(INDIRECT("1:"&amp;LEN(D1618))),1)*1))</f>
        <v>22</v>
      </c>
      <c r="H1618" t="b">
        <f t="shared" si="26"/>
        <v>0</v>
      </c>
    </row>
    <row r="1619" spans="1:8" x14ac:dyDescent="0.3">
      <c r="A1619">
        <v>1618</v>
      </c>
      <c r="B1619" t="s">
        <v>5166</v>
      </c>
      <c r="C1619" t="s">
        <v>5167</v>
      </c>
      <c r="D1619" t="s">
        <v>5168</v>
      </c>
      <c r="E1619" s="2">
        <v>43570</v>
      </c>
      <c r="F1619" t="s">
        <v>65</v>
      </c>
      <c r="G1619" cm="1">
        <f t="array" aca="1" ref="G1619" ca="1">SUMPRODUCT(--ISNUMBER(MID(D1619,ROW(INDIRECT("1:"&amp;LEN(D1619))),1)*1))</f>
        <v>12</v>
      </c>
      <c r="H1619" t="b">
        <f t="shared" si="26"/>
        <v>0</v>
      </c>
    </row>
    <row r="1620" spans="1:8" x14ac:dyDescent="0.3">
      <c r="A1620">
        <v>1619</v>
      </c>
      <c r="B1620" t="s">
        <v>5169</v>
      </c>
      <c r="C1620" t="s">
        <v>5170</v>
      </c>
      <c r="D1620" t="s">
        <v>5171</v>
      </c>
      <c r="E1620" s="1">
        <v>41883</v>
      </c>
      <c r="F1620" t="s">
        <v>25</v>
      </c>
      <c r="G1620" cm="1">
        <f t="array" aca="1" ref="G1620" ca="1">SUMPRODUCT(--ISNUMBER(MID(D1620,ROW(INDIRECT("1:"&amp;LEN(D1620))),1)*1))</f>
        <v>8</v>
      </c>
      <c r="H1620" t="b">
        <f t="shared" si="26"/>
        <v>0</v>
      </c>
    </row>
    <row r="1621" spans="1:8" x14ac:dyDescent="0.3">
      <c r="A1621">
        <v>2129</v>
      </c>
      <c r="B1621" t="s">
        <v>6760</v>
      </c>
      <c r="C1621" t="s">
        <v>6761</v>
      </c>
      <c r="D1621" t="s">
        <v>6762</v>
      </c>
      <c r="E1621" s="2">
        <v>44621</v>
      </c>
      <c r="F1621" t="s">
        <v>373</v>
      </c>
      <c r="G1621" cm="1">
        <f t="array" aca="1" ref="G1621" ca="1">SUMPRODUCT(--ISNUMBER(MID(D1621,ROW(INDIRECT("1:"&amp;LEN(D1621))),1)*1))</f>
        <v>39</v>
      </c>
      <c r="H1621" t="b">
        <f t="shared" si="26"/>
        <v>1</v>
      </c>
    </row>
    <row r="1622" spans="1:8" x14ac:dyDescent="0.3">
      <c r="A1622">
        <v>1621</v>
      </c>
      <c r="B1622" t="s">
        <v>5175</v>
      </c>
      <c r="C1622" t="s">
        <v>5176</v>
      </c>
      <c r="D1622" t="s">
        <v>5177</v>
      </c>
      <c r="E1622" s="2">
        <v>40132</v>
      </c>
      <c r="F1622" t="s">
        <v>661</v>
      </c>
      <c r="G1622" cm="1">
        <f t="array" aca="1" ref="G1622" ca="1">SUMPRODUCT(--ISNUMBER(MID(D1622,ROW(INDIRECT("1:"&amp;LEN(D1622))),1)*1))</f>
        <v>15</v>
      </c>
      <c r="H1622" t="b">
        <f t="shared" si="26"/>
        <v>0</v>
      </c>
    </row>
    <row r="1623" spans="1:8" x14ac:dyDescent="0.3">
      <c r="A1623">
        <v>1622</v>
      </c>
      <c r="B1623" t="s">
        <v>5178</v>
      </c>
      <c r="C1623" t="s">
        <v>5179</v>
      </c>
      <c r="D1623" t="s">
        <v>5180</v>
      </c>
      <c r="E1623" s="1">
        <v>40513</v>
      </c>
      <c r="F1623" t="s">
        <v>5181</v>
      </c>
      <c r="G1623" cm="1">
        <f t="array" aca="1" ref="G1623" ca="1">SUMPRODUCT(--ISNUMBER(MID(D1623,ROW(INDIRECT("1:"&amp;LEN(D1623))),1)*1))</f>
        <v>0</v>
      </c>
      <c r="H1623" t="b">
        <f t="shared" si="26"/>
        <v>0</v>
      </c>
    </row>
    <row r="1624" spans="1:8" x14ac:dyDescent="0.3">
      <c r="A1624">
        <v>2987</v>
      </c>
      <c r="B1624" t="s">
        <v>9414</v>
      </c>
      <c r="C1624" t="s">
        <v>9415</v>
      </c>
      <c r="D1624" t="s">
        <v>9416</v>
      </c>
      <c r="E1624" s="1">
        <v>44805</v>
      </c>
      <c r="F1624" t="s">
        <v>58</v>
      </c>
      <c r="G1624" cm="1">
        <f t="array" aca="1" ref="G1624" ca="1">SUMPRODUCT(--ISNUMBER(MID(D1624,ROW(INDIRECT("1:"&amp;LEN(D1624))),1)*1))</f>
        <v>39</v>
      </c>
      <c r="H1624" t="b">
        <f t="shared" si="26"/>
        <v>1</v>
      </c>
    </row>
    <row r="1625" spans="1:8" x14ac:dyDescent="0.3">
      <c r="A1625">
        <v>1624</v>
      </c>
      <c r="B1625" t="s">
        <v>5185</v>
      </c>
      <c r="C1625" t="s">
        <v>5186</v>
      </c>
      <c r="D1625" t="s">
        <v>5187</v>
      </c>
      <c r="E1625" s="1">
        <v>44896</v>
      </c>
      <c r="F1625" t="s">
        <v>262</v>
      </c>
      <c r="G1625" cm="1">
        <f t="array" aca="1" ref="G1625" ca="1">SUMPRODUCT(--ISNUMBER(MID(D1625,ROW(INDIRECT("1:"&amp;LEN(D1625))),1)*1))</f>
        <v>19</v>
      </c>
      <c r="H1625" t="b">
        <f t="shared" si="26"/>
        <v>0</v>
      </c>
    </row>
    <row r="1626" spans="1:8" ht="409.6" x14ac:dyDescent="0.3">
      <c r="A1626">
        <v>1625</v>
      </c>
      <c r="B1626" t="s">
        <v>5188</v>
      </c>
      <c r="C1626" t="s">
        <v>5189</v>
      </c>
      <c r="D1626" s="3" t="s">
        <v>5190</v>
      </c>
      <c r="E1626">
        <v>2022</v>
      </c>
      <c r="F1626" t="s">
        <v>5191</v>
      </c>
      <c r="G1626" cm="1">
        <f t="array" aca="1" ref="G1626" ca="1">SUMPRODUCT(--ISNUMBER(MID(D1626,ROW(INDIRECT("1:"&amp;LEN(D1626))),1)*1))</f>
        <v>1</v>
      </c>
      <c r="H1626" t="b">
        <f t="shared" si="26"/>
        <v>0</v>
      </c>
    </row>
    <row r="1627" spans="1:8" x14ac:dyDescent="0.3">
      <c r="A1627">
        <v>1626</v>
      </c>
      <c r="B1627" t="s">
        <v>5192</v>
      </c>
      <c r="C1627" t="s">
        <v>5193</v>
      </c>
      <c r="D1627" t="s">
        <v>5194</v>
      </c>
      <c r="E1627" s="1">
        <v>45444</v>
      </c>
      <c r="F1627" t="s">
        <v>262</v>
      </c>
      <c r="G1627" cm="1">
        <f t="array" aca="1" ref="G1627" ca="1">SUMPRODUCT(--ISNUMBER(MID(D1627,ROW(INDIRECT("1:"&amp;LEN(D1627))),1)*1))</f>
        <v>31</v>
      </c>
      <c r="H1627" t="b">
        <f t="shared" si="26"/>
        <v>0</v>
      </c>
    </row>
    <row r="1628" spans="1:8" x14ac:dyDescent="0.3">
      <c r="A1628">
        <v>1627</v>
      </c>
      <c r="B1628" t="s">
        <v>5195</v>
      </c>
      <c r="C1628" t="s">
        <v>5196</v>
      </c>
      <c r="D1628" t="s">
        <v>5197</v>
      </c>
      <c r="E1628" s="2">
        <v>43546</v>
      </c>
      <c r="F1628" t="s">
        <v>1718</v>
      </c>
      <c r="G1628" cm="1">
        <f t="array" aca="1" ref="G1628" ca="1">SUMPRODUCT(--ISNUMBER(MID(D1628,ROW(INDIRECT("1:"&amp;LEN(D1628))),1)*1))</f>
        <v>17</v>
      </c>
      <c r="H1628" t="b">
        <f t="shared" si="26"/>
        <v>0</v>
      </c>
    </row>
    <row r="1629" spans="1:8" x14ac:dyDescent="0.3">
      <c r="A1629">
        <v>3709</v>
      </c>
      <c r="B1629" t="s">
        <v>11639</v>
      </c>
      <c r="C1629" t="s">
        <v>11640</v>
      </c>
      <c r="D1629" t="s">
        <v>11641</v>
      </c>
      <c r="E1629" s="2">
        <v>43433</v>
      </c>
      <c r="F1629" t="s">
        <v>41</v>
      </c>
      <c r="G1629" cm="1">
        <f t="array" aca="1" ref="G1629" ca="1">SUMPRODUCT(--ISNUMBER(MID(D1629,ROW(INDIRECT("1:"&amp;LEN(D1629))),1)*1))</f>
        <v>39</v>
      </c>
      <c r="H1629" t="b">
        <f t="shared" si="26"/>
        <v>1</v>
      </c>
    </row>
    <row r="1630" spans="1:8" x14ac:dyDescent="0.3">
      <c r="A1630">
        <v>3884</v>
      </c>
      <c r="B1630" t="s">
        <v>12181</v>
      </c>
      <c r="C1630" t="s">
        <v>12182</v>
      </c>
      <c r="D1630" t="s">
        <v>12183</v>
      </c>
      <c r="E1630" s="1">
        <v>42856</v>
      </c>
      <c r="F1630" t="s">
        <v>4029</v>
      </c>
      <c r="G1630" cm="1">
        <f t="array" aca="1" ref="G1630" ca="1">SUMPRODUCT(--ISNUMBER(MID(D1630,ROW(INDIRECT("1:"&amp;LEN(D1630))),1)*1))</f>
        <v>39</v>
      </c>
      <c r="H1630" t="b">
        <f t="shared" si="26"/>
        <v>1</v>
      </c>
    </row>
    <row r="1631" spans="1:8" x14ac:dyDescent="0.3">
      <c r="A1631">
        <v>1630</v>
      </c>
      <c r="B1631" t="s">
        <v>5204</v>
      </c>
      <c r="C1631" t="s">
        <v>5205</v>
      </c>
      <c r="D1631" t="s">
        <v>5206</v>
      </c>
      <c r="E1631" s="1">
        <v>43831</v>
      </c>
      <c r="F1631" t="s">
        <v>25</v>
      </c>
      <c r="G1631" cm="1">
        <f t="array" aca="1" ref="G1631" ca="1">SUMPRODUCT(--ISNUMBER(MID(D1631,ROW(INDIRECT("1:"&amp;LEN(D1631))),1)*1))</f>
        <v>7</v>
      </c>
      <c r="H1631" t="b">
        <f t="shared" si="26"/>
        <v>0</v>
      </c>
    </row>
    <row r="1632" spans="1:8" x14ac:dyDescent="0.3">
      <c r="A1632">
        <v>3889</v>
      </c>
      <c r="B1632" t="s">
        <v>12196</v>
      </c>
      <c r="C1632" t="s">
        <v>12197</v>
      </c>
      <c r="D1632" t="s">
        <v>12198</v>
      </c>
      <c r="E1632" s="2">
        <v>45488</v>
      </c>
      <c r="F1632" t="s">
        <v>284</v>
      </c>
      <c r="G1632" cm="1">
        <f t="array" aca="1" ref="G1632" ca="1">SUMPRODUCT(--ISNUMBER(MID(D1632,ROW(INDIRECT("1:"&amp;LEN(D1632))),1)*1))</f>
        <v>39</v>
      </c>
      <c r="H1632" t="b">
        <f t="shared" si="26"/>
        <v>1</v>
      </c>
    </row>
    <row r="1633" spans="1:8" x14ac:dyDescent="0.3">
      <c r="A1633">
        <v>1632</v>
      </c>
      <c r="B1633" t="s">
        <v>5210</v>
      </c>
      <c r="C1633" t="s">
        <v>5211</v>
      </c>
      <c r="D1633" t="s">
        <v>5212</v>
      </c>
      <c r="E1633" s="1">
        <v>44075</v>
      </c>
      <c r="F1633" t="s">
        <v>49</v>
      </c>
      <c r="G1633" cm="1">
        <f t="array" aca="1" ref="G1633" ca="1">SUMPRODUCT(--ISNUMBER(MID(D1633,ROW(INDIRECT("1:"&amp;LEN(D1633))),1)*1))</f>
        <v>0</v>
      </c>
      <c r="H1633" t="b">
        <f t="shared" si="26"/>
        <v>0</v>
      </c>
    </row>
    <row r="1634" spans="1:8" x14ac:dyDescent="0.3">
      <c r="A1634">
        <v>1633</v>
      </c>
      <c r="B1634" t="s">
        <v>5213</v>
      </c>
      <c r="C1634" t="s">
        <v>5214</v>
      </c>
      <c r="D1634" t="s">
        <v>5215</v>
      </c>
      <c r="E1634" s="2">
        <v>45373</v>
      </c>
      <c r="F1634" t="s">
        <v>1618</v>
      </c>
      <c r="G1634" cm="1">
        <f t="array" aca="1" ref="G1634" ca="1">SUMPRODUCT(--ISNUMBER(MID(D1634,ROW(INDIRECT("1:"&amp;LEN(D1634))),1)*1))</f>
        <v>15</v>
      </c>
      <c r="H1634" t="b">
        <f t="shared" si="26"/>
        <v>0</v>
      </c>
    </row>
    <row r="1635" spans="1:8" x14ac:dyDescent="0.3">
      <c r="A1635">
        <v>4670</v>
      </c>
      <c r="B1635" t="s">
        <v>14588</v>
      </c>
      <c r="C1635" t="s">
        <v>14589</v>
      </c>
      <c r="D1635" t="s">
        <v>14590</v>
      </c>
      <c r="E1635" s="2">
        <v>40833</v>
      </c>
      <c r="F1635" t="s">
        <v>362</v>
      </c>
      <c r="G1635" cm="1">
        <f t="array" aca="1" ref="G1635" ca="1">SUMPRODUCT(--ISNUMBER(MID(D1635,ROW(INDIRECT("1:"&amp;LEN(D1635))),1)*1))</f>
        <v>39</v>
      </c>
      <c r="H1635" t="b">
        <f t="shared" si="26"/>
        <v>1</v>
      </c>
    </row>
    <row r="1636" spans="1:8" ht="409.6" x14ac:dyDescent="0.3">
      <c r="A1636">
        <v>1635</v>
      </c>
      <c r="B1636" t="s">
        <v>5219</v>
      </c>
      <c r="C1636" t="s">
        <v>5220</v>
      </c>
      <c r="D1636" s="3" t="s">
        <v>5221</v>
      </c>
      <c r="E1636">
        <v>2022</v>
      </c>
      <c r="F1636" t="s">
        <v>5222</v>
      </c>
      <c r="G1636" cm="1">
        <f t="array" aca="1" ref="G1636" ca="1">SUMPRODUCT(--ISNUMBER(MID(D1636,ROW(INDIRECT("1:"&amp;LEN(D1636))),1)*1))</f>
        <v>0</v>
      </c>
      <c r="H1636" t="b">
        <f t="shared" si="26"/>
        <v>0</v>
      </c>
    </row>
    <row r="1637" spans="1:8" x14ac:dyDescent="0.3">
      <c r="A1637">
        <v>1636</v>
      </c>
      <c r="B1637" t="s">
        <v>5223</v>
      </c>
      <c r="C1637" t="s">
        <v>5224</v>
      </c>
      <c r="D1637" t="s">
        <v>5225</v>
      </c>
      <c r="E1637" s="2">
        <v>37382</v>
      </c>
      <c r="F1637" t="s">
        <v>467</v>
      </c>
      <c r="G1637" cm="1">
        <f t="array" aca="1" ref="G1637" ca="1">SUMPRODUCT(--ISNUMBER(MID(D1637,ROW(INDIRECT("1:"&amp;LEN(D1637))),1)*1))</f>
        <v>56</v>
      </c>
      <c r="H1637" t="b">
        <f t="shared" si="26"/>
        <v>0</v>
      </c>
    </row>
    <row r="1638" spans="1:8" x14ac:dyDescent="0.3">
      <c r="A1638">
        <v>1637</v>
      </c>
      <c r="B1638" t="s">
        <v>5226</v>
      </c>
      <c r="C1638" t="s">
        <v>5227</v>
      </c>
      <c r="D1638" t="s">
        <v>5228</v>
      </c>
      <c r="E1638" s="2">
        <v>44089</v>
      </c>
      <c r="F1638" t="s">
        <v>467</v>
      </c>
      <c r="G1638" cm="1">
        <f t="array" aca="1" ref="G1638" ca="1">SUMPRODUCT(--ISNUMBER(MID(D1638,ROW(INDIRECT("1:"&amp;LEN(D1638))),1)*1))</f>
        <v>8</v>
      </c>
      <c r="H1638" t="b">
        <f t="shared" si="26"/>
        <v>0</v>
      </c>
    </row>
    <row r="1639" spans="1:8" x14ac:dyDescent="0.3">
      <c r="A1639">
        <v>1638</v>
      </c>
      <c r="B1639" t="s">
        <v>5229</v>
      </c>
      <c r="C1639" t="s">
        <v>5230</v>
      </c>
      <c r="D1639" t="s">
        <v>5231</v>
      </c>
      <c r="E1639" s="1">
        <v>44013</v>
      </c>
      <c r="F1639" t="s">
        <v>3313</v>
      </c>
      <c r="G1639" cm="1">
        <f t="array" aca="1" ref="G1639" ca="1">SUMPRODUCT(--ISNUMBER(MID(D1639,ROW(INDIRECT("1:"&amp;LEN(D1639))),1)*1))</f>
        <v>8</v>
      </c>
      <c r="H1639" t="b">
        <f t="shared" si="26"/>
        <v>0</v>
      </c>
    </row>
    <row r="1640" spans="1:8" x14ac:dyDescent="0.3">
      <c r="A1640">
        <v>4677</v>
      </c>
      <c r="B1640" t="s">
        <v>14609</v>
      </c>
      <c r="C1640" t="s">
        <v>14610</v>
      </c>
      <c r="D1640" t="s">
        <v>14611</v>
      </c>
      <c r="E1640" s="2">
        <v>44774</v>
      </c>
      <c r="F1640" t="s">
        <v>105</v>
      </c>
      <c r="G1640" cm="1">
        <f t="array" aca="1" ref="G1640" ca="1">SUMPRODUCT(--ISNUMBER(MID(D1640,ROW(INDIRECT("1:"&amp;LEN(D1640))),1)*1))</f>
        <v>39</v>
      </c>
      <c r="H1640" t="b">
        <f t="shared" si="26"/>
        <v>1</v>
      </c>
    </row>
    <row r="1641" spans="1:8" x14ac:dyDescent="0.3">
      <c r="A1641">
        <v>1640</v>
      </c>
      <c r="B1641" t="s">
        <v>5235</v>
      </c>
      <c r="C1641" t="s">
        <v>5236</v>
      </c>
      <c r="D1641" t="s">
        <v>5237</v>
      </c>
      <c r="E1641" s="2">
        <v>45356</v>
      </c>
      <c r="F1641" t="s">
        <v>661</v>
      </c>
      <c r="G1641" cm="1">
        <f t="array" aca="1" ref="G1641" ca="1">SUMPRODUCT(--ISNUMBER(MID(D1641,ROW(INDIRECT("1:"&amp;LEN(D1641))),1)*1))</f>
        <v>5</v>
      </c>
      <c r="H1641" t="b">
        <f t="shared" si="26"/>
        <v>0</v>
      </c>
    </row>
    <row r="1642" spans="1:8" x14ac:dyDescent="0.3">
      <c r="A1642">
        <v>1641</v>
      </c>
      <c r="B1642" t="s">
        <v>5238</v>
      </c>
      <c r="C1642" t="s">
        <v>5239</v>
      </c>
      <c r="D1642" t="s">
        <v>5240</v>
      </c>
      <c r="E1642" s="2">
        <v>42571</v>
      </c>
      <c r="F1642" t="s">
        <v>33</v>
      </c>
      <c r="G1642" cm="1">
        <f t="array" aca="1" ref="G1642" ca="1">SUMPRODUCT(--ISNUMBER(MID(D1642,ROW(INDIRECT("1:"&amp;LEN(D1642))),1)*1))</f>
        <v>10</v>
      </c>
      <c r="H1642" t="b">
        <f t="shared" si="26"/>
        <v>0</v>
      </c>
    </row>
    <row r="1643" spans="1:8" ht="409.6" x14ac:dyDescent="0.3">
      <c r="A1643">
        <v>1642</v>
      </c>
      <c r="B1643" t="s">
        <v>5241</v>
      </c>
      <c r="C1643" t="s">
        <v>5242</v>
      </c>
      <c r="D1643" s="3" t="s">
        <v>5243</v>
      </c>
      <c r="E1643">
        <v>2014</v>
      </c>
      <c r="F1643" t="s">
        <v>2377</v>
      </c>
      <c r="G1643" cm="1">
        <f t="array" aca="1" ref="G1643" ca="1">SUMPRODUCT(--ISNUMBER(MID(D1643,ROW(INDIRECT("1:"&amp;LEN(D1643))),1)*1))</f>
        <v>4</v>
      </c>
      <c r="H1643" t="b">
        <f t="shared" si="26"/>
        <v>0</v>
      </c>
    </row>
    <row r="1644" spans="1:8" x14ac:dyDescent="0.3">
      <c r="A1644">
        <v>5260</v>
      </c>
      <c r="B1644" t="s">
        <v>16409</v>
      </c>
      <c r="C1644" t="s">
        <v>16410</v>
      </c>
      <c r="D1644" t="s">
        <v>16411</v>
      </c>
      <c r="E1644" s="2">
        <v>45323</v>
      </c>
      <c r="F1644" t="s">
        <v>5155</v>
      </c>
      <c r="G1644" cm="1">
        <f t="array" aca="1" ref="G1644" ca="1">SUMPRODUCT(--ISNUMBER(MID(D1644,ROW(INDIRECT("1:"&amp;LEN(D1644))),1)*1))</f>
        <v>39</v>
      </c>
      <c r="H1644" t="b">
        <f t="shared" si="26"/>
        <v>1</v>
      </c>
    </row>
    <row r="1645" spans="1:8" x14ac:dyDescent="0.3">
      <c r="A1645">
        <v>1644</v>
      </c>
      <c r="B1645" t="s">
        <v>5247</v>
      </c>
      <c r="C1645" t="s">
        <v>5248</v>
      </c>
      <c r="D1645" t="s">
        <v>5249</v>
      </c>
      <c r="E1645">
        <v>2020</v>
      </c>
      <c r="F1645" t="s">
        <v>5250</v>
      </c>
      <c r="G1645" cm="1">
        <f t="array" aca="1" ref="G1645" ca="1">SUMPRODUCT(--ISNUMBER(MID(D1645,ROW(INDIRECT("1:"&amp;LEN(D1645))),1)*1))</f>
        <v>0</v>
      </c>
      <c r="H1645" t="b">
        <f t="shared" si="26"/>
        <v>0</v>
      </c>
    </row>
    <row r="1646" spans="1:8" x14ac:dyDescent="0.3">
      <c r="A1646">
        <v>1645</v>
      </c>
      <c r="B1646" t="s">
        <v>5251</v>
      </c>
      <c r="C1646" t="s">
        <v>5252</v>
      </c>
      <c r="D1646" t="s">
        <v>5253</v>
      </c>
      <c r="E1646" s="1">
        <v>45474</v>
      </c>
      <c r="F1646" t="s">
        <v>5254</v>
      </c>
      <c r="G1646" cm="1">
        <f t="array" aca="1" ref="G1646" ca="1">SUMPRODUCT(--ISNUMBER(MID(D1646,ROW(INDIRECT("1:"&amp;LEN(D1646))),1)*1))</f>
        <v>12</v>
      </c>
      <c r="H1646" t="b">
        <f t="shared" si="26"/>
        <v>0</v>
      </c>
    </row>
    <row r="1647" spans="1:8" x14ac:dyDescent="0.3">
      <c r="A1647">
        <v>1646</v>
      </c>
      <c r="B1647" t="s">
        <v>5255</v>
      </c>
      <c r="C1647" t="s">
        <v>5256</v>
      </c>
      <c r="D1647" t="s">
        <v>5257</v>
      </c>
      <c r="E1647" s="2">
        <v>45366</v>
      </c>
      <c r="F1647" t="s">
        <v>309</v>
      </c>
      <c r="G1647" cm="1">
        <f t="array" aca="1" ref="G1647" ca="1">SUMPRODUCT(--ISNUMBER(MID(D1647,ROW(INDIRECT("1:"&amp;LEN(D1647))),1)*1))</f>
        <v>0</v>
      </c>
      <c r="H1647" t="b">
        <f t="shared" si="26"/>
        <v>1</v>
      </c>
    </row>
    <row r="1648" spans="1:8" x14ac:dyDescent="0.3">
      <c r="A1648">
        <v>1647</v>
      </c>
      <c r="B1648" t="s">
        <v>5258</v>
      </c>
      <c r="C1648" t="s">
        <v>5259</v>
      </c>
      <c r="D1648" t="s">
        <v>5260</v>
      </c>
      <c r="E1648" s="1">
        <v>43435</v>
      </c>
      <c r="F1648" t="s">
        <v>1884</v>
      </c>
      <c r="G1648" cm="1">
        <f t="array" aca="1" ref="G1648" ca="1">SUMPRODUCT(--ISNUMBER(MID(D1648,ROW(INDIRECT("1:"&amp;LEN(D1648))),1)*1))</f>
        <v>3</v>
      </c>
      <c r="H1648" t="b">
        <f t="shared" si="26"/>
        <v>0</v>
      </c>
    </row>
    <row r="1649" spans="1:8" ht="409.6" x14ac:dyDescent="0.3">
      <c r="A1649">
        <v>1648</v>
      </c>
      <c r="B1649" t="s">
        <v>5261</v>
      </c>
      <c r="C1649" t="s">
        <v>5262</v>
      </c>
      <c r="D1649" s="3" t="s">
        <v>5263</v>
      </c>
      <c r="E1649">
        <v>2022</v>
      </c>
      <c r="F1649" t="s">
        <v>907</v>
      </c>
      <c r="G1649" cm="1">
        <f t="array" aca="1" ref="G1649" ca="1">SUMPRODUCT(--ISNUMBER(MID(D1649,ROW(INDIRECT("1:"&amp;LEN(D1649))),1)*1))</f>
        <v>0</v>
      </c>
      <c r="H1649" t="b">
        <f t="shared" si="26"/>
        <v>0</v>
      </c>
    </row>
    <row r="1650" spans="1:8" x14ac:dyDescent="0.3">
      <c r="A1650">
        <v>1649</v>
      </c>
      <c r="B1650" t="s">
        <v>5264</v>
      </c>
      <c r="C1650" t="s">
        <v>5265</v>
      </c>
      <c r="D1650" t="s">
        <v>5266</v>
      </c>
      <c r="E1650" s="1">
        <v>37591</v>
      </c>
      <c r="F1650" t="s">
        <v>65</v>
      </c>
      <c r="G1650" cm="1">
        <f t="array" aca="1" ref="G1650" ca="1">SUMPRODUCT(--ISNUMBER(MID(D1650,ROW(INDIRECT("1:"&amp;LEN(D1650))),1)*1))</f>
        <v>0</v>
      </c>
      <c r="H1650" t="b">
        <f t="shared" si="26"/>
        <v>0</v>
      </c>
    </row>
    <row r="1651" spans="1:8" x14ac:dyDescent="0.3">
      <c r="A1651">
        <v>1650</v>
      </c>
      <c r="B1651" t="s">
        <v>5267</v>
      </c>
      <c r="C1651" t="s">
        <v>5268</v>
      </c>
      <c r="D1651" t="s">
        <v>5269</v>
      </c>
      <c r="E1651">
        <v>2003</v>
      </c>
      <c r="F1651" t="s">
        <v>65</v>
      </c>
      <c r="G1651" cm="1">
        <f t="array" aca="1" ref="G1651" ca="1">SUMPRODUCT(--ISNUMBER(MID(D1651,ROW(INDIRECT("1:"&amp;LEN(D1651))),1)*1))</f>
        <v>2</v>
      </c>
      <c r="H1651" t="b">
        <f t="shared" si="26"/>
        <v>0</v>
      </c>
    </row>
    <row r="1652" spans="1:8" x14ac:dyDescent="0.3">
      <c r="A1652">
        <v>6111</v>
      </c>
      <c r="B1652" t="s">
        <v>19001</v>
      </c>
      <c r="C1652" t="s">
        <v>19002</v>
      </c>
      <c r="D1652" t="s">
        <v>19003</v>
      </c>
      <c r="E1652" s="1">
        <v>45078</v>
      </c>
      <c r="F1652" t="s">
        <v>262</v>
      </c>
      <c r="G1652" cm="1">
        <f t="array" aca="1" ref="G1652" ca="1">SUMPRODUCT(--ISNUMBER(MID(D1652,ROW(INDIRECT("1:"&amp;LEN(D1652))),1)*1))</f>
        <v>39</v>
      </c>
      <c r="H1652" t="b">
        <f t="shared" si="26"/>
        <v>1</v>
      </c>
    </row>
    <row r="1653" spans="1:8" x14ac:dyDescent="0.3">
      <c r="A1653">
        <v>1652</v>
      </c>
      <c r="B1653" t="s">
        <v>5273</v>
      </c>
      <c r="C1653" t="s">
        <v>5274</v>
      </c>
      <c r="D1653" t="s">
        <v>5275</v>
      </c>
      <c r="E1653" s="1">
        <v>45108</v>
      </c>
      <c r="F1653" t="s">
        <v>250</v>
      </c>
      <c r="G1653" cm="1">
        <f t="array" aca="1" ref="G1653" ca="1">SUMPRODUCT(--ISNUMBER(MID(D1653,ROW(INDIRECT("1:"&amp;LEN(D1653))),1)*1))</f>
        <v>23</v>
      </c>
      <c r="H1653" t="b">
        <f t="shared" si="26"/>
        <v>0</v>
      </c>
    </row>
    <row r="1654" spans="1:8" x14ac:dyDescent="0.3">
      <c r="A1654">
        <v>1653</v>
      </c>
      <c r="B1654" t="s">
        <v>5276</v>
      </c>
      <c r="C1654" t="s">
        <v>5277</v>
      </c>
      <c r="D1654" t="s">
        <v>5278</v>
      </c>
      <c r="E1654" s="1">
        <v>44044</v>
      </c>
      <c r="F1654" t="s">
        <v>5279</v>
      </c>
      <c r="G1654" cm="1">
        <f t="array" aca="1" ref="G1654" ca="1">SUMPRODUCT(--ISNUMBER(MID(D1654,ROW(INDIRECT("1:"&amp;LEN(D1654))),1)*1))</f>
        <v>0</v>
      </c>
      <c r="H1654" t="b">
        <f t="shared" si="26"/>
        <v>0</v>
      </c>
    </row>
    <row r="1655" spans="1:8" ht="409.6" x14ac:dyDescent="0.3">
      <c r="A1655">
        <v>1654</v>
      </c>
      <c r="B1655" t="s">
        <v>5280</v>
      </c>
      <c r="C1655" t="s">
        <v>5281</v>
      </c>
      <c r="D1655" s="3" t="s">
        <v>5282</v>
      </c>
      <c r="E1655">
        <v>2004</v>
      </c>
      <c r="F1655" t="s">
        <v>5283</v>
      </c>
      <c r="G1655" cm="1">
        <f t="array" aca="1" ref="G1655" ca="1">SUMPRODUCT(--ISNUMBER(MID(D1655,ROW(INDIRECT("1:"&amp;LEN(D1655))),1)*1))</f>
        <v>2</v>
      </c>
      <c r="H1655" t="b">
        <f t="shared" si="26"/>
        <v>0</v>
      </c>
    </row>
    <row r="1656" spans="1:8" x14ac:dyDescent="0.3">
      <c r="A1656">
        <v>1655</v>
      </c>
      <c r="B1656" t="s">
        <v>5284</v>
      </c>
      <c r="C1656" t="s">
        <v>5285</v>
      </c>
      <c r="D1656" t="s">
        <v>5286</v>
      </c>
      <c r="E1656">
        <v>2019</v>
      </c>
      <c r="F1656" t="s">
        <v>5250</v>
      </c>
      <c r="G1656" cm="1">
        <f t="array" aca="1" ref="G1656" ca="1">SUMPRODUCT(--ISNUMBER(MID(D1656,ROW(INDIRECT("1:"&amp;LEN(D1656))),1)*1))</f>
        <v>24</v>
      </c>
      <c r="H1656" t="b">
        <f t="shared" si="26"/>
        <v>0</v>
      </c>
    </row>
    <row r="1657" spans="1:8" x14ac:dyDescent="0.3">
      <c r="A1657">
        <v>6341</v>
      </c>
      <c r="B1657" t="s">
        <v>19702</v>
      </c>
      <c r="C1657" t="s">
        <v>19703</v>
      </c>
      <c r="D1657" t="s">
        <v>19704</v>
      </c>
      <c r="E1657" s="2">
        <v>45046</v>
      </c>
      <c r="F1657" t="s">
        <v>153</v>
      </c>
      <c r="G1657" cm="1">
        <f t="array" aca="1" ref="G1657" ca="1">SUMPRODUCT(--ISNUMBER(MID(D1657,ROW(INDIRECT("1:"&amp;LEN(D1657))),1)*1))</f>
        <v>39</v>
      </c>
      <c r="H1657" t="b">
        <f t="shared" si="26"/>
        <v>1</v>
      </c>
    </row>
    <row r="1658" spans="1:8" x14ac:dyDescent="0.3">
      <c r="A1658">
        <v>1657</v>
      </c>
      <c r="B1658" t="s">
        <v>5291</v>
      </c>
      <c r="C1658" t="s">
        <v>5292</v>
      </c>
      <c r="D1658" t="s">
        <v>5293</v>
      </c>
      <c r="E1658" s="1">
        <v>44044</v>
      </c>
      <c r="F1658" t="s">
        <v>471</v>
      </c>
      <c r="G1658" cm="1">
        <f t="array" aca="1" ref="G1658" ca="1">SUMPRODUCT(--ISNUMBER(MID(D1658,ROW(INDIRECT("1:"&amp;LEN(D1658))),1)*1))</f>
        <v>0</v>
      </c>
      <c r="H1658" t="b">
        <f t="shared" si="26"/>
        <v>0</v>
      </c>
    </row>
    <row r="1659" spans="1:8" x14ac:dyDescent="0.3">
      <c r="A1659">
        <v>1658</v>
      </c>
      <c r="B1659" t="s">
        <v>5294</v>
      </c>
      <c r="C1659" t="s">
        <v>5295</v>
      </c>
      <c r="E1659">
        <v>2022</v>
      </c>
      <c r="F1659" t="s">
        <v>4835</v>
      </c>
      <c r="G1659" cm="1">
        <f t="array" aca="1" ref="G1659" ca="1">SUMPRODUCT(--ISNUMBER(MID(D1659,ROW(INDIRECT("1:"&amp;LEN(D1659))),1)*1))</f>
        <v>0</v>
      </c>
      <c r="H1659" t="b">
        <f t="shared" si="26"/>
        <v>0</v>
      </c>
    </row>
    <row r="1660" spans="1:8" x14ac:dyDescent="0.3">
      <c r="A1660">
        <v>1659</v>
      </c>
      <c r="B1660" t="s">
        <v>5296</v>
      </c>
      <c r="C1660" t="s">
        <v>5297</v>
      </c>
      <c r="D1660" t="s">
        <v>5298</v>
      </c>
      <c r="E1660" s="1">
        <v>36220</v>
      </c>
      <c r="F1660" t="s">
        <v>153</v>
      </c>
      <c r="G1660" cm="1">
        <f t="array" aca="1" ref="G1660" ca="1">SUMPRODUCT(--ISNUMBER(MID(D1660,ROW(INDIRECT("1:"&amp;LEN(D1660))),1)*1))</f>
        <v>0</v>
      </c>
      <c r="H1660" t="b">
        <f t="shared" si="26"/>
        <v>0</v>
      </c>
    </row>
    <row r="1661" spans="1:8" x14ac:dyDescent="0.3">
      <c r="A1661">
        <v>1660</v>
      </c>
      <c r="B1661" t="s">
        <v>5299</v>
      </c>
      <c r="C1661" t="s">
        <v>5300</v>
      </c>
      <c r="D1661" t="s">
        <v>5301</v>
      </c>
      <c r="E1661" s="2">
        <v>43586</v>
      </c>
      <c r="F1661" t="s">
        <v>2367</v>
      </c>
      <c r="G1661" cm="1">
        <f t="array" aca="1" ref="G1661" ca="1">SUMPRODUCT(--ISNUMBER(MID(D1661,ROW(INDIRECT("1:"&amp;LEN(D1661))),1)*1))</f>
        <v>0</v>
      </c>
      <c r="H1661" t="b">
        <f t="shared" si="26"/>
        <v>0</v>
      </c>
    </row>
    <row r="1662" spans="1:8" x14ac:dyDescent="0.3">
      <c r="A1662">
        <v>1661</v>
      </c>
      <c r="B1662" t="s">
        <v>5302</v>
      </c>
      <c r="C1662" t="s">
        <v>5303</v>
      </c>
      <c r="D1662" t="s">
        <v>5304</v>
      </c>
      <c r="E1662" s="1">
        <v>43497</v>
      </c>
      <c r="F1662" t="s">
        <v>5305</v>
      </c>
      <c r="G1662" cm="1">
        <f t="array" aca="1" ref="G1662" ca="1">SUMPRODUCT(--ISNUMBER(MID(D1662,ROW(INDIRECT("1:"&amp;LEN(D1662))),1)*1))</f>
        <v>0</v>
      </c>
      <c r="H1662" t="b">
        <f t="shared" si="26"/>
        <v>0</v>
      </c>
    </row>
    <row r="1663" spans="1:8" x14ac:dyDescent="0.3">
      <c r="A1663">
        <v>1662</v>
      </c>
      <c r="B1663" t="s">
        <v>5306</v>
      </c>
      <c r="C1663" t="s">
        <v>5307</v>
      </c>
      <c r="D1663" t="s">
        <v>5308</v>
      </c>
      <c r="E1663" s="1">
        <v>41579</v>
      </c>
      <c r="F1663" t="s">
        <v>25</v>
      </c>
      <c r="G1663" cm="1">
        <f t="array" aca="1" ref="G1663" ca="1">SUMPRODUCT(--ISNUMBER(MID(D1663,ROW(INDIRECT("1:"&amp;LEN(D1663))),1)*1))</f>
        <v>0</v>
      </c>
      <c r="H1663" t="b">
        <f t="shared" si="26"/>
        <v>0</v>
      </c>
    </row>
    <row r="1664" spans="1:8" x14ac:dyDescent="0.3">
      <c r="A1664">
        <v>1663</v>
      </c>
      <c r="B1664" t="s">
        <v>5309</v>
      </c>
      <c r="C1664" t="s">
        <v>5310</v>
      </c>
      <c r="D1664" t="s">
        <v>5311</v>
      </c>
      <c r="E1664" s="1">
        <v>44986</v>
      </c>
      <c r="F1664" t="s">
        <v>25</v>
      </c>
      <c r="G1664" cm="1">
        <f t="array" aca="1" ref="G1664" ca="1">SUMPRODUCT(--ISNUMBER(MID(D1664,ROW(INDIRECT("1:"&amp;LEN(D1664))),1)*1))</f>
        <v>14</v>
      </c>
      <c r="H1664" t="b">
        <f t="shared" si="26"/>
        <v>0</v>
      </c>
    </row>
    <row r="1665" spans="1:8" x14ac:dyDescent="0.3">
      <c r="A1665">
        <v>1664</v>
      </c>
      <c r="B1665" t="s">
        <v>5312</v>
      </c>
      <c r="C1665" t="s">
        <v>5313</v>
      </c>
      <c r="D1665" t="s">
        <v>5314</v>
      </c>
      <c r="E1665" s="1">
        <v>43221</v>
      </c>
      <c r="F1665" t="s">
        <v>65</v>
      </c>
      <c r="G1665" cm="1">
        <f t="array" aca="1" ref="G1665" ca="1">SUMPRODUCT(--ISNUMBER(MID(D1665,ROW(INDIRECT("1:"&amp;LEN(D1665))),1)*1))</f>
        <v>0</v>
      </c>
      <c r="H1665" t="b">
        <f t="shared" si="26"/>
        <v>0</v>
      </c>
    </row>
    <row r="1666" spans="1:8" x14ac:dyDescent="0.3">
      <c r="A1666">
        <v>1665</v>
      </c>
      <c r="B1666" t="s">
        <v>5315</v>
      </c>
      <c r="C1666" t="s">
        <v>5316</v>
      </c>
      <c r="D1666" t="s">
        <v>5317</v>
      </c>
      <c r="E1666" s="1">
        <v>44713</v>
      </c>
      <c r="F1666" t="s">
        <v>1362</v>
      </c>
      <c r="G1666" cm="1">
        <f t="array" aca="1" ref="G1666" ca="1">SUMPRODUCT(--ISNUMBER(MID(D1666,ROW(INDIRECT("1:"&amp;LEN(D1666))),1)*1))</f>
        <v>0</v>
      </c>
      <c r="H1666" t="b">
        <f t="shared" si="26"/>
        <v>0</v>
      </c>
    </row>
    <row r="1667" spans="1:8" x14ac:dyDescent="0.3">
      <c r="A1667">
        <v>1666</v>
      </c>
      <c r="B1667" t="s">
        <v>5318</v>
      </c>
      <c r="C1667" t="s">
        <v>5319</v>
      </c>
      <c r="D1667" t="s">
        <v>5320</v>
      </c>
      <c r="E1667" t="s">
        <v>5321</v>
      </c>
      <c r="F1667" t="s">
        <v>25</v>
      </c>
      <c r="G1667" cm="1">
        <f t="array" aca="1" ref="G1667" ca="1">SUMPRODUCT(--ISNUMBER(MID(D1667,ROW(INDIRECT("1:"&amp;LEN(D1667))),1)*1))</f>
        <v>27</v>
      </c>
      <c r="H1667" t="b">
        <f t="shared" si="26"/>
        <v>0</v>
      </c>
    </row>
    <row r="1668" spans="1:8" x14ac:dyDescent="0.3">
      <c r="A1668">
        <v>1667</v>
      </c>
      <c r="B1668" t="s">
        <v>5322</v>
      </c>
      <c r="C1668" t="s">
        <v>5323</v>
      </c>
      <c r="D1668" t="s">
        <v>5324</v>
      </c>
      <c r="E1668">
        <v>2017</v>
      </c>
      <c r="F1668" t="s">
        <v>5325</v>
      </c>
      <c r="G1668" cm="1">
        <f t="array" aca="1" ref="G1668" ca="1">SUMPRODUCT(--ISNUMBER(MID(D1668,ROW(INDIRECT("1:"&amp;LEN(D1668))),1)*1))</f>
        <v>0</v>
      </c>
      <c r="H1668" t="b">
        <f t="shared" si="26"/>
        <v>0</v>
      </c>
    </row>
    <row r="1669" spans="1:8" x14ac:dyDescent="0.3">
      <c r="A1669">
        <v>1668</v>
      </c>
      <c r="B1669" t="s">
        <v>5326</v>
      </c>
      <c r="C1669" t="s">
        <v>5327</v>
      </c>
      <c r="D1669" t="s">
        <v>5328</v>
      </c>
      <c r="E1669" s="2">
        <v>44089</v>
      </c>
      <c r="F1669" t="s">
        <v>2463</v>
      </c>
      <c r="G1669" cm="1">
        <f t="array" aca="1" ref="G1669" ca="1">SUMPRODUCT(--ISNUMBER(MID(D1669,ROW(INDIRECT("1:"&amp;LEN(D1669))),1)*1))</f>
        <v>0</v>
      </c>
      <c r="H1669" t="b">
        <f t="shared" si="26"/>
        <v>0</v>
      </c>
    </row>
    <row r="1670" spans="1:8" x14ac:dyDescent="0.3">
      <c r="A1670">
        <v>1669</v>
      </c>
      <c r="B1670" t="s">
        <v>5329</v>
      </c>
      <c r="C1670" t="s">
        <v>5330</v>
      </c>
      <c r="D1670" t="s">
        <v>5331</v>
      </c>
      <c r="E1670" s="1">
        <v>44440</v>
      </c>
      <c r="F1670" t="s">
        <v>403</v>
      </c>
      <c r="G1670" cm="1">
        <f t="array" aca="1" ref="G1670" ca="1">SUMPRODUCT(--ISNUMBER(MID(D1670,ROW(INDIRECT("1:"&amp;LEN(D1670))),1)*1))</f>
        <v>4</v>
      </c>
      <c r="H1670" t="b">
        <f t="shared" si="26"/>
        <v>0</v>
      </c>
    </row>
    <row r="1671" spans="1:8" ht="409.6" x14ac:dyDescent="0.3">
      <c r="A1671">
        <v>1670</v>
      </c>
      <c r="B1671" t="s">
        <v>5332</v>
      </c>
      <c r="C1671" t="s">
        <v>5333</v>
      </c>
      <c r="D1671" s="3" t="s">
        <v>5334</v>
      </c>
      <c r="E1671">
        <v>2019</v>
      </c>
      <c r="F1671" t="s">
        <v>5335</v>
      </c>
      <c r="G1671" cm="1">
        <f t="array" aca="1" ref="G1671" ca="1">SUMPRODUCT(--ISNUMBER(MID(D1671,ROW(INDIRECT("1:"&amp;LEN(D1671))),1)*1))</f>
        <v>8</v>
      </c>
      <c r="H1671" t="b">
        <f t="shared" si="26"/>
        <v>0</v>
      </c>
    </row>
    <row r="1672" spans="1:8" x14ac:dyDescent="0.3">
      <c r="A1672">
        <v>1671</v>
      </c>
      <c r="B1672" t="s">
        <v>5336</v>
      </c>
      <c r="C1672" t="s">
        <v>5337</v>
      </c>
      <c r="D1672" t="s">
        <v>5338</v>
      </c>
      <c r="E1672" s="2">
        <v>43803</v>
      </c>
      <c r="F1672" t="s">
        <v>1396</v>
      </c>
      <c r="G1672" cm="1">
        <f t="array" aca="1" ref="G1672" ca="1">SUMPRODUCT(--ISNUMBER(MID(D1672,ROW(INDIRECT("1:"&amp;LEN(D1672))),1)*1))</f>
        <v>0</v>
      </c>
      <c r="H1672" t="b">
        <f t="shared" si="26"/>
        <v>0</v>
      </c>
    </row>
    <row r="1673" spans="1:8" x14ac:dyDescent="0.3">
      <c r="A1673">
        <v>1672</v>
      </c>
      <c r="B1673" t="s">
        <v>5339</v>
      </c>
      <c r="C1673" t="s">
        <v>5340</v>
      </c>
      <c r="D1673" t="s">
        <v>5341</v>
      </c>
      <c r="E1673" s="2">
        <v>44105</v>
      </c>
      <c r="F1673" t="s">
        <v>94</v>
      </c>
      <c r="G1673" cm="1">
        <f t="array" aca="1" ref="G1673" ca="1">SUMPRODUCT(--ISNUMBER(MID(D1673,ROW(INDIRECT("1:"&amp;LEN(D1673))),1)*1))</f>
        <v>12</v>
      </c>
      <c r="H1673" t="b">
        <f t="shared" si="26"/>
        <v>0</v>
      </c>
    </row>
    <row r="1674" spans="1:8" x14ac:dyDescent="0.3">
      <c r="A1674">
        <v>1673</v>
      </c>
      <c r="B1674" t="s">
        <v>5342</v>
      </c>
      <c r="C1674" t="s">
        <v>5343</v>
      </c>
      <c r="D1674" t="s">
        <v>5344</v>
      </c>
      <c r="E1674" s="1">
        <v>44835</v>
      </c>
      <c r="F1674" t="s">
        <v>25</v>
      </c>
      <c r="G1674" cm="1">
        <f t="array" aca="1" ref="G1674" ca="1">SUMPRODUCT(--ISNUMBER(MID(D1674,ROW(INDIRECT("1:"&amp;LEN(D1674))),1)*1))</f>
        <v>12</v>
      </c>
      <c r="H1674" t="b">
        <f t="shared" si="26"/>
        <v>0</v>
      </c>
    </row>
    <row r="1675" spans="1:8" x14ac:dyDescent="0.3">
      <c r="A1675">
        <v>6989</v>
      </c>
      <c r="B1675" t="s">
        <v>21682</v>
      </c>
      <c r="C1675" t="s">
        <v>21683</v>
      </c>
      <c r="D1675" t="s">
        <v>21684</v>
      </c>
      <c r="E1675" s="2">
        <v>44540</v>
      </c>
      <c r="F1675" t="s">
        <v>33</v>
      </c>
      <c r="G1675" cm="1">
        <f t="array" aca="1" ref="G1675" ca="1">SUMPRODUCT(--ISNUMBER(MID(D1675,ROW(INDIRECT("1:"&amp;LEN(D1675))),1)*1))</f>
        <v>39</v>
      </c>
      <c r="H1675" t="b">
        <f t="shared" si="26"/>
        <v>1</v>
      </c>
    </row>
    <row r="1676" spans="1:8" x14ac:dyDescent="0.3">
      <c r="A1676">
        <v>1675</v>
      </c>
      <c r="B1676" t="s">
        <v>5349</v>
      </c>
      <c r="C1676" t="s">
        <v>5350</v>
      </c>
      <c r="D1676" t="s">
        <v>5351</v>
      </c>
      <c r="E1676" s="1">
        <v>45536</v>
      </c>
      <c r="F1676" t="s">
        <v>828</v>
      </c>
      <c r="G1676" cm="1">
        <f t="array" aca="1" ref="G1676" ca="1">SUMPRODUCT(--ISNUMBER(MID(D1676,ROW(INDIRECT("1:"&amp;LEN(D1676))),1)*1))</f>
        <v>0</v>
      </c>
      <c r="H1676" t="b">
        <f t="shared" ref="H1676:H1739" si="27">OR(ISNUMBER(FIND("Wh kg", D1676)), ISNUMBER(FIND("F/g", D1676)), ISNUMBER(FIND("ppm", D1676)), ISNUMBER(FIND("ppb", D1676)), ISNUMBER(FIND("mAh/g", D1676)), ISNUMBER(FIND("kHz", D1676)), ISNUMBER(FIND("°C", D1676)), ISNUMBER(FIND(" pH", D1676)), ISNUMBER(FIND("mg/L", D1676)), ISNUMBER(FIND("mAhg", D1676)), ISNUMBER(FIND("g/L", D1676)), ISNUMBER(FIND("MPa", D1676)))</f>
        <v>0</v>
      </c>
    </row>
    <row r="1677" spans="1:8" ht="409.6" x14ac:dyDescent="0.3">
      <c r="A1677">
        <v>1676</v>
      </c>
      <c r="B1677" t="s">
        <v>5352</v>
      </c>
      <c r="C1677" t="s">
        <v>5353</v>
      </c>
      <c r="D1677" s="3" t="s">
        <v>5354</v>
      </c>
      <c r="E1677">
        <v>2022</v>
      </c>
      <c r="F1677" t="s">
        <v>4693</v>
      </c>
      <c r="G1677" cm="1">
        <f t="array" aca="1" ref="G1677" ca="1">SUMPRODUCT(--ISNUMBER(MID(D1677,ROW(INDIRECT("1:"&amp;LEN(D1677))),1)*1))</f>
        <v>0</v>
      </c>
      <c r="H1677" t="b">
        <f t="shared" si="27"/>
        <v>0</v>
      </c>
    </row>
    <row r="1678" spans="1:8" x14ac:dyDescent="0.3">
      <c r="A1678">
        <v>7157</v>
      </c>
      <c r="B1678" t="s">
        <v>22196</v>
      </c>
      <c r="C1678" t="s">
        <v>22197</v>
      </c>
      <c r="D1678" t="s">
        <v>22198</v>
      </c>
      <c r="E1678" s="2">
        <v>43814</v>
      </c>
      <c r="F1678" t="s">
        <v>105</v>
      </c>
      <c r="G1678" cm="1">
        <f t="array" aca="1" ref="G1678" ca="1">SUMPRODUCT(--ISNUMBER(MID(D1678,ROW(INDIRECT("1:"&amp;LEN(D1678))),1)*1))</f>
        <v>39</v>
      </c>
      <c r="H1678" t="b">
        <f t="shared" si="27"/>
        <v>1</v>
      </c>
    </row>
    <row r="1679" spans="1:8" x14ac:dyDescent="0.3">
      <c r="A1679">
        <v>8572</v>
      </c>
      <c r="B1679" t="s">
        <v>26843</v>
      </c>
      <c r="C1679" t="s">
        <v>26844</v>
      </c>
      <c r="D1679" t="s">
        <v>26845</v>
      </c>
      <c r="E1679" t="s">
        <v>24604</v>
      </c>
      <c r="F1679" t="s">
        <v>13</v>
      </c>
      <c r="G1679" cm="1">
        <f t="array" aca="1" ref="G1679" ca="1">SUMPRODUCT(--ISNUMBER(MID(D1679,ROW(INDIRECT("1:"&amp;LEN(D1679))),1)*1))</f>
        <v>39</v>
      </c>
      <c r="H1679" t="b">
        <f t="shared" si="27"/>
        <v>1</v>
      </c>
    </row>
    <row r="1680" spans="1:8" x14ac:dyDescent="0.3">
      <c r="A1680">
        <v>8776</v>
      </c>
      <c r="B1680" t="s">
        <v>27568</v>
      </c>
      <c r="C1680" t="s">
        <v>27569</v>
      </c>
      <c r="D1680" t="s">
        <v>27570</v>
      </c>
      <c r="E1680" t="s">
        <v>27159</v>
      </c>
      <c r="F1680" t="s">
        <v>130</v>
      </c>
      <c r="G1680" cm="1">
        <f t="array" aca="1" ref="G1680" ca="1">SUMPRODUCT(--ISNUMBER(MID(D1680,ROW(INDIRECT("1:"&amp;LEN(D1680))),1)*1))</f>
        <v>39</v>
      </c>
      <c r="H1680" t="b">
        <f t="shared" si="27"/>
        <v>1</v>
      </c>
    </row>
    <row r="1681" spans="1:8" x14ac:dyDescent="0.3">
      <c r="A1681">
        <v>1680</v>
      </c>
      <c r="B1681" t="s">
        <v>5364</v>
      </c>
      <c r="C1681" t="s">
        <v>5365</v>
      </c>
      <c r="D1681" t="s">
        <v>5366</v>
      </c>
      <c r="E1681" s="1">
        <v>43040</v>
      </c>
      <c r="F1681" t="s">
        <v>25</v>
      </c>
      <c r="G1681" cm="1">
        <f t="array" aca="1" ref="G1681" ca="1">SUMPRODUCT(--ISNUMBER(MID(D1681,ROW(INDIRECT("1:"&amp;LEN(D1681))),1)*1))</f>
        <v>0</v>
      </c>
      <c r="H1681" t="b">
        <f t="shared" si="27"/>
        <v>0</v>
      </c>
    </row>
    <row r="1682" spans="1:8" x14ac:dyDescent="0.3">
      <c r="A1682">
        <v>1681</v>
      </c>
      <c r="B1682" t="s">
        <v>5367</v>
      </c>
      <c r="C1682" t="s">
        <v>5368</v>
      </c>
      <c r="D1682" t="s">
        <v>5369</v>
      </c>
      <c r="E1682" s="2">
        <v>44454</v>
      </c>
      <c r="F1682" t="s">
        <v>105</v>
      </c>
      <c r="G1682" cm="1">
        <f t="array" aca="1" ref="G1682" ca="1">SUMPRODUCT(--ISNUMBER(MID(D1682,ROW(INDIRECT("1:"&amp;LEN(D1682))),1)*1))</f>
        <v>0</v>
      </c>
      <c r="H1682" t="b">
        <f t="shared" si="27"/>
        <v>0</v>
      </c>
    </row>
    <row r="1683" spans="1:8" x14ac:dyDescent="0.3">
      <c r="A1683">
        <v>1682</v>
      </c>
      <c r="B1683" t="s">
        <v>5370</v>
      </c>
      <c r="C1683" t="s">
        <v>5371</v>
      </c>
      <c r="D1683" t="s">
        <v>5372</v>
      </c>
      <c r="E1683">
        <v>2020</v>
      </c>
      <c r="F1683" t="s">
        <v>728</v>
      </c>
      <c r="G1683" cm="1">
        <f t="array" aca="1" ref="G1683" ca="1">SUMPRODUCT(--ISNUMBER(MID(D1683,ROW(INDIRECT("1:"&amp;LEN(D1683))),1)*1))</f>
        <v>0</v>
      </c>
      <c r="H1683" t="b">
        <f t="shared" si="27"/>
        <v>0</v>
      </c>
    </row>
    <row r="1684" spans="1:8" x14ac:dyDescent="0.3">
      <c r="A1684">
        <v>1683</v>
      </c>
      <c r="B1684" t="s">
        <v>5373</v>
      </c>
      <c r="C1684" t="s">
        <v>5374</v>
      </c>
      <c r="D1684" t="s">
        <v>5375</v>
      </c>
      <c r="E1684" s="2">
        <v>43485</v>
      </c>
      <c r="F1684" t="s">
        <v>33</v>
      </c>
      <c r="G1684" cm="1">
        <f t="array" aca="1" ref="G1684" ca="1">SUMPRODUCT(--ISNUMBER(MID(D1684,ROW(INDIRECT("1:"&amp;LEN(D1684))),1)*1))</f>
        <v>0</v>
      </c>
      <c r="H1684" t="b">
        <f t="shared" si="27"/>
        <v>0</v>
      </c>
    </row>
    <row r="1685" spans="1:8" ht="409.6" x14ac:dyDescent="0.3">
      <c r="A1685">
        <v>1684</v>
      </c>
      <c r="B1685" t="s">
        <v>5376</v>
      </c>
      <c r="C1685" t="s">
        <v>5377</v>
      </c>
      <c r="D1685" s="3" t="s">
        <v>5378</v>
      </c>
      <c r="E1685">
        <v>2024</v>
      </c>
      <c r="F1685" t="s">
        <v>5379</v>
      </c>
      <c r="G1685" cm="1">
        <f t="array" aca="1" ref="G1685" ca="1">SUMPRODUCT(--ISNUMBER(MID(D1685,ROW(INDIRECT("1:"&amp;LEN(D1685))),1)*1))</f>
        <v>0</v>
      </c>
      <c r="H1685" t="b">
        <f t="shared" si="27"/>
        <v>0</v>
      </c>
    </row>
    <row r="1686" spans="1:8" ht="409.6" x14ac:dyDescent="0.3">
      <c r="A1686">
        <v>1685</v>
      </c>
      <c r="B1686" t="s">
        <v>5380</v>
      </c>
      <c r="C1686" t="s">
        <v>5381</v>
      </c>
      <c r="D1686" s="3" t="s">
        <v>5382</v>
      </c>
      <c r="E1686">
        <v>2022</v>
      </c>
      <c r="F1686" t="s">
        <v>4693</v>
      </c>
      <c r="G1686" cm="1">
        <f t="array" aca="1" ref="G1686" ca="1">SUMPRODUCT(--ISNUMBER(MID(D1686,ROW(INDIRECT("1:"&amp;LEN(D1686))),1)*1))</f>
        <v>0</v>
      </c>
      <c r="H1686" t="b">
        <f t="shared" si="27"/>
        <v>0</v>
      </c>
    </row>
    <row r="1687" spans="1:8" x14ac:dyDescent="0.3">
      <c r="A1687">
        <v>127</v>
      </c>
      <c r="B1687" t="s">
        <v>439</v>
      </c>
      <c r="C1687" t="s">
        <v>440</v>
      </c>
      <c r="D1687" t="s">
        <v>441</v>
      </c>
      <c r="E1687" s="2">
        <v>45483</v>
      </c>
      <c r="F1687" t="s">
        <v>33</v>
      </c>
      <c r="G1687" cm="1">
        <f t="array" aca="1" ref="G1687" ca="1">SUMPRODUCT(--ISNUMBER(MID(D1687,ROW(INDIRECT("1:"&amp;LEN(D1687))),1)*1))</f>
        <v>38</v>
      </c>
      <c r="H1687" t="b">
        <f t="shared" si="27"/>
        <v>1</v>
      </c>
    </row>
    <row r="1688" spans="1:8" x14ac:dyDescent="0.3">
      <c r="A1688">
        <v>1687</v>
      </c>
      <c r="B1688" t="s">
        <v>5386</v>
      </c>
      <c r="C1688" t="s">
        <v>5387</v>
      </c>
      <c r="D1688" t="s">
        <v>5388</v>
      </c>
      <c r="E1688" s="1">
        <v>45566</v>
      </c>
      <c r="F1688" t="s">
        <v>1734</v>
      </c>
      <c r="G1688" cm="1">
        <f t="array" aca="1" ref="G1688" ca="1">SUMPRODUCT(--ISNUMBER(MID(D1688,ROW(INDIRECT("1:"&amp;LEN(D1688))),1)*1))</f>
        <v>0</v>
      </c>
      <c r="H1688" t="b">
        <f t="shared" si="27"/>
        <v>0</v>
      </c>
    </row>
    <row r="1689" spans="1:8" x14ac:dyDescent="0.3">
      <c r="A1689">
        <v>1688</v>
      </c>
      <c r="B1689" t="s">
        <v>5389</v>
      </c>
      <c r="C1689" t="s">
        <v>5390</v>
      </c>
      <c r="D1689" t="s">
        <v>5391</v>
      </c>
      <c r="E1689" s="1">
        <v>44044</v>
      </c>
      <c r="F1689" t="s">
        <v>471</v>
      </c>
      <c r="G1689" cm="1">
        <f t="array" aca="1" ref="G1689" ca="1">SUMPRODUCT(--ISNUMBER(MID(D1689,ROW(INDIRECT("1:"&amp;LEN(D1689))),1)*1))</f>
        <v>16</v>
      </c>
      <c r="H1689" t="b">
        <f t="shared" si="27"/>
        <v>0</v>
      </c>
    </row>
    <row r="1690" spans="1:8" x14ac:dyDescent="0.3">
      <c r="A1690">
        <v>1689</v>
      </c>
      <c r="B1690" t="s">
        <v>5392</v>
      </c>
      <c r="C1690" t="s">
        <v>5393</v>
      </c>
      <c r="D1690" t="s">
        <v>5394</v>
      </c>
      <c r="E1690" s="2">
        <v>43525</v>
      </c>
      <c r="F1690" t="s">
        <v>33</v>
      </c>
      <c r="G1690" cm="1">
        <f t="array" aca="1" ref="G1690" ca="1">SUMPRODUCT(--ISNUMBER(MID(D1690,ROW(INDIRECT("1:"&amp;LEN(D1690))),1)*1))</f>
        <v>15</v>
      </c>
      <c r="H1690" t="b">
        <f t="shared" si="27"/>
        <v>0</v>
      </c>
    </row>
    <row r="1691" spans="1:8" x14ac:dyDescent="0.3">
      <c r="A1691">
        <v>1690</v>
      </c>
      <c r="B1691" t="s">
        <v>5395</v>
      </c>
      <c r="C1691" t="s">
        <v>5396</v>
      </c>
      <c r="D1691" t="s">
        <v>5397</v>
      </c>
      <c r="E1691" s="2">
        <v>45540</v>
      </c>
      <c r="F1691" t="s">
        <v>661</v>
      </c>
      <c r="G1691" cm="1">
        <f t="array" aca="1" ref="G1691" ca="1">SUMPRODUCT(--ISNUMBER(MID(D1691,ROW(INDIRECT("1:"&amp;LEN(D1691))),1)*1))</f>
        <v>0</v>
      </c>
      <c r="H1691" t="b">
        <f t="shared" si="27"/>
        <v>0</v>
      </c>
    </row>
    <row r="1692" spans="1:8" x14ac:dyDescent="0.3">
      <c r="A1692">
        <v>1691</v>
      </c>
      <c r="B1692" t="s">
        <v>5398</v>
      </c>
      <c r="C1692" t="s">
        <v>5399</v>
      </c>
      <c r="D1692" t="s">
        <v>5400</v>
      </c>
      <c r="E1692" s="2">
        <v>44479</v>
      </c>
      <c r="F1692" t="s">
        <v>33</v>
      </c>
      <c r="G1692" cm="1">
        <f t="array" aca="1" ref="G1692" ca="1">SUMPRODUCT(--ISNUMBER(MID(D1692,ROW(INDIRECT("1:"&amp;LEN(D1692))),1)*1))</f>
        <v>36</v>
      </c>
      <c r="H1692" t="b">
        <f t="shared" si="27"/>
        <v>0</v>
      </c>
    </row>
    <row r="1693" spans="1:8" x14ac:dyDescent="0.3">
      <c r="A1693">
        <v>1692</v>
      </c>
      <c r="B1693" t="s">
        <v>5401</v>
      </c>
      <c r="C1693" t="s">
        <v>5402</v>
      </c>
      <c r="D1693" t="s">
        <v>5403</v>
      </c>
      <c r="E1693" s="2">
        <v>44835</v>
      </c>
      <c r="F1693" t="s">
        <v>33</v>
      </c>
      <c r="G1693" cm="1">
        <f t="array" aca="1" ref="G1693" ca="1">SUMPRODUCT(--ISNUMBER(MID(D1693,ROW(INDIRECT("1:"&amp;LEN(D1693))),1)*1))</f>
        <v>34</v>
      </c>
      <c r="H1693" t="b">
        <f t="shared" si="27"/>
        <v>0</v>
      </c>
    </row>
    <row r="1694" spans="1:8" x14ac:dyDescent="0.3">
      <c r="A1694">
        <v>1693</v>
      </c>
      <c r="B1694" t="s">
        <v>5404</v>
      </c>
      <c r="C1694" t="s">
        <v>5405</v>
      </c>
      <c r="D1694" t="s">
        <v>5406</v>
      </c>
      <c r="E1694" s="2">
        <v>43271</v>
      </c>
      <c r="F1694" t="s">
        <v>33</v>
      </c>
      <c r="G1694" cm="1">
        <f t="array" aca="1" ref="G1694" ca="1">SUMPRODUCT(--ISNUMBER(MID(D1694,ROW(INDIRECT("1:"&amp;LEN(D1694))),1)*1))</f>
        <v>0</v>
      </c>
      <c r="H1694" t="b">
        <f t="shared" si="27"/>
        <v>0</v>
      </c>
    </row>
    <row r="1695" spans="1:8" x14ac:dyDescent="0.3">
      <c r="A1695">
        <v>317</v>
      </c>
      <c r="B1695" t="s">
        <v>1054</v>
      </c>
      <c r="C1695" t="s">
        <v>1055</v>
      </c>
      <c r="D1695" t="s">
        <v>1056</v>
      </c>
      <c r="E1695" s="1">
        <v>45108</v>
      </c>
      <c r="F1695" t="s">
        <v>49</v>
      </c>
      <c r="G1695" cm="1">
        <f t="array" aca="1" ref="G1695" ca="1">SUMPRODUCT(--ISNUMBER(MID(D1695,ROW(INDIRECT("1:"&amp;LEN(D1695))),1)*1))</f>
        <v>38</v>
      </c>
      <c r="H1695" t="b">
        <f t="shared" si="27"/>
        <v>1</v>
      </c>
    </row>
    <row r="1696" spans="1:8" x14ac:dyDescent="0.3">
      <c r="A1696">
        <v>1695</v>
      </c>
      <c r="B1696" t="s">
        <v>5410</v>
      </c>
      <c r="C1696" t="s">
        <v>5411</v>
      </c>
      <c r="D1696" t="s">
        <v>5412</v>
      </c>
      <c r="E1696" s="2">
        <v>44409</v>
      </c>
      <c r="F1696" t="s">
        <v>467</v>
      </c>
      <c r="G1696" cm="1">
        <f t="array" aca="1" ref="G1696" ca="1">SUMPRODUCT(--ISNUMBER(MID(D1696,ROW(INDIRECT("1:"&amp;LEN(D1696))),1)*1))</f>
        <v>20</v>
      </c>
      <c r="H1696" t="b">
        <f t="shared" si="27"/>
        <v>0</v>
      </c>
    </row>
    <row r="1697" spans="1:8" x14ac:dyDescent="0.3">
      <c r="A1697">
        <v>1696</v>
      </c>
      <c r="B1697" t="s">
        <v>5413</v>
      </c>
      <c r="C1697" t="s">
        <v>5414</v>
      </c>
      <c r="D1697" t="s">
        <v>5415</v>
      </c>
      <c r="E1697" s="1">
        <v>43221</v>
      </c>
      <c r="F1697" t="s">
        <v>237</v>
      </c>
      <c r="G1697" cm="1">
        <f t="array" aca="1" ref="G1697" ca="1">SUMPRODUCT(--ISNUMBER(MID(D1697,ROW(INDIRECT("1:"&amp;LEN(D1697))),1)*1))</f>
        <v>0</v>
      </c>
      <c r="H1697" t="b">
        <f t="shared" si="27"/>
        <v>0</v>
      </c>
    </row>
    <row r="1698" spans="1:8" x14ac:dyDescent="0.3">
      <c r="A1698">
        <v>1697</v>
      </c>
      <c r="B1698" t="s">
        <v>5416</v>
      </c>
      <c r="C1698" t="s">
        <v>5417</v>
      </c>
      <c r="D1698" t="s">
        <v>5418</v>
      </c>
      <c r="E1698" s="1">
        <v>44562</v>
      </c>
      <c r="F1698" t="s">
        <v>3885</v>
      </c>
      <c r="G1698" cm="1">
        <f t="array" aca="1" ref="G1698" ca="1">SUMPRODUCT(--ISNUMBER(MID(D1698,ROW(INDIRECT("1:"&amp;LEN(D1698))),1)*1))</f>
        <v>0</v>
      </c>
      <c r="H1698" t="b">
        <f t="shared" si="27"/>
        <v>0</v>
      </c>
    </row>
    <row r="1699" spans="1:8" x14ac:dyDescent="0.3">
      <c r="A1699">
        <v>1698</v>
      </c>
      <c r="B1699" t="s">
        <v>5419</v>
      </c>
      <c r="C1699" t="s">
        <v>5420</v>
      </c>
      <c r="D1699" t="s">
        <v>5421</v>
      </c>
      <c r="E1699" s="1">
        <v>45078</v>
      </c>
      <c r="F1699" t="s">
        <v>25</v>
      </c>
      <c r="G1699" cm="1">
        <f t="array" aca="1" ref="G1699" ca="1">SUMPRODUCT(--ISNUMBER(MID(D1699,ROW(INDIRECT("1:"&amp;LEN(D1699))),1)*1))</f>
        <v>0</v>
      </c>
      <c r="H1699" t="b">
        <f t="shared" si="27"/>
        <v>0</v>
      </c>
    </row>
    <row r="1700" spans="1:8" x14ac:dyDescent="0.3">
      <c r="A1700">
        <v>1699</v>
      </c>
      <c r="B1700" t="s">
        <v>5422</v>
      </c>
      <c r="C1700" t="s">
        <v>5423</v>
      </c>
      <c r="D1700" t="s">
        <v>5424</v>
      </c>
      <c r="E1700" s="1">
        <v>43009</v>
      </c>
      <c r="F1700" t="s">
        <v>65</v>
      </c>
      <c r="G1700" cm="1">
        <f t="array" aca="1" ref="G1700" ca="1">SUMPRODUCT(--ISNUMBER(MID(D1700,ROW(INDIRECT("1:"&amp;LEN(D1700))),1)*1))</f>
        <v>6</v>
      </c>
      <c r="H1700" t="b">
        <f t="shared" si="27"/>
        <v>0</v>
      </c>
    </row>
    <row r="1701" spans="1:8" x14ac:dyDescent="0.3">
      <c r="A1701">
        <v>1700</v>
      </c>
      <c r="B1701" t="s">
        <v>5425</v>
      </c>
      <c r="C1701" t="s">
        <v>5426</v>
      </c>
      <c r="D1701" t="s">
        <v>5427</v>
      </c>
      <c r="E1701" s="2">
        <v>43497</v>
      </c>
      <c r="F1701" t="s">
        <v>5428</v>
      </c>
      <c r="G1701" cm="1">
        <f t="array" aca="1" ref="G1701" ca="1">SUMPRODUCT(--ISNUMBER(MID(D1701,ROW(INDIRECT("1:"&amp;LEN(D1701))),1)*1))</f>
        <v>4</v>
      </c>
      <c r="H1701" t="b">
        <f t="shared" si="27"/>
        <v>0</v>
      </c>
    </row>
    <row r="1702" spans="1:8" x14ac:dyDescent="0.3">
      <c r="A1702">
        <v>1701</v>
      </c>
      <c r="B1702" t="s">
        <v>5429</v>
      </c>
      <c r="C1702" t="s">
        <v>5430</v>
      </c>
      <c r="D1702" t="s">
        <v>5431</v>
      </c>
      <c r="E1702" s="1">
        <v>41640</v>
      </c>
      <c r="F1702" t="s">
        <v>4755</v>
      </c>
      <c r="G1702" cm="1">
        <f t="array" aca="1" ref="G1702" ca="1">SUMPRODUCT(--ISNUMBER(MID(D1702,ROW(INDIRECT("1:"&amp;LEN(D1702))),1)*1))</f>
        <v>17</v>
      </c>
      <c r="H1702" t="b">
        <f t="shared" si="27"/>
        <v>0</v>
      </c>
    </row>
    <row r="1703" spans="1:8" x14ac:dyDescent="0.3">
      <c r="A1703">
        <v>1227</v>
      </c>
      <c r="B1703" t="s">
        <v>3944</v>
      </c>
      <c r="C1703" t="s">
        <v>3945</v>
      </c>
      <c r="D1703" t="s">
        <v>3946</v>
      </c>
      <c r="E1703" s="2">
        <v>45261</v>
      </c>
      <c r="F1703" t="s">
        <v>3947</v>
      </c>
      <c r="G1703" cm="1">
        <f t="array" aca="1" ref="G1703" ca="1">SUMPRODUCT(--ISNUMBER(MID(D1703,ROW(INDIRECT("1:"&amp;LEN(D1703))),1)*1))</f>
        <v>38</v>
      </c>
      <c r="H1703" t="b">
        <f t="shared" si="27"/>
        <v>1</v>
      </c>
    </row>
    <row r="1704" spans="1:8" x14ac:dyDescent="0.3">
      <c r="A1704">
        <v>1703</v>
      </c>
      <c r="B1704" t="s">
        <v>5435</v>
      </c>
      <c r="C1704" t="s">
        <v>5436</v>
      </c>
      <c r="D1704" t="s">
        <v>5437</v>
      </c>
      <c r="E1704" s="2">
        <v>45641</v>
      </c>
      <c r="F1704" t="s">
        <v>284</v>
      </c>
      <c r="G1704" cm="1">
        <f t="array" aca="1" ref="G1704" ca="1">SUMPRODUCT(--ISNUMBER(MID(D1704,ROW(INDIRECT("1:"&amp;LEN(D1704))),1)*1))</f>
        <v>27</v>
      </c>
      <c r="H1704" t="b">
        <f t="shared" si="27"/>
        <v>0</v>
      </c>
    </row>
    <row r="1705" spans="1:8" x14ac:dyDescent="0.3">
      <c r="A1705">
        <v>1704</v>
      </c>
      <c r="B1705" t="s">
        <v>5438</v>
      </c>
      <c r="C1705" t="s">
        <v>5439</v>
      </c>
      <c r="D1705" t="s">
        <v>5440</v>
      </c>
      <c r="E1705" s="2">
        <v>45408</v>
      </c>
      <c r="F1705" t="s">
        <v>5441</v>
      </c>
      <c r="G1705" cm="1">
        <f t="array" aca="1" ref="G1705" ca="1">SUMPRODUCT(--ISNUMBER(MID(D1705,ROW(INDIRECT("1:"&amp;LEN(D1705))),1)*1))</f>
        <v>39</v>
      </c>
      <c r="H1705" t="b">
        <f t="shared" si="27"/>
        <v>0</v>
      </c>
    </row>
    <row r="1706" spans="1:8" x14ac:dyDescent="0.3">
      <c r="A1706">
        <v>2155</v>
      </c>
      <c r="B1706" t="s">
        <v>6839</v>
      </c>
      <c r="C1706" t="s">
        <v>6840</v>
      </c>
      <c r="D1706" t="s">
        <v>6841</v>
      </c>
      <c r="E1706" s="1">
        <v>41000</v>
      </c>
      <c r="F1706" t="s">
        <v>1618</v>
      </c>
      <c r="G1706" cm="1">
        <f t="array" aca="1" ref="G1706" ca="1">SUMPRODUCT(--ISNUMBER(MID(D1706,ROW(INDIRECT("1:"&amp;LEN(D1706))),1)*1))</f>
        <v>38</v>
      </c>
      <c r="H1706" t="b">
        <f t="shared" si="27"/>
        <v>1</v>
      </c>
    </row>
    <row r="1707" spans="1:8" x14ac:dyDescent="0.3">
      <c r="A1707">
        <v>1706</v>
      </c>
      <c r="B1707" t="s">
        <v>5445</v>
      </c>
      <c r="C1707" t="s">
        <v>5446</v>
      </c>
      <c r="D1707" t="s">
        <v>5447</v>
      </c>
      <c r="E1707" s="2">
        <v>44927</v>
      </c>
      <c r="F1707" t="s">
        <v>33</v>
      </c>
      <c r="G1707" cm="1">
        <f t="array" aca="1" ref="G1707" ca="1">SUMPRODUCT(--ISNUMBER(MID(D1707,ROW(INDIRECT("1:"&amp;LEN(D1707))),1)*1))</f>
        <v>22</v>
      </c>
      <c r="H1707" t="b">
        <f t="shared" si="27"/>
        <v>0</v>
      </c>
    </row>
    <row r="1708" spans="1:8" x14ac:dyDescent="0.3">
      <c r="A1708">
        <v>2241</v>
      </c>
      <c r="B1708" t="s">
        <v>7107</v>
      </c>
      <c r="C1708" t="s">
        <v>7108</v>
      </c>
      <c r="D1708" t="s">
        <v>7109</v>
      </c>
      <c r="E1708" s="1">
        <v>45261</v>
      </c>
      <c r="F1708" t="s">
        <v>262</v>
      </c>
      <c r="G1708" cm="1">
        <f t="array" aca="1" ref="G1708" ca="1">SUMPRODUCT(--ISNUMBER(MID(D1708,ROW(INDIRECT("1:"&amp;LEN(D1708))),1)*1))</f>
        <v>38</v>
      </c>
      <c r="H1708" t="b">
        <f t="shared" si="27"/>
        <v>1</v>
      </c>
    </row>
    <row r="1709" spans="1:8" x14ac:dyDescent="0.3">
      <c r="A1709">
        <v>1708</v>
      </c>
      <c r="B1709" t="s">
        <v>5451</v>
      </c>
      <c r="C1709" t="s">
        <v>5452</v>
      </c>
      <c r="D1709" t="s">
        <v>5453</v>
      </c>
      <c r="E1709" s="2">
        <v>45092</v>
      </c>
      <c r="F1709" t="s">
        <v>33</v>
      </c>
      <c r="G1709" cm="1">
        <f t="array" aca="1" ref="G1709" ca="1">SUMPRODUCT(--ISNUMBER(MID(D1709,ROW(INDIRECT("1:"&amp;LEN(D1709))),1)*1))</f>
        <v>8</v>
      </c>
      <c r="H1709" t="b">
        <f t="shared" si="27"/>
        <v>0</v>
      </c>
    </row>
    <row r="1710" spans="1:8" x14ac:dyDescent="0.3">
      <c r="A1710">
        <v>1709</v>
      </c>
      <c r="B1710" t="s">
        <v>5454</v>
      </c>
      <c r="C1710" t="s">
        <v>5455</v>
      </c>
      <c r="D1710" t="s">
        <v>5456</v>
      </c>
      <c r="E1710" s="1">
        <v>43344</v>
      </c>
      <c r="F1710" t="s">
        <v>65</v>
      </c>
      <c r="G1710" cm="1">
        <f t="array" aca="1" ref="G1710" ca="1">SUMPRODUCT(--ISNUMBER(MID(D1710,ROW(INDIRECT("1:"&amp;LEN(D1710))),1)*1))</f>
        <v>14</v>
      </c>
      <c r="H1710" t="b">
        <f t="shared" si="27"/>
        <v>0</v>
      </c>
    </row>
    <row r="1711" spans="1:8" x14ac:dyDescent="0.3">
      <c r="A1711">
        <v>1710</v>
      </c>
      <c r="B1711" t="s">
        <v>5457</v>
      </c>
      <c r="C1711" t="s">
        <v>5458</v>
      </c>
      <c r="D1711" t="s">
        <v>5459</v>
      </c>
      <c r="E1711" s="2">
        <v>43009</v>
      </c>
      <c r="F1711" t="s">
        <v>33</v>
      </c>
      <c r="G1711" cm="1">
        <f t="array" aca="1" ref="G1711" ca="1">SUMPRODUCT(--ISNUMBER(MID(D1711,ROW(INDIRECT("1:"&amp;LEN(D1711))),1)*1))</f>
        <v>0</v>
      </c>
      <c r="H1711" t="b">
        <f t="shared" si="27"/>
        <v>0</v>
      </c>
    </row>
    <row r="1712" spans="1:8" x14ac:dyDescent="0.3">
      <c r="A1712">
        <v>1711</v>
      </c>
      <c r="B1712" t="s">
        <v>5460</v>
      </c>
      <c r="C1712" t="s">
        <v>5461</v>
      </c>
      <c r="D1712" t="s">
        <v>5462</v>
      </c>
      <c r="E1712" s="2">
        <v>45122</v>
      </c>
      <c r="F1712" t="s">
        <v>153</v>
      </c>
      <c r="G1712" cm="1">
        <f t="array" aca="1" ref="G1712" ca="1">SUMPRODUCT(--ISNUMBER(MID(D1712,ROW(INDIRECT("1:"&amp;LEN(D1712))),1)*1))</f>
        <v>6</v>
      </c>
      <c r="H1712" t="b">
        <f t="shared" si="27"/>
        <v>0</v>
      </c>
    </row>
    <row r="1713" spans="1:8" x14ac:dyDescent="0.3">
      <c r="A1713">
        <v>1712</v>
      </c>
      <c r="B1713" t="s">
        <v>5463</v>
      </c>
      <c r="C1713" t="s">
        <v>5464</v>
      </c>
      <c r="D1713" t="s">
        <v>5465</v>
      </c>
      <c r="E1713" s="1">
        <v>45108</v>
      </c>
      <c r="F1713" t="s">
        <v>49</v>
      </c>
      <c r="G1713" cm="1">
        <f t="array" aca="1" ref="G1713" ca="1">SUMPRODUCT(--ISNUMBER(MID(D1713,ROW(INDIRECT("1:"&amp;LEN(D1713))),1)*1))</f>
        <v>18</v>
      </c>
      <c r="H1713" t="b">
        <f t="shared" si="27"/>
        <v>0</v>
      </c>
    </row>
    <row r="1714" spans="1:8" x14ac:dyDescent="0.3">
      <c r="A1714">
        <v>1713</v>
      </c>
      <c r="B1714" t="s">
        <v>5466</v>
      </c>
      <c r="C1714" t="s">
        <v>5467</v>
      </c>
      <c r="D1714" t="s">
        <v>5468</v>
      </c>
      <c r="E1714" s="2">
        <v>44608</v>
      </c>
      <c r="F1714" t="s">
        <v>1412</v>
      </c>
      <c r="G1714" cm="1">
        <f t="array" aca="1" ref="G1714" ca="1">SUMPRODUCT(--ISNUMBER(MID(D1714,ROW(INDIRECT("1:"&amp;LEN(D1714))),1)*1))</f>
        <v>19</v>
      </c>
      <c r="H1714" t="b">
        <f t="shared" si="27"/>
        <v>0</v>
      </c>
    </row>
    <row r="1715" spans="1:8" x14ac:dyDescent="0.3">
      <c r="A1715">
        <v>1714</v>
      </c>
      <c r="B1715" t="s">
        <v>5469</v>
      </c>
      <c r="C1715" t="s">
        <v>5470</v>
      </c>
      <c r="D1715" t="s">
        <v>5471</v>
      </c>
      <c r="E1715" s="2">
        <v>44348</v>
      </c>
      <c r="F1715" t="s">
        <v>467</v>
      </c>
      <c r="G1715" cm="1">
        <f t="array" aca="1" ref="G1715" ca="1">SUMPRODUCT(--ISNUMBER(MID(D1715,ROW(INDIRECT("1:"&amp;LEN(D1715))),1)*1))</f>
        <v>18</v>
      </c>
      <c r="H1715" t="b">
        <f t="shared" si="27"/>
        <v>0</v>
      </c>
    </row>
    <row r="1716" spans="1:8" x14ac:dyDescent="0.3">
      <c r="A1716">
        <v>1715</v>
      </c>
      <c r="B1716" t="s">
        <v>5472</v>
      </c>
      <c r="C1716" t="s">
        <v>5473</v>
      </c>
      <c r="D1716" t="s">
        <v>5474</v>
      </c>
      <c r="E1716" s="1">
        <v>44713</v>
      </c>
      <c r="F1716" t="s">
        <v>3911</v>
      </c>
      <c r="G1716" cm="1">
        <f t="array" aca="1" ref="G1716" ca="1">SUMPRODUCT(--ISNUMBER(MID(D1716,ROW(INDIRECT("1:"&amp;LEN(D1716))),1)*1))</f>
        <v>7</v>
      </c>
      <c r="H1716" t="b">
        <f t="shared" si="27"/>
        <v>0</v>
      </c>
    </row>
    <row r="1717" spans="1:8" x14ac:dyDescent="0.3">
      <c r="A1717">
        <v>2455</v>
      </c>
      <c r="B1717" t="s">
        <v>7765</v>
      </c>
      <c r="C1717" t="s">
        <v>7766</v>
      </c>
      <c r="D1717" t="s">
        <v>7767</v>
      </c>
      <c r="E1717" s="1">
        <v>45017</v>
      </c>
      <c r="F1717" t="s">
        <v>58</v>
      </c>
      <c r="G1717" cm="1">
        <f t="array" aca="1" ref="G1717" ca="1">SUMPRODUCT(--ISNUMBER(MID(D1717,ROW(INDIRECT("1:"&amp;LEN(D1717))),1)*1))</f>
        <v>38</v>
      </c>
      <c r="H1717" t="b">
        <f t="shared" si="27"/>
        <v>1</v>
      </c>
    </row>
    <row r="1718" spans="1:8" x14ac:dyDescent="0.3">
      <c r="A1718">
        <v>1717</v>
      </c>
      <c r="B1718" t="s">
        <v>5478</v>
      </c>
      <c r="C1718" t="s">
        <v>5479</v>
      </c>
      <c r="D1718" t="s">
        <v>5480</v>
      </c>
      <c r="E1718" s="1">
        <v>42917</v>
      </c>
      <c r="F1718" t="s">
        <v>65</v>
      </c>
      <c r="G1718" cm="1">
        <f t="array" aca="1" ref="G1718" ca="1">SUMPRODUCT(--ISNUMBER(MID(D1718,ROW(INDIRECT("1:"&amp;LEN(D1718))),1)*1))</f>
        <v>11</v>
      </c>
      <c r="H1718" t="b">
        <f t="shared" si="27"/>
        <v>0</v>
      </c>
    </row>
    <row r="1719" spans="1:8" x14ac:dyDescent="0.3">
      <c r="A1719">
        <v>1718</v>
      </c>
      <c r="B1719" t="s">
        <v>5481</v>
      </c>
      <c r="C1719" t="s">
        <v>5482</v>
      </c>
      <c r="D1719" t="s">
        <v>5483</v>
      </c>
      <c r="E1719" s="1">
        <v>44896</v>
      </c>
      <c r="F1719" t="s">
        <v>1641</v>
      </c>
      <c r="G1719" cm="1">
        <f t="array" aca="1" ref="G1719" ca="1">SUMPRODUCT(--ISNUMBER(MID(D1719,ROW(INDIRECT("1:"&amp;LEN(D1719))),1)*1))</f>
        <v>31</v>
      </c>
      <c r="H1719" t="b">
        <f t="shared" si="27"/>
        <v>0</v>
      </c>
    </row>
    <row r="1720" spans="1:8" x14ac:dyDescent="0.3">
      <c r="A1720">
        <v>1719</v>
      </c>
      <c r="B1720" t="s">
        <v>5484</v>
      </c>
      <c r="C1720" t="s">
        <v>5485</v>
      </c>
      <c r="D1720" t="s">
        <v>5486</v>
      </c>
      <c r="E1720" s="2">
        <v>42644</v>
      </c>
      <c r="F1720" t="s">
        <v>33</v>
      </c>
      <c r="G1720" cm="1">
        <f t="array" aca="1" ref="G1720" ca="1">SUMPRODUCT(--ISNUMBER(MID(D1720,ROW(INDIRECT("1:"&amp;LEN(D1720))),1)*1))</f>
        <v>0</v>
      </c>
      <c r="H1720" t="b">
        <f t="shared" si="27"/>
        <v>0</v>
      </c>
    </row>
    <row r="1721" spans="1:8" x14ac:dyDescent="0.3">
      <c r="A1721">
        <v>1720</v>
      </c>
      <c r="B1721" t="s">
        <v>5487</v>
      </c>
      <c r="C1721" t="s">
        <v>5488</v>
      </c>
      <c r="D1721" t="s">
        <v>5489</v>
      </c>
      <c r="E1721" s="2">
        <v>45383</v>
      </c>
      <c r="F1721" t="s">
        <v>13</v>
      </c>
      <c r="G1721" cm="1">
        <f t="array" aca="1" ref="G1721" ca="1">SUMPRODUCT(--ISNUMBER(MID(D1721,ROW(INDIRECT("1:"&amp;LEN(D1721))),1)*1))</f>
        <v>2</v>
      </c>
      <c r="H1721" t="b">
        <f t="shared" si="27"/>
        <v>0</v>
      </c>
    </row>
    <row r="1722" spans="1:8" x14ac:dyDescent="0.3">
      <c r="A1722">
        <v>1721</v>
      </c>
      <c r="B1722" t="s">
        <v>5490</v>
      </c>
      <c r="C1722" t="s">
        <v>5491</v>
      </c>
      <c r="D1722" t="s">
        <v>5492</v>
      </c>
      <c r="E1722" t="s">
        <v>5493</v>
      </c>
      <c r="F1722" t="s">
        <v>5494</v>
      </c>
      <c r="G1722" cm="1">
        <f t="array" aca="1" ref="G1722" ca="1">SUMPRODUCT(--ISNUMBER(MID(D1722,ROW(INDIRECT("1:"&amp;LEN(D1722))),1)*1))</f>
        <v>0</v>
      </c>
      <c r="H1722" t="b">
        <f t="shared" si="27"/>
        <v>0</v>
      </c>
    </row>
    <row r="1723" spans="1:8" x14ac:dyDescent="0.3">
      <c r="A1723">
        <v>1722</v>
      </c>
      <c r="B1723" t="s">
        <v>5495</v>
      </c>
      <c r="C1723" t="s">
        <v>5496</v>
      </c>
      <c r="D1723" t="s">
        <v>5497</v>
      </c>
      <c r="E1723" s="2">
        <v>42449</v>
      </c>
      <c r="F1723" t="s">
        <v>33</v>
      </c>
      <c r="G1723" cm="1">
        <f t="array" aca="1" ref="G1723" ca="1">SUMPRODUCT(--ISNUMBER(MID(D1723,ROW(INDIRECT("1:"&amp;LEN(D1723))),1)*1))</f>
        <v>0</v>
      </c>
      <c r="H1723" t="b">
        <f t="shared" si="27"/>
        <v>0</v>
      </c>
    </row>
    <row r="1724" spans="1:8" x14ac:dyDescent="0.3">
      <c r="A1724">
        <v>1723</v>
      </c>
      <c r="B1724" t="s">
        <v>5498</v>
      </c>
      <c r="C1724" t="s">
        <v>5499</v>
      </c>
      <c r="D1724" t="s">
        <v>5500</v>
      </c>
      <c r="E1724" s="2">
        <v>43840</v>
      </c>
      <c r="F1724" t="s">
        <v>33</v>
      </c>
      <c r="G1724" cm="1">
        <f t="array" aca="1" ref="G1724" ca="1">SUMPRODUCT(--ISNUMBER(MID(D1724,ROW(INDIRECT("1:"&amp;LEN(D1724))),1)*1))</f>
        <v>0</v>
      </c>
      <c r="H1724" t="b">
        <f t="shared" si="27"/>
        <v>0</v>
      </c>
    </row>
    <row r="1725" spans="1:8" x14ac:dyDescent="0.3">
      <c r="A1725">
        <v>1724</v>
      </c>
      <c r="B1725" t="s">
        <v>5501</v>
      </c>
      <c r="C1725" t="s">
        <v>5502</v>
      </c>
      <c r="D1725" t="s">
        <v>5503</v>
      </c>
      <c r="E1725" s="1">
        <v>43009</v>
      </c>
      <c r="F1725" t="s">
        <v>313</v>
      </c>
      <c r="G1725" cm="1">
        <f t="array" aca="1" ref="G1725" ca="1">SUMPRODUCT(--ISNUMBER(MID(D1725,ROW(INDIRECT("1:"&amp;LEN(D1725))),1)*1))</f>
        <v>45</v>
      </c>
      <c r="H1725" t="b">
        <f t="shared" si="27"/>
        <v>0</v>
      </c>
    </row>
    <row r="1726" spans="1:8" x14ac:dyDescent="0.3">
      <c r="A1726">
        <v>1725</v>
      </c>
      <c r="B1726" t="s">
        <v>5504</v>
      </c>
      <c r="C1726" t="s">
        <v>5505</v>
      </c>
      <c r="D1726" t="s">
        <v>5506</v>
      </c>
      <c r="E1726" s="2">
        <v>45231</v>
      </c>
      <c r="F1726" t="s">
        <v>65</v>
      </c>
      <c r="G1726" cm="1">
        <f t="array" aca="1" ref="G1726" ca="1">SUMPRODUCT(--ISNUMBER(MID(D1726,ROW(INDIRECT("1:"&amp;LEN(D1726))),1)*1))</f>
        <v>4</v>
      </c>
      <c r="H1726" t="b">
        <f t="shared" si="27"/>
        <v>0</v>
      </c>
    </row>
    <row r="1727" spans="1:8" ht="409.6" x14ac:dyDescent="0.3">
      <c r="A1727">
        <v>1726</v>
      </c>
      <c r="B1727" t="s">
        <v>5507</v>
      </c>
      <c r="C1727" t="s">
        <v>5508</v>
      </c>
      <c r="D1727" s="3" t="s">
        <v>5509</v>
      </c>
      <c r="E1727">
        <v>2017</v>
      </c>
      <c r="F1727" t="s">
        <v>2403</v>
      </c>
      <c r="G1727" cm="1">
        <f t="array" aca="1" ref="G1727" ca="1">SUMPRODUCT(--ISNUMBER(MID(D1727,ROW(INDIRECT("1:"&amp;LEN(D1727))),1)*1))</f>
        <v>0</v>
      </c>
      <c r="H1727" t="b">
        <f t="shared" si="27"/>
        <v>0</v>
      </c>
    </row>
    <row r="1728" spans="1:8" x14ac:dyDescent="0.3">
      <c r="A1728">
        <v>1727</v>
      </c>
      <c r="B1728" t="s">
        <v>5510</v>
      </c>
      <c r="C1728" t="s">
        <v>5511</v>
      </c>
      <c r="D1728" t="s">
        <v>5512</v>
      </c>
      <c r="E1728" s="1">
        <v>44682</v>
      </c>
      <c r="F1728" t="s">
        <v>247</v>
      </c>
      <c r="G1728" cm="1">
        <f t="array" aca="1" ref="G1728" ca="1">SUMPRODUCT(--ISNUMBER(MID(D1728,ROW(INDIRECT("1:"&amp;LEN(D1728))),1)*1))</f>
        <v>0</v>
      </c>
      <c r="H1728" t="b">
        <f t="shared" si="27"/>
        <v>0</v>
      </c>
    </row>
    <row r="1729" spans="1:8" ht="409.6" x14ac:dyDescent="0.3">
      <c r="A1729">
        <v>1728</v>
      </c>
      <c r="B1729" t="s">
        <v>5513</v>
      </c>
      <c r="C1729" t="s">
        <v>5514</v>
      </c>
      <c r="D1729" s="3" t="s">
        <v>5515</v>
      </c>
      <c r="E1729">
        <v>2025</v>
      </c>
      <c r="F1729" t="s">
        <v>17</v>
      </c>
      <c r="G1729" cm="1">
        <f t="array" aca="1" ref="G1729" ca="1">SUMPRODUCT(--ISNUMBER(MID(D1729,ROW(INDIRECT("1:"&amp;LEN(D1729))),1)*1))</f>
        <v>0</v>
      </c>
      <c r="H1729" t="b">
        <f t="shared" si="27"/>
        <v>0</v>
      </c>
    </row>
    <row r="1730" spans="1:8" x14ac:dyDescent="0.3">
      <c r="A1730">
        <v>1729</v>
      </c>
      <c r="B1730" t="s">
        <v>5516</v>
      </c>
      <c r="C1730" t="s">
        <v>5517</v>
      </c>
      <c r="D1730" t="s">
        <v>5518</v>
      </c>
      <c r="E1730" s="1">
        <v>42887</v>
      </c>
      <c r="F1730" t="s">
        <v>5519</v>
      </c>
      <c r="G1730" cm="1">
        <f t="array" aca="1" ref="G1730" ca="1">SUMPRODUCT(--ISNUMBER(MID(D1730,ROW(INDIRECT("1:"&amp;LEN(D1730))),1)*1))</f>
        <v>0</v>
      </c>
      <c r="H1730" t="b">
        <f t="shared" si="27"/>
        <v>0</v>
      </c>
    </row>
    <row r="1731" spans="1:8" ht="409.6" x14ac:dyDescent="0.3">
      <c r="A1731">
        <v>1730</v>
      </c>
      <c r="B1731" t="s">
        <v>5520</v>
      </c>
      <c r="C1731" t="s">
        <v>5521</v>
      </c>
      <c r="D1731" s="3" t="s">
        <v>5522</v>
      </c>
      <c r="E1731">
        <v>2022</v>
      </c>
      <c r="F1731" t="s">
        <v>4693</v>
      </c>
      <c r="G1731" cm="1">
        <f t="array" aca="1" ref="G1731" ca="1">SUMPRODUCT(--ISNUMBER(MID(D1731,ROW(INDIRECT("1:"&amp;LEN(D1731))),1)*1))</f>
        <v>0</v>
      </c>
      <c r="H1731" t="b">
        <f t="shared" si="27"/>
        <v>0</v>
      </c>
    </row>
    <row r="1732" spans="1:8" x14ac:dyDescent="0.3">
      <c r="A1732">
        <v>2615</v>
      </c>
      <c r="B1732" t="s">
        <v>8262</v>
      </c>
      <c r="C1732" t="s">
        <v>8263</v>
      </c>
      <c r="D1732" t="s">
        <v>8264</v>
      </c>
      <c r="E1732" s="1">
        <v>45323</v>
      </c>
      <c r="F1732" t="s">
        <v>8265</v>
      </c>
      <c r="G1732" cm="1">
        <f t="array" aca="1" ref="G1732" ca="1">SUMPRODUCT(--ISNUMBER(MID(D1732,ROW(INDIRECT("1:"&amp;LEN(D1732))),1)*1))</f>
        <v>38</v>
      </c>
      <c r="H1732" t="b">
        <f t="shared" si="27"/>
        <v>1</v>
      </c>
    </row>
    <row r="1733" spans="1:8" x14ac:dyDescent="0.3">
      <c r="A1733">
        <v>2896</v>
      </c>
      <c r="B1733" t="s">
        <v>9132</v>
      </c>
      <c r="C1733" t="s">
        <v>9133</v>
      </c>
      <c r="D1733" t="s">
        <v>9134</v>
      </c>
      <c r="E1733" s="1">
        <v>44805</v>
      </c>
      <c r="F1733" t="s">
        <v>1167</v>
      </c>
      <c r="G1733" cm="1">
        <f t="array" aca="1" ref="G1733" ca="1">SUMPRODUCT(--ISNUMBER(MID(D1733,ROW(INDIRECT("1:"&amp;LEN(D1733))),1)*1))</f>
        <v>38</v>
      </c>
      <c r="H1733" t="b">
        <f t="shared" si="27"/>
        <v>1</v>
      </c>
    </row>
    <row r="1734" spans="1:8" x14ac:dyDescent="0.3">
      <c r="A1734">
        <v>1733</v>
      </c>
      <c r="B1734" t="s">
        <v>5529</v>
      </c>
      <c r="C1734" t="s">
        <v>5530</v>
      </c>
      <c r="D1734" t="s">
        <v>5531</v>
      </c>
      <c r="E1734" s="1">
        <v>36220</v>
      </c>
      <c r="F1734" t="s">
        <v>153</v>
      </c>
      <c r="G1734" cm="1">
        <f t="array" aca="1" ref="G1734" ca="1">SUMPRODUCT(--ISNUMBER(MID(D1734,ROW(INDIRECT("1:"&amp;LEN(D1734))),1)*1))</f>
        <v>0</v>
      </c>
      <c r="H1734" t="b">
        <f t="shared" si="27"/>
        <v>0</v>
      </c>
    </row>
    <row r="1735" spans="1:8" x14ac:dyDescent="0.3">
      <c r="A1735">
        <v>1734</v>
      </c>
      <c r="B1735" t="s">
        <v>5532</v>
      </c>
      <c r="C1735" t="s">
        <v>5533</v>
      </c>
      <c r="D1735" t="s">
        <v>5534</v>
      </c>
      <c r="E1735" s="2">
        <v>44910</v>
      </c>
      <c r="F1735" t="s">
        <v>9</v>
      </c>
      <c r="G1735" cm="1">
        <f t="array" aca="1" ref="G1735" ca="1">SUMPRODUCT(--ISNUMBER(MID(D1735,ROW(INDIRECT("1:"&amp;LEN(D1735))),1)*1))</f>
        <v>0</v>
      </c>
      <c r="H1735" t="b">
        <f t="shared" si="27"/>
        <v>0</v>
      </c>
    </row>
    <row r="1736" spans="1:8" ht="409.6" x14ac:dyDescent="0.3">
      <c r="A1736">
        <v>1735</v>
      </c>
      <c r="B1736" t="s">
        <v>5535</v>
      </c>
      <c r="C1736" t="s">
        <v>5536</v>
      </c>
      <c r="D1736" s="3" t="s">
        <v>5537</v>
      </c>
      <c r="E1736">
        <v>2020</v>
      </c>
      <c r="F1736" t="s">
        <v>2403</v>
      </c>
      <c r="G1736" cm="1">
        <f t="array" aca="1" ref="G1736" ca="1">SUMPRODUCT(--ISNUMBER(MID(D1736,ROW(INDIRECT("1:"&amp;LEN(D1736))),1)*1))</f>
        <v>0</v>
      </c>
      <c r="H1736" t="b">
        <f t="shared" si="27"/>
        <v>0</v>
      </c>
    </row>
    <row r="1737" spans="1:8" x14ac:dyDescent="0.3">
      <c r="A1737">
        <v>1736</v>
      </c>
      <c r="B1737" t="s">
        <v>5538</v>
      </c>
      <c r="C1737" t="s">
        <v>5539</v>
      </c>
      <c r="D1737" t="s">
        <v>5540</v>
      </c>
      <c r="E1737" s="2">
        <v>45292</v>
      </c>
      <c r="F1737" t="s">
        <v>153</v>
      </c>
      <c r="G1737" cm="1">
        <f t="array" aca="1" ref="G1737" ca="1">SUMPRODUCT(--ISNUMBER(MID(D1737,ROW(INDIRECT("1:"&amp;LEN(D1737))),1)*1))</f>
        <v>38</v>
      </c>
      <c r="H1737" t="b">
        <f t="shared" si="27"/>
        <v>0</v>
      </c>
    </row>
    <row r="1738" spans="1:8" x14ac:dyDescent="0.3">
      <c r="A1738">
        <v>2964</v>
      </c>
      <c r="B1738" t="s">
        <v>9342</v>
      </c>
      <c r="C1738" t="s">
        <v>9343</v>
      </c>
      <c r="D1738" t="s">
        <v>9344</v>
      </c>
      <c r="E1738" s="2">
        <v>45641</v>
      </c>
      <c r="F1738" t="s">
        <v>153</v>
      </c>
      <c r="G1738" cm="1">
        <f t="array" aca="1" ref="G1738" ca="1">SUMPRODUCT(--ISNUMBER(MID(D1738,ROW(INDIRECT("1:"&amp;LEN(D1738))),1)*1))</f>
        <v>38</v>
      </c>
      <c r="H1738" t="b">
        <f t="shared" si="27"/>
        <v>1</v>
      </c>
    </row>
    <row r="1739" spans="1:8" x14ac:dyDescent="0.3">
      <c r="A1739">
        <v>1738</v>
      </c>
      <c r="B1739" t="s">
        <v>5544</v>
      </c>
      <c r="C1739" t="s">
        <v>5545</v>
      </c>
      <c r="D1739" t="s">
        <v>5546</v>
      </c>
      <c r="E1739" s="2">
        <v>42353</v>
      </c>
      <c r="F1739" t="s">
        <v>94</v>
      </c>
      <c r="G1739" cm="1">
        <f t="array" aca="1" ref="G1739" ca="1">SUMPRODUCT(--ISNUMBER(MID(D1739,ROW(INDIRECT("1:"&amp;LEN(D1739))),1)*1))</f>
        <v>0</v>
      </c>
      <c r="H1739" t="b">
        <f t="shared" si="27"/>
        <v>0</v>
      </c>
    </row>
    <row r="1740" spans="1:8" x14ac:dyDescent="0.3">
      <c r="A1740">
        <v>1739</v>
      </c>
      <c r="B1740" t="s">
        <v>5547</v>
      </c>
      <c r="C1740" t="s">
        <v>5548</v>
      </c>
      <c r="D1740" t="s">
        <v>5549</v>
      </c>
      <c r="E1740" s="2">
        <v>44910</v>
      </c>
      <c r="F1740" t="s">
        <v>33</v>
      </c>
      <c r="G1740" cm="1">
        <f t="array" aca="1" ref="G1740" ca="1">SUMPRODUCT(--ISNUMBER(MID(D1740,ROW(INDIRECT("1:"&amp;LEN(D1740))),1)*1))</f>
        <v>8</v>
      </c>
      <c r="H1740" t="b">
        <f t="shared" ref="H1740:H1803" si="28">OR(ISNUMBER(FIND("Wh kg", D1740)), ISNUMBER(FIND("F/g", D1740)), ISNUMBER(FIND("ppm", D1740)), ISNUMBER(FIND("ppb", D1740)), ISNUMBER(FIND("mAh/g", D1740)), ISNUMBER(FIND("kHz", D1740)), ISNUMBER(FIND("°C", D1740)), ISNUMBER(FIND(" pH", D1740)), ISNUMBER(FIND("mg/L", D1740)), ISNUMBER(FIND("mAhg", D1740)), ISNUMBER(FIND("g/L", D1740)), ISNUMBER(FIND("MPa", D1740)))</f>
        <v>0</v>
      </c>
    </row>
    <row r="1741" spans="1:8" x14ac:dyDescent="0.3">
      <c r="A1741">
        <v>1740</v>
      </c>
      <c r="B1741" t="s">
        <v>5550</v>
      </c>
      <c r="C1741" t="s">
        <v>5551</v>
      </c>
      <c r="D1741" t="s">
        <v>5552</v>
      </c>
      <c r="E1741" s="1">
        <v>42370</v>
      </c>
      <c r="F1741" t="s">
        <v>25</v>
      </c>
      <c r="G1741" cm="1">
        <f t="array" aca="1" ref="G1741" ca="1">SUMPRODUCT(--ISNUMBER(MID(D1741,ROW(INDIRECT("1:"&amp;LEN(D1741))),1)*1))</f>
        <v>0</v>
      </c>
      <c r="H1741" t="b">
        <f t="shared" si="28"/>
        <v>0</v>
      </c>
    </row>
    <row r="1742" spans="1:8" x14ac:dyDescent="0.3">
      <c r="A1742">
        <v>1741</v>
      </c>
      <c r="B1742" t="s">
        <v>5553</v>
      </c>
      <c r="C1742" t="s">
        <v>5554</v>
      </c>
      <c r="D1742" t="s">
        <v>5555</v>
      </c>
      <c r="E1742" s="1">
        <v>43282</v>
      </c>
      <c r="F1742" t="s">
        <v>309</v>
      </c>
      <c r="G1742" cm="1">
        <f t="array" aca="1" ref="G1742" ca="1">SUMPRODUCT(--ISNUMBER(MID(D1742,ROW(INDIRECT("1:"&amp;LEN(D1742))),1)*1))</f>
        <v>11</v>
      </c>
      <c r="H1742" t="b">
        <f t="shared" si="28"/>
        <v>0</v>
      </c>
    </row>
    <row r="1743" spans="1:8" x14ac:dyDescent="0.3">
      <c r="A1743">
        <v>1742</v>
      </c>
      <c r="B1743" t="s">
        <v>5556</v>
      </c>
      <c r="C1743" t="s">
        <v>5557</v>
      </c>
      <c r="D1743" t="s">
        <v>5558</v>
      </c>
      <c r="E1743" s="1">
        <v>43344</v>
      </c>
      <c r="F1743" t="s">
        <v>25</v>
      </c>
      <c r="G1743" cm="1">
        <f t="array" aca="1" ref="G1743" ca="1">SUMPRODUCT(--ISNUMBER(MID(D1743,ROW(INDIRECT("1:"&amp;LEN(D1743))),1)*1))</f>
        <v>18</v>
      </c>
      <c r="H1743" t="b">
        <f t="shared" si="28"/>
        <v>0</v>
      </c>
    </row>
    <row r="1744" spans="1:8" x14ac:dyDescent="0.3">
      <c r="A1744">
        <v>3113</v>
      </c>
      <c r="B1744" t="s">
        <v>9800</v>
      </c>
      <c r="C1744" t="s">
        <v>9801</v>
      </c>
      <c r="D1744" t="s">
        <v>9802</v>
      </c>
      <c r="E1744" s="2">
        <v>42794</v>
      </c>
      <c r="F1744" t="s">
        <v>153</v>
      </c>
      <c r="G1744" cm="1">
        <f t="array" aca="1" ref="G1744" ca="1">SUMPRODUCT(--ISNUMBER(MID(D1744,ROW(INDIRECT("1:"&amp;LEN(D1744))),1)*1))</f>
        <v>38</v>
      </c>
      <c r="H1744" t="b">
        <f t="shared" si="28"/>
        <v>1</v>
      </c>
    </row>
    <row r="1745" spans="1:8" x14ac:dyDescent="0.3">
      <c r="A1745">
        <v>1744</v>
      </c>
      <c r="B1745" t="s">
        <v>5562</v>
      </c>
      <c r="C1745" t="s">
        <v>5563</v>
      </c>
      <c r="D1745" t="s">
        <v>5564</v>
      </c>
      <c r="E1745" s="1">
        <v>43525</v>
      </c>
      <c r="F1745" t="s">
        <v>3918</v>
      </c>
      <c r="G1745" cm="1">
        <f t="array" aca="1" ref="G1745" ca="1">SUMPRODUCT(--ISNUMBER(MID(D1745,ROW(INDIRECT("1:"&amp;LEN(D1745))),1)*1))</f>
        <v>9</v>
      </c>
      <c r="H1745" t="b">
        <f t="shared" si="28"/>
        <v>0</v>
      </c>
    </row>
    <row r="1746" spans="1:8" x14ac:dyDescent="0.3">
      <c r="A1746">
        <v>1745</v>
      </c>
      <c r="B1746" t="s">
        <v>5565</v>
      </c>
      <c r="C1746" t="s">
        <v>5566</v>
      </c>
      <c r="D1746" t="s">
        <v>5567</v>
      </c>
      <c r="E1746" s="1">
        <v>45261</v>
      </c>
      <c r="F1746" t="s">
        <v>25</v>
      </c>
      <c r="G1746" cm="1">
        <f t="array" aca="1" ref="G1746" ca="1">SUMPRODUCT(--ISNUMBER(MID(D1746,ROW(INDIRECT("1:"&amp;LEN(D1746))),1)*1))</f>
        <v>8</v>
      </c>
      <c r="H1746" t="b">
        <f t="shared" si="28"/>
        <v>0</v>
      </c>
    </row>
    <row r="1747" spans="1:8" x14ac:dyDescent="0.3">
      <c r="A1747">
        <v>1746</v>
      </c>
      <c r="B1747" t="s">
        <v>5568</v>
      </c>
      <c r="C1747" t="s">
        <v>5569</v>
      </c>
      <c r="D1747" t="s">
        <v>5570</v>
      </c>
      <c r="E1747" s="2">
        <v>42248</v>
      </c>
      <c r="F1747" t="s">
        <v>499</v>
      </c>
      <c r="G1747" cm="1">
        <f t="array" aca="1" ref="G1747" ca="1">SUMPRODUCT(--ISNUMBER(MID(D1747,ROW(INDIRECT("1:"&amp;LEN(D1747))),1)*1))</f>
        <v>4</v>
      </c>
      <c r="H1747" t="b">
        <f t="shared" si="28"/>
        <v>0</v>
      </c>
    </row>
    <row r="1748" spans="1:8" x14ac:dyDescent="0.3">
      <c r="A1748">
        <v>1747</v>
      </c>
      <c r="B1748" t="s">
        <v>5571</v>
      </c>
      <c r="C1748" t="s">
        <v>5572</v>
      </c>
      <c r="D1748" t="s">
        <v>5573</v>
      </c>
      <c r="E1748" s="2">
        <v>43301</v>
      </c>
      <c r="F1748" t="s">
        <v>33</v>
      </c>
      <c r="G1748" cm="1">
        <f t="array" aca="1" ref="G1748" ca="1">SUMPRODUCT(--ISNUMBER(MID(D1748,ROW(INDIRECT("1:"&amp;LEN(D1748))),1)*1))</f>
        <v>0</v>
      </c>
      <c r="H1748" t="b">
        <f t="shared" si="28"/>
        <v>0</v>
      </c>
    </row>
    <row r="1749" spans="1:8" x14ac:dyDescent="0.3">
      <c r="A1749">
        <v>1748</v>
      </c>
      <c r="B1749" t="s">
        <v>5574</v>
      </c>
      <c r="C1749" t="s">
        <v>5575</v>
      </c>
      <c r="D1749" t="s">
        <v>5576</v>
      </c>
      <c r="E1749" s="2">
        <v>45505</v>
      </c>
      <c r="F1749" t="s">
        <v>105</v>
      </c>
      <c r="G1749" cm="1">
        <f t="array" aca="1" ref="G1749" ca="1">SUMPRODUCT(--ISNUMBER(MID(D1749,ROW(INDIRECT("1:"&amp;LEN(D1749))),1)*1))</f>
        <v>15</v>
      </c>
      <c r="H1749" t="b">
        <f t="shared" si="28"/>
        <v>0</v>
      </c>
    </row>
    <row r="1750" spans="1:8" x14ac:dyDescent="0.3">
      <c r="A1750">
        <v>1749</v>
      </c>
      <c r="B1750" t="s">
        <v>5577</v>
      </c>
      <c r="C1750" t="s">
        <v>5578</v>
      </c>
      <c r="D1750" t="s">
        <v>5579</v>
      </c>
      <c r="E1750" s="2">
        <v>45427</v>
      </c>
      <c r="F1750" t="s">
        <v>13</v>
      </c>
      <c r="G1750" cm="1">
        <f t="array" aca="1" ref="G1750" ca="1">SUMPRODUCT(--ISNUMBER(MID(D1750,ROW(INDIRECT("1:"&amp;LEN(D1750))),1)*1))</f>
        <v>0</v>
      </c>
      <c r="H1750" t="b">
        <f t="shared" si="28"/>
        <v>0</v>
      </c>
    </row>
    <row r="1751" spans="1:8" x14ac:dyDescent="0.3">
      <c r="A1751">
        <v>3189</v>
      </c>
      <c r="B1751" t="s">
        <v>10037</v>
      </c>
      <c r="C1751" t="s">
        <v>10038</v>
      </c>
      <c r="D1751" t="s">
        <v>10039</v>
      </c>
      <c r="E1751" s="1">
        <v>45017</v>
      </c>
      <c r="F1751" t="s">
        <v>237</v>
      </c>
      <c r="G1751" cm="1">
        <f t="array" aca="1" ref="G1751" ca="1">SUMPRODUCT(--ISNUMBER(MID(D1751,ROW(INDIRECT("1:"&amp;LEN(D1751))),1)*1))</f>
        <v>38</v>
      </c>
      <c r="H1751" t="b">
        <f t="shared" si="28"/>
        <v>1</v>
      </c>
    </row>
    <row r="1752" spans="1:8" x14ac:dyDescent="0.3">
      <c r="A1752">
        <v>1751</v>
      </c>
      <c r="B1752" t="s">
        <v>5583</v>
      </c>
      <c r="C1752" t="s">
        <v>5584</v>
      </c>
      <c r="D1752" t="s">
        <v>5585</v>
      </c>
      <c r="E1752">
        <v>2016</v>
      </c>
      <c r="F1752" t="s">
        <v>728</v>
      </c>
      <c r="G1752" cm="1">
        <f t="array" aca="1" ref="G1752" ca="1">SUMPRODUCT(--ISNUMBER(MID(D1752,ROW(INDIRECT("1:"&amp;LEN(D1752))),1)*1))</f>
        <v>0</v>
      </c>
      <c r="H1752" t="b">
        <f t="shared" si="28"/>
        <v>0</v>
      </c>
    </row>
    <row r="1753" spans="1:8" x14ac:dyDescent="0.3">
      <c r="A1753">
        <v>1752</v>
      </c>
      <c r="B1753" t="s">
        <v>5586</v>
      </c>
      <c r="C1753" t="s">
        <v>5587</v>
      </c>
      <c r="D1753" t="s">
        <v>5588</v>
      </c>
      <c r="E1753" s="1">
        <v>45444</v>
      </c>
      <c r="F1753" t="s">
        <v>200</v>
      </c>
      <c r="G1753" cm="1">
        <f t="array" aca="1" ref="G1753" ca="1">SUMPRODUCT(--ISNUMBER(MID(D1753,ROW(INDIRECT("1:"&amp;LEN(D1753))),1)*1))</f>
        <v>0</v>
      </c>
      <c r="H1753" t="b">
        <f t="shared" si="28"/>
        <v>0</v>
      </c>
    </row>
    <row r="1754" spans="1:8" x14ac:dyDescent="0.3">
      <c r="A1754">
        <v>1753</v>
      </c>
      <c r="B1754" t="s">
        <v>5589</v>
      </c>
      <c r="C1754" t="s">
        <v>5590</v>
      </c>
      <c r="D1754" t="s">
        <v>5591</v>
      </c>
      <c r="E1754" s="2">
        <v>45126</v>
      </c>
      <c r="F1754" t="s">
        <v>669</v>
      </c>
      <c r="G1754" cm="1">
        <f t="array" aca="1" ref="G1754" ca="1">SUMPRODUCT(--ISNUMBER(MID(D1754,ROW(INDIRECT("1:"&amp;LEN(D1754))),1)*1))</f>
        <v>0</v>
      </c>
      <c r="H1754" t="b">
        <f t="shared" si="28"/>
        <v>0</v>
      </c>
    </row>
    <row r="1755" spans="1:8" x14ac:dyDescent="0.3">
      <c r="A1755">
        <v>3665</v>
      </c>
      <c r="B1755" t="s">
        <v>11503</v>
      </c>
      <c r="C1755" t="s">
        <v>11504</v>
      </c>
      <c r="D1755" t="s">
        <v>11505</v>
      </c>
      <c r="E1755" s="1">
        <v>43405</v>
      </c>
      <c r="F1755" t="s">
        <v>3552</v>
      </c>
      <c r="G1755" cm="1">
        <f t="array" aca="1" ref="G1755" ca="1">SUMPRODUCT(--ISNUMBER(MID(D1755,ROW(INDIRECT("1:"&amp;LEN(D1755))),1)*1))</f>
        <v>38</v>
      </c>
      <c r="H1755" t="b">
        <f t="shared" si="28"/>
        <v>1</v>
      </c>
    </row>
    <row r="1756" spans="1:8" x14ac:dyDescent="0.3">
      <c r="A1756">
        <v>1755</v>
      </c>
      <c r="B1756" t="s">
        <v>5595</v>
      </c>
      <c r="C1756" t="s">
        <v>5596</v>
      </c>
      <c r="D1756" t="s">
        <v>5597</v>
      </c>
      <c r="E1756" s="2">
        <v>43497</v>
      </c>
      <c r="F1756" t="s">
        <v>33</v>
      </c>
      <c r="G1756" cm="1">
        <f t="array" aca="1" ref="G1756" ca="1">SUMPRODUCT(--ISNUMBER(MID(D1756,ROW(INDIRECT("1:"&amp;LEN(D1756))),1)*1))</f>
        <v>2</v>
      </c>
      <c r="H1756" t="b">
        <f t="shared" si="28"/>
        <v>0</v>
      </c>
    </row>
    <row r="1757" spans="1:8" x14ac:dyDescent="0.3">
      <c r="A1757">
        <v>1756</v>
      </c>
      <c r="B1757" t="s">
        <v>5598</v>
      </c>
      <c r="C1757" t="s">
        <v>5599</v>
      </c>
      <c r="D1757" t="s">
        <v>5600</v>
      </c>
      <c r="E1757" s="1">
        <v>44409</v>
      </c>
      <c r="F1757" t="s">
        <v>13</v>
      </c>
      <c r="G1757" cm="1">
        <f t="array" aca="1" ref="G1757" ca="1">SUMPRODUCT(--ISNUMBER(MID(D1757,ROW(INDIRECT("1:"&amp;LEN(D1757))),1)*1))</f>
        <v>0</v>
      </c>
      <c r="H1757" t="b">
        <f t="shared" si="28"/>
        <v>0</v>
      </c>
    </row>
    <row r="1758" spans="1:8" x14ac:dyDescent="0.3">
      <c r="A1758">
        <v>1757</v>
      </c>
      <c r="B1758" t="s">
        <v>5601</v>
      </c>
      <c r="C1758" t="s">
        <v>5602</v>
      </c>
      <c r="D1758" t="s">
        <v>5603</v>
      </c>
      <c r="E1758" s="2">
        <v>42139</v>
      </c>
      <c r="F1758" t="s">
        <v>204</v>
      </c>
      <c r="G1758" cm="1">
        <f t="array" aca="1" ref="G1758" ca="1">SUMPRODUCT(--ISNUMBER(MID(D1758,ROW(INDIRECT("1:"&amp;LEN(D1758))),1)*1))</f>
        <v>4</v>
      </c>
      <c r="H1758" t="b">
        <f t="shared" si="28"/>
        <v>0</v>
      </c>
    </row>
    <row r="1759" spans="1:8" x14ac:dyDescent="0.3">
      <c r="A1759">
        <v>1758</v>
      </c>
      <c r="B1759" t="s">
        <v>5604</v>
      </c>
      <c r="C1759" t="s">
        <v>5605</v>
      </c>
      <c r="D1759" t="s">
        <v>5606</v>
      </c>
      <c r="E1759" s="2">
        <v>45519</v>
      </c>
      <c r="F1759" t="s">
        <v>33</v>
      </c>
      <c r="G1759" cm="1">
        <f t="array" aca="1" ref="G1759" ca="1">SUMPRODUCT(--ISNUMBER(MID(D1759,ROW(INDIRECT("1:"&amp;LEN(D1759))),1)*1))</f>
        <v>8</v>
      </c>
      <c r="H1759" t="b">
        <f t="shared" si="28"/>
        <v>0</v>
      </c>
    </row>
    <row r="1760" spans="1:8" x14ac:dyDescent="0.3">
      <c r="A1760">
        <v>1759</v>
      </c>
      <c r="B1760" t="s">
        <v>5607</v>
      </c>
      <c r="C1760" t="s">
        <v>5608</v>
      </c>
      <c r="D1760" t="s">
        <v>5609</v>
      </c>
      <c r="E1760" s="2">
        <v>45306</v>
      </c>
      <c r="F1760" t="s">
        <v>45</v>
      </c>
      <c r="G1760" cm="1">
        <f t="array" aca="1" ref="G1760" ca="1">SUMPRODUCT(--ISNUMBER(MID(D1760,ROW(INDIRECT("1:"&amp;LEN(D1760))),1)*1))</f>
        <v>21</v>
      </c>
      <c r="H1760" t="b">
        <f t="shared" si="28"/>
        <v>0</v>
      </c>
    </row>
    <row r="1761" spans="1:8" x14ac:dyDescent="0.3">
      <c r="A1761">
        <v>1760</v>
      </c>
      <c r="B1761" t="s">
        <v>5610</v>
      </c>
      <c r="C1761" t="s">
        <v>5611</v>
      </c>
      <c r="D1761" t="s">
        <v>5612</v>
      </c>
      <c r="E1761" s="1">
        <v>44986</v>
      </c>
      <c r="F1761" t="s">
        <v>250</v>
      </c>
      <c r="G1761" cm="1">
        <f t="array" aca="1" ref="G1761" ca="1">SUMPRODUCT(--ISNUMBER(MID(D1761,ROW(INDIRECT("1:"&amp;LEN(D1761))),1)*1))</f>
        <v>0</v>
      </c>
      <c r="H1761" t="b">
        <f t="shared" si="28"/>
        <v>0</v>
      </c>
    </row>
    <row r="1762" spans="1:8" x14ac:dyDescent="0.3">
      <c r="A1762">
        <v>1761</v>
      </c>
      <c r="B1762" t="s">
        <v>5613</v>
      </c>
      <c r="C1762" t="s">
        <v>5614</v>
      </c>
      <c r="D1762" t="s">
        <v>5615</v>
      </c>
      <c r="E1762" s="2">
        <v>43952</v>
      </c>
      <c r="F1762" t="s">
        <v>4721</v>
      </c>
      <c r="G1762" cm="1">
        <f t="array" aca="1" ref="G1762" ca="1">SUMPRODUCT(--ISNUMBER(MID(D1762,ROW(INDIRECT("1:"&amp;LEN(D1762))),1)*1))</f>
        <v>26</v>
      </c>
      <c r="H1762" t="b">
        <f t="shared" si="28"/>
        <v>0</v>
      </c>
    </row>
    <row r="1763" spans="1:8" x14ac:dyDescent="0.3">
      <c r="A1763">
        <v>1762</v>
      </c>
      <c r="B1763" t="s">
        <v>5616</v>
      </c>
      <c r="C1763" t="s">
        <v>5617</v>
      </c>
      <c r="D1763" t="s">
        <v>5618</v>
      </c>
      <c r="E1763" s="1">
        <v>42552</v>
      </c>
      <c r="F1763" t="s">
        <v>25</v>
      </c>
      <c r="G1763" cm="1">
        <f t="array" aca="1" ref="G1763" ca="1">SUMPRODUCT(--ISNUMBER(MID(D1763,ROW(INDIRECT("1:"&amp;LEN(D1763))),1)*1))</f>
        <v>0</v>
      </c>
      <c r="H1763" t="b">
        <f t="shared" si="28"/>
        <v>0</v>
      </c>
    </row>
    <row r="1764" spans="1:8" x14ac:dyDescent="0.3">
      <c r="A1764">
        <v>4091</v>
      </c>
      <c r="B1764" t="s">
        <v>12822</v>
      </c>
      <c r="C1764" t="s">
        <v>12823</v>
      </c>
      <c r="D1764" t="s">
        <v>12824</v>
      </c>
      <c r="E1764" s="1">
        <v>45170</v>
      </c>
      <c r="F1764" t="s">
        <v>25</v>
      </c>
      <c r="G1764" cm="1">
        <f t="array" aca="1" ref="G1764" ca="1">SUMPRODUCT(--ISNUMBER(MID(D1764,ROW(INDIRECT("1:"&amp;LEN(D1764))),1)*1))</f>
        <v>38</v>
      </c>
      <c r="H1764" t="b">
        <f t="shared" si="28"/>
        <v>1</v>
      </c>
    </row>
    <row r="1765" spans="1:8" x14ac:dyDescent="0.3">
      <c r="A1765">
        <v>4140</v>
      </c>
      <c r="B1765" t="s">
        <v>12971</v>
      </c>
      <c r="C1765" t="s">
        <v>12972</v>
      </c>
      <c r="D1765" t="s">
        <v>12973</v>
      </c>
      <c r="E1765" s="2">
        <v>41562</v>
      </c>
      <c r="F1765" t="s">
        <v>284</v>
      </c>
      <c r="G1765" cm="1">
        <f t="array" aca="1" ref="G1765" ca="1">SUMPRODUCT(--ISNUMBER(MID(D1765,ROW(INDIRECT("1:"&amp;LEN(D1765))),1)*1))</f>
        <v>38</v>
      </c>
      <c r="H1765" t="b">
        <f t="shared" si="28"/>
        <v>1</v>
      </c>
    </row>
    <row r="1766" spans="1:8" x14ac:dyDescent="0.3">
      <c r="A1766">
        <v>4426</v>
      </c>
      <c r="B1766" t="s">
        <v>13844</v>
      </c>
      <c r="C1766" t="s">
        <v>13845</v>
      </c>
      <c r="D1766" t="s">
        <v>13846</v>
      </c>
      <c r="E1766" s="1">
        <v>43282</v>
      </c>
      <c r="F1766" t="s">
        <v>65</v>
      </c>
      <c r="G1766" cm="1">
        <f t="array" aca="1" ref="G1766" ca="1">SUMPRODUCT(--ISNUMBER(MID(D1766,ROW(INDIRECT("1:"&amp;LEN(D1766))),1)*1))</f>
        <v>38</v>
      </c>
      <c r="H1766" t="b">
        <f t="shared" si="28"/>
        <v>1</v>
      </c>
    </row>
    <row r="1767" spans="1:8" x14ac:dyDescent="0.3">
      <c r="A1767">
        <v>1766</v>
      </c>
      <c r="B1767" t="s">
        <v>5628</v>
      </c>
      <c r="C1767" t="s">
        <v>5629</v>
      </c>
      <c r="D1767" t="s">
        <v>5630</v>
      </c>
      <c r="E1767" s="1">
        <v>42767</v>
      </c>
      <c r="F1767" t="s">
        <v>65</v>
      </c>
      <c r="G1767" cm="1">
        <f t="array" aca="1" ref="G1767" ca="1">SUMPRODUCT(--ISNUMBER(MID(D1767,ROW(INDIRECT("1:"&amp;LEN(D1767))),1)*1))</f>
        <v>4</v>
      </c>
      <c r="H1767" t="b">
        <f t="shared" si="28"/>
        <v>0</v>
      </c>
    </row>
    <row r="1768" spans="1:8" ht="409.6" x14ac:dyDescent="0.3">
      <c r="A1768">
        <v>1767</v>
      </c>
      <c r="B1768" t="s">
        <v>5631</v>
      </c>
      <c r="C1768" t="s">
        <v>5632</v>
      </c>
      <c r="D1768" s="3" t="s">
        <v>5633</v>
      </c>
      <c r="E1768">
        <v>2022</v>
      </c>
      <c r="F1768" t="s">
        <v>4693</v>
      </c>
      <c r="G1768" cm="1">
        <f t="array" aca="1" ref="G1768" ca="1">SUMPRODUCT(--ISNUMBER(MID(D1768,ROW(INDIRECT("1:"&amp;LEN(D1768))),1)*1))</f>
        <v>0</v>
      </c>
      <c r="H1768" t="b">
        <f t="shared" si="28"/>
        <v>0</v>
      </c>
    </row>
    <row r="1769" spans="1:8" x14ac:dyDescent="0.3">
      <c r="A1769">
        <v>1768</v>
      </c>
      <c r="B1769" t="s">
        <v>5634</v>
      </c>
      <c r="C1769" t="s">
        <v>5635</v>
      </c>
      <c r="D1769" t="s">
        <v>5636</v>
      </c>
      <c r="E1769" s="2">
        <v>42623</v>
      </c>
      <c r="F1769" t="s">
        <v>33</v>
      </c>
      <c r="G1769" cm="1">
        <f t="array" aca="1" ref="G1769" ca="1">SUMPRODUCT(--ISNUMBER(MID(D1769,ROW(INDIRECT("1:"&amp;LEN(D1769))),1)*1))</f>
        <v>0</v>
      </c>
      <c r="H1769" t="b">
        <f t="shared" si="28"/>
        <v>0</v>
      </c>
    </row>
    <row r="1770" spans="1:8" x14ac:dyDescent="0.3">
      <c r="A1770">
        <v>1769</v>
      </c>
      <c r="B1770" t="s">
        <v>5637</v>
      </c>
      <c r="C1770" t="s">
        <v>5638</v>
      </c>
      <c r="D1770" t="s">
        <v>5639</v>
      </c>
      <c r="E1770" s="1">
        <v>41730</v>
      </c>
      <c r="F1770" t="s">
        <v>25</v>
      </c>
      <c r="G1770" cm="1">
        <f t="array" aca="1" ref="G1770" ca="1">SUMPRODUCT(--ISNUMBER(MID(D1770,ROW(INDIRECT("1:"&amp;LEN(D1770))),1)*1))</f>
        <v>0</v>
      </c>
      <c r="H1770" t="b">
        <f t="shared" si="28"/>
        <v>0</v>
      </c>
    </row>
    <row r="1771" spans="1:8" x14ac:dyDescent="0.3">
      <c r="A1771">
        <v>1770</v>
      </c>
      <c r="B1771" t="s">
        <v>5640</v>
      </c>
      <c r="C1771" t="s">
        <v>5641</v>
      </c>
      <c r="D1771" t="s">
        <v>5642</v>
      </c>
      <c r="E1771" s="2">
        <v>44170</v>
      </c>
      <c r="F1771" t="s">
        <v>661</v>
      </c>
      <c r="G1771" cm="1">
        <f t="array" aca="1" ref="G1771" ca="1">SUMPRODUCT(--ISNUMBER(MID(D1771,ROW(INDIRECT("1:"&amp;LEN(D1771))),1)*1))</f>
        <v>13</v>
      </c>
      <c r="H1771" t="b">
        <f t="shared" si="28"/>
        <v>0</v>
      </c>
    </row>
    <row r="1772" spans="1:8" x14ac:dyDescent="0.3">
      <c r="A1772">
        <v>1771</v>
      </c>
      <c r="B1772" t="s">
        <v>5643</v>
      </c>
      <c r="C1772" t="s">
        <v>5644</v>
      </c>
      <c r="D1772" t="s">
        <v>5645</v>
      </c>
      <c r="E1772" s="2">
        <v>45214</v>
      </c>
      <c r="F1772" t="s">
        <v>284</v>
      </c>
      <c r="G1772" cm="1">
        <f t="array" aca="1" ref="G1772" ca="1">SUMPRODUCT(--ISNUMBER(MID(D1772,ROW(INDIRECT("1:"&amp;LEN(D1772))),1)*1))</f>
        <v>24</v>
      </c>
      <c r="H1772" t="b">
        <f t="shared" si="28"/>
        <v>0</v>
      </c>
    </row>
    <row r="1773" spans="1:8" x14ac:dyDescent="0.3">
      <c r="A1773">
        <v>4816</v>
      </c>
      <c r="B1773" t="s">
        <v>15038</v>
      </c>
      <c r="C1773" t="s">
        <v>15039</v>
      </c>
      <c r="D1773" t="s">
        <v>15040</v>
      </c>
      <c r="E1773" s="1">
        <v>45352</v>
      </c>
      <c r="F1773" t="s">
        <v>58</v>
      </c>
      <c r="G1773" cm="1">
        <f t="array" aca="1" ref="G1773" ca="1">SUMPRODUCT(--ISNUMBER(MID(D1773,ROW(INDIRECT("1:"&amp;LEN(D1773))),1)*1))</f>
        <v>38</v>
      </c>
      <c r="H1773" t="b">
        <f t="shared" si="28"/>
        <v>1</v>
      </c>
    </row>
    <row r="1774" spans="1:8" x14ac:dyDescent="0.3">
      <c r="A1774">
        <v>1773</v>
      </c>
      <c r="B1774" t="s">
        <v>5649</v>
      </c>
      <c r="C1774" t="s">
        <v>5650</v>
      </c>
      <c r="D1774" t="s">
        <v>5651</v>
      </c>
      <c r="E1774" s="2">
        <v>43819</v>
      </c>
      <c r="F1774" t="s">
        <v>33</v>
      </c>
      <c r="G1774" cm="1">
        <f t="array" aca="1" ref="G1774" ca="1">SUMPRODUCT(--ISNUMBER(MID(D1774,ROW(INDIRECT("1:"&amp;LEN(D1774))),1)*1))</f>
        <v>0</v>
      </c>
      <c r="H1774" t="b">
        <f t="shared" si="28"/>
        <v>0</v>
      </c>
    </row>
    <row r="1775" spans="1:8" x14ac:dyDescent="0.3">
      <c r="A1775">
        <v>1774</v>
      </c>
      <c r="B1775" t="s">
        <v>5652</v>
      </c>
      <c r="C1775" t="s">
        <v>5653</v>
      </c>
      <c r="D1775" t="s">
        <v>5654</v>
      </c>
      <c r="E1775" s="2">
        <v>45626</v>
      </c>
      <c r="F1775" t="s">
        <v>153</v>
      </c>
      <c r="G1775" cm="1">
        <f t="array" aca="1" ref="G1775" ca="1">SUMPRODUCT(--ISNUMBER(MID(D1775,ROW(INDIRECT("1:"&amp;LEN(D1775))),1)*1))</f>
        <v>17</v>
      </c>
      <c r="H1775" t="b">
        <f t="shared" si="28"/>
        <v>0</v>
      </c>
    </row>
    <row r="1776" spans="1:8" x14ac:dyDescent="0.3">
      <c r="A1776">
        <v>1775</v>
      </c>
      <c r="B1776" t="s">
        <v>5655</v>
      </c>
      <c r="C1776" t="s">
        <v>5656</v>
      </c>
      <c r="D1776" t="s">
        <v>5657</v>
      </c>
      <c r="E1776" s="1">
        <v>42339</v>
      </c>
      <c r="F1776" t="s">
        <v>65</v>
      </c>
      <c r="G1776" cm="1">
        <f t="array" aca="1" ref="G1776" ca="1">SUMPRODUCT(--ISNUMBER(MID(D1776,ROW(INDIRECT("1:"&amp;LEN(D1776))),1)*1))</f>
        <v>8</v>
      </c>
      <c r="H1776" t="b">
        <f t="shared" si="28"/>
        <v>0</v>
      </c>
    </row>
    <row r="1777" spans="1:8" x14ac:dyDescent="0.3">
      <c r="A1777">
        <v>5256</v>
      </c>
      <c r="B1777" t="s">
        <v>16397</v>
      </c>
      <c r="C1777" t="s">
        <v>16398</v>
      </c>
      <c r="D1777" t="s">
        <v>16399</v>
      </c>
      <c r="E1777" s="2">
        <v>44423</v>
      </c>
      <c r="F1777" t="s">
        <v>6468</v>
      </c>
      <c r="G1777" cm="1">
        <f t="array" aca="1" ref="G1777" ca="1">SUMPRODUCT(--ISNUMBER(MID(D1777,ROW(INDIRECT("1:"&amp;LEN(D1777))),1)*1))</f>
        <v>38</v>
      </c>
      <c r="H1777" t="b">
        <f t="shared" si="28"/>
        <v>1</v>
      </c>
    </row>
    <row r="1778" spans="1:8" x14ac:dyDescent="0.3">
      <c r="A1778">
        <v>1777</v>
      </c>
      <c r="B1778" t="s">
        <v>5661</v>
      </c>
      <c r="C1778" t="s">
        <v>5662</v>
      </c>
      <c r="D1778" t="s">
        <v>5663</v>
      </c>
      <c r="E1778" s="2">
        <v>43497</v>
      </c>
      <c r="F1778" t="s">
        <v>65</v>
      </c>
      <c r="G1778" cm="1">
        <f t="array" aca="1" ref="G1778" ca="1">SUMPRODUCT(--ISNUMBER(MID(D1778,ROW(INDIRECT("1:"&amp;LEN(D1778))),1)*1))</f>
        <v>0</v>
      </c>
      <c r="H1778" t="b">
        <f t="shared" si="28"/>
        <v>0</v>
      </c>
    </row>
    <row r="1779" spans="1:8" x14ac:dyDescent="0.3">
      <c r="A1779">
        <v>1778</v>
      </c>
      <c r="B1779" t="s">
        <v>5664</v>
      </c>
      <c r="C1779" t="s">
        <v>5665</v>
      </c>
      <c r="D1779" t="s">
        <v>5666</v>
      </c>
      <c r="E1779" s="1">
        <v>40299</v>
      </c>
      <c r="F1779" t="s">
        <v>5667</v>
      </c>
      <c r="G1779" cm="1">
        <f t="array" aca="1" ref="G1779" ca="1">SUMPRODUCT(--ISNUMBER(MID(D1779,ROW(INDIRECT("1:"&amp;LEN(D1779))),1)*1))</f>
        <v>11</v>
      </c>
      <c r="H1779" t="b">
        <f t="shared" si="28"/>
        <v>0</v>
      </c>
    </row>
    <row r="1780" spans="1:8" x14ac:dyDescent="0.3">
      <c r="A1780">
        <v>5289</v>
      </c>
      <c r="B1780" t="s">
        <v>16498</v>
      </c>
      <c r="C1780" t="s">
        <v>16499</v>
      </c>
      <c r="D1780" t="s">
        <v>16500</v>
      </c>
      <c r="E1780" s="2">
        <v>45292</v>
      </c>
      <c r="F1780" t="s">
        <v>41</v>
      </c>
      <c r="G1780" cm="1">
        <f t="array" aca="1" ref="G1780" ca="1">SUMPRODUCT(--ISNUMBER(MID(D1780,ROW(INDIRECT("1:"&amp;LEN(D1780))),1)*1))</f>
        <v>38</v>
      </c>
      <c r="H1780" t="b">
        <f t="shared" si="28"/>
        <v>1</v>
      </c>
    </row>
    <row r="1781" spans="1:8" x14ac:dyDescent="0.3">
      <c r="A1781">
        <v>5479</v>
      </c>
      <c r="B1781" t="s">
        <v>17075</v>
      </c>
      <c r="C1781" t="s">
        <v>17076</v>
      </c>
      <c r="D1781" t="s">
        <v>17077</v>
      </c>
      <c r="E1781" s="1">
        <v>44136</v>
      </c>
      <c r="F1781" t="s">
        <v>7077</v>
      </c>
      <c r="G1781" cm="1">
        <f t="array" aca="1" ref="G1781" ca="1">SUMPRODUCT(--ISNUMBER(MID(D1781,ROW(INDIRECT("1:"&amp;LEN(D1781))),1)*1))</f>
        <v>38</v>
      </c>
      <c r="H1781" t="b">
        <f t="shared" si="28"/>
        <v>1</v>
      </c>
    </row>
    <row r="1782" spans="1:8" x14ac:dyDescent="0.3">
      <c r="A1782">
        <v>1781</v>
      </c>
      <c r="B1782" t="s">
        <v>5674</v>
      </c>
      <c r="C1782" t="s">
        <v>5675</v>
      </c>
      <c r="D1782" t="s">
        <v>5676</v>
      </c>
      <c r="E1782" s="2">
        <v>45108</v>
      </c>
      <c r="F1782" t="s">
        <v>65</v>
      </c>
      <c r="G1782" cm="1">
        <f t="array" aca="1" ref="G1782" ca="1">SUMPRODUCT(--ISNUMBER(MID(D1782,ROW(INDIRECT("1:"&amp;LEN(D1782))),1)*1))</f>
        <v>8</v>
      </c>
      <c r="H1782" t="b">
        <f t="shared" si="28"/>
        <v>0</v>
      </c>
    </row>
    <row r="1783" spans="1:8" x14ac:dyDescent="0.3">
      <c r="A1783">
        <v>1782</v>
      </c>
      <c r="B1783" t="s">
        <v>5677</v>
      </c>
      <c r="C1783" t="s">
        <v>5678</v>
      </c>
      <c r="D1783" t="s">
        <v>5679</v>
      </c>
      <c r="E1783" s="2">
        <v>45214</v>
      </c>
      <c r="F1783" t="s">
        <v>284</v>
      </c>
      <c r="G1783" cm="1">
        <f t="array" aca="1" ref="G1783" ca="1">SUMPRODUCT(--ISNUMBER(MID(D1783,ROW(INDIRECT("1:"&amp;LEN(D1783))),1)*1))</f>
        <v>20</v>
      </c>
      <c r="H1783" t="b">
        <f t="shared" si="28"/>
        <v>0</v>
      </c>
    </row>
    <row r="1784" spans="1:8" x14ac:dyDescent="0.3">
      <c r="A1784">
        <v>5507</v>
      </c>
      <c r="B1784" t="s">
        <v>17162</v>
      </c>
      <c r="C1784" t="s">
        <v>17163</v>
      </c>
      <c r="D1784" t="s">
        <v>17164</v>
      </c>
      <c r="E1784" s="1">
        <v>45292</v>
      </c>
      <c r="F1784" t="s">
        <v>1806</v>
      </c>
      <c r="G1784" cm="1">
        <f t="array" aca="1" ref="G1784" ca="1">SUMPRODUCT(--ISNUMBER(MID(D1784,ROW(INDIRECT("1:"&amp;LEN(D1784))),1)*1))</f>
        <v>38</v>
      </c>
      <c r="H1784" t="b">
        <f t="shared" si="28"/>
        <v>1</v>
      </c>
    </row>
    <row r="1785" spans="1:8" x14ac:dyDescent="0.3">
      <c r="A1785">
        <v>6713</v>
      </c>
      <c r="B1785" t="s">
        <v>20839</v>
      </c>
      <c r="C1785" t="s">
        <v>20840</v>
      </c>
      <c r="D1785" t="s">
        <v>20841</v>
      </c>
      <c r="E1785" s="2">
        <v>44972</v>
      </c>
      <c r="F1785" t="s">
        <v>2310</v>
      </c>
      <c r="G1785" cm="1">
        <f t="array" aca="1" ref="G1785" ca="1">SUMPRODUCT(--ISNUMBER(MID(D1785,ROW(INDIRECT("1:"&amp;LEN(D1785))),1)*1))</f>
        <v>38</v>
      </c>
      <c r="H1785" t="b">
        <f t="shared" si="28"/>
        <v>1</v>
      </c>
    </row>
    <row r="1786" spans="1:8" x14ac:dyDescent="0.3">
      <c r="A1786">
        <v>1785</v>
      </c>
      <c r="B1786" t="s">
        <v>5687</v>
      </c>
      <c r="C1786" t="s">
        <v>5688</v>
      </c>
      <c r="D1786" t="s">
        <v>5689</v>
      </c>
      <c r="E1786" s="2">
        <v>41730</v>
      </c>
      <c r="F1786" t="s">
        <v>33</v>
      </c>
      <c r="G1786" cm="1">
        <f t="array" aca="1" ref="G1786" ca="1">SUMPRODUCT(--ISNUMBER(MID(D1786,ROW(INDIRECT("1:"&amp;LEN(D1786))),1)*1))</f>
        <v>4</v>
      </c>
      <c r="H1786" t="b">
        <f t="shared" si="28"/>
        <v>0</v>
      </c>
    </row>
    <row r="1787" spans="1:8" x14ac:dyDescent="0.3">
      <c r="A1787">
        <v>1786</v>
      </c>
      <c r="B1787" t="s">
        <v>5690</v>
      </c>
      <c r="C1787" t="s">
        <v>5691</v>
      </c>
      <c r="D1787" t="s">
        <v>5692</v>
      </c>
      <c r="E1787" s="1">
        <v>45078</v>
      </c>
      <c r="F1787" t="s">
        <v>262</v>
      </c>
      <c r="G1787" cm="1">
        <f t="array" aca="1" ref="G1787" ca="1">SUMPRODUCT(--ISNUMBER(MID(D1787,ROW(INDIRECT("1:"&amp;LEN(D1787))),1)*1))</f>
        <v>31</v>
      </c>
      <c r="H1787" t="b">
        <f t="shared" si="28"/>
        <v>0</v>
      </c>
    </row>
    <row r="1788" spans="1:8" x14ac:dyDescent="0.3">
      <c r="A1788">
        <v>1787</v>
      </c>
      <c r="B1788" t="s">
        <v>5693</v>
      </c>
      <c r="C1788" t="s">
        <v>5694</v>
      </c>
      <c r="D1788" t="s">
        <v>5695</v>
      </c>
      <c r="E1788" s="1">
        <v>45047</v>
      </c>
      <c r="F1788" t="s">
        <v>58</v>
      </c>
      <c r="G1788" cm="1">
        <f t="array" aca="1" ref="G1788" ca="1">SUMPRODUCT(--ISNUMBER(MID(D1788,ROW(INDIRECT("1:"&amp;LEN(D1788))),1)*1))</f>
        <v>0</v>
      </c>
      <c r="H1788" t="b">
        <f t="shared" si="28"/>
        <v>0</v>
      </c>
    </row>
    <row r="1789" spans="1:8" x14ac:dyDescent="0.3">
      <c r="A1789">
        <v>1788</v>
      </c>
      <c r="B1789" t="s">
        <v>5696</v>
      </c>
      <c r="C1789" t="s">
        <v>5697</v>
      </c>
      <c r="D1789" t="s">
        <v>5698</v>
      </c>
      <c r="E1789" s="2">
        <v>43800</v>
      </c>
      <c r="F1789" t="s">
        <v>33</v>
      </c>
      <c r="G1789" cm="1">
        <f t="array" aca="1" ref="G1789" ca="1">SUMPRODUCT(--ISNUMBER(MID(D1789,ROW(INDIRECT("1:"&amp;LEN(D1789))),1)*1))</f>
        <v>11</v>
      </c>
      <c r="H1789" t="b">
        <f t="shared" si="28"/>
        <v>0</v>
      </c>
    </row>
    <row r="1790" spans="1:8" x14ac:dyDescent="0.3">
      <c r="A1790">
        <v>7028</v>
      </c>
      <c r="B1790" t="s">
        <v>21801</v>
      </c>
      <c r="C1790" t="s">
        <v>21802</v>
      </c>
      <c r="D1790" t="s">
        <v>21803</v>
      </c>
      <c r="E1790" s="1">
        <v>44652</v>
      </c>
      <c r="F1790" t="s">
        <v>250</v>
      </c>
      <c r="G1790" cm="1">
        <f t="array" aca="1" ref="G1790" ca="1">SUMPRODUCT(--ISNUMBER(MID(D1790,ROW(INDIRECT("1:"&amp;LEN(D1790))),1)*1))</f>
        <v>38</v>
      </c>
      <c r="H1790" t="b">
        <f t="shared" si="28"/>
        <v>1</v>
      </c>
    </row>
    <row r="1791" spans="1:8" x14ac:dyDescent="0.3">
      <c r="A1791">
        <v>1790</v>
      </c>
      <c r="B1791" t="s">
        <v>5702</v>
      </c>
      <c r="C1791" t="s">
        <v>5703</v>
      </c>
      <c r="D1791" t="s">
        <v>5704</v>
      </c>
      <c r="E1791" s="1">
        <v>45444</v>
      </c>
      <c r="F1791" t="s">
        <v>1148</v>
      </c>
      <c r="G1791" cm="1">
        <f t="array" aca="1" ref="G1791" ca="1">SUMPRODUCT(--ISNUMBER(MID(D1791,ROW(INDIRECT("1:"&amp;LEN(D1791))),1)*1))</f>
        <v>37</v>
      </c>
      <c r="H1791" t="b">
        <f t="shared" si="28"/>
        <v>0</v>
      </c>
    </row>
    <row r="1792" spans="1:8" x14ac:dyDescent="0.3">
      <c r="A1792">
        <v>7045</v>
      </c>
      <c r="B1792" t="s">
        <v>21854</v>
      </c>
      <c r="C1792" t="s">
        <v>21855</v>
      </c>
      <c r="D1792" t="s">
        <v>21856</v>
      </c>
      <c r="E1792" s="2">
        <v>45214</v>
      </c>
      <c r="F1792" t="s">
        <v>13</v>
      </c>
      <c r="G1792" cm="1">
        <f t="array" aca="1" ref="G1792" ca="1">SUMPRODUCT(--ISNUMBER(MID(D1792,ROW(INDIRECT("1:"&amp;LEN(D1792))),1)*1))</f>
        <v>38</v>
      </c>
      <c r="H1792" t="b">
        <f t="shared" si="28"/>
        <v>1</v>
      </c>
    </row>
    <row r="1793" spans="1:8" x14ac:dyDescent="0.3">
      <c r="A1793">
        <v>1792</v>
      </c>
      <c r="B1793" t="s">
        <v>5708</v>
      </c>
      <c r="C1793" t="s">
        <v>5709</v>
      </c>
      <c r="D1793" t="s">
        <v>5710</v>
      </c>
      <c r="E1793" s="2">
        <v>45458</v>
      </c>
      <c r="F1793" t="s">
        <v>118</v>
      </c>
      <c r="G1793" cm="1">
        <f t="array" aca="1" ref="G1793" ca="1">SUMPRODUCT(--ISNUMBER(MID(D1793,ROW(INDIRECT("1:"&amp;LEN(D1793))),1)*1))</f>
        <v>19</v>
      </c>
      <c r="H1793" t="b">
        <f t="shared" si="28"/>
        <v>0</v>
      </c>
    </row>
    <row r="1794" spans="1:8" x14ac:dyDescent="0.3">
      <c r="A1794">
        <v>7491</v>
      </c>
      <c r="B1794" t="s">
        <v>23214</v>
      </c>
      <c r="C1794" t="s">
        <v>23215</v>
      </c>
      <c r="D1794" t="s">
        <v>23216</v>
      </c>
      <c r="E1794">
        <v>2025</v>
      </c>
      <c r="F1794" t="s">
        <v>19608</v>
      </c>
      <c r="G1794" cm="1">
        <f t="array" aca="1" ref="G1794" ca="1">SUMPRODUCT(--ISNUMBER(MID(D1794,ROW(INDIRECT("1:"&amp;LEN(D1794))),1)*1))</f>
        <v>38</v>
      </c>
      <c r="H1794" t="b">
        <f t="shared" si="28"/>
        <v>1</v>
      </c>
    </row>
    <row r="1795" spans="1:8" x14ac:dyDescent="0.3">
      <c r="A1795">
        <v>7907</v>
      </c>
      <c r="B1795" t="s">
        <v>24480</v>
      </c>
      <c r="C1795" t="s">
        <v>24481</v>
      </c>
      <c r="D1795" t="s">
        <v>24482</v>
      </c>
      <c r="E1795" s="2">
        <v>44835</v>
      </c>
      <c r="F1795" t="s">
        <v>161</v>
      </c>
      <c r="G1795" cm="1">
        <f t="array" aca="1" ref="G1795" ca="1">SUMPRODUCT(--ISNUMBER(MID(D1795,ROW(INDIRECT("1:"&amp;LEN(D1795))),1)*1))</f>
        <v>38</v>
      </c>
      <c r="H1795" t="b">
        <f t="shared" si="28"/>
        <v>1</v>
      </c>
    </row>
    <row r="1796" spans="1:8" x14ac:dyDescent="0.3">
      <c r="A1796">
        <v>1795</v>
      </c>
      <c r="B1796" t="s">
        <v>5717</v>
      </c>
      <c r="C1796" t="s">
        <v>5718</v>
      </c>
      <c r="D1796" t="s">
        <v>5719</v>
      </c>
      <c r="E1796" s="2">
        <v>43824</v>
      </c>
      <c r="F1796" t="s">
        <v>130</v>
      </c>
      <c r="G1796" cm="1">
        <f t="array" aca="1" ref="G1796" ca="1">SUMPRODUCT(--ISNUMBER(MID(D1796,ROW(INDIRECT("1:"&amp;LEN(D1796))),1)*1))</f>
        <v>10</v>
      </c>
      <c r="H1796" t="b">
        <f t="shared" si="28"/>
        <v>0</v>
      </c>
    </row>
    <row r="1797" spans="1:8" x14ac:dyDescent="0.3">
      <c r="A1797">
        <v>1796</v>
      </c>
      <c r="B1797" t="s">
        <v>5720</v>
      </c>
      <c r="C1797" t="s">
        <v>5721</v>
      </c>
      <c r="D1797" t="s">
        <v>5722</v>
      </c>
      <c r="E1797" s="1">
        <v>45108</v>
      </c>
      <c r="F1797" t="s">
        <v>5723</v>
      </c>
      <c r="G1797" cm="1">
        <f t="array" aca="1" ref="G1797" ca="1">SUMPRODUCT(--ISNUMBER(MID(D1797,ROW(INDIRECT("1:"&amp;LEN(D1797))),1)*1))</f>
        <v>119</v>
      </c>
      <c r="H1797" t="b">
        <f t="shared" si="28"/>
        <v>0</v>
      </c>
    </row>
    <row r="1798" spans="1:8" x14ac:dyDescent="0.3">
      <c r="A1798">
        <v>8384</v>
      </c>
      <c r="B1798" t="s">
        <v>26256</v>
      </c>
      <c r="C1798" t="s">
        <v>26257</v>
      </c>
      <c r="D1798" t="s">
        <v>26258</v>
      </c>
      <c r="E1798" t="s">
        <v>24584</v>
      </c>
      <c r="F1798" t="s">
        <v>41</v>
      </c>
      <c r="G1798" cm="1">
        <f t="array" aca="1" ref="G1798" ca="1">SUMPRODUCT(--ISNUMBER(MID(D1798,ROW(INDIRECT("1:"&amp;LEN(D1798))),1)*1))</f>
        <v>38</v>
      </c>
      <c r="H1798" t="b">
        <f t="shared" si="28"/>
        <v>1</v>
      </c>
    </row>
    <row r="1799" spans="1:8" x14ac:dyDescent="0.3">
      <c r="A1799">
        <v>1798</v>
      </c>
      <c r="B1799" t="s">
        <v>5727</v>
      </c>
      <c r="C1799" t="s">
        <v>5728</v>
      </c>
      <c r="D1799" t="s">
        <v>5729</v>
      </c>
      <c r="E1799" s="1">
        <v>43497</v>
      </c>
      <c r="F1799" t="s">
        <v>25</v>
      </c>
      <c r="G1799" cm="1">
        <f t="array" aca="1" ref="G1799" ca="1">SUMPRODUCT(--ISNUMBER(MID(D1799,ROW(INDIRECT("1:"&amp;LEN(D1799))),1)*1))</f>
        <v>28</v>
      </c>
      <c r="H1799" t="b">
        <f t="shared" si="28"/>
        <v>0</v>
      </c>
    </row>
    <row r="1800" spans="1:8" x14ac:dyDescent="0.3">
      <c r="A1800">
        <v>8452</v>
      </c>
      <c r="B1800" t="s">
        <v>26466</v>
      </c>
      <c r="C1800" t="s">
        <v>26467</v>
      </c>
      <c r="D1800" t="s">
        <v>26468</v>
      </c>
      <c r="E1800" t="s">
        <v>24563</v>
      </c>
      <c r="F1800" t="s">
        <v>26469</v>
      </c>
      <c r="G1800" cm="1">
        <f t="array" aca="1" ref="G1800" ca="1">SUMPRODUCT(--ISNUMBER(MID(D1800,ROW(INDIRECT("1:"&amp;LEN(D1800))),1)*1))</f>
        <v>38</v>
      </c>
      <c r="H1800" t="b">
        <f t="shared" si="28"/>
        <v>1</v>
      </c>
    </row>
    <row r="1801" spans="1:8" x14ac:dyDescent="0.3">
      <c r="A1801">
        <v>1800</v>
      </c>
      <c r="B1801" t="s">
        <v>5733</v>
      </c>
      <c r="C1801" t="s">
        <v>5734</v>
      </c>
      <c r="D1801" t="s">
        <v>5735</v>
      </c>
      <c r="E1801" s="1">
        <v>41275</v>
      </c>
      <c r="F1801" t="s">
        <v>25</v>
      </c>
      <c r="G1801" cm="1">
        <f t="array" aca="1" ref="G1801" ca="1">SUMPRODUCT(--ISNUMBER(MID(D1801,ROW(INDIRECT("1:"&amp;LEN(D1801))),1)*1))</f>
        <v>3</v>
      </c>
      <c r="H1801" t="b">
        <f t="shared" si="28"/>
        <v>0</v>
      </c>
    </row>
    <row r="1802" spans="1:8" ht="409.6" x14ac:dyDescent="0.3">
      <c r="A1802">
        <v>1801</v>
      </c>
      <c r="B1802" t="s">
        <v>5736</v>
      </c>
      <c r="C1802" t="s">
        <v>5737</v>
      </c>
      <c r="D1802" s="3" t="s">
        <v>5738</v>
      </c>
      <c r="E1802">
        <v>2021</v>
      </c>
      <c r="F1802" t="s">
        <v>5739</v>
      </c>
      <c r="G1802" cm="1">
        <f t="array" aca="1" ref="G1802" ca="1">SUMPRODUCT(--ISNUMBER(MID(D1802,ROW(INDIRECT("1:"&amp;LEN(D1802))),1)*1))</f>
        <v>0</v>
      </c>
      <c r="H1802" t="b">
        <f t="shared" si="28"/>
        <v>0</v>
      </c>
    </row>
    <row r="1803" spans="1:8" x14ac:dyDescent="0.3">
      <c r="A1803">
        <v>8610</v>
      </c>
      <c r="B1803" t="s">
        <v>26963</v>
      </c>
      <c r="C1803" t="s">
        <v>26964</v>
      </c>
      <c r="D1803" t="s">
        <v>26965</v>
      </c>
      <c r="E1803" t="s">
        <v>25494</v>
      </c>
      <c r="F1803" t="s">
        <v>49</v>
      </c>
      <c r="G1803" cm="1">
        <f t="array" aca="1" ref="G1803" ca="1">SUMPRODUCT(--ISNUMBER(MID(D1803,ROW(INDIRECT("1:"&amp;LEN(D1803))),1)*1))</f>
        <v>38</v>
      </c>
      <c r="H1803" t="b">
        <f t="shared" si="28"/>
        <v>1</v>
      </c>
    </row>
    <row r="1804" spans="1:8" x14ac:dyDescent="0.3">
      <c r="A1804">
        <v>8915</v>
      </c>
      <c r="B1804" t="s">
        <v>28002</v>
      </c>
      <c r="C1804" t="s">
        <v>28003</v>
      </c>
      <c r="D1804" t="s">
        <v>28004</v>
      </c>
      <c r="E1804" t="s">
        <v>24786</v>
      </c>
      <c r="F1804" t="s">
        <v>362</v>
      </c>
      <c r="G1804" cm="1">
        <f t="array" aca="1" ref="G1804" ca="1">SUMPRODUCT(--ISNUMBER(MID(D1804,ROW(INDIRECT("1:"&amp;LEN(D1804))),1)*1))</f>
        <v>38</v>
      </c>
      <c r="H1804" t="b">
        <f t="shared" ref="H1804:H1867" si="29">OR(ISNUMBER(FIND("Wh kg", D1804)), ISNUMBER(FIND("F/g", D1804)), ISNUMBER(FIND("ppm", D1804)), ISNUMBER(FIND("ppb", D1804)), ISNUMBER(FIND("mAh/g", D1804)), ISNUMBER(FIND("kHz", D1804)), ISNUMBER(FIND("°C", D1804)), ISNUMBER(FIND(" pH", D1804)), ISNUMBER(FIND("mg/L", D1804)), ISNUMBER(FIND("mAhg", D1804)), ISNUMBER(FIND("g/L", D1804)), ISNUMBER(FIND("MPa", D1804)))</f>
        <v>1</v>
      </c>
    </row>
    <row r="1805" spans="1:8" x14ac:dyDescent="0.3">
      <c r="A1805">
        <v>1804</v>
      </c>
      <c r="B1805" t="s">
        <v>5746</v>
      </c>
      <c r="C1805" t="s">
        <v>5747</v>
      </c>
      <c r="D1805" t="s">
        <v>5748</v>
      </c>
      <c r="E1805" s="1">
        <v>41883</v>
      </c>
      <c r="F1805" t="s">
        <v>1771</v>
      </c>
      <c r="G1805" cm="1">
        <f t="array" aca="1" ref="G1805" ca="1">SUMPRODUCT(--ISNUMBER(MID(D1805,ROW(INDIRECT("1:"&amp;LEN(D1805))),1)*1))</f>
        <v>12</v>
      </c>
      <c r="H1805" t="b">
        <f t="shared" si="29"/>
        <v>0</v>
      </c>
    </row>
    <row r="1806" spans="1:8" ht="409.6" x14ac:dyDescent="0.3">
      <c r="A1806">
        <v>1805</v>
      </c>
      <c r="B1806" t="s">
        <v>5749</v>
      </c>
      <c r="C1806" t="s">
        <v>5750</v>
      </c>
      <c r="D1806" s="3" t="s">
        <v>5751</v>
      </c>
      <c r="E1806" s="1">
        <v>44409</v>
      </c>
      <c r="F1806" t="s">
        <v>5752</v>
      </c>
      <c r="G1806" cm="1">
        <f t="array" aca="1" ref="G1806" ca="1">SUMPRODUCT(--ISNUMBER(MID(D1806,ROW(INDIRECT("1:"&amp;LEN(D1806))),1)*1))</f>
        <v>0</v>
      </c>
      <c r="H1806" t="b">
        <f t="shared" si="29"/>
        <v>0</v>
      </c>
    </row>
    <row r="1807" spans="1:8" x14ac:dyDescent="0.3">
      <c r="A1807">
        <v>1806</v>
      </c>
      <c r="B1807" t="s">
        <v>5753</v>
      </c>
      <c r="C1807" t="s">
        <v>5754</v>
      </c>
      <c r="D1807" t="s">
        <v>5755</v>
      </c>
      <c r="E1807" s="1">
        <v>42614</v>
      </c>
      <c r="F1807" t="s">
        <v>1884</v>
      </c>
      <c r="G1807" cm="1">
        <f t="array" aca="1" ref="G1807" ca="1">SUMPRODUCT(--ISNUMBER(MID(D1807,ROW(INDIRECT("1:"&amp;LEN(D1807))),1)*1))</f>
        <v>0</v>
      </c>
      <c r="H1807" t="b">
        <f t="shared" si="29"/>
        <v>0</v>
      </c>
    </row>
    <row r="1808" spans="1:8" x14ac:dyDescent="0.3">
      <c r="A1808">
        <v>1807</v>
      </c>
      <c r="B1808" t="s">
        <v>5756</v>
      </c>
      <c r="C1808" t="s">
        <v>5757</v>
      </c>
      <c r="D1808" t="s">
        <v>5758</v>
      </c>
      <c r="E1808" s="2">
        <v>44630</v>
      </c>
      <c r="F1808" t="s">
        <v>33</v>
      </c>
      <c r="G1808" cm="1">
        <f t="array" aca="1" ref="G1808" ca="1">SUMPRODUCT(--ISNUMBER(MID(D1808,ROW(INDIRECT("1:"&amp;LEN(D1808))),1)*1))</f>
        <v>46</v>
      </c>
      <c r="H1808" t="b">
        <f t="shared" si="29"/>
        <v>0</v>
      </c>
    </row>
    <row r="1809" spans="1:8" x14ac:dyDescent="0.3">
      <c r="A1809">
        <v>1808</v>
      </c>
      <c r="B1809" t="s">
        <v>5759</v>
      </c>
      <c r="C1809" t="s">
        <v>5760</v>
      </c>
      <c r="D1809" t="s">
        <v>5761</v>
      </c>
      <c r="E1809" s="2">
        <v>43485</v>
      </c>
      <c r="F1809" t="s">
        <v>33</v>
      </c>
      <c r="G1809" cm="1">
        <f t="array" aca="1" ref="G1809" ca="1">SUMPRODUCT(--ISNUMBER(MID(D1809,ROW(INDIRECT("1:"&amp;LEN(D1809))),1)*1))</f>
        <v>2</v>
      </c>
      <c r="H1809" t="b">
        <f t="shared" si="29"/>
        <v>0</v>
      </c>
    </row>
    <row r="1810" spans="1:8" x14ac:dyDescent="0.3">
      <c r="A1810">
        <v>44</v>
      </c>
      <c r="B1810" t="s">
        <v>162</v>
      </c>
      <c r="C1810" t="s">
        <v>163</v>
      </c>
      <c r="D1810" t="s">
        <v>164</v>
      </c>
      <c r="E1810" s="2">
        <v>45707</v>
      </c>
      <c r="F1810" t="s">
        <v>41</v>
      </c>
      <c r="G1810" cm="1">
        <f t="array" aca="1" ref="G1810" ca="1">SUMPRODUCT(--ISNUMBER(MID(D1810,ROW(INDIRECT("1:"&amp;LEN(D1810))),1)*1))</f>
        <v>37</v>
      </c>
      <c r="H1810" t="b">
        <f t="shared" si="29"/>
        <v>1</v>
      </c>
    </row>
    <row r="1811" spans="1:8" x14ac:dyDescent="0.3">
      <c r="A1811">
        <v>1810</v>
      </c>
      <c r="B1811" t="s">
        <v>5765</v>
      </c>
      <c r="C1811" t="s">
        <v>5766</v>
      </c>
      <c r="D1811" t="s">
        <v>5767</v>
      </c>
      <c r="E1811" s="1">
        <v>45261</v>
      </c>
      <c r="F1811" t="s">
        <v>262</v>
      </c>
      <c r="G1811" cm="1">
        <f t="array" aca="1" ref="G1811" ca="1">SUMPRODUCT(--ISNUMBER(MID(D1811,ROW(INDIRECT("1:"&amp;LEN(D1811))),1)*1))</f>
        <v>11</v>
      </c>
      <c r="H1811" t="b">
        <f t="shared" si="29"/>
        <v>0</v>
      </c>
    </row>
    <row r="1812" spans="1:8" x14ac:dyDescent="0.3">
      <c r="A1812">
        <v>1811</v>
      </c>
      <c r="B1812" t="s">
        <v>5768</v>
      </c>
      <c r="C1812" t="s">
        <v>5769</v>
      </c>
      <c r="D1812" t="s">
        <v>5770</v>
      </c>
      <c r="E1812" s="2">
        <v>45505</v>
      </c>
      <c r="F1812" t="s">
        <v>105</v>
      </c>
      <c r="G1812" cm="1">
        <f t="array" aca="1" ref="G1812" ca="1">SUMPRODUCT(--ISNUMBER(MID(D1812,ROW(INDIRECT("1:"&amp;LEN(D1812))),1)*1))</f>
        <v>30</v>
      </c>
      <c r="H1812" t="b">
        <f t="shared" si="29"/>
        <v>0</v>
      </c>
    </row>
    <row r="1813" spans="1:8" x14ac:dyDescent="0.3">
      <c r="A1813">
        <v>1812</v>
      </c>
      <c r="B1813" t="s">
        <v>5771</v>
      </c>
      <c r="C1813" t="s">
        <v>5772</v>
      </c>
      <c r="D1813" t="s">
        <v>5773</v>
      </c>
      <c r="E1813" s="1">
        <v>42856</v>
      </c>
      <c r="F1813" t="s">
        <v>25</v>
      </c>
      <c r="G1813" cm="1">
        <f t="array" aca="1" ref="G1813" ca="1">SUMPRODUCT(--ISNUMBER(MID(D1813,ROW(INDIRECT("1:"&amp;LEN(D1813))),1)*1))</f>
        <v>11</v>
      </c>
      <c r="H1813" t="b">
        <f t="shared" si="29"/>
        <v>0</v>
      </c>
    </row>
    <row r="1814" spans="1:8" ht="409.6" x14ac:dyDescent="0.3">
      <c r="A1814">
        <v>1813</v>
      </c>
      <c r="B1814" t="s">
        <v>5774</v>
      </c>
      <c r="C1814" t="s">
        <v>5775</v>
      </c>
      <c r="D1814" s="3" t="s">
        <v>5776</v>
      </c>
      <c r="E1814">
        <v>2022</v>
      </c>
      <c r="F1814" t="s">
        <v>5777</v>
      </c>
      <c r="G1814" cm="1">
        <f t="array" aca="1" ref="G1814" ca="1">SUMPRODUCT(--ISNUMBER(MID(D1814,ROW(INDIRECT("1:"&amp;LEN(D1814))),1)*1))</f>
        <v>0</v>
      </c>
      <c r="H1814" t="b">
        <f t="shared" si="29"/>
        <v>0</v>
      </c>
    </row>
    <row r="1815" spans="1:8" x14ac:dyDescent="0.3">
      <c r="A1815">
        <v>168</v>
      </c>
      <c r="B1815" t="s">
        <v>570</v>
      </c>
      <c r="C1815" t="s">
        <v>571</v>
      </c>
      <c r="D1815" t="s">
        <v>572</v>
      </c>
      <c r="E1815" s="2">
        <v>45458</v>
      </c>
      <c r="F1815" t="s">
        <v>105</v>
      </c>
      <c r="G1815" cm="1">
        <f t="array" aca="1" ref="G1815" ca="1">SUMPRODUCT(--ISNUMBER(MID(D1815,ROW(INDIRECT("1:"&amp;LEN(D1815))),1)*1))</f>
        <v>37</v>
      </c>
      <c r="H1815" t="b">
        <f t="shared" si="29"/>
        <v>1</v>
      </c>
    </row>
    <row r="1816" spans="1:8" x14ac:dyDescent="0.3">
      <c r="A1816">
        <v>277</v>
      </c>
      <c r="B1816" t="s">
        <v>924</v>
      </c>
      <c r="C1816" t="s">
        <v>925</v>
      </c>
      <c r="D1816" t="s">
        <v>926</v>
      </c>
      <c r="E1816" s="1">
        <v>45627</v>
      </c>
      <c r="F1816" t="s">
        <v>927</v>
      </c>
      <c r="G1816" cm="1">
        <f t="array" aca="1" ref="G1816" ca="1">SUMPRODUCT(--ISNUMBER(MID(D1816,ROW(INDIRECT("1:"&amp;LEN(D1816))),1)*1))</f>
        <v>37</v>
      </c>
      <c r="H1816" t="b">
        <f t="shared" si="29"/>
        <v>1</v>
      </c>
    </row>
    <row r="1817" spans="1:8" x14ac:dyDescent="0.3">
      <c r="A1817">
        <v>1816</v>
      </c>
      <c r="B1817" t="s">
        <v>5784</v>
      </c>
      <c r="C1817" t="s">
        <v>5785</v>
      </c>
      <c r="D1817" t="s">
        <v>5786</v>
      </c>
      <c r="E1817" s="2">
        <v>44175</v>
      </c>
      <c r="F1817" t="s">
        <v>33</v>
      </c>
      <c r="G1817" cm="1">
        <f t="array" aca="1" ref="G1817" ca="1">SUMPRODUCT(--ISNUMBER(MID(D1817,ROW(INDIRECT("1:"&amp;LEN(D1817))),1)*1))</f>
        <v>0</v>
      </c>
      <c r="H1817" t="b">
        <f t="shared" si="29"/>
        <v>0</v>
      </c>
    </row>
    <row r="1818" spans="1:8" x14ac:dyDescent="0.3">
      <c r="A1818">
        <v>1817</v>
      </c>
      <c r="B1818" t="s">
        <v>5787</v>
      </c>
      <c r="C1818" t="s">
        <v>5788</v>
      </c>
      <c r="D1818" t="s">
        <v>5789</v>
      </c>
      <c r="E1818" s="1">
        <v>43040</v>
      </c>
      <c r="F1818" t="s">
        <v>25</v>
      </c>
      <c r="G1818" cm="1">
        <f t="array" aca="1" ref="G1818" ca="1">SUMPRODUCT(--ISNUMBER(MID(D1818,ROW(INDIRECT("1:"&amp;LEN(D1818))),1)*1))</f>
        <v>0</v>
      </c>
      <c r="H1818" t="b">
        <f t="shared" si="29"/>
        <v>0</v>
      </c>
    </row>
    <row r="1819" spans="1:8" ht="409.6" x14ac:dyDescent="0.3">
      <c r="A1819">
        <v>1818</v>
      </c>
      <c r="B1819" t="s">
        <v>5790</v>
      </c>
      <c r="C1819" t="s">
        <v>5791</v>
      </c>
      <c r="D1819" s="3" t="s">
        <v>5792</v>
      </c>
      <c r="E1819">
        <v>2020</v>
      </c>
      <c r="F1819" t="s">
        <v>2403</v>
      </c>
      <c r="G1819" cm="1">
        <f t="array" aca="1" ref="G1819" ca="1">SUMPRODUCT(--ISNUMBER(MID(D1819,ROW(INDIRECT("1:"&amp;LEN(D1819))),1)*1))</f>
        <v>0</v>
      </c>
      <c r="H1819" t="b">
        <f t="shared" si="29"/>
        <v>0</v>
      </c>
    </row>
    <row r="1820" spans="1:8" x14ac:dyDescent="0.3">
      <c r="A1820">
        <v>1819</v>
      </c>
      <c r="B1820" t="s">
        <v>5793</v>
      </c>
      <c r="C1820" t="s">
        <v>5794</v>
      </c>
      <c r="D1820" t="s">
        <v>5795</v>
      </c>
      <c r="E1820" s="1">
        <v>43191</v>
      </c>
      <c r="F1820" t="s">
        <v>25</v>
      </c>
      <c r="G1820" cm="1">
        <f t="array" aca="1" ref="G1820" ca="1">SUMPRODUCT(--ISNUMBER(MID(D1820,ROW(INDIRECT("1:"&amp;LEN(D1820))),1)*1))</f>
        <v>0</v>
      </c>
      <c r="H1820" t="b">
        <f t="shared" si="29"/>
        <v>0</v>
      </c>
    </row>
    <row r="1821" spans="1:8" x14ac:dyDescent="0.3">
      <c r="A1821">
        <v>284</v>
      </c>
      <c r="B1821" t="s">
        <v>946</v>
      </c>
      <c r="C1821" t="s">
        <v>947</v>
      </c>
      <c r="D1821" t="s">
        <v>948</v>
      </c>
      <c r="E1821" s="2">
        <v>45707</v>
      </c>
      <c r="F1821" t="s">
        <v>41</v>
      </c>
      <c r="G1821" cm="1">
        <f t="array" aca="1" ref="G1821" ca="1">SUMPRODUCT(--ISNUMBER(MID(D1821,ROW(INDIRECT("1:"&amp;LEN(D1821))),1)*1))</f>
        <v>37</v>
      </c>
      <c r="H1821" t="b">
        <f t="shared" si="29"/>
        <v>1</v>
      </c>
    </row>
    <row r="1822" spans="1:8" x14ac:dyDescent="0.3">
      <c r="A1822">
        <v>463</v>
      </c>
      <c r="B1822" t="s">
        <v>1517</v>
      </c>
      <c r="C1822" t="s">
        <v>1518</v>
      </c>
      <c r="D1822" t="s">
        <v>1519</v>
      </c>
      <c r="E1822" s="2">
        <v>44593</v>
      </c>
      <c r="F1822" t="s">
        <v>153</v>
      </c>
      <c r="G1822" cm="1">
        <f t="array" aca="1" ref="G1822" ca="1">SUMPRODUCT(--ISNUMBER(MID(D1822,ROW(INDIRECT("1:"&amp;LEN(D1822))),1)*1))</f>
        <v>37</v>
      </c>
      <c r="H1822" t="b">
        <f t="shared" si="29"/>
        <v>1</v>
      </c>
    </row>
    <row r="1823" spans="1:8" x14ac:dyDescent="0.3">
      <c r="A1823">
        <v>1822</v>
      </c>
      <c r="B1823" t="s">
        <v>5802</v>
      </c>
      <c r="C1823" t="s">
        <v>5803</v>
      </c>
      <c r="D1823" t="s">
        <v>5804</v>
      </c>
      <c r="E1823" s="1">
        <v>44866</v>
      </c>
      <c r="F1823" t="s">
        <v>2597</v>
      </c>
      <c r="G1823" cm="1">
        <f t="array" aca="1" ref="G1823" ca="1">SUMPRODUCT(--ISNUMBER(MID(D1823,ROW(INDIRECT("1:"&amp;LEN(D1823))),1)*1))</f>
        <v>5</v>
      </c>
      <c r="H1823" t="b">
        <f t="shared" si="29"/>
        <v>0</v>
      </c>
    </row>
    <row r="1824" spans="1:8" x14ac:dyDescent="0.3">
      <c r="A1824">
        <v>1823</v>
      </c>
      <c r="B1824" t="s">
        <v>5805</v>
      </c>
      <c r="C1824" t="s">
        <v>5806</v>
      </c>
      <c r="D1824" t="s">
        <v>5807</v>
      </c>
      <c r="E1824" s="1">
        <v>45231</v>
      </c>
      <c r="F1824" t="s">
        <v>25</v>
      </c>
      <c r="G1824" cm="1">
        <f t="array" aca="1" ref="G1824" ca="1">SUMPRODUCT(--ISNUMBER(MID(D1824,ROW(INDIRECT("1:"&amp;LEN(D1824))),1)*1))</f>
        <v>11</v>
      </c>
      <c r="H1824" t="b">
        <f t="shared" si="29"/>
        <v>0</v>
      </c>
    </row>
    <row r="1825" spans="1:8" x14ac:dyDescent="0.3">
      <c r="A1825">
        <v>1824</v>
      </c>
      <c r="B1825" t="s">
        <v>5808</v>
      </c>
      <c r="C1825" t="s">
        <v>5809</v>
      </c>
      <c r="D1825" t="s">
        <v>5810</v>
      </c>
      <c r="E1825" s="2">
        <v>43221</v>
      </c>
      <c r="F1825" t="s">
        <v>33</v>
      </c>
      <c r="G1825" cm="1">
        <f t="array" aca="1" ref="G1825" ca="1">SUMPRODUCT(--ISNUMBER(MID(D1825,ROW(INDIRECT("1:"&amp;LEN(D1825))),1)*1))</f>
        <v>0</v>
      </c>
      <c r="H1825" t="b">
        <f t="shared" si="29"/>
        <v>0</v>
      </c>
    </row>
    <row r="1826" spans="1:8" x14ac:dyDescent="0.3">
      <c r="A1826">
        <v>1825</v>
      </c>
      <c r="B1826" t="s">
        <v>5811</v>
      </c>
      <c r="C1826" t="s">
        <v>5812</v>
      </c>
      <c r="D1826" t="s">
        <v>5813</v>
      </c>
      <c r="E1826" s="1">
        <v>41122</v>
      </c>
      <c r="F1826" t="s">
        <v>25</v>
      </c>
      <c r="G1826" cm="1">
        <f t="array" aca="1" ref="G1826" ca="1">SUMPRODUCT(--ISNUMBER(MID(D1826,ROW(INDIRECT("1:"&amp;LEN(D1826))),1)*1))</f>
        <v>32</v>
      </c>
      <c r="H1826" t="b">
        <f t="shared" si="29"/>
        <v>0</v>
      </c>
    </row>
    <row r="1827" spans="1:8" x14ac:dyDescent="0.3">
      <c r="A1827">
        <v>1826</v>
      </c>
      <c r="B1827" t="s">
        <v>5814</v>
      </c>
      <c r="C1827" t="s">
        <v>5815</v>
      </c>
      <c r="D1827" t="s">
        <v>5816</v>
      </c>
      <c r="E1827" s="2">
        <v>45261</v>
      </c>
      <c r="F1827" t="s">
        <v>13</v>
      </c>
      <c r="G1827" cm="1">
        <f t="array" aca="1" ref="G1827" ca="1">SUMPRODUCT(--ISNUMBER(MID(D1827,ROW(INDIRECT("1:"&amp;LEN(D1827))),1)*1))</f>
        <v>32</v>
      </c>
      <c r="H1827" t="b">
        <f t="shared" si="29"/>
        <v>0</v>
      </c>
    </row>
    <row r="1828" spans="1:8" x14ac:dyDescent="0.3">
      <c r="A1828">
        <v>1827</v>
      </c>
      <c r="B1828" t="s">
        <v>5817</v>
      </c>
      <c r="C1828" t="s">
        <v>5818</v>
      </c>
      <c r="D1828" t="s">
        <v>5819</v>
      </c>
      <c r="E1828" s="1">
        <v>45413</v>
      </c>
      <c r="F1828" t="s">
        <v>815</v>
      </c>
      <c r="G1828" cm="1">
        <f t="array" aca="1" ref="G1828" ca="1">SUMPRODUCT(--ISNUMBER(MID(D1828,ROW(INDIRECT("1:"&amp;LEN(D1828))),1)*1))</f>
        <v>8</v>
      </c>
      <c r="H1828" t="b">
        <f t="shared" si="29"/>
        <v>0</v>
      </c>
    </row>
    <row r="1829" spans="1:8" x14ac:dyDescent="0.3">
      <c r="A1829">
        <v>1828</v>
      </c>
      <c r="B1829" t="s">
        <v>5820</v>
      </c>
      <c r="C1829" t="s">
        <v>5821</v>
      </c>
      <c r="D1829" t="s">
        <v>5822</v>
      </c>
      <c r="E1829" s="1">
        <v>45231</v>
      </c>
      <c r="F1829" t="s">
        <v>5823</v>
      </c>
      <c r="G1829" cm="1">
        <f t="array" aca="1" ref="G1829" ca="1">SUMPRODUCT(--ISNUMBER(MID(D1829,ROW(INDIRECT("1:"&amp;LEN(D1829))),1)*1))</f>
        <v>18</v>
      </c>
      <c r="H1829" t="b">
        <f t="shared" si="29"/>
        <v>0</v>
      </c>
    </row>
    <row r="1830" spans="1:8" ht="409.6" x14ac:dyDescent="0.3">
      <c r="A1830">
        <v>1829</v>
      </c>
      <c r="B1830" t="s">
        <v>5824</v>
      </c>
      <c r="C1830" t="s">
        <v>5825</v>
      </c>
      <c r="D1830" s="3" t="s">
        <v>5826</v>
      </c>
      <c r="E1830">
        <v>2021</v>
      </c>
      <c r="F1830" t="s">
        <v>5827</v>
      </c>
      <c r="G1830" cm="1">
        <f t="array" aca="1" ref="G1830" ca="1">SUMPRODUCT(--ISNUMBER(MID(D1830,ROW(INDIRECT("1:"&amp;LEN(D1830))),1)*1))</f>
        <v>0</v>
      </c>
      <c r="H1830" t="b">
        <f t="shared" si="29"/>
        <v>0</v>
      </c>
    </row>
    <row r="1831" spans="1:8" x14ac:dyDescent="0.3">
      <c r="A1831">
        <v>1830</v>
      </c>
      <c r="B1831" t="s">
        <v>5828</v>
      </c>
      <c r="C1831" t="s">
        <v>5829</v>
      </c>
      <c r="E1831">
        <v>2022</v>
      </c>
      <c r="F1831" t="s">
        <v>4835</v>
      </c>
      <c r="G1831" cm="1">
        <f t="array" aca="1" ref="G1831" ca="1">SUMPRODUCT(--ISNUMBER(MID(D1831,ROW(INDIRECT("1:"&amp;LEN(D1831))),1)*1))</f>
        <v>0</v>
      </c>
      <c r="H1831" t="b">
        <f t="shared" si="29"/>
        <v>0</v>
      </c>
    </row>
    <row r="1832" spans="1:8" x14ac:dyDescent="0.3">
      <c r="A1832">
        <v>593</v>
      </c>
      <c r="B1832" t="s">
        <v>1943</v>
      </c>
      <c r="C1832" t="s">
        <v>1944</v>
      </c>
      <c r="D1832" t="s">
        <v>1945</v>
      </c>
      <c r="E1832" s="1">
        <v>44805</v>
      </c>
      <c r="F1832" t="s">
        <v>1005</v>
      </c>
      <c r="G1832" cm="1">
        <f t="array" aca="1" ref="G1832" ca="1">SUMPRODUCT(--ISNUMBER(MID(D1832,ROW(INDIRECT("1:"&amp;LEN(D1832))),1)*1))</f>
        <v>37</v>
      </c>
      <c r="H1832" t="b">
        <f t="shared" si="29"/>
        <v>1</v>
      </c>
    </row>
    <row r="1833" spans="1:8" x14ac:dyDescent="0.3">
      <c r="A1833">
        <v>1832</v>
      </c>
      <c r="B1833" t="s">
        <v>5833</v>
      </c>
      <c r="C1833" t="s">
        <v>5834</v>
      </c>
      <c r="D1833" t="s">
        <v>5835</v>
      </c>
      <c r="E1833" s="2">
        <v>41487</v>
      </c>
      <c r="F1833" t="s">
        <v>33</v>
      </c>
      <c r="G1833" cm="1">
        <f t="array" aca="1" ref="G1833" ca="1">SUMPRODUCT(--ISNUMBER(MID(D1833,ROW(INDIRECT("1:"&amp;LEN(D1833))),1)*1))</f>
        <v>0</v>
      </c>
      <c r="H1833" t="b">
        <f t="shared" si="29"/>
        <v>0</v>
      </c>
    </row>
    <row r="1834" spans="1:8" x14ac:dyDescent="0.3">
      <c r="A1834">
        <v>1809</v>
      </c>
      <c r="B1834" t="s">
        <v>5762</v>
      </c>
      <c r="C1834" t="s">
        <v>5763</v>
      </c>
      <c r="D1834" t="s">
        <v>5764</v>
      </c>
      <c r="E1834" s="1">
        <v>43709</v>
      </c>
      <c r="F1834" t="s">
        <v>2721</v>
      </c>
      <c r="G1834" cm="1">
        <f t="array" aca="1" ref="G1834" ca="1">SUMPRODUCT(--ISNUMBER(MID(D1834,ROW(INDIRECT("1:"&amp;LEN(D1834))),1)*1))</f>
        <v>37</v>
      </c>
      <c r="H1834" t="b">
        <f t="shared" si="29"/>
        <v>1</v>
      </c>
    </row>
    <row r="1835" spans="1:8" x14ac:dyDescent="0.3">
      <c r="A1835">
        <v>1834</v>
      </c>
      <c r="B1835" t="s">
        <v>5839</v>
      </c>
      <c r="C1835" t="s">
        <v>5840</v>
      </c>
      <c r="D1835" t="s">
        <v>5841</v>
      </c>
      <c r="E1835" s="2">
        <v>45261</v>
      </c>
      <c r="F1835" t="s">
        <v>2693</v>
      </c>
      <c r="G1835" cm="1">
        <f t="array" aca="1" ref="G1835" ca="1">SUMPRODUCT(--ISNUMBER(MID(D1835,ROW(INDIRECT("1:"&amp;LEN(D1835))),1)*1))</f>
        <v>12</v>
      </c>
      <c r="H1835" t="b">
        <f t="shared" si="29"/>
        <v>0</v>
      </c>
    </row>
    <row r="1836" spans="1:8" x14ac:dyDescent="0.3">
      <c r="A1836">
        <v>1835</v>
      </c>
      <c r="B1836" t="s">
        <v>5842</v>
      </c>
      <c r="C1836" t="s">
        <v>5843</v>
      </c>
      <c r="D1836" t="s">
        <v>5844</v>
      </c>
      <c r="E1836" s="2">
        <v>45458</v>
      </c>
      <c r="F1836" t="s">
        <v>94</v>
      </c>
      <c r="G1836" cm="1">
        <f t="array" aca="1" ref="G1836" ca="1">SUMPRODUCT(--ISNUMBER(MID(D1836,ROW(INDIRECT("1:"&amp;LEN(D1836))),1)*1))</f>
        <v>18</v>
      </c>
      <c r="H1836" t="b">
        <f t="shared" si="29"/>
        <v>0</v>
      </c>
    </row>
    <row r="1837" spans="1:8" x14ac:dyDescent="0.3">
      <c r="A1837">
        <v>1836</v>
      </c>
      <c r="B1837" t="s">
        <v>5845</v>
      </c>
      <c r="C1837" t="s">
        <v>5846</v>
      </c>
      <c r="D1837" t="s">
        <v>5847</v>
      </c>
      <c r="E1837" t="s">
        <v>5848</v>
      </c>
      <c r="F1837" t="s">
        <v>1251</v>
      </c>
      <c r="G1837" cm="1">
        <f t="array" aca="1" ref="G1837" ca="1">SUMPRODUCT(--ISNUMBER(MID(D1837,ROW(INDIRECT("1:"&amp;LEN(D1837))),1)*1))</f>
        <v>0</v>
      </c>
      <c r="H1837" t="b">
        <f t="shared" si="29"/>
        <v>0</v>
      </c>
    </row>
    <row r="1838" spans="1:8" x14ac:dyDescent="0.3">
      <c r="A1838">
        <v>1837</v>
      </c>
      <c r="B1838" t="s">
        <v>5849</v>
      </c>
      <c r="C1838" t="s">
        <v>5850</v>
      </c>
      <c r="D1838" t="s">
        <v>5851</v>
      </c>
      <c r="E1838" s="2">
        <v>42948</v>
      </c>
      <c r="F1838" t="s">
        <v>1618</v>
      </c>
      <c r="G1838" cm="1">
        <f t="array" aca="1" ref="G1838" ca="1">SUMPRODUCT(--ISNUMBER(MID(D1838,ROW(INDIRECT("1:"&amp;LEN(D1838))),1)*1))</f>
        <v>4</v>
      </c>
      <c r="H1838" t="b">
        <f t="shared" si="29"/>
        <v>0</v>
      </c>
    </row>
    <row r="1839" spans="1:8" x14ac:dyDescent="0.3">
      <c r="A1839">
        <v>2137</v>
      </c>
      <c r="B1839" t="s">
        <v>6784</v>
      </c>
      <c r="C1839" t="s">
        <v>6785</v>
      </c>
      <c r="D1839" t="s">
        <v>6786</v>
      </c>
      <c r="E1839" s="2">
        <v>42408</v>
      </c>
      <c r="F1839" t="s">
        <v>41</v>
      </c>
      <c r="G1839" cm="1">
        <f t="array" aca="1" ref="G1839" ca="1">SUMPRODUCT(--ISNUMBER(MID(D1839,ROW(INDIRECT("1:"&amp;LEN(D1839))),1)*1))</f>
        <v>37</v>
      </c>
      <c r="H1839" t="b">
        <f t="shared" si="29"/>
        <v>1</v>
      </c>
    </row>
    <row r="1840" spans="1:8" x14ac:dyDescent="0.3">
      <c r="A1840">
        <v>1839</v>
      </c>
      <c r="B1840" t="s">
        <v>5855</v>
      </c>
      <c r="C1840" t="s">
        <v>5856</v>
      </c>
      <c r="D1840" t="s">
        <v>5857</v>
      </c>
      <c r="E1840" s="2">
        <v>45214</v>
      </c>
      <c r="F1840" t="s">
        <v>105</v>
      </c>
      <c r="G1840" cm="1">
        <f t="array" aca="1" ref="G1840" ca="1">SUMPRODUCT(--ISNUMBER(MID(D1840,ROW(INDIRECT("1:"&amp;LEN(D1840))),1)*1))</f>
        <v>8</v>
      </c>
      <c r="H1840" t="b">
        <f t="shared" si="29"/>
        <v>0</v>
      </c>
    </row>
    <row r="1841" spans="1:8" x14ac:dyDescent="0.3">
      <c r="A1841">
        <v>1840</v>
      </c>
      <c r="B1841" t="s">
        <v>5858</v>
      </c>
      <c r="C1841" t="s">
        <v>5859</v>
      </c>
      <c r="D1841" t="s">
        <v>5860</v>
      </c>
      <c r="E1841" s="1">
        <v>41275</v>
      </c>
      <c r="F1841" t="s">
        <v>33</v>
      </c>
      <c r="G1841" cm="1">
        <f t="array" aca="1" ref="G1841" ca="1">SUMPRODUCT(--ISNUMBER(MID(D1841,ROW(INDIRECT("1:"&amp;LEN(D1841))),1)*1))</f>
        <v>15</v>
      </c>
      <c r="H1841" t="b">
        <f t="shared" si="29"/>
        <v>0</v>
      </c>
    </row>
    <row r="1842" spans="1:8" x14ac:dyDescent="0.3">
      <c r="A1842">
        <v>1841</v>
      </c>
      <c r="B1842" t="s">
        <v>5861</v>
      </c>
      <c r="C1842" t="s">
        <v>5862</v>
      </c>
      <c r="D1842" t="s">
        <v>5863</v>
      </c>
      <c r="E1842" s="1">
        <v>43586</v>
      </c>
      <c r="F1842" t="s">
        <v>2363</v>
      </c>
      <c r="G1842" cm="1">
        <f t="array" aca="1" ref="G1842" ca="1">SUMPRODUCT(--ISNUMBER(MID(D1842,ROW(INDIRECT("1:"&amp;LEN(D1842))),1)*1))</f>
        <v>0</v>
      </c>
      <c r="H1842" t="b">
        <f t="shared" si="29"/>
        <v>0</v>
      </c>
    </row>
    <row r="1843" spans="1:8" x14ac:dyDescent="0.3">
      <c r="A1843">
        <v>1842</v>
      </c>
      <c r="B1843" t="s">
        <v>5864</v>
      </c>
      <c r="C1843" t="s">
        <v>5865</v>
      </c>
      <c r="D1843" t="s">
        <v>5866</v>
      </c>
      <c r="E1843" s="1">
        <v>44896</v>
      </c>
      <c r="F1843" t="s">
        <v>122</v>
      </c>
      <c r="G1843" cm="1">
        <f t="array" aca="1" ref="G1843" ca="1">SUMPRODUCT(--ISNUMBER(MID(D1843,ROW(INDIRECT("1:"&amp;LEN(D1843))),1)*1))</f>
        <v>0</v>
      </c>
      <c r="H1843" t="b">
        <f t="shared" si="29"/>
        <v>0</v>
      </c>
    </row>
    <row r="1844" spans="1:8" x14ac:dyDescent="0.3">
      <c r="A1844">
        <v>2232</v>
      </c>
      <c r="B1844" t="s">
        <v>7078</v>
      </c>
      <c r="C1844" t="s">
        <v>7079</v>
      </c>
      <c r="D1844" t="s">
        <v>7080</v>
      </c>
      <c r="E1844" s="2">
        <v>44927</v>
      </c>
      <c r="F1844" t="s">
        <v>65</v>
      </c>
      <c r="G1844" cm="1">
        <f t="array" aca="1" ref="G1844" ca="1">SUMPRODUCT(--ISNUMBER(MID(D1844,ROW(INDIRECT("1:"&amp;LEN(D1844))),1)*1))</f>
        <v>37</v>
      </c>
      <c r="H1844" t="b">
        <f t="shared" si="29"/>
        <v>1</v>
      </c>
    </row>
    <row r="1845" spans="1:8" x14ac:dyDescent="0.3">
      <c r="A1845">
        <v>1844</v>
      </c>
      <c r="B1845" t="s">
        <v>5870</v>
      </c>
      <c r="C1845" t="s">
        <v>5871</v>
      </c>
      <c r="D1845" t="s">
        <v>5872</v>
      </c>
      <c r="E1845" s="2">
        <v>45275</v>
      </c>
      <c r="F1845" t="s">
        <v>105</v>
      </c>
      <c r="G1845" cm="1">
        <f t="array" aca="1" ref="G1845" ca="1">SUMPRODUCT(--ISNUMBER(MID(D1845,ROW(INDIRECT("1:"&amp;LEN(D1845))),1)*1))</f>
        <v>24</v>
      </c>
      <c r="H1845" t="b">
        <f t="shared" si="29"/>
        <v>0</v>
      </c>
    </row>
    <row r="1846" spans="1:8" x14ac:dyDescent="0.3">
      <c r="A1846">
        <v>1845</v>
      </c>
      <c r="B1846" t="s">
        <v>5873</v>
      </c>
      <c r="C1846" t="s">
        <v>5874</v>
      </c>
      <c r="D1846" t="s">
        <v>5875</v>
      </c>
      <c r="E1846" s="2">
        <v>42415</v>
      </c>
      <c r="F1846" t="s">
        <v>33</v>
      </c>
      <c r="G1846" cm="1">
        <f t="array" aca="1" ref="G1846" ca="1">SUMPRODUCT(--ISNUMBER(MID(D1846,ROW(INDIRECT("1:"&amp;LEN(D1846))),1)*1))</f>
        <v>0</v>
      </c>
      <c r="H1846" t="b">
        <f t="shared" si="29"/>
        <v>0</v>
      </c>
    </row>
    <row r="1847" spans="1:8" x14ac:dyDescent="0.3">
      <c r="A1847">
        <v>1846</v>
      </c>
      <c r="B1847" t="s">
        <v>5876</v>
      </c>
      <c r="C1847" t="s">
        <v>5877</v>
      </c>
      <c r="D1847" t="s">
        <v>5878</v>
      </c>
      <c r="E1847" s="1">
        <v>42552</v>
      </c>
      <c r="F1847" t="s">
        <v>25</v>
      </c>
      <c r="G1847" cm="1">
        <f t="array" aca="1" ref="G1847" ca="1">SUMPRODUCT(--ISNUMBER(MID(D1847,ROW(INDIRECT("1:"&amp;LEN(D1847))),1)*1))</f>
        <v>10</v>
      </c>
      <c r="H1847" t="b">
        <f t="shared" si="29"/>
        <v>0</v>
      </c>
    </row>
    <row r="1848" spans="1:8" x14ac:dyDescent="0.3">
      <c r="A1848">
        <v>1847</v>
      </c>
      <c r="B1848" t="s">
        <v>5879</v>
      </c>
      <c r="C1848" t="s">
        <v>5880</v>
      </c>
      <c r="D1848" t="s">
        <v>5881</v>
      </c>
      <c r="E1848" s="1">
        <v>43647</v>
      </c>
      <c r="F1848" t="s">
        <v>25</v>
      </c>
      <c r="G1848" cm="1">
        <f t="array" aca="1" ref="G1848" ca="1">SUMPRODUCT(--ISNUMBER(MID(D1848,ROW(INDIRECT("1:"&amp;LEN(D1848))),1)*1))</f>
        <v>57</v>
      </c>
      <c r="H1848" t="b">
        <f t="shared" si="29"/>
        <v>0</v>
      </c>
    </row>
    <row r="1849" spans="1:8" x14ac:dyDescent="0.3">
      <c r="A1849">
        <v>2506</v>
      </c>
      <c r="B1849" t="s">
        <v>7922</v>
      </c>
      <c r="C1849" t="s">
        <v>7923</v>
      </c>
      <c r="D1849" t="s">
        <v>7924</v>
      </c>
      <c r="E1849" s="2">
        <v>45092</v>
      </c>
      <c r="F1849" t="s">
        <v>65</v>
      </c>
      <c r="G1849" cm="1">
        <f t="array" aca="1" ref="G1849" ca="1">SUMPRODUCT(--ISNUMBER(MID(D1849,ROW(INDIRECT("1:"&amp;LEN(D1849))),1)*1))</f>
        <v>37</v>
      </c>
      <c r="H1849" t="b">
        <f t="shared" si="29"/>
        <v>1</v>
      </c>
    </row>
    <row r="1850" spans="1:8" x14ac:dyDescent="0.3">
      <c r="A1850">
        <v>1849</v>
      </c>
      <c r="B1850" t="s">
        <v>5885</v>
      </c>
      <c r="C1850" t="s">
        <v>5886</v>
      </c>
      <c r="D1850" t="s">
        <v>5887</v>
      </c>
      <c r="E1850" s="1">
        <v>45292</v>
      </c>
      <c r="F1850" t="s">
        <v>250</v>
      </c>
      <c r="G1850" cm="1">
        <f t="array" aca="1" ref="G1850" ca="1">SUMPRODUCT(--ISNUMBER(MID(D1850,ROW(INDIRECT("1:"&amp;LEN(D1850))),1)*1))</f>
        <v>16</v>
      </c>
      <c r="H1850" t="b">
        <f t="shared" si="29"/>
        <v>0</v>
      </c>
    </row>
    <row r="1851" spans="1:8" x14ac:dyDescent="0.3">
      <c r="A1851">
        <v>1850</v>
      </c>
      <c r="B1851" t="s">
        <v>5888</v>
      </c>
      <c r="C1851" t="s">
        <v>5889</v>
      </c>
      <c r="D1851" t="s">
        <v>5890</v>
      </c>
      <c r="E1851" s="1">
        <v>42125</v>
      </c>
      <c r="F1851" t="s">
        <v>65</v>
      </c>
      <c r="G1851" cm="1">
        <f t="array" aca="1" ref="G1851" ca="1">SUMPRODUCT(--ISNUMBER(MID(D1851,ROW(INDIRECT("1:"&amp;LEN(D1851))),1)*1))</f>
        <v>0</v>
      </c>
      <c r="H1851" t="b">
        <f t="shared" si="29"/>
        <v>0</v>
      </c>
    </row>
    <row r="1852" spans="1:8" x14ac:dyDescent="0.3">
      <c r="A1852">
        <v>1851</v>
      </c>
      <c r="B1852" t="s">
        <v>5891</v>
      </c>
      <c r="C1852" t="s">
        <v>5892</v>
      </c>
      <c r="D1852" t="s">
        <v>5893</v>
      </c>
      <c r="E1852" s="1">
        <v>44986</v>
      </c>
      <c r="F1852" t="s">
        <v>25</v>
      </c>
      <c r="G1852" cm="1">
        <f t="array" aca="1" ref="G1852" ca="1">SUMPRODUCT(--ISNUMBER(MID(D1852,ROW(INDIRECT("1:"&amp;LEN(D1852))),1)*1))</f>
        <v>22</v>
      </c>
      <c r="H1852" t="b">
        <f t="shared" si="29"/>
        <v>0</v>
      </c>
    </row>
    <row r="1853" spans="1:8" x14ac:dyDescent="0.3">
      <c r="A1853">
        <v>1852</v>
      </c>
      <c r="B1853" t="s">
        <v>5894</v>
      </c>
      <c r="C1853" t="s">
        <v>5895</v>
      </c>
      <c r="D1853" t="s">
        <v>5896</v>
      </c>
      <c r="E1853" s="1">
        <v>45139</v>
      </c>
      <c r="F1853" t="s">
        <v>1024</v>
      </c>
      <c r="G1853" cm="1">
        <f t="array" aca="1" ref="G1853" ca="1">SUMPRODUCT(--ISNUMBER(MID(D1853,ROW(INDIRECT("1:"&amp;LEN(D1853))),1)*1))</f>
        <v>21</v>
      </c>
      <c r="H1853" t="b">
        <f t="shared" si="29"/>
        <v>0</v>
      </c>
    </row>
    <row r="1854" spans="1:8" x14ac:dyDescent="0.3">
      <c r="A1854">
        <v>1853</v>
      </c>
      <c r="B1854" t="s">
        <v>5897</v>
      </c>
      <c r="C1854" t="s">
        <v>5898</v>
      </c>
      <c r="D1854" t="s">
        <v>5899</v>
      </c>
      <c r="E1854" s="2">
        <v>38107</v>
      </c>
      <c r="F1854" t="s">
        <v>3110</v>
      </c>
      <c r="G1854" cm="1">
        <f t="array" aca="1" ref="G1854" ca="1">SUMPRODUCT(--ISNUMBER(MID(D1854,ROW(INDIRECT("1:"&amp;LEN(D1854))),1)*1))</f>
        <v>8</v>
      </c>
      <c r="H1854" t="b">
        <f t="shared" si="29"/>
        <v>0</v>
      </c>
    </row>
    <row r="1855" spans="1:8" x14ac:dyDescent="0.3">
      <c r="A1855">
        <v>1854</v>
      </c>
      <c r="B1855" t="s">
        <v>5900</v>
      </c>
      <c r="C1855" t="s">
        <v>5901</v>
      </c>
      <c r="D1855" t="s">
        <v>5902</v>
      </c>
      <c r="E1855" s="1">
        <v>45078</v>
      </c>
      <c r="F1855" t="s">
        <v>122</v>
      </c>
      <c r="G1855" cm="1">
        <f t="array" aca="1" ref="G1855" ca="1">SUMPRODUCT(--ISNUMBER(MID(D1855,ROW(INDIRECT("1:"&amp;LEN(D1855))),1)*1))</f>
        <v>0</v>
      </c>
      <c r="H1855" t="b">
        <f t="shared" si="29"/>
        <v>0</v>
      </c>
    </row>
    <row r="1856" spans="1:8" x14ac:dyDescent="0.3">
      <c r="A1856">
        <v>1855</v>
      </c>
      <c r="B1856" t="s">
        <v>5903</v>
      </c>
      <c r="C1856" t="s">
        <v>5904</v>
      </c>
      <c r="D1856" t="s">
        <v>5905</v>
      </c>
      <c r="E1856" s="2">
        <v>45555</v>
      </c>
      <c r="F1856" t="s">
        <v>13</v>
      </c>
      <c r="G1856" cm="1">
        <f t="array" aca="1" ref="G1856" ca="1">SUMPRODUCT(--ISNUMBER(MID(D1856,ROW(INDIRECT("1:"&amp;LEN(D1856))),1)*1))</f>
        <v>12</v>
      </c>
      <c r="H1856" t="b">
        <f t="shared" si="29"/>
        <v>0</v>
      </c>
    </row>
    <row r="1857" spans="1:8" ht="409.6" x14ac:dyDescent="0.3">
      <c r="A1857">
        <v>1856</v>
      </c>
      <c r="B1857" t="s">
        <v>5906</v>
      </c>
      <c r="C1857" t="s">
        <v>5907</v>
      </c>
      <c r="D1857" s="3" t="s">
        <v>5908</v>
      </c>
      <c r="E1857">
        <v>2021</v>
      </c>
      <c r="F1857" t="s">
        <v>5909</v>
      </c>
      <c r="G1857" cm="1">
        <f t="array" aca="1" ref="G1857" ca="1">SUMPRODUCT(--ISNUMBER(MID(D1857,ROW(INDIRECT("1:"&amp;LEN(D1857))),1)*1))</f>
        <v>0</v>
      </c>
      <c r="H1857" t="b">
        <f t="shared" si="29"/>
        <v>0</v>
      </c>
    </row>
    <row r="1858" spans="1:8" x14ac:dyDescent="0.3">
      <c r="A1858">
        <v>1857</v>
      </c>
      <c r="B1858" t="s">
        <v>5910</v>
      </c>
      <c r="C1858" t="s">
        <v>5911</v>
      </c>
      <c r="D1858" t="s">
        <v>5912</v>
      </c>
      <c r="E1858" s="2">
        <v>43221</v>
      </c>
      <c r="F1858" t="s">
        <v>33</v>
      </c>
      <c r="G1858" cm="1">
        <f t="array" aca="1" ref="G1858" ca="1">SUMPRODUCT(--ISNUMBER(MID(D1858,ROW(INDIRECT("1:"&amp;LEN(D1858))),1)*1))</f>
        <v>0</v>
      </c>
      <c r="H1858" t="b">
        <f t="shared" si="29"/>
        <v>0</v>
      </c>
    </row>
    <row r="1859" spans="1:8" x14ac:dyDescent="0.3">
      <c r="A1859">
        <v>1858</v>
      </c>
      <c r="B1859" t="s">
        <v>5913</v>
      </c>
      <c r="C1859" t="s">
        <v>5914</v>
      </c>
      <c r="D1859" t="s">
        <v>5915</v>
      </c>
      <c r="E1859" s="2">
        <v>44743</v>
      </c>
      <c r="F1859" t="s">
        <v>105</v>
      </c>
      <c r="G1859" cm="1">
        <f t="array" aca="1" ref="G1859" ca="1">SUMPRODUCT(--ISNUMBER(MID(D1859,ROW(INDIRECT("1:"&amp;LEN(D1859))),1)*1))</f>
        <v>0</v>
      </c>
      <c r="H1859" t="b">
        <f t="shared" si="29"/>
        <v>0</v>
      </c>
    </row>
    <row r="1860" spans="1:8" x14ac:dyDescent="0.3">
      <c r="A1860">
        <v>1859</v>
      </c>
      <c r="B1860" t="s">
        <v>5916</v>
      </c>
      <c r="C1860" t="s">
        <v>5917</v>
      </c>
      <c r="D1860" t="s">
        <v>5918</v>
      </c>
      <c r="E1860" s="1">
        <v>43556</v>
      </c>
      <c r="F1860" t="s">
        <v>1005</v>
      </c>
      <c r="G1860" cm="1">
        <f t="array" aca="1" ref="G1860" ca="1">SUMPRODUCT(--ISNUMBER(MID(D1860,ROW(INDIRECT("1:"&amp;LEN(D1860))),1)*1))</f>
        <v>0</v>
      </c>
      <c r="H1860" t="b">
        <f t="shared" si="29"/>
        <v>0</v>
      </c>
    </row>
    <row r="1861" spans="1:8" x14ac:dyDescent="0.3">
      <c r="A1861">
        <v>1860</v>
      </c>
      <c r="B1861" t="s">
        <v>5919</v>
      </c>
      <c r="C1861" t="s">
        <v>5920</v>
      </c>
      <c r="D1861" t="s">
        <v>5921</v>
      </c>
      <c r="E1861" s="2">
        <v>43101</v>
      </c>
      <c r="F1861" t="s">
        <v>33</v>
      </c>
      <c r="G1861" cm="1">
        <f t="array" aca="1" ref="G1861" ca="1">SUMPRODUCT(--ISNUMBER(MID(D1861,ROW(INDIRECT("1:"&amp;LEN(D1861))),1)*1))</f>
        <v>3</v>
      </c>
      <c r="H1861" t="b">
        <f t="shared" si="29"/>
        <v>0</v>
      </c>
    </row>
    <row r="1862" spans="1:8" x14ac:dyDescent="0.3">
      <c r="A1862">
        <v>1861</v>
      </c>
      <c r="B1862" t="s">
        <v>5922</v>
      </c>
      <c r="C1862" t="s">
        <v>5923</v>
      </c>
      <c r="D1862" t="s">
        <v>5924</v>
      </c>
      <c r="E1862" s="2">
        <v>42019</v>
      </c>
      <c r="F1862" t="s">
        <v>33</v>
      </c>
      <c r="G1862" cm="1">
        <f t="array" aca="1" ref="G1862" ca="1">SUMPRODUCT(--ISNUMBER(MID(D1862,ROW(INDIRECT("1:"&amp;LEN(D1862))),1)*1))</f>
        <v>14</v>
      </c>
      <c r="H1862" t="b">
        <f t="shared" si="29"/>
        <v>0</v>
      </c>
    </row>
    <row r="1863" spans="1:8" x14ac:dyDescent="0.3">
      <c r="A1863">
        <v>1862</v>
      </c>
      <c r="B1863" t="s">
        <v>5925</v>
      </c>
      <c r="C1863" t="s">
        <v>5926</v>
      </c>
      <c r="D1863" t="s">
        <v>5927</v>
      </c>
      <c r="E1863" s="2">
        <v>43922</v>
      </c>
      <c r="F1863" t="s">
        <v>33</v>
      </c>
      <c r="G1863" cm="1">
        <f t="array" aca="1" ref="G1863" ca="1">SUMPRODUCT(--ISNUMBER(MID(D1863,ROW(INDIRECT("1:"&amp;LEN(D1863))),1)*1))</f>
        <v>0</v>
      </c>
      <c r="H1863" t="b">
        <f t="shared" si="29"/>
        <v>0</v>
      </c>
    </row>
    <row r="1864" spans="1:8" x14ac:dyDescent="0.3">
      <c r="A1864">
        <v>2545</v>
      </c>
      <c r="B1864" t="s">
        <v>8043</v>
      </c>
      <c r="C1864" t="s">
        <v>8044</v>
      </c>
      <c r="D1864" t="s">
        <v>8045</v>
      </c>
      <c r="E1864" s="2">
        <v>45231</v>
      </c>
      <c r="F1864" t="s">
        <v>1429</v>
      </c>
      <c r="G1864" cm="1">
        <f t="array" aca="1" ref="G1864" ca="1">SUMPRODUCT(--ISNUMBER(MID(D1864,ROW(INDIRECT("1:"&amp;LEN(D1864))),1)*1))</f>
        <v>37</v>
      </c>
      <c r="H1864" t="b">
        <f t="shared" si="29"/>
        <v>1</v>
      </c>
    </row>
    <row r="1865" spans="1:8" x14ac:dyDescent="0.3">
      <c r="A1865">
        <v>1864</v>
      </c>
      <c r="B1865" t="s">
        <v>5931</v>
      </c>
      <c r="C1865" t="s">
        <v>5932</v>
      </c>
      <c r="D1865" t="s">
        <v>5933</v>
      </c>
      <c r="E1865" s="2">
        <v>43789</v>
      </c>
      <c r="F1865" t="s">
        <v>33</v>
      </c>
      <c r="G1865" cm="1">
        <f t="array" aca="1" ref="G1865" ca="1">SUMPRODUCT(--ISNUMBER(MID(D1865,ROW(INDIRECT("1:"&amp;LEN(D1865))),1)*1))</f>
        <v>0</v>
      </c>
      <c r="H1865" t="b">
        <f t="shared" si="29"/>
        <v>0</v>
      </c>
    </row>
    <row r="1866" spans="1:8" x14ac:dyDescent="0.3">
      <c r="A1866">
        <v>1865</v>
      </c>
      <c r="B1866" t="s">
        <v>5934</v>
      </c>
      <c r="C1866" t="s">
        <v>5935</v>
      </c>
      <c r="D1866" t="s">
        <v>5936</v>
      </c>
      <c r="E1866" s="1">
        <v>43952</v>
      </c>
      <c r="F1866" t="s">
        <v>2775</v>
      </c>
      <c r="G1866" cm="1">
        <f t="array" aca="1" ref="G1866" ca="1">SUMPRODUCT(--ISNUMBER(MID(D1866,ROW(INDIRECT("1:"&amp;LEN(D1866))),1)*1))</f>
        <v>33</v>
      </c>
      <c r="H1866" t="b">
        <f t="shared" si="29"/>
        <v>0</v>
      </c>
    </row>
    <row r="1867" spans="1:8" x14ac:dyDescent="0.3">
      <c r="A1867">
        <v>1866</v>
      </c>
      <c r="B1867" t="s">
        <v>5937</v>
      </c>
      <c r="C1867" t="s">
        <v>5938</v>
      </c>
      <c r="D1867" t="s">
        <v>5939</v>
      </c>
      <c r="E1867" s="2">
        <v>43709</v>
      </c>
      <c r="F1867" t="s">
        <v>9</v>
      </c>
      <c r="G1867" cm="1">
        <f t="array" aca="1" ref="G1867" ca="1">SUMPRODUCT(--ISNUMBER(MID(D1867,ROW(INDIRECT("1:"&amp;LEN(D1867))),1)*1))</f>
        <v>17</v>
      </c>
      <c r="H1867" t="b">
        <f t="shared" si="29"/>
        <v>0</v>
      </c>
    </row>
    <row r="1868" spans="1:8" ht="409.6" x14ac:dyDescent="0.3">
      <c r="A1868">
        <v>1867</v>
      </c>
      <c r="B1868" t="s">
        <v>5940</v>
      </c>
      <c r="C1868" t="s">
        <v>5941</v>
      </c>
      <c r="D1868" s="3" t="s">
        <v>5942</v>
      </c>
      <c r="E1868">
        <v>2022</v>
      </c>
      <c r="F1868" t="s">
        <v>5943</v>
      </c>
      <c r="G1868" cm="1">
        <f t="array" aca="1" ref="G1868" ca="1">SUMPRODUCT(--ISNUMBER(MID(D1868,ROW(INDIRECT("1:"&amp;LEN(D1868))),1)*1))</f>
        <v>0</v>
      </c>
      <c r="H1868" t="b">
        <f t="shared" ref="H1868:H1931" si="30">OR(ISNUMBER(FIND("Wh kg", D1868)), ISNUMBER(FIND("F/g", D1868)), ISNUMBER(FIND("ppm", D1868)), ISNUMBER(FIND("ppb", D1868)), ISNUMBER(FIND("mAh/g", D1868)), ISNUMBER(FIND("kHz", D1868)), ISNUMBER(FIND("°C", D1868)), ISNUMBER(FIND(" pH", D1868)), ISNUMBER(FIND("mg/L", D1868)), ISNUMBER(FIND("mAhg", D1868)), ISNUMBER(FIND("g/L", D1868)), ISNUMBER(FIND("MPa", D1868)))</f>
        <v>0</v>
      </c>
    </row>
    <row r="1869" spans="1:8" ht="409.6" x14ac:dyDescent="0.3">
      <c r="A1869">
        <v>1868</v>
      </c>
      <c r="B1869" t="s">
        <v>5944</v>
      </c>
      <c r="C1869" t="s">
        <v>5945</v>
      </c>
      <c r="D1869" s="3" t="s">
        <v>5946</v>
      </c>
      <c r="E1869">
        <v>2022</v>
      </c>
      <c r="F1869" t="s">
        <v>2011</v>
      </c>
      <c r="G1869" cm="1">
        <f t="array" aca="1" ref="G1869" ca="1">SUMPRODUCT(--ISNUMBER(MID(D1869,ROW(INDIRECT("1:"&amp;LEN(D1869))),1)*1))</f>
        <v>0</v>
      </c>
      <c r="H1869" t="b">
        <f t="shared" si="30"/>
        <v>1</v>
      </c>
    </row>
    <row r="1870" spans="1:8" ht="409.6" x14ac:dyDescent="0.3">
      <c r="A1870">
        <v>1869</v>
      </c>
      <c r="B1870" t="s">
        <v>5947</v>
      </c>
      <c r="C1870" t="s">
        <v>5948</v>
      </c>
      <c r="D1870" s="3" t="s">
        <v>5949</v>
      </c>
      <c r="E1870">
        <v>2015</v>
      </c>
      <c r="F1870" t="s">
        <v>5950</v>
      </c>
      <c r="G1870" cm="1">
        <f t="array" aca="1" ref="G1870" ca="1">SUMPRODUCT(--ISNUMBER(MID(D1870,ROW(INDIRECT("1:"&amp;LEN(D1870))),1)*1))</f>
        <v>11</v>
      </c>
      <c r="H1870" t="b">
        <f t="shared" si="30"/>
        <v>0</v>
      </c>
    </row>
    <row r="1871" spans="1:8" x14ac:dyDescent="0.3">
      <c r="A1871">
        <v>1870</v>
      </c>
      <c r="B1871" t="s">
        <v>5951</v>
      </c>
      <c r="C1871" t="s">
        <v>5952</v>
      </c>
      <c r="D1871" t="s">
        <v>5953</v>
      </c>
      <c r="E1871" s="2">
        <v>45413</v>
      </c>
      <c r="F1871" t="s">
        <v>153</v>
      </c>
      <c r="G1871" cm="1">
        <f t="array" aca="1" ref="G1871" ca="1">SUMPRODUCT(--ISNUMBER(MID(D1871,ROW(INDIRECT("1:"&amp;LEN(D1871))),1)*1))</f>
        <v>5</v>
      </c>
      <c r="H1871" t="b">
        <f t="shared" si="30"/>
        <v>0</v>
      </c>
    </row>
    <row r="1872" spans="1:8" x14ac:dyDescent="0.3">
      <c r="A1872">
        <v>1871</v>
      </c>
      <c r="B1872" t="s">
        <v>5954</v>
      </c>
      <c r="C1872" t="s">
        <v>5955</v>
      </c>
      <c r="D1872" t="s">
        <v>5956</v>
      </c>
      <c r="E1872" s="1">
        <v>45139</v>
      </c>
      <c r="F1872" t="s">
        <v>3994</v>
      </c>
      <c r="G1872" cm="1">
        <f t="array" aca="1" ref="G1872" ca="1">SUMPRODUCT(--ISNUMBER(MID(D1872,ROW(INDIRECT("1:"&amp;LEN(D1872))),1)*1))</f>
        <v>0</v>
      </c>
      <c r="H1872" t="b">
        <f t="shared" si="30"/>
        <v>0</v>
      </c>
    </row>
    <row r="1873" spans="1:8" x14ac:dyDescent="0.3">
      <c r="A1873">
        <v>1872</v>
      </c>
      <c r="B1873" t="s">
        <v>5957</v>
      </c>
      <c r="C1873" t="s">
        <v>5958</v>
      </c>
      <c r="D1873" t="s">
        <v>5959</v>
      </c>
      <c r="E1873" s="1">
        <v>43678</v>
      </c>
      <c r="F1873" t="s">
        <v>1901</v>
      </c>
      <c r="G1873" cm="1">
        <f t="array" aca="1" ref="G1873" ca="1">SUMPRODUCT(--ISNUMBER(MID(D1873,ROW(INDIRECT("1:"&amp;LEN(D1873))),1)*1))</f>
        <v>0</v>
      </c>
      <c r="H1873" t="b">
        <f t="shared" si="30"/>
        <v>0</v>
      </c>
    </row>
    <row r="1874" spans="1:8" x14ac:dyDescent="0.3">
      <c r="A1874">
        <v>1873</v>
      </c>
      <c r="B1874" t="s">
        <v>5960</v>
      </c>
      <c r="C1874" t="s">
        <v>5961</v>
      </c>
      <c r="D1874" t="s">
        <v>5962</v>
      </c>
      <c r="E1874" s="1">
        <v>45474</v>
      </c>
      <c r="F1874" t="s">
        <v>37</v>
      </c>
      <c r="G1874" cm="1">
        <f t="array" aca="1" ref="G1874" ca="1">SUMPRODUCT(--ISNUMBER(MID(D1874,ROW(INDIRECT("1:"&amp;LEN(D1874))),1)*1))</f>
        <v>9</v>
      </c>
      <c r="H1874" t="b">
        <f t="shared" si="30"/>
        <v>0</v>
      </c>
    </row>
    <row r="1875" spans="1:8" x14ac:dyDescent="0.3">
      <c r="A1875">
        <v>1874</v>
      </c>
      <c r="B1875" t="s">
        <v>5963</v>
      </c>
      <c r="C1875" t="s">
        <v>5964</v>
      </c>
      <c r="D1875" t="s">
        <v>5965</v>
      </c>
      <c r="E1875" s="1">
        <v>42675</v>
      </c>
      <c r="F1875" t="s">
        <v>65</v>
      </c>
      <c r="G1875" cm="1">
        <f t="array" aca="1" ref="G1875" ca="1">SUMPRODUCT(--ISNUMBER(MID(D1875,ROW(INDIRECT("1:"&amp;LEN(D1875))),1)*1))</f>
        <v>0</v>
      </c>
      <c r="H1875" t="b">
        <f t="shared" si="30"/>
        <v>0</v>
      </c>
    </row>
    <row r="1876" spans="1:8" x14ac:dyDescent="0.3">
      <c r="A1876">
        <v>1875</v>
      </c>
      <c r="B1876" t="s">
        <v>5966</v>
      </c>
      <c r="C1876" t="s">
        <v>5967</v>
      </c>
      <c r="D1876" t="s">
        <v>5968</v>
      </c>
      <c r="E1876" s="1">
        <v>42675</v>
      </c>
      <c r="F1876" t="s">
        <v>65</v>
      </c>
      <c r="G1876" cm="1">
        <f t="array" aca="1" ref="G1876" ca="1">SUMPRODUCT(--ISNUMBER(MID(D1876,ROW(INDIRECT("1:"&amp;LEN(D1876))),1)*1))</f>
        <v>3</v>
      </c>
      <c r="H1876" t="b">
        <f t="shared" si="30"/>
        <v>0</v>
      </c>
    </row>
    <row r="1877" spans="1:8" x14ac:dyDescent="0.3">
      <c r="A1877">
        <v>1876</v>
      </c>
      <c r="B1877" t="s">
        <v>5969</v>
      </c>
      <c r="C1877" t="s">
        <v>5970</v>
      </c>
      <c r="D1877" t="s">
        <v>5971</v>
      </c>
      <c r="E1877" s="1">
        <v>43070</v>
      </c>
      <c r="F1877" t="s">
        <v>5519</v>
      </c>
      <c r="G1877" cm="1">
        <f t="array" aca="1" ref="G1877" ca="1">SUMPRODUCT(--ISNUMBER(MID(D1877,ROW(INDIRECT("1:"&amp;LEN(D1877))),1)*1))</f>
        <v>1</v>
      </c>
      <c r="H1877" t="b">
        <f t="shared" si="30"/>
        <v>0</v>
      </c>
    </row>
    <row r="1878" spans="1:8" x14ac:dyDescent="0.3">
      <c r="A1878">
        <v>1877</v>
      </c>
      <c r="B1878" t="s">
        <v>5972</v>
      </c>
      <c r="C1878" t="s">
        <v>5973</v>
      </c>
      <c r="D1878" t="s">
        <v>5974</v>
      </c>
      <c r="E1878" s="2">
        <v>45621</v>
      </c>
      <c r="F1878" t="s">
        <v>130</v>
      </c>
      <c r="G1878" cm="1">
        <f t="array" aca="1" ref="G1878" ca="1">SUMPRODUCT(--ISNUMBER(MID(D1878,ROW(INDIRECT("1:"&amp;LEN(D1878))),1)*1))</f>
        <v>29</v>
      </c>
      <c r="H1878" t="b">
        <f t="shared" si="30"/>
        <v>0</v>
      </c>
    </row>
    <row r="1879" spans="1:8" x14ac:dyDescent="0.3">
      <c r="A1879">
        <v>1878</v>
      </c>
      <c r="B1879" t="s">
        <v>5975</v>
      </c>
      <c r="C1879" t="s">
        <v>5976</v>
      </c>
      <c r="D1879" t="s">
        <v>5977</v>
      </c>
      <c r="E1879" s="2">
        <v>43506</v>
      </c>
      <c r="F1879" t="s">
        <v>467</v>
      </c>
      <c r="G1879" cm="1">
        <f t="array" aca="1" ref="G1879" ca="1">SUMPRODUCT(--ISNUMBER(MID(D1879,ROW(INDIRECT("1:"&amp;LEN(D1879))),1)*1))</f>
        <v>0</v>
      </c>
      <c r="H1879" t="b">
        <f t="shared" si="30"/>
        <v>0</v>
      </c>
    </row>
    <row r="1880" spans="1:8" x14ac:dyDescent="0.3">
      <c r="A1880">
        <v>2891</v>
      </c>
      <c r="B1880" t="s">
        <v>9116</v>
      </c>
      <c r="C1880" t="s">
        <v>9117</v>
      </c>
      <c r="D1880" t="s">
        <v>9118</v>
      </c>
      <c r="E1880" s="2">
        <v>44747</v>
      </c>
      <c r="F1880" t="s">
        <v>284</v>
      </c>
      <c r="G1880" cm="1">
        <f t="array" aca="1" ref="G1880" ca="1">SUMPRODUCT(--ISNUMBER(MID(D1880,ROW(INDIRECT("1:"&amp;LEN(D1880))),1)*1))</f>
        <v>37</v>
      </c>
      <c r="H1880" t="b">
        <f t="shared" si="30"/>
        <v>1</v>
      </c>
    </row>
    <row r="1881" spans="1:8" x14ac:dyDescent="0.3">
      <c r="A1881">
        <v>1880</v>
      </c>
      <c r="B1881" t="s">
        <v>5982</v>
      </c>
      <c r="C1881" t="s">
        <v>5983</v>
      </c>
      <c r="D1881" t="s">
        <v>5984</v>
      </c>
      <c r="E1881" s="2">
        <v>45031</v>
      </c>
      <c r="F1881" t="s">
        <v>65</v>
      </c>
      <c r="G1881" cm="1">
        <f t="array" aca="1" ref="G1881" ca="1">SUMPRODUCT(--ISNUMBER(MID(D1881,ROW(INDIRECT("1:"&amp;LEN(D1881))),1)*1))</f>
        <v>31</v>
      </c>
      <c r="H1881" t="b">
        <f t="shared" si="30"/>
        <v>0</v>
      </c>
    </row>
    <row r="1882" spans="1:8" ht="388.8" x14ac:dyDescent="0.3">
      <c r="A1882">
        <v>1881</v>
      </c>
      <c r="B1882" t="s">
        <v>5985</v>
      </c>
      <c r="C1882" t="s">
        <v>5986</v>
      </c>
      <c r="D1882" s="3" t="s">
        <v>5987</v>
      </c>
      <c r="E1882">
        <v>2021</v>
      </c>
      <c r="F1882" t="s">
        <v>5988</v>
      </c>
      <c r="G1882" cm="1">
        <f t="array" aca="1" ref="G1882" ca="1">SUMPRODUCT(--ISNUMBER(MID(D1882,ROW(INDIRECT("1:"&amp;LEN(D1882))),1)*1))</f>
        <v>0</v>
      </c>
      <c r="H1882" t="b">
        <f t="shared" si="30"/>
        <v>0</v>
      </c>
    </row>
    <row r="1883" spans="1:8" x14ac:dyDescent="0.3">
      <c r="A1883">
        <v>1882</v>
      </c>
      <c r="B1883" t="s">
        <v>5989</v>
      </c>
      <c r="C1883" t="s">
        <v>5990</v>
      </c>
      <c r="D1883" t="s">
        <v>5991</v>
      </c>
      <c r="E1883" s="1">
        <v>41579</v>
      </c>
      <c r="F1883" t="s">
        <v>25</v>
      </c>
      <c r="G1883" cm="1">
        <f t="array" aca="1" ref="G1883" ca="1">SUMPRODUCT(--ISNUMBER(MID(D1883,ROW(INDIRECT("1:"&amp;LEN(D1883))),1)*1))</f>
        <v>4</v>
      </c>
      <c r="H1883" t="b">
        <f t="shared" si="30"/>
        <v>0</v>
      </c>
    </row>
    <row r="1884" spans="1:8" x14ac:dyDescent="0.3">
      <c r="A1884">
        <v>1883</v>
      </c>
      <c r="B1884" t="s">
        <v>5992</v>
      </c>
      <c r="C1884" t="s">
        <v>5993</v>
      </c>
      <c r="D1884" t="s">
        <v>5994</v>
      </c>
      <c r="E1884" s="1">
        <v>40878</v>
      </c>
      <c r="F1884" t="s">
        <v>25</v>
      </c>
      <c r="G1884" cm="1">
        <f t="array" aca="1" ref="G1884" ca="1">SUMPRODUCT(--ISNUMBER(MID(D1884,ROW(INDIRECT("1:"&amp;LEN(D1884))),1)*1))</f>
        <v>8</v>
      </c>
      <c r="H1884" t="b">
        <f t="shared" si="30"/>
        <v>0</v>
      </c>
    </row>
    <row r="1885" spans="1:8" x14ac:dyDescent="0.3">
      <c r="A1885">
        <v>3174</v>
      </c>
      <c r="B1885" t="s">
        <v>9991</v>
      </c>
      <c r="C1885" t="s">
        <v>9992</v>
      </c>
      <c r="D1885" t="s">
        <v>9993</v>
      </c>
      <c r="E1885" s="1">
        <v>44621</v>
      </c>
      <c r="F1885" t="s">
        <v>1682</v>
      </c>
      <c r="G1885" cm="1">
        <f t="array" aca="1" ref="G1885" ca="1">SUMPRODUCT(--ISNUMBER(MID(D1885,ROW(INDIRECT("1:"&amp;LEN(D1885))),1)*1))</f>
        <v>37</v>
      </c>
      <c r="H1885" t="b">
        <f t="shared" si="30"/>
        <v>1</v>
      </c>
    </row>
    <row r="1886" spans="1:8" x14ac:dyDescent="0.3">
      <c r="A1886">
        <v>1885</v>
      </c>
      <c r="B1886" t="s">
        <v>5998</v>
      </c>
      <c r="C1886" t="s">
        <v>5999</v>
      </c>
      <c r="D1886" t="s">
        <v>6000</v>
      </c>
      <c r="E1886" s="2">
        <v>45444</v>
      </c>
      <c r="F1886" t="s">
        <v>33</v>
      </c>
      <c r="G1886" cm="1">
        <f t="array" aca="1" ref="G1886" ca="1">SUMPRODUCT(--ISNUMBER(MID(D1886,ROW(INDIRECT("1:"&amp;LEN(D1886))),1)*1))</f>
        <v>9</v>
      </c>
      <c r="H1886" t="b">
        <f t="shared" si="30"/>
        <v>0</v>
      </c>
    </row>
    <row r="1887" spans="1:8" x14ac:dyDescent="0.3">
      <c r="A1887">
        <v>1886</v>
      </c>
      <c r="B1887" t="s">
        <v>6001</v>
      </c>
      <c r="C1887" t="s">
        <v>6002</v>
      </c>
      <c r="D1887" t="s">
        <v>6003</v>
      </c>
      <c r="E1887" s="2">
        <v>42755</v>
      </c>
      <c r="F1887" t="s">
        <v>33</v>
      </c>
      <c r="G1887" cm="1">
        <f t="array" aca="1" ref="G1887" ca="1">SUMPRODUCT(--ISNUMBER(MID(D1887,ROW(INDIRECT("1:"&amp;LEN(D1887))),1)*1))</f>
        <v>0</v>
      </c>
      <c r="H1887" t="b">
        <f t="shared" si="30"/>
        <v>0</v>
      </c>
    </row>
    <row r="1888" spans="1:8" x14ac:dyDescent="0.3">
      <c r="A1888">
        <v>1887</v>
      </c>
      <c r="B1888" t="s">
        <v>6004</v>
      </c>
      <c r="C1888" t="s">
        <v>6005</v>
      </c>
      <c r="D1888" t="s">
        <v>6006</v>
      </c>
      <c r="E1888" s="2">
        <v>45505</v>
      </c>
      <c r="F1888" t="s">
        <v>153</v>
      </c>
      <c r="G1888" cm="1">
        <f t="array" aca="1" ref="G1888" ca="1">SUMPRODUCT(--ISNUMBER(MID(D1888,ROW(INDIRECT("1:"&amp;LEN(D1888))),1)*1))</f>
        <v>45</v>
      </c>
      <c r="H1888" t="b">
        <f t="shared" si="30"/>
        <v>0</v>
      </c>
    </row>
    <row r="1889" spans="1:8" x14ac:dyDescent="0.3">
      <c r="A1889">
        <v>1888</v>
      </c>
      <c r="B1889" t="s">
        <v>6007</v>
      </c>
      <c r="C1889" t="s">
        <v>6008</v>
      </c>
      <c r="D1889" t="s">
        <v>6009</v>
      </c>
      <c r="E1889" s="1">
        <v>45323</v>
      </c>
      <c r="F1889" t="s">
        <v>369</v>
      </c>
      <c r="G1889" cm="1">
        <f t="array" aca="1" ref="G1889" ca="1">SUMPRODUCT(--ISNUMBER(MID(D1889,ROW(INDIRECT("1:"&amp;LEN(D1889))),1)*1))</f>
        <v>3</v>
      </c>
      <c r="H1889" t="b">
        <f t="shared" si="30"/>
        <v>0</v>
      </c>
    </row>
    <row r="1890" spans="1:8" x14ac:dyDescent="0.3">
      <c r="A1890">
        <v>1889</v>
      </c>
      <c r="B1890" t="s">
        <v>6010</v>
      </c>
      <c r="C1890" t="s">
        <v>6011</v>
      </c>
      <c r="D1890" t="s">
        <v>6012</v>
      </c>
      <c r="E1890" s="2">
        <v>43651</v>
      </c>
      <c r="F1890" t="s">
        <v>4931</v>
      </c>
      <c r="G1890" cm="1">
        <f t="array" aca="1" ref="G1890" ca="1">SUMPRODUCT(--ISNUMBER(MID(D1890,ROW(INDIRECT("1:"&amp;LEN(D1890))),1)*1))</f>
        <v>12</v>
      </c>
      <c r="H1890" t="b">
        <f t="shared" si="30"/>
        <v>0</v>
      </c>
    </row>
    <row r="1891" spans="1:8" x14ac:dyDescent="0.3">
      <c r="A1891">
        <v>1890</v>
      </c>
      <c r="B1891" t="s">
        <v>6013</v>
      </c>
      <c r="C1891" t="s">
        <v>6014</v>
      </c>
      <c r="D1891" t="s">
        <v>6015</v>
      </c>
      <c r="E1891" s="1">
        <v>44105</v>
      </c>
      <c r="F1891" t="s">
        <v>1651</v>
      </c>
      <c r="G1891" cm="1">
        <f t="array" aca="1" ref="G1891" ca="1">SUMPRODUCT(--ISNUMBER(MID(D1891,ROW(INDIRECT("1:"&amp;LEN(D1891))),1)*1))</f>
        <v>53</v>
      </c>
      <c r="H1891" t="b">
        <f t="shared" si="30"/>
        <v>0</v>
      </c>
    </row>
    <row r="1892" spans="1:8" x14ac:dyDescent="0.3">
      <c r="A1892">
        <v>1891</v>
      </c>
      <c r="B1892" t="s">
        <v>6016</v>
      </c>
      <c r="C1892" t="s">
        <v>6017</v>
      </c>
      <c r="D1892" t="s">
        <v>6018</v>
      </c>
      <c r="E1892" s="1">
        <v>40969</v>
      </c>
      <c r="F1892" t="s">
        <v>25</v>
      </c>
      <c r="G1892" cm="1">
        <f t="array" aca="1" ref="G1892" ca="1">SUMPRODUCT(--ISNUMBER(MID(D1892,ROW(INDIRECT("1:"&amp;LEN(D1892))),1)*1))</f>
        <v>10</v>
      </c>
      <c r="H1892" t="b">
        <f t="shared" si="30"/>
        <v>0</v>
      </c>
    </row>
    <row r="1893" spans="1:8" x14ac:dyDescent="0.3">
      <c r="A1893">
        <v>1892</v>
      </c>
      <c r="B1893" t="s">
        <v>6019</v>
      </c>
      <c r="C1893" t="s">
        <v>6020</v>
      </c>
      <c r="D1893" t="s">
        <v>6021</v>
      </c>
      <c r="E1893">
        <v>2011</v>
      </c>
      <c r="F1893" t="s">
        <v>6022</v>
      </c>
      <c r="G1893" cm="1">
        <f t="array" aca="1" ref="G1893" ca="1">SUMPRODUCT(--ISNUMBER(MID(D1893,ROW(INDIRECT("1:"&amp;LEN(D1893))),1)*1))</f>
        <v>0</v>
      </c>
      <c r="H1893" t="b">
        <f t="shared" si="30"/>
        <v>0</v>
      </c>
    </row>
    <row r="1894" spans="1:8" x14ac:dyDescent="0.3">
      <c r="A1894">
        <v>1893</v>
      </c>
      <c r="B1894" t="s">
        <v>6023</v>
      </c>
      <c r="C1894" t="s">
        <v>6024</v>
      </c>
      <c r="D1894" t="s">
        <v>6025</v>
      </c>
      <c r="E1894" s="1">
        <v>43191</v>
      </c>
      <c r="F1894" t="s">
        <v>65</v>
      </c>
      <c r="G1894" cm="1">
        <f t="array" aca="1" ref="G1894" ca="1">SUMPRODUCT(--ISNUMBER(MID(D1894,ROW(INDIRECT("1:"&amp;LEN(D1894))),1)*1))</f>
        <v>0</v>
      </c>
      <c r="H1894" t="b">
        <f t="shared" si="30"/>
        <v>0</v>
      </c>
    </row>
    <row r="1895" spans="1:8" x14ac:dyDescent="0.3">
      <c r="A1895">
        <v>1894</v>
      </c>
      <c r="B1895" t="s">
        <v>6026</v>
      </c>
      <c r="C1895" t="s">
        <v>6027</v>
      </c>
      <c r="D1895" t="s">
        <v>6028</v>
      </c>
      <c r="E1895" s="1">
        <v>44713</v>
      </c>
      <c r="F1895" t="s">
        <v>13</v>
      </c>
      <c r="G1895" cm="1">
        <f t="array" aca="1" ref="G1895" ca="1">SUMPRODUCT(--ISNUMBER(MID(D1895,ROW(INDIRECT("1:"&amp;LEN(D1895))),1)*1))</f>
        <v>5</v>
      </c>
      <c r="H1895" t="b">
        <f t="shared" si="30"/>
        <v>0</v>
      </c>
    </row>
    <row r="1896" spans="1:8" ht="409.6" x14ac:dyDescent="0.3">
      <c r="A1896">
        <v>1895</v>
      </c>
      <c r="B1896" t="s">
        <v>6029</v>
      </c>
      <c r="C1896" t="s">
        <v>6030</v>
      </c>
      <c r="D1896" s="3" t="s">
        <v>6031</v>
      </c>
      <c r="E1896">
        <v>2016</v>
      </c>
      <c r="F1896" t="s">
        <v>1942</v>
      </c>
      <c r="G1896" cm="1">
        <f t="array" aca="1" ref="G1896" ca="1">SUMPRODUCT(--ISNUMBER(MID(D1896,ROW(INDIRECT("1:"&amp;LEN(D1896))),1)*1))</f>
        <v>0</v>
      </c>
      <c r="H1896" t="b">
        <f t="shared" si="30"/>
        <v>0</v>
      </c>
    </row>
    <row r="1897" spans="1:8" x14ac:dyDescent="0.3">
      <c r="A1897">
        <v>1896</v>
      </c>
      <c r="B1897" t="s">
        <v>6032</v>
      </c>
      <c r="C1897" t="s">
        <v>6033</v>
      </c>
      <c r="D1897" t="s">
        <v>6034</v>
      </c>
      <c r="E1897" s="1">
        <v>44287</v>
      </c>
      <c r="F1897" t="s">
        <v>58</v>
      </c>
      <c r="G1897" cm="1">
        <f t="array" aca="1" ref="G1897" ca="1">SUMPRODUCT(--ISNUMBER(MID(D1897,ROW(INDIRECT("1:"&amp;LEN(D1897))),1)*1))</f>
        <v>0</v>
      </c>
      <c r="H1897" t="b">
        <f t="shared" si="30"/>
        <v>0</v>
      </c>
    </row>
    <row r="1898" spans="1:8" x14ac:dyDescent="0.3">
      <c r="A1898">
        <v>1897</v>
      </c>
      <c r="B1898" t="s">
        <v>6035</v>
      </c>
      <c r="C1898" t="s">
        <v>6036</v>
      </c>
      <c r="D1898" t="s">
        <v>6037</v>
      </c>
      <c r="E1898" s="1">
        <v>42887</v>
      </c>
      <c r="F1898" t="s">
        <v>2775</v>
      </c>
      <c r="G1898" cm="1">
        <f t="array" aca="1" ref="G1898" ca="1">SUMPRODUCT(--ISNUMBER(MID(D1898,ROW(INDIRECT("1:"&amp;LEN(D1898))),1)*1))</f>
        <v>16</v>
      </c>
      <c r="H1898" t="b">
        <f t="shared" si="30"/>
        <v>0</v>
      </c>
    </row>
    <row r="1899" spans="1:8" x14ac:dyDescent="0.3">
      <c r="A1899">
        <v>3199</v>
      </c>
      <c r="B1899" t="s">
        <v>10070</v>
      </c>
      <c r="C1899" t="s">
        <v>10071</v>
      </c>
      <c r="D1899" t="s">
        <v>10072</v>
      </c>
      <c r="E1899" s="1">
        <v>44136</v>
      </c>
      <c r="F1899" t="s">
        <v>471</v>
      </c>
      <c r="G1899" cm="1">
        <f t="array" aca="1" ref="G1899" ca="1">SUMPRODUCT(--ISNUMBER(MID(D1899,ROW(INDIRECT("1:"&amp;LEN(D1899))),1)*1))</f>
        <v>37</v>
      </c>
      <c r="H1899" t="b">
        <f t="shared" si="30"/>
        <v>1</v>
      </c>
    </row>
    <row r="1900" spans="1:8" x14ac:dyDescent="0.3">
      <c r="A1900">
        <v>1899</v>
      </c>
      <c r="B1900" t="s">
        <v>6041</v>
      </c>
      <c r="C1900" t="s">
        <v>6042</v>
      </c>
      <c r="D1900" t="s">
        <v>6043</v>
      </c>
      <c r="E1900" s="1">
        <v>41334</v>
      </c>
      <c r="F1900" t="s">
        <v>25</v>
      </c>
      <c r="G1900" cm="1">
        <f t="array" aca="1" ref="G1900" ca="1">SUMPRODUCT(--ISNUMBER(MID(D1900,ROW(INDIRECT("1:"&amp;LEN(D1900))),1)*1))</f>
        <v>77</v>
      </c>
      <c r="H1900" t="b">
        <f t="shared" si="30"/>
        <v>0</v>
      </c>
    </row>
    <row r="1901" spans="1:8" x14ac:dyDescent="0.3">
      <c r="A1901">
        <v>1900</v>
      </c>
      <c r="B1901" t="s">
        <v>6044</v>
      </c>
      <c r="C1901" t="s">
        <v>6045</v>
      </c>
      <c r="D1901" t="s">
        <v>6046</v>
      </c>
      <c r="E1901" s="1">
        <v>44986</v>
      </c>
      <c r="F1901" t="s">
        <v>1682</v>
      </c>
      <c r="G1901" cm="1">
        <f t="array" aca="1" ref="G1901" ca="1">SUMPRODUCT(--ISNUMBER(MID(D1901,ROW(INDIRECT("1:"&amp;LEN(D1901))),1)*1))</f>
        <v>18</v>
      </c>
      <c r="H1901" t="b">
        <f t="shared" si="30"/>
        <v>0</v>
      </c>
    </row>
    <row r="1902" spans="1:8" x14ac:dyDescent="0.3">
      <c r="A1902">
        <v>1901</v>
      </c>
      <c r="B1902" t="s">
        <v>6047</v>
      </c>
      <c r="C1902" t="s">
        <v>6048</v>
      </c>
      <c r="D1902" t="s">
        <v>6049</v>
      </c>
      <c r="E1902" s="2">
        <v>43800</v>
      </c>
      <c r="F1902" t="s">
        <v>467</v>
      </c>
      <c r="G1902" cm="1">
        <f t="array" aca="1" ref="G1902" ca="1">SUMPRODUCT(--ISNUMBER(MID(D1902,ROW(INDIRECT("1:"&amp;LEN(D1902))),1)*1))</f>
        <v>44</v>
      </c>
      <c r="H1902" t="b">
        <f t="shared" si="30"/>
        <v>0</v>
      </c>
    </row>
    <row r="1903" spans="1:8" x14ac:dyDescent="0.3">
      <c r="A1903">
        <v>1902</v>
      </c>
      <c r="B1903" t="s">
        <v>6050</v>
      </c>
      <c r="C1903" t="s">
        <v>6051</v>
      </c>
      <c r="D1903" t="s">
        <v>6052</v>
      </c>
      <c r="E1903" s="2">
        <v>45139</v>
      </c>
      <c r="F1903" t="s">
        <v>1144</v>
      </c>
      <c r="G1903" cm="1">
        <f t="array" aca="1" ref="G1903" ca="1">SUMPRODUCT(--ISNUMBER(MID(D1903,ROW(INDIRECT("1:"&amp;LEN(D1903))),1)*1))</f>
        <v>25</v>
      </c>
      <c r="H1903" t="b">
        <f t="shared" si="30"/>
        <v>0</v>
      </c>
    </row>
    <row r="1904" spans="1:8" x14ac:dyDescent="0.3">
      <c r="A1904">
        <v>1903</v>
      </c>
      <c r="B1904" t="s">
        <v>6053</v>
      </c>
      <c r="C1904" t="s">
        <v>6054</v>
      </c>
      <c r="D1904" t="s">
        <v>6055</v>
      </c>
      <c r="E1904" s="1">
        <v>42795</v>
      </c>
      <c r="F1904" t="s">
        <v>65</v>
      </c>
      <c r="G1904" cm="1">
        <f t="array" aca="1" ref="G1904" ca="1">SUMPRODUCT(--ISNUMBER(MID(D1904,ROW(INDIRECT("1:"&amp;LEN(D1904))),1)*1))</f>
        <v>21</v>
      </c>
      <c r="H1904" t="b">
        <f t="shared" si="30"/>
        <v>0</v>
      </c>
    </row>
    <row r="1905" spans="1:8" x14ac:dyDescent="0.3">
      <c r="A1905">
        <v>1904</v>
      </c>
      <c r="B1905" t="s">
        <v>6056</v>
      </c>
      <c r="C1905" t="s">
        <v>6057</v>
      </c>
      <c r="D1905" t="s">
        <v>6058</v>
      </c>
      <c r="E1905" s="2">
        <v>45184</v>
      </c>
      <c r="F1905" t="s">
        <v>284</v>
      </c>
      <c r="G1905" cm="1">
        <f t="array" aca="1" ref="G1905" ca="1">SUMPRODUCT(--ISNUMBER(MID(D1905,ROW(INDIRECT("1:"&amp;LEN(D1905))),1)*1))</f>
        <v>58</v>
      </c>
      <c r="H1905" t="b">
        <f t="shared" si="30"/>
        <v>0</v>
      </c>
    </row>
    <row r="1906" spans="1:8" x14ac:dyDescent="0.3">
      <c r="A1906">
        <v>1905</v>
      </c>
      <c r="B1906" t="s">
        <v>6059</v>
      </c>
      <c r="C1906" t="s">
        <v>6060</v>
      </c>
      <c r="D1906" t="s">
        <v>6061</v>
      </c>
      <c r="E1906" t="s">
        <v>6062</v>
      </c>
      <c r="F1906" t="s">
        <v>153</v>
      </c>
      <c r="G1906" cm="1">
        <f t="array" aca="1" ref="G1906" ca="1">SUMPRODUCT(--ISNUMBER(MID(D1906,ROW(INDIRECT("1:"&amp;LEN(D1906))),1)*1))</f>
        <v>0</v>
      </c>
      <c r="H1906" t="b">
        <f t="shared" si="30"/>
        <v>0</v>
      </c>
    </row>
    <row r="1907" spans="1:8" x14ac:dyDescent="0.3">
      <c r="A1907">
        <v>1906</v>
      </c>
      <c r="B1907" t="s">
        <v>6063</v>
      </c>
      <c r="C1907" t="s">
        <v>6064</v>
      </c>
      <c r="D1907" t="s">
        <v>6065</v>
      </c>
      <c r="E1907" s="2">
        <v>45031</v>
      </c>
      <c r="F1907" t="s">
        <v>41</v>
      </c>
      <c r="G1907" cm="1">
        <f t="array" aca="1" ref="G1907" ca="1">SUMPRODUCT(--ISNUMBER(MID(D1907,ROW(INDIRECT("1:"&amp;LEN(D1907))),1)*1))</f>
        <v>17</v>
      </c>
      <c r="H1907" t="b">
        <f t="shared" si="30"/>
        <v>0</v>
      </c>
    </row>
    <row r="1908" spans="1:8" x14ac:dyDescent="0.3">
      <c r="A1908">
        <v>1907</v>
      </c>
      <c r="B1908" t="s">
        <v>6066</v>
      </c>
      <c r="C1908" t="s">
        <v>6067</v>
      </c>
      <c r="D1908" t="s">
        <v>6068</v>
      </c>
      <c r="E1908" s="2">
        <v>45371</v>
      </c>
      <c r="F1908" t="s">
        <v>41</v>
      </c>
      <c r="G1908" cm="1">
        <f t="array" aca="1" ref="G1908" ca="1">SUMPRODUCT(--ISNUMBER(MID(D1908,ROW(INDIRECT("1:"&amp;LEN(D1908))),1)*1))</f>
        <v>10</v>
      </c>
      <c r="H1908" t="b">
        <f t="shared" si="30"/>
        <v>0</v>
      </c>
    </row>
    <row r="1909" spans="1:8" x14ac:dyDescent="0.3">
      <c r="A1909">
        <v>1908</v>
      </c>
      <c r="B1909" t="s">
        <v>6069</v>
      </c>
      <c r="C1909" t="s">
        <v>6070</v>
      </c>
      <c r="E1909" s="1">
        <v>38596</v>
      </c>
      <c r="F1909" t="s">
        <v>6071</v>
      </c>
      <c r="G1909" cm="1">
        <f t="array" aca="1" ref="G1909" ca="1">SUMPRODUCT(--ISNUMBER(MID(D1909,ROW(INDIRECT("1:"&amp;LEN(D1909))),1)*1))</f>
        <v>0</v>
      </c>
      <c r="H1909" t="b">
        <f t="shared" si="30"/>
        <v>0</v>
      </c>
    </row>
    <row r="1910" spans="1:8" ht="409.6" x14ac:dyDescent="0.3">
      <c r="A1910">
        <v>1909</v>
      </c>
      <c r="B1910" t="s">
        <v>6072</v>
      </c>
      <c r="C1910" t="s">
        <v>6073</v>
      </c>
      <c r="D1910" s="3" t="s">
        <v>6074</v>
      </c>
      <c r="E1910">
        <v>2013</v>
      </c>
      <c r="F1910" t="s">
        <v>6075</v>
      </c>
      <c r="G1910" cm="1">
        <f t="array" aca="1" ref="G1910" ca="1">SUMPRODUCT(--ISNUMBER(MID(D1910,ROW(INDIRECT("1:"&amp;LEN(D1910))),1)*1))</f>
        <v>0</v>
      </c>
      <c r="H1910" t="b">
        <f t="shared" si="30"/>
        <v>0</v>
      </c>
    </row>
    <row r="1911" spans="1:8" x14ac:dyDescent="0.3">
      <c r="A1911">
        <v>3473</v>
      </c>
      <c r="B1911" t="s">
        <v>10913</v>
      </c>
      <c r="C1911" t="s">
        <v>10914</v>
      </c>
      <c r="D1911" t="s">
        <v>10915</v>
      </c>
      <c r="E1911" s="1">
        <v>45047</v>
      </c>
      <c r="F1911" t="s">
        <v>1167</v>
      </c>
      <c r="G1911" cm="1">
        <f t="array" aca="1" ref="G1911" ca="1">SUMPRODUCT(--ISNUMBER(MID(D1911,ROW(INDIRECT("1:"&amp;LEN(D1911))),1)*1))</f>
        <v>37</v>
      </c>
      <c r="H1911" t="b">
        <f t="shared" si="30"/>
        <v>1</v>
      </c>
    </row>
    <row r="1912" spans="1:8" x14ac:dyDescent="0.3">
      <c r="A1912">
        <v>1911</v>
      </c>
      <c r="B1912" t="s">
        <v>6079</v>
      </c>
      <c r="C1912" t="s">
        <v>6080</v>
      </c>
      <c r="D1912" t="s">
        <v>6081</v>
      </c>
      <c r="E1912" s="1">
        <v>42309</v>
      </c>
      <c r="F1912" t="s">
        <v>65</v>
      </c>
      <c r="G1912" cm="1">
        <f t="array" aca="1" ref="G1912" ca="1">SUMPRODUCT(--ISNUMBER(MID(D1912,ROW(INDIRECT("1:"&amp;LEN(D1912))),1)*1))</f>
        <v>2</v>
      </c>
      <c r="H1912" t="b">
        <f t="shared" si="30"/>
        <v>0</v>
      </c>
    </row>
    <row r="1913" spans="1:8" x14ac:dyDescent="0.3">
      <c r="A1913">
        <v>1912</v>
      </c>
      <c r="B1913" t="s">
        <v>6082</v>
      </c>
      <c r="C1913" t="s">
        <v>6083</v>
      </c>
      <c r="D1913" t="s">
        <v>6084</v>
      </c>
      <c r="E1913">
        <v>2015</v>
      </c>
      <c r="F1913" t="s">
        <v>728</v>
      </c>
      <c r="G1913" cm="1">
        <f t="array" aca="1" ref="G1913" ca="1">SUMPRODUCT(--ISNUMBER(MID(D1913,ROW(INDIRECT("1:"&amp;LEN(D1913))),1)*1))</f>
        <v>0</v>
      </c>
      <c r="H1913" t="b">
        <f t="shared" si="30"/>
        <v>0</v>
      </c>
    </row>
    <row r="1914" spans="1:8" x14ac:dyDescent="0.3">
      <c r="A1914">
        <v>1913</v>
      </c>
      <c r="B1914" t="s">
        <v>6085</v>
      </c>
      <c r="C1914" t="s">
        <v>6086</v>
      </c>
      <c r="D1914" t="s">
        <v>6087</v>
      </c>
      <c r="E1914" s="1">
        <v>43647</v>
      </c>
      <c r="F1914" t="s">
        <v>1757</v>
      </c>
      <c r="G1914" cm="1">
        <f t="array" aca="1" ref="G1914" ca="1">SUMPRODUCT(--ISNUMBER(MID(D1914,ROW(INDIRECT("1:"&amp;LEN(D1914))),1)*1))</f>
        <v>0</v>
      </c>
      <c r="H1914" t="b">
        <f t="shared" si="30"/>
        <v>0</v>
      </c>
    </row>
    <row r="1915" spans="1:8" x14ac:dyDescent="0.3">
      <c r="A1915">
        <v>1914</v>
      </c>
      <c r="B1915" t="s">
        <v>6088</v>
      </c>
      <c r="C1915" t="s">
        <v>6089</v>
      </c>
      <c r="D1915" t="s">
        <v>6090</v>
      </c>
      <c r="E1915" s="1">
        <v>44896</v>
      </c>
      <c r="F1915" t="s">
        <v>262</v>
      </c>
      <c r="G1915" cm="1">
        <f t="array" aca="1" ref="G1915" ca="1">SUMPRODUCT(--ISNUMBER(MID(D1915,ROW(INDIRECT("1:"&amp;LEN(D1915))),1)*1))</f>
        <v>28</v>
      </c>
      <c r="H1915" t="b">
        <f t="shared" si="30"/>
        <v>0</v>
      </c>
    </row>
    <row r="1916" spans="1:8" x14ac:dyDescent="0.3">
      <c r="A1916">
        <v>1915</v>
      </c>
      <c r="B1916" t="s">
        <v>6091</v>
      </c>
      <c r="C1916" t="s">
        <v>6092</v>
      </c>
      <c r="D1916" t="s">
        <v>6093</v>
      </c>
      <c r="E1916" s="2">
        <v>45647</v>
      </c>
      <c r="F1916" t="s">
        <v>1047</v>
      </c>
      <c r="G1916" cm="1">
        <f t="array" aca="1" ref="G1916" ca="1">SUMPRODUCT(--ISNUMBER(MID(D1916,ROW(INDIRECT("1:"&amp;LEN(D1916))),1)*1))</f>
        <v>12</v>
      </c>
      <c r="H1916" t="b">
        <f t="shared" si="30"/>
        <v>0</v>
      </c>
    </row>
    <row r="1917" spans="1:8" x14ac:dyDescent="0.3">
      <c r="A1917">
        <v>1916</v>
      </c>
      <c r="B1917" t="s">
        <v>6094</v>
      </c>
      <c r="C1917" t="s">
        <v>6095</v>
      </c>
      <c r="D1917" t="s">
        <v>6096</v>
      </c>
      <c r="E1917" s="1">
        <v>45566</v>
      </c>
      <c r="F1917" t="s">
        <v>6097</v>
      </c>
      <c r="G1917" cm="1">
        <f t="array" aca="1" ref="G1917" ca="1">SUMPRODUCT(--ISNUMBER(MID(D1917,ROW(INDIRECT("1:"&amp;LEN(D1917))),1)*1))</f>
        <v>4</v>
      </c>
      <c r="H1917" t="b">
        <f t="shared" si="30"/>
        <v>0</v>
      </c>
    </row>
    <row r="1918" spans="1:8" x14ac:dyDescent="0.3">
      <c r="A1918">
        <v>3605</v>
      </c>
      <c r="B1918" t="s">
        <v>11319</v>
      </c>
      <c r="C1918" t="s">
        <v>11320</v>
      </c>
      <c r="D1918" t="s">
        <v>11321</v>
      </c>
      <c r="E1918" s="2">
        <v>43556</v>
      </c>
      <c r="F1918" t="s">
        <v>65</v>
      </c>
      <c r="G1918" cm="1">
        <f t="array" aca="1" ref="G1918" ca="1">SUMPRODUCT(--ISNUMBER(MID(D1918,ROW(INDIRECT("1:"&amp;LEN(D1918))),1)*1))</f>
        <v>37</v>
      </c>
      <c r="H1918" t="b">
        <f t="shared" si="30"/>
        <v>1</v>
      </c>
    </row>
    <row r="1919" spans="1:8" x14ac:dyDescent="0.3">
      <c r="A1919">
        <v>1918</v>
      </c>
      <c r="B1919" t="s">
        <v>6101</v>
      </c>
      <c r="C1919" t="s">
        <v>6102</v>
      </c>
      <c r="D1919" t="s">
        <v>6103</v>
      </c>
      <c r="E1919" s="1">
        <v>41640</v>
      </c>
      <c r="F1919" t="s">
        <v>25</v>
      </c>
      <c r="G1919" cm="1">
        <f t="array" aca="1" ref="G1919" ca="1">SUMPRODUCT(--ISNUMBER(MID(D1919,ROW(INDIRECT("1:"&amp;LEN(D1919))),1)*1))</f>
        <v>9</v>
      </c>
      <c r="H1919" t="b">
        <f t="shared" si="30"/>
        <v>0</v>
      </c>
    </row>
    <row r="1920" spans="1:8" x14ac:dyDescent="0.3">
      <c r="A1920">
        <v>1919</v>
      </c>
      <c r="B1920" t="s">
        <v>6104</v>
      </c>
      <c r="C1920" t="s">
        <v>6105</v>
      </c>
      <c r="D1920" t="s">
        <v>6106</v>
      </c>
      <c r="E1920" s="1">
        <v>42095</v>
      </c>
      <c r="F1920" t="s">
        <v>6107</v>
      </c>
      <c r="G1920" cm="1">
        <f t="array" aca="1" ref="G1920" ca="1">SUMPRODUCT(--ISNUMBER(MID(D1920,ROW(INDIRECT("1:"&amp;LEN(D1920))),1)*1))</f>
        <v>4</v>
      </c>
      <c r="H1920" t="b">
        <f t="shared" si="30"/>
        <v>0</v>
      </c>
    </row>
    <row r="1921" spans="1:8" x14ac:dyDescent="0.3">
      <c r="A1921">
        <v>1920</v>
      </c>
      <c r="B1921" t="s">
        <v>6108</v>
      </c>
      <c r="C1921" t="s">
        <v>6109</v>
      </c>
      <c r="D1921" t="s">
        <v>6110</v>
      </c>
      <c r="E1921" s="1">
        <v>43040</v>
      </c>
      <c r="F1921" t="s">
        <v>65</v>
      </c>
      <c r="G1921" cm="1">
        <f t="array" aca="1" ref="G1921" ca="1">SUMPRODUCT(--ISNUMBER(MID(D1921,ROW(INDIRECT("1:"&amp;LEN(D1921))),1)*1))</f>
        <v>0</v>
      </c>
      <c r="H1921" t="b">
        <f t="shared" si="30"/>
        <v>0</v>
      </c>
    </row>
    <row r="1922" spans="1:8" x14ac:dyDescent="0.3">
      <c r="A1922">
        <v>3878</v>
      </c>
      <c r="B1922" t="s">
        <v>12162</v>
      </c>
      <c r="C1922" t="s">
        <v>12163</v>
      </c>
      <c r="D1922" t="s">
        <v>12164</v>
      </c>
      <c r="E1922" s="2">
        <v>45427</v>
      </c>
      <c r="F1922" t="s">
        <v>13</v>
      </c>
      <c r="G1922" cm="1">
        <f t="array" aca="1" ref="G1922" ca="1">SUMPRODUCT(--ISNUMBER(MID(D1922,ROW(INDIRECT("1:"&amp;LEN(D1922))),1)*1))</f>
        <v>37</v>
      </c>
      <c r="H1922" t="b">
        <f t="shared" si="30"/>
        <v>1</v>
      </c>
    </row>
    <row r="1923" spans="1:8" x14ac:dyDescent="0.3">
      <c r="A1923">
        <v>1922</v>
      </c>
      <c r="B1923" t="s">
        <v>6114</v>
      </c>
      <c r="C1923" t="s">
        <v>6115</v>
      </c>
      <c r="D1923" t="s">
        <v>6116</v>
      </c>
      <c r="E1923" t="s">
        <v>6117</v>
      </c>
      <c r="F1923" t="s">
        <v>153</v>
      </c>
      <c r="G1923" cm="1">
        <f t="array" aca="1" ref="G1923" ca="1">SUMPRODUCT(--ISNUMBER(MID(D1923,ROW(INDIRECT("1:"&amp;LEN(D1923))),1)*1))</f>
        <v>0</v>
      </c>
      <c r="H1923" t="b">
        <f t="shared" si="30"/>
        <v>0</v>
      </c>
    </row>
    <row r="1924" spans="1:8" x14ac:dyDescent="0.3">
      <c r="A1924">
        <v>1923</v>
      </c>
      <c r="B1924" t="s">
        <v>6118</v>
      </c>
      <c r="C1924" t="s">
        <v>6119</v>
      </c>
      <c r="D1924" t="s">
        <v>6120</v>
      </c>
      <c r="E1924" s="2">
        <v>43070</v>
      </c>
      <c r="F1924" t="s">
        <v>467</v>
      </c>
      <c r="G1924" cm="1">
        <f t="array" aca="1" ref="G1924" ca="1">SUMPRODUCT(--ISNUMBER(MID(D1924,ROW(INDIRECT("1:"&amp;LEN(D1924))),1)*1))</f>
        <v>3</v>
      </c>
      <c r="H1924" t="b">
        <f t="shared" si="30"/>
        <v>0</v>
      </c>
    </row>
    <row r="1925" spans="1:8" x14ac:dyDescent="0.3">
      <c r="A1925">
        <v>1924</v>
      </c>
      <c r="B1925" t="s">
        <v>6121</v>
      </c>
      <c r="C1925" t="s">
        <v>6122</v>
      </c>
      <c r="D1925" t="s">
        <v>6123</v>
      </c>
      <c r="E1925" s="2">
        <v>45292</v>
      </c>
      <c r="F1925" t="s">
        <v>105</v>
      </c>
      <c r="G1925" cm="1">
        <f t="array" aca="1" ref="G1925" ca="1">SUMPRODUCT(--ISNUMBER(MID(D1925,ROW(INDIRECT("1:"&amp;LEN(D1925))),1)*1))</f>
        <v>40</v>
      </c>
      <c r="H1925" t="b">
        <f t="shared" si="30"/>
        <v>0</v>
      </c>
    </row>
    <row r="1926" spans="1:8" x14ac:dyDescent="0.3">
      <c r="A1926">
        <v>1925</v>
      </c>
      <c r="B1926" t="s">
        <v>6124</v>
      </c>
      <c r="C1926" t="s">
        <v>6125</v>
      </c>
      <c r="D1926" t="s">
        <v>6126</v>
      </c>
      <c r="E1926" s="2">
        <v>44805</v>
      </c>
      <c r="F1926" t="s">
        <v>41</v>
      </c>
      <c r="G1926" cm="1">
        <f t="array" aca="1" ref="G1926" ca="1">SUMPRODUCT(--ISNUMBER(MID(D1926,ROW(INDIRECT("1:"&amp;LEN(D1926))),1)*1))</f>
        <v>0</v>
      </c>
      <c r="H1926" t="b">
        <f t="shared" si="30"/>
        <v>0</v>
      </c>
    </row>
    <row r="1927" spans="1:8" x14ac:dyDescent="0.3">
      <c r="A1927">
        <v>1926</v>
      </c>
      <c r="B1927" t="s">
        <v>6127</v>
      </c>
      <c r="C1927" t="s">
        <v>6128</v>
      </c>
      <c r="D1927" t="s">
        <v>6129</v>
      </c>
      <c r="E1927" t="s">
        <v>6117</v>
      </c>
      <c r="F1927" t="s">
        <v>153</v>
      </c>
      <c r="G1927" cm="1">
        <f t="array" aca="1" ref="G1927" ca="1">SUMPRODUCT(--ISNUMBER(MID(D1927,ROW(INDIRECT("1:"&amp;LEN(D1927))),1)*1))</f>
        <v>20</v>
      </c>
      <c r="H1927" t="b">
        <f t="shared" si="30"/>
        <v>0</v>
      </c>
    </row>
    <row r="1928" spans="1:8" x14ac:dyDescent="0.3">
      <c r="A1928">
        <v>1927</v>
      </c>
      <c r="B1928" t="s">
        <v>6130</v>
      </c>
      <c r="C1928" t="s">
        <v>6131</v>
      </c>
      <c r="D1928" t="s">
        <v>6132</v>
      </c>
      <c r="E1928" s="1">
        <v>44197</v>
      </c>
      <c r="F1928" t="s">
        <v>955</v>
      </c>
      <c r="G1928" cm="1">
        <f t="array" aca="1" ref="G1928" ca="1">SUMPRODUCT(--ISNUMBER(MID(D1928,ROW(INDIRECT("1:"&amp;LEN(D1928))),1)*1))</f>
        <v>0</v>
      </c>
      <c r="H1928" t="b">
        <f t="shared" si="30"/>
        <v>0</v>
      </c>
    </row>
    <row r="1929" spans="1:8" x14ac:dyDescent="0.3">
      <c r="A1929">
        <v>1928</v>
      </c>
      <c r="B1929" t="s">
        <v>6133</v>
      </c>
      <c r="C1929" t="s">
        <v>6134</v>
      </c>
      <c r="D1929" t="s">
        <v>6135</v>
      </c>
      <c r="E1929">
        <v>2016</v>
      </c>
      <c r="F1929" t="s">
        <v>6136</v>
      </c>
      <c r="G1929" cm="1">
        <f t="array" aca="1" ref="G1929" ca="1">SUMPRODUCT(--ISNUMBER(MID(D1929,ROW(INDIRECT("1:"&amp;LEN(D1929))),1)*1))</f>
        <v>7</v>
      </c>
      <c r="H1929" t="b">
        <f t="shared" si="30"/>
        <v>0</v>
      </c>
    </row>
    <row r="1930" spans="1:8" x14ac:dyDescent="0.3">
      <c r="A1930">
        <v>1929</v>
      </c>
      <c r="B1930" t="s">
        <v>6137</v>
      </c>
      <c r="C1930" t="s">
        <v>6138</v>
      </c>
      <c r="D1930" t="s">
        <v>6139</v>
      </c>
      <c r="E1930" s="2">
        <v>44696</v>
      </c>
      <c r="F1930" t="s">
        <v>105</v>
      </c>
      <c r="G1930" cm="1">
        <f t="array" aca="1" ref="G1930" ca="1">SUMPRODUCT(--ISNUMBER(MID(D1930,ROW(INDIRECT("1:"&amp;LEN(D1930))),1)*1))</f>
        <v>21</v>
      </c>
      <c r="H1930" t="b">
        <f t="shared" si="30"/>
        <v>0</v>
      </c>
    </row>
    <row r="1931" spans="1:8" x14ac:dyDescent="0.3">
      <c r="A1931">
        <v>1930</v>
      </c>
      <c r="B1931" t="s">
        <v>6140</v>
      </c>
      <c r="C1931" t="s">
        <v>6141</v>
      </c>
      <c r="D1931" t="s">
        <v>6142</v>
      </c>
      <c r="E1931" s="1">
        <v>43617</v>
      </c>
      <c r="F1931" t="s">
        <v>37</v>
      </c>
      <c r="G1931" cm="1">
        <f t="array" aca="1" ref="G1931" ca="1">SUMPRODUCT(--ISNUMBER(MID(D1931,ROW(INDIRECT("1:"&amp;LEN(D1931))),1)*1))</f>
        <v>0</v>
      </c>
      <c r="H1931" t="b">
        <f t="shared" si="30"/>
        <v>0</v>
      </c>
    </row>
    <row r="1932" spans="1:8" x14ac:dyDescent="0.3">
      <c r="A1932">
        <v>3960</v>
      </c>
      <c r="B1932" t="s">
        <v>12418</v>
      </c>
      <c r="C1932" t="s">
        <v>12419</v>
      </c>
      <c r="D1932" t="s">
        <v>12420</v>
      </c>
      <c r="E1932" s="2">
        <v>45437</v>
      </c>
      <c r="F1932" t="s">
        <v>130</v>
      </c>
      <c r="G1932" cm="1">
        <f t="array" aca="1" ref="G1932" ca="1">SUMPRODUCT(--ISNUMBER(MID(D1932,ROW(INDIRECT("1:"&amp;LEN(D1932))),1)*1))</f>
        <v>37</v>
      </c>
      <c r="H1932" t="b">
        <f t="shared" ref="H1932:H1995" si="31">OR(ISNUMBER(FIND("Wh kg", D1932)), ISNUMBER(FIND("F/g", D1932)), ISNUMBER(FIND("ppm", D1932)), ISNUMBER(FIND("ppb", D1932)), ISNUMBER(FIND("mAh/g", D1932)), ISNUMBER(FIND("kHz", D1932)), ISNUMBER(FIND("°C", D1932)), ISNUMBER(FIND(" pH", D1932)), ISNUMBER(FIND("mg/L", D1932)), ISNUMBER(FIND("mAhg", D1932)), ISNUMBER(FIND("g/L", D1932)), ISNUMBER(FIND("MPa", D1932)))</f>
        <v>1</v>
      </c>
    </row>
    <row r="1933" spans="1:8" x14ac:dyDescent="0.3">
      <c r="A1933">
        <v>1932</v>
      </c>
      <c r="B1933" t="s">
        <v>6146</v>
      </c>
      <c r="C1933" t="s">
        <v>6147</v>
      </c>
      <c r="D1933" t="s">
        <v>6148</v>
      </c>
      <c r="E1933" s="2">
        <v>43987</v>
      </c>
      <c r="F1933" t="s">
        <v>661</v>
      </c>
      <c r="G1933" cm="1">
        <f t="array" aca="1" ref="G1933" ca="1">SUMPRODUCT(--ISNUMBER(MID(D1933,ROW(INDIRECT("1:"&amp;LEN(D1933))),1)*1))</f>
        <v>26</v>
      </c>
      <c r="H1933" t="b">
        <f t="shared" si="31"/>
        <v>0</v>
      </c>
    </row>
    <row r="1934" spans="1:8" x14ac:dyDescent="0.3">
      <c r="A1934">
        <v>1933</v>
      </c>
      <c r="B1934" t="s">
        <v>6149</v>
      </c>
      <c r="C1934" t="s">
        <v>6150</v>
      </c>
      <c r="D1934" t="s">
        <v>6151</v>
      </c>
      <c r="E1934" s="1">
        <v>44228</v>
      </c>
      <c r="F1934" t="s">
        <v>237</v>
      </c>
      <c r="G1934" cm="1">
        <f t="array" aca="1" ref="G1934" ca="1">SUMPRODUCT(--ISNUMBER(MID(D1934,ROW(INDIRECT("1:"&amp;LEN(D1934))),1)*1))</f>
        <v>12</v>
      </c>
      <c r="H1934" t="b">
        <f t="shared" si="31"/>
        <v>0</v>
      </c>
    </row>
    <row r="1935" spans="1:8" x14ac:dyDescent="0.3">
      <c r="A1935">
        <v>1934</v>
      </c>
      <c r="B1935" t="s">
        <v>6152</v>
      </c>
      <c r="C1935" t="s">
        <v>6153</v>
      </c>
      <c r="D1935" t="s">
        <v>6154</v>
      </c>
      <c r="E1935" s="2">
        <v>44494</v>
      </c>
      <c r="F1935" t="s">
        <v>33</v>
      </c>
      <c r="G1935" cm="1">
        <f t="array" aca="1" ref="G1935" ca="1">SUMPRODUCT(--ISNUMBER(MID(D1935,ROW(INDIRECT("1:"&amp;LEN(D1935))),1)*1))</f>
        <v>36</v>
      </c>
      <c r="H1935" t="b">
        <f t="shared" si="31"/>
        <v>0</v>
      </c>
    </row>
    <row r="1936" spans="1:8" ht="409.6" x14ac:dyDescent="0.3">
      <c r="A1936">
        <v>1935</v>
      </c>
      <c r="B1936" t="s">
        <v>6155</v>
      </c>
      <c r="C1936" t="s">
        <v>6156</v>
      </c>
      <c r="D1936" s="3" t="s">
        <v>6157</v>
      </c>
      <c r="E1936">
        <v>2021</v>
      </c>
      <c r="F1936" t="s">
        <v>6158</v>
      </c>
      <c r="G1936" cm="1">
        <f t="array" aca="1" ref="G1936" ca="1">SUMPRODUCT(--ISNUMBER(MID(D1936,ROW(INDIRECT("1:"&amp;LEN(D1936))),1)*1))</f>
        <v>0</v>
      </c>
      <c r="H1936" t="b">
        <f t="shared" si="31"/>
        <v>0</v>
      </c>
    </row>
    <row r="1937" spans="1:8" x14ac:dyDescent="0.3">
      <c r="A1937">
        <v>1936</v>
      </c>
      <c r="B1937" t="s">
        <v>6159</v>
      </c>
      <c r="C1937" t="s">
        <v>6160</v>
      </c>
      <c r="D1937" t="s">
        <v>6161</v>
      </c>
      <c r="E1937" s="1">
        <v>44105</v>
      </c>
      <c r="F1937" t="s">
        <v>355</v>
      </c>
      <c r="G1937" cm="1">
        <f t="array" aca="1" ref="G1937" ca="1">SUMPRODUCT(--ISNUMBER(MID(D1937,ROW(INDIRECT("1:"&amp;LEN(D1937))),1)*1))</f>
        <v>0</v>
      </c>
      <c r="H1937" t="b">
        <f t="shared" si="31"/>
        <v>0</v>
      </c>
    </row>
    <row r="1938" spans="1:8" x14ac:dyDescent="0.3">
      <c r="A1938">
        <v>4077</v>
      </c>
      <c r="B1938" t="s">
        <v>12778</v>
      </c>
      <c r="C1938" t="s">
        <v>12779</v>
      </c>
      <c r="D1938" t="s">
        <v>12780</v>
      </c>
      <c r="E1938" s="2">
        <v>45017</v>
      </c>
      <c r="F1938" t="s">
        <v>41</v>
      </c>
      <c r="G1938" cm="1">
        <f t="array" aca="1" ref="G1938" ca="1">SUMPRODUCT(--ISNUMBER(MID(D1938,ROW(INDIRECT("1:"&amp;LEN(D1938))),1)*1))</f>
        <v>37</v>
      </c>
      <c r="H1938" t="b">
        <f t="shared" si="31"/>
        <v>1</v>
      </c>
    </row>
    <row r="1939" spans="1:8" x14ac:dyDescent="0.3">
      <c r="A1939">
        <v>1938</v>
      </c>
      <c r="B1939" t="s">
        <v>6165</v>
      </c>
      <c r="C1939" t="s">
        <v>6166</v>
      </c>
      <c r="D1939" t="s">
        <v>6167</v>
      </c>
      <c r="E1939" s="1">
        <v>41122</v>
      </c>
      <c r="F1939" t="s">
        <v>65</v>
      </c>
      <c r="G1939" cm="1">
        <f t="array" aca="1" ref="G1939" ca="1">SUMPRODUCT(--ISNUMBER(MID(D1939,ROW(INDIRECT("1:"&amp;LEN(D1939))),1)*1))</f>
        <v>6</v>
      </c>
      <c r="H1939" t="b">
        <f t="shared" si="31"/>
        <v>0</v>
      </c>
    </row>
    <row r="1940" spans="1:8" x14ac:dyDescent="0.3">
      <c r="A1940">
        <v>1939</v>
      </c>
      <c r="B1940" t="s">
        <v>6168</v>
      </c>
      <c r="C1940" t="s">
        <v>6169</v>
      </c>
      <c r="D1940" t="s">
        <v>6170</v>
      </c>
      <c r="E1940" s="2">
        <v>43539</v>
      </c>
      <c r="F1940" t="s">
        <v>105</v>
      </c>
      <c r="G1940" cm="1">
        <f t="array" aca="1" ref="G1940" ca="1">SUMPRODUCT(--ISNUMBER(MID(D1940,ROW(INDIRECT("1:"&amp;LEN(D1940))),1)*1))</f>
        <v>4</v>
      </c>
      <c r="H1940" t="b">
        <f t="shared" si="31"/>
        <v>0</v>
      </c>
    </row>
    <row r="1941" spans="1:8" x14ac:dyDescent="0.3">
      <c r="A1941">
        <v>4307</v>
      </c>
      <c r="B1941" t="s">
        <v>13480</v>
      </c>
      <c r="C1941" t="s">
        <v>13481</v>
      </c>
      <c r="D1941" t="s">
        <v>13482</v>
      </c>
      <c r="E1941" s="2">
        <v>45327</v>
      </c>
      <c r="F1941" t="s">
        <v>170</v>
      </c>
      <c r="G1941" cm="1">
        <f t="array" aca="1" ref="G1941" ca="1">SUMPRODUCT(--ISNUMBER(MID(D1941,ROW(INDIRECT("1:"&amp;LEN(D1941))),1)*1))</f>
        <v>37</v>
      </c>
      <c r="H1941" t="b">
        <f t="shared" si="31"/>
        <v>1</v>
      </c>
    </row>
    <row r="1942" spans="1:8" x14ac:dyDescent="0.3">
      <c r="A1942">
        <v>1941</v>
      </c>
      <c r="B1942" t="s">
        <v>6174</v>
      </c>
      <c r="C1942" t="s">
        <v>6175</v>
      </c>
      <c r="D1942" t="s">
        <v>6176</v>
      </c>
      <c r="E1942" s="2">
        <v>44895</v>
      </c>
      <c r="F1942" t="s">
        <v>13</v>
      </c>
      <c r="G1942" cm="1">
        <f t="array" aca="1" ref="G1942" ca="1">SUMPRODUCT(--ISNUMBER(MID(D1942,ROW(INDIRECT("1:"&amp;LEN(D1942))),1)*1))</f>
        <v>10</v>
      </c>
      <c r="H1942" t="b">
        <f t="shared" si="31"/>
        <v>0</v>
      </c>
    </row>
    <row r="1943" spans="1:8" x14ac:dyDescent="0.3">
      <c r="A1943">
        <v>4608</v>
      </c>
      <c r="B1943" t="s">
        <v>14398</v>
      </c>
      <c r="C1943" t="s">
        <v>14399</v>
      </c>
      <c r="D1943" t="s">
        <v>14400</v>
      </c>
      <c r="E1943" s="1">
        <v>45017</v>
      </c>
      <c r="F1943" t="s">
        <v>49</v>
      </c>
      <c r="G1943" cm="1">
        <f t="array" aca="1" ref="G1943" ca="1">SUMPRODUCT(--ISNUMBER(MID(D1943,ROW(INDIRECT("1:"&amp;LEN(D1943))),1)*1))</f>
        <v>37</v>
      </c>
      <c r="H1943" t="b">
        <f t="shared" si="31"/>
        <v>1</v>
      </c>
    </row>
    <row r="1944" spans="1:8" x14ac:dyDescent="0.3">
      <c r="A1944">
        <v>1943</v>
      </c>
      <c r="B1944" t="s">
        <v>6180</v>
      </c>
      <c r="C1944" t="s">
        <v>6181</v>
      </c>
      <c r="D1944" t="s">
        <v>6182</v>
      </c>
      <c r="E1944" s="2">
        <v>44866</v>
      </c>
      <c r="F1944" t="s">
        <v>13</v>
      </c>
      <c r="G1944" cm="1">
        <f t="array" aca="1" ref="G1944" ca="1">SUMPRODUCT(--ISNUMBER(MID(D1944,ROW(INDIRECT("1:"&amp;LEN(D1944))),1)*1))</f>
        <v>20</v>
      </c>
      <c r="H1944" t="b">
        <f t="shared" si="31"/>
        <v>0</v>
      </c>
    </row>
    <row r="1945" spans="1:8" x14ac:dyDescent="0.3">
      <c r="A1945">
        <v>1944</v>
      </c>
      <c r="B1945" t="s">
        <v>6183</v>
      </c>
      <c r="C1945" t="s">
        <v>6184</v>
      </c>
      <c r="D1945" t="s">
        <v>6185</v>
      </c>
      <c r="E1945" s="2">
        <v>42571</v>
      </c>
      <c r="F1945" t="s">
        <v>33</v>
      </c>
      <c r="G1945" cm="1">
        <f t="array" aca="1" ref="G1945" ca="1">SUMPRODUCT(--ISNUMBER(MID(D1945,ROW(INDIRECT("1:"&amp;LEN(D1945))),1)*1))</f>
        <v>0</v>
      </c>
      <c r="H1945" t="b">
        <f t="shared" si="31"/>
        <v>0</v>
      </c>
    </row>
    <row r="1946" spans="1:8" x14ac:dyDescent="0.3">
      <c r="A1946">
        <v>1945</v>
      </c>
      <c r="B1946" t="s">
        <v>6186</v>
      </c>
      <c r="C1946" t="s">
        <v>6187</v>
      </c>
      <c r="D1946" t="s">
        <v>6188</v>
      </c>
      <c r="E1946" s="1">
        <v>42156</v>
      </c>
      <c r="F1946" t="s">
        <v>65</v>
      </c>
      <c r="G1946" cm="1">
        <f t="array" aca="1" ref="G1946" ca="1">SUMPRODUCT(--ISNUMBER(MID(D1946,ROW(INDIRECT("1:"&amp;LEN(D1946))),1)*1))</f>
        <v>22</v>
      </c>
      <c r="H1946" t="b">
        <f t="shared" si="31"/>
        <v>0</v>
      </c>
    </row>
    <row r="1947" spans="1:8" x14ac:dyDescent="0.3">
      <c r="A1947">
        <v>1946</v>
      </c>
      <c r="B1947" t="s">
        <v>6189</v>
      </c>
      <c r="C1947" t="s">
        <v>6190</v>
      </c>
      <c r="D1947" t="s">
        <v>6191</v>
      </c>
      <c r="E1947" s="2">
        <v>42926</v>
      </c>
      <c r="F1947" t="s">
        <v>33</v>
      </c>
      <c r="G1947" cm="1">
        <f t="array" aca="1" ref="G1947" ca="1">SUMPRODUCT(--ISNUMBER(MID(D1947,ROW(INDIRECT("1:"&amp;LEN(D1947))),1)*1))</f>
        <v>6</v>
      </c>
      <c r="H1947" t="b">
        <f t="shared" si="31"/>
        <v>0</v>
      </c>
    </row>
    <row r="1948" spans="1:8" x14ac:dyDescent="0.3">
      <c r="A1948">
        <v>4902</v>
      </c>
      <c r="B1948" t="s">
        <v>15301</v>
      </c>
      <c r="C1948" t="s">
        <v>15302</v>
      </c>
      <c r="D1948" t="s">
        <v>15303</v>
      </c>
      <c r="E1948" s="1">
        <v>44531</v>
      </c>
      <c r="F1948" t="s">
        <v>262</v>
      </c>
      <c r="G1948" cm="1">
        <f t="array" aca="1" ref="G1948" ca="1">SUMPRODUCT(--ISNUMBER(MID(D1948,ROW(INDIRECT("1:"&amp;LEN(D1948))),1)*1))</f>
        <v>37</v>
      </c>
      <c r="H1948" t="b">
        <f t="shared" si="31"/>
        <v>1</v>
      </c>
    </row>
    <row r="1949" spans="1:8" x14ac:dyDescent="0.3">
      <c r="A1949">
        <v>5342</v>
      </c>
      <c r="B1949" t="s">
        <v>16660</v>
      </c>
      <c r="C1949" t="s">
        <v>16661</v>
      </c>
      <c r="D1949" t="s">
        <v>16662</v>
      </c>
      <c r="E1949" s="1">
        <v>40269</v>
      </c>
      <c r="F1949" t="s">
        <v>471</v>
      </c>
      <c r="G1949" cm="1">
        <f t="array" aca="1" ref="G1949" ca="1">SUMPRODUCT(--ISNUMBER(MID(D1949,ROW(INDIRECT("1:"&amp;LEN(D1949))),1)*1))</f>
        <v>37</v>
      </c>
      <c r="H1949" t="b">
        <f t="shared" si="31"/>
        <v>1</v>
      </c>
    </row>
    <row r="1950" spans="1:8" x14ac:dyDescent="0.3">
      <c r="A1950">
        <v>1949</v>
      </c>
      <c r="B1950" t="s">
        <v>6198</v>
      </c>
      <c r="C1950" t="s">
        <v>6199</v>
      </c>
      <c r="D1950" t="s">
        <v>6200</v>
      </c>
      <c r="E1950" s="1">
        <v>44743</v>
      </c>
      <c r="F1950" t="s">
        <v>13</v>
      </c>
      <c r="G1950" cm="1">
        <f t="array" aca="1" ref="G1950" ca="1">SUMPRODUCT(--ISNUMBER(MID(D1950,ROW(INDIRECT("1:"&amp;LEN(D1950))),1)*1))</f>
        <v>0</v>
      </c>
      <c r="H1950" t="b">
        <f t="shared" si="31"/>
        <v>0</v>
      </c>
    </row>
    <row r="1951" spans="1:8" x14ac:dyDescent="0.3">
      <c r="A1951">
        <v>1950</v>
      </c>
      <c r="B1951" t="s">
        <v>6201</v>
      </c>
      <c r="C1951" t="s">
        <v>6202</v>
      </c>
      <c r="D1951" t="s">
        <v>6203</v>
      </c>
      <c r="E1951" s="1">
        <v>36220</v>
      </c>
      <c r="F1951" t="s">
        <v>153</v>
      </c>
      <c r="G1951" cm="1">
        <f t="array" aca="1" ref="G1951" ca="1">SUMPRODUCT(--ISNUMBER(MID(D1951,ROW(INDIRECT("1:"&amp;LEN(D1951))),1)*1))</f>
        <v>36</v>
      </c>
      <c r="H1951" t="b">
        <f t="shared" si="31"/>
        <v>0</v>
      </c>
    </row>
    <row r="1952" spans="1:8" x14ac:dyDescent="0.3">
      <c r="A1952">
        <v>1951</v>
      </c>
      <c r="B1952" t="s">
        <v>6204</v>
      </c>
      <c r="C1952" t="s">
        <v>6205</v>
      </c>
      <c r="D1952" t="s">
        <v>6206</v>
      </c>
      <c r="E1952" s="2">
        <v>44607</v>
      </c>
      <c r="F1952" t="s">
        <v>118</v>
      </c>
      <c r="G1952" cm="1">
        <f t="array" aca="1" ref="G1952" ca="1">SUMPRODUCT(--ISNUMBER(MID(D1952,ROW(INDIRECT("1:"&amp;LEN(D1952))),1)*1))</f>
        <v>4</v>
      </c>
      <c r="H1952" t="b">
        <f t="shared" si="31"/>
        <v>0</v>
      </c>
    </row>
    <row r="1953" spans="1:8" x14ac:dyDescent="0.3">
      <c r="A1953">
        <v>1952</v>
      </c>
      <c r="B1953" t="s">
        <v>6207</v>
      </c>
      <c r="C1953" t="s">
        <v>6208</v>
      </c>
      <c r="D1953" t="s">
        <v>6209</v>
      </c>
      <c r="E1953" s="2">
        <v>43353</v>
      </c>
      <c r="F1953" t="s">
        <v>1618</v>
      </c>
      <c r="G1953" cm="1">
        <f t="array" aca="1" ref="G1953" ca="1">SUMPRODUCT(--ISNUMBER(MID(D1953,ROW(INDIRECT("1:"&amp;LEN(D1953))),1)*1))</f>
        <v>21</v>
      </c>
      <c r="H1953" t="b">
        <f t="shared" si="31"/>
        <v>0</v>
      </c>
    </row>
    <row r="1954" spans="1:8" x14ac:dyDescent="0.3">
      <c r="A1954">
        <v>1953</v>
      </c>
      <c r="B1954" t="s">
        <v>6210</v>
      </c>
      <c r="C1954" t="s">
        <v>6211</v>
      </c>
      <c r="D1954" t="s">
        <v>6212</v>
      </c>
      <c r="E1954" s="1">
        <v>44713</v>
      </c>
      <c r="F1954" t="s">
        <v>6213</v>
      </c>
      <c r="G1954" cm="1">
        <f t="array" aca="1" ref="G1954" ca="1">SUMPRODUCT(--ISNUMBER(MID(D1954,ROW(INDIRECT("1:"&amp;LEN(D1954))),1)*1))</f>
        <v>32</v>
      </c>
      <c r="H1954" t="b">
        <f t="shared" si="31"/>
        <v>0</v>
      </c>
    </row>
    <row r="1955" spans="1:8" x14ac:dyDescent="0.3">
      <c r="A1955">
        <v>1954</v>
      </c>
      <c r="B1955" t="s">
        <v>6214</v>
      </c>
      <c r="C1955" t="s">
        <v>6215</v>
      </c>
      <c r="D1955" t="s">
        <v>6216</v>
      </c>
      <c r="E1955" s="2">
        <v>42439</v>
      </c>
      <c r="F1955" t="s">
        <v>33</v>
      </c>
      <c r="G1955" cm="1">
        <f t="array" aca="1" ref="G1955" ca="1">SUMPRODUCT(--ISNUMBER(MID(D1955,ROW(INDIRECT("1:"&amp;LEN(D1955))),1)*1))</f>
        <v>10</v>
      </c>
      <c r="H1955" t="b">
        <f t="shared" si="31"/>
        <v>0</v>
      </c>
    </row>
    <row r="1956" spans="1:8" x14ac:dyDescent="0.3">
      <c r="A1956">
        <v>1955</v>
      </c>
      <c r="B1956" t="s">
        <v>6217</v>
      </c>
      <c r="C1956" t="s">
        <v>6218</v>
      </c>
      <c r="D1956" t="s">
        <v>6219</v>
      </c>
      <c r="E1956" s="1">
        <v>41365</v>
      </c>
      <c r="F1956" t="s">
        <v>3294</v>
      </c>
      <c r="G1956" cm="1">
        <f t="array" aca="1" ref="G1956" ca="1">SUMPRODUCT(--ISNUMBER(MID(D1956,ROW(INDIRECT("1:"&amp;LEN(D1956))),1)*1))</f>
        <v>0</v>
      </c>
      <c r="H1956" t="b">
        <f t="shared" si="31"/>
        <v>0</v>
      </c>
    </row>
    <row r="1957" spans="1:8" x14ac:dyDescent="0.3">
      <c r="A1957">
        <v>1956</v>
      </c>
      <c r="B1957" t="s">
        <v>6220</v>
      </c>
      <c r="C1957" t="s">
        <v>6221</v>
      </c>
      <c r="D1957" t="s">
        <v>6222</v>
      </c>
      <c r="E1957" s="1">
        <v>44986</v>
      </c>
      <c r="F1957" t="s">
        <v>37</v>
      </c>
      <c r="G1957" cm="1">
        <f t="array" aca="1" ref="G1957" ca="1">SUMPRODUCT(--ISNUMBER(MID(D1957,ROW(INDIRECT("1:"&amp;LEN(D1957))),1)*1))</f>
        <v>7</v>
      </c>
      <c r="H1957" t="b">
        <f t="shared" si="31"/>
        <v>0</v>
      </c>
    </row>
    <row r="1958" spans="1:8" x14ac:dyDescent="0.3">
      <c r="A1958">
        <v>1957</v>
      </c>
      <c r="B1958" t="s">
        <v>6223</v>
      </c>
      <c r="C1958" t="s">
        <v>6224</v>
      </c>
      <c r="D1958" t="s">
        <v>6225</v>
      </c>
      <c r="E1958" s="1">
        <v>42278</v>
      </c>
      <c r="F1958" t="s">
        <v>1144</v>
      </c>
      <c r="G1958" cm="1">
        <f t="array" aca="1" ref="G1958" ca="1">SUMPRODUCT(--ISNUMBER(MID(D1958,ROW(INDIRECT("1:"&amp;LEN(D1958))),1)*1))</f>
        <v>0</v>
      </c>
      <c r="H1958" t="b">
        <f t="shared" si="31"/>
        <v>0</v>
      </c>
    </row>
    <row r="1959" spans="1:8" ht="409.6" x14ac:dyDescent="0.3">
      <c r="A1959">
        <v>1958</v>
      </c>
      <c r="B1959" t="s">
        <v>6226</v>
      </c>
      <c r="C1959" t="s">
        <v>6227</v>
      </c>
      <c r="D1959" s="3" t="s">
        <v>6228</v>
      </c>
      <c r="E1959">
        <v>2015</v>
      </c>
      <c r="F1959" t="s">
        <v>6229</v>
      </c>
      <c r="G1959" cm="1">
        <f t="array" aca="1" ref="G1959" ca="1">SUMPRODUCT(--ISNUMBER(MID(D1959,ROW(INDIRECT("1:"&amp;LEN(D1959))),1)*1))</f>
        <v>3</v>
      </c>
      <c r="H1959" t="b">
        <f t="shared" si="31"/>
        <v>0</v>
      </c>
    </row>
    <row r="1960" spans="1:8" x14ac:dyDescent="0.3">
      <c r="A1960">
        <v>1959</v>
      </c>
      <c r="B1960" t="s">
        <v>6230</v>
      </c>
      <c r="C1960" t="s">
        <v>6231</v>
      </c>
      <c r="D1960" t="s">
        <v>6232</v>
      </c>
      <c r="E1960" s="2">
        <v>36678</v>
      </c>
      <c r="F1960" t="s">
        <v>25</v>
      </c>
      <c r="G1960" cm="1">
        <f t="array" aca="1" ref="G1960" ca="1">SUMPRODUCT(--ISNUMBER(MID(D1960,ROW(INDIRECT("1:"&amp;LEN(D1960))),1)*1))</f>
        <v>8</v>
      </c>
      <c r="H1960" t="b">
        <f t="shared" si="31"/>
        <v>0</v>
      </c>
    </row>
    <row r="1961" spans="1:8" x14ac:dyDescent="0.3">
      <c r="A1961">
        <v>1960</v>
      </c>
      <c r="B1961" t="s">
        <v>6233</v>
      </c>
      <c r="C1961" t="s">
        <v>6234</v>
      </c>
      <c r="D1961" t="s">
        <v>6235</v>
      </c>
      <c r="E1961" s="1">
        <v>40483</v>
      </c>
      <c r="F1961" t="s">
        <v>65</v>
      </c>
      <c r="G1961" cm="1">
        <f t="array" aca="1" ref="G1961" ca="1">SUMPRODUCT(--ISNUMBER(MID(D1961,ROW(INDIRECT("1:"&amp;LEN(D1961))),1)*1))</f>
        <v>2</v>
      </c>
      <c r="H1961" t="b">
        <f t="shared" si="31"/>
        <v>0</v>
      </c>
    </row>
    <row r="1962" spans="1:8" x14ac:dyDescent="0.3">
      <c r="A1962">
        <v>1961</v>
      </c>
      <c r="B1962" t="s">
        <v>6236</v>
      </c>
      <c r="C1962" t="s">
        <v>6237</v>
      </c>
      <c r="D1962" t="s">
        <v>6238</v>
      </c>
      <c r="E1962">
        <v>1998</v>
      </c>
      <c r="F1962" t="s">
        <v>65</v>
      </c>
      <c r="G1962" cm="1">
        <f t="array" aca="1" ref="G1962" ca="1">SUMPRODUCT(--ISNUMBER(MID(D1962,ROW(INDIRECT("1:"&amp;LEN(D1962))),1)*1))</f>
        <v>2</v>
      </c>
      <c r="H1962" t="b">
        <f t="shared" si="31"/>
        <v>0</v>
      </c>
    </row>
    <row r="1963" spans="1:8" x14ac:dyDescent="0.3">
      <c r="A1963">
        <v>1962</v>
      </c>
      <c r="B1963" t="s">
        <v>6239</v>
      </c>
      <c r="C1963" t="s">
        <v>6240</v>
      </c>
      <c r="E1963" s="1">
        <v>42826</v>
      </c>
      <c r="F1963" t="s">
        <v>65</v>
      </c>
      <c r="G1963" cm="1">
        <f t="array" aca="1" ref="G1963" ca="1">SUMPRODUCT(--ISNUMBER(MID(D1963,ROW(INDIRECT("1:"&amp;LEN(D1963))),1)*1))</f>
        <v>0</v>
      </c>
      <c r="H1963" t="b">
        <f t="shared" si="31"/>
        <v>0</v>
      </c>
    </row>
    <row r="1964" spans="1:8" x14ac:dyDescent="0.3">
      <c r="A1964">
        <v>1963</v>
      </c>
      <c r="B1964" t="s">
        <v>6241</v>
      </c>
      <c r="C1964" t="s">
        <v>6242</v>
      </c>
      <c r="D1964" t="s">
        <v>6243</v>
      </c>
      <c r="E1964" s="1">
        <v>43282</v>
      </c>
      <c r="F1964" t="s">
        <v>25</v>
      </c>
      <c r="G1964" cm="1">
        <f t="array" aca="1" ref="G1964" ca="1">SUMPRODUCT(--ISNUMBER(MID(D1964,ROW(INDIRECT("1:"&amp;LEN(D1964))),1)*1))</f>
        <v>0</v>
      </c>
      <c r="H1964" t="b">
        <f t="shared" si="31"/>
        <v>0</v>
      </c>
    </row>
    <row r="1965" spans="1:8" x14ac:dyDescent="0.3">
      <c r="A1965">
        <v>1964</v>
      </c>
      <c r="B1965" t="s">
        <v>6244</v>
      </c>
      <c r="C1965" t="s">
        <v>6245</v>
      </c>
      <c r="D1965" t="s">
        <v>6246</v>
      </c>
      <c r="E1965" s="1">
        <v>43770</v>
      </c>
      <c r="F1965" t="s">
        <v>1682</v>
      </c>
      <c r="G1965" cm="1">
        <f t="array" aca="1" ref="G1965" ca="1">SUMPRODUCT(--ISNUMBER(MID(D1965,ROW(INDIRECT("1:"&amp;LEN(D1965))),1)*1))</f>
        <v>21</v>
      </c>
      <c r="H1965" t="b">
        <f t="shared" si="31"/>
        <v>0</v>
      </c>
    </row>
    <row r="1966" spans="1:8" x14ac:dyDescent="0.3">
      <c r="A1966">
        <v>1965</v>
      </c>
      <c r="B1966" t="s">
        <v>6247</v>
      </c>
      <c r="C1966" t="s">
        <v>6248</v>
      </c>
      <c r="D1966" t="s">
        <v>6249</v>
      </c>
      <c r="E1966" s="1">
        <v>44958</v>
      </c>
      <c r="F1966" t="s">
        <v>1806</v>
      </c>
      <c r="G1966" cm="1">
        <f t="array" aca="1" ref="G1966" ca="1">SUMPRODUCT(--ISNUMBER(MID(D1966,ROW(INDIRECT("1:"&amp;LEN(D1966))),1)*1))</f>
        <v>19</v>
      </c>
      <c r="H1966" t="b">
        <f t="shared" si="31"/>
        <v>0</v>
      </c>
    </row>
    <row r="1967" spans="1:8" x14ac:dyDescent="0.3">
      <c r="A1967">
        <v>5360</v>
      </c>
      <c r="B1967" t="s">
        <v>16715</v>
      </c>
      <c r="C1967" t="s">
        <v>16716</v>
      </c>
      <c r="D1967" t="s">
        <v>16717</v>
      </c>
      <c r="E1967" s="1">
        <v>44348</v>
      </c>
      <c r="F1967" t="s">
        <v>3110</v>
      </c>
      <c r="G1967" cm="1">
        <f t="array" aca="1" ref="G1967" ca="1">SUMPRODUCT(--ISNUMBER(MID(D1967,ROW(INDIRECT("1:"&amp;LEN(D1967))),1)*1))</f>
        <v>37</v>
      </c>
      <c r="H1967" t="b">
        <f t="shared" si="31"/>
        <v>1</v>
      </c>
    </row>
    <row r="1968" spans="1:8" x14ac:dyDescent="0.3">
      <c r="A1968">
        <v>1967</v>
      </c>
      <c r="B1968" t="s">
        <v>6253</v>
      </c>
      <c r="C1968" t="s">
        <v>6254</v>
      </c>
      <c r="D1968" t="s">
        <v>6255</v>
      </c>
      <c r="E1968" s="2">
        <v>43637</v>
      </c>
      <c r="F1968" t="s">
        <v>1276</v>
      </c>
      <c r="G1968" cm="1">
        <f t="array" aca="1" ref="G1968" ca="1">SUMPRODUCT(--ISNUMBER(MID(D1968,ROW(INDIRECT("1:"&amp;LEN(D1968))),1)*1))</f>
        <v>5</v>
      </c>
      <c r="H1968" t="b">
        <f t="shared" si="31"/>
        <v>0</v>
      </c>
    </row>
    <row r="1969" spans="1:8" x14ac:dyDescent="0.3">
      <c r="A1969">
        <v>1968</v>
      </c>
      <c r="B1969" t="s">
        <v>6256</v>
      </c>
      <c r="C1969" t="s">
        <v>6257</v>
      </c>
      <c r="D1969" t="s">
        <v>6258</v>
      </c>
      <c r="E1969" s="2">
        <v>42139</v>
      </c>
      <c r="F1969" t="s">
        <v>153</v>
      </c>
      <c r="G1969" cm="1">
        <f t="array" aca="1" ref="G1969" ca="1">SUMPRODUCT(--ISNUMBER(MID(D1969,ROW(INDIRECT("1:"&amp;LEN(D1969))),1)*1))</f>
        <v>0</v>
      </c>
      <c r="H1969" t="b">
        <f t="shared" si="31"/>
        <v>0</v>
      </c>
    </row>
    <row r="1970" spans="1:8" x14ac:dyDescent="0.3">
      <c r="A1970">
        <v>1969</v>
      </c>
      <c r="B1970" t="s">
        <v>6259</v>
      </c>
      <c r="C1970" t="s">
        <v>6260</v>
      </c>
      <c r="D1970" t="s">
        <v>6261</v>
      </c>
      <c r="E1970" s="1">
        <v>41365</v>
      </c>
      <c r="F1970" t="s">
        <v>25</v>
      </c>
      <c r="G1970" cm="1">
        <f t="array" aca="1" ref="G1970" ca="1">SUMPRODUCT(--ISNUMBER(MID(D1970,ROW(INDIRECT("1:"&amp;LEN(D1970))),1)*1))</f>
        <v>4</v>
      </c>
      <c r="H1970" t="b">
        <f t="shared" si="31"/>
        <v>0</v>
      </c>
    </row>
    <row r="1971" spans="1:8" x14ac:dyDescent="0.3">
      <c r="A1971">
        <v>1970</v>
      </c>
      <c r="B1971" t="s">
        <v>6262</v>
      </c>
      <c r="C1971" t="s">
        <v>6263</v>
      </c>
      <c r="D1971" t="s">
        <v>6264</v>
      </c>
      <c r="E1971" s="1">
        <v>45566</v>
      </c>
      <c r="F1971" t="s">
        <v>262</v>
      </c>
      <c r="G1971" cm="1">
        <f t="array" aca="1" ref="G1971" ca="1">SUMPRODUCT(--ISNUMBER(MID(D1971,ROW(INDIRECT("1:"&amp;LEN(D1971))),1)*1))</f>
        <v>46</v>
      </c>
      <c r="H1971" t="b">
        <f t="shared" si="31"/>
        <v>0</v>
      </c>
    </row>
    <row r="1972" spans="1:8" x14ac:dyDescent="0.3">
      <c r="A1972">
        <v>1971</v>
      </c>
      <c r="B1972" t="s">
        <v>6265</v>
      </c>
      <c r="C1972" t="s">
        <v>6266</v>
      </c>
      <c r="D1972" t="s">
        <v>6267</v>
      </c>
      <c r="E1972">
        <v>2023</v>
      </c>
      <c r="F1972" t="s">
        <v>728</v>
      </c>
      <c r="G1972" cm="1">
        <f t="array" aca="1" ref="G1972" ca="1">SUMPRODUCT(--ISNUMBER(MID(D1972,ROW(INDIRECT("1:"&amp;LEN(D1972))),1)*1))</f>
        <v>0</v>
      </c>
      <c r="H1972" t="b">
        <f t="shared" si="31"/>
        <v>0</v>
      </c>
    </row>
    <row r="1973" spans="1:8" x14ac:dyDescent="0.3">
      <c r="A1973">
        <v>1972</v>
      </c>
      <c r="B1973" t="s">
        <v>6268</v>
      </c>
      <c r="C1973" t="s">
        <v>6269</v>
      </c>
      <c r="D1973" t="s">
        <v>6270</v>
      </c>
      <c r="E1973" s="1">
        <v>40969</v>
      </c>
      <c r="F1973" t="s">
        <v>25</v>
      </c>
      <c r="G1973" cm="1">
        <f t="array" aca="1" ref="G1973" ca="1">SUMPRODUCT(--ISNUMBER(MID(D1973,ROW(INDIRECT("1:"&amp;LEN(D1973))),1)*1))</f>
        <v>11</v>
      </c>
      <c r="H1973" t="b">
        <f t="shared" si="31"/>
        <v>0</v>
      </c>
    </row>
    <row r="1974" spans="1:8" x14ac:dyDescent="0.3">
      <c r="A1974">
        <v>1973</v>
      </c>
      <c r="B1974" t="s">
        <v>6271</v>
      </c>
      <c r="C1974" t="s">
        <v>6272</v>
      </c>
      <c r="D1974" t="s">
        <v>6273</v>
      </c>
      <c r="E1974" s="1">
        <v>43678</v>
      </c>
      <c r="F1974" t="s">
        <v>3918</v>
      </c>
      <c r="G1974" cm="1">
        <f t="array" aca="1" ref="G1974" ca="1">SUMPRODUCT(--ISNUMBER(MID(D1974,ROW(INDIRECT("1:"&amp;LEN(D1974))),1)*1))</f>
        <v>11</v>
      </c>
      <c r="H1974" t="b">
        <f t="shared" si="31"/>
        <v>0</v>
      </c>
    </row>
    <row r="1975" spans="1:8" x14ac:dyDescent="0.3">
      <c r="A1975">
        <v>1974</v>
      </c>
      <c r="B1975" t="s">
        <v>6274</v>
      </c>
      <c r="C1975" t="s">
        <v>6275</v>
      </c>
      <c r="D1975" t="s">
        <v>6276</v>
      </c>
      <c r="E1975" s="2">
        <v>45381</v>
      </c>
      <c r="F1975" t="s">
        <v>13</v>
      </c>
      <c r="G1975" cm="1">
        <f t="array" aca="1" ref="G1975" ca="1">SUMPRODUCT(--ISNUMBER(MID(D1975,ROW(INDIRECT("1:"&amp;LEN(D1975))),1)*1))</f>
        <v>28</v>
      </c>
      <c r="H1975" t="b">
        <f t="shared" si="31"/>
        <v>0</v>
      </c>
    </row>
    <row r="1976" spans="1:8" x14ac:dyDescent="0.3">
      <c r="A1976">
        <v>1975</v>
      </c>
      <c r="B1976" t="s">
        <v>6277</v>
      </c>
      <c r="C1976" t="s">
        <v>6278</v>
      </c>
      <c r="D1976" t="s">
        <v>6279</v>
      </c>
      <c r="E1976" s="2">
        <v>42694</v>
      </c>
      <c r="F1976" t="s">
        <v>33</v>
      </c>
      <c r="G1976" cm="1">
        <f t="array" aca="1" ref="G1976" ca="1">SUMPRODUCT(--ISNUMBER(MID(D1976,ROW(INDIRECT("1:"&amp;LEN(D1976))),1)*1))</f>
        <v>25</v>
      </c>
      <c r="H1976" t="b">
        <f t="shared" si="31"/>
        <v>0</v>
      </c>
    </row>
    <row r="1977" spans="1:8" x14ac:dyDescent="0.3">
      <c r="A1977">
        <v>1976</v>
      </c>
      <c r="B1977" t="s">
        <v>6280</v>
      </c>
      <c r="C1977" t="s">
        <v>6281</v>
      </c>
      <c r="D1977" t="s">
        <v>6282</v>
      </c>
      <c r="E1977" s="1">
        <v>41365</v>
      </c>
      <c r="F1977" t="s">
        <v>65</v>
      </c>
      <c r="G1977" cm="1">
        <f t="array" aca="1" ref="G1977" ca="1">SUMPRODUCT(--ISNUMBER(MID(D1977,ROW(INDIRECT("1:"&amp;LEN(D1977))),1)*1))</f>
        <v>0</v>
      </c>
      <c r="H1977" t="b">
        <f t="shared" si="31"/>
        <v>0</v>
      </c>
    </row>
    <row r="1978" spans="1:8" x14ac:dyDescent="0.3">
      <c r="A1978">
        <v>1977</v>
      </c>
      <c r="B1978" t="s">
        <v>6283</v>
      </c>
      <c r="C1978" t="s">
        <v>6284</v>
      </c>
      <c r="D1978" t="s">
        <v>6285</v>
      </c>
      <c r="E1978" s="2">
        <v>44645</v>
      </c>
      <c r="F1978" t="s">
        <v>467</v>
      </c>
      <c r="G1978" cm="1">
        <f t="array" aca="1" ref="G1978" ca="1">SUMPRODUCT(--ISNUMBER(MID(D1978,ROW(INDIRECT("1:"&amp;LEN(D1978))),1)*1))</f>
        <v>0</v>
      </c>
      <c r="H1978" t="b">
        <f t="shared" si="31"/>
        <v>0</v>
      </c>
    </row>
    <row r="1979" spans="1:8" x14ac:dyDescent="0.3">
      <c r="A1979">
        <v>1978</v>
      </c>
      <c r="B1979" t="s">
        <v>6286</v>
      </c>
      <c r="C1979" t="s">
        <v>6287</v>
      </c>
      <c r="D1979" t="s">
        <v>6288</v>
      </c>
      <c r="E1979" s="1">
        <v>41640</v>
      </c>
      <c r="F1979" t="s">
        <v>65</v>
      </c>
      <c r="G1979" cm="1">
        <f t="array" aca="1" ref="G1979" ca="1">SUMPRODUCT(--ISNUMBER(MID(D1979,ROW(INDIRECT("1:"&amp;LEN(D1979))),1)*1))</f>
        <v>14</v>
      </c>
      <c r="H1979" t="b">
        <f t="shared" si="31"/>
        <v>0</v>
      </c>
    </row>
    <row r="1980" spans="1:8" x14ac:dyDescent="0.3">
      <c r="A1980">
        <v>1979</v>
      </c>
      <c r="B1980" t="s">
        <v>6289</v>
      </c>
      <c r="C1980" t="s">
        <v>6290</v>
      </c>
      <c r="D1980" t="s">
        <v>6291</v>
      </c>
      <c r="E1980" s="1">
        <v>43556</v>
      </c>
      <c r="F1980" t="s">
        <v>1651</v>
      </c>
      <c r="G1980" cm="1">
        <f t="array" aca="1" ref="G1980" ca="1">SUMPRODUCT(--ISNUMBER(MID(D1980,ROW(INDIRECT("1:"&amp;LEN(D1980))),1)*1))</f>
        <v>12</v>
      </c>
      <c r="H1980" t="b">
        <f t="shared" si="31"/>
        <v>0</v>
      </c>
    </row>
    <row r="1981" spans="1:8" x14ac:dyDescent="0.3">
      <c r="A1981">
        <v>5427</v>
      </c>
      <c r="B1981" t="s">
        <v>16919</v>
      </c>
      <c r="C1981" t="s">
        <v>16920</v>
      </c>
      <c r="D1981" t="s">
        <v>16921</v>
      </c>
      <c r="E1981" s="2">
        <v>45214</v>
      </c>
      <c r="F1981" t="s">
        <v>41</v>
      </c>
      <c r="G1981" cm="1">
        <f t="array" aca="1" ref="G1981" ca="1">SUMPRODUCT(--ISNUMBER(MID(D1981,ROW(INDIRECT("1:"&amp;LEN(D1981))),1)*1))</f>
        <v>37</v>
      </c>
      <c r="H1981" t="b">
        <f t="shared" si="31"/>
        <v>1</v>
      </c>
    </row>
    <row r="1982" spans="1:8" x14ac:dyDescent="0.3">
      <c r="A1982">
        <v>1981</v>
      </c>
      <c r="B1982" t="s">
        <v>6295</v>
      </c>
      <c r="C1982" t="s">
        <v>6296</v>
      </c>
      <c r="D1982" t="s">
        <v>6297</v>
      </c>
      <c r="E1982" s="1">
        <v>45323</v>
      </c>
      <c r="F1982" t="s">
        <v>262</v>
      </c>
      <c r="G1982" cm="1">
        <f t="array" aca="1" ref="G1982" ca="1">SUMPRODUCT(--ISNUMBER(MID(D1982,ROW(INDIRECT("1:"&amp;LEN(D1982))),1)*1))</f>
        <v>24</v>
      </c>
      <c r="H1982" t="b">
        <f t="shared" si="31"/>
        <v>0</v>
      </c>
    </row>
    <row r="1983" spans="1:8" x14ac:dyDescent="0.3">
      <c r="A1983">
        <v>5763</v>
      </c>
      <c r="B1983" t="s">
        <v>17943</v>
      </c>
      <c r="C1983" t="s">
        <v>17944</v>
      </c>
      <c r="D1983" t="s">
        <v>17945</v>
      </c>
      <c r="E1983" s="2">
        <v>45019</v>
      </c>
      <c r="F1983" t="s">
        <v>3595</v>
      </c>
      <c r="G1983" cm="1">
        <f t="array" aca="1" ref="G1983" ca="1">SUMPRODUCT(--ISNUMBER(MID(D1983,ROW(INDIRECT("1:"&amp;LEN(D1983))),1)*1))</f>
        <v>37</v>
      </c>
      <c r="H1983" t="b">
        <f t="shared" si="31"/>
        <v>1</v>
      </c>
    </row>
    <row r="1984" spans="1:8" ht="409.6" x14ac:dyDescent="0.3">
      <c r="A1984">
        <v>1983</v>
      </c>
      <c r="B1984" t="s">
        <v>6301</v>
      </c>
      <c r="C1984" t="s">
        <v>6302</v>
      </c>
      <c r="D1984" s="3" t="s">
        <v>6303</v>
      </c>
      <c r="E1984">
        <v>2022</v>
      </c>
      <c r="F1984" t="s">
        <v>6304</v>
      </c>
      <c r="G1984" cm="1">
        <f t="array" aca="1" ref="G1984" ca="1">SUMPRODUCT(--ISNUMBER(MID(D1984,ROW(INDIRECT("1:"&amp;LEN(D1984))),1)*1))</f>
        <v>0</v>
      </c>
      <c r="H1984" t="b">
        <f t="shared" si="31"/>
        <v>0</v>
      </c>
    </row>
    <row r="1985" spans="1:8" x14ac:dyDescent="0.3">
      <c r="A1985">
        <v>6064</v>
      </c>
      <c r="B1985" t="s">
        <v>18856</v>
      </c>
      <c r="C1985" t="s">
        <v>18857</v>
      </c>
      <c r="D1985" t="s">
        <v>18858</v>
      </c>
      <c r="E1985" s="1">
        <v>45413</v>
      </c>
      <c r="F1985" t="s">
        <v>12634</v>
      </c>
      <c r="G1985" cm="1">
        <f t="array" aca="1" ref="G1985" ca="1">SUMPRODUCT(--ISNUMBER(MID(D1985,ROW(INDIRECT("1:"&amp;LEN(D1985))),1)*1))</f>
        <v>37</v>
      </c>
      <c r="H1985" t="b">
        <f t="shared" si="31"/>
        <v>1</v>
      </c>
    </row>
    <row r="1986" spans="1:8" x14ac:dyDescent="0.3">
      <c r="A1986">
        <v>1985</v>
      </c>
      <c r="B1986" t="s">
        <v>6308</v>
      </c>
      <c r="C1986" t="s">
        <v>6309</v>
      </c>
      <c r="D1986" t="s">
        <v>6310</v>
      </c>
      <c r="E1986" s="1">
        <v>42401</v>
      </c>
      <c r="F1986" t="s">
        <v>65</v>
      </c>
      <c r="G1986" cm="1">
        <f t="array" aca="1" ref="G1986" ca="1">SUMPRODUCT(--ISNUMBER(MID(D1986,ROW(INDIRECT("1:"&amp;LEN(D1986))),1)*1))</f>
        <v>4</v>
      </c>
      <c r="H1986" t="b">
        <f t="shared" si="31"/>
        <v>0</v>
      </c>
    </row>
    <row r="1987" spans="1:8" x14ac:dyDescent="0.3">
      <c r="A1987">
        <v>1986</v>
      </c>
      <c r="B1987" t="s">
        <v>6311</v>
      </c>
      <c r="C1987" t="s">
        <v>6312</v>
      </c>
      <c r="D1987" t="s">
        <v>6313</v>
      </c>
      <c r="E1987" s="2">
        <v>44880</v>
      </c>
      <c r="F1987" t="s">
        <v>118</v>
      </c>
      <c r="G1987" cm="1">
        <f t="array" aca="1" ref="G1987" ca="1">SUMPRODUCT(--ISNUMBER(MID(D1987,ROW(INDIRECT("1:"&amp;LEN(D1987))),1)*1))</f>
        <v>3</v>
      </c>
      <c r="H1987" t="b">
        <f t="shared" si="31"/>
        <v>0</v>
      </c>
    </row>
    <row r="1988" spans="1:8" x14ac:dyDescent="0.3">
      <c r="A1988">
        <v>1987</v>
      </c>
      <c r="B1988" t="s">
        <v>6314</v>
      </c>
      <c r="C1988" t="s">
        <v>6315</v>
      </c>
      <c r="D1988" t="s">
        <v>6316</v>
      </c>
      <c r="E1988" s="1">
        <v>43556</v>
      </c>
      <c r="F1988" t="s">
        <v>204</v>
      </c>
      <c r="G1988" cm="1">
        <f t="array" aca="1" ref="G1988" ca="1">SUMPRODUCT(--ISNUMBER(MID(D1988,ROW(INDIRECT("1:"&amp;LEN(D1988))),1)*1))</f>
        <v>9</v>
      </c>
      <c r="H1988" t="b">
        <f t="shared" si="31"/>
        <v>0</v>
      </c>
    </row>
    <row r="1989" spans="1:8" ht="409.6" x14ac:dyDescent="0.3">
      <c r="A1989">
        <v>1988</v>
      </c>
      <c r="B1989" t="s">
        <v>6317</v>
      </c>
      <c r="C1989" t="s">
        <v>6318</v>
      </c>
      <c r="D1989" s="3" t="s">
        <v>6319</v>
      </c>
      <c r="E1989">
        <v>2020</v>
      </c>
      <c r="F1989" t="s">
        <v>6320</v>
      </c>
      <c r="G1989" cm="1">
        <f t="array" aca="1" ref="G1989" ca="1">SUMPRODUCT(--ISNUMBER(MID(D1989,ROW(INDIRECT("1:"&amp;LEN(D1989))),1)*1))</f>
        <v>1</v>
      </c>
      <c r="H1989" t="b">
        <f t="shared" si="31"/>
        <v>0</v>
      </c>
    </row>
    <row r="1990" spans="1:8" x14ac:dyDescent="0.3">
      <c r="A1990">
        <v>6499</v>
      </c>
      <c r="B1990" t="s">
        <v>20183</v>
      </c>
      <c r="C1990" t="s">
        <v>20184</v>
      </c>
      <c r="D1990" t="s">
        <v>20185</v>
      </c>
      <c r="E1990" s="2">
        <v>42998</v>
      </c>
      <c r="F1990" t="s">
        <v>33</v>
      </c>
      <c r="G1990" cm="1">
        <f t="array" aca="1" ref="G1990" ca="1">SUMPRODUCT(--ISNUMBER(MID(D1990,ROW(INDIRECT("1:"&amp;LEN(D1990))),1)*1))</f>
        <v>37</v>
      </c>
      <c r="H1990" t="b">
        <f t="shared" si="31"/>
        <v>1</v>
      </c>
    </row>
    <row r="1991" spans="1:8" x14ac:dyDescent="0.3">
      <c r="A1991">
        <v>1990</v>
      </c>
      <c r="B1991" t="s">
        <v>6324</v>
      </c>
      <c r="C1991" t="s">
        <v>6325</v>
      </c>
      <c r="D1991" t="s">
        <v>6326</v>
      </c>
      <c r="E1991" s="1">
        <v>43313</v>
      </c>
      <c r="F1991" t="s">
        <v>3019</v>
      </c>
      <c r="G1991" cm="1">
        <f t="array" aca="1" ref="G1991" ca="1">SUMPRODUCT(--ISNUMBER(MID(D1991,ROW(INDIRECT("1:"&amp;LEN(D1991))),1)*1))</f>
        <v>4</v>
      </c>
      <c r="H1991" t="b">
        <f t="shared" si="31"/>
        <v>0</v>
      </c>
    </row>
    <row r="1992" spans="1:8" x14ac:dyDescent="0.3">
      <c r="A1992">
        <v>1991</v>
      </c>
      <c r="B1992" t="s">
        <v>6327</v>
      </c>
      <c r="C1992" t="s">
        <v>6328</v>
      </c>
      <c r="D1992" t="s">
        <v>6329</v>
      </c>
      <c r="E1992">
        <v>2014</v>
      </c>
      <c r="F1992" t="s">
        <v>6136</v>
      </c>
      <c r="G1992" cm="1">
        <f t="array" aca="1" ref="G1992" ca="1">SUMPRODUCT(--ISNUMBER(MID(D1992,ROW(INDIRECT("1:"&amp;LEN(D1992))),1)*1))</f>
        <v>14</v>
      </c>
      <c r="H1992" t="b">
        <f t="shared" si="31"/>
        <v>0</v>
      </c>
    </row>
    <row r="1993" spans="1:8" x14ac:dyDescent="0.3">
      <c r="A1993">
        <v>1992</v>
      </c>
      <c r="B1993" t="s">
        <v>6330</v>
      </c>
      <c r="C1993" t="s">
        <v>6331</v>
      </c>
      <c r="D1993" t="s">
        <v>6332</v>
      </c>
      <c r="E1993" s="1">
        <v>45078</v>
      </c>
      <c r="F1993" t="s">
        <v>25</v>
      </c>
      <c r="G1993" cm="1">
        <f t="array" aca="1" ref="G1993" ca="1">SUMPRODUCT(--ISNUMBER(MID(D1993,ROW(INDIRECT("1:"&amp;LEN(D1993))),1)*1))</f>
        <v>6</v>
      </c>
      <c r="H1993" t="b">
        <f t="shared" si="31"/>
        <v>0</v>
      </c>
    </row>
    <row r="1994" spans="1:8" x14ac:dyDescent="0.3">
      <c r="A1994">
        <v>1993</v>
      </c>
      <c r="B1994" t="s">
        <v>6333</v>
      </c>
      <c r="C1994" t="s">
        <v>6334</v>
      </c>
      <c r="D1994" t="s">
        <v>6335</v>
      </c>
      <c r="E1994" s="1">
        <v>41395</v>
      </c>
      <c r="F1994" t="s">
        <v>37</v>
      </c>
      <c r="G1994" cm="1">
        <f t="array" aca="1" ref="G1994" ca="1">SUMPRODUCT(--ISNUMBER(MID(D1994,ROW(INDIRECT("1:"&amp;LEN(D1994))),1)*1))</f>
        <v>0</v>
      </c>
      <c r="H1994" t="b">
        <f t="shared" si="31"/>
        <v>0</v>
      </c>
    </row>
    <row r="1995" spans="1:8" x14ac:dyDescent="0.3">
      <c r="A1995">
        <v>1994</v>
      </c>
      <c r="B1995" t="s">
        <v>6336</v>
      </c>
      <c r="C1995" t="s">
        <v>6337</v>
      </c>
      <c r="D1995" t="s">
        <v>6338</v>
      </c>
      <c r="E1995" s="1">
        <v>42767</v>
      </c>
      <c r="F1995" t="s">
        <v>65</v>
      </c>
      <c r="G1995" cm="1">
        <f t="array" aca="1" ref="G1995" ca="1">SUMPRODUCT(--ISNUMBER(MID(D1995,ROW(INDIRECT("1:"&amp;LEN(D1995))),1)*1))</f>
        <v>37</v>
      </c>
      <c r="H1995" t="b">
        <f t="shared" si="31"/>
        <v>0</v>
      </c>
    </row>
    <row r="1996" spans="1:8" x14ac:dyDescent="0.3">
      <c r="A1996">
        <v>1995</v>
      </c>
      <c r="B1996" t="s">
        <v>6339</v>
      </c>
      <c r="C1996" t="s">
        <v>6340</v>
      </c>
      <c r="D1996" t="s">
        <v>6341</v>
      </c>
      <c r="E1996" s="2">
        <v>44409</v>
      </c>
      <c r="F1996" t="s">
        <v>204</v>
      </c>
      <c r="G1996" cm="1">
        <f t="array" aca="1" ref="G1996" ca="1">SUMPRODUCT(--ISNUMBER(MID(D1996,ROW(INDIRECT("1:"&amp;LEN(D1996))),1)*1))</f>
        <v>1</v>
      </c>
      <c r="H1996" t="b">
        <f t="shared" ref="H1996:H2059" si="32">OR(ISNUMBER(FIND("Wh kg", D1996)), ISNUMBER(FIND("F/g", D1996)), ISNUMBER(FIND("ppm", D1996)), ISNUMBER(FIND("ppb", D1996)), ISNUMBER(FIND("mAh/g", D1996)), ISNUMBER(FIND("kHz", D1996)), ISNUMBER(FIND("°C", D1996)), ISNUMBER(FIND(" pH", D1996)), ISNUMBER(FIND("mg/L", D1996)), ISNUMBER(FIND("mAhg", D1996)), ISNUMBER(FIND("g/L", D1996)), ISNUMBER(FIND("MPa", D1996)))</f>
        <v>0</v>
      </c>
    </row>
    <row r="1997" spans="1:8" x14ac:dyDescent="0.3">
      <c r="A1997">
        <v>1996</v>
      </c>
      <c r="B1997" t="s">
        <v>6342</v>
      </c>
      <c r="C1997" t="s">
        <v>6343</v>
      </c>
      <c r="D1997" t="s">
        <v>6344</v>
      </c>
      <c r="E1997" s="2">
        <v>45383</v>
      </c>
      <c r="F1997" t="s">
        <v>105</v>
      </c>
      <c r="G1997" cm="1">
        <f t="array" aca="1" ref="G1997" ca="1">SUMPRODUCT(--ISNUMBER(MID(D1997,ROW(INDIRECT("1:"&amp;LEN(D1997))),1)*1))</f>
        <v>31</v>
      </c>
      <c r="H1997" t="b">
        <f t="shared" si="32"/>
        <v>0</v>
      </c>
    </row>
    <row r="1998" spans="1:8" x14ac:dyDescent="0.3">
      <c r="A1998">
        <v>1997</v>
      </c>
      <c r="B1998" t="s">
        <v>6345</v>
      </c>
      <c r="C1998" t="s">
        <v>6346</v>
      </c>
      <c r="D1998" t="s">
        <v>6347</v>
      </c>
      <c r="E1998" s="2">
        <v>44958</v>
      </c>
      <c r="F1998" t="s">
        <v>94</v>
      </c>
      <c r="G1998" cm="1">
        <f t="array" aca="1" ref="G1998" ca="1">SUMPRODUCT(--ISNUMBER(MID(D1998,ROW(INDIRECT("1:"&amp;LEN(D1998))),1)*1))</f>
        <v>35</v>
      </c>
      <c r="H1998" t="b">
        <f t="shared" si="32"/>
        <v>0</v>
      </c>
    </row>
    <row r="1999" spans="1:8" ht="409.6" x14ac:dyDescent="0.3">
      <c r="A1999">
        <v>1998</v>
      </c>
      <c r="B1999" t="s">
        <v>6348</v>
      </c>
      <c r="C1999" t="s">
        <v>6349</v>
      </c>
      <c r="D1999" s="3" t="s">
        <v>6350</v>
      </c>
      <c r="E1999">
        <v>2021</v>
      </c>
      <c r="F1999" t="s">
        <v>6351</v>
      </c>
      <c r="G1999" cm="1">
        <f t="array" aca="1" ref="G1999" ca="1">SUMPRODUCT(--ISNUMBER(MID(D1999,ROW(INDIRECT("1:"&amp;LEN(D1999))),1)*1))</f>
        <v>0</v>
      </c>
      <c r="H1999" t="b">
        <f t="shared" si="32"/>
        <v>0</v>
      </c>
    </row>
    <row r="2000" spans="1:8" x14ac:dyDescent="0.3">
      <c r="A2000">
        <v>1999</v>
      </c>
      <c r="B2000" t="s">
        <v>6352</v>
      </c>
      <c r="C2000" t="s">
        <v>6353</v>
      </c>
      <c r="D2000" t="s">
        <v>6354</v>
      </c>
      <c r="E2000" s="2">
        <v>45102</v>
      </c>
      <c r="F2000" t="s">
        <v>284</v>
      </c>
      <c r="G2000" cm="1">
        <f t="array" aca="1" ref="G2000" ca="1">SUMPRODUCT(--ISNUMBER(MID(D2000,ROW(INDIRECT("1:"&amp;LEN(D2000))),1)*1))</f>
        <v>38</v>
      </c>
      <c r="H2000" t="b">
        <f t="shared" si="32"/>
        <v>0</v>
      </c>
    </row>
    <row r="2001" spans="1:8" x14ac:dyDescent="0.3">
      <c r="A2001">
        <v>6617</v>
      </c>
      <c r="B2001" t="s">
        <v>20544</v>
      </c>
      <c r="C2001" t="s">
        <v>20545</v>
      </c>
      <c r="D2001" t="s">
        <v>20546</v>
      </c>
      <c r="E2001" s="1">
        <v>45323</v>
      </c>
      <c r="F2001" t="s">
        <v>254</v>
      </c>
      <c r="G2001" cm="1">
        <f t="array" aca="1" ref="G2001" ca="1">SUMPRODUCT(--ISNUMBER(MID(D2001,ROW(INDIRECT("1:"&amp;LEN(D2001))),1)*1))</f>
        <v>37</v>
      </c>
      <c r="H2001" t="b">
        <f t="shared" si="32"/>
        <v>1</v>
      </c>
    </row>
    <row r="2002" spans="1:8" x14ac:dyDescent="0.3">
      <c r="A2002">
        <v>2001</v>
      </c>
      <c r="B2002" t="s">
        <v>6358</v>
      </c>
      <c r="C2002" t="s">
        <v>6359</v>
      </c>
      <c r="D2002" t="s">
        <v>6360</v>
      </c>
      <c r="E2002" s="2">
        <v>43266</v>
      </c>
      <c r="F2002" t="s">
        <v>284</v>
      </c>
      <c r="G2002" cm="1">
        <f t="array" aca="1" ref="G2002" ca="1">SUMPRODUCT(--ISNUMBER(MID(D2002,ROW(INDIRECT("1:"&amp;LEN(D2002))),1)*1))</f>
        <v>2</v>
      </c>
      <c r="H2002" t="b">
        <f t="shared" si="32"/>
        <v>0</v>
      </c>
    </row>
    <row r="2003" spans="1:8" x14ac:dyDescent="0.3">
      <c r="A2003">
        <v>2002</v>
      </c>
      <c r="B2003" t="s">
        <v>6361</v>
      </c>
      <c r="C2003" t="s">
        <v>6362</v>
      </c>
      <c r="D2003" t="s">
        <v>6363</v>
      </c>
      <c r="E2003" s="2">
        <v>43678</v>
      </c>
      <c r="F2003" t="s">
        <v>33</v>
      </c>
      <c r="G2003" cm="1">
        <f t="array" aca="1" ref="G2003" ca="1">SUMPRODUCT(--ISNUMBER(MID(D2003,ROW(INDIRECT("1:"&amp;LEN(D2003))),1)*1))</f>
        <v>4</v>
      </c>
      <c r="H2003" t="b">
        <f t="shared" si="32"/>
        <v>0</v>
      </c>
    </row>
    <row r="2004" spans="1:8" x14ac:dyDescent="0.3">
      <c r="A2004">
        <v>2003</v>
      </c>
      <c r="B2004" t="s">
        <v>6364</v>
      </c>
      <c r="C2004" t="s">
        <v>6365</v>
      </c>
      <c r="D2004" t="s">
        <v>6366</v>
      </c>
      <c r="E2004">
        <v>2016</v>
      </c>
      <c r="F2004" t="s">
        <v>6136</v>
      </c>
      <c r="G2004" cm="1">
        <f t="array" aca="1" ref="G2004" ca="1">SUMPRODUCT(--ISNUMBER(MID(D2004,ROW(INDIRECT("1:"&amp;LEN(D2004))),1)*1))</f>
        <v>0</v>
      </c>
      <c r="H2004" t="b">
        <f t="shared" si="32"/>
        <v>0</v>
      </c>
    </row>
    <row r="2005" spans="1:8" x14ac:dyDescent="0.3">
      <c r="A2005">
        <v>2004</v>
      </c>
      <c r="B2005" t="s">
        <v>6367</v>
      </c>
      <c r="C2005" t="s">
        <v>6368</v>
      </c>
      <c r="D2005" t="s">
        <v>6369</v>
      </c>
      <c r="E2005" t="s">
        <v>6370</v>
      </c>
      <c r="F2005" t="s">
        <v>65</v>
      </c>
      <c r="G2005" cm="1">
        <f t="array" aca="1" ref="G2005" ca="1">SUMPRODUCT(--ISNUMBER(MID(D2005,ROW(INDIRECT("1:"&amp;LEN(D2005))),1)*1))</f>
        <v>12</v>
      </c>
      <c r="H2005" t="b">
        <f t="shared" si="32"/>
        <v>0</v>
      </c>
    </row>
    <row r="2006" spans="1:8" x14ac:dyDescent="0.3">
      <c r="A2006">
        <v>6864</v>
      </c>
      <c r="B2006" t="s">
        <v>21301</v>
      </c>
      <c r="C2006" t="s">
        <v>21302</v>
      </c>
      <c r="D2006" t="s">
        <v>21303</v>
      </c>
      <c r="E2006" s="2">
        <v>42724</v>
      </c>
      <c r="F2006" t="s">
        <v>373</v>
      </c>
      <c r="G2006" cm="1">
        <f t="array" aca="1" ref="G2006" ca="1">SUMPRODUCT(--ISNUMBER(MID(D2006,ROW(INDIRECT("1:"&amp;LEN(D2006))),1)*1))</f>
        <v>37</v>
      </c>
      <c r="H2006" t="b">
        <f t="shared" si="32"/>
        <v>1</v>
      </c>
    </row>
    <row r="2007" spans="1:8" x14ac:dyDescent="0.3">
      <c r="A2007">
        <v>2006</v>
      </c>
      <c r="B2007" t="s">
        <v>6374</v>
      </c>
      <c r="C2007" t="s">
        <v>6375</v>
      </c>
      <c r="D2007" t="s">
        <v>6376</v>
      </c>
      <c r="E2007" s="2">
        <v>43179</v>
      </c>
      <c r="F2007" t="s">
        <v>33</v>
      </c>
      <c r="G2007" cm="1">
        <f t="array" aca="1" ref="G2007" ca="1">SUMPRODUCT(--ISNUMBER(MID(D2007,ROW(INDIRECT("1:"&amp;LEN(D2007))),1)*1))</f>
        <v>4</v>
      </c>
      <c r="H2007" t="b">
        <f t="shared" si="32"/>
        <v>0</v>
      </c>
    </row>
    <row r="2008" spans="1:8" x14ac:dyDescent="0.3">
      <c r="A2008">
        <v>2007</v>
      </c>
      <c r="B2008" t="s">
        <v>6377</v>
      </c>
      <c r="C2008" t="s">
        <v>6378</v>
      </c>
      <c r="D2008" t="s">
        <v>6379</v>
      </c>
      <c r="E2008" s="1">
        <v>42583</v>
      </c>
      <c r="F2008" t="s">
        <v>122</v>
      </c>
      <c r="G2008" cm="1">
        <f t="array" aca="1" ref="G2008" ca="1">SUMPRODUCT(--ISNUMBER(MID(D2008,ROW(INDIRECT("1:"&amp;LEN(D2008))),1)*1))</f>
        <v>0</v>
      </c>
      <c r="H2008" t="b">
        <f t="shared" si="32"/>
        <v>0</v>
      </c>
    </row>
    <row r="2009" spans="1:8" x14ac:dyDescent="0.3">
      <c r="A2009">
        <v>2008</v>
      </c>
      <c r="B2009" t="s">
        <v>6380</v>
      </c>
      <c r="C2009" t="s">
        <v>6381</v>
      </c>
      <c r="D2009" t="s">
        <v>6382</v>
      </c>
      <c r="E2009" s="1">
        <v>41214</v>
      </c>
      <c r="F2009" t="s">
        <v>25</v>
      </c>
      <c r="G2009" cm="1">
        <f t="array" aca="1" ref="G2009" ca="1">SUMPRODUCT(--ISNUMBER(MID(D2009,ROW(INDIRECT("1:"&amp;LEN(D2009))),1)*1))</f>
        <v>35</v>
      </c>
      <c r="H2009" t="b">
        <f t="shared" si="32"/>
        <v>0</v>
      </c>
    </row>
    <row r="2010" spans="1:8" x14ac:dyDescent="0.3">
      <c r="A2010">
        <v>7217</v>
      </c>
      <c r="B2010" t="s">
        <v>22377</v>
      </c>
      <c r="C2010" t="s">
        <v>22378</v>
      </c>
      <c r="D2010" t="s">
        <v>22379</v>
      </c>
      <c r="E2010" s="1">
        <v>44105</v>
      </c>
      <c r="F2010" t="s">
        <v>369</v>
      </c>
      <c r="G2010" cm="1">
        <f t="array" aca="1" ref="G2010" ca="1">SUMPRODUCT(--ISNUMBER(MID(D2010,ROW(INDIRECT("1:"&amp;LEN(D2010))),1)*1))</f>
        <v>37</v>
      </c>
      <c r="H2010" t="b">
        <f t="shared" si="32"/>
        <v>1</v>
      </c>
    </row>
    <row r="2011" spans="1:8" x14ac:dyDescent="0.3">
      <c r="A2011">
        <v>2010</v>
      </c>
      <c r="B2011" t="s">
        <v>6386</v>
      </c>
      <c r="C2011" t="s">
        <v>6387</v>
      </c>
      <c r="D2011" t="s">
        <v>6388</v>
      </c>
      <c r="E2011" s="1">
        <v>43922</v>
      </c>
      <c r="F2011" t="s">
        <v>403</v>
      </c>
      <c r="G2011" cm="1">
        <f t="array" aca="1" ref="G2011" ca="1">SUMPRODUCT(--ISNUMBER(MID(D2011,ROW(INDIRECT("1:"&amp;LEN(D2011))),1)*1))</f>
        <v>2</v>
      </c>
      <c r="H2011" t="b">
        <f t="shared" si="32"/>
        <v>0</v>
      </c>
    </row>
    <row r="2012" spans="1:8" x14ac:dyDescent="0.3">
      <c r="A2012">
        <v>7404</v>
      </c>
      <c r="B2012" t="s">
        <v>22951</v>
      </c>
      <c r="C2012" t="s">
        <v>22952</v>
      </c>
      <c r="D2012" t="s">
        <v>22953</v>
      </c>
      <c r="E2012" s="1">
        <v>44621</v>
      </c>
      <c r="F2012" t="s">
        <v>13</v>
      </c>
      <c r="G2012" cm="1">
        <f t="array" aca="1" ref="G2012" ca="1">SUMPRODUCT(--ISNUMBER(MID(D2012,ROW(INDIRECT("1:"&amp;LEN(D2012))),1)*1))</f>
        <v>37</v>
      </c>
      <c r="H2012" t="b">
        <f t="shared" si="32"/>
        <v>1</v>
      </c>
    </row>
    <row r="2013" spans="1:8" x14ac:dyDescent="0.3">
      <c r="A2013">
        <v>2012</v>
      </c>
      <c r="B2013" t="s">
        <v>6392</v>
      </c>
      <c r="C2013" t="s">
        <v>6393</v>
      </c>
      <c r="D2013" t="s">
        <v>6394</v>
      </c>
      <c r="E2013" s="2">
        <v>45160</v>
      </c>
      <c r="F2013" t="s">
        <v>1276</v>
      </c>
      <c r="G2013" cm="1">
        <f t="array" aca="1" ref="G2013" ca="1">SUMPRODUCT(--ISNUMBER(MID(D2013,ROW(INDIRECT("1:"&amp;LEN(D2013))),1)*1))</f>
        <v>16</v>
      </c>
      <c r="H2013" t="b">
        <f t="shared" si="32"/>
        <v>0</v>
      </c>
    </row>
    <row r="2014" spans="1:8" x14ac:dyDescent="0.3">
      <c r="A2014">
        <v>2013</v>
      </c>
      <c r="B2014" t="s">
        <v>6395</v>
      </c>
      <c r="C2014" t="s">
        <v>6396</v>
      </c>
      <c r="D2014" t="s">
        <v>6397</v>
      </c>
      <c r="E2014" s="1">
        <v>43891</v>
      </c>
      <c r="F2014" t="s">
        <v>6398</v>
      </c>
      <c r="G2014" cm="1">
        <f t="array" aca="1" ref="G2014" ca="1">SUMPRODUCT(--ISNUMBER(MID(D2014,ROW(INDIRECT("1:"&amp;LEN(D2014))),1)*1))</f>
        <v>10</v>
      </c>
      <c r="H2014" t="b">
        <f t="shared" si="32"/>
        <v>0</v>
      </c>
    </row>
    <row r="2015" spans="1:8" x14ac:dyDescent="0.3">
      <c r="A2015">
        <v>2014</v>
      </c>
      <c r="B2015" t="s">
        <v>6399</v>
      </c>
      <c r="C2015" t="s">
        <v>6400</v>
      </c>
      <c r="D2015" t="s">
        <v>6401</v>
      </c>
      <c r="E2015" s="1">
        <v>41306</v>
      </c>
      <c r="F2015" t="s">
        <v>5981</v>
      </c>
      <c r="G2015" cm="1">
        <f t="array" aca="1" ref="G2015" ca="1">SUMPRODUCT(--ISNUMBER(MID(D2015,ROW(INDIRECT("1:"&amp;LEN(D2015))),1)*1))</f>
        <v>13</v>
      </c>
      <c r="H2015" t="b">
        <f t="shared" si="32"/>
        <v>0</v>
      </c>
    </row>
    <row r="2016" spans="1:8" ht="409.6" x14ac:dyDescent="0.3">
      <c r="A2016">
        <v>2015</v>
      </c>
      <c r="B2016" t="s">
        <v>6402</v>
      </c>
      <c r="C2016" t="s">
        <v>6403</v>
      </c>
      <c r="D2016" s="3" t="s">
        <v>6404</v>
      </c>
      <c r="E2016">
        <v>2022</v>
      </c>
      <c r="F2016" t="s">
        <v>6405</v>
      </c>
      <c r="G2016" cm="1">
        <f t="array" aca="1" ref="G2016" ca="1">SUMPRODUCT(--ISNUMBER(MID(D2016,ROW(INDIRECT("1:"&amp;LEN(D2016))),1)*1))</f>
        <v>14</v>
      </c>
      <c r="H2016" t="b">
        <f t="shared" si="32"/>
        <v>0</v>
      </c>
    </row>
    <row r="2017" spans="1:8" x14ac:dyDescent="0.3">
      <c r="A2017">
        <v>7661</v>
      </c>
      <c r="B2017" t="s">
        <v>23731</v>
      </c>
      <c r="C2017" t="s">
        <v>23732</v>
      </c>
      <c r="D2017" t="s">
        <v>23733</v>
      </c>
      <c r="E2017" s="2">
        <v>45519</v>
      </c>
      <c r="F2017" t="s">
        <v>13</v>
      </c>
      <c r="G2017" cm="1">
        <f t="array" aca="1" ref="G2017" ca="1">SUMPRODUCT(--ISNUMBER(MID(D2017,ROW(INDIRECT("1:"&amp;LEN(D2017))),1)*1))</f>
        <v>37</v>
      </c>
      <c r="H2017" t="b">
        <f t="shared" si="32"/>
        <v>1</v>
      </c>
    </row>
    <row r="2018" spans="1:8" x14ac:dyDescent="0.3">
      <c r="A2018">
        <v>2017</v>
      </c>
      <c r="B2018" t="s">
        <v>6409</v>
      </c>
      <c r="C2018" t="s">
        <v>6410</v>
      </c>
      <c r="D2018" t="s">
        <v>6411</v>
      </c>
      <c r="E2018" s="2">
        <v>43876</v>
      </c>
      <c r="F2018" t="s">
        <v>661</v>
      </c>
      <c r="G2018" cm="1">
        <f t="array" aca="1" ref="G2018" ca="1">SUMPRODUCT(--ISNUMBER(MID(D2018,ROW(INDIRECT("1:"&amp;LEN(D2018))),1)*1))</f>
        <v>0</v>
      </c>
      <c r="H2018" t="b">
        <f t="shared" si="32"/>
        <v>0</v>
      </c>
    </row>
    <row r="2019" spans="1:8" x14ac:dyDescent="0.3">
      <c r="A2019">
        <v>2018</v>
      </c>
      <c r="B2019" t="s">
        <v>6412</v>
      </c>
      <c r="C2019" t="s">
        <v>6413</v>
      </c>
      <c r="D2019" t="s">
        <v>6414</v>
      </c>
      <c r="E2019" s="2">
        <v>39539</v>
      </c>
      <c r="F2019" t="s">
        <v>467</v>
      </c>
      <c r="G2019" cm="1">
        <f t="array" aca="1" ref="G2019" ca="1">SUMPRODUCT(--ISNUMBER(MID(D2019,ROW(INDIRECT("1:"&amp;LEN(D2019))),1)*1))</f>
        <v>20</v>
      </c>
      <c r="H2019" t="b">
        <f t="shared" si="32"/>
        <v>0</v>
      </c>
    </row>
    <row r="2020" spans="1:8" x14ac:dyDescent="0.3">
      <c r="A2020">
        <v>8120</v>
      </c>
      <c r="B2020" t="s">
        <v>25392</v>
      </c>
      <c r="C2020" t="s">
        <v>25393</v>
      </c>
      <c r="D2020" t="s">
        <v>25394</v>
      </c>
      <c r="E2020" t="s">
        <v>24943</v>
      </c>
      <c r="F2020" t="s">
        <v>65</v>
      </c>
      <c r="G2020" cm="1">
        <f t="array" aca="1" ref="G2020" ca="1">SUMPRODUCT(--ISNUMBER(MID(D2020,ROW(INDIRECT("1:"&amp;LEN(D2020))),1)*1))</f>
        <v>37</v>
      </c>
      <c r="H2020" t="b">
        <f t="shared" si="32"/>
        <v>1</v>
      </c>
    </row>
    <row r="2021" spans="1:8" ht="409.6" x14ac:dyDescent="0.3">
      <c r="A2021">
        <v>2020</v>
      </c>
      <c r="B2021" t="s">
        <v>6418</v>
      </c>
      <c r="C2021" t="s">
        <v>6419</v>
      </c>
      <c r="D2021" s="3" t="s">
        <v>6420</v>
      </c>
      <c r="E2021">
        <v>2020</v>
      </c>
      <c r="F2021" t="s">
        <v>6421</v>
      </c>
      <c r="G2021" cm="1">
        <f t="array" aca="1" ref="G2021" ca="1">SUMPRODUCT(--ISNUMBER(MID(D2021,ROW(INDIRECT("1:"&amp;LEN(D2021))),1)*1))</f>
        <v>4</v>
      </c>
      <c r="H2021" t="b">
        <f t="shared" si="32"/>
        <v>0</v>
      </c>
    </row>
    <row r="2022" spans="1:8" x14ac:dyDescent="0.3">
      <c r="A2022">
        <v>2021</v>
      </c>
      <c r="B2022" t="s">
        <v>6422</v>
      </c>
      <c r="C2022" t="s">
        <v>6423</v>
      </c>
      <c r="D2022" t="s">
        <v>6424</v>
      </c>
      <c r="E2022" s="2">
        <v>45513</v>
      </c>
      <c r="F2022" t="s">
        <v>41</v>
      </c>
      <c r="G2022" cm="1">
        <f t="array" aca="1" ref="G2022" ca="1">SUMPRODUCT(--ISNUMBER(MID(D2022,ROW(INDIRECT("1:"&amp;LEN(D2022))),1)*1))</f>
        <v>34</v>
      </c>
      <c r="H2022" t="b">
        <f t="shared" si="32"/>
        <v>0</v>
      </c>
    </row>
    <row r="2023" spans="1:8" x14ac:dyDescent="0.3">
      <c r="A2023">
        <v>2022</v>
      </c>
      <c r="B2023" t="s">
        <v>6425</v>
      </c>
      <c r="C2023" t="s">
        <v>6426</v>
      </c>
      <c r="D2023" t="s">
        <v>6427</v>
      </c>
      <c r="E2023">
        <v>2015</v>
      </c>
      <c r="F2023" t="s">
        <v>728</v>
      </c>
      <c r="G2023" cm="1">
        <f t="array" aca="1" ref="G2023" ca="1">SUMPRODUCT(--ISNUMBER(MID(D2023,ROW(INDIRECT("1:"&amp;LEN(D2023))),1)*1))</f>
        <v>2</v>
      </c>
      <c r="H2023" t="b">
        <f t="shared" si="32"/>
        <v>0</v>
      </c>
    </row>
    <row r="2024" spans="1:8" x14ac:dyDescent="0.3">
      <c r="A2024">
        <v>2023</v>
      </c>
      <c r="B2024" t="s">
        <v>6428</v>
      </c>
      <c r="C2024" t="s">
        <v>6429</v>
      </c>
      <c r="D2024" t="s">
        <v>6430</v>
      </c>
      <c r="E2024" s="1">
        <v>43739</v>
      </c>
      <c r="F2024" t="s">
        <v>25</v>
      </c>
      <c r="G2024" cm="1">
        <f t="array" aca="1" ref="G2024" ca="1">SUMPRODUCT(--ISNUMBER(MID(D2024,ROW(INDIRECT("1:"&amp;LEN(D2024))),1)*1))</f>
        <v>9</v>
      </c>
      <c r="H2024" t="b">
        <f t="shared" si="32"/>
        <v>0</v>
      </c>
    </row>
    <row r="2025" spans="1:8" x14ac:dyDescent="0.3">
      <c r="A2025">
        <v>2024</v>
      </c>
      <c r="B2025" t="s">
        <v>6431</v>
      </c>
      <c r="C2025" t="s">
        <v>6432</v>
      </c>
      <c r="D2025" t="s">
        <v>6433</v>
      </c>
      <c r="E2025" s="2">
        <v>44757</v>
      </c>
      <c r="F2025" t="s">
        <v>284</v>
      </c>
      <c r="G2025" cm="1">
        <f t="array" aca="1" ref="G2025" ca="1">SUMPRODUCT(--ISNUMBER(MID(D2025,ROW(INDIRECT("1:"&amp;LEN(D2025))),1)*1))</f>
        <v>33</v>
      </c>
      <c r="H2025" t="b">
        <f t="shared" si="32"/>
        <v>0</v>
      </c>
    </row>
    <row r="2026" spans="1:8" x14ac:dyDescent="0.3">
      <c r="A2026">
        <v>2025</v>
      </c>
      <c r="B2026" t="s">
        <v>6434</v>
      </c>
      <c r="C2026" t="s">
        <v>6435</v>
      </c>
      <c r="D2026" t="s">
        <v>6436</v>
      </c>
      <c r="E2026" s="1">
        <v>44621</v>
      </c>
      <c r="F2026" t="s">
        <v>471</v>
      </c>
      <c r="G2026" cm="1">
        <f t="array" aca="1" ref="G2026" ca="1">SUMPRODUCT(--ISNUMBER(MID(D2026,ROW(INDIRECT("1:"&amp;LEN(D2026))),1)*1))</f>
        <v>29</v>
      </c>
      <c r="H2026" t="b">
        <f t="shared" si="32"/>
        <v>0</v>
      </c>
    </row>
    <row r="2027" spans="1:8" x14ac:dyDescent="0.3">
      <c r="A2027">
        <v>2026</v>
      </c>
      <c r="B2027" t="s">
        <v>6437</v>
      </c>
      <c r="C2027" t="s">
        <v>6438</v>
      </c>
      <c r="D2027" t="s">
        <v>6439</v>
      </c>
      <c r="E2027" s="1">
        <v>40878</v>
      </c>
      <c r="F2027" t="s">
        <v>4004</v>
      </c>
      <c r="G2027" cm="1">
        <f t="array" aca="1" ref="G2027" ca="1">SUMPRODUCT(--ISNUMBER(MID(D2027,ROW(INDIRECT("1:"&amp;LEN(D2027))),1)*1))</f>
        <v>7</v>
      </c>
      <c r="H2027" t="b">
        <f t="shared" si="32"/>
        <v>0</v>
      </c>
    </row>
    <row r="2028" spans="1:8" x14ac:dyDescent="0.3">
      <c r="A2028">
        <v>9052</v>
      </c>
      <c r="B2028" t="s">
        <v>28441</v>
      </c>
      <c r="C2028" t="s">
        <v>28442</v>
      </c>
      <c r="D2028" t="s">
        <v>28443</v>
      </c>
      <c r="E2028" t="s">
        <v>24582</v>
      </c>
      <c r="F2028" t="s">
        <v>403</v>
      </c>
      <c r="G2028" cm="1">
        <f t="array" aca="1" ref="G2028" ca="1">SUMPRODUCT(--ISNUMBER(MID(D2028,ROW(INDIRECT("1:"&amp;LEN(D2028))),1)*1))</f>
        <v>37</v>
      </c>
      <c r="H2028" t="b">
        <f t="shared" si="32"/>
        <v>1</v>
      </c>
    </row>
    <row r="2029" spans="1:8" x14ac:dyDescent="0.3">
      <c r="A2029">
        <v>2028</v>
      </c>
      <c r="B2029" t="s">
        <v>6443</v>
      </c>
      <c r="C2029" t="s">
        <v>6444</v>
      </c>
      <c r="D2029" t="s">
        <v>6445</v>
      </c>
      <c r="E2029" s="1">
        <v>41760</v>
      </c>
      <c r="F2029" t="s">
        <v>979</v>
      </c>
      <c r="G2029" cm="1">
        <f t="array" aca="1" ref="G2029" ca="1">SUMPRODUCT(--ISNUMBER(MID(D2029,ROW(INDIRECT("1:"&amp;LEN(D2029))),1)*1))</f>
        <v>0</v>
      </c>
      <c r="H2029" t="b">
        <f t="shared" si="32"/>
        <v>0</v>
      </c>
    </row>
    <row r="2030" spans="1:8" x14ac:dyDescent="0.3">
      <c r="A2030">
        <v>1027</v>
      </c>
      <c r="B2030" t="s">
        <v>3314</v>
      </c>
      <c r="C2030" t="s">
        <v>3315</v>
      </c>
      <c r="D2030" t="s">
        <v>3316</v>
      </c>
      <c r="E2030" s="2">
        <v>45442</v>
      </c>
      <c r="F2030" t="s">
        <v>284</v>
      </c>
      <c r="G2030" cm="1">
        <f t="array" aca="1" ref="G2030" ca="1">SUMPRODUCT(--ISNUMBER(MID(D2030,ROW(INDIRECT("1:"&amp;LEN(D2030))),1)*1))</f>
        <v>36</v>
      </c>
      <c r="H2030" t="b">
        <f t="shared" si="32"/>
        <v>1</v>
      </c>
    </row>
    <row r="2031" spans="1:8" x14ac:dyDescent="0.3">
      <c r="A2031">
        <v>1046</v>
      </c>
      <c r="B2031" t="s">
        <v>3373</v>
      </c>
      <c r="C2031" t="s">
        <v>3374</v>
      </c>
      <c r="D2031" t="s">
        <v>3375</v>
      </c>
      <c r="E2031" s="1">
        <v>42979</v>
      </c>
      <c r="F2031" t="s">
        <v>1682</v>
      </c>
      <c r="G2031" cm="1">
        <f t="array" aca="1" ref="G2031" ca="1">SUMPRODUCT(--ISNUMBER(MID(D2031,ROW(INDIRECT("1:"&amp;LEN(D2031))),1)*1))</f>
        <v>36</v>
      </c>
      <c r="H2031" t="b">
        <f t="shared" si="32"/>
        <v>1</v>
      </c>
    </row>
    <row r="2032" spans="1:8" x14ac:dyDescent="0.3">
      <c r="A2032">
        <v>1461</v>
      </c>
      <c r="B2032" t="s">
        <v>4675</v>
      </c>
      <c r="C2032" t="s">
        <v>4676</v>
      </c>
      <c r="D2032" t="s">
        <v>4677</v>
      </c>
      <c r="E2032" s="1">
        <v>45231</v>
      </c>
      <c r="F2032" t="s">
        <v>841</v>
      </c>
      <c r="G2032" cm="1">
        <f t="array" aca="1" ref="G2032" ca="1">SUMPRODUCT(--ISNUMBER(MID(D2032,ROW(INDIRECT("1:"&amp;LEN(D2032))),1)*1))</f>
        <v>36</v>
      </c>
      <c r="H2032" t="b">
        <f t="shared" si="32"/>
        <v>1</v>
      </c>
    </row>
    <row r="2033" spans="1:8" x14ac:dyDescent="0.3">
      <c r="A2033">
        <v>2032</v>
      </c>
      <c r="B2033" t="s">
        <v>6455</v>
      </c>
      <c r="C2033" t="s">
        <v>6456</v>
      </c>
      <c r="D2033" t="s">
        <v>6457</v>
      </c>
      <c r="E2033" s="1">
        <v>44105</v>
      </c>
      <c r="F2033" t="s">
        <v>25</v>
      </c>
      <c r="G2033" cm="1">
        <f t="array" aca="1" ref="G2033" ca="1">SUMPRODUCT(--ISNUMBER(MID(D2033,ROW(INDIRECT("1:"&amp;LEN(D2033))),1)*1))</f>
        <v>24</v>
      </c>
      <c r="H2033" t="b">
        <f t="shared" si="32"/>
        <v>0</v>
      </c>
    </row>
    <row r="2034" spans="1:8" x14ac:dyDescent="0.3">
      <c r="A2034">
        <v>2033</v>
      </c>
      <c r="B2034" t="s">
        <v>6458</v>
      </c>
      <c r="C2034" t="s">
        <v>6459</v>
      </c>
      <c r="D2034" t="s">
        <v>6460</v>
      </c>
      <c r="E2034" s="1">
        <v>40330</v>
      </c>
      <c r="F2034" t="s">
        <v>6461</v>
      </c>
      <c r="G2034" cm="1">
        <f t="array" aca="1" ref="G2034" ca="1">SUMPRODUCT(--ISNUMBER(MID(D2034,ROW(INDIRECT("1:"&amp;LEN(D2034))),1)*1))</f>
        <v>0</v>
      </c>
      <c r="H2034" t="b">
        <f t="shared" si="32"/>
        <v>0</v>
      </c>
    </row>
    <row r="2035" spans="1:8" x14ac:dyDescent="0.3">
      <c r="A2035">
        <v>1592</v>
      </c>
      <c r="B2035" t="s">
        <v>5084</v>
      </c>
      <c r="C2035" t="s">
        <v>5085</v>
      </c>
      <c r="D2035" t="s">
        <v>5086</v>
      </c>
      <c r="E2035" s="2">
        <v>45641</v>
      </c>
      <c r="F2035" t="s">
        <v>65</v>
      </c>
      <c r="G2035" cm="1">
        <f t="array" aca="1" ref="G2035" ca="1">SUMPRODUCT(--ISNUMBER(MID(D2035,ROW(INDIRECT("1:"&amp;LEN(D2035))),1)*1))</f>
        <v>36</v>
      </c>
      <c r="H2035" t="b">
        <f t="shared" si="32"/>
        <v>1</v>
      </c>
    </row>
    <row r="2036" spans="1:8" x14ac:dyDescent="0.3">
      <c r="A2036">
        <v>2035</v>
      </c>
      <c r="B2036" t="s">
        <v>6465</v>
      </c>
      <c r="C2036" t="s">
        <v>6466</v>
      </c>
      <c r="D2036" t="s">
        <v>6467</v>
      </c>
      <c r="E2036" s="2">
        <v>45383</v>
      </c>
      <c r="F2036" t="s">
        <v>6468</v>
      </c>
      <c r="G2036" cm="1">
        <f t="array" aca="1" ref="G2036" ca="1">SUMPRODUCT(--ISNUMBER(MID(D2036,ROW(INDIRECT("1:"&amp;LEN(D2036))),1)*1))</f>
        <v>11</v>
      </c>
      <c r="H2036" t="b">
        <f t="shared" si="32"/>
        <v>0</v>
      </c>
    </row>
    <row r="2037" spans="1:8" x14ac:dyDescent="0.3">
      <c r="A2037">
        <v>2036</v>
      </c>
      <c r="B2037" t="s">
        <v>6469</v>
      </c>
      <c r="C2037" t="s">
        <v>6470</v>
      </c>
      <c r="D2037" t="s">
        <v>6471</v>
      </c>
      <c r="E2037" s="1">
        <v>40909</v>
      </c>
      <c r="F2037" t="s">
        <v>6472</v>
      </c>
      <c r="G2037" cm="1">
        <f t="array" aca="1" ref="G2037" ca="1">SUMPRODUCT(--ISNUMBER(MID(D2037,ROW(INDIRECT("1:"&amp;LEN(D2037))),1)*1))</f>
        <v>0</v>
      </c>
      <c r="H2037" t="b">
        <f t="shared" si="32"/>
        <v>0</v>
      </c>
    </row>
    <row r="2038" spans="1:8" x14ac:dyDescent="0.3">
      <c r="A2038">
        <v>2037</v>
      </c>
      <c r="B2038" t="s">
        <v>6473</v>
      </c>
      <c r="C2038" t="s">
        <v>6474</v>
      </c>
      <c r="D2038" t="s">
        <v>6475</v>
      </c>
      <c r="E2038" s="2">
        <v>42050</v>
      </c>
      <c r="F2038" t="s">
        <v>105</v>
      </c>
      <c r="G2038" cm="1">
        <f t="array" aca="1" ref="G2038" ca="1">SUMPRODUCT(--ISNUMBER(MID(D2038,ROW(INDIRECT("1:"&amp;LEN(D2038))),1)*1))</f>
        <v>8</v>
      </c>
      <c r="H2038" t="b">
        <f t="shared" si="32"/>
        <v>0</v>
      </c>
    </row>
    <row r="2039" spans="1:8" x14ac:dyDescent="0.3">
      <c r="A2039">
        <v>1605</v>
      </c>
      <c r="B2039" t="s">
        <v>5124</v>
      </c>
      <c r="C2039" t="s">
        <v>5125</v>
      </c>
      <c r="D2039" t="s">
        <v>5126</v>
      </c>
      <c r="E2039" s="2">
        <v>44958</v>
      </c>
      <c r="F2039" t="s">
        <v>33</v>
      </c>
      <c r="G2039" cm="1">
        <f t="array" aca="1" ref="G2039" ca="1">SUMPRODUCT(--ISNUMBER(MID(D2039,ROW(INDIRECT("1:"&amp;LEN(D2039))),1)*1))</f>
        <v>36</v>
      </c>
      <c r="H2039" t="b">
        <f t="shared" si="32"/>
        <v>1</v>
      </c>
    </row>
    <row r="2040" spans="1:8" x14ac:dyDescent="0.3">
      <c r="A2040">
        <v>1940</v>
      </c>
      <c r="B2040" t="s">
        <v>6171</v>
      </c>
      <c r="C2040" t="s">
        <v>6172</v>
      </c>
      <c r="D2040" t="s">
        <v>6173</v>
      </c>
      <c r="E2040" s="2">
        <v>45597</v>
      </c>
      <c r="F2040" t="s">
        <v>13</v>
      </c>
      <c r="G2040" cm="1">
        <f t="array" aca="1" ref="G2040" ca="1">SUMPRODUCT(--ISNUMBER(MID(D2040,ROW(INDIRECT("1:"&amp;LEN(D2040))),1)*1))</f>
        <v>36</v>
      </c>
      <c r="H2040" t="b">
        <f t="shared" si="32"/>
        <v>1</v>
      </c>
    </row>
    <row r="2041" spans="1:8" x14ac:dyDescent="0.3">
      <c r="A2041">
        <v>2040</v>
      </c>
      <c r="B2041" t="s">
        <v>6482</v>
      </c>
      <c r="C2041" t="s">
        <v>6483</v>
      </c>
      <c r="D2041" t="s">
        <v>6484</v>
      </c>
      <c r="E2041" s="1">
        <v>44866</v>
      </c>
      <c r="F2041" t="s">
        <v>122</v>
      </c>
      <c r="G2041" cm="1">
        <f t="array" aca="1" ref="G2041" ca="1">SUMPRODUCT(--ISNUMBER(MID(D2041,ROW(INDIRECT("1:"&amp;LEN(D2041))),1)*1))</f>
        <v>13</v>
      </c>
      <c r="H2041" t="b">
        <f t="shared" si="32"/>
        <v>0</v>
      </c>
    </row>
    <row r="2042" spans="1:8" x14ac:dyDescent="0.3">
      <c r="A2042">
        <v>2041</v>
      </c>
      <c r="B2042" t="s">
        <v>6485</v>
      </c>
      <c r="C2042" t="s">
        <v>6486</v>
      </c>
      <c r="D2042" t="s">
        <v>6487</v>
      </c>
      <c r="E2042" s="1">
        <v>45444</v>
      </c>
      <c r="F2042" t="s">
        <v>887</v>
      </c>
      <c r="G2042" cm="1">
        <f t="array" aca="1" ref="G2042" ca="1">SUMPRODUCT(--ISNUMBER(MID(D2042,ROW(INDIRECT("1:"&amp;LEN(D2042))),1)*1))</f>
        <v>27</v>
      </c>
      <c r="H2042" t="b">
        <f t="shared" si="32"/>
        <v>0</v>
      </c>
    </row>
    <row r="2043" spans="1:8" ht="409.6" x14ac:dyDescent="0.3">
      <c r="A2043">
        <v>2042</v>
      </c>
      <c r="B2043" t="s">
        <v>6488</v>
      </c>
      <c r="C2043" t="s">
        <v>6489</v>
      </c>
      <c r="D2043" s="3" t="s">
        <v>6490</v>
      </c>
      <c r="E2043" t="s">
        <v>6491</v>
      </c>
      <c r="F2043" t="s">
        <v>6492</v>
      </c>
      <c r="G2043" cm="1">
        <f t="array" aca="1" ref="G2043" ca="1">SUMPRODUCT(--ISNUMBER(MID(D2043,ROW(INDIRECT("1:"&amp;LEN(D2043))),1)*1))</f>
        <v>0</v>
      </c>
      <c r="H2043" t="b">
        <f t="shared" si="32"/>
        <v>0</v>
      </c>
    </row>
    <row r="2044" spans="1:8" x14ac:dyDescent="0.3">
      <c r="A2044">
        <v>2043</v>
      </c>
      <c r="B2044" t="s">
        <v>6493</v>
      </c>
      <c r="C2044" t="s">
        <v>6494</v>
      </c>
      <c r="D2044" t="s">
        <v>6495</v>
      </c>
      <c r="E2044" s="2">
        <v>43009</v>
      </c>
      <c r="F2044" t="s">
        <v>161</v>
      </c>
      <c r="G2044" cm="1">
        <f t="array" aca="1" ref="G2044" ca="1">SUMPRODUCT(--ISNUMBER(MID(D2044,ROW(INDIRECT("1:"&amp;LEN(D2044))),1)*1))</f>
        <v>14</v>
      </c>
      <c r="H2044" t="b">
        <f t="shared" si="32"/>
        <v>0</v>
      </c>
    </row>
    <row r="2045" spans="1:8" x14ac:dyDescent="0.3">
      <c r="A2045">
        <v>2044</v>
      </c>
      <c r="B2045" t="s">
        <v>6496</v>
      </c>
      <c r="C2045" t="s">
        <v>6497</v>
      </c>
      <c r="D2045" t="s">
        <v>6498</v>
      </c>
      <c r="E2045" s="1">
        <v>44652</v>
      </c>
      <c r="F2045" t="s">
        <v>262</v>
      </c>
      <c r="G2045" cm="1">
        <f t="array" aca="1" ref="G2045" ca="1">SUMPRODUCT(--ISNUMBER(MID(D2045,ROW(INDIRECT("1:"&amp;LEN(D2045))),1)*1))</f>
        <v>0</v>
      </c>
      <c r="H2045" t="b">
        <f t="shared" si="32"/>
        <v>0</v>
      </c>
    </row>
    <row r="2046" spans="1:8" x14ac:dyDescent="0.3">
      <c r="A2046">
        <v>2091</v>
      </c>
      <c r="B2046" t="s">
        <v>6642</v>
      </c>
      <c r="C2046" t="s">
        <v>6643</v>
      </c>
      <c r="D2046" t="s">
        <v>6644</v>
      </c>
      <c r="E2046" s="2">
        <v>43511</v>
      </c>
      <c r="F2046" t="s">
        <v>661</v>
      </c>
      <c r="G2046" cm="1">
        <f t="array" aca="1" ref="G2046" ca="1">SUMPRODUCT(--ISNUMBER(MID(D2046,ROW(INDIRECT("1:"&amp;LEN(D2046))),1)*1))</f>
        <v>36</v>
      </c>
      <c r="H2046" t="b">
        <f t="shared" si="32"/>
        <v>1</v>
      </c>
    </row>
    <row r="2047" spans="1:8" x14ac:dyDescent="0.3">
      <c r="A2047">
        <v>2046</v>
      </c>
      <c r="B2047" t="s">
        <v>6502</v>
      </c>
      <c r="C2047" t="s">
        <v>6503</v>
      </c>
      <c r="D2047" t="s">
        <v>6504</v>
      </c>
      <c r="E2047" s="2">
        <v>43685</v>
      </c>
      <c r="F2047" t="s">
        <v>6505</v>
      </c>
      <c r="G2047" cm="1">
        <f t="array" aca="1" ref="G2047" ca="1">SUMPRODUCT(--ISNUMBER(MID(D2047,ROW(INDIRECT("1:"&amp;LEN(D2047))),1)*1))</f>
        <v>19</v>
      </c>
      <c r="H2047" t="b">
        <f t="shared" si="32"/>
        <v>0</v>
      </c>
    </row>
    <row r="2048" spans="1:8" x14ac:dyDescent="0.3">
      <c r="A2048">
        <v>2047</v>
      </c>
      <c r="B2048" t="s">
        <v>6506</v>
      </c>
      <c r="C2048" t="s">
        <v>6507</v>
      </c>
      <c r="D2048" t="s">
        <v>6508</v>
      </c>
      <c r="E2048" t="s">
        <v>6117</v>
      </c>
      <c r="F2048" t="s">
        <v>153</v>
      </c>
      <c r="G2048" cm="1">
        <f t="array" aca="1" ref="G2048" ca="1">SUMPRODUCT(--ISNUMBER(MID(D2048,ROW(INDIRECT("1:"&amp;LEN(D2048))),1)*1))</f>
        <v>6</v>
      </c>
      <c r="H2048" t="b">
        <f t="shared" si="32"/>
        <v>0</v>
      </c>
    </row>
    <row r="2049" spans="1:8" x14ac:dyDescent="0.3">
      <c r="A2049">
        <v>2304</v>
      </c>
      <c r="B2049" t="s">
        <v>7298</v>
      </c>
      <c r="C2049" t="s">
        <v>7299</v>
      </c>
      <c r="D2049" t="s">
        <v>7300</v>
      </c>
      <c r="E2049" s="1">
        <v>43160</v>
      </c>
      <c r="F2049" t="s">
        <v>403</v>
      </c>
      <c r="G2049" cm="1">
        <f t="array" aca="1" ref="G2049" ca="1">SUMPRODUCT(--ISNUMBER(MID(D2049,ROW(INDIRECT("1:"&amp;LEN(D2049))),1)*1))</f>
        <v>36</v>
      </c>
      <c r="H2049" t="b">
        <f t="shared" si="32"/>
        <v>1</v>
      </c>
    </row>
    <row r="2050" spans="1:8" x14ac:dyDescent="0.3">
      <c r="A2050">
        <v>2355</v>
      </c>
      <c r="B2050" t="s">
        <v>7453</v>
      </c>
      <c r="C2050" t="s">
        <v>7454</v>
      </c>
      <c r="D2050" t="s">
        <v>7455</v>
      </c>
      <c r="E2050" s="2">
        <v>45301</v>
      </c>
      <c r="F2050" t="s">
        <v>33</v>
      </c>
      <c r="G2050" cm="1">
        <f t="array" aca="1" ref="G2050" ca="1">SUMPRODUCT(--ISNUMBER(MID(D2050,ROW(INDIRECT("1:"&amp;LEN(D2050))),1)*1))</f>
        <v>36</v>
      </c>
      <c r="H2050" t="b">
        <f t="shared" si="32"/>
        <v>1</v>
      </c>
    </row>
    <row r="2051" spans="1:8" x14ac:dyDescent="0.3">
      <c r="A2051">
        <v>2050</v>
      </c>
      <c r="B2051" t="s">
        <v>6515</v>
      </c>
      <c r="C2051" t="s">
        <v>6516</v>
      </c>
      <c r="D2051" t="s">
        <v>6517</v>
      </c>
      <c r="E2051" s="1">
        <v>41214</v>
      </c>
      <c r="F2051" t="s">
        <v>1901</v>
      </c>
      <c r="G2051" cm="1">
        <f t="array" aca="1" ref="G2051" ca="1">SUMPRODUCT(--ISNUMBER(MID(D2051,ROW(INDIRECT("1:"&amp;LEN(D2051))),1)*1))</f>
        <v>0</v>
      </c>
      <c r="H2051" t="b">
        <f t="shared" si="32"/>
        <v>0</v>
      </c>
    </row>
    <row r="2052" spans="1:8" x14ac:dyDescent="0.3">
      <c r="A2052">
        <v>2051</v>
      </c>
      <c r="B2052" t="s">
        <v>6518</v>
      </c>
      <c r="C2052" t="s">
        <v>6519</v>
      </c>
      <c r="D2052" t="s">
        <v>6520</v>
      </c>
      <c r="E2052" s="2">
        <v>45347</v>
      </c>
      <c r="F2052" t="s">
        <v>33</v>
      </c>
      <c r="G2052" cm="1">
        <f t="array" aca="1" ref="G2052" ca="1">SUMPRODUCT(--ISNUMBER(MID(D2052,ROW(INDIRECT("1:"&amp;LEN(D2052))),1)*1))</f>
        <v>33</v>
      </c>
      <c r="H2052" t="b">
        <f t="shared" si="32"/>
        <v>0</v>
      </c>
    </row>
    <row r="2053" spans="1:8" x14ac:dyDescent="0.3">
      <c r="A2053">
        <v>2576</v>
      </c>
      <c r="B2053" t="s">
        <v>8140</v>
      </c>
      <c r="C2053" t="s">
        <v>8141</v>
      </c>
      <c r="D2053" t="s">
        <v>8142</v>
      </c>
      <c r="E2053" s="2">
        <v>45000</v>
      </c>
      <c r="F2053" t="s">
        <v>41</v>
      </c>
      <c r="G2053" cm="1">
        <f t="array" aca="1" ref="G2053" ca="1">SUMPRODUCT(--ISNUMBER(MID(D2053,ROW(INDIRECT("1:"&amp;LEN(D2053))),1)*1))</f>
        <v>36</v>
      </c>
      <c r="H2053" t="b">
        <f t="shared" si="32"/>
        <v>1</v>
      </c>
    </row>
    <row r="2054" spans="1:8" x14ac:dyDescent="0.3">
      <c r="A2054">
        <v>2053</v>
      </c>
      <c r="B2054" t="s">
        <v>6524</v>
      </c>
      <c r="C2054" t="s">
        <v>6525</v>
      </c>
      <c r="D2054" t="s">
        <v>6526</v>
      </c>
      <c r="E2054" s="2">
        <v>40846</v>
      </c>
      <c r="F2054" t="s">
        <v>661</v>
      </c>
      <c r="G2054" cm="1">
        <f t="array" aca="1" ref="G2054" ca="1">SUMPRODUCT(--ISNUMBER(MID(D2054,ROW(INDIRECT("1:"&amp;LEN(D2054))),1)*1))</f>
        <v>5</v>
      </c>
      <c r="H2054" t="b">
        <f t="shared" si="32"/>
        <v>0</v>
      </c>
    </row>
    <row r="2055" spans="1:8" x14ac:dyDescent="0.3">
      <c r="A2055">
        <v>2054</v>
      </c>
      <c r="B2055" t="s">
        <v>6527</v>
      </c>
      <c r="C2055" t="s">
        <v>6528</v>
      </c>
      <c r="D2055" t="s">
        <v>6529</v>
      </c>
      <c r="E2055" s="1">
        <v>41730</v>
      </c>
      <c r="F2055" t="s">
        <v>6530</v>
      </c>
      <c r="G2055" cm="1">
        <f t="array" aca="1" ref="G2055" ca="1">SUMPRODUCT(--ISNUMBER(MID(D2055,ROW(INDIRECT("1:"&amp;LEN(D2055))),1)*1))</f>
        <v>0</v>
      </c>
      <c r="H2055" t="b">
        <f t="shared" si="32"/>
        <v>0</v>
      </c>
    </row>
    <row r="2056" spans="1:8" x14ac:dyDescent="0.3">
      <c r="A2056">
        <v>2055</v>
      </c>
      <c r="B2056" t="s">
        <v>6531</v>
      </c>
      <c r="C2056" t="s">
        <v>6532</v>
      </c>
      <c r="D2056" t="s">
        <v>6533</v>
      </c>
      <c r="E2056" s="2">
        <v>43739</v>
      </c>
      <c r="F2056" t="s">
        <v>94</v>
      </c>
      <c r="G2056" cm="1">
        <f t="array" aca="1" ref="G2056" ca="1">SUMPRODUCT(--ISNUMBER(MID(D2056,ROW(INDIRECT("1:"&amp;LEN(D2056))),1)*1))</f>
        <v>4</v>
      </c>
      <c r="H2056" t="b">
        <f t="shared" si="32"/>
        <v>0</v>
      </c>
    </row>
    <row r="2057" spans="1:8" x14ac:dyDescent="0.3">
      <c r="A2057">
        <v>2056</v>
      </c>
      <c r="B2057" t="s">
        <v>6534</v>
      </c>
      <c r="C2057" t="s">
        <v>6535</v>
      </c>
      <c r="D2057" t="s">
        <v>6536</v>
      </c>
      <c r="E2057" s="2">
        <v>42073</v>
      </c>
      <c r="F2057" t="s">
        <v>6537</v>
      </c>
      <c r="G2057" cm="1">
        <f t="array" aca="1" ref="G2057" ca="1">SUMPRODUCT(--ISNUMBER(MID(D2057,ROW(INDIRECT("1:"&amp;LEN(D2057))),1)*1))</f>
        <v>0</v>
      </c>
      <c r="H2057" t="b">
        <f t="shared" si="32"/>
        <v>0</v>
      </c>
    </row>
    <row r="2058" spans="1:8" x14ac:dyDescent="0.3">
      <c r="A2058">
        <v>2655</v>
      </c>
      <c r="B2058" t="s">
        <v>8388</v>
      </c>
      <c r="C2058" t="s">
        <v>8389</v>
      </c>
      <c r="D2058" t="s">
        <v>8390</v>
      </c>
      <c r="E2058" s="2">
        <v>44985</v>
      </c>
      <c r="F2058" t="s">
        <v>153</v>
      </c>
      <c r="G2058" cm="1">
        <f t="array" aca="1" ref="G2058" ca="1">SUMPRODUCT(--ISNUMBER(MID(D2058,ROW(INDIRECT("1:"&amp;LEN(D2058))),1)*1))</f>
        <v>36</v>
      </c>
      <c r="H2058" t="b">
        <f t="shared" si="32"/>
        <v>1</v>
      </c>
    </row>
    <row r="2059" spans="1:8" x14ac:dyDescent="0.3">
      <c r="A2059">
        <v>2058</v>
      </c>
      <c r="B2059" t="s">
        <v>6541</v>
      </c>
      <c r="C2059" t="s">
        <v>6542</v>
      </c>
      <c r="D2059" t="s">
        <v>6543</v>
      </c>
      <c r="E2059" t="s">
        <v>5321</v>
      </c>
      <c r="F2059" t="s">
        <v>25</v>
      </c>
      <c r="G2059" cm="1">
        <f t="array" aca="1" ref="G2059" ca="1">SUMPRODUCT(--ISNUMBER(MID(D2059,ROW(INDIRECT("1:"&amp;LEN(D2059))),1)*1))</f>
        <v>10</v>
      </c>
      <c r="H2059" t="b">
        <f t="shared" si="32"/>
        <v>0</v>
      </c>
    </row>
    <row r="2060" spans="1:8" x14ac:dyDescent="0.3">
      <c r="A2060">
        <v>2969</v>
      </c>
      <c r="B2060" t="s">
        <v>9357</v>
      </c>
      <c r="C2060" t="s">
        <v>9358</v>
      </c>
      <c r="D2060" t="s">
        <v>9359</v>
      </c>
      <c r="E2060" s="1">
        <v>44105</v>
      </c>
      <c r="F2060" t="s">
        <v>13</v>
      </c>
      <c r="G2060" cm="1">
        <f t="array" aca="1" ref="G2060" ca="1">SUMPRODUCT(--ISNUMBER(MID(D2060,ROW(INDIRECT("1:"&amp;LEN(D2060))),1)*1))</f>
        <v>36</v>
      </c>
      <c r="H2060" t="b">
        <f t="shared" ref="H2060:H2123" si="33">OR(ISNUMBER(FIND("Wh kg", D2060)), ISNUMBER(FIND("F/g", D2060)), ISNUMBER(FIND("ppm", D2060)), ISNUMBER(FIND("ppb", D2060)), ISNUMBER(FIND("mAh/g", D2060)), ISNUMBER(FIND("kHz", D2060)), ISNUMBER(FIND("°C", D2060)), ISNUMBER(FIND(" pH", D2060)), ISNUMBER(FIND("mg/L", D2060)), ISNUMBER(FIND("mAhg", D2060)), ISNUMBER(FIND("g/L", D2060)), ISNUMBER(FIND("MPa", D2060)))</f>
        <v>1</v>
      </c>
    </row>
    <row r="2061" spans="1:8" x14ac:dyDescent="0.3">
      <c r="A2061">
        <v>2060</v>
      </c>
      <c r="B2061" t="s">
        <v>6547</v>
      </c>
      <c r="C2061" t="s">
        <v>6548</v>
      </c>
      <c r="D2061" t="s">
        <v>6549</v>
      </c>
      <c r="E2061" s="1">
        <v>45078</v>
      </c>
      <c r="F2061" t="s">
        <v>5254</v>
      </c>
      <c r="G2061" cm="1">
        <f t="array" aca="1" ref="G2061" ca="1">SUMPRODUCT(--ISNUMBER(MID(D2061,ROW(INDIRECT("1:"&amp;LEN(D2061))),1)*1))</f>
        <v>16</v>
      </c>
      <c r="H2061" t="b">
        <f t="shared" si="33"/>
        <v>0</v>
      </c>
    </row>
    <row r="2062" spans="1:8" x14ac:dyDescent="0.3">
      <c r="A2062">
        <v>2061</v>
      </c>
      <c r="B2062" t="s">
        <v>6550</v>
      </c>
      <c r="C2062" t="s">
        <v>6551</v>
      </c>
      <c r="D2062" t="s">
        <v>6552</v>
      </c>
      <c r="E2062" s="1">
        <v>34731</v>
      </c>
      <c r="F2062" t="s">
        <v>153</v>
      </c>
      <c r="G2062" cm="1">
        <f t="array" aca="1" ref="G2062" ca="1">SUMPRODUCT(--ISNUMBER(MID(D2062,ROW(INDIRECT("1:"&amp;LEN(D2062))),1)*1))</f>
        <v>0</v>
      </c>
      <c r="H2062" t="b">
        <f t="shared" si="33"/>
        <v>0</v>
      </c>
    </row>
    <row r="2063" spans="1:8" x14ac:dyDescent="0.3">
      <c r="A2063">
        <v>3109</v>
      </c>
      <c r="B2063" t="s">
        <v>9787</v>
      </c>
      <c r="C2063" t="s">
        <v>9788</v>
      </c>
      <c r="D2063" t="s">
        <v>9789</v>
      </c>
      <c r="E2063" s="1">
        <v>44986</v>
      </c>
      <c r="F2063" t="s">
        <v>250</v>
      </c>
      <c r="G2063" cm="1">
        <f t="array" aca="1" ref="G2063" ca="1">SUMPRODUCT(--ISNUMBER(MID(D2063,ROW(INDIRECT("1:"&amp;LEN(D2063))),1)*1))</f>
        <v>36</v>
      </c>
      <c r="H2063" t="b">
        <f t="shared" si="33"/>
        <v>1</v>
      </c>
    </row>
    <row r="2064" spans="1:8" x14ac:dyDescent="0.3">
      <c r="A2064">
        <v>2063</v>
      </c>
      <c r="B2064" t="s">
        <v>6556</v>
      </c>
      <c r="C2064" t="s">
        <v>6557</v>
      </c>
      <c r="D2064" t="s">
        <v>6558</v>
      </c>
      <c r="E2064" s="1">
        <v>44075</v>
      </c>
      <c r="F2064" t="s">
        <v>1100</v>
      </c>
      <c r="G2064" cm="1">
        <f t="array" aca="1" ref="G2064" ca="1">SUMPRODUCT(--ISNUMBER(MID(D2064,ROW(INDIRECT("1:"&amp;LEN(D2064))),1)*1))</f>
        <v>0</v>
      </c>
      <c r="H2064" t="b">
        <f t="shared" si="33"/>
        <v>0</v>
      </c>
    </row>
    <row r="2065" spans="1:8" x14ac:dyDescent="0.3">
      <c r="A2065">
        <v>2064</v>
      </c>
      <c r="B2065" t="s">
        <v>6559</v>
      </c>
      <c r="C2065" t="s">
        <v>6560</v>
      </c>
      <c r="D2065" t="s">
        <v>6561</v>
      </c>
      <c r="E2065" s="1">
        <v>44927</v>
      </c>
      <c r="F2065" t="s">
        <v>58</v>
      </c>
      <c r="G2065" cm="1">
        <f t="array" aca="1" ref="G2065" ca="1">SUMPRODUCT(--ISNUMBER(MID(D2065,ROW(INDIRECT("1:"&amp;LEN(D2065))),1)*1))</f>
        <v>2</v>
      </c>
      <c r="H2065" t="b">
        <f t="shared" si="33"/>
        <v>0</v>
      </c>
    </row>
    <row r="2066" spans="1:8" x14ac:dyDescent="0.3">
      <c r="A2066">
        <v>3474</v>
      </c>
      <c r="B2066" t="s">
        <v>10916</v>
      </c>
      <c r="C2066" t="s">
        <v>10917</v>
      </c>
      <c r="D2066" t="s">
        <v>10918</v>
      </c>
      <c r="E2066" s="1">
        <v>45566</v>
      </c>
      <c r="F2066" t="s">
        <v>699</v>
      </c>
      <c r="G2066" cm="1">
        <f t="array" aca="1" ref="G2066" ca="1">SUMPRODUCT(--ISNUMBER(MID(D2066,ROW(INDIRECT("1:"&amp;LEN(D2066))),1)*1))</f>
        <v>36</v>
      </c>
      <c r="H2066" t="b">
        <f t="shared" si="33"/>
        <v>1</v>
      </c>
    </row>
    <row r="2067" spans="1:8" x14ac:dyDescent="0.3">
      <c r="A2067">
        <v>2066</v>
      </c>
      <c r="B2067" t="s">
        <v>6565</v>
      </c>
      <c r="C2067" t="s">
        <v>6566</v>
      </c>
      <c r="D2067" t="s">
        <v>6567</v>
      </c>
      <c r="E2067" s="2">
        <v>44927</v>
      </c>
      <c r="F2067" t="s">
        <v>33</v>
      </c>
      <c r="G2067" cm="1">
        <f t="array" aca="1" ref="G2067" ca="1">SUMPRODUCT(--ISNUMBER(MID(D2067,ROW(INDIRECT("1:"&amp;LEN(D2067))),1)*1))</f>
        <v>16</v>
      </c>
      <c r="H2067" t="b">
        <f t="shared" si="33"/>
        <v>0</v>
      </c>
    </row>
    <row r="2068" spans="1:8" x14ac:dyDescent="0.3">
      <c r="A2068">
        <v>2067</v>
      </c>
      <c r="B2068" t="s">
        <v>6568</v>
      </c>
      <c r="C2068" t="s">
        <v>6569</v>
      </c>
      <c r="D2068" t="s">
        <v>6570</v>
      </c>
      <c r="E2068" s="1">
        <v>44713</v>
      </c>
      <c r="F2068" t="s">
        <v>262</v>
      </c>
      <c r="G2068" cm="1">
        <f t="array" aca="1" ref="G2068" ca="1">SUMPRODUCT(--ISNUMBER(MID(D2068,ROW(INDIRECT("1:"&amp;LEN(D2068))),1)*1))</f>
        <v>17</v>
      </c>
      <c r="H2068" t="b">
        <f t="shared" si="33"/>
        <v>0</v>
      </c>
    </row>
    <row r="2069" spans="1:8" x14ac:dyDescent="0.3">
      <c r="A2069">
        <v>2068</v>
      </c>
      <c r="B2069" t="s">
        <v>6571</v>
      </c>
      <c r="C2069" t="s">
        <v>6572</v>
      </c>
      <c r="D2069" t="s">
        <v>6573</v>
      </c>
      <c r="E2069" s="1">
        <v>42979</v>
      </c>
      <c r="F2069" t="s">
        <v>955</v>
      </c>
      <c r="G2069" cm="1">
        <f t="array" aca="1" ref="G2069" ca="1">SUMPRODUCT(--ISNUMBER(MID(D2069,ROW(INDIRECT("1:"&amp;LEN(D2069))),1)*1))</f>
        <v>10</v>
      </c>
      <c r="H2069" t="b">
        <f t="shared" si="33"/>
        <v>0</v>
      </c>
    </row>
    <row r="2070" spans="1:8" x14ac:dyDescent="0.3">
      <c r="A2070">
        <v>2069</v>
      </c>
      <c r="B2070" t="s">
        <v>6574</v>
      </c>
      <c r="C2070" t="s">
        <v>6575</v>
      </c>
      <c r="D2070" t="s">
        <v>6576</v>
      </c>
      <c r="E2070" s="2">
        <v>43697</v>
      </c>
      <c r="F2070" t="s">
        <v>33</v>
      </c>
      <c r="G2070" cm="1">
        <f t="array" aca="1" ref="G2070" ca="1">SUMPRODUCT(--ISNUMBER(MID(D2070,ROW(INDIRECT("1:"&amp;LEN(D2070))),1)*1))</f>
        <v>0</v>
      </c>
      <c r="H2070" t="b">
        <f t="shared" si="33"/>
        <v>0</v>
      </c>
    </row>
    <row r="2071" spans="1:8" x14ac:dyDescent="0.3">
      <c r="A2071">
        <v>2070</v>
      </c>
      <c r="B2071" t="s">
        <v>6577</v>
      </c>
      <c r="C2071" t="s">
        <v>6578</v>
      </c>
      <c r="D2071" t="s">
        <v>6579</v>
      </c>
      <c r="E2071" s="2">
        <v>45427</v>
      </c>
      <c r="F2071" t="s">
        <v>105</v>
      </c>
      <c r="G2071" cm="1">
        <f t="array" aca="1" ref="G2071" ca="1">SUMPRODUCT(--ISNUMBER(MID(D2071,ROW(INDIRECT("1:"&amp;LEN(D2071))),1)*1))</f>
        <v>34</v>
      </c>
      <c r="H2071" t="b">
        <f t="shared" si="33"/>
        <v>0</v>
      </c>
    </row>
    <row r="2072" spans="1:8" x14ac:dyDescent="0.3">
      <c r="A2072">
        <v>2071</v>
      </c>
      <c r="B2072" t="s">
        <v>6580</v>
      </c>
      <c r="C2072" t="s">
        <v>6581</v>
      </c>
      <c r="D2072" t="s">
        <v>6582</v>
      </c>
      <c r="E2072" s="1">
        <v>40634</v>
      </c>
      <c r="F2072" t="s">
        <v>65</v>
      </c>
      <c r="G2072" cm="1">
        <f t="array" aca="1" ref="G2072" ca="1">SUMPRODUCT(--ISNUMBER(MID(D2072,ROW(INDIRECT("1:"&amp;LEN(D2072))),1)*1))</f>
        <v>0</v>
      </c>
      <c r="H2072" t="b">
        <f t="shared" si="33"/>
        <v>0</v>
      </c>
    </row>
    <row r="2073" spans="1:8" x14ac:dyDescent="0.3">
      <c r="A2073">
        <v>2072</v>
      </c>
      <c r="B2073" t="s">
        <v>6583</v>
      </c>
      <c r="C2073" t="s">
        <v>6584</v>
      </c>
      <c r="D2073" t="s">
        <v>6585</v>
      </c>
      <c r="E2073" s="1">
        <v>44075</v>
      </c>
      <c r="F2073" t="s">
        <v>49</v>
      </c>
      <c r="G2073" cm="1">
        <f t="array" aca="1" ref="G2073" ca="1">SUMPRODUCT(--ISNUMBER(MID(D2073,ROW(INDIRECT("1:"&amp;LEN(D2073))),1)*1))</f>
        <v>15</v>
      </c>
      <c r="H2073" t="b">
        <f t="shared" si="33"/>
        <v>0</v>
      </c>
    </row>
    <row r="2074" spans="1:8" x14ac:dyDescent="0.3">
      <c r="A2074">
        <v>3767</v>
      </c>
      <c r="B2074" t="s">
        <v>11817</v>
      </c>
      <c r="C2074" t="s">
        <v>11818</v>
      </c>
      <c r="D2074" t="s">
        <v>11819</v>
      </c>
      <c r="E2074" s="1">
        <v>45261</v>
      </c>
      <c r="F2074" t="s">
        <v>5155</v>
      </c>
      <c r="G2074" cm="1">
        <f t="array" aca="1" ref="G2074" ca="1">SUMPRODUCT(--ISNUMBER(MID(D2074,ROW(INDIRECT("1:"&amp;LEN(D2074))),1)*1))</f>
        <v>36</v>
      </c>
      <c r="H2074" t="b">
        <f t="shared" si="33"/>
        <v>1</v>
      </c>
    </row>
    <row r="2075" spans="1:8" x14ac:dyDescent="0.3">
      <c r="A2075">
        <v>2074</v>
      </c>
      <c r="B2075" t="s">
        <v>6589</v>
      </c>
      <c r="C2075" t="s">
        <v>6590</v>
      </c>
      <c r="D2075" t="s">
        <v>6591</v>
      </c>
      <c r="E2075" s="2">
        <v>45350</v>
      </c>
      <c r="F2075" t="s">
        <v>153</v>
      </c>
      <c r="G2075" cm="1">
        <f t="array" aca="1" ref="G2075" ca="1">SUMPRODUCT(--ISNUMBER(MID(D2075,ROW(INDIRECT("1:"&amp;LEN(D2075))),1)*1))</f>
        <v>6</v>
      </c>
      <c r="H2075" t="b">
        <f t="shared" si="33"/>
        <v>0</v>
      </c>
    </row>
    <row r="2076" spans="1:8" x14ac:dyDescent="0.3">
      <c r="A2076">
        <v>2075</v>
      </c>
      <c r="B2076" t="s">
        <v>6592</v>
      </c>
      <c r="C2076" t="s">
        <v>6593</v>
      </c>
      <c r="D2076" t="s">
        <v>6594</v>
      </c>
      <c r="E2076" s="1">
        <v>44501</v>
      </c>
      <c r="F2076" t="s">
        <v>65</v>
      </c>
      <c r="G2076" cm="1">
        <f t="array" aca="1" ref="G2076" ca="1">SUMPRODUCT(--ISNUMBER(MID(D2076,ROW(INDIRECT("1:"&amp;LEN(D2076))),1)*1))</f>
        <v>41</v>
      </c>
      <c r="H2076" t="b">
        <f t="shared" si="33"/>
        <v>0</v>
      </c>
    </row>
    <row r="2077" spans="1:8" x14ac:dyDescent="0.3">
      <c r="A2077">
        <v>2076</v>
      </c>
      <c r="B2077" t="s">
        <v>6595</v>
      </c>
      <c r="C2077" t="s">
        <v>6596</v>
      </c>
      <c r="D2077" t="s">
        <v>6597</v>
      </c>
      <c r="E2077" s="1">
        <v>45231</v>
      </c>
      <c r="F2077" t="s">
        <v>6461</v>
      </c>
      <c r="G2077" cm="1">
        <f t="array" aca="1" ref="G2077" ca="1">SUMPRODUCT(--ISNUMBER(MID(D2077,ROW(INDIRECT("1:"&amp;LEN(D2077))),1)*1))</f>
        <v>77</v>
      </c>
      <c r="H2077" t="b">
        <f t="shared" si="33"/>
        <v>0</v>
      </c>
    </row>
    <row r="2078" spans="1:8" x14ac:dyDescent="0.3">
      <c r="A2078">
        <v>2077</v>
      </c>
      <c r="B2078" t="s">
        <v>6598</v>
      </c>
      <c r="C2078" t="s">
        <v>6599</v>
      </c>
      <c r="D2078" t="s">
        <v>6600</v>
      </c>
      <c r="E2078" s="1">
        <v>40299</v>
      </c>
      <c r="F2078" t="s">
        <v>5667</v>
      </c>
      <c r="G2078" cm="1">
        <f t="array" aca="1" ref="G2078" ca="1">SUMPRODUCT(--ISNUMBER(MID(D2078,ROW(INDIRECT("1:"&amp;LEN(D2078))),1)*1))</f>
        <v>0</v>
      </c>
      <c r="H2078" t="b">
        <f t="shared" si="33"/>
        <v>0</v>
      </c>
    </row>
    <row r="2079" spans="1:8" x14ac:dyDescent="0.3">
      <c r="A2079">
        <v>2078</v>
      </c>
      <c r="B2079" t="s">
        <v>6601</v>
      </c>
      <c r="C2079" t="s">
        <v>6602</v>
      </c>
      <c r="D2079" t="s">
        <v>6603</v>
      </c>
      <c r="E2079" s="2">
        <v>43191</v>
      </c>
      <c r="F2079" t="s">
        <v>1533</v>
      </c>
      <c r="G2079" cm="1">
        <f t="array" aca="1" ref="G2079" ca="1">SUMPRODUCT(--ISNUMBER(MID(D2079,ROW(INDIRECT("1:"&amp;LEN(D2079))),1)*1))</f>
        <v>10</v>
      </c>
      <c r="H2079" t="b">
        <f t="shared" si="33"/>
        <v>0</v>
      </c>
    </row>
    <row r="2080" spans="1:8" x14ac:dyDescent="0.3">
      <c r="A2080">
        <v>4127</v>
      </c>
      <c r="B2080" t="s">
        <v>12932</v>
      </c>
      <c r="C2080" t="s">
        <v>12933</v>
      </c>
      <c r="D2080" t="s">
        <v>12934</v>
      </c>
      <c r="E2080" s="1">
        <v>44409</v>
      </c>
      <c r="F2080" t="s">
        <v>471</v>
      </c>
      <c r="G2080" cm="1">
        <f t="array" aca="1" ref="G2080" ca="1">SUMPRODUCT(--ISNUMBER(MID(D2080,ROW(INDIRECT("1:"&amp;LEN(D2080))),1)*1))</f>
        <v>36</v>
      </c>
      <c r="H2080" t="b">
        <f t="shared" si="33"/>
        <v>1</v>
      </c>
    </row>
    <row r="2081" spans="1:8" x14ac:dyDescent="0.3">
      <c r="A2081">
        <v>4137</v>
      </c>
      <c r="B2081" t="s">
        <v>12962</v>
      </c>
      <c r="C2081" t="s">
        <v>12963</v>
      </c>
      <c r="D2081" t="s">
        <v>12964</v>
      </c>
      <c r="E2081">
        <v>1994</v>
      </c>
      <c r="F2081" t="s">
        <v>65</v>
      </c>
      <c r="G2081" cm="1">
        <f t="array" aca="1" ref="G2081" ca="1">SUMPRODUCT(--ISNUMBER(MID(D2081,ROW(INDIRECT("1:"&amp;LEN(D2081))),1)*1))</f>
        <v>36</v>
      </c>
      <c r="H2081" t="b">
        <f t="shared" si="33"/>
        <v>1</v>
      </c>
    </row>
    <row r="2082" spans="1:8" x14ac:dyDescent="0.3">
      <c r="A2082">
        <v>2081</v>
      </c>
      <c r="B2082" t="s">
        <v>6610</v>
      </c>
      <c r="C2082" t="s">
        <v>6611</v>
      </c>
      <c r="D2082" t="s">
        <v>6612</v>
      </c>
      <c r="E2082" s="1">
        <v>42064</v>
      </c>
      <c r="F2082" t="s">
        <v>6613</v>
      </c>
      <c r="G2082" cm="1">
        <f t="array" aca="1" ref="G2082" ca="1">SUMPRODUCT(--ISNUMBER(MID(D2082,ROW(INDIRECT("1:"&amp;LEN(D2082))),1)*1))</f>
        <v>5</v>
      </c>
      <c r="H2082" t="b">
        <f t="shared" si="33"/>
        <v>0</v>
      </c>
    </row>
    <row r="2083" spans="1:8" x14ac:dyDescent="0.3">
      <c r="A2083">
        <v>2082</v>
      </c>
      <c r="B2083" t="s">
        <v>6614</v>
      </c>
      <c r="C2083" t="s">
        <v>6615</v>
      </c>
      <c r="D2083" t="s">
        <v>6616</v>
      </c>
      <c r="E2083" s="2">
        <v>44459</v>
      </c>
      <c r="F2083" t="s">
        <v>33</v>
      </c>
      <c r="G2083" cm="1">
        <f t="array" aca="1" ref="G2083" ca="1">SUMPRODUCT(--ISNUMBER(MID(D2083,ROW(INDIRECT("1:"&amp;LEN(D2083))),1)*1))</f>
        <v>25</v>
      </c>
      <c r="H2083" t="b">
        <f t="shared" si="33"/>
        <v>0</v>
      </c>
    </row>
    <row r="2084" spans="1:8" x14ac:dyDescent="0.3">
      <c r="A2084">
        <v>2083</v>
      </c>
      <c r="B2084" t="s">
        <v>6617</v>
      </c>
      <c r="C2084" t="s">
        <v>6618</v>
      </c>
      <c r="D2084" t="s">
        <v>6619</v>
      </c>
      <c r="E2084" s="2">
        <v>45209</v>
      </c>
      <c r="F2084" t="s">
        <v>33</v>
      </c>
      <c r="G2084" cm="1">
        <f t="array" aca="1" ref="G2084" ca="1">SUMPRODUCT(--ISNUMBER(MID(D2084,ROW(INDIRECT("1:"&amp;LEN(D2084))),1)*1))</f>
        <v>5</v>
      </c>
      <c r="H2084" t="b">
        <f t="shared" si="33"/>
        <v>0</v>
      </c>
    </row>
    <row r="2085" spans="1:8" x14ac:dyDescent="0.3">
      <c r="A2085">
        <v>2084</v>
      </c>
      <c r="B2085" t="s">
        <v>6620</v>
      </c>
      <c r="C2085" t="s">
        <v>6621</v>
      </c>
      <c r="D2085" t="s">
        <v>6622</v>
      </c>
      <c r="E2085" s="2">
        <v>43040</v>
      </c>
      <c r="F2085" t="s">
        <v>118</v>
      </c>
      <c r="G2085" cm="1">
        <f t="array" aca="1" ref="G2085" ca="1">SUMPRODUCT(--ISNUMBER(MID(D2085,ROW(INDIRECT("1:"&amp;LEN(D2085))),1)*1))</f>
        <v>8</v>
      </c>
      <c r="H2085" t="b">
        <f t="shared" si="33"/>
        <v>0</v>
      </c>
    </row>
    <row r="2086" spans="1:8" x14ac:dyDescent="0.3">
      <c r="A2086">
        <v>2085</v>
      </c>
      <c r="B2086" t="s">
        <v>6623</v>
      </c>
      <c r="C2086" t="s">
        <v>6624</v>
      </c>
      <c r="D2086" t="s">
        <v>6625</v>
      </c>
      <c r="E2086" s="1">
        <v>41579</v>
      </c>
      <c r="F2086" t="s">
        <v>65</v>
      </c>
      <c r="G2086" cm="1">
        <f t="array" aca="1" ref="G2086" ca="1">SUMPRODUCT(--ISNUMBER(MID(D2086,ROW(INDIRECT("1:"&amp;LEN(D2086))),1)*1))</f>
        <v>4</v>
      </c>
      <c r="H2086" t="b">
        <f t="shared" si="33"/>
        <v>0</v>
      </c>
    </row>
    <row r="2087" spans="1:8" x14ac:dyDescent="0.3">
      <c r="A2087">
        <v>2086</v>
      </c>
      <c r="B2087" t="s">
        <v>6626</v>
      </c>
      <c r="C2087" t="s">
        <v>6627</v>
      </c>
      <c r="D2087" t="s">
        <v>6628</v>
      </c>
      <c r="E2087" s="1">
        <v>42614</v>
      </c>
      <c r="F2087" t="s">
        <v>122</v>
      </c>
      <c r="G2087" cm="1">
        <f t="array" aca="1" ref="G2087" ca="1">SUMPRODUCT(--ISNUMBER(MID(D2087,ROW(INDIRECT("1:"&amp;LEN(D2087))),1)*1))</f>
        <v>4</v>
      </c>
      <c r="H2087" t="b">
        <f t="shared" si="33"/>
        <v>0</v>
      </c>
    </row>
    <row r="2088" spans="1:8" x14ac:dyDescent="0.3">
      <c r="A2088">
        <v>2087</v>
      </c>
      <c r="B2088" t="s">
        <v>6629</v>
      </c>
      <c r="C2088" t="s">
        <v>6630</v>
      </c>
      <c r="D2088" t="s">
        <v>6631</v>
      </c>
      <c r="E2088" s="1">
        <v>41334</v>
      </c>
      <c r="F2088" t="s">
        <v>6632</v>
      </c>
      <c r="G2088" cm="1">
        <f t="array" aca="1" ref="G2088" ca="1">SUMPRODUCT(--ISNUMBER(MID(D2088,ROW(INDIRECT("1:"&amp;LEN(D2088))),1)*1))</f>
        <v>0</v>
      </c>
      <c r="H2088" t="b">
        <f t="shared" si="33"/>
        <v>0</v>
      </c>
    </row>
    <row r="2089" spans="1:8" x14ac:dyDescent="0.3">
      <c r="A2089">
        <v>2088</v>
      </c>
      <c r="B2089" t="s">
        <v>6633</v>
      </c>
      <c r="C2089" t="s">
        <v>6634</v>
      </c>
      <c r="D2089" t="s">
        <v>6635</v>
      </c>
      <c r="E2089" s="2">
        <v>44958</v>
      </c>
      <c r="F2089" t="s">
        <v>629</v>
      </c>
      <c r="G2089" cm="1">
        <f t="array" aca="1" ref="G2089" ca="1">SUMPRODUCT(--ISNUMBER(MID(D2089,ROW(INDIRECT("1:"&amp;LEN(D2089))),1)*1))</f>
        <v>0</v>
      </c>
      <c r="H2089" t="b">
        <f t="shared" si="33"/>
        <v>0</v>
      </c>
    </row>
    <row r="2090" spans="1:8" x14ac:dyDescent="0.3">
      <c r="A2090">
        <v>2089</v>
      </c>
      <c r="B2090" t="s">
        <v>6636</v>
      </c>
      <c r="C2090" t="s">
        <v>6637</v>
      </c>
      <c r="D2090" t="s">
        <v>6638</v>
      </c>
      <c r="E2090" s="1">
        <v>40695</v>
      </c>
      <c r="F2090" t="s">
        <v>4987</v>
      </c>
      <c r="G2090" cm="1">
        <f t="array" aca="1" ref="G2090" ca="1">SUMPRODUCT(--ISNUMBER(MID(D2090,ROW(INDIRECT("1:"&amp;LEN(D2090))),1)*1))</f>
        <v>12</v>
      </c>
      <c r="H2090" t="b">
        <f t="shared" si="33"/>
        <v>0</v>
      </c>
    </row>
    <row r="2091" spans="1:8" x14ac:dyDescent="0.3">
      <c r="A2091">
        <v>2090</v>
      </c>
      <c r="B2091" t="s">
        <v>6639</v>
      </c>
      <c r="C2091" t="s">
        <v>6640</v>
      </c>
      <c r="D2091" t="s">
        <v>6641</v>
      </c>
      <c r="E2091" s="1">
        <v>44317</v>
      </c>
      <c r="F2091" t="s">
        <v>25</v>
      </c>
      <c r="G2091" cm="1">
        <f t="array" aca="1" ref="G2091" ca="1">SUMPRODUCT(--ISNUMBER(MID(D2091,ROW(INDIRECT("1:"&amp;LEN(D2091))),1)*1))</f>
        <v>0</v>
      </c>
      <c r="H2091" t="b">
        <f t="shared" si="33"/>
        <v>0</v>
      </c>
    </row>
    <row r="2092" spans="1:8" x14ac:dyDescent="0.3">
      <c r="A2092">
        <v>4246</v>
      </c>
      <c r="B2092" t="s">
        <v>13293</v>
      </c>
      <c r="C2092" t="s">
        <v>13294</v>
      </c>
      <c r="D2092" t="s">
        <v>13295</v>
      </c>
      <c r="E2092" s="2">
        <v>45194</v>
      </c>
      <c r="F2092" t="s">
        <v>6793</v>
      </c>
      <c r="G2092" cm="1">
        <f t="array" aca="1" ref="G2092" ca="1">SUMPRODUCT(--ISNUMBER(MID(D2092,ROW(INDIRECT("1:"&amp;LEN(D2092))),1)*1))</f>
        <v>36</v>
      </c>
      <c r="H2092" t="b">
        <f t="shared" si="33"/>
        <v>1</v>
      </c>
    </row>
    <row r="2093" spans="1:8" x14ac:dyDescent="0.3">
      <c r="A2093">
        <v>2092</v>
      </c>
      <c r="B2093" t="s">
        <v>6645</v>
      </c>
      <c r="C2093" t="s">
        <v>6646</v>
      </c>
      <c r="D2093" t="s">
        <v>6647</v>
      </c>
      <c r="E2093" t="s">
        <v>6648</v>
      </c>
      <c r="F2093" t="s">
        <v>2324</v>
      </c>
      <c r="G2093" cm="1">
        <f t="array" aca="1" ref="G2093" ca="1">SUMPRODUCT(--ISNUMBER(MID(D2093,ROW(INDIRECT("1:"&amp;LEN(D2093))),1)*1))</f>
        <v>36</v>
      </c>
      <c r="H2093" t="b">
        <f t="shared" si="33"/>
        <v>0</v>
      </c>
    </row>
    <row r="2094" spans="1:8" x14ac:dyDescent="0.3">
      <c r="A2094">
        <v>2093</v>
      </c>
      <c r="B2094" t="s">
        <v>6649</v>
      </c>
      <c r="C2094" t="s">
        <v>6650</v>
      </c>
      <c r="D2094" t="s">
        <v>6651</v>
      </c>
      <c r="E2094" s="2">
        <v>43271</v>
      </c>
      <c r="F2094" t="s">
        <v>33</v>
      </c>
      <c r="G2094" cm="1">
        <f t="array" aca="1" ref="G2094" ca="1">SUMPRODUCT(--ISNUMBER(MID(D2094,ROW(INDIRECT("1:"&amp;LEN(D2094))),1)*1))</f>
        <v>3</v>
      </c>
      <c r="H2094" t="b">
        <f t="shared" si="33"/>
        <v>0</v>
      </c>
    </row>
    <row r="2095" spans="1:8" x14ac:dyDescent="0.3">
      <c r="A2095">
        <v>2094</v>
      </c>
      <c r="B2095" t="s">
        <v>6652</v>
      </c>
      <c r="C2095" t="s">
        <v>6653</v>
      </c>
      <c r="D2095" t="s">
        <v>6654</v>
      </c>
      <c r="E2095" s="2">
        <v>44136</v>
      </c>
      <c r="F2095" t="s">
        <v>2853</v>
      </c>
      <c r="G2095" cm="1">
        <f t="array" aca="1" ref="G2095" ca="1">SUMPRODUCT(--ISNUMBER(MID(D2095,ROW(INDIRECT("1:"&amp;LEN(D2095))),1)*1))</f>
        <v>5</v>
      </c>
      <c r="H2095" t="b">
        <f t="shared" si="33"/>
        <v>0</v>
      </c>
    </row>
    <row r="2096" spans="1:8" x14ac:dyDescent="0.3">
      <c r="A2096">
        <v>2095</v>
      </c>
      <c r="B2096" t="s">
        <v>6655</v>
      </c>
      <c r="C2096" t="s">
        <v>6656</v>
      </c>
      <c r="D2096" t="s">
        <v>6657</v>
      </c>
      <c r="E2096" s="1">
        <v>40513</v>
      </c>
      <c r="F2096" t="s">
        <v>6658</v>
      </c>
      <c r="G2096" cm="1">
        <f t="array" aca="1" ref="G2096" ca="1">SUMPRODUCT(--ISNUMBER(MID(D2096,ROW(INDIRECT("1:"&amp;LEN(D2096))),1)*1))</f>
        <v>3</v>
      </c>
      <c r="H2096" t="b">
        <f t="shared" si="33"/>
        <v>0</v>
      </c>
    </row>
    <row r="2097" spans="1:8" x14ac:dyDescent="0.3">
      <c r="A2097">
        <v>2096</v>
      </c>
      <c r="B2097" t="s">
        <v>6659</v>
      </c>
      <c r="C2097" t="s">
        <v>6660</v>
      </c>
      <c r="D2097" t="s">
        <v>6661</v>
      </c>
      <c r="E2097" s="1">
        <v>43891</v>
      </c>
      <c r="F2097" t="s">
        <v>2775</v>
      </c>
      <c r="G2097" cm="1">
        <f t="array" aca="1" ref="G2097" ca="1">SUMPRODUCT(--ISNUMBER(MID(D2097,ROW(INDIRECT("1:"&amp;LEN(D2097))),1)*1))</f>
        <v>0</v>
      </c>
      <c r="H2097" t="b">
        <f t="shared" si="33"/>
        <v>0</v>
      </c>
    </row>
    <row r="2098" spans="1:8" x14ac:dyDescent="0.3">
      <c r="A2098">
        <v>2097</v>
      </c>
      <c r="B2098" t="s">
        <v>6662</v>
      </c>
      <c r="C2098" t="s">
        <v>6663</v>
      </c>
      <c r="D2098" t="s">
        <v>6664</v>
      </c>
      <c r="E2098" s="1">
        <v>43101</v>
      </c>
      <c r="F2098" t="s">
        <v>65</v>
      </c>
      <c r="G2098" cm="1">
        <f t="array" aca="1" ref="G2098" ca="1">SUMPRODUCT(--ISNUMBER(MID(D2098,ROW(INDIRECT("1:"&amp;LEN(D2098))),1)*1))</f>
        <v>9</v>
      </c>
      <c r="H2098" t="b">
        <f t="shared" si="33"/>
        <v>0</v>
      </c>
    </row>
    <row r="2099" spans="1:8" x14ac:dyDescent="0.3">
      <c r="A2099">
        <v>2098</v>
      </c>
      <c r="B2099" t="s">
        <v>6665</v>
      </c>
      <c r="C2099" t="s">
        <v>6666</v>
      </c>
      <c r="D2099" t="s">
        <v>6667</v>
      </c>
      <c r="E2099" s="2">
        <v>45463</v>
      </c>
      <c r="F2099" t="s">
        <v>373</v>
      </c>
      <c r="G2099" cm="1">
        <f t="array" aca="1" ref="G2099" ca="1">SUMPRODUCT(--ISNUMBER(MID(D2099,ROW(INDIRECT("1:"&amp;LEN(D2099))),1)*1))</f>
        <v>16</v>
      </c>
      <c r="H2099" t="b">
        <f t="shared" si="33"/>
        <v>0</v>
      </c>
    </row>
    <row r="2100" spans="1:8" x14ac:dyDescent="0.3">
      <c r="A2100">
        <v>2099</v>
      </c>
      <c r="B2100" t="s">
        <v>6668</v>
      </c>
      <c r="C2100" t="s">
        <v>6669</v>
      </c>
      <c r="D2100" t="s">
        <v>6670</v>
      </c>
      <c r="E2100" s="1">
        <v>43313</v>
      </c>
      <c r="F2100" t="s">
        <v>65</v>
      </c>
      <c r="G2100" cm="1">
        <f t="array" aca="1" ref="G2100" ca="1">SUMPRODUCT(--ISNUMBER(MID(D2100,ROW(INDIRECT("1:"&amp;LEN(D2100))),1)*1))</f>
        <v>3</v>
      </c>
      <c r="H2100" t="b">
        <f t="shared" si="33"/>
        <v>0</v>
      </c>
    </row>
    <row r="2101" spans="1:8" x14ac:dyDescent="0.3">
      <c r="A2101">
        <v>2100</v>
      </c>
      <c r="B2101" t="s">
        <v>6671</v>
      </c>
      <c r="C2101" t="s">
        <v>6672</v>
      </c>
      <c r="D2101" t="s">
        <v>6673</v>
      </c>
      <c r="E2101" s="2">
        <v>43511</v>
      </c>
      <c r="F2101" t="s">
        <v>661</v>
      </c>
      <c r="G2101" cm="1">
        <f t="array" aca="1" ref="G2101" ca="1">SUMPRODUCT(--ISNUMBER(MID(D2101,ROW(INDIRECT("1:"&amp;LEN(D2101))),1)*1))</f>
        <v>8</v>
      </c>
      <c r="H2101" t="b">
        <f t="shared" si="33"/>
        <v>0</v>
      </c>
    </row>
    <row r="2102" spans="1:8" x14ac:dyDescent="0.3">
      <c r="A2102">
        <v>2101</v>
      </c>
      <c r="B2102" t="s">
        <v>6674</v>
      </c>
      <c r="C2102" t="s">
        <v>6675</v>
      </c>
      <c r="D2102" t="s">
        <v>6676</v>
      </c>
      <c r="E2102" s="2">
        <v>44854</v>
      </c>
      <c r="F2102" t="s">
        <v>33</v>
      </c>
      <c r="G2102" cm="1">
        <f t="array" aca="1" ref="G2102" ca="1">SUMPRODUCT(--ISNUMBER(MID(D2102,ROW(INDIRECT("1:"&amp;LEN(D2102))),1)*1))</f>
        <v>13</v>
      </c>
      <c r="H2102" t="b">
        <f t="shared" si="33"/>
        <v>0</v>
      </c>
    </row>
    <row r="2103" spans="1:8" x14ac:dyDescent="0.3">
      <c r="A2103">
        <v>2102</v>
      </c>
      <c r="B2103" t="s">
        <v>6677</v>
      </c>
      <c r="C2103" t="s">
        <v>6678</v>
      </c>
      <c r="D2103" t="s">
        <v>6679</v>
      </c>
      <c r="E2103" s="1">
        <v>40544</v>
      </c>
      <c r="F2103" t="s">
        <v>25</v>
      </c>
      <c r="G2103" cm="1">
        <f t="array" aca="1" ref="G2103" ca="1">SUMPRODUCT(--ISNUMBER(MID(D2103,ROW(INDIRECT("1:"&amp;LEN(D2103))),1)*1))</f>
        <v>0</v>
      </c>
      <c r="H2103" t="b">
        <f t="shared" si="33"/>
        <v>0</v>
      </c>
    </row>
    <row r="2104" spans="1:8" x14ac:dyDescent="0.3">
      <c r="A2104">
        <v>2103</v>
      </c>
      <c r="B2104" t="s">
        <v>6680</v>
      </c>
      <c r="C2104" t="s">
        <v>6681</v>
      </c>
      <c r="D2104" t="s">
        <v>6682</v>
      </c>
      <c r="E2104" s="1">
        <v>41944</v>
      </c>
      <c r="F2104" t="s">
        <v>65</v>
      </c>
      <c r="G2104" cm="1">
        <f t="array" aca="1" ref="G2104" ca="1">SUMPRODUCT(--ISNUMBER(MID(D2104,ROW(INDIRECT("1:"&amp;LEN(D2104))),1)*1))</f>
        <v>0</v>
      </c>
      <c r="H2104" t="b">
        <f t="shared" si="33"/>
        <v>0</v>
      </c>
    </row>
    <row r="2105" spans="1:8" x14ac:dyDescent="0.3">
      <c r="A2105">
        <v>2104</v>
      </c>
      <c r="B2105" t="s">
        <v>6683</v>
      </c>
      <c r="C2105" t="s">
        <v>6684</v>
      </c>
      <c r="D2105" t="s">
        <v>6685</v>
      </c>
      <c r="E2105" s="2">
        <v>43132</v>
      </c>
      <c r="F2105" t="s">
        <v>33</v>
      </c>
      <c r="G2105" cm="1">
        <f t="array" aca="1" ref="G2105" ca="1">SUMPRODUCT(--ISNUMBER(MID(D2105,ROW(INDIRECT("1:"&amp;LEN(D2105))),1)*1))</f>
        <v>0</v>
      </c>
      <c r="H2105" t="b">
        <f t="shared" si="33"/>
        <v>0</v>
      </c>
    </row>
    <row r="2106" spans="1:8" x14ac:dyDescent="0.3">
      <c r="A2106">
        <v>4662</v>
      </c>
      <c r="B2106" t="s">
        <v>14563</v>
      </c>
      <c r="C2106" t="s">
        <v>14564</v>
      </c>
      <c r="D2106" t="s">
        <v>14565</v>
      </c>
      <c r="E2106" s="2">
        <v>45397</v>
      </c>
      <c r="F2106" t="s">
        <v>699</v>
      </c>
      <c r="G2106" cm="1">
        <f t="array" aca="1" ref="G2106" ca="1">SUMPRODUCT(--ISNUMBER(MID(D2106,ROW(INDIRECT("1:"&amp;LEN(D2106))),1)*1))</f>
        <v>36</v>
      </c>
      <c r="H2106" t="b">
        <f t="shared" si="33"/>
        <v>1</v>
      </c>
    </row>
    <row r="2107" spans="1:8" x14ac:dyDescent="0.3">
      <c r="A2107">
        <v>6662</v>
      </c>
      <c r="B2107" t="s">
        <v>20683</v>
      </c>
      <c r="C2107" t="s">
        <v>20684</v>
      </c>
      <c r="D2107" t="s">
        <v>20685</v>
      </c>
      <c r="E2107" s="1">
        <v>44501</v>
      </c>
      <c r="F2107" t="s">
        <v>3705</v>
      </c>
      <c r="G2107" cm="1">
        <f t="array" aca="1" ref="G2107" ca="1">SUMPRODUCT(--ISNUMBER(MID(D2107,ROW(INDIRECT("1:"&amp;LEN(D2107))),1)*1))</f>
        <v>36</v>
      </c>
      <c r="H2107" t="b">
        <f t="shared" si="33"/>
        <v>1</v>
      </c>
    </row>
    <row r="2108" spans="1:8" x14ac:dyDescent="0.3">
      <c r="A2108">
        <v>6887</v>
      </c>
      <c r="B2108" t="s">
        <v>21372</v>
      </c>
      <c r="C2108" t="s">
        <v>21373</v>
      </c>
      <c r="D2108" t="s">
        <v>21374</v>
      </c>
      <c r="E2108" s="1">
        <v>44044</v>
      </c>
      <c r="F2108" t="s">
        <v>10049</v>
      </c>
      <c r="G2108" cm="1">
        <f t="array" aca="1" ref="G2108" ca="1">SUMPRODUCT(--ISNUMBER(MID(D2108,ROW(INDIRECT("1:"&amp;LEN(D2108))),1)*1))</f>
        <v>36</v>
      </c>
      <c r="H2108" t="b">
        <f t="shared" si="33"/>
        <v>1</v>
      </c>
    </row>
    <row r="2109" spans="1:8" x14ac:dyDescent="0.3">
      <c r="A2109">
        <v>2108</v>
      </c>
      <c r="B2109" t="s">
        <v>6695</v>
      </c>
      <c r="C2109" t="s">
        <v>6696</v>
      </c>
      <c r="D2109" t="s">
        <v>6697</v>
      </c>
      <c r="E2109">
        <v>2017</v>
      </c>
      <c r="F2109" t="s">
        <v>728</v>
      </c>
      <c r="G2109" cm="1">
        <f t="array" aca="1" ref="G2109" ca="1">SUMPRODUCT(--ISNUMBER(MID(D2109,ROW(INDIRECT("1:"&amp;LEN(D2109))),1)*1))</f>
        <v>3</v>
      </c>
      <c r="H2109" t="b">
        <f t="shared" si="33"/>
        <v>0</v>
      </c>
    </row>
    <row r="2110" spans="1:8" x14ac:dyDescent="0.3">
      <c r="A2110">
        <v>6890</v>
      </c>
      <c r="B2110" t="s">
        <v>21381</v>
      </c>
      <c r="C2110" t="s">
        <v>21382</v>
      </c>
      <c r="D2110" t="s">
        <v>21383</v>
      </c>
      <c r="E2110" s="2">
        <v>44470</v>
      </c>
      <c r="F2110" t="s">
        <v>9</v>
      </c>
      <c r="G2110" cm="1">
        <f t="array" aca="1" ref="G2110" ca="1">SUMPRODUCT(--ISNUMBER(MID(D2110,ROW(INDIRECT("1:"&amp;LEN(D2110))),1)*1))</f>
        <v>36</v>
      </c>
      <c r="H2110" t="b">
        <f t="shared" si="33"/>
        <v>1</v>
      </c>
    </row>
    <row r="2111" spans="1:8" x14ac:dyDescent="0.3">
      <c r="A2111">
        <v>2110</v>
      </c>
      <c r="B2111" t="s">
        <v>6701</v>
      </c>
      <c r="C2111" t="s">
        <v>6702</v>
      </c>
      <c r="D2111" t="s">
        <v>6703</v>
      </c>
      <c r="E2111" s="2">
        <v>44409</v>
      </c>
      <c r="F2111" t="s">
        <v>65</v>
      </c>
      <c r="G2111" cm="1">
        <f t="array" aca="1" ref="G2111" ca="1">SUMPRODUCT(--ISNUMBER(MID(D2111,ROW(INDIRECT("1:"&amp;LEN(D2111))),1)*1))</f>
        <v>4</v>
      </c>
      <c r="H2111" t="b">
        <f t="shared" si="33"/>
        <v>0</v>
      </c>
    </row>
    <row r="2112" spans="1:8" x14ac:dyDescent="0.3">
      <c r="A2112">
        <v>8451</v>
      </c>
      <c r="B2112" t="s">
        <v>26462</v>
      </c>
      <c r="C2112" t="s">
        <v>26463</v>
      </c>
      <c r="D2112" t="s">
        <v>26464</v>
      </c>
      <c r="E2112" t="s">
        <v>26465</v>
      </c>
      <c r="F2112" t="s">
        <v>1276</v>
      </c>
      <c r="G2112" cm="1">
        <f t="array" aca="1" ref="G2112" ca="1">SUMPRODUCT(--ISNUMBER(MID(D2112,ROW(INDIRECT("1:"&amp;LEN(D2112))),1)*1))</f>
        <v>36</v>
      </c>
      <c r="H2112" t="b">
        <f t="shared" si="33"/>
        <v>1</v>
      </c>
    </row>
    <row r="2113" spans="1:8" ht="409.6" x14ac:dyDescent="0.3">
      <c r="A2113">
        <v>2112</v>
      </c>
      <c r="B2113" t="s">
        <v>6707</v>
      </c>
      <c r="C2113" t="s">
        <v>6708</v>
      </c>
      <c r="D2113" s="3" t="s">
        <v>6709</v>
      </c>
      <c r="E2113">
        <v>2024</v>
      </c>
      <c r="F2113" t="s">
        <v>5379</v>
      </c>
      <c r="G2113" cm="1">
        <f t="array" aca="1" ref="G2113" ca="1">SUMPRODUCT(--ISNUMBER(MID(D2113,ROW(INDIRECT("1:"&amp;LEN(D2113))),1)*1))</f>
        <v>0</v>
      </c>
      <c r="H2113" t="b">
        <f t="shared" si="33"/>
        <v>0</v>
      </c>
    </row>
    <row r="2114" spans="1:8" x14ac:dyDescent="0.3">
      <c r="A2114">
        <v>2113</v>
      </c>
      <c r="B2114" t="s">
        <v>6710</v>
      </c>
      <c r="C2114" t="s">
        <v>6711</v>
      </c>
      <c r="D2114" t="s">
        <v>6712</v>
      </c>
      <c r="E2114" s="1">
        <v>42186</v>
      </c>
      <c r="F2114" t="s">
        <v>6713</v>
      </c>
      <c r="G2114" cm="1">
        <f t="array" aca="1" ref="G2114" ca="1">SUMPRODUCT(--ISNUMBER(MID(D2114,ROW(INDIRECT("1:"&amp;LEN(D2114))),1)*1))</f>
        <v>9</v>
      </c>
      <c r="H2114" t="b">
        <f t="shared" si="33"/>
        <v>0</v>
      </c>
    </row>
    <row r="2115" spans="1:8" x14ac:dyDescent="0.3">
      <c r="A2115">
        <v>2114</v>
      </c>
      <c r="B2115" t="s">
        <v>6714</v>
      </c>
      <c r="C2115" t="s">
        <v>6715</v>
      </c>
      <c r="D2115" t="s">
        <v>6716</v>
      </c>
      <c r="E2115" s="2">
        <v>41671</v>
      </c>
      <c r="F2115" t="s">
        <v>499</v>
      </c>
      <c r="G2115" cm="1">
        <f t="array" aca="1" ref="G2115" ca="1">SUMPRODUCT(--ISNUMBER(MID(D2115,ROW(INDIRECT("1:"&amp;LEN(D2115))),1)*1))</f>
        <v>3</v>
      </c>
      <c r="H2115" t="b">
        <f t="shared" si="33"/>
        <v>0</v>
      </c>
    </row>
    <row r="2116" spans="1:8" x14ac:dyDescent="0.3">
      <c r="A2116">
        <v>2115</v>
      </c>
      <c r="B2116" t="s">
        <v>6717</v>
      </c>
      <c r="C2116" t="s">
        <v>6718</v>
      </c>
      <c r="D2116" t="s">
        <v>6719</v>
      </c>
      <c r="E2116" s="1">
        <v>42309</v>
      </c>
      <c r="F2116" t="s">
        <v>122</v>
      </c>
      <c r="G2116" cm="1">
        <f t="array" aca="1" ref="G2116" ca="1">SUMPRODUCT(--ISNUMBER(MID(D2116,ROW(INDIRECT("1:"&amp;LEN(D2116))),1)*1))</f>
        <v>4</v>
      </c>
      <c r="H2116" t="b">
        <f t="shared" si="33"/>
        <v>0</v>
      </c>
    </row>
    <row r="2117" spans="1:8" x14ac:dyDescent="0.3">
      <c r="A2117">
        <v>2116</v>
      </c>
      <c r="B2117" t="s">
        <v>6720</v>
      </c>
      <c r="C2117" t="s">
        <v>6721</v>
      </c>
      <c r="D2117" t="s">
        <v>6722</v>
      </c>
      <c r="E2117" s="1">
        <v>43221</v>
      </c>
      <c r="F2117" t="s">
        <v>3629</v>
      </c>
      <c r="G2117" cm="1">
        <f t="array" aca="1" ref="G2117" ca="1">SUMPRODUCT(--ISNUMBER(MID(D2117,ROW(INDIRECT("1:"&amp;LEN(D2117))),1)*1))</f>
        <v>12</v>
      </c>
      <c r="H2117" t="b">
        <f t="shared" si="33"/>
        <v>0</v>
      </c>
    </row>
    <row r="2118" spans="1:8" x14ac:dyDescent="0.3">
      <c r="A2118">
        <v>2117</v>
      </c>
      <c r="B2118" t="s">
        <v>6723</v>
      </c>
      <c r="C2118" t="s">
        <v>6724</v>
      </c>
      <c r="D2118" t="s">
        <v>6725</v>
      </c>
      <c r="E2118" s="2">
        <v>44967</v>
      </c>
      <c r="F2118" t="s">
        <v>284</v>
      </c>
      <c r="G2118" cm="1">
        <f t="array" aca="1" ref="G2118" ca="1">SUMPRODUCT(--ISNUMBER(MID(D2118,ROW(INDIRECT("1:"&amp;LEN(D2118))),1)*1))</f>
        <v>27</v>
      </c>
      <c r="H2118" t="b">
        <f t="shared" si="33"/>
        <v>0</v>
      </c>
    </row>
    <row r="2119" spans="1:8" x14ac:dyDescent="0.3">
      <c r="A2119">
        <v>2118</v>
      </c>
      <c r="B2119" t="s">
        <v>6726</v>
      </c>
      <c r="C2119" t="s">
        <v>6727</v>
      </c>
      <c r="D2119" t="s">
        <v>6728</v>
      </c>
      <c r="E2119" s="1">
        <v>42401</v>
      </c>
      <c r="F2119" t="s">
        <v>122</v>
      </c>
      <c r="G2119" cm="1">
        <f t="array" aca="1" ref="G2119" ca="1">SUMPRODUCT(--ISNUMBER(MID(D2119,ROW(INDIRECT("1:"&amp;LEN(D2119))),1)*1))</f>
        <v>0</v>
      </c>
      <c r="H2119" t="b">
        <f t="shared" si="33"/>
        <v>0</v>
      </c>
    </row>
    <row r="2120" spans="1:8" x14ac:dyDescent="0.3">
      <c r="A2120">
        <v>2119</v>
      </c>
      <c r="B2120" t="s">
        <v>6729</v>
      </c>
      <c r="C2120" t="s">
        <v>6730</v>
      </c>
      <c r="D2120" t="s">
        <v>6731</v>
      </c>
      <c r="E2120" s="1">
        <v>40452</v>
      </c>
      <c r="F2120" t="s">
        <v>25</v>
      </c>
      <c r="G2120" cm="1">
        <f t="array" aca="1" ref="G2120" ca="1">SUMPRODUCT(--ISNUMBER(MID(D2120,ROW(INDIRECT("1:"&amp;LEN(D2120))),1)*1))</f>
        <v>41</v>
      </c>
      <c r="H2120" t="b">
        <f t="shared" si="33"/>
        <v>0</v>
      </c>
    </row>
    <row r="2121" spans="1:8" x14ac:dyDescent="0.3">
      <c r="A2121">
        <v>377</v>
      </c>
      <c r="B2121" t="s">
        <v>1242</v>
      </c>
      <c r="C2121" t="s">
        <v>1243</v>
      </c>
      <c r="D2121" t="s">
        <v>1244</v>
      </c>
      <c r="E2121" s="1">
        <v>45352</v>
      </c>
      <c r="F2121" t="s">
        <v>887</v>
      </c>
      <c r="G2121" cm="1">
        <f t="array" aca="1" ref="G2121" ca="1">SUMPRODUCT(--ISNUMBER(MID(D2121,ROW(INDIRECT("1:"&amp;LEN(D2121))),1)*1))</f>
        <v>35</v>
      </c>
      <c r="H2121" t="b">
        <f t="shared" si="33"/>
        <v>1</v>
      </c>
    </row>
    <row r="2122" spans="1:8" x14ac:dyDescent="0.3">
      <c r="A2122">
        <v>2121</v>
      </c>
      <c r="B2122" t="s">
        <v>6735</v>
      </c>
      <c r="C2122" t="s">
        <v>6736</v>
      </c>
      <c r="D2122" t="s">
        <v>6737</v>
      </c>
      <c r="E2122" s="2">
        <v>42633</v>
      </c>
      <c r="F2122" t="s">
        <v>33</v>
      </c>
      <c r="G2122" cm="1">
        <f t="array" aca="1" ref="G2122" ca="1">SUMPRODUCT(--ISNUMBER(MID(D2122,ROW(INDIRECT("1:"&amp;LEN(D2122))),1)*1))</f>
        <v>38</v>
      </c>
      <c r="H2122" t="b">
        <f t="shared" si="33"/>
        <v>0</v>
      </c>
    </row>
    <row r="2123" spans="1:8" x14ac:dyDescent="0.3">
      <c r="A2123">
        <v>467</v>
      </c>
      <c r="B2123" t="s">
        <v>1530</v>
      </c>
      <c r="C2123" t="s">
        <v>1531</v>
      </c>
      <c r="D2123" t="s">
        <v>1532</v>
      </c>
      <c r="E2123" s="2">
        <v>44666</v>
      </c>
      <c r="F2123" t="s">
        <v>1533</v>
      </c>
      <c r="G2123" cm="1">
        <f t="array" aca="1" ref="G2123" ca="1">SUMPRODUCT(--ISNUMBER(MID(D2123,ROW(INDIRECT("1:"&amp;LEN(D2123))),1)*1))</f>
        <v>35</v>
      </c>
      <c r="H2123" t="b">
        <f t="shared" si="33"/>
        <v>1</v>
      </c>
    </row>
    <row r="2124" spans="1:8" x14ac:dyDescent="0.3">
      <c r="A2124">
        <v>2123</v>
      </c>
      <c r="B2124" t="s">
        <v>6741</v>
      </c>
      <c r="C2124" t="s">
        <v>6742</v>
      </c>
      <c r="D2124" t="s">
        <v>6743</v>
      </c>
      <c r="E2124" s="2">
        <v>45566</v>
      </c>
      <c r="F2124" t="s">
        <v>153</v>
      </c>
      <c r="G2124" cm="1">
        <f t="array" aca="1" ref="G2124" ca="1">SUMPRODUCT(--ISNUMBER(MID(D2124,ROW(INDIRECT("1:"&amp;LEN(D2124))),1)*1))</f>
        <v>25</v>
      </c>
      <c r="H2124" t="b">
        <f t="shared" ref="H2124:H2187" si="34">OR(ISNUMBER(FIND("Wh kg", D2124)), ISNUMBER(FIND("F/g", D2124)), ISNUMBER(FIND("ppm", D2124)), ISNUMBER(FIND("ppb", D2124)), ISNUMBER(FIND("mAh/g", D2124)), ISNUMBER(FIND("kHz", D2124)), ISNUMBER(FIND("°C", D2124)), ISNUMBER(FIND(" pH", D2124)), ISNUMBER(FIND("mg/L", D2124)), ISNUMBER(FIND("mAhg", D2124)), ISNUMBER(FIND("g/L", D2124)), ISNUMBER(FIND("MPa", D2124)))</f>
        <v>0</v>
      </c>
    </row>
    <row r="2125" spans="1:8" x14ac:dyDescent="0.3">
      <c r="A2125">
        <v>2124</v>
      </c>
      <c r="B2125" t="s">
        <v>6744</v>
      </c>
      <c r="C2125" t="s">
        <v>6745</v>
      </c>
      <c r="D2125" t="s">
        <v>6746</v>
      </c>
      <c r="E2125">
        <v>2021</v>
      </c>
      <c r="F2125" t="s">
        <v>728</v>
      </c>
      <c r="G2125" cm="1">
        <f t="array" aca="1" ref="G2125" ca="1">SUMPRODUCT(--ISNUMBER(MID(D2125,ROW(INDIRECT("1:"&amp;LEN(D2125))),1)*1))</f>
        <v>0</v>
      </c>
      <c r="H2125" t="b">
        <f t="shared" si="34"/>
        <v>0</v>
      </c>
    </row>
    <row r="2126" spans="1:8" x14ac:dyDescent="0.3">
      <c r="A2126">
        <v>2125</v>
      </c>
      <c r="B2126" t="s">
        <v>6747</v>
      </c>
      <c r="C2126" t="s">
        <v>6748</v>
      </c>
      <c r="D2126" t="s">
        <v>6749</v>
      </c>
      <c r="E2126" s="1">
        <v>45444</v>
      </c>
      <c r="F2126" t="s">
        <v>471</v>
      </c>
      <c r="G2126" cm="1">
        <f t="array" aca="1" ref="G2126" ca="1">SUMPRODUCT(--ISNUMBER(MID(D2126,ROW(INDIRECT("1:"&amp;LEN(D2126))),1)*1))</f>
        <v>37</v>
      </c>
      <c r="H2126" t="b">
        <f t="shared" si="34"/>
        <v>0</v>
      </c>
    </row>
    <row r="2127" spans="1:8" x14ac:dyDescent="0.3">
      <c r="A2127">
        <v>2126</v>
      </c>
      <c r="B2127" t="s">
        <v>6750</v>
      </c>
      <c r="C2127" t="s">
        <v>6751</v>
      </c>
      <c r="D2127" t="s">
        <v>6752</v>
      </c>
      <c r="E2127" s="2">
        <v>43647</v>
      </c>
      <c r="F2127" t="s">
        <v>153</v>
      </c>
      <c r="G2127" cm="1">
        <f t="array" aca="1" ref="G2127" ca="1">SUMPRODUCT(--ISNUMBER(MID(D2127,ROW(INDIRECT("1:"&amp;LEN(D2127))),1)*1))</f>
        <v>3</v>
      </c>
      <c r="H2127" t="b">
        <f t="shared" si="34"/>
        <v>0</v>
      </c>
    </row>
    <row r="2128" spans="1:8" x14ac:dyDescent="0.3">
      <c r="A2128">
        <v>2127</v>
      </c>
      <c r="B2128" t="s">
        <v>6753</v>
      </c>
      <c r="C2128" t="s">
        <v>6754</v>
      </c>
      <c r="D2128" t="s">
        <v>6755</v>
      </c>
      <c r="E2128" s="2">
        <v>41165</v>
      </c>
      <c r="F2128" t="s">
        <v>6756</v>
      </c>
      <c r="G2128" cm="1">
        <f t="array" aca="1" ref="G2128" ca="1">SUMPRODUCT(--ISNUMBER(MID(D2128,ROW(INDIRECT("1:"&amp;LEN(D2128))),1)*1))</f>
        <v>2</v>
      </c>
      <c r="H2128" t="b">
        <f t="shared" si="34"/>
        <v>0</v>
      </c>
    </row>
    <row r="2129" spans="1:8" x14ac:dyDescent="0.3">
      <c r="A2129">
        <v>2128</v>
      </c>
      <c r="B2129" t="s">
        <v>6757</v>
      </c>
      <c r="C2129" t="s">
        <v>6758</v>
      </c>
      <c r="D2129" t="s">
        <v>6759</v>
      </c>
      <c r="E2129" s="1">
        <v>44927</v>
      </c>
      <c r="F2129" t="s">
        <v>1682</v>
      </c>
      <c r="G2129" cm="1">
        <f t="array" aca="1" ref="G2129" ca="1">SUMPRODUCT(--ISNUMBER(MID(D2129,ROW(INDIRECT("1:"&amp;LEN(D2129))),1)*1))</f>
        <v>17</v>
      </c>
      <c r="H2129" t="b">
        <f t="shared" si="34"/>
        <v>0</v>
      </c>
    </row>
    <row r="2130" spans="1:8" x14ac:dyDescent="0.3">
      <c r="A2130">
        <v>530</v>
      </c>
      <c r="B2130" t="s">
        <v>1738</v>
      </c>
      <c r="C2130" t="s">
        <v>1739</v>
      </c>
      <c r="D2130" t="s">
        <v>1740</v>
      </c>
      <c r="E2130" s="1">
        <v>45566</v>
      </c>
      <c r="F2130" t="s">
        <v>1682</v>
      </c>
      <c r="G2130" cm="1">
        <f t="array" aca="1" ref="G2130" ca="1">SUMPRODUCT(--ISNUMBER(MID(D2130,ROW(INDIRECT("1:"&amp;LEN(D2130))),1)*1))</f>
        <v>35</v>
      </c>
      <c r="H2130" t="b">
        <f t="shared" si="34"/>
        <v>1</v>
      </c>
    </row>
    <row r="2131" spans="1:8" x14ac:dyDescent="0.3">
      <c r="A2131">
        <v>545</v>
      </c>
      <c r="B2131" t="s">
        <v>1788</v>
      </c>
      <c r="C2131" t="s">
        <v>1789</v>
      </c>
      <c r="D2131" t="s">
        <v>1790</v>
      </c>
      <c r="E2131" s="2">
        <v>45381</v>
      </c>
      <c r="F2131" t="s">
        <v>45</v>
      </c>
      <c r="G2131" cm="1">
        <f t="array" aca="1" ref="G2131" ca="1">SUMPRODUCT(--ISNUMBER(MID(D2131,ROW(INDIRECT("1:"&amp;LEN(D2131))),1)*1))</f>
        <v>35</v>
      </c>
      <c r="H2131" t="b">
        <f t="shared" si="34"/>
        <v>1</v>
      </c>
    </row>
    <row r="2132" spans="1:8" x14ac:dyDescent="0.3">
      <c r="A2132">
        <v>737</v>
      </c>
      <c r="B2132" t="s">
        <v>2404</v>
      </c>
      <c r="C2132" t="s">
        <v>2405</v>
      </c>
      <c r="D2132" t="s">
        <v>2406</v>
      </c>
      <c r="E2132" s="2">
        <v>44317</v>
      </c>
      <c r="F2132" t="s">
        <v>65</v>
      </c>
      <c r="G2132" cm="1">
        <f t="array" aca="1" ref="G2132" ca="1">SUMPRODUCT(--ISNUMBER(MID(D2132,ROW(INDIRECT("1:"&amp;LEN(D2132))),1)*1))</f>
        <v>35</v>
      </c>
      <c r="H2132" t="b">
        <f t="shared" si="34"/>
        <v>1</v>
      </c>
    </row>
    <row r="2133" spans="1:8" x14ac:dyDescent="0.3">
      <c r="A2133">
        <v>2132</v>
      </c>
      <c r="B2133" t="s">
        <v>6769</v>
      </c>
      <c r="C2133" t="s">
        <v>6770</v>
      </c>
      <c r="D2133" t="s">
        <v>6771</v>
      </c>
      <c r="E2133" s="2">
        <v>42125</v>
      </c>
      <c r="F2133" t="s">
        <v>33</v>
      </c>
      <c r="G2133" cm="1">
        <f t="array" aca="1" ref="G2133" ca="1">SUMPRODUCT(--ISNUMBER(MID(D2133,ROW(INDIRECT("1:"&amp;LEN(D2133))),1)*1))</f>
        <v>7</v>
      </c>
      <c r="H2133" t="b">
        <f t="shared" si="34"/>
        <v>0</v>
      </c>
    </row>
    <row r="2134" spans="1:8" x14ac:dyDescent="0.3">
      <c r="A2134">
        <v>2133</v>
      </c>
      <c r="B2134" t="s">
        <v>6772</v>
      </c>
      <c r="C2134" t="s">
        <v>6773</v>
      </c>
      <c r="D2134" t="s">
        <v>6774</v>
      </c>
      <c r="E2134" s="2">
        <v>42292</v>
      </c>
      <c r="F2134" t="s">
        <v>33</v>
      </c>
      <c r="G2134" cm="1">
        <f t="array" aca="1" ref="G2134" ca="1">SUMPRODUCT(--ISNUMBER(MID(D2134,ROW(INDIRECT("1:"&amp;LEN(D2134))),1)*1))</f>
        <v>26</v>
      </c>
      <c r="H2134" t="b">
        <f t="shared" si="34"/>
        <v>0</v>
      </c>
    </row>
    <row r="2135" spans="1:8" x14ac:dyDescent="0.3">
      <c r="A2135">
        <v>2134</v>
      </c>
      <c r="B2135" t="s">
        <v>6775</v>
      </c>
      <c r="C2135" t="s">
        <v>6776</v>
      </c>
      <c r="D2135" t="s">
        <v>6777</v>
      </c>
      <c r="E2135" s="1">
        <v>40603</v>
      </c>
      <c r="F2135" t="s">
        <v>9</v>
      </c>
      <c r="G2135" cm="1">
        <f t="array" aca="1" ref="G2135" ca="1">SUMPRODUCT(--ISNUMBER(MID(D2135,ROW(INDIRECT("1:"&amp;LEN(D2135))),1)*1))</f>
        <v>0</v>
      </c>
      <c r="H2135" t="b">
        <f t="shared" si="34"/>
        <v>0</v>
      </c>
    </row>
    <row r="2136" spans="1:8" x14ac:dyDescent="0.3">
      <c r="A2136">
        <v>887</v>
      </c>
      <c r="B2136" t="s">
        <v>2874</v>
      </c>
      <c r="C2136" t="s">
        <v>2875</v>
      </c>
      <c r="D2136" t="s">
        <v>2876</v>
      </c>
      <c r="E2136" s="2">
        <v>42826</v>
      </c>
      <c r="F2136" t="s">
        <v>362</v>
      </c>
      <c r="G2136" cm="1">
        <f t="array" aca="1" ref="G2136" ca="1">SUMPRODUCT(--ISNUMBER(MID(D2136,ROW(INDIRECT("1:"&amp;LEN(D2136))),1)*1))</f>
        <v>35</v>
      </c>
      <c r="H2136" t="b">
        <f t="shared" si="34"/>
        <v>1</v>
      </c>
    </row>
    <row r="2137" spans="1:8" x14ac:dyDescent="0.3">
      <c r="A2137">
        <v>2136</v>
      </c>
      <c r="B2137" t="s">
        <v>6781</v>
      </c>
      <c r="C2137" t="s">
        <v>6782</v>
      </c>
      <c r="D2137" t="s">
        <v>6783</v>
      </c>
      <c r="E2137" s="2">
        <v>39113</v>
      </c>
      <c r="F2137" t="s">
        <v>661</v>
      </c>
      <c r="G2137" cm="1">
        <f t="array" aca="1" ref="G2137" ca="1">SUMPRODUCT(--ISNUMBER(MID(D2137,ROW(INDIRECT("1:"&amp;LEN(D2137))),1)*1))</f>
        <v>12</v>
      </c>
      <c r="H2137" t="b">
        <f t="shared" si="34"/>
        <v>0</v>
      </c>
    </row>
    <row r="2138" spans="1:8" x14ac:dyDescent="0.3">
      <c r="A2138">
        <v>948</v>
      </c>
      <c r="B2138" t="s">
        <v>3067</v>
      </c>
      <c r="C2138" t="s">
        <v>3068</v>
      </c>
      <c r="D2138" t="s">
        <v>3069</v>
      </c>
      <c r="E2138" s="1">
        <v>42767</v>
      </c>
      <c r="F2138" t="s">
        <v>65</v>
      </c>
      <c r="G2138" cm="1">
        <f t="array" aca="1" ref="G2138" ca="1">SUMPRODUCT(--ISNUMBER(MID(D2138,ROW(INDIRECT("1:"&amp;LEN(D2138))),1)*1))</f>
        <v>35</v>
      </c>
      <c r="H2138" t="b">
        <f t="shared" si="34"/>
        <v>1</v>
      </c>
    </row>
    <row r="2139" spans="1:8" x14ac:dyDescent="0.3">
      <c r="A2139">
        <v>2138</v>
      </c>
      <c r="B2139" t="s">
        <v>6787</v>
      </c>
      <c r="C2139" t="s">
        <v>6788</v>
      </c>
      <c r="D2139" t="s">
        <v>6789</v>
      </c>
      <c r="E2139" s="2">
        <v>45392</v>
      </c>
      <c r="F2139" t="s">
        <v>33</v>
      </c>
      <c r="G2139" cm="1">
        <f t="array" aca="1" ref="G2139" ca="1">SUMPRODUCT(--ISNUMBER(MID(D2139,ROW(INDIRECT("1:"&amp;LEN(D2139))),1)*1))</f>
        <v>51</v>
      </c>
      <c r="H2139" t="b">
        <f t="shared" si="34"/>
        <v>0</v>
      </c>
    </row>
    <row r="2140" spans="1:8" x14ac:dyDescent="0.3">
      <c r="A2140">
        <v>2139</v>
      </c>
      <c r="B2140" t="s">
        <v>6790</v>
      </c>
      <c r="C2140" t="s">
        <v>6791</v>
      </c>
      <c r="D2140" t="s">
        <v>6792</v>
      </c>
      <c r="E2140" s="2">
        <v>42252</v>
      </c>
      <c r="F2140" t="s">
        <v>6793</v>
      </c>
      <c r="G2140" cm="1">
        <f t="array" aca="1" ref="G2140" ca="1">SUMPRODUCT(--ISNUMBER(MID(D2140,ROW(INDIRECT("1:"&amp;LEN(D2140))),1)*1))</f>
        <v>9</v>
      </c>
      <c r="H2140" t="b">
        <f t="shared" si="34"/>
        <v>0</v>
      </c>
    </row>
    <row r="2141" spans="1:8" x14ac:dyDescent="0.3">
      <c r="A2141">
        <v>2140</v>
      </c>
      <c r="B2141" t="s">
        <v>6794</v>
      </c>
      <c r="C2141" t="s">
        <v>6795</v>
      </c>
      <c r="D2141" t="s">
        <v>6796</v>
      </c>
      <c r="E2141" s="1">
        <v>44348</v>
      </c>
      <c r="F2141" t="s">
        <v>927</v>
      </c>
      <c r="G2141" cm="1">
        <f t="array" aca="1" ref="G2141" ca="1">SUMPRODUCT(--ISNUMBER(MID(D2141,ROW(INDIRECT("1:"&amp;LEN(D2141))),1)*1))</f>
        <v>24</v>
      </c>
      <c r="H2141" t="b">
        <f t="shared" si="34"/>
        <v>0</v>
      </c>
    </row>
    <row r="2142" spans="1:8" x14ac:dyDescent="0.3">
      <c r="A2142">
        <v>2141</v>
      </c>
      <c r="B2142" t="s">
        <v>6797</v>
      </c>
      <c r="C2142" t="s">
        <v>6798</v>
      </c>
      <c r="D2142" t="s">
        <v>6799</v>
      </c>
      <c r="E2142" s="1">
        <v>43525</v>
      </c>
      <c r="F2142" t="s">
        <v>6800</v>
      </c>
      <c r="G2142" cm="1">
        <f t="array" aca="1" ref="G2142" ca="1">SUMPRODUCT(--ISNUMBER(MID(D2142,ROW(INDIRECT("1:"&amp;LEN(D2142))),1)*1))</f>
        <v>9</v>
      </c>
      <c r="H2142" t="b">
        <f t="shared" si="34"/>
        <v>0</v>
      </c>
    </row>
    <row r="2143" spans="1:8" ht="409.6" x14ac:dyDescent="0.3">
      <c r="A2143">
        <v>2142</v>
      </c>
      <c r="B2143" t="s">
        <v>6801</v>
      </c>
      <c r="C2143" t="s">
        <v>6802</v>
      </c>
      <c r="D2143" s="3" t="s">
        <v>6803</v>
      </c>
      <c r="E2143">
        <v>2020</v>
      </c>
      <c r="F2143" t="s">
        <v>6804</v>
      </c>
      <c r="G2143" cm="1">
        <f t="array" aca="1" ref="G2143" ca="1">SUMPRODUCT(--ISNUMBER(MID(D2143,ROW(INDIRECT("1:"&amp;LEN(D2143))),1)*1))</f>
        <v>1</v>
      </c>
      <c r="H2143" t="b">
        <f t="shared" si="34"/>
        <v>0</v>
      </c>
    </row>
    <row r="2144" spans="1:8" x14ac:dyDescent="0.3">
      <c r="A2144">
        <v>1077</v>
      </c>
      <c r="B2144" t="s">
        <v>3470</v>
      </c>
      <c r="C2144" t="s">
        <v>3471</v>
      </c>
      <c r="D2144" t="s">
        <v>3472</v>
      </c>
      <c r="E2144" s="2">
        <v>44206</v>
      </c>
      <c r="F2144" t="s">
        <v>33</v>
      </c>
      <c r="G2144" cm="1">
        <f t="array" aca="1" ref="G2144" ca="1">SUMPRODUCT(--ISNUMBER(MID(D2144,ROW(INDIRECT("1:"&amp;LEN(D2144))),1)*1))</f>
        <v>35</v>
      </c>
      <c r="H2144" t="b">
        <f t="shared" si="34"/>
        <v>1</v>
      </c>
    </row>
    <row r="2145" spans="1:8" x14ac:dyDescent="0.3">
      <c r="A2145">
        <v>2144</v>
      </c>
      <c r="B2145" t="s">
        <v>6808</v>
      </c>
      <c r="C2145" t="s">
        <v>6809</v>
      </c>
      <c r="D2145" t="s">
        <v>6810</v>
      </c>
      <c r="E2145" s="2">
        <v>45002</v>
      </c>
      <c r="F2145" t="s">
        <v>377</v>
      </c>
      <c r="G2145" cm="1">
        <f t="array" aca="1" ref="G2145" ca="1">SUMPRODUCT(--ISNUMBER(MID(D2145,ROW(INDIRECT("1:"&amp;LEN(D2145))),1)*1))</f>
        <v>2</v>
      </c>
      <c r="H2145" t="b">
        <f t="shared" si="34"/>
        <v>0</v>
      </c>
    </row>
    <row r="2146" spans="1:8" x14ac:dyDescent="0.3">
      <c r="A2146">
        <v>2145</v>
      </c>
      <c r="B2146" t="s">
        <v>6811</v>
      </c>
      <c r="C2146" t="s">
        <v>4828</v>
      </c>
      <c r="E2146" s="1">
        <v>37438</v>
      </c>
      <c r="F2146" t="s">
        <v>6071</v>
      </c>
      <c r="G2146" cm="1">
        <f t="array" aca="1" ref="G2146" ca="1">SUMPRODUCT(--ISNUMBER(MID(D2146,ROW(INDIRECT("1:"&amp;LEN(D2146))),1)*1))</f>
        <v>0</v>
      </c>
      <c r="H2146" t="b">
        <f t="shared" si="34"/>
        <v>0</v>
      </c>
    </row>
    <row r="2147" spans="1:8" x14ac:dyDescent="0.3">
      <c r="A2147">
        <v>2146</v>
      </c>
      <c r="B2147" t="s">
        <v>6812</v>
      </c>
      <c r="C2147" t="s">
        <v>6813</v>
      </c>
      <c r="D2147" t="s">
        <v>6814</v>
      </c>
      <c r="E2147" s="1">
        <v>42430</v>
      </c>
      <c r="F2147" t="s">
        <v>471</v>
      </c>
      <c r="G2147" cm="1">
        <f t="array" aca="1" ref="G2147" ca="1">SUMPRODUCT(--ISNUMBER(MID(D2147,ROW(INDIRECT("1:"&amp;LEN(D2147))),1)*1))</f>
        <v>0</v>
      </c>
      <c r="H2147" t="b">
        <f t="shared" si="34"/>
        <v>0</v>
      </c>
    </row>
    <row r="2148" spans="1:8" x14ac:dyDescent="0.3">
      <c r="A2148">
        <v>2147</v>
      </c>
      <c r="B2148" t="s">
        <v>6815</v>
      </c>
      <c r="C2148" t="s">
        <v>6816</v>
      </c>
      <c r="D2148" t="s">
        <v>6817</v>
      </c>
      <c r="E2148" s="2">
        <v>43110</v>
      </c>
      <c r="F2148" t="s">
        <v>33</v>
      </c>
      <c r="G2148" cm="1">
        <f t="array" aca="1" ref="G2148" ca="1">SUMPRODUCT(--ISNUMBER(MID(D2148,ROW(INDIRECT("1:"&amp;LEN(D2148))),1)*1))</f>
        <v>0</v>
      </c>
      <c r="H2148" t="b">
        <f t="shared" si="34"/>
        <v>0</v>
      </c>
    </row>
    <row r="2149" spans="1:8" x14ac:dyDescent="0.3">
      <c r="A2149">
        <v>2148</v>
      </c>
      <c r="B2149" t="s">
        <v>6818</v>
      </c>
      <c r="C2149" t="s">
        <v>6819</v>
      </c>
      <c r="D2149" t="s">
        <v>6820</v>
      </c>
      <c r="E2149" s="2">
        <v>45342</v>
      </c>
      <c r="F2149" t="s">
        <v>467</v>
      </c>
      <c r="G2149" cm="1">
        <f t="array" aca="1" ref="G2149" ca="1">SUMPRODUCT(--ISNUMBER(MID(D2149,ROW(INDIRECT("1:"&amp;LEN(D2149))),1)*1))</f>
        <v>5</v>
      </c>
      <c r="H2149" t="b">
        <f t="shared" si="34"/>
        <v>0</v>
      </c>
    </row>
    <row r="2150" spans="1:8" x14ac:dyDescent="0.3">
      <c r="A2150">
        <v>2149</v>
      </c>
      <c r="B2150" t="s">
        <v>6821</v>
      </c>
      <c r="C2150" t="s">
        <v>6822</v>
      </c>
      <c r="D2150" t="s">
        <v>6823</v>
      </c>
      <c r="E2150" s="2">
        <v>43692</v>
      </c>
      <c r="F2150" t="s">
        <v>105</v>
      </c>
      <c r="G2150" cm="1">
        <f t="array" aca="1" ref="G2150" ca="1">SUMPRODUCT(--ISNUMBER(MID(D2150,ROW(INDIRECT("1:"&amp;LEN(D2150))),1)*1))</f>
        <v>14</v>
      </c>
      <c r="H2150" t="b">
        <f t="shared" si="34"/>
        <v>0</v>
      </c>
    </row>
    <row r="2151" spans="1:8" x14ac:dyDescent="0.3">
      <c r="A2151">
        <v>2150</v>
      </c>
      <c r="B2151" t="s">
        <v>6824</v>
      </c>
      <c r="C2151" t="s">
        <v>6825</v>
      </c>
      <c r="D2151" t="s">
        <v>6826</v>
      </c>
      <c r="E2151" s="1">
        <v>40725</v>
      </c>
      <c r="F2151" t="s">
        <v>6827</v>
      </c>
      <c r="G2151" cm="1">
        <f t="array" aca="1" ref="G2151" ca="1">SUMPRODUCT(--ISNUMBER(MID(D2151,ROW(INDIRECT("1:"&amp;LEN(D2151))),1)*1))</f>
        <v>6</v>
      </c>
      <c r="H2151" t="b">
        <f t="shared" si="34"/>
        <v>0</v>
      </c>
    </row>
    <row r="2152" spans="1:8" x14ac:dyDescent="0.3">
      <c r="A2152">
        <v>1195</v>
      </c>
      <c r="B2152" t="s">
        <v>3842</v>
      </c>
      <c r="C2152" t="s">
        <v>3843</v>
      </c>
      <c r="D2152" t="s">
        <v>3844</v>
      </c>
      <c r="E2152" s="2">
        <v>45397</v>
      </c>
      <c r="F2152" t="s">
        <v>65</v>
      </c>
      <c r="G2152" cm="1">
        <f t="array" aca="1" ref="G2152" ca="1">SUMPRODUCT(--ISNUMBER(MID(D2152,ROW(INDIRECT("1:"&amp;LEN(D2152))),1)*1))</f>
        <v>35</v>
      </c>
      <c r="H2152" t="b">
        <f t="shared" si="34"/>
        <v>1</v>
      </c>
    </row>
    <row r="2153" spans="1:8" x14ac:dyDescent="0.3">
      <c r="A2153">
        <v>2152</v>
      </c>
      <c r="B2153" t="s">
        <v>6831</v>
      </c>
      <c r="C2153" t="s">
        <v>6832</v>
      </c>
      <c r="D2153" t="s">
        <v>6833</v>
      </c>
      <c r="E2153" s="1">
        <v>42644</v>
      </c>
      <c r="F2153" t="s">
        <v>471</v>
      </c>
      <c r="G2153" cm="1">
        <f t="array" aca="1" ref="G2153" ca="1">SUMPRODUCT(--ISNUMBER(MID(D2153,ROW(INDIRECT("1:"&amp;LEN(D2153))),1)*1))</f>
        <v>6</v>
      </c>
      <c r="H2153" t="b">
        <f t="shared" si="34"/>
        <v>0</v>
      </c>
    </row>
    <row r="2154" spans="1:8" x14ac:dyDescent="0.3">
      <c r="A2154">
        <v>2153</v>
      </c>
      <c r="B2154" t="s">
        <v>6834</v>
      </c>
      <c r="C2154" t="s">
        <v>6835</v>
      </c>
      <c r="D2154" t="s">
        <v>6836</v>
      </c>
      <c r="E2154" s="1">
        <v>42856</v>
      </c>
      <c r="F2154" t="s">
        <v>122</v>
      </c>
      <c r="G2154" cm="1">
        <f t="array" aca="1" ref="G2154" ca="1">SUMPRODUCT(--ISNUMBER(MID(D2154,ROW(INDIRECT("1:"&amp;LEN(D2154))),1)*1))</f>
        <v>0</v>
      </c>
      <c r="H2154" t="b">
        <f t="shared" si="34"/>
        <v>0</v>
      </c>
    </row>
    <row r="2155" spans="1:8" x14ac:dyDescent="0.3">
      <c r="A2155">
        <v>2154</v>
      </c>
      <c r="B2155" t="s">
        <v>6837</v>
      </c>
      <c r="C2155" t="s">
        <v>6838</v>
      </c>
      <c r="E2155" s="1">
        <v>37926</v>
      </c>
      <c r="F2155" t="s">
        <v>6071</v>
      </c>
      <c r="G2155" cm="1">
        <f t="array" aca="1" ref="G2155" ca="1">SUMPRODUCT(--ISNUMBER(MID(D2155,ROW(INDIRECT("1:"&amp;LEN(D2155))),1)*1))</f>
        <v>0</v>
      </c>
      <c r="H2155" t="b">
        <f t="shared" si="34"/>
        <v>0</v>
      </c>
    </row>
    <row r="2156" spans="1:8" x14ac:dyDescent="0.3">
      <c r="A2156">
        <v>1253</v>
      </c>
      <c r="B2156" t="s">
        <v>4030</v>
      </c>
      <c r="C2156" t="s">
        <v>4031</v>
      </c>
      <c r="D2156" t="s">
        <v>4032</v>
      </c>
      <c r="E2156" s="1">
        <v>45627</v>
      </c>
      <c r="F2156" t="s">
        <v>471</v>
      </c>
      <c r="G2156" cm="1">
        <f t="array" aca="1" ref="G2156" ca="1">SUMPRODUCT(--ISNUMBER(MID(D2156,ROW(INDIRECT("1:"&amp;LEN(D2156))),1)*1))</f>
        <v>35</v>
      </c>
      <c r="H2156" t="b">
        <f t="shared" si="34"/>
        <v>1</v>
      </c>
    </row>
    <row r="2157" spans="1:8" x14ac:dyDescent="0.3">
      <c r="A2157">
        <v>2156</v>
      </c>
      <c r="B2157" t="s">
        <v>6842</v>
      </c>
      <c r="C2157" t="s">
        <v>6843</v>
      </c>
      <c r="D2157" t="s">
        <v>6844</v>
      </c>
      <c r="E2157" s="1">
        <v>42736</v>
      </c>
      <c r="F2157" t="s">
        <v>6845</v>
      </c>
      <c r="G2157" cm="1">
        <f t="array" aca="1" ref="G2157" ca="1">SUMPRODUCT(--ISNUMBER(MID(D2157,ROW(INDIRECT("1:"&amp;LEN(D2157))),1)*1))</f>
        <v>0</v>
      </c>
      <c r="H2157" t="b">
        <f t="shared" si="34"/>
        <v>0</v>
      </c>
    </row>
    <row r="2158" spans="1:8" x14ac:dyDescent="0.3">
      <c r="A2158">
        <v>2157</v>
      </c>
      <c r="B2158" t="s">
        <v>6846</v>
      </c>
      <c r="C2158" t="s">
        <v>6847</v>
      </c>
      <c r="D2158" t="s">
        <v>6848</v>
      </c>
      <c r="E2158" s="1">
        <v>45170</v>
      </c>
      <c r="F2158" t="s">
        <v>4004</v>
      </c>
      <c r="G2158" cm="1">
        <f t="array" aca="1" ref="G2158" ca="1">SUMPRODUCT(--ISNUMBER(MID(D2158,ROW(INDIRECT("1:"&amp;LEN(D2158))),1)*1))</f>
        <v>14</v>
      </c>
      <c r="H2158" t="b">
        <f t="shared" si="34"/>
        <v>0</v>
      </c>
    </row>
    <row r="2159" spans="1:8" x14ac:dyDescent="0.3">
      <c r="A2159">
        <v>2158</v>
      </c>
      <c r="B2159" t="s">
        <v>6849</v>
      </c>
      <c r="C2159" t="s">
        <v>6850</v>
      </c>
      <c r="D2159" t="s">
        <v>6851</v>
      </c>
      <c r="E2159">
        <v>2020</v>
      </c>
      <c r="F2159" t="s">
        <v>6852</v>
      </c>
      <c r="G2159" cm="1">
        <f t="array" aca="1" ref="G2159" ca="1">SUMPRODUCT(--ISNUMBER(MID(D2159,ROW(INDIRECT("1:"&amp;LEN(D2159))),1)*1))</f>
        <v>0</v>
      </c>
      <c r="H2159" t="b">
        <f t="shared" si="34"/>
        <v>0</v>
      </c>
    </row>
    <row r="2160" spans="1:8" x14ac:dyDescent="0.3">
      <c r="A2160">
        <v>2159</v>
      </c>
      <c r="B2160" t="s">
        <v>6853</v>
      </c>
      <c r="C2160" t="s">
        <v>6854</v>
      </c>
      <c r="D2160" t="s">
        <v>6855</v>
      </c>
      <c r="E2160" s="2">
        <v>44287</v>
      </c>
      <c r="F2160" t="s">
        <v>65</v>
      </c>
      <c r="G2160" cm="1">
        <f t="array" aca="1" ref="G2160" ca="1">SUMPRODUCT(--ISNUMBER(MID(D2160,ROW(INDIRECT("1:"&amp;LEN(D2160))),1)*1))</f>
        <v>15</v>
      </c>
      <c r="H2160" t="b">
        <f t="shared" si="34"/>
        <v>0</v>
      </c>
    </row>
    <row r="2161" spans="1:8" ht="409.6" x14ac:dyDescent="0.3">
      <c r="A2161">
        <v>2160</v>
      </c>
      <c r="B2161" t="s">
        <v>6856</v>
      </c>
      <c r="C2161" t="s">
        <v>6857</v>
      </c>
      <c r="D2161" s="3" t="s">
        <v>6858</v>
      </c>
      <c r="E2161">
        <v>2020</v>
      </c>
      <c r="F2161" t="s">
        <v>2403</v>
      </c>
      <c r="G2161" cm="1">
        <f t="array" aca="1" ref="G2161" ca="1">SUMPRODUCT(--ISNUMBER(MID(D2161,ROW(INDIRECT("1:"&amp;LEN(D2161))),1)*1))</f>
        <v>10</v>
      </c>
      <c r="H2161" t="b">
        <f t="shared" si="34"/>
        <v>0</v>
      </c>
    </row>
    <row r="2162" spans="1:8" x14ac:dyDescent="0.3">
      <c r="A2162">
        <v>2161</v>
      </c>
      <c r="B2162" t="s">
        <v>6859</v>
      </c>
      <c r="C2162" t="s">
        <v>6860</v>
      </c>
      <c r="D2162" t="s">
        <v>6861</v>
      </c>
      <c r="E2162" s="1">
        <v>41275</v>
      </c>
      <c r="F2162" t="s">
        <v>33</v>
      </c>
      <c r="G2162" cm="1">
        <f t="array" aca="1" ref="G2162" ca="1">SUMPRODUCT(--ISNUMBER(MID(D2162,ROW(INDIRECT("1:"&amp;LEN(D2162))),1)*1))</f>
        <v>10</v>
      </c>
      <c r="H2162" t="b">
        <f t="shared" si="34"/>
        <v>0</v>
      </c>
    </row>
    <row r="2163" spans="1:8" x14ac:dyDescent="0.3">
      <c r="A2163">
        <v>1353</v>
      </c>
      <c r="B2163" t="s">
        <v>4341</v>
      </c>
      <c r="C2163" t="s">
        <v>4342</v>
      </c>
      <c r="D2163" t="s">
        <v>4343</v>
      </c>
      <c r="E2163" s="2">
        <v>44423</v>
      </c>
      <c r="F2163" t="s">
        <v>41</v>
      </c>
      <c r="G2163" cm="1">
        <f t="array" aca="1" ref="G2163" ca="1">SUMPRODUCT(--ISNUMBER(MID(D2163,ROW(INDIRECT("1:"&amp;LEN(D2163))),1)*1))</f>
        <v>35</v>
      </c>
      <c r="H2163" t="b">
        <f t="shared" si="34"/>
        <v>1</v>
      </c>
    </row>
    <row r="2164" spans="1:8" x14ac:dyDescent="0.3">
      <c r="A2164">
        <v>2163</v>
      </c>
      <c r="B2164" t="s">
        <v>6865</v>
      </c>
      <c r="C2164" t="s">
        <v>6866</v>
      </c>
      <c r="D2164" t="s">
        <v>6867</v>
      </c>
      <c r="E2164" s="2">
        <v>45413</v>
      </c>
      <c r="F2164" t="s">
        <v>13</v>
      </c>
      <c r="G2164" cm="1">
        <f t="array" aca="1" ref="G2164" ca="1">SUMPRODUCT(--ISNUMBER(MID(D2164,ROW(INDIRECT("1:"&amp;LEN(D2164))),1)*1))</f>
        <v>0</v>
      </c>
      <c r="H2164" t="b">
        <f t="shared" si="34"/>
        <v>0</v>
      </c>
    </row>
    <row r="2165" spans="1:8" x14ac:dyDescent="0.3">
      <c r="A2165">
        <v>2164</v>
      </c>
      <c r="B2165" t="s">
        <v>6868</v>
      </c>
      <c r="C2165" t="s">
        <v>6869</v>
      </c>
      <c r="D2165" t="s">
        <v>6870</v>
      </c>
      <c r="E2165" s="2">
        <v>43449</v>
      </c>
      <c r="F2165" t="s">
        <v>2650</v>
      </c>
      <c r="G2165" cm="1">
        <f t="array" aca="1" ref="G2165" ca="1">SUMPRODUCT(--ISNUMBER(MID(D2165,ROW(INDIRECT("1:"&amp;LEN(D2165))),1)*1))</f>
        <v>17</v>
      </c>
      <c r="H2165" t="b">
        <f t="shared" si="34"/>
        <v>0</v>
      </c>
    </row>
    <row r="2166" spans="1:8" x14ac:dyDescent="0.3">
      <c r="A2166">
        <v>1410</v>
      </c>
      <c r="B2166" t="s">
        <v>4517</v>
      </c>
      <c r="C2166" t="s">
        <v>4518</v>
      </c>
      <c r="D2166" t="s">
        <v>4519</v>
      </c>
      <c r="E2166" s="2">
        <v>39083</v>
      </c>
      <c r="F2166" t="s">
        <v>153</v>
      </c>
      <c r="G2166" cm="1">
        <f t="array" aca="1" ref="G2166" ca="1">SUMPRODUCT(--ISNUMBER(MID(D2166,ROW(INDIRECT("1:"&amp;LEN(D2166))),1)*1))</f>
        <v>35</v>
      </c>
      <c r="H2166" t="b">
        <f t="shared" si="34"/>
        <v>1</v>
      </c>
    </row>
    <row r="2167" spans="1:8" x14ac:dyDescent="0.3">
      <c r="A2167">
        <v>2166</v>
      </c>
      <c r="B2167" t="s">
        <v>6874</v>
      </c>
      <c r="C2167" t="s">
        <v>6875</v>
      </c>
      <c r="D2167" t="s">
        <v>6876</v>
      </c>
      <c r="E2167" s="2">
        <v>43941</v>
      </c>
      <c r="F2167" t="s">
        <v>33</v>
      </c>
      <c r="G2167" cm="1">
        <f t="array" aca="1" ref="G2167" ca="1">SUMPRODUCT(--ISNUMBER(MID(D2167,ROW(INDIRECT("1:"&amp;LEN(D2167))),1)*1))</f>
        <v>26</v>
      </c>
      <c r="H2167" t="b">
        <f t="shared" si="34"/>
        <v>0</v>
      </c>
    </row>
    <row r="2168" spans="1:8" ht="409.6" x14ac:dyDescent="0.3">
      <c r="A2168">
        <v>2167</v>
      </c>
      <c r="B2168" t="s">
        <v>6877</v>
      </c>
      <c r="C2168" t="s">
        <v>6878</v>
      </c>
      <c r="D2168" s="3" t="s">
        <v>6879</v>
      </c>
      <c r="E2168">
        <v>2021</v>
      </c>
      <c r="F2168" t="s">
        <v>6880</v>
      </c>
      <c r="G2168" cm="1">
        <f t="array" aca="1" ref="G2168" ca="1">SUMPRODUCT(--ISNUMBER(MID(D2168,ROW(INDIRECT("1:"&amp;LEN(D2168))),1)*1))</f>
        <v>0</v>
      </c>
      <c r="H2168" t="b">
        <f t="shared" si="34"/>
        <v>0</v>
      </c>
    </row>
    <row r="2169" spans="1:8" x14ac:dyDescent="0.3">
      <c r="A2169">
        <v>2168</v>
      </c>
      <c r="B2169" t="s">
        <v>6881</v>
      </c>
      <c r="C2169" t="s">
        <v>6882</v>
      </c>
      <c r="D2169" t="s">
        <v>6883</v>
      </c>
      <c r="E2169" s="1">
        <v>42064</v>
      </c>
      <c r="F2169" t="s">
        <v>161</v>
      </c>
      <c r="G2169" cm="1">
        <f t="array" aca="1" ref="G2169" ca="1">SUMPRODUCT(--ISNUMBER(MID(D2169,ROW(INDIRECT("1:"&amp;LEN(D2169))),1)*1))</f>
        <v>37</v>
      </c>
      <c r="H2169" t="b">
        <f t="shared" si="34"/>
        <v>0</v>
      </c>
    </row>
    <row r="2170" spans="1:8" x14ac:dyDescent="0.3">
      <c r="A2170">
        <v>2169</v>
      </c>
      <c r="B2170" t="s">
        <v>6884</v>
      </c>
      <c r="C2170" t="s">
        <v>6885</v>
      </c>
      <c r="D2170" t="s">
        <v>6886</v>
      </c>
      <c r="E2170">
        <v>2020</v>
      </c>
      <c r="F2170" t="s">
        <v>6887</v>
      </c>
      <c r="G2170" cm="1">
        <f t="array" aca="1" ref="G2170" ca="1">SUMPRODUCT(--ISNUMBER(MID(D2170,ROW(INDIRECT("1:"&amp;LEN(D2170))),1)*1))</f>
        <v>0</v>
      </c>
      <c r="H2170" t="b">
        <f t="shared" si="34"/>
        <v>0</v>
      </c>
    </row>
    <row r="2171" spans="1:8" x14ac:dyDescent="0.3">
      <c r="A2171">
        <v>2170</v>
      </c>
      <c r="B2171" t="s">
        <v>6888</v>
      </c>
      <c r="C2171" t="s">
        <v>6889</v>
      </c>
      <c r="D2171" t="s">
        <v>6890</v>
      </c>
      <c r="E2171">
        <v>2008</v>
      </c>
      <c r="F2171" t="s">
        <v>65</v>
      </c>
      <c r="G2171" cm="1">
        <f t="array" aca="1" ref="G2171" ca="1">SUMPRODUCT(--ISNUMBER(MID(D2171,ROW(INDIRECT("1:"&amp;LEN(D2171))),1)*1))</f>
        <v>3</v>
      </c>
      <c r="H2171" t="b">
        <f t="shared" si="34"/>
        <v>0</v>
      </c>
    </row>
    <row r="2172" spans="1:8" x14ac:dyDescent="0.3">
      <c r="A2172">
        <v>2171</v>
      </c>
      <c r="B2172" t="s">
        <v>6891</v>
      </c>
      <c r="C2172" t="s">
        <v>6892</v>
      </c>
      <c r="D2172" t="s">
        <v>6893</v>
      </c>
      <c r="E2172" s="2">
        <v>43936</v>
      </c>
      <c r="F2172" t="s">
        <v>41</v>
      </c>
      <c r="G2172" cm="1">
        <f t="array" aca="1" ref="G2172" ca="1">SUMPRODUCT(--ISNUMBER(MID(D2172,ROW(INDIRECT("1:"&amp;LEN(D2172))),1)*1))</f>
        <v>54</v>
      </c>
      <c r="H2172" t="b">
        <f t="shared" si="34"/>
        <v>0</v>
      </c>
    </row>
    <row r="2173" spans="1:8" x14ac:dyDescent="0.3">
      <c r="A2173">
        <v>1620</v>
      </c>
      <c r="B2173" t="s">
        <v>5172</v>
      </c>
      <c r="C2173" t="s">
        <v>5173</v>
      </c>
      <c r="D2173" t="s">
        <v>5174</v>
      </c>
      <c r="E2173" s="1">
        <v>45261</v>
      </c>
      <c r="F2173" t="s">
        <v>2186</v>
      </c>
      <c r="G2173" cm="1">
        <f t="array" aca="1" ref="G2173" ca="1">SUMPRODUCT(--ISNUMBER(MID(D2173,ROW(INDIRECT("1:"&amp;LEN(D2173))),1)*1))</f>
        <v>35</v>
      </c>
      <c r="H2173" t="b">
        <f t="shared" si="34"/>
        <v>1</v>
      </c>
    </row>
    <row r="2174" spans="1:8" x14ac:dyDescent="0.3">
      <c r="A2174">
        <v>2173</v>
      </c>
      <c r="B2174" t="s">
        <v>6897</v>
      </c>
      <c r="C2174" t="s">
        <v>6898</v>
      </c>
      <c r="D2174" t="s">
        <v>6899</v>
      </c>
      <c r="E2174" s="1">
        <v>41913</v>
      </c>
      <c r="F2174" t="s">
        <v>2775</v>
      </c>
      <c r="G2174" cm="1">
        <f t="array" aca="1" ref="G2174" ca="1">SUMPRODUCT(--ISNUMBER(MID(D2174,ROW(INDIRECT("1:"&amp;LEN(D2174))),1)*1))</f>
        <v>21</v>
      </c>
      <c r="H2174" t="b">
        <f t="shared" si="34"/>
        <v>0</v>
      </c>
    </row>
    <row r="2175" spans="1:8" x14ac:dyDescent="0.3">
      <c r="A2175">
        <v>2174</v>
      </c>
      <c r="B2175" t="s">
        <v>6900</v>
      </c>
      <c r="C2175" t="s">
        <v>6901</v>
      </c>
      <c r="D2175" t="s">
        <v>6902</v>
      </c>
      <c r="E2175" s="2">
        <v>45158</v>
      </c>
      <c r="F2175" t="s">
        <v>33</v>
      </c>
      <c r="G2175" cm="1">
        <f t="array" aca="1" ref="G2175" ca="1">SUMPRODUCT(--ISNUMBER(MID(D2175,ROW(INDIRECT("1:"&amp;LEN(D2175))),1)*1))</f>
        <v>31</v>
      </c>
      <c r="H2175" t="b">
        <f t="shared" si="34"/>
        <v>0</v>
      </c>
    </row>
    <row r="2176" spans="1:8" x14ac:dyDescent="0.3">
      <c r="A2176">
        <v>2175</v>
      </c>
      <c r="B2176" t="s">
        <v>6903</v>
      </c>
      <c r="C2176" t="s">
        <v>6904</v>
      </c>
      <c r="D2176" t="s">
        <v>6905</v>
      </c>
      <c r="E2176" s="2">
        <v>43800</v>
      </c>
      <c r="F2176" t="s">
        <v>1533</v>
      </c>
      <c r="G2176" cm="1">
        <f t="array" aca="1" ref="G2176" ca="1">SUMPRODUCT(--ISNUMBER(MID(D2176,ROW(INDIRECT("1:"&amp;LEN(D2176))),1)*1))</f>
        <v>38</v>
      </c>
      <c r="H2176" t="b">
        <f t="shared" si="34"/>
        <v>0</v>
      </c>
    </row>
    <row r="2177" spans="1:8" x14ac:dyDescent="0.3">
      <c r="A2177">
        <v>2176</v>
      </c>
      <c r="B2177" t="s">
        <v>6906</v>
      </c>
      <c r="C2177" t="s">
        <v>6907</v>
      </c>
      <c r="D2177" t="s">
        <v>6908</v>
      </c>
      <c r="E2177" s="2">
        <v>43647</v>
      </c>
      <c r="F2177" t="s">
        <v>33</v>
      </c>
      <c r="G2177" cm="1">
        <f t="array" aca="1" ref="G2177" ca="1">SUMPRODUCT(--ISNUMBER(MID(D2177,ROW(INDIRECT("1:"&amp;LEN(D2177))),1)*1))</f>
        <v>15</v>
      </c>
      <c r="H2177" t="b">
        <f t="shared" si="34"/>
        <v>0</v>
      </c>
    </row>
    <row r="2178" spans="1:8" x14ac:dyDescent="0.3">
      <c r="A2178">
        <v>2177</v>
      </c>
      <c r="B2178" t="s">
        <v>6909</v>
      </c>
      <c r="C2178" t="s">
        <v>6910</v>
      </c>
      <c r="D2178" t="s">
        <v>6911</v>
      </c>
      <c r="E2178" s="2">
        <v>44196</v>
      </c>
      <c r="F2178" t="s">
        <v>153</v>
      </c>
      <c r="G2178" cm="1">
        <f t="array" aca="1" ref="G2178" ca="1">SUMPRODUCT(--ISNUMBER(MID(D2178,ROW(INDIRECT("1:"&amp;LEN(D2178))),1)*1))</f>
        <v>6</v>
      </c>
      <c r="H2178" t="b">
        <f t="shared" si="34"/>
        <v>0</v>
      </c>
    </row>
    <row r="2179" spans="1:8" x14ac:dyDescent="0.3">
      <c r="A2179">
        <v>1705</v>
      </c>
      <c r="B2179" t="s">
        <v>5442</v>
      </c>
      <c r="C2179" t="s">
        <v>5443</v>
      </c>
      <c r="D2179" t="s">
        <v>5444</v>
      </c>
      <c r="E2179" s="2">
        <v>44941</v>
      </c>
      <c r="F2179" t="s">
        <v>105</v>
      </c>
      <c r="G2179" cm="1">
        <f t="array" aca="1" ref="G2179" ca="1">SUMPRODUCT(--ISNUMBER(MID(D2179,ROW(INDIRECT("1:"&amp;LEN(D2179))),1)*1))</f>
        <v>35</v>
      </c>
      <c r="H2179" t="b">
        <f t="shared" si="34"/>
        <v>1</v>
      </c>
    </row>
    <row r="2180" spans="1:8" ht="409.6" x14ac:dyDescent="0.3">
      <c r="A2180">
        <v>2179</v>
      </c>
      <c r="B2180" t="s">
        <v>6915</v>
      </c>
      <c r="C2180" t="s">
        <v>6916</v>
      </c>
      <c r="D2180" s="3" t="s">
        <v>6917</v>
      </c>
      <c r="E2180">
        <v>2018</v>
      </c>
      <c r="F2180" t="s">
        <v>6918</v>
      </c>
      <c r="G2180" cm="1">
        <f t="array" aca="1" ref="G2180" ca="1">SUMPRODUCT(--ISNUMBER(MID(D2180,ROW(INDIRECT("1:"&amp;LEN(D2180))),1)*1))</f>
        <v>0</v>
      </c>
      <c r="H2180" t="b">
        <f t="shared" si="34"/>
        <v>0</v>
      </c>
    </row>
    <row r="2181" spans="1:8" x14ac:dyDescent="0.3">
      <c r="A2181">
        <v>2180</v>
      </c>
      <c r="B2181" t="s">
        <v>6919</v>
      </c>
      <c r="C2181" t="s">
        <v>6920</v>
      </c>
      <c r="D2181" t="s">
        <v>6921</v>
      </c>
      <c r="E2181" s="1">
        <v>45444</v>
      </c>
      <c r="F2181" t="s">
        <v>4257</v>
      </c>
      <c r="G2181" cm="1">
        <f t="array" aca="1" ref="G2181" ca="1">SUMPRODUCT(--ISNUMBER(MID(D2181,ROW(INDIRECT("1:"&amp;LEN(D2181))),1)*1))</f>
        <v>0</v>
      </c>
      <c r="H2181" t="b">
        <f t="shared" si="34"/>
        <v>0</v>
      </c>
    </row>
    <row r="2182" spans="1:8" x14ac:dyDescent="0.3">
      <c r="A2182">
        <v>2215</v>
      </c>
      <c r="B2182" t="s">
        <v>7027</v>
      </c>
      <c r="C2182" t="s">
        <v>7028</v>
      </c>
      <c r="D2182" t="s">
        <v>7029</v>
      </c>
      <c r="E2182" s="1">
        <v>44958</v>
      </c>
      <c r="F2182" t="s">
        <v>471</v>
      </c>
      <c r="G2182" cm="1">
        <f t="array" aca="1" ref="G2182" ca="1">SUMPRODUCT(--ISNUMBER(MID(D2182,ROW(INDIRECT("1:"&amp;LEN(D2182))),1)*1))</f>
        <v>35</v>
      </c>
      <c r="H2182" t="b">
        <f t="shared" si="34"/>
        <v>1</v>
      </c>
    </row>
    <row r="2183" spans="1:8" x14ac:dyDescent="0.3">
      <c r="A2183">
        <v>2182</v>
      </c>
      <c r="B2183" t="s">
        <v>6925</v>
      </c>
      <c r="C2183" t="s">
        <v>6926</v>
      </c>
      <c r="D2183" t="s">
        <v>6927</v>
      </c>
      <c r="E2183" s="1">
        <v>44743</v>
      </c>
      <c r="F2183" t="s">
        <v>25</v>
      </c>
      <c r="G2183" cm="1">
        <f t="array" aca="1" ref="G2183" ca="1">SUMPRODUCT(--ISNUMBER(MID(D2183,ROW(INDIRECT("1:"&amp;LEN(D2183))),1)*1))</f>
        <v>0</v>
      </c>
      <c r="H2183" t="b">
        <f t="shared" si="34"/>
        <v>0</v>
      </c>
    </row>
    <row r="2184" spans="1:8" x14ac:dyDescent="0.3">
      <c r="A2184">
        <v>2183</v>
      </c>
      <c r="B2184" t="s">
        <v>6928</v>
      </c>
      <c r="C2184" t="s">
        <v>6929</v>
      </c>
      <c r="D2184" t="s">
        <v>6930</v>
      </c>
      <c r="E2184">
        <v>2022</v>
      </c>
      <c r="F2184" t="s">
        <v>903</v>
      </c>
      <c r="G2184" cm="1">
        <f t="array" aca="1" ref="G2184" ca="1">SUMPRODUCT(--ISNUMBER(MID(D2184,ROW(INDIRECT("1:"&amp;LEN(D2184))),1)*1))</f>
        <v>3</v>
      </c>
      <c r="H2184" t="b">
        <f t="shared" si="34"/>
        <v>0</v>
      </c>
    </row>
    <row r="2185" spans="1:8" x14ac:dyDescent="0.3">
      <c r="A2185">
        <v>2334</v>
      </c>
      <c r="B2185" t="s">
        <v>7388</v>
      </c>
      <c r="C2185" t="s">
        <v>7389</v>
      </c>
      <c r="D2185" t="s">
        <v>7390</v>
      </c>
      <c r="E2185" s="1">
        <v>44197</v>
      </c>
      <c r="F2185" t="s">
        <v>25</v>
      </c>
      <c r="G2185" cm="1">
        <f t="array" aca="1" ref="G2185" ca="1">SUMPRODUCT(--ISNUMBER(MID(D2185,ROW(INDIRECT("1:"&amp;LEN(D2185))),1)*1))</f>
        <v>35</v>
      </c>
      <c r="H2185" t="b">
        <f t="shared" si="34"/>
        <v>1</v>
      </c>
    </row>
    <row r="2186" spans="1:8" x14ac:dyDescent="0.3">
      <c r="A2186">
        <v>2185</v>
      </c>
      <c r="B2186" t="s">
        <v>6934</v>
      </c>
      <c r="C2186" t="s">
        <v>6935</v>
      </c>
      <c r="D2186" t="s">
        <v>6936</v>
      </c>
      <c r="E2186" s="1">
        <v>45292</v>
      </c>
      <c r="F2186" t="s">
        <v>1992</v>
      </c>
      <c r="G2186" cm="1">
        <f t="array" aca="1" ref="G2186" ca="1">SUMPRODUCT(--ISNUMBER(MID(D2186,ROW(INDIRECT("1:"&amp;LEN(D2186))),1)*1))</f>
        <v>0</v>
      </c>
      <c r="H2186" t="b">
        <f t="shared" si="34"/>
        <v>0</v>
      </c>
    </row>
    <row r="2187" spans="1:8" x14ac:dyDescent="0.3">
      <c r="A2187">
        <v>2186</v>
      </c>
      <c r="B2187" t="s">
        <v>6937</v>
      </c>
      <c r="C2187" t="s">
        <v>6938</v>
      </c>
      <c r="D2187" t="s">
        <v>6939</v>
      </c>
      <c r="E2187" s="2">
        <v>45536</v>
      </c>
      <c r="F2187" t="s">
        <v>629</v>
      </c>
      <c r="G2187" cm="1">
        <f t="array" aca="1" ref="G2187" ca="1">SUMPRODUCT(--ISNUMBER(MID(D2187,ROW(INDIRECT("1:"&amp;LEN(D2187))),1)*1))</f>
        <v>23</v>
      </c>
      <c r="H2187" t="b">
        <f t="shared" si="34"/>
        <v>0</v>
      </c>
    </row>
    <row r="2188" spans="1:8" x14ac:dyDescent="0.3">
      <c r="A2188">
        <v>2766</v>
      </c>
      <c r="B2188" t="s">
        <v>8731</v>
      </c>
      <c r="C2188" t="s">
        <v>8732</v>
      </c>
      <c r="D2188" t="s">
        <v>8733</v>
      </c>
      <c r="E2188" s="1">
        <v>44743</v>
      </c>
      <c r="F2188" t="s">
        <v>699</v>
      </c>
      <c r="G2188" cm="1">
        <f t="array" aca="1" ref="G2188" ca="1">SUMPRODUCT(--ISNUMBER(MID(D2188,ROW(INDIRECT("1:"&amp;LEN(D2188))),1)*1))</f>
        <v>35</v>
      </c>
      <c r="H2188" t="b">
        <f t="shared" ref="H2188:H2251" si="35">OR(ISNUMBER(FIND("Wh kg", D2188)), ISNUMBER(FIND("F/g", D2188)), ISNUMBER(FIND("ppm", D2188)), ISNUMBER(FIND("ppb", D2188)), ISNUMBER(FIND("mAh/g", D2188)), ISNUMBER(FIND("kHz", D2188)), ISNUMBER(FIND("°C", D2188)), ISNUMBER(FIND(" pH", D2188)), ISNUMBER(FIND("mg/L", D2188)), ISNUMBER(FIND("mAhg", D2188)), ISNUMBER(FIND("g/L", D2188)), ISNUMBER(FIND("MPa", D2188)))</f>
        <v>1</v>
      </c>
    </row>
    <row r="2189" spans="1:8" x14ac:dyDescent="0.3">
      <c r="A2189">
        <v>2188</v>
      </c>
      <c r="B2189" t="s">
        <v>6943</v>
      </c>
      <c r="C2189" t="s">
        <v>6944</v>
      </c>
      <c r="D2189" t="s">
        <v>6945</v>
      </c>
      <c r="E2189" s="2">
        <v>40106</v>
      </c>
      <c r="F2189" t="s">
        <v>153</v>
      </c>
      <c r="G2189" cm="1">
        <f t="array" aca="1" ref="G2189" ca="1">SUMPRODUCT(--ISNUMBER(MID(D2189,ROW(INDIRECT("1:"&amp;LEN(D2189))),1)*1))</f>
        <v>23</v>
      </c>
      <c r="H2189" t="b">
        <f t="shared" si="35"/>
        <v>0</v>
      </c>
    </row>
    <row r="2190" spans="1:8" x14ac:dyDescent="0.3">
      <c r="A2190">
        <v>2189</v>
      </c>
      <c r="B2190" t="s">
        <v>6946</v>
      </c>
      <c r="C2190" t="s">
        <v>6947</v>
      </c>
      <c r="D2190" t="s">
        <v>6948</v>
      </c>
      <c r="E2190" s="2">
        <v>44621</v>
      </c>
      <c r="F2190" t="s">
        <v>105</v>
      </c>
      <c r="G2190" cm="1">
        <f t="array" aca="1" ref="G2190" ca="1">SUMPRODUCT(--ISNUMBER(MID(D2190,ROW(INDIRECT("1:"&amp;LEN(D2190))),1)*1))</f>
        <v>0</v>
      </c>
      <c r="H2190" t="b">
        <f t="shared" si="35"/>
        <v>0</v>
      </c>
    </row>
    <row r="2191" spans="1:8" x14ac:dyDescent="0.3">
      <c r="A2191">
        <v>2190</v>
      </c>
      <c r="B2191" t="s">
        <v>6949</v>
      </c>
      <c r="C2191" t="s">
        <v>6950</v>
      </c>
      <c r="D2191" t="s">
        <v>6951</v>
      </c>
      <c r="E2191" s="1">
        <v>43497</v>
      </c>
      <c r="F2191" t="s">
        <v>2721</v>
      </c>
      <c r="G2191" cm="1">
        <f t="array" aca="1" ref="G2191" ca="1">SUMPRODUCT(--ISNUMBER(MID(D2191,ROW(INDIRECT("1:"&amp;LEN(D2191))),1)*1))</f>
        <v>9</v>
      </c>
      <c r="H2191" t="b">
        <f t="shared" si="35"/>
        <v>0</v>
      </c>
    </row>
    <row r="2192" spans="1:8" x14ac:dyDescent="0.3">
      <c r="A2192">
        <v>2191</v>
      </c>
      <c r="B2192" t="s">
        <v>6952</v>
      </c>
      <c r="C2192" t="s">
        <v>6953</v>
      </c>
      <c r="D2192" t="s">
        <v>6954</v>
      </c>
      <c r="E2192" s="2">
        <v>45519</v>
      </c>
      <c r="F2192" t="s">
        <v>699</v>
      </c>
      <c r="G2192" cm="1">
        <f t="array" aca="1" ref="G2192" ca="1">SUMPRODUCT(--ISNUMBER(MID(D2192,ROW(INDIRECT("1:"&amp;LEN(D2192))),1)*1))</f>
        <v>16</v>
      </c>
      <c r="H2192" t="b">
        <f t="shared" si="35"/>
        <v>0</v>
      </c>
    </row>
    <row r="2193" spans="1:8" x14ac:dyDescent="0.3">
      <c r="A2193">
        <v>2192</v>
      </c>
      <c r="B2193" t="s">
        <v>6955</v>
      </c>
      <c r="C2193" t="s">
        <v>6956</v>
      </c>
      <c r="D2193" t="s">
        <v>6957</v>
      </c>
      <c r="E2193" s="2">
        <v>45031</v>
      </c>
      <c r="F2193" t="s">
        <v>661</v>
      </c>
      <c r="G2193" cm="1">
        <f t="array" aca="1" ref="G2193" ca="1">SUMPRODUCT(--ISNUMBER(MID(D2193,ROW(INDIRECT("1:"&amp;LEN(D2193))),1)*1))</f>
        <v>29</v>
      </c>
      <c r="H2193" t="b">
        <f t="shared" si="35"/>
        <v>0</v>
      </c>
    </row>
    <row r="2194" spans="1:8" x14ac:dyDescent="0.3">
      <c r="A2194">
        <v>2193</v>
      </c>
      <c r="B2194" t="s">
        <v>6958</v>
      </c>
      <c r="C2194" t="s">
        <v>6959</v>
      </c>
      <c r="D2194" t="s">
        <v>6960</v>
      </c>
      <c r="E2194" s="1">
        <v>43101</v>
      </c>
      <c r="F2194" t="s">
        <v>25</v>
      </c>
      <c r="G2194" cm="1">
        <f t="array" aca="1" ref="G2194" ca="1">SUMPRODUCT(--ISNUMBER(MID(D2194,ROW(INDIRECT("1:"&amp;LEN(D2194))),1)*1))</f>
        <v>2</v>
      </c>
      <c r="H2194" t="b">
        <f t="shared" si="35"/>
        <v>0</v>
      </c>
    </row>
    <row r="2195" spans="1:8" x14ac:dyDescent="0.3">
      <c r="A2195">
        <v>2194</v>
      </c>
      <c r="B2195" t="s">
        <v>6961</v>
      </c>
      <c r="C2195" t="s">
        <v>6962</v>
      </c>
      <c r="D2195" t="s">
        <v>6963</v>
      </c>
      <c r="E2195" s="2">
        <v>44819</v>
      </c>
      <c r="F2195" t="s">
        <v>9</v>
      </c>
      <c r="G2195" cm="1">
        <f t="array" aca="1" ref="G2195" ca="1">SUMPRODUCT(--ISNUMBER(MID(D2195,ROW(INDIRECT("1:"&amp;LEN(D2195))),1)*1))</f>
        <v>24</v>
      </c>
      <c r="H2195" t="b">
        <f t="shared" si="35"/>
        <v>0</v>
      </c>
    </row>
    <row r="2196" spans="1:8" x14ac:dyDescent="0.3">
      <c r="A2196">
        <v>2195</v>
      </c>
      <c r="B2196" t="s">
        <v>6964</v>
      </c>
      <c r="C2196" t="s">
        <v>6965</v>
      </c>
      <c r="D2196" t="s">
        <v>6966</v>
      </c>
      <c r="E2196" s="2">
        <v>44166</v>
      </c>
      <c r="F2196" t="s">
        <v>153</v>
      </c>
      <c r="G2196" cm="1">
        <f t="array" aca="1" ref="G2196" ca="1">SUMPRODUCT(--ISNUMBER(MID(D2196,ROW(INDIRECT("1:"&amp;LEN(D2196))),1)*1))</f>
        <v>5</v>
      </c>
      <c r="H2196" t="b">
        <f t="shared" si="35"/>
        <v>0</v>
      </c>
    </row>
    <row r="2197" spans="1:8" x14ac:dyDescent="0.3">
      <c r="A2197">
        <v>2196</v>
      </c>
      <c r="B2197" t="s">
        <v>6967</v>
      </c>
      <c r="C2197" t="s">
        <v>6968</v>
      </c>
      <c r="D2197" t="s">
        <v>6969</v>
      </c>
      <c r="E2197" s="1">
        <v>43101</v>
      </c>
      <c r="F2197" t="s">
        <v>6970</v>
      </c>
      <c r="G2197" cm="1">
        <f t="array" aca="1" ref="G2197" ca="1">SUMPRODUCT(--ISNUMBER(MID(D2197,ROW(INDIRECT("1:"&amp;LEN(D2197))),1)*1))</f>
        <v>10</v>
      </c>
      <c r="H2197" t="b">
        <f t="shared" si="35"/>
        <v>0</v>
      </c>
    </row>
    <row r="2198" spans="1:8" x14ac:dyDescent="0.3">
      <c r="A2198">
        <v>2197</v>
      </c>
      <c r="B2198" t="s">
        <v>6971</v>
      </c>
      <c r="C2198" t="s">
        <v>6972</v>
      </c>
      <c r="D2198" t="s">
        <v>6973</v>
      </c>
      <c r="E2198" s="2">
        <v>41014</v>
      </c>
      <c r="F2198" t="s">
        <v>661</v>
      </c>
      <c r="G2198" cm="1">
        <f t="array" aca="1" ref="G2198" ca="1">SUMPRODUCT(--ISNUMBER(MID(D2198,ROW(INDIRECT("1:"&amp;LEN(D2198))),1)*1))</f>
        <v>9</v>
      </c>
      <c r="H2198" t="b">
        <f t="shared" si="35"/>
        <v>0</v>
      </c>
    </row>
    <row r="2199" spans="1:8" x14ac:dyDescent="0.3">
      <c r="A2199">
        <v>2198</v>
      </c>
      <c r="B2199" t="s">
        <v>6974</v>
      </c>
      <c r="C2199" t="s">
        <v>6975</v>
      </c>
      <c r="D2199" t="s">
        <v>6976</v>
      </c>
      <c r="E2199" s="2">
        <v>44621</v>
      </c>
      <c r="F2199" t="s">
        <v>362</v>
      </c>
      <c r="G2199" cm="1">
        <f t="array" aca="1" ref="G2199" ca="1">SUMPRODUCT(--ISNUMBER(MID(D2199,ROW(INDIRECT("1:"&amp;LEN(D2199))),1)*1))</f>
        <v>31</v>
      </c>
      <c r="H2199" t="b">
        <f t="shared" si="35"/>
        <v>0</v>
      </c>
    </row>
    <row r="2200" spans="1:8" x14ac:dyDescent="0.3">
      <c r="A2200">
        <v>2199</v>
      </c>
      <c r="B2200" t="s">
        <v>6977</v>
      </c>
      <c r="C2200" t="s">
        <v>6978</v>
      </c>
      <c r="D2200" t="s">
        <v>6979</v>
      </c>
      <c r="E2200" s="2">
        <v>42719</v>
      </c>
      <c r="F2200" t="s">
        <v>6980</v>
      </c>
      <c r="G2200" cm="1">
        <f t="array" aca="1" ref="G2200" ca="1">SUMPRODUCT(--ISNUMBER(MID(D2200,ROW(INDIRECT("1:"&amp;LEN(D2200))),1)*1))</f>
        <v>16</v>
      </c>
      <c r="H2200" t="b">
        <f t="shared" si="35"/>
        <v>0</v>
      </c>
    </row>
    <row r="2201" spans="1:8" x14ac:dyDescent="0.3">
      <c r="A2201">
        <v>2200</v>
      </c>
      <c r="B2201" t="s">
        <v>6981</v>
      </c>
      <c r="C2201" t="s">
        <v>6982</v>
      </c>
      <c r="D2201" t="s">
        <v>6983</v>
      </c>
      <c r="E2201" s="1">
        <v>38626</v>
      </c>
      <c r="F2201" t="s">
        <v>94</v>
      </c>
      <c r="G2201" cm="1">
        <f t="array" aca="1" ref="G2201" ca="1">SUMPRODUCT(--ISNUMBER(MID(D2201,ROW(INDIRECT("1:"&amp;LEN(D2201))),1)*1))</f>
        <v>2</v>
      </c>
      <c r="H2201" t="b">
        <f t="shared" si="35"/>
        <v>0</v>
      </c>
    </row>
    <row r="2202" spans="1:8" x14ac:dyDescent="0.3">
      <c r="A2202">
        <v>2201</v>
      </c>
      <c r="B2202" t="s">
        <v>6984</v>
      </c>
      <c r="C2202" t="s">
        <v>6985</v>
      </c>
      <c r="D2202" t="s">
        <v>6986</v>
      </c>
      <c r="E2202" s="2">
        <v>45214</v>
      </c>
      <c r="F2202" t="s">
        <v>41</v>
      </c>
      <c r="G2202" cm="1">
        <f t="array" aca="1" ref="G2202" ca="1">SUMPRODUCT(--ISNUMBER(MID(D2202,ROW(INDIRECT("1:"&amp;LEN(D2202))),1)*1))</f>
        <v>18</v>
      </c>
      <c r="H2202" t="b">
        <f t="shared" si="35"/>
        <v>0</v>
      </c>
    </row>
    <row r="2203" spans="1:8" x14ac:dyDescent="0.3">
      <c r="A2203">
        <v>2202</v>
      </c>
      <c r="B2203" t="s">
        <v>6987</v>
      </c>
      <c r="C2203" t="s">
        <v>6988</v>
      </c>
      <c r="D2203" t="s">
        <v>6989</v>
      </c>
      <c r="E2203" s="2">
        <v>43266</v>
      </c>
      <c r="F2203" t="s">
        <v>9</v>
      </c>
      <c r="G2203" cm="1">
        <f t="array" aca="1" ref="G2203" ca="1">SUMPRODUCT(--ISNUMBER(MID(D2203,ROW(INDIRECT("1:"&amp;LEN(D2203))),1)*1))</f>
        <v>10</v>
      </c>
      <c r="H2203" t="b">
        <f t="shared" si="35"/>
        <v>0</v>
      </c>
    </row>
    <row r="2204" spans="1:8" x14ac:dyDescent="0.3">
      <c r="A2204">
        <v>2203</v>
      </c>
      <c r="B2204" t="s">
        <v>6990</v>
      </c>
      <c r="C2204" t="s">
        <v>6991</v>
      </c>
      <c r="D2204" t="s">
        <v>6992</v>
      </c>
      <c r="E2204" s="2">
        <v>41713</v>
      </c>
      <c r="F2204" t="s">
        <v>33</v>
      </c>
      <c r="G2204" cm="1">
        <f t="array" aca="1" ref="G2204" ca="1">SUMPRODUCT(--ISNUMBER(MID(D2204,ROW(INDIRECT("1:"&amp;LEN(D2204))),1)*1))</f>
        <v>8</v>
      </c>
      <c r="H2204" t="b">
        <f t="shared" si="35"/>
        <v>0</v>
      </c>
    </row>
    <row r="2205" spans="1:8" x14ac:dyDescent="0.3">
      <c r="A2205">
        <v>2204</v>
      </c>
      <c r="B2205" t="s">
        <v>6993</v>
      </c>
      <c r="C2205" t="s">
        <v>6994</v>
      </c>
      <c r="D2205" t="s">
        <v>6995</v>
      </c>
      <c r="E2205" s="1">
        <v>42887</v>
      </c>
      <c r="F2205" t="s">
        <v>65</v>
      </c>
      <c r="G2205" cm="1">
        <f t="array" aca="1" ref="G2205" ca="1">SUMPRODUCT(--ISNUMBER(MID(D2205,ROW(INDIRECT("1:"&amp;LEN(D2205))),1)*1))</f>
        <v>11</v>
      </c>
      <c r="H2205" t="b">
        <f t="shared" si="35"/>
        <v>0</v>
      </c>
    </row>
    <row r="2206" spans="1:8" x14ac:dyDescent="0.3">
      <c r="A2206">
        <v>2205</v>
      </c>
      <c r="B2206" t="s">
        <v>6996</v>
      </c>
      <c r="C2206" t="s">
        <v>6997</v>
      </c>
      <c r="D2206" t="s">
        <v>6998</v>
      </c>
      <c r="E2206" s="1">
        <v>40330</v>
      </c>
      <c r="F2206" t="s">
        <v>1276</v>
      </c>
      <c r="G2206" cm="1">
        <f t="array" aca="1" ref="G2206" ca="1">SUMPRODUCT(--ISNUMBER(MID(D2206,ROW(INDIRECT("1:"&amp;LEN(D2206))),1)*1))</f>
        <v>4</v>
      </c>
      <c r="H2206" t="b">
        <f t="shared" si="35"/>
        <v>0</v>
      </c>
    </row>
    <row r="2207" spans="1:8" x14ac:dyDescent="0.3">
      <c r="A2207">
        <v>2206</v>
      </c>
      <c r="B2207" t="s">
        <v>6999</v>
      </c>
      <c r="C2207" t="s">
        <v>7000</v>
      </c>
      <c r="D2207" t="s">
        <v>7001</v>
      </c>
      <c r="E2207" t="s">
        <v>6117</v>
      </c>
      <c r="F2207" t="s">
        <v>153</v>
      </c>
      <c r="G2207" cm="1">
        <f t="array" aca="1" ref="G2207" ca="1">SUMPRODUCT(--ISNUMBER(MID(D2207,ROW(INDIRECT("1:"&amp;LEN(D2207))),1)*1))</f>
        <v>8</v>
      </c>
      <c r="H2207" t="b">
        <f t="shared" si="35"/>
        <v>0</v>
      </c>
    </row>
    <row r="2208" spans="1:8" x14ac:dyDescent="0.3">
      <c r="A2208">
        <v>2207</v>
      </c>
      <c r="B2208" t="s">
        <v>7002</v>
      </c>
      <c r="C2208" t="s">
        <v>7003</v>
      </c>
      <c r="D2208" t="s">
        <v>7004</v>
      </c>
      <c r="E2208" s="2">
        <v>45474</v>
      </c>
      <c r="F2208" t="s">
        <v>1047</v>
      </c>
      <c r="G2208" cm="1">
        <f t="array" aca="1" ref="G2208" ca="1">SUMPRODUCT(--ISNUMBER(MID(D2208,ROW(INDIRECT("1:"&amp;LEN(D2208))),1)*1))</f>
        <v>13</v>
      </c>
      <c r="H2208" t="b">
        <f t="shared" si="35"/>
        <v>0</v>
      </c>
    </row>
    <row r="2209" spans="1:8" ht="409.6" x14ac:dyDescent="0.3">
      <c r="A2209">
        <v>2208</v>
      </c>
      <c r="B2209" t="s">
        <v>7005</v>
      </c>
      <c r="C2209" t="s">
        <v>7006</v>
      </c>
      <c r="D2209" s="3" t="s">
        <v>7007</v>
      </c>
      <c r="E2209">
        <v>2014</v>
      </c>
      <c r="F2209" t="s">
        <v>2377</v>
      </c>
      <c r="G2209" cm="1">
        <f t="array" aca="1" ref="G2209" ca="1">SUMPRODUCT(--ISNUMBER(MID(D2209,ROW(INDIRECT("1:"&amp;LEN(D2209))),1)*1))</f>
        <v>0</v>
      </c>
      <c r="H2209" t="b">
        <f t="shared" si="35"/>
        <v>0</v>
      </c>
    </row>
    <row r="2210" spans="1:8" ht="409.6" x14ac:dyDescent="0.3">
      <c r="A2210">
        <v>2889</v>
      </c>
      <c r="B2210" t="s">
        <v>9110</v>
      </c>
      <c r="C2210" t="s">
        <v>9111</v>
      </c>
      <c r="D2210" s="3" t="s">
        <v>9112</v>
      </c>
      <c r="E2210">
        <v>2022</v>
      </c>
      <c r="F2210" t="s">
        <v>2011</v>
      </c>
      <c r="G2210" cm="1">
        <f t="array" aca="1" ref="G2210" ca="1">SUMPRODUCT(--ISNUMBER(MID(D2210,ROW(INDIRECT("1:"&amp;LEN(D2210))),1)*1))</f>
        <v>35</v>
      </c>
      <c r="H2210" t="b">
        <f t="shared" si="35"/>
        <v>1</v>
      </c>
    </row>
    <row r="2211" spans="1:8" x14ac:dyDescent="0.3">
      <c r="A2211">
        <v>3042</v>
      </c>
      <c r="B2211" t="s">
        <v>9584</v>
      </c>
      <c r="C2211" t="s">
        <v>9585</v>
      </c>
      <c r="D2211" t="s">
        <v>9586</v>
      </c>
      <c r="E2211" s="2">
        <v>44972</v>
      </c>
      <c r="F2211" t="s">
        <v>143</v>
      </c>
      <c r="G2211" cm="1">
        <f t="array" aca="1" ref="G2211" ca="1">SUMPRODUCT(--ISNUMBER(MID(D2211,ROW(INDIRECT("1:"&amp;LEN(D2211))),1)*1))</f>
        <v>35</v>
      </c>
      <c r="H2211" t="b">
        <f t="shared" si="35"/>
        <v>1</v>
      </c>
    </row>
    <row r="2212" spans="1:8" x14ac:dyDescent="0.3">
      <c r="A2212">
        <v>2211</v>
      </c>
      <c r="B2212" t="s">
        <v>7015</v>
      </c>
      <c r="C2212" t="s">
        <v>7016</v>
      </c>
      <c r="D2212" t="s">
        <v>7017</v>
      </c>
      <c r="E2212" s="1">
        <v>45047</v>
      </c>
      <c r="F2212" t="s">
        <v>122</v>
      </c>
      <c r="G2212" cm="1">
        <f t="array" aca="1" ref="G2212" ca="1">SUMPRODUCT(--ISNUMBER(MID(D2212,ROW(INDIRECT("1:"&amp;LEN(D2212))),1)*1))</f>
        <v>4</v>
      </c>
      <c r="H2212" t="b">
        <f t="shared" si="35"/>
        <v>0</v>
      </c>
    </row>
    <row r="2213" spans="1:8" x14ac:dyDescent="0.3">
      <c r="A2213">
        <v>2212</v>
      </c>
      <c r="B2213" t="s">
        <v>7018</v>
      </c>
      <c r="C2213" t="s">
        <v>7019</v>
      </c>
      <c r="D2213" t="s">
        <v>7020</v>
      </c>
      <c r="E2213" s="1">
        <v>41395</v>
      </c>
      <c r="F2213" t="s">
        <v>33</v>
      </c>
      <c r="G2213" cm="1">
        <f t="array" aca="1" ref="G2213" ca="1">SUMPRODUCT(--ISNUMBER(MID(D2213,ROW(INDIRECT("1:"&amp;LEN(D2213))),1)*1))</f>
        <v>0</v>
      </c>
      <c r="H2213" t="b">
        <f t="shared" si="35"/>
        <v>0</v>
      </c>
    </row>
    <row r="2214" spans="1:8" x14ac:dyDescent="0.3">
      <c r="A2214">
        <v>2213</v>
      </c>
      <c r="B2214" t="s">
        <v>7021</v>
      </c>
      <c r="C2214" t="s">
        <v>7022</v>
      </c>
      <c r="D2214" t="s">
        <v>7023</v>
      </c>
      <c r="E2214" s="2">
        <v>33998</v>
      </c>
      <c r="F2214" t="s">
        <v>153</v>
      </c>
      <c r="G2214" cm="1">
        <f t="array" aca="1" ref="G2214" ca="1">SUMPRODUCT(--ISNUMBER(MID(D2214,ROW(INDIRECT("1:"&amp;LEN(D2214))),1)*1))</f>
        <v>0</v>
      </c>
      <c r="H2214" t="b">
        <f t="shared" si="35"/>
        <v>0</v>
      </c>
    </row>
    <row r="2215" spans="1:8" x14ac:dyDescent="0.3">
      <c r="A2215">
        <v>2214</v>
      </c>
      <c r="B2215" t="s">
        <v>7024</v>
      </c>
      <c r="C2215" t="s">
        <v>7025</v>
      </c>
      <c r="D2215" t="s">
        <v>7026</v>
      </c>
      <c r="E2215" s="1">
        <v>40148</v>
      </c>
      <c r="F2215" t="s">
        <v>33</v>
      </c>
      <c r="G2215" cm="1">
        <f t="array" aca="1" ref="G2215" ca="1">SUMPRODUCT(--ISNUMBER(MID(D2215,ROW(INDIRECT("1:"&amp;LEN(D2215))),1)*1))</f>
        <v>2</v>
      </c>
      <c r="H2215" t="b">
        <f t="shared" si="35"/>
        <v>0</v>
      </c>
    </row>
    <row r="2216" spans="1:8" x14ac:dyDescent="0.3">
      <c r="A2216">
        <v>3047</v>
      </c>
      <c r="B2216" t="s">
        <v>9599</v>
      </c>
      <c r="C2216" t="s">
        <v>9600</v>
      </c>
      <c r="D2216" t="s">
        <v>9601</v>
      </c>
      <c r="E2216" s="2">
        <v>43936</v>
      </c>
      <c r="F2216" t="s">
        <v>161</v>
      </c>
      <c r="G2216" cm="1">
        <f t="array" aca="1" ref="G2216" ca="1">SUMPRODUCT(--ISNUMBER(MID(D2216,ROW(INDIRECT("1:"&amp;LEN(D2216))),1)*1))</f>
        <v>35</v>
      </c>
      <c r="H2216" t="b">
        <f t="shared" si="35"/>
        <v>1</v>
      </c>
    </row>
    <row r="2217" spans="1:8" x14ac:dyDescent="0.3">
      <c r="A2217">
        <v>2216</v>
      </c>
      <c r="B2217" t="s">
        <v>7030</v>
      </c>
      <c r="C2217" t="s">
        <v>7031</v>
      </c>
      <c r="E2217" s="1">
        <v>42339</v>
      </c>
      <c r="F2217" t="s">
        <v>4987</v>
      </c>
      <c r="G2217" cm="1">
        <f t="array" aca="1" ref="G2217" ca="1">SUMPRODUCT(--ISNUMBER(MID(D2217,ROW(INDIRECT("1:"&amp;LEN(D2217))),1)*1))</f>
        <v>0</v>
      </c>
      <c r="H2217" t="b">
        <f t="shared" si="35"/>
        <v>0</v>
      </c>
    </row>
    <row r="2218" spans="1:8" x14ac:dyDescent="0.3">
      <c r="A2218">
        <v>2217</v>
      </c>
      <c r="B2218" t="s">
        <v>7032</v>
      </c>
      <c r="C2218" t="s">
        <v>7033</v>
      </c>
      <c r="D2218" t="s">
        <v>7034</v>
      </c>
      <c r="E2218" s="1">
        <v>41275</v>
      </c>
      <c r="F2218" t="s">
        <v>6713</v>
      </c>
      <c r="G2218" cm="1">
        <f t="array" aca="1" ref="G2218" ca="1">SUMPRODUCT(--ISNUMBER(MID(D2218,ROW(INDIRECT("1:"&amp;LEN(D2218))),1)*1))</f>
        <v>10</v>
      </c>
      <c r="H2218" t="b">
        <f t="shared" si="35"/>
        <v>0</v>
      </c>
    </row>
    <row r="2219" spans="1:8" x14ac:dyDescent="0.3">
      <c r="A2219">
        <v>2218</v>
      </c>
      <c r="B2219" t="s">
        <v>7035</v>
      </c>
      <c r="C2219" t="s">
        <v>7036</v>
      </c>
      <c r="D2219" t="s">
        <v>7037</v>
      </c>
      <c r="E2219" s="2">
        <v>45427</v>
      </c>
      <c r="F2219" t="s">
        <v>153</v>
      </c>
      <c r="G2219" cm="1">
        <f t="array" aca="1" ref="G2219" ca="1">SUMPRODUCT(--ISNUMBER(MID(D2219,ROW(INDIRECT("1:"&amp;LEN(D2219))),1)*1))</f>
        <v>1</v>
      </c>
      <c r="H2219" t="b">
        <f t="shared" si="35"/>
        <v>0</v>
      </c>
    </row>
    <row r="2220" spans="1:8" x14ac:dyDescent="0.3">
      <c r="A2220">
        <v>2219</v>
      </c>
      <c r="B2220" t="s">
        <v>7038</v>
      </c>
      <c r="C2220" t="s">
        <v>7039</v>
      </c>
      <c r="D2220" t="s">
        <v>7040</v>
      </c>
      <c r="E2220" s="2">
        <v>43070</v>
      </c>
      <c r="F2220" t="s">
        <v>467</v>
      </c>
      <c r="G2220" cm="1">
        <f t="array" aca="1" ref="G2220" ca="1">SUMPRODUCT(--ISNUMBER(MID(D2220,ROW(INDIRECT("1:"&amp;LEN(D2220))),1)*1))</f>
        <v>27</v>
      </c>
      <c r="H2220" t="b">
        <f t="shared" si="35"/>
        <v>0</v>
      </c>
    </row>
    <row r="2221" spans="1:8" x14ac:dyDescent="0.3">
      <c r="A2221">
        <v>2220</v>
      </c>
      <c r="B2221" t="s">
        <v>7041</v>
      </c>
      <c r="C2221" t="s">
        <v>7042</v>
      </c>
      <c r="D2221" t="s">
        <v>7043</v>
      </c>
      <c r="E2221" s="1">
        <v>44621</v>
      </c>
      <c r="F2221" t="s">
        <v>25</v>
      </c>
      <c r="G2221" cm="1">
        <f t="array" aca="1" ref="G2221" ca="1">SUMPRODUCT(--ISNUMBER(MID(D2221,ROW(INDIRECT("1:"&amp;LEN(D2221))),1)*1))</f>
        <v>34</v>
      </c>
      <c r="H2221" t="b">
        <f t="shared" si="35"/>
        <v>0</v>
      </c>
    </row>
    <row r="2222" spans="1:8" x14ac:dyDescent="0.3">
      <c r="A2222">
        <v>2221</v>
      </c>
      <c r="B2222" t="s">
        <v>7044</v>
      </c>
      <c r="C2222" t="s">
        <v>7045</v>
      </c>
      <c r="D2222" t="s">
        <v>7046</v>
      </c>
      <c r="E2222" s="2">
        <v>44473</v>
      </c>
      <c r="F2222" t="s">
        <v>1618</v>
      </c>
      <c r="G2222" cm="1">
        <f t="array" aca="1" ref="G2222" ca="1">SUMPRODUCT(--ISNUMBER(MID(D2222,ROW(INDIRECT("1:"&amp;LEN(D2222))),1)*1))</f>
        <v>0</v>
      </c>
      <c r="H2222" t="b">
        <f t="shared" si="35"/>
        <v>0</v>
      </c>
    </row>
    <row r="2223" spans="1:8" x14ac:dyDescent="0.3">
      <c r="A2223">
        <v>3112</v>
      </c>
      <c r="B2223" t="s">
        <v>9797</v>
      </c>
      <c r="C2223" t="s">
        <v>9798</v>
      </c>
      <c r="D2223" t="s">
        <v>9799</v>
      </c>
      <c r="E2223" s="2">
        <v>45437</v>
      </c>
      <c r="F2223" t="s">
        <v>41</v>
      </c>
      <c r="G2223" cm="1">
        <f t="array" aca="1" ref="G2223" ca="1">SUMPRODUCT(--ISNUMBER(MID(D2223,ROW(INDIRECT("1:"&amp;LEN(D2223))),1)*1))</f>
        <v>35</v>
      </c>
      <c r="H2223" t="b">
        <f t="shared" si="35"/>
        <v>1</v>
      </c>
    </row>
    <row r="2224" spans="1:8" x14ac:dyDescent="0.3">
      <c r="A2224">
        <v>2223</v>
      </c>
      <c r="B2224" t="s">
        <v>7050</v>
      </c>
      <c r="C2224" t="s">
        <v>7051</v>
      </c>
      <c r="D2224" t="s">
        <v>7052</v>
      </c>
      <c r="E2224" s="1">
        <v>42095</v>
      </c>
      <c r="F2224" t="s">
        <v>4894</v>
      </c>
      <c r="G2224" cm="1">
        <f t="array" aca="1" ref="G2224" ca="1">SUMPRODUCT(--ISNUMBER(MID(D2224,ROW(INDIRECT("1:"&amp;LEN(D2224))),1)*1))</f>
        <v>4</v>
      </c>
      <c r="H2224" t="b">
        <f t="shared" si="35"/>
        <v>0</v>
      </c>
    </row>
    <row r="2225" spans="1:8" x14ac:dyDescent="0.3">
      <c r="A2225">
        <v>2224</v>
      </c>
      <c r="B2225" t="s">
        <v>7053</v>
      </c>
      <c r="C2225" t="s">
        <v>7054</v>
      </c>
      <c r="D2225" t="s">
        <v>7055</v>
      </c>
      <c r="E2225" s="1">
        <v>43313</v>
      </c>
      <c r="F2225" t="s">
        <v>25</v>
      </c>
      <c r="G2225" cm="1">
        <f t="array" aca="1" ref="G2225" ca="1">SUMPRODUCT(--ISNUMBER(MID(D2225,ROW(INDIRECT("1:"&amp;LEN(D2225))),1)*1))</f>
        <v>0</v>
      </c>
      <c r="H2225" t="b">
        <f t="shared" si="35"/>
        <v>0</v>
      </c>
    </row>
    <row r="2226" spans="1:8" x14ac:dyDescent="0.3">
      <c r="A2226">
        <v>3237</v>
      </c>
      <c r="B2226" t="s">
        <v>10188</v>
      </c>
      <c r="C2226" t="s">
        <v>10189</v>
      </c>
      <c r="D2226" t="s">
        <v>10190</v>
      </c>
      <c r="E2226" s="1">
        <v>45413</v>
      </c>
      <c r="F2226" t="s">
        <v>2310</v>
      </c>
      <c r="G2226" cm="1">
        <f t="array" aca="1" ref="G2226" ca="1">SUMPRODUCT(--ISNUMBER(MID(D2226,ROW(INDIRECT("1:"&amp;LEN(D2226))),1)*1))</f>
        <v>35</v>
      </c>
      <c r="H2226" t="b">
        <f t="shared" si="35"/>
        <v>1</v>
      </c>
    </row>
    <row r="2227" spans="1:8" x14ac:dyDescent="0.3">
      <c r="A2227">
        <v>2226</v>
      </c>
      <c r="B2227" t="s">
        <v>7059</v>
      </c>
      <c r="C2227" t="s">
        <v>7060</v>
      </c>
      <c r="D2227" t="s">
        <v>7061</v>
      </c>
      <c r="E2227" s="1">
        <v>43252</v>
      </c>
      <c r="F2227" t="s">
        <v>65</v>
      </c>
      <c r="G2227" cm="1">
        <f t="array" aca="1" ref="G2227" ca="1">SUMPRODUCT(--ISNUMBER(MID(D2227,ROW(INDIRECT("1:"&amp;LEN(D2227))),1)*1))</f>
        <v>13</v>
      </c>
      <c r="H2227" t="b">
        <f t="shared" si="35"/>
        <v>0</v>
      </c>
    </row>
    <row r="2228" spans="1:8" x14ac:dyDescent="0.3">
      <c r="A2228">
        <v>2227</v>
      </c>
      <c r="B2228" t="s">
        <v>7062</v>
      </c>
      <c r="C2228" t="s">
        <v>7063</v>
      </c>
      <c r="D2228" t="s">
        <v>7064</v>
      </c>
      <c r="E2228" s="2">
        <v>43840</v>
      </c>
      <c r="F2228" t="s">
        <v>467</v>
      </c>
      <c r="G2228" cm="1">
        <f t="array" aca="1" ref="G2228" ca="1">SUMPRODUCT(--ISNUMBER(MID(D2228,ROW(INDIRECT("1:"&amp;LEN(D2228))),1)*1))</f>
        <v>41</v>
      </c>
      <c r="H2228" t="b">
        <f t="shared" si="35"/>
        <v>0</v>
      </c>
    </row>
    <row r="2229" spans="1:8" x14ac:dyDescent="0.3">
      <c r="A2229">
        <v>2228</v>
      </c>
      <c r="B2229" t="s">
        <v>7065</v>
      </c>
      <c r="C2229" t="s">
        <v>7066</v>
      </c>
      <c r="D2229" t="s">
        <v>7067</v>
      </c>
      <c r="E2229" s="2">
        <v>42597</v>
      </c>
      <c r="F2229" t="s">
        <v>284</v>
      </c>
      <c r="G2229" cm="1">
        <f t="array" aca="1" ref="G2229" ca="1">SUMPRODUCT(--ISNUMBER(MID(D2229,ROW(INDIRECT("1:"&amp;LEN(D2229))),1)*1))</f>
        <v>18</v>
      </c>
      <c r="H2229" t="b">
        <f t="shared" si="35"/>
        <v>0</v>
      </c>
    </row>
    <row r="2230" spans="1:8" x14ac:dyDescent="0.3">
      <c r="A2230">
        <v>2229</v>
      </c>
      <c r="B2230" t="s">
        <v>7068</v>
      </c>
      <c r="C2230" t="s">
        <v>7069</v>
      </c>
      <c r="D2230" t="s">
        <v>7070</v>
      </c>
      <c r="E2230" s="2">
        <v>44946</v>
      </c>
      <c r="F2230" t="s">
        <v>33</v>
      </c>
      <c r="G2230" cm="1">
        <f t="array" aca="1" ref="G2230" ca="1">SUMPRODUCT(--ISNUMBER(MID(D2230,ROW(INDIRECT("1:"&amp;LEN(D2230))),1)*1))</f>
        <v>4</v>
      </c>
      <c r="H2230" t="b">
        <f t="shared" si="35"/>
        <v>0</v>
      </c>
    </row>
    <row r="2231" spans="1:8" x14ac:dyDescent="0.3">
      <c r="A2231">
        <v>2230</v>
      </c>
      <c r="B2231" t="s">
        <v>7071</v>
      </c>
      <c r="C2231" t="s">
        <v>7072</v>
      </c>
      <c r="D2231" t="s">
        <v>7073</v>
      </c>
      <c r="E2231" s="2">
        <v>45214</v>
      </c>
      <c r="F2231" t="s">
        <v>362</v>
      </c>
      <c r="G2231" cm="1">
        <f t="array" aca="1" ref="G2231" ca="1">SUMPRODUCT(--ISNUMBER(MID(D2231,ROW(INDIRECT("1:"&amp;LEN(D2231))),1)*1))</f>
        <v>20</v>
      </c>
      <c r="H2231" t="b">
        <f t="shared" si="35"/>
        <v>0</v>
      </c>
    </row>
    <row r="2232" spans="1:8" x14ac:dyDescent="0.3">
      <c r="A2232">
        <v>3400</v>
      </c>
      <c r="B2232" t="s">
        <v>10690</v>
      </c>
      <c r="C2232" t="s">
        <v>10691</v>
      </c>
      <c r="D2232" t="s">
        <v>10692</v>
      </c>
      <c r="E2232" s="2">
        <v>45371</v>
      </c>
      <c r="F2232" t="s">
        <v>41</v>
      </c>
      <c r="G2232" cm="1">
        <f t="array" aca="1" ref="G2232" ca="1">SUMPRODUCT(--ISNUMBER(MID(D2232,ROW(INDIRECT("1:"&amp;LEN(D2232))),1)*1))</f>
        <v>35</v>
      </c>
      <c r="H2232" t="b">
        <f t="shared" si="35"/>
        <v>1</v>
      </c>
    </row>
    <row r="2233" spans="1:8" x14ac:dyDescent="0.3">
      <c r="A2233">
        <v>3765</v>
      </c>
      <c r="B2233" t="s">
        <v>11810</v>
      </c>
      <c r="C2233" t="s">
        <v>11811</v>
      </c>
      <c r="D2233" t="s">
        <v>11812</v>
      </c>
      <c r="E2233" s="2">
        <v>43506</v>
      </c>
      <c r="F2233" t="s">
        <v>33</v>
      </c>
      <c r="G2233" cm="1">
        <f t="array" aca="1" ref="G2233" ca="1">SUMPRODUCT(--ISNUMBER(MID(D2233,ROW(INDIRECT("1:"&amp;LEN(D2233))),1)*1))</f>
        <v>35</v>
      </c>
      <c r="H2233" t="b">
        <f t="shared" si="35"/>
        <v>1</v>
      </c>
    </row>
    <row r="2234" spans="1:8" x14ac:dyDescent="0.3">
      <c r="A2234">
        <v>2233</v>
      </c>
      <c r="B2234" t="s">
        <v>7081</v>
      </c>
      <c r="C2234" t="s">
        <v>7082</v>
      </c>
      <c r="D2234" t="s">
        <v>7083</v>
      </c>
      <c r="E2234" s="1">
        <v>42461</v>
      </c>
      <c r="F2234" t="s">
        <v>65</v>
      </c>
      <c r="G2234" cm="1">
        <f t="array" aca="1" ref="G2234" ca="1">SUMPRODUCT(--ISNUMBER(MID(D2234,ROW(INDIRECT("1:"&amp;LEN(D2234))),1)*1))</f>
        <v>0</v>
      </c>
      <c r="H2234" t="b">
        <f t="shared" si="35"/>
        <v>0</v>
      </c>
    </row>
    <row r="2235" spans="1:8" x14ac:dyDescent="0.3">
      <c r="A2235">
        <v>2234</v>
      </c>
      <c r="B2235" t="s">
        <v>7084</v>
      </c>
      <c r="C2235" t="s">
        <v>7085</v>
      </c>
      <c r="D2235" t="s">
        <v>7086</v>
      </c>
      <c r="E2235" s="2">
        <v>45306</v>
      </c>
      <c r="F2235" t="s">
        <v>13</v>
      </c>
      <c r="G2235" cm="1">
        <f t="array" aca="1" ref="G2235" ca="1">SUMPRODUCT(--ISNUMBER(MID(D2235,ROW(INDIRECT("1:"&amp;LEN(D2235))),1)*1))</f>
        <v>43</v>
      </c>
      <c r="H2235" t="b">
        <f t="shared" si="35"/>
        <v>0</v>
      </c>
    </row>
    <row r="2236" spans="1:8" x14ac:dyDescent="0.3">
      <c r="A2236">
        <v>2235</v>
      </c>
      <c r="B2236" t="s">
        <v>7087</v>
      </c>
      <c r="C2236" t="s">
        <v>7088</v>
      </c>
      <c r="D2236" t="s">
        <v>7089</v>
      </c>
      <c r="E2236">
        <v>2015</v>
      </c>
      <c r="F2236" t="s">
        <v>728</v>
      </c>
      <c r="G2236" cm="1">
        <f t="array" aca="1" ref="G2236" ca="1">SUMPRODUCT(--ISNUMBER(MID(D2236,ROW(INDIRECT("1:"&amp;LEN(D2236))),1)*1))</f>
        <v>7</v>
      </c>
      <c r="H2236" t="b">
        <f t="shared" si="35"/>
        <v>0</v>
      </c>
    </row>
    <row r="2237" spans="1:8" ht="409.6" x14ac:dyDescent="0.3">
      <c r="A2237">
        <v>2236</v>
      </c>
      <c r="B2237" t="s">
        <v>7090</v>
      </c>
      <c r="C2237" t="s">
        <v>7091</v>
      </c>
      <c r="D2237" s="3" t="s">
        <v>7092</v>
      </c>
      <c r="E2237">
        <v>2020</v>
      </c>
      <c r="F2237" t="s">
        <v>7093</v>
      </c>
      <c r="G2237" cm="1">
        <f t="array" aca="1" ref="G2237" ca="1">SUMPRODUCT(--ISNUMBER(MID(D2237,ROW(INDIRECT("1:"&amp;LEN(D2237))),1)*1))</f>
        <v>0</v>
      </c>
      <c r="H2237" t="b">
        <f t="shared" si="35"/>
        <v>0</v>
      </c>
    </row>
    <row r="2238" spans="1:8" ht="409.6" x14ac:dyDescent="0.3">
      <c r="A2238">
        <v>2237</v>
      </c>
      <c r="B2238" t="s">
        <v>7094</v>
      </c>
      <c r="C2238" t="s">
        <v>7095</v>
      </c>
      <c r="D2238" s="3" t="s">
        <v>7096</v>
      </c>
      <c r="E2238">
        <v>2017</v>
      </c>
      <c r="F2238" t="s">
        <v>7097</v>
      </c>
      <c r="G2238" cm="1">
        <f t="array" aca="1" ref="G2238" ca="1">SUMPRODUCT(--ISNUMBER(MID(D2238,ROW(INDIRECT("1:"&amp;LEN(D2238))),1)*1))</f>
        <v>1</v>
      </c>
      <c r="H2238" t="b">
        <f t="shared" si="35"/>
        <v>0</v>
      </c>
    </row>
    <row r="2239" spans="1:8" ht="409.6" x14ac:dyDescent="0.3">
      <c r="A2239">
        <v>2238</v>
      </c>
      <c r="B2239" t="s">
        <v>7098</v>
      </c>
      <c r="C2239" t="s">
        <v>7099</v>
      </c>
      <c r="D2239" s="3" t="s">
        <v>7100</v>
      </c>
      <c r="E2239">
        <v>2024</v>
      </c>
      <c r="F2239" t="s">
        <v>5379</v>
      </c>
      <c r="G2239" cm="1">
        <f t="array" aca="1" ref="G2239" ca="1">SUMPRODUCT(--ISNUMBER(MID(D2239,ROW(INDIRECT("1:"&amp;LEN(D2239))),1)*1))</f>
        <v>0</v>
      </c>
      <c r="H2239" t="b">
        <f t="shared" si="35"/>
        <v>0</v>
      </c>
    </row>
    <row r="2240" spans="1:8" x14ac:dyDescent="0.3">
      <c r="A2240">
        <v>4331</v>
      </c>
      <c r="B2240" t="s">
        <v>13554</v>
      </c>
      <c r="C2240" t="s">
        <v>13555</v>
      </c>
      <c r="D2240" t="s">
        <v>13556</v>
      </c>
      <c r="E2240" s="2">
        <v>45585</v>
      </c>
      <c r="F2240" t="s">
        <v>2138</v>
      </c>
      <c r="G2240" cm="1">
        <f t="array" aca="1" ref="G2240" ca="1">SUMPRODUCT(--ISNUMBER(MID(D2240,ROW(INDIRECT("1:"&amp;LEN(D2240))),1)*1))</f>
        <v>35</v>
      </c>
      <c r="H2240" t="b">
        <f t="shared" si="35"/>
        <v>1</v>
      </c>
    </row>
    <row r="2241" spans="1:8" x14ac:dyDescent="0.3">
      <c r="A2241">
        <v>2240</v>
      </c>
      <c r="B2241" t="s">
        <v>7104</v>
      </c>
      <c r="C2241" t="s">
        <v>7105</v>
      </c>
      <c r="D2241" t="s">
        <v>7106</v>
      </c>
      <c r="E2241" s="2">
        <v>44459</v>
      </c>
      <c r="F2241" t="s">
        <v>373</v>
      </c>
      <c r="G2241" cm="1">
        <f t="array" aca="1" ref="G2241" ca="1">SUMPRODUCT(--ISNUMBER(MID(D2241,ROW(INDIRECT("1:"&amp;LEN(D2241))),1)*1))</f>
        <v>11</v>
      </c>
      <c r="H2241" t="b">
        <f t="shared" si="35"/>
        <v>0</v>
      </c>
    </row>
    <row r="2242" spans="1:8" x14ac:dyDescent="0.3">
      <c r="A2242">
        <v>4449</v>
      </c>
      <c r="B2242" t="s">
        <v>13913</v>
      </c>
      <c r="C2242" t="s">
        <v>13914</v>
      </c>
      <c r="D2242" t="s">
        <v>13915</v>
      </c>
      <c r="E2242" s="2">
        <v>44890</v>
      </c>
      <c r="F2242" t="s">
        <v>6793</v>
      </c>
      <c r="G2242" cm="1">
        <f t="array" aca="1" ref="G2242" ca="1">SUMPRODUCT(--ISNUMBER(MID(D2242,ROW(INDIRECT("1:"&amp;LEN(D2242))),1)*1))</f>
        <v>35</v>
      </c>
      <c r="H2242" t="b">
        <f t="shared" si="35"/>
        <v>1</v>
      </c>
    </row>
    <row r="2243" spans="1:8" x14ac:dyDescent="0.3">
      <c r="A2243">
        <v>2242</v>
      </c>
      <c r="B2243" t="s">
        <v>7110</v>
      </c>
      <c r="C2243" t="s">
        <v>7111</v>
      </c>
      <c r="D2243" t="s">
        <v>7112</v>
      </c>
      <c r="E2243" s="1">
        <v>42795</v>
      </c>
      <c r="F2243" t="s">
        <v>955</v>
      </c>
      <c r="G2243" cm="1">
        <f t="array" aca="1" ref="G2243" ca="1">SUMPRODUCT(--ISNUMBER(MID(D2243,ROW(INDIRECT("1:"&amp;LEN(D2243))),1)*1))</f>
        <v>20</v>
      </c>
      <c r="H2243" t="b">
        <f t="shared" si="35"/>
        <v>0</v>
      </c>
    </row>
    <row r="2244" spans="1:8" x14ac:dyDescent="0.3">
      <c r="A2244">
        <v>2243</v>
      </c>
      <c r="B2244" t="s">
        <v>7113</v>
      </c>
      <c r="C2244" t="s">
        <v>7114</v>
      </c>
      <c r="D2244" t="s">
        <v>7115</v>
      </c>
      <c r="E2244">
        <v>2011</v>
      </c>
      <c r="F2244" t="s">
        <v>6136</v>
      </c>
      <c r="G2244" cm="1">
        <f t="array" aca="1" ref="G2244" ca="1">SUMPRODUCT(--ISNUMBER(MID(D2244,ROW(INDIRECT("1:"&amp;LEN(D2244))),1)*1))</f>
        <v>2</v>
      </c>
      <c r="H2244" t="b">
        <f t="shared" si="35"/>
        <v>0</v>
      </c>
    </row>
    <row r="2245" spans="1:8" x14ac:dyDescent="0.3">
      <c r="A2245">
        <v>5349</v>
      </c>
      <c r="B2245" t="s">
        <v>16681</v>
      </c>
      <c r="C2245" t="s">
        <v>16682</v>
      </c>
      <c r="D2245" t="s">
        <v>16683</v>
      </c>
      <c r="E2245" s="2">
        <v>45174</v>
      </c>
      <c r="F2245" t="s">
        <v>6793</v>
      </c>
      <c r="G2245" cm="1">
        <f t="array" aca="1" ref="G2245" ca="1">SUMPRODUCT(--ISNUMBER(MID(D2245,ROW(INDIRECT("1:"&amp;LEN(D2245))),1)*1))</f>
        <v>35</v>
      </c>
      <c r="H2245" t="b">
        <f t="shared" si="35"/>
        <v>1</v>
      </c>
    </row>
    <row r="2246" spans="1:8" x14ac:dyDescent="0.3">
      <c r="A2246">
        <v>2245</v>
      </c>
      <c r="B2246" t="s">
        <v>7119</v>
      </c>
      <c r="C2246" t="s">
        <v>7120</v>
      </c>
      <c r="D2246" t="s">
        <v>7121</v>
      </c>
      <c r="E2246" s="1">
        <v>41974</v>
      </c>
      <c r="F2246" t="s">
        <v>7122</v>
      </c>
      <c r="G2246" cm="1">
        <f t="array" aca="1" ref="G2246" ca="1">SUMPRODUCT(--ISNUMBER(MID(D2246,ROW(INDIRECT("1:"&amp;LEN(D2246))),1)*1))</f>
        <v>0</v>
      </c>
      <c r="H2246" t="b">
        <f t="shared" si="35"/>
        <v>0</v>
      </c>
    </row>
    <row r="2247" spans="1:8" x14ac:dyDescent="0.3">
      <c r="A2247">
        <v>2246</v>
      </c>
      <c r="B2247" t="s">
        <v>7123</v>
      </c>
      <c r="C2247" t="s">
        <v>7124</v>
      </c>
      <c r="D2247" t="s">
        <v>7125</v>
      </c>
      <c r="E2247" s="1">
        <v>39692</v>
      </c>
      <c r="F2247" t="s">
        <v>25</v>
      </c>
      <c r="G2247" cm="1">
        <f t="array" aca="1" ref="G2247" ca="1">SUMPRODUCT(--ISNUMBER(MID(D2247,ROW(INDIRECT("1:"&amp;LEN(D2247))),1)*1))</f>
        <v>4</v>
      </c>
      <c r="H2247" t="b">
        <f t="shared" si="35"/>
        <v>0</v>
      </c>
    </row>
    <row r="2248" spans="1:8" x14ac:dyDescent="0.3">
      <c r="A2248">
        <v>2247</v>
      </c>
      <c r="B2248" t="s">
        <v>7126</v>
      </c>
      <c r="C2248" t="s">
        <v>7127</v>
      </c>
      <c r="D2248" t="s">
        <v>7128</v>
      </c>
      <c r="E2248" s="1">
        <v>40575</v>
      </c>
      <c r="F2248" t="s">
        <v>1618</v>
      </c>
      <c r="G2248" cm="1">
        <f t="array" aca="1" ref="G2248" ca="1">SUMPRODUCT(--ISNUMBER(MID(D2248,ROW(INDIRECT("1:"&amp;LEN(D2248))),1)*1))</f>
        <v>4</v>
      </c>
      <c r="H2248" t="b">
        <f t="shared" si="35"/>
        <v>0</v>
      </c>
    </row>
    <row r="2249" spans="1:8" x14ac:dyDescent="0.3">
      <c r="A2249">
        <v>2248</v>
      </c>
      <c r="B2249" t="s">
        <v>7129</v>
      </c>
      <c r="C2249" t="s">
        <v>7130</v>
      </c>
      <c r="D2249" t="s">
        <v>7131</v>
      </c>
      <c r="E2249" s="2">
        <v>45092</v>
      </c>
      <c r="F2249" t="s">
        <v>41</v>
      </c>
      <c r="G2249" cm="1">
        <f t="array" aca="1" ref="G2249" ca="1">SUMPRODUCT(--ISNUMBER(MID(D2249,ROW(INDIRECT("1:"&amp;LEN(D2249))),1)*1))</f>
        <v>26</v>
      </c>
      <c r="H2249" t="b">
        <f t="shared" si="35"/>
        <v>0</v>
      </c>
    </row>
    <row r="2250" spans="1:8" x14ac:dyDescent="0.3">
      <c r="A2250">
        <v>5382</v>
      </c>
      <c r="B2250" t="s">
        <v>16782</v>
      </c>
      <c r="C2250" t="s">
        <v>16783</v>
      </c>
      <c r="D2250" t="s">
        <v>16784</v>
      </c>
      <c r="E2250" s="2">
        <v>45245</v>
      </c>
      <c r="F2250" t="s">
        <v>105</v>
      </c>
      <c r="G2250" cm="1">
        <f t="array" aca="1" ref="G2250" ca="1">SUMPRODUCT(--ISNUMBER(MID(D2250,ROW(INDIRECT("1:"&amp;LEN(D2250))),1)*1))</f>
        <v>35</v>
      </c>
      <c r="H2250" t="b">
        <f t="shared" si="35"/>
        <v>1</v>
      </c>
    </row>
    <row r="2251" spans="1:8" x14ac:dyDescent="0.3">
      <c r="A2251">
        <v>2250</v>
      </c>
      <c r="B2251" t="s">
        <v>7135</v>
      </c>
      <c r="C2251" t="s">
        <v>7136</v>
      </c>
      <c r="D2251" t="s">
        <v>7137</v>
      </c>
      <c r="E2251" s="1">
        <v>44501</v>
      </c>
      <c r="F2251" t="s">
        <v>471</v>
      </c>
      <c r="G2251" cm="1">
        <f t="array" aca="1" ref="G2251" ca="1">SUMPRODUCT(--ISNUMBER(MID(D2251,ROW(INDIRECT("1:"&amp;LEN(D2251))),1)*1))</f>
        <v>5</v>
      </c>
      <c r="H2251" t="b">
        <f t="shared" si="35"/>
        <v>0</v>
      </c>
    </row>
    <row r="2252" spans="1:8" x14ac:dyDescent="0.3">
      <c r="A2252">
        <v>6000</v>
      </c>
      <c r="B2252" t="s">
        <v>18661</v>
      </c>
      <c r="C2252" t="s">
        <v>18662</v>
      </c>
      <c r="D2252" t="s">
        <v>18663</v>
      </c>
      <c r="E2252" s="1">
        <v>44774</v>
      </c>
      <c r="F2252" t="s">
        <v>471</v>
      </c>
      <c r="G2252" cm="1">
        <f t="array" aca="1" ref="G2252" ca="1">SUMPRODUCT(--ISNUMBER(MID(D2252,ROW(INDIRECT("1:"&amp;LEN(D2252))),1)*1))</f>
        <v>35</v>
      </c>
      <c r="H2252" t="b">
        <f t="shared" ref="H2252:H2315" si="36">OR(ISNUMBER(FIND("Wh kg", D2252)), ISNUMBER(FIND("F/g", D2252)), ISNUMBER(FIND("ppm", D2252)), ISNUMBER(FIND("ppb", D2252)), ISNUMBER(FIND("mAh/g", D2252)), ISNUMBER(FIND("kHz", D2252)), ISNUMBER(FIND("°C", D2252)), ISNUMBER(FIND(" pH", D2252)), ISNUMBER(FIND("mg/L", D2252)), ISNUMBER(FIND("mAhg", D2252)), ISNUMBER(FIND("g/L", D2252)), ISNUMBER(FIND("MPa", D2252)))</f>
        <v>1</v>
      </c>
    </row>
    <row r="2253" spans="1:8" x14ac:dyDescent="0.3">
      <c r="A2253">
        <v>2252</v>
      </c>
      <c r="B2253" t="s">
        <v>7141</v>
      </c>
      <c r="C2253" t="s">
        <v>7142</v>
      </c>
      <c r="D2253" t="s">
        <v>7143</v>
      </c>
      <c r="E2253" s="2">
        <v>41685</v>
      </c>
      <c r="F2253" t="s">
        <v>467</v>
      </c>
      <c r="G2253" cm="1">
        <f t="array" aca="1" ref="G2253" ca="1">SUMPRODUCT(--ISNUMBER(MID(D2253,ROW(INDIRECT("1:"&amp;LEN(D2253))),1)*1))</f>
        <v>73</v>
      </c>
      <c r="H2253" t="b">
        <f t="shared" si="36"/>
        <v>0</v>
      </c>
    </row>
    <row r="2254" spans="1:8" x14ac:dyDescent="0.3">
      <c r="A2254">
        <v>2253</v>
      </c>
      <c r="B2254" t="s">
        <v>7144</v>
      </c>
      <c r="C2254" t="s">
        <v>7145</v>
      </c>
      <c r="D2254" t="s">
        <v>7146</v>
      </c>
      <c r="E2254" s="1">
        <v>45108</v>
      </c>
      <c r="F2254" t="s">
        <v>25</v>
      </c>
      <c r="G2254" cm="1">
        <f t="array" aca="1" ref="G2254" ca="1">SUMPRODUCT(--ISNUMBER(MID(D2254,ROW(INDIRECT("1:"&amp;LEN(D2254))),1)*1))</f>
        <v>5</v>
      </c>
      <c r="H2254" t="b">
        <f t="shared" si="36"/>
        <v>0</v>
      </c>
    </row>
    <row r="2255" spans="1:8" x14ac:dyDescent="0.3">
      <c r="A2255">
        <v>2254</v>
      </c>
      <c r="B2255" t="s">
        <v>7147</v>
      </c>
      <c r="C2255" t="s">
        <v>7148</v>
      </c>
      <c r="D2255" t="s">
        <v>7149</v>
      </c>
      <c r="E2255" s="2">
        <v>33998</v>
      </c>
      <c r="F2255" t="s">
        <v>153</v>
      </c>
      <c r="G2255" cm="1">
        <f t="array" aca="1" ref="G2255" ca="1">SUMPRODUCT(--ISNUMBER(MID(D2255,ROW(INDIRECT("1:"&amp;LEN(D2255))),1)*1))</f>
        <v>4</v>
      </c>
      <c r="H2255" t="b">
        <f t="shared" si="36"/>
        <v>0</v>
      </c>
    </row>
    <row r="2256" spans="1:8" x14ac:dyDescent="0.3">
      <c r="A2256">
        <v>2255</v>
      </c>
      <c r="B2256" t="s">
        <v>7150</v>
      </c>
      <c r="C2256" t="s">
        <v>7151</v>
      </c>
      <c r="D2256" t="s">
        <v>7152</v>
      </c>
      <c r="E2256" s="2">
        <v>42705</v>
      </c>
      <c r="F2256" t="s">
        <v>699</v>
      </c>
      <c r="G2256" cm="1">
        <f t="array" aca="1" ref="G2256" ca="1">SUMPRODUCT(--ISNUMBER(MID(D2256,ROW(INDIRECT("1:"&amp;LEN(D2256))),1)*1))</f>
        <v>21</v>
      </c>
      <c r="H2256" t="b">
        <f t="shared" si="36"/>
        <v>0</v>
      </c>
    </row>
    <row r="2257" spans="1:8" x14ac:dyDescent="0.3">
      <c r="A2257">
        <v>2256</v>
      </c>
      <c r="B2257" t="s">
        <v>7153</v>
      </c>
      <c r="C2257" t="s">
        <v>7154</v>
      </c>
      <c r="D2257" t="s">
        <v>7155</v>
      </c>
      <c r="E2257" s="2">
        <v>45231</v>
      </c>
      <c r="F2257" t="s">
        <v>105</v>
      </c>
      <c r="G2257" cm="1">
        <f t="array" aca="1" ref="G2257" ca="1">SUMPRODUCT(--ISNUMBER(MID(D2257,ROW(INDIRECT("1:"&amp;LEN(D2257))),1)*1))</f>
        <v>22</v>
      </c>
      <c r="H2257" t="b">
        <f t="shared" si="36"/>
        <v>0</v>
      </c>
    </row>
    <row r="2258" spans="1:8" x14ac:dyDescent="0.3">
      <c r="A2258">
        <v>6222</v>
      </c>
      <c r="B2258" t="s">
        <v>19338</v>
      </c>
      <c r="C2258" t="s">
        <v>19339</v>
      </c>
      <c r="D2258" t="s">
        <v>19340</v>
      </c>
      <c r="E2258" s="1">
        <v>45505</v>
      </c>
      <c r="F2258" t="s">
        <v>699</v>
      </c>
      <c r="G2258" cm="1">
        <f t="array" aca="1" ref="G2258" ca="1">SUMPRODUCT(--ISNUMBER(MID(D2258,ROW(INDIRECT("1:"&amp;LEN(D2258))),1)*1))</f>
        <v>35</v>
      </c>
      <c r="H2258" t="b">
        <f t="shared" si="36"/>
        <v>1</v>
      </c>
    </row>
    <row r="2259" spans="1:8" x14ac:dyDescent="0.3">
      <c r="A2259">
        <v>2258</v>
      </c>
      <c r="B2259" t="s">
        <v>7159</v>
      </c>
      <c r="C2259" t="s">
        <v>7160</v>
      </c>
      <c r="D2259" t="s">
        <v>7161</v>
      </c>
      <c r="E2259" s="2">
        <v>42339</v>
      </c>
      <c r="F2259" t="s">
        <v>699</v>
      </c>
      <c r="G2259" cm="1">
        <f t="array" aca="1" ref="G2259" ca="1">SUMPRODUCT(--ISNUMBER(MID(D2259,ROW(INDIRECT("1:"&amp;LEN(D2259))),1)*1))</f>
        <v>0</v>
      </c>
      <c r="H2259" t="b">
        <f t="shared" si="36"/>
        <v>0</v>
      </c>
    </row>
    <row r="2260" spans="1:8" x14ac:dyDescent="0.3">
      <c r="A2260">
        <v>2259</v>
      </c>
      <c r="B2260" t="s">
        <v>7162</v>
      </c>
      <c r="C2260" t="s">
        <v>7163</v>
      </c>
      <c r="D2260" t="s">
        <v>7164</v>
      </c>
      <c r="E2260" s="2">
        <v>44927</v>
      </c>
      <c r="F2260" t="s">
        <v>105</v>
      </c>
      <c r="G2260" cm="1">
        <f t="array" aca="1" ref="G2260" ca="1">SUMPRODUCT(--ISNUMBER(MID(D2260,ROW(INDIRECT("1:"&amp;LEN(D2260))),1)*1))</f>
        <v>13</v>
      </c>
      <c r="H2260" t="b">
        <f t="shared" si="36"/>
        <v>0</v>
      </c>
    </row>
    <row r="2261" spans="1:8" x14ac:dyDescent="0.3">
      <c r="A2261">
        <v>2260</v>
      </c>
      <c r="B2261" t="s">
        <v>7165</v>
      </c>
      <c r="C2261" t="s">
        <v>7166</v>
      </c>
      <c r="D2261" t="s">
        <v>7167</v>
      </c>
      <c r="E2261" s="2">
        <v>41395</v>
      </c>
      <c r="F2261" t="s">
        <v>1276</v>
      </c>
      <c r="G2261" cm="1">
        <f t="array" aca="1" ref="G2261" ca="1">SUMPRODUCT(--ISNUMBER(MID(D2261,ROW(INDIRECT("1:"&amp;LEN(D2261))),1)*1))</f>
        <v>23</v>
      </c>
      <c r="H2261" t="b">
        <f t="shared" si="36"/>
        <v>0</v>
      </c>
    </row>
    <row r="2262" spans="1:8" x14ac:dyDescent="0.3">
      <c r="A2262">
        <v>2261</v>
      </c>
      <c r="B2262" t="s">
        <v>7168</v>
      </c>
      <c r="C2262" t="s">
        <v>7169</v>
      </c>
      <c r="D2262" t="s">
        <v>7170</v>
      </c>
      <c r="E2262" s="2">
        <v>43800</v>
      </c>
      <c r="F2262" t="s">
        <v>499</v>
      </c>
      <c r="G2262" cm="1">
        <f t="array" aca="1" ref="G2262" ca="1">SUMPRODUCT(--ISNUMBER(MID(D2262,ROW(INDIRECT("1:"&amp;LEN(D2262))),1)*1))</f>
        <v>10</v>
      </c>
      <c r="H2262" t="b">
        <f t="shared" si="36"/>
        <v>0</v>
      </c>
    </row>
    <row r="2263" spans="1:8" x14ac:dyDescent="0.3">
      <c r="A2263">
        <v>2262</v>
      </c>
      <c r="B2263" t="s">
        <v>7171</v>
      </c>
      <c r="C2263" t="s">
        <v>7172</v>
      </c>
      <c r="D2263" t="s">
        <v>7173</v>
      </c>
      <c r="E2263" s="2">
        <v>44307</v>
      </c>
      <c r="F2263" t="s">
        <v>1276</v>
      </c>
      <c r="G2263" cm="1">
        <f t="array" aca="1" ref="G2263" ca="1">SUMPRODUCT(--ISNUMBER(MID(D2263,ROW(INDIRECT("1:"&amp;LEN(D2263))),1)*1))</f>
        <v>7</v>
      </c>
      <c r="H2263" t="b">
        <f t="shared" si="36"/>
        <v>0</v>
      </c>
    </row>
    <row r="2264" spans="1:8" x14ac:dyDescent="0.3">
      <c r="A2264">
        <v>2263</v>
      </c>
      <c r="B2264" t="s">
        <v>7174</v>
      </c>
      <c r="C2264" t="s">
        <v>7175</v>
      </c>
      <c r="D2264" t="s">
        <v>7176</v>
      </c>
      <c r="E2264" s="2">
        <v>41760</v>
      </c>
      <c r="F2264" t="s">
        <v>2367</v>
      </c>
      <c r="G2264" cm="1">
        <f t="array" aca="1" ref="G2264" ca="1">SUMPRODUCT(--ISNUMBER(MID(D2264,ROW(INDIRECT("1:"&amp;LEN(D2264))),1)*1))</f>
        <v>0</v>
      </c>
      <c r="H2264" t="b">
        <f t="shared" si="36"/>
        <v>0</v>
      </c>
    </row>
    <row r="2265" spans="1:8" x14ac:dyDescent="0.3">
      <c r="A2265">
        <v>2264</v>
      </c>
      <c r="B2265" t="s">
        <v>7177</v>
      </c>
      <c r="C2265" t="s">
        <v>7178</v>
      </c>
      <c r="D2265" t="s">
        <v>7179</v>
      </c>
      <c r="E2265" s="2">
        <v>44227</v>
      </c>
      <c r="F2265" t="s">
        <v>153</v>
      </c>
      <c r="G2265" cm="1">
        <f t="array" aca="1" ref="G2265" ca="1">SUMPRODUCT(--ISNUMBER(MID(D2265,ROW(INDIRECT("1:"&amp;LEN(D2265))),1)*1))</f>
        <v>19</v>
      </c>
      <c r="H2265" t="b">
        <f t="shared" si="36"/>
        <v>0</v>
      </c>
    </row>
    <row r="2266" spans="1:8" x14ac:dyDescent="0.3">
      <c r="A2266">
        <v>2265</v>
      </c>
      <c r="B2266" t="s">
        <v>7180</v>
      </c>
      <c r="C2266" t="s">
        <v>7181</v>
      </c>
      <c r="D2266" t="s">
        <v>7182</v>
      </c>
      <c r="E2266" s="2">
        <v>44958</v>
      </c>
      <c r="F2266" t="s">
        <v>65</v>
      </c>
      <c r="G2266" cm="1">
        <f t="array" aca="1" ref="G2266" ca="1">SUMPRODUCT(--ISNUMBER(MID(D2266,ROW(INDIRECT("1:"&amp;LEN(D2266))),1)*1))</f>
        <v>8</v>
      </c>
      <c r="H2266" t="b">
        <f t="shared" si="36"/>
        <v>0</v>
      </c>
    </row>
    <row r="2267" spans="1:8" x14ac:dyDescent="0.3">
      <c r="A2267">
        <v>6390</v>
      </c>
      <c r="B2267" t="s">
        <v>19852</v>
      </c>
      <c r="C2267" t="s">
        <v>19853</v>
      </c>
      <c r="D2267" t="s">
        <v>19854</v>
      </c>
      <c r="E2267" s="2">
        <v>44367</v>
      </c>
      <c r="F2267" t="s">
        <v>467</v>
      </c>
      <c r="G2267" cm="1">
        <f t="array" aca="1" ref="G2267" ca="1">SUMPRODUCT(--ISNUMBER(MID(D2267,ROW(INDIRECT("1:"&amp;LEN(D2267))),1)*1))</f>
        <v>35</v>
      </c>
      <c r="H2267" t="b">
        <f t="shared" si="36"/>
        <v>1</v>
      </c>
    </row>
    <row r="2268" spans="1:8" x14ac:dyDescent="0.3">
      <c r="A2268">
        <v>8276</v>
      </c>
      <c r="B2268" t="s">
        <v>25915</v>
      </c>
      <c r="C2268" t="s">
        <v>25916</v>
      </c>
      <c r="D2268" t="s">
        <v>25917</v>
      </c>
      <c r="E2268" t="s">
        <v>24583</v>
      </c>
      <c r="F2268" t="s">
        <v>2310</v>
      </c>
      <c r="G2268" cm="1">
        <f t="array" aca="1" ref="G2268" ca="1">SUMPRODUCT(--ISNUMBER(MID(D2268,ROW(INDIRECT("1:"&amp;LEN(D2268))),1)*1))</f>
        <v>35</v>
      </c>
      <c r="H2268" t="b">
        <f t="shared" si="36"/>
        <v>1</v>
      </c>
    </row>
    <row r="2269" spans="1:8" x14ac:dyDescent="0.3">
      <c r="A2269">
        <v>2268</v>
      </c>
      <c r="B2269" t="s">
        <v>7189</v>
      </c>
      <c r="C2269" t="s">
        <v>7190</v>
      </c>
      <c r="D2269" t="s">
        <v>7191</v>
      </c>
      <c r="E2269" s="1">
        <v>44197</v>
      </c>
      <c r="F2269" t="s">
        <v>122</v>
      </c>
      <c r="G2269" cm="1">
        <f t="array" aca="1" ref="G2269" ca="1">SUMPRODUCT(--ISNUMBER(MID(D2269,ROW(INDIRECT("1:"&amp;LEN(D2269))),1)*1))</f>
        <v>18</v>
      </c>
      <c r="H2269" t="b">
        <f t="shared" si="36"/>
        <v>0</v>
      </c>
    </row>
    <row r="2270" spans="1:8" x14ac:dyDescent="0.3">
      <c r="A2270">
        <v>2269</v>
      </c>
      <c r="B2270" t="s">
        <v>7192</v>
      </c>
      <c r="C2270" t="s">
        <v>7193</v>
      </c>
      <c r="D2270" t="s">
        <v>7194</v>
      </c>
      <c r="E2270" s="1">
        <v>39934</v>
      </c>
      <c r="F2270" t="s">
        <v>25</v>
      </c>
      <c r="G2270" cm="1">
        <f t="array" aca="1" ref="G2270" ca="1">SUMPRODUCT(--ISNUMBER(MID(D2270,ROW(INDIRECT("1:"&amp;LEN(D2270))),1)*1))</f>
        <v>10</v>
      </c>
      <c r="H2270" t="b">
        <f t="shared" si="36"/>
        <v>0</v>
      </c>
    </row>
    <row r="2271" spans="1:8" x14ac:dyDescent="0.3">
      <c r="A2271">
        <v>2270</v>
      </c>
      <c r="B2271" t="s">
        <v>7195</v>
      </c>
      <c r="C2271" t="s">
        <v>7196</v>
      </c>
      <c r="D2271" t="s">
        <v>7197</v>
      </c>
      <c r="E2271" s="1">
        <v>42948</v>
      </c>
      <c r="F2271" t="s">
        <v>4573</v>
      </c>
      <c r="G2271" cm="1">
        <f t="array" aca="1" ref="G2271" ca="1">SUMPRODUCT(--ISNUMBER(MID(D2271,ROW(INDIRECT("1:"&amp;LEN(D2271))),1)*1))</f>
        <v>71</v>
      </c>
      <c r="H2271" t="b">
        <f t="shared" si="36"/>
        <v>0</v>
      </c>
    </row>
    <row r="2272" spans="1:8" x14ac:dyDescent="0.3">
      <c r="A2272">
        <v>2271</v>
      </c>
      <c r="B2272" t="s">
        <v>7198</v>
      </c>
      <c r="C2272" t="s">
        <v>7199</v>
      </c>
      <c r="D2272" t="s">
        <v>7200</v>
      </c>
      <c r="E2272" s="1">
        <v>41671</v>
      </c>
      <c r="F2272" t="s">
        <v>65</v>
      </c>
      <c r="G2272" cm="1">
        <f t="array" aca="1" ref="G2272" ca="1">SUMPRODUCT(--ISNUMBER(MID(D2272,ROW(INDIRECT("1:"&amp;LEN(D2272))),1)*1))</f>
        <v>1</v>
      </c>
      <c r="H2272" t="b">
        <f t="shared" si="36"/>
        <v>0</v>
      </c>
    </row>
    <row r="2273" spans="1:8" x14ac:dyDescent="0.3">
      <c r="A2273">
        <v>2272</v>
      </c>
      <c r="B2273" t="s">
        <v>7201</v>
      </c>
      <c r="C2273" t="s">
        <v>7202</v>
      </c>
      <c r="D2273" t="s">
        <v>7203</v>
      </c>
      <c r="E2273" s="2">
        <v>45280</v>
      </c>
      <c r="F2273" t="s">
        <v>33</v>
      </c>
      <c r="G2273" cm="1">
        <f t="array" aca="1" ref="G2273" ca="1">SUMPRODUCT(--ISNUMBER(MID(D2273,ROW(INDIRECT("1:"&amp;LEN(D2273))),1)*1))</f>
        <v>24</v>
      </c>
      <c r="H2273" t="b">
        <f t="shared" si="36"/>
        <v>0</v>
      </c>
    </row>
    <row r="2274" spans="1:8" x14ac:dyDescent="0.3">
      <c r="A2274">
        <v>2273</v>
      </c>
      <c r="B2274" t="s">
        <v>7204</v>
      </c>
      <c r="C2274" t="s">
        <v>7205</v>
      </c>
      <c r="D2274" t="s">
        <v>7206</v>
      </c>
      <c r="E2274" s="2">
        <v>42856</v>
      </c>
      <c r="F2274" t="s">
        <v>2463</v>
      </c>
      <c r="G2274" cm="1">
        <f t="array" aca="1" ref="G2274" ca="1">SUMPRODUCT(--ISNUMBER(MID(D2274,ROW(INDIRECT("1:"&amp;LEN(D2274))),1)*1))</f>
        <v>6</v>
      </c>
      <c r="H2274" t="b">
        <f t="shared" si="36"/>
        <v>0</v>
      </c>
    </row>
    <row r="2275" spans="1:8" x14ac:dyDescent="0.3">
      <c r="A2275">
        <v>2274</v>
      </c>
      <c r="B2275" t="s">
        <v>7207</v>
      </c>
      <c r="C2275" t="s">
        <v>7208</v>
      </c>
      <c r="D2275" t="s">
        <v>7209</v>
      </c>
      <c r="E2275" s="2">
        <v>45061</v>
      </c>
      <c r="F2275" t="s">
        <v>41</v>
      </c>
      <c r="G2275" cm="1">
        <f t="array" aca="1" ref="G2275" ca="1">SUMPRODUCT(--ISNUMBER(MID(D2275,ROW(INDIRECT("1:"&amp;LEN(D2275))),1)*1))</f>
        <v>25</v>
      </c>
      <c r="H2275" t="b">
        <f t="shared" si="36"/>
        <v>0</v>
      </c>
    </row>
    <row r="2276" spans="1:8" x14ac:dyDescent="0.3">
      <c r="A2276">
        <v>2275</v>
      </c>
      <c r="B2276" t="s">
        <v>7210</v>
      </c>
      <c r="C2276" t="s">
        <v>7211</v>
      </c>
      <c r="D2276" t="s">
        <v>7212</v>
      </c>
      <c r="E2276" s="1">
        <v>44531</v>
      </c>
      <c r="F2276" t="s">
        <v>25</v>
      </c>
      <c r="G2276" cm="1">
        <f t="array" aca="1" ref="G2276" ca="1">SUMPRODUCT(--ISNUMBER(MID(D2276,ROW(INDIRECT("1:"&amp;LEN(D2276))),1)*1))</f>
        <v>2</v>
      </c>
      <c r="H2276" t="b">
        <f t="shared" si="36"/>
        <v>0</v>
      </c>
    </row>
    <row r="2277" spans="1:8" x14ac:dyDescent="0.3">
      <c r="A2277">
        <v>8358</v>
      </c>
      <c r="B2277" t="s">
        <v>26176</v>
      </c>
      <c r="C2277" t="s">
        <v>26177</v>
      </c>
      <c r="D2277" t="s">
        <v>26178</v>
      </c>
      <c r="E2277" t="s">
        <v>24595</v>
      </c>
      <c r="F2277" t="s">
        <v>161</v>
      </c>
      <c r="G2277" cm="1">
        <f t="array" aca="1" ref="G2277" ca="1">SUMPRODUCT(--ISNUMBER(MID(D2277,ROW(INDIRECT("1:"&amp;LEN(D2277))),1)*1))</f>
        <v>35</v>
      </c>
      <c r="H2277" t="b">
        <f t="shared" si="36"/>
        <v>1</v>
      </c>
    </row>
    <row r="2278" spans="1:8" x14ac:dyDescent="0.3">
      <c r="A2278">
        <v>8593</v>
      </c>
      <c r="B2278" t="s">
        <v>26908</v>
      </c>
      <c r="C2278" t="s">
        <v>26909</v>
      </c>
      <c r="D2278" t="s">
        <v>26910</v>
      </c>
      <c r="E2278" t="s">
        <v>26842</v>
      </c>
      <c r="F2278" t="s">
        <v>33</v>
      </c>
      <c r="G2278" cm="1">
        <f t="array" aca="1" ref="G2278" ca="1">SUMPRODUCT(--ISNUMBER(MID(D2278,ROW(INDIRECT("1:"&amp;LEN(D2278))),1)*1))</f>
        <v>35</v>
      </c>
      <c r="H2278" t="b">
        <f t="shared" si="36"/>
        <v>1</v>
      </c>
    </row>
    <row r="2279" spans="1:8" x14ac:dyDescent="0.3">
      <c r="A2279">
        <v>2278</v>
      </c>
      <c r="B2279" t="s">
        <v>7219</v>
      </c>
      <c r="C2279" t="s">
        <v>7220</v>
      </c>
      <c r="D2279" t="s">
        <v>7221</v>
      </c>
      <c r="E2279" s="2">
        <v>45240</v>
      </c>
      <c r="F2279" t="s">
        <v>284</v>
      </c>
      <c r="G2279" cm="1">
        <f t="array" aca="1" ref="G2279" ca="1">SUMPRODUCT(--ISNUMBER(MID(D2279,ROW(INDIRECT("1:"&amp;LEN(D2279))),1)*1))</f>
        <v>6</v>
      </c>
      <c r="H2279" t="b">
        <f t="shared" si="36"/>
        <v>0</v>
      </c>
    </row>
    <row r="2280" spans="1:8" x14ac:dyDescent="0.3">
      <c r="A2280">
        <v>2279</v>
      </c>
      <c r="B2280" t="s">
        <v>7222</v>
      </c>
      <c r="C2280" t="s">
        <v>7223</v>
      </c>
      <c r="D2280" t="s">
        <v>7224</v>
      </c>
      <c r="E2280" s="2">
        <v>44927</v>
      </c>
      <c r="F2280" t="s">
        <v>105</v>
      </c>
      <c r="G2280" cm="1">
        <f t="array" aca="1" ref="G2280" ca="1">SUMPRODUCT(--ISNUMBER(MID(D2280,ROW(INDIRECT("1:"&amp;LEN(D2280))),1)*1))</f>
        <v>23</v>
      </c>
      <c r="H2280" t="b">
        <f t="shared" si="36"/>
        <v>0</v>
      </c>
    </row>
    <row r="2281" spans="1:8" ht="409.6" x14ac:dyDescent="0.3">
      <c r="A2281">
        <v>2280</v>
      </c>
      <c r="B2281" t="s">
        <v>7225</v>
      </c>
      <c r="C2281" t="s">
        <v>7226</v>
      </c>
      <c r="D2281" s="3" t="s">
        <v>7227</v>
      </c>
      <c r="E2281">
        <v>2020</v>
      </c>
      <c r="F2281" t="s">
        <v>7093</v>
      </c>
      <c r="G2281" cm="1">
        <f t="array" aca="1" ref="G2281" ca="1">SUMPRODUCT(--ISNUMBER(MID(D2281,ROW(INDIRECT("1:"&amp;LEN(D2281))),1)*1))</f>
        <v>10</v>
      </c>
      <c r="H2281" t="b">
        <f t="shared" si="36"/>
        <v>0</v>
      </c>
    </row>
    <row r="2282" spans="1:8" ht="409.6" x14ac:dyDescent="0.3">
      <c r="A2282">
        <v>2281</v>
      </c>
      <c r="B2282" t="s">
        <v>7228</v>
      </c>
      <c r="C2282" t="s">
        <v>7229</v>
      </c>
      <c r="D2282" s="3" t="s">
        <v>7230</v>
      </c>
      <c r="E2282">
        <v>2019</v>
      </c>
      <c r="F2282" t="s">
        <v>7231</v>
      </c>
      <c r="G2282" cm="1">
        <f t="array" aca="1" ref="G2282" ca="1">SUMPRODUCT(--ISNUMBER(MID(D2282,ROW(INDIRECT("1:"&amp;LEN(D2282))),1)*1))</f>
        <v>0</v>
      </c>
      <c r="H2282" t="b">
        <f t="shared" si="36"/>
        <v>0</v>
      </c>
    </row>
    <row r="2283" spans="1:8" x14ac:dyDescent="0.3">
      <c r="A2283">
        <v>8716</v>
      </c>
      <c r="B2283" t="s">
        <v>27379</v>
      </c>
      <c r="C2283" t="s">
        <v>27380</v>
      </c>
      <c r="D2283" t="s">
        <v>27381</v>
      </c>
      <c r="E2283" t="s">
        <v>24661</v>
      </c>
      <c r="F2283" t="s">
        <v>699</v>
      </c>
      <c r="G2283" cm="1">
        <f t="array" aca="1" ref="G2283" ca="1">SUMPRODUCT(--ISNUMBER(MID(D2283,ROW(INDIRECT("1:"&amp;LEN(D2283))),1)*1))</f>
        <v>35</v>
      </c>
      <c r="H2283" t="b">
        <f t="shared" si="36"/>
        <v>1</v>
      </c>
    </row>
    <row r="2284" spans="1:8" x14ac:dyDescent="0.3">
      <c r="A2284">
        <v>2283</v>
      </c>
      <c r="B2284" t="s">
        <v>7235</v>
      </c>
      <c r="C2284" t="s">
        <v>7236</v>
      </c>
      <c r="D2284" t="s">
        <v>7237</v>
      </c>
      <c r="E2284" s="1">
        <v>42339</v>
      </c>
      <c r="F2284" t="s">
        <v>25</v>
      </c>
      <c r="G2284" cm="1">
        <f t="array" aca="1" ref="G2284" ca="1">SUMPRODUCT(--ISNUMBER(MID(D2284,ROW(INDIRECT("1:"&amp;LEN(D2284))),1)*1))</f>
        <v>1</v>
      </c>
      <c r="H2284" t="b">
        <f t="shared" si="36"/>
        <v>0</v>
      </c>
    </row>
    <row r="2285" spans="1:8" x14ac:dyDescent="0.3">
      <c r="A2285">
        <v>2284</v>
      </c>
      <c r="B2285" t="s">
        <v>7238</v>
      </c>
      <c r="C2285" t="s">
        <v>7239</v>
      </c>
      <c r="D2285" t="s">
        <v>7240</v>
      </c>
      <c r="E2285" s="1">
        <v>40452</v>
      </c>
      <c r="F2285" t="s">
        <v>25</v>
      </c>
      <c r="G2285" cm="1">
        <f t="array" aca="1" ref="G2285" ca="1">SUMPRODUCT(--ISNUMBER(MID(D2285,ROW(INDIRECT("1:"&amp;LEN(D2285))),1)*1))</f>
        <v>0</v>
      </c>
      <c r="H2285" t="b">
        <f t="shared" si="36"/>
        <v>0</v>
      </c>
    </row>
    <row r="2286" spans="1:8" x14ac:dyDescent="0.3">
      <c r="A2286">
        <v>2285</v>
      </c>
      <c r="B2286" t="s">
        <v>7241</v>
      </c>
      <c r="C2286" t="s">
        <v>7242</v>
      </c>
      <c r="D2286" t="s">
        <v>7243</v>
      </c>
      <c r="E2286" s="2">
        <v>40709</v>
      </c>
      <c r="F2286" t="s">
        <v>661</v>
      </c>
      <c r="G2286" cm="1">
        <f t="array" aca="1" ref="G2286" ca="1">SUMPRODUCT(--ISNUMBER(MID(D2286,ROW(INDIRECT("1:"&amp;LEN(D2286))),1)*1))</f>
        <v>4</v>
      </c>
      <c r="H2286" t="b">
        <f t="shared" si="36"/>
        <v>0</v>
      </c>
    </row>
    <row r="2287" spans="1:8" x14ac:dyDescent="0.3">
      <c r="A2287">
        <v>2286</v>
      </c>
      <c r="B2287" t="s">
        <v>7244</v>
      </c>
      <c r="C2287" t="s">
        <v>7245</v>
      </c>
      <c r="D2287" t="s">
        <v>7246</v>
      </c>
      <c r="E2287" s="1">
        <v>42948</v>
      </c>
      <c r="F2287" t="s">
        <v>2853</v>
      </c>
      <c r="G2287" cm="1">
        <f t="array" aca="1" ref="G2287" ca="1">SUMPRODUCT(--ISNUMBER(MID(D2287,ROW(INDIRECT("1:"&amp;LEN(D2287))),1)*1))</f>
        <v>14</v>
      </c>
      <c r="H2287" t="b">
        <f t="shared" si="36"/>
        <v>0</v>
      </c>
    </row>
    <row r="2288" spans="1:8" x14ac:dyDescent="0.3">
      <c r="A2288">
        <v>2287</v>
      </c>
      <c r="B2288" t="s">
        <v>7247</v>
      </c>
      <c r="C2288" t="s">
        <v>7248</v>
      </c>
      <c r="D2288" t="s">
        <v>7249</v>
      </c>
      <c r="E2288" s="2">
        <v>44880</v>
      </c>
      <c r="F2288" t="s">
        <v>41</v>
      </c>
      <c r="G2288" cm="1">
        <f t="array" aca="1" ref="G2288" ca="1">SUMPRODUCT(--ISNUMBER(MID(D2288,ROW(INDIRECT("1:"&amp;LEN(D2288))),1)*1))</f>
        <v>38</v>
      </c>
      <c r="H2288" t="b">
        <f t="shared" si="36"/>
        <v>0</v>
      </c>
    </row>
    <row r="2289" spans="1:8" x14ac:dyDescent="0.3">
      <c r="A2289">
        <v>2288</v>
      </c>
      <c r="B2289" t="s">
        <v>7250</v>
      </c>
      <c r="C2289" t="s">
        <v>7251</v>
      </c>
      <c r="D2289" t="s">
        <v>7252</v>
      </c>
      <c r="E2289" s="2">
        <v>45122</v>
      </c>
      <c r="F2289" t="s">
        <v>41</v>
      </c>
      <c r="G2289" cm="1">
        <f t="array" aca="1" ref="G2289" ca="1">SUMPRODUCT(--ISNUMBER(MID(D2289,ROW(INDIRECT("1:"&amp;LEN(D2289))),1)*1))</f>
        <v>16</v>
      </c>
      <c r="H2289" t="b">
        <f t="shared" si="36"/>
        <v>0</v>
      </c>
    </row>
    <row r="2290" spans="1:8" x14ac:dyDescent="0.3">
      <c r="A2290">
        <v>2289</v>
      </c>
      <c r="B2290" t="s">
        <v>7253</v>
      </c>
      <c r="C2290" t="s">
        <v>7254</v>
      </c>
      <c r="D2290" t="s">
        <v>7255</v>
      </c>
      <c r="E2290" s="2">
        <v>45707</v>
      </c>
      <c r="F2290" t="s">
        <v>41</v>
      </c>
      <c r="G2290" cm="1">
        <f t="array" aca="1" ref="G2290" ca="1">SUMPRODUCT(--ISNUMBER(MID(D2290,ROW(INDIRECT("1:"&amp;LEN(D2290))),1)*1))</f>
        <v>9</v>
      </c>
      <c r="H2290" t="b">
        <f t="shared" si="36"/>
        <v>0</v>
      </c>
    </row>
    <row r="2291" spans="1:8" x14ac:dyDescent="0.3">
      <c r="A2291">
        <v>2290</v>
      </c>
      <c r="B2291" t="s">
        <v>7256</v>
      </c>
      <c r="C2291" t="s">
        <v>7257</v>
      </c>
      <c r="D2291" t="s">
        <v>7258</v>
      </c>
      <c r="E2291" s="1">
        <v>40299</v>
      </c>
      <c r="F2291" t="s">
        <v>5667</v>
      </c>
      <c r="G2291" cm="1">
        <f t="array" aca="1" ref="G2291" ca="1">SUMPRODUCT(--ISNUMBER(MID(D2291,ROW(INDIRECT("1:"&amp;LEN(D2291))),1)*1))</f>
        <v>3</v>
      </c>
      <c r="H2291" t="b">
        <f t="shared" si="36"/>
        <v>0</v>
      </c>
    </row>
    <row r="2292" spans="1:8" x14ac:dyDescent="0.3">
      <c r="A2292">
        <v>8907</v>
      </c>
      <c r="B2292" t="s">
        <v>27978</v>
      </c>
      <c r="C2292" t="s">
        <v>27979</v>
      </c>
      <c r="D2292" t="s">
        <v>27980</v>
      </c>
      <c r="E2292" t="s">
        <v>24608</v>
      </c>
      <c r="F2292" t="s">
        <v>2363</v>
      </c>
      <c r="G2292" cm="1">
        <f t="array" aca="1" ref="G2292" ca="1">SUMPRODUCT(--ISNUMBER(MID(D2292,ROW(INDIRECT("1:"&amp;LEN(D2292))),1)*1))</f>
        <v>35</v>
      </c>
      <c r="H2292" t="b">
        <f t="shared" si="36"/>
        <v>1</v>
      </c>
    </row>
    <row r="2293" spans="1:8" x14ac:dyDescent="0.3">
      <c r="A2293">
        <v>9160</v>
      </c>
      <c r="B2293" t="s">
        <v>28781</v>
      </c>
      <c r="C2293" t="s">
        <v>28782</v>
      </c>
      <c r="D2293" t="s">
        <v>28783</v>
      </c>
      <c r="E2293" t="s">
        <v>27164</v>
      </c>
      <c r="F2293" t="s">
        <v>1651</v>
      </c>
      <c r="G2293" cm="1">
        <f t="array" aca="1" ref="G2293" ca="1">SUMPRODUCT(--ISNUMBER(MID(D2293,ROW(INDIRECT("1:"&amp;LEN(D2293))),1)*1))</f>
        <v>35</v>
      </c>
      <c r="H2293" t="b">
        <f t="shared" si="36"/>
        <v>1</v>
      </c>
    </row>
    <row r="2294" spans="1:8" ht="409.6" x14ac:dyDescent="0.3">
      <c r="A2294">
        <v>2293</v>
      </c>
      <c r="B2294" t="s">
        <v>7265</v>
      </c>
      <c r="C2294" t="s">
        <v>7266</v>
      </c>
      <c r="D2294" s="3" t="s">
        <v>7267</v>
      </c>
      <c r="E2294">
        <v>2014</v>
      </c>
      <c r="F2294" t="s">
        <v>2377</v>
      </c>
      <c r="G2294" cm="1">
        <f t="array" aca="1" ref="G2294" ca="1">SUMPRODUCT(--ISNUMBER(MID(D2294,ROW(INDIRECT("1:"&amp;LEN(D2294))),1)*1))</f>
        <v>0</v>
      </c>
      <c r="H2294" t="b">
        <f t="shared" si="36"/>
        <v>0</v>
      </c>
    </row>
    <row r="2295" spans="1:8" x14ac:dyDescent="0.3">
      <c r="A2295">
        <v>2294</v>
      </c>
      <c r="B2295" t="s">
        <v>7268</v>
      </c>
      <c r="C2295" t="s">
        <v>7269</v>
      </c>
      <c r="D2295" t="s">
        <v>7270</v>
      </c>
      <c r="E2295" s="2">
        <v>40513</v>
      </c>
      <c r="F2295" t="s">
        <v>2367</v>
      </c>
      <c r="G2295" cm="1">
        <f t="array" aca="1" ref="G2295" ca="1">SUMPRODUCT(--ISNUMBER(MID(D2295,ROW(INDIRECT("1:"&amp;LEN(D2295))),1)*1))</f>
        <v>0</v>
      </c>
      <c r="H2295" t="b">
        <f t="shared" si="36"/>
        <v>0</v>
      </c>
    </row>
    <row r="2296" spans="1:8" x14ac:dyDescent="0.3">
      <c r="A2296">
        <v>2295</v>
      </c>
      <c r="B2296" t="s">
        <v>7271</v>
      </c>
      <c r="C2296" t="s">
        <v>7272</v>
      </c>
      <c r="D2296" t="s">
        <v>7273</v>
      </c>
      <c r="E2296" s="1">
        <v>44501</v>
      </c>
      <c r="F2296" t="s">
        <v>25</v>
      </c>
      <c r="G2296" cm="1">
        <f t="array" aca="1" ref="G2296" ca="1">SUMPRODUCT(--ISNUMBER(MID(D2296,ROW(INDIRECT("1:"&amp;LEN(D2296))),1)*1))</f>
        <v>29</v>
      </c>
      <c r="H2296" t="b">
        <f t="shared" si="36"/>
        <v>0</v>
      </c>
    </row>
    <row r="2297" spans="1:8" ht="409.6" x14ac:dyDescent="0.3">
      <c r="A2297">
        <v>2296</v>
      </c>
      <c r="B2297" t="s">
        <v>7274</v>
      </c>
      <c r="C2297" t="s">
        <v>2844</v>
      </c>
      <c r="D2297" s="3" t="s">
        <v>7275</v>
      </c>
      <c r="E2297">
        <v>2017</v>
      </c>
      <c r="F2297" t="s">
        <v>2846</v>
      </c>
      <c r="G2297" cm="1">
        <f t="array" aca="1" ref="G2297" ca="1">SUMPRODUCT(--ISNUMBER(MID(D2297,ROW(INDIRECT("1:"&amp;LEN(D2297))),1)*1))</f>
        <v>0</v>
      </c>
      <c r="H2297" t="b">
        <f t="shared" si="36"/>
        <v>0</v>
      </c>
    </row>
    <row r="2298" spans="1:8" x14ac:dyDescent="0.3">
      <c r="A2298">
        <v>11</v>
      </c>
      <c r="B2298" t="s">
        <v>46</v>
      </c>
      <c r="C2298" t="s">
        <v>47</v>
      </c>
      <c r="D2298" t="s">
        <v>48</v>
      </c>
      <c r="E2298" s="1">
        <v>45536</v>
      </c>
      <c r="F2298" t="s">
        <v>49</v>
      </c>
      <c r="G2298" cm="1">
        <f t="array" aca="1" ref="G2298" ca="1">SUMPRODUCT(--ISNUMBER(MID(D2298,ROW(INDIRECT("1:"&amp;LEN(D2298))),1)*1))</f>
        <v>34</v>
      </c>
      <c r="H2298" t="b">
        <f t="shared" si="36"/>
        <v>1</v>
      </c>
    </row>
    <row r="2299" spans="1:8" ht="409.6" x14ac:dyDescent="0.3">
      <c r="A2299">
        <v>2298</v>
      </c>
      <c r="B2299" t="s">
        <v>7279</v>
      </c>
      <c r="C2299" t="s">
        <v>7280</v>
      </c>
      <c r="D2299" s="3" t="s">
        <v>7281</v>
      </c>
      <c r="E2299">
        <v>2019</v>
      </c>
      <c r="F2299" t="s">
        <v>7231</v>
      </c>
      <c r="G2299" cm="1">
        <f t="array" aca="1" ref="G2299" ca="1">SUMPRODUCT(--ISNUMBER(MID(D2299,ROW(INDIRECT("1:"&amp;LEN(D2299))),1)*1))</f>
        <v>0</v>
      </c>
      <c r="H2299" t="b">
        <f t="shared" si="36"/>
        <v>0</v>
      </c>
    </row>
    <row r="2300" spans="1:8" x14ac:dyDescent="0.3">
      <c r="A2300">
        <v>2299</v>
      </c>
      <c r="B2300" t="s">
        <v>7282</v>
      </c>
      <c r="C2300" t="s">
        <v>7283</v>
      </c>
      <c r="D2300" t="s">
        <v>7284</v>
      </c>
      <c r="E2300" s="1">
        <v>41244</v>
      </c>
      <c r="F2300" t="s">
        <v>7285</v>
      </c>
      <c r="G2300" cm="1">
        <f t="array" aca="1" ref="G2300" ca="1">SUMPRODUCT(--ISNUMBER(MID(D2300,ROW(INDIRECT("1:"&amp;LEN(D2300))),1)*1))</f>
        <v>0</v>
      </c>
      <c r="H2300" t="b">
        <f t="shared" si="36"/>
        <v>0</v>
      </c>
    </row>
    <row r="2301" spans="1:8" x14ac:dyDescent="0.3">
      <c r="A2301">
        <v>2300</v>
      </c>
      <c r="B2301" t="s">
        <v>7286</v>
      </c>
      <c r="C2301" t="s">
        <v>7287</v>
      </c>
      <c r="D2301" t="s">
        <v>7288</v>
      </c>
      <c r="E2301" s="1">
        <v>45536</v>
      </c>
      <c r="F2301" t="s">
        <v>955</v>
      </c>
      <c r="G2301" cm="1">
        <f t="array" aca="1" ref="G2301" ca="1">SUMPRODUCT(--ISNUMBER(MID(D2301,ROW(INDIRECT("1:"&amp;LEN(D2301))),1)*1))</f>
        <v>0</v>
      </c>
      <c r="H2301" t="b">
        <f t="shared" si="36"/>
        <v>0</v>
      </c>
    </row>
    <row r="2302" spans="1:8" x14ac:dyDescent="0.3">
      <c r="A2302">
        <v>2301</v>
      </c>
      <c r="B2302" t="s">
        <v>7289</v>
      </c>
      <c r="C2302" t="s">
        <v>7290</v>
      </c>
      <c r="D2302" t="s">
        <v>7291</v>
      </c>
      <c r="E2302" s="1">
        <v>44531</v>
      </c>
      <c r="F2302" t="s">
        <v>25</v>
      </c>
      <c r="G2302" cm="1">
        <f t="array" aca="1" ref="G2302" ca="1">SUMPRODUCT(--ISNUMBER(MID(D2302,ROW(INDIRECT("1:"&amp;LEN(D2302))),1)*1))</f>
        <v>0</v>
      </c>
      <c r="H2302" t="b">
        <f t="shared" si="36"/>
        <v>0</v>
      </c>
    </row>
    <row r="2303" spans="1:8" x14ac:dyDescent="0.3">
      <c r="A2303">
        <v>2302</v>
      </c>
      <c r="B2303" t="s">
        <v>7292</v>
      </c>
      <c r="C2303" t="s">
        <v>7293</v>
      </c>
      <c r="D2303" t="s">
        <v>7294</v>
      </c>
      <c r="E2303" s="2">
        <v>43905</v>
      </c>
      <c r="F2303" t="s">
        <v>105</v>
      </c>
      <c r="G2303" cm="1">
        <f t="array" aca="1" ref="G2303" ca="1">SUMPRODUCT(--ISNUMBER(MID(D2303,ROW(INDIRECT("1:"&amp;LEN(D2303))),1)*1))</f>
        <v>12</v>
      </c>
      <c r="H2303" t="b">
        <f t="shared" si="36"/>
        <v>0</v>
      </c>
    </row>
    <row r="2304" spans="1:8" x14ac:dyDescent="0.3">
      <c r="A2304">
        <v>2303</v>
      </c>
      <c r="B2304" t="s">
        <v>7295</v>
      </c>
      <c r="C2304" t="s">
        <v>7296</v>
      </c>
      <c r="D2304" t="s">
        <v>7297</v>
      </c>
      <c r="E2304" s="1">
        <v>39692</v>
      </c>
      <c r="F2304" t="s">
        <v>33</v>
      </c>
      <c r="G2304" cm="1">
        <f t="array" aca="1" ref="G2304" ca="1">SUMPRODUCT(--ISNUMBER(MID(D2304,ROW(INDIRECT("1:"&amp;LEN(D2304))),1)*1))</f>
        <v>7</v>
      </c>
      <c r="H2304" t="b">
        <f t="shared" si="36"/>
        <v>0</v>
      </c>
    </row>
    <row r="2305" spans="1:8" x14ac:dyDescent="0.3">
      <c r="A2305">
        <v>491</v>
      </c>
      <c r="B2305" t="s">
        <v>1609</v>
      </c>
      <c r="C2305" t="s">
        <v>1610</v>
      </c>
      <c r="D2305" t="s">
        <v>1611</v>
      </c>
      <c r="E2305" s="2">
        <v>44197</v>
      </c>
      <c r="F2305" t="s">
        <v>153</v>
      </c>
      <c r="G2305" cm="1">
        <f t="array" aca="1" ref="G2305" ca="1">SUMPRODUCT(--ISNUMBER(MID(D2305,ROW(INDIRECT("1:"&amp;LEN(D2305))),1)*1))</f>
        <v>34</v>
      </c>
      <c r="H2305" t="b">
        <f t="shared" si="36"/>
        <v>1</v>
      </c>
    </row>
    <row r="2306" spans="1:8" x14ac:dyDescent="0.3">
      <c r="A2306">
        <v>2305</v>
      </c>
      <c r="B2306" t="s">
        <v>7301</v>
      </c>
      <c r="C2306" t="s">
        <v>7302</v>
      </c>
      <c r="D2306" t="s">
        <v>7303</v>
      </c>
      <c r="E2306" s="1">
        <v>45017</v>
      </c>
      <c r="F2306" t="s">
        <v>1286</v>
      </c>
      <c r="G2306" cm="1">
        <f t="array" aca="1" ref="G2306" ca="1">SUMPRODUCT(--ISNUMBER(MID(D2306,ROW(INDIRECT("1:"&amp;LEN(D2306))),1)*1))</f>
        <v>0</v>
      </c>
      <c r="H2306" t="b">
        <f t="shared" si="36"/>
        <v>0</v>
      </c>
    </row>
    <row r="2307" spans="1:8" x14ac:dyDescent="0.3">
      <c r="A2307">
        <v>2306</v>
      </c>
      <c r="B2307" t="s">
        <v>7304</v>
      </c>
      <c r="C2307" t="s">
        <v>7305</v>
      </c>
      <c r="D2307" t="s">
        <v>7306</v>
      </c>
      <c r="E2307" s="1">
        <v>44958</v>
      </c>
      <c r="F2307" t="s">
        <v>1682</v>
      </c>
      <c r="G2307" cm="1">
        <f t="array" aca="1" ref="G2307" ca="1">SUMPRODUCT(--ISNUMBER(MID(D2307,ROW(INDIRECT("1:"&amp;LEN(D2307))),1)*1))</f>
        <v>15</v>
      </c>
      <c r="H2307" t="b">
        <f t="shared" si="36"/>
        <v>0</v>
      </c>
    </row>
    <row r="2308" spans="1:8" x14ac:dyDescent="0.3">
      <c r="A2308">
        <v>2307</v>
      </c>
      <c r="B2308" t="s">
        <v>7307</v>
      </c>
      <c r="C2308" t="s">
        <v>7308</v>
      </c>
      <c r="D2308" t="s">
        <v>7309</v>
      </c>
      <c r="E2308" s="1">
        <v>45139</v>
      </c>
      <c r="F2308" t="s">
        <v>262</v>
      </c>
      <c r="G2308" cm="1">
        <f t="array" aca="1" ref="G2308" ca="1">SUMPRODUCT(--ISNUMBER(MID(D2308,ROW(INDIRECT("1:"&amp;LEN(D2308))),1)*1))</f>
        <v>29</v>
      </c>
      <c r="H2308" t="b">
        <f t="shared" si="36"/>
        <v>0</v>
      </c>
    </row>
    <row r="2309" spans="1:8" x14ac:dyDescent="0.3">
      <c r="A2309">
        <v>2308</v>
      </c>
      <c r="B2309" t="s">
        <v>7310</v>
      </c>
      <c r="C2309" t="s">
        <v>7311</v>
      </c>
      <c r="D2309" t="s">
        <v>7312</v>
      </c>
      <c r="E2309" s="1">
        <v>41640</v>
      </c>
      <c r="F2309" t="s">
        <v>309</v>
      </c>
      <c r="G2309" cm="1">
        <f t="array" aca="1" ref="G2309" ca="1">SUMPRODUCT(--ISNUMBER(MID(D2309,ROW(INDIRECT("1:"&amp;LEN(D2309))),1)*1))</f>
        <v>71</v>
      </c>
      <c r="H2309" t="b">
        <f t="shared" si="36"/>
        <v>0</v>
      </c>
    </row>
    <row r="2310" spans="1:8" x14ac:dyDescent="0.3">
      <c r="A2310">
        <v>2309</v>
      </c>
      <c r="B2310" t="s">
        <v>7313</v>
      </c>
      <c r="C2310" t="s">
        <v>7314</v>
      </c>
      <c r="D2310" t="s">
        <v>7315</v>
      </c>
      <c r="E2310" s="1">
        <v>45047</v>
      </c>
      <c r="F2310" t="s">
        <v>2597</v>
      </c>
      <c r="G2310" cm="1">
        <f t="array" aca="1" ref="G2310" ca="1">SUMPRODUCT(--ISNUMBER(MID(D2310,ROW(INDIRECT("1:"&amp;LEN(D2310))),1)*1))</f>
        <v>8</v>
      </c>
      <c r="H2310" t="b">
        <f t="shared" si="36"/>
        <v>0</v>
      </c>
    </row>
    <row r="2311" spans="1:8" x14ac:dyDescent="0.3">
      <c r="A2311">
        <v>2310</v>
      </c>
      <c r="B2311" t="s">
        <v>7316</v>
      </c>
      <c r="C2311" t="s">
        <v>7317</v>
      </c>
      <c r="D2311" t="s">
        <v>7318</v>
      </c>
      <c r="E2311" s="1">
        <v>40513</v>
      </c>
      <c r="F2311" t="s">
        <v>65</v>
      </c>
      <c r="G2311" cm="1">
        <f t="array" aca="1" ref="G2311" ca="1">SUMPRODUCT(--ISNUMBER(MID(D2311,ROW(INDIRECT("1:"&amp;LEN(D2311))),1)*1))</f>
        <v>3</v>
      </c>
      <c r="H2311" t="b">
        <f t="shared" si="36"/>
        <v>0</v>
      </c>
    </row>
    <row r="2312" spans="1:8" x14ac:dyDescent="0.3">
      <c r="A2312">
        <v>2311</v>
      </c>
      <c r="B2312" t="s">
        <v>7319</v>
      </c>
      <c r="C2312" t="s">
        <v>7320</v>
      </c>
      <c r="D2312" t="s">
        <v>7321</v>
      </c>
      <c r="E2312" t="s">
        <v>7322</v>
      </c>
      <c r="F2312" t="s">
        <v>1651</v>
      </c>
      <c r="G2312" cm="1">
        <f t="array" aca="1" ref="G2312" ca="1">SUMPRODUCT(--ISNUMBER(MID(D2312,ROW(INDIRECT("1:"&amp;LEN(D2312))),1)*1))</f>
        <v>10</v>
      </c>
      <c r="H2312" t="b">
        <f t="shared" si="36"/>
        <v>0</v>
      </c>
    </row>
    <row r="2313" spans="1:8" x14ac:dyDescent="0.3">
      <c r="A2313">
        <v>2312</v>
      </c>
      <c r="B2313" t="s">
        <v>7323</v>
      </c>
      <c r="C2313" t="s">
        <v>7324</v>
      </c>
      <c r="D2313" t="s">
        <v>7325</v>
      </c>
      <c r="E2313" s="1">
        <v>45017</v>
      </c>
      <c r="F2313" t="s">
        <v>262</v>
      </c>
      <c r="G2313" cm="1">
        <f t="array" aca="1" ref="G2313" ca="1">SUMPRODUCT(--ISNUMBER(MID(D2313,ROW(INDIRECT("1:"&amp;LEN(D2313))),1)*1))</f>
        <v>19</v>
      </c>
      <c r="H2313" t="b">
        <f t="shared" si="36"/>
        <v>0</v>
      </c>
    </row>
    <row r="2314" spans="1:8" x14ac:dyDescent="0.3">
      <c r="A2314">
        <v>2313</v>
      </c>
      <c r="B2314" t="s">
        <v>7326</v>
      </c>
      <c r="C2314" t="s">
        <v>7327</v>
      </c>
      <c r="D2314" t="s">
        <v>7328</v>
      </c>
      <c r="E2314" s="1">
        <v>43132</v>
      </c>
      <c r="F2314" t="s">
        <v>4004</v>
      </c>
      <c r="G2314" cm="1">
        <f t="array" aca="1" ref="G2314" ca="1">SUMPRODUCT(--ISNUMBER(MID(D2314,ROW(INDIRECT("1:"&amp;LEN(D2314))),1)*1))</f>
        <v>0</v>
      </c>
      <c r="H2314" t="b">
        <f t="shared" si="36"/>
        <v>0</v>
      </c>
    </row>
    <row r="2315" spans="1:8" x14ac:dyDescent="0.3">
      <c r="A2315">
        <v>2314</v>
      </c>
      <c r="B2315" t="s">
        <v>7329</v>
      </c>
      <c r="C2315" t="s">
        <v>7330</v>
      </c>
      <c r="D2315" t="s">
        <v>7331</v>
      </c>
      <c r="E2315">
        <v>2016</v>
      </c>
      <c r="F2315" t="s">
        <v>6136</v>
      </c>
      <c r="G2315" cm="1">
        <f t="array" aca="1" ref="G2315" ca="1">SUMPRODUCT(--ISNUMBER(MID(D2315,ROW(INDIRECT("1:"&amp;LEN(D2315))),1)*1))</f>
        <v>0</v>
      </c>
      <c r="H2315" t="b">
        <f t="shared" si="36"/>
        <v>0</v>
      </c>
    </row>
    <row r="2316" spans="1:8" x14ac:dyDescent="0.3">
      <c r="A2316">
        <v>2315</v>
      </c>
      <c r="B2316" t="s">
        <v>7332</v>
      </c>
      <c r="C2316" t="s">
        <v>7333</v>
      </c>
      <c r="D2316" t="s">
        <v>7334</v>
      </c>
      <c r="E2316" s="1">
        <v>45078</v>
      </c>
      <c r="F2316" t="s">
        <v>58</v>
      </c>
      <c r="G2316" cm="1">
        <f t="array" aca="1" ref="G2316" ca="1">SUMPRODUCT(--ISNUMBER(MID(D2316,ROW(INDIRECT("1:"&amp;LEN(D2316))),1)*1))</f>
        <v>0</v>
      </c>
      <c r="H2316" t="b">
        <f t="shared" ref="H2316:H2379" si="37">OR(ISNUMBER(FIND("Wh kg", D2316)), ISNUMBER(FIND("F/g", D2316)), ISNUMBER(FIND("ppm", D2316)), ISNUMBER(FIND("ppb", D2316)), ISNUMBER(FIND("mAh/g", D2316)), ISNUMBER(FIND("kHz", D2316)), ISNUMBER(FIND("°C", D2316)), ISNUMBER(FIND(" pH", D2316)), ISNUMBER(FIND("mg/L", D2316)), ISNUMBER(FIND("mAhg", D2316)), ISNUMBER(FIND("g/L", D2316)), ISNUMBER(FIND("MPa", D2316)))</f>
        <v>0</v>
      </c>
    </row>
    <row r="2317" spans="1:8" x14ac:dyDescent="0.3">
      <c r="A2317">
        <v>2316</v>
      </c>
      <c r="B2317" t="s">
        <v>7335</v>
      </c>
      <c r="C2317" t="s">
        <v>7336</v>
      </c>
      <c r="D2317" t="s">
        <v>7337</v>
      </c>
      <c r="E2317" s="2">
        <v>45484</v>
      </c>
      <c r="F2317" t="s">
        <v>2350</v>
      </c>
      <c r="G2317" cm="1">
        <f t="array" aca="1" ref="G2317" ca="1">SUMPRODUCT(--ISNUMBER(MID(D2317,ROW(INDIRECT("1:"&amp;LEN(D2317))),1)*1))</f>
        <v>8</v>
      </c>
      <c r="H2317" t="b">
        <f t="shared" si="37"/>
        <v>0</v>
      </c>
    </row>
    <row r="2318" spans="1:8" x14ac:dyDescent="0.3">
      <c r="A2318">
        <v>550</v>
      </c>
      <c r="B2318" t="s">
        <v>1803</v>
      </c>
      <c r="C2318" t="s">
        <v>1804</v>
      </c>
      <c r="D2318" t="s">
        <v>1805</v>
      </c>
      <c r="E2318" s="1">
        <v>44682</v>
      </c>
      <c r="F2318" t="s">
        <v>1806</v>
      </c>
      <c r="G2318" cm="1">
        <f t="array" aca="1" ref="G2318" ca="1">SUMPRODUCT(--ISNUMBER(MID(D2318,ROW(INDIRECT("1:"&amp;LEN(D2318))),1)*1))</f>
        <v>34</v>
      </c>
      <c r="H2318" t="b">
        <f t="shared" si="37"/>
        <v>1</v>
      </c>
    </row>
    <row r="2319" spans="1:8" x14ac:dyDescent="0.3">
      <c r="A2319">
        <v>1187</v>
      </c>
      <c r="B2319" t="s">
        <v>3818</v>
      </c>
      <c r="C2319" t="s">
        <v>3819</v>
      </c>
      <c r="D2319" t="s">
        <v>3820</v>
      </c>
      <c r="E2319" s="1">
        <v>45108</v>
      </c>
      <c r="F2319" t="s">
        <v>787</v>
      </c>
      <c r="G2319" cm="1">
        <f t="array" aca="1" ref="G2319" ca="1">SUMPRODUCT(--ISNUMBER(MID(D2319,ROW(INDIRECT("1:"&amp;LEN(D2319))),1)*1))</f>
        <v>34</v>
      </c>
      <c r="H2319" t="b">
        <f t="shared" si="37"/>
        <v>1</v>
      </c>
    </row>
    <row r="2320" spans="1:8" x14ac:dyDescent="0.3">
      <c r="A2320">
        <v>2319</v>
      </c>
      <c r="B2320" t="s">
        <v>7344</v>
      </c>
      <c r="C2320" t="s">
        <v>7345</v>
      </c>
      <c r="E2320" s="1">
        <v>36831</v>
      </c>
      <c r="F2320" t="s">
        <v>6071</v>
      </c>
      <c r="G2320" cm="1">
        <f t="array" aca="1" ref="G2320" ca="1">SUMPRODUCT(--ISNUMBER(MID(D2320,ROW(INDIRECT("1:"&amp;LEN(D2320))),1)*1))</f>
        <v>0</v>
      </c>
      <c r="H2320" t="b">
        <f t="shared" si="37"/>
        <v>0</v>
      </c>
    </row>
    <row r="2321" spans="1:8" x14ac:dyDescent="0.3">
      <c r="A2321">
        <v>2320</v>
      </c>
      <c r="B2321" t="s">
        <v>7346</v>
      </c>
      <c r="C2321" t="s">
        <v>7347</v>
      </c>
      <c r="D2321" t="s">
        <v>7348</v>
      </c>
      <c r="E2321" s="1">
        <v>44593</v>
      </c>
      <c r="F2321" t="s">
        <v>1806</v>
      </c>
      <c r="G2321" cm="1">
        <f t="array" aca="1" ref="G2321" ca="1">SUMPRODUCT(--ISNUMBER(MID(D2321,ROW(INDIRECT("1:"&amp;LEN(D2321))),1)*1))</f>
        <v>24</v>
      </c>
      <c r="H2321" t="b">
        <f t="shared" si="37"/>
        <v>0</v>
      </c>
    </row>
    <row r="2322" spans="1:8" x14ac:dyDescent="0.3">
      <c r="A2322">
        <v>1206</v>
      </c>
      <c r="B2322" t="s">
        <v>3876</v>
      </c>
      <c r="C2322" t="s">
        <v>3877</v>
      </c>
      <c r="D2322" t="s">
        <v>3878</v>
      </c>
      <c r="E2322" s="1">
        <v>45200</v>
      </c>
      <c r="F2322" t="s">
        <v>262</v>
      </c>
      <c r="G2322" cm="1">
        <f t="array" aca="1" ref="G2322" ca="1">SUMPRODUCT(--ISNUMBER(MID(D2322,ROW(INDIRECT("1:"&amp;LEN(D2322))),1)*1))</f>
        <v>34</v>
      </c>
      <c r="H2322" t="b">
        <f t="shared" si="37"/>
        <v>1</v>
      </c>
    </row>
    <row r="2323" spans="1:8" x14ac:dyDescent="0.3">
      <c r="A2323">
        <v>2322</v>
      </c>
      <c r="B2323" t="s">
        <v>7352</v>
      </c>
      <c r="C2323" t="s">
        <v>7353</v>
      </c>
      <c r="E2323">
        <v>2020</v>
      </c>
      <c r="F2323" t="s">
        <v>7354</v>
      </c>
      <c r="G2323" cm="1">
        <f t="array" aca="1" ref="G2323" ca="1">SUMPRODUCT(--ISNUMBER(MID(D2323,ROW(INDIRECT("1:"&amp;LEN(D2323))),1)*1))</f>
        <v>0</v>
      </c>
      <c r="H2323" t="b">
        <f t="shared" si="37"/>
        <v>0</v>
      </c>
    </row>
    <row r="2324" spans="1:8" x14ac:dyDescent="0.3">
      <c r="A2324">
        <v>2323</v>
      </c>
      <c r="B2324" t="s">
        <v>7355</v>
      </c>
      <c r="C2324" t="s">
        <v>7356</v>
      </c>
      <c r="D2324" t="s">
        <v>7357</v>
      </c>
      <c r="E2324" s="2">
        <v>45245</v>
      </c>
      <c r="F2324" t="s">
        <v>153</v>
      </c>
      <c r="G2324" cm="1">
        <f t="array" aca="1" ref="G2324" ca="1">SUMPRODUCT(--ISNUMBER(MID(D2324,ROW(INDIRECT("1:"&amp;LEN(D2324))),1)*1))</f>
        <v>0</v>
      </c>
      <c r="H2324" t="b">
        <f t="shared" si="37"/>
        <v>0</v>
      </c>
    </row>
    <row r="2325" spans="1:8" x14ac:dyDescent="0.3">
      <c r="A2325">
        <v>2324</v>
      </c>
      <c r="B2325" t="s">
        <v>7358</v>
      </c>
      <c r="C2325" t="s">
        <v>7359</v>
      </c>
      <c r="D2325" t="s">
        <v>7360</v>
      </c>
      <c r="E2325" s="1">
        <v>42461</v>
      </c>
      <c r="F2325" t="s">
        <v>1682</v>
      </c>
      <c r="G2325" cm="1">
        <f t="array" aca="1" ref="G2325" ca="1">SUMPRODUCT(--ISNUMBER(MID(D2325,ROW(INDIRECT("1:"&amp;LEN(D2325))),1)*1))</f>
        <v>0</v>
      </c>
      <c r="H2325" t="b">
        <f t="shared" si="37"/>
        <v>0</v>
      </c>
    </row>
    <row r="2326" spans="1:8" x14ac:dyDescent="0.3">
      <c r="A2326">
        <v>2325</v>
      </c>
      <c r="B2326" t="s">
        <v>7361</v>
      </c>
      <c r="C2326" t="s">
        <v>7362</v>
      </c>
      <c r="D2326" t="s">
        <v>7363</v>
      </c>
      <c r="E2326" s="1">
        <v>45444</v>
      </c>
      <c r="F2326" t="s">
        <v>992</v>
      </c>
      <c r="G2326" cm="1">
        <f t="array" aca="1" ref="G2326" ca="1">SUMPRODUCT(--ISNUMBER(MID(D2326,ROW(INDIRECT("1:"&amp;LEN(D2326))),1)*1))</f>
        <v>25</v>
      </c>
      <c r="H2326" t="b">
        <f t="shared" si="37"/>
        <v>0</v>
      </c>
    </row>
    <row r="2327" spans="1:8" x14ac:dyDescent="0.3">
      <c r="A2327">
        <v>2326</v>
      </c>
      <c r="B2327" t="s">
        <v>7364</v>
      </c>
      <c r="C2327" t="s">
        <v>7365</v>
      </c>
      <c r="D2327" t="s">
        <v>7366</v>
      </c>
      <c r="E2327" s="1">
        <v>45047</v>
      </c>
      <c r="F2327" t="s">
        <v>25</v>
      </c>
      <c r="G2327" cm="1">
        <f t="array" aca="1" ref="G2327" ca="1">SUMPRODUCT(--ISNUMBER(MID(D2327,ROW(INDIRECT("1:"&amp;LEN(D2327))),1)*1))</f>
        <v>16</v>
      </c>
      <c r="H2327" t="b">
        <f t="shared" si="37"/>
        <v>0</v>
      </c>
    </row>
    <row r="2328" spans="1:8" x14ac:dyDescent="0.3">
      <c r="A2328">
        <v>2327</v>
      </c>
      <c r="B2328" t="s">
        <v>7367</v>
      </c>
      <c r="C2328" t="s">
        <v>7368</v>
      </c>
      <c r="D2328" t="s">
        <v>7369</v>
      </c>
      <c r="E2328" s="2">
        <v>45417</v>
      </c>
      <c r="F2328" t="s">
        <v>41</v>
      </c>
      <c r="G2328" cm="1">
        <f t="array" aca="1" ref="G2328" ca="1">SUMPRODUCT(--ISNUMBER(MID(D2328,ROW(INDIRECT("1:"&amp;LEN(D2328))),1)*1))</f>
        <v>40</v>
      </c>
      <c r="H2328" t="b">
        <f t="shared" si="37"/>
        <v>0</v>
      </c>
    </row>
    <row r="2329" spans="1:8" x14ac:dyDescent="0.3">
      <c r="A2329">
        <v>2328</v>
      </c>
      <c r="B2329" t="s">
        <v>7370</v>
      </c>
      <c r="C2329" t="s">
        <v>7371</v>
      </c>
      <c r="D2329" t="s">
        <v>7372</v>
      </c>
      <c r="E2329" s="2">
        <v>44454</v>
      </c>
      <c r="F2329" t="s">
        <v>689</v>
      </c>
      <c r="G2329" cm="1">
        <f t="array" aca="1" ref="G2329" ca="1">SUMPRODUCT(--ISNUMBER(MID(D2329,ROW(INDIRECT("1:"&amp;LEN(D2329))),1)*1))</f>
        <v>37</v>
      </c>
      <c r="H2329" t="b">
        <f t="shared" si="37"/>
        <v>0</v>
      </c>
    </row>
    <row r="2330" spans="1:8" x14ac:dyDescent="0.3">
      <c r="A2330">
        <v>2329</v>
      </c>
      <c r="B2330" t="s">
        <v>7373</v>
      </c>
      <c r="C2330" t="s">
        <v>7374</v>
      </c>
      <c r="D2330" t="s">
        <v>7375</v>
      </c>
      <c r="E2330" s="1">
        <v>45566</v>
      </c>
      <c r="F2330" t="s">
        <v>250</v>
      </c>
      <c r="G2330" cm="1">
        <f t="array" aca="1" ref="G2330" ca="1">SUMPRODUCT(--ISNUMBER(MID(D2330,ROW(INDIRECT("1:"&amp;LEN(D2330))),1)*1))</f>
        <v>0</v>
      </c>
      <c r="H2330" t="b">
        <f t="shared" si="37"/>
        <v>0</v>
      </c>
    </row>
    <row r="2331" spans="1:8" x14ac:dyDescent="0.3">
      <c r="A2331">
        <v>2330</v>
      </c>
      <c r="B2331" t="s">
        <v>7376</v>
      </c>
      <c r="C2331" t="s">
        <v>7377</v>
      </c>
      <c r="D2331" t="s">
        <v>7378</v>
      </c>
      <c r="E2331" s="1">
        <v>39295</v>
      </c>
      <c r="F2331" t="s">
        <v>204</v>
      </c>
      <c r="G2331" cm="1">
        <f t="array" aca="1" ref="G2331" ca="1">SUMPRODUCT(--ISNUMBER(MID(D2331,ROW(INDIRECT("1:"&amp;LEN(D2331))),1)*1))</f>
        <v>0</v>
      </c>
      <c r="H2331" t="b">
        <f t="shared" si="37"/>
        <v>0</v>
      </c>
    </row>
    <row r="2332" spans="1:8" x14ac:dyDescent="0.3">
      <c r="A2332">
        <v>2331</v>
      </c>
      <c r="B2332" t="s">
        <v>7379</v>
      </c>
      <c r="C2332" t="s">
        <v>7380</v>
      </c>
      <c r="D2332" t="s">
        <v>7381</v>
      </c>
      <c r="E2332" s="2">
        <v>42252</v>
      </c>
      <c r="F2332" t="s">
        <v>4931</v>
      </c>
      <c r="G2332" cm="1">
        <f t="array" aca="1" ref="G2332" ca="1">SUMPRODUCT(--ISNUMBER(MID(D2332,ROW(INDIRECT("1:"&amp;LEN(D2332))),1)*1))</f>
        <v>11</v>
      </c>
      <c r="H2332" t="b">
        <f t="shared" si="37"/>
        <v>0</v>
      </c>
    </row>
    <row r="2333" spans="1:8" x14ac:dyDescent="0.3">
      <c r="A2333">
        <v>2332</v>
      </c>
      <c r="B2333" t="s">
        <v>7382</v>
      </c>
      <c r="C2333" t="s">
        <v>7383</v>
      </c>
      <c r="D2333" t="s">
        <v>7384</v>
      </c>
      <c r="E2333" s="1">
        <v>44501</v>
      </c>
      <c r="F2333" t="s">
        <v>13</v>
      </c>
      <c r="G2333" cm="1">
        <f t="array" aca="1" ref="G2333" ca="1">SUMPRODUCT(--ISNUMBER(MID(D2333,ROW(INDIRECT("1:"&amp;LEN(D2333))),1)*1))</f>
        <v>23</v>
      </c>
      <c r="H2333" t="b">
        <f t="shared" si="37"/>
        <v>0</v>
      </c>
    </row>
    <row r="2334" spans="1:8" x14ac:dyDescent="0.3">
      <c r="A2334">
        <v>2333</v>
      </c>
      <c r="B2334" t="s">
        <v>7385</v>
      </c>
      <c r="C2334" t="s">
        <v>7386</v>
      </c>
      <c r="D2334" t="s">
        <v>7387</v>
      </c>
      <c r="E2334" s="1">
        <v>44440</v>
      </c>
      <c r="F2334" t="s">
        <v>122</v>
      </c>
      <c r="G2334" cm="1">
        <f t="array" aca="1" ref="G2334" ca="1">SUMPRODUCT(--ISNUMBER(MID(D2334,ROW(INDIRECT("1:"&amp;LEN(D2334))),1)*1))</f>
        <v>3</v>
      </c>
      <c r="H2334" t="b">
        <f t="shared" si="37"/>
        <v>0</v>
      </c>
    </row>
    <row r="2335" spans="1:8" x14ac:dyDescent="0.3">
      <c r="A2335">
        <v>1360</v>
      </c>
      <c r="B2335" t="s">
        <v>4363</v>
      </c>
      <c r="C2335" t="s">
        <v>4364</v>
      </c>
      <c r="D2335" t="s">
        <v>4365</v>
      </c>
      <c r="E2335" s="2">
        <v>45366</v>
      </c>
      <c r="F2335" t="s">
        <v>499</v>
      </c>
      <c r="G2335" cm="1">
        <f t="array" aca="1" ref="G2335" ca="1">SUMPRODUCT(--ISNUMBER(MID(D2335,ROW(INDIRECT("1:"&amp;LEN(D2335))),1)*1))</f>
        <v>34</v>
      </c>
      <c r="H2335" t="b">
        <f t="shared" si="37"/>
        <v>1</v>
      </c>
    </row>
    <row r="2336" spans="1:8" ht="409.6" x14ac:dyDescent="0.3">
      <c r="A2336">
        <v>2335</v>
      </c>
      <c r="B2336" t="s">
        <v>7391</v>
      </c>
      <c r="C2336" t="s">
        <v>7392</v>
      </c>
      <c r="D2336" s="3" t="s">
        <v>7393</v>
      </c>
      <c r="E2336">
        <v>2014</v>
      </c>
      <c r="F2336" t="s">
        <v>7394</v>
      </c>
      <c r="G2336" cm="1">
        <f t="array" aca="1" ref="G2336" ca="1">SUMPRODUCT(--ISNUMBER(MID(D2336,ROW(INDIRECT("1:"&amp;LEN(D2336))),1)*1))</f>
        <v>1</v>
      </c>
      <c r="H2336" t="b">
        <f t="shared" si="37"/>
        <v>0</v>
      </c>
    </row>
    <row r="2337" spans="1:8" x14ac:dyDescent="0.3">
      <c r="A2337">
        <v>2336</v>
      </c>
      <c r="B2337" t="s">
        <v>7395</v>
      </c>
      <c r="C2337" t="s">
        <v>7396</v>
      </c>
      <c r="D2337" t="s">
        <v>7397</v>
      </c>
      <c r="E2337" s="2">
        <v>43197</v>
      </c>
      <c r="F2337" t="s">
        <v>7398</v>
      </c>
      <c r="G2337" cm="1">
        <f t="array" aca="1" ref="G2337" ca="1">SUMPRODUCT(--ISNUMBER(MID(D2337,ROW(INDIRECT("1:"&amp;LEN(D2337))),1)*1))</f>
        <v>0</v>
      </c>
      <c r="H2337" t="b">
        <f t="shared" si="37"/>
        <v>0</v>
      </c>
    </row>
    <row r="2338" spans="1:8" x14ac:dyDescent="0.3">
      <c r="A2338">
        <v>2337</v>
      </c>
      <c r="B2338" t="s">
        <v>7399</v>
      </c>
      <c r="C2338" t="s">
        <v>7400</v>
      </c>
      <c r="E2338" s="1">
        <v>36831</v>
      </c>
      <c r="F2338" t="s">
        <v>6071</v>
      </c>
      <c r="G2338" cm="1">
        <f t="array" aca="1" ref="G2338" ca="1">SUMPRODUCT(--ISNUMBER(MID(D2338,ROW(INDIRECT("1:"&amp;LEN(D2338))),1)*1))</f>
        <v>0</v>
      </c>
      <c r="H2338" t="b">
        <f t="shared" si="37"/>
        <v>0</v>
      </c>
    </row>
    <row r="2339" spans="1:8" x14ac:dyDescent="0.3">
      <c r="A2339">
        <v>2338</v>
      </c>
      <c r="B2339" t="s">
        <v>7401</v>
      </c>
      <c r="C2339" t="s">
        <v>7402</v>
      </c>
      <c r="D2339" t="s">
        <v>7403</v>
      </c>
      <c r="E2339" s="2">
        <v>45566</v>
      </c>
      <c r="F2339" t="s">
        <v>105</v>
      </c>
      <c r="G2339" cm="1">
        <f t="array" aca="1" ref="G2339" ca="1">SUMPRODUCT(--ISNUMBER(MID(D2339,ROW(INDIRECT("1:"&amp;LEN(D2339))),1)*1))</f>
        <v>35</v>
      </c>
      <c r="H2339" t="b">
        <f t="shared" si="37"/>
        <v>0</v>
      </c>
    </row>
    <row r="2340" spans="1:8" x14ac:dyDescent="0.3">
      <c r="A2340">
        <v>1371</v>
      </c>
      <c r="B2340" t="s">
        <v>4396</v>
      </c>
      <c r="C2340" t="s">
        <v>4397</v>
      </c>
      <c r="D2340" t="s">
        <v>4398</v>
      </c>
      <c r="E2340" s="2">
        <v>45536</v>
      </c>
      <c r="F2340" t="s">
        <v>204</v>
      </c>
      <c r="G2340" cm="1">
        <f t="array" aca="1" ref="G2340" ca="1">SUMPRODUCT(--ISNUMBER(MID(D2340,ROW(INDIRECT("1:"&amp;LEN(D2340))),1)*1))</f>
        <v>34</v>
      </c>
      <c r="H2340" t="b">
        <f t="shared" si="37"/>
        <v>1</v>
      </c>
    </row>
    <row r="2341" spans="1:8" x14ac:dyDescent="0.3">
      <c r="A2341">
        <v>2340</v>
      </c>
      <c r="B2341" t="s">
        <v>7407</v>
      </c>
      <c r="C2341" t="s">
        <v>7408</v>
      </c>
      <c r="D2341" t="s">
        <v>7409</v>
      </c>
      <c r="E2341" s="1">
        <v>44317</v>
      </c>
      <c r="F2341" t="s">
        <v>25</v>
      </c>
      <c r="G2341" cm="1">
        <f t="array" aca="1" ref="G2341" ca="1">SUMPRODUCT(--ISNUMBER(MID(D2341,ROW(INDIRECT("1:"&amp;LEN(D2341))),1)*1))</f>
        <v>14</v>
      </c>
      <c r="H2341" t="b">
        <f t="shared" si="37"/>
        <v>0</v>
      </c>
    </row>
    <row r="2342" spans="1:8" x14ac:dyDescent="0.3">
      <c r="A2342">
        <v>2341</v>
      </c>
      <c r="B2342" t="s">
        <v>7410</v>
      </c>
      <c r="C2342" t="s">
        <v>7411</v>
      </c>
      <c r="D2342" t="s">
        <v>7412</v>
      </c>
      <c r="E2342" s="1">
        <v>45200</v>
      </c>
      <c r="F2342" t="s">
        <v>247</v>
      </c>
      <c r="G2342" cm="1">
        <f t="array" aca="1" ref="G2342" ca="1">SUMPRODUCT(--ISNUMBER(MID(D2342,ROW(INDIRECT("1:"&amp;LEN(D2342))),1)*1))</f>
        <v>9</v>
      </c>
      <c r="H2342" t="b">
        <f t="shared" si="37"/>
        <v>0</v>
      </c>
    </row>
    <row r="2343" spans="1:8" x14ac:dyDescent="0.3">
      <c r="A2343">
        <v>2342</v>
      </c>
      <c r="B2343" t="s">
        <v>7413</v>
      </c>
      <c r="C2343" t="s">
        <v>7414</v>
      </c>
      <c r="D2343" t="s">
        <v>7415</v>
      </c>
      <c r="E2343" s="1">
        <v>39387</v>
      </c>
      <c r="F2343" t="s">
        <v>25</v>
      </c>
      <c r="G2343" cm="1">
        <f t="array" aca="1" ref="G2343" ca="1">SUMPRODUCT(--ISNUMBER(MID(D2343,ROW(INDIRECT("1:"&amp;LEN(D2343))),1)*1))</f>
        <v>0</v>
      </c>
      <c r="H2343" t="b">
        <f t="shared" si="37"/>
        <v>0</v>
      </c>
    </row>
    <row r="2344" spans="1:8" ht="409.6" x14ac:dyDescent="0.3">
      <c r="A2344">
        <v>2343</v>
      </c>
      <c r="B2344" t="s">
        <v>7416</v>
      </c>
      <c r="C2344" t="s">
        <v>7417</v>
      </c>
      <c r="D2344" s="3" t="s">
        <v>7418</v>
      </c>
      <c r="E2344">
        <v>2020</v>
      </c>
      <c r="F2344" t="s">
        <v>7093</v>
      </c>
      <c r="G2344" cm="1">
        <f t="array" aca="1" ref="G2344" ca="1">SUMPRODUCT(--ISNUMBER(MID(D2344,ROW(INDIRECT("1:"&amp;LEN(D2344))),1)*1))</f>
        <v>5</v>
      </c>
      <c r="H2344" t="b">
        <f t="shared" si="37"/>
        <v>0</v>
      </c>
    </row>
    <row r="2345" spans="1:8" ht="409.6" x14ac:dyDescent="0.3">
      <c r="A2345">
        <v>2344</v>
      </c>
      <c r="B2345" t="s">
        <v>7419</v>
      </c>
      <c r="C2345" t="s">
        <v>7420</v>
      </c>
      <c r="D2345" s="3" t="s">
        <v>7421</v>
      </c>
      <c r="E2345">
        <v>2014</v>
      </c>
      <c r="F2345" t="s">
        <v>7422</v>
      </c>
      <c r="G2345" cm="1">
        <f t="array" aca="1" ref="G2345" ca="1">SUMPRODUCT(--ISNUMBER(MID(D2345,ROW(INDIRECT("1:"&amp;LEN(D2345))),1)*1))</f>
        <v>0</v>
      </c>
      <c r="H2345" t="b">
        <f t="shared" si="37"/>
        <v>0</v>
      </c>
    </row>
    <row r="2346" spans="1:8" x14ac:dyDescent="0.3">
      <c r="A2346">
        <v>2345</v>
      </c>
      <c r="B2346" t="s">
        <v>7423</v>
      </c>
      <c r="C2346" t="s">
        <v>7424</v>
      </c>
      <c r="D2346" t="s">
        <v>7425</v>
      </c>
      <c r="E2346" s="1">
        <v>40026</v>
      </c>
      <c r="F2346" t="s">
        <v>65</v>
      </c>
      <c r="G2346" cm="1">
        <f t="array" aca="1" ref="G2346" ca="1">SUMPRODUCT(--ISNUMBER(MID(D2346,ROW(INDIRECT("1:"&amp;LEN(D2346))),1)*1))</f>
        <v>4</v>
      </c>
      <c r="H2346" t="b">
        <f t="shared" si="37"/>
        <v>0</v>
      </c>
    </row>
    <row r="2347" spans="1:8" x14ac:dyDescent="0.3">
      <c r="A2347">
        <v>2346</v>
      </c>
      <c r="B2347" t="s">
        <v>7426</v>
      </c>
      <c r="C2347" t="s">
        <v>7427</v>
      </c>
      <c r="D2347" t="s">
        <v>7428</v>
      </c>
      <c r="E2347" s="1">
        <v>44166</v>
      </c>
      <c r="F2347" t="s">
        <v>49</v>
      </c>
      <c r="G2347" cm="1">
        <f t="array" aca="1" ref="G2347" ca="1">SUMPRODUCT(--ISNUMBER(MID(D2347,ROW(INDIRECT("1:"&amp;LEN(D2347))),1)*1))</f>
        <v>24</v>
      </c>
      <c r="H2347" t="b">
        <f t="shared" si="37"/>
        <v>0</v>
      </c>
    </row>
    <row r="2348" spans="1:8" x14ac:dyDescent="0.3">
      <c r="A2348">
        <v>2347</v>
      </c>
      <c r="B2348" t="s">
        <v>7429</v>
      </c>
      <c r="C2348" t="s">
        <v>7430</v>
      </c>
      <c r="D2348" t="s">
        <v>7431</v>
      </c>
      <c r="E2348" s="2">
        <v>44958</v>
      </c>
      <c r="F2348" t="s">
        <v>65</v>
      </c>
      <c r="G2348" cm="1">
        <f t="array" aca="1" ref="G2348" ca="1">SUMPRODUCT(--ISNUMBER(MID(D2348,ROW(INDIRECT("1:"&amp;LEN(D2348))),1)*1))</f>
        <v>7</v>
      </c>
      <c r="H2348" t="b">
        <f t="shared" si="37"/>
        <v>0</v>
      </c>
    </row>
    <row r="2349" spans="1:8" x14ac:dyDescent="0.3">
      <c r="A2349">
        <v>1780</v>
      </c>
      <c r="B2349" t="s">
        <v>5671</v>
      </c>
      <c r="C2349" t="s">
        <v>5672</v>
      </c>
      <c r="D2349" t="s">
        <v>5673</v>
      </c>
      <c r="E2349" s="1">
        <v>45078</v>
      </c>
      <c r="F2349" t="s">
        <v>262</v>
      </c>
      <c r="G2349" cm="1">
        <f t="array" aca="1" ref="G2349" ca="1">SUMPRODUCT(--ISNUMBER(MID(D2349,ROW(INDIRECT("1:"&amp;LEN(D2349))),1)*1))</f>
        <v>34</v>
      </c>
      <c r="H2349" t="b">
        <f t="shared" si="37"/>
        <v>1</v>
      </c>
    </row>
    <row r="2350" spans="1:8" x14ac:dyDescent="0.3">
      <c r="A2350">
        <v>1947</v>
      </c>
      <c r="B2350" t="s">
        <v>6192</v>
      </c>
      <c r="C2350" t="s">
        <v>6193</v>
      </c>
      <c r="D2350" t="s">
        <v>6194</v>
      </c>
      <c r="E2350" s="2">
        <v>44696</v>
      </c>
      <c r="F2350" t="s">
        <v>661</v>
      </c>
      <c r="G2350" cm="1">
        <f t="array" aca="1" ref="G2350" ca="1">SUMPRODUCT(--ISNUMBER(MID(D2350,ROW(INDIRECT("1:"&amp;LEN(D2350))),1)*1))</f>
        <v>34</v>
      </c>
      <c r="H2350" t="b">
        <f t="shared" si="37"/>
        <v>1</v>
      </c>
    </row>
    <row r="2351" spans="1:8" x14ac:dyDescent="0.3">
      <c r="A2351">
        <v>2349</v>
      </c>
      <c r="B2351" t="s">
        <v>7435</v>
      </c>
      <c r="C2351" t="s">
        <v>7436</v>
      </c>
      <c r="D2351" t="s">
        <v>7437</v>
      </c>
      <c r="E2351" s="2">
        <v>44849</v>
      </c>
      <c r="F2351" t="s">
        <v>105</v>
      </c>
      <c r="G2351" cm="1">
        <f t="array" aca="1" ref="G2351" ca="1">SUMPRODUCT(--ISNUMBER(MID(D2351,ROW(INDIRECT("1:"&amp;LEN(D2351))),1)*1))</f>
        <v>34</v>
      </c>
      <c r="H2351" t="b">
        <f t="shared" si="37"/>
        <v>1</v>
      </c>
    </row>
    <row r="2352" spans="1:8" x14ac:dyDescent="0.3">
      <c r="A2352">
        <v>2351</v>
      </c>
      <c r="B2352" t="s">
        <v>7441</v>
      </c>
      <c r="C2352" t="s">
        <v>7442</v>
      </c>
      <c r="D2352" t="s">
        <v>7443</v>
      </c>
      <c r="E2352" s="1">
        <v>42339</v>
      </c>
      <c r="F2352" t="s">
        <v>65</v>
      </c>
      <c r="G2352" cm="1">
        <f t="array" aca="1" ref="G2352" ca="1">SUMPRODUCT(--ISNUMBER(MID(D2352,ROW(INDIRECT("1:"&amp;LEN(D2352))),1)*1))</f>
        <v>45</v>
      </c>
      <c r="H2352" t="b">
        <f t="shared" si="37"/>
        <v>0</v>
      </c>
    </row>
    <row r="2353" spans="1:8" x14ac:dyDescent="0.3">
      <c r="A2353">
        <v>2352</v>
      </c>
      <c r="B2353" t="s">
        <v>7444</v>
      </c>
      <c r="C2353" t="s">
        <v>7445</v>
      </c>
      <c r="D2353" t="s">
        <v>7446</v>
      </c>
      <c r="E2353">
        <v>2012</v>
      </c>
      <c r="F2353" t="s">
        <v>6136</v>
      </c>
      <c r="G2353" cm="1">
        <f t="array" aca="1" ref="G2353" ca="1">SUMPRODUCT(--ISNUMBER(MID(D2353,ROW(INDIRECT("1:"&amp;LEN(D2353))),1)*1))</f>
        <v>0</v>
      </c>
      <c r="H2353" t="b">
        <f t="shared" si="37"/>
        <v>0</v>
      </c>
    </row>
    <row r="2354" spans="1:8" x14ac:dyDescent="0.3">
      <c r="A2354">
        <v>2651</v>
      </c>
      <c r="B2354" t="s">
        <v>8376</v>
      </c>
      <c r="C2354" t="s">
        <v>8377</v>
      </c>
      <c r="D2354" t="s">
        <v>8378</v>
      </c>
      <c r="E2354" s="2">
        <v>43466</v>
      </c>
      <c r="F2354" t="s">
        <v>629</v>
      </c>
      <c r="G2354" cm="1">
        <f t="array" aca="1" ref="G2354" ca="1">SUMPRODUCT(--ISNUMBER(MID(D2354,ROW(INDIRECT("1:"&amp;LEN(D2354))),1)*1))</f>
        <v>34</v>
      </c>
      <c r="H2354" t="b">
        <f t="shared" si="37"/>
        <v>1</v>
      </c>
    </row>
    <row r="2355" spans="1:8" x14ac:dyDescent="0.3">
      <c r="A2355">
        <v>2354</v>
      </c>
      <c r="B2355" t="s">
        <v>7450</v>
      </c>
      <c r="C2355" t="s">
        <v>7451</v>
      </c>
      <c r="D2355" t="s">
        <v>7452</v>
      </c>
      <c r="E2355" s="2">
        <v>43101</v>
      </c>
      <c r="F2355" t="s">
        <v>33</v>
      </c>
      <c r="G2355" cm="1">
        <f t="array" aca="1" ref="G2355" ca="1">SUMPRODUCT(--ISNUMBER(MID(D2355,ROW(INDIRECT("1:"&amp;LEN(D2355))),1)*1))</f>
        <v>12</v>
      </c>
      <c r="H2355" t="b">
        <f t="shared" si="37"/>
        <v>0</v>
      </c>
    </row>
    <row r="2356" spans="1:8" x14ac:dyDescent="0.3">
      <c r="A2356">
        <v>3159</v>
      </c>
      <c r="B2356" t="s">
        <v>9943</v>
      </c>
      <c r="C2356" t="s">
        <v>9944</v>
      </c>
      <c r="D2356" t="s">
        <v>9945</v>
      </c>
      <c r="E2356" s="2">
        <v>45194</v>
      </c>
      <c r="F2356" t="s">
        <v>284</v>
      </c>
      <c r="G2356" cm="1">
        <f t="array" aca="1" ref="G2356" ca="1">SUMPRODUCT(--ISNUMBER(MID(D2356,ROW(INDIRECT("1:"&amp;LEN(D2356))),1)*1))</f>
        <v>34</v>
      </c>
      <c r="H2356" t="b">
        <f t="shared" si="37"/>
        <v>1</v>
      </c>
    </row>
    <row r="2357" spans="1:8" x14ac:dyDescent="0.3">
      <c r="A2357">
        <v>2356</v>
      </c>
      <c r="B2357" t="s">
        <v>7456</v>
      </c>
      <c r="C2357" t="s">
        <v>7457</v>
      </c>
      <c r="D2357" t="s">
        <v>7458</v>
      </c>
      <c r="E2357" s="2">
        <v>44747</v>
      </c>
      <c r="F2357" t="s">
        <v>284</v>
      </c>
      <c r="G2357" cm="1">
        <f t="array" aca="1" ref="G2357" ca="1">SUMPRODUCT(--ISNUMBER(MID(D2357,ROW(INDIRECT("1:"&amp;LEN(D2357))),1)*1))</f>
        <v>51</v>
      </c>
      <c r="H2357" t="b">
        <f t="shared" si="37"/>
        <v>0</v>
      </c>
    </row>
    <row r="2358" spans="1:8" x14ac:dyDescent="0.3">
      <c r="A2358">
        <v>2357</v>
      </c>
      <c r="B2358" t="s">
        <v>7459</v>
      </c>
      <c r="C2358" t="s">
        <v>7460</v>
      </c>
      <c r="D2358" t="s">
        <v>7461</v>
      </c>
      <c r="E2358" t="s">
        <v>7462</v>
      </c>
      <c r="F2358" t="s">
        <v>7463</v>
      </c>
      <c r="G2358" cm="1">
        <f t="array" aca="1" ref="G2358" ca="1">SUMPRODUCT(--ISNUMBER(MID(D2358,ROW(INDIRECT("1:"&amp;LEN(D2358))),1)*1))</f>
        <v>0</v>
      </c>
      <c r="H2358" t="b">
        <f t="shared" si="37"/>
        <v>0</v>
      </c>
    </row>
    <row r="2359" spans="1:8" x14ac:dyDescent="0.3">
      <c r="A2359">
        <v>2358</v>
      </c>
      <c r="B2359" t="s">
        <v>7464</v>
      </c>
      <c r="C2359" t="s">
        <v>7465</v>
      </c>
      <c r="D2359" t="s">
        <v>7466</v>
      </c>
      <c r="E2359" s="1">
        <v>44621</v>
      </c>
      <c r="F2359" t="s">
        <v>309</v>
      </c>
      <c r="G2359" cm="1">
        <f t="array" aca="1" ref="G2359" ca="1">SUMPRODUCT(--ISNUMBER(MID(D2359,ROW(INDIRECT("1:"&amp;LEN(D2359))),1)*1))</f>
        <v>0</v>
      </c>
      <c r="H2359" t="b">
        <f t="shared" si="37"/>
        <v>0</v>
      </c>
    </row>
    <row r="2360" spans="1:8" x14ac:dyDescent="0.3">
      <c r="A2360">
        <v>2359</v>
      </c>
      <c r="B2360" t="s">
        <v>7467</v>
      </c>
      <c r="C2360" t="s">
        <v>7468</v>
      </c>
      <c r="D2360" t="s">
        <v>7469</v>
      </c>
      <c r="E2360" s="1">
        <v>44562</v>
      </c>
      <c r="F2360" t="s">
        <v>25</v>
      </c>
      <c r="G2360" cm="1">
        <f t="array" aca="1" ref="G2360" ca="1">SUMPRODUCT(--ISNUMBER(MID(D2360,ROW(INDIRECT("1:"&amp;LEN(D2360))),1)*1))</f>
        <v>10</v>
      </c>
      <c r="H2360" t="b">
        <f t="shared" si="37"/>
        <v>0</v>
      </c>
    </row>
    <row r="2361" spans="1:8" x14ac:dyDescent="0.3">
      <c r="A2361">
        <v>2360</v>
      </c>
      <c r="B2361" t="s">
        <v>7470</v>
      </c>
      <c r="C2361" t="s">
        <v>7471</v>
      </c>
      <c r="D2361" t="s">
        <v>7472</v>
      </c>
      <c r="E2361" s="1">
        <v>40179</v>
      </c>
      <c r="F2361" t="s">
        <v>65</v>
      </c>
      <c r="G2361" cm="1">
        <f t="array" aca="1" ref="G2361" ca="1">SUMPRODUCT(--ISNUMBER(MID(D2361,ROW(INDIRECT("1:"&amp;LEN(D2361))),1)*1))</f>
        <v>0</v>
      </c>
      <c r="H2361" t="b">
        <f t="shared" si="37"/>
        <v>0</v>
      </c>
    </row>
    <row r="2362" spans="1:8" x14ac:dyDescent="0.3">
      <c r="A2362">
        <v>3427</v>
      </c>
      <c r="B2362" t="s">
        <v>10773</v>
      </c>
      <c r="C2362" t="s">
        <v>10774</v>
      </c>
      <c r="D2362" t="s">
        <v>10775</v>
      </c>
      <c r="E2362" s="1">
        <v>44682</v>
      </c>
      <c r="F2362" t="s">
        <v>927</v>
      </c>
      <c r="G2362" cm="1">
        <f t="array" aca="1" ref="G2362" ca="1">SUMPRODUCT(--ISNUMBER(MID(D2362,ROW(INDIRECT("1:"&amp;LEN(D2362))),1)*1))</f>
        <v>34</v>
      </c>
      <c r="H2362" t="b">
        <f t="shared" si="37"/>
        <v>1</v>
      </c>
    </row>
    <row r="2363" spans="1:8" x14ac:dyDescent="0.3">
      <c r="A2363">
        <v>2362</v>
      </c>
      <c r="B2363" t="s">
        <v>7476</v>
      </c>
      <c r="C2363" t="s">
        <v>7477</v>
      </c>
      <c r="D2363" t="s">
        <v>7478</v>
      </c>
      <c r="E2363">
        <v>2008</v>
      </c>
      <c r="F2363" t="s">
        <v>65</v>
      </c>
      <c r="G2363" cm="1">
        <f t="array" aca="1" ref="G2363" ca="1">SUMPRODUCT(--ISNUMBER(MID(D2363,ROW(INDIRECT("1:"&amp;LEN(D2363))),1)*1))</f>
        <v>4</v>
      </c>
      <c r="H2363" t="b">
        <f t="shared" si="37"/>
        <v>0</v>
      </c>
    </row>
    <row r="2364" spans="1:8" x14ac:dyDescent="0.3">
      <c r="A2364">
        <v>2363</v>
      </c>
      <c r="B2364" t="s">
        <v>7479</v>
      </c>
      <c r="C2364" t="s">
        <v>7480</v>
      </c>
      <c r="D2364" t="s">
        <v>7481</v>
      </c>
      <c r="E2364" s="2">
        <v>44829</v>
      </c>
      <c r="F2364" t="s">
        <v>33</v>
      </c>
      <c r="G2364" cm="1">
        <f t="array" aca="1" ref="G2364" ca="1">SUMPRODUCT(--ISNUMBER(MID(D2364,ROW(INDIRECT("1:"&amp;LEN(D2364))),1)*1))</f>
        <v>19</v>
      </c>
      <c r="H2364" t="b">
        <f t="shared" si="37"/>
        <v>0</v>
      </c>
    </row>
    <row r="2365" spans="1:8" x14ac:dyDescent="0.3">
      <c r="A2365">
        <v>2364</v>
      </c>
      <c r="B2365" t="s">
        <v>7482</v>
      </c>
      <c r="C2365" t="s">
        <v>7483</v>
      </c>
      <c r="E2365" s="1">
        <v>36526</v>
      </c>
      <c r="F2365" t="s">
        <v>6071</v>
      </c>
      <c r="G2365" cm="1">
        <f t="array" aca="1" ref="G2365" ca="1">SUMPRODUCT(--ISNUMBER(MID(D2365,ROW(INDIRECT("1:"&amp;LEN(D2365))),1)*1))</f>
        <v>0</v>
      </c>
      <c r="H2365" t="b">
        <f t="shared" si="37"/>
        <v>0</v>
      </c>
    </row>
    <row r="2366" spans="1:8" x14ac:dyDescent="0.3">
      <c r="A2366">
        <v>2365</v>
      </c>
      <c r="B2366" t="s">
        <v>7484</v>
      </c>
      <c r="C2366" t="s">
        <v>7485</v>
      </c>
      <c r="D2366" t="s">
        <v>7486</v>
      </c>
      <c r="E2366" s="1">
        <v>45231</v>
      </c>
      <c r="F2366" t="s">
        <v>58</v>
      </c>
      <c r="G2366" cm="1">
        <f t="array" aca="1" ref="G2366" ca="1">SUMPRODUCT(--ISNUMBER(MID(D2366,ROW(INDIRECT("1:"&amp;LEN(D2366))),1)*1))</f>
        <v>26</v>
      </c>
      <c r="H2366" t="b">
        <f t="shared" si="37"/>
        <v>0</v>
      </c>
    </row>
    <row r="2367" spans="1:8" x14ac:dyDescent="0.3">
      <c r="A2367">
        <v>2366</v>
      </c>
      <c r="B2367" t="s">
        <v>7487</v>
      </c>
      <c r="C2367" t="s">
        <v>7488</v>
      </c>
      <c r="D2367" t="s">
        <v>7489</v>
      </c>
      <c r="E2367" t="s">
        <v>7490</v>
      </c>
      <c r="F2367" t="s">
        <v>7491</v>
      </c>
      <c r="G2367" cm="1">
        <f t="array" aca="1" ref="G2367" ca="1">SUMPRODUCT(--ISNUMBER(MID(D2367,ROW(INDIRECT("1:"&amp;LEN(D2367))),1)*1))</f>
        <v>0</v>
      </c>
      <c r="H2367" t="b">
        <f t="shared" si="37"/>
        <v>0</v>
      </c>
    </row>
    <row r="2368" spans="1:8" x14ac:dyDescent="0.3">
      <c r="A2368">
        <v>2367</v>
      </c>
      <c r="B2368" t="s">
        <v>7492</v>
      </c>
      <c r="C2368" t="s">
        <v>7493</v>
      </c>
      <c r="D2368" t="s">
        <v>7494</v>
      </c>
      <c r="E2368" s="1">
        <v>42887</v>
      </c>
      <c r="F2368" t="s">
        <v>7495</v>
      </c>
      <c r="G2368" cm="1">
        <f t="array" aca="1" ref="G2368" ca="1">SUMPRODUCT(--ISNUMBER(MID(D2368,ROW(INDIRECT("1:"&amp;LEN(D2368))),1)*1))</f>
        <v>46</v>
      </c>
      <c r="H2368" t="b">
        <f t="shared" si="37"/>
        <v>0</v>
      </c>
    </row>
    <row r="2369" spans="1:8" ht="409.6" x14ac:dyDescent="0.3">
      <c r="A2369">
        <v>2368</v>
      </c>
      <c r="B2369" t="s">
        <v>7496</v>
      </c>
      <c r="C2369" t="s">
        <v>7497</v>
      </c>
      <c r="D2369" s="3" t="s">
        <v>7498</v>
      </c>
      <c r="E2369">
        <v>2014</v>
      </c>
      <c r="F2369" t="s">
        <v>7499</v>
      </c>
      <c r="G2369" cm="1">
        <f t="array" aca="1" ref="G2369" ca="1">SUMPRODUCT(--ISNUMBER(MID(D2369,ROW(INDIRECT("1:"&amp;LEN(D2369))),1)*1))</f>
        <v>0</v>
      </c>
      <c r="H2369" t="b">
        <f t="shared" si="37"/>
        <v>0</v>
      </c>
    </row>
    <row r="2370" spans="1:8" x14ac:dyDescent="0.3">
      <c r="A2370">
        <v>2369</v>
      </c>
      <c r="B2370" t="s">
        <v>7500</v>
      </c>
      <c r="C2370" t="s">
        <v>7501</v>
      </c>
      <c r="D2370" t="s">
        <v>7502</v>
      </c>
      <c r="E2370" s="2">
        <v>45306</v>
      </c>
      <c r="F2370" t="s">
        <v>105</v>
      </c>
      <c r="G2370" cm="1">
        <f t="array" aca="1" ref="G2370" ca="1">SUMPRODUCT(--ISNUMBER(MID(D2370,ROW(INDIRECT("1:"&amp;LEN(D2370))),1)*1))</f>
        <v>4</v>
      </c>
      <c r="H2370" t="b">
        <f t="shared" si="37"/>
        <v>0</v>
      </c>
    </row>
    <row r="2371" spans="1:8" x14ac:dyDescent="0.3">
      <c r="A2371">
        <v>2370</v>
      </c>
      <c r="B2371" t="s">
        <v>7503</v>
      </c>
      <c r="C2371" t="s">
        <v>7504</v>
      </c>
      <c r="D2371" t="s">
        <v>7505</v>
      </c>
      <c r="E2371" s="1">
        <v>40756</v>
      </c>
      <c r="F2371" t="s">
        <v>499</v>
      </c>
      <c r="G2371" cm="1">
        <f t="array" aca="1" ref="G2371" ca="1">SUMPRODUCT(--ISNUMBER(MID(D2371,ROW(INDIRECT("1:"&amp;LEN(D2371))),1)*1))</f>
        <v>9</v>
      </c>
      <c r="H2371" t="b">
        <f t="shared" si="37"/>
        <v>0</v>
      </c>
    </row>
    <row r="2372" spans="1:8" x14ac:dyDescent="0.3">
      <c r="A2372">
        <v>2371</v>
      </c>
      <c r="B2372" t="s">
        <v>7506</v>
      </c>
      <c r="C2372" t="s">
        <v>7507</v>
      </c>
      <c r="D2372" t="s">
        <v>7508</v>
      </c>
      <c r="E2372" s="2">
        <v>45158</v>
      </c>
      <c r="F2372" t="s">
        <v>33</v>
      </c>
      <c r="G2372" cm="1">
        <f t="array" aca="1" ref="G2372" ca="1">SUMPRODUCT(--ISNUMBER(MID(D2372,ROW(INDIRECT("1:"&amp;LEN(D2372))),1)*1))</f>
        <v>19</v>
      </c>
      <c r="H2372" t="b">
        <f t="shared" si="37"/>
        <v>0</v>
      </c>
    </row>
    <row r="2373" spans="1:8" x14ac:dyDescent="0.3">
      <c r="A2373">
        <v>2372</v>
      </c>
      <c r="B2373" t="s">
        <v>7509</v>
      </c>
      <c r="C2373" t="s">
        <v>7510</v>
      </c>
      <c r="D2373" t="s">
        <v>7511</v>
      </c>
      <c r="E2373" s="2">
        <v>45580</v>
      </c>
      <c r="F2373" t="s">
        <v>105</v>
      </c>
      <c r="G2373" cm="1">
        <f t="array" aca="1" ref="G2373" ca="1">SUMPRODUCT(--ISNUMBER(MID(D2373,ROW(INDIRECT("1:"&amp;LEN(D2373))),1)*1))</f>
        <v>31</v>
      </c>
      <c r="H2373" t="b">
        <f t="shared" si="37"/>
        <v>0</v>
      </c>
    </row>
    <row r="2374" spans="1:8" x14ac:dyDescent="0.3">
      <c r="A2374">
        <v>3593</v>
      </c>
      <c r="B2374" t="s">
        <v>11280</v>
      </c>
      <c r="C2374" t="s">
        <v>11281</v>
      </c>
      <c r="D2374" t="s">
        <v>11282</v>
      </c>
      <c r="E2374" s="2">
        <v>45546</v>
      </c>
      <c r="F2374" t="s">
        <v>1276</v>
      </c>
      <c r="G2374" cm="1">
        <f t="array" aca="1" ref="G2374" ca="1">SUMPRODUCT(--ISNUMBER(MID(D2374,ROW(INDIRECT("1:"&amp;LEN(D2374))),1)*1))</f>
        <v>34</v>
      </c>
      <c r="H2374" t="b">
        <f t="shared" si="37"/>
        <v>1</v>
      </c>
    </row>
    <row r="2375" spans="1:8" x14ac:dyDescent="0.3">
      <c r="A2375">
        <v>2374</v>
      </c>
      <c r="B2375" t="s">
        <v>7515</v>
      </c>
      <c r="C2375" t="s">
        <v>7516</v>
      </c>
      <c r="D2375" t="s">
        <v>7517</v>
      </c>
      <c r="E2375" s="1">
        <v>44470</v>
      </c>
      <c r="F2375" t="s">
        <v>262</v>
      </c>
      <c r="G2375" cm="1">
        <f t="array" aca="1" ref="G2375" ca="1">SUMPRODUCT(--ISNUMBER(MID(D2375,ROW(INDIRECT("1:"&amp;LEN(D2375))),1)*1))</f>
        <v>35</v>
      </c>
      <c r="H2375" t="b">
        <f t="shared" si="37"/>
        <v>0</v>
      </c>
    </row>
    <row r="2376" spans="1:8" x14ac:dyDescent="0.3">
      <c r="A2376">
        <v>2375</v>
      </c>
      <c r="B2376" t="s">
        <v>7518</v>
      </c>
      <c r="C2376" t="s">
        <v>7519</v>
      </c>
      <c r="D2376" t="s">
        <v>7520</v>
      </c>
      <c r="E2376" s="1">
        <v>42217</v>
      </c>
      <c r="F2376" t="s">
        <v>65</v>
      </c>
      <c r="G2376" cm="1">
        <f t="array" aca="1" ref="G2376" ca="1">SUMPRODUCT(--ISNUMBER(MID(D2376,ROW(INDIRECT("1:"&amp;LEN(D2376))),1)*1))</f>
        <v>6</v>
      </c>
      <c r="H2376" t="b">
        <f t="shared" si="37"/>
        <v>0</v>
      </c>
    </row>
    <row r="2377" spans="1:8" x14ac:dyDescent="0.3">
      <c r="A2377">
        <v>2376</v>
      </c>
      <c r="B2377" t="s">
        <v>7521</v>
      </c>
      <c r="C2377" t="s">
        <v>7522</v>
      </c>
      <c r="D2377" t="s">
        <v>7523</v>
      </c>
      <c r="E2377" s="2">
        <v>45366</v>
      </c>
      <c r="F2377" t="s">
        <v>13</v>
      </c>
      <c r="G2377" cm="1">
        <f t="array" aca="1" ref="G2377" ca="1">SUMPRODUCT(--ISNUMBER(MID(D2377,ROW(INDIRECT("1:"&amp;LEN(D2377))),1)*1))</f>
        <v>4</v>
      </c>
      <c r="H2377" t="b">
        <f t="shared" si="37"/>
        <v>0</v>
      </c>
    </row>
    <row r="2378" spans="1:8" x14ac:dyDescent="0.3">
      <c r="A2378">
        <v>4072</v>
      </c>
      <c r="B2378" t="s">
        <v>12762</v>
      </c>
      <c r="C2378" t="s">
        <v>12763</v>
      </c>
      <c r="D2378" t="s">
        <v>12764</v>
      </c>
      <c r="E2378" s="2">
        <v>45597</v>
      </c>
      <c r="F2378" t="s">
        <v>94</v>
      </c>
      <c r="G2378" cm="1">
        <f t="array" aca="1" ref="G2378" ca="1">SUMPRODUCT(--ISNUMBER(MID(D2378,ROW(INDIRECT("1:"&amp;LEN(D2378))),1)*1))</f>
        <v>34</v>
      </c>
      <c r="H2378" t="b">
        <f t="shared" si="37"/>
        <v>1</v>
      </c>
    </row>
    <row r="2379" spans="1:8" x14ac:dyDescent="0.3">
      <c r="A2379">
        <v>2378</v>
      </c>
      <c r="B2379" t="s">
        <v>7527</v>
      </c>
      <c r="C2379" t="s">
        <v>7528</v>
      </c>
      <c r="D2379" t="s">
        <v>7529</v>
      </c>
      <c r="E2379" s="1">
        <v>43435</v>
      </c>
      <c r="F2379" t="s">
        <v>403</v>
      </c>
      <c r="G2379" cm="1">
        <f t="array" aca="1" ref="G2379" ca="1">SUMPRODUCT(--ISNUMBER(MID(D2379,ROW(INDIRECT("1:"&amp;LEN(D2379))),1)*1))</f>
        <v>30</v>
      </c>
      <c r="H2379" t="b">
        <f t="shared" si="37"/>
        <v>0</v>
      </c>
    </row>
    <row r="2380" spans="1:8" x14ac:dyDescent="0.3">
      <c r="A2380">
        <v>4311</v>
      </c>
      <c r="B2380" t="s">
        <v>13492</v>
      </c>
      <c r="C2380" t="s">
        <v>13493</v>
      </c>
      <c r="D2380" t="s">
        <v>13494</v>
      </c>
      <c r="E2380" s="1">
        <v>44958</v>
      </c>
      <c r="F2380" t="s">
        <v>841</v>
      </c>
      <c r="G2380" cm="1">
        <f t="array" aca="1" ref="G2380" ca="1">SUMPRODUCT(--ISNUMBER(MID(D2380,ROW(INDIRECT("1:"&amp;LEN(D2380))),1)*1))</f>
        <v>34</v>
      </c>
      <c r="H2380" t="b">
        <f t="shared" ref="H2380:H2443" si="38">OR(ISNUMBER(FIND("Wh kg", D2380)), ISNUMBER(FIND("F/g", D2380)), ISNUMBER(FIND("ppm", D2380)), ISNUMBER(FIND("ppb", D2380)), ISNUMBER(FIND("mAh/g", D2380)), ISNUMBER(FIND("kHz", D2380)), ISNUMBER(FIND("°C", D2380)), ISNUMBER(FIND(" pH", D2380)), ISNUMBER(FIND("mg/L", D2380)), ISNUMBER(FIND("mAhg", D2380)), ISNUMBER(FIND("g/L", D2380)), ISNUMBER(FIND("MPa", D2380)))</f>
        <v>1</v>
      </c>
    </row>
    <row r="2381" spans="1:8" ht="409.6" x14ac:dyDescent="0.3">
      <c r="A2381">
        <v>2380</v>
      </c>
      <c r="B2381" t="s">
        <v>7533</v>
      </c>
      <c r="C2381" t="s">
        <v>7534</v>
      </c>
      <c r="D2381" s="3" t="s">
        <v>7535</v>
      </c>
      <c r="E2381">
        <v>2017</v>
      </c>
      <c r="F2381" t="s">
        <v>7536</v>
      </c>
      <c r="G2381" cm="1">
        <f t="array" aca="1" ref="G2381" ca="1">SUMPRODUCT(--ISNUMBER(MID(D2381,ROW(INDIRECT("1:"&amp;LEN(D2381))),1)*1))</f>
        <v>0</v>
      </c>
      <c r="H2381" t="b">
        <f t="shared" si="38"/>
        <v>0</v>
      </c>
    </row>
    <row r="2382" spans="1:8" x14ac:dyDescent="0.3">
      <c r="A2382">
        <v>2381</v>
      </c>
      <c r="B2382" t="s">
        <v>7537</v>
      </c>
      <c r="C2382" t="s">
        <v>7538</v>
      </c>
      <c r="D2382" t="s">
        <v>7539</v>
      </c>
      <c r="E2382" s="2">
        <v>41760</v>
      </c>
      <c r="F2382" t="s">
        <v>105</v>
      </c>
      <c r="G2382" cm="1">
        <f t="array" aca="1" ref="G2382" ca="1">SUMPRODUCT(--ISNUMBER(MID(D2382,ROW(INDIRECT("1:"&amp;LEN(D2382))),1)*1))</f>
        <v>3</v>
      </c>
      <c r="H2382" t="b">
        <f t="shared" si="38"/>
        <v>0</v>
      </c>
    </row>
    <row r="2383" spans="1:8" x14ac:dyDescent="0.3">
      <c r="A2383">
        <v>2382</v>
      </c>
      <c r="B2383" t="s">
        <v>7540</v>
      </c>
      <c r="C2383" t="s">
        <v>7541</v>
      </c>
      <c r="D2383" t="s">
        <v>7542</v>
      </c>
      <c r="E2383" s="2">
        <v>44134</v>
      </c>
      <c r="F2383" t="s">
        <v>1533</v>
      </c>
      <c r="G2383" cm="1">
        <f t="array" aca="1" ref="G2383" ca="1">SUMPRODUCT(--ISNUMBER(MID(D2383,ROW(INDIRECT("1:"&amp;LEN(D2383))),1)*1))</f>
        <v>6</v>
      </c>
      <c r="H2383" t="b">
        <f t="shared" si="38"/>
        <v>0</v>
      </c>
    </row>
    <row r="2384" spans="1:8" x14ac:dyDescent="0.3">
      <c r="A2384">
        <v>2383</v>
      </c>
      <c r="B2384" t="s">
        <v>7543</v>
      </c>
      <c r="C2384" t="s">
        <v>7544</v>
      </c>
      <c r="D2384" t="s">
        <v>7545</v>
      </c>
      <c r="E2384" s="2">
        <v>40634</v>
      </c>
      <c r="F2384" t="s">
        <v>7546</v>
      </c>
      <c r="G2384" cm="1">
        <f t="array" aca="1" ref="G2384" ca="1">SUMPRODUCT(--ISNUMBER(MID(D2384,ROW(INDIRECT("1:"&amp;LEN(D2384))),1)*1))</f>
        <v>10</v>
      </c>
      <c r="H2384" t="b">
        <f t="shared" si="38"/>
        <v>0</v>
      </c>
    </row>
    <row r="2385" spans="1:8" x14ac:dyDescent="0.3">
      <c r="A2385">
        <v>2384</v>
      </c>
      <c r="B2385" t="s">
        <v>7547</v>
      </c>
      <c r="C2385" t="s">
        <v>7548</v>
      </c>
      <c r="D2385" t="s">
        <v>7549</v>
      </c>
      <c r="E2385" s="2">
        <v>44682</v>
      </c>
      <c r="F2385" t="s">
        <v>65</v>
      </c>
      <c r="G2385" cm="1">
        <f t="array" aca="1" ref="G2385" ca="1">SUMPRODUCT(--ISNUMBER(MID(D2385,ROW(INDIRECT("1:"&amp;LEN(D2385))),1)*1))</f>
        <v>3</v>
      </c>
      <c r="H2385" t="b">
        <f t="shared" si="38"/>
        <v>0</v>
      </c>
    </row>
    <row r="2386" spans="1:8" x14ac:dyDescent="0.3">
      <c r="A2386">
        <v>2385</v>
      </c>
      <c r="B2386" t="s">
        <v>7550</v>
      </c>
      <c r="C2386" t="s">
        <v>7551</v>
      </c>
      <c r="D2386" t="s">
        <v>7552</v>
      </c>
      <c r="E2386" s="1">
        <v>44774</v>
      </c>
      <c r="F2386" t="s">
        <v>7553</v>
      </c>
      <c r="G2386" cm="1">
        <f t="array" aca="1" ref="G2386" ca="1">SUMPRODUCT(--ISNUMBER(MID(D2386,ROW(INDIRECT("1:"&amp;LEN(D2386))),1)*1))</f>
        <v>0</v>
      </c>
      <c r="H2386" t="b">
        <f t="shared" si="38"/>
        <v>0</v>
      </c>
    </row>
    <row r="2387" spans="1:8" x14ac:dyDescent="0.3">
      <c r="A2387">
        <v>2386</v>
      </c>
      <c r="B2387" t="s">
        <v>7554</v>
      </c>
      <c r="C2387" t="s">
        <v>7555</v>
      </c>
      <c r="D2387" t="s">
        <v>7556</v>
      </c>
      <c r="E2387">
        <v>2024</v>
      </c>
      <c r="F2387" t="s">
        <v>288</v>
      </c>
      <c r="G2387" cm="1">
        <f t="array" aca="1" ref="G2387" ca="1">SUMPRODUCT(--ISNUMBER(MID(D2387,ROW(INDIRECT("1:"&amp;LEN(D2387))),1)*1))</f>
        <v>49</v>
      </c>
      <c r="H2387" t="b">
        <f t="shared" si="38"/>
        <v>0</v>
      </c>
    </row>
    <row r="2388" spans="1:8" x14ac:dyDescent="0.3">
      <c r="A2388">
        <v>2387</v>
      </c>
      <c r="B2388" t="s">
        <v>7557</v>
      </c>
      <c r="C2388" t="s">
        <v>7558</v>
      </c>
      <c r="D2388" t="s">
        <v>7559</v>
      </c>
      <c r="E2388" s="2">
        <v>44519</v>
      </c>
      <c r="F2388" t="s">
        <v>377</v>
      </c>
      <c r="G2388" cm="1">
        <f t="array" aca="1" ref="G2388" ca="1">SUMPRODUCT(--ISNUMBER(MID(D2388,ROW(INDIRECT("1:"&amp;LEN(D2388))),1)*1))</f>
        <v>40</v>
      </c>
      <c r="H2388" t="b">
        <f t="shared" si="38"/>
        <v>0</v>
      </c>
    </row>
    <row r="2389" spans="1:8" x14ac:dyDescent="0.3">
      <c r="A2389">
        <v>2388</v>
      </c>
      <c r="B2389" t="s">
        <v>7560</v>
      </c>
      <c r="C2389" t="s">
        <v>7561</v>
      </c>
      <c r="D2389" t="s">
        <v>7562</v>
      </c>
      <c r="E2389" s="1">
        <v>44501</v>
      </c>
      <c r="F2389" t="s">
        <v>25</v>
      </c>
      <c r="G2389" cm="1">
        <f t="array" aca="1" ref="G2389" ca="1">SUMPRODUCT(--ISNUMBER(MID(D2389,ROW(INDIRECT("1:"&amp;LEN(D2389))),1)*1))</f>
        <v>0</v>
      </c>
      <c r="H2389" t="b">
        <f t="shared" si="38"/>
        <v>0</v>
      </c>
    </row>
    <row r="2390" spans="1:8" ht="409.6" x14ac:dyDescent="0.3">
      <c r="A2390">
        <v>2389</v>
      </c>
      <c r="B2390" t="s">
        <v>7563</v>
      </c>
      <c r="C2390" t="s">
        <v>7564</v>
      </c>
      <c r="D2390" s="3" t="s">
        <v>7565</v>
      </c>
      <c r="E2390">
        <v>2022</v>
      </c>
      <c r="F2390" t="s">
        <v>7566</v>
      </c>
      <c r="G2390" cm="1">
        <f t="array" aca="1" ref="G2390" ca="1">SUMPRODUCT(--ISNUMBER(MID(D2390,ROW(INDIRECT("1:"&amp;LEN(D2390))),1)*1))</f>
        <v>6</v>
      </c>
      <c r="H2390" t="b">
        <f t="shared" si="38"/>
        <v>0</v>
      </c>
    </row>
    <row r="2391" spans="1:8" x14ac:dyDescent="0.3">
      <c r="A2391">
        <v>4481</v>
      </c>
      <c r="B2391" t="s">
        <v>14010</v>
      </c>
      <c r="C2391" t="s">
        <v>14011</v>
      </c>
      <c r="D2391" t="s">
        <v>14012</v>
      </c>
      <c r="E2391" s="2">
        <v>45352</v>
      </c>
      <c r="F2391" t="s">
        <v>1631</v>
      </c>
      <c r="G2391" cm="1">
        <f t="array" aca="1" ref="G2391" ca="1">SUMPRODUCT(--ISNUMBER(MID(D2391,ROW(INDIRECT("1:"&amp;LEN(D2391))),1)*1))</f>
        <v>34</v>
      </c>
      <c r="H2391" t="b">
        <f t="shared" si="38"/>
        <v>1</v>
      </c>
    </row>
    <row r="2392" spans="1:8" x14ac:dyDescent="0.3">
      <c r="A2392">
        <v>5162</v>
      </c>
      <c r="B2392" t="s">
        <v>16107</v>
      </c>
      <c r="C2392" t="s">
        <v>16108</v>
      </c>
      <c r="D2392" t="s">
        <v>16109</v>
      </c>
      <c r="E2392" s="1">
        <v>44713</v>
      </c>
      <c r="F2392" t="s">
        <v>262</v>
      </c>
      <c r="G2392" cm="1">
        <f t="array" aca="1" ref="G2392" ca="1">SUMPRODUCT(--ISNUMBER(MID(D2392,ROW(INDIRECT("1:"&amp;LEN(D2392))),1)*1))</f>
        <v>34</v>
      </c>
      <c r="H2392" t="b">
        <f t="shared" si="38"/>
        <v>1</v>
      </c>
    </row>
    <row r="2393" spans="1:8" x14ac:dyDescent="0.3">
      <c r="A2393">
        <v>2392</v>
      </c>
      <c r="B2393" t="s">
        <v>7573</v>
      </c>
      <c r="C2393" t="s">
        <v>7574</v>
      </c>
      <c r="E2393" s="1">
        <v>43374</v>
      </c>
      <c r="F2393" t="s">
        <v>355</v>
      </c>
      <c r="G2393" cm="1">
        <f t="array" aca="1" ref="G2393" ca="1">SUMPRODUCT(--ISNUMBER(MID(D2393,ROW(INDIRECT("1:"&amp;LEN(D2393))),1)*1))</f>
        <v>0</v>
      </c>
      <c r="H2393" t="b">
        <f t="shared" si="38"/>
        <v>0</v>
      </c>
    </row>
    <row r="2394" spans="1:8" x14ac:dyDescent="0.3">
      <c r="A2394">
        <v>2393</v>
      </c>
      <c r="B2394" t="s">
        <v>7575</v>
      </c>
      <c r="C2394" t="s">
        <v>7576</v>
      </c>
      <c r="D2394" t="s">
        <v>7577</v>
      </c>
      <c r="E2394" s="1">
        <v>44713</v>
      </c>
      <c r="F2394" t="s">
        <v>7578</v>
      </c>
      <c r="G2394" cm="1">
        <f t="array" aca="1" ref="G2394" ca="1">SUMPRODUCT(--ISNUMBER(MID(D2394,ROW(INDIRECT("1:"&amp;LEN(D2394))),1)*1))</f>
        <v>4</v>
      </c>
      <c r="H2394" t="b">
        <f t="shared" si="38"/>
        <v>0</v>
      </c>
    </row>
    <row r="2395" spans="1:8" x14ac:dyDescent="0.3">
      <c r="A2395">
        <v>6007</v>
      </c>
      <c r="B2395" t="s">
        <v>18682</v>
      </c>
      <c r="C2395" t="s">
        <v>18683</v>
      </c>
      <c r="D2395" t="s">
        <v>18684</v>
      </c>
      <c r="E2395" s="2">
        <v>45505</v>
      </c>
      <c r="F2395" t="s">
        <v>94</v>
      </c>
      <c r="G2395" cm="1">
        <f t="array" aca="1" ref="G2395" ca="1">SUMPRODUCT(--ISNUMBER(MID(D2395,ROW(INDIRECT("1:"&amp;LEN(D2395))),1)*1))</f>
        <v>34</v>
      </c>
      <c r="H2395" t="b">
        <f t="shared" si="38"/>
        <v>1</v>
      </c>
    </row>
    <row r="2396" spans="1:8" x14ac:dyDescent="0.3">
      <c r="A2396">
        <v>6148</v>
      </c>
      <c r="B2396" t="s">
        <v>19113</v>
      </c>
      <c r="C2396" t="s">
        <v>19114</v>
      </c>
      <c r="D2396" t="s">
        <v>19115</v>
      </c>
      <c r="E2396" s="2">
        <v>44531</v>
      </c>
      <c r="F2396" t="s">
        <v>13</v>
      </c>
      <c r="G2396" cm="1">
        <f t="array" aca="1" ref="G2396" ca="1">SUMPRODUCT(--ISNUMBER(MID(D2396,ROW(INDIRECT("1:"&amp;LEN(D2396))),1)*1))</f>
        <v>34</v>
      </c>
      <c r="H2396" t="b">
        <f t="shared" si="38"/>
        <v>1</v>
      </c>
    </row>
    <row r="2397" spans="1:8" x14ac:dyDescent="0.3">
      <c r="A2397">
        <v>2396</v>
      </c>
      <c r="B2397" t="s">
        <v>7585</v>
      </c>
      <c r="C2397" t="s">
        <v>7586</v>
      </c>
      <c r="D2397" t="s">
        <v>7587</v>
      </c>
      <c r="E2397" s="1">
        <v>42095</v>
      </c>
      <c r="F2397" t="s">
        <v>65</v>
      </c>
      <c r="G2397" cm="1">
        <f t="array" aca="1" ref="G2397" ca="1">SUMPRODUCT(--ISNUMBER(MID(D2397,ROW(INDIRECT("1:"&amp;LEN(D2397))),1)*1))</f>
        <v>27</v>
      </c>
      <c r="H2397" t="b">
        <f t="shared" si="38"/>
        <v>0</v>
      </c>
    </row>
    <row r="2398" spans="1:8" x14ac:dyDescent="0.3">
      <c r="A2398">
        <v>2397</v>
      </c>
      <c r="B2398" t="s">
        <v>7588</v>
      </c>
      <c r="C2398" t="s">
        <v>7589</v>
      </c>
      <c r="D2398" t="s">
        <v>7590</v>
      </c>
      <c r="E2398" s="2">
        <v>45641</v>
      </c>
      <c r="F2398" t="s">
        <v>153</v>
      </c>
      <c r="G2398" cm="1">
        <f t="array" aca="1" ref="G2398" ca="1">SUMPRODUCT(--ISNUMBER(MID(D2398,ROW(INDIRECT("1:"&amp;LEN(D2398))),1)*1))</f>
        <v>0</v>
      </c>
      <c r="H2398" t="b">
        <f t="shared" si="38"/>
        <v>0</v>
      </c>
    </row>
    <row r="2399" spans="1:8" x14ac:dyDescent="0.3">
      <c r="A2399">
        <v>6306</v>
      </c>
      <c r="B2399" t="s">
        <v>19593</v>
      </c>
      <c r="C2399" t="s">
        <v>19594</v>
      </c>
      <c r="D2399" t="s">
        <v>19595</v>
      </c>
      <c r="E2399" s="2">
        <v>45153</v>
      </c>
      <c r="F2399" t="s">
        <v>13</v>
      </c>
      <c r="G2399" cm="1">
        <f t="array" aca="1" ref="G2399" ca="1">SUMPRODUCT(--ISNUMBER(MID(D2399,ROW(INDIRECT("1:"&amp;LEN(D2399))),1)*1))</f>
        <v>34</v>
      </c>
      <c r="H2399" t="b">
        <f t="shared" si="38"/>
        <v>1</v>
      </c>
    </row>
    <row r="2400" spans="1:8" x14ac:dyDescent="0.3">
      <c r="A2400">
        <v>2399</v>
      </c>
      <c r="B2400" t="s">
        <v>7594</v>
      </c>
      <c r="C2400" t="s">
        <v>7595</v>
      </c>
      <c r="D2400" t="s">
        <v>7596</v>
      </c>
      <c r="E2400" s="2">
        <v>44382</v>
      </c>
      <c r="F2400" t="s">
        <v>284</v>
      </c>
      <c r="G2400" cm="1">
        <f t="array" aca="1" ref="G2400" ca="1">SUMPRODUCT(--ISNUMBER(MID(D2400,ROW(INDIRECT("1:"&amp;LEN(D2400))),1)*1))</f>
        <v>4</v>
      </c>
      <c r="H2400" t="b">
        <f t="shared" si="38"/>
        <v>0</v>
      </c>
    </row>
    <row r="2401" spans="1:8" x14ac:dyDescent="0.3">
      <c r="A2401">
        <v>2400</v>
      </c>
      <c r="B2401" t="s">
        <v>7597</v>
      </c>
      <c r="C2401" t="s">
        <v>7598</v>
      </c>
      <c r="D2401" t="s">
        <v>7599</v>
      </c>
      <c r="E2401" s="1">
        <v>39934</v>
      </c>
      <c r="F2401" t="s">
        <v>1429</v>
      </c>
      <c r="G2401" cm="1">
        <f t="array" aca="1" ref="G2401" ca="1">SUMPRODUCT(--ISNUMBER(MID(D2401,ROW(INDIRECT("1:"&amp;LEN(D2401))),1)*1))</f>
        <v>2</v>
      </c>
      <c r="H2401" t="b">
        <f t="shared" si="38"/>
        <v>0</v>
      </c>
    </row>
    <row r="2402" spans="1:8" x14ac:dyDescent="0.3">
      <c r="A2402">
        <v>2401</v>
      </c>
      <c r="B2402" t="s">
        <v>7600</v>
      </c>
      <c r="C2402" t="s">
        <v>7601</v>
      </c>
      <c r="D2402" t="s">
        <v>7602</v>
      </c>
      <c r="E2402" s="2">
        <v>39843</v>
      </c>
      <c r="F2402" t="s">
        <v>661</v>
      </c>
      <c r="G2402" cm="1">
        <f t="array" aca="1" ref="G2402" ca="1">SUMPRODUCT(--ISNUMBER(MID(D2402,ROW(INDIRECT("1:"&amp;LEN(D2402))),1)*1))</f>
        <v>6</v>
      </c>
      <c r="H2402" t="b">
        <f t="shared" si="38"/>
        <v>0</v>
      </c>
    </row>
    <row r="2403" spans="1:8" x14ac:dyDescent="0.3">
      <c r="A2403">
        <v>2402</v>
      </c>
      <c r="B2403" t="s">
        <v>7603</v>
      </c>
      <c r="C2403" t="s">
        <v>7604</v>
      </c>
      <c r="D2403" t="s">
        <v>7605</v>
      </c>
      <c r="E2403" s="1">
        <v>39783</v>
      </c>
      <c r="F2403" t="s">
        <v>25</v>
      </c>
      <c r="G2403" cm="1">
        <f t="array" aca="1" ref="G2403" ca="1">SUMPRODUCT(--ISNUMBER(MID(D2403,ROW(INDIRECT("1:"&amp;LEN(D2403))),1)*1))</f>
        <v>26</v>
      </c>
      <c r="H2403" t="b">
        <f t="shared" si="38"/>
        <v>0</v>
      </c>
    </row>
    <row r="2404" spans="1:8" x14ac:dyDescent="0.3">
      <c r="A2404">
        <v>2403</v>
      </c>
      <c r="B2404" t="s">
        <v>7606</v>
      </c>
      <c r="C2404" t="s">
        <v>7607</v>
      </c>
      <c r="D2404" t="s">
        <v>7608</v>
      </c>
      <c r="E2404" s="2">
        <v>45102</v>
      </c>
      <c r="F2404" t="s">
        <v>33</v>
      </c>
      <c r="G2404" cm="1">
        <f t="array" aca="1" ref="G2404" ca="1">SUMPRODUCT(--ISNUMBER(MID(D2404,ROW(INDIRECT("1:"&amp;LEN(D2404))),1)*1))</f>
        <v>0</v>
      </c>
      <c r="H2404" t="b">
        <f t="shared" si="38"/>
        <v>0</v>
      </c>
    </row>
    <row r="2405" spans="1:8" x14ac:dyDescent="0.3">
      <c r="A2405">
        <v>2404</v>
      </c>
      <c r="B2405" t="s">
        <v>7609</v>
      </c>
      <c r="C2405" t="s">
        <v>7610</v>
      </c>
      <c r="D2405" t="s">
        <v>7611</v>
      </c>
      <c r="E2405" s="1">
        <v>43617</v>
      </c>
      <c r="F2405" t="s">
        <v>237</v>
      </c>
      <c r="G2405" cm="1">
        <f t="array" aca="1" ref="G2405" ca="1">SUMPRODUCT(--ISNUMBER(MID(D2405,ROW(INDIRECT("1:"&amp;LEN(D2405))),1)*1))</f>
        <v>10</v>
      </c>
      <c r="H2405" t="b">
        <f t="shared" si="38"/>
        <v>0</v>
      </c>
    </row>
    <row r="2406" spans="1:8" x14ac:dyDescent="0.3">
      <c r="A2406">
        <v>2405</v>
      </c>
      <c r="B2406" t="s">
        <v>7612</v>
      </c>
      <c r="C2406" t="s">
        <v>7613</v>
      </c>
      <c r="D2406" t="s">
        <v>7614</v>
      </c>
      <c r="E2406" s="2">
        <v>33998</v>
      </c>
      <c r="F2406" t="s">
        <v>153</v>
      </c>
      <c r="G2406" cm="1">
        <f t="array" aca="1" ref="G2406" ca="1">SUMPRODUCT(--ISNUMBER(MID(D2406,ROW(INDIRECT("1:"&amp;LEN(D2406))),1)*1))</f>
        <v>30</v>
      </c>
      <c r="H2406" t="b">
        <f t="shared" si="38"/>
        <v>0</v>
      </c>
    </row>
    <row r="2407" spans="1:8" x14ac:dyDescent="0.3">
      <c r="A2407">
        <v>6355</v>
      </c>
      <c r="B2407" t="s">
        <v>19744</v>
      </c>
      <c r="C2407" t="s">
        <v>19745</v>
      </c>
      <c r="D2407" t="s">
        <v>19746</v>
      </c>
      <c r="E2407" s="1">
        <v>44774</v>
      </c>
      <c r="F2407" t="s">
        <v>262</v>
      </c>
      <c r="G2407" cm="1">
        <f t="array" aca="1" ref="G2407" ca="1">SUMPRODUCT(--ISNUMBER(MID(D2407,ROW(INDIRECT("1:"&amp;LEN(D2407))),1)*1))</f>
        <v>34</v>
      </c>
      <c r="H2407" t="b">
        <f t="shared" si="38"/>
        <v>1</v>
      </c>
    </row>
    <row r="2408" spans="1:8" x14ac:dyDescent="0.3">
      <c r="A2408">
        <v>2407</v>
      </c>
      <c r="B2408" t="s">
        <v>7618</v>
      </c>
      <c r="C2408" t="s">
        <v>7619</v>
      </c>
      <c r="D2408" t="s">
        <v>7620</v>
      </c>
      <c r="E2408" s="2">
        <v>45000</v>
      </c>
      <c r="F2408" t="s">
        <v>170</v>
      </c>
      <c r="G2408" cm="1">
        <f t="array" aca="1" ref="G2408" ca="1">SUMPRODUCT(--ISNUMBER(MID(D2408,ROW(INDIRECT("1:"&amp;LEN(D2408))),1)*1))</f>
        <v>20</v>
      </c>
      <c r="H2408" t="b">
        <f t="shared" si="38"/>
        <v>0</v>
      </c>
    </row>
    <row r="2409" spans="1:8" x14ac:dyDescent="0.3">
      <c r="A2409">
        <v>2408</v>
      </c>
      <c r="B2409" t="s">
        <v>7621</v>
      </c>
      <c r="C2409" t="s">
        <v>7622</v>
      </c>
      <c r="D2409" t="s">
        <v>7623</v>
      </c>
      <c r="E2409" s="1">
        <v>39630</v>
      </c>
      <c r="F2409" t="s">
        <v>33</v>
      </c>
      <c r="G2409" cm="1">
        <f t="array" aca="1" ref="G2409" ca="1">SUMPRODUCT(--ISNUMBER(MID(D2409,ROW(INDIRECT("1:"&amp;LEN(D2409))),1)*1))</f>
        <v>16</v>
      </c>
      <c r="H2409" t="b">
        <f t="shared" si="38"/>
        <v>0</v>
      </c>
    </row>
    <row r="2410" spans="1:8" x14ac:dyDescent="0.3">
      <c r="A2410">
        <v>2409</v>
      </c>
      <c r="B2410" t="s">
        <v>7624</v>
      </c>
      <c r="C2410" t="s">
        <v>7625</v>
      </c>
      <c r="D2410" t="s">
        <v>7626</v>
      </c>
      <c r="E2410" s="2">
        <v>44454</v>
      </c>
      <c r="F2410" t="s">
        <v>105</v>
      </c>
      <c r="G2410" cm="1">
        <f t="array" aca="1" ref="G2410" ca="1">SUMPRODUCT(--ISNUMBER(MID(D2410,ROW(INDIRECT("1:"&amp;LEN(D2410))),1)*1))</f>
        <v>3</v>
      </c>
      <c r="H2410" t="b">
        <f t="shared" si="38"/>
        <v>0</v>
      </c>
    </row>
    <row r="2411" spans="1:8" x14ac:dyDescent="0.3">
      <c r="A2411">
        <v>2410</v>
      </c>
      <c r="B2411" t="s">
        <v>7627</v>
      </c>
      <c r="C2411" t="s">
        <v>7628</v>
      </c>
      <c r="D2411" t="s">
        <v>7629</v>
      </c>
      <c r="E2411" s="2">
        <v>44576</v>
      </c>
      <c r="F2411" t="s">
        <v>41</v>
      </c>
      <c r="G2411" cm="1">
        <f t="array" aca="1" ref="G2411" ca="1">SUMPRODUCT(--ISNUMBER(MID(D2411,ROW(INDIRECT("1:"&amp;LEN(D2411))),1)*1))</f>
        <v>3</v>
      </c>
      <c r="H2411" t="b">
        <f t="shared" si="38"/>
        <v>0</v>
      </c>
    </row>
    <row r="2412" spans="1:8" x14ac:dyDescent="0.3">
      <c r="A2412">
        <v>7186</v>
      </c>
      <c r="B2412" t="s">
        <v>22283</v>
      </c>
      <c r="C2412" t="s">
        <v>22284</v>
      </c>
      <c r="D2412" t="s">
        <v>22285</v>
      </c>
      <c r="E2412" s="2">
        <v>44089</v>
      </c>
      <c r="F2412" t="s">
        <v>143</v>
      </c>
      <c r="G2412" cm="1">
        <f t="array" aca="1" ref="G2412" ca="1">SUMPRODUCT(--ISNUMBER(MID(D2412,ROW(INDIRECT("1:"&amp;LEN(D2412))),1)*1))</f>
        <v>34</v>
      </c>
      <c r="H2412" t="b">
        <f t="shared" si="38"/>
        <v>1</v>
      </c>
    </row>
    <row r="2413" spans="1:8" x14ac:dyDescent="0.3">
      <c r="A2413">
        <v>2412</v>
      </c>
      <c r="B2413" t="s">
        <v>7633</v>
      </c>
      <c r="C2413" t="s">
        <v>7634</v>
      </c>
      <c r="D2413" t="s">
        <v>7635</v>
      </c>
      <c r="E2413" s="2">
        <v>45056</v>
      </c>
      <c r="F2413" t="s">
        <v>373</v>
      </c>
      <c r="G2413" cm="1">
        <f t="array" aca="1" ref="G2413" ca="1">SUMPRODUCT(--ISNUMBER(MID(D2413,ROW(INDIRECT("1:"&amp;LEN(D2413))),1)*1))</f>
        <v>19</v>
      </c>
      <c r="H2413" t="b">
        <f t="shared" si="38"/>
        <v>0</v>
      </c>
    </row>
    <row r="2414" spans="1:8" x14ac:dyDescent="0.3">
      <c r="A2414">
        <v>2413</v>
      </c>
      <c r="B2414" t="s">
        <v>7636</v>
      </c>
      <c r="C2414" t="s">
        <v>7637</v>
      </c>
      <c r="D2414" t="s">
        <v>7638</v>
      </c>
      <c r="E2414" s="1">
        <v>40878</v>
      </c>
      <c r="F2414" t="s">
        <v>65</v>
      </c>
      <c r="G2414" cm="1">
        <f t="array" aca="1" ref="G2414" ca="1">SUMPRODUCT(--ISNUMBER(MID(D2414,ROW(INDIRECT("1:"&amp;LEN(D2414))),1)*1))</f>
        <v>6</v>
      </c>
      <c r="H2414" t="b">
        <f t="shared" si="38"/>
        <v>0</v>
      </c>
    </row>
    <row r="2415" spans="1:8" x14ac:dyDescent="0.3">
      <c r="A2415">
        <v>2414</v>
      </c>
      <c r="B2415" t="s">
        <v>7639</v>
      </c>
      <c r="C2415" t="s">
        <v>7640</v>
      </c>
      <c r="D2415" t="s">
        <v>7641</v>
      </c>
      <c r="E2415" s="2">
        <v>45417</v>
      </c>
      <c r="F2415" t="s">
        <v>41</v>
      </c>
      <c r="G2415" cm="1">
        <f t="array" aca="1" ref="G2415" ca="1">SUMPRODUCT(--ISNUMBER(MID(D2415,ROW(INDIRECT("1:"&amp;LEN(D2415))),1)*1))</f>
        <v>0</v>
      </c>
      <c r="H2415" t="b">
        <f t="shared" si="38"/>
        <v>0</v>
      </c>
    </row>
    <row r="2416" spans="1:8" x14ac:dyDescent="0.3">
      <c r="A2416">
        <v>7599</v>
      </c>
      <c r="B2416" t="s">
        <v>23543</v>
      </c>
      <c r="C2416" t="s">
        <v>23544</v>
      </c>
      <c r="D2416" t="s">
        <v>23545</v>
      </c>
      <c r="E2416" s="2">
        <v>45153</v>
      </c>
      <c r="F2416" t="s">
        <v>13</v>
      </c>
      <c r="G2416" cm="1">
        <f t="array" aca="1" ref="G2416" ca="1">SUMPRODUCT(--ISNUMBER(MID(D2416,ROW(INDIRECT("1:"&amp;LEN(D2416))),1)*1))</f>
        <v>34</v>
      </c>
      <c r="H2416" t="b">
        <f t="shared" si="38"/>
        <v>1</v>
      </c>
    </row>
    <row r="2417" spans="1:8" x14ac:dyDescent="0.3">
      <c r="A2417">
        <v>2416</v>
      </c>
      <c r="B2417" t="s">
        <v>7645</v>
      </c>
      <c r="C2417" t="s">
        <v>7646</v>
      </c>
      <c r="D2417" t="s">
        <v>7647</v>
      </c>
      <c r="E2417" s="1">
        <v>40087</v>
      </c>
      <c r="F2417" t="s">
        <v>65</v>
      </c>
      <c r="G2417" cm="1">
        <f t="array" aca="1" ref="G2417" ca="1">SUMPRODUCT(--ISNUMBER(MID(D2417,ROW(INDIRECT("1:"&amp;LEN(D2417))),1)*1))</f>
        <v>0</v>
      </c>
      <c r="H2417" t="b">
        <f t="shared" si="38"/>
        <v>0</v>
      </c>
    </row>
    <row r="2418" spans="1:8" x14ac:dyDescent="0.3">
      <c r="A2418">
        <v>2417</v>
      </c>
      <c r="B2418" t="s">
        <v>7648</v>
      </c>
      <c r="C2418" t="s">
        <v>7649</v>
      </c>
      <c r="D2418" t="s">
        <v>7650</v>
      </c>
      <c r="E2418" s="1">
        <v>42736</v>
      </c>
      <c r="F2418" t="s">
        <v>403</v>
      </c>
      <c r="G2418" cm="1">
        <f t="array" aca="1" ref="G2418" ca="1">SUMPRODUCT(--ISNUMBER(MID(D2418,ROW(INDIRECT("1:"&amp;LEN(D2418))),1)*1))</f>
        <v>2</v>
      </c>
      <c r="H2418" t="b">
        <f t="shared" si="38"/>
        <v>0</v>
      </c>
    </row>
    <row r="2419" spans="1:8" x14ac:dyDescent="0.3">
      <c r="A2419">
        <v>2418</v>
      </c>
      <c r="B2419" t="s">
        <v>7651</v>
      </c>
      <c r="C2419" t="s">
        <v>7652</v>
      </c>
      <c r="D2419" t="s">
        <v>7653</v>
      </c>
      <c r="E2419" s="2">
        <v>43539</v>
      </c>
      <c r="F2419" t="s">
        <v>65</v>
      </c>
      <c r="G2419" cm="1">
        <f t="array" aca="1" ref="G2419" ca="1">SUMPRODUCT(--ISNUMBER(MID(D2419,ROW(INDIRECT("1:"&amp;LEN(D2419))),1)*1))</f>
        <v>13</v>
      </c>
      <c r="H2419" t="b">
        <f t="shared" si="38"/>
        <v>0</v>
      </c>
    </row>
    <row r="2420" spans="1:8" x14ac:dyDescent="0.3">
      <c r="A2420">
        <v>2419</v>
      </c>
      <c r="B2420" t="s">
        <v>7654</v>
      </c>
      <c r="C2420" t="s">
        <v>7655</v>
      </c>
      <c r="D2420" t="s">
        <v>7656</v>
      </c>
      <c r="E2420" s="1">
        <v>45139</v>
      </c>
      <c r="F2420" t="s">
        <v>37</v>
      </c>
      <c r="G2420" cm="1">
        <f t="array" aca="1" ref="G2420" ca="1">SUMPRODUCT(--ISNUMBER(MID(D2420,ROW(INDIRECT("1:"&amp;LEN(D2420))),1)*1))</f>
        <v>0</v>
      </c>
      <c r="H2420" t="b">
        <f t="shared" si="38"/>
        <v>0</v>
      </c>
    </row>
    <row r="2421" spans="1:8" x14ac:dyDescent="0.3">
      <c r="A2421">
        <v>2420</v>
      </c>
      <c r="B2421" t="s">
        <v>7657</v>
      </c>
      <c r="C2421" t="s">
        <v>7658</v>
      </c>
      <c r="D2421" t="s">
        <v>7659</v>
      </c>
      <c r="E2421" s="2">
        <v>44180</v>
      </c>
      <c r="F2421" t="s">
        <v>153</v>
      </c>
      <c r="G2421" cm="1">
        <f t="array" aca="1" ref="G2421" ca="1">SUMPRODUCT(--ISNUMBER(MID(D2421,ROW(INDIRECT("1:"&amp;LEN(D2421))),1)*1))</f>
        <v>0</v>
      </c>
      <c r="H2421" t="b">
        <f t="shared" si="38"/>
        <v>0</v>
      </c>
    </row>
    <row r="2422" spans="1:8" x14ac:dyDescent="0.3">
      <c r="A2422">
        <v>2421</v>
      </c>
      <c r="B2422" t="s">
        <v>7660</v>
      </c>
      <c r="C2422" t="s">
        <v>7661</v>
      </c>
      <c r="D2422" t="s">
        <v>7662</v>
      </c>
      <c r="E2422" s="1">
        <v>45352</v>
      </c>
      <c r="F2422" t="s">
        <v>1682</v>
      </c>
      <c r="G2422" cm="1">
        <f t="array" aca="1" ref="G2422" ca="1">SUMPRODUCT(--ISNUMBER(MID(D2422,ROW(INDIRECT("1:"&amp;LEN(D2422))),1)*1))</f>
        <v>0</v>
      </c>
      <c r="H2422" t="b">
        <f t="shared" si="38"/>
        <v>0</v>
      </c>
    </row>
    <row r="2423" spans="1:8" x14ac:dyDescent="0.3">
      <c r="A2423">
        <v>7738</v>
      </c>
      <c r="B2423" t="s">
        <v>23966</v>
      </c>
      <c r="C2423" t="s">
        <v>23967</v>
      </c>
      <c r="D2423" t="s">
        <v>23968</v>
      </c>
      <c r="E2423" s="2">
        <v>45285</v>
      </c>
      <c r="F2423" t="s">
        <v>13</v>
      </c>
      <c r="G2423" cm="1">
        <f t="array" aca="1" ref="G2423" ca="1">SUMPRODUCT(--ISNUMBER(MID(D2423,ROW(INDIRECT("1:"&amp;LEN(D2423))),1)*1))</f>
        <v>34</v>
      </c>
      <c r="H2423" t="b">
        <f t="shared" si="38"/>
        <v>1</v>
      </c>
    </row>
    <row r="2424" spans="1:8" x14ac:dyDescent="0.3">
      <c r="A2424">
        <v>2423</v>
      </c>
      <c r="B2424" t="s">
        <v>7666</v>
      </c>
      <c r="C2424" t="s">
        <v>7667</v>
      </c>
      <c r="D2424" t="s">
        <v>7668</v>
      </c>
      <c r="E2424" s="1">
        <v>44531</v>
      </c>
      <c r="F2424" t="s">
        <v>25</v>
      </c>
      <c r="G2424" cm="1">
        <f t="array" aca="1" ref="G2424" ca="1">SUMPRODUCT(--ISNUMBER(MID(D2424,ROW(INDIRECT("1:"&amp;LEN(D2424))),1)*1))</f>
        <v>12</v>
      </c>
      <c r="H2424" t="b">
        <f t="shared" si="38"/>
        <v>0</v>
      </c>
    </row>
    <row r="2425" spans="1:8" x14ac:dyDescent="0.3">
      <c r="A2425">
        <v>2424</v>
      </c>
      <c r="B2425" t="s">
        <v>7669</v>
      </c>
      <c r="C2425" t="s">
        <v>7670</v>
      </c>
      <c r="D2425" t="s">
        <v>7671</v>
      </c>
      <c r="E2425" s="2">
        <v>44682</v>
      </c>
      <c r="F2425" t="s">
        <v>105</v>
      </c>
      <c r="G2425" cm="1">
        <f t="array" aca="1" ref="G2425" ca="1">SUMPRODUCT(--ISNUMBER(MID(D2425,ROW(INDIRECT("1:"&amp;LEN(D2425))),1)*1))</f>
        <v>9</v>
      </c>
      <c r="H2425" t="b">
        <f t="shared" si="38"/>
        <v>0</v>
      </c>
    </row>
    <row r="2426" spans="1:8" x14ac:dyDescent="0.3">
      <c r="A2426">
        <v>2425</v>
      </c>
      <c r="B2426" t="s">
        <v>7672</v>
      </c>
      <c r="C2426" t="s">
        <v>7673</v>
      </c>
      <c r="D2426" t="s">
        <v>7674</v>
      </c>
      <c r="E2426" s="1">
        <v>44287</v>
      </c>
      <c r="F2426" t="s">
        <v>25</v>
      </c>
      <c r="G2426" cm="1">
        <f t="array" aca="1" ref="G2426" ca="1">SUMPRODUCT(--ISNUMBER(MID(D2426,ROW(INDIRECT("1:"&amp;LEN(D2426))),1)*1))</f>
        <v>17</v>
      </c>
      <c r="H2426" t="b">
        <f t="shared" si="38"/>
        <v>0</v>
      </c>
    </row>
    <row r="2427" spans="1:8" x14ac:dyDescent="0.3">
      <c r="A2427">
        <v>2426</v>
      </c>
      <c r="B2427" t="s">
        <v>7675</v>
      </c>
      <c r="C2427" t="s">
        <v>7676</v>
      </c>
      <c r="D2427" t="s">
        <v>7677</v>
      </c>
      <c r="E2427" s="2">
        <v>44470</v>
      </c>
      <c r="F2427" t="s">
        <v>105</v>
      </c>
      <c r="G2427" cm="1">
        <f t="array" aca="1" ref="G2427" ca="1">SUMPRODUCT(--ISNUMBER(MID(D2427,ROW(INDIRECT("1:"&amp;LEN(D2427))),1)*1))</f>
        <v>8</v>
      </c>
      <c r="H2427" t="b">
        <f t="shared" si="38"/>
        <v>0</v>
      </c>
    </row>
    <row r="2428" spans="1:8" x14ac:dyDescent="0.3">
      <c r="A2428">
        <v>2427</v>
      </c>
      <c r="B2428" t="s">
        <v>7678</v>
      </c>
      <c r="C2428" t="s">
        <v>7679</v>
      </c>
      <c r="D2428" t="s">
        <v>7680</v>
      </c>
      <c r="E2428" s="1">
        <v>40544</v>
      </c>
      <c r="F2428" t="s">
        <v>122</v>
      </c>
      <c r="G2428" cm="1">
        <f t="array" aca="1" ref="G2428" ca="1">SUMPRODUCT(--ISNUMBER(MID(D2428,ROW(INDIRECT("1:"&amp;LEN(D2428))),1)*1))</f>
        <v>34</v>
      </c>
      <c r="H2428" t="b">
        <f t="shared" si="38"/>
        <v>0</v>
      </c>
    </row>
    <row r="2429" spans="1:8" x14ac:dyDescent="0.3">
      <c r="A2429">
        <v>2428</v>
      </c>
      <c r="B2429" t="s">
        <v>7681</v>
      </c>
      <c r="C2429" t="s">
        <v>7682</v>
      </c>
      <c r="D2429" t="s">
        <v>7683</v>
      </c>
      <c r="E2429" s="1">
        <v>40909</v>
      </c>
      <c r="F2429" t="s">
        <v>204</v>
      </c>
      <c r="G2429" cm="1">
        <f t="array" aca="1" ref="G2429" ca="1">SUMPRODUCT(--ISNUMBER(MID(D2429,ROW(INDIRECT("1:"&amp;LEN(D2429))),1)*1))</f>
        <v>2</v>
      </c>
      <c r="H2429" t="b">
        <f t="shared" si="38"/>
        <v>0</v>
      </c>
    </row>
    <row r="2430" spans="1:8" x14ac:dyDescent="0.3">
      <c r="A2430">
        <v>7806</v>
      </c>
      <c r="B2430" t="s">
        <v>24172</v>
      </c>
      <c r="C2430" t="s">
        <v>24173</v>
      </c>
      <c r="D2430" t="s">
        <v>24174</v>
      </c>
      <c r="E2430" s="2">
        <v>44607</v>
      </c>
      <c r="F2430" t="s">
        <v>629</v>
      </c>
      <c r="G2430" cm="1">
        <f t="array" aca="1" ref="G2430" ca="1">SUMPRODUCT(--ISNUMBER(MID(D2430,ROW(INDIRECT("1:"&amp;LEN(D2430))),1)*1))</f>
        <v>34</v>
      </c>
      <c r="H2430" t="b">
        <f t="shared" si="38"/>
        <v>1</v>
      </c>
    </row>
    <row r="2431" spans="1:8" x14ac:dyDescent="0.3">
      <c r="A2431">
        <v>7928</v>
      </c>
      <c r="B2431" t="s">
        <v>24548</v>
      </c>
      <c r="C2431" t="s">
        <v>24549</v>
      </c>
      <c r="D2431" t="s">
        <v>24550</v>
      </c>
      <c r="E2431" s="1">
        <v>45047</v>
      </c>
      <c r="F2431" t="s">
        <v>250</v>
      </c>
      <c r="G2431" cm="1">
        <f t="array" aca="1" ref="G2431" ca="1">SUMPRODUCT(--ISNUMBER(MID(D2431,ROW(INDIRECT("1:"&amp;LEN(D2431))),1)*1))</f>
        <v>34</v>
      </c>
      <c r="H2431" t="b">
        <f t="shared" si="38"/>
        <v>1</v>
      </c>
    </row>
    <row r="2432" spans="1:8" ht="409.6" x14ac:dyDescent="0.3">
      <c r="A2432">
        <v>2431</v>
      </c>
      <c r="B2432" t="s">
        <v>7691</v>
      </c>
      <c r="C2432" t="s">
        <v>7692</v>
      </c>
      <c r="D2432" s="3" t="s">
        <v>7693</v>
      </c>
      <c r="E2432">
        <v>2012</v>
      </c>
      <c r="F2432" t="s">
        <v>7694</v>
      </c>
      <c r="G2432" cm="1">
        <f t="array" aca="1" ref="G2432" ca="1">SUMPRODUCT(--ISNUMBER(MID(D2432,ROW(INDIRECT("1:"&amp;LEN(D2432))),1)*1))</f>
        <v>19</v>
      </c>
      <c r="H2432" t="b">
        <f t="shared" si="38"/>
        <v>0</v>
      </c>
    </row>
    <row r="2433" spans="1:8" x14ac:dyDescent="0.3">
      <c r="A2433">
        <v>2432</v>
      </c>
      <c r="B2433" t="s">
        <v>7695</v>
      </c>
      <c r="C2433" t="s">
        <v>7696</v>
      </c>
      <c r="D2433" t="s">
        <v>7697</v>
      </c>
      <c r="E2433" s="1">
        <v>44287</v>
      </c>
      <c r="F2433" t="s">
        <v>1901</v>
      </c>
      <c r="G2433" cm="1">
        <f t="array" aca="1" ref="G2433" ca="1">SUMPRODUCT(--ISNUMBER(MID(D2433,ROW(INDIRECT("1:"&amp;LEN(D2433))),1)*1))</f>
        <v>4</v>
      </c>
      <c r="H2433" t="b">
        <f t="shared" si="38"/>
        <v>0</v>
      </c>
    </row>
    <row r="2434" spans="1:8" x14ac:dyDescent="0.3">
      <c r="A2434">
        <v>8617</v>
      </c>
      <c r="B2434" t="s">
        <v>26984</v>
      </c>
      <c r="C2434" t="s">
        <v>26985</v>
      </c>
      <c r="D2434" t="s">
        <v>26986</v>
      </c>
      <c r="E2434" t="s">
        <v>25283</v>
      </c>
      <c r="F2434" t="s">
        <v>153</v>
      </c>
      <c r="G2434" cm="1">
        <f t="array" aca="1" ref="G2434" ca="1">SUMPRODUCT(--ISNUMBER(MID(D2434,ROW(INDIRECT("1:"&amp;LEN(D2434))),1)*1))</f>
        <v>34</v>
      </c>
      <c r="H2434" t="b">
        <f t="shared" si="38"/>
        <v>1</v>
      </c>
    </row>
    <row r="2435" spans="1:8" x14ac:dyDescent="0.3">
      <c r="A2435">
        <v>2434</v>
      </c>
      <c r="B2435" t="s">
        <v>7701</v>
      </c>
      <c r="C2435" t="s">
        <v>7702</v>
      </c>
      <c r="D2435" t="s">
        <v>7703</v>
      </c>
      <c r="E2435" s="1">
        <v>38991</v>
      </c>
      <c r="F2435" t="s">
        <v>25</v>
      </c>
      <c r="G2435" cm="1">
        <f t="array" aca="1" ref="G2435" ca="1">SUMPRODUCT(--ISNUMBER(MID(D2435,ROW(INDIRECT("1:"&amp;LEN(D2435))),1)*1))</f>
        <v>15</v>
      </c>
      <c r="H2435" t="b">
        <f t="shared" si="38"/>
        <v>0</v>
      </c>
    </row>
    <row r="2436" spans="1:8" x14ac:dyDescent="0.3">
      <c r="A2436">
        <v>8780</v>
      </c>
      <c r="B2436" t="s">
        <v>27580</v>
      </c>
      <c r="C2436" t="s">
        <v>27581</v>
      </c>
      <c r="D2436" t="s">
        <v>27582</v>
      </c>
      <c r="E2436" t="s">
        <v>27193</v>
      </c>
      <c r="F2436" t="s">
        <v>65</v>
      </c>
      <c r="G2436" cm="1">
        <f t="array" aca="1" ref="G2436" ca="1">SUMPRODUCT(--ISNUMBER(MID(D2436,ROW(INDIRECT("1:"&amp;LEN(D2436))),1)*1))</f>
        <v>34</v>
      </c>
      <c r="H2436" t="b">
        <f t="shared" si="38"/>
        <v>1</v>
      </c>
    </row>
    <row r="2437" spans="1:8" x14ac:dyDescent="0.3">
      <c r="A2437">
        <v>2436</v>
      </c>
      <c r="B2437" t="s">
        <v>7707</v>
      </c>
      <c r="C2437" t="s">
        <v>7708</v>
      </c>
      <c r="D2437" t="s">
        <v>7709</v>
      </c>
      <c r="E2437" s="1">
        <v>44501</v>
      </c>
      <c r="F2437" t="s">
        <v>2363</v>
      </c>
      <c r="G2437" cm="1">
        <f t="array" aca="1" ref="G2437" ca="1">SUMPRODUCT(--ISNUMBER(MID(D2437,ROW(INDIRECT("1:"&amp;LEN(D2437))),1)*1))</f>
        <v>18</v>
      </c>
      <c r="H2437" t="b">
        <f t="shared" si="38"/>
        <v>0</v>
      </c>
    </row>
    <row r="2438" spans="1:8" x14ac:dyDescent="0.3">
      <c r="A2438">
        <v>144</v>
      </c>
      <c r="B2438" t="s">
        <v>496</v>
      </c>
      <c r="C2438" t="s">
        <v>497</v>
      </c>
      <c r="D2438" t="s">
        <v>498</v>
      </c>
      <c r="E2438" s="2">
        <v>45519</v>
      </c>
      <c r="F2438" t="s">
        <v>499</v>
      </c>
      <c r="G2438" cm="1">
        <f t="array" aca="1" ref="G2438" ca="1">SUMPRODUCT(--ISNUMBER(MID(D2438,ROW(INDIRECT("1:"&amp;LEN(D2438))),1)*1))</f>
        <v>33</v>
      </c>
      <c r="H2438" t="b">
        <f t="shared" si="38"/>
        <v>1</v>
      </c>
    </row>
    <row r="2439" spans="1:8" x14ac:dyDescent="0.3">
      <c r="A2439">
        <v>2438</v>
      </c>
      <c r="B2439" t="s">
        <v>7713</v>
      </c>
      <c r="C2439" t="s">
        <v>7714</v>
      </c>
      <c r="D2439" t="s">
        <v>7715</v>
      </c>
      <c r="E2439" s="2">
        <v>43235</v>
      </c>
      <c r="F2439" t="s">
        <v>153</v>
      </c>
      <c r="G2439" cm="1">
        <f t="array" aca="1" ref="G2439" ca="1">SUMPRODUCT(--ISNUMBER(MID(D2439,ROW(INDIRECT("1:"&amp;LEN(D2439))),1)*1))</f>
        <v>11</v>
      </c>
      <c r="H2439" t="b">
        <f t="shared" si="38"/>
        <v>0</v>
      </c>
    </row>
    <row r="2440" spans="1:8" x14ac:dyDescent="0.3">
      <c r="A2440">
        <v>899</v>
      </c>
      <c r="B2440" t="s">
        <v>2915</v>
      </c>
      <c r="C2440" t="s">
        <v>2916</v>
      </c>
      <c r="D2440" t="s">
        <v>2917</v>
      </c>
      <c r="E2440" s="2">
        <v>43511</v>
      </c>
      <c r="F2440" t="s">
        <v>65</v>
      </c>
      <c r="G2440" cm="1">
        <f t="array" aca="1" ref="G2440" ca="1">SUMPRODUCT(--ISNUMBER(MID(D2440,ROW(INDIRECT("1:"&amp;LEN(D2440))),1)*1))</f>
        <v>33</v>
      </c>
      <c r="H2440" t="b">
        <f t="shared" si="38"/>
        <v>1</v>
      </c>
    </row>
    <row r="2441" spans="1:8" x14ac:dyDescent="0.3">
      <c r="A2441">
        <v>2440</v>
      </c>
      <c r="B2441" t="s">
        <v>7719</v>
      </c>
      <c r="C2441" t="s">
        <v>7720</v>
      </c>
      <c r="D2441" t="s">
        <v>7721</v>
      </c>
      <c r="E2441" s="1">
        <v>38718</v>
      </c>
      <c r="F2441" t="s">
        <v>25</v>
      </c>
      <c r="G2441" cm="1">
        <f t="array" aca="1" ref="G2441" ca="1">SUMPRODUCT(--ISNUMBER(MID(D2441,ROW(INDIRECT("1:"&amp;LEN(D2441))),1)*1))</f>
        <v>0</v>
      </c>
      <c r="H2441" t="b">
        <f t="shared" si="38"/>
        <v>0</v>
      </c>
    </row>
    <row r="2442" spans="1:8" x14ac:dyDescent="0.3">
      <c r="A2442">
        <v>2441</v>
      </c>
      <c r="B2442" t="s">
        <v>7722</v>
      </c>
      <c r="C2442" t="s">
        <v>7723</v>
      </c>
      <c r="D2442" t="s">
        <v>7724</v>
      </c>
      <c r="E2442" s="1">
        <v>44652</v>
      </c>
      <c r="F2442" t="s">
        <v>122</v>
      </c>
      <c r="G2442" cm="1">
        <f t="array" aca="1" ref="G2442" ca="1">SUMPRODUCT(--ISNUMBER(MID(D2442,ROW(INDIRECT("1:"&amp;LEN(D2442))),1)*1))</f>
        <v>0</v>
      </c>
      <c r="H2442" t="b">
        <f t="shared" si="38"/>
        <v>0</v>
      </c>
    </row>
    <row r="2443" spans="1:8" x14ac:dyDescent="0.3">
      <c r="A2443">
        <v>2442</v>
      </c>
      <c r="B2443" t="s">
        <v>7725</v>
      </c>
      <c r="C2443" t="s">
        <v>7726</v>
      </c>
      <c r="D2443" t="s">
        <v>7727</v>
      </c>
      <c r="E2443" s="2">
        <v>41927</v>
      </c>
      <c r="F2443" t="s">
        <v>105</v>
      </c>
      <c r="G2443" cm="1">
        <f t="array" aca="1" ref="G2443" ca="1">SUMPRODUCT(--ISNUMBER(MID(D2443,ROW(INDIRECT("1:"&amp;LEN(D2443))),1)*1))</f>
        <v>35</v>
      </c>
      <c r="H2443" t="b">
        <f t="shared" si="38"/>
        <v>0</v>
      </c>
    </row>
    <row r="2444" spans="1:8" x14ac:dyDescent="0.3">
      <c r="A2444">
        <v>2443</v>
      </c>
      <c r="B2444" t="s">
        <v>7728</v>
      </c>
      <c r="C2444" t="s">
        <v>7729</v>
      </c>
      <c r="D2444" t="s">
        <v>7730</v>
      </c>
      <c r="E2444" s="2">
        <v>44197</v>
      </c>
      <c r="F2444" t="s">
        <v>204</v>
      </c>
      <c r="G2444" cm="1">
        <f t="array" aca="1" ref="G2444" ca="1">SUMPRODUCT(--ISNUMBER(MID(D2444,ROW(INDIRECT("1:"&amp;LEN(D2444))),1)*1))</f>
        <v>70</v>
      </c>
      <c r="H2444" t="b">
        <f t="shared" ref="H2444:H2507" si="39">OR(ISNUMBER(FIND("Wh kg", D2444)), ISNUMBER(FIND("F/g", D2444)), ISNUMBER(FIND("ppm", D2444)), ISNUMBER(FIND("ppb", D2444)), ISNUMBER(FIND("mAh/g", D2444)), ISNUMBER(FIND("kHz", D2444)), ISNUMBER(FIND("°C", D2444)), ISNUMBER(FIND(" pH", D2444)), ISNUMBER(FIND("mg/L", D2444)), ISNUMBER(FIND("mAhg", D2444)), ISNUMBER(FIND("g/L", D2444)), ISNUMBER(FIND("MPa", D2444)))</f>
        <v>0</v>
      </c>
    </row>
    <row r="2445" spans="1:8" x14ac:dyDescent="0.3">
      <c r="A2445">
        <v>2444</v>
      </c>
      <c r="B2445" t="s">
        <v>7731</v>
      </c>
      <c r="C2445" t="s">
        <v>7732</v>
      </c>
      <c r="D2445" t="s">
        <v>7733</v>
      </c>
      <c r="E2445" s="1">
        <v>40695</v>
      </c>
      <c r="F2445" t="s">
        <v>65</v>
      </c>
      <c r="G2445" cm="1">
        <f t="array" aca="1" ref="G2445" ca="1">SUMPRODUCT(--ISNUMBER(MID(D2445,ROW(INDIRECT("1:"&amp;LEN(D2445))),1)*1))</f>
        <v>16</v>
      </c>
      <c r="H2445" t="b">
        <f t="shared" si="39"/>
        <v>0</v>
      </c>
    </row>
    <row r="2446" spans="1:8" x14ac:dyDescent="0.3">
      <c r="A2446">
        <v>2445</v>
      </c>
      <c r="B2446" t="s">
        <v>7734</v>
      </c>
      <c r="C2446" t="s">
        <v>7735</v>
      </c>
      <c r="D2446" t="s">
        <v>7736</v>
      </c>
      <c r="E2446" s="1">
        <v>40299</v>
      </c>
      <c r="F2446" t="s">
        <v>25</v>
      </c>
      <c r="G2446" cm="1">
        <f t="array" aca="1" ref="G2446" ca="1">SUMPRODUCT(--ISNUMBER(MID(D2446,ROW(INDIRECT("1:"&amp;LEN(D2446))),1)*1))</f>
        <v>0</v>
      </c>
      <c r="H2446" t="b">
        <f t="shared" si="39"/>
        <v>0</v>
      </c>
    </row>
    <row r="2447" spans="1:8" x14ac:dyDescent="0.3">
      <c r="A2447">
        <v>2446</v>
      </c>
      <c r="B2447" t="s">
        <v>7737</v>
      </c>
      <c r="C2447" t="s">
        <v>7738</v>
      </c>
      <c r="D2447" t="s">
        <v>7739</v>
      </c>
      <c r="E2447">
        <v>2007</v>
      </c>
      <c r="F2447" t="s">
        <v>65</v>
      </c>
      <c r="G2447" cm="1">
        <f t="array" aca="1" ref="G2447" ca="1">SUMPRODUCT(--ISNUMBER(MID(D2447,ROW(INDIRECT("1:"&amp;LEN(D2447))),1)*1))</f>
        <v>0</v>
      </c>
      <c r="H2447" t="b">
        <f t="shared" si="39"/>
        <v>0</v>
      </c>
    </row>
    <row r="2448" spans="1:8" x14ac:dyDescent="0.3">
      <c r="A2448">
        <v>2447</v>
      </c>
      <c r="B2448" t="s">
        <v>7740</v>
      </c>
      <c r="C2448" t="s">
        <v>7741</v>
      </c>
      <c r="D2448" t="s">
        <v>7742</v>
      </c>
      <c r="E2448" s="2">
        <v>45555</v>
      </c>
      <c r="F2448" t="s">
        <v>41</v>
      </c>
      <c r="G2448" cm="1">
        <f t="array" aca="1" ref="G2448" ca="1">SUMPRODUCT(--ISNUMBER(MID(D2448,ROW(INDIRECT("1:"&amp;LEN(D2448))),1)*1))</f>
        <v>19</v>
      </c>
      <c r="H2448" t="b">
        <f t="shared" si="39"/>
        <v>0</v>
      </c>
    </row>
    <row r="2449" spans="1:8" x14ac:dyDescent="0.3">
      <c r="A2449">
        <v>2448</v>
      </c>
      <c r="B2449" t="s">
        <v>7743</v>
      </c>
      <c r="C2449" t="s">
        <v>7744</v>
      </c>
      <c r="D2449" t="s">
        <v>7745</v>
      </c>
      <c r="E2449" s="1">
        <v>45352</v>
      </c>
      <c r="F2449" t="s">
        <v>25</v>
      </c>
      <c r="G2449" cm="1">
        <f t="array" aca="1" ref="G2449" ca="1">SUMPRODUCT(--ISNUMBER(MID(D2449,ROW(INDIRECT("1:"&amp;LEN(D2449))),1)*1))</f>
        <v>13</v>
      </c>
      <c r="H2449" t="b">
        <f t="shared" si="39"/>
        <v>0</v>
      </c>
    </row>
    <row r="2450" spans="1:8" x14ac:dyDescent="0.3">
      <c r="A2450">
        <v>2449</v>
      </c>
      <c r="B2450" t="s">
        <v>7746</v>
      </c>
      <c r="C2450" t="s">
        <v>7747</v>
      </c>
      <c r="D2450" t="s">
        <v>7748</v>
      </c>
      <c r="E2450" s="2">
        <v>44652</v>
      </c>
      <c r="F2450" t="s">
        <v>373</v>
      </c>
      <c r="G2450" cm="1">
        <f t="array" aca="1" ref="G2450" ca="1">SUMPRODUCT(--ISNUMBER(MID(D2450,ROW(INDIRECT("1:"&amp;LEN(D2450))),1)*1))</f>
        <v>15</v>
      </c>
      <c r="H2450" t="b">
        <f t="shared" si="39"/>
        <v>0</v>
      </c>
    </row>
    <row r="2451" spans="1:8" x14ac:dyDescent="0.3">
      <c r="A2451">
        <v>1393</v>
      </c>
      <c r="B2451" t="s">
        <v>4464</v>
      </c>
      <c r="C2451" t="s">
        <v>4465</v>
      </c>
      <c r="D2451" t="s">
        <v>4466</v>
      </c>
      <c r="E2451" s="2">
        <v>44880</v>
      </c>
      <c r="F2451" t="s">
        <v>629</v>
      </c>
      <c r="G2451" cm="1">
        <f t="array" aca="1" ref="G2451" ca="1">SUMPRODUCT(--ISNUMBER(MID(D2451,ROW(INDIRECT("1:"&amp;LEN(D2451))),1)*1))</f>
        <v>33</v>
      </c>
      <c r="H2451" t="b">
        <f t="shared" si="39"/>
        <v>1</v>
      </c>
    </row>
    <row r="2452" spans="1:8" x14ac:dyDescent="0.3">
      <c r="A2452">
        <v>1702</v>
      </c>
      <c r="B2452" t="s">
        <v>5432</v>
      </c>
      <c r="C2452" t="s">
        <v>5433</v>
      </c>
      <c r="D2452" t="s">
        <v>5434</v>
      </c>
      <c r="E2452" s="2">
        <v>44819</v>
      </c>
      <c r="F2452" t="s">
        <v>9</v>
      </c>
      <c r="G2452" cm="1">
        <f t="array" aca="1" ref="G2452" ca="1">SUMPRODUCT(--ISNUMBER(MID(D2452,ROW(INDIRECT("1:"&amp;LEN(D2452))),1)*1))</f>
        <v>33</v>
      </c>
      <c r="H2452" t="b">
        <f t="shared" si="39"/>
        <v>1</v>
      </c>
    </row>
    <row r="2453" spans="1:8" x14ac:dyDescent="0.3">
      <c r="A2453">
        <v>2452</v>
      </c>
      <c r="B2453" t="s">
        <v>7756</v>
      </c>
      <c r="C2453" t="s">
        <v>7757</v>
      </c>
      <c r="D2453" t="s">
        <v>7758</v>
      </c>
      <c r="E2453" s="2">
        <v>43205</v>
      </c>
      <c r="F2453" t="s">
        <v>2693</v>
      </c>
      <c r="G2453" cm="1">
        <f t="array" aca="1" ref="G2453" ca="1">SUMPRODUCT(--ISNUMBER(MID(D2453,ROW(INDIRECT("1:"&amp;LEN(D2453))),1)*1))</f>
        <v>42</v>
      </c>
      <c r="H2453" t="b">
        <f t="shared" si="39"/>
        <v>0</v>
      </c>
    </row>
    <row r="2454" spans="1:8" x14ac:dyDescent="0.3">
      <c r="A2454">
        <v>2453</v>
      </c>
      <c r="B2454" t="s">
        <v>7759</v>
      </c>
      <c r="C2454" t="s">
        <v>7760</v>
      </c>
      <c r="D2454" t="s">
        <v>7761</v>
      </c>
      <c r="E2454" s="1">
        <v>44256</v>
      </c>
      <c r="F2454" t="s">
        <v>407</v>
      </c>
      <c r="G2454" cm="1">
        <f t="array" aca="1" ref="G2454" ca="1">SUMPRODUCT(--ISNUMBER(MID(D2454,ROW(INDIRECT("1:"&amp;LEN(D2454))),1)*1))</f>
        <v>7</v>
      </c>
      <c r="H2454" t="b">
        <f t="shared" si="39"/>
        <v>0</v>
      </c>
    </row>
    <row r="2455" spans="1:8" x14ac:dyDescent="0.3">
      <c r="A2455">
        <v>2048</v>
      </c>
      <c r="B2455" t="s">
        <v>6509</v>
      </c>
      <c r="C2455" t="s">
        <v>6510</v>
      </c>
      <c r="D2455" t="s">
        <v>6511</v>
      </c>
      <c r="E2455" s="2">
        <v>45139</v>
      </c>
      <c r="F2455" t="s">
        <v>41</v>
      </c>
      <c r="G2455" cm="1">
        <f t="array" aca="1" ref="G2455" ca="1">SUMPRODUCT(--ISNUMBER(MID(D2455,ROW(INDIRECT("1:"&amp;LEN(D2455))),1)*1))</f>
        <v>33</v>
      </c>
      <c r="H2455" t="b">
        <f t="shared" si="39"/>
        <v>1</v>
      </c>
    </row>
    <row r="2456" spans="1:8" x14ac:dyDescent="0.3">
      <c r="A2456">
        <v>2135</v>
      </c>
      <c r="B2456" t="s">
        <v>6778</v>
      </c>
      <c r="C2456" t="s">
        <v>6779</v>
      </c>
      <c r="D2456" t="s">
        <v>6780</v>
      </c>
      <c r="E2456" s="1">
        <v>45231</v>
      </c>
      <c r="F2456" t="s">
        <v>204</v>
      </c>
      <c r="G2456" cm="1">
        <f t="array" aca="1" ref="G2456" ca="1">SUMPRODUCT(--ISNUMBER(MID(D2456,ROW(INDIRECT("1:"&amp;LEN(D2456))),1)*1))</f>
        <v>33</v>
      </c>
      <c r="H2456" t="b">
        <f t="shared" si="39"/>
        <v>1</v>
      </c>
    </row>
    <row r="2457" spans="1:8" x14ac:dyDescent="0.3">
      <c r="A2457">
        <v>2456</v>
      </c>
      <c r="B2457" t="s">
        <v>7768</v>
      </c>
      <c r="C2457" t="s">
        <v>7769</v>
      </c>
      <c r="D2457" t="s">
        <v>7770</v>
      </c>
      <c r="E2457" s="2">
        <v>39405</v>
      </c>
      <c r="F2457" t="s">
        <v>661</v>
      </c>
      <c r="G2457" cm="1">
        <f t="array" aca="1" ref="G2457" ca="1">SUMPRODUCT(--ISNUMBER(MID(D2457,ROW(INDIRECT("1:"&amp;LEN(D2457))),1)*1))</f>
        <v>2</v>
      </c>
      <c r="H2457" t="b">
        <f t="shared" si="39"/>
        <v>0</v>
      </c>
    </row>
    <row r="2458" spans="1:8" x14ac:dyDescent="0.3">
      <c r="A2458">
        <v>2244</v>
      </c>
      <c r="B2458" t="s">
        <v>7116</v>
      </c>
      <c r="C2458" t="s">
        <v>7117</v>
      </c>
      <c r="D2458" t="s">
        <v>7118</v>
      </c>
      <c r="E2458" s="1">
        <v>43252</v>
      </c>
      <c r="F2458" t="s">
        <v>65</v>
      </c>
      <c r="G2458" cm="1">
        <f t="array" aca="1" ref="G2458" ca="1">SUMPRODUCT(--ISNUMBER(MID(D2458,ROW(INDIRECT("1:"&amp;LEN(D2458))),1)*1))</f>
        <v>33</v>
      </c>
      <c r="H2458" t="b">
        <f t="shared" si="39"/>
        <v>1</v>
      </c>
    </row>
    <row r="2459" spans="1:8" x14ac:dyDescent="0.3">
      <c r="A2459">
        <v>2458</v>
      </c>
      <c r="B2459" t="s">
        <v>7774</v>
      </c>
      <c r="C2459" t="s">
        <v>7775</v>
      </c>
      <c r="D2459" t="s">
        <v>7776</v>
      </c>
      <c r="E2459" s="2">
        <v>42781</v>
      </c>
      <c r="F2459" t="s">
        <v>661</v>
      </c>
      <c r="G2459" cm="1">
        <f t="array" aca="1" ref="G2459" ca="1">SUMPRODUCT(--ISNUMBER(MID(D2459,ROW(INDIRECT("1:"&amp;LEN(D2459))),1)*1))</f>
        <v>7</v>
      </c>
      <c r="H2459" t="b">
        <f t="shared" si="39"/>
        <v>0</v>
      </c>
    </row>
    <row r="2460" spans="1:8" x14ac:dyDescent="0.3">
      <c r="A2460">
        <v>2459</v>
      </c>
      <c r="B2460" t="s">
        <v>7777</v>
      </c>
      <c r="C2460" t="s">
        <v>7778</v>
      </c>
      <c r="D2460" t="s">
        <v>7779</v>
      </c>
      <c r="E2460" t="s">
        <v>7780</v>
      </c>
      <c r="F2460" t="s">
        <v>7781</v>
      </c>
      <c r="G2460" cm="1">
        <f t="array" aca="1" ref="G2460" ca="1">SUMPRODUCT(--ISNUMBER(MID(D2460,ROW(INDIRECT("1:"&amp;LEN(D2460))),1)*1))</f>
        <v>6</v>
      </c>
      <c r="H2460" t="b">
        <f t="shared" si="39"/>
        <v>0</v>
      </c>
    </row>
    <row r="2461" spans="1:8" x14ac:dyDescent="0.3">
      <c r="A2461">
        <v>2460</v>
      </c>
      <c r="B2461" t="s">
        <v>7782</v>
      </c>
      <c r="C2461" t="s">
        <v>7783</v>
      </c>
      <c r="D2461" t="s">
        <v>7784</v>
      </c>
      <c r="E2461" s="1">
        <v>44409</v>
      </c>
      <c r="F2461" t="s">
        <v>13</v>
      </c>
      <c r="G2461" cm="1">
        <f t="array" aca="1" ref="G2461" ca="1">SUMPRODUCT(--ISNUMBER(MID(D2461,ROW(INDIRECT("1:"&amp;LEN(D2461))),1)*1))</f>
        <v>6</v>
      </c>
      <c r="H2461" t="b">
        <f t="shared" si="39"/>
        <v>0</v>
      </c>
    </row>
    <row r="2462" spans="1:8" x14ac:dyDescent="0.3">
      <c r="A2462">
        <v>2461</v>
      </c>
      <c r="B2462" t="s">
        <v>7785</v>
      </c>
      <c r="C2462" t="s">
        <v>7786</v>
      </c>
      <c r="D2462" t="s">
        <v>7787</v>
      </c>
      <c r="E2462">
        <v>2011</v>
      </c>
      <c r="F2462" t="s">
        <v>2846</v>
      </c>
      <c r="G2462" cm="1">
        <f t="array" aca="1" ref="G2462" ca="1">SUMPRODUCT(--ISNUMBER(MID(D2462,ROW(INDIRECT("1:"&amp;LEN(D2462))),1)*1))</f>
        <v>0</v>
      </c>
      <c r="H2462" t="b">
        <f t="shared" si="39"/>
        <v>0</v>
      </c>
    </row>
    <row r="2463" spans="1:8" x14ac:dyDescent="0.3">
      <c r="A2463">
        <v>2462</v>
      </c>
      <c r="B2463" t="s">
        <v>7788</v>
      </c>
      <c r="C2463" t="s">
        <v>7789</v>
      </c>
      <c r="D2463" t="s">
        <v>7790</v>
      </c>
      <c r="E2463" s="1">
        <v>41883</v>
      </c>
      <c r="F2463" t="s">
        <v>1005</v>
      </c>
      <c r="G2463" cm="1">
        <f t="array" aca="1" ref="G2463" ca="1">SUMPRODUCT(--ISNUMBER(MID(D2463,ROW(INDIRECT("1:"&amp;LEN(D2463))),1)*1))</f>
        <v>73</v>
      </c>
      <c r="H2463" t="b">
        <f t="shared" si="39"/>
        <v>0</v>
      </c>
    </row>
    <row r="2464" spans="1:8" x14ac:dyDescent="0.3">
      <c r="A2464">
        <v>2463</v>
      </c>
      <c r="B2464" t="s">
        <v>7791</v>
      </c>
      <c r="C2464" t="s">
        <v>7792</v>
      </c>
      <c r="D2464" t="s">
        <v>7793</v>
      </c>
      <c r="E2464" s="2">
        <v>45337</v>
      </c>
      <c r="F2464" t="s">
        <v>65</v>
      </c>
      <c r="G2464" cm="1">
        <f t="array" aca="1" ref="G2464" ca="1">SUMPRODUCT(--ISNUMBER(MID(D2464,ROW(INDIRECT("1:"&amp;LEN(D2464))),1)*1))</f>
        <v>7</v>
      </c>
      <c r="H2464" t="b">
        <f t="shared" si="39"/>
        <v>0</v>
      </c>
    </row>
    <row r="2465" spans="1:8" x14ac:dyDescent="0.3">
      <c r="A2465">
        <v>2464</v>
      </c>
      <c r="B2465" t="s">
        <v>7794</v>
      </c>
      <c r="C2465" t="s">
        <v>7795</v>
      </c>
      <c r="D2465" t="s">
        <v>7796</v>
      </c>
      <c r="E2465" s="2">
        <v>45488</v>
      </c>
      <c r="F2465" t="s">
        <v>118</v>
      </c>
      <c r="G2465" cm="1">
        <f t="array" aca="1" ref="G2465" ca="1">SUMPRODUCT(--ISNUMBER(MID(D2465,ROW(INDIRECT("1:"&amp;LEN(D2465))),1)*1))</f>
        <v>11</v>
      </c>
      <c r="H2465" t="b">
        <f t="shared" si="39"/>
        <v>0</v>
      </c>
    </row>
    <row r="2466" spans="1:8" x14ac:dyDescent="0.3">
      <c r="A2466">
        <v>2465</v>
      </c>
      <c r="B2466" t="s">
        <v>7797</v>
      </c>
      <c r="C2466" t="s">
        <v>7798</v>
      </c>
      <c r="E2466" s="1">
        <v>43040</v>
      </c>
      <c r="F2466" t="s">
        <v>7799</v>
      </c>
      <c r="G2466" cm="1">
        <f t="array" aca="1" ref="G2466" ca="1">SUMPRODUCT(--ISNUMBER(MID(D2466,ROW(INDIRECT("1:"&amp;LEN(D2466))),1)*1))</f>
        <v>0</v>
      </c>
      <c r="H2466" t="b">
        <f t="shared" si="39"/>
        <v>0</v>
      </c>
    </row>
    <row r="2467" spans="1:8" ht="360" x14ac:dyDescent="0.3">
      <c r="A2467">
        <v>2466</v>
      </c>
      <c r="B2467" t="s">
        <v>7800</v>
      </c>
      <c r="C2467" t="s">
        <v>7801</v>
      </c>
      <c r="D2467" s="3" t="s">
        <v>7802</v>
      </c>
      <c r="E2467">
        <v>2014</v>
      </c>
      <c r="F2467" t="s">
        <v>2377</v>
      </c>
      <c r="G2467" cm="1">
        <f t="array" aca="1" ref="G2467" ca="1">SUMPRODUCT(--ISNUMBER(MID(D2467,ROW(INDIRECT("1:"&amp;LEN(D2467))),1)*1))</f>
        <v>4</v>
      </c>
      <c r="H2467" t="b">
        <f t="shared" si="39"/>
        <v>0</v>
      </c>
    </row>
    <row r="2468" spans="1:8" x14ac:dyDescent="0.3">
      <c r="A2468">
        <v>2467</v>
      </c>
      <c r="B2468" t="s">
        <v>7803</v>
      </c>
      <c r="C2468" t="s">
        <v>7804</v>
      </c>
      <c r="D2468" t="s">
        <v>7805</v>
      </c>
      <c r="E2468" s="1">
        <v>44044</v>
      </c>
      <c r="F2468" t="s">
        <v>2693</v>
      </c>
      <c r="G2468" cm="1">
        <f t="array" aca="1" ref="G2468" ca="1">SUMPRODUCT(--ISNUMBER(MID(D2468,ROW(INDIRECT("1:"&amp;LEN(D2468))),1)*1))</f>
        <v>0</v>
      </c>
      <c r="H2468" t="b">
        <f t="shared" si="39"/>
        <v>0</v>
      </c>
    </row>
    <row r="2469" spans="1:8" x14ac:dyDescent="0.3">
      <c r="A2469">
        <v>2282</v>
      </c>
      <c r="B2469" t="s">
        <v>7232</v>
      </c>
      <c r="C2469" t="s">
        <v>7233</v>
      </c>
      <c r="D2469" t="s">
        <v>7234</v>
      </c>
      <c r="E2469" s="2">
        <v>45275</v>
      </c>
      <c r="F2469" t="s">
        <v>309</v>
      </c>
      <c r="G2469" cm="1">
        <f t="array" aca="1" ref="G2469" ca="1">SUMPRODUCT(--ISNUMBER(MID(D2469,ROW(INDIRECT("1:"&amp;LEN(D2469))),1)*1))</f>
        <v>33</v>
      </c>
      <c r="H2469" t="b">
        <f t="shared" si="39"/>
        <v>1</v>
      </c>
    </row>
    <row r="2470" spans="1:8" x14ac:dyDescent="0.3">
      <c r="A2470">
        <v>2469</v>
      </c>
      <c r="B2470" t="s">
        <v>7809</v>
      </c>
      <c r="C2470" t="s">
        <v>7810</v>
      </c>
      <c r="D2470" t="s">
        <v>7811</v>
      </c>
      <c r="E2470" s="1">
        <v>44835</v>
      </c>
      <c r="F2470" t="s">
        <v>1167</v>
      </c>
      <c r="G2470" cm="1">
        <f t="array" aca="1" ref="G2470" ca="1">SUMPRODUCT(--ISNUMBER(MID(D2470,ROW(INDIRECT("1:"&amp;LEN(D2470))),1)*1))</f>
        <v>11</v>
      </c>
      <c r="H2470" t="b">
        <f t="shared" si="39"/>
        <v>0</v>
      </c>
    </row>
    <row r="2471" spans="1:8" x14ac:dyDescent="0.3">
      <c r="A2471">
        <v>2470</v>
      </c>
      <c r="B2471" t="s">
        <v>7812</v>
      </c>
      <c r="C2471" t="s">
        <v>7813</v>
      </c>
      <c r="D2471" t="s">
        <v>7814</v>
      </c>
      <c r="E2471" s="2">
        <v>44409</v>
      </c>
      <c r="F2471" t="s">
        <v>105</v>
      </c>
      <c r="G2471" cm="1">
        <f t="array" aca="1" ref="G2471" ca="1">SUMPRODUCT(--ISNUMBER(MID(D2471,ROW(INDIRECT("1:"&amp;LEN(D2471))),1)*1))</f>
        <v>15</v>
      </c>
      <c r="H2471" t="b">
        <f t="shared" si="39"/>
        <v>0</v>
      </c>
    </row>
    <row r="2472" spans="1:8" x14ac:dyDescent="0.3">
      <c r="A2472">
        <v>2471</v>
      </c>
      <c r="B2472" t="s">
        <v>7815</v>
      </c>
      <c r="C2472" t="s">
        <v>7816</v>
      </c>
      <c r="D2472" t="s">
        <v>7817</v>
      </c>
      <c r="E2472" s="2">
        <v>44287</v>
      </c>
      <c r="F2472" t="s">
        <v>161</v>
      </c>
      <c r="G2472" cm="1">
        <f t="array" aca="1" ref="G2472" ca="1">SUMPRODUCT(--ISNUMBER(MID(D2472,ROW(INDIRECT("1:"&amp;LEN(D2472))),1)*1))</f>
        <v>41</v>
      </c>
      <c r="H2472" t="b">
        <f t="shared" si="39"/>
        <v>0</v>
      </c>
    </row>
    <row r="2473" spans="1:8" x14ac:dyDescent="0.3">
      <c r="A2473">
        <v>2472</v>
      </c>
      <c r="B2473" t="s">
        <v>7818</v>
      </c>
      <c r="C2473" t="s">
        <v>7819</v>
      </c>
      <c r="D2473" t="s">
        <v>7820</v>
      </c>
      <c r="E2473" s="2">
        <v>45458</v>
      </c>
      <c r="F2473" t="s">
        <v>94</v>
      </c>
      <c r="G2473" cm="1">
        <f t="array" aca="1" ref="G2473" ca="1">SUMPRODUCT(--ISNUMBER(MID(D2473,ROW(INDIRECT("1:"&amp;LEN(D2473))),1)*1))</f>
        <v>22</v>
      </c>
      <c r="H2473" t="b">
        <f t="shared" si="39"/>
        <v>0</v>
      </c>
    </row>
    <row r="2474" spans="1:8" x14ac:dyDescent="0.3">
      <c r="A2474">
        <v>2473</v>
      </c>
      <c r="B2474" t="s">
        <v>7821</v>
      </c>
      <c r="C2474" t="s">
        <v>7822</v>
      </c>
      <c r="D2474" t="s">
        <v>7823</v>
      </c>
      <c r="E2474" s="1">
        <v>44409</v>
      </c>
      <c r="F2474" t="s">
        <v>815</v>
      </c>
      <c r="G2474" cm="1">
        <f t="array" aca="1" ref="G2474" ca="1">SUMPRODUCT(--ISNUMBER(MID(D2474,ROW(INDIRECT("1:"&amp;LEN(D2474))),1)*1))</f>
        <v>17</v>
      </c>
      <c r="H2474" t="b">
        <f t="shared" si="39"/>
        <v>0</v>
      </c>
    </row>
    <row r="2475" spans="1:8" x14ac:dyDescent="0.3">
      <c r="A2475">
        <v>2474</v>
      </c>
      <c r="B2475" t="s">
        <v>7824</v>
      </c>
      <c r="C2475" t="s">
        <v>7825</v>
      </c>
      <c r="D2475" t="s">
        <v>7826</v>
      </c>
      <c r="E2475" s="2">
        <v>44296</v>
      </c>
      <c r="F2475" t="s">
        <v>33</v>
      </c>
      <c r="G2475" cm="1">
        <f t="array" aca="1" ref="G2475" ca="1">SUMPRODUCT(--ISNUMBER(MID(D2475,ROW(INDIRECT("1:"&amp;LEN(D2475))),1)*1))</f>
        <v>12</v>
      </c>
      <c r="H2475" t="b">
        <f t="shared" si="39"/>
        <v>0</v>
      </c>
    </row>
    <row r="2476" spans="1:8" x14ac:dyDescent="0.3">
      <c r="A2476">
        <v>2475</v>
      </c>
      <c r="B2476" t="s">
        <v>7827</v>
      </c>
      <c r="C2476" t="s">
        <v>7828</v>
      </c>
      <c r="D2476" t="s">
        <v>7829</v>
      </c>
      <c r="E2476" s="2">
        <v>45098</v>
      </c>
      <c r="F2476" t="s">
        <v>669</v>
      </c>
      <c r="G2476" cm="1">
        <f t="array" aca="1" ref="G2476" ca="1">SUMPRODUCT(--ISNUMBER(MID(D2476,ROW(INDIRECT("1:"&amp;LEN(D2476))),1)*1))</f>
        <v>0</v>
      </c>
      <c r="H2476" t="b">
        <f t="shared" si="39"/>
        <v>0</v>
      </c>
    </row>
    <row r="2477" spans="1:8" x14ac:dyDescent="0.3">
      <c r="A2477">
        <v>2577</v>
      </c>
      <c r="B2477" t="s">
        <v>8143</v>
      </c>
      <c r="C2477" t="s">
        <v>8144</v>
      </c>
      <c r="D2477" t="s">
        <v>8145</v>
      </c>
      <c r="E2477" s="1">
        <v>44531</v>
      </c>
      <c r="F2477" t="s">
        <v>471</v>
      </c>
      <c r="G2477" cm="1">
        <f t="array" aca="1" ref="G2477" ca="1">SUMPRODUCT(--ISNUMBER(MID(D2477,ROW(INDIRECT("1:"&amp;LEN(D2477))),1)*1))</f>
        <v>33</v>
      </c>
      <c r="H2477" t="b">
        <f t="shared" si="39"/>
        <v>1</v>
      </c>
    </row>
    <row r="2478" spans="1:8" x14ac:dyDescent="0.3">
      <c r="A2478">
        <v>2477</v>
      </c>
      <c r="B2478" t="s">
        <v>7833</v>
      </c>
      <c r="C2478" t="s">
        <v>7834</v>
      </c>
      <c r="D2478" t="s">
        <v>7835</v>
      </c>
      <c r="E2478" s="2">
        <v>45245</v>
      </c>
      <c r="F2478" t="s">
        <v>9</v>
      </c>
      <c r="G2478" cm="1">
        <f t="array" aca="1" ref="G2478" ca="1">SUMPRODUCT(--ISNUMBER(MID(D2478,ROW(INDIRECT("1:"&amp;LEN(D2478))),1)*1))</f>
        <v>6</v>
      </c>
      <c r="H2478" t="b">
        <f t="shared" si="39"/>
        <v>0</v>
      </c>
    </row>
    <row r="2479" spans="1:8" ht="409.6" x14ac:dyDescent="0.3">
      <c r="A2479">
        <v>2478</v>
      </c>
      <c r="B2479" t="s">
        <v>7836</v>
      </c>
      <c r="C2479" t="s">
        <v>7837</v>
      </c>
      <c r="D2479" s="3" t="s">
        <v>7838</v>
      </c>
      <c r="E2479">
        <v>2019</v>
      </c>
      <c r="F2479" t="s">
        <v>7839</v>
      </c>
      <c r="G2479" cm="1">
        <f t="array" aca="1" ref="G2479" ca="1">SUMPRODUCT(--ISNUMBER(MID(D2479,ROW(INDIRECT("1:"&amp;LEN(D2479))),1)*1))</f>
        <v>2</v>
      </c>
      <c r="H2479" t="b">
        <f t="shared" si="39"/>
        <v>0</v>
      </c>
    </row>
    <row r="2480" spans="1:8" ht="409.6" x14ac:dyDescent="0.3">
      <c r="A2480">
        <v>2479</v>
      </c>
      <c r="B2480" t="s">
        <v>7840</v>
      </c>
      <c r="C2480" t="s">
        <v>7841</v>
      </c>
      <c r="D2480" s="3" t="s">
        <v>7842</v>
      </c>
      <c r="E2480">
        <v>2012</v>
      </c>
      <c r="F2480" t="s">
        <v>3581</v>
      </c>
      <c r="G2480" cm="1">
        <f t="array" aca="1" ref="G2480" ca="1">SUMPRODUCT(--ISNUMBER(MID(D2480,ROW(INDIRECT("1:"&amp;LEN(D2480))),1)*1))</f>
        <v>5</v>
      </c>
      <c r="H2480" t="b">
        <f t="shared" si="39"/>
        <v>0</v>
      </c>
    </row>
    <row r="2481" spans="1:8" x14ac:dyDescent="0.3">
      <c r="A2481">
        <v>2480</v>
      </c>
      <c r="B2481" t="s">
        <v>7843</v>
      </c>
      <c r="C2481" t="s">
        <v>7844</v>
      </c>
      <c r="D2481" t="s">
        <v>7845</v>
      </c>
      <c r="E2481" s="1">
        <v>39326</v>
      </c>
      <c r="F2481" t="s">
        <v>9</v>
      </c>
      <c r="G2481" cm="1">
        <f t="array" aca="1" ref="G2481" ca="1">SUMPRODUCT(--ISNUMBER(MID(D2481,ROW(INDIRECT("1:"&amp;LEN(D2481))),1)*1))</f>
        <v>5</v>
      </c>
      <c r="H2481" t="b">
        <f t="shared" si="39"/>
        <v>0</v>
      </c>
    </row>
    <row r="2482" spans="1:8" x14ac:dyDescent="0.3">
      <c r="A2482">
        <v>2481</v>
      </c>
      <c r="B2482" t="s">
        <v>7846</v>
      </c>
      <c r="C2482" t="s">
        <v>7847</v>
      </c>
      <c r="D2482" t="s">
        <v>7848</v>
      </c>
      <c r="E2482" s="2">
        <v>38613</v>
      </c>
      <c r="F2482" t="s">
        <v>6793</v>
      </c>
      <c r="G2482" cm="1">
        <f t="array" aca="1" ref="G2482" ca="1">SUMPRODUCT(--ISNUMBER(MID(D2482,ROW(INDIRECT("1:"&amp;LEN(D2482))),1)*1))</f>
        <v>5</v>
      </c>
      <c r="H2482" t="b">
        <f t="shared" si="39"/>
        <v>0</v>
      </c>
    </row>
    <row r="2483" spans="1:8" x14ac:dyDescent="0.3">
      <c r="A2483">
        <v>2482</v>
      </c>
      <c r="B2483" t="s">
        <v>7849</v>
      </c>
      <c r="C2483" t="s">
        <v>7850</v>
      </c>
      <c r="D2483" t="s">
        <v>7851</v>
      </c>
      <c r="E2483" s="1">
        <v>44287</v>
      </c>
      <c r="F2483" t="s">
        <v>5181</v>
      </c>
      <c r="G2483" cm="1">
        <f t="array" aca="1" ref="G2483" ca="1">SUMPRODUCT(--ISNUMBER(MID(D2483,ROW(INDIRECT("1:"&amp;LEN(D2483))),1)*1))</f>
        <v>7</v>
      </c>
      <c r="H2483" t="b">
        <f t="shared" si="39"/>
        <v>0</v>
      </c>
    </row>
    <row r="2484" spans="1:8" x14ac:dyDescent="0.3">
      <c r="A2484">
        <v>2704</v>
      </c>
      <c r="B2484" t="s">
        <v>8542</v>
      </c>
      <c r="C2484" t="s">
        <v>8543</v>
      </c>
      <c r="D2484" t="s">
        <v>8544</v>
      </c>
      <c r="E2484" s="1">
        <v>44501</v>
      </c>
      <c r="F2484" t="s">
        <v>25</v>
      </c>
      <c r="G2484" cm="1">
        <f t="array" aca="1" ref="G2484" ca="1">SUMPRODUCT(--ISNUMBER(MID(D2484,ROW(INDIRECT("1:"&amp;LEN(D2484))),1)*1))</f>
        <v>33</v>
      </c>
      <c r="H2484" t="b">
        <f t="shared" si="39"/>
        <v>1</v>
      </c>
    </row>
    <row r="2485" spans="1:8" x14ac:dyDescent="0.3">
      <c r="A2485">
        <v>2752</v>
      </c>
      <c r="B2485" t="s">
        <v>8687</v>
      </c>
      <c r="C2485" t="s">
        <v>8688</v>
      </c>
      <c r="D2485" t="s">
        <v>8689</v>
      </c>
      <c r="E2485" s="2">
        <v>45707</v>
      </c>
      <c r="F2485" t="s">
        <v>41</v>
      </c>
      <c r="G2485" cm="1">
        <f t="array" aca="1" ref="G2485" ca="1">SUMPRODUCT(--ISNUMBER(MID(D2485,ROW(INDIRECT("1:"&amp;LEN(D2485))),1)*1))</f>
        <v>33</v>
      </c>
      <c r="H2485" t="b">
        <f t="shared" si="39"/>
        <v>1</v>
      </c>
    </row>
    <row r="2486" spans="1:8" x14ac:dyDescent="0.3">
      <c r="A2486">
        <v>2485</v>
      </c>
      <c r="B2486" t="s">
        <v>7858</v>
      </c>
      <c r="C2486" t="s">
        <v>7859</v>
      </c>
      <c r="D2486" t="s">
        <v>7860</v>
      </c>
      <c r="E2486" s="2">
        <v>45555</v>
      </c>
      <c r="F2486" t="s">
        <v>2138</v>
      </c>
      <c r="G2486" cm="1">
        <f t="array" aca="1" ref="G2486" ca="1">SUMPRODUCT(--ISNUMBER(MID(D2486,ROW(INDIRECT("1:"&amp;LEN(D2486))),1)*1))</f>
        <v>13</v>
      </c>
      <c r="H2486" t="b">
        <f t="shared" si="39"/>
        <v>0</v>
      </c>
    </row>
    <row r="2487" spans="1:8" x14ac:dyDescent="0.3">
      <c r="A2487">
        <v>2486</v>
      </c>
      <c r="B2487" t="s">
        <v>7861</v>
      </c>
      <c r="C2487" t="s">
        <v>7862</v>
      </c>
      <c r="D2487" t="s">
        <v>7863</v>
      </c>
      <c r="E2487" s="1">
        <v>40878</v>
      </c>
      <c r="F2487" t="s">
        <v>65</v>
      </c>
      <c r="G2487" cm="1">
        <f t="array" aca="1" ref="G2487" ca="1">SUMPRODUCT(--ISNUMBER(MID(D2487,ROW(INDIRECT("1:"&amp;LEN(D2487))),1)*1))</f>
        <v>17</v>
      </c>
      <c r="H2487" t="b">
        <f t="shared" si="39"/>
        <v>0</v>
      </c>
    </row>
    <row r="2488" spans="1:8" ht="409.6" x14ac:dyDescent="0.3">
      <c r="A2488">
        <v>2487</v>
      </c>
      <c r="B2488" t="s">
        <v>7864</v>
      </c>
      <c r="C2488" t="s">
        <v>7865</v>
      </c>
      <c r="D2488" s="3" t="s">
        <v>7866</v>
      </c>
      <c r="E2488">
        <v>2014</v>
      </c>
      <c r="F2488" t="s">
        <v>2377</v>
      </c>
      <c r="G2488" cm="1">
        <f t="array" aca="1" ref="G2488" ca="1">SUMPRODUCT(--ISNUMBER(MID(D2488,ROW(INDIRECT("1:"&amp;LEN(D2488))),1)*1))</f>
        <v>0</v>
      </c>
      <c r="H2488" t="b">
        <f t="shared" si="39"/>
        <v>0</v>
      </c>
    </row>
    <row r="2489" spans="1:8" x14ac:dyDescent="0.3">
      <c r="A2489">
        <v>2488</v>
      </c>
      <c r="B2489" t="s">
        <v>7867</v>
      </c>
      <c r="C2489" t="s">
        <v>7868</v>
      </c>
      <c r="D2489" t="s">
        <v>7869</v>
      </c>
      <c r="E2489" s="1">
        <v>44287</v>
      </c>
      <c r="F2489" t="s">
        <v>122</v>
      </c>
      <c r="G2489" cm="1">
        <f t="array" aca="1" ref="G2489" ca="1">SUMPRODUCT(--ISNUMBER(MID(D2489,ROW(INDIRECT("1:"&amp;LEN(D2489))),1)*1))</f>
        <v>0</v>
      </c>
      <c r="H2489" t="b">
        <f t="shared" si="39"/>
        <v>0</v>
      </c>
    </row>
    <row r="2490" spans="1:8" x14ac:dyDescent="0.3">
      <c r="A2490">
        <v>2489</v>
      </c>
      <c r="B2490" t="s">
        <v>7870</v>
      </c>
      <c r="C2490" t="s">
        <v>7871</v>
      </c>
      <c r="D2490" t="s">
        <v>7872</v>
      </c>
      <c r="E2490" s="2">
        <v>44515</v>
      </c>
      <c r="F2490" t="s">
        <v>1877</v>
      </c>
      <c r="G2490" cm="1">
        <f t="array" aca="1" ref="G2490" ca="1">SUMPRODUCT(--ISNUMBER(MID(D2490,ROW(INDIRECT("1:"&amp;LEN(D2490))),1)*1))</f>
        <v>24</v>
      </c>
      <c r="H2490" t="b">
        <f t="shared" si="39"/>
        <v>0</v>
      </c>
    </row>
    <row r="2491" spans="1:8" x14ac:dyDescent="0.3">
      <c r="A2491">
        <v>2768</v>
      </c>
      <c r="B2491" t="s">
        <v>8737</v>
      </c>
      <c r="C2491" t="s">
        <v>8738</v>
      </c>
      <c r="D2491" t="s">
        <v>8739</v>
      </c>
      <c r="E2491" s="1">
        <v>43770</v>
      </c>
      <c r="F2491" t="s">
        <v>471</v>
      </c>
      <c r="G2491" cm="1">
        <f t="array" aca="1" ref="G2491" ca="1">SUMPRODUCT(--ISNUMBER(MID(D2491,ROW(INDIRECT("1:"&amp;LEN(D2491))),1)*1))</f>
        <v>33</v>
      </c>
      <c r="H2491" t="b">
        <f t="shared" si="39"/>
        <v>1</v>
      </c>
    </row>
    <row r="2492" spans="1:8" x14ac:dyDescent="0.3">
      <c r="A2492">
        <v>2491</v>
      </c>
      <c r="B2492" t="s">
        <v>7876</v>
      </c>
      <c r="C2492" t="s">
        <v>7353</v>
      </c>
      <c r="E2492">
        <v>2017</v>
      </c>
      <c r="F2492" t="s">
        <v>7354</v>
      </c>
      <c r="G2492" cm="1">
        <f t="array" aca="1" ref="G2492" ca="1">SUMPRODUCT(--ISNUMBER(MID(D2492,ROW(INDIRECT("1:"&amp;LEN(D2492))),1)*1))</f>
        <v>0</v>
      </c>
      <c r="H2492" t="b">
        <f t="shared" si="39"/>
        <v>0</v>
      </c>
    </row>
    <row r="2493" spans="1:8" x14ac:dyDescent="0.3">
      <c r="A2493">
        <v>2492</v>
      </c>
      <c r="B2493" t="s">
        <v>7877</v>
      </c>
      <c r="C2493" t="s">
        <v>7878</v>
      </c>
      <c r="D2493" t="s">
        <v>7879</v>
      </c>
      <c r="E2493" s="2">
        <v>42736</v>
      </c>
      <c r="F2493" t="s">
        <v>33</v>
      </c>
      <c r="G2493" cm="1">
        <f t="array" aca="1" ref="G2493" ca="1">SUMPRODUCT(--ISNUMBER(MID(D2493,ROW(INDIRECT("1:"&amp;LEN(D2493))),1)*1))</f>
        <v>1</v>
      </c>
      <c r="H2493" t="b">
        <f t="shared" si="39"/>
        <v>0</v>
      </c>
    </row>
    <row r="2494" spans="1:8" x14ac:dyDescent="0.3">
      <c r="A2494">
        <v>2493</v>
      </c>
      <c r="B2494" t="s">
        <v>7880</v>
      </c>
      <c r="C2494" t="s">
        <v>7881</v>
      </c>
      <c r="D2494" t="s">
        <v>7882</v>
      </c>
      <c r="E2494" s="2">
        <v>45396</v>
      </c>
      <c r="F2494" t="s">
        <v>41</v>
      </c>
      <c r="G2494" cm="1">
        <f t="array" aca="1" ref="G2494" ca="1">SUMPRODUCT(--ISNUMBER(MID(D2494,ROW(INDIRECT("1:"&amp;LEN(D2494))),1)*1))</f>
        <v>93</v>
      </c>
      <c r="H2494" t="b">
        <f t="shared" si="39"/>
        <v>0</v>
      </c>
    </row>
    <row r="2495" spans="1:8" x14ac:dyDescent="0.3">
      <c r="A2495">
        <v>2494</v>
      </c>
      <c r="B2495" t="s">
        <v>7883</v>
      </c>
      <c r="C2495" t="s">
        <v>7884</v>
      </c>
      <c r="D2495" t="s">
        <v>7885</v>
      </c>
      <c r="E2495" s="2">
        <v>45214</v>
      </c>
      <c r="F2495" t="s">
        <v>41</v>
      </c>
      <c r="G2495" cm="1">
        <f t="array" aca="1" ref="G2495" ca="1">SUMPRODUCT(--ISNUMBER(MID(D2495,ROW(INDIRECT("1:"&amp;LEN(D2495))),1)*1))</f>
        <v>35</v>
      </c>
      <c r="H2495" t="b">
        <f t="shared" si="39"/>
        <v>0</v>
      </c>
    </row>
    <row r="2496" spans="1:8" x14ac:dyDescent="0.3">
      <c r="A2496">
        <v>2495</v>
      </c>
      <c r="B2496" t="s">
        <v>7886</v>
      </c>
      <c r="C2496" t="s">
        <v>7887</v>
      </c>
      <c r="D2496" t="s">
        <v>7888</v>
      </c>
      <c r="E2496" s="1">
        <v>44986</v>
      </c>
      <c r="F2496" t="s">
        <v>122</v>
      </c>
      <c r="G2496" cm="1">
        <f t="array" aca="1" ref="G2496" ca="1">SUMPRODUCT(--ISNUMBER(MID(D2496,ROW(INDIRECT("1:"&amp;LEN(D2496))),1)*1))</f>
        <v>0</v>
      </c>
      <c r="H2496" t="b">
        <f t="shared" si="39"/>
        <v>0</v>
      </c>
    </row>
    <row r="2497" spans="1:8" x14ac:dyDescent="0.3">
      <c r="A2497">
        <v>2775</v>
      </c>
      <c r="B2497" t="s">
        <v>8758</v>
      </c>
      <c r="C2497" t="s">
        <v>8759</v>
      </c>
      <c r="D2497" t="s">
        <v>8760</v>
      </c>
      <c r="E2497" s="2">
        <v>44150</v>
      </c>
      <c r="F2497" t="s">
        <v>105</v>
      </c>
      <c r="G2497" cm="1">
        <f t="array" aca="1" ref="G2497" ca="1">SUMPRODUCT(--ISNUMBER(MID(D2497,ROW(INDIRECT("1:"&amp;LEN(D2497))),1)*1))</f>
        <v>33</v>
      </c>
      <c r="H2497" t="b">
        <f t="shared" si="39"/>
        <v>1</v>
      </c>
    </row>
    <row r="2498" spans="1:8" x14ac:dyDescent="0.3">
      <c r="A2498">
        <v>2497</v>
      </c>
      <c r="B2498" t="s">
        <v>7892</v>
      </c>
      <c r="C2498" t="s">
        <v>7893</v>
      </c>
      <c r="D2498" t="s">
        <v>7894</v>
      </c>
      <c r="E2498" s="1">
        <v>41000</v>
      </c>
      <c r="F2498" t="s">
        <v>7895</v>
      </c>
      <c r="G2498" cm="1">
        <f t="array" aca="1" ref="G2498" ca="1">SUMPRODUCT(--ISNUMBER(MID(D2498,ROW(INDIRECT("1:"&amp;LEN(D2498))),1)*1))</f>
        <v>8</v>
      </c>
      <c r="H2498" t="b">
        <f t="shared" si="39"/>
        <v>0</v>
      </c>
    </row>
    <row r="2499" spans="1:8" x14ac:dyDescent="0.3">
      <c r="A2499">
        <v>2988</v>
      </c>
      <c r="B2499" t="s">
        <v>9417</v>
      </c>
      <c r="C2499" t="s">
        <v>9418</v>
      </c>
      <c r="D2499" t="s">
        <v>9419</v>
      </c>
      <c r="E2499" s="1">
        <v>42614</v>
      </c>
      <c r="F2499" t="s">
        <v>5290</v>
      </c>
      <c r="G2499" cm="1">
        <f t="array" aca="1" ref="G2499" ca="1">SUMPRODUCT(--ISNUMBER(MID(D2499,ROW(INDIRECT("1:"&amp;LEN(D2499))),1)*1))</f>
        <v>33</v>
      </c>
      <c r="H2499" t="b">
        <f t="shared" si="39"/>
        <v>1</v>
      </c>
    </row>
    <row r="2500" spans="1:8" x14ac:dyDescent="0.3">
      <c r="A2500">
        <v>2499</v>
      </c>
      <c r="B2500" t="s">
        <v>7899</v>
      </c>
      <c r="C2500" t="s">
        <v>7900</v>
      </c>
      <c r="D2500" t="s">
        <v>7901</v>
      </c>
      <c r="E2500" s="1">
        <v>38626</v>
      </c>
      <c r="F2500" t="s">
        <v>25</v>
      </c>
      <c r="G2500" cm="1">
        <f t="array" aca="1" ref="G2500" ca="1">SUMPRODUCT(--ISNUMBER(MID(D2500,ROW(INDIRECT("1:"&amp;LEN(D2500))),1)*1))</f>
        <v>0</v>
      </c>
      <c r="H2500" t="b">
        <f t="shared" si="39"/>
        <v>0</v>
      </c>
    </row>
    <row r="2501" spans="1:8" x14ac:dyDescent="0.3">
      <c r="A2501">
        <v>2500</v>
      </c>
      <c r="B2501" t="s">
        <v>7902</v>
      </c>
      <c r="C2501" t="s">
        <v>7903</v>
      </c>
      <c r="D2501" t="s">
        <v>7904</v>
      </c>
      <c r="E2501" s="2">
        <v>45199</v>
      </c>
      <c r="F2501" t="s">
        <v>153</v>
      </c>
      <c r="G2501" cm="1">
        <f t="array" aca="1" ref="G2501" ca="1">SUMPRODUCT(--ISNUMBER(MID(D2501,ROW(INDIRECT("1:"&amp;LEN(D2501))),1)*1))</f>
        <v>4</v>
      </c>
      <c r="H2501" t="b">
        <f t="shared" si="39"/>
        <v>0</v>
      </c>
    </row>
    <row r="2502" spans="1:8" x14ac:dyDescent="0.3">
      <c r="A2502">
        <v>2501</v>
      </c>
      <c r="B2502" t="s">
        <v>7905</v>
      </c>
      <c r="C2502" t="s">
        <v>7906</v>
      </c>
      <c r="D2502" t="s">
        <v>7907</v>
      </c>
      <c r="E2502" s="2">
        <v>45707</v>
      </c>
      <c r="F2502" t="s">
        <v>41</v>
      </c>
      <c r="G2502" cm="1">
        <f t="array" aca="1" ref="G2502" ca="1">SUMPRODUCT(--ISNUMBER(MID(D2502,ROW(INDIRECT("1:"&amp;LEN(D2502))),1)*1))</f>
        <v>17</v>
      </c>
      <c r="H2502" t="b">
        <f t="shared" si="39"/>
        <v>0</v>
      </c>
    </row>
    <row r="2503" spans="1:8" x14ac:dyDescent="0.3">
      <c r="A2503">
        <v>2502</v>
      </c>
      <c r="B2503" t="s">
        <v>7908</v>
      </c>
      <c r="C2503" t="s">
        <v>7909</v>
      </c>
      <c r="D2503" t="s">
        <v>7910</v>
      </c>
      <c r="E2503">
        <v>2023</v>
      </c>
      <c r="F2503" t="s">
        <v>728</v>
      </c>
      <c r="G2503" cm="1">
        <f t="array" aca="1" ref="G2503" ca="1">SUMPRODUCT(--ISNUMBER(MID(D2503,ROW(INDIRECT("1:"&amp;LEN(D2503))),1)*1))</f>
        <v>20</v>
      </c>
      <c r="H2503" t="b">
        <f t="shared" si="39"/>
        <v>0</v>
      </c>
    </row>
    <row r="2504" spans="1:8" ht="409.6" x14ac:dyDescent="0.3">
      <c r="A2504">
        <v>2503</v>
      </c>
      <c r="B2504" t="s">
        <v>7911</v>
      </c>
      <c r="C2504" t="s">
        <v>7912</v>
      </c>
      <c r="D2504" s="3" t="s">
        <v>7913</v>
      </c>
      <c r="E2504">
        <v>2017</v>
      </c>
      <c r="F2504" t="s">
        <v>7914</v>
      </c>
      <c r="G2504" cm="1">
        <f t="array" aca="1" ref="G2504" ca="1">SUMPRODUCT(--ISNUMBER(MID(D2504,ROW(INDIRECT("1:"&amp;LEN(D2504))),1)*1))</f>
        <v>0</v>
      </c>
      <c r="H2504" t="b">
        <f t="shared" si="39"/>
        <v>0</v>
      </c>
    </row>
    <row r="2505" spans="1:8" x14ac:dyDescent="0.3">
      <c r="A2505">
        <v>2504</v>
      </c>
      <c r="B2505" t="s">
        <v>7915</v>
      </c>
      <c r="C2505" t="s">
        <v>7916</v>
      </c>
      <c r="D2505" t="s">
        <v>7917</v>
      </c>
      <c r="E2505" s="2">
        <v>41978</v>
      </c>
      <c r="F2505" t="s">
        <v>4931</v>
      </c>
      <c r="G2505" cm="1">
        <f t="array" aca="1" ref="G2505" ca="1">SUMPRODUCT(--ISNUMBER(MID(D2505,ROW(INDIRECT("1:"&amp;LEN(D2505))),1)*1))</f>
        <v>13</v>
      </c>
      <c r="H2505" t="b">
        <f t="shared" si="39"/>
        <v>0</v>
      </c>
    </row>
    <row r="2506" spans="1:8" x14ac:dyDescent="0.3">
      <c r="A2506">
        <v>2505</v>
      </c>
      <c r="B2506" t="s">
        <v>7918</v>
      </c>
      <c r="C2506" t="s">
        <v>7919</v>
      </c>
      <c r="D2506" t="s">
        <v>7920</v>
      </c>
      <c r="E2506" s="1">
        <v>44317</v>
      </c>
      <c r="F2506" t="s">
        <v>7921</v>
      </c>
      <c r="G2506" cm="1">
        <f t="array" aca="1" ref="G2506" ca="1">SUMPRODUCT(--ISNUMBER(MID(D2506,ROW(INDIRECT("1:"&amp;LEN(D2506))),1)*1))</f>
        <v>0</v>
      </c>
      <c r="H2506" t="b">
        <f t="shared" si="39"/>
        <v>0</v>
      </c>
    </row>
    <row r="2507" spans="1:8" x14ac:dyDescent="0.3">
      <c r="A2507">
        <v>3595</v>
      </c>
      <c r="B2507" t="s">
        <v>11286</v>
      </c>
      <c r="C2507" t="s">
        <v>11287</v>
      </c>
      <c r="D2507" t="s">
        <v>11288</v>
      </c>
      <c r="E2507" s="1">
        <v>44866</v>
      </c>
      <c r="F2507" t="s">
        <v>2363</v>
      </c>
      <c r="G2507" cm="1">
        <f t="array" aca="1" ref="G2507" ca="1">SUMPRODUCT(--ISNUMBER(MID(D2507,ROW(INDIRECT("1:"&amp;LEN(D2507))),1)*1))</f>
        <v>33</v>
      </c>
      <c r="H2507" t="b">
        <f t="shared" si="39"/>
        <v>1</v>
      </c>
    </row>
    <row r="2508" spans="1:8" x14ac:dyDescent="0.3">
      <c r="A2508">
        <v>3909</v>
      </c>
      <c r="B2508" t="s">
        <v>12258</v>
      </c>
      <c r="C2508" t="s">
        <v>12259</v>
      </c>
      <c r="D2508" t="s">
        <v>12260</v>
      </c>
      <c r="E2508" s="2">
        <v>45402</v>
      </c>
      <c r="F2508" t="s">
        <v>13</v>
      </c>
      <c r="G2508" cm="1">
        <f t="array" aca="1" ref="G2508" ca="1">SUMPRODUCT(--ISNUMBER(MID(D2508,ROW(INDIRECT("1:"&amp;LEN(D2508))),1)*1))</f>
        <v>33</v>
      </c>
      <c r="H2508" t="b">
        <f t="shared" ref="H2508:H2571" si="40">OR(ISNUMBER(FIND("Wh kg", D2508)), ISNUMBER(FIND("F/g", D2508)), ISNUMBER(FIND("ppm", D2508)), ISNUMBER(FIND("ppb", D2508)), ISNUMBER(FIND("mAh/g", D2508)), ISNUMBER(FIND("kHz", D2508)), ISNUMBER(FIND("°C", D2508)), ISNUMBER(FIND(" pH", D2508)), ISNUMBER(FIND("mg/L", D2508)), ISNUMBER(FIND("mAhg", D2508)), ISNUMBER(FIND("g/L", D2508)), ISNUMBER(FIND("MPa", D2508)))</f>
        <v>1</v>
      </c>
    </row>
    <row r="2509" spans="1:8" x14ac:dyDescent="0.3">
      <c r="A2509">
        <v>2508</v>
      </c>
      <c r="B2509" t="s">
        <v>7928</v>
      </c>
      <c r="C2509" t="s">
        <v>7929</v>
      </c>
      <c r="D2509" t="s">
        <v>7930</v>
      </c>
      <c r="E2509" s="1">
        <v>40026</v>
      </c>
      <c r="F2509" t="s">
        <v>7931</v>
      </c>
      <c r="G2509" cm="1">
        <f t="array" aca="1" ref="G2509" ca="1">SUMPRODUCT(--ISNUMBER(MID(D2509,ROW(INDIRECT("1:"&amp;LEN(D2509))),1)*1))</f>
        <v>0</v>
      </c>
      <c r="H2509" t="b">
        <f t="shared" si="40"/>
        <v>0</v>
      </c>
    </row>
    <row r="2510" spans="1:8" x14ac:dyDescent="0.3">
      <c r="A2510">
        <v>2509</v>
      </c>
      <c r="B2510" t="s">
        <v>7932</v>
      </c>
      <c r="C2510" t="s">
        <v>7933</v>
      </c>
      <c r="D2510" t="s">
        <v>7934</v>
      </c>
      <c r="E2510" s="1">
        <v>44713</v>
      </c>
      <c r="F2510" t="s">
        <v>3518</v>
      </c>
      <c r="G2510" cm="1">
        <f t="array" aca="1" ref="G2510" ca="1">SUMPRODUCT(--ISNUMBER(MID(D2510,ROW(INDIRECT("1:"&amp;LEN(D2510))),1)*1))</f>
        <v>2</v>
      </c>
      <c r="H2510" t="b">
        <f t="shared" si="40"/>
        <v>0</v>
      </c>
    </row>
    <row r="2511" spans="1:8" x14ac:dyDescent="0.3">
      <c r="A2511">
        <v>2510</v>
      </c>
      <c r="B2511" t="s">
        <v>7935</v>
      </c>
      <c r="C2511" t="s">
        <v>7936</v>
      </c>
      <c r="D2511" t="s">
        <v>7937</v>
      </c>
      <c r="E2511" s="1">
        <v>45597</v>
      </c>
      <c r="F2511" t="s">
        <v>841</v>
      </c>
      <c r="G2511" cm="1">
        <f t="array" aca="1" ref="G2511" ca="1">SUMPRODUCT(--ISNUMBER(MID(D2511,ROW(INDIRECT("1:"&amp;LEN(D2511))),1)*1))</f>
        <v>7</v>
      </c>
      <c r="H2511" t="b">
        <f t="shared" si="40"/>
        <v>0</v>
      </c>
    </row>
    <row r="2512" spans="1:8" x14ac:dyDescent="0.3">
      <c r="A2512">
        <v>2511</v>
      </c>
      <c r="B2512" t="s">
        <v>7938</v>
      </c>
      <c r="C2512" t="s">
        <v>7939</v>
      </c>
      <c r="D2512" t="s">
        <v>7940</v>
      </c>
      <c r="E2512" s="2">
        <v>45261</v>
      </c>
      <c r="F2512" t="s">
        <v>689</v>
      </c>
      <c r="G2512" cm="1">
        <f t="array" aca="1" ref="G2512" ca="1">SUMPRODUCT(--ISNUMBER(MID(D2512,ROW(INDIRECT("1:"&amp;LEN(D2512))),1)*1))</f>
        <v>0</v>
      </c>
      <c r="H2512" t="b">
        <f t="shared" si="40"/>
        <v>0</v>
      </c>
    </row>
    <row r="2513" spans="1:8" x14ac:dyDescent="0.3">
      <c r="A2513">
        <v>4001</v>
      </c>
      <c r="B2513" t="s">
        <v>12543</v>
      </c>
      <c r="C2513" t="s">
        <v>12544</v>
      </c>
      <c r="D2513" t="s">
        <v>12545</v>
      </c>
      <c r="E2513" s="2">
        <v>45261</v>
      </c>
      <c r="F2513" t="s">
        <v>955</v>
      </c>
      <c r="G2513" cm="1">
        <f t="array" aca="1" ref="G2513" ca="1">SUMPRODUCT(--ISNUMBER(MID(D2513,ROW(INDIRECT("1:"&amp;LEN(D2513))),1)*1))</f>
        <v>33</v>
      </c>
      <c r="H2513" t="b">
        <f t="shared" si="40"/>
        <v>1</v>
      </c>
    </row>
    <row r="2514" spans="1:8" ht="409.6" x14ac:dyDescent="0.3">
      <c r="A2514">
        <v>2513</v>
      </c>
      <c r="B2514" t="s">
        <v>7944</v>
      </c>
      <c r="C2514" t="s">
        <v>7945</v>
      </c>
      <c r="D2514" s="3" t="s">
        <v>7946</v>
      </c>
      <c r="E2514">
        <v>2024</v>
      </c>
      <c r="F2514" t="s">
        <v>2377</v>
      </c>
      <c r="G2514" cm="1">
        <f t="array" aca="1" ref="G2514" ca="1">SUMPRODUCT(--ISNUMBER(MID(D2514,ROW(INDIRECT("1:"&amp;LEN(D2514))),1)*1))</f>
        <v>2</v>
      </c>
      <c r="H2514" t="b">
        <f t="shared" si="40"/>
        <v>0</v>
      </c>
    </row>
    <row r="2515" spans="1:8" x14ac:dyDescent="0.3">
      <c r="A2515">
        <v>2514</v>
      </c>
      <c r="B2515" t="s">
        <v>7947</v>
      </c>
      <c r="C2515" t="s">
        <v>7948</v>
      </c>
      <c r="D2515" t="s">
        <v>7949</v>
      </c>
      <c r="E2515" s="1">
        <v>42156</v>
      </c>
      <c r="F2515" t="s">
        <v>3313</v>
      </c>
      <c r="G2515" cm="1">
        <f t="array" aca="1" ref="G2515" ca="1">SUMPRODUCT(--ISNUMBER(MID(D2515,ROW(INDIRECT("1:"&amp;LEN(D2515))),1)*1))</f>
        <v>146</v>
      </c>
      <c r="H2515" t="b">
        <f t="shared" si="40"/>
        <v>0</v>
      </c>
    </row>
    <row r="2516" spans="1:8" x14ac:dyDescent="0.3">
      <c r="A2516">
        <v>4064</v>
      </c>
      <c r="B2516" t="s">
        <v>12738</v>
      </c>
      <c r="C2516" t="s">
        <v>12739</v>
      </c>
      <c r="D2516" t="s">
        <v>12740</v>
      </c>
      <c r="E2516" s="1">
        <v>44774</v>
      </c>
      <c r="F2516" t="s">
        <v>1806</v>
      </c>
      <c r="G2516" cm="1">
        <f t="array" aca="1" ref="G2516" ca="1">SUMPRODUCT(--ISNUMBER(MID(D2516,ROW(INDIRECT("1:"&amp;LEN(D2516))),1)*1))</f>
        <v>33</v>
      </c>
      <c r="H2516" t="b">
        <f t="shared" si="40"/>
        <v>1</v>
      </c>
    </row>
    <row r="2517" spans="1:8" x14ac:dyDescent="0.3">
      <c r="A2517">
        <v>2516</v>
      </c>
      <c r="B2517" t="s">
        <v>7953</v>
      </c>
      <c r="C2517" t="s">
        <v>7954</v>
      </c>
      <c r="D2517" t="s">
        <v>7955</v>
      </c>
      <c r="E2517" s="1">
        <v>42552</v>
      </c>
      <c r="F2517" t="s">
        <v>1682</v>
      </c>
      <c r="G2517" cm="1">
        <f t="array" aca="1" ref="G2517" ca="1">SUMPRODUCT(--ISNUMBER(MID(D2517,ROW(INDIRECT("1:"&amp;LEN(D2517))),1)*1))</f>
        <v>0</v>
      </c>
      <c r="H2517" t="b">
        <f t="shared" si="40"/>
        <v>0</v>
      </c>
    </row>
    <row r="2518" spans="1:8" x14ac:dyDescent="0.3">
      <c r="A2518">
        <v>2517</v>
      </c>
      <c r="B2518" t="s">
        <v>7956</v>
      </c>
      <c r="C2518" t="s">
        <v>7957</v>
      </c>
      <c r="D2518" t="s">
        <v>7958</v>
      </c>
      <c r="E2518" s="1">
        <v>45261</v>
      </c>
      <c r="F2518" t="s">
        <v>390</v>
      </c>
      <c r="G2518" cm="1">
        <f t="array" aca="1" ref="G2518" ca="1">SUMPRODUCT(--ISNUMBER(MID(D2518,ROW(INDIRECT("1:"&amp;LEN(D2518))),1)*1))</f>
        <v>4</v>
      </c>
      <c r="H2518" t="b">
        <f t="shared" si="40"/>
        <v>0</v>
      </c>
    </row>
    <row r="2519" spans="1:8" ht="409.6" x14ac:dyDescent="0.3">
      <c r="A2519">
        <v>2518</v>
      </c>
      <c r="B2519" t="s">
        <v>7959</v>
      </c>
      <c r="C2519" t="s">
        <v>7960</v>
      </c>
      <c r="D2519" s="3" t="s">
        <v>7961</v>
      </c>
      <c r="E2519">
        <v>2014</v>
      </c>
      <c r="F2519" t="s">
        <v>2377</v>
      </c>
      <c r="G2519" cm="1">
        <f t="array" aca="1" ref="G2519" ca="1">SUMPRODUCT(--ISNUMBER(MID(D2519,ROW(INDIRECT("1:"&amp;LEN(D2519))),1)*1))</f>
        <v>0</v>
      </c>
      <c r="H2519" t="b">
        <f t="shared" si="40"/>
        <v>0</v>
      </c>
    </row>
    <row r="2520" spans="1:8" x14ac:dyDescent="0.3">
      <c r="A2520">
        <v>2519</v>
      </c>
      <c r="B2520" t="s">
        <v>7962</v>
      </c>
      <c r="C2520" t="s">
        <v>7963</v>
      </c>
      <c r="D2520" t="s">
        <v>7964</v>
      </c>
      <c r="E2520" s="1">
        <v>37165</v>
      </c>
      <c r="F2520" t="s">
        <v>6970</v>
      </c>
      <c r="G2520" cm="1">
        <f t="array" aca="1" ref="G2520" ca="1">SUMPRODUCT(--ISNUMBER(MID(D2520,ROW(INDIRECT("1:"&amp;LEN(D2520))),1)*1))</f>
        <v>0</v>
      </c>
      <c r="H2520" t="b">
        <f t="shared" si="40"/>
        <v>0</v>
      </c>
    </row>
    <row r="2521" spans="1:8" x14ac:dyDescent="0.3">
      <c r="A2521">
        <v>2520</v>
      </c>
      <c r="B2521" t="s">
        <v>7965</v>
      </c>
      <c r="C2521" t="s">
        <v>7966</v>
      </c>
      <c r="D2521" t="s">
        <v>7967</v>
      </c>
      <c r="E2521" s="1">
        <v>44682</v>
      </c>
      <c r="F2521" t="s">
        <v>25</v>
      </c>
      <c r="G2521" cm="1">
        <f t="array" aca="1" ref="G2521" ca="1">SUMPRODUCT(--ISNUMBER(MID(D2521,ROW(INDIRECT("1:"&amp;LEN(D2521))),1)*1))</f>
        <v>34</v>
      </c>
      <c r="H2521" t="b">
        <f t="shared" si="40"/>
        <v>0</v>
      </c>
    </row>
    <row r="2522" spans="1:8" x14ac:dyDescent="0.3">
      <c r="A2522">
        <v>2521</v>
      </c>
      <c r="B2522" t="s">
        <v>7968</v>
      </c>
      <c r="C2522" t="s">
        <v>7969</v>
      </c>
      <c r="D2522" t="s">
        <v>7970</v>
      </c>
      <c r="E2522" s="1">
        <v>38534</v>
      </c>
      <c r="F2522" t="s">
        <v>333</v>
      </c>
      <c r="G2522" cm="1">
        <f t="array" aca="1" ref="G2522" ca="1">SUMPRODUCT(--ISNUMBER(MID(D2522,ROW(INDIRECT("1:"&amp;LEN(D2522))),1)*1))</f>
        <v>0</v>
      </c>
      <c r="H2522" t="b">
        <f t="shared" si="40"/>
        <v>0</v>
      </c>
    </row>
    <row r="2523" spans="1:8" x14ac:dyDescent="0.3">
      <c r="A2523">
        <v>2522</v>
      </c>
      <c r="B2523" t="s">
        <v>7971</v>
      </c>
      <c r="C2523" t="s">
        <v>7972</v>
      </c>
      <c r="D2523" t="s">
        <v>7973</v>
      </c>
      <c r="E2523" s="2">
        <v>41744</v>
      </c>
      <c r="F2523" t="s">
        <v>118</v>
      </c>
      <c r="G2523" cm="1">
        <f t="array" aca="1" ref="G2523" ca="1">SUMPRODUCT(--ISNUMBER(MID(D2523,ROW(INDIRECT("1:"&amp;LEN(D2523))),1)*1))</f>
        <v>9</v>
      </c>
      <c r="H2523" t="b">
        <f t="shared" si="40"/>
        <v>0</v>
      </c>
    </row>
    <row r="2524" spans="1:8" x14ac:dyDescent="0.3">
      <c r="A2524">
        <v>4287</v>
      </c>
      <c r="B2524" t="s">
        <v>13417</v>
      </c>
      <c r="C2524" t="s">
        <v>13418</v>
      </c>
      <c r="D2524" t="s">
        <v>13419</v>
      </c>
      <c r="E2524" s="1">
        <v>45261</v>
      </c>
      <c r="F2524" t="s">
        <v>1682</v>
      </c>
      <c r="G2524" cm="1">
        <f t="array" aca="1" ref="G2524" ca="1">SUMPRODUCT(--ISNUMBER(MID(D2524,ROW(INDIRECT("1:"&amp;LEN(D2524))),1)*1))</f>
        <v>33</v>
      </c>
      <c r="H2524" t="b">
        <f t="shared" si="40"/>
        <v>1</v>
      </c>
    </row>
    <row r="2525" spans="1:8" x14ac:dyDescent="0.3">
      <c r="A2525">
        <v>2524</v>
      </c>
      <c r="B2525" t="s">
        <v>7977</v>
      </c>
      <c r="C2525" t="s">
        <v>7978</v>
      </c>
      <c r="D2525" t="s">
        <v>7979</v>
      </c>
      <c r="E2525" s="2">
        <v>42993</v>
      </c>
      <c r="F2525" t="s">
        <v>1533</v>
      </c>
      <c r="G2525" cm="1">
        <f t="array" aca="1" ref="G2525" ca="1">SUMPRODUCT(--ISNUMBER(MID(D2525,ROW(INDIRECT("1:"&amp;LEN(D2525))),1)*1))</f>
        <v>17</v>
      </c>
      <c r="H2525" t="b">
        <f t="shared" si="40"/>
        <v>0</v>
      </c>
    </row>
    <row r="2526" spans="1:8" x14ac:dyDescent="0.3">
      <c r="A2526">
        <v>2525</v>
      </c>
      <c r="B2526" t="s">
        <v>7980</v>
      </c>
      <c r="C2526" t="s">
        <v>7981</v>
      </c>
      <c r="D2526" t="s">
        <v>7982</v>
      </c>
      <c r="E2526" s="2">
        <v>39113</v>
      </c>
      <c r="F2526" t="s">
        <v>661</v>
      </c>
      <c r="G2526" cm="1">
        <f t="array" aca="1" ref="G2526" ca="1">SUMPRODUCT(--ISNUMBER(MID(D2526,ROW(INDIRECT("1:"&amp;LEN(D2526))),1)*1))</f>
        <v>17</v>
      </c>
      <c r="H2526" t="b">
        <f t="shared" si="40"/>
        <v>0</v>
      </c>
    </row>
    <row r="2527" spans="1:8" x14ac:dyDescent="0.3">
      <c r="A2527">
        <v>2526</v>
      </c>
      <c r="B2527" t="s">
        <v>7983</v>
      </c>
      <c r="C2527" t="s">
        <v>7984</v>
      </c>
      <c r="D2527" t="s">
        <v>7985</v>
      </c>
      <c r="E2527" t="s">
        <v>7986</v>
      </c>
      <c r="F2527" t="s">
        <v>7987</v>
      </c>
      <c r="G2527" cm="1">
        <f t="array" aca="1" ref="G2527" ca="1">SUMPRODUCT(--ISNUMBER(MID(D2527,ROW(INDIRECT("1:"&amp;LEN(D2527))),1)*1))</f>
        <v>22</v>
      </c>
      <c r="H2527" t="b">
        <f t="shared" si="40"/>
        <v>0</v>
      </c>
    </row>
    <row r="2528" spans="1:8" x14ac:dyDescent="0.3">
      <c r="A2528">
        <v>4505</v>
      </c>
      <c r="B2528" t="s">
        <v>14083</v>
      </c>
      <c r="C2528" t="s">
        <v>14084</v>
      </c>
      <c r="D2528" t="s">
        <v>14085</v>
      </c>
      <c r="E2528" s="1">
        <v>44958</v>
      </c>
      <c r="F2528" t="s">
        <v>471</v>
      </c>
      <c r="G2528" cm="1">
        <f t="array" aca="1" ref="G2528" ca="1">SUMPRODUCT(--ISNUMBER(MID(D2528,ROW(INDIRECT("1:"&amp;LEN(D2528))),1)*1))</f>
        <v>33</v>
      </c>
      <c r="H2528" t="b">
        <f t="shared" si="40"/>
        <v>1</v>
      </c>
    </row>
    <row r="2529" spans="1:8" x14ac:dyDescent="0.3">
      <c r="A2529">
        <v>4647</v>
      </c>
      <c r="B2529" t="s">
        <v>14517</v>
      </c>
      <c r="C2529" t="s">
        <v>14518</v>
      </c>
      <c r="D2529" t="s">
        <v>14519</v>
      </c>
      <c r="E2529" s="2">
        <v>44774</v>
      </c>
      <c r="F2529" t="s">
        <v>65</v>
      </c>
      <c r="G2529" cm="1">
        <f t="array" aca="1" ref="G2529" ca="1">SUMPRODUCT(--ISNUMBER(MID(D2529,ROW(INDIRECT("1:"&amp;LEN(D2529))),1)*1))</f>
        <v>33</v>
      </c>
      <c r="H2529" t="b">
        <f t="shared" si="40"/>
        <v>1</v>
      </c>
    </row>
    <row r="2530" spans="1:8" x14ac:dyDescent="0.3">
      <c r="A2530">
        <v>2529</v>
      </c>
      <c r="B2530" t="s">
        <v>7994</v>
      </c>
      <c r="C2530" t="s">
        <v>7995</v>
      </c>
      <c r="D2530" t="s">
        <v>7996</v>
      </c>
      <c r="E2530">
        <v>2022</v>
      </c>
      <c r="F2530" t="s">
        <v>7997</v>
      </c>
      <c r="G2530" cm="1">
        <f t="array" aca="1" ref="G2530" ca="1">SUMPRODUCT(--ISNUMBER(MID(D2530,ROW(INDIRECT("1:"&amp;LEN(D2530))),1)*1))</f>
        <v>0</v>
      </c>
      <c r="H2530" t="b">
        <f t="shared" si="40"/>
        <v>0</v>
      </c>
    </row>
    <row r="2531" spans="1:8" ht="409.6" x14ac:dyDescent="0.3">
      <c r="A2531">
        <v>2530</v>
      </c>
      <c r="B2531" t="s">
        <v>7998</v>
      </c>
      <c r="C2531" t="s">
        <v>7999</v>
      </c>
      <c r="D2531" s="3" t="s">
        <v>8000</v>
      </c>
      <c r="E2531">
        <v>2018</v>
      </c>
      <c r="F2531" t="s">
        <v>6918</v>
      </c>
      <c r="G2531" cm="1">
        <f t="array" aca="1" ref="G2531" ca="1">SUMPRODUCT(--ISNUMBER(MID(D2531,ROW(INDIRECT("1:"&amp;LEN(D2531))),1)*1))</f>
        <v>0</v>
      </c>
      <c r="H2531" t="b">
        <f t="shared" si="40"/>
        <v>0</v>
      </c>
    </row>
    <row r="2532" spans="1:8" x14ac:dyDescent="0.3">
      <c r="A2532">
        <v>2531</v>
      </c>
      <c r="B2532" t="s">
        <v>8001</v>
      </c>
      <c r="C2532" t="s">
        <v>8002</v>
      </c>
      <c r="D2532" t="s">
        <v>8003</v>
      </c>
      <c r="E2532" s="2">
        <v>45338</v>
      </c>
      <c r="F2532" t="s">
        <v>2367</v>
      </c>
      <c r="G2532" cm="1">
        <f t="array" aca="1" ref="G2532" ca="1">SUMPRODUCT(--ISNUMBER(MID(D2532,ROW(INDIRECT("1:"&amp;LEN(D2532))),1)*1))</f>
        <v>1</v>
      </c>
      <c r="H2532" t="b">
        <f t="shared" si="40"/>
        <v>0</v>
      </c>
    </row>
    <row r="2533" spans="1:8" x14ac:dyDescent="0.3">
      <c r="A2533">
        <v>2532</v>
      </c>
      <c r="B2533" t="s">
        <v>8004</v>
      </c>
      <c r="C2533" t="s">
        <v>4707</v>
      </c>
      <c r="E2533">
        <v>2017</v>
      </c>
      <c r="F2533" t="s">
        <v>4708</v>
      </c>
      <c r="G2533" cm="1">
        <f t="array" aca="1" ref="G2533" ca="1">SUMPRODUCT(--ISNUMBER(MID(D2533,ROW(INDIRECT("1:"&amp;LEN(D2533))),1)*1))</f>
        <v>0</v>
      </c>
      <c r="H2533" t="b">
        <f t="shared" si="40"/>
        <v>0</v>
      </c>
    </row>
    <row r="2534" spans="1:8" x14ac:dyDescent="0.3">
      <c r="A2534">
        <v>5517</v>
      </c>
      <c r="B2534" t="s">
        <v>17192</v>
      </c>
      <c r="C2534" t="s">
        <v>17193</v>
      </c>
      <c r="D2534" t="s">
        <v>17194</v>
      </c>
      <c r="E2534" s="2">
        <v>45214</v>
      </c>
      <c r="F2534" t="s">
        <v>1144</v>
      </c>
      <c r="G2534" cm="1">
        <f t="array" aca="1" ref="G2534" ca="1">SUMPRODUCT(--ISNUMBER(MID(D2534,ROW(INDIRECT("1:"&amp;LEN(D2534))),1)*1))</f>
        <v>33</v>
      </c>
      <c r="H2534" t="b">
        <f t="shared" si="40"/>
        <v>1</v>
      </c>
    </row>
    <row r="2535" spans="1:8" x14ac:dyDescent="0.3">
      <c r="A2535">
        <v>2534</v>
      </c>
      <c r="B2535" t="s">
        <v>8008</v>
      </c>
      <c r="C2535" t="s">
        <v>8009</v>
      </c>
      <c r="D2535" t="s">
        <v>8010</v>
      </c>
      <c r="E2535" s="1">
        <v>38687</v>
      </c>
      <c r="F2535" t="s">
        <v>25</v>
      </c>
      <c r="G2535" cm="1">
        <f t="array" aca="1" ref="G2535" ca="1">SUMPRODUCT(--ISNUMBER(MID(D2535,ROW(INDIRECT("1:"&amp;LEN(D2535))),1)*1))</f>
        <v>0</v>
      </c>
      <c r="H2535" t="b">
        <f t="shared" si="40"/>
        <v>0</v>
      </c>
    </row>
    <row r="2536" spans="1:8" x14ac:dyDescent="0.3">
      <c r="A2536">
        <v>2535</v>
      </c>
      <c r="B2536" t="s">
        <v>8011</v>
      </c>
      <c r="C2536" t="s">
        <v>8012</v>
      </c>
      <c r="D2536" t="s">
        <v>8013</v>
      </c>
      <c r="E2536" s="2">
        <v>45323</v>
      </c>
      <c r="F2536" t="s">
        <v>33</v>
      </c>
      <c r="G2536" cm="1">
        <f t="array" aca="1" ref="G2536" ca="1">SUMPRODUCT(--ISNUMBER(MID(D2536,ROW(INDIRECT("1:"&amp;LEN(D2536))),1)*1))</f>
        <v>54</v>
      </c>
      <c r="H2536" t="b">
        <f t="shared" si="40"/>
        <v>0</v>
      </c>
    </row>
    <row r="2537" spans="1:8" x14ac:dyDescent="0.3">
      <c r="A2537">
        <v>2536</v>
      </c>
      <c r="B2537" t="s">
        <v>8014</v>
      </c>
      <c r="C2537" t="s">
        <v>8015</v>
      </c>
      <c r="D2537" t="s">
        <v>8016</v>
      </c>
      <c r="E2537" s="1">
        <v>37712</v>
      </c>
      <c r="F2537" t="s">
        <v>25</v>
      </c>
      <c r="G2537" cm="1">
        <f t="array" aca="1" ref="G2537" ca="1">SUMPRODUCT(--ISNUMBER(MID(D2537,ROW(INDIRECT("1:"&amp;LEN(D2537))),1)*1))</f>
        <v>6</v>
      </c>
      <c r="H2537" t="b">
        <f t="shared" si="40"/>
        <v>0</v>
      </c>
    </row>
    <row r="2538" spans="1:8" x14ac:dyDescent="0.3">
      <c r="A2538">
        <v>5636</v>
      </c>
      <c r="B2538" t="s">
        <v>17556</v>
      </c>
      <c r="C2538" t="s">
        <v>17557</v>
      </c>
      <c r="D2538" t="s">
        <v>17558</v>
      </c>
      <c r="E2538" s="2">
        <v>42602</v>
      </c>
      <c r="F2538" t="s">
        <v>373</v>
      </c>
      <c r="G2538" cm="1">
        <f t="array" aca="1" ref="G2538" ca="1">SUMPRODUCT(--ISNUMBER(MID(D2538,ROW(INDIRECT("1:"&amp;LEN(D2538))),1)*1))</f>
        <v>33</v>
      </c>
      <c r="H2538" t="b">
        <f t="shared" si="40"/>
        <v>1</v>
      </c>
    </row>
    <row r="2539" spans="1:8" x14ac:dyDescent="0.3">
      <c r="A2539">
        <v>2538</v>
      </c>
      <c r="B2539" t="s">
        <v>8020</v>
      </c>
      <c r="C2539" t="s">
        <v>8021</v>
      </c>
      <c r="D2539" t="s">
        <v>8022</v>
      </c>
      <c r="E2539" s="2">
        <v>44402</v>
      </c>
      <c r="F2539" t="s">
        <v>1631</v>
      </c>
      <c r="G2539" cm="1">
        <f t="array" aca="1" ref="G2539" ca="1">SUMPRODUCT(--ISNUMBER(MID(D2539,ROW(INDIRECT("1:"&amp;LEN(D2539))),1)*1))</f>
        <v>11</v>
      </c>
      <c r="H2539" t="b">
        <f t="shared" si="40"/>
        <v>0</v>
      </c>
    </row>
    <row r="2540" spans="1:8" x14ac:dyDescent="0.3">
      <c r="A2540">
        <v>2539</v>
      </c>
      <c r="B2540" t="s">
        <v>8023</v>
      </c>
      <c r="C2540" t="s">
        <v>8024</v>
      </c>
      <c r="D2540" t="s">
        <v>8025</v>
      </c>
      <c r="E2540">
        <v>2004</v>
      </c>
      <c r="F2540" t="s">
        <v>65</v>
      </c>
      <c r="G2540" cm="1">
        <f t="array" aca="1" ref="G2540" ca="1">SUMPRODUCT(--ISNUMBER(MID(D2540,ROW(INDIRECT("1:"&amp;LEN(D2540))),1)*1))</f>
        <v>26</v>
      </c>
      <c r="H2540" t="b">
        <f t="shared" si="40"/>
        <v>0</v>
      </c>
    </row>
    <row r="2541" spans="1:8" x14ac:dyDescent="0.3">
      <c r="A2541">
        <v>2540</v>
      </c>
      <c r="B2541" t="s">
        <v>8026</v>
      </c>
      <c r="C2541" t="s">
        <v>8027</v>
      </c>
      <c r="D2541" t="s">
        <v>8028</v>
      </c>
      <c r="E2541" s="1">
        <v>45108</v>
      </c>
      <c r="F2541" t="s">
        <v>329</v>
      </c>
      <c r="G2541" cm="1">
        <f t="array" aca="1" ref="G2541" ca="1">SUMPRODUCT(--ISNUMBER(MID(D2541,ROW(INDIRECT("1:"&amp;LEN(D2541))),1)*1))</f>
        <v>2</v>
      </c>
      <c r="H2541" t="b">
        <f t="shared" si="40"/>
        <v>0</v>
      </c>
    </row>
    <row r="2542" spans="1:8" x14ac:dyDescent="0.3">
      <c r="A2542">
        <v>2541</v>
      </c>
      <c r="B2542" t="s">
        <v>8029</v>
      </c>
      <c r="C2542" t="s">
        <v>8030</v>
      </c>
      <c r="D2542" t="s">
        <v>8031</v>
      </c>
      <c r="E2542">
        <v>2019</v>
      </c>
      <c r="F2542" t="s">
        <v>5250</v>
      </c>
      <c r="G2542" cm="1">
        <f t="array" aca="1" ref="G2542" ca="1">SUMPRODUCT(--ISNUMBER(MID(D2542,ROW(INDIRECT("1:"&amp;LEN(D2542))),1)*1))</f>
        <v>0</v>
      </c>
      <c r="H2542" t="b">
        <f t="shared" si="40"/>
        <v>0</v>
      </c>
    </row>
    <row r="2543" spans="1:8" ht="409.6" x14ac:dyDescent="0.3">
      <c r="A2543">
        <v>2542</v>
      </c>
      <c r="B2543" t="s">
        <v>8032</v>
      </c>
      <c r="C2543" t="s">
        <v>8033</v>
      </c>
      <c r="D2543" s="3" t="s">
        <v>8034</v>
      </c>
      <c r="E2543">
        <v>2014</v>
      </c>
      <c r="F2543" t="s">
        <v>8035</v>
      </c>
      <c r="G2543" cm="1">
        <f t="array" aca="1" ref="G2543" ca="1">SUMPRODUCT(--ISNUMBER(MID(D2543,ROW(INDIRECT("1:"&amp;LEN(D2543))),1)*1))</f>
        <v>0</v>
      </c>
      <c r="H2543" t="b">
        <f t="shared" si="40"/>
        <v>0</v>
      </c>
    </row>
    <row r="2544" spans="1:8" x14ac:dyDescent="0.3">
      <c r="A2544">
        <v>2543</v>
      </c>
      <c r="B2544" t="s">
        <v>8036</v>
      </c>
      <c r="C2544" t="s">
        <v>8037</v>
      </c>
      <c r="D2544" t="s">
        <v>8038</v>
      </c>
      <c r="E2544" s="1">
        <v>43435</v>
      </c>
      <c r="F2544" t="s">
        <v>8039</v>
      </c>
      <c r="G2544" cm="1">
        <f t="array" aca="1" ref="G2544" ca="1">SUMPRODUCT(--ISNUMBER(MID(D2544,ROW(INDIRECT("1:"&amp;LEN(D2544))),1)*1))</f>
        <v>0</v>
      </c>
      <c r="H2544" t="b">
        <f t="shared" si="40"/>
        <v>0</v>
      </c>
    </row>
    <row r="2545" spans="1:8" x14ac:dyDescent="0.3">
      <c r="A2545">
        <v>5871</v>
      </c>
      <c r="B2545" t="s">
        <v>18272</v>
      </c>
      <c r="C2545" t="s">
        <v>18273</v>
      </c>
      <c r="D2545" t="s">
        <v>18274</v>
      </c>
      <c r="E2545" s="2">
        <v>45316</v>
      </c>
      <c r="F2545" t="s">
        <v>284</v>
      </c>
      <c r="G2545" cm="1">
        <f t="array" aca="1" ref="G2545" ca="1">SUMPRODUCT(--ISNUMBER(MID(D2545,ROW(INDIRECT("1:"&amp;LEN(D2545))),1)*1))</f>
        <v>33</v>
      </c>
      <c r="H2545" t="b">
        <f t="shared" si="40"/>
        <v>1</v>
      </c>
    </row>
    <row r="2546" spans="1:8" x14ac:dyDescent="0.3">
      <c r="A2546">
        <v>6076</v>
      </c>
      <c r="B2546" t="s">
        <v>18892</v>
      </c>
      <c r="C2546" t="s">
        <v>18893</v>
      </c>
      <c r="D2546" t="s">
        <v>18894</v>
      </c>
      <c r="E2546" s="2">
        <v>45550</v>
      </c>
      <c r="F2546" t="s">
        <v>153</v>
      </c>
      <c r="G2546" cm="1">
        <f t="array" aca="1" ref="G2546" ca="1">SUMPRODUCT(--ISNUMBER(MID(D2546,ROW(INDIRECT("1:"&amp;LEN(D2546))),1)*1))</f>
        <v>33</v>
      </c>
      <c r="H2546" t="b">
        <f t="shared" si="40"/>
        <v>1</v>
      </c>
    </row>
    <row r="2547" spans="1:8" x14ac:dyDescent="0.3">
      <c r="A2547">
        <v>6346</v>
      </c>
      <c r="B2547" t="s">
        <v>19717</v>
      </c>
      <c r="C2547" t="s">
        <v>19718</v>
      </c>
      <c r="D2547" t="s">
        <v>19719</v>
      </c>
      <c r="E2547" s="2">
        <v>45550</v>
      </c>
      <c r="F2547" t="s">
        <v>13</v>
      </c>
      <c r="G2547" cm="1">
        <f t="array" aca="1" ref="G2547" ca="1">SUMPRODUCT(--ISNUMBER(MID(D2547,ROW(INDIRECT("1:"&amp;LEN(D2547))),1)*1))</f>
        <v>33</v>
      </c>
      <c r="H2547" t="b">
        <f t="shared" si="40"/>
        <v>1</v>
      </c>
    </row>
    <row r="2548" spans="1:8" x14ac:dyDescent="0.3">
      <c r="A2548">
        <v>6401</v>
      </c>
      <c r="B2548" t="s">
        <v>19885</v>
      </c>
      <c r="C2548" t="s">
        <v>19886</v>
      </c>
      <c r="D2548" t="s">
        <v>19887</v>
      </c>
      <c r="E2548" s="2">
        <v>45260</v>
      </c>
      <c r="F2548" t="s">
        <v>13</v>
      </c>
      <c r="G2548" cm="1">
        <f t="array" aca="1" ref="G2548" ca="1">SUMPRODUCT(--ISNUMBER(MID(D2548,ROW(INDIRECT("1:"&amp;LEN(D2548))),1)*1))</f>
        <v>33</v>
      </c>
      <c r="H2548" t="b">
        <f t="shared" si="40"/>
        <v>1</v>
      </c>
    </row>
    <row r="2549" spans="1:8" x14ac:dyDescent="0.3">
      <c r="A2549">
        <v>2548</v>
      </c>
      <c r="B2549" t="s">
        <v>8052</v>
      </c>
      <c r="C2549" t="s">
        <v>8053</v>
      </c>
      <c r="D2549" t="s">
        <v>8054</v>
      </c>
      <c r="E2549">
        <v>2021</v>
      </c>
      <c r="F2549" t="s">
        <v>728</v>
      </c>
      <c r="G2549" cm="1">
        <f t="array" aca="1" ref="G2549" ca="1">SUMPRODUCT(--ISNUMBER(MID(D2549,ROW(INDIRECT("1:"&amp;LEN(D2549))),1)*1))</f>
        <v>1</v>
      </c>
      <c r="H2549" t="b">
        <f t="shared" si="40"/>
        <v>0</v>
      </c>
    </row>
    <row r="2550" spans="1:8" x14ac:dyDescent="0.3">
      <c r="A2550">
        <v>2549</v>
      </c>
      <c r="B2550" t="s">
        <v>8055</v>
      </c>
      <c r="C2550" t="s">
        <v>8056</v>
      </c>
      <c r="D2550" t="s">
        <v>8057</v>
      </c>
      <c r="E2550" s="1">
        <v>44805</v>
      </c>
      <c r="F2550" t="s">
        <v>25</v>
      </c>
      <c r="G2550" cm="1">
        <f t="array" aca="1" ref="G2550" ca="1">SUMPRODUCT(--ISNUMBER(MID(D2550,ROW(INDIRECT("1:"&amp;LEN(D2550))),1)*1))</f>
        <v>2</v>
      </c>
      <c r="H2550" t="b">
        <f t="shared" si="40"/>
        <v>0</v>
      </c>
    </row>
    <row r="2551" spans="1:8" x14ac:dyDescent="0.3">
      <c r="A2551">
        <v>6472</v>
      </c>
      <c r="B2551" t="s">
        <v>20101</v>
      </c>
      <c r="C2551" t="s">
        <v>20102</v>
      </c>
      <c r="D2551" t="s">
        <v>20103</v>
      </c>
      <c r="E2551" s="1">
        <v>45078</v>
      </c>
      <c r="F2551" t="s">
        <v>262</v>
      </c>
      <c r="G2551" cm="1">
        <f t="array" aca="1" ref="G2551" ca="1">SUMPRODUCT(--ISNUMBER(MID(D2551,ROW(INDIRECT("1:"&amp;LEN(D2551))),1)*1))</f>
        <v>33</v>
      </c>
      <c r="H2551" t="b">
        <f t="shared" si="40"/>
        <v>1</v>
      </c>
    </row>
    <row r="2552" spans="1:8" x14ac:dyDescent="0.3">
      <c r="A2552">
        <v>2551</v>
      </c>
      <c r="B2552" t="s">
        <v>8061</v>
      </c>
      <c r="C2552" t="s">
        <v>8062</v>
      </c>
      <c r="D2552" t="s">
        <v>8063</v>
      </c>
      <c r="E2552" s="2">
        <v>45153</v>
      </c>
      <c r="F2552" t="s">
        <v>33</v>
      </c>
      <c r="G2552" cm="1">
        <f t="array" aca="1" ref="G2552" ca="1">SUMPRODUCT(--ISNUMBER(MID(D2552,ROW(INDIRECT("1:"&amp;LEN(D2552))),1)*1))</f>
        <v>5</v>
      </c>
      <c r="H2552" t="b">
        <f t="shared" si="40"/>
        <v>0</v>
      </c>
    </row>
    <row r="2553" spans="1:8" x14ac:dyDescent="0.3">
      <c r="A2553">
        <v>2552</v>
      </c>
      <c r="B2553" t="s">
        <v>8064</v>
      </c>
      <c r="C2553" t="s">
        <v>8065</v>
      </c>
      <c r="D2553" t="s">
        <v>8066</v>
      </c>
      <c r="E2553" t="s">
        <v>1267</v>
      </c>
      <c r="F2553" t="s">
        <v>8067</v>
      </c>
      <c r="G2553" cm="1">
        <f t="array" aca="1" ref="G2553" ca="1">SUMPRODUCT(--ISNUMBER(MID(D2553,ROW(INDIRECT("1:"&amp;LEN(D2553))),1)*1))</f>
        <v>1</v>
      </c>
      <c r="H2553" t="b">
        <f t="shared" si="40"/>
        <v>0</v>
      </c>
    </row>
    <row r="2554" spans="1:8" x14ac:dyDescent="0.3">
      <c r="A2554">
        <v>2553</v>
      </c>
      <c r="B2554" t="s">
        <v>8068</v>
      </c>
      <c r="C2554" t="s">
        <v>8069</v>
      </c>
      <c r="D2554" t="s">
        <v>8070</v>
      </c>
      <c r="E2554" s="2">
        <v>40602</v>
      </c>
      <c r="F2554" t="s">
        <v>661</v>
      </c>
      <c r="G2554" cm="1">
        <f t="array" aca="1" ref="G2554" ca="1">SUMPRODUCT(--ISNUMBER(MID(D2554,ROW(INDIRECT("1:"&amp;LEN(D2554))),1)*1))</f>
        <v>12</v>
      </c>
      <c r="H2554" t="b">
        <f t="shared" si="40"/>
        <v>0</v>
      </c>
    </row>
    <row r="2555" spans="1:8" x14ac:dyDescent="0.3">
      <c r="A2555">
        <v>6501</v>
      </c>
      <c r="B2555" t="s">
        <v>20190</v>
      </c>
      <c r="C2555" t="s">
        <v>20191</v>
      </c>
      <c r="D2555" t="s">
        <v>20192</v>
      </c>
      <c r="E2555" s="1">
        <v>45292</v>
      </c>
      <c r="F2555" t="s">
        <v>7077</v>
      </c>
      <c r="G2555" cm="1">
        <f t="array" aca="1" ref="G2555" ca="1">SUMPRODUCT(--ISNUMBER(MID(D2555,ROW(INDIRECT("1:"&amp;LEN(D2555))),1)*1))</f>
        <v>33</v>
      </c>
      <c r="H2555" t="b">
        <f t="shared" si="40"/>
        <v>1</v>
      </c>
    </row>
    <row r="2556" spans="1:8" ht="409.6" x14ac:dyDescent="0.3">
      <c r="A2556">
        <v>7320</v>
      </c>
      <c r="B2556" t="s">
        <v>22697</v>
      </c>
      <c r="C2556" t="s">
        <v>22698</v>
      </c>
      <c r="D2556" s="3" t="s">
        <v>22699</v>
      </c>
      <c r="E2556">
        <v>2024</v>
      </c>
      <c r="F2556" t="s">
        <v>22700</v>
      </c>
      <c r="G2556" cm="1">
        <f t="array" aca="1" ref="G2556" ca="1">SUMPRODUCT(--ISNUMBER(MID(D2556,ROW(INDIRECT("1:"&amp;LEN(D2556))),1)*1))</f>
        <v>33</v>
      </c>
      <c r="H2556" t="b">
        <f t="shared" si="40"/>
        <v>1</v>
      </c>
    </row>
    <row r="2557" spans="1:8" x14ac:dyDescent="0.3">
      <c r="A2557">
        <v>2556</v>
      </c>
      <c r="B2557" t="s">
        <v>8077</v>
      </c>
      <c r="C2557" t="s">
        <v>8078</v>
      </c>
      <c r="D2557" t="s">
        <v>8079</v>
      </c>
      <c r="E2557" s="1">
        <v>38261</v>
      </c>
      <c r="F2557" t="s">
        <v>25</v>
      </c>
      <c r="G2557" cm="1">
        <f t="array" aca="1" ref="G2557" ca="1">SUMPRODUCT(--ISNUMBER(MID(D2557,ROW(INDIRECT("1:"&amp;LEN(D2557))),1)*1))</f>
        <v>26</v>
      </c>
      <c r="H2557" t="b">
        <f t="shared" si="40"/>
        <v>0</v>
      </c>
    </row>
    <row r="2558" spans="1:8" x14ac:dyDescent="0.3">
      <c r="A2558">
        <v>2557</v>
      </c>
      <c r="B2558" t="s">
        <v>8080</v>
      </c>
      <c r="C2558" t="s">
        <v>8081</v>
      </c>
      <c r="D2558" t="s">
        <v>8082</v>
      </c>
      <c r="E2558" s="1">
        <v>44986</v>
      </c>
      <c r="F2558" t="s">
        <v>25</v>
      </c>
      <c r="G2558" cm="1">
        <f t="array" aca="1" ref="G2558" ca="1">SUMPRODUCT(--ISNUMBER(MID(D2558,ROW(INDIRECT("1:"&amp;LEN(D2558))),1)*1))</f>
        <v>20</v>
      </c>
      <c r="H2558" t="b">
        <f t="shared" si="40"/>
        <v>0</v>
      </c>
    </row>
    <row r="2559" spans="1:8" x14ac:dyDescent="0.3">
      <c r="A2559">
        <v>2558</v>
      </c>
      <c r="B2559" t="s">
        <v>8083</v>
      </c>
      <c r="C2559" t="s">
        <v>8084</v>
      </c>
      <c r="D2559" t="s">
        <v>8085</v>
      </c>
      <c r="E2559" s="1">
        <v>45383</v>
      </c>
      <c r="F2559" t="s">
        <v>955</v>
      </c>
      <c r="G2559" cm="1">
        <f t="array" aca="1" ref="G2559" ca="1">SUMPRODUCT(--ISNUMBER(MID(D2559,ROW(INDIRECT("1:"&amp;LEN(D2559))),1)*1))</f>
        <v>41</v>
      </c>
      <c r="H2559" t="b">
        <f t="shared" si="40"/>
        <v>0</v>
      </c>
    </row>
    <row r="2560" spans="1:8" x14ac:dyDescent="0.3">
      <c r="A2560">
        <v>8208</v>
      </c>
      <c r="B2560" t="s">
        <v>25685</v>
      </c>
      <c r="C2560" t="s">
        <v>25686</v>
      </c>
      <c r="D2560" t="s">
        <v>25687</v>
      </c>
      <c r="E2560" t="s">
        <v>25330</v>
      </c>
      <c r="F2560" t="s">
        <v>130</v>
      </c>
      <c r="G2560" cm="1">
        <f t="array" aca="1" ref="G2560" ca="1">SUMPRODUCT(--ISNUMBER(MID(D2560,ROW(INDIRECT("1:"&amp;LEN(D2560))),1)*1))</f>
        <v>33</v>
      </c>
      <c r="H2560" t="b">
        <f t="shared" si="40"/>
        <v>1</v>
      </c>
    </row>
    <row r="2561" spans="1:8" x14ac:dyDescent="0.3">
      <c r="A2561">
        <v>2560</v>
      </c>
      <c r="B2561" t="s">
        <v>8089</v>
      </c>
      <c r="C2561" t="s">
        <v>8090</v>
      </c>
      <c r="D2561" t="s">
        <v>8091</v>
      </c>
      <c r="E2561" s="2">
        <v>44180</v>
      </c>
      <c r="F2561" t="s">
        <v>153</v>
      </c>
      <c r="G2561" cm="1">
        <f t="array" aca="1" ref="G2561" ca="1">SUMPRODUCT(--ISNUMBER(MID(D2561,ROW(INDIRECT("1:"&amp;LEN(D2561))),1)*1))</f>
        <v>26</v>
      </c>
      <c r="H2561" t="b">
        <f t="shared" si="40"/>
        <v>0</v>
      </c>
    </row>
    <row r="2562" spans="1:8" x14ac:dyDescent="0.3">
      <c r="A2562">
        <v>2561</v>
      </c>
      <c r="B2562" t="s">
        <v>8092</v>
      </c>
      <c r="C2562" t="s">
        <v>8093</v>
      </c>
      <c r="D2562" t="s">
        <v>8094</v>
      </c>
      <c r="E2562" s="1">
        <v>42309</v>
      </c>
      <c r="F2562" t="s">
        <v>1682</v>
      </c>
      <c r="G2562" cm="1">
        <f t="array" aca="1" ref="G2562" ca="1">SUMPRODUCT(--ISNUMBER(MID(D2562,ROW(INDIRECT("1:"&amp;LEN(D2562))),1)*1))</f>
        <v>26</v>
      </c>
      <c r="H2562" t="b">
        <f t="shared" si="40"/>
        <v>0</v>
      </c>
    </row>
    <row r="2563" spans="1:8" x14ac:dyDescent="0.3">
      <c r="A2563">
        <v>2562</v>
      </c>
      <c r="B2563" t="s">
        <v>8095</v>
      </c>
      <c r="C2563" t="s">
        <v>8096</v>
      </c>
      <c r="D2563" t="s">
        <v>8097</v>
      </c>
      <c r="E2563" s="2">
        <v>44571</v>
      </c>
      <c r="F2563" t="s">
        <v>33</v>
      </c>
      <c r="G2563" cm="1">
        <f t="array" aca="1" ref="G2563" ca="1">SUMPRODUCT(--ISNUMBER(MID(D2563,ROW(INDIRECT("1:"&amp;LEN(D2563))),1)*1))</f>
        <v>27</v>
      </c>
      <c r="H2563" t="b">
        <f t="shared" si="40"/>
        <v>0</v>
      </c>
    </row>
    <row r="2564" spans="1:8" x14ac:dyDescent="0.3">
      <c r="A2564">
        <v>8684</v>
      </c>
      <c r="B2564" t="s">
        <v>27279</v>
      </c>
      <c r="C2564" t="s">
        <v>27280</v>
      </c>
      <c r="D2564" t="s">
        <v>27281</v>
      </c>
      <c r="E2564" t="s">
        <v>27282</v>
      </c>
      <c r="F2564" t="s">
        <v>373</v>
      </c>
      <c r="G2564" cm="1">
        <f t="array" aca="1" ref="G2564" ca="1">SUMPRODUCT(--ISNUMBER(MID(D2564,ROW(INDIRECT("1:"&amp;LEN(D2564))),1)*1))</f>
        <v>33</v>
      </c>
      <c r="H2564" t="b">
        <f t="shared" si="40"/>
        <v>1</v>
      </c>
    </row>
    <row r="2565" spans="1:8" x14ac:dyDescent="0.3">
      <c r="A2565">
        <v>2564</v>
      </c>
      <c r="B2565" t="s">
        <v>8101</v>
      </c>
      <c r="C2565" t="s">
        <v>8102</v>
      </c>
      <c r="D2565" t="s">
        <v>8103</v>
      </c>
      <c r="E2565" s="1">
        <v>43831</v>
      </c>
      <c r="F2565" t="s">
        <v>8104</v>
      </c>
      <c r="G2565" cm="1">
        <f t="array" aca="1" ref="G2565" ca="1">SUMPRODUCT(--ISNUMBER(MID(D2565,ROW(INDIRECT("1:"&amp;LEN(D2565))),1)*1))</f>
        <v>31</v>
      </c>
      <c r="H2565" t="b">
        <f t="shared" si="40"/>
        <v>0</v>
      </c>
    </row>
    <row r="2566" spans="1:8" x14ac:dyDescent="0.3">
      <c r="A2566">
        <v>2565</v>
      </c>
      <c r="B2566" t="s">
        <v>8105</v>
      </c>
      <c r="C2566" t="s">
        <v>8106</v>
      </c>
      <c r="D2566" t="s">
        <v>8107</v>
      </c>
      <c r="E2566" s="1">
        <v>44713</v>
      </c>
      <c r="F2566" t="s">
        <v>8108</v>
      </c>
      <c r="G2566" cm="1">
        <f t="array" aca="1" ref="G2566" ca="1">SUMPRODUCT(--ISNUMBER(MID(D2566,ROW(INDIRECT("1:"&amp;LEN(D2566))),1)*1))</f>
        <v>54</v>
      </c>
      <c r="H2566" t="b">
        <f t="shared" si="40"/>
        <v>0</v>
      </c>
    </row>
    <row r="2567" spans="1:8" x14ac:dyDescent="0.3">
      <c r="A2567">
        <v>2566</v>
      </c>
      <c r="B2567" t="s">
        <v>8109</v>
      </c>
      <c r="C2567" t="s">
        <v>8110</v>
      </c>
      <c r="D2567" t="s">
        <v>8111</v>
      </c>
      <c r="E2567" s="2">
        <v>43845</v>
      </c>
      <c r="F2567" t="s">
        <v>105</v>
      </c>
      <c r="G2567" cm="1">
        <f t="array" aca="1" ref="G2567" ca="1">SUMPRODUCT(--ISNUMBER(MID(D2567,ROW(INDIRECT("1:"&amp;LEN(D2567))),1)*1))</f>
        <v>33</v>
      </c>
      <c r="H2567" t="b">
        <f t="shared" si="40"/>
        <v>0</v>
      </c>
    </row>
    <row r="2568" spans="1:8" x14ac:dyDescent="0.3">
      <c r="A2568">
        <v>2567</v>
      </c>
      <c r="B2568" t="s">
        <v>8112</v>
      </c>
      <c r="C2568" t="s">
        <v>8113</v>
      </c>
      <c r="D2568" t="s">
        <v>8114</v>
      </c>
      <c r="E2568" s="1">
        <v>44774</v>
      </c>
      <c r="F2568" t="s">
        <v>955</v>
      </c>
      <c r="G2568" cm="1">
        <f t="array" aca="1" ref="G2568" ca="1">SUMPRODUCT(--ISNUMBER(MID(D2568,ROW(INDIRECT("1:"&amp;LEN(D2568))),1)*1))</f>
        <v>0</v>
      </c>
      <c r="H2568" t="b">
        <f t="shared" si="40"/>
        <v>0</v>
      </c>
    </row>
    <row r="2569" spans="1:8" ht="409.6" x14ac:dyDescent="0.3">
      <c r="A2569">
        <v>2568</v>
      </c>
      <c r="B2569" t="s">
        <v>8115</v>
      </c>
      <c r="C2569" t="s">
        <v>8116</v>
      </c>
      <c r="D2569" s="3" t="s">
        <v>8117</v>
      </c>
      <c r="E2569">
        <v>2014</v>
      </c>
      <c r="F2569" t="s">
        <v>7499</v>
      </c>
      <c r="G2569" cm="1">
        <f t="array" aca="1" ref="G2569" ca="1">SUMPRODUCT(--ISNUMBER(MID(D2569,ROW(INDIRECT("1:"&amp;LEN(D2569))),1)*1))</f>
        <v>0</v>
      </c>
      <c r="H2569" t="b">
        <f t="shared" si="40"/>
        <v>0</v>
      </c>
    </row>
    <row r="2570" spans="1:8" x14ac:dyDescent="0.3">
      <c r="A2570">
        <v>2569</v>
      </c>
      <c r="B2570" t="s">
        <v>8118</v>
      </c>
      <c r="C2570" t="s">
        <v>8119</v>
      </c>
      <c r="D2570" t="s">
        <v>8120</v>
      </c>
      <c r="E2570" s="1">
        <v>45474</v>
      </c>
      <c r="F2570" t="s">
        <v>49</v>
      </c>
      <c r="G2570" cm="1">
        <f t="array" aca="1" ref="G2570" ca="1">SUMPRODUCT(--ISNUMBER(MID(D2570,ROW(INDIRECT("1:"&amp;LEN(D2570))),1)*1))</f>
        <v>24</v>
      </c>
      <c r="H2570" t="b">
        <f t="shared" si="40"/>
        <v>0</v>
      </c>
    </row>
    <row r="2571" spans="1:8" x14ac:dyDescent="0.3">
      <c r="A2571">
        <v>2570</v>
      </c>
      <c r="B2571" t="s">
        <v>8121</v>
      </c>
      <c r="C2571" t="s">
        <v>8122</v>
      </c>
      <c r="D2571" t="s">
        <v>8123</v>
      </c>
      <c r="E2571" s="1">
        <v>44228</v>
      </c>
      <c r="F2571" t="s">
        <v>25</v>
      </c>
      <c r="G2571" cm="1">
        <f t="array" aca="1" ref="G2571" ca="1">SUMPRODUCT(--ISNUMBER(MID(D2571,ROW(INDIRECT("1:"&amp;LEN(D2571))),1)*1))</f>
        <v>0</v>
      </c>
      <c r="H2571" t="b">
        <f t="shared" si="40"/>
        <v>0</v>
      </c>
    </row>
    <row r="2572" spans="1:8" x14ac:dyDescent="0.3">
      <c r="A2572">
        <v>2571</v>
      </c>
      <c r="B2572" t="s">
        <v>8124</v>
      </c>
      <c r="C2572" t="s">
        <v>8125</v>
      </c>
      <c r="D2572" t="s">
        <v>8126</v>
      </c>
      <c r="E2572" s="2">
        <v>45321</v>
      </c>
      <c r="F2572" t="s">
        <v>153</v>
      </c>
      <c r="G2572" cm="1">
        <f t="array" aca="1" ref="G2572" ca="1">SUMPRODUCT(--ISNUMBER(MID(D2572,ROW(INDIRECT("1:"&amp;LEN(D2572))),1)*1))</f>
        <v>14</v>
      </c>
      <c r="H2572" t="b">
        <f t="shared" ref="H2572:H2635" si="41">OR(ISNUMBER(FIND("Wh kg", D2572)), ISNUMBER(FIND("F/g", D2572)), ISNUMBER(FIND("ppm", D2572)), ISNUMBER(FIND("ppb", D2572)), ISNUMBER(FIND("mAh/g", D2572)), ISNUMBER(FIND("kHz", D2572)), ISNUMBER(FIND("°C", D2572)), ISNUMBER(FIND(" pH", D2572)), ISNUMBER(FIND("mg/L", D2572)), ISNUMBER(FIND("mAhg", D2572)), ISNUMBER(FIND("g/L", D2572)), ISNUMBER(FIND("MPa", D2572)))</f>
        <v>0</v>
      </c>
    </row>
    <row r="2573" spans="1:8" x14ac:dyDescent="0.3">
      <c r="A2573">
        <v>2572</v>
      </c>
      <c r="B2573" t="s">
        <v>8127</v>
      </c>
      <c r="C2573" t="s">
        <v>8128</v>
      </c>
      <c r="D2573" t="s">
        <v>8129</v>
      </c>
      <c r="E2573" s="2">
        <v>45037</v>
      </c>
      <c r="F2573" t="s">
        <v>377</v>
      </c>
      <c r="G2573" cm="1">
        <f t="array" aca="1" ref="G2573" ca="1">SUMPRODUCT(--ISNUMBER(MID(D2573,ROW(INDIRECT("1:"&amp;LEN(D2573))),1)*1))</f>
        <v>9</v>
      </c>
      <c r="H2573" t="b">
        <f t="shared" si="41"/>
        <v>0</v>
      </c>
    </row>
    <row r="2574" spans="1:8" x14ac:dyDescent="0.3">
      <c r="A2574">
        <v>2573</v>
      </c>
      <c r="B2574" t="s">
        <v>8130</v>
      </c>
      <c r="C2574" t="s">
        <v>8131</v>
      </c>
      <c r="D2574" t="s">
        <v>8132</v>
      </c>
      <c r="E2574" s="2">
        <v>42068</v>
      </c>
      <c r="F2574" t="s">
        <v>6793</v>
      </c>
      <c r="G2574" cm="1">
        <f t="array" aca="1" ref="G2574" ca="1">SUMPRODUCT(--ISNUMBER(MID(D2574,ROW(INDIRECT("1:"&amp;LEN(D2574))),1)*1))</f>
        <v>2</v>
      </c>
      <c r="H2574" t="b">
        <f t="shared" si="41"/>
        <v>0</v>
      </c>
    </row>
    <row r="2575" spans="1:8" x14ac:dyDescent="0.3">
      <c r="A2575">
        <v>2574</v>
      </c>
      <c r="B2575" t="s">
        <v>8133</v>
      </c>
      <c r="C2575" t="s">
        <v>8134</v>
      </c>
      <c r="D2575" t="s">
        <v>8135</v>
      </c>
      <c r="E2575" s="1">
        <v>44440</v>
      </c>
      <c r="F2575" t="s">
        <v>13</v>
      </c>
      <c r="G2575" cm="1">
        <f t="array" aca="1" ref="G2575" ca="1">SUMPRODUCT(--ISNUMBER(MID(D2575,ROW(INDIRECT("1:"&amp;LEN(D2575))),1)*1))</f>
        <v>20</v>
      </c>
      <c r="H2575" t="b">
        <f t="shared" si="41"/>
        <v>0</v>
      </c>
    </row>
    <row r="2576" spans="1:8" ht="409.6" x14ac:dyDescent="0.3">
      <c r="A2576">
        <v>2575</v>
      </c>
      <c r="B2576" t="s">
        <v>8136</v>
      </c>
      <c r="C2576" t="s">
        <v>8137</v>
      </c>
      <c r="D2576" s="3" t="s">
        <v>8138</v>
      </c>
      <c r="E2576">
        <v>2010</v>
      </c>
      <c r="F2576" t="s">
        <v>8139</v>
      </c>
      <c r="G2576" cm="1">
        <f t="array" aca="1" ref="G2576" ca="1">SUMPRODUCT(--ISNUMBER(MID(D2576,ROW(INDIRECT("1:"&amp;LEN(D2576))),1)*1))</f>
        <v>0</v>
      </c>
      <c r="H2576" t="b">
        <f t="shared" si="41"/>
        <v>0</v>
      </c>
    </row>
    <row r="2577" spans="1:8" x14ac:dyDescent="0.3">
      <c r="A2577">
        <v>9005</v>
      </c>
      <c r="B2577" t="s">
        <v>28290</v>
      </c>
      <c r="C2577" t="s">
        <v>28291</v>
      </c>
      <c r="D2577" t="s">
        <v>28292</v>
      </c>
      <c r="E2577" t="s">
        <v>28293</v>
      </c>
      <c r="F2577" t="s">
        <v>661</v>
      </c>
      <c r="G2577" cm="1">
        <f t="array" aca="1" ref="G2577" ca="1">SUMPRODUCT(--ISNUMBER(MID(D2577,ROW(INDIRECT("1:"&amp;LEN(D2577))),1)*1))</f>
        <v>33</v>
      </c>
      <c r="H2577" t="b">
        <f t="shared" si="41"/>
        <v>1</v>
      </c>
    </row>
    <row r="2578" spans="1:8" x14ac:dyDescent="0.3">
      <c r="A2578">
        <v>9314</v>
      </c>
      <c r="B2578" t="s">
        <v>29270</v>
      </c>
      <c r="C2578" t="s">
        <v>29271</v>
      </c>
      <c r="D2578" t="s">
        <v>29272</v>
      </c>
      <c r="E2578" t="s">
        <v>24603</v>
      </c>
      <c r="F2578" t="s">
        <v>284</v>
      </c>
      <c r="G2578" cm="1">
        <f t="array" aca="1" ref="G2578" ca="1">SUMPRODUCT(--ISNUMBER(MID(D2578,ROW(INDIRECT("1:"&amp;LEN(D2578))),1)*1))</f>
        <v>33</v>
      </c>
      <c r="H2578" t="b">
        <f t="shared" si="41"/>
        <v>1</v>
      </c>
    </row>
    <row r="2579" spans="1:8" x14ac:dyDescent="0.3">
      <c r="A2579">
        <v>2578</v>
      </c>
      <c r="B2579" t="s">
        <v>8146</v>
      </c>
      <c r="C2579" t="s">
        <v>8147</v>
      </c>
      <c r="D2579" t="s">
        <v>8148</v>
      </c>
      <c r="E2579" s="2">
        <v>44242</v>
      </c>
      <c r="F2579" t="s">
        <v>41</v>
      </c>
      <c r="G2579" cm="1">
        <f t="array" aca="1" ref="G2579" ca="1">SUMPRODUCT(--ISNUMBER(MID(D2579,ROW(INDIRECT("1:"&amp;LEN(D2579))),1)*1))</f>
        <v>14</v>
      </c>
      <c r="H2579" t="b">
        <f t="shared" si="41"/>
        <v>0</v>
      </c>
    </row>
    <row r="2580" spans="1:8" x14ac:dyDescent="0.3">
      <c r="A2580">
        <v>2579</v>
      </c>
      <c r="B2580" t="s">
        <v>8149</v>
      </c>
      <c r="C2580" t="s">
        <v>8150</v>
      </c>
      <c r="D2580" t="s">
        <v>8151</v>
      </c>
      <c r="E2580" s="2">
        <v>44819</v>
      </c>
      <c r="F2580" t="s">
        <v>33</v>
      </c>
      <c r="G2580" cm="1">
        <f t="array" aca="1" ref="G2580" ca="1">SUMPRODUCT(--ISNUMBER(MID(D2580,ROW(INDIRECT("1:"&amp;LEN(D2580))),1)*1))</f>
        <v>16</v>
      </c>
      <c r="H2580" t="b">
        <f t="shared" si="41"/>
        <v>0</v>
      </c>
    </row>
    <row r="2581" spans="1:8" ht="409.6" x14ac:dyDescent="0.3">
      <c r="A2581">
        <v>2580</v>
      </c>
      <c r="B2581" t="s">
        <v>8152</v>
      </c>
      <c r="C2581" t="s">
        <v>8153</v>
      </c>
      <c r="D2581" s="3" t="s">
        <v>8154</v>
      </c>
      <c r="E2581">
        <v>2013</v>
      </c>
      <c r="F2581" t="s">
        <v>8155</v>
      </c>
      <c r="G2581" cm="1">
        <f t="array" aca="1" ref="G2581" ca="1">SUMPRODUCT(--ISNUMBER(MID(D2581,ROW(INDIRECT("1:"&amp;LEN(D2581))),1)*1))</f>
        <v>0</v>
      </c>
      <c r="H2581" t="b">
        <f t="shared" si="41"/>
        <v>0</v>
      </c>
    </row>
    <row r="2582" spans="1:8" x14ac:dyDescent="0.3">
      <c r="A2582">
        <v>2581</v>
      </c>
      <c r="B2582" t="s">
        <v>8156</v>
      </c>
      <c r="C2582" t="s">
        <v>8157</v>
      </c>
      <c r="D2582" t="s">
        <v>8158</v>
      </c>
      <c r="E2582" s="1">
        <v>45108</v>
      </c>
      <c r="F2582" t="s">
        <v>49</v>
      </c>
      <c r="G2582" cm="1">
        <f t="array" aca="1" ref="G2582" ca="1">SUMPRODUCT(--ISNUMBER(MID(D2582,ROW(INDIRECT("1:"&amp;LEN(D2582))),1)*1))</f>
        <v>8</v>
      </c>
      <c r="H2582" t="b">
        <f t="shared" si="41"/>
        <v>0</v>
      </c>
    </row>
    <row r="2583" spans="1:8" ht="409.6" x14ac:dyDescent="0.3">
      <c r="A2583">
        <v>2582</v>
      </c>
      <c r="B2583" t="s">
        <v>8159</v>
      </c>
      <c r="C2583" t="s">
        <v>8160</v>
      </c>
      <c r="D2583" s="3" t="s">
        <v>8161</v>
      </c>
      <c r="E2583">
        <v>2010</v>
      </c>
      <c r="F2583" t="s">
        <v>8139</v>
      </c>
      <c r="G2583" cm="1">
        <f t="array" aca="1" ref="G2583" ca="1">SUMPRODUCT(--ISNUMBER(MID(D2583,ROW(INDIRECT("1:"&amp;LEN(D2583))),1)*1))</f>
        <v>0</v>
      </c>
      <c r="H2583" t="b">
        <f t="shared" si="41"/>
        <v>0</v>
      </c>
    </row>
    <row r="2584" spans="1:8" x14ac:dyDescent="0.3">
      <c r="A2584">
        <v>2583</v>
      </c>
      <c r="B2584" t="s">
        <v>8162</v>
      </c>
      <c r="C2584" t="s">
        <v>8163</v>
      </c>
      <c r="D2584" t="s">
        <v>8164</v>
      </c>
      <c r="E2584" s="2">
        <v>45292</v>
      </c>
      <c r="F2584" t="s">
        <v>33</v>
      </c>
      <c r="G2584" cm="1">
        <f t="array" aca="1" ref="G2584" ca="1">SUMPRODUCT(--ISNUMBER(MID(D2584,ROW(INDIRECT("1:"&amp;LEN(D2584))),1)*1))</f>
        <v>16</v>
      </c>
      <c r="H2584" t="b">
        <f t="shared" si="41"/>
        <v>0</v>
      </c>
    </row>
    <row r="2585" spans="1:8" x14ac:dyDescent="0.3">
      <c r="A2585">
        <v>2584</v>
      </c>
      <c r="B2585" t="s">
        <v>8165</v>
      </c>
      <c r="C2585" t="s">
        <v>8166</v>
      </c>
      <c r="D2585" t="s">
        <v>8167</v>
      </c>
      <c r="E2585" s="1">
        <v>41122</v>
      </c>
      <c r="F2585" t="s">
        <v>8168</v>
      </c>
      <c r="G2585" cm="1">
        <f t="array" aca="1" ref="G2585" ca="1">SUMPRODUCT(--ISNUMBER(MID(D2585,ROW(INDIRECT("1:"&amp;LEN(D2585))),1)*1))</f>
        <v>3</v>
      </c>
      <c r="H2585" t="b">
        <f t="shared" si="41"/>
        <v>0</v>
      </c>
    </row>
    <row r="2586" spans="1:8" x14ac:dyDescent="0.3">
      <c r="A2586">
        <v>2585</v>
      </c>
      <c r="B2586" t="s">
        <v>8169</v>
      </c>
      <c r="C2586" t="s">
        <v>8170</v>
      </c>
      <c r="D2586" t="s">
        <v>8171</v>
      </c>
      <c r="E2586" s="1">
        <v>39234</v>
      </c>
      <c r="F2586" t="s">
        <v>8172</v>
      </c>
      <c r="G2586" cm="1">
        <f t="array" aca="1" ref="G2586" ca="1">SUMPRODUCT(--ISNUMBER(MID(D2586,ROW(INDIRECT("1:"&amp;LEN(D2586))),1)*1))</f>
        <v>11</v>
      </c>
      <c r="H2586" t="b">
        <f t="shared" si="41"/>
        <v>0</v>
      </c>
    </row>
    <row r="2587" spans="1:8" x14ac:dyDescent="0.3">
      <c r="A2587">
        <v>212</v>
      </c>
      <c r="B2587" t="s">
        <v>712</v>
      </c>
      <c r="C2587" t="s">
        <v>713</v>
      </c>
      <c r="D2587" t="s">
        <v>714</v>
      </c>
      <c r="E2587" s="2">
        <v>45170</v>
      </c>
      <c r="F2587" t="s">
        <v>65</v>
      </c>
      <c r="G2587" cm="1">
        <f t="array" aca="1" ref="G2587" ca="1">SUMPRODUCT(--ISNUMBER(MID(D2587,ROW(INDIRECT("1:"&amp;LEN(D2587))),1)*1))</f>
        <v>32</v>
      </c>
      <c r="H2587" t="b">
        <f t="shared" si="41"/>
        <v>1</v>
      </c>
    </row>
    <row r="2588" spans="1:8" x14ac:dyDescent="0.3">
      <c r="A2588">
        <v>315</v>
      </c>
      <c r="B2588" t="s">
        <v>1048</v>
      </c>
      <c r="C2588" t="s">
        <v>1049</v>
      </c>
      <c r="D2588" t="s">
        <v>1050</v>
      </c>
      <c r="E2588" s="2">
        <v>44910</v>
      </c>
      <c r="F2588" t="s">
        <v>105</v>
      </c>
      <c r="G2588" cm="1">
        <f t="array" aca="1" ref="G2588" ca="1">SUMPRODUCT(--ISNUMBER(MID(D2588,ROW(INDIRECT("1:"&amp;LEN(D2588))),1)*1))</f>
        <v>32</v>
      </c>
      <c r="H2588" t="b">
        <f t="shared" si="41"/>
        <v>1</v>
      </c>
    </row>
    <row r="2589" spans="1:8" x14ac:dyDescent="0.3">
      <c r="A2589">
        <v>2588</v>
      </c>
      <c r="B2589" t="s">
        <v>8179</v>
      </c>
      <c r="C2589" t="s">
        <v>8180</v>
      </c>
      <c r="D2589" t="s">
        <v>8181</v>
      </c>
      <c r="E2589" s="2">
        <v>44927</v>
      </c>
      <c r="F2589" t="s">
        <v>118</v>
      </c>
      <c r="G2589" cm="1">
        <f t="array" aca="1" ref="G2589" ca="1">SUMPRODUCT(--ISNUMBER(MID(D2589,ROW(INDIRECT("1:"&amp;LEN(D2589))),1)*1))</f>
        <v>21</v>
      </c>
      <c r="H2589" t="b">
        <f t="shared" si="41"/>
        <v>0</v>
      </c>
    </row>
    <row r="2590" spans="1:8" ht="409.6" x14ac:dyDescent="0.3">
      <c r="A2590">
        <v>2589</v>
      </c>
      <c r="B2590" t="s">
        <v>8182</v>
      </c>
      <c r="C2590" t="s">
        <v>8183</v>
      </c>
      <c r="D2590" s="3" t="s">
        <v>8184</v>
      </c>
      <c r="E2590">
        <v>2023</v>
      </c>
      <c r="F2590" t="s">
        <v>8185</v>
      </c>
      <c r="G2590" cm="1">
        <f t="array" aca="1" ref="G2590" ca="1">SUMPRODUCT(--ISNUMBER(MID(D2590,ROW(INDIRECT("1:"&amp;LEN(D2590))),1)*1))</f>
        <v>0</v>
      </c>
      <c r="H2590" t="b">
        <f t="shared" si="41"/>
        <v>0</v>
      </c>
    </row>
    <row r="2591" spans="1:8" x14ac:dyDescent="0.3">
      <c r="A2591">
        <v>2590</v>
      </c>
      <c r="B2591" t="s">
        <v>8186</v>
      </c>
      <c r="C2591" t="s">
        <v>8187</v>
      </c>
      <c r="D2591" t="s">
        <v>8188</v>
      </c>
      <c r="E2591" s="1">
        <v>45108</v>
      </c>
      <c r="F2591" t="s">
        <v>49</v>
      </c>
      <c r="G2591" cm="1">
        <f t="array" aca="1" ref="G2591" ca="1">SUMPRODUCT(--ISNUMBER(MID(D2591,ROW(INDIRECT("1:"&amp;LEN(D2591))),1)*1))</f>
        <v>23</v>
      </c>
      <c r="H2591" t="b">
        <f t="shared" si="41"/>
        <v>0</v>
      </c>
    </row>
    <row r="2592" spans="1:8" x14ac:dyDescent="0.3">
      <c r="A2592">
        <v>2591</v>
      </c>
      <c r="B2592" t="s">
        <v>8189</v>
      </c>
      <c r="C2592" t="s">
        <v>8190</v>
      </c>
      <c r="E2592" s="1">
        <v>44593</v>
      </c>
      <c r="F2592" t="s">
        <v>8191</v>
      </c>
      <c r="G2592" cm="1">
        <f t="array" aca="1" ref="G2592" ca="1">SUMPRODUCT(--ISNUMBER(MID(D2592,ROW(INDIRECT("1:"&amp;LEN(D2592))),1)*1))</f>
        <v>0</v>
      </c>
      <c r="H2592" t="b">
        <f t="shared" si="41"/>
        <v>0</v>
      </c>
    </row>
    <row r="2593" spans="1:8" x14ac:dyDescent="0.3">
      <c r="A2593">
        <v>2592</v>
      </c>
      <c r="B2593" t="s">
        <v>8192</v>
      </c>
      <c r="C2593" t="s">
        <v>8193</v>
      </c>
      <c r="D2593" t="s">
        <v>8194</v>
      </c>
      <c r="E2593" s="1">
        <v>44075</v>
      </c>
      <c r="F2593" t="s">
        <v>8195</v>
      </c>
      <c r="G2593" cm="1">
        <f t="array" aca="1" ref="G2593" ca="1">SUMPRODUCT(--ISNUMBER(MID(D2593,ROW(INDIRECT("1:"&amp;LEN(D2593))),1)*1))</f>
        <v>2</v>
      </c>
      <c r="H2593" t="b">
        <f t="shared" si="41"/>
        <v>0</v>
      </c>
    </row>
    <row r="2594" spans="1:8" x14ac:dyDescent="0.3">
      <c r="A2594">
        <v>2593</v>
      </c>
      <c r="B2594" t="s">
        <v>8196</v>
      </c>
      <c r="C2594" t="s">
        <v>8197</v>
      </c>
      <c r="D2594" t="s">
        <v>8198</v>
      </c>
      <c r="E2594" s="1">
        <v>44958</v>
      </c>
      <c r="F2594" t="s">
        <v>237</v>
      </c>
      <c r="G2594" cm="1">
        <f t="array" aca="1" ref="G2594" ca="1">SUMPRODUCT(--ISNUMBER(MID(D2594,ROW(INDIRECT("1:"&amp;LEN(D2594))),1)*1))</f>
        <v>22</v>
      </c>
      <c r="H2594" t="b">
        <f t="shared" si="41"/>
        <v>0</v>
      </c>
    </row>
    <row r="2595" spans="1:8" x14ac:dyDescent="0.3">
      <c r="A2595">
        <v>2594</v>
      </c>
      <c r="B2595" t="s">
        <v>8199</v>
      </c>
      <c r="C2595" t="s">
        <v>8200</v>
      </c>
      <c r="D2595" t="s">
        <v>8201</v>
      </c>
      <c r="E2595">
        <v>2006</v>
      </c>
      <c r="F2595" t="s">
        <v>65</v>
      </c>
      <c r="G2595" cm="1">
        <f t="array" aca="1" ref="G2595" ca="1">SUMPRODUCT(--ISNUMBER(MID(D2595,ROW(INDIRECT("1:"&amp;LEN(D2595))),1)*1))</f>
        <v>16</v>
      </c>
      <c r="H2595" t="b">
        <f t="shared" si="41"/>
        <v>0</v>
      </c>
    </row>
    <row r="2596" spans="1:8" x14ac:dyDescent="0.3">
      <c r="A2596">
        <v>2595</v>
      </c>
      <c r="B2596" t="s">
        <v>8202</v>
      </c>
      <c r="C2596" t="s">
        <v>8203</v>
      </c>
      <c r="E2596">
        <v>2019</v>
      </c>
      <c r="F2596" t="s">
        <v>3804</v>
      </c>
      <c r="G2596" cm="1">
        <f t="array" aca="1" ref="G2596" ca="1">SUMPRODUCT(--ISNUMBER(MID(D2596,ROW(INDIRECT("1:"&amp;LEN(D2596))),1)*1))</f>
        <v>0</v>
      </c>
      <c r="H2596" t="b">
        <f t="shared" si="41"/>
        <v>0</v>
      </c>
    </row>
    <row r="2597" spans="1:8" x14ac:dyDescent="0.3">
      <c r="A2597">
        <v>693</v>
      </c>
      <c r="B2597" t="s">
        <v>2259</v>
      </c>
      <c r="C2597" t="s">
        <v>2260</v>
      </c>
      <c r="D2597" t="s">
        <v>2261</v>
      </c>
      <c r="E2597" s="2">
        <v>44079</v>
      </c>
      <c r="F2597" t="s">
        <v>661</v>
      </c>
      <c r="G2597" cm="1">
        <f t="array" aca="1" ref="G2597" ca="1">SUMPRODUCT(--ISNUMBER(MID(D2597,ROW(INDIRECT("1:"&amp;LEN(D2597))),1)*1))</f>
        <v>32</v>
      </c>
      <c r="H2597" t="b">
        <f t="shared" si="41"/>
        <v>1</v>
      </c>
    </row>
    <row r="2598" spans="1:8" x14ac:dyDescent="0.3">
      <c r="A2598">
        <v>2597</v>
      </c>
      <c r="B2598" t="s">
        <v>8207</v>
      </c>
      <c r="C2598" t="s">
        <v>8208</v>
      </c>
      <c r="D2598" t="s">
        <v>8209</v>
      </c>
      <c r="E2598" s="1">
        <v>41974</v>
      </c>
      <c r="F2598" t="s">
        <v>25</v>
      </c>
      <c r="G2598" cm="1">
        <f t="array" aca="1" ref="G2598" ca="1">SUMPRODUCT(--ISNUMBER(MID(D2598,ROW(INDIRECT("1:"&amp;LEN(D2598))),1)*1))</f>
        <v>30</v>
      </c>
      <c r="H2598" t="b">
        <f t="shared" si="41"/>
        <v>0</v>
      </c>
    </row>
    <row r="2599" spans="1:8" x14ac:dyDescent="0.3">
      <c r="A2599">
        <v>2598</v>
      </c>
      <c r="B2599" t="s">
        <v>8210</v>
      </c>
      <c r="C2599" t="s">
        <v>8211</v>
      </c>
      <c r="D2599" t="s">
        <v>8212</v>
      </c>
      <c r="E2599" s="2">
        <v>45261</v>
      </c>
      <c r="F2599" t="s">
        <v>105</v>
      </c>
      <c r="G2599" cm="1">
        <f t="array" aca="1" ref="G2599" ca="1">SUMPRODUCT(--ISNUMBER(MID(D2599,ROW(INDIRECT("1:"&amp;LEN(D2599))),1)*1))</f>
        <v>9</v>
      </c>
      <c r="H2599" t="b">
        <f t="shared" si="41"/>
        <v>0</v>
      </c>
    </row>
    <row r="2600" spans="1:8" x14ac:dyDescent="0.3">
      <c r="A2600">
        <v>2599</v>
      </c>
      <c r="B2600" t="s">
        <v>8213</v>
      </c>
      <c r="C2600" t="s">
        <v>8214</v>
      </c>
      <c r="D2600" t="s">
        <v>8215</v>
      </c>
      <c r="E2600" s="2">
        <v>45092</v>
      </c>
      <c r="F2600" t="s">
        <v>41</v>
      </c>
      <c r="G2600" cm="1">
        <f t="array" aca="1" ref="G2600" ca="1">SUMPRODUCT(--ISNUMBER(MID(D2600,ROW(INDIRECT("1:"&amp;LEN(D2600))),1)*1))</f>
        <v>13</v>
      </c>
      <c r="H2600" t="b">
        <f t="shared" si="41"/>
        <v>0</v>
      </c>
    </row>
    <row r="2601" spans="1:8" x14ac:dyDescent="0.3">
      <c r="A2601">
        <v>2600</v>
      </c>
      <c r="B2601" t="s">
        <v>8216</v>
      </c>
      <c r="C2601" t="s">
        <v>8217</v>
      </c>
      <c r="D2601" t="s">
        <v>8218</v>
      </c>
      <c r="E2601" s="2">
        <v>43891</v>
      </c>
      <c r="F2601" t="s">
        <v>105</v>
      </c>
      <c r="G2601" cm="1">
        <f t="array" aca="1" ref="G2601" ca="1">SUMPRODUCT(--ISNUMBER(MID(D2601,ROW(INDIRECT("1:"&amp;LEN(D2601))),1)*1))</f>
        <v>0</v>
      </c>
      <c r="H2601" t="b">
        <f t="shared" si="41"/>
        <v>0</v>
      </c>
    </row>
    <row r="2602" spans="1:8" x14ac:dyDescent="0.3">
      <c r="A2602">
        <v>2601</v>
      </c>
      <c r="B2602" t="s">
        <v>8219</v>
      </c>
      <c r="C2602" t="s">
        <v>8220</v>
      </c>
      <c r="D2602" t="s">
        <v>8221</v>
      </c>
      <c r="E2602" s="1">
        <v>44409</v>
      </c>
      <c r="F2602" t="s">
        <v>6713</v>
      </c>
      <c r="G2602" cm="1">
        <f t="array" aca="1" ref="G2602" ca="1">SUMPRODUCT(--ISNUMBER(MID(D2602,ROW(INDIRECT("1:"&amp;LEN(D2602))),1)*1))</f>
        <v>0</v>
      </c>
      <c r="H2602" t="b">
        <f t="shared" si="41"/>
        <v>0</v>
      </c>
    </row>
    <row r="2603" spans="1:8" x14ac:dyDescent="0.3">
      <c r="A2603">
        <v>2602</v>
      </c>
      <c r="B2603" t="s">
        <v>8222</v>
      </c>
      <c r="C2603" t="s">
        <v>8223</v>
      </c>
      <c r="D2603" t="s">
        <v>8224</v>
      </c>
      <c r="E2603" s="2">
        <v>44426</v>
      </c>
      <c r="F2603" t="s">
        <v>1412</v>
      </c>
      <c r="G2603" cm="1">
        <f t="array" aca="1" ref="G2603" ca="1">SUMPRODUCT(--ISNUMBER(MID(D2603,ROW(INDIRECT("1:"&amp;LEN(D2603))),1)*1))</f>
        <v>0</v>
      </c>
      <c r="H2603" t="b">
        <f t="shared" si="41"/>
        <v>0</v>
      </c>
    </row>
    <row r="2604" spans="1:8" x14ac:dyDescent="0.3">
      <c r="A2604">
        <v>2603</v>
      </c>
      <c r="B2604" t="s">
        <v>8225</v>
      </c>
      <c r="C2604" t="s">
        <v>8226</v>
      </c>
      <c r="D2604" t="s">
        <v>8227</v>
      </c>
      <c r="E2604" s="1">
        <v>45200</v>
      </c>
      <c r="F2604" t="s">
        <v>174</v>
      </c>
      <c r="G2604" cm="1">
        <f t="array" aca="1" ref="G2604" ca="1">SUMPRODUCT(--ISNUMBER(MID(D2604,ROW(INDIRECT("1:"&amp;LEN(D2604))),1)*1))</f>
        <v>30</v>
      </c>
      <c r="H2604" t="b">
        <f t="shared" si="41"/>
        <v>0</v>
      </c>
    </row>
    <row r="2605" spans="1:8" x14ac:dyDescent="0.3">
      <c r="A2605">
        <v>960</v>
      </c>
      <c r="B2605" t="s">
        <v>3104</v>
      </c>
      <c r="C2605" t="s">
        <v>3105</v>
      </c>
      <c r="D2605" t="s">
        <v>3106</v>
      </c>
      <c r="E2605" s="1">
        <v>45505</v>
      </c>
      <c r="F2605" t="s">
        <v>9</v>
      </c>
      <c r="G2605" cm="1">
        <f t="array" aca="1" ref="G2605" ca="1">SUMPRODUCT(--ISNUMBER(MID(D2605,ROW(INDIRECT("1:"&amp;LEN(D2605))),1)*1))</f>
        <v>32</v>
      </c>
      <c r="H2605" t="b">
        <f t="shared" si="41"/>
        <v>1</v>
      </c>
    </row>
    <row r="2606" spans="1:8" x14ac:dyDescent="0.3">
      <c r="A2606">
        <v>2605</v>
      </c>
      <c r="B2606" t="s">
        <v>8231</v>
      </c>
      <c r="C2606" t="s">
        <v>8232</v>
      </c>
      <c r="D2606" t="s">
        <v>8233</v>
      </c>
      <c r="E2606" s="1">
        <v>43132</v>
      </c>
      <c r="F2606" t="s">
        <v>13</v>
      </c>
      <c r="G2606" cm="1">
        <f t="array" aca="1" ref="G2606" ca="1">SUMPRODUCT(--ISNUMBER(MID(D2606,ROW(INDIRECT("1:"&amp;LEN(D2606))),1)*1))</f>
        <v>4</v>
      </c>
      <c r="H2606" t="b">
        <f t="shared" si="41"/>
        <v>0</v>
      </c>
    </row>
    <row r="2607" spans="1:8" x14ac:dyDescent="0.3">
      <c r="A2607">
        <v>2606</v>
      </c>
      <c r="B2607" t="s">
        <v>8234</v>
      </c>
      <c r="C2607" t="s">
        <v>8235</v>
      </c>
      <c r="D2607" t="s">
        <v>8236</v>
      </c>
      <c r="E2607" s="2">
        <v>45153</v>
      </c>
      <c r="F2607" t="s">
        <v>105</v>
      </c>
      <c r="G2607" cm="1">
        <f t="array" aca="1" ref="G2607" ca="1">SUMPRODUCT(--ISNUMBER(MID(D2607,ROW(INDIRECT("1:"&amp;LEN(D2607))),1)*1))</f>
        <v>38</v>
      </c>
      <c r="H2607" t="b">
        <f t="shared" si="41"/>
        <v>0</v>
      </c>
    </row>
    <row r="2608" spans="1:8" x14ac:dyDescent="0.3">
      <c r="A2608">
        <v>2607</v>
      </c>
      <c r="B2608" t="s">
        <v>8237</v>
      </c>
      <c r="C2608" t="s">
        <v>8238</v>
      </c>
      <c r="D2608" t="s">
        <v>8239</v>
      </c>
      <c r="E2608" s="1">
        <v>44896</v>
      </c>
      <c r="F2608" t="s">
        <v>407</v>
      </c>
      <c r="G2608" cm="1">
        <f t="array" aca="1" ref="G2608" ca="1">SUMPRODUCT(--ISNUMBER(MID(D2608,ROW(INDIRECT("1:"&amp;LEN(D2608))),1)*1))</f>
        <v>0</v>
      </c>
      <c r="H2608" t="b">
        <f t="shared" si="41"/>
        <v>0</v>
      </c>
    </row>
    <row r="2609" spans="1:8" x14ac:dyDescent="0.3">
      <c r="A2609">
        <v>2608</v>
      </c>
      <c r="B2609" t="s">
        <v>8240</v>
      </c>
      <c r="C2609" t="s">
        <v>8241</v>
      </c>
      <c r="D2609" t="s">
        <v>8242</v>
      </c>
      <c r="E2609" s="1">
        <v>45383</v>
      </c>
      <c r="F2609" t="s">
        <v>49</v>
      </c>
      <c r="G2609" cm="1">
        <f t="array" aca="1" ref="G2609" ca="1">SUMPRODUCT(--ISNUMBER(MID(D2609,ROW(INDIRECT("1:"&amp;LEN(D2609))),1)*1))</f>
        <v>52</v>
      </c>
      <c r="H2609" t="b">
        <f t="shared" si="41"/>
        <v>0</v>
      </c>
    </row>
    <row r="2610" spans="1:8" x14ac:dyDescent="0.3">
      <c r="A2610">
        <v>1070</v>
      </c>
      <c r="B2610" t="s">
        <v>3446</v>
      </c>
      <c r="C2610" t="s">
        <v>3447</v>
      </c>
      <c r="D2610" t="s">
        <v>3448</v>
      </c>
      <c r="E2610" t="s">
        <v>3449</v>
      </c>
      <c r="F2610" t="s">
        <v>33</v>
      </c>
      <c r="G2610" cm="1">
        <f t="array" aca="1" ref="G2610" ca="1">SUMPRODUCT(--ISNUMBER(MID(D2610,ROW(INDIRECT("1:"&amp;LEN(D2610))),1)*1))</f>
        <v>32</v>
      </c>
      <c r="H2610" t="b">
        <f t="shared" si="41"/>
        <v>1</v>
      </c>
    </row>
    <row r="2611" spans="1:8" x14ac:dyDescent="0.3">
      <c r="A2611">
        <v>2610</v>
      </c>
      <c r="B2611" t="s">
        <v>8246</v>
      </c>
      <c r="C2611" t="s">
        <v>8247</v>
      </c>
      <c r="D2611" t="s">
        <v>8248</v>
      </c>
      <c r="E2611" s="1">
        <v>45323</v>
      </c>
      <c r="F2611" t="s">
        <v>8249</v>
      </c>
      <c r="G2611" cm="1">
        <f t="array" aca="1" ref="G2611" ca="1">SUMPRODUCT(--ISNUMBER(MID(D2611,ROW(INDIRECT("1:"&amp;LEN(D2611))),1)*1))</f>
        <v>54</v>
      </c>
      <c r="H2611" t="b">
        <f t="shared" si="41"/>
        <v>0</v>
      </c>
    </row>
    <row r="2612" spans="1:8" x14ac:dyDescent="0.3">
      <c r="A2612">
        <v>2611</v>
      </c>
      <c r="B2612" t="s">
        <v>8250</v>
      </c>
      <c r="C2612" t="s">
        <v>8251</v>
      </c>
      <c r="D2612" t="s">
        <v>8252</v>
      </c>
      <c r="E2612" s="2">
        <v>45566</v>
      </c>
      <c r="F2612" t="s">
        <v>105</v>
      </c>
      <c r="G2612" cm="1">
        <f t="array" aca="1" ref="G2612" ca="1">SUMPRODUCT(--ISNUMBER(MID(D2612,ROW(INDIRECT("1:"&amp;LEN(D2612))),1)*1))</f>
        <v>0</v>
      </c>
      <c r="H2612" t="b">
        <f t="shared" si="41"/>
        <v>1</v>
      </c>
    </row>
    <row r="2613" spans="1:8" x14ac:dyDescent="0.3">
      <c r="A2613">
        <v>2612</v>
      </c>
      <c r="B2613" t="s">
        <v>8253</v>
      </c>
      <c r="C2613" t="s">
        <v>8254</v>
      </c>
      <c r="D2613" t="s">
        <v>8255</v>
      </c>
      <c r="E2613" s="2">
        <v>44017</v>
      </c>
      <c r="F2613" t="s">
        <v>661</v>
      </c>
      <c r="G2613" cm="1">
        <f t="array" aca="1" ref="G2613" ca="1">SUMPRODUCT(--ISNUMBER(MID(D2613,ROW(INDIRECT("1:"&amp;LEN(D2613))),1)*1))</f>
        <v>7</v>
      </c>
      <c r="H2613" t="b">
        <f t="shared" si="41"/>
        <v>0</v>
      </c>
    </row>
    <row r="2614" spans="1:8" x14ac:dyDescent="0.3">
      <c r="A2614">
        <v>2613</v>
      </c>
      <c r="B2614" t="s">
        <v>8256</v>
      </c>
      <c r="C2614" t="s">
        <v>8257</v>
      </c>
      <c r="D2614" t="s">
        <v>8258</v>
      </c>
      <c r="E2614" s="1">
        <v>37895</v>
      </c>
      <c r="F2614" t="s">
        <v>9</v>
      </c>
      <c r="G2614" cm="1">
        <f t="array" aca="1" ref="G2614" ca="1">SUMPRODUCT(--ISNUMBER(MID(D2614,ROW(INDIRECT("1:"&amp;LEN(D2614))),1)*1))</f>
        <v>8</v>
      </c>
      <c r="H2614" t="b">
        <f t="shared" si="41"/>
        <v>0</v>
      </c>
    </row>
    <row r="2615" spans="1:8" x14ac:dyDescent="0.3">
      <c r="A2615">
        <v>2614</v>
      </c>
      <c r="B2615" t="s">
        <v>8259</v>
      </c>
      <c r="C2615" t="s">
        <v>8260</v>
      </c>
      <c r="D2615" t="s">
        <v>8261</v>
      </c>
      <c r="E2615" s="1">
        <v>42370</v>
      </c>
      <c r="F2615" t="s">
        <v>25</v>
      </c>
      <c r="G2615" cm="1">
        <f t="array" aca="1" ref="G2615" ca="1">SUMPRODUCT(--ISNUMBER(MID(D2615,ROW(INDIRECT("1:"&amp;LEN(D2615))),1)*1))</f>
        <v>4</v>
      </c>
      <c r="H2615" t="b">
        <f t="shared" si="41"/>
        <v>0</v>
      </c>
    </row>
    <row r="2616" spans="1:8" x14ac:dyDescent="0.3">
      <c r="A2616">
        <v>1176</v>
      </c>
      <c r="B2616" t="s">
        <v>3783</v>
      </c>
      <c r="C2616" t="s">
        <v>3784</v>
      </c>
      <c r="D2616" t="s">
        <v>3785</v>
      </c>
      <c r="E2616" s="1">
        <v>44805</v>
      </c>
      <c r="F2616" t="s">
        <v>65</v>
      </c>
      <c r="G2616" cm="1">
        <f t="array" aca="1" ref="G2616" ca="1">SUMPRODUCT(--ISNUMBER(MID(D2616,ROW(INDIRECT("1:"&amp;LEN(D2616))),1)*1))</f>
        <v>32</v>
      </c>
      <c r="H2616" t="b">
        <f t="shared" si="41"/>
        <v>1</v>
      </c>
    </row>
    <row r="2617" spans="1:8" x14ac:dyDescent="0.3">
      <c r="A2617">
        <v>1793</v>
      </c>
      <c r="B2617" t="s">
        <v>5711</v>
      </c>
      <c r="C2617" t="s">
        <v>5712</v>
      </c>
      <c r="D2617" t="s">
        <v>5713</v>
      </c>
      <c r="E2617" s="1">
        <v>45017</v>
      </c>
      <c r="F2617" t="s">
        <v>49</v>
      </c>
      <c r="G2617" cm="1">
        <f t="array" aca="1" ref="G2617" ca="1">SUMPRODUCT(--ISNUMBER(MID(D2617,ROW(INDIRECT("1:"&amp;LEN(D2617))),1)*1))</f>
        <v>32</v>
      </c>
      <c r="H2617" t="b">
        <f t="shared" si="41"/>
        <v>1</v>
      </c>
    </row>
    <row r="2618" spans="1:8" ht="409.6" x14ac:dyDescent="0.3">
      <c r="A2618">
        <v>2617</v>
      </c>
      <c r="B2618" t="s">
        <v>8269</v>
      </c>
      <c r="C2618" t="s">
        <v>8270</v>
      </c>
      <c r="D2618" s="3" t="s">
        <v>8271</v>
      </c>
      <c r="E2618">
        <v>2005</v>
      </c>
      <c r="F2618" t="s">
        <v>8272</v>
      </c>
      <c r="G2618" cm="1">
        <f t="array" aca="1" ref="G2618" ca="1">SUMPRODUCT(--ISNUMBER(MID(D2618,ROW(INDIRECT("1:"&amp;LEN(D2618))),1)*1))</f>
        <v>0</v>
      </c>
      <c r="H2618" t="b">
        <f t="shared" si="41"/>
        <v>0</v>
      </c>
    </row>
    <row r="2619" spans="1:8" x14ac:dyDescent="0.3">
      <c r="A2619">
        <v>2618</v>
      </c>
      <c r="B2619" t="s">
        <v>8273</v>
      </c>
      <c r="C2619" t="s">
        <v>8274</v>
      </c>
      <c r="D2619" t="s">
        <v>8275</v>
      </c>
      <c r="E2619" s="1">
        <v>45536</v>
      </c>
      <c r="F2619" t="s">
        <v>7077</v>
      </c>
      <c r="G2619" cm="1">
        <f t="array" aca="1" ref="G2619" ca="1">SUMPRODUCT(--ISNUMBER(MID(D2619,ROW(INDIRECT("1:"&amp;LEN(D2619))),1)*1))</f>
        <v>16</v>
      </c>
      <c r="H2619" t="b">
        <f t="shared" si="41"/>
        <v>0</v>
      </c>
    </row>
    <row r="2620" spans="1:8" x14ac:dyDescent="0.3">
      <c r="A2620">
        <v>2619</v>
      </c>
      <c r="B2620" t="s">
        <v>8276</v>
      </c>
      <c r="C2620" t="s">
        <v>8277</v>
      </c>
      <c r="D2620" t="s">
        <v>8278</v>
      </c>
      <c r="E2620" s="2">
        <v>37771</v>
      </c>
      <c r="F2620" t="s">
        <v>661</v>
      </c>
      <c r="G2620" cm="1">
        <f t="array" aca="1" ref="G2620" ca="1">SUMPRODUCT(--ISNUMBER(MID(D2620,ROW(INDIRECT("1:"&amp;LEN(D2620))),1)*1))</f>
        <v>3</v>
      </c>
      <c r="H2620" t="b">
        <f t="shared" si="41"/>
        <v>0</v>
      </c>
    </row>
    <row r="2621" spans="1:8" x14ac:dyDescent="0.3">
      <c r="A2621">
        <v>2620</v>
      </c>
      <c r="B2621" t="s">
        <v>8279</v>
      </c>
      <c r="C2621" t="s">
        <v>8280</v>
      </c>
      <c r="D2621" t="s">
        <v>8281</v>
      </c>
      <c r="E2621" s="2">
        <v>44531</v>
      </c>
      <c r="F2621" t="s">
        <v>8282</v>
      </c>
      <c r="G2621" cm="1">
        <f t="array" aca="1" ref="G2621" ca="1">SUMPRODUCT(--ISNUMBER(MID(D2621,ROW(INDIRECT("1:"&amp;LEN(D2621))),1)*1))</f>
        <v>14</v>
      </c>
      <c r="H2621" t="b">
        <f t="shared" si="41"/>
        <v>0</v>
      </c>
    </row>
    <row r="2622" spans="1:8" x14ac:dyDescent="0.3">
      <c r="A2622">
        <v>1794</v>
      </c>
      <c r="B2622" t="s">
        <v>5714</v>
      </c>
      <c r="C2622" t="s">
        <v>5715</v>
      </c>
      <c r="D2622" t="s">
        <v>5716</v>
      </c>
      <c r="E2622" s="2">
        <v>43009</v>
      </c>
      <c r="F2622" t="s">
        <v>373</v>
      </c>
      <c r="G2622" cm="1">
        <f t="array" aca="1" ref="G2622" ca="1">SUMPRODUCT(--ISNUMBER(MID(D2622,ROW(INDIRECT("1:"&amp;LEN(D2622))),1)*1))</f>
        <v>32</v>
      </c>
      <c r="H2622" t="b">
        <f t="shared" si="41"/>
        <v>1</v>
      </c>
    </row>
    <row r="2623" spans="1:8" x14ac:dyDescent="0.3">
      <c r="A2623">
        <v>2622</v>
      </c>
      <c r="B2623" t="s">
        <v>8286</v>
      </c>
      <c r="C2623" t="s">
        <v>8287</v>
      </c>
      <c r="D2623" t="s">
        <v>8288</v>
      </c>
      <c r="E2623" s="2">
        <v>38372</v>
      </c>
      <c r="F2623" t="s">
        <v>8289</v>
      </c>
      <c r="G2623" cm="1">
        <f t="array" aca="1" ref="G2623" ca="1">SUMPRODUCT(--ISNUMBER(MID(D2623,ROW(INDIRECT("1:"&amp;LEN(D2623))),1)*1))</f>
        <v>14</v>
      </c>
      <c r="H2623" t="b">
        <f t="shared" si="41"/>
        <v>0</v>
      </c>
    </row>
    <row r="2624" spans="1:8" x14ac:dyDescent="0.3">
      <c r="A2624">
        <v>2623</v>
      </c>
      <c r="B2624" t="s">
        <v>8290</v>
      </c>
      <c r="C2624" t="s">
        <v>8291</v>
      </c>
      <c r="D2624" t="s">
        <v>8292</v>
      </c>
      <c r="E2624" s="1">
        <v>45231</v>
      </c>
      <c r="F2624" t="s">
        <v>174</v>
      </c>
      <c r="G2624" cm="1">
        <f t="array" aca="1" ref="G2624" ca="1">SUMPRODUCT(--ISNUMBER(MID(D2624,ROW(INDIRECT("1:"&amp;LEN(D2624))),1)*1))</f>
        <v>6</v>
      </c>
      <c r="H2624" t="b">
        <f t="shared" si="41"/>
        <v>0</v>
      </c>
    </row>
    <row r="2625" spans="1:8" x14ac:dyDescent="0.3">
      <c r="A2625">
        <v>2039</v>
      </c>
      <c r="B2625" t="s">
        <v>6479</v>
      </c>
      <c r="C2625" t="s">
        <v>6480</v>
      </c>
      <c r="D2625" t="s">
        <v>6481</v>
      </c>
      <c r="E2625" s="1">
        <v>45170</v>
      </c>
      <c r="F2625" t="s">
        <v>237</v>
      </c>
      <c r="G2625" cm="1">
        <f t="array" aca="1" ref="G2625" ca="1">SUMPRODUCT(--ISNUMBER(MID(D2625,ROW(INDIRECT("1:"&amp;LEN(D2625))),1)*1))</f>
        <v>32</v>
      </c>
      <c r="H2625" t="b">
        <f t="shared" si="41"/>
        <v>1</v>
      </c>
    </row>
    <row r="2626" spans="1:8" x14ac:dyDescent="0.3">
      <c r="A2626">
        <v>2625</v>
      </c>
      <c r="B2626" t="s">
        <v>8296</v>
      </c>
      <c r="C2626" t="s">
        <v>8297</v>
      </c>
      <c r="D2626" t="s">
        <v>8298</v>
      </c>
      <c r="E2626" s="1">
        <v>38322</v>
      </c>
      <c r="F2626" t="s">
        <v>25</v>
      </c>
      <c r="G2626" cm="1">
        <f t="array" aca="1" ref="G2626" ca="1">SUMPRODUCT(--ISNUMBER(MID(D2626,ROW(INDIRECT("1:"&amp;LEN(D2626))),1)*1))</f>
        <v>19</v>
      </c>
      <c r="H2626" t="b">
        <f t="shared" si="41"/>
        <v>0</v>
      </c>
    </row>
    <row r="2627" spans="1:8" ht="409.6" x14ac:dyDescent="0.3">
      <c r="A2627">
        <v>2626</v>
      </c>
      <c r="B2627" t="s">
        <v>8299</v>
      </c>
      <c r="C2627" t="s">
        <v>8300</v>
      </c>
      <c r="D2627" s="3" t="s">
        <v>8301</v>
      </c>
      <c r="E2627">
        <v>2023</v>
      </c>
      <c r="F2627" t="s">
        <v>8302</v>
      </c>
      <c r="G2627" cm="1">
        <f t="array" aca="1" ref="G2627" ca="1">SUMPRODUCT(--ISNUMBER(MID(D2627,ROW(INDIRECT("1:"&amp;LEN(D2627))),1)*1))</f>
        <v>0</v>
      </c>
      <c r="H2627" t="b">
        <f t="shared" si="41"/>
        <v>0</v>
      </c>
    </row>
    <row r="2628" spans="1:8" x14ac:dyDescent="0.3">
      <c r="A2628">
        <v>2627</v>
      </c>
      <c r="B2628" t="s">
        <v>8303</v>
      </c>
      <c r="C2628" t="s">
        <v>8304</v>
      </c>
      <c r="D2628" t="s">
        <v>8305</v>
      </c>
      <c r="E2628" s="1">
        <v>44835</v>
      </c>
      <c r="F2628" t="s">
        <v>13</v>
      </c>
      <c r="G2628" cm="1">
        <f t="array" aca="1" ref="G2628" ca="1">SUMPRODUCT(--ISNUMBER(MID(D2628,ROW(INDIRECT("1:"&amp;LEN(D2628))),1)*1))</f>
        <v>3</v>
      </c>
      <c r="H2628" t="b">
        <f t="shared" si="41"/>
        <v>0</v>
      </c>
    </row>
    <row r="2629" spans="1:8" x14ac:dyDescent="0.3">
      <c r="A2629">
        <v>2628</v>
      </c>
      <c r="B2629" t="s">
        <v>8306</v>
      </c>
      <c r="C2629" t="s">
        <v>8307</v>
      </c>
      <c r="D2629" t="s">
        <v>8308</v>
      </c>
      <c r="E2629" s="2">
        <v>44562</v>
      </c>
      <c r="F2629" t="s">
        <v>362</v>
      </c>
      <c r="G2629" cm="1">
        <f t="array" aca="1" ref="G2629" ca="1">SUMPRODUCT(--ISNUMBER(MID(D2629,ROW(INDIRECT("1:"&amp;LEN(D2629))),1)*1))</f>
        <v>0</v>
      </c>
      <c r="H2629" t="b">
        <f t="shared" si="41"/>
        <v>0</v>
      </c>
    </row>
    <row r="2630" spans="1:8" x14ac:dyDescent="0.3">
      <c r="A2630">
        <v>2629</v>
      </c>
      <c r="B2630" t="s">
        <v>8309</v>
      </c>
      <c r="C2630" t="s">
        <v>8310</v>
      </c>
      <c r="D2630" t="s">
        <v>8311</v>
      </c>
      <c r="E2630" s="1">
        <v>37895</v>
      </c>
      <c r="F2630" t="s">
        <v>8312</v>
      </c>
      <c r="G2630" cm="1">
        <f t="array" aca="1" ref="G2630" ca="1">SUMPRODUCT(--ISNUMBER(MID(D2630,ROW(INDIRECT("1:"&amp;LEN(D2630))),1)*1))</f>
        <v>2</v>
      </c>
      <c r="H2630" t="b">
        <f t="shared" si="41"/>
        <v>0</v>
      </c>
    </row>
    <row r="2631" spans="1:8" x14ac:dyDescent="0.3">
      <c r="A2631">
        <v>2630</v>
      </c>
      <c r="B2631" t="s">
        <v>8313</v>
      </c>
      <c r="C2631" t="s">
        <v>8314</v>
      </c>
      <c r="D2631" t="s">
        <v>8315</v>
      </c>
      <c r="E2631" s="1">
        <v>45597</v>
      </c>
      <c r="F2631" t="s">
        <v>1992</v>
      </c>
      <c r="G2631" cm="1">
        <f t="array" aca="1" ref="G2631" ca="1">SUMPRODUCT(--ISNUMBER(MID(D2631,ROW(INDIRECT("1:"&amp;LEN(D2631))),1)*1))</f>
        <v>0</v>
      </c>
      <c r="H2631" t="b">
        <f t="shared" si="41"/>
        <v>0</v>
      </c>
    </row>
    <row r="2632" spans="1:8" x14ac:dyDescent="0.3">
      <c r="A2632">
        <v>2318</v>
      </c>
      <c r="B2632" t="s">
        <v>7341</v>
      </c>
      <c r="C2632" t="s">
        <v>7342</v>
      </c>
      <c r="D2632" t="s">
        <v>7343</v>
      </c>
      <c r="E2632" s="1">
        <v>44501</v>
      </c>
      <c r="F2632" t="s">
        <v>2363</v>
      </c>
      <c r="G2632" cm="1">
        <f t="array" aca="1" ref="G2632" ca="1">SUMPRODUCT(--ISNUMBER(MID(D2632,ROW(INDIRECT("1:"&amp;LEN(D2632))),1)*1))</f>
        <v>32</v>
      </c>
      <c r="H2632" t="b">
        <f t="shared" si="41"/>
        <v>1</v>
      </c>
    </row>
    <row r="2633" spans="1:8" x14ac:dyDescent="0.3">
      <c r="A2633">
        <v>2632</v>
      </c>
      <c r="B2633" t="s">
        <v>8319</v>
      </c>
      <c r="C2633" t="s">
        <v>8320</v>
      </c>
      <c r="D2633" t="s">
        <v>8321</v>
      </c>
      <c r="E2633" s="2">
        <v>45122</v>
      </c>
      <c r="F2633" t="s">
        <v>1533</v>
      </c>
      <c r="G2633" cm="1">
        <f t="array" aca="1" ref="G2633" ca="1">SUMPRODUCT(--ISNUMBER(MID(D2633,ROW(INDIRECT("1:"&amp;LEN(D2633))),1)*1))</f>
        <v>8</v>
      </c>
      <c r="H2633" t="b">
        <f t="shared" si="41"/>
        <v>0</v>
      </c>
    </row>
    <row r="2634" spans="1:8" x14ac:dyDescent="0.3">
      <c r="A2634">
        <v>2353</v>
      </c>
      <c r="B2634" t="s">
        <v>7447</v>
      </c>
      <c r="C2634" t="s">
        <v>7448</v>
      </c>
      <c r="D2634" t="s">
        <v>7449</v>
      </c>
      <c r="E2634" s="2">
        <v>44958</v>
      </c>
      <c r="F2634" t="s">
        <v>41</v>
      </c>
      <c r="G2634" cm="1">
        <f t="array" aca="1" ref="G2634" ca="1">SUMPRODUCT(--ISNUMBER(MID(D2634,ROW(INDIRECT("1:"&amp;LEN(D2634))),1)*1))</f>
        <v>32</v>
      </c>
      <c r="H2634" t="b">
        <f t="shared" si="41"/>
        <v>1</v>
      </c>
    </row>
    <row r="2635" spans="1:8" x14ac:dyDescent="0.3">
      <c r="A2635">
        <v>2634</v>
      </c>
      <c r="B2635" t="s">
        <v>8325</v>
      </c>
      <c r="C2635" t="s">
        <v>8326</v>
      </c>
      <c r="D2635" t="s">
        <v>8327</v>
      </c>
      <c r="E2635" s="2">
        <v>43435</v>
      </c>
      <c r="F2635" t="s">
        <v>33</v>
      </c>
      <c r="G2635" cm="1">
        <f t="array" aca="1" ref="G2635" ca="1">SUMPRODUCT(--ISNUMBER(MID(D2635,ROW(INDIRECT("1:"&amp;LEN(D2635))),1)*1))</f>
        <v>0</v>
      </c>
      <c r="H2635" t="b">
        <f t="shared" si="41"/>
        <v>0</v>
      </c>
    </row>
    <row r="2636" spans="1:8" x14ac:dyDescent="0.3">
      <c r="A2636">
        <v>2550</v>
      </c>
      <c r="B2636" t="s">
        <v>8058</v>
      </c>
      <c r="C2636" t="s">
        <v>8059</v>
      </c>
      <c r="D2636" t="s">
        <v>8060</v>
      </c>
      <c r="E2636" s="1">
        <v>44531</v>
      </c>
      <c r="F2636" t="s">
        <v>1131</v>
      </c>
      <c r="G2636" cm="1">
        <f t="array" aca="1" ref="G2636" ca="1">SUMPRODUCT(--ISNUMBER(MID(D2636,ROW(INDIRECT("1:"&amp;LEN(D2636))),1)*1))</f>
        <v>32</v>
      </c>
      <c r="H2636" t="b">
        <f t="shared" ref="H2636:H2699" si="42">OR(ISNUMBER(FIND("Wh kg", D2636)), ISNUMBER(FIND("F/g", D2636)), ISNUMBER(FIND("ppm", D2636)), ISNUMBER(FIND("ppb", D2636)), ISNUMBER(FIND("mAh/g", D2636)), ISNUMBER(FIND("kHz", D2636)), ISNUMBER(FIND("°C", D2636)), ISNUMBER(FIND(" pH", D2636)), ISNUMBER(FIND("mg/L", D2636)), ISNUMBER(FIND("mAhg", D2636)), ISNUMBER(FIND("g/L", D2636)), ISNUMBER(FIND("MPa", D2636)))</f>
        <v>1</v>
      </c>
    </row>
    <row r="2637" spans="1:8" x14ac:dyDescent="0.3">
      <c r="A2637">
        <v>2936</v>
      </c>
      <c r="B2637" t="s">
        <v>9258</v>
      </c>
      <c r="C2637" t="s">
        <v>9259</v>
      </c>
      <c r="D2637" t="s">
        <v>9260</v>
      </c>
      <c r="E2637" s="2">
        <v>45275</v>
      </c>
      <c r="F2637" t="s">
        <v>9</v>
      </c>
      <c r="G2637" cm="1">
        <f t="array" aca="1" ref="G2637" ca="1">SUMPRODUCT(--ISNUMBER(MID(D2637,ROW(INDIRECT("1:"&amp;LEN(D2637))),1)*1))</f>
        <v>32</v>
      </c>
      <c r="H2637" t="b">
        <f t="shared" si="42"/>
        <v>1</v>
      </c>
    </row>
    <row r="2638" spans="1:8" x14ac:dyDescent="0.3">
      <c r="A2638">
        <v>3426</v>
      </c>
      <c r="B2638" t="s">
        <v>10770</v>
      </c>
      <c r="C2638" t="s">
        <v>10771</v>
      </c>
      <c r="D2638" t="s">
        <v>10772</v>
      </c>
      <c r="E2638" s="1">
        <v>45505</v>
      </c>
      <c r="F2638" t="s">
        <v>471</v>
      </c>
      <c r="G2638" cm="1">
        <f t="array" aca="1" ref="G2638" ca="1">SUMPRODUCT(--ISNUMBER(MID(D2638,ROW(INDIRECT("1:"&amp;LEN(D2638))),1)*1))</f>
        <v>32</v>
      </c>
      <c r="H2638" t="b">
        <f t="shared" si="42"/>
        <v>1</v>
      </c>
    </row>
    <row r="2639" spans="1:8" x14ac:dyDescent="0.3">
      <c r="A2639">
        <v>2638</v>
      </c>
      <c r="B2639" t="s">
        <v>8337</v>
      </c>
      <c r="C2639" t="s">
        <v>8338</v>
      </c>
      <c r="D2639" t="s">
        <v>8339</v>
      </c>
      <c r="E2639" s="2">
        <v>38278</v>
      </c>
      <c r="F2639" t="s">
        <v>661</v>
      </c>
      <c r="G2639" cm="1">
        <f t="array" aca="1" ref="G2639" ca="1">SUMPRODUCT(--ISNUMBER(MID(D2639,ROW(INDIRECT("1:"&amp;LEN(D2639))),1)*1))</f>
        <v>8</v>
      </c>
      <c r="H2639" t="b">
        <f t="shared" si="42"/>
        <v>0</v>
      </c>
    </row>
    <row r="2640" spans="1:8" ht="409.6" x14ac:dyDescent="0.3">
      <c r="A2640">
        <v>3832</v>
      </c>
      <c r="B2640" t="s">
        <v>12022</v>
      </c>
      <c r="C2640" t="s">
        <v>12023</v>
      </c>
      <c r="D2640" s="3" t="s">
        <v>12024</v>
      </c>
      <c r="E2640">
        <v>2024</v>
      </c>
      <c r="F2640" t="s">
        <v>12025</v>
      </c>
      <c r="G2640" cm="1">
        <f t="array" aca="1" ref="G2640" ca="1">SUMPRODUCT(--ISNUMBER(MID(D2640,ROW(INDIRECT("1:"&amp;LEN(D2640))),1)*1))</f>
        <v>32</v>
      </c>
      <c r="H2640" t="b">
        <f t="shared" si="42"/>
        <v>1</v>
      </c>
    </row>
    <row r="2641" spans="1:8" x14ac:dyDescent="0.3">
      <c r="A2641">
        <v>2640</v>
      </c>
      <c r="B2641" t="s">
        <v>8343</v>
      </c>
      <c r="C2641" t="s">
        <v>8344</v>
      </c>
      <c r="D2641" t="s">
        <v>8345</v>
      </c>
      <c r="E2641" s="2">
        <v>40306</v>
      </c>
      <c r="F2641" t="s">
        <v>4008</v>
      </c>
      <c r="G2641" cm="1">
        <f t="array" aca="1" ref="G2641" ca="1">SUMPRODUCT(--ISNUMBER(MID(D2641,ROW(INDIRECT("1:"&amp;LEN(D2641))),1)*1))</f>
        <v>8</v>
      </c>
      <c r="H2641" t="b">
        <f t="shared" si="42"/>
        <v>0</v>
      </c>
    </row>
    <row r="2642" spans="1:8" x14ac:dyDescent="0.3">
      <c r="A2642">
        <v>4472</v>
      </c>
      <c r="B2642" t="s">
        <v>13983</v>
      </c>
      <c r="C2642" t="s">
        <v>13984</v>
      </c>
      <c r="D2642" t="s">
        <v>13985</v>
      </c>
      <c r="E2642" s="2">
        <v>45323</v>
      </c>
      <c r="F2642" t="s">
        <v>105</v>
      </c>
      <c r="G2642" cm="1">
        <f t="array" aca="1" ref="G2642" ca="1">SUMPRODUCT(--ISNUMBER(MID(D2642,ROW(INDIRECT("1:"&amp;LEN(D2642))),1)*1))</f>
        <v>32</v>
      </c>
      <c r="H2642" t="b">
        <f t="shared" si="42"/>
        <v>1</v>
      </c>
    </row>
    <row r="2643" spans="1:8" x14ac:dyDescent="0.3">
      <c r="A2643">
        <v>2642</v>
      </c>
      <c r="B2643" t="s">
        <v>8349</v>
      </c>
      <c r="C2643" t="s">
        <v>8350</v>
      </c>
      <c r="D2643" t="s">
        <v>8351</v>
      </c>
      <c r="E2643" s="2">
        <v>45468</v>
      </c>
      <c r="F2643" t="s">
        <v>284</v>
      </c>
      <c r="G2643" cm="1">
        <f t="array" aca="1" ref="G2643" ca="1">SUMPRODUCT(--ISNUMBER(MID(D2643,ROW(INDIRECT("1:"&amp;LEN(D2643))),1)*1))</f>
        <v>22</v>
      </c>
      <c r="H2643" t="b">
        <f t="shared" si="42"/>
        <v>0</v>
      </c>
    </row>
    <row r="2644" spans="1:8" x14ac:dyDescent="0.3">
      <c r="A2644">
        <v>2643</v>
      </c>
      <c r="B2644" t="s">
        <v>8352</v>
      </c>
      <c r="C2644" t="s">
        <v>8353</v>
      </c>
      <c r="D2644" t="s">
        <v>8354</v>
      </c>
      <c r="E2644" s="1">
        <v>44470</v>
      </c>
      <c r="F2644" t="s">
        <v>2839</v>
      </c>
      <c r="G2644" cm="1">
        <f t="array" aca="1" ref="G2644" ca="1">SUMPRODUCT(--ISNUMBER(MID(D2644,ROW(INDIRECT("1:"&amp;LEN(D2644))),1)*1))</f>
        <v>3</v>
      </c>
      <c r="H2644" t="b">
        <f t="shared" si="42"/>
        <v>0</v>
      </c>
    </row>
    <row r="2645" spans="1:8" x14ac:dyDescent="0.3">
      <c r="A2645">
        <v>4597</v>
      </c>
      <c r="B2645" t="s">
        <v>14365</v>
      </c>
      <c r="C2645" t="s">
        <v>14366</v>
      </c>
      <c r="D2645" t="s">
        <v>14367</v>
      </c>
      <c r="E2645" s="2">
        <v>44757</v>
      </c>
      <c r="F2645" t="s">
        <v>699</v>
      </c>
      <c r="G2645" cm="1">
        <f t="array" aca="1" ref="G2645" ca="1">SUMPRODUCT(--ISNUMBER(MID(D2645,ROW(INDIRECT("1:"&amp;LEN(D2645))),1)*1))</f>
        <v>32</v>
      </c>
      <c r="H2645" t="b">
        <f t="shared" si="42"/>
        <v>1</v>
      </c>
    </row>
    <row r="2646" spans="1:8" x14ac:dyDescent="0.3">
      <c r="A2646">
        <v>4694</v>
      </c>
      <c r="B2646" t="s">
        <v>14661</v>
      </c>
      <c r="C2646" t="s">
        <v>14662</v>
      </c>
      <c r="D2646" t="s">
        <v>14663</v>
      </c>
      <c r="E2646" s="2">
        <v>45078</v>
      </c>
      <c r="F2646" t="s">
        <v>41</v>
      </c>
      <c r="G2646" cm="1">
        <f t="array" aca="1" ref="G2646" ca="1">SUMPRODUCT(--ISNUMBER(MID(D2646,ROW(INDIRECT("1:"&amp;LEN(D2646))),1)*1))</f>
        <v>32</v>
      </c>
      <c r="H2646" t="b">
        <f t="shared" si="42"/>
        <v>1</v>
      </c>
    </row>
    <row r="2647" spans="1:8" ht="409.6" x14ac:dyDescent="0.3">
      <c r="A2647">
        <v>2646</v>
      </c>
      <c r="B2647" t="s">
        <v>8361</v>
      </c>
      <c r="C2647" t="s">
        <v>8362</v>
      </c>
      <c r="D2647" s="3" t="s">
        <v>8363</v>
      </c>
      <c r="E2647">
        <v>2025</v>
      </c>
      <c r="F2647" t="s">
        <v>17</v>
      </c>
      <c r="G2647" cm="1">
        <f t="array" aca="1" ref="G2647" ca="1">SUMPRODUCT(--ISNUMBER(MID(D2647,ROW(INDIRECT("1:"&amp;LEN(D2647))),1)*1))</f>
        <v>11</v>
      </c>
      <c r="H2647" t="b">
        <f t="shared" si="42"/>
        <v>0</v>
      </c>
    </row>
    <row r="2648" spans="1:8" x14ac:dyDescent="0.3">
      <c r="A2648">
        <v>2647</v>
      </c>
      <c r="B2648" t="s">
        <v>8364</v>
      </c>
      <c r="C2648" t="s">
        <v>8365</v>
      </c>
      <c r="D2648" t="s">
        <v>8366</v>
      </c>
      <c r="E2648" s="2">
        <v>45082</v>
      </c>
      <c r="F2648" t="s">
        <v>313</v>
      </c>
      <c r="G2648" cm="1">
        <f t="array" aca="1" ref="G2648" ca="1">SUMPRODUCT(--ISNUMBER(MID(D2648,ROW(INDIRECT("1:"&amp;LEN(D2648))),1)*1))</f>
        <v>4</v>
      </c>
      <c r="H2648" t="b">
        <f t="shared" si="42"/>
        <v>0</v>
      </c>
    </row>
    <row r="2649" spans="1:8" x14ac:dyDescent="0.3">
      <c r="A2649">
        <v>2648</v>
      </c>
      <c r="B2649" t="s">
        <v>8367</v>
      </c>
      <c r="C2649" t="s">
        <v>8368</v>
      </c>
      <c r="D2649" t="s">
        <v>8369</v>
      </c>
      <c r="E2649" s="2">
        <v>44819</v>
      </c>
      <c r="F2649" t="s">
        <v>362</v>
      </c>
      <c r="G2649" cm="1">
        <f t="array" aca="1" ref="G2649" ca="1">SUMPRODUCT(--ISNUMBER(MID(D2649,ROW(INDIRECT("1:"&amp;LEN(D2649))),1)*1))</f>
        <v>18</v>
      </c>
      <c r="H2649" t="b">
        <f t="shared" si="42"/>
        <v>0</v>
      </c>
    </row>
    <row r="2650" spans="1:8" x14ac:dyDescent="0.3">
      <c r="A2650">
        <v>4853</v>
      </c>
      <c r="B2650" t="s">
        <v>15152</v>
      </c>
      <c r="C2650" t="s">
        <v>15153</v>
      </c>
      <c r="D2650" t="s">
        <v>15154</v>
      </c>
      <c r="E2650" s="2">
        <v>45580</v>
      </c>
      <c r="F2650" t="s">
        <v>105</v>
      </c>
      <c r="G2650" cm="1">
        <f t="array" aca="1" ref="G2650" ca="1">SUMPRODUCT(--ISNUMBER(MID(D2650,ROW(INDIRECT("1:"&amp;LEN(D2650))),1)*1))</f>
        <v>32</v>
      </c>
      <c r="H2650" t="b">
        <f t="shared" si="42"/>
        <v>1</v>
      </c>
    </row>
    <row r="2651" spans="1:8" x14ac:dyDescent="0.3">
      <c r="A2651">
        <v>5042</v>
      </c>
      <c r="B2651" t="s">
        <v>15735</v>
      </c>
      <c r="C2651" t="s">
        <v>15736</v>
      </c>
      <c r="D2651" t="s">
        <v>15737</v>
      </c>
      <c r="E2651" s="2">
        <v>45321</v>
      </c>
      <c r="F2651" t="s">
        <v>153</v>
      </c>
      <c r="G2651" cm="1">
        <f t="array" aca="1" ref="G2651" ca="1">SUMPRODUCT(--ISNUMBER(MID(D2651,ROW(INDIRECT("1:"&amp;LEN(D2651))),1)*1))</f>
        <v>32</v>
      </c>
      <c r="H2651" t="b">
        <f t="shared" si="42"/>
        <v>1</v>
      </c>
    </row>
    <row r="2652" spans="1:8" x14ac:dyDescent="0.3">
      <c r="A2652">
        <v>5343</v>
      </c>
      <c r="B2652" t="s">
        <v>16663</v>
      </c>
      <c r="C2652" t="s">
        <v>16664</v>
      </c>
      <c r="D2652" t="s">
        <v>16665</v>
      </c>
      <c r="E2652" s="2">
        <v>44136</v>
      </c>
      <c r="F2652" t="s">
        <v>204</v>
      </c>
      <c r="G2652" cm="1">
        <f t="array" aca="1" ref="G2652" ca="1">SUMPRODUCT(--ISNUMBER(MID(D2652,ROW(INDIRECT("1:"&amp;LEN(D2652))),1)*1))</f>
        <v>32</v>
      </c>
      <c r="H2652" t="b">
        <f t="shared" si="42"/>
        <v>1</v>
      </c>
    </row>
    <row r="2653" spans="1:8" x14ac:dyDescent="0.3">
      <c r="A2653">
        <v>5529</v>
      </c>
      <c r="B2653" t="s">
        <v>17229</v>
      </c>
      <c r="C2653" t="s">
        <v>17230</v>
      </c>
      <c r="D2653" t="s">
        <v>17231</v>
      </c>
      <c r="E2653" s="2">
        <v>45519</v>
      </c>
      <c r="F2653" t="s">
        <v>13</v>
      </c>
      <c r="G2653" cm="1">
        <f t="array" aca="1" ref="G2653" ca="1">SUMPRODUCT(--ISNUMBER(MID(D2653,ROW(INDIRECT("1:"&amp;LEN(D2653))),1)*1))</f>
        <v>32</v>
      </c>
      <c r="H2653" t="b">
        <f t="shared" si="42"/>
        <v>1</v>
      </c>
    </row>
    <row r="2654" spans="1:8" x14ac:dyDescent="0.3">
      <c r="A2654">
        <v>5591</v>
      </c>
      <c r="B2654" t="s">
        <v>17416</v>
      </c>
      <c r="C2654" t="s">
        <v>17417</v>
      </c>
      <c r="D2654" t="s">
        <v>17418</v>
      </c>
      <c r="E2654" s="1">
        <v>44136</v>
      </c>
      <c r="F2654" t="s">
        <v>471</v>
      </c>
      <c r="G2654" cm="1">
        <f t="array" aca="1" ref="G2654" ca="1">SUMPRODUCT(--ISNUMBER(MID(D2654,ROW(INDIRECT("1:"&amp;LEN(D2654))),1)*1))</f>
        <v>32</v>
      </c>
      <c r="H2654" t="b">
        <f t="shared" si="42"/>
        <v>1</v>
      </c>
    </row>
    <row r="2655" spans="1:8" x14ac:dyDescent="0.3">
      <c r="A2655">
        <v>6235</v>
      </c>
      <c r="B2655" t="s">
        <v>19377</v>
      </c>
      <c r="C2655" t="s">
        <v>19378</v>
      </c>
      <c r="D2655" t="s">
        <v>19379</v>
      </c>
      <c r="E2655" s="1">
        <v>45323</v>
      </c>
      <c r="F2655" t="s">
        <v>1682</v>
      </c>
      <c r="G2655" cm="1">
        <f t="array" aca="1" ref="G2655" ca="1">SUMPRODUCT(--ISNUMBER(MID(D2655,ROW(INDIRECT("1:"&amp;LEN(D2655))),1)*1))</f>
        <v>32</v>
      </c>
      <c r="H2655" t="b">
        <f t="shared" si="42"/>
        <v>1</v>
      </c>
    </row>
    <row r="2656" spans="1:8" x14ac:dyDescent="0.3">
      <c r="A2656">
        <v>6283</v>
      </c>
      <c r="B2656" t="s">
        <v>19524</v>
      </c>
      <c r="C2656" t="s">
        <v>19525</v>
      </c>
      <c r="D2656" t="s">
        <v>19526</v>
      </c>
      <c r="E2656" s="1">
        <v>45261</v>
      </c>
      <c r="F2656" t="s">
        <v>262</v>
      </c>
      <c r="G2656" cm="1">
        <f t="array" aca="1" ref="G2656" ca="1">SUMPRODUCT(--ISNUMBER(MID(D2656,ROW(INDIRECT("1:"&amp;LEN(D2656))),1)*1))</f>
        <v>32</v>
      </c>
      <c r="H2656" t="b">
        <f t="shared" si="42"/>
        <v>1</v>
      </c>
    </row>
    <row r="2657" spans="1:8" x14ac:dyDescent="0.3">
      <c r="A2657">
        <v>7244</v>
      </c>
      <c r="B2657" t="s">
        <v>22460</v>
      </c>
      <c r="C2657" t="s">
        <v>22461</v>
      </c>
      <c r="D2657" t="s">
        <v>22462</v>
      </c>
      <c r="E2657" s="2">
        <v>44134</v>
      </c>
      <c r="F2657" t="s">
        <v>1276</v>
      </c>
      <c r="G2657" cm="1">
        <f t="array" aca="1" ref="G2657" ca="1">SUMPRODUCT(--ISNUMBER(MID(D2657,ROW(INDIRECT("1:"&amp;LEN(D2657))),1)*1))</f>
        <v>32</v>
      </c>
      <c r="H2657" t="b">
        <f t="shared" si="42"/>
        <v>1</v>
      </c>
    </row>
    <row r="2658" spans="1:8" x14ac:dyDescent="0.3">
      <c r="A2658">
        <v>7299</v>
      </c>
      <c r="B2658" t="s">
        <v>22630</v>
      </c>
      <c r="C2658" t="s">
        <v>22631</v>
      </c>
      <c r="D2658" t="s">
        <v>22632</v>
      </c>
      <c r="E2658" s="2">
        <v>45488</v>
      </c>
      <c r="F2658" t="s">
        <v>1192</v>
      </c>
      <c r="G2658" cm="1">
        <f t="array" aca="1" ref="G2658" ca="1">SUMPRODUCT(--ISNUMBER(MID(D2658,ROW(INDIRECT("1:"&amp;LEN(D2658))),1)*1))</f>
        <v>32</v>
      </c>
      <c r="H2658" t="b">
        <f t="shared" si="42"/>
        <v>1</v>
      </c>
    </row>
    <row r="2659" spans="1:8" x14ac:dyDescent="0.3">
      <c r="A2659">
        <v>7333</v>
      </c>
      <c r="B2659" t="s">
        <v>22738</v>
      </c>
      <c r="C2659" t="s">
        <v>22739</v>
      </c>
      <c r="D2659" t="s">
        <v>22740</v>
      </c>
      <c r="E2659" s="1">
        <v>44713</v>
      </c>
      <c r="F2659" t="s">
        <v>2870</v>
      </c>
      <c r="G2659" cm="1">
        <f t="array" aca="1" ref="G2659" ca="1">SUMPRODUCT(--ISNUMBER(MID(D2659,ROW(INDIRECT("1:"&amp;LEN(D2659))),1)*1))</f>
        <v>32</v>
      </c>
      <c r="H2659" t="b">
        <f t="shared" si="42"/>
        <v>1</v>
      </c>
    </row>
    <row r="2660" spans="1:8" x14ac:dyDescent="0.3">
      <c r="A2660">
        <v>2659</v>
      </c>
      <c r="B2660" t="s">
        <v>8400</v>
      </c>
      <c r="C2660" t="s">
        <v>8401</v>
      </c>
      <c r="D2660" t="s">
        <v>8402</v>
      </c>
      <c r="E2660" s="1">
        <v>44774</v>
      </c>
      <c r="F2660" t="s">
        <v>3552</v>
      </c>
      <c r="G2660" cm="1">
        <f t="array" aca="1" ref="G2660" ca="1">SUMPRODUCT(--ISNUMBER(MID(D2660,ROW(INDIRECT("1:"&amp;LEN(D2660))),1)*1))</f>
        <v>11</v>
      </c>
      <c r="H2660" t="b">
        <f t="shared" si="42"/>
        <v>0</v>
      </c>
    </row>
    <row r="2661" spans="1:8" x14ac:dyDescent="0.3">
      <c r="A2661">
        <v>2660</v>
      </c>
      <c r="B2661" t="s">
        <v>8403</v>
      </c>
      <c r="C2661" t="s">
        <v>8404</v>
      </c>
      <c r="D2661" t="s">
        <v>8405</v>
      </c>
      <c r="E2661" s="2">
        <v>43511</v>
      </c>
      <c r="F2661" t="s">
        <v>65</v>
      </c>
      <c r="G2661" cm="1">
        <f t="array" aca="1" ref="G2661" ca="1">SUMPRODUCT(--ISNUMBER(MID(D2661,ROW(INDIRECT("1:"&amp;LEN(D2661))),1)*1))</f>
        <v>0</v>
      </c>
      <c r="H2661" t="b">
        <f t="shared" si="42"/>
        <v>0</v>
      </c>
    </row>
    <row r="2662" spans="1:8" x14ac:dyDescent="0.3">
      <c r="A2662">
        <v>7577</v>
      </c>
      <c r="B2662" t="s">
        <v>23476</v>
      </c>
      <c r="C2662" t="s">
        <v>23477</v>
      </c>
      <c r="D2662" t="s">
        <v>23478</v>
      </c>
      <c r="E2662" s="2">
        <v>44941</v>
      </c>
      <c r="F2662" t="s">
        <v>10049</v>
      </c>
      <c r="G2662" cm="1">
        <f t="array" aca="1" ref="G2662" ca="1">SUMPRODUCT(--ISNUMBER(MID(D2662,ROW(INDIRECT("1:"&amp;LEN(D2662))),1)*1))</f>
        <v>32</v>
      </c>
      <c r="H2662" t="b">
        <f t="shared" si="42"/>
        <v>1</v>
      </c>
    </row>
    <row r="2663" spans="1:8" x14ac:dyDescent="0.3">
      <c r="A2663">
        <v>8260</v>
      </c>
      <c r="B2663" t="s">
        <v>25862</v>
      </c>
      <c r="C2663" t="s">
        <v>25863</v>
      </c>
      <c r="D2663" t="s">
        <v>25864</v>
      </c>
      <c r="E2663" t="s">
        <v>24758</v>
      </c>
      <c r="F2663" t="s">
        <v>49</v>
      </c>
      <c r="G2663" cm="1">
        <f t="array" aca="1" ref="G2663" ca="1">SUMPRODUCT(--ISNUMBER(MID(D2663,ROW(INDIRECT("1:"&amp;LEN(D2663))),1)*1))</f>
        <v>32</v>
      </c>
      <c r="H2663" t="b">
        <f t="shared" si="42"/>
        <v>1</v>
      </c>
    </row>
    <row r="2664" spans="1:8" x14ac:dyDescent="0.3">
      <c r="A2664">
        <v>2663</v>
      </c>
      <c r="B2664" t="s">
        <v>8412</v>
      </c>
      <c r="C2664" t="s">
        <v>8413</v>
      </c>
      <c r="D2664" t="s">
        <v>8414</v>
      </c>
      <c r="E2664" s="2">
        <v>41395</v>
      </c>
      <c r="F2664" t="s">
        <v>105</v>
      </c>
      <c r="G2664" cm="1">
        <f t="array" aca="1" ref="G2664" ca="1">SUMPRODUCT(--ISNUMBER(MID(D2664,ROW(INDIRECT("1:"&amp;LEN(D2664))),1)*1))</f>
        <v>9</v>
      </c>
      <c r="H2664" t="b">
        <f t="shared" si="42"/>
        <v>0</v>
      </c>
    </row>
    <row r="2665" spans="1:8" x14ac:dyDescent="0.3">
      <c r="A2665">
        <v>2664</v>
      </c>
      <c r="B2665" t="s">
        <v>8415</v>
      </c>
      <c r="C2665" t="s">
        <v>8416</v>
      </c>
      <c r="D2665" t="s">
        <v>8417</v>
      </c>
      <c r="E2665" s="2">
        <v>45122</v>
      </c>
      <c r="F2665" t="s">
        <v>65</v>
      </c>
      <c r="G2665" cm="1">
        <f t="array" aca="1" ref="G2665" ca="1">SUMPRODUCT(--ISNUMBER(MID(D2665,ROW(INDIRECT("1:"&amp;LEN(D2665))),1)*1))</f>
        <v>24</v>
      </c>
      <c r="H2665" t="b">
        <f t="shared" si="42"/>
        <v>0</v>
      </c>
    </row>
    <row r="2666" spans="1:8" x14ac:dyDescent="0.3">
      <c r="A2666">
        <v>2665</v>
      </c>
      <c r="B2666" t="s">
        <v>8418</v>
      </c>
      <c r="C2666" t="s">
        <v>8419</v>
      </c>
      <c r="D2666" t="s">
        <v>8420</v>
      </c>
      <c r="E2666" s="2">
        <v>43616</v>
      </c>
      <c r="F2666" t="s">
        <v>153</v>
      </c>
      <c r="G2666" cm="1">
        <f t="array" aca="1" ref="G2666" ca="1">SUMPRODUCT(--ISNUMBER(MID(D2666,ROW(INDIRECT("1:"&amp;LEN(D2666))),1)*1))</f>
        <v>3</v>
      </c>
      <c r="H2666" t="b">
        <f t="shared" si="42"/>
        <v>0</v>
      </c>
    </row>
    <row r="2667" spans="1:8" x14ac:dyDescent="0.3">
      <c r="A2667">
        <v>2666</v>
      </c>
      <c r="B2667" t="s">
        <v>8421</v>
      </c>
      <c r="C2667" t="s">
        <v>8422</v>
      </c>
      <c r="D2667" t="s">
        <v>8423</v>
      </c>
      <c r="E2667" s="2">
        <v>44986</v>
      </c>
      <c r="F2667" t="s">
        <v>373</v>
      </c>
      <c r="G2667" cm="1">
        <f t="array" aca="1" ref="G2667" ca="1">SUMPRODUCT(--ISNUMBER(MID(D2667,ROW(INDIRECT("1:"&amp;LEN(D2667))),1)*1))</f>
        <v>21</v>
      </c>
      <c r="H2667" t="b">
        <f t="shared" si="42"/>
        <v>0</v>
      </c>
    </row>
    <row r="2668" spans="1:8" x14ac:dyDescent="0.3">
      <c r="A2668">
        <v>2667</v>
      </c>
      <c r="B2668" t="s">
        <v>8424</v>
      </c>
      <c r="C2668" t="s">
        <v>8425</v>
      </c>
      <c r="D2668" t="s">
        <v>8426</v>
      </c>
      <c r="E2668" s="2">
        <v>43682</v>
      </c>
      <c r="F2668" t="s">
        <v>661</v>
      </c>
      <c r="G2668" cm="1">
        <f t="array" aca="1" ref="G2668" ca="1">SUMPRODUCT(--ISNUMBER(MID(D2668,ROW(INDIRECT("1:"&amp;LEN(D2668))),1)*1))</f>
        <v>13</v>
      </c>
      <c r="H2668" t="b">
        <f t="shared" si="42"/>
        <v>0</v>
      </c>
    </row>
    <row r="2669" spans="1:8" x14ac:dyDescent="0.3">
      <c r="A2669">
        <v>2668</v>
      </c>
      <c r="B2669" t="s">
        <v>8427</v>
      </c>
      <c r="C2669" t="s">
        <v>8428</v>
      </c>
      <c r="D2669" t="s">
        <v>8429</v>
      </c>
      <c r="E2669" s="1">
        <v>44256</v>
      </c>
      <c r="F2669" t="s">
        <v>407</v>
      </c>
      <c r="G2669" cm="1">
        <f t="array" aca="1" ref="G2669" ca="1">SUMPRODUCT(--ISNUMBER(MID(D2669,ROW(INDIRECT("1:"&amp;LEN(D2669))),1)*1))</f>
        <v>42</v>
      </c>
      <c r="H2669" t="b">
        <f t="shared" si="42"/>
        <v>0</v>
      </c>
    </row>
    <row r="2670" spans="1:8" ht="409.6" x14ac:dyDescent="0.3">
      <c r="A2670">
        <v>2669</v>
      </c>
      <c r="B2670" t="s">
        <v>8430</v>
      </c>
      <c r="C2670" t="s">
        <v>8431</v>
      </c>
      <c r="D2670" s="3" t="s">
        <v>8432</v>
      </c>
      <c r="E2670">
        <v>2010</v>
      </c>
      <c r="F2670" t="s">
        <v>6351</v>
      </c>
      <c r="G2670" cm="1">
        <f t="array" aca="1" ref="G2670" ca="1">SUMPRODUCT(--ISNUMBER(MID(D2670,ROW(INDIRECT("1:"&amp;LEN(D2670))),1)*1))</f>
        <v>0</v>
      </c>
      <c r="H2670" t="b">
        <f t="shared" si="42"/>
        <v>0</v>
      </c>
    </row>
    <row r="2671" spans="1:8" x14ac:dyDescent="0.3">
      <c r="A2671">
        <v>8355</v>
      </c>
      <c r="B2671" t="s">
        <v>26167</v>
      </c>
      <c r="C2671" t="s">
        <v>26168</v>
      </c>
      <c r="D2671" t="s">
        <v>26169</v>
      </c>
      <c r="E2671" t="s">
        <v>25283</v>
      </c>
      <c r="F2671" t="s">
        <v>153</v>
      </c>
      <c r="G2671" cm="1">
        <f t="array" aca="1" ref="G2671" ca="1">SUMPRODUCT(--ISNUMBER(MID(D2671,ROW(INDIRECT("1:"&amp;LEN(D2671))),1)*1))</f>
        <v>32</v>
      </c>
      <c r="H2671" t="b">
        <f t="shared" si="42"/>
        <v>1</v>
      </c>
    </row>
    <row r="2672" spans="1:8" x14ac:dyDescent="0.3">
      <c r="A2672">
        <v>2671</v>
      </c>
      <c r="B2672" t="s">
        <v>8436</v>
      </c>
      <c r="C2672" t="s">
        <v>8437</v>
      </c>
      <c r="D2672" t="s">
        <v>8438</v>
      </c>
      <c r="E2672" s="2">
        <v>42473</v>
      </c>
      <c r="F2672" t="s">
        <v>41</v>
      </c>
      <c r="G2672" cm="1">
        <f t="array" aca="1" ref="G2672" ca="1">SUMPRODUCT(--ISNUMBER(MID(D2672,ROW(INDIRECT("1:"&amp;LEN(D2672))),1)*1))</f>
        <v>12</v>
      </c>
      <c r="H2672" t="b">
        <f t="shared" si="42"/>
        <v>0</v>
      </c>
    </row>
    <row r="2673" spans="1:8" x14ac:dyDescent="0.3">
      <c r="A2673">
        <v>2672</v>
      </c>
      <c r="B2673" t="s">
        <v>8439</v>
      </c>
      <c r="C2673" t="s">
        <v>8440</v>
      </c>
      <c r="D2673" t="s">
        <v>8441</v>
      </c>
      <c r="E2673" s="2">
        <v>43956</v>
      </c>
      <c r="F2673" t="s">
        <v>661</v>
      </c>
      <c r="G2673" cm="1">
        <f t="array" aca="1" ref="G2673" ca="1">SUMPRODUCT(--ISNUMBER(MID(D2673,ROW(INDIRECT("1:"&amp;LEN(D2673))),1)*1))</f>
        <v>12</v>
      </c>
      <c r="H2673" t="b">
        <f t="shared" si="42"/>
        <v>0</v>
      </c>
    </row>
    <row r="2674" spans="1:8" x14ac:dyDescent="0.3">
      <c r="A2674">
        <v>2673</v>
      </c>
      <c r="B2674" t="s">
        <v>8442</v>
      </c>
      <c r="C2674" t="s">
        <v>8443</v>
      </c>
      <c r="D2674" t="s">
        <v>8444</v>
      </c>
      <c r="E2674" s="1">
        <v>44682</v>
      </c>
      <c r="F2674" t="s">
        <v>787</v>
      </c>
      <c r="G2674" cm="1">
        <f t="array" aca="1" ref="G2674" ca="1">SUMPRODUCT(--ISNUMBER(MID(D2674,ROW(INDIRECT("1:"&amp;LEN(D2674))),1)*1))</f>
        <v>0</v>
      </c>
      <c r="H2674" t="b">
        <f t="shared" si="42"/>
        <v>0</v>
      </c>
    </row>
    <row r="2675" spans="1:8" x14ac:dyDescent="0.3">
      <c r="A2675">
        <v>2674</v>
      </c>
      <c r="B2675" t="s">
        <v>8445</v>
      </c>
      <c r="C2675" t="s">
        <v>8446</v>
      </c>
      <c r="D2675" t="s">
        <v>8447</v>
      </c>
      <c r="E2675" s="2">
        <v>39522</v>
      </c>
      <c r="F2675" t="s">
        <v>8448</v>
      </c>
      <c r="G2675" cm="1">
        <f t="array" aca="1" ref="G2675" ca="1">SUMPRODUCT(--ISNUMBER(MID(D2675,ROW(INDIRECT("1:"&amp;LEN(D2675))),1)*1))</f>
        <v>8</v>
      </c>
      <c r="H2675" t="b">
        <f t="shared" si="42"/>
        <v>0</v>
      </c>
    </row>
    <row r="2676" spans="1:8" x14ac:dyDescent="0.3">
      <c r="A2676">
        <v>2675</v>
      </c>
      <c r="B2676" t="s">
        <v>8449</v>
      </c>
      <c r="C2676" t="s">
        <v>8450</v>
      </c>
      <c r="D2676" t="s">
        <v>8451</v>
      </c>
      <c r="E2676">
        <v>1996</v>
      </c>
      <c r="F2676" t="s">
        <v>8452</v>
      </c>
      <c r="G2676" cm="1">
        <f t="array" aca="1" ref="G2676" ca="1">SUMPRODUCT(--ISNUMBER(MID(D2676,ROW(INDIRECT("1:"&amp;LEN(D2676))),1)*1))</f>
        <v>12</v>
      </c>
      <c r="H2676" t="b">
        <f t="shared" si="42"/>
        <v>0</v>
      </c>
    </row>
    <row r="2677" spans="1:8" x14ac:dyDescent="0.3">
      <c r="A2677">
        <v>2676</v>
      </c>
      <c r="B2677" t="s">
        <v>8453</v>
      </c>
      <c r="C2677" t="s">
        <v>8454</v>
      </c>
      <c r="D2677" t="s">
        <v>8455</v>
      </c>
      <c r="E2677" s="1">
        <v>42248</v>
      </c>
      <c r="F2677" t="s">
        <v>65</v>
      </c>
      <c r="G2677" cm="1">
        <f t="array" aca="1" ref="G2677" ca="1">SUMPRODUCT(--ISNUMBER(MID(D2677,ROW(INDIRECT("1:"&amp;LEN(D2677))),1)*1))</f>
        <v>25</v>
      </c>
      <c r="H2677" t="b">
        <f t="shared" si="42"/>
        <v>0</v>
      </c>
    </row>
    <row r="2678" spans="1:8" x14ac:dyDescent="0.3">
      <c r="A2678">
        <v>2677</v>
      </c>
      <c r="B2678" t="s">
        <v>8456</v>
      </c>
      <c r="C2678" t="s">
        <v>8457</v>
      </c>
      <c r="D2678" t="s">
        <v>8458</v>
      </c>
      <c r="E2678" s="2">
        <v>45550</v>
      </c>
      <c r="F2678" t="s">
        <v>8459</v>
      </c>
      <c r="G2678" cm="1">
        <f t="array" aca="1" ref="G2678" ca="1">SUMPRODUCT(--ISNUMBER(MID(D2678,ROW(INDIRECT("1:"&amp;LEN(D2678))),1)*1))</f>
        <v>0</v>
      </c>
      <c r="H2678" t="b">
        <f t="shared" si="42"/>
        <v>0</v>
      </c>
    </row>
    <row r="2679" spans="1:8" x14ac:dyDescent="0.3">
      <c r="A2679">
        <v>8564</v>
      </c>
      <c r="B2679" t="s">
        <v>26816</v>
      </c>
      <c r="C2679" t="s">
        <v>26817</v>
      </c>
      <c r="D2679" t="s">
        <v>26818</v>
      </c>
      <c r="E2679" t="s">
        <v>25628</v>
      </c>
      <c r="F2679" t="s">
        <v>5290</v>
      </c>
      <c r="G2679" cm="1">
        <f t="array" aca="1" ref="G2679" ca="1">SUMPRODUCT(--ISNUMBER(MID(D2679,ROW(INDIRECT("1:"&amp;LEN(D2679))),1)*1))</f>
        <v>32</v>
      </c>
      <c r="H2679" t="b">
        <f t="shared" si="42"/>
        <v>1</v>
      </c>
    </row>
    <row r="2680" spans="1:8" x14ac:dyDescent="0.3">
      <c r="A2680">
        <v>2679</v>
      </c>
      <c r="B2680" t="s">
        <v>8463</v>
      </c>
      <c r="C2680" t="s">
        <v>8464</v>
      </c>
      <c r="D2680" t="s">
        <v>8465</v>
      </c>
      <c r="E2680" s="2">
        <v>44870</v>
      </c>
      <c r="F2680" t="s">
        <v>724</v>
      </c>
      <c r="G2680" cm="1">
        <f t="array" aca="1" ref="G2680" ca="1">SUMPRODUCT(--ISNUMBER(MID(D2680,ROW(INDIRECT("1:"&amp;LEN(D2680))),1)*1))</f>
        <v>18</v>
      </c>
      <c r="H2680" t="b">
        <f t="shared" si="42"/>
        <v>0</v>
      </c>
    </row>
    <row r="2681" spans="1:8" x14ac:dyDescent="0.3">
      <c r="A2681">
        <v>2680</v>
      </c>
      <c r="B2681" t="s">
        <v>8466</v>
      </c>
      <c r="C2681" t="s">
        <v>8467</v>
      </c>
      <c r="D2681" t="s">
        <v>8468</v>
      </c>
      <c r="E2681" s="1">
        <v>45566</v>
      </c>
      <c r="F2681" t="s">
        <v>237</v>
      </c>
      <c r="G2681" cm="1">
        <f t="array" aca="1" ref="G2681" ca="1">SUMPRODUCT(--ISNUMBER(MID(D2681,ROW(INDIRECT("1:"&amp;LEN(D2681))),1)*1))</f>
        <v>23</v>
      </c>
      <c r="H2681" t="b">
        <f t="shared" si="42"/>
        <v>0</v>
      </c>
    </row>
    <row r="2682" spans="1:8" x14ac:dyDescent="0.3">
      <c r="A2682">
        <v>21</v>
      </c>
      <c r="B2682" t="s">
        <v>82</v>
      </c>
      <c r="C2682" t="s">
        <v>83</v>
      </c>
      <c r="D2682" t="s">
        <v>84</v>
      </c>
      <c r="E2682" s="2">
        <v>45570</v>
      </c>
      <c r="F2682" t="s">
        <v>33</v>
      </c>
      <c r="G2682" cm="1">
        <f t="array" aca="1" ref="G2682" ca="1">SUMPRODUCT(--ISNUMBER(MID(D2682,ROW(INDIRECT("1:"&amp;LEN(D2682))),1)*1))</f>
        <v>31</v>
      </c>
      <c r="H2682" t="b">
        <f t="shared" si="42"/>
        <v>1</v>
      </c>
    </row>
    <row r="2683" spans="1:8" x14ac:dyDescent="0.3">
      <c r="A2683">
        <v>2682</v>
      </c>
      <c r="B2683" t="s">
        <v>8472</v>
      </c>
      <c r="C2683" t="s">
        <v>8473</v>
      </c>
      <c r="D2683" t="s">
        <v>8474</v>
      </c>
      <c r="E2683" s="1">
        <v>44805</v>
      </c>
      <c r="F2683" t="s">
        <v>1631</v>
      </c>
      <c r="G2683" cm="1">
        <f t="array" aca="1" ref="G2683" ca="1">SUMPRODUCT(--ISNUMBER(MID(D2683,ROW(INDIRECT("1:"&amp;LEN(D2683))),1)*1))</f>
        <v>3</v>
      </c>
      <c r="H2683" t="b">
        <f t="shared" si="42"/>
        <v>0</v>
      </c>
    </row>
    <row r="2684" spans="1:8" x14ac:dyDescent="0.3">
      <c r="A2684">
        <v>2683</v>
      </c>
      <c r="B2684" t="s">
        <v>8475</v>
      </c>
      <c r="C2684" t="s">
        <v>8476</v>
      </c>
      <c r="D2684" t="s">
        <v>8477</v>
      </c>
      <c r="E2684" s="2">
        <v>43876</v>
      </c>
      <c r="F2684" t="s">
        <v>153</v>
      </c>
      <c r="G2684" cm="1">
        <f t="array" aca="1" ref="G2684" ca="1">SUMPRODUCT(--ISNUMBER(MID(D2684,ROW(INDIRECT("1:"&amp;LEN(D2684))),1)*1))</f>
        <v>48</v>
      </c>
      <c r="H2684" t="b">
        <f t="shared" si="42"/>
        <v>0</v>
      </c>
    </row>
    <row r="2685" spans="1:8" x14ac:dyDescent="0.3">
      <c r="A2685">
        <v>416</v>
      </c>
      <c r="B2685" t="s">
        <v>1369</v>
      </c>
      <c r="C2685" t="s">
        <v>1370</v>
      </c>
      <c r="D2685" t="s">
        <v>1371</v>
      </c>
      <c r="E2685" s="1">
        <v>44621</v>
      </c>
      <c r="F2685" t="s">
        <v>58</v>
      </c>
      <c r="G2685" cm="1">
        <f t="array" aca="1" ref="G2685" ca="1">SUMPRODUCT(--ISNUMBER(MID(D2685,ROW(INDIRECT("1:"&amp;LEN(D2685))),1)*1))</f>
        <v>31</v>
      </c>
      <c r="H2685" t="b">
        <f t="shared" si="42"/>
        <v>1</v>
      </c>
    </row>
    <row r="2686" spans="1:8" ht="409.6" x14ac:dyDescent="0.3">
      <c r="A2686">
        <v>2685</v>
      </c>
      <c r="B2686" t="s">
        <v>8481</v>
      </c>
      <c r="C2686" t="s">
        <v>8482</v>
      </c>
      <c r="D2686" s="3" t="s">
        <v>8483</v>
      </c>
      <c r="E2686">
        <v>2022</v>
      </c>
      <c r="F2686" t="s">
        <v>1202</v>
      </c>
      <c r="G2686" cm="1">
        <f t="array" aca="1" ref="G2686" ca="1">SUMPRODUCT(--ISNUMBER(MID(D2686,ROW(INDIRECT("1:"&amp;LEN(D2686))),1)*1))</f>
        <v>0</v>
      </c>
      <c r="H2686" t="b">
        <f t="shared" si="42"/>
        <v>0</v>
      </c>
    </row>
    <row r="2687" spans="1:8" x14ac:dyDescent="0.3">
      <c r="A2687">
        <v>2686</v>
      </c>
      <c r="B2687" t="s">
        <v>8484</v>
      </c>
      <c r="C2687" t="s">
        <v>8485</v>
      </c>
      <c r="D2687" t="s">
        <v>8486</v>
      </c>
      <c r="E2687" s="2">
        <v>43393</v>
      </c>
      <c r="F2687" t="s">
        <v>33</v>
      </c>
      <c r="G2687" cm="1">
        <f t="array" aca="1" ref="G2687" ca="1">SUMPRODUCT(--ISNUMBER(MID(D2687,ROW(INDIRECT("1:"&amp;LEN(D2687))),1)*1))</f>
        <v>21</v>
      </c>
      <c r="H2687" t="b">
        <f t="shared" si="42"/>
        <v>0</v>
      </c>
    </row>
    <row r="2688" spans="1:8" x14ac:dyDescent="0.3">
      <c r="A2688">
        <v>2687</v>
      </c>
      <c r="B2688" t="s">
        <v>8487</v>
      </c>
      <c r="C2688" t="s">
        <v>8488</v>
      </c>
      <c r="D2688" t="s">
        <v>8489</v>
      </c>
      <c r="E2688" s="2">
        <v>43600</v>
      </c>
      <c r="F2688" t="s">
        <v>65</v>
      </c>
      <c r="G2688" cm="1">
        <f t="array" aca="1" ref="G2688" ca="1">SUMPRODUCT(--ISNUMBER(MID(D2688,ROW(INDIRECT("1:"&amp;LEN(D2688))),1)*1))</f>
        <v>15</v>
      </c>
      <c r="H2688" t="b">
        <f t="shared" si="42"/>
        <v>0</v>
      </c>
    </row>
    <row r="2689" spans="1:8" x14ac:dyDescent="0.3">
      <c r="A2689">
        <v>2688</v>
      </c>
      <c r="B2689" t="s">
        <v>8490</v>
      </c>
      <c r="C2689" t="s">
        <v>8491</v>
      </c>
      <c r="D2689" t="s">
        <v>8492</v>
      </c>
      <c r="E2689">
        <v>2018</v>
      </c>
      <c r="F2689" t="s">
        <v>728</v>
      </c>
      <c r="G2689" cm="1">
        <f t="array" aca="1" ref="G2689" ca="1">SUMPRODUCT(--ISNUMBER(MID(D2689,ROW(INDIRECT("1:"&amp;LEN(D2689))),1)*1))</f>
        <v>0</v>
      </c>
      <c r="H2689" t="b">
        <f t="shared" si="42"/>
        <v>0</v>
      </c>
    </row>
    <row r="2690" spans="1:8" x14ac:dyDescent="0.3">
      <c r="A2690">
        <v>2689</v>
      </c>
      <c r="B2690" t="s">
        <v>8493</v>
      </c>
      <c r="C2690" t="s">
        <v>8494</v>
      </c>
      <c r="E2690" t="s">
        <v>8495</v>
      </c>
      <c r="F2690" t="s">
        <v>153</v>
      </c>
      <c r="G2690" cm="1">
        <f t="array" aca="1" ref="G2690" ca="1">SUMPRODUCT(--ISNUMBER(MID(D2690,ROW(INDIRECT("1:"&amp;LEN(D2690))),1)*1))</f>
        <v>0</v>
      </c>
      <c r="H2690" t="b">
        <f t="shared" si="42"/>
        <v>0</v>
      </c>
    </row>
    <row r="2691" spans="1:8" x14ac:dyDescent="0.3">
      <c r="A2691">
        <v>2690</v>
      </c>
      <c r="B2691" t="s">
        <v>8496</v>
      </c>
      <c r="C2691" t="s">
        <v>8497</v>
      </c>
      <c r="D2691" t="s">
        <v>8498</v>
      </c>
      <c r="E2691" s="1">
        <v>39203</v>
      </c>
      <c r="F2691" t="s">
        <v>8499</v>
      </c>
      <c r="G2691" cm="1">
        <f t="array" aca="1" ref="G2691" ca="1">SUMPRODUCT(--ISNUMBER(MID(D2691,ROW(INDIRECT("1:"&amp;LEN(D2691))),1)*1))</f>
        <v>0</v>
      </c>
      <c r="H2691" t="b">
        <f t="shared" si="42"/>
        <v>0</v>
      </c>
    </row>
    <row r="2692" spans="1:8" ht="409.6" x14ac:dyDescent="0.3">
      <c r="A2692">
        <v>2691</v>
      </c>
      <c r="B2692" t="s">
        <v>8500</v>
      </c>
      <c r="C2692" t="s">
        <v>8501</v>
      </c>
      <c r="D2692" s="3" t="s">
        <v>8502</v>
      </c>
      <c r="E2692">
        <v>2012</v>
      </c>
      <c r="F2692" t="s">
        <v>8503</v>
      </c>
      <c r="G2692" cm="1">
        <f t="array" aca="1" ref="G2692" ca="1">SUMPRODUCT(--ISNUMBER(MID(D2692,ROW(INDIRECT("1:"&amp;LEN(D2692))),1)*1))</f>
        <v>0</v>
      </c>
      <c r="H2692" t="b">
        <f t="shared" si="42"/>
        <v>0</v>
      </c>
    </row>
    <row r="2693" spans="1:8" x14ac:dyDescent="0.3">
      <c r="A2693">
        <v>2692</v>
      </c>
      <c r="B2693" t="s">
        <v>8504</v>
      </c>
      <c r="C2693" t="s">
        <v>8505</v>
      </c>
      <c r="D2693" t="s">
        <v>8506</v>
      </c>
      <c r="E2693" s="1">
        <v>39753</v>
      </c>
      <c r="F2693" t="s">
        <v>301</v>
      </c>
      <c r="G2693" cm="1">
        <f t="array" aca="1" ref="G2693" ca="1">SUMPRODUCT(--ISNUMBER(MID(D2693,ROW(INDIRECT("1:"&amp;LEN(D2693))),1)*1))</f>
        <v>19</v>
      </c>
      <c r="H2693" t="b">
        <f t="shared" si="42"/>
        <v>0</v>
      </c>
    </row>
    <row r="2694" spans="1:8" x14ac:dyDescent="0.3">
      <c r="A2694">
        <v>2693</v>
      </c>
      <c r="B2694" t="s">
        <v>8507</v>
      </c>
      <c r="C2694" t="s">
        <v>8508</v>
      </c>
      <c r="D2694" t="s">
        <v>8509</v>
      </c>
      <c r="E2694" s="1">
        <v>43132</v>
      </c>
      <c r="F2694" t="s">
        <v>25</v>
      </c>
      <c r="G2694" cm="1">
        <f t="array" aca="1" ref="G2694" ca="1">SUMPRODUCT(--ISNUMBER(MID(D2694,ROW(INDIRECT("1:"&amp;LEN(D2694))),1)*1))</f>
        <v>0</v>
      </c>
      <c r="H2694" t="b">
        <f t="shared" si="42"/>
        <v>0</v>
      </c>
    </row>
    <row r="2695" spans="1:8" x14ac:dyDescent="0.3">
      <c r="A2695">
        <v>2694</v>
      </c>
      <c r="B2695" t="s">
        <v>8510</v>
      </c>
      <c r="C2695" t="s">
        <v>8511</v>
      </c>
      <c r="D2695" t="s">
        <v>8512</v>
      </c>
      <c r="E2695" s="2">
        <v>43497</v>
      </c>
      <c r="F2695" t="s">
        <v>65</v>
      </c>
      <c r="G2695" cm="1">
        <f t="array" aca="1" ref="G2695" ca="1">SUMPRODUCT(--ISNUMBER(MID(D2695,ROW(INDIRECT("1:"&amp;LEN(D2695))),1)*1))</f>
        <v>0</v>
      </c>
      <c r="H2695" t="b">
        <f t="shared" si="42"/>
        <v>0</v>
      </c>
    </row>
    <row r="2696" spans="1:8" x14ac:dyDescent="0.3">
      <c r="A2696">
        <v>2695</v>
      </c>
      <c r="B2696" t="s">
        <v>8513</v>
      </c>
      <c r="C2696" t="s">
        <v>8514</v>
      </c>
      <c r="D2696" t="s">
        <v>8515</v>
      </c>
      <c r="E2696" s="2">
        <v>45448</v>
      </c>
      <c r="F2696" t="s">
        <v>1276</v>
      </c>
      <c r="G2696" cm="1">
        <f t="array" aca="1" ref="G2696" ca="1">SUMPRODUCT(--ISNUMBER(MID(D2696,ROW(INDIRECT("1:"&amp;LEN(D2696))),1)*1))</f>
        <v>26</v>
      </c>
      <c r="H2696" t="b">
        <f t="shared" si="42"/>
        <v>0</v>
      </c>
    </row>
    <row r="2697" spans="1:8" x14ac:dyDescent="0.3">
      <c r="A2697">
        <v>2696</v>
      </c>
      <c r="B2697" t="s">
        <v>8516</v>
      </c>
      <c r="C2697" t="s">
        <v>8517</v>
      </c>
      <c r="D2697" t="s">
        <v>8518</v>
      </c>
      <c r="E2697" s="2">
        <v>38868</v>
      </c>
      <c r="F2697" t="s">
        <v>8519</v>
      </c>
      <c r="G2697" cm="1">
        <f t="array" aca="1" ref="G2697" ca="1">SUMPRODUCT(--ISNUMBER(MID(D2697,ROW(INDIRECT("1:"&amp;LEN(D2697))),1)*1))</f>
        <v>0</v>
      </c>
      <c r="H2697" t="b">
        <f t="shared" si="42"/>
        <v>0</v>
      </c>
    </row>
    <row r="2698" spans="1:8" x14ac:dyDescent="0.3">
      <c r="A2698">
        <v>2697</v>
      </c>
      <c r="B2698" t="s">
        <v>8520</v>
      </c>
      <c r="C2698" t="s">
        <v>8521</v>
      </c>
      <c r="D2698" t="s">
        <v>8522</v>
      </c>
      <c r="E2698" s="1">
        <v>44075</v>
      </c>
      <c r="F2698" t="s">
        <v>49</v>
      </c>
      <c r="G2698" cm="1">
        <f t="array" aca="1" ref="G2698" ca="1">SUMPRODUCT(--ISNUMBER(MID(D2698,ROW(INDIRECT("1:"&amp;LEN(D2698))),1)*1))</f>
        <v>33</v>
      </c>
      <c r="H2698" t="b">
        <f t="shared" si="42"/>
        <v>0</v>
      </c>
    </row>
    <row r="2699" spans="1:8" x14ac:dyDescent="0.3">
      <c r="A2699">
        <v>2698</v>
      </c>
      <c r="B2699" t="s">
        <v>8523</v>
      </c>
      <c r="C2699" t="s">
        <v>8524</v>
      </c>
      <c r="D2699" t="s">
        <v>8525</v>
      </c>
      <c r="E2699" s="1">
        <v>45413</v>
      </c>
      <c r="F2699" t="s">
        <v>2597</v>
      </c>
      <c r="G2699" cm="1">
        <f t="array" aca="1" ref="G2699" ca="1">SUMPRODUCT(--ISNUMBER(MID(D2699,ROW(INDIRECT("1:"&amp;LEN(D2699))),1)*1))</f>
        <v>0</v>
      </c>
      <c r="H2699" t="b">
        <f t="shared" si="42"/>
        <v>0</v>
      </c>
    </row>
    <row r="2700" spans="1:8" x14ac:dyDescent="0.3">
      <c r="A2700">
        <v>2699</v>
      </c>
      <c r="B2700" t="s">
        <v>8526</v>
      </c>
      <c r="C2700" t="s">
        <v>8527</v>
      </c>
      <c r="D2700" t="s">
        <v>8528</v>
      </c>
      <c r="E2700" s="1">
        <v>45323</v>
      </c>
      <c r="F2700" t="s">
        <v>262</v>
      </c>
      <c r="G2700" cm="1">
        <f t="array" aca="1" ref="G2700" ca="1">SUMPRODUCT(--ISNUMBER(MID(D2700,ROW(INDIRECT("1:"&amp;LEN(D2700))),1)*1))</f>
        <v>16</v>
      </c>
      <c r="H2700" t="b">
        <f t="shared" ref="H2700:H2763" si="43">OR(ISNUMBER(FIND("Wh kg", D2700)), ISNUMBER(FIND("F/g", D2700)), ISNUMBER(FIND("ppm", D2700)), ISNUMBER(FIND("ppb", D2700)), ISNUMBER(FIND("mAh/g", D2700)), ISNUMBER(FIND("kHz", D2700)), ISNUMBER(FIND("°C", D2700)), ISNUMBER(FIND(" pH", D2700)), ISNUMBER(FIND("mg/L", D2700)), ISNUMBER(FIND("mAhg", D2700)), ISNUMBER(FIND("g/L", D2700)), ISNUMBER(FIND("MPa", D2700)))</f>
        <v>0</v>
      </c>
    </row>
    <row r="2701" spans="1:8" x14ac:dyDescent="0.3">
      <c r="A2701">
        <v>2700</v>
      </c>
      <c r="B2701" t="s">
        <v>8529</v>
      </c>
      <c r="C2701" t="s">
        <v>8530</v>
      </c>
      <c r="D2701" t="s">
        <v>8531</v>
      </c>
      <c r="E2701" s="2">
        <v>44990</v>
      </c>
      <c r="F2701" t="s">
        <v>661</v>
      </c>
      <c r="G2701" cm="1">
        <f t="array" aca="1" ref="G2701" ca="1">SUMPRODUCT(--ISNUMBER(MID(D2701,ROW(INDIRECT("1:"&amp;LEN(D2701))),1)*1))</f>
        <v>30</v>
      </c>
      <c r="H2701" t="b">
        <f t="shared" si="43"/>
        <v>0</v>
      </c>
    </row>
    <row r="2702" spans="1:8" x14ac:dyDescent="0.3">
      <c r="A2702">
        <v>2701</v>
      </c>
      <c r="B2702" t="s">
        <v>8532</v>
      </c>
      <c r="C2702" t="s">
        <v>8533</v>
      </c>
      <c r="D2702" t="s">
        <v>8534</v>
      </c>
      <c r="E2702" s="1">
        <v>45323</v>
      </c>
      <c r="F2702" t="s">
        <v>8535</v>
      </c>
      <c r="G2702" cm="1">
        <f t="array" aca="1" ref="G2702" ca="1">SUMPRODUCT(--ISNUMBER(MID(D2702,ROW(INDIRECT("1:"&amp;LEN(D2702))),1)*1))</f>
        <v>19</v>
      </c>
      <c r="H2702" t="b">
        <f t="shared" si="43"/>
        <v>0</v>
      </c>
    </row>
    <row r="2703" spans="1:8" x14ac:dyDescent="0.3">
      <c r="A2703">
        <v>2702</v>
      </c>
      <c r="B2703" t="s">
        <v>8536</v>
      </c>
      <c r="C2703" t="s">
        <v>8537</v>
      </c>
      <c r="D2703" t="s">
        <v>8538</v>
      </c>
      <c r="E2703" s="1">
        <v>43862</v>
      </c>
      <c r="F2703" t="s">
        <v>616</v>
      </c>
      <c r="G2703" cm="1">
        <f t="array" aca="1" ref="G2703" ca="1">SUMPRODUCT(--ISNUMBER(MID(D2703,ROW(INDIRECT("1:"&amp;LEN(D2703))),1)*1))</f>
        <v>1</v>
      </c>
      <c r="H2703" t="b">
        <f t="shared" si="43"/>
        <v>0</v>
      </c>
    </row>
    <row r="2704" spans="1:8" x14ac:dyDescent="0.3">
      <c r="A2704">
        <v>616</v>
      </c>
      <c r="B2704" t="s">
        <v>2019</v>
      </c>
      <c r="C2704" t="s">
        <v>2020</v>
      </c>
      <c r="D2704" t="s">
        <v>2021</v>
      </c>
      <c r="E2704" s="2">
        <v>44197</v>
      </c>
      <c r="F2704" t="s">
        <v>9</v>
      </c>
      <c r="G2704" cm="1">
        <f t="array" aca="1" ref="G2704" ca="1">SUMPRODUCT(--ISNUMBER(MID(D2704,ROW(INDIRECT("1:"&amp;LEN(D2704))),1)*1))</f>
        <v>31</v>
      </c>
      <c r="H2704" t="b">
        <f t="shared" si="43"/>
        <v>1</v>
      </c>
    </row>
    <row r="2705" spans="1:8" x14ac:dyDescent="0.3">
      <c r="A2705">
        <v>659</v>
      </c>
      <c r="B2705" t="s">
        <v>2151</v>
      </c>
      <c r="C2705" t="s">
        <v>2152</v>
      </c>
      <c r="D2705" t="s">
        <v>2153</v>
      </c>
      <c r="E2705" s="2">
        <v>44440</v>
      </c>
      <c r="F2705" t="s">
        <v>105</v>
      </c>
      <c r="G2705" cm="1">
        <f t="array" aca="1" ref="G2705" ca="1">SUMPRODUCT(--ISNUMBER(MID(D2705,ROW(INDIRECT("1:"&amp;LEN(D2705))),1)*1))</f>
        <v>31</v>
      </c>
      <c r="H2705" t="b">
        <f t="shared" si="43"/>
        <v>1</v>
      </c>
    </row>
    <row r="2706" spans="1:8" x14ac:dyDescent="0.3">
      <c r="A2706">
        <v>2705</v>
      </c>
      <c r="B2706" t="s">
        <v>8545</v>
      </c>
      <c r="C2706" t="s">
        <v>8546</v>
      </c>
      <c r="D2706" t="s">
        <v>8547</v>
      </c>
      <c r="E2706" s="1">
        <v>44713</v>
      </c>
      <c r="F2706" t="s">
        <v>1303</v>
      </c>
      <c r="G2706" cm="1">
        <f t="array" aca="1" ref="G2706" ca="1">SUMPRODUCT(--ISNUMBER(MID(D2706,ROW(INDIRECT("1:"&amp;LEN(D2706))),1)*1))</f>
        <v>8</v>
      </c>
      <c r="H2706" t="b">
        <f t="shared" si="43"/>
        <v>0</v>
      </c>
    </row>
    <row r="2707" spans="1:8" x14ac:dyDescent="0.3">
      <c r="A2707">
        <v>739</v>
      </c>
      <c r="B2707" t="s">
        <v>2410</v>
      </c>
      <c r="C2707" t="s">
        <v>2411</v>
      </c>
      <c r="D2707" t="s">
        <v>2412</v>
      </c>
      <c r="E2707" s="2">
        <v>45383</v>
      </c>
      <c r="F2707" t="s">
        <v>2413</v>
      </c>
      <c r="G2707" cm="1">
        <f t="array" aca="1" ref="G2707" ca="1">SUMPRODUCT(--ISNUMBER(MID(D2707,ROW(INDIRECT("1:"&amp;LEN(D2707))),1)*1))</f>
        <v>31</v>
      </c>
      <c r="H2707" t="b">
        <f t="shared" si="43"/>
        <v>1</v>
      </c>
    </row>
    <row r="2708" spans="1:8" x14ac:dyDescent="0.3">
      <c r="A2708">
        <v>1444</v>
      </c>
      <c r="B2708" t="s">
        <v>4624</v>
      </c>
      <c r="C2708" t="s">
        <v>4625</v>
      </c>
      <c r="D2708" t="s">
        <v>4626</v>
      </c>
      <c r="E2708" s="2">
        <v>45478</v>
      </c>
      <c r="F2708" t="s">
        <v>33</v>
      </c>
      <c r="G2708" cm="1">
        <f t="array" aca="1" ref="G2708" ca="1">SUMPRODUCT(--ISNUMBER(MID(D2708,ROW(INDIRECT("1:"&amp;LEN(D2708))),1)*1))</f>
        <v>31</v>
      </c>
      <c r="H2708" t="b">
        <f t="shared" si="43"/>
        <v>1</v>
      </c>
    </row>
    <row r="2709" spans="1:8" x14ac:dyDescent="0.3">
      <c r="A2709">
        <v>2708</v>
      </c>
      <c r="B2709" t="s">
        <v>8554</v>
      </c>
      <c r="C2709" t="s">
        <v>4707</v>
      </c>
      <c r="E2709">
        <v>2012</v>
      </c>
      <c r="F2709" t="s">
        <v>4708</v>
      </c>
      <c r="G2709" cm="1">
        <f t="array" aca="1" ref="G2709" ca="1">SUMPRODUCT(--ISNUMBER(MID(D2709,ROW(INDIRECT("1:"&amp;LEN(D2709))),1)*1))</f>
        <v>0</v>
      </c>
      <c r="H2709" t="b">
        <f t="shared" si="43"/>
        <v>0</v>
      </c>
    </row>
    <row r="2710" spans="1:8" x14ac:dyDescent="0.3">
      <c r="A2710">
        <v>2709</v>
      </c>
      <c r="B2710" t="s">
        <v>8555</v>
      </c>
      <c r="C2710" t="s">
        <v>8556</v>
      </c>
      <c r="D2710" t="s">
        <v>8557</v>
      </c>
      <c r="E2710" s="2">
        <v>44819</v>
      </c>
      <c r="F2710" t="s">
        <v>41</v>
      </c>
      <c r="G2710" cm="1">
        <f t="array" aca="1" ref="G2710" ca="1">SUMPRODUCT(--ISNUMBER(MID(D2710,ROW(INDIRECT("1:"&amp;LEN(D2710))),1)*1))</f>
        <v>27</v>
      </c>
      <c r="H2710" t="b">
        <f t="shared" si="43"/>
        <v>0</v>
      </c>
    </row>
    <row r="2711" spans="1:8" x14ac:dyDescent="0.3">
      <c r="A2711">
        <v>2710</v>
      </c>
      <c r="B2711" t="s">
        <v>8558</v>
      </c>
      <c r="C2711" t="s">
        <v>8559</v>
      </c>
      <c r="D2711" t="s">
        <v>8560</v>
      </c>
      <c r="E2711" s="1">
        <v>37773</v>
      </c>
      <c r="F2711" t="s">
        <v>8561</v>
      </c>
      <c r="G2711" cm="1">
        <f t="array" aca="1" ref="G2711" ca="1">SUMPRODUCT(--ISNUMBER(MID(D2711,ROW(INDIRECT("1:"&amp;LEN(D2711))),1)*1))</f>
        <v>0</v>
      </c>
      <c r="H2711" t="b">
        <f t="shared" si="43"/>
        <v>0</v>
      </c>
    </row>
    <row r="2712" spans="1:8" x14ac:dyDescent="0.3">
      <c r="A2712">
        <v>1523</v>
      </c>
      <c r="B2712" t="s">
        <v>4869</v>
      </c>
      <c r="C2712" t="s">
        <v>4870</v>
      </c>
      <c r="D2712" t="s">
        <v>4871</v>
      </c>
      <c r="E2712" s="1">
        <v>45170</v>
      </c>
      <c r="F2712" t="s">
        <v>699</v>
      </c>
      <c r="G2712" cm="1">
        <f t="array" aca="1" ref="G2712" ca="1">SUMPRODUCT(--ISNUMBER(MID(D2712,ROW(INDIRECT("1:"&amp;LEN(D2712))),1)*1))</f>
        <v>31</v>
      </c>
      <c r="H2712" t="b">
        <f t="shared" si="43"/>
        <v>1</v>
      </c>
    </row>
    <row r="2713" spans="1:8" x14ac:dyDescent="0.3">
      <c r="A2713">
        <v>2712</v>
      </c>
      <c r="B2713" t="s">
        <v>8565</v>
      </c>
      <c r="C2713" t="s">
        <v>8566</v>
      </c>
      <c r="D2713" t="s">
        <v>8567</v>
      </c>
      <c r="E2713" s="1">
        <v>45536</v>
      </c>
      <c r="F2713" t="s">
        <v>679</v>
      </c>
      <c r="G2713" cm="1">
        <f t="array" aca="1" ref="G2713" ca="1">SUMPRODUCT(--ISNUMBER(MID(D2713,ROW(INDIRECT("1:"&amp;LEN(D2713))),1)*1))</f>
        <v>3</v>
      </c>
      <c r="H2713" t="b">
        <f t="shared" si="43"/>
        <v>0</v>
      </c>
    </row>
    <row r="2714" spans="1:8" x14ac:dyDescent="0.3">
      <c r="A2714">
        <v>2713</v>
      </c>
      <c r="B2714" t="s">
        <v>8568</v>
      </c>
      <c r="C2714" t="s">
        <v>8569</v>
      </c>
      <c r="D2714" t="s">
        <v>8570</v>
      </c>
      <c r="E2714" s="1">
        <v>38231</v>
      </c>
      <c r="F2714" t="s">
        <v>33</v>
      </c>
      <c r="G2714" cm="1">
        <f t="array" aca="1" ref="G2714" ca="1">SUMPRODUCT(--ISNUMBER(MID(D2714,ROW(INDIRECT("1:"&amp;LEN(D2714))),1)*1))</f>
        <v>0</v>
      </c>
      <c r="H2714" t="b">
        <f t="shared" si="43"/>
        <v>0</v>
      </c>
    </row>
    <row r="2715" spans="1:8" x14ac:dyDescent="0.3">
      <c r="A2715">
        <v>2714</v>
      </c>
      <c r="B2715" t="s">
        <v>8571</v>
      </c>
      <c r="C2715" t="s">
        <v>8572</v>
      </c>
      <c r="D2715" t="s">
        <v>8573</v>
      </c>
      <c r="E2715" s="2">
        <v>43891</v>
      </c>
      <c r="F2715" t="s">
        <v>699</v>
      </c>
      <c r="G2715" cm="1">
        <f t="array" aca="1" ref="G2715" ca="1">SUMPRODUCT(--ISNUMBER(MID(D2715,ROW(INDIRECT("1:"&amp;LEN(D2715))),1)*1))</f>
        <v>8</v>
      </c>
      <c r="H2715" t="b">
        <f t="shared" si="43"/>
        <v>0</v>
      </c>
    </row>
    <row r="2716" spans="1:8" x14ac:dyDescent="0.3">
      <c r="A2716">
        <v>2715</v>
      </c>
      <c r="B2716" t="s">
        <v>8574</v>
      </c>
      <c r="C2716" t="s">
        <v>8575</v>
      </c>
      <c r="D2716" t="s">
        <v>8576</v>
      </c>
      <c r="E2716" s="2">
        <v>44972</v>
      </c>
      <c r="F2716" t="s">
        <v>94</v>
      </c>
      <c r="G2716" cm="1">
        <f t="array" aca="1" ref="G2716" ca="1">SUMPRODUCT(--ISNUMBER(MID(D2716,ROW(INDIRECT("1:"&amp;LEN(D2716))),1)*1))</f>
        <v>2</v>
      </c>
      <c r="H2716" t="b">
        <f t="shared" si="43"/>
        <v>0</v>
      </c>
    </row>
    <row r="2717" spans="1:8" x14ac:dyDescent="0.3">
      <c r="A2717">
        <v>2394</v>
      </c>
      <c r="B2717" t="s">
        <v>7579</v>
      </c>
      <c r="C2717" t="s">
        <v>7580</v>
      </c>
      <c r="D2717" t="s">
        <v>7581</v>
      </c>
      <c r="E2717" s="2">
        <v>44625</v>
      </c>
      <c r="F2717" t="s">
        <v>661</v>
      </c>
      <c r="G2717" cm="1">
        <f t="array" aca="1" ref="G2717" ca="1">SUMPRODUCT(--ISNUMBER(MID(D2717,ROW(INDIRECT("1:"&amp;LEN(D2717))),1)*1))</f>
        <v>31</v>
      </c>
      <c r="H2717" t="b">
        <f t="shared" si="43"/>
        <v>1</v>
      </c>
    </row>
    <row r="2718" spans="1:8" ht="409.6" x14ac:dyDescent="0.3">
      <c r="A2718">
        <v>2717</v>
      </c>
      <c r="B2718" t="s">
        <v>8580</v>
      </c>
      <c r="C2718" t="s">
        <v>8581</v>
      </c>
      <c r="D2718" s="3" t="s">
        <v>8582</v>
      </c>
      <c r="E2718">
        <v>2025</v>
      </c>
      <c r="F2718" t="s">
        <v>17</v>
      </c>
      <c r="G2718" cm="1">
        <f t="array" aca="1" ref="G2718" ca="1">SUMPRODUCT(--ISNUMBER(MID(D2718,ROW(INDIRECT("1:"&amp;LEN(D2718))),1)*1))</f>
        <v>0</v>
      </c>
      <c r="H2718" t="b">
        <f t="shared" si="43"/>
        <v>0</v>
      </c>
    </row>
    <row r="2719" spans="1:8" x14ac:dyDescent="0.3">
      <c r="A2719">
        <v>2718</v>
      </c>
      <c r="B2719" t="s">
        <v>8583</v>
      </c>
      <c r="C2719" t="s">
        <v>8584</v>
      </c>
      <c r="D2719" t="s">
        <v>8585</v>
      </c>
      <c r="E2719" s="2">
        <v>45570</v>
      </c>
      <c r="F2719" t="s">
        <v>33</v>
      </c>
      <c r="G2719" cm="1">
        <f t="array" aca="1" ref="G2719" ca="1">SUMPRODUCT(--ISNUMBER(MID(D2719,ROW(INDIRECT("1:"&amp;LEN(D2719))),1)*1))</f>
        <v>3</v>
      </c>
      <c r="H2719" t="b">
        <f t="shared" si="43"/>
        <v>0</v>
      </c>
    </row>
    <row r="2720" spans="1:8" ht="409.6" x14ac:dyDescent="0.3">
      <c r="A2720">
        <v>2719</v>
      </c>
      <c r="B2720" t="s">
        <v>8586</v>
      </c>
      <c r="C2720" t="s">
        <v>8587</v>
      </c>
      <c r="D2720" s="3" t="s">
        <v>8588</v>
      </c>
      <c r="E2720">
        <v>2018</v>
      </c>
      <c r="F2720" t="s">
        <v>8589</v>
      </c>
      <c r="G2720" cm="1">
        <f t="array" aca="1" ref="G2720" ca="1">SUMPRODUCT(--ISNUMBER(MID(D2720,ROW(INDIRECT("1:"&amp;LEN(D2720))),1)*1))</f>
        <v>0</v>
      </c>
      <c r="H2720" t="b">
        <f t="shared" si="43"/>
        <v>0</v>
      </c>
    </row>
    <row r="2721" spans="1:8" x14ac:dyDescent="0.3">
      <c r="A2721">
        <v>2720</v>
      </c>
      <c r="B2721" t="s">
        <v>8590</v>
      </c>
      <c r="C2721" t="s">
        <v>8591</v>
      </c>
      <c r="D2721" t="s">
        <v>8592</v>
      </c>
      <c r="E2721" s="1">
        <v>44287</v>
      </c>
      <c r="F2721" t="s">
        <v>4798</v>
      </c>
      <c r="G2721" cm="1">
        <f t="array" aca="1" ref="G2721" ca="1">SUMPRODUCT(--ISNUMBER(MID(D2721,ROW(INDIRECT("1:"&amp;LEN(D2721))),1)*1))</f>
        <v>27</v>
      </c>
      <c r="H2721" t="b">
        <f t="shared" si="43"/>
        <v>0</v>
      </c>
    </row>
    <row r="2722" spans="1:8" x14ac:dyDescent="0.3">
      <c r="A2722">
        <v>2721</v>
      </c>
      <c r="B2722" t="s">
        <v>8593</v>
      </c>
      <c r="C2722" t="s">
        <v>8594</v>
      </c>
      <c r="D2722" t="s">
        <v>8595</v>
      </c>
      <c r="E2722" s="2">
        <v>43235</v>
      </c>
      <c r="F2722" t="s">
        <v>5155</v>
      </c>
      <c r="G2722" cm="1">
        <f t="array" aca="1" ref="G2722" ca="1">SUMPRODUCT(--ISNUMBER(MID(D2722,ROW(INDIRECT("1:"&amp;LEN(D2722))),1)*1))</f>
        <v>11</v>
      </c>
      <c r="H2722" t="b">
        <f t="shared" si="43"/>
        <v>0</v>
      </c>
    </row>
    <row r="2723" spans="1:8" x14ac:dyDescent="0.3">
      <c r="A2723">
        <v>2454</v>
      </c>
      <c r="B2723" t="s">
        <v>7762</v>
      </c>
      <c r="C2723" t="s">
        <v>7763</v>
      </c>
      <c r="D2723" t="s">
        <v>7764</v>
      </c>
      <c r="E2723" s="2">
        <v>44270</v>
      </c>
      <c r="F2723" t="s">
        <v>41</v>
      </c>
      <c r="G2723" cm="1">
        <f t="array" aca="1" ref="G2723" ca="1">SUMPRODUCT(--ISNUMBER(MID(D2723,ROW(INDIRECT("1:"&amp;LEN(D2723))),1)*1))</f>
        <v>31</v>
      </c>
      <c r="H2723" t="b">
        <f t="shared" si="43"/>
        <v>1</v>
      </c>
    </row>
    <row r="2724" spans="1:8" x14ac:dyDescent="0.3">
      <c r="A2724">
        <v>2723</v>
      </c>
      <c r="B2724" t="s">
        <v>8599</v>
      </c>
      <c r="C2724" t="s">
        <v>8600</v>
      </c>
      <c r="D2724" t="s">
        <v>8601</v>
      </c>
      <c r="E2724" s="1">
        <v>45627</v>
      </c>
      <c r="F2724" t="s">
        <v>250</v>
      </c>
      <c r="G2724" cm="1">
        <f t="array" aca="1" ref="G2724" ca="1">SUMPRODUCT(--ISNUMBER(MID(D2724,ROW(INDIRECT("1:"&amp;LEN(D2724))),1)*1))</f>
        <v>40</v>
      </c>
      <c r="H2724" t="b">
        <f t="shared" si="43"/>
        <v>0</v>
      </c>
    </row>
    <row r="2725" spans="1:8" x14ac:dyDescent="0.3">
      <c r="A2725">
        <v>2724</v>
      </c>
      <c r="B2725" t="s">
        <v>8602</v>
      </c>
      <c r="C2725" t="s">
        <v>8603</v>
      </c>
      <c r="D2725" t="s">
        <v>8604</v>
      </c>
      <c r="E2725" s="1">
        <v>44075</v>
      </c>
      <c r="F2725" t="s">
        <v>979</v>
      </c>
      <c r="G2725" cm="1">
        <f t="array" aca="1" ref="G2725" ca="1">SUMPRODUCT(--ISNUMBER(MID(D2725,ROW(INDIRECT("1:"&amp;LEN(D2725))),1)*1))</f>
        <v>30</v>
      </c>
      <c r="H2725" t="b">
        <f t="shared" si="43"/>
        <v>0</v>
      </c>
    </row>
    <row r="2726" spans="1:8" x14ac:dyDescent="0.3">
      <c r="A2726">
        <v>2746</v>
      </c>
      <c r="B2726" t="s">
        <v>8669</v>
      </c>
      <c r="C2726" t="s">
        <v>8670</v>
      </c>
      <c r="D2726" t="s">
        <v>8671</v>
      </c>
      <c r="E2726" s="2">
        <v>44382</v>
      </c>
      <c r="F2726" t="s">
        <v>661</v>
      </c>
      <c r="G2726" cm="1">
        <f t="array" aca="1" ref="G2726" ca="1">SUMPRODUCT(--ISNUMBER(MID(D2726,ROW(INDIRECT("1:"&amp;LEN(D2726))),1)*1))</f>
        <v>31</v>
      </c>
      <c r="H2726" t="b">
        <f t="shared" si="43"/>
        <v>1</v>
      </c>
    </row>
    <row r="2727" spans="1:8" x14ac:dyDescent="0.3">
      <c r="A2727">
        <v>2851</v>
      </c>
      <c r="B2727" t="s">
        <v>8995</v>
      </c>
      <c r="C2727" t="s">
        <v>8996</v>
      </c>
      <c r="D2727" t="s">
        <v>8997</v>
      </c>
      <c r="E2727" s="2">
        <v>45676</v>
      </c>
      <c r="F2727" t="s">
        <v>41</v>
      </c>
      <c r="G2727" cm="1">
        <f t="array" aca="1" ref="G2727" ca="1">SUMPRODUCT(--ISNUMBER(MID(D2727,ROW(INDIRECT("1:"&amp;LEN(D2727))),1)*1))</f>
        <v>31</v>
      </c>
      <c r="H2727" t="b">
        <f t="shared" si="43"/>
        <v>1</v>
      </c>
    </row>
    <row r="2728" spans="1:8" x14ac:dyDescent="0.3">
      <c r="A2728">
        <v>2727</v>
      </c>
      <c r="B2728" t="s">
        <v>8612</v>
      </c>
      <c r="C2728" t="s">
        <v>8613</v>
      </c>
      <c r="E2728">
        <v>2003</v>
      </c>
      <c r="F2728" t="s">
        <v>8614</v>
      </c>
      <c r="G2728" cm="1">
        <f t="array" aca="1" ref="G2728" ca="1">SUMPRODUCT(--ISNUMBER(MID(D2728,ROW(INDIRECT("1:"&amp;LEN(D2728))),1)*1))</f>
        <v>0</v>
      </c>
      <c r="H2728" t="b">
        <f t="shared" si="43"/>
        <v>0</v>
      </c>
    </row>
    <row r="2729" spans="1:8" x14ac:dyDescent="0.3">
      <c r="A2729">
        <v>2728</v>
      </c>
      <c r="B2729" t="s">
        <v>8615</v>
      </c>
      <c r="C2729" t="s">
        <v>8616</v>
      </c>
      <c r="D2729" t="s">
        <v>8617</v>
      </c>
      <c r="E2729" s="2">
        <v>38261</v>
      </c>
      <c r="F2729" t="s">
        <v>467</v>
      </c>
      <c r="G2729" cm="1">
        <f t="array" aca="1" ref="G2729" ca="1">SUMPRODUCT(--ISNUMBER(MID(D2729,ROW(INDIRECT("1:"&amp;LEN(D2729))),1)*1))</f>
        <v>10</v>
      </c>
      <c r="H2729" t="b">
        <f t="shared" si="43"/>
        <v>0</v>
      </c>
    </row>
    <row r="2730" spans="1:8" x14ac:dyDescent="0.3">
      <c r="A2730">
        <v>2729</v>
      </c>
      <c r="B2730" t="s">
        <v>8618</v>
      </c>
      <c r="C2730" t="s">
        <v>8619</v>
      </c>
      <c r="D2730" t="s">
        <v>8620</v>
      </c>
      <c r="E2730" s="2">
        <v>45516</v>
      </c>
      <c r="F2730" t="s">
        <v>1276</v>
      </c>
      <c r="G2730" cm="1">
        <f t="array" aca="1" ref="G2730" ca="1">SUMPRODUCT(--ISNUMBER(MID(D2730,ROW(INDIRECT("1:"&amp;LEN(D2730))),1)*1))</f>
        <v>5</v>
      </c>
      <c r="H2730" t="b">
        <f t="shared" si="43"/>
        <v>0</v>
      </c>
    </row>
    <row r="2731" spans="1:8" ht="409.6" x14ac:dyDescent="0.3">
      <c r="A2731">
        <v>2730</v>
      </c>
      <c r="B2731" t="s">
        <v>8621</v>
      </c>
      <c r="C2731" t="s">
        <v>8622</v>
      </c>
      <c r="D2731" s="3" t="s">
        <v>8623</v>
      </c>
      <c r="E2731">
        <v>2024</v>
      </c>
      <c r="F2731" t="s">
        <v>2377</v>
      </c>
      <c r="G2731" cm="1">
        <f t="array" aca="1" ref="G2731" ca="1">SUMPRODUCT(--ISNUMBER(MID(D2731,ROW(INDIRECT("1:"&amp;LEN(D2731))),1)*1))</f>
        <v>2</v>
      </c>
      <c r="H2731" t="b">
        <f t="shared" si="43"/>
        <v>0</v>
      </c>
    </row>
    <row r="2732" spans="1:8" x14ac:dyDescent="0.3">
      <c r="A2732">
        <v>2731</v>
      </c>
      <c r="B2732" t="s">
        <v>8624</v>
      </c>
      <c r="C2732" t="s">
        <v>8625</v>
      </c>
      <c r="D2732" t="s">
        <v>8626</v>
      </c>
      <c r="E2732" s="1">
        <v>45566</v>
      </c>
      <c r="F2732" t="s">
        <v>21</v>
      </c>
      <c r="G2732" cm="1">
        <f t="array" aca="1" ref="G2732" ca="1">SUMPRODUCT(--ISNUMBER(MID(D2732,ROW(INDIRECT("1:"&amp;LEN(D2732))),1)*1))</f>
        <v>0</v>
      </c>
      <c r="H2732" t="b">
        <f t="shared" si="43"/>
        <v>0</v>
      </c>
    </row>
    <row r="2733" spans="1:8" x14ac:dyDescent="0.3">
      <c r="A2733">
        <v>2732</v>
      </c>
      <c r="B2733" t="s">
        <v>8627</v>
      </c>
      <c r="C2733" t="s">
        <v>8628</v>
      </c>
      <c r="D2733" t="s">
        <v>8629</v>
      </c>
      <c r="E2733" s="2">
        <v>44145</v>
      </c>
      <c r="F2733" t="s">
        <v>33</v>
      </c>
      <c r="G2733" cm="1">
        <f t="array" aca="1" ref="G2733" ca="1">SUMPRODUCT(--ISNUMBER(MID(D2733,ROW(INDIRECT("1:"&amp;LEN(D2733))),1)*1))</f>
        <v>24</v>
      </c>
      <c r="H2733" t="b">
        <f t="shared" si="43"/>
        <v>0</v>
      </c>
    </row>
    <row r="2734" spans="1:8" x14ac:dyDescent="0.3">
      <c r="A2734">
        <v>2733</v>
      </c>
      <c r="B2734" t="s">
        <v>8630</v>
      </c>
      <c r="C2734" t="s">
        <v>8631</v>
      </c>
      <c r="D2734" t="s">
        <v>8632</v>
      </c>
      <c r="E2734" s="2">
        <v>44301</v>
      </c>
      <c r="F2734" t="s">
        <v>65</v>
      </c>
      <c r="G2734" cm="1">
        <f t="array" aca="1" ref="G2734" ca="1">SUMPRODUCT(--ISNUMBER(MID(D2734,ROW(INDIRECT("1:"&amp;LEN(D2734))),1)*1))</f>
        <v>22</v>
      </c>
      <c r="H2734" t="b">
        <f t="shared" si="43"/>
        <v>0</v>
      </c>
    </row>
    <row r="2735" spans="1:8" x14ac:dyDescent="0.3">
      <c r="A2735">
        <v>2734</v>
      </c>
      <c r="B2735" t="s">
        <v>8633</v>
      </c>
      <c r="C2735" t="s">
        <v>8634</v>
      </c>
      <c r="D2735" t="s">
        <v>8635</v>
      </c>
      <c r="E2735" s="2">
        <v>45031</v>
      </c>
      <c r="F2735" t="s">
        <v>118</v>
      </c>
      <c r="G2735" cm="1">
        <f t="array" aca="1" ref="G2735" ca="1">SUMPRODUCT(--ISNUMBER(MID(D2735,ROW(INDIRECT("1:"&amp;LEN(D2735))),1)*1))</f>
        <v>4</v>
      </c>
      <c r="H2735" t="b">
        <f t="shared" si="43"/>
        <v>0</v>
      </c>
    </row>
    <row r="2736" spans="1:8" x14ac:dyDescent="0.3">
      <c r="A2736">
        <v>2735</v>
      </c>
      <c r="B2736" t="s">
        <v>8636</v>
      </c>
      <c r="C2736" t="s">
        <v>8637</v>
      </c>
      <c r="D2736" t="s">
        <v>8638</v>
      </c>
      <c r="E2736" s="2">
        <v>44682</v>
      </c>
      <c r="F2736" t="s">
        <v>105</v>
      </c>
      <c r="G2736" cm="1">
        <f t="array" aca="1" ref="G2736" ca="1">SUMPRODUCT(--ISNUMBER(MID(D2736,ROW(INDIRECT("1:"&amp;LEN(D2736))),1)*1))</f>
        <v>11</v>
      </c>
      <c r="H2736" t="b">
        <f t="shared" si="43"/>
        <v>0</v>
      </c>
    </row>
    <row r="2737" spans="1:8" x14ac:dyDescent="0.3">
      <c r="A2737">
        <v>2972</v>
      </c>
      <c r="B2737" t="s">
        <v>9367</v>
      </c>
      <c r="C2737" t="s">
        <v>9368</v>
      </c>
      <c r="D2737" t="s">
        <v>9369</v>
      </c>
      <c r="E2737" s="1">
        <v>43009</v>
      </c>
      <c r="F2737" t="s">
        <v>65</v>
      </c>
      <c r="G2737" cm="1">
        <f t="array" aca="1" ref="G2737" ca="1">SUMPRODUCT(--ISNUMBER(MID(D2737,ROW(INDIRECT("1:"&amp;LEN(D2737))),1)*1))</f>
        <v>31</v>
      </c>
      <c r="H2737" t="b">
        <f t="shared" si="43"/>
        <v>1</v>
      </c>
    </row>
    <row r="2738" spans="1:8" x14ac:dyDescent="0.3">
      <c r="A2738">
        <v>2737</v>
      </c>
      <c r="B2738" t="s">
        <v>8642</v>
      </c>
      <c r="C2738" t="s">
        <v>8643</v>
      </c>
      <c r="D2738" t="s">
        <v>8644</v>
      </c>
      <c r="E2738" s="2">
        <v>44941</v>
      </c>
      <c r="F2738" t="s">
        <v>2650</v>
      </c>
      <c r="G2738" cm="1">
        <f t="array" aca="1" ref="G2738" ca="1">SUMPRODUCT(--ISNUMBER(MID(D2738,ROW(INDIRECT("1:"&amp;LEN(D2738))),1)*1))</f>
        <v>20</v>
      </c>
      <c r="H2738" t="b">
        <f t="shared" si="43"/>
        <v>0</v>
      </c>
    </row>
    <row r="2739" spans="1:8" x14ac:dyDescent="0.3">
      <c r="A2739">
        <v>3405</v>
      </c>
      <c r="B2739" t="s">
        <v>10706</v>
      </c>
      <c r="C2739" t="s">
        <v>10707</v>
      </c>
      <c r="D2739" t="s">
        <v>10708</v>
      </c>
      <c r="E2739" s="2">
        <v>42809</v>
      </c>
      <c r="F2739" t="s">
        <v>661</v>
      </c>
      <c r="G2739" cm="1">
        <f t="array" aca="1" ref="G2739" ca="1">SUMPRODUCT(--ISNUMBER(MID(D2739,ROW(INDIRECT("1:"&amp;LEN(D2739))),1)*1))</f>
        <v>31</v>
      </c>
      <c r="H2739" t="b">
        <f t="shared" si="43"/>
        <v>1</v>
      </c>
    </row>
    <row r="2740" spans="1:8" x14ac:dyDescent="0.3">
      <c r="A2740">
        <v>3858</v>
      </c>
      <c r="B2740" t="s">
        <v>12101</v>
      </c>
      <c r="C2740" t="s">
        <v>12102</v>
      </c>
      <c r="D2740" t="s">
        <v>12103</v>
      </c>
      <c r="E2740" s="1">
        <v>45261</v>
      </c>
      <c r="F2740" t="s">
        <v>7987</v>
      </c>
      <c r="G2740" cm="1">
        <f t="array" aca="1" ref="G2740" ca="1">SUMPRODUCT(--ISNUMBER(MID(D2740,ROW(INDIRECT("1:"&amp;LEN(D2740))),1)*1))</f>
        <v>31</v>
      </c>
      <c r="H2740" t="b">
        <f t="shared" si="43"/>
        <v>1</v>
      </c>
    </row>
    <row r="2741" spans="1:8" x14ac:dyDescent="0.3">
      <c r="A2741">
        <v>2740</v>
      </c>
      <c r="B2741" t="s">
        <v>8651</v>
      </c>
      <c r="C2741" t="s">
        <v>8652</v>
      </c>
      <c r="D2741" t="s">
        <v>8653</v>
      </c>
      <c r="E2741" s="2">
        <v>45536</v>
      </c>
      <c r="F2741" t="s">
        <v>33</v>
      </c>
      <c r="G2741" cm="1">
        <f t="array" aca="1" ref="G2741" ca="1">SUMPRODUCT(--ISNUMBER(MID(D2741,ROW(INDIRECT("1:"&amp;LEN(D2741))),1)*1))</f>
        <v>5</v>
      </c>
      <c r="H2741" t="b">
        <f t="shared" si="43"/>
        <v>0</v>
      </c>
    </row>
    <row r="2742" spans="1:8" x14ac:dyDescent="0.3">
      <c r="A2742">
        <v>2741</v>
      </c>
      <c r="B2742" t="s">
        <v>8654</v>
      </c>
      <c r="C2742" t="s">
        <v>8655</v>
      </c>
      <c r="D2742" t="s">
        <v>8656</v>
      </c>
      <c r="E2742" s="2">
        <v>44652</v>
      </c>
      <c r="F2742" t="s">
        <v>41</v>
      </c>
      <c r="G2742" cm="1">
        <f t="array" aca="1" ref="G2742" ca="1">SUMPRODUCT(--ISNUMBER(MID(D2742,ROW(INDIRECT("1:"&amp;LEN(D2742))),1)*1))</f>
        <v>11</v>
      </c>
      <c r="H2742" t="b">
        <f t="shared" si="43"/>
        <v>0</v>
      </c>
    </row>
    <row r="2743" spans="1:8" x14ac:dyDescent="0.3">
      <c r="A2743">
        <v>2742</v>
      </c>
      <c r="B2743" t="s">
        <v>8657</v>
      </c>
      <c r="C2743" t="s">
        <v>8658</v>
      </c>
      <c r="D2743" t="s">
        <v>8659</v>
      </c>
      <c r="E2743" s="2">
        <v>45322</v>
      </c>
      <c r="F2743" t="s">
        <v>313</v>
      </c>
      <c r="G2743" cm="1">
        <f t="array" aca="1" ref="G2743" ca="1">SUMPRODUCT(--ISNUMBER(MID(D2743,ROW(INDIRECT("1:"&amp;LEN(D2743))),1)*1))</f>
        <v>37</v>
      </c>
      <c r="H2743" t="b">
        <f t="shared" si="43"/>
        <v>0</v>
      </c>
    </row>
    <row r="2744" spans="1:8" x14ac:dyDescent="0.3">
      <c r="A2744">
        <v>2743</v>
      </c>
      <c r="B2744" t="s">
        <v>8660</v>
      </c>
      <c r="C2744" t="s">
        <v>8661</v>
      </c>
      <c r="D2744" t="s">
        <v>8662</v>
      </c>
      <c r="E2744" s="1">
        <v>45566</v>
      </c>
      <c r="F2744" t="s">
        <v>25</v>
      </c>
      <c r="G2744" cm="1">
        <f t="array" aca="1" ref="G2744" ca="1">SUMPRODUCT(--ISNUMBER(MID(D2744,ROW(INDIRECT("1:"&amp;LEN(D2744))),1)*1))</f>
        <v>3</v>
      </c>
      <c r="H2744" t="b">
        <f t="shared" si="43"/>
        <v>0</v>
      </c>
    </row>
    <row r="2745" spans="1:8" x14ac:dyDescent="0.3">
      <c r="A2745">
        <v>2744</v>
      </c>
      <c r="B2745" t="s">
        <v>8663</v>
      </c>
      <c r="C2745" t="s">
        <v>8664</v>
      </c>
      <c r="D2745" t="s">
        <v>8665</v>
      </c>
      <c r="E2745" s="1">
        <v>43344</v>
      </c>
      <c r="F2745" t="s">
        <v>25</v>
      </c>
      <c r="G2745" cm="1">
        <f t="array" aca="1" ref="G2745" ca="1">SUMPRODUCT(--ISNUMBER(MID(D2745,ROW(INDIRECT("1:"&amp;LEN(D2745))),1)*1))</f>
        <v>0</v>
      </c>
      <c r="H2745" t="b">
        <f t="shared" si="43"/>
        <v>0</v>
      </c>
    </row>
    <row r="2746" spans="1:8" x14ac:dyDescent="0.3">
      <c r="A2746">
        <v>3933</v>
      </c>
      <c r="B2746" t="s">
        <v>12333</v>
      </c>
      <c r="C2746" t="s">
        <v>12334</v>
      </c>
      <c r="D2746" t="s">
        <v>12335</v>
      </c>
      <c r="E2746" s="1">
        <v>41000</v>
      </c>
      <c r="F2746" t="s">
        <v>471</v>
      </c>
      <c r="G2746" cm="1">
        <f t="array" aca="1" ref="G2746" ca="1">SUMPRODUCT(--ISNUMBER(MID(D2746,ROW(INDIRECT("1:"&amp;LEN(D2746))),1)*1))</f>
        <v>31</v>
      </c>
      <c r="H2746" t="b">
        <f t="shared" si="43"/>
        <v>1</v>
      </c>
    </row>
    <row r="2747" spans="1:8" x14ac:dyDescent="0.3">
      <c r="A2747">
        <v>4181</v>
      </c>
      <c r="B2747" t="s">
        <v>13097</v>
      </c>
      <c r="C2747" t="s">
        <v>13098</v>
      </c>
      <c r="D2747" t="s">
        <v>13099</v>
      </c>
      <c r="E2747" s="1">
        <v>45108</v>
      </c>
      <c r="F2747" t="s">
        <v>237</v>
      </c>
      <c r="G2747" cm="1">
        <f t="array" aca="1" ref="G2747" ca="1">SUMPRODUCT(--ISNUMBER(MID(D2747,ROW(INDIRECT("1:"&amp;LEN(D2747))),1)*1))</f>
        <v>31</v>
      </c>
      <c r="H2747" t="b">
        <f t="shared" si="43"/>
        <v>1</v>
      </c>
    </row>
    <row r="2748" spans="1:8" x14ac:dyDescent="0.3">
      <c r="A2748">
        <v>2747</v>
      </c>
      <c r="B2748" t="s">
        <v>8672</v>
      </c>
      <c r="C2748" t="s">
        <v>8673</v>
      </c>
      <c r="D2748" t="s">
        <v>8674</v>
      </c>
      <c r="E2748" s="1">
        <v>45200</v>
      </c>
      <c r="F2748" t="s">
        <v>2287</v>
      </c>
      <c r="G2748" cm="1">
        <f t="array" aca="1" ref="G2748" ca="1">SUMPRODUCT(--ISNUMBER(MID(D2748,ROW(INDIRECT("1:"&amp;LEN(D2748))),1)*1))</f>
        <v>22</v>
      </c>
      <c r="H2748" t="b">
        <f t="shared" si="43"/>
        <v>0</v>
      </c>
    </row>
    <row r="2749" spans="1:8" x14ac:dyDescent="0.3">
      <c r="A2749">
        <v>4304</v>
      </c>
      <c r="B2749" t="s">
        <v>13471</v>
      </c>
      <c r="C2749" t="s">
        <v>13472</v>
      </c>
      <c r="D2749" t="s">
        <v>13473</v>
      </c>
      <c r="E2749" s="2">
        <v>45261</v>
      </c>
      <c r="F2749" t="s">
        <v>105</v>
      </c>
      <c r="G2749" cm="1">
        <f t="array" aca="1" ref="G2749" ca="1">SUMPRODUCT(--ISNUMBER(MID(D2749,ROW(INDIRECT("1:"&amp;LEN(D2749))),1)*1))</f>
        <v>31</v>
      </c>
      <c r="H2749" t="b">
        <f t="shared" si="43"/>
        <v>1</v>
      </c>
    </row>
    <row r="2750" spans="1:8" x14ac:dyDescent="0.3">
      <c r="A2750">
        <v>2749</v>
      </c>
      <c r="B2750" t="s">
        <v>8678</v>
      </c>
      <c r="C2750" t="s">
        <v>8679</v>
      </c>
      <c r="D2750" t="s">
        <v>8680</v>
      </c>
      <c r="E2750" s="1">
        <v>44105</v>
      </c>
      <c r="F2750" t="s">
        <v>21</v>
      </c>
      <c r="G2750" cm="1">
        <f t="array" aca="1" ref="G2750" ca="1">SUMPRODUCT(--ISNUMBER(MID(D2750,ROW(INDIRECT("1:"&amp;LEN(D2750))),1)*1))</f>
        <v>14</v>
      </c>
      <c r="H2750" t="b">
        <f t="shared" si="43"/>
        <v>0</v>
      </c>
    </row>
    <row r="2751" spans="1:8" x14ac:dyDescent="0.3">
      <c r="A2751">
        <v>2750</v>
      </c>
      <c r="B2751" t="s">
        <v>8681</v>
      </c>
      <c r="C2751" t="s">
        <v>8682</v>
      </c>
      <c r="D2751" t="s">
        <v>8683</v>
      </c>
      <c r="E2751" s="2">
        <v>45005</v>
      </c>
      <c r="F2751" t="s">
        <v>2138</v>
      </c>
      <c r="G2751" cm="1">
        <f t="array" aca="1" ref="G2751" ca="1">SUMPRODUCT(--ISNUMBER(MID(D2751,ROW(INDIRECT("1:"&amp;LEN(D2751))),1)*1))</f>
        <v>23</v>
      </c>
      <c r="H2751" t="b">
        <f t="shared" si="43"/>
        <v>0</v>
      </c>
    </row>
    <row r="2752" spans="1:8" x14ac:dyDescent="0.3">
      <c r="A2752">
        <v>4383</v>
      </c>
      <c r="B2752" t="s">
        <v>13713</v>
      </c>
      <c r="C2752" t="s">
        <v>13714</v>
      </c>
      <c r="D2752" t="s">
        <v>13715</v>
      </c>
      <c r="E2752" s="2">
        <v>45641</v>
      </c>
      <c r="F2752" t="s">
        <v>699</v>
      </c>
      <c r="G2752" cm="1">
        <f t="array" aca="1" ref="G2752" ca="1">SUMPRODUCT(--ISNUMBER(MID(D2752,ROW(INDIRECT("1:"&amp;LEN(D2752))),1)*1))</f>
        <v>31</v>
      </c>
      <c r="H2752" t="b">
        <f t="shared" si="43"/>
        <v>1</v>
      </c>
    </row>
    <row r="2753" spans="1:8" x14ac:dyDescent="0.3">
      <c r="A2753">
        <v>4429</v>
      </c>
      <c r="B2753" t="s">
        <v>13853</v>
      </c>
      <c r="C2753" t="s">
        <v>13854</v>
      </c>
      <c r="D2753" t="s">
        <v>13855</v>
      </c>
      <c r="E2753" s="1">
        <v>45505</v>
      </c>
      <c r="F2753" t="s">
        <v>10353</v>
      </c>
      <c r="G2753" cm="1">
        <f t="array" aca="1" ref="G2753" ca="1">SUMPRODUCT(--ISNUMBER(MID(D2753,ROW(INDIRECT("1:"&amp;LEN(D2753))),1)*1))</f>
        <v>31</v>
      </c>
      <c r="H2753" t="b">
        <f t="shared" si="43"/>
        <v>1</v>
      </c>
    </row>
    <row r="2754" spans="1:8" x14ac:dyDescent="0.3">
      <c r="A2754">
        <v>4952</v>
      </c>
      <c r="B2754" t="s">
        <v>15456</v>
      </c>
      <c r="C2754" t="s">
        <v>15457</v>
      </c>
      <c r="D2754" t="s">
        <v>15458</v>
      </c>
      <c r="E2754" s="1">
        <v>44166</v>
      </c>
      <c r="F2754" t="s">
        <v>65</v>
      </c>
      <c r="G2754" cm="1">
        <f t="array" aca="1" ref="G2754" ca="1">SUMPRODUCT(--ISNUMBER(MID(D2754,ROW(INDIRECT("1:"&amp;LEN(D2754))),1)*1))</f>
        <v>31</v>
      </c>
      <c r="H2754" t="b">
        <f t="shared" si="43"/>
        <v>1</v>
      </c>
    </row>
    <row r="2755" spans="1:8" x14ac:dyDescent="0.3">
      <c r="A2755">
        <v>2754</v>
      </c>
      <c r="B2755" t="s">
        <v>8693</v>
      </c>
      <c r="C2755" t="s">
        <v>8694</v>
      </c>
      <c r="D2755" t="s">
        <v>8695</v>
      </c>
      <c r="E2755" s="2">
        <v>45139</v>
      </c>
      <c r="F2755" t="s">
        <v>41</v>
      </c>
      <c r="G2755" cm="1">
        <f t="array" aca="1" ref="G2755" ca="1">SUMPRODUCT(--ISNUMBER(MID(D2755,ROW(INDIRECT("1:"&amp;LEN(D2755))),1)*1))</f>
        <v>5</v>
      </c>
      <c r="H2755" t="b">
        <f t="shared" si="43"/>
        <v>0</v>
      </c>
    </row>
    <row r="2756" spans="1:8" x14ac:dyDescent="0.3">
      <c r="A2756">
        <v>2755</v>
      </c>
      <c r="B2756" t="s">
        <v>8696</v>
      </c>
      <c r="C2756" t="s">
        <v>8697</v>
      </c>
      <c r="D2756" t="s">
        <v>8698</v>
      </c>
      <c r="E2756" s="2">
        <v>44336</v>
      </c>
      <c r="F2756" t="s">
        <v>33</v>
      </c>
      <c r="G2756" cm="1">
        <f t="array" aca="1" ref="G2756" ca="1">SUMPRODUCT(--ISNUMBER(MID(D2756,ROW(INDIRECT("1:"&amp;LEN(D2756))),1)*1))</f>
        <v>0</v>
      </c>
      <c r="H2756" t="b">
        <f t="shared" si="43"/>
        <v>0</v>
      </c>
    </row>
    <row r="2757" spans="1:8" x14ac:dyDescent="0.3">
      <c r="A2757">
        <v>2756</v>
      </c>
      <c r="B2757" t="s">
        <v>8699</v>
      </c>
      <c r="C2757" t="s">
        <v>8700</v>
      </c>
      <c r="D2757" t="s">
        <v>8701</v>
      </c>
      <c r="E2757" s="1">
        <v>40422</v>
      </c>
      <c r="F2757" t="s">
        <v>25</v>
      </c>
      <c r="G2757" cm="1">
        <f t="array" aca="1" ref="G2757" ca="1">SUMPRODUCT(--ISNUMBER(MID(D2757,ROW(INDIRECT("1:"&amp;LEN(D2757))),1)*1))</f>
        <v>10</v>
      </c>
      <c r="H2757" t="b">
        <f t="shared" si="43"/>
        <v>0</v>
      </c>
    </row>
    <row r="2758" spans="1:8" x14ac:dyDescent="0.3">
      <c r="A2758">
        <v>2757</v>
      </c>
      <c r="B2758" t="s">
        <v>8702</v>
      </c>
      <c r="C2758" t="s">
        <v>8703</v>
      </c>
      <c r="D2758" t="s">
        <v>8704</v>
      </c>
      <c r="E2758" s="2">
        <v>44242</v>
      </c>
      <c r="F2758" t="s">
        <v>661</v>
      </c>
      <c r="G2758" cm="1">
        <f t="array" aca="1" ref="G2758" ca="1">SUMPRODUCT(--ISNUMBER(MID(D2758,ROW(INDIRECT("1:"&amp;LEN(D2758))),1)*1))</f>
        <v>8</v>
      </c>
      <c r="H2758" t="b">
        <f t="shared" si="43"/>
        <v>0</v>
      </c>
    </row>
    <row r="2759" spans="1:8" ht="409.6" x14ac:dyDescent="0.3">
      <c r="A2759">
        <v>2758</v>
      </c>
      <c r="B2759" t="s">
        <v>8705</v>
      </c>
      <c r="C2759" t="s">
        <v>8706</v>
      </c>
      <c r="D2759" s="3" t="s">
        <v>8707</v>
      </c>
      <c r="E2759">
        <v>2007</v>
      </c>
      <c r="F2759" t="s">
        <v>8708</v>
      </c>
      <c r="G2759" cm="1">
        <f t="array" aca="1" ref="G2759" ca="1">SUMPRODUCT(--ISNUMBER(MID(D2759,ROW(INDIRECT("1:"&amp;LEN(D2759))),1)*1))</f>
        <v>6</v>
      </c>
      <c r="H2759" t="b">
        <f t="shared" si="43"/>
        <v>0</v>
      </c>
    </row>
    <row r="2760" spans="1:8" x14ac:dyDescent="0.3">
      <c r="A2760">
        <v>2759</v>
      </c>
      <c r="B2760" t="s">
        <v>8709</v>
      </c>
      <c r="C2760" t="s">
        <v>8710</v>
      </c>
      <c r="D2760" t="s">
        <v>8711</v>
      </c>
      <c r="E2760" s="2">
        <v>44075</v>
      </c>
      <c r="F2760" t="s">
        <v>118</v>
      </c>
      <c r="G2760" cm="1">
        <f t="array" aca="1" ref="G2760" ca="1">SUMPRODUCT(--ISNUMBER(MID(D2760,ROW(INDIRECT("1:"&amp;LEN(D2760))),1)*1))</f>
        <v>3</v>
      </c>
      <c r="H2760" t="b">
        <f t="shared" si="43"/>
        <v>0</v>
      </c>
    </row>
    <row r="2761" spans="1:8" x14ac:dyDescent="0.3">
      <c r="A2761">
        <v>5259</v>
      </c>
      <c r="B2761" t="s">
        <v>16406</v>
      </c>
      <c r="C2761" t="s">
        <v>16407</v>
      </c>
      <c r="D2761" t="s">
        <v>16408</v>
      </c>
      <c r="E2761" s="1">
        <v>44044</v>
      </c>
      <c r="F2761" t="s">
        <v>1806</v>
      </c>
      <c r="G2761" cm="1">
        <f t="array" aca="1" ref="G2761" ca="1">SUMPRODUCT(--ISNUMBER(MID(D2761,ROW(INDIRECT("1:"&amp;LEN(D2761))),1)*1))</f>
        <v>31</v>
      </c>
      <c r="H2761" t="b">
        <f t="shared" si="43"/>
        <v>1</v>
      </c>
    </row>
    <row r="2762" spans="1:8" x14ac:dyDescent="0.3">
      <c r="A2762">
        <v>2761</v>
      </c>
      <c r="B2762" t="s">
        <v>8715</v>
      </c>
      <c r="C2762" t="s">
        <v>8716</v>
      </c>
      <c r="D2762" t="s">
        <v>8717</v>
      </c>
      <c r="E2762" s="2">
        <v>42993</v>
      </c>
      <c r="F2762" t="s">
        <v>153</v>
      </c>
      <c r="G2762" cm="1">
        <f t="array" aca="1" ref="G2762" ca="1">SUMPRODUCT(--ISNUMBER(MID(D2762,ROW(INDIRECT("1:"&amp;LEN(D2762))),1)*1))</f>
        <v>0</v>
      </c>
      <c r="H2762" t="b">
        <f t="shared" si="43"/>
        <v>0</v>
      </c>
    </row>
    <row r="2763" spans="1:8" x14ac:dyDescent="0.3">
      <c r="A2763">
        <v>2762</v>
      </c>
      <c r="B2763" t="s">
        <v>8718</v>
      </c>
      <c r="C2763" t="s">
        <v>8719</v>
      </c>
      <c r="D2763" t="s">
        <v>8720</v>
      </c>
      <c r="E2763" s="2">
        <v>43084</v>
      </c>
      <c r="F2763" t="s">
        <v>118</v>
      </c>
      <c r="G2763" cm="1">
        <f t="array" aca="1" ref="G2763" ca="1">SUMPRODUCT(--ISNUMBER(MID(D2763,ROW(INDIRECT("1:"&amp;LEN(D2763))),1)*1))</f>
        <v>2</v>
      </c>
      <c r="H2763" t="b">
        <f t="shared" si="43"/>
        <v>0</v>
      </c>
    </row>
    <row r="2764" spans="1:8" x14ac:dyDescent="0.3">
      <c r="A2764">
        <v>5415</v>
      </c>
      <c r="B2764" t="s">
        <v>16882</v>
      </c>
      <c r="C2764" t="s">
        <v>16883</v>
      </c>
      <c r="D2764" t="s">
        <v>16884</v>
      </c>
      <c r="E2764" s="2">
        <v>45306</v>
      </c>
      <c r="F2764" t="s">
        <v>689</v>
      </c>
      <c r="G2764" cm="1">
        <f t="array" aca="1" ref="G2764" ca="1">SUMPRODUCT(--ISNUMBER(MID(D2764,ROW(INDIRECT("1:"&amp;LEN(D2764))),1)*1))</f>
        <v>31</v>
      </c>
      <c r="H2764" t="b">
        <f t="shared" ref="H2764:H2827" si="44">OR(ISNUMBER(FIND("Wh kg", D2764)), ISNUMBER(FIND("F/g", D2764)), ISNUMBER(FIND("ppm", D2764)), ISNUMBER(FIND("ppb", D2764)), ISNUMBER(FIND("mAh/g", D2764)), ISNUMBER(FIND("kHz", D2764)), ISNUMBER(FIND("°C", D2764)), ISNUMBER(FIND(" pH", D2764)), ISNUMBER(FIND("mg/L", D2764)), ISNUMBER(FIND("mAhg", D2764)), ISNUMBER(FIND("g/L", D2764)), ISNUMBER(FIND("MPa", D2764)))</f>
        <v>1</v>
      </c>
    </row>
    <row r="2765" spans="1:8" x14ac:dyDescent="0.3">
      <c r="A2765">
        <v>2764</v>
      </c>
      <c r="B2765" t="s">
        <v>8724</v>
      </c>
      <c r="C2765" t="s">
        <v>8725</v>
      </c>
      <c r="E2765">
        <v>2004</v>
      </c>
      <c r="F2765" t="s">
        <v>8726</v>
      </c>
      <c r="G2765" cm="1">
        <f t="array" aca="1" ref="G2765" ca="1">SUMPRODUCT(--ISNUMBER(MID(D2765,ROW(INDIRECT("1:"&amp;LEN(D2765))),1)*1))</f>
        <v>0</v>
      </c>
      <c r="H2765" t="b">
        <f t="shared" si="44"/>
        <v>0</v>
      </c>
    </row>
    <row r="2766" spans="1:8" x14ac:dyDescent="0.3">
      <c r="A2766">
        <v>5718</v>
      </c>
      <c r="B2766" t="s">
        <v>17808</v>
      </c>
      <c r="C2766" t="s">
        <v>17809</v>
      </c>
      <c r="D2766" t="s">
        <v>17810</v>
      </c>
      <c r="E2766" s="2">
        <v>45332</v>
      </c>
      <c r="F2766" t="s">
        <v>373</v>
      </c>
      <c r="G2766" cm="1">
        <f t="array" aca="1" ref="G2766" ca="1">SUMPRODUCT(--ISNUMBER(MID(D2766,ROW(INDIRECT("1:"&amp;LEN(D2766))),1)*1))</f>
        <v>31</v>
      </c>
      <c r="H2766" t="b">
        <f t="shared" si="44"/>
        <v>1</v>
      </c>
    </row>
    <row r="2767" spans="1:8" x14ac:dyDescent="0.3">
      <c r="A2767">
        <v>5964</v>
      </c>
      <c r="B2767" t="s">
        <v>18553</v>
      </c>
      <c r="C2767" t="s">
        <v>18554</v>
      </c>
      <c r="D2767" t="s">
        <v>18555</v>
      </c>
      <c r="E2767" s="1">
        <v>45536</v>
      </c>
      <c r="F2767" t="s">
        <v>7077</v>
      </c>
      <c r="G2767" cm="1">
        <f t="array" aca="1" ref="G2767" ca="1">SUMPRODUCT(--ISNUMBER(MID(D2767,ROW(INDIRECT("1:"&amp;LEN(D2767))),1)*1))</f>
        <v>31</v>
      </c>
      <c r="H2767" t="b">
        <f t="shared" si="44"/>
        <v>1</v>
      </c>
    </row>
    <row r="2768" spans="1:8" x14ac:dyDescent="0.3">
      <c r="A2768">
        <v>2767</v>
      </c>
      <c r="B2768" t="s">
        <v>8734</v>
      </c>
      <c r="C2768" t="s">
        <v>8735</v>
      </c>
      <c r="D2768" t="s">
        <v>8736</v>
      </c>
      <c r="E2768" s="2">
        <v>42781</v>
      </c>
      <c r="F2768" t="s">
        <v>153</v>
      </c>
      <c r="G2768" cm="1">
        <f t="array" aca="1" ref="G2768" ca="1">SUMPRODUCT(--ISNUMBER(MID(D2768,ROW(INDIRECT("1:"&amp;LEN(D2768))),1)*1))</f>
        <v>12</v>
      </c>
      <c r="H2768" t="b">
        <f t="shared" si="44"/>
        <v>0</v>
      </c>
    </row>
    <row r="2769" spans="1:8" x14ac:dyDescent="0.3">
      <c r="A2769">
        <v>6017</v>
      </c>
      <c r="B2769" t="s">
        <v>18712</v>
      </c>
      <c r="C2769" t="s">
        <v>18713</v>
      </c>
      <c r="D2769" t="s">
        <v>18714</v>
      </c>
      <c r="E2769" s="2">
        <v>45184</v>
      </c>
      <c r="F2769" t="s">
        <v>105</v>
      </c>
      <c r="G2769" cm="1">
        <f t="array" aca="1" ref="G2769" ca="1">SUMPRODUCT(--ISNUMBER(MID(D2769,ROW(INDIRECT("1:"&amp;LEN(D2769))),1)*1))</f>
        <v>31</v>
      </c>
      <c r="H2769" t="b">
        <f t="shared" si="44"/>
        <v>1</v>
      </c>
    </row>
    <row r="2770" spans="1:8" x14ac:dyDescent="0.3">
      <c r="A2770">
        <v>6089</v>
      </c>
      <c r="B2770" t="s">
        <v>18934</v>
      </c>
      <c r="C2770" t="s">
        <v>18935</v>
      </c>
      <c r="D2770" t="s">
        <v>18936</v>
      </c>
      <c r="E2770" s="2">
        <v>45200</v>
      </c>
      <c r="F2770" t="s">
        <v>143</v>
      </c>
      <c r="G2770" cm="1">
        <f t="array" aca="1" ref="G2770" ca="1">SUMPRODUCT(--ISNUMBER(MID(D2770,ROW(INDIRECT("1:"&amp;LEN(D2770))),1)*1))</f>
        <v>31</v>
      </c>
      <c r="H2770" t="b">
        <f t="shared" si="44"/>
        <v>1</v>
      </c>
    </row>
    <row r="2771" spans="1:8" x14ac:dyDescent="0.3">
      <c r="A2771">
        <v>2770</v>
      </c>
      <c r="B2771" t="s">
        <v>8743</v>
      </c>
      <c r="C2771" t="s">
        <v>8744</v>
      </c>
      <c r="D2771" t="s">
        <v>8745</v>
      </c>
      <c r="E2771" s="1">
        <v>44682</v>
      </c>
      <c r="F2771" t="s">
        <v>25</v>
      </c>
      <c r="G2771" cm="1">
        <f t="array" aca="1" ref="G2771" ca="1">SUMPRODUCT(--ISNUMBER(MID(D2771,ROW(INDIRECT("1:"&amp;LEN(D2771))),1)*1))</f>
        <v>7</v>
      </c>
      <c r="H2771" t="b">
        <f t="shared" si="44"/>
        <v>0</v>
      </c>
    </row>
    <row r="2772" spans="1:8" x14ac:dyDescent="0.3">
      <c r="A2772">
        <v>2771</v>
      </c>
      <c r="B2772" t="s">
        <v>8746</v>
      </c>
      <c r="C2772" t="s">
        <v>8747</v>
      </c>
      <c r="D2772" t="s">
        <v>8748</v>
      </c>
      <c r="E2772" s="2">
        <v>44865</v>
      </c>
      <c r="F2772" t="s">
        <v>313</v>
      </c>
      <c r="G2772" cm="1">
        <f t="array" aca="1" ref="G2772" ca="1">SUMPRODUCT(--ISNUMBER(MID(D2772,ROW(INDIRECT("1:"&amp;LEN(D2772))),1)*1))</f>
        <v>23</v>
      </c>
      <c r="H2772" t="b">
        <f t="shared" si="44"/>
        <v>0</v>
      </c>
    </row>
    <row r="2773" spans="1:8" x14ac:dyDescent="0.3">
      <c r="A2773">
        <v>6320</v>
      </c>
      <c r="B2773" t="s">
        <v>19638</v>
      </c>
      <c r="C2773" t="s">
        <v>19639</v>
      </c>
      <c r="D2773" t="s">
        <v>19640</v>
      </c>
      <c r="E2773" s="2">
        <v>45261</v>
      </c>
      <c r="F2773" t="s">
        <v>373</v>
      </c>
      <c r="G2773" cm="1">
        <f t="array" aca="1" ref="G2773" ca="1">SUMPRODUCT(--ISNUMBER(MID(D2773,ROW(INDIRECT("1:"&amp;LEN(D2773))),1)*1))</f>
        <v>31</v>
      </c>
      <c r="H2773" t="b">
        <f t="shared" si="44"/>
        <v>1</v>
      </c>
    </row>
    <row r="2774" spans="1:8" x14ac:dyDescent="0.3">
      <c r="A2774">
        <v>2773</v>
      </c>
      <c r="B2774" t="s">
        <v>8752</v>
      </c>
      <c r="C2774" t="s">
        <v>8753</v>
      </c>
      <c r="D2774" t="s">
        <v>8754</v>
      </c>
      <c r="E2774" s="1">
        <v>45444</v>
      </c>
      <c r="F2774" t="s">
        <v>101</v>
      </c>
      <c r="G2774" cm="1">
        <f t="array" aca="1" ref="G2774" ca="1">SUMPRODUCT(--ISNUMBER(MID(D2774,ROW(INDIRECT("1:"&amp;LEN(D2774))),1)*1))</f>
        <v>0</v>
      </c>
      <c r="H2774" t="b">
        <f t="shared" si="44"/>
        <v>0</v>
      </c>
    </row>
    <row r="2775" spans="1:8" x14ac:dyDescent="0.3">
      <c r="A2775">
        <v>2774</v>
      </c>
      <c r="B2775" t="s">
        <v>8755</v>
      </c>
      <c r="C2775" t="s">
        <v>8756</v>
      </c>
      <c r="D2775" t="s">
        <v>8757</v>
      </c>
      <c r="E2775" s="2">
        <v>43405</v>
      </c>
      <c r="F2775" t="s">
        <v>105</v>
      </c>
      <c r="G2775" cm="1">
        <f t="array" aca="1" ref="G2775" ca="1">SUMPRODUCT(--ISNUMBER(MID(D2775,ROW(INDIRECT("1:"&amp;LEN(D2775))),1)*1))</f>
        <v>18</v>
      </c>
      <c r="H2775" t="b">
        <f t="shared" si="44"/>
        <v>0</v>
      </c>
    </row>
    <row r="2776" spans="1:8" x14ac:dyDescent="0.3">
      <c r="A2776">
        <v>6405</v>
      </c>
      <c r="B2776" t="s">
        <v>19897</v>
      </c>
      <c r="C2776" t="s">
        <v>19898</v>
      </c>
      <c r="D2776" t="s">
        <v>19899</v>
      </c>
      <c r="E2776" s="1">
        <v>44958</v>
      </c>
      <c r="F2776" t="s">
        <v>58</v>
      </c>
      <c r="G2776" cm="1">
        <f t="array" aca="1" ref="G2776" ca="1">SUMPRODUCT(--ISNUMBER(MID(D2776,ROW(INDIRECT("1:"&amp;LEN(D2776))),1)*1))</f>
        <v>31</v>
      </c>
      <c r="H2776" t="b">
        <f t="shared" si="44"/>
        <v>1</v>
      </c>
    </row>
    <row r="2777" spans="1:8" x14ac:dyDescent="0.3">
      <c r="A2777">
        <v>2776</v>
      </c>
      <c r="B2777" t="s">
        <v>8761</v>
      </c>
      <c r="C2777" t="s">
        <v>8762</v>
      </c>
      <c r="D2777" t="s">
        <v>8763</v>
      </c>
      <c r="E2777" s="1">
        <v>44378</v>
      </c>
      <c r="F2777" t="s">
        <v>49</v>
      </c>
      <c r="G2777" cm="1">
        <f t="array" aca="1" ref="G2777" ca="1">SUMPRODUCT(--ISNUMBER(MID(D2777,ROW(INDIRECT("1:"&amp;LEN(D2777))),1)*1))</f>
        <v>15</v>
      </c>
      <c r="H2777" t="b">
        <f t="shared" si="44"/>
        <v>0</v>
      </c>
    </row>
    <row r="2778" spans="1:8" x14ac:dyDescent="0.3">
      <c r="A2778">
        <v>2777</v>
      </c>
      <c r="B2778" t="s">
        <v>8764</v>
      </c>
      <c r="C2778" t="s">
        <v>8765</v>
      </c>
      <c r="D2778" t="s">
        <v>8766</v>
      </c>
      <c r="E2778" s="1">
        <v>43132</v>
      </c>
      <c r="F2778" t="s">
        <v>122</v>
      </c>
      <c r="G2778" cm="1">
        <f t="array" aca="1" ref="G2778" ca="1">SUMPRODUCT(--ISNUMBER(MID(D2778,ROW(INDIRECT("1:"&amp;LEN(D2778))),1)*1))</f>
        <v>1</v>
      </c>
      <c r="H2778" t="b">
        <f t="shared" si="44"/>
        <v>0</v>
      </c>
    </row>
    <row r="2779" spans="1:8" x14ac:dyDescent="0.3">
      <c r="A2779">
        <v>2778</v>
      </c>
      <c r="B2779" t="s">
        <v>8767</v>
      </c>
      <c r="C2779" t="s">
        <v>8768</v>
      </c>
      <c r="D2779" t="s">
        <v>8769</v>
      </c>
      <c r="E2779" s="1">
        <v>37012</v>
      </c>
      <c r="F2779" t="s">
        <v>25</v>
      </c>
      <c r="G2779" cm="1">
        <f t="array" aca="1" ref="G2779" ca="1">SUMPRODUCT(--ISNUMBER(MID(D2779,ROW(INDIRECT("1:"&amp;LEN(D2779))),1)*1))</f>
        <v>0</v>
      </c>
      <c r="H2779" t="b">
        <f t="shared" si="44"/>
        <v>0</v>
      </c>
    </row>
    <row r="2780" spans="1:8" x14ac:dyDescent="0.3">
      <c r="A2780">
        <v>6691</v>
      </c>
      <c r="B2780" t="s">
        <v>20770</v>
      </c>
      <c r="C2780" t="s">
        <v>20771</v>
      </c>
      <c r="D2780" t="s">
        <v>20772</v>
      </c>
      <c r="E2780" s="2">
        <v>44986</v>
      </c>
      <c r="F2780" t="s">
        <v>105</v>
      </c>
      <c r="G2780" cm="1">
        <f t="array" aca="1" ref="G2780" ca="1">SUMPRODUCT(--ISNUMBER(MID(D2780,ROW(INDIRECT("1:"&amp;LEN(D2780))),1)*1))</f>
        <v>31</v>
      </c>
      <c r="H2780" t="b">
        <f t="shared" si="44"/>
        <v>1</v>
      </c>
    </row>
    <row r="2781" spans="1:8" x14ac:dyDescent="0.3">
      <c r="A2781">
        <v>2780</v>
      </c>
      <c r="B2781" t="s">
        <v>8773</v>
      </c>
      <c r="C2781" t="s">
        <v>8774</v>
      </c>
      <c r="D2781" t="s">
        <v>8775</v>
      </c>
      <c r="E2781" s="2">
        <v>45627</v>
      </c>
      <c r="F2781" t="s">
        <v>65</v>
      </c>
      <c r="G2781" cm="1">
        <f t="array" aca="1" ref="G2781" ca="1">SUMPRODUCT(--ISNUMBER(MID(D2781,ROW(INDIRECT("1:"&amp;LEN(D2781))),1)*1))</f>
        <v>19</v>
      </c>
      <c r="H2781" t="b">
        <f t="shared" si="44"/>
        <v>0</v>
      </c>
    </row>
    <row r="2782" spans="1:8" x14ac:dyDescent="0.3">
      <c r="A2782">
        <v>2781</v>
      </c>
      <c r="B2782" t="s">
        <v>8776</v>
      </c>
      <c r="C2782" t="s">
        <v>8777</v>
      </c>
      <c r="D2782" t="s">
        <v>8778</v>
      </c>
      <c r="E2782" s="2">
        <v>45536</v>
      </c>
      <c r="F2782" t="s">
        <v>153</v>
      </c>
      <c r="G2782" cm="1">
        <f t="array" aca="1" ref="G2782" ca="1">SUMPRODUCT(--ISNUMBER(MID(D2782,ROW(INDIRECT("1:"&amp;LEN(D2782))),1)*1))</f>
        <v>19</v>
      </c>
      <c r="H2782" t="b">
        <f t="shared" si="44"/>
        <v>0</v>
      </c>
    </row>
    <row r="2783" spans="1:8" x14ac:dyDescent="0.3">
      <c r="A2783">
        <v>2782</v>
      </c>
      <c r="B2783" t="s">
        <v>8779</v>
      </c>
      <c r="C2783" t="s">
        <v>8780</v>
      </c>
      <c r="D2783" t="s">
        <v>8781</v>
      </c>
      <c r="E2783">
        <v>2024</v>
      </c>
      <c r="F2783" t="s">
        <v>728</v>
      </c>
      <c r="G2783" cm="1">
        <f t="array" aca="1" ref="G2783" ca="1">SUMPRODUCT(--ISNUMBER(MID(D2783,ROW(INDIRECT("1:"&amp;LEN(D2783))),1)*1))</f>
        <v>4</v>
      </c>
      <c r="H2783" t="b">
        <f t="shared" si="44"/>
        <v>0</v>
      </c>
    </row>
    <row r="2784" spans="1:8" x14ac:dyDescent="0.3">
      <c r="A2784">
        <v>2783</v>
      </c>
      <c r="B2784" t="s">
        <v>8782</v>
      </c>
      <c r="C2784" t="s">
        <v>8783</v>
      </c>
      <c r="D2784" t="s">
        <v>8784</v>
      </c>
      <c r="E2784" s="1">
        <v>44835</v>
      </c>
      <c r="F2784" t="s">
        <v>8785</v>
      </c>
      <c r="G2784" cm="1">
        <f t="array" aca="1" ref="G2784" ca="1">SUMPRODUCT(--ISNUMBER(MID(D2784,ROW(INDIRECT("1:"&amp;LEN(D2784))),1)*1))</f>
        <v>13</v>
      </c>
      <c r="H2784" t="b">
        <f t="shared" si="44"/>
        <v>0</v>
      </c>
    </row>
    <row r="2785" spans="1:8" x14ac:dyDescent="0.3">
      <c r="A2785">
        <v>2784</v>
      </c>
      <c r="B2785" t="s">
        <v>8786</v>
      </c>
      <c r="C2785" t="s">
        <v>8787</v>
      </c>
      <c r="D2785" t="s">
        <v>8788</v>
      </c>
      <c r="E2785" s="1">
        <v>45323</v>
      </c>
      <c r="F2785" t="s">
        <v>1901</v>
      </c>
      <c r="G2785" cm="1">
        <f t="array" aca="1" ref="G2785" ca="1">SUMPRODUCT(--ISNUMBER(MID(D2785,ROW(INDIRECT("1:"&amp;LEN(D2785))),1)*1))</f>
        <v>0</v>
      </c>
      <c r="H2785" t="b">
        <f t="shared" si="44"/>
        <v>0</v>
      </c>
    </row>
    <row r="2786" spans="1:8" x14ac:dyDescent="0.3">
      <c r="A2786">
        <v>2785</v>
      </c>
      <c r="B2786" t="s">
        <v>8789</v>
      </c>
      <c r="C2786" t="s">
        <v>8790</v>
      </c>
      <c r="D2786" t="s">
        <v>8791</v>
      </c>
      <c r="E2786" s="2">
        <v>36049</v>
      </c>
      <c r="F2786" t="s">
        <v>8792</v>
      </c>
      <c r="G2786" cm="1">
        <f t="array" aca="1" ref="G2786" ca="1">SUMPRODUCT(--ISNUMBER(MID(D2786,ROW(INDIRECT("1:"&amp;LEN(D2786))),1)*1))</f>
        <v>2</v>
      </c>
      <c r="H2786" t="b">
        <f t="shared" si="44"/>
        <v>0</v>
      </c>
    </row>
    <row r="2787" spans="1:8" ht="409.6" x14ac:dyDescent="0.3">
      <c r="A2787">
        <v>2786</v>
      </c>
      <c r="B2787" t="s">
        <v>8793</v>
      </c>
      <c r="C2787" t="s">
        <v>8794</v>
      </c>
      <c r="D2787" s="3" t="s">
        <v>8795</v>
      </c>
      <c r="E2787">
        <v>2008</v>
      </c>
      <c r="F2787" t="s">
        <v>8796</v>
      </c>
      <c r="G2787" cm="1">
        <f t="array" aca="1" ref="G2787" ca="1">SUMPRODUCT(--ISNUMBER(MID(D2787,ROW(INDIRECT("1:"&amp;LEN(D2787))),1)*1))</f>
        <v>0</v>
      </c>
      <c r="H2787" t="b">
        <f t="shared" si="44"/>
        <v>0</v>
      </c>
    </row>
    <row r="2788" spans="1:8" x14ac:dyDescent="0.3">
      <c r="A2788">
        <v>2787</v>
      </c>
      <c r="B2788" t="s">
        <v>8797</v>
      </c>
      <c r="C2788" t="s">
        <v>8798</v>
      </c>
      <c r="D2788" t="s">
        <v>8799</v>
      </c>
      <c r="E2788" t="s">
        <v>8800</v>
      </c>
      <c r="F2788" t="s">
        <v>787</v>
      </c>
      <c r="G2788" cm="1">
        <f t="array" aca="1" ref="G2788" ca="1">SUMPRODUCT(--ISNUMBER(MID(D2788,ROW(INDIRECT("1:"&amp;LEN(D2788))),1)*1))</f>
        <v>0</v>
      </c>
      <c r="H2788" t="b">
        <f t="shared" si="44"/>
        <v>0</v>
      </c>
    </row>
    <row r="2789" spans="1:8" x14ac:dyDescent="0.3">
      <c r="A2789">
        <v>6895</v>
      </c>
      <c r="B2789" t="s">
        <v>21396</v>
      </c>
      <c r="C2789" t="s">
        <v>21397</v>
      </c>
      <c r="D2789" t="s">
        <v>21398</v>
      </c>
      <c r="E2789" s="1">
        <v>44896</v>
      </c>
      <c r="F2789" t="s">
        <v>1148</v>
      </c>
      <c r="G2789" cm="1">
        <f t="array" aca="1" ref="G2789" ca="1">SUMPRODUCT(--ISNUMBER(MID(D2789,ROW(INDIRECT("1:"&amp;LEN(D2789))),1)*1))</f>
        <v>31</v>
      </c>
      <c r="H2789" t="b">
        <f t="shared" si="44"/>
        <v>1</v>
      </c>
    </row>
    <row r="2790" spans="1:8" x14ac:dyDescent="0.3">
      <c r="A2790">
        <v>6996</v>
      </c>
      <c r="B2790" t="s">
        <v>21703</v>
      </c>
      <c r="C2790" t="s">
        <v>21704</v>
      </c>
      <c r="D2790" t="s">
        <v>21705</v>
      </c>
      <c r="E2790" s="1">
        <v>43221</v>
      </c>
      <c r="F2790" t="s">
        <v>65</v>
      </c>
      <c r="G2790" cm="1">
        <f t="array" aca="1" ref="G2790" ca="1">SUMPRODUCT(--ISNUMBER(MID(D2790,ROW(INDIRECT("1:"&amp;LEN(D2790))),1)*1))</f>
        <v>31</v>
      </c>
      <c r="H2790" t="b">
        <f t="shared" si="44"/>
        <v>1</v>
      </c>
    </row>
    <row r="2791" spans="1:8" x14ac:dyDescent="0.3">
      <c r="A2791">
        <v>2790</v>
      </c>
      <c r="B2791" t="s">
        <v>8807</v>
      </c>
      <c r="C2791" t="s">
        <v>8808</v>
      </c>
      <c r="D2791" t="s">
        <v>8809</v>
      </c>
      <c r="E2791" s="2">
        <v>45626</v>
      </c>
      <c r="F2791" t="s">
        <v>153</v>
      </c>
      <c r="G2791" cm="1">
        <f t="array" aca="1" ref="G2791" ca="1">SUMPRODUCT(--ISNUMBER(MID(D2791,ROW(INDIRECT("1:"&amp;LEN(D2791))),1)*1))</f>
        <v>16</v>
      </c>
      <c r="H2791" t="b">
        <f t="shared" si="44"/>
        <v>0</v>
      </c>
    </row>
    <row r="2792" spans="1:8" x14ac:dyDescent="0.3">
      <c r="A2792">
        <v>2791</v>
      </c>
      <c r="B2792" t="s">
        <v>8810</v>
      </c>
      <c r="C2792" t="s">
        <v>8811</v>
      </c>
      <c r="D2792" t="s">
        <v>8812</v>
      </c>
      <c r="E2792" s="2">
        <v>45468</v>
      </c>
      <c r="F2792" t="s">
        <v>467</v>
      </c>
      <c r="G2792" cm="1">
        <f t="array" aca="1" ref="G2792" ca="1">SUMPRODUCT(--ISNUMBER(MID(D2792,ROW(INDIRECT("1:"&amp;LEN(D2792))),1)*1))</f>
        <v>0</v>
      </c>
      <c r="H2792" t="b">
        <f t="shared" si="44"/>
        <v>0</v>
      </c>
    </row>
    <row r="2793" spans="1:8" x14ac:dyDescent="0.3">
      <c r="A2793">
        <v>2792</v>
      </c>
      <c r="B2793" t="s">
        <v>8813</v>
      </c>
      <c r="C2793" t="s">
        <v>8814</v>
      </c>
      <c r="D2793" t="s">
        <v>8815</v>
      </c>
      <c r="E2793" s="2">
        <v>44727</v>
      </c>
      <c r="F2793" t="s">
        <v>661</v>
      </c>
      <c r="G2793" cm="1">
        <f t="array" aca="1" ref="G2793" ca="1">SUMPRODUCT(--ISNUMBER(MID(D2793,ROW(INDIRECT("1:"&amp;LEN(D2793))),1)*1))</f>
        <v>7</v>
      </c>
      <c r="H2793" t="b">
        <f t="shared" si="44"/>
        <v>0</v>
      </c>
    </row>
    <row r="2794" spans="1:8" x14ac:dyDescent="0.3">
      <c r="A2794">
        <v>7265</v>
      </c>
      <c r="B2794" t="s">
        <v>22525</v>
      </c>
      <c r="C2794" t="s">
        <v>22526</v>
      </c>
      <c r="D2794" t="s">
        <v>22527</v>
      </c>
      <c r="E2794" s="2">
        <v>44392</v>
      </c>
      <c r="F2794" t="s">
        <v>661</v>
      </c>
      <c r="G2794" cm="1">
        <f t="array" aca="1" ref="G2794" ca="1">SUMPRODUCT(--ISNUMBER(MID(D2794,ROW(INDIRECT("1:"&amp;LEN(D2794))),1)*1))</f>
        <v>31</v>
      </c>
      <c r="H2794" t="b">
        <f t="shared" si="44"/>
        <v>1</v>
      </c>
    </row>
    <row r="2795" spans="1:8" x14ac:dyDescent="0.3">
      <c r="A2795">
        <v>2794</v>
      </c>
      <c r="B2795" t="s">
        <v>8819</v>
      </c>
      <c r="C2795" t="s">
        <v>8820</v>
      </c>
      <c r="D2795" t="s">
        <v>8821</v>
      </c>
      <c r="E2795" s="1">
        <v>45597</v>
      </c>
      <c r="F2795" t="s">
        <v>8822</v>
      </c>
      <c r="G2795" cm="1">
        <f t="array" aca="1" ref="G2795" ca="1">SUMPRODUCT(--ISNUMBER(MID(D2795,ROW(INDIRECT("1:"&amp;LEN(D2795))),1)*1))</f>
        <v>0</v>
      </c>
      <c r="H2795" t="b">
        <f t="shared" si="44"/>
        <v>0</v>
      </c>
    </row>
    <row r="2796" spans="1:8" x14ac:dyDescent="0.3">
      <c r="A2796">
        <v>2795</v>
      </c>
      <c r="B2796" t="s">
        <v>8823</v>
      </c>
      <c r="C2796" t="s">
        <v>8824</v>
      </c>
      <c r="D2796" t="s">
        <v>8825</v>
      </c>
      <c r="E2796" s="2">
        <v>45352</v>
      </c>
      <c r="F2796" t="s">
        <v>362</v>
      </c>
      <c r="G2796" cm="1">
        <f t="array" aca="1" ref="G2796" ca="1">SUMPRODUCT(--ISNUMBER(MID(D2796,ROW(INDIRECT("1:"&amp;LEN(D2796))),1)*1))</f>
        <v>29</v>
      </c>
      <c r="H2796" t="b">
        <f t="shared" si="44"/>
        <v>0</v>
      </c>
    </row>
    <row r="2797" spans="1:8" x14ac:dyDescent="0.3">
      <c r="A2797">
        <v>2796</v>
      </c>
      <c r="B2797" t="s">
        <v>8826</v>
      </c>
      <c r="C2797" t="s">
        <v>8827</v>
      </c>
      <c r="D2797" t="s">
        <v>8828</v>
      </c>
      <c r="E2797" s="2">
        <v>44119</v>
      </c>
      <c r="F2797" t="s">
        <v>284</v>
      </c>
      <c r="G2797" cm="1">
        <f t="array" aca="1" ref="G2797" ca="1">SUMPRODUCT(--ISNUMBER(MID(D2797,ROW(INDIRECT("1:"&amp;LEN(D2797))),1)*1))</f>
        <v>33</v>
      </c>
      <c r="H2797" t="b">
        <f t="shared" si="44"/>
        <v>0</v>
      </c>
    </row>
    <row r="2798" spans="1:8" x14ac:dyDescent="0.3">
      <c r="A2798">
        <v>2797</v>
      </c>
      <c r="B2798" t="s">
        <v>8829</v>
      </c>
      <c r="C2798" t="s">
        <v>8830</v>
      </c>
      <c r="D2798" t="s">
        <v>8831</v>
      </c>
      <c r="E2798" s="1">
        <v>43405</v>
      </c>
      <c r="F2798" t="s">
        <v>204</v>
      </c>
      <c r="G2798" cm="1">
        <f t="array" aca="1" ref="G2798" ca="1">SUMPRODUCT(--ISNUMBER(MID(D2798,ROW(INDIRECT("1:"&amp;LEN(D2798))),1)*1))</f>
        <v>0</v>
      </c>
      <c r="H2798" t="b">
        <f t="shared" si="44"/>
        <v>0</v>
      </c>
    </row>
    <row r="2799" spans="1:8" x14ac:dyDescent="0.3">
      <c r="A2799">
        <v>2798</v>
      </c>
      <c r="B2799" t="s">
        <v>8832</v>
      </c>
      <c r="C2799" t="s">
        <v>8833</v>
      </c>
      <c r="D2799" t="s">
        <v>8834</v>
      </c>
      <c r="E2799" s="2">
        <v>45676</v>
      </c>
      <c r="F2799" t="s">
        <v>41</v>
      </c>
      <c r="G2799" cm="1">
        <f t="array" aca="1" ref="G2799" ca="1">SUMPRODUCT(--ISNUMBER(MID(D2799,ROW(INDIRECT("1:"&amp;LEN(D2799))),1)*1))</f>
        <v>59</v>
      </c>
      <c r="H2799" t="b">
        <f t="shared" si="44"/>
        <v>0</v>
      </c>
    </row>
    <row r="2800" spans="1:8" x14ac:dyDescent="0.3">
      <c r="A2800">
        <v>2799</v>
      </c>
      <c r="B2800" t="s">
        <v>8835</v>
      </c>
      <c r="C2800" t="s">
        <v>8836</v>
      </c>
      <c r="D2800" t="s">
        <v>8837</v>
      </c>
      <c r="E2800" s="1">
        <v>45566</v>
      </c>
      <c r="F2800" t="s">
        <v>174</v>
      </c>
      <c r="G2800" cm="1">
        <f t="array" aca="1" ref="G2800" ca="1">SUMPRODUCT(--ISNUMBER(MID(D2800,ROW(INDIRECT("1:"&amp;LEN(D2800))),1)*1))</f>
        <v>0</v>
      </c>
      <c r="H2800" t="b">
        <f t="shared" si="44"/>
        <v>0</v>
      </c>
    </row>
    <row r="2801" spans="1:8" ht="409.6" x14ac:dyDescent="0.3">
      <c r="A2801">
        <v>2800</v>
      </c>
      <c r="B2801" t="s">
        <v>8838</v>
      </c>
      <c r="C2801" t="s">
        <v>8839</v>
      </c>
      <c r="D2801" s="3" t="s">
        <v>8840</v>
      </c>
      <c r="E2801">
        <v>2025</v>
      </c>
      <c r="F2801" t="s">
        <v>17</v>
      </c>
      <c r="G2801" cm="1">
        <f t="array" aca="1" ref="G2801" ca="1">SUMPRODUCT(--ISNUMBER(MID(D2801,ROW(INDIRECT("1:"&amp;LEN(D2801))),1)*1))</f>
        <v>0</v>
      </c>
      <c r="H2801" t="b">
        <f t="shared" si="44"/>
        <v>0</v>
      </c>
    </row>
    <row r="2802" spans="1:8" x14ac:dyDescent="0.3">
      <c r="A2802">
        <v>2801</v>
      </c>
      <c r="B2802" t="s">
        <v>8841</v>
      </c>
      <c r="C2802" t="s">
        <v>8842</v>
      </c>
      <c r="D2802" t="s">
        <v>8843</v>
      </c>
      <c r="E2802" s="1">
        <v>43983</v>
      </c>
      <c r="F2802" t="s">
        <v>262</v>
      </c>
      <c r="G2802" cm="1">
        <f t="array" aca="1" ref="G2802" ca="1">SUMPRODUCT(--ISNUMBER(MID(D2802,ROW(INDIRECT("1:"&amp;LEN(D2802))),1)*1))</f>
        <v>28</v>
      </c>
      <c r="H2802" t="b">
        <f t="shared" si="44"/>
        <v>0</v>
      </c>
    </row>
    <row r="2803" spans="1:8" x14ac:dyDescent="0.3">
      <c r="A2803">
        <v>7475</v>
      </c>
      <c r="B2803" t="s">
        <v>23167</v>
      </c>
      <c r="C2803" t="s">
        <v>23168</v>
      </c>
      <c r="D2803" t="s">
        <v>23169</v>
      </c>
      <c r="E2803" s="2">
        <v>45641</v>
      </c>
      <c r="F2803" t="s">
        <v>2853</v>
      </c>
      <c r="G2803" cm="1">
        <f t="array" aca="1" ref="G2803" ca="1">SUMPRODUCT(--ISNUMBER(MID(D2803,ROW(INDIRECT("1:"&amp;LEN(D2803))),1)*1))</f>
        <v>31</v>
      </c>
      <c r="H2803" t="b">
        <f t="shared" si="44"/>
        <v>1</v>
      </c>
    </row>
    <row r="2804" spans="1:8" x14ac:dyDescent="0.3">
      <c r="A2804">
        <v>2803</v>
      </c>
      <c r="B2804" t="s">
        <v>8847</v>
      </c>
      <c r="C2804" t="s">
        <v>8848</v>
      </c>
      <c r="D2804" t="s">
        <v>8849</v>
      </c>
      <c r="E2804" s="2">
        <v>45503</v>
      </c>
      <c r="F2804" t="s">
        <v>45</v>
      </c>
      <c r="G2804" cm="1">
        <f t="array" aca="1" ref="G2804" ca="1">SUMPRODUCT(--ISNUMBER(MID(D2804,ROW(INDIRECT("1:"&amp;LEN(D2804))),1)*1))</f>
        <v>34</v>
      </c>
      <c r="H2804" t="b">
        <f t="shared" si="44"/>
        <v>0</v>
      </c>
    </row>
    <row r="2805" spans="1:8" x14ac:dyDescent="0.3">
      <c r="A2805">
        <v>2804</v>
      </c>
      <c r="B2805" t="s">
        <v>8850</v>
      </c>
      <c r="C2805" t="s">
        <v>8851</v>
      </c>
      <c r="D2805" t="s">
        <v>8852</v>
      </c>
      <c r="E2805" s="2">
        <v>44433</v>
      </c>
      <c r="F2805" t="s">
        <v>284</v>
      </c>
      <c r="G2805" cm="1">
        <f t="array" aca="1" ref="G2805" ca="1">SUMPRODUCT(--ISNUMBER(MID(D2805,ROW(INDIRECT("1:"&amp;LEN(D2805))),1)*1))</f>
        <v>7</v>
      </c>
      <c r="H2805" t="b">
        <f t="shared" si="44"/>
        <v>0</v>
      </c>
    </row>
    <row r="2806" spans="1:8" x14ac:dyDescent="0.3">
      <c r="A2806">
        <v>2805</v>
      </c>
      <c r="B2806" t="s">
        <v>8853</v>
      </c>
      <c r="C2806" t="s">
        <v>8854</v>
      </c>
      <c r="E2806" t="s">
        <v>5321</v>
      </c>
      <c r="F2806" t="s">
        <v>8855</v>
      </c>
      <c r="G2806" cm="1">
        <f t="array" aca="1" ref="G2806" ca="1">SUMPRODUCT(--ISNUMBER(MID(D2806,ROW(INDIRECT("1:"&amp;LEN(D2806))),1)*1))</f>
        <v>0</v>
      </c>
      <c r="H2806" t="b">
        <f t="shared" si="44"/>
        <v>0</v>
      </c>
    </row>
    <row r="2807" spans="1:8" x14ac:dyDescent="0.3">
      <c r="A2807">
        <v>2806</v>
      </c>
      <c r="B2807" t="s">
        <v>8856</v>
      </c>
      <c r="C2807" t="s">
        <v>8857</v>
      </c>
      <c r="D2807" t="s">
        <v>8858</v>
      </c>
      <c r="E2807" s="1">
        <v>45444</v>
      </c>
      <c r="F2807" t="s">
        <v>1985</v>
      </c>
      <c r="G2807" cm="1">
        <f t="array" aca="1" ref="G2807" ca="1">SUMPRODUCT(--ISNUMBER(MID(D2807,ROW(INDIRECT("1:"&amp;LEN(D2807))),1)*1))</f>
        <v>36</v>
      </c>
      <c r="H2807" t="b">
        <f t="shared" si="44"/>
        <v>0</v>
      </c>
    </row>
    <row r="2808" spans="1:8" x14ac:dyDescent="0.3">
      <c r="A2808">
        <v>2807</v>
      </c>
      <c r="B2808" t="s">
        <v>8859</v>
      </c>
      <c r="C2808" t="s">
        <v>8860</v>
      </c>
      <c r="D2808" t="s">
        <v>8861</v>
      </c>
      <c r="E2808" s="2">
        <v>44783</v>
      </c>
      <c r="F2808" t="s">
        <v>33</v>
      </c>
      <c r="G2808" cm="1">
        <f t="array" aca="1" ref="G2808" ca="1">SUMPRODUCT(--ISNUMBER(MID(D2808,ROW(INDIRECT("1:"&amp;LEN(D2808))),1)*1))</f>
        <v>7</v>
      </c>
      <c r="H2808" t="b">
        <f t="shared" si="44"/>
        <v>0</v>
      </c>
    </row>
    <row r="2809" spans="1:8" x14ac:dyDescent="0.3">
      <c r="A2809">
        <v>2808</v>
      </c>
      <c r="B2809" t="s">
        <v>8862</v>
      </c>
      <c r="C2809" t="s">
        <v>8863</v>
      </c>
      <c r="D2809" t="s">
        <v>8864</v>
      </c>
      <c r="E2809" s="1">
        <v>45383</v>
      </c>
      <c r="F2809" t="s">
        <v>8865</v>
      </c>
      <c r="G2809" cm="1">
        <f t="array" aca="1" ref="G2809" ca="1">SUMPRODUCT(--ISNUMBER(MID(D2809,ROW(INDIRECT("1:"&amp;LEN(D2809))),1)*1))</f>
        <v>0</v>
      </c>
      <c r="H2809" t="b">
        <f t="shared" si="44"/>
        <v>0</v>
      </c>
    </row>
    <row r="2810" spans="1:8" x14ac:dyDescent="0.3">
      <c r="A2810">
        <v>289</v>
      </c>
      <c r="B2810" t="s">
        <v>963</v>
      </c>
      <c r="C2810" t="s">
        <v>964</v>
      </c>
      <c r="D2810" t="s">
        <v>965</v>
      </c>
      <c r="E2810" s="1">
        <v>44986</v>
      </c>
      <c r="F2810" t="s">
        <v>966</v>
      </c>
      <c r="G2810" cm="1">
        <f t="array" aca="1" ref="G2810" ca="1">SUMPRODUCT(--ISNUMBER(MID(D2810,ROW(INDIRECT("1:"&amp;LEN(D2810))),1)*1))</f>
        <v>30</v>
      </c>
      <c r="H2810" t="b">
        <f t="shared" si="44"/>
        <v>1</v>
      </c>
    </row>
    <row r="2811" spans="1:8" x14ac:dyDescent="0.3">
      <c r="A2811">
        <v>2810</v>
      </c>
      <c r="B2811" t="s">
        <v>8869</v>
      </c>
      <c r="C2811" t="s">
        <v>8870</v>
      </c>
      <c r="D2811" t="s">
        <v>8871</v>
      </c>
      <c r="E2811" s="2">
        <v>44454</v>
      </c>
      <c r="F2811" t="s">
        <v>661</v>
      </c>
      <c r="G2811" cm="1">
        <f t="array" aca="1" ref="G2811" ca="1">SUMPRODUCT(--ISNUMBER(MID(D2811,ROW(INDIRECT("1:"&amp;LEN(D2811))),1)*1))</f>
        <v>9</v>
      </c>
      <c r="H2811" t="b">
        <f t="shared" si="44"/>
        <v>0</v>
      </c>
    </row>
    <row r="2812" spans="1:8" x14ac:dyDescent="0.3">
      <c r="A2812">
        <v>2811</v>
      </c>
      <c r="B2812" t="s">
        <v>8872</v>
      </c>
      <c r="C2812" t="s">
        <v>8873</v>
      </c>
      <c r="D2812" t="s">
        <v>8874</v>
      </c>
      <c r="E2812" s="2">
        <v>45580</v>
      </c>
      <c r="F2812" t="s">
        <v>13</v>
      </c>
      <c r="G2812" cm="1">
        <f t="array" aca="1" ref="G2812" ca="1">SUMPRODUCT(--ISNUMBER(MID(D2812,ROW(INDIRECT("1:"&amp;LEN(D2812))),1)*1))</f>
        <v>0</v>
      </c>
      <c r="H2812" t="b">
        <f t="shared" si="44"/>
        <v>0</v>
      </c>
    </row>
    <row r="2813" spans="1:8" x14ac:dyDescent="0.3">
      <c r="A2813">
        <v>2812</v>
      </c>
      <c r="B2813" t="s">
        <v>8875</v>
      </c>
      <c r="C2813" t="s">
        <v>8876</v>
      </c>
      <c r="D2813" t="s">
        <v>8877</v>
      </c>
      <c r="E2813" s="1">
        <v>45444</v>
      </c>
      <c r="F2813" t="s">
        <v>2721</v>
      </c>
      <c r="G2813" cm="1">
        <f t="array" aca="1" ref="G2813" ca="1">SUMPRODUCT(--ISNUMBER(MID(D2813,ROW(INDIRECT("1:"&amp;LEN(D2813))),1)*1))</f>
        <v>21</v>
      </c>
      <c r="H2813" t="b">
        <f t="shared" si="44"/>
        <v>0</v>
      </c>
    </row>
    <row r="2814" spans="1:8" x14ac:dyDescent="0.3">
      <c r="A2814">
        <v>2813</v>
      </c>
      <c r="B2814" t="s">
        <v>8878</v>
      </c>
      <c r="C2814" t="s">
        <v>8879</v>
      </c>
      <c r="D2814" t="s">
        <v>8880</v>
      </c>
      <c r="E2814">
        <v>2014</v>
      </c>
      <c r="F2814" t="s">
        <v>728</v>
      </c>
      <c r="G2814" cm="1">
        <f t="array" aca="1" ref="G2814" ca="1">SUMPRODUCT(--ISNUMBER(MID(D2814,ROW(INDIRECT("1:"&amp;LEN(D2814))),1)*1))</f>
        <v>1</v>
      </c>
      <c r="H2814" t="b">
        <f t="shared" si="44"/>
        <v>0</v>
      </c>
    </row>
    <row r="2815" spans="1:8" x14ac:dyDescent="0.3">
      <c r="A2815">
        <v>2814</v>
      </c>
      <c r="B2815" t="s">
        <v>8881</v>
      </c>
      <c r="C2815" t="s">
        <v>8882</v>
      </c>
      <c r="D2815" t="s">
        <v>8883</v>
      </c>
      <c r="E2815" s="2">
        <v>45519</v>
      </c>
      <c r="F2815" t="s">
        <v>13</v>
      </c>
      <c r="G2815" cm="1">
        <f t="array" aca="1" ref="G2815" ca="1">SUMPRODUCT(--ISNUMBER(MID(D2815,ROW(INDIRECT("1:"&amp;LEN(D2815))),1)*1))</f>
        <v>0</v>
      </c>
      <c r="H2815" t="b">
        <f t="shared" si="44"/>
        <v>0</v>
      </c>
    </row>
    <row r="2816" spans="1:8" ht="409.6" x14ac:dyDescent="0.3">
      <c r="A2816">
        <v>2815</v>
      </c>
      <c r="B2816" t="s">
        <v>8884</v>
      </c>
      <c r="C2816" t="s">
        <v>8885</v>
      </c>
      <c r="D2816" s="3" t="s">
        <v>8886</v>
      </c>
      <c r="E2816">
        <v>2010</v>
      </c>
      <c r="F2816" t="s">
        <v>8139</v>
      </c>
      <c r="G2816" cm="1">
        <f t="array" aca="1" ref="G2816" ca="1">SUMPRODUCT(--ISNUMBER(MID(D2816,ROW(INDIRECT("1:"&amp;LEN(D2816))),1)*1))</f>
        <v>2</v>
      </c>
      <c r="H2816" t="b">
        <f t="shared" si="44"/>
        <v>0</v>
      </c>
    </row>
    <row r="2817" spans="1:8" x14ac:dyDescent="0.3">
      <c r="A2817">
        <v>2816</v>
      </c>
      <c r="B2817" t="s">
        <v>8887</v>
      </c>
      <c r="C2817" t="s">
        <v>8888</v>
      </c>
      <c r="D2817" t="s">
        <v>8889</v>
      </c>
      <c r="E2817" s="2">
        <v>44790</v>
      </c>
      <c r="F2817" t="s">
        <v>669</v>
      </c>
      <c r="G2817" cm="1">
        <f t="array" aca="1" ref="G2817" ca="1">SUMPRODUCT(--ISNUMBER(MID(D2817,ROW(INDIRECT("1:"&amp;LEN(D2817))),1)*1))</f>
        <v>0</v>
      </c>
      <c r="H2817" t="b">
        <f t="shared" si="44"/>
        <v>0</v>
      </c>
    </row>
    <row r="2818" spans="1:8" x14ac:dyDescent="0.3">
      <c r="A2818">
        <v>629</v>
      </c>
      <c r="B2818" t="s">
        <v>2059</v>
      </c>
      <c r="C2818" t="s">
        <v>2060</v>
      </c>
      <c r="D2818" t="s">
        <v>2061</v>
      </c>
      <c r="E2818" s="1">
        <v>44136</v>
      </c>
      <c r="F2818" t="s">
        <v>25</v>
      </c>
      <c r="G2818" cm="1">
        <f t="array" aca="1" ref="G2818" ca="1">SUMPRODUCT(--ISNUMBER(MID(D2818,ROW(INDIRECT("1:"&amp;LEN(D2818))),1)*1))</f>
        <v>30</v>
      </c>
      <c r="H2818" t="b">
        <f t="shared" si="44"/>
        <v>1</v>
      </c>
    </row>
    <row r="2819" spans="1:8" x14ac:dyDescent="0.3">
      <c r="A2819">
        <v>2818</v>
      </c>
      <c r="B2819" t="s">
        <v>8893</v>
      </c>
      <c r="C2819" t="s">
        <v>8894</v>
      </c>
      <c r="D2819" t="s">
        <v>8895</v>
      </c>
      <c r="E2819" s="1">
        <v>38169</v>
      </c>
      <c r="F2819" t="s">
        <v>25</v>
      </c>
      <c r="G2819" cm="1">
        <f t="array" aca="1" ref="G2819" ca="1">SUMPRODUCT(--ISNUMBER(MID(D2819,ROW(INDIRECT("1:"&amp;LEN(D2819))),1)*1))</f>
        <v>0</v>
      </c>
      <c r="H2819" t="b">
        <f t="shared" si="44"/>
        <v>0</v>
      </c>
    </row>
    <row r="2820" spans="1:8" x14ac:dyDescent="0.3">
      <c r="A2820">
        <v>874</v>
      </c>
      <c r="B2820" t="s">
        <v>2830</v>
      </c>
      <c r="C2820" t="s">
        <v>2831</v>
      </c>
      <c r="D2820" t="s">
        <v>2832</v>
      </c>
      <c r="E2820" s="2">
        <v>43424</v>
      </c>
      <c r="F2820" t="s">
        <v>33</v>
      </c>
      <c r="G2820" cm="1">
        <f t="array" aca="1" ref="G2820" ca="1">SUMPRODUCT(--ISNUMBER(MID(D2820,ROW(INDIRECT("1:"&amp;LEN(D2820))),1)*1))</f>
        <v>30</v>
      </c>
      <c r="H2820" t="b">
        <f t="shared" si="44"/>
        <v>1</v>
      </c>
    </row>
    <row r="2821" spans="1:8" x14ac:dyDescent="0.3">
      <c r="A2821">
        <v>1038</v>
      </c>
      <c r="B2821" t="s">
        <v>3348</v>
      </c>
      <c r="C2821" t="s">
        <v>3349</v>
      </c>
      <c r="D2821" t="s">
        <v>3350</v>
      </c>
      <c r="E2821" s="2">
        <v>44972</v>
      </c>
      <c r="F2821" t="s">
        <v>41</v>
      </c>
      <c r="G2821" cm="1">
        <f t="array" aca="1" ref="G2821" ca="1">SUMPRODUCT(--ISNUMBER(MID(D2821,ROW(INDIRECT("1:"&amp;LEN(D2821))),1)*1))</f>
        <v>30</v>
      </c>
      <c r="H2821" t="b">
        <f t="shared" si="44"/>
        <v>1</v>
      </c>
    </row>
    <row r="2822" spans="1:8" x14ac:dyDescent="0.3">
      <c r="A2822">
        <v>2821</v>
      </c>
      <c r="B2822" t="s">
        <v>8902</v>
      </c>
      <c r="C2822" t="s">
        <v>8903</v>
      </c>
      <c r="D2822" t="s">
        <v>8904</v>
      </c>
      <c r="E2822" s="1">
        <v>45292</v>
      </c>
      <c r="F2822" t="s">
        <v>633</v>
      </c>
      <c r="G2822" cm="1">
        <f t="array" aca="1" ref="G2822" ca="1">SUMPRODUCT(--ISNUMBER(MID(D2822,ROW(INDIRECT("1:"&amp;LEN(D2822))),1)*1))</f>
        <v>0</v>
      </c>
      <c r="H2822" t="b">
        <f t="shared" si="44"/>
        <v>0</v>
      </c>
    </row>
    <row r="2823" spans="1:8" x14ac:dyDescent="0.3">
      <c r="A2823">
        <v>2822</v>
      </c>
      <c r="B2823" t="s">
        <v>8905</v>
      </c>
      <c r="C2823" t="s">
        <v>8906</v>
      </c>
      <c r="D2823" t="s">
        <v>8907</v>
      </c>
      <c r="E2823" s="1">
        <v>36526</v>
      </c>
      <c r="F2823" t="s">
        <v>25</v>
      </c>
      <c r="G2823" cm="1">
        <f t="array" aca="1" ref="G2823" ca="1">SUMPRODUCT(--ISNUMBER(MID(D2823,ROW(INDIRECT("1:"&amp;LEN(D2823))),1)*1))</f>
        <v>3</v>
      </c>
      <c r="H2823" t="b">
        <f t="shared" si="44"/>
        <v>0</v>
      </c>
    </row>
    <row r="2824" spans="1:8" x14ac:dyDescent="0.3">
      <c r="A2824">
        <v>2823</v>
      </c>
      <c r="B2824" t="s">
        <v>8908</v>
      </c>
      <c r="C2824" t="s">
        <v>8909</v>
      </c>
      <c r="D2824" t="s">
        <v>8910</v>
      </c>
      <c r="E2824" s="1">
        <v>38565</v>
      </c>
      <c r="F2824" t="s">
        <v>8911</v>
      </c>
      <c r="G2824" cm="1">
        <f t="array" aca="1" ref="G2824" ca="1">SUMPRODUCT(--ISNUMBER(MID(D2824,ROW(INDIRECT("1:"&amp;LEN(D2824))),1)*1))</f>
        <v>37</v>
      </c>
      <c r="H2824" t="b">
        <f t="shared" si="44"/>
        <v>0</v>
      </c>
    </row>
    <row r="2825" spans="1:8" x14ac:dyDescent="0.3">
      <c r="A2825">
        <v>1092</v>
      </c>
      <c r="B2825" t="s">
        <v>3515</v>
      </c>
      <c r="C2825" t="s">
        <v>3516</v>
      </c>
      <c r="D2825" t="s">
        <v>3517</v>
      </c>
      <c r="E2825" s="1">
        <v>44713</v>
      </c>
      <c r="F2825" t="s">
        <v>3518</v>
      </c>
      <c r="G2825" cm="1">
        <f t="array" aca="1" ref="G2825" ca="1">SUMPRODUCT(--ISNUMBER(MID(D2825,ROW(INDIRECT("1:"&amp;LEN(D2825))),1)*1))</f>
        <v>30</v>
      </c>
      <c r="H2825" t="b">
        <f t="shared" si="44"/>
        <v>1</v>
      </c>
    </row>
    <row r="2826" spans="1:8" x14ac:dyDescent="0.3">
      <c r="A2826">
        <v>1330</v>
      </c>
      <c r="B2826" t="s">
        <v>4271</v>
      </c>
      <c r="C2826" t="s">
        <v>4272</v>
      </c>
      <c r="D2826" t="s">
        <v>4273</v>
      </c>
      <c r="E2826" s="1">
        <v>44501</v>
      </c>
      <c r="F2826" t="s">
        <v>2775</v>
      </c>
      <c r="G2826" cm="1">
        <f t="array" aca="1" ref="G2826" ca="1">SUMPRODUCT(--ISNUMBER(MID(D2826,ROW(INDIRECT("1:"&amp;LEN(D2826))),1)*1))</f>
        <v>30</v>
      </c>
      <c r="H2826" t="b">
        <f t="shared" si="44"/>
        <v>1</v>
      </c>
    </row>
    <row r="2827" spans="1:8" x14ac:dyDescent="0.3">
      <c r="A2827">
        <v>2826</v>
      </c>
      <c r="B2827" t="s">
        <v>8918</v>
      </c>
      <c r="C2827" t="s">
        <v>8919</v>
      </c>
      <c r="D2827" t="s">
        <v>8920</v>
      </c>
      <c r="E2827" s="2">
        <v>45580</v>
      </c>
      <c r="F2827" t="s">
        <v>105</v>
      </c>
      <c r="G2827" cm="1">
        <f t="array" aca="1" ref="G2827" ca="1">SUMPRODUCT(--ISNUMBER(MID(D2827,ROW(INDIRECT("1:"&amp;LEN(D2827))),1)*1))</f>
        <v>6</v>
      </c>
      <c r="H2827" t="b">
        <f t="shared" si="44"/>
        <v>0</v>
      </c>
    </row>
    <row r="2828" spans="1:8" x14ac:dyDescent="0.3">
      <c r="A2828">
        <v>2827</v>
      </c>
      <c r="B2828" t="s">
        <v>8921</v>
      </c>
      <c r="C2828" t="s">
        <v>8922</v>
      </c>
      <c r="D2828" t="s">
        <v>8923</v>
      </c>
      <c r="E2828" s="2">
        <v>44484</v>
      </c>
      <c r="F2828" t="s">
        <v>1533</v>
      </c>
      <c r="G2828" cm="1">
        <f t="array" aca="1" ref="G2828" ca="1">SUMPRODUCT(--ISNUMBER(MID(D2828,ROW(INDIRECT("1:"&amp;LEN(D2828))),1)*1))</f>
        <v>13</v>
      </c>
      <c r="H2828" t="b">
        <f t="shared" ref="H2828:H2891" si="45">OR(ISNUMBER(FIND("Wh kg", D2828)), ISNUMBER(FIND("F/g", D2828)), ISNUMBER(FIND("ppm", D2828)), ISNUMBER(FIND("ppb", D2828)), ISNUMBER(FIND("mAh/g", D2828)), ISNUMBER(FIND("kHz", D2828)), ISNUMBER(FIND("°C", D2828)), ISNUMBER(FIND(" pH", D2828)), ISNUMBER(FIND("mg/L", D2828)), ISNUMBER(FIND("mAhg", D2828)), ISNUMBER(FIND("g/L", D2828)), ISNUMBER(FIND("MPa", D2828)))</f>
        <v>0</v>
      </c>
    </row>
    <row r="2829" spans="1:8" x14ac:dyDescent="0.3">
      <c r="A2829">
        <v>2828</v>
      </c>
      <c r="B2829" t="s">
        <v>8924</v>
      </c>
      <c r="C2829" t="s">
        <v>8925</v>
      </c>
      <c r="D2829" t="s">
        <v>8926</v>
      </c>
      <c r="E2829" s="2">
        <v>44211</v>
      </c>
      <c r="F2829" t="s">
        <v>153</v>
      </c>
      <c r="G2829" cm="1">
        <f t="array" aca="1" ref="G2829" ca="1">SUMPRODUCT(--ISNUMBER(MID(D2829,ROW(INDIRECT("1:"&amp;LEN(D2829))),1)*1))</f>
        <v>49</v>
      </c>
      <c r="H2829" t="b">
        <f t="shared" si="45"/>
        <v>0</v>
      </c>
    </row>
    <row r="2830" spans="1:8" x14ac:dyDescent="0.3">
      <c r="A2830">
        <v>2829</v>
      </c>
      <c r="B2830" t="s">
        <v>8927</v>
      </c>
      <c r="C2830" t="s">
        <v>8928</v>
      </c>
      <c r="D2830" t="s">
        <v>8929</v>
      </c>
      <c r="E2830" s="1">
        <v>44501</v>
      </c>
      <c r="F2830" t="s">
        <v>25</v>
      </c>
      <c r="G2830" cm="1">
        <f t="array" aca="1" ref="G2830" ca="1">SUMPRODUCT(--ISNUMBER(MID(D2830,ROW(INDIRECT("1:"&amp;LEN(D2830))),1)*1))</f>
        <v>7</v>
      </c>
      <c r="H2830" t="b">
        <f t="shared" si="45"/>
        <v>0</v>
      </c>
    </row>
    <row r="2831" spans="1:8" ht="409.6" x14ac:dyDescent="0.3">
      <c r="A2831">
        <v>2830</v>
      </c>
      <c r="B2831" t="s">
        <v>8930</v>
      </c>
      <c r="C2831" t="s">
        <v>8931</v>
      </c>
      <c r="D2831" s="3" t="s">
        <v>8932</v>
      </c>
      <c r="E2831">
        <v>2023</v>
      </c>
      <c r="F2831" t="s">
        <v>8933</v>
      </c>
      <c r="G2831" cm="1">
        <f t="array" aca="1" ref="G2831" ca="1">SUMPRODUCT(--ISNUMBER(MID(D2831,ROW(INDIRECT("1:"&amp;LEN(D2831))),1)*1))</f>
        <v>0</v>
      </c>
      <c r="H2831" t="b">
        <f t="shared" si="45"/>
        <v>0</v>
      </c>
    </row>
    <row r="2832" spans="1:8" x14ac:dyDescent="0.3">
      <c r="A2832">
        <v>1629</v>
      </c>
      <c r="B2832" t="s">
        <v>5201</v>
      </c>
      <c r="C2832" t="s">
        <v>5202</v>
      </c>
      <c r="D2832" t="s">
        <v>5203</v>
      </c>
      <c r="E2832" s="2">
        <v>45108</v>
      </c>
      <c r="F2832" t="s">
        <v>65</v>
      </c>
      <c r="G2832" cm="1">
        <f t="array" aca="1" ref="G2832" ca="1">SUMPRODUCT(--ISNUMBER(MID(D2832,ROW(INDIRECT("1:"&amp;LEN(D2832))),1)*1))</f>
        <v>30</v>
      </c>
      <c r="H2832" t="b">
        <f t="shared" si="45"/>
        <v>1</v>
      </c>
    </row>
    <row r="2833" spans="1:8" x14ac:dyDescent="0.3">
      <c r="A2833">
        <v>1948</v>
      </c>
      <c r="B2833" t="s">
        <v>6195</v>
      </c>
      <c r="C2833" t="s">
        <v>6196</v>
      </c>
      <c r="D2833" t="s">
        <v>6197</v>
      </c>
      <c r="E2833" s="1">
        <v>42095</v>
      </c>
      <c r="F2833" t="s">
        <v>65</v>
      </c>
      <c r="G2833" cm="1">
        <f t="array" aca="1" ref="G2833" ca="1">SUMPRODUCT(--ISNUMBER(MID(D2833,ROW(INDIRECT("1:"&amp;LEN(D2833))),1)*1))</f>
        <v>30</v>
      </c>
      <c r="H2833" t="b">
        <f t="shared" si="45"/>
        <v>1</v>
      </c>
    </row>
    <row r="2834" spans="1:8" x14ac:dyDescent="0.3">
      <c r="A2834">
        <v>2833</v>
      </c>
      <c r="B2834" t="s">
        <v>8940</v>
      </c>
      <c r="C2834" t="s">
        <v>8941</v>
      </c>
      <c r="D2834" t="s">
        <v>8942</v>
      </c>
      <c r="E2834" s="1">
        <v>43221</v>
      </c>
      <c r="F2834" t="s">
        <v>65</v>
      </c>
      <c r="G2834" cm="1">
        <f t="array" aca="1" ref="G2834" ca="1">SUMPRODUCT(--ISNUMBER(MID(D2834,ROW(INDIRECT("1:"&amp;LEN(D2834))),1)*1))</f>
        <v>0</v>
      </c>
      <c r="H2834" t="b">
        <f t="shared" si="45"/>
        <v>0</v>
      </c>
    </row>
    <row r="2835" spans="1:8" x14ac:dyDescent="0.3">
      <c r="A2835">
        <v>2834</v>
      </c>
      <c r="B2835" t="s">
        <v>8943</v>
      </c>
      <c r="C2835" t="s">
        <v>8944</v>
      </c>
      <c r="D2835" t="s">
        <v>8945</v>
      </c>
      <c r="E2835" s="2">
        <v>45597</v>
      </c>
      <c r="F2835" t="s">
        <v>13</v>
      </c>
      <c r="G2835" cm="1">
        <f t="array" aca="1" ref="G2835" ca="1">SUMPRODUCT(--ISNUMBER(MID(D2835,ROW(INDIRECT("1:"&amp;LEN(D2835))),1)*1))</f>
        <v>0</v>
      </c>
      <c r="H2835" t="b">
        <f t="shared" si="45"/>
        <v>0</v>
      </c>
    </row>
    <row r="2836" spans="1:8" x14ac:dyDescent="0.3">
      <c r="A2836">
        <v>2835</v>
      </c>
      <c r="B2836" t="s">
        <v>8946</v>
      </c>
      <c r="C2836" t="s">
        <v>8947</v>
      </c>
      <c r="D2836" t="s">
        <v>8948</v>
      </c>
      <c r="E2836" s="1">
        <v>44440</v>
      </c>
      <c r="F2836" t="s">
        <v>25</v>
      </c>
      <c r="G2836" cm="1">
        <f t="array" aca="1" ref="G2836" ca="1">SUMPRODUCT(--ISNUMBER(MID(D2836,ROW(INDIRECT("1:"&amp;LEN(D2836))),1)*1))</f>
        <v>4</v>
      </c>
      <c r="H2836" t="b">
        <f t="shared" si="45"/>
        <v>0</v>
      </c>
    </row>
    <row r="2837" spans="1:8" x14ac:dyDescent="0.3">
      <c r="A2837">
        <v>2836</v>
      </c>
      <c r="B2837" t="s">
        <v>8949</v>
      </c>
      <c r="C2837" t="s">
        <v>8950</v>
      </c>
      <c r="D2837" t="s">
        <v>8951</v>
      </c>
      <c r="E2837" s="2">
        <v>45611</v>
      </c>
      <c r="F2837" t="s">
        <v>3629</v>
      </c>
      <c r="G2837" cm="1">
        <f t="array" aca="1" ref="G2837" ca="1">SUMPRODUCT(--ISNUMBER(MID(D2837,ROW(INDIRECT("1:"&amp;LEN(D2837))),1)*1))</f>
        <v>8</v>
      </c>
      <c r="H2837" t="b">
        <f t="shared" si="45"/>
        <v>0</v>
      </c>
    </row>
    <row r="2838" spans="1:8" x14ac:dyDescent="0.3">
      <c r="A2838">
        <v>2837</v>
      </c>
      <c r="B2838" t="s">
        <v>8952</v>
      </c>
      <c r="C2838" t="s">
        <v>8953</v>
      </c>
      <c r="D2838" t="s">
        <v>8954</v>
      </c>
      <c r="E2838" s="2">
        <v>36130</v>
      </c>
      <c r="F2838" t="s">
        <v>25</v>
      </c>
      <c r="G2838" cm="1">
        <f t="array" aca="1" ref="G2838" ca="1">SUMPRODUCT(--ISNUMBER(MID(D2838,ROW(INDIRECT("1:"&amp;LEN(D2838))),1)*1))</f>
        <v>9</v>
      </c>
      <c r="H2838" t="b">
        <f t="shared" si="45"/>
        <v>0</v>
      </c>
    </row>
    <row r="2839" spans="1:8" x14ac:dyDescent="0.3">
      <c r="A2839">
        <v>2838</v>
      </c>
      <c r="B2839" t="s">
        <v>8955</v>
      </c>
      <c r="C2839" t="s">
        <v>8956</v>
      </c>
      <c r="D2839" t="s">
        <v>8957</v>
      </c>
      <c r="E2839" s="1">
        <v>43739</v>
      </c>
      <c r="F2839" t="s">
        <v>13</v>
      </c>
      <c r="G2839" cm="1">
        <f t="array" aca="1" ref="G2839" ca="1">SUMPRODUCT(--ISNUMBER(MID(D2839,ROW(INDIRECT("1:"&amp;LEN(D2839))),1)*1))</f>
        <v>1</v>
      </c>
      <c r="H2839" t="b">
        <f t="shared" si="45"/>
        <v>0</v>
      </c>
    </row>
    <row r="2840" spans="1:8" x14ac:dyDescent="0.3">
      <c r="A2840">
        <v>2172</v>
      </c>
      <c r="B2840" t="s">
        <v>6894</v>
      </c>
      <c r="C2840" t="s">
        <v>6895</v>
      </c>
      <c r="D2840" t="s">
        <v>6896</v>
      </c>
      <c r="E2840" s="1">
        <v>44835</v>
      </c>
      <c r="F2840" t="s">
        <v>2693</v>
      </c>
      <c r="G2840" cm="1">
        <f t="array" aca="1" ref="G2840" ca="1">SUMPRODUCT(--ISNUMBER(MID(D2840,ROW(INDIRECT("1:"&amp;LEN(D2840))),1)*1))</f>
        <v>30</v>
      </c>
      <c r="H2840" t="b">
        <f t="shared" si="45"/>
        <v>1</v>
      </c>
    </row>
    <row r="2841" spans="1:8" x14ac:dyDescent="0.3">
      <c r="A2841">
        <v>2604</v>
      </c>
      <c r="B2841" t="s">
        <v>8228</v>
      </c>
      <c r="C2841" t="s">
        <v>8229</v>
      </c>
      <c r="D2841" t="s">
        <v>8230</v>
      </c>
      <c r="E2841" s="1">
        <v>45383</v>
      </c>
      <c r="F2841" t="s">
        <v>262</v>
      </c>
      <c r="G2841" cm="1">
        <f t="array" aca="1" ref="G2841" ca="1">SUMPRODUCT(--ISNUMBER(MID(D2841,ROW(INDIRECT("1:"&amp;LEN(D2841))),1)*1))</f>
        <v>30</v>
      </c>
      <c r="H2841" t="b">
        <f t="shared" si="45"/>
        <v>1</v>
      </c>
    </row>
    <row r="2842" spans="1:8" x14ac:dyDescent="0.3">
      <c r="A2842">
        <v>2841</v>
      </c>
      <c r="B2842" t="s">
        <v>8964</v>
      </c>
      <c r="C2842" t="s">
        <v>8965</v>
      </c>
      <c r="D2842" t="s">
        <v>8966</v>
      </c>
      <c r="E2842" s="2">
        <v>45550</v>
      </c>
      <c r="F2842" t="s">
        <v>204</v>
      </c>
      <c r="G2842" cm="1">
        <f t="array" aca="1" ref="G2842" ca="1">SUMPRODUCT(--ISNUMBER(MID(D2842,ROW(INDIRECT("1:"&amp;LEN(D2842))),1)*1))</f>
        <v>0</v>
      </c>
      <c r="H2842" t="b">
        <f t="shared" si="45"/>
        <v>0</v>
      </c>
    </row>
    <row r="2843" spans="1:8" x14ac:dyDescent="0.3">
      <c r="A2843">
        <v>2842</v>
      </c>
      <c r="B2843" t="s">
        <v>8967</v>
      </c>
      <c r="C2843" t="s">
        <v>8968</v>
      </c>
      <c r="D2843" t="s">
        <v>8969</v>
      </c>
      <c r="E2843" s="1">
        <v>45444</v>
      </c>
      <c r="F2843" t="s">
        <v>460</v>
      </c>
      <c r="G2843" cm="1">
        <f t="array" aca="1" ref="G2843" ca="1">SUMPRODUCT(--ISNUMBER(MID(D2843,ROW(INDIRECT("1:"&amp;LEN(D2843))),1)*1))</f>
        <v>3</v>
      </c>
      <c r="H2843" t="b">
        <f t="shared" si="45"/>
        <v>0</v>
      </c>
    </row>
    <row r="2844" spans="1:8" x14ac:dyDescent="0.3">
      <c r="A2844">
        <v>3366</v>
      </c>
      <c r="B2844" t="s">
        <v>10585</v>
      </c>
      <c r="C2844" t="s">
        <v>10586</v>
      </c>
      <c r="D2844" t="s">
        <v>10587</v>
      </c>
      <c r="E2844" s="2">
        <v>42814</v>
      </c>
      <c r="F2844" t="s">
        <v>33</v>
      </c>
      <c r="G2844" cm="1">
        <f t="array" aca="1" ref="G2844" ca="1">SUMPRODUCT(--ISNUMBER(MID(D2844,ROW(INDIRECT("1:"&amp;LEN(D2844))),1)*1))</f>
        <v>30</v>
      </c>
      <c r="H2844" t="b">
        <f t="shared" si="45"/>
        <v>1</v>
      </c>
    </row>
    <row r="2845" spans="1:8" x14ac:dyDescent="0.3">
      <c r="A2845">
        <v>2844</v>
      </c>
      <c r="B2845" t="s">
        <v>8973</v>
      </c>
      <c r="C2845" t="s">
        <v>8974</v>
      </c>
      <c r="D2845" t="s">
        <v>8975</v>
      </c>
      <c r="E2845" s="1">
        <v>42491</v>
      </c>
      <c r="F2845" t="s">
        <v>65</v>
      </c>
      <c r="G2845" cm="1">
        <f t="array" aca="1" ref="G2845" ca="1">SUMPRODUCT(--ISNUMBER(MID(D2845,ROW(INDIRECT("1:"&amp;LEN(D2845))),1)*1))</f>
        <v>21</v>
      </c>
      <c r="H2845" t="b">
        <f t="shared" si="45"/>
        <v>0</v>
      </c>
    </row>
    <row r="2846" spans="1:8" x14ac:dyDescent="0.3">
      <c r="A2846">
        <v>3417</v>
      </c>
      <c r="B2846" t="s">
        <v>10743</v>
      </c>
      <c r="C2846" t="s">
        <v>10744</v>
      </c>
      <c r="D2846" t="s">
        <v>10745</v>
      </c>
      <c r="E2846" s="1">
        <v>42156</v>
      </c>
      <c r="F2846" t="s">
        <v>65</v>
      </c>
      <c r="G2846" cm="1">
        <f t="array" aca="1" ref="G2846" ca="1">SUMPRODUCT(--ISNUMBER(MID(D2846,ROW(INDIRECT("1:"&amp;LEN(D2846))),1)*1))</f>
        <v>30</v>
      </c>
      <c r="H2846" t="b">
        <f t="shared" si="45"/>
        <v>1</v>
      </c>
    </row>
    <row r="2847" spans="1:8" x14ac:dyDescent="0.3">
      <c r="A2847">
        <v>3669</v>
      </c>
      <c r="B2847" t="s">
        <v>11516</v>
      </c>
      <c r="C2847" t="s">
        <v>11517</v>
      </c>
      <c r="D2847" t="s">
        <v>11518</v>
      </c>
      <c r="E2847" s="1">
        <v>41518</v>
      </c>
      <c r="F2847" t="s">
        <v>65</v>
      </c>
      <c r="G2847" cm="1">
        <f t="array" aca="1" ref="G2847" ca="1">SUMPRODUCT(--ISNUMBER(MID(D2847,ROW(INDIRECT("1:"&amp;LEN(D2847))),1)*1))</f>
        <v>30</v>
      </c>
      <c r="H2847" t="b">
        <f t="shared" si="45"/>
        <v>1</v>
      </c>
    </row>
    <row r="2848" spans="1:8" x14ac:dyDescent="0.3">
      <c r="A2848">
        <v>2847</v>
      </c>
      <c r="B2848" t="s">
        <v>8982</v>
      </c>
      <c r="C2848" t="s">
        <v>8983</v>
      </c>
      <c r="D2848" t="s">
        <v>8984</v>
      </c>
      <c r="E2848" s="1">
        <v>45536</v>
      </c>
      <c r="F2848" t="s">
        <v>2761</v>
      </c>
      <c r="G2848" cm="1">
        <f t="array" aca="1" ref="G2848" ca="1">SUMPRODUCT(--ISNUMBER(MID(D2848,ROW(INDIRECT("1:"&amp;LEN(D2848))),1)*1))</f>
        <v>7</v>
      </c>
      <c r="H2848" t="b">
        <f t="shared" si="45"/>
        <v>0</v>
      </c>
    </row>
    <row r="2849" spans="1:8" x14ac:dyDescent="0.3">
      <c r="A2849">
        <v>2848</v>
      </c>
      <c r="B2849" t="s">
        <v>8985</v>
      </c>
      <c r="C2849" t="s">
        <v>8986</v>
      </c>
      <c r="D2849" t="s">
        <v>8987</v>
      </c>
      <c r="E2849" s="1">
        <v>45566</v>
      </c>
      <c r="F2849" t="s">
        <v>25</v>
      </c>
      <c r="G2849" cm="1">
        <f t="array" aca="1" ref="G2849" ca="1">SUMPRODUCT(--ISNUMBER(MID(D2849,ROW(INDIRECT("1:"&amp;LEN(D2849))),1)*1))</f>
        <v>0</v>
      </c>
      <c r="H2849" t="b">
        <f t="shared" si="45"/>
        <v>0</v>
      </c>
    </row>
    <row r="2850" spans="1:8" x14ac:dyDescent="0.3">
      <c r="A2850">
        <v>2849</v>
      </c>
      <c r="B2850" t="s">
        <v>8988</v>
      </c>
      <c r="C2850" t="s">
        <v>8989</v>
      </c>
      <c r="D2850" t="s">
        <v>8990</v>
      </c>
      <c r="E2850" s="1">
        <v>45627</v>
      </c>
      <c r="F2850" t="s">
        <v>122</v>
      </c>
      <c r="G2850" cm="1">
        <f t="array" aca="1" ref="G2850" ca="1">SUMPRODUCT(--ISNUMBER(MID(D2850,ROW(INDIRECT("1:"&amp;LEN(D2850))),1)*1))</f>
        <v>2</v>
      </c>
      <c r="H2850" t="b">
        <f t="shared" si="45"/>
        <v>0</v>
      </c>
    </row>
    <row r="2851" spans="1:8" x14ac:dyDescent="0.3">
      <c r="A2851">
        <v>2850</v>
      </c>
      <c r="B2851" t="s">
        <v>8991</v>
      </c>
      <c r="C2851" t="s">
        <v>8992</v>
      </c>
      <c r="D2851" t="s">
        <v>8993</v>
      </c>
      <c r="E2851" s="1">
        <v>35947</v>
      </c>
      <c r="F2851" t="s">
        <v>8994</v>
      </c>
      <c r="G2851" cm="1">
        <f t="array" aca="1" ref="G2851" ca="1">SUMPRODUCT(--ISNUMBER(MID(D2851,ROW(INDIRECT("1:"&amp;LEN(D2851))),1)*1))</f>
        <v>0</v>
      </c>
      <c r="H2851" t="b">
        <f t="shared" si="45"/>
        <v>0</v>
      </c>
    </row>
    <row r="2852" spans="1:8" x14ac:dyDescent="0.3">
      <c r="A2852">
        <v>3836</v>
      </c>
      <c r="B2852" t="s">
        <v>12035</v>
      </c>
      <c r="C2852" t="s">
        <v>12036</v>
      </c>
      <c r="D2852" t="s">
        <v>12037</v>
      </c>
      <c r="E2852" s="2">
        <v>45323</v>
      </c>
      <c r="F2852" t="s">
        <v>105</v>
      </c>
      <c r="G2852" cm="1">
        <f t="array" aca="1" ref="G2852" ca="1">SUMPRODUCT(--ISNUMBER(MID(D2852,ROW(INDIRECT("1:"&amp;LEN(D2852))),1)*1))</f>
        <v>30</v>
      </c>
      <c r="H2852" t="b">
        <f t="shared" si="45"/>
        <v>1</v>
      </c>
    </row>
    <row r="2853" spans="1:8" x14ac:dyDescent="0.3">
      <c r="A2853">
        <v>2852</v>
      </c>
      <c r="B2853" t="s">
        <v>8998</v>
      </c>
      <c r="C2853" t="s">
        <v>8999</v>
      </c>
      <c r="D2853" t="s">
        <v>9000</v>
      </c>
      <c r="E2853" s="2">
        <v>45540</v>
      </c>
      <c r="F2853" t="s">
        <v>170</v>
      </c>
      <c r="G2853" cm="1">
        <f t="array" aca="1" ref="G2853" ca="1">SUMPRODUCT(--ISNUMBER(MID(D2853,ROW(INDIRECT("1:"&amp;LEN(D2853))),1)*1))</f>
        <v>7</v>
      </c>
      <c r="H2853" t="b">
        <f t="shared" si="45"/>
        <v>0</v>
      </c>
    </row>
    <row r="2854" spans="1:8" x14ac:dyDescent="0.3">
      <c r="A2854">
        <v>2853</v>
      </c>
      <c r="B2854" t="s">
        <v>9001</v>
      </c>
      <c r="C2854" t="s">
        <v>9002</v>
      </c>
      <c r="D2854" t="s">
        <v>9003</v>
      </c>
      <c r="E2854" s="2">
        <v>42675</v>
      </c>
      <c r="F2854" t="s">
        <v>33</v>
      </c>
      <c r="G2854" cm="1">
        <f t="array" aca="1" ref="G2854" ca="1">SUMPRODUCT(--ISNUMBER(MID(D2854,ROW(INDIRECT("1:"&amp;LEN(D2854))),1)*1))</f>
        <v>2</v>
      </c>
      <c r="H2854" t="b">
        <f t="shared" si="45"/>
        <v>0</v>
      </c>
    </row>
    <row r="2855" spans="1:8" x14ac:dyDescent="0.3">
      <c r="A2855">
        <v>2854</v>
      </c>
      <c r="B2855" t="s">
        <v>9004</v>
      </c>
      <c r="C2855" t="s">
        <v>9005</v>
      </c>
      <c r="D2855" t="s">
        <v>9006</v>
      </c>
      <c r="E2855" s="1">
        <v>41671</v>
      </c>
      <c r="F2855" t="s">
        <v>25</v>
      </c>
      <c r="G2855" cm="1">
        <f t="array" aca="1" ref="G2855" ca="1">SUMPRODUCT(--ISNUMBER(MID(D2855,ROW(INDIRECT("1:"&amp;LEN(D2855))),1)*1))</f>
        <v>24</v>
      </c>
      <c r="H2855" t="b">
        <f t="shared" si="45"/>
        <v>0</v>
      </c>
    </row>
    <row r="2856" spans="1:8" x14ac:dyDescent="0.3">
      <c r="A2856">
        <v>2855</v>
      </c>
      <c r="B2856" t="s">
        <v>9007</v>
      </c>
      <c r="C2856" t="s">
        <v>9008</v>
      </c>
      <c r="D2856" t="s">
        <v>9009</v>
      </c>
      <c r="E2856" s="1">
        <v>42675</v>
      </c>
      <c r="F2856" t="s">
        <v>13</v>
      </c>
      <c r="G2856" cm="1">
        <f t="array" aca="1" ref="G2856" ca="1">SUMPRODUCT(--ISNUMBER(MID(D2856,ROW(INDIRECT("1:"&amp;LEN(D2856))),1)*1))</f>
        <v>33</v>
      </c>
      <c r="H2856" t="b">
        <f t="shared" si="45"/>
        <v>0</v>
      </c>
    </row>
    <row r="2857" spans="1:8" x14ac:dyDescent="0.3">
      <c r="A2857">
        <v>2856</v>
      </c>
      <c r="B2857" t="s">
        <v>9010</v>
      </c>
      <c r="C2857" t="s">
        <v>9011</v>
      </c>
      <c r="D2857" t="s">
        <v>9012</v>
      </c>
      <c r="E2857" s="2">
        <v>36479</v>
      </c>
      <c r="F2857" t="s">
        <v>661</v>
      </c>
      <c r="G2857" cm="1">
        <f t="array" aca="1" ref="G2857" ca="1">SUMPRODUCT(--ISNUMBER(MID(D2857,ROW(INDIRECT("1:"&amp;LEN(D2857))),1)*1))</f>
        <v>0</v>
      </c>
      <c r="H2857" t="b">
        <f t="shared" si="45"/>
        <v>1</v>
      </c>
    </row>
    <row r="2858" spans="1:8" x14ac:dyDescent="0.3">
      <c r="A2858">
        <v>2857</v>
      </c>
      <c r="B2858" t="s">
        <v>9013</v>
      </c>
      <c r="C2858" t="s">
        <v>9014</v>
      </c>
      <c r="D2858" t="s">
        <v>9015</v>
      </c>
      <c r="E2858" s="1">
        <v>44378</v>
      </c>
      <c r="F2858" t="s">
        <v>313</v>
      </c>
      <c r="G2858" cm="1">
        <f t="array" aca="1" ref="G2858" ca="1">SUMPRODUCT(--ISNUMBER(MID(D2858,ROW(INDIRECT("1:"&amp;LEN(D2858))),1)*1))</f>
        <v>4</v>
      </c>
      <c r="H2858" t="b">
        <f t="shared" si="45"/>
        <v>0</v>
      </c>
    </row>
    <row r="2859" spans="1:8" x14ac:dyDescent="0.3">
      <c r="A2859">
        <v>2858</v>
      </c>
      <c r="B2859" t="s">
        <v>9016</v>
      </c>
      <c r="C2859" t="s">
        <v>9017</v>
      </c>
      <c r="D2859" t="s">
        <v>9018</v>
      </c>
      <c r="E2859" s="2">
        <v>42679</v>
      </c>
      <c r="F2859" t="s">
        <v>661</v>
      </c>
      <c r="G2859" cm="1">
        <f t="array" aca="1" ref="G2859" ca="1">SUMPRODUCT(--ISNUMBER(MID(D2859,ROW(INDIRECT("1:"&amp;LEN(D2859))),1)*1))</f>
        <v>0</v>
      </c>
      <c r="H2859" t="b">
        <f t="shared" si="45"/>
        <v>0</v>
      </c>
    </row>
    <row r="2860" spans="1:8" x14ac:dyDescent="0.3">
      <c r="A2860">
        <v>2859</v>
      </c>
      <c r="B2860" t="s">
        <v>9019</v>
      </c>
      <c r="C2860" t="s">
        <v>9020</v>
      </c>
      <c r="D2860" t="s">
        <v>9021</v>
      </c>
      <c r="E2860" s="2">
        <v>44352</v>
      </c>
      <c r="F2860" t="s">
        <v>661</v>
      </c>
      <c r="G2860" cm="1">
        <f t="array" aca="1" ref="G2860" ca="1">SUMPRODUCT(--ISNUMBER(MID(D2860,ROW(INDIRECT("1:"&amp;LEN(D2860))),1)*1))</f>
        <v>10</v>
      </c>
      <c r="H2860" t="b">
        <f t="shared" si="45"/>
        <v>0</v>
      </c>
    </row>
    <row r="2861" spans="1:8" x14ac:dyDescent="0.3">
      <c r="A2861">
        <v>2860</v>
      </c>
      <c r="B2861" t="s">
        <v>9022</v>
      </c>
      <c r="C2861" t="s">
        <v>9023</v>
      </c>
      <c r="D2861" t="s">
        <v>9024</v>
      </c>
      <c r="E2861" s="2">
        <v>44679</v>
      </c>
      <c r="F2861" t="s">
        <v>170</v>
      </c>
      <c r="G2861" cm="1">
        <f t="array" aca="1" ref="G2861" ca="1">SUMPRODUCT(--ISNUMBER(MID(D2861,ROW(INDIRECT("1:"&amp;LEN(D2861))),1)*1))</f>
        <v>11</v>
      </c>
      <c r="H2861" t="b">
        <f t="shared" si="45"/>
        <v>0</v>
      </c>
    </row>
    <row r="2862" spans="1:8" x14ac:dyDescent="0.3">
      <c r="A2862">
        <v>2861</v>
      </c>
      <c r="B2862" t="s">
        <v>9025</v>
      </c>
      <c r="C2862" t="s">
        <v>9026</v>
      </c>
      <c r="D2862" t="s">
        <v>9027</v>
      </c>
      <c r="E2862" s="2">
        <v>44717</v>
      </c>
      <c r="F2862" t="s">
        <v>661</v>
      </c>
      <c r="G2862" cm="1">
        <f t="array" aca="1" ref="G2862" ca="1">SUMPRODUCT(--ISNUMBER(MID(D2862,ROW(INDIRECT("1:"&amp;LEN(D2862))),1)*1))</f>
        <v>15</v>
      </c>
      <c r="H2862" t="b">
        <f t="shared" si="45"/>
        <v>0</v>
      </c>
    </row>
    <row r="2863" spans="1:8" x14ac:dyDescent="0.3">
      <c r="A2863">
        <v>2862</v>
      </c>
      <c r="B2863" t="s">
        <v>9028</v>
      </c>
      <c r="C2863" t="s">
        <v>9029</v>
      </c>
      <c r="D2863" t="s">
        <v>9030</v>
      </c>
      <c r="E2863" s="2">
        <v>45566</v>
      </c>
      <c r="F2863" t="s">
        <v>65</v>
      </c>
      <c r="G2863" cm="1">
        <f t="array" aca="1" ref="G2863" ca="1">SUMPRODUCT(--ISNUMBER(MID(D2863,ROW(INDIRECT("1:"&amp;LEN(D2863))),1)*1))</f>
        <v>21</v>
      </c>
      <c r="H2863" t="b">
        <f t="shared" si="45"/>
        <v>0</v>
      </c>
    </row>
    <row r="2864" spans="1:8" x14ac:dyDescent="0.3">
      <c r="A2864">
        <v>4415</v>
      </c>
      <c r="B2864" t="s">
        <v>13811</v>
      </c>
      <c r="C2864" t="s">
        <v>13812</v>
      </c>
      <c r="D2864" t="s">
        <v>13813</v>
      </c>
      <c r="E2864" s="2">
        <v>45366</v>
      </c>
      <c r="F2864" t="s">
        <v>105</v>
      </c>
      <c r="G2864" cm="1">
        <f t="array" aca="1" ref="G2864" ca="1">SUMPRODUCT(--ISNUMBER(MID(D2864,ROW(INDIRECT("1:"&amp;LEN(D2864))),1)*1))</f>
        <v>30</v>
      </c>
      <c r="H2864" t="b">
        <f t="shared" si="45"/>
        <v>1</v>
      </c>
    </row>
    <row r="2865" spans="1:8" ht="409.6" x14ac:dyDescent="0.3">
      <c r="A2865">
        <v>2864</v>
      </c>
      <c r="B2865" t="s">
        <v>9035</v>
      </c>
      <c r="C2865" t="s">
        <v>9036</v>
      </c>
      <c r="D2865" s="3" t="s">
        <v>9037</v>
      </c>
      <c r="E2865">
        <v>2005</v>
      </c>
      <c r="F2865" t="s">
        <v>8272</v>
      </c>
      <c r="G2865" cm="1">
        <f t="array" aca="1" ref="G2865" ca="1">SUMPRODUCT(--ISNUMBER(MID(D2865,ROW(INDIRECT("1:"&amp;LEN(D2865))),1)*1))</f>
        <v>0</v>
      </c>
      <c r="H2865" t="b">
        <f t="shared" si="45"/>
        <v>0</v>
      </c>
    </row>
    <row r="2866" spans="1:8" x14ac:dyDescent="0.3">
      <c r="A2866">
        <v>2865</v>
      </c>
      <c r="B2866" t="s">
        <v>9038</v>
      </c>
      <c r="C2866" t="s">
        <v>9039</v>
      </c>
      <c r="D2866" t="s">
        <v>9040</v>
      </c>
      <c r="E2866" s="2">
        <v>43770</v>
      </c>
      <c r="F2866" t="s">
        <v>33</v>
      </c>
      <c r="G2866" cm="1">
        <f t="array" aca="1" ref="G2866" ca="1">SUMPRODUCT(--ISNUMBER(MID(D2866,ROW(INDIRECT("1:"&amp;LEN(D2866))),1)*1))</f>
        <v>42</v>
      </c>
      <c r="H2866" t="b">
        <f t="shared" si="45"/>
        <v>0</v>
      </c>
    </row>
    <row r="2867" spans="1:8" x14ac:dyDescent="0.3">
      <c r="A2867">
        <v>4491</v>
      </c>
      <c r="B2867" t="s">
        <v>14041</v>
      </c>
      <c r="C2867" t="s">
        <v>14042</v>
      </c>
      <c r="D2867" t="s">
        <v>14043</v>
      </c>
      <c r="E2867">
        <v>2021</v>
      </c>
      <c r="F2867" t="s">
        <v>1440</v>
      </c>
      <c r="G2867" cm="1">
        <f t="array" aca="1" ref="G2867" ca="1">SUMPRODUCT(--ISNUMBER(MID(D2867,ROW(INDIRECT("1:"&amp;LEN(D2867))),1)*1))</f>
        <v>30</v>
      </c>
      <c r="H2867" t="b">
        <f t="shared" si="45"/>
        <v>1</v>
      </c>
    </row>
    <row r="2868" spans="1:8" x14ac:dyDescent="0.3">
      <c r="A2868">
        <v>4888</v>
      </c>
      <c r="B2868" t="s">
        <v>15258</v>
      </c>
      <c r="C2868" t="s">
        <v>15259</v>
      </c>
      <c r="D2868" t="s">
        <v>15260</v>
      </c>
      <c r="E2868" s="2">
        <v>45444</v>
      </c>
      <c r="F2868" t="s">
        <v>105</v>
      </c>
      <c r="G2868" cm="1">
        <f t="array" aca="1" ref="G2868" ca="1">SUMPRODUCT(--ISNUMBER(MID(D2868,ROW(INDIRECT("1:"&amp;LEN(D2868))),1)*1))</f>
        <v>30</v>
      </c>
      <c r="H2868" t="b">
        <f t="shared" si="45"/>
        <v>1</v>
      </c>
    </row>
    <row r="2869" spans="1:8" x14ac:dyDescent="0.3">
      <c r="A2869">
        <v>4937</v>
      </c>
      <c r="B2869" t="s">
        <v>15409</v>
      </c>
      <c r="C2869" t="s">
        <v>15410</v>
      </c>
      <c r="D2869" t="s">
        <v>15411</v>
      </c>
      <c r="E2869" s="2">
        <v>40313</v>
      </c>
      <c r="F2869" t="s">
        <v>153</v>
      </c>
      <c r="G2869" cm="1">
        <f t="array" aca="1" ref="G2869" ca="1">SUMPRODUCT(--ISNUMBER(MID(D2869,ROW(INDIRECT("1:"&amp;LEN(D2869))),1)*1))</f>
        <v>30</v>
      </c>
      <c r="H2869" t="b">
        <f t="shared" si="45"/>
        <v>1</v>
      </c>
    </row>
    <row r="2870" spans="1:8" x14ac:dyDescent="0.3">
      <c r="A2870">
        <v>2869</v>
      </c>
      <c r="B2870" t="s">
        <v>9050</v>
      </c>
      <c r="C2870" t="s">
        <v>9051</v>
      </c>
      <c r="D2870" t="s">
        <v>9052</v>
      </c>
      <c r="E2870" s="2">
        <v>43983</v>
      </c>
      <c r="F2870" t="s">
        <v>2650</v>
      </c>
      <c r="G2870" cm="1">
        <f t="array" aca="1" ref="G2870" ca="1">SUMPRODUCT(--ISNUMBER(MID(D2870,ROW(INDIRECT("1:"&amp;LEN(D2870))),1)*1))</f>
        <v>0</v>
      </c>
      <c r="H2870" t="b">
        <f t="shared" si="45"/>
        <v>0</v>
      </c>
    </row>
    <row r="2871" spans="1:8" x14ac:dyDescent="0.3">
      <c r="A2871">
        <v>2870</v>
      </c>
      <c r="B2871" t="s">
        <v>9053</v>
      </c>
      <c r="C2871" t="s">
        <v>9054</v>
      </c>
      <c r="D2871" t="s">
        <v>9055</v>
      </c>
      <c r="E2871" s="2">
        <v>45442</v>
      </c>
      <c r="F2871" t="s">
        <v>13</v>
      </c>
      <c r="G2871" cm="1">
        <f t="array" aca="1" ref="G2871" ca="1">SUMPRODUCT(--ISNUMBER(MID(D2871,ROW(INDIRECT("1:"&amp;LEN(D2871))),1)*1))</f>
        <v>23</v>
      </c>
      <c r="H2871" t="b">
        <f t="shared" si="45"/>
        <v>0</v>
      </c>
    </row>
    <row r="2872" spans="1:8" x14ac:dyDescent="0.3">
      <c r="A2872">
        <v>2871</v>
      </c>
      <c r="B2872" t="s">
        <v>9056</v>
      </c>
      <c r="C2872" t="s">
        <v>9057</v>
      </c>
      <c r="D2872" t="s">
        <v>9058</v>
      </c>
      <c r="E2872" s="2">
        <v>38548</v>
      </c>
      <c r="F2872" t="s">
        <v>1144</v>
      </c>
      <c r="G2872" cm="1">
        <f t="array" aca="1" ref="G2872" ca="1">SUMPRODUCT(--ISNUMBER(MID(D2872,ROW(INDIRECT("1:"&amp;LEN(D2872))),1)*1))</f>
        <v>4</v>
      </c>
      <c r="H2872" t="b">
        <f t="shared" si="45"/>
        <v>0</v>
      </c>
    </row>
    <row r="2873" spans="1:8" x14ac:dyDescent="0.3">
      <c r="A2873">
        <v>2872</v>
      </c>
      <c r="B2873" t="s">
        <v>9059</v>
      </c>
      <c r="C2873" t="s">
        <v>9060</v>
      </c>
      <c r="D2873" t="s">
        <v>9061</v>
      </c>
      <c r="E2873" s="1">
        <v>41791</v>
      </c>
      <c r="F2873" t="s">
        <v>65</v>
      </c>
      <c r="G2873" cm="1">
        <f t="array" aca="1" ref="G2873" ca="1">SUMPRODUCT(--ISNUMBER(MID(D2873,ROW(INDIRECT("1:"&amp;LEN(D2873))),1)*1))</f>
        <v>22</v>
      </c>
      <c r="H2873" t="b">
        <f t="shared" si="45"/>
        <v>0</v>
      </c>
    </row>
    <row r="2874" spans="1:8" x14ac:dyDescent="0.3">
      <c r="A2874">
        <v>2873</v>
      </c>
      <c r="B2874" t="s">
        <v>9062</v>
      </c>
      <c r="C2874" t="s">
        <v>9063</v>
      </c>
      <c r="D2874" t="s">
        <v>9064</v>
      </c>
      <c r="E2874" s="2">
        <v>44484</v>
      </c>
      <c r="F2874" t="s">
        <v>94</v>
      </c>
      <c r="G2874" cm="1">
        <f t="array" aca="1" ref="G2874" ca="1">SUMPRODUCT(--ISNUMBER(MID(D2874,ROW(INDIRECT("1:"&amp;LEN(D2874))),1)*1))</f>
        <v>17</v>
      </c>
      <c r="H2874" t="b">
        <f t="shared" si="45"/>
        <v>0</v>
      </c>
    </row>
    <row r="2875" spans="1:8" x14ac:dyDescent="0.3">
      <c r="A2875">
        <v>2874</v>
      </c>
      <c r="B2875" t="s">
        <v>9065</v>
      </c>
      <c r="C2875" t="s">
        <v>9066</v>
      </c>
      <c r="D2875" t="s">
        <v>9067</v>
      </c>
      <c r="E2875" s="2">
        <v>42307</v>
      </c>
      <c r="F2875" t="s">
        <v>1533</v>
      </c>
      <c r="G2875" cm="1">
        <f t="array" aca="1" ref="G2875" ca="1">SUMPRODUCT(--ISNUMBER(MID(D2875,ROW(INDIRECT("1:"&amp;LEN(D2875))),1)*1))</f>
        <v>8</v>
      </c>
      <c r="H2875" t="b">
        <f t="shared" si="45"/>
        <v>0</v>
      </c>
    </row>
    <row r="2876" spans="1:8" x14ac:dyDescent="0.3">
      <c r="A2876">
        <v>2875</v>
      </c>
      <c r="B2876" t="s">
        <v>9068</v>
      </c>
      <c r="C2876" t="s">
        <v>9069</v>
      </c>
      <c r="D2876" t="s">
        <v>9070</v>
      </c>
      <c r="E2876" s="2">
        <v>44166</v>
      </c>
      <c r="F2876" t="s">
        <v>467</v>
      </c>
      <c r="G2876" cm="1">
        <f t="array" aca="1" ref="G2876" ca="1">SUMPRODUCT(--ISNUMBER(MID(D2876,ROW(INDIRECT("1:"&amp;LEN(D2876))),1)*1))</f>
        <v>39</v>
      </c>
      <c r="H2876" t="b">
        <f t="shared" si="45"/>
        <v>0</v>
      </c>
    </row>
    <row r="2877" spans="1:8" x14ac:dyDescent="0.3">
      <c r="A2877">
        <v>2876</v>
      </c>
      <c r="B2877" t="s">
        <v>9071</v>
      </c>
      <c r="C2877" t="s">
        <v>9072</v>
      </c>
      <c r="D2877" t="s">
        <v>9073</v>
      </c>
      <c r="E2877" s="1">
        <v>35612</v>
      </c>
      <c r="F2877" t="s">
        <v>25</v>
      </c>
      <c r="G2877" cm="1">
        <f t="array" aca="1" ref="G2877" ca="1">SUMPRODUCT(--ISNUMBER(MID(D2877,ROW(INDIRECT("1:"&amp;LEN(D2877))),1)*1))</f>
        <v>7</v>
      </c>
      <c r="H2877" t="b">
        <f t="shared" si="45"/>
        <v>0</v>
      </c>
    </row>
    <row r="2878" spans="1:8" x14ac:dyDescent="0.3">
      <c r="A2878">
        <v>2877</v>
      </c>
      <c r="B2878" t="s">
        <v>9074</v>
      </c>
      <c r="C2878" t="s">
        <v>9075</v>
      </c>
      <c r="D2878" t="s">
        <v>9076</v>
      </c>
      <c r="E2878" s="1">
        <v>45597</v>
      </c>
      <c r="F2878" t="s">
        <v>174</v>
      </c>
      <c r="G2878" cm="1">
        <f t="array" aca="1" ref="G2878" ca="1">SUMPRODUCT(--ISNUMBER(MID(D2878,ROW(INDIRECT("1:"&amp;LEN(D2878))),1)*1))</f>
        <v>3</v>
      </c>
      <c r="H2878" t="b">
        <f t="shared" si="45"/>
        <v>0</v>
      </c>
    </row>
    <row r="2879" spans="1:8" x14ac:dyDescent="0.3">
      <c r="A2879">
        <v>2878</v>
      </c>
      <c r="B2879" t="s">
        <v>9077</v>
      </c>
      <c r="C2879" t="s">
        <v>9078</v>
      </c>
      <c r="D2879" t="s">
        <v>9079</v>
      </c>
      <c r="E2879" s="1">
        <v>44866</v>
      </c>
      <c r="F2879" t="s">
        <v>65</v>
      </c>
      <c r="G2879" cm="1">
        <f t="array" aca="1" ref="G2879" ca="1">SUMPRODUCT(--ISNUMBER(MID(D2879,ROW(INDIRECT("1:"&amp;LEN(D2879))),1)*1))</f>
        <v>16</v>
      </c>
      <c r="H2879" t="b">
        <f t="shared" si="45"/>
        <v>0</v>
      </c>
    </row>
    <row r="2880" spans="1:8" x14ac:dyDescent="0.3">
      <c r="A2880">
        <v>2879</v>
      </c>
      <c r="B2880" t="s">
        <v>9080</v>
      </c>
      <c r="C2880" t="s">
        <v>9081</v>
      </c>
      <c r="D2880" t="s">
        <v>9082</v>
      </c>
      <c r="E2880" s="1">
        <v>44501</v>
      </c>
      <c r="F2880" t="s">
        <v>25</v>
      </c>
      <c r="G2880" cm="1">
        <f t="array" aca="1" ref="G2880" ca="1">SUMPRODUCT(--ISNUMBER(MID(D2880,ROW(INDIRECT("1:"&amp;LEN(D2880))),1)*1))</f>
        <v>4</v>
      </c>
      <c r="H2880" t="b">
        <f t="shared" si="45"/>
        <v>0</v>
      </c>
    </row>
    <row r="2881" spans="1:8" x14ac:dyDescent="0.3">
      <c r="A2881">
        <v>2880</v>
      </c>
      <c r="B2881" t="s">
        <v>9083</v>
      </c>
      <c r="C2881" t="s">
        <v>9084</v>
      </c>
      <c r="D2881" t="s">
        <v>9085</v>
      </c>
      <c r="E2881" s="2">
        <v>44185</v>
      </c>
      <c r="F2881" t="s">
        <v>284</v>
      </c>
      <c r="G2881" cm="1">
        <f t="array" aca="1" ref="G2881" ca="1">SUMPRODUCT(--ISNUMBER(MID(D2881,ROW(INDIRECT("1:"&amp;LEN(D2881))),1)*1))</f>
        <v>13</v>
      </c>
      <c r="H2881" t="b">
        <f t="shared" si="45"/>
        <v>0</v>
      </c>
    </row>
    <row r="2882" spans="1:8" x14ac:dyDescent="0.3">
      <c r="A2882">
        <v>2881</v>
      </c>
      <c r="B2882" t="s">
        <v>9086</v>
      </c>
      <c r="C2882" t="s">
        <v>9087</v>
      </c>
      <c r="D2882" t="s">
        <v>9088</v>
      </c>
      <c r="E2882" s="2">
        <v>45352</v>
      </c>
      <c r="F2882" t="s">
        <v>65</v>
      </c>
      <c r="G2882" cm="1">
        <f t="array" aca="1" ref="G2882" ca="1">SUMPRODUCT(--ISNUMBER(MID(D2882,ROW(INDIRECT("1:"&amp;LEN(D2882))),1)*1))</f>
        <v>40</v>
      </c>
      <c r="H2882" t="b">
        <f t="shared" si="45"/>
        <v>0</v>
      </c>
    </row>
    <row r="2883" spans="1:8" x14ac:dyDescent="0.3">
      <c r="A2883">
        <v>5411</v>
      </c>
      <c r="B2883" t="s">
        <v>16870</v>
      </c>
      <c r="C2883" t="s">
        <v>16871</v>
      </c>
      <c r="D2883" t="s">
        <v>16872</v>
      </c>
      <c r="E2883" s="2">
        <v>45275</v>
      </c>
      <c r="F2883" t="s">
        <v>284</v>
      </c>
      <c r="G2883" cm="1">
        <f t="array" aca="1" ref="G2883" ca="1">SUMPRODUCT(--ISNUMBER(MID(D2883,ROW(INDIRECT("1:"&amp;LEN(D2883))),1)*1))</f>
        <v>30</v>
      </c>
      <c r="H2883" t="b">
        <f t="shared" si="45"/>
        <v>1</v>
      </c>
    </row>
    <row r="2884" spans="1:8" x14ac:dyDescent="0.3">
      <c r="A2884">
        <v>2883</v>
      </c>
      <c r="B2884" t="s">
        <v>9092</v>
      </c>
      <c r="C2884" t="s">
        <v>9093</v>
      </c>
      <c r="D2884" t="s">
        <v>9094</v>
      </c>
      <c r="E2884" s="1">
        <v>44958</v>
      </c>
      <c r="F2884" t="s">
        <v>1131</v>
      </c>
      <c r="G2884" cm="1">
        <f t="array" aca="1" ref="G2884" ca="1">SUMPRODUCT(--ISNUMBER(MID(D2884,ROW(INDIRECT("1:"&amp;LEN(D2884))),1)*1))</f>
        <v>27</v>
      </c>
      <c r="H2884" t="b">
        <f t="shared" si="45"/>
        <v>0</v>
      </c>
    </row>
    <row r="2885" spans="1:8" x14ac:dyDescent="0.3">
      <c r="A2885">
        <v>2884</v>
      </c>
      <c r="B2885" t="s">
        <v>9095</v>
      </c>
      <c r="C2885" t="s">
        <v>9096</v>
      </c>
      <c r="D2885" t="s">
        <v>9097</v>
      </c>
      <c r="E2885" s="1">
        <v>36404</v>
      </c>
      <c r="F2885" t="s">
        <v>2287</v>
      </c>
      <c r="G2885" cm="1">
        <f t="array" aca="1" ref="G2885" ca="1">SUMPRODUCT(--ISNUMBER(MID(D2885,ROW(INDIRECT("1:"&amp;LEN(D2885))),1)*1))</f>
        <v>0</v>
      </c>
      <c r="H2885" t="b">
        <f t="shared" si="45"/>
        <v>0</v>
      </c>
    </row>
    <row r="2886" spans="1:8" x14ac:dyDescent="0.3">
      <c r="A2886">
        <v>2885</v>
      </c>
      <c r="B2886" t="s">
        <v>9098</v>
      </c>
      <c r="C2886" t="s">
        <v>9099</v>
      </c>
      <c r="E2886">
        <v>2006</v>
      </c>
      <c r="F2886" t="s">
        <v>9100</v>
      </c>
      <c r="G2886" cm="1">
        <f t="array" aca="1" ref="G2886" ca="1">SUMPRODUCT(--ISNUMBER(MID(D2886,ROW(INDIRECT("1:"&amp;LEN(D2886))),1)*1))</f>
        <v>0</v>
      </c>
      <c r="H2886" t="b">
        <f t="shared" si="45"/>
        <v>0</v>
      </c>
    </row>
    <row r="2887" spans="1:8" x14ac:dyDescent="0.3">
      <c r="A2887">
        <v>2886</v>
      </c>
      <c r="B2887" t="s">
        <v>9101</v>
      </c>
      <c r="C2887" t="s">
        <v>9102</v>
      </c>
      <c r="D2887" t="s">
        <v>9103</v>
      </c>
      <c r="E2887" s="2">
        <v>40787</v>
      </c>
      <c r="F2887" t="s">
        <v>1047</v>
      </c>
      <c r="G2887" cm="1">
        <f t="array" aca="1" ref="G2887" ca="1">SUMPRODUCT(--ISNUMBER(MID(D2887,ROW(INDIRECT("1:"&amp;LEN(D2887))),1)*1))</f>
        <v>13</v>
      </c>
      <c r="H2887" t="b">
        <f t="shared" si="45"/>
        <v>0</v>
      </c>
    </row>
    <row r="2888" spans="1:8" x14ac:dyDescent="0.3">
      <c r="A2888">
        <v>2887</v>
      </c>
      <c r="B2888" t="s">
        <v>9104</v>
      </c>
      <c r="C2888" t="s">
        <v>9105</v>
      </c>
      <c r="D2888" t="s">
        <v>9106</v>
      </c>
      <c r="E2888" s="1">
        <v>45566</v>
      </c>
      <c r="F2888" t="s">
        <v>204</v>
      </c>
      <c r="G2888" cm="1">
        <f t="array" aca="1" ref="G2888" ca="1">SUMPRODUCT(--ISNUMBER(MID(D2888,ROW(INDIRECT("1:"&amp;LEN(D2888))),1)*1))</f>
        <v>14</v>
      </c>
      <c r="H2888" t="b">
        <f t="shared" si="45"/>
        <v>0</v>
      </c>
    </row>
    <row r="2889" spans="1:8" x14ac:dyDescent="0.3">
      <c r="A2889">
        <v>2888</v>
      </c>
      <c r="B2889" t="s">
        <v>9107</v>
      </c>
      <c r="C2889" t="s">
        <v>9108</v>
      </c>
      <c r="D2889" t="s">
        <v>9109</v>
      </c>
      <c r="E2889" s="2">
        <v>43626</v>
      </c>
      <c r="F2889" t="s">
        <v>33</v>
      </c>
      <c r="G2889" cm="1">
        <f t="array" aca="1" ref="G2889" ca="1">SUMPRODUCT(--ISNUMBER(MID(D2889,ROW(INDIRECT("1:"&amp;LEN(D2889))),1)*1))</f>
        <v>18</v>
      </c>
      <c r="H2889" t="b">
        <f t="shared" si="45"/>
        <v>0</v>
      </c>
    </row>
    <row r="2890" spans="1:8" x14ac:dyDescent="0.3">
      <c r="A2890">
        <v>5778</v>
      </c>
      <c r="B2890" t="s">
        <v>17987</v>
      </c>
      <c r="C2890" t="s">
        <v>17988</v>
      </c>
      <c r="D2890" t="s">
        <v>17989</v>
      </c>
      <c r="E2890" s="1">
        <v>45078</v>
      </c>
      <c r="F2890" t="s">
        <v>887</v>
      </c>
      <c r="G2890" cm="1">
        <f t="array" aca="1" ref="G2890" ca="1">SUMPRODUCT(--ISNUMBER(MID(D2890,ROW(INDIRECT("1:"&amp;LEN(D2890))),1)*1))</f>
        <v>30</v>
      </c>
      <c r="H2890" t="b">
        <f t="shared" si="45"/>
        <v>1</v>
      </c>
    </row>
    <row r="2891" spans="1:8" ht="409.6" x14ac:dyDescent="0.3">
      <c r="A2891">
        <v>2890</v>
      </c>
      <c r="B2891" t="s">
        <v>9113</v>
      </c>
      <c r="C2891" t="s">
        <v>9114</v>
      </c>
      <c r="D2891" s="3" t="s">
        <v>9115</v>
      </c>
      <c r="E2891">
        <v>2025</v>
      </c>
      <c r="F2891" t="s">
        <v>17</v>
      </c>
      <c r="G2891" cm="1">
        <f t="array" aca="1" ref="G2891" ca="1">SUMPRODUCT(--ISNUMBER(MID(D2891,ROW(INDIRECT("1:"&amp;LEN(D2891))),1)*1))</f>
        <v>4</v>
      </c>
      <c r="H2891" t="b">
        <f t="shared" si="45"/>
        <v>0</v>
      </c>
    </row>
    <row r="2892" spans="1:8" x14ac:dyDescent="0.3">
      <c r="A2892">
        <v>5949</v>
      </c>
      <c r="B2892" t="s">
        <v>18507</v>
      </c>
      <c r="C2892" t="s">
        <v>18508</v>
      </c>
      <c r="D2892" t="s">
        <v>18509</v>
      </c>
      <c r="E2892" s="2">
        <v>44896</v>
      </c>
      <c r="F2892" t="s">
        <v>161</v>
      </c>
      <c r="G2892" cm="1">
        <f t="array" aca="1" ref="G2892" ca="1">SUMPRODUCT(--ISNUMBER(MID(D2892,ROW(INDIRECT("1:"&amp;LEN(D2892))),1)*1))</f>
        <v>30</v>
      </c>
      <c r="H2892" t="b">
        <f t="shared" ref="H2892:H2955" si="46">OR(ISNUMBER(FIND("Wh kg", D2892)), ISNUMBER(FIND("F/g", D2892)), ISNUMBER(FIND("ppm", D2892)), ISNUMBER(FIND("ppb", D2892)), ISNUMBER(FIND("mAh/g", D2892)), ISNUMBER(FIND("kHz", D2892)), ISNUMBER(FIND("°C", D2892)), ISNUMBER(FIND(" pH", D2892)), ISNUMBER(FIND("mg/L", D2892)), ISNUMBER(FIND("mAhg", D2892)), ISNUMBER(FIND("g/L", D2892)), ISNUMBER(FIND("MPa", D2892)))</f>
        <v>1</v>
      </c>
    </row>
    <row r="2893" spans="1:8" x14ac:dyDescent="0.3">
      <c r="A2893">
        <v>2892</v>
      </c>
      <c r="B2893" t="s">
        <v>9119</v>
      </c>
      <c r="C2893" t="s">
        <v>9120</v>
      </c>
      <c r="D2893" t="s">
        <v>9121</v>
      </c>
      <c r="E2893" s="1">
        <v>45383</v>
      </c>
      <c r="F2893" t="s">
        <v>1682</v>
      </c>
      <c r="G2893" cm="1">
        <f t="array" aca="1" ref="G2893" ca="1">SUMPRODUCT(--ISNUMBER(MID(D2893,ROW(INDIRECT("1:"&amp;LEN(D2893))),1)*1))</f>
        <v>0</v>
      </c>
      <c r="H2893" t="b">
        <f t="shared" si="46"/>
        <v>0</v>
      </c>
    </row>
    <row r="2894" spans="1:8" x14ac:dyDescent="0.3">
      <c r="A2894">
        <v>2893</v>
      </c>
      <c r="B2894" t="s">
        <v>9122</v>
      </c>
      <c r="C2894" t="s">
        <v>9123</v>
      </c>
      <c r="D2894" t="s">
        <v>9124</v>
      </c>
      <c r="E2894" s="1">
        <v>40118</v>
      </c>
      <c r="F2894" t="s">
        <v>9125</v>
      </c>
      <c r="G2894" cm="1">
        <f t="array" aca="1" ref="G2894" ca="1">SUMPRODUCT(--ISNUMBER(MID(D2894,ROW(INDIRECT("1:"&amp;LEN(D2894))),1)*1))</f>
        <v>0</v>
      </c>
      <c r="H2894" t="b">
        <f t="shared" si="46"/>
        <v>0</v>
      </c>
    </row>
    <row r="2895" spans="1:8" x14ac:dyDescent="0.3">
      <c r="A2895">
        <v>2894</v>
      </c>
      <c r="B2895" t="s">
        <v>9126</v>
      </c>
      <c r="C2895" t="s">
        <v>9127</v>
      </c>
      <c r="D2895" t="s">
        <v>9128</v>
      </c>
      <c r="E2895" s="2">
        <v>44756</v>
      </c>
      <c r="F2895" t="s">
        <v>2350</v>
      </c>
      <c r="G2895" cm="1">
        <f t="array" aca="1" ref="G2895" ca="1">SUMPRODUCT(--ISNUMBER(MID(D2895,ROW(INDIRECT("1:"&amp;LEN(D2895))),1)*1))</f>
        <v>0</v>
      </c>
      <c r="H2895" t="b">
        <f t="shared" si="46"/>
        <v>0</v>
      </c>
    </row>
    <row r="2896" spans="1:8" x14ac:dyDescent="0.3">
      <c r="A2896">
        <v>2895</v>
      </c>
      <c r="B2896" t="s">
        <v>9129</v>
      </c>
      <c r="C2896" t="s">
        <v>9130</v>
      </c>
      <c r="D2896" t="s">
        <v>9131</v>
      </c>
      <c r="E2896" s="2">
        <v>45503</v>
      </c>
      <c r="F2896" t="s">
        <v>13</v>
      </c>
      <c r="G2896" cm="1">
        <f t="array" aca="1" ref="G2896" ca="1">SUMPRODUCT(--ISNUMBER(MID(D2896,ROW(INDIRECT("1:"&amp;LEN(D2896))),1)*1))</f>
        <v>0</v>
      </c>
      <c r="H2896" t="b">
        <f t="shared" si="46"/>
        <v>0</v>
      </c>
    </row>
    <row r="2897" spans="1:8" x14ac:dyDescent="0.3">
      <c r="A2897">
        <v>6077</v>
      </c>
      <c r="B2897" t="s">
        <v>18895</v>
      </c>
      <c r="C2897" t="s">
        <v>18896</v>
      </c>
      <c r="D2897" t="s">
        <v>18897</v>
      </c>
      <c r="E2897" t="s">
        <v>18898</v>
      </c>
      <c r="F2897" t="s">
        <v>5254</v>
      </c>
      <c r="G2897" cm="1">
        <f t="array" aca="1" ref="G2897" ca="1">SUMPRODUCT(--ISNUMBER(MID(D2897,ROW(INDIRECT("1:"&amp;LEN(D2897))),1)*1))</f>
        <v>30</v>
      </c>
      <c r="H2897" t="b">
        <f t="shared" si="46"/>
        <v>1</v>
      </c>
    </row>
    <row r="2898" spans="1:8" x14ac:dyDescent="0.3">
      <c r="A2898">
        <v>2897</v>
      </c>
      <c r="B2898" t="s">
        <v>9135</v>
      </c>
      <c r="C2898" t="s">
        <v>9136</v>
      </c>
      <c r="D2898" t="s">
        <v>9137</v>
      </c>
      <c r="E2898" s="2">
        <v>44197</v>
      </c>
      <c r="F2898" t="s">
        <v>33</v>
      </c>
      <c r="G2898" cm="1">
        <f t="array" aca="1" ref="G2898" ca="1">SUMPRODUCT(--ISNUMBER(MID(D2898,ROW(INDIRECT("1:"&amp;LEN(D2898))),1)*1))</f>
        <v>7</v>
      </c>
      <c r="H2898" t="b">
        <f t="shared" si="46"/>
        <v>0</v>
      </c>
    </row>
    <row r="2899" spans="1:8" x14ac:dyDescent="0.3">
      <c r="A2899">
        <v>2898</v>
      </c>
      <c r="B2899" t="s">
        <v>9138</v>
      </c>
      <c r="C2899" t="s">
        <v>9139</v>
      </c>
      <c r="D2899" t="s">
        <v>9140</v>
      </c>
      <c r="E2899" s="1">
        <v>36861</v>
      </c>
      <c r="F2899" t="s">
        <v>9141</v>
      </c>
      <c r="G2899" cm="1">
        <f t="array" aca="1" ref="G2899" ca="1">SUMPRODUCT(--ISNUMBER(MID(D2899,ROW(INDIRECT("1:"&amp;LEN(D2899))),1)*1))</f>
        <v>0</v>
      </c>
      <c r="H2899" t="b">
        <f t="shared" si="46"/>
        <v>0</v>
      </c>
    </row>
    <row r="2900" spans="1:8" x14ac:dyDescent="0.3">
      <c r="A2900">
        <v>2899</v>
      </c>
      <c r="B2900" t="s">
        <v>9142</v>
      </c>
      <c r="C2900" t="s">
        <v>9143</v>
      </c>
      <c r="D2900" t="s">
        <v>9144</v>
      </c>
      <c r="E2900" s="1">
        <v>44531</v>
      </c>
      <c r="F2900" t="s">
        <v>65</v>
      </c>
      <c r="G2900" cm="1">
        <f t="array" aca="1" ref="G2900" ca="1">SUMPRODUCT(--ISNUMBER(MID(D2900,ROW(INDIRECT("1:"&amp;LEN(D2900))),1)*1))</f>
        <v>12</v>
      </c>
      <c r="H2900" t="b">
        <f t="shared" si="46"/>
        <v>0</v>
      </c>
    </row>
    <row r="2901" spans="1:8" x14ac:dyDescent="0.3">
      <c r="A2901">
        <v>6130</v>
      </c>
      <c r="B2901" t="s">
        <v>19058</v>
      </c>
      <c r="C2901" t="s">
        <v>19059</v>
      </c>
      <c r="D2901" t="s">
        <v>19060</v>
      </c>
      <c r="E2901" s="2">
        <v>45585</v>
      </c>
      <c r="F2901" t="s">
        <v>373</v>
      </c>
      <c r="G2901" cm="1">
        <f t="array" aca="1" ref="G2901" ca="1">SUMPRODUCT(--ISNUMBER(MID(D2901,ROW(INDIRECT("1:"&amp;LEN(D2901))),1)*1))</f>
        <v>30</v>
      </c>
      <c r="H2901" t="b">
        <f t="shared" si="46"/>
        <v>1</v>
      </c>
    </row>
    <row r="2902" spans="1:8" x14ac:dyDescent="0.3">
      <c r="A2902">
        <v>2901</v>
      </c>
      <c r="B2902" t="s">
        <v>9148</v>
      </c>
      <c r="C2902" t="s">
        <v>9149</v>
      </c>
      <c r="D2902" t="s">
        <v>9150</v>
      </c>
      <c r="E2902" s="1">
        <v>45505</v>
      </c>
      <c r="F2902" t="s">
        <v>2662</v>
      </c>
      <c r="G2902" cm="1">
        <f t="array" aca="1" ref="G2902" ca="1">SUMPRODUCT(--ISNUMBER(MID(D2902,ROW(INDIRECT("1:"&amp;LEN(D2902))),1)*1))</f>
        <v>5</v>
      </c>
      <c r="H2902" t="b">
        <f t="shared" si="46"/>
        <v>0</v>
      </c>
    </row>
    <row r="2903" spans="1:8" x14ac:dyDescent="0.3">
      <c r="A2903">
        <v>2902</v>
      </c>
      <c r="B2903" t="s">
        <v>9151</v>
      </c>
      <c r="C2903" t="s">
        <v>9152</v>
      </c>
      <c r="D2903" t="s">
        <v>9153</v>
      </c>
      <c r="E2903" s="1">
        <v>36100</v>
      </c>
      <c r="F2903" t="s">
        <v>2463</v>
      </c>
      <c r="G2903" cm="1">
        <f t="array" aca="1" ref="G2903" ca="1">SUMPRODUCT(--ISNUMBER(MID(D2903,ROW(INDIRECT("1:"&amp;LEN(D2903))),1)*1))</f>
        <v>5</v>
      </c>
      <c r="H2903" t="b">
        <f t="shared" si="46"/>
        <v>0</v>
      </c>
    </row>
    <row r="2904" spans="1:8" x14ac:dyDescent="0.3">
      <c r="A2904">
        <v>6221</v>
      </c>
      <c r="B2904" t="s">
        <v>19335</v>
      </c>
      <c r="C2904" t="s">
        <v>19336</v>
      </c>
      <c r="D2904" t="s">
        <v>19337</v>
      </c>
      <c r="E2904" s="2">
        <v>45245</v>
      </c>
      <c r="F2904" t="s">
        <v>699</v>
      </c>
      <c r="G2904" cm="1">
        <f t="array" aca="1" ref="G2904" ca="1">SUMPRODUCT(--ISNUMBER(MID(D2904,ROW(INDIRECT("1:"&amp;LEN(D2904))),1)*1))</f>
        <v>30</v>
      </c>
      <c r="H2904" t="b">
        <f t="shared" si="46"/>
        <v>1</v>
      </c>
    </row>
    <row r="2905" spans="1:8" x14ac:dyDescent="0.3">
      <c r="A2905">
        <v>2904</v>
      </c>
      <c r="B2905" t="s">
        <v>9157</v>
      </c>
      <c r="C2905" t="s">
        <v>9158</v>
      </c>
      <c r="D2905" t="s">
        <v>9159</v>
      </c>
      <c r="E2905" s="2">
        <v>44910</v>
      </c>
      <c r="F2905" t="s">
        <v>33</v>
      </c>
      <c r="G2905" cm="1">
        <f t="array" aca="1" ref="G2905" ca="1">SUMPRODUCT(--ISNUMBER(MID(D2905,ROW(INDIRECT("1:"&amp;LEN(D2905))),1)*1))</f>
        <v>19</v>
      </c>
      <c r="H2905" t="b">
        <f t="shared" si="46"/>
        <v>0</v>
      </c>
    </row>
    <row r="2906" spans="1:8" x14ac:dyDescent="0.3">
      <c r="A2906">
        <v>6232</v>
      </c>
      <c r="B2906" t="s">
        <v>19368</v>
      </c>
      <c r="C2906" t="s">
        <v>19369</v>
      </c>
      <c r="D2906" t="s">
        <v>19370</v>
      </c>
      <c r="E2906" s="2">
        <v>45184</v>
      </c>
      <c r="F2906" t="s">
        <v>9</v>
      </c>
      <c r="G2906" cm="1">
        <f t="array" aca="1" ref="G2906" ca="1">SUMPRODUCT(--ISNUMBER(MID(D2906,ROW(INDIRECT("1:"&amp;LEN(D2906))),1)*1))</f>
        <v>30</v>
      </c>
      <c r="H2906" t="b">
        <f t="shared" si="46"/>
        <v>1</v>
      </c>
    </row>
    <row r="2907" spans="1:8" x14ac:dyDescent="0.3">
      <c r="A2907">
        <v>6491</v>
      </c>
      <c r="B2907" t="s">
        <v>20158</v>
      </c>
      <c r="C2907" t="s">
        <v>20159</v>
      </c>
      <c r="D2907" t="s">
        <v>20160</v>
      </c>
      <c r="E2907" s="1">
        <v>45017</v>
      </c>
      <c r="F2907" t="s">
        <v>1682</v>
      </c>
      <c r="G2907" cm="1">
        <f t="array" aca="1" ref="G2907" ca="1">SUMPRODUCT(--ISNUMBER(MID(D2907,ROW(INDIRECT("1:"&amp;LEN(D2907))),1)*1))</f>
        <v>30</v>
      </c>
      <c r="H2907" t="b">
        <f t="shared" si="46"/>
        <v>1</v>
      </c>
    </row>
    <row r="2908" spans="1:8" ht="409.6" x14ac:dyDescent="0.3">
      <c r="A2908">
        <v>2907</v>
      </c>
      <c r="B2908" t="s">
        <v>9166</v>
      </c>
      <c r="C2908" t="s">
        <v>9167</v>
      </c>
      <c r="D2908" s="3" t="s">
        <v>9168</v>
      </c>
      <c r="E2908">
        <v>2012</v>
      </c>
      <c r="F2908" t="s">
        <v>9169</v>
      </c>
      <c r="G2908" cm="1">
        <f t="array" aca="1" ref="G2908" ca="1">SUMPRODUCT(--ISNUMBER(MID(D2908,ROW(INDIRECT("1:"&amp;LEN(D2908))),1)*1))</f>
        <v>0</v>
      </c>
      <c r="H2908" t="b">
        <f t="shared" si="46"/>
        <v>0</v>
      </c>
    </row>
    <row r="2909" spans="1:8" x14ac:dyDescent="0.3">
      <c r="A2909">
        <v>6644</v>
      </c>
      <c r="B2909" t="s">
        <v>20628</v>
      </c>
      <c r="C2909" t="s">
        <v>20629</v>
      </c>
      <c r="D2909" t="s">
        <v>20630</v>
      </c>
      <c r="E2909" s="1">
        <v>44805</v>
      </c>
      <c r="F2909" t="s">
        <v>1005</v>
      </c>
      <c r="G2909" cm="1">
        <f t="array" aca="1" ref="G2909" ca="1">SUMPRODUCT(--ISNUMBER(MID(D2909,ROW(INDIRECT("1:"&amp;LEN(D2909))),1)*1))</f>
        <v>30</v>
      </c>
      <c r="H2909" t="b">
        <f t="shared" si="46"/>
        <v>1</v>
      </c>
    </row>
    <row r="2910" spans="1:8" x14ac:dyDescent="0.3">
      <c r="A2910">
        <v>2909</v>
      </c>
      <c r="B2910" t="s">
        <v>9173</v>
      </c>
      <c r="C2910" t="s">
        <v>9174</v>
      </c>
      <c r="D2910" t="s">
        <v>9175</v>
      </c>
      <c r="E2910" s="1">
        <v>45231</v>
      </c>
      <c r="F2910" t="s">
        <v>7921</v>
      </c>
      <c r="G2910" cm="1">
        <f t="array" aca="1" ref="G2910" ca="1">SUMPRODUCT(--ISNUMBER(MID(D2910,ROW(INDIRECT("1:"&amp;LEN(D2910))),1)*1))</f>
        <v>4</v>
      </c>
      <c r="H2910" t="b">
        <f t="shared" si="46"/>
        <v>0</v>
      </c>
    </row>
    <row r="2911" spans="1:8" x14ac:dyDescent="0.3">
      <c r="A2911">
        <v>2910</v>
      </c>
      <c r="B2911" t="s">
        <v>9176</v>
      </c>
      <c r="C2911" t="s">
        <v>9177</v>
      </c>
      <c r="D2911" t="s">
        <v>9178</v>
      </c>
      <c r="E2911" s="1">
        <v>45566</v>
      </c>
      <c r="F2911" t="s">
        <v>262</v>
      </c>
      <c r="G2911" cm="1">
        <f t="array" aca="1" ref="G2911" ca="1">SUMPRODUCT(--ISNUMBER(MID(D2911,ROW(INDIRECT("1:"&amp;LEN(D2911))),1)*1))</f>
        <v>20</v>
      </c>
      <c r="H2911" t="b">
        <f t="shared" si="46"/>
        <v>0</v>
      </c>
    </row>
    <row r="2912" spans="1:8" x14ac:dyDescent="0.3">
      <c r="A2912">
        <v>6702</v>
      </c>
      <c r="B2912" t="s">
        <v>20805</v>
      </c>
      <c r="C2912" t="s">
        <v>20806</v>
      </c>
      <c r="D2912" t="s">
        <v>20807</v>
      </c>
      <c r="E2912" s="1">
        <v>45017</v>
      </c>
      <c r="F2912" t="s">
        <v>262</v>
      </c>
      <c r="G2912" cm="1">
        <f t="array" aca="1" ref="G2912" ca="1">SUMPRODUCT(--ISNUMBER(MID(D2912,ROW(INDIRECT("1:"&amp;LEN(D2912))),1)*1))</f>
        <v>30</v>
      </c>
      <c r="H2912" t="b">
        <f t="shared" si="46"/>
        <v>1</v>
      </c>
    </row>
    <row r="2913" spans="1:8" x14ac:dyDescent="0.3">
      <c r="A2913">
        <v>2912</v>
      </c>
      <c r="B2913" t="s">
        <v>9182</v>
      </c>
      <c r="C2913" t="s">
        <v>9183</v>
      </c>
      <c r="D2913" t="s">
        <v>9184</v>
      </c>
      <c r="E2913" s="1">
        <v>45505</v>
      </c>
      <c r="F2913" t="s">
        <v>9185</v>
      </c>
      <c r="G2913" cm="1">
        <f t="array" aca="1" ref="G2913" ca="1">SUMPRODUCT(--ISNUMBER(MID(D2913,ROW(INDIRECT("1:"&amp;LEN(D2913))),1)*1))</f>
        <v>28</v>
      </c>
      <c r="H2913" t="b">
        <f t="shared" si="46"/>
        <v>0</v>
      </c>
    </row>
    <row r="2914" spans="1:8" x14ac:dyDescent="0.3">
      <c r="A2914">
        <v>2913</v>
      </c>
      <c r="B2914" t="s">
        <v>9186</v>
      </c>
      <c r="C2914" t="s">
        <v>9187</v>
      </c>
      <c r="D2914" t="s">
        <v>9188</v>
      </c>
      <c r="E2914" s="2">
        <v>43758</v>
      </c>
      <c r="F2914" t="s">
        <v>33</v>
      </c>
      <c r="G2914" cm="1">
        <f t="array" aca="1" ref="G2914" ca="1">SUMPRODUCT(--ISNUMBER(MID(D2914,ROW(INDIRECT("1:"&amp;LEN(D2914))),1)*1))</f>
        <v>16</v>
      </c>
      <c r="H2914" t="b">
        <f t="shared" si="46"/>
        <v>0</v>
      </c>
    </row>
    <row r="2915" spans="1:8" ht="409.6" x14ac:dyDescent="0.3">
      <c r="A2915">
        <v>2914</v>
      </c>
      <c r="B2915" t="s">
        <v>9189</v>
      </c>
      <c r="C2915" t="s">
        <v>9190</v>
      </c>
      <c r="D2915" s="3" t="s">
        <v>9191</v>
      </c>
      <c r="E2915">
        <v>2023</v>
      </c>
      <c r="F2915" t="s">
        <v>9192</v>
      </c>
      <c r="G2915" cm="1">
        <f t="array" aca="1" ref="G2915" ca="1">SUMPRODUCT(--ISNUMBER(MID(D2915,ROW(INDIRECT("1:"&amp;LEN(D2915))),1)*1))</f>
        <v>0</v>
      </c>
      <c r="H2915" t="b">
        <f t="shared" si="46"/>
        <v>0</v>
      </c>
    </row>
    <row r="2916" spans="1:8" x14ac:dyDescent="0.3">
      <c r="A2916">
        <v>2915</v>
      </c>
      <c r="B2916" t="s">
        <v>9193</v>
      </c>
      <c r="C2916" t="s">
        <v>9194</v>
      </c>
      <c r="D2916" t="s">
        <v>9195</v>
      </c>
      <c r="E2916" s="2">
        <v>45606</v>
      </c>
      <c r="F2916" t="s">
        <v>467</v>
      </c>
      <c r="G2916" cm="1">
        <f t="array" aca="1" ref="G2916" ca="1">SUMPRODUCT(--ISNUMBER(MID(D2916,ROW(INDIRECT("1:"&amp;LEN(D2916))),1)*1))</f>
        <v>0</v>
      </c>
      <c r="H2916" t="b">
        <f t="shared" si="46"/>
        <v>0</v>
      </c>
    </row>
    <row r="2917" spans="1:8" x14ac:dyDescent="0.3">
      <c r="A2917">
        <v>2916</v>
      </c>
      <c r="B2917" t="s">
        <v>9196</v>
      </c>
      <c r="C2917" t="s">
        <v>9197</v>
      </c>
      <c r="D2917" t="s">
        <v>9198</v>
      </c>
      <c r="E2917" s="2">
        <v>45555</v>
      </c>
      <c r="F2917" t="s">
        <v>467</v>
      </c>
      <c r="G2917" cm="1">
        <f t="array" aca="1" ref="G2917" ca="1">SUMPRODUCT(--ISNUMBER(MID(D2917,ROW(INDIRECT("1:"&amp;LEN(D2917))),1)*1))</f>
        <v>15</v>
      </c>
      <c r="H2917" t="b">
        <f t="shared" si="46"/>
        <v>0</v>
      </c>
    </row>
    <row r="2918" spans="1:8" x14ac:dyDescent="0.3">
      <c r="A2918">
        <v>2917</v>
      </c>
      <c r="B2918" t="s">
        <v>9199</v>
      </c>
      <c r="C2918" t="s">
        <v>9200</v>
      </c>
      <c r="D2918" t="s">
        <v>9201</v>
      </c>
      <c r="E2918" s="1">
        <v>44501</v>
      </c>
      <c r="F2918" t="s">
        <v>2459</v>
      </c>
      <c r="G2918" cm="1">
        <f t="array" aca="1" ref="G2918" ca="1">SUMPRODUCT(--ISNUMBER(MID(D2918,ROW(INDIRECT("1:"&amp;LEN(D2918))),1)*1))</f>
        <v>0</v>
      </c>
      <c r="H2918" t="b">
        <f t="shared" si="46"/>
        <v>0</v>
      </c>
    </row>
    <row r="2919" spans="1:8" x14ac:dyDescent="0.3">
      <c r="A2919">
        <v>6739</v>
      </c>
      <c r="B2919" t="s">
        <v>20918</v>
      </c>
      <c r="C2919" t="s">
        <v>20919</v>
      </c>
      <c r="D2919" t="s">
        <v>20920</v>
      </c>
      <c r="E2919" s="2">
        <v>45250</v>
      </c>
      <c r="F2919" t="s">
        <v>13</v>
      </c>
      <c r="G2919" cm="1">
        <f t="array" aca="1" ref="G2919" ca="1">SUMPRODUCT(--ISNUMBER(MID(D2919,ROW(INDIRECT("1:"&amp;LEN(D2919))),1)*1))</f>
        <v>30</v>
      </c>
      <c r="H2919" t="b">
        <f t="shared" si="46"/>
        <v>1</v>
      </c>
    </row>
    <row r="2920" spans="1:8" x14ac:dyDescent="0.3">
      <c r="A2920">
        <v>2919</v>
      </c>
      <c r="B2920" t="s">
        <v>9205</v>
      </c>
      <c r="C2920" t="s">
        <v>9206</v>
      </c>
      <c r="D2920" t="s">
        <v>9207</v>
      </c>
      <c r="E2920" s="2">
        <v>44576</v>
      </c>
      <c r="F2920" t="s">
        <v>9</v>
      </c>
      <c r="G2920" cm="1">
        <f t="array" aca="1" ref="G2920" ca="1">SUMPRODUCT(--ISNUMBER(MID(D2920,ROW(INDIRECT("1:"&amp;LEN(D2920))),1)*1))</f>
        <v>70</v>
      </c>
      <c r="H2920" t="b">
        <f t="shared" si="46"/>
        <v>0</v>
      </c>
    </row>
    <row r="2921" spans="1:8" x14ac:dyDescent="0.3">
      <c r="A2921">
        <v>7291</v>
      </c>
      <c r="B2921" t="s">
        <v>22606</v>
      </c>
      <c r="C2921" t="s">
        <v>22607</v>
      </c>
      <c r="D2921" t="s">
        <v>22608</v>
      </c>
      <c r="E2921" s="2">
        <v>42750</v>
      </c>
      <c r="F2921" t="s">
        <v>105</v>
      </c>
      <c r="G2921" cm="1">
        <f t="array" aca="1" ref="G2921" ca="1">SUMPRODUCT(--ISNUMBER(MID(D2921,ROW(INDIRECT("1:"&amp;LEN(D2921))),1)*1))</f>
        <v>30</v>
      </c>
      <c r="H2921" t="b">
        <f t="shared" si="46"/>
        <v>1</v>
      </c>
    </row>
    <row r="2922" spans="1:8" x14ac:dyDescent="0.3">
      <c r="A2922">
        <v>2921</v>
      </c>
      <c r="B2922" t="s">
        <v>9211</v>
      </c>
      <c r="C2922" t="s">
        <v>9212</v>
      </c>
      <c r="D2922" t="s">
        <v>9213</v>
      </c>
      <c r="E2922" s="2">
        <v>43534</v>
      </c>
      <c r="F2922" t="s">
        <v>33</v>
      </c>
      <c r="G2922" cm="1">
        <f t="array" aca="1" ref="G2922" ca="1">SUMPRODUCT(--ISNUMBER(MID(D2922,ROW(INDIRECT("1:"&amp;LEN(D2922))),1)*1))</f>
        <v>18</v>
      </c>
      <c r="H2922" t="b">
        <f t="shared" si="46"/>
        <v>0</v>
      </c>
    </row>
    <row r="2923" spans="1:8" x14ac:dyDescent="0.3">
      <c r="A2923">
        <v>2922</v>
      </c>
      <c r="B2923" t="s">
        <v>9214</v>
      </c>
      <c r="C2923" t="s">
        <v>9215</v>
      </c>
      <c r="D2923" t="s">
        <v>9216</v>
      </c>
      <c r="E2923" s="2">
        <v>43079</v>
      </c>
      <c r="F2923" t="s">
        <v>9217</v>
      </c>
      <c r="G2923" cm="1">
        <f t="array" aca="1" ref="G2923" ca="1">SUMPRODUCT(--ISNUMBER(MID(D2923,ROW(INDIRECT("1:"&amp;LEN(D2923))),1)*1))</f>
        <v>7</v>
      </c>
      <c r="H2923" t="b">
        <f t="shared" si="46"/>
        <v>0</v>
      </c>
    </row>
    <row r="2924" spans="1:8" x14ac:dyDescent="0.3">
      <c r="A2924">
        <v>2923</v>
      </c>
      <c r="B2924" t="s">
        <v>9218</v>
      </c>
      <c r="C2924" t="s">
        <v>9219</v>
      </c>
      <c r="D2924" t="s">
        <v>9220</v>
      </c>
      <c r="E2924" s="1">
        <v>45352</v>
      </c>
      <c r="F2924" t="s">
        <v>9</v>
      </c>
      <c r="G2924" cm="1">
        <f t="array" aca="1" ref="G2924" ca="1">SUMPRODUCT(--ISNUMBER(MID(D2924,ROW(INDIRECT("1:"&amp;LEN(D2924))),1)*1))</f>
        <v>0</v>
      </c>
      <c r="H2924" t="b">
        <f t="shared" si="46"/>
        <v>0</v>
      </c>
    </row>
    <row r="2925" spans="1:8" x14ac:dyDescent="0.3">
      <c r="A2925">
        <v>8080</v>
      </c>
      <c r="B2925" t="s">
        <v>25241</v>
      </c>
      <c r="C2925" t="s">
        <v>25242</v>
      </c>
      <c r="D2925" t="s">
        <v>25243</v>
      </c>
      <c r="E2925" t="s">
        <v>24748</v>
      </c>
      <c r="F2925" t="s">
        <v>25</v>
      </c>
      <c r="G2925" cm="1">
        <f t="array" aca="1" ref="G2925" ca="1">SUMPRODUCT(--ISNUMBER(MID(D2925,ROW(INDIRECT("1:"&amp;LEN(D2925))),1)*1))</f>
        <v>30</v>
      </c>
      <c r="H2925" t="b">
        <f t="shared" si="46"/>
        <v>1</v>
      </c>
    </row>
    <row r="2926" spans="1:8" x14ac:dyDescent="0.3">
      <c r="A2926">
        <v>2925</v>
      </c>
      <c r="B2926" t="s">
        <v>9224</v>
      </c>
      <c r="C2926" t="s">
        <v>9225</v>
      </c>
      <c r="D2926" t="s">
        <v>9226</v>
      </c>
      <c r="E2926">
        <v>2024</v>
      </c>
      <c r="F2926" t="s">
        <v>728</v>
      </c>
      <c r="G2926" cm="1">
        <f t="array" aca="1" ref="G2926" ca="1">SUMPRODUCT(--ISNUMBER(MID(D2926,ROW(INDIRECT("1:"&amp;LEN(D2926))),1)*1))</f>
        <v>0</v>
      </c>
      <c r="H2926" t="b">
        <f t="shared" si="46"/>
        <v>0</v>
      </c>
    </row>
    <row r="2927" spans="1:8" x14ac:dyDescent="0.3">
      <c r="A2927">
        <v>8546</v>
      </c>
      <c r="B2927" t="s">
        <v>26759</v>
      </c>
      <c r="C2927" t="s">
        <v>26760</v>
      </c>
      <c r="D2927" t="s">
        <v>26761</v>
      </c>
      <c r="E2927" t="s">
        <v>26762</v>
      </c>
      <c r="F2927" t="s">
        <v>41</v>
      </c>
      <c r="G2927" cm="1">
        <f t="array" aca="1" ref="G2927" ca="1">SUMPRODUCT(--ISNUMBER(MID(D2927,ROW(INDIRECT("1:"&amp;LEN(D2927))),1)*1))</f>
        <v>30</v>
      </c>
      <c r="H2927" t="b">
        <f t="shared" si="46"/>
        <v>1</v>
      </c>
    </row>
    <row r="2928" spans="1:8" x14ac:dyDescent="0.3">
      <c r="A2928">
        <v>8659</v>
      </c>
      <c r="B2928" t="s">
        <v>27114</v>
      </c>
      <c r="C2928" t="s">
        <v>27115</v>
      </c>
      <c r="D2928" t="s">
        <v>27116</v>
      </c>
      <c r="E2928" t="s">
        <v>4057</v>
      </c>
      <c r="F2928" t="s">
        <v>2324</v>
      </c>
      <c r="G2928" cm="1">
        <f t="array" aca="1" ref="G2928" ca="1">SUMPRODUCT(--ISNUMBER(MID(D2928,ROW(INDIRECT("1:"&amp;LEN(D2928))),1)*1))</f>
        <v>30</v>
      </c>
      <c r="H2928" t="b">
        <f t="shared" si="46"/>
        <v>1</v>
      </c>
    </row>
    <row r="2929" spans="1:8" x14ac:dyDescent="0.3">
      <c r="A2929">
        <v>8713</v>
      </c>
      <c r="B2929" t="s">
        <v>27370</v>
      </c>
      <c r="C2929" t="s">
        <v>27371</v>
      </c>
      <c r="D2929" t="s">
        <v>27372</v>
      </c>
      <c r="E2929" t="s">
        <v>24759</v>
      </c>
      <c r="F2929" t="s">
        <v>13</v>
      </c>
      <c r="G2929" cm="1">
        <f t="array" aca="1" ref="G2929" ca="1">SUMPRODUCT(--ISNUMBER(MID(D2929,ROW(INDIRECT("1:"&amp;LEN(D2929))),1)*1))</f>
        <v>30</v>
      </c>
      <c r="H2929" t="b">
        <f t="shared" si="46"/>
        <v>1</v>
      </c>
    </row>
    <row r="2930" spans="1:8" x14ac:dyDescent="0.3">
      <c r="A2930">
        <v>124</v>
      </c>
      <c r="B2930" t="s">
        <v>429</v>
      </c>
      <c r="C2930" t="s">
        <v>430</v>
      </c>
      <c r="D2930" t="s">
        <v>431</v>
      </c>
      <c r="E2930" s="2">
        <v>45413</v>
      </c>
      <c r="F2930" t="s">
        <v>161</v>
      </c>
      <c r="G2930" cm="1">
        <f t="array" aca="1" ref="G2930" ca="1">SUMPRODUCT(--ISNUMBER(MID(D2930,ROW(INDIRECT("1:"&amp;LEN(D2930))),1)*1))</f>
        <v>29</v>
      </c>
      <c r="H2930" t="b">
        <f t="shared" si="46"/>
        <v>1</v>
      </c>
    </row>
    <row r="2931" spans="1:8" x14ac:dyDescent="0.3">
      <c r="A2931">
        <v>2930</v>
      </c>
      <c r="B2931" t="s">
        <v>9239</v>
      </c>
      <c r="C2931" t="s">
        <v>9240</v>
      </c>
      <c r="D2931" t="s">
        <v>9241</v>
      </c>
      <c r="E2931" s="1">
        <v>44621</v>
      </c>
      <c r="F2931" t="s">
        <v>699</v>
      </c>
      <c r="G2931" cm="1">
        <f t="array" aca="1" ref="G2931" ca="1">SUMPRODUCT(--ISNUMBER(MID(D2931,ROW(INDIRECT("1:"&amp;LEN(D2931))),1)*1))</f>
        <v>2</v>
      </c>
      <c r="H2931" t="b">
        <f t="shared" si="46"/>
        <v>0</v>
      </c>
    </row>
    <row r="2932" spans="1:8" x14ac:dyDescent="0.3">
      <c r="A2932">
        <v>2931</v>
      </c>
      <c r="B2932" t="s">
        <v>9242</v>
      </c>
      <c r="C2932" t="s">
        <v>9243</v>
      </c>
      <c r="D2932" t="s">
        <v>9244</v>
      </c>
      <c r="E2932" s="1">
        <v>44409</v>
      </c>
      <c r="F2932" t="s">
        <v>1682</v>
      </c>
      <c r="G2932" cm="1">
        <f t="array" aca="1" ref="G2932" ca="1">SUMPRODUCT(--ISNUMBER(MID(D2932,ROW(INDIRECT("1:"&amp;LEN(D2932))),1)*1))</f>
        <v>0</v>
      </c>
      <c r="H2932" t="b">
        <f t="shared" si="46"/>
        <v>1</v>
      </c>
    </row>
    <row r="2933" spans="1:8" x14ac:dyDescent="0.3">
      <c r="A2933">
        <v>2932</v>
      </c>
      <c r="B2933" t="s">
        <v>9245</v>
      </c>
      <c r="C2933" t="s">
        <v>9246</v>
      </c>
      <c r="D2933" t="s">
        <v>9247</v>
      </c>
      <c r="E2933" s="1">
        <v>45566</v>
      </c>
      <c r="F2933" t="s">
        <v>329</v>
      </c>
      <c r="G2933" cm="1">
        <f t="array" aca="1" ref="G2933" ca="1">SUMPRODUCT(--ISNUMBER(MID(D2933,ROW(INDIRECT("1:"&amp;LEN(D2933))),1)*1))</f>
        <v>0</v>
      </c>
      <c r="H2933" t="b">
        <f t="shared" si="46"/>
        <v>0</v>
      </c>
    </row>
    <row r="2934" spans="1:8" x14ac:dyDescent="0.3">
      <c r="A2934">
        <v>2933</v>
      </c>
      <c r="B2934" t="s">
        <v>9248</v>
      </c>
      <c r="C2934" t="s">
        <v>9249</v>
      </c>
      <c r="D2934" t="s">
        <v>9250</v>
      </c>
      <c r="E2934" s="1">
        <v>42278</v>
      </c>
      <c r="F2934" t="s">
        <v>3994</v>
      </c>
      <c r="G2934" cm="1">
        <f t="array" aca="1" ref="G2934" ca="1">SUMPRODUCT(--ISNUMBER(MID(D2934,ROW(INDIRECT("1:"&amp;LEN(D2934))),1)*1))</f>
        <v>2</v>
      </c>
      <c r="H2934" t="b">
        <f t="shared" si="46"/>
        <v>0</v>
      </c>
    </row>
    <row r="2935" spans="1:8" x14ac:dyDescent="0.3">
      <c r="A2935">
        <v>225</v>
      </c>
      <c r="B2935" t="s">
        <v>755</v>
      </c>
      <c r="C2935" t="s">
        <v>756</v>
      </c>
      <c r="D2935" t="s">
        <v>757</v>
      </c>
      <c r="E2935" s="1">
        <v>45200</v>
      </c>
      <c r="F2935" t="s">
        <v>407</v>
      </c>
      <c r="G2935" cm="1">
        <f t="array" aca="1" ref="G2935" ca="1">SUMPRODUCT(--ISNUMBER(MID(D2935,ROW(INDIRECT("1:"&amp;LEN(D2935))),1)*1))</f>
        <v>29</v>
      </c>
      <c r="H2935" t="b">
        <f t="shared" si="46"/>
        <v>1</v>
      </c>
    </row>
    <row r="2936" spans="1:8" ht="409.6" x14ac:dyDescent="0.3">
      <c r="A2936">
        <v>2935</v>
      </c>
      <c r="B2936" t="s">
        <v>9254</v>
      </c>
      <c r="C2936" t="s">
        <v>9255</v>
      </c>
      <c r="D2936" s="3" t="s">
        <v>9256</v>
      </c>
      <c r="E2936">
        <v>2024</v>
      </c>
      <c r="F2936" t="s">
        <v>9257</v>
      </c>
      <c r="G2936" cm="1">
        <f t="array" aca="1" ref="G2936" ca="1">SUMPRODUCT(--ISNUMBER(MID(D2936,ROW(INDIRECT("1:"&amp;LEN(D2936))),1)*1))</f>
        <v>0</v>
      </c>
      <c r="H2936" t="b">
        <f t="shared" si="46"/>
        <v>0</v>
      </c>
    </row>
    <row r="2937" spans="1:8" x14ac:dyDescent="0.3">
      <c r="A2937">
        <v>281</v>
      </c>
      <c r="B2937" t="s">
        <v>937</v>
      </c>
      <c r="C2937" t="s">
        <v>938</v>
      </c>
      <c r="D2937" t="s">
        <v>939</v>
      </c>
      <c r="E2937" s="1">
        <v>45261</v>
      </c>
      <c r="F2937" t="s">
        <v>262</v>
      </c>
      <c r="G2937" cm="1">
        <f t="array" aca="1" ref="G2937" ca="1">SUMPRODUCT(--ISNUMBER(MID(D2937,ROW(INDIRECT("1:"&amp;LEN(D2937))),1)*1))</f>
        <v>29</v>
      </c>
      <c r="H2937" t="b">
        <f t="shared" si="46"/>
        <v>1</v>
      </c>
    </row>
    <row r="2938" spans="1:8" x14ac:dyDescent="0.3">
      <c r="A2938">
        <v>778</v>
      </c>
      <c r="B2938" t="s">
        <v>2531</v>
      </c>
      <c r="C2938" t="s">
        <v>2532</v>
      </c>
      <c r="D2938" t="s">
        <v>2533</v>
      </c>
      <c r="E2938" s="2">
        <v>43890</v>
      </c>
      <c r="F2938" t="s">
        <v>153</v>
      </c>
      <c r="G2938" cm="1">
        <f t="array" aca="1" ref="G2938" ca="1">SUMPRODUCT(--ISNUMBER(MID(D2938,ROW(INDIRECT("1:"&amp;LEN(D2938))),1)*1))</f>
        <v>29</v>
      </c>
      <c r="H2938" t="b">
        <f t="shared" si="46"/>
        <v>1</v>
      </c>
    </row>
    <row r="2939" spans="1:8" x14ac:dyDescent="0.3">
      <c r="A2939">
        <v>2938</v>
      </c>
      <c r="B2939" t="s">
        <v>9264</v>
      </c>
      <c r="C2939" t="s">
        <v>9265</v>
      </c>
      <c r="E2939">
        <v>2001</v>
      </c>
      <c r="F2939" t="s">
        <v>9266</v>
      </c>
      <c r="G2939" cm="1">
        <f t="array" aca="1" ref="G2939" ca="1">SUMPRODUCT(--ISNUMBER(MID(D2939,ROW(INDIRECT("1:"&amp;LEN(D2939))),1)*1))</f>
        <v>0</v>
      </c>
      <c r="H2939" t="b">
        <f t="shared" si="46"/>
        <v>0</v>
      </c>
    </row>
    <row r="2940" spans="1:8" x14ac:dyDescent="0.3">
      <c r="A2940">
        <v>2939</v>
      </c>
      <c r="B2940" t="s">
        <v>9267</v>
      </c>
      <c r="C2940" t="s">
        <v>9268</v>
      </c>
      <c r="D2940" t="s">
        <v>9269</v>
      </c>
      <c r="E2940" s="2">
        <v>45000</v>
      </c>
      <c r="F2940" t="s">
        <v>1533</v>
      </c>
      <c r="G2940" cm="1">
        <f t="array" aca="1" ref="G2940" ca="1">SUMPRODUCT(--ISNUMBER(MID(D2940,ROW(INDIRECT("1:"&amp;LEN(D2940))),1)*1))</f>
        <v>28</v>
      </c>
      <c r="H2940" t="b">
        <f t="shared" si="46"/>
        <v>0</v>
      </c>
    </row>
    <row r="2941" spans="1:8" x14ac:dyDescent="0.3">
      <c r="A2941">
        <v>826</v>
      </c>
      <c r="B2941" t="s">
        <v>2678</v>
      </c>
      <c r="C2941" t="s">
        <v>2679</v>
      </c>
      <c r="D2941" t="s">
        <v>2680</v>
      </c>
      <c r="E2941" s="2">
        <v>42917</v>
      </c>
      <c r="F2941" t="s">
        <v>362</v>
      </c>
      <c r="G2941" cm="1">
        <f t="array" aca="1" ref="G2941" ca="1">SUMPRODUCT(--ISNUMBER(MID(D2941,ROW(INDIRECT("1:"&amp;LEN(D2941))),1)*1))</f>
        <v>29</v>
      </c>
      <c r="H2941" t="b">
        <f t="shared" si="46"/>
        <v>1</v>
      </c>
    </row>
    <row r="2942" spans="1:8" x14ac:dyDescent="0.3">
      <c r="A2942">
        <v>2941</v>
      </c>
      <c r="B2942" t="s">
        <v>9273</v>
      </c>
      <c r="C2942" t="s">
        <v>9274</v>
      </c>
      <c r="D2942" t="s">
        <v>9275</v>
      </c>
      <c r="E2942" s="1">
        <v>45505</v>
      </c>
      <c r="F2942" t="s">
        <v>887</v>
      </c>
      <c r="G2942" cm="1">
        <f t="array" aca="1" ref="G2942" ca="1">SUMPRODUCT(--ISNUMBER(MID(D2942,ROW(INDIRECT("1:"&amp;LEN(D2942))),1)*1))</f>
        <v>12</v>
      </c>
      <c r="H2942" t="b">
        <f t="shared" si="46"/>
        <v>0</v>
      </c>
    </row>
    <row r="2943" spans="1:8" x14ac:dyDescent="0.3">
      <c r="A2943">
        <v>897</v>
      </c>
      <c r="B2943" t="s">
        <v>2908</v>
      </c>
      <c r="C2943" t="s">
        <v>2909</v>
      </c>
      <c r="D2943" t="s">
        <v>2910</v>
      </c>
      <c r="E2943" s="2">
        <v>43132</v>
      </c>
      <c r="F2943" t="s">
        <v>362</v>
      </c>
      <c r="G2943" cm="1">
        <f t="array" aca="1" ref="G2943" ca="1">SUMPRODUCT(--ISNUMBER(MID(D2943,ROW(INDIRECT("1:"&amp;LEN(D2943))),1)*1))</f>
        <v>29</v>
      </c>
      <c r="H2943" t="b">
        <f t="shared" si="46"/>
        <v>1</v>
      </c>
    </row>
    <row r="2944" spans="1:8" ht="409.6" x14ac:dyDescent="0.3">
      <c r="A2944">
        <v>2943</v>
      </c>
      <c r="B2944" t="s">
        <v>9279</v>
      </c>
      <c r="C2944" t="s">
        <v>9280</v>
      </c>
      <c r="D2944" s="3" t="s">
        <v>9281</v>
      </c>
      <c r="E2944">
        <v>2025</v>
      </c>
      <c r="F2944" t="s">
        <v>17</v>
      </c>
      <c r="G2944" cm="1">
        <f t="array" aca="1" ref="G2944" ca="1">SUMPRODUCT(--ISNUMBER(MID(D2944,ROW(INDIRECT("1:"&amp;LEN(D2944))),1)*1))</f>
        <v>2</v>
      </c>
      <c r="H2944" t="b">
        <f t="shared" si="46"/>
        <v>0</v>
      </c>
    </row>
    <row r="2945" spans="1:8" x14ac:dyDescent="0.3">
      <c r="A2945">
        <v>2944</v>
      </c>
      <c r="B2945" t="s">
        <v>9282</v>
      </c>
      <c r="C2945" t="s">
        <v>9283</v>
      </c>
      <c r="D2945" t="s">
        <v>9284</v>
      </c>
      <c r="E2945" s="1">
        <v>45566</v>
      </c>
      <c r="F2945" t="s">
        <v>122</v>
      </c>
      <c r="G2945" cm="1">
        <f t="array" aca="1" ref="G2945" ca="1">SUMPRODUCT(--ISNUMBER(MID(D2945,ROW(INDIRECT("1:"&amp;LEN(D2945))),1)*1))</f>
        <v>21</v>
      </c>
      <c r="H2945" t="b">
        <f t="shared" si="46"/>
        <v>0</v>
      </c>
    </row>
    <row r="2946" spans="1:8" x14ac:dyDescent="0.3">
      <c r="A2946">
        <v>2945</v>
      </c>
      <c r="B2946" t="s">
        <v>9285</v>
      </c>
      <c r="C2946" t="s">
        <v>9286</v>
      </c>
      <c r="D2946" t="s">
        <v>9287</v>
      </c>
      <c r="E2946" s="1">
        <v>44317</v>
      </c>
      <c r="F2946" t="s">
        <v>25</v>
      </c>
      <c r="G2946" cm="1">
        <f t="array" aca="1" ref="G2946" ca="1">SUMPRODUCT(--ISNUMBER(MID(D2946,ROW(INDIRECT("1:"&amp;LEN(D2946))),1)*1))</f>
        <v>47</v>
      </c>
      <c r="H2946" t="b">
        <f t="shared" si="46"/>
        <v>0</v>
      </c>
    </row>
    <row r="2947" spans="1:8" x14ac:dyDescent="0.3">
      <c r="A2947">
        <v>2946</v>
      </c>
      <c r="B2947" t="s">
        <v>9288</v>
      </c>
      <c r="C2947" t="s">
        <v>9289</v>
      </c>
      <c r="D2947" t="s">
        <v>9290</v>
      </c>
      <c r="E2947" s="2">
        <v>45566</v>
      </c>
      <c r="F2947" t="s">
        <v>2367</v>
      </c>
      <c r="G2947" cm="1">
        <f t="array" aca="1" ref="G2947" ca="1">SUMPRODUCT(--ISNUMBER(MID(D2947,ROW(INDIRECT("1:"&amp;LEN(D2947))),1)*1))</f>
        <v>0</v>
      </c>
      <c r="H2947" t="b">
        <f t="shared" si="46"/>
        <v>0</v>
      </c>
    </row>
    <row r="2948" spans="1:8" x14ac:dyDescent="0.3">
      <c r="A2948">
        <v>2947</v>
      </c>
      <c r="B2948" t="s">
        <v>9291</v>
      </c>
      <c r="C2948" t="s">
        <v>9292</v>
      </c>
      <c r="D2948" t="s">
        <v>9293</v>
      </c>
      <c r="E2948" s="2">
        <v>44727</v>
      </c>
      <c r="F2948" t="s">
        <v>143</v>
      </c>
      <c r="G2948" cm="1">
        <f t="array" aca="1" ref="G2948" ca="1">SUMPRODUCT(--ISNUMBER(MID(D2948,ROW(INDIRECT("1:"&amp;LEN(D2948))),1)*1))</f>
        <v>6</v>
      </c>
      <c r="H2948" t="b">
        <f t="shared" si="46"/>
        <v>0</v>
      </c>
    </row>
    <row r="2949" spans="1:8" x14ac:dyDescent="0.3">
      <c r="A2949">
        <v>924</v>
      </c>
      <c r="B2949" t="s">
        <v>2992</v>
      </c>
      <c r="C2949" t="s">
        <v>2993</v>
      </c>
      <c r="D2949" t="s">
        <v>2994</v>
      </c>
      <c r="E2949" s="1">
        <v>41214</v>
      </c>
      <c r="F2949" t="s">
        <v>1276</v>
      </c>
      <c r="G2949" cm="1">
        <f t="array" aca="1" ref="G2949" ca="1">SUMPRODUCT(--ISNUMBER(MID(D2949,ROW(INDIRECT("1:"&amp;LEN(D2949))),1)*1))</f>
        <v>29</v>
      </c>
      <c r="H2949" t="b">
        <f t="shared" si="46"/>
        <v>1</v>
      </c>
    </row>
    <row r="2950" spans="1:8" x14ac:dyDescent="0.3">
      <c r="A2950">
        <v>2949</v>
      </c>
      <c r="B2950" t="s">
        <v>9297</v>
      </c>
      <c r="C2950" t="s">
        <v>9298</v>
      </c>
      <c r="D2950" t="s">
        <v>9299</v>
      </c>
      <c r="E2950" s="2">
        <v>36130</v>
      </c>
      <c r="F2950" t="s">
        <v>25</v>
      </c>
      <c r="G2950" cm="1">
        <f t="array" aca="1" ref="G2950" ca="1">SUMPRODUCT(--ISNUMBER(MID(D2950,ROW(INDIRECT("1:"&amp;LEN(D2950))),1)*1))</f>
        <v>2</v>
      </c>
      <c r="H2950" t="b">
        <f t="shared" si="46"/>
        <v>0</v>
      </c>
    </row>
    <row r="2951" spans="1:8" x14ac:dyDescent="0.3">
      <c r="A2951">
        <v>2950</v>
      </c>
      <c r="B2951" t="s">
        <v>9300</v>
      </c>
      <c r="C2951" t="s">
        <v>9301</v>
      </c>
      <c r="D2951" t="s">
        <v>9302</v>
      </c>
      <c r="E2951" s="1">
        <v>45597</v>
      </c>
      <c r="F2951" t="s">
        <v>9</v>
      </c>
      <c r="G2951" cm="1">
        <f t="array" aca="1" ref="G2951" ca="1">SUMPRODUCT(--ISNUMBER(MID(D2951,ROW(INDIRECT("1:"&amp;LEN(D2951))),1)*1))</f>
        <v>0</v>
      </c>
      <c r="H2951" t="b">
        <f t="shared" si="46"/>
        <v>0</v>
      </c>
    </row>
    <row r="2952" spans="1:8" x14ac:dyDescent="0.3">
      <c r="A2952">
        <v>1138</v>
      </c>
      <c r="B2952" t="s">
        <v>3664</v>
      </c>
      <c r="C2952" t="s">
        <v>3665</v>
      </c>
      <c r="D2952" t="s">
        <v>3666</v>
      </c>
      <c r="E2952" s="1">
        <v>40210</v>
      </c>
      <c r="F2952" t="s">
        <v>204</v>
      </c>
      <c r="G2952" cm="1">
        <f t="array" aca="1" ref="G2952" ca="1">SUMPRODUCT(--ISNUMBER(MID(D2952,ROW(INDIRECT("1:"&amp;LEN(D2952))),1)*1))</f>
        <v>29</v>
      </c>
      <c r="H2952" t="b">
        <f t="shared" si="46"/>
        <v>1</v>
      </c>
    </row>
    <row r="2953" spans="1:8" ht="409.6" x14ac:dyDescent="0.3">
      <c r="A2953">
        <v>2952</v>
      </c>
      <c r="B2953" t="s">
        <v>9306</v>
      </c>
      <c r="C2953" t="s">
        <v>9307</v>
      </c>
      <c r="D2953" s="3" t="s">
        <v>9308</v>
      </c>
      <c r="E2953">
        <v>2022</v>
      </c>
      <c r="F2953" t="s">
        <v>2011</v>
      </c>
      <c r="G2953" cm="1">
        <f t="array" aca="1" ref="G2953" ca="1">SUMPRODUCT(--ISNUMBER(MID(D2953,ROW(INDIRECT("1:"&amp;LEN(D2953))),1)*1))</f>
        <v>6</v>
      </c>
      <c r="H2953" t="b">
        <f t="shared" si="46"/>
        <v>0</v>
      </c>
    </row>
    <row r="2954" spans="1:8" x14ac:dyDescent="0.3">
      <c r="A2954">
        <v>2953</v>
      </c>
      <c r="B2954" t="s">
        <v>9309</v>
      </c>
      <c r="C2954" t="s">
        <v>9310</v>
      </c>
      <c r="D2954" t="s">
        <v>9311</v>
      </c>
      <c r="E2954" s="2">
        <v>45306</v>
      </c>
      <c r="F2954" t="s">
        <v>105</v>
      </c>
      <c r="G2954" cm="1">
        <f t="array" aca="1" ref="G2954" ca="1">SUMPRODUCT(--ISNUMBER(MID(D2954,ROW(INDIRECT("1:"&amp;LEN(D2954))),1)*1))</f>
        <v>0</v>
      </c>
      <c r="H2954" t="b">
        <f t="shared" si="46"/>
        <v>0</v>
      </c>
    </row>
    <row r="2955" spans="1:8" x14ac:dyDescent="0.3">
      <c r="A2955">
        <v>2954</v>
      </c>
      <c r="B2955" t="s">
        <v>9312</v>
      </c>
      <c r="C2955" t="s">
        <v>9313</v>
      </c>
      <c r="D2955" t="s">
        <v>9314</v>
      </c>
      <c r="E2955" s="2">
        <v>43252</v>
      </c>
      <c r="F2955" t="s">
        <v>9</v>
      </c>
      <c r="G2955" cm="1">
        <f t="array" aca="1" ref="G2955" ca="1">SUMPRODUCT(--ISNUMBER(MID(D2955,ROW(INDIRECT("1:"&amp;LEN(D2955))),1)*1))</f>
        <v>0</v>
      </c>
      <c r="H2955" t="b">
        <f t="shared" si="46"/>
        <v>0</v>
      </c>
    </row>
    <row r="2956" spans="1:8" x14ac:dyDescent="0.3">
      <c r="A2956">
        <v>2955</v>
      </c>
      <c r="B2956" t="s">
        <v>9315</v>
      </c>
      <c r="C2956" t="s">
        <v>9316</v>
      </c>
      <c r="D2956" t="s">
        <v>9317</v>
      </c>
      <c r="E2956" s="1">
        <v>45352</v>
      </c>
      <c r="F2956" t="s">
        <v>122</v>
      </c>
      <c r="G2956" cm="1">
        <f t="array" aca="1" ref="G2956" ca="1">SUMPRODUCT(--ISNUMBER(MID(D2956,ROW(INDIRECT("1:"&amp;LEN(D2956))),1)*1))</f>
        <v>36</v>
      </c>
      <c r="H2956" t="b">
        <f t="shared" ref="H2956:H3019" si="47">OR(ISNUMBER(FIND("Wh kg", D2956)), ISNUMBER(FIND("F/g", D2956)), ISNUMBER(FIND("ppm", D2956)), ISNUMBER(FIND("ppb", D2956)), ISNUMBER(FIND("mAh/g", D2956)), ISNUMBER(FIND("kHz", D2956)), ISNUMBER(FIND("°C", D2956)), ISNUMBER(FIND(" pH", D2956)), ISNUMBER(FIND("mg/L", D2956)), ISNUMBER(FIND("mAhg", D2956)), ISNUMBER(FIND("g/L", D2956)), ISNUMBER(FIND("MPa", D2956)))</f>
        <v>0</v>
      </c>
    </row>
    <row r="2957" spans="1:8" x14ac:dyDescent="0.3">
      <c r="A2957">
        <v>2956</v>
      </c>
      <c r="B2957" t="s">
        <v>9318</v>
      </c>
      <c r="C2957" t="s">
        <v>9319</v>
      </c>
      <c r="D2957" t="s">
        <v>9320</v>
      </c>
      <c r="E2957" s="1">
        <v>44013</v>
      </c>
      <c r="F2957" t="s">
        <v>25</v>
      </c>
      <c r="G2957" cm="1">
        <f t="array" aca="1" ref="G2957" ca="1">SUMPRODUCT(--ISNUMBER(MID(D2957,ROW(INDIRECT("1:"&amp;LEN(D2957))),1)*1))</f>
        <v>19</v>
      </c>
      <c r="H2957" t="b">
        <f t="shared" si="47"/>
        <v>0</v>
      </c>
    </row>
    <row r="2958" spans="1:8" x14ac:dyDescent="0.3">
      <c r="A2958">
        <v>2957</v>
      </c>
      <c r="B2958" t="s">
        <v>9321</v>
      </c>
      <c r="C2958" t="s">
        <v>9322</v>
      </c>
      <c r="D2958" t="s">
        <v>9323</v>
      </c>
      <c r="E2958" s="2">
        <v>44896</v>
      </c>
      <c r="F2958" t="s">
        <v>41</v>
      </c>
      <c r="G2958" cm="1">
        <f t="array" aca="1" ref="G2958" ca="1">SUMPRODUCT(--ISNUMBER(MID(D2958,ROW(INDIRECT("1:"&amp;LEN(D2958))),1)*1))</f>
        <v>10</v>
      </c>
      <c r="H2958" t="b">
        <f t="shared" si="47"/>
        <v>0</v>
      </c>
    </row>
    <row r="2959" spans="1:8" x14ac:dyDescent="0.3">
      <c r="A2959">
        <v>1144</v>
      </c>
      <c r="B2959" t="s">
        <v>3683</v>
      </c>
      <c r="C2959" t="s">
        <v>3684</v>
      </c>
      <c r="D2959" t="s">
        <v>3685</v>
      </c>
      <c r="E2959" s="1">
        <v>43101</v>
      </c>
      <c r="F2959" t="s">
        <v>65</v>
      </c>
      <c r="G2959" cm="1">
        <f t="array" aca="1" ref="G2959" ca="1">SUMPRODUCT(--ISNUMBER(MID(D2959,ROW(INDIRECT("1:"&amp;LEN(D2959))),1)*1))</f>
        <v>29</v>
      </c>
      <c r="H2959" t="b">
        <f t="shared" si="47"/>
        <v>1</v>
      </c>
    </row>
    <row r="2960" spans="1:8" x14ac:dyDescent="0.3">
      <c r="A2960">
        <v>2959</v>
      </c>
      <c r="B2960" t="s">
        <v>9327</v>
      </c>
      <c r="C2960" t="s">
        <v>9328</v>
      </c>
      <c r="D2960" t="s">
        <v>9329</v>
      </c>
      <c r="E2960" s="1">
        <v>45292</v>
      </c>
      <c r="F2960" t="s">
        <v>471</v>
      </c>
      <c r="G2960" cm="1">
        <f t="array" aca="1" ref="G2960" ca="1">SUMPRODUCT(--ISNUMBER(MID(D2960,ROW(INDIRECT("1:"&amp;LEN(D2960))),1)*1))</f>
        <v>0</v>
      </c>
      <c r="H2960" t="b">
        <f t="shared" si="47"/>
        <v>0</v>
      </c>
    </row>
    <row r="2961" spans="1:8" x14ac:dyDescent="0.3">
      <c r="A2961">
        <v>1458</v>
      </c>
      <c r="B2961" t="s">
        <v>4666</v>
      </c>
      <c r="C2961" t="s">
        <v>4667</v>
      </c>
      <c r="D2961" t="s">
        <v>4668</v>
      </c>
      <c r="E2961" s="2">
        <v>45707</v>
      </c>
      <c r="F2961" t="s">
        <v>41</v>
      </c>
      <c r="G2961" cm="1">
        <f t="array" aca="1" ref="G2961" ca="1">SUMPRODUCT(--ISNUMBER(MID(D2961,ROW(INDIRECT("1:"&amp;LEN(D2961))),1)*1))</f>
        <v>29</v>
      </c>
      <c r="H2961" t="b">
        <f t="shared" si="47"/>
        <v>1</v>
      </c>
    </row>
    <row r="2962" spans="1:8" x14ac:dyDescent="0.3">
      <c r="A2962">
        <v>2961</v>
      </c>
      <c r="B2962" t="s">
        <v>9333</v>
      </c>
      <c r="C2962" t="s">
        <v>9334</v>
      </c>
      <c r="D2962" t="s">
        <v>9335</v>
      </c>
      <c r="E2962" s="1">
        <v>43252</v>
      </c>
      <c r="F2962" t="s">
        <v>471</v>
      </c>
      <c r="G2962" cm="1">
        <f t="array" aca="1" ref="G2962" ca="1">SUMPRODUCT(--ISNUMBER(MID(D2962,ROW(INDIRECT("1:"&amp;LEN(D2962))),1)*1))</f>
        <v>14</v>
      </c>
      <c r="H2962" t="b">
        <f t="shared" si="47"/>
        <v>0</v>
      </c>
    </row>
    <row r="2963" spans="1:8" x14ac:dyDescent="0.3">
      <c r="A2963">
        <v>2962</v>
      </c>
      <c r="B2963" t="s">
        <v>9336</v>
      </c>
      <c r="C2963" t="s">
        <v>9337</v>
      </c>
      <c r="D2963" t="s">
        <v>9338</v>
      </c>
      <c r="E2963" s="2">
        <v>45575</v>
      </c>
      <c r="F2963" t="s">
        <v>13</v>
      </c>
      <c r="G2963" cm="1">
        <f t="array" aca="1" ref="G2963" ca="1">SUMPRODUCT(--ISNUMBER(MID(D2963,ROW(INDIRECT("1:"&amp;LEN(D2963))),1)*1))</f>
        <v>0</v>
      </c>
      <c r="H2963" t="b">
        <f t="shared" si="47"/>
        <v>0</v>
      </c>
    </row>
    <row r="2964" spans="1:8" x14ac:dyDescent="0.3">
      <c r="A2964">
        <v>2963</v>
      </c>
      <c r="B2964" t="s">
        <v>9339</v>
      </c>
      <c r="C2964" t="s">
        <v>9340</v>
      </c>
      <c r="D2964" t="s">
        <v>9341</v>
      </c>
      <c r="E2964" s="2">
        <v>45323</v>
      </c>
      <c r="F2964" t="s">
        <v>41</v>
      </c>
      <c r="G2964" cm="1">
        <f t="array" aca="1" ref="G2964" ca="1">SUMPRODUCT(--ISNUMBER(MID(D2964,ROW(INDIRECT("1:"&amp;LEN(D2964))),1)*1))</f>
        <v>0</v>
      </c>
      <c r="H2964" t="b">
        <f t="shared" si="47"/>
        <v>0</v>
      </c>
    </row>
    <row r="2965" spans="1:8" x14ac:dyDescent="0.3">
      <c r="A2965">
        <v>1511</v>
      </c>
      <c r="B2965" t="s">
        <v>4830</v>
      </c>
      <c r="C2965" t="s">
        <v>4831</v>
      </c>
      <c r="D2965" t="s">
        <v>4832</v>
      </c>
      <c r="E2965" s="1">
        <v>39569</v>
      </c>
      <c r="F2965" t="s">
        <v>161</v>
      </c>
      <c r="G2965" cm="1">
        <f t="array" aca="1" ref="G2965" ca="1">SUMPRODUCT(--ISNUMBER(MID(D2965,ROW(INDIRECT("1:"&amp;LEN(D2965))),1)*1))</f>
        <v>29</v>
      </c>
      <c r="H2965" t="b">
        <f t="shared" si="47"/>
        <v>1</v>
      </c>
    </row>
    <row r="2966" spans="1:8" x14ac:dyDescent="0.3">
      <c r="A2966">
        <v>2965</v>
      </c>
      <c r="B2966" t="s">
        <v>9345</v>
      </c>
      <c r="C2966" t="s">
        <v>9346</v>
      </c>
      <c r="D2966" t="s">
        <v>9347</v>
      </c>
      <c r="E2966" s="1">
        <v>44378</v>
      </c>
      <c r="F2966" t="s">
        <v>25</v>
      </c>
      <c r="G2966" cm="1">
        <f t="array" aca="1" ref="G2966" ca="1">SUMPRODUCT(--ISNUMBER(MID(D2966,ROW(INDIRECT("1:"&amp;LEN(D2966))),1)*1))</f>
        <v>7</v>
      </c>
      <c r="H2966" t="b">
        <f t="shared" si="47"/>
        <v>0</v>
      </c>
    </row>
    <row r="2967" spans="1:8" x14ac:dyDescent="0.3">
      <c r="A2967">
        <v>2966</v>
      </c>
      <c r="B2967" t="s">
        <v>9348</v>
      </c>
      <c r="C2967" t="s">
        <v>9349</v>
      </c>
      <c r="D2967" t="s">
        <v>9350</v>
      </c>
      <c r="E2967" s="1">
        <v>42491</v>
      </c>
      <c r="F2967" t="s">
        <v>65</v>
      </c>
      <c r="G2967" cm="1">
        <f t="array" aca="1" ref="G2967" ca="1">SUMPRODUCT(--ISNUMBER(MID(D2967,ROW(INDIRECT("1:"&amp;LEN(D2967))),1)*1))</f>
        <v>0</v>
      </c>
      <c r="H2967" t="b">
        <f t="shared" si="47"/>
        <v>0</v>
      </c>
    </row>
    <row r="2968" spans="1:8" x14ac:dyDescent="0.3">
      <c r="A2968">
        <v>2967</v>
      </c>
      <c r="B2968" t="s">
        <v>9351</v>
      </c>
      <c r="C2968" t="s">
        <v>9352</v>
      </c>
      <c r="D2968" t="s">
        <v>9353</v>
      </c>
      <c r="E2968" s="1">
        <v>35735</v>
      </c>
      <c r="F2968" t="s">
        <v>25</v>
      </c>
      <c r="G2968" cm="1">
        <f t="array" aca="1" ref="G2968" ca="1">SUMPRODUCT(--ISNUMBER(MID(D2968,ROW(INDIRECT("1:"&amp;LEN(D2968))),1)*1))</f>
        <v>0</v>
      </c>
      <c r="H2968" t="b">
        <f t="shared" si="47"/>
        <v>0</v>
      </c>
    </row>
    <row r="2969" spans="1:8" x14ac:dyDescent="0.3">
      <c r="A2969">
        <v>1594</v>
      </c>
      <c r="B2969" t="s">
        <v>5090</v>
      </c>
      <c r="C2969" t="s">
        <v>5091</v>
      </c>
      <c r="D2969" t="s">
        <v>5092</v>
      </c>
      <c r="E2969" s="2">
        <v>44927</v>
      </c>
      <c r="F2969" t="s">
        <v>105</v>
      </c>
      <c r="G2969" cm="1">
        <f t="array" aca="1" ref="G2969" ca="1">SUMPRODUCT(--ISNUMBER(MID(D2969,ROW(INDIRECT("1:"&amp;LEN(D2969))),1)*1))</f>
        <v>29</v>
      </c>
      <c r="H2969" t="b">
        <f t="shared" si="47"/>
        <v>1</v>
      </c>
    </row>
    <row r="2970" spans="1:8" x14ac:dyDescent="0.3">
      <c r="A2970">
        <v>1597</v>
      </c>
      <c r="B2970" t="s">
        <v>5099</v>
      </c>
      <c r="C2970" t="s">
        <v>5100</v>
      </c>
      <c r="D2970" t="s">
        <v>5101</v>
      </c>
      <c r="E2970" s="2">
        <v>45437</v>
      </c>
      <c r="F2970" t="s">
        <v>130</v>
      </c>
      <c r="G2970" cm="1">
        <f t="array" aca="1" ref="G2970" ca="1">SUMPRODUCT(--ISNUMBER(MID(D2970,ROW(INDIRECT("1:"&amp;LEN(D2970))),1)*1))</f>
        <v>29</v>
      </c>
      <c r="H2970" t="b">
        <f t="shared" si="47"/>
        <v>1</v>
      </c>
    </row>
    <row r="2971" spans="1:8" x14ac:dyDescent="0.3">
      <c r="A2971">
        <v>2970</v>
      </c>
      <c r="B2971" t="s">
        <v>9360</v>
      </c>
      <c r="C2971" t="s">
        <v>9361</v>
      </c>
      <c r="D2971" t="s">
        <v>9362</v>
      </c>
      <c r="E2971" s="2">
        <v>45580</v>
      </c>
      <c r="F2971" t="s">
        <v>45</v>
      </c>
      <c r="G2971" cm="1">
        <f t="array" aca="1" ref="G2971" ca="1">SUMPRODUCT(--ISNUMBER(MID(D2971,ROW(INDIRECT("1:"&amp;LEN(D2971))),1)*1))</f>
        <v>0</v>
      </c>
      <c r="H2971" t="b">
        <f t="shared" si="47"/>
        <v>0</v>
      </c>
    </row>
    <row r="2972" spans="1:8" x14ac:dyDescent="0.3">
      <c r="A2972">
        <v>2971</v>
      </c>
      <c r="B2972" t="s">
        <v>9363</v>
      </c>
      <c r="C2972" t="s">
        <v>9364</v>
      </c>
      <c r="D2972" t="s">
        <v>9365</v>
      </c>
      <c r="E2972" s="2">
        <v>45597</v>
      </c>
      <c r="F2972" t="s">
        <v>9366</v>
      </c>
      <c r="G2972" cm="1">
        <f t="array" aca="1" ref="G2972" ca="1">SUMPRODUCT(--ISNUMBER(MID(D2972,ROW(INDIRECT("1:"&amp;LEN(D2972))),1)*1))</f>
        <v>0</v>
      </c>
      <c r="H2972" t="b">
        <f t="shared" si="47"/>
        <v>0</v>
      </c>
    </row>
    <row r="2973" spans="1:8" x14ac:dyDescent="0.3">
      <c r="A2973">
        <v>1750</v>
      </c>
      <c r="B2973" t="s">
        <v>5580</v>
      </c>
      <c r="C2973" t="s">
        <v>5581</v>
      </c>
      <c r="D2973" t="s">
        <v>5582</v>
      </c>
      <c r="E2973" s="2">
        <v>44774</v>
      </c>
      <c r="F2973" t="s">
        <v>65</v>
      </c>
      <c r="G2973" cm="1">
        <f t="array" aca="1" ref="G2973" ca="1">SUMPRODUCT(--ISNUMBER(MID(D2973,ROW(INDIRECT("1:"&amp;LEN(D2973))),1)*1))</f>
        <v>29</v>
      </c>
      <c r="H2973" t="b">
        <f t="shared" si="47"/>
        <v>1</v>
      </c>
    </row>
    <row r="2974" spans="1:8" x14ac:dyDescent="0.3">
      <c r="A2974">
        <v>2973</v>
      </c>
      <c r="B2974" t="s">
        <v>9370</v>
      </c>
      <c r="C2974" t="s">
        <v>9371</v>
      </c>
      <c r="D2974" t="s">
        <v>9372</v>
      </c>
      <c r="E2974" s="1">
        <v>45017</v>
      </c>
      <c r="F2974" t="s">
        <v>4987</v>
      </c>
      <c r="G2974" cm="1">
        <f t="array" aca="1" ref="G2974" ca="1">SUMPRODUCT(--ISNUMBER(MID(D2974,ROW(INDIRECT("1:"&amp;LEN(D2974))),1)*1))</f>
        <v>18</v>
      </c>
      <c r="H2974" t="b">
        <f t="shared" si="47"/>
        <v>0</v>
      </c>
    </row>
    <row r="2975" spans="1:8" x14ac:dyDescent="0.3">
      <c r="A2975">
        <v>2974</v>
      </c>
      <c r="B2975" t="s">
        <v>9373</v>
      </c>
      <c r="C2975" t="s">
        <v>9374</v>
      </c>
      <c r="D2975" t="s">
        <v>9375</v>
      </c>
      <c r="E2975" s="2">
        <v>43900</v>
      </c>
      <c r="F2975" t="s">
        <v>467</v>
      </c>
      <c r="G2975" cm="1">
        <f t="array" aca="1" ref="G2975" ca="1">SUMPRODUCT(--ISNUMBER(MID(D2975,ROW(INDIRECT("1:"&amp;LEN(D2975))),1)*1))</f>
        <v>25</v>
      </c>
      <c r="H2975" t="b">
        <f t="shared" si="47"/>
        <v>0</v>
      </c>
    </row>
    <row r="2976" spans="1:8" x14ac:dyDescent="0.3">
      <c r="A2976">
        <v>2975</v>
      </c>
      <c r="B2976" t="s">
        <v>9376</v>
      </c>
      <c r="C2976" t="s">
        <v>9377</v>
      </c>
      <c r="D2976" t="s">
        <v>9378</v>
      </c>
      <c r="E2976" s="1">
        <v>44440</v>
      </c>
      <c r="F2976" t="s">
        <v>49</v>
      </c>
      <c r="G2976" cm="1">
        <f t="array" aca="1" ref="G2976" ca="1">SUMPRODUCT(--ISNUMBER(MID(D2976,ROW(INDIRECT("1:"&amp;LEN(D2976))),1)*1))</f>
        <v>8</v>
      </c>
      <c r="H2976" t="b">
        <f t="shared" si="47"/>
        <v>0</v>
      </c>
    </row>
    <row r="2977" spans="1:8" x14ac:dyDescent="0.3">
      <c r="A2977">
        <v>2976</v>
      </c>
      <c r="B2977" t="s">
        <v>9379</v>
      </c>
      <c r="C2977" t="s">
        <v>9380</v>
      </c>
      <c r="D2977" t="s">
        <v>9381</v>
      </c>
      <c r="E2977" s="2">
        <v>43971</v>
      </c>
      <c r="F2977" t="s">
        <v>33</v>
      </c>
      <c r="G2977" cm="1">
        <f t="array" aca="1" ref="G2977" ca="1">SUMPRODUCT(--ISNUMBER(MID(D2977,ROW(INDIRECT("1:"&amp;LEN(D2977))),1)*1))</f>
        <v>8</v>
      </c>
      <c r="H2977" t="b">
        <f t="shared" si="47"/>
        <v>0</v>
      </c>
    </row>
    <row r="2978" spans="1:8" x14ac:dyDescent="0.3">
      <c r="A2978">
        <v>1789</v>
      </c>
      <c r="B2978" t="s">
        <v>5699</v>
      </c>
      <c r="C2978" t="s">
        <v>5700</v>
      </c>
      <c r="D2978" t="s">
        <v>5701</v>
      </c>
      <c r="E2978" s="2">
        <v>45644</v>
      </c>
      <c r="F2978" t="s">
        <v>41</v>
      </c>
      <c r="G2978" cm="1">
        <f t="array" aca="1" ref="G2978" ca="1">SUMPRODUCT(--ISNUMBER(MID(D2978,ROW(INDIRECT("1:"&amp;LEN(D2978))),1)*1))</f>
        <v>29</v>
      </c>
      <c r="H2978" t="b">
        <f t="shared" si="47"/>
        <v>1</v>
      </c>
    </row>
    <row r="2979" spans="1:8" x14ac:dyDescent="0.3">
      <c r="A2979">
        <v>2009</v>
      </c>
      <c r="B2979" t="s">
        <v>6383</v>
      </c>
      <c r="C2979" t="s">
        <v>6384</v>
      </c>
      <c r="D2979" t="s">
        <v>6385</v>
      </c>
      <c r="E2979" s="1">
        <v>45383</v>
      </c>
      <c r="F2979" t="s">
        <v>9</v>
      </c>
      <c r="G2979" cm="1">
        <f t="array" aca="1" ref="G2979" ca="1">SUMPRODUCT(--ISNUMBER(MID(D2979,ROW(INDIRECT("1:"&amp;LEN(D2979))),1)*1))</f>
        <v>29</v>
      </c>
      <c r="H2979" t="b">
        <f t="shared" si="47"/>
        <v>1</v>
      </c>
    </row>
    <row r="2980" spans="1:8" x14ac:dyDescent="0.3">
      <c r="A2980">
        <v>2979</v>
      </c>
      <c r="B2980" t="s">
        <v>9388</v>
      </c>
      <c r="C2980" t="s">
        <v>9389</v>
      </c>
      <c r="D2980" t="s">
        <v>9390</v>
      </c>
      <c r="E2980" s="1">
        <v>45627</v>
      </c>
      <c r="F2980" t="s">
        <v>616</v>
      </c>
      <c r="G2980" cm="1">
        <f t="array" aca="1" ref="G2980" ca="1">SUMPRODUCT(--ISNUMBER(MID(D2980,ROW(INDIRECT("1:"&amp;LEN(D2980))),1)*1))</f>
        <v>3</v>
      </c>
      <c r="H2980" t="b">
        <f t="shared" si="47"/>
        <v>0</v>
      </c>
    </row>
    <row r="2981" spans="1:8" x14ac:dyDescent="0.3">
      <c r="A2981">
        <v>2980</v>
      </c>
      <c r="B2981" t="s">
        <v>9391</v>
      </c>
      <c r="C2981" t="s">
        <v>9392</v>
      </c>
      <c r="D2981" t="s">
        <v>9393</v>
      </c>
      <c r="E2981">
        <v>1986</v>
      </c>
      <c r="F2981" t="s">
        <v>9394</v>
      </c>
      <c r="G2981" cm="1">
        <f t="array" aca="1" ref="G2981" ca="1">SUMPRODUCT(--ISNUMBER(MID(D2981,ROW(INDIRECT("1:"&amp;LEN(D2981))),1)*1))</f>
        <v>26</v>
      </c>
      <c r="H2981" t="b">
        <f t="shared" si="47"/>
        <v>0</v>
      </c>
    </row>
    <row r="2982" spans="1:8" x14ac:dyDescent="0.3">
      <c r="A2982">
        <v>2981</v>
      </c>
      <c r="B2982" t="s">
        <v>9395</v>
      </c>
      <c r="C2982" t="s">
        <v>9396</v>
      </c>
      <c r="D2982" t="s">
        <v>9397</v>
      </c>
      <c r="E2982" s="1">
        <v>45323</v>
      </c>
      <c r="F2982" t="s">
        <v>9</v>
      </c>
      <c r="G2982" cm="1">
        <f t="array" aca="1" ref="G2982" ca="1">SUMPRODUCT(--ISNUMBER(MID(D2982,ROW(INDIRECT("1:"&amp;LEN(D2982))),1)*1))</f>
        <v>2</v>
      </c>
      <c r="H2982" t="b">
        <f t="shared" si="47"/>
        <v>0</v>
      </c>
    </row>
    <row r="2983" spans="1:8" x14ac:dyDescent="0.3">
      <c r="A2983">
        <v>2982</v>
      </c>
      <c r="B2983" t="s">
        <v>9398</v>
      </c>
      <c r="C2983" t="s">
        <v>9399</v>
      </c>
      <c r="D2983" t="s">
        <v>9400</v>
      </c>
      <c r="E2983" s="1">
        <v>42125</v>
      </c>
      <c r="F2983" t="s">
        <v>65</v>
      </c>
      <c r="G2983" cm="1">
        <f t="array" aca="1" ref="G2983" ca="1">SUMPRODUCT(--ISNUMBER(MID(D2983,ROW(INDIRECT("1:"&amp;LEN(D2983))),1)*1))</f>
        <v>21</v>
      </c>
      <c r="H2983" t="b">
        <f t="shared" si="47"/>
        <v>0</v>
      </c>
    </row>
    <row r="2984" spans="1:8" x14ac:dyDescent="0.3">
      <c r="A2984">
        <v>2983</v>
      </c>
      <c r="B2984" t="s">
        <v>9401</v>
      </c>
      <c r="C2984" t="s">
        <v>9402</v>
      </c>
      <c r="D2984" t="s">
        <v>9403</v>
      </c>
      <c r="E2984" s="2">
        <v>45474</v>
      </c>
      <c r="F2984" t="s">
        <v>33</v>
      </c>
      <c r="G2984" cm="1">
        <f t="array" aca="1" ref="G2984" ca="1">SUMPRODUCT(--ISNUMBER(MID(D2984,ROW(INDIRECT("1:"&amp;LEN(D2984))),1)*1))</f>
        <v>23</v>
      </c>
      <c r="H2984" t="b">
        <f t="shared" si="47"/>
        <v>0</v>
      </c>
    </row>
    <row r="2985" spans="1:8" ht="409.6" x14ac:dyDescent="0.3">
      <c r="A2985">
        <v>2984</v>
      </c>
      <c r="B2985" t="s">
        <v>9404</v>
      </c>
      <c r="C2985" t="s">
        <v>9405</v>
      </c>
      <c r="D2985" s="3" t="s">
        <v>9406</v>
      </c>
      <c r="E2985">
        <v>2011</v>
      </c>
      <c r="F2985" t="s">
        <v>9407</v>
      </c>
      <c r="G2985" cm="1">
        <f t="array" aca="1" ref="G2985" ca="1">SUMPRODUCT(--ISNUMBER(MID(D2985,ROW(INDIRECT("1:"&amp;LEN(D2985))),1)*1))</f>
        <v>6</v>
      </c>
      <c r="H2985" t="b">
        <f t="shared" si="47"/>
        <v>0</v>
      </c>
    </row>
    <row r="2986" spans="1:8" x14ac:dyDescent="0.3">
      <c r="A2986">
        <v>2985</v>
      </c>
      <c r="B2986" t="s">
        <v>9408</v>
      </c>
      <c r="C2986" t="s">
        <v>9409</v>
      </c>
      <c r="D2986" t="s">
        <v>9410</v>
      </c>
      <c r="E2986" s="2">
        <v>44607</v>
      </c>
      <c r="F2986" t="s">
        <v>105</v>
      </c>
      <c r="G2986" cm="1">
        <f t="array" aca="1" ref="G2986" ca="1">SUMPRODUCT(--ISNUMBER(MID(D2986,ROW(INDIRECT("1:"&amp;LEN(D2986))),1)*1))</f>
        <v>19</v>
      </c>
      <c r="H2986" t="b">
        <f t="shared" si="47"/>
        <v>0</v>
      </c>
    </row>
    <row r="2987" spans="1:8" x14ac:dyDescent="0.3">
      <c r="A2987">
        <v>2143</v>
      </c>
      <c r="B2987" t="s">
        <v>6805</v>
      </c>
      <c r="C2987" t="s">
        <v>6806</v>
      </c>
      <c r="D2987" t="s">
        <v>6807</v>
      </c>
      <c r="E2987" s="1">
        <v>45108</v>
      </c>
      <c r="F2987" t="s">
        <v>49</v>
      </c>
      <c r="G2987" cm="1">
        <f t="array" aca="1" ref="G2987" ca="1">SUMPRODUCT(--ISNUMBER(MID(D2987,ROW(INDIRECT("1:"&amp;LEN(D2987))),1)*1))</f>
        <v>29</v>
      </c>
      <c r="H2987" t="b">
        <f t="shared" si="47"/>
        <v>1</v>
      </c>
    </row>
    <row r="2988" spans="1:8" x14ac:dyDescent="0.3">
      <c r="A2988">
        <v>2450</v>
      </c>
      <c r="B2988" t="s">
        <v>7749</v>
      </c>
      <c r="C2988" t="s">
        <v>7750</v>
      </c>
      <c r="D2988" t="s">
        <v>7751</v>
      </c>
      <c r="E2988" s="1">
        <v>40269</v>
      </c>
      <c r="F2988" t="s">
        <v>7752</v>
      </c>
      <c r="G2988" cm="1">
        <f t="array" aca="1" ref="G2988" ca="1">SUMPRODUCT(--ISNUMBER(MID(D2988,ROW(INDIRECT("1:"&amp;LEN(D2988))),1)*1))</f>
        <v>29</v>
      </c>
      <c r="H2988" t="b">
        <f t="shared" si="47"/>
        <v>1</v>
      </c>
    </row>
    <row r="2989" spans="1:8" x14ac:dyDescent="0.3">
      <c r="A2989">
        <v>2653</v>
      </c>
      <c r="B2989" t="s">
        <v>8382</v>
      </c>
      <c r="C2989" t="s">
        <v>8383</v>
      </c>
      <c r="D2989" t="s">
        <v>8384</v>
      </c>
      <c r="E2989" s="1">
        <v>44562</v>
      </c>
      <c r="F2989" t="s">
        <v>204</v>
      </c>
      <c r="G2989" cm="1">
        <f t="array" aca="1" ref="G2989" ca="1">SUMPRODUCT(--ISNUMBER(MID(D2989,ROW(INDIRECT("1:"&amp;LEN(D2989))),1)*1))</f>
        <v>29</v>
      </c>
      <c r="H2989" t="b">
        <f t="shared" si="47"/>
        <v>1</v>
      </c>
    </row>
    <row r="2990" spans="1:8" ht="409.6" x14ac:dyDescent="0.3">
      <c r="A2990">
        <v>2989</v>
      </c>
      <c r="B2990" t="s">
        <v>9420</v>
      </c>
      <c r="C2990" t="s">
        <v>9421</v>
      </c>
      <c r="D2990" s="3" t="s">
        <v>9422</v>
      </c>
      <c r="E2990">
        <v>2024</v>
      </c>
      <c r="F2990" t="s">
        <v>2377</v>
      </c>
      <c r="G2990" cm="1">
        <f t="array" aca="1" ref="G2990" ca="1">SUMPRODUCT(--ISNUMBER(MID(D2990,ROW(INDIRECT("1:"&amp;LEN(D2990))),1)*1))</f>
        <v>0</v>
      </c>
      <c r="H2990" t="b">
        <f t="shared" si="47"/>
        <v>0</v>
      </c>
    </row>
    <row r="2991" spans="1:8" x14ac:dyDescent="0.3">
      <c r="A2991">
        <v>2802</v>
      </c>
      <c r="B2991" t="s">
        <v>8844</v>
      </c>
      <c r="C2991" t="s">
        <v>8845</v>
      </c>
      <c r="D2991" t="s">
        <v>8846</v>
      </c>
      <c r="E2991" s="2">
        <v>43718</v>
      </c>
      <c r="F2991" t="s">
        <v>33</v>
      </c>
      <c r="G2991" cm="1">
        <f t="array" aca="1" ref="G2991" ca="1">SUMPRODUCT(--ISNUMBER(MID(D2991,ROW(INDIRECT("1:"&amp;LEN(D2991))),1)*1))</f>
        <v>29</v>
      </c>
      <c r="H2991" t="b">
        <f t="shared" si="47"/>
        <v>1</v>
      </c>
    </row>
    <row r="2992" spans="1:8" x14ac:dyDescent="0.3">
      <c r="A2992">
        <v>3139</v>
      </c>
      <c r="B2992" t="s">
        <v>9878</v>
      </c>
      <c r="C2992" t="s">
        <v>9879</v>
      </c>
      <c r="D2992" t="s">
        <v>9880</v>
      </c>
      <c r="E2992" s="1">
        <v>36951</v>
      </c>
      <c r="F2992" t="s">
        <v>25</v>
      </c>
      <c r="G2992" cm="1">
        <f t="array" aca="1" ref="G2992" ca="1">SUMPRODUCT(--ISNUMBER(MID(D2992,ROW(INDIRECT("1:"&amp;LEN(D2992))),1)*1))</f>
        <v>29</v>
      </c>
      <c r="H2992" t="b">
        <f t="shared" si="47"/>
        <v>1</v>
      </c>
    </row>
    <row r="2993" spans="1:8" ht="409.6" x14ac:dyDescent="0.3">
      <c r="A2993">
        <v>2992</v>
      </c>
      <c r="B2993" t="s">
        <v>9429</v>
      </c>
      <c r="C2993" t="s">
        <v>9430</v>
      </c>
      <c r="D2993" s="3" t="s">
        <v>9431</v>
      </c>
      <c r="E2993">
        <v>2025</v>
      </c>
      <c r="F2993" t="s">
        <v>17</v>
      </c>
      <c r="G2993" cm="1">
        <f t="array" aca="1" ref="G2993" ca="1">SUMPRODUCT(--ISNUMBER(MID(D2993,ROW(INDIRECT("1:"&amp;LEN(D2993))),1)*1))</f>
        <v>44</v>
      </c>
      <c r="H2993" t="b">
        <f t="shared" si="47"/>
        <v>0</v>
      </c>
    </row>
    <row r="2994" spans="1:8" x14ac:dyDescent="0.3">
      <c r="A2994">
        <v>2993</v>
      </c>
      <c r="B2994" t="s">
        <v>9432</v>
      </c>
      <c r="C2994" t="s">
        <v>9433</v>
      </c>
      <c r="D2994" t="s">
        <v>9434</v>
      </c>
      <c r="E2994" s="1">
        <v>35582</v>
      </c>
      <c r="F2994" t="s">
        <v>25</v>
      </c>
      <c r="G2994" cm="1">
        <f t="array" aca="1" ref="G2994" ca="1">SUMPRODUCT(--ISNUMBER(MID(D2994,ROW(INDIRECT("1:"&amp;LEN(D2994))),1)*1))</f>
        <v>0</v>
      </c>
      <c r="H2994" t="b">
        <f t="shared" si="47"/>
        <v>0</v>
      </c>
    </row>
    <row r="2995" spans="1:8" x14ac:dyDescent="0.3">
      <c r="A2995">
        <v>2994</v>
      </c>
      <c r="B2995" t="s">
        <v>9435</v>
      </c>
      <c r="C2995" t="s">
        <v>9436</v>
      </c>
      <c r="D2995" t="s">
        <v>9437</v>
      </c>
      <c r="E2995" s="2">
        <v>42767</v>
      </c>
      <c r="F2995" t="s">
        <v>33</v>
      </c>
      <c r="G2995" cm="1">
        <f t="array" aca="1" ref="G2995" ca="1">SUMPRODUCT(--ISNUMBER(MID(D2995,ROW(INDIRECT("1:"&amp;LEN(D2995))),1)*1))</f>
        <v>29</v>
      </c>
      <c r="H2995" t="b">
        <f t="shared" si="47"/>
        <v>0</v>
      </c>
    </row>
    <row r="2996" spans="1:8" x14ac:dyDescent="0.3">
      <c r="A2996">
        <v>3307</v>
      </c>
      <c r="B2996" t="s">
        <v>10402</v>
      </c>
      <c r="C2996" t="s">
        <v>10403</v>
      </c>
      <c r="D2996" t="s">
        <v>10404</v>
      </c>
      <c r="E2996" s="1">
        <v>45383</v>
      </c>
      <c r="F2996" t="s">
        <v>250</v>
      </c>
      <c r="G2996" cm="1">
        <f t="array" aca="1" ref="G2996" ca="1">SUMPRODUCT(--ISNUMBER(MID(D2996,ROW(INDIRECT("1:"&amp;LEN(D2996))),1)*1))</f>
        <v>29</v>
      </c>
      <c r="H2996" t="b">
        <f t="shared" si="47"/>
        <v>1</v>
      </c>
    </row>
    <row r="2997" spans="1:8" x14ac:dyDescent="0.3">
      <c r="A2997">
        <v>2996</v>
      </c>
      <c r="B2997" t="s">
        <v>9441</v>
      </c>
      <c r="C2997" t="s">
        <v>9442</v>
      </c>
      <c r="D2997" t="s">
        <v>9443</v>
      </c>
      <c r="E2997" s="2">
        <v>44576</v>
      </c>
      <c r="F2997" t="s">
        <v>153</v>
      </c>
      <c r="G2997" cm="1">
        <f t="array" aca="1" ref="G2997" ca="1">SUMPRODUCT(--ISNUMBER(MID(D2997,ROW(INDIRECT("1:"&amp;LEN(D2997))),1)*1))</f>
        <v>5</v>
      </c>
      <c r="H2997" t="b">
        <f t="shared" si="47"/>
        <v>0</v>
      </c>
    </row>
    <row r="2998" spans="1:8" x14ac:dyDescent="0.3">
      <c r="A2998">
        <v>2997</v>
      </c>
      <c r="B2998" t="s">
        <v>9444</v>
      </c>
      <c r="C2998" t="s">
        <v>9445</v>
      </c>
      <c r="D2998" t="s">
        <v>9446</v>
      </c>
      <c r="E2998" s="1">
        <v>43678</v>
      </c>
      <c r="F2998" t="s">
        <v>13</v>
      </c>
      <c r="G2998" cm="1">
        <f t="array" aca="1" ref="G2998" ca="1">SUMPRODUCT(--ISNUMBER(MID(D2998,ROW(INDIRECT("1:"&amp;LEN(D2998))),1)*1))</f>
        <v>4</v>
      </c>
      <c r="H2998" t="b">
        <f t="shared" si="47"/>
        <v>0</v>
      </c>
    </row>
    <row r="2999" spans="1:8" x14ac:dyDescent="0.3">
      <c r="A2999">
        <v>2998</v>
      </c>
      <c r="B2999" t="s">
        <v>9447</v>
      </c>
      <c r="C2999" t="s">
        <v>9448</v>
      </c>
      <c r="D2999" t="s">
        <v>9449</v>
      </c>
      <c r="E2999" s="2">
        <v>45200</v>
      </c>
      <c r="F2999" t="s">
        <v>105</v>
      </c>
      <c r="G2999" cm="1">
        <f t="array" aca="1" ref="G2999" ca="1">SUMPRODUCT(--ISNUMBER(MID(D2999,ROW(INDIRECT("1:"&amp;LEN(D2999))),1)*1))</f>
        <v>17</v>
      </c>
      <c r="H2999" t="b">
        <f t="shared" si="47"/>
        <v>0</v>
      </c>
    </row>
    <row r="3000" spans="1:8" x14ac:dyDescent="0.3">
      <c r="A3000">
        <v>3406</v>
      </c>
      <c r="B3000" t="s">
        <v>10709</v>
      </c>
      <c r="C3000" t="s">
        <v>10710</v>
      </c>
      <c r="D3000" t="s">
        <v>10711</v>
      </c>
      <c r="E3000" s="1">
        <v>44866</v>
      </c>
      <c r="F3000" t="s">
        <v>4894</v>
      </c>
      <c r="G3000" cm="1">
        <f t="array" aca="1" ref="G3000" ca="1">SUMPRODUCT(--ISNUMBER(MID(D3000,ROW(INDIRECT("1:"&amp;LEN(D3000))),1)*1))</f>
        <v>29</v>
      </c>
      <c r="H3000" t="b">
        <f t="shared" si="47"/>
        <v>1</v>
      </c>
    </row>
    <row r="3001" spans="1:8" x14ac:dyDescent="0.3">
      <c r="A3001">
        <v>3000</v>
      </c>
      <c r="B3001" t="s">
        <v>9453</v>
      </c>
      <c r="C3001" t="s">
        <v>9454</v>
      </c>
      <c r="D3001" t="s">
        <v>9455</v>
      </c>
      <c r="E3001" s="1">
        <v>43617</v>
      </c>
      <c r="F3001" t="s">
        <v>25</v>
      </c>
      <c r="G3001" cm="1">
        <f t="array" aca="1" ref="G3001" ca="1">SUMPRODUCT(--ISNUMBER(MID(D3001,ROW(INDIRECT("1:"&amp;LEN(D3001))),1)*1))</f>
        <v>10</v>
      </c>
      <c r="H3001" t="b">
        <f t="shared" si="47"/>
        <v>0</v>
      </c>
    </row>
    <row r="3002" spans="1:8" x14ac:dyDescent="0.3">
      <c r="A3002">
        <v>3001</v>
      </c>
      <c r="B3002" t="s">
        <v>9456</v>
      </c>
      <c r="C3002" t="s">
        <v>9457</v>
      </c>
      <c r="D3002" t="s">
        <v>9458</v>
      </c>
      <c r="E3002" s="1">
        <v>45627</v>
      </c>
      <c r="F3002" t="s">
        <v>1028</v>
      </c>
      <c r="G3002" cm="1">
        <f t="array" aca="1" ref="G3002" ca="1">SUMPRODUCT(--ISNUMBER(MID(D3002,ROW(INDIRECT("1:"&amp;LEN(D3002))),1)*1))</f>
        <v>24</v>
      </c>
      <c r="H3002" t="b">
        <f t="shared" si="47"/>
        <v>0</v>
      </c>
    </row>
    <row r="3003" spans="1:8" x14ac:dyDescent="0.3">
      <c r="A3003">
        <v>3002</v>
      </c>
      <c r="B3003" t="s">
        <v>9459</v>
      </c>
      <c r="C3003" t="s">
        <v>9460</v>
      </c>
      <c r="D3003" t="s">
        <v>9461</v>
      </c>
      <c r="E3003" s="1">
        <v>43556</v>
      </c>
      <c r="F3003" t="s">
        <v>122</v>
      </c>
      <c r="G3003" cm="1">
        <f t="array" aca="1" ref="G3003" ca="1">SUMPRODUCT(--ISNUMBER(MID(D3003,ROW(INDIRECT("1:"&amp;LEN(D3003))),1)*1))</f>
        <v>2</v>
      </c>
      <c r="H3003" t="b">
        <f t="shared" si="47"/>
        <v>0</v>
      </c>
    </row>
    <row r="3004" spans="1:8" x14ac:dyDescent="0.3">
      <c r="A3004">
        <v>3003</v>
      </c>
      <c r="B3004" t="s">
        <v>9462</v>
      </c>
      <c r="C3004" t="s">
        <v>9463</v>
      </c>
      <c r="D3004" t="s">
        <v>9464</v>
      </c>
      <c r="E3004" s="1">
        <v>43252</v>
      </c>
      <c r="F3004" t="s">
        <v>1651</v>
      </c>
      <c r="G3004" cm="1">
        <f t="array" aca="1" ref="G3004" ca="1">SUMPRODUCT(--ISNUMBER(MID(D3004,ROW(INDIRECT("1:"&amp;LEN(D3004))),1)*1))</f>
        <v>78</v>
      </c>
      <c r="H3004" t="b">
        <f t="shared" si="47"/>
        <v>0</v>
      </c>
    </row>
    <row r="3005" spans="1:8" x14ac:dyDescent="0.3">
      <c r="A3005">
        <v>3004</v>
      </c>
      <c r="B3005" t="s">
        <v>9465</v>
      </c>
      <c r="C3005" t="s">
        <v>9466</v>
      </c>
      <c r="D3005" t="s">
        <v>9467</v>
      </c>
      <c r="E3005">
        <v>2024</v>
      </c>
      <c r="F3005" t="s">
        <v>9468</v>
      </c>
      <c r="G3005" cm="1">
        <f t="array" aca="1" ref="G3005" ca="1">SUMPRODUCT(--ISNUMBER(MID(D3005,ROW(INDIRECT("1:"&amp;LEN(D3005))),1)*1))</f>
        <v>0</v>
      </c>
      <c r="H3005" t="b">
        <f t="shared" si="47"/>
        <v>0</v>
      </c>
    </row>
    <row r="3006" spans="1:8" x14ac:dyDescent="0.3">
      <c r="A3006">
        <v>3005</v>
      </c>
      <c r="B3006" t="s">
        <v>9469</v>
      </c>
      <c r="C3006" t="s">
        <v>9470</v>
      </c>
      <c r="D3006" t="s">
        <v>9471</v>
      </c>
      <c r="E3006" s="2">
        <v>42614</v>
      </c>
      <c r="F3006" t="s">
        <v>9472</v>
      </c>
      <c r="G3006" cm="1">
        <f t="array" aca="1" ref="G3006" ca="1">SUMPRODUCT(--ISNUMBER(MID(D3006,ROW(INDIRECT("1:"&amp;LEN(D3006))),1)*1))</f>
        <v>2</v>
      </c>
      <c r="H3006" t="b">
        <f t="shared" si="47"/>
        <v>0</v>
      </c>
    </row>
    <row r="3007" spans="1:8" x14ac:dyDescent="0.3">
      <c r="A3007">
        <v>3006</v>
      </c>
      <c r="B3007" t="s">
        <v>9473</v>
      </c>
      <c r="C3007" t="s">
        <v>9474</v>
      </c>
      <c r="D3007" t="s">
        <v>9475</v>
      </c>
      <c r="E3007" s="1">
        <v>44166</v>
      </c>
      <c r="F3007" t="s">
        <v>65</v>
      </c>
      <c r="G3007" cm="1">
        <f t="array" aca="1" ref="G3007" ca="1">SUMPRODUCT(--ISNUMBER(MID(D3007,ROW(INDIRECT("1:"&amp;LEN(D3007))),1)*1))</f>
        <v>5</v>
      </c>
      <c r="H3007" t="b">
        <f t="shared" si="47"/>
        <v>0</v>
      </c>
    </row>
    <row r="3008" spans="1:8" x14ac:dyDescent="0.3">
      <c r="A3008">
        <v>3007</v>
      </c>
      <c r="B3008" t="s">
        <v>9476</v>
      </c>
      <c r="C3008" t="s">
        <v>9477</v>
      </c>
      <c r="D3008" t="s">
        <v>9478</v>
      </c>
      <c r="E3008" s="2">
        <v>45473</v>
      </c>
      <c r="F3008" t="s">
        <v>65</v>
      </c>
      <c r="G3008" cm="1">
        <f t="array" aca="1" ref="G3008" ca="1">SUMPRODUCT(--ISNUMBER(MID(D3008,ROW(INDIRECT("1:"&amp;LEN(D3008))),1)*1))</f>
        <v>21</v>
      </c>
      <c r="H3008" t="b">
        <f t="shared" si="47"/>
        <v>0</v>
      </c>
    </row>
    <row r="3009" spans="1:8" x14ac:dyDescent="0.3">
      <c r="A3009">
        <v>3811</v>
      </c>
      <c r="B3009" t="s">
        <v>11955</v>
      </c>
      <c r="C3009" t="s">
        <v>11956</v>
      </c>
      <c r="D3009" t="s">
        <v>11957</v>
      </c>
      <c r="E3009" s="1">
        <v>45505</v>
      </c>
      <c r="F3009" t="s">
        <v>11958</v>
      </c>
      <c r="G3009" cm="1">
        <f t="array" aca="1" ref="G3009" ca="1">SUMPRODUCT(--ISNUMBER(MID(D3009,ROW(INDIRECT("1:"&amp;LEN(D3009))),1)*1))</f>
        <v>29</v>
      </c>
      <c r="H3009" t="b">
        <f t="shared" si="47"/>
        <v>1</v>
      </c>
    </row>
    <row r="3010" spans="1:8" x14ac:dyDescent="0.3">
      <c r="A3010">
        <v>3009</v>
      </c>
      <c r="B3010" t="s">
        <v>9482</v>
      </c>
      <c r="C3010" t="s">
        <v>9483</v>
      </c>
      <c r="D3010" t="s">
        <v>9484</v>
      </c>
      <c r="E3010" s="1">
        <v>41306</v>
      </c>
      <c r="F3010" t="s">
        <v>471</v>
      </c>
      <c r="G3010" cm="1">
        <f t="array" aca="1" ref="G3010" ca="1">SUMPRODUCT(--ISNUMBER(MID(D3010,ROW(INDIRECT("1:"&amp;LEN(D3010))),1)*1))</f>
        <v>9</v>
      </c>
      <c r="H3010" t="b">
        <f t="shared" si="47"/>
        <v>0</v>
      </c>
    </row>
    <row r="3011" spans="1:8" x14ac:dyDescent="0.3">
      <c r="A3011">
        <v>3917</v>
      </c>
      <c r="B3011" t="s">
        <v>12282</v>
      </c>
      <c r="C3011" t="s">
        <v>12283</v>
      </c>
      <c r="D3011" t="s">
        <v>12284</v>
      </c>
      <c r="E3011" s="2">
        <v>45082</v>
      </c>
      <c r="F3011" t="s">
        <v>1631</v>
      </c>
      <c r="G3011" cm="1">
        <f t="array" aca="1" ref="G3011" ca="1">SUMPRODUCT(--ISNUMBER(MID(D3011,ROW(INDIRECT("1:"&amp;LEN(D3011))),1)*1))</f>
        <v>29</v>
      </c>
      <c r="H3011" t="b">
        <f t="shared" si="47"/>
        <v>1</v>
      </c>
    </row>
    <row r="3012" spans="1:8" x14ac:dyDescent="0.3">
      <c r="A3012">
        <v>3991</v>
      </c>
      <c r="B3012" t="s">
        <v>12511</v>
      </c>
      <c r="C3012" t="s">
        <v>12512</v>
      </c>
      <c r="D3012" t="s">
        <v>12513</v>
      </c>
      <c r="E3012" s="2">
        <v>45122</v>
      </c>
      <c r="F3012" t="s">
        <v>284</v>
      </c>
      <c r="G3012" cm="1">
        <f t="array" aca="1" ref="G3012" ca="1">SUMPRODUCT(--ISNUMBER(MID(D3012,ROW(INDIRECT("1:"&amp;LEN(D3012))),1)*1))</f>
        <v>29</v>
      </c>
      <c r="H3012" t="b">
        <f t="shared" si="47"/>
        <v>1</v>
      </c>
    </row>
    <row r="3013" spans="1:8" x14ac:dyDescent="0.3">
      <c r="A3013">
        <v>3012</v>
      </c>
      <c r="B3013" t="s">
        <v>9491</v>
      </c>
      <c r="C3013" t="s">
        <v>9492</v>
      </c>
      <c r="D3013" t="s">
        <v>9493</v>
      </c>
      <c r="E3013" s="2">
        <v>43466</v>
      </c>
      <c r="F3013" t="s">
        <v>118</v>
      </c>
      <c r="G3013" cm="1">
        <f t="array" aca="1" ref="G3013" ca="1">SUMPRODUCT(--ISNUMBER(MID(D3013,ROW(INDIRECT("1:"&amp;LEN(D3013))),1)*1))</f>
        <v>22</v>
      </c>
      <c r="H3013" t="b">
        <f t="shared" si="47"/>
        <v>0</v>
      </c>
    </row>
    <row r="3014" spans="1:8" x14ac:dyDescent="0.3">
      <c r="A3014">
        <v>3013</v>
      </c>
      <c r="B3014" t="s">
        <v>9494</v>
      </c>
      <c r="C3014" t="s">
        <v>9495</v>
      </c>
      <c r="D3014" t="s">
        <v>9496</v>
      </c>
      <c r="E3014" s="1">
        <v>45566</v>
      </c>
      <c r="F3014" t="s">
        <v>1901</v>
      </c>
      <c r="G3014" cm="1">
        <f t="array" aca="1" ref="G3014" ca="1">SUMPRODUCT(--ISNUMBER(MID(D3014,ROW(INDIRECT("1:"&amp;LEN(D3014))),1)*1))</f>
        <v>0</v>
      </c>
      <c r="H3014" t="b">
        <f t="shared" si="47"/>
        <v>0</v>
      </c>
    </row>
    <row r="3015" spans="1:8" x14ac:dyDescent="0.3">
      <c r="A3015">
        <v>4766</v>
      </c>
      <c r="B3015" t="s">
        <v>14882</v>
      </c>
      <c r="C3015" t="s">
        <v>14883</v>
      </c>
      <c r="D3015" t="s">
        <v>14884</v>
      </c>
      <c r="E3015" s="2">
        <v>37457</v>
      </c>
      <c r="F3015" t="s">
        <v>153</v>
      </c>
      <c r="G3015" cm="1">
        <f t="array" aca="1" ref="G3015" ca="1">SUMPRODUCT(--ISNUMBER(MID(D3015,ROW(INDIRECT("1:"&amp;LEN(D3015))),1)*1))</f>
        <v>29</v>
      </c>
      <c r="H3015" t="b">
        <f t="shared" si="47"/>
        <v>1</v>
      </c>
    </row>
    <row r="3016" spans="1:8" x14ac:dyDescent="0.3">
      <c r="A3016">
        <v>3015</v>
      </c>
      <c r="B3016" t="s">
        <v>9500</v>
      </c>
      <c r="C3016" t="s">
        <v>9501</v>
      </c>
      <c r="D3016" t="s">
        <v>9502</v>
      </c>
      <c r="E3016" s="2">
        <v>45261</v>
      </c>
      <c r="F3016" t="s">
        <v>41</v>
      </c>
      <c r="G3016" cm="1">
        <f t="array" aca="1" ref="G3016" ca="1">SUMPRODUCT(--ISNUMBER(MID(D3016,ROW(INDIRECT("1:"&amp;LEN(D3016))),1)*1))</f>
        <v>57</v>
      </c>
      <c r="H3016" t="b">
        <f t="shared" si="47"/>
        <v>0</v>
      </c>
    </row>
    <row r="3017" spans="1:8" x14ac:dyDescent="0.3">
      <c r="A3017">
        <v>3016</v>
      </c>
      <c r="B3017" t="s">
        <v>9503</v>
      </c>
      <c r="C3017" t="s">
        <v>9504</v>
      </c>
      <c r="D3017" t="s">
        <v>9505</v>
      </c>
      <c r="E3017" s="2">
        <v>45478</v>
      </c>
      <c r="F3017" t="s">
        <v>661</v>
      </c>
      <c r="G3017" cm="1">
        <f t="array" aca="1" ref="G3017" ca="1">SUMPRODUCT(--ISNUMBER(MID(D3017,ROW(INDIRECT("1:"&amp;LEN(D3017))),1)*1))</f>
        <v>0</v>
      </c>
      <c r="H3017" t="b">
        <f t="shared" si="47"/>
        <v>0</v>
      </c>
    </row>
    <row r="3018" spans="1:8" x14ac:dyDescent="0.3">
      <c r="A3018">
        <v>5108</v>
      </c>
      <c r="B3018" t="s">
        <v>15939</v>
      </c>
      <c r="C3018" t="s">
        <v>15940</v>
      </c>
      <c r="D3018" t="s">
        <v>15941</v>
      </c>
      <c r="E3018" s="2">
        <v>45550</v>
      </c>
      <c r="F3018" t="s">
        <v>105</v>
      </c>
      <c r="G3018" cm="1">
        <f t="array" aca="1" ref="G3018" ca="1">SUMPRODUCT(--ISNUMBER(MID(D3018,ROW(INDIRECT("1:"&amp;LEN(D3018))),1)*1))</f>
        <v>29</v>
      </c>
      <c r="H3018" t="b">
        <f t="shared" si="47"/>
        <v>1</v>
      </c>
    </row>
    <row r="3019" spans="1:8" x14ac:dyDescent="0.3">
      <c r="A3019">
        <v>3018</v>
      </c>
      <c r="B3019" t="s">
        <v>9509</v>
      </c>
      <c r="C3019" t="s">
        <v>9510</v>
      </c>
      <c r="D3019" t="s">
        <v>9511</v>
      </c>
      <c r="E3019" s="2">
        <v>43383</v>
      </c>
      <c r="F3019" t="s">
        <v>33</v>
      </c>
      <c r="G3019" cm="1">
        <f t="array" aca="1" ref="G3019" ca="1">SUMPRODUCT(--ISNUMBER(MID(D3019,ROW(INDIRECT("1:"&amp;LEN(D3019))),1)*1))</f>
        <v>31</v>
      </c>
      <c r="H3019" t="b">
        <f t="shared" si="47"/>
        <v>0</v>
      </c>
    </row>
    <row r="3020" spans="1:8" x14ac:dyDescent="0.3">
      <c r="A3020">
        <v>3019</v>
      </c>
      <c r="B3020" t="s">
        <v>9512</v>
      </c>
      <c r="C3020" t="s">
        <v>9513</v>
      </c>
      <c r="D3020" t="s">
        <v>9514</v>
      </c>
      <c r="E3020" s="2">
        <v>44206</v>
      </c>
      <c r="F3020" t="s">
        <v>33</v>
      </c>
      <c r="G3020" cm="1">
        <f t="array" aca="1" ref="G3020" ca="1">SUMPRODUCT(--ISNUMBER(MID(D3020,ROW(INDIRECT("1:"&amp;LEN(D3020))),1)*1))</f>
        <v>13</v>
      </c>
      <c r="H3020" t="b">
        <f t="shared" ref="H3020:H3083" si="48">OR(ISNUMBER(FIND("Wh kg", D3020)), ISNUMBER(FIND("F/g", D3020)), ISNUMBER(FIND("ppm", D3020)), ISNUMBER(FIND("ppb", D3020)), ISNUMBER(FIND("mAh/g", D3020)), ISNUMBER(FIND("kHz", D3020)), ISNUMBER(FIND("°C", D3020)), ISNUMBER(FIND(" pH", D3020)), ISNUMBER(FIND("mg/L", D3020)), ISNUMBER(FIND("mAhg", D3020)), ISNUMBER(FIND("g/L", D3020)), ISNUMBER(FIND("MPa", D3020)))</f>
        <v>0</v>
      </c>
    </row>
    <row r="3021" spans="1:8" x14ac:dyDescent="0.3">
      <c r="A3021">
        <v>3020</v>
      </c>
      <c r="B3021" t="s">
        <v>9515</v>
      </c>
      <c r="C3021" t="s">
        <v>9516</v>
      </c>
      <c r="D3021" t="s">
        <v>9517</v>
      </c>
      <c r="E3021" s="2">
        <v>44927</v>
      </c>
      <c r="F3021" t="s">
        <v>105</v>
      </c>
      <c r="G3021" cm="1">
        <f t="array" aca="1" ref="G3021" ca="1">SUMPRODUCT(--ISNUMBER(MID(D3021,ROW(INDIRECT("1:"&amp;LEN(D3021))),1)*1))</f>
        <v>34</v>
      </c>
      <c r="H3021" t="b">
        <f t="shared" si="48"/>
        <v>0</v>
      </c>
    </row>
    <row r="3022" spans="1:8" x14ac:dyDescent="0.3">
      <c r="A3022">
        <v>3021</v>
      </c>
      <c r="B3022" t="s">
        <v>9518</v>
      </c>
      <c r="C3022" t="s">
        <v>9519</v>
      </c>
      <c r="D3022" t="s">
        <v>9520</v>
      </c>
      <c r="E3022" s="2">
        <v>45717</v>
      </c>
      <c r="F3022" t="s">
        <v>41</v>
      </c>
      <c r="G3022" cm="1">
        <f t="array" aca="1" ref="G3022" ca="1">SUMPRODUCT(--ISNUMBER(MID(D3022,ROW(INDIRECT("1:"&amp;LEN(D3022))),1)*1))</f>
        <v>1</v>
      </c>
      <c r="H3022" t="b">
        <f t="shared" si="48"/>
        <v>0</v>
      </c>
    </row>
    <row r="3023" spans="1:8" x14ac:dyDescent="0.3">
      <c r="A3023">
        <v>3022</v>
      </c>
      <c r="B3023" t="s">
        <v>9521</v>
      </c>
      <c r="C3023" t="s">
        <v>9522</v>
      </c>
      <c r="D3023" t="s">
        <v>9523</v>
      </c>
      <c r="E3023" s="1">
        <v>34790</v>
      </c>
      <c r="F3023" t="s">
        <v>25</v>
      </c>
      <c r="G3023" cm="1">
        <f t="array" aca="1" ref="G3023" ca="1">SUMPRODUCT(--ISNUMBER(MID(D3023,ROW(INDIRECT("1:"&amp;LEN(D3023))),1)*1))</f>
        <v>14</v>
      </c>
      <c r="H3023" t="b">
        <f t="shared" si="48"/>
        <v>0</v>
      </c>
    </row>
    <row r="3024" spans="1:8" x14ac:dyDescent="0.3">
      <c r="A3024">
        <v>3023</v>
      </c>
      <c r="B3024" t="s">
        <v>9524</v>
      </c>
      <c r="C3024" t="s">
        <v>9525</v>
      </c>
      <c r="D3024" t="s">
        <v>9526</v>
      </c>
      <c r="E3024" s="1">
        <v>45323</v>
      </c>
      <c r="F3024" t="s">
        <v>471</v>
      </c>
      <c r="G3024" cm="1">
        <f t="array" aca="1" ref="G3024" ca="1">SUMPRODUCT(--ISNUMBER(MID(D3024,ROW(INDIRECT("1:"&amp;LEN(D3024))),1)*1))</f>
        <v>30</v>
      </c>
      <c r="H3024" t="b">
        <f t="shared" si="48"/>
        <v>0</v>
      </c>
    </row>
    <row r="3025" spans="1:8" x14ac:dyDescent="0.3">
      <c r="A3025">
        <v>3024</v>
      </c>
      <c r="B3025" t="s">
        <v>9527</v>
      </c>
      <c r="C3025" t="s">
        <v>9528</v>
      </c>
      <c r="D3025" t="s">
        <v>9529</v>
      </c>
      <c r="E3025" s="1">
        <v>44348</v>
      </c>
      <c r="F3025" t="s">
        <v>471</v>
      </c>
      <c r="G3025" cm="1">
        <f t="array" aca="1" ref="G3025" ca="1">SUMPRODUCT(--ISNUMBER(MID(D3025,ROW(INDIRECT("1:"&amp;LEN(D3025))),1)*1))</f>
        <v>85</v>
      </c>
      <c r="H3025" t="b">
        <f t="shared" si="48"/>
        <v>0</v>
      </c>
    </row>
    <row r="3026" spans="1:8" x14ac:dyDescent="0.3">
      <c r="A3026">
        <v>5340</v>
      </c>
      <c r="B3026" t="s">
        <v>16654</v>
      </c>
      <c r="C3026" t="s">
        <v>16655</v>
      </c>
      <c r="D3026" t="s">
        <v>16656</v>
      </c>
      <c r="E3026" s="2">
        <v>45170</v>
      </c>
      <c r="F3026" t="s">
        <v>373</v>
      </c>
      <c r="G3026" cm="1">
        <f t="array" aca="1" ref="G3026" ca="1">SUMPRODUCT(--ISNUMBER(MID(D3026,ROW(INDIRECT("1:"&amp;LEN(D3026))),1)*1))</f>
        <v>29</v>
      </c>
      <c r="H3026" t="b">
        <f t="shared" si="48"/>
        <v>1</v>
      </c>
    </row>
    <row r="3027" spans="1:8" x14ac:dyDescent="0.3">
      <c r="A3027">
        <v>3026</v>
      </c>
      <c r="B3027" t="s">
        <v>9533</v>
      </c>
      <c r="C3027" t="s">
        <v>9534</v>
      </c>
      <c r="D3027" t="s">
        <v>9535</v>
      </c>
      <c r="E3027" s="2">
        <v>43862</v>
      </c>
      <c r="F3027" t="s">
        <v>33</v>
      </c>
      <c r="G3027" cm="1">
        <f t="array" aca="1" ref="G3027" ca="1">SUMPRODUCT(--ISNUMBER(MID(D3027,ROW(INDIRECT("1:"&amp;LEN(D3027))),1)*1))</f>
        <v>14</v>
      </c>
      <c r="H3027" t="b">
        <f t="shared" si="48"/>
        <v>0</v>
      </c>
    </row>
    <row r="3028" spans="1:8" x14ac:dyDescent="0.3">
      <c r="A3028">
        <v>3027</v>
      </c>
      <c r="B3028" t="s">
        <v>9536</v>
      </c>
      <c r="C3028" t="s">
        <v>9537</v>
      </c>
      <c r="E3028">
        <v>2006</v>
      </c>
      <c r="F3028" t="s">
        <v>9538</v>
      </c>
      <c r="G3028" cm="1">
        <f t="array" aca="1" ref="G3028" ca="1">SUMPRODUCT(--ISNUMBER(MID(D3028,ROW(INDIRECT("1:"&amp;LEN(D3028))),1)*1))</f>
        <v>0</v>
      </c>
      <c r="H3028" t="b">
        <f t="shared" si="48"/>
        <v>0</v>
      </c>
    </row>
    <row r="3029" spans="1:8" x14ac:dyDescent="0.3">
      <c r="A3029">
        <v>3028</v>
      </c>
      <c r="B3029" t="s">
        <v>9539</v>
      </c>
      <c r="C3029" t="s">
        <v>9540</v>
      </c>
      <c r="D3029" t="s">
        <v>9541</v>
      </c>
      <c r="E3029">
        <v>2020</v>
      </c>
      <c r="F3029" t="s">
        <v>728</v>
      </c>
      <c r="G3029" cm="1">
        <f t="array" aca="1" ref="G3029" ca="1">SUMPRODUCT(--ISNUMBER(MID(D3029,ROW(INDIRECT("1:"&amp;LEN(D3029))),1)*1))</f>
        <v>0</v>
      </c>
      <c r="H3029" t="b">
        <f t="shared" si="48"/>
        <v>0</v>
      </c>
    </row>
    <row r="3030" spans="1:8" x14ac:dyDescent="0.3">
      <c r="A3030">
        <v>3029</v>
      </c>
      <c r="B3030" t="s">
        <v>9542</v>
      </c>
      <c r="C3030" t="s">
        <v>9543</v>
      </c>
      <c r="D3030" t="s">
        <v>9544</v>
      </c>
      <c r="E3030" s="2">
        <v>44363</v>
      </c>
      <c r="F3030" t="s">
        <v>669</v>
      </c>
      <c r="G3030" cm="1">
        <f t="array" aca="1" ref="G3030" ca="1">SUMPRODUCT(--ISNUMBER(MID(D3030,ROW(INDIRECT("1:"&amp;LEN(D3030))),1)*1))</f>
        <v>0</v>
      </c>
      <c r="H3030" t="b">
        <f t="shared" si="48"/>
        <v>0</v>
      </c>
    </row>
    <row r="3031" spans="1:8" ht="409.6" x14ac:dyDescent="0.3">
      <c r="A3031">
        <v>3030</v>
      </c>
      <c r="B3031" t="s">
        <v>9545</v>
      </c>
      <c r="C3031" t="s">
        <v>9546</v>
      </c>
      <c r="D3031" s="3" t="s">
        <v>9547</v>
      </c>
      <c r="E3031">
        <v>2024</v>
      </c>
      <c r="F3031" t="s">
        <v>9548</v>
      </c>
      <c r="G3031" cm="1">
        <f t="array" aca="1" ref="G3031" ca="1">SUMPRODUCT(--ISNUMBER(MID(D3031,ROW(INDIRECT("1:"&amp;LEN(D3031))),1)*1))</f>
        <v>0</v>
      </c>
      <c r="H3031" t="b">
        <f t="shared" si="48"/>
        <v>0</v>
      </c>
    </row>
    <row r="3032" spans="1:8" x14ac:dyDescent="0.3">
      <c r="A3032">
        <v>3031</v>
      </c>
      <c r="B3032" t="s">
        <v>9549</v>
      </c>
      <c r="C3032" t="s">
        <v>9550</v>
      </c>
      <c r="D3032" t="s">
        <v>9551</v>
      </c>
      <c r="E3032" s="2">
        <v>42067</v>
      </c>
      <c r="F3032" t="s">
        <v>41</v>
      </c>
      <c r="G3032" cm="1">
        <f t="array" aca="1" ref="G3032" ca="1">SUMPRODUCT(--ISNUMBER(MID(D3032,ROW(INDIRECT("1:"&amp;LEN(D3032))),1)*1))</f>
        <v>27</v>
      </c>
      <c r="H3032" t="b">
        <f t="shared" si="48"/>
        <v>0</v>
      </c>
    </row>
    <row r="3033" spans="1:8" x14ac:dyDescent="0.3">
      <c r="A3033">
        <v>3032</v>
      </c>
      <c r="B3033" t="s">
        <v>9552</v>
      </c>
      <c r="C3033" t="s">
        <v>9553</v>
      </c>
      <c r="D3033" t="s">
        <v>9554</v>
      </c>
      <c r="E3033" s="2">
        <v>44250</v>
      </c>
      <c r="F3033" t="s">
        <v>9555</v>
      </c>
      <c r="G3033" cm="1">
        <f t="array" aca="1" ref="G3033" ca="1">SUMPRODUCT(--ISNUMBER(MID(D3033,ROW(INDIRECT("1:"&amp;LEN(D3033))),1)*1))</f>
        <v>9</v>
      </c>
      <c r="H3033" t="b">
        <f t="shared" si="48"/>
        <v>0</v>
      </c>
    </row>
    <row r="3034" spans="1:8" ht="409.6" x14ac:dyDescent="0.3">
      <c r="A3034">
        <v>3033</v>
      </c>
      <c r="B3034" t="s">
        <v>9556</v>
      </c>
      <c r="C3034" t="s">
        <v>9557</v>
      </c>
      <c r="D3034" s="3" t="s">
        <v>9558</v>
      </c>
      <c r="E3034">
        <v>2025</v>
      </c>
      <c r="F3034" t="s">
        <v>17</v>
      </c>
      <c r="G3034" cm="1">
        <f t="array" aca="1" ref="G3034" ca="1">SUMPRODUCT(--ISNUMBER(MID(D3034,ROW(INDIRECT("1:"&amp;LEN(D3034))),1)*1))</f>
        <v>0</v>
      </c>
      <c r="H3034" t="b">
        <f t="shared" si="48"/>
        <v>0</v>
      </c>
    </row>
    <row r="3035" spans="1:8" x14ac:dyDescent="0.3">
      <c r="A3035">
        <v>3034</v>
      </c>
      <c r="B3035" t="s">
        <v>9559</v>
      </c>
      <c r="C3035" t="s">
        <v>9560</v>
      </c>
      <c r="D3035" t="s">
        <v>9561</v>
      </c>
      <c r="E3035" s="1">
        <v>44470</v>
      </c>
      <c r="F3035" t="s">
        <v>13</v>
      </c>
      <c r="G3035" cm="1">
        <f t="array" aca="1" ref="G3035" ca="1">SUMPRODUCT(--ISNUMBER(MID(D3035,ROW(INDIRECT("1:"&amp;LEN(D3035))),1)*1))</f>
        <v>4</v>
      </c>
      <c r="H3035" t="b">
        <f t="shared" si="48"/>
        <v>0</v>
      </c>
    </row>
    <row r="3036" spans="1:8" x14ac:dyDescent="0.3">
      <c r="A3036">
        <v>3035</v>
      </c>
      <c r="B3036" t="s">
        <v>9562</v>
      </c>
      <c r="C3036" t="s">
        <v>9563</v>
      </c>
      <c r="D3036" t="s">
        <v>9564</v>
      </c>
      <c r="E3036" s="2">
        <v>44075</v>
      </c>
      <c r="F3036" t="s">
        <v>143</v>
      </c>
      <c r="G3036" cm="1">
        <f t="array" aca="1" ref="G3036" ca="1">SUMPRODUCT(--ISNUMBER(MID(D3036,ROW(INDIRECT("1:"&amp;LEN(D3036))),1)*1))</f>
        <v>15</v>
      </c>
      <c r="H3036" t="b">
        <f t="shared" si="48"/>
        <v>0</v>
      </c>
    </row>
    <row r="3037" spans="1:8" x14ac:dyDescent="0.3">
      <c r="A3037">
        <v>3036</v>
      </c>
      <c r="B3037" t="s">
        <v>9565</v>
      </c>
      <c r="C3037" t="s">
        <v>9566</v>
      </c>
      <c r="D3037" t="s">
        <v>9567</v>
      </c>
      <c r="E3037" s="2">
        <v>44270</v>
      </c>
      <c r="F3037" t="s">
        <v>41</v>
      </c>
      <c r="G3037" cm="1">
        <f t="array" aca="1" ref="G3037" ca="1">SUMPRODUCT(--ISNUMBER(MID(D3037,ROW(INDIRECT("1:"&amp;LEN(D3037))),1)*1))</f>
        <v>33</v>
      </c>
      <c r="H3037" t="b">
        <f t="shared" si="48"/>
        <v>0</v>
      </c>
    </row>
    <row r="3038" spans="1:8" x14ac:dyDescent="0.3">
      <c r="A3038">
        <v>3037</v>
      </c>
      <c r="B3038" t="s">
        <v>9568</v>
      </c>
      <c r="C3038" t="s">
        <v>9569</v>
      </c>
      <c r="D3038" t="s">
        <v>9570</v>
      </c>
      <c r="E3038" t="s">
        <v>9571</v>
      </c>
      <c r="F3038" t="s">
        <v>2721</v>
      </c>
      <c r="G3038" cm="1">
        <f t="array" aca="1" ref="G3038" ca="1">SUMPRODUCT(--ISNUMBER(MID(D3038,ROW(INDIRECT("1:"&amp;LEN(D3038))),1)*1))</f>
        <v>0</v>
      </c>
      <c r="H3038" t="b">
        <f t="shared" si="48"/>
        <v>0</v>
      </c>
    </row>
    <row r="3039" spans="1:8" x14ac:dyDescent="0.3">
      <c r="A3039">
        <v>3038</v>
      </c>
      <c r="B3039" t="s">
        <v>9572</v>
      </c>
      <c r="C3039" t="s">
        <v>9573</v>
      </c>
      <c r="D3039" t="s">
        <v>9574</v>
      </c>
      <c r="E3039" s="2">
        <v>45483</v>
      </c>
      <c r="F3039" t="s">
        <v>33</v>
      </c>
      <c r="G3039" cm="1">
        <f t="array" aca="1" ref="G3039" ca="1">SUMPRODUCT(--ISNUMBER(MID(D3039,ROW(INDIRECT("1:"&amp;LEN(D3039))),1)*1))</f>
        <v>0</v>
      </c>
      <c r="H3039" t="b">
        <f t="shared" si="48"/>
        <v>0</v>
      </c>
    </row>
    <row r="3040" spans="1:8" x14ac:dyDescent="0.3">
      <c r="A3040">
        <v>3039</v>
      </c>
      <c r="B3040" t="s">
        <v>9575</v>
      </c>
      <c r="C3040" t="s">
        <v>9576</v>
      </c>
      <c r="D3040" t="s">
        <v>9577</v>
      </c>
      <c r="E3040" s="2">
        <v>45676</v>
      </c>
      <c r="F3040" t="s">
        <v>41</v>
      </c>
      <c r="G3040" cm="1">
        <f t="array" aca="1" ref="G3040" ca="1">SUMPRODUCT(--ISNUMBER(MID(D3040,ROW(INDIRECT("1:"&amp;LEN(D3040))),1)*1))</f>
        <v>28</v>
      </c>
      <c r="H3040" t="b">
        <f t="shared" si="48"/>
        <v>0</v>
      </c>
    </row>
    <row r="3041" spans="1:8" x14ac:dyDescent="0.3">
      <c r="A3041">
        <v>5390</v>
      </c>
      <c r="B3041" t="s">
        <v>16806</v>
      </c>
      <c r="C3041" t="s">
        <v>16807</v>
      </c>
      <c r="D3041" t="s">
        <v>16808</v>
      </c>
      <c r="E3041" s="2">
        <v>45122</v>
      </c>
      <c r="F3041" t="s">
        <v>143</v>
      </c>
      <c r="G3041" cm="1">
        <f t="array" aca="1" ref="G3041" ca="1">SUMPRODUCT(--ISNUMBER(MID(D3041,ROW(INDIRECT("1:"&amp;LEN(D3041))),1)*1))</f>
        <v>29</v>
      </c>
      <c r="H3041" t="b">
        <f t="shared" si="48"/>
        <v>1</v>
      </c>
    </row>
    <row r="3042" spans="1:8" x14ac:dyDescent="0.3">
      <c r="A3042">
        <v>3041</v>
      </c>
      <c r="B3042" t="s">
        <v>9581</v>
      </c>
      <c r="C3042" t="s">
        <v>9582</v>
      </c>
      <c r="D3042" t="s">
        <v>9583</v>
      </c>
      <c r="E3042">
        <v>2015</v>
      </c>
      <c r="F3042" t="s">
        <v>1440</v>
      </c>
      <c r="G3042" cm="1">
        <f t="array" aca="1" ref="G3042" ca="1">SUMPRODUCT(--ISNUMBER(MID(D3042,ROW(INDIRECT("1:"&amp;LEN(D3042))),1)*1))</f>
        <v>20</v>
      </c>
      <c r="H3042" t="b">
        <f t="shared" si="48"/>
        <v>0</v>
      </c>
    </row>
    <row r="3043" spans="1:8" x14ac:dyDescent="0.3">
      <c r="A3043">
        <v>5417</v>
      </c>
      <c r="B3043" t="s">
        <v>16888</v>
      </c>
      <c r="C3043" t="s">
        <v>16889</v>
      </c>
      <c r="D3043" t="s">
        <v>16890</v>
      </c>
      <c r="E3043" s="1">
        <v>44958</v>
      </c>
      <c r="F3043" t="s">
        <v>369</v>
      </c>
      <c r="G3043" cm="1">
        <f t="array" aca="1" ref="G3043" ca="1">SUMPRODUCT(--ISNUMBER(MID(D3043,ROW(INDIRECT("1:"&amp;LEN(D3043))),1)*1))</f>
        <v>29</v>
      </c>
      <c r="H3043" t="b">
        <f t="shared" si="48"/>
        <v>1</v>
      </c>
    </row>
    <row r="3044" spans="1:8" x14ac:dyDescent="0.3">
      <c r="A3044">
        <v>3043</v>
      </c>
      <c r="B3044" t="s">
        <v>9587</v>
      </c>
      <c r="C3044" t="s">
        <v>9588</v>
      </c>
      <c r="D3044" t="s">
        <v>9589</v>
      </c>
      <c r="E3044" s="1">
        <v>45383</v>
      </c>
      <c r="F3044" t="s">
        <v>25</v>
      </c>
      <c r="G3044" cm="1">
        <f t="array" aca="1" ref="G3044" ca="1">SUMPRODUCT(--ISNUMBER(MID(D3044,ROW(INDIRECT("1:"&amp;LEN(D3044))),1)*1))</f>
        <v>0</v>
      </c>
      <c r="H3044" t="b">
        <f t="shared" si="48"/>
        <v>0</v>
      </c>
    </row>
    <row r="3045" spans="1:8" x14ac:dyDescent="0.3">
      <c r="A3045">
        <v>3044</v>
      </c>
      <c r="B3045" t="s">
        <v>9590</v>
      </c>
      <c r="C3045" t="s">
        <v>9591</v>
      </c>
      <c r="D3045" t="s">
        <v>9592</v>
      </c>
      <c r="E3045" s="2">
        <v>45468</v>
      </c>
      <c r="F3045" t="s">
        <v>130</v>
      </c>
      <c r="G3045" cm="1">
        <f t="array" aca="1" ref="G3045" ca="1">SUMPRODUCT(--ISNUMBER(MID(D3045,ROW(INDIRECT("1:"&amp;LEN(D3045))),1)*1))</f>
        <v>15</v>
      </c>
      <c r="H3045" t="b">
        <f t="shared" si="48"/>
        <v>0</v>
      </c>
    </row>
    <row r="3046" spans="1:8" x14ac:dyDescent="0.3">
      <c r="A3046">
        <v>3045</v>
      </c>
      <c r="B3046" t="s">
        <v>9593</v>
      </c>
      <c r="C3046" t="s">
        <v>9594</v>
      </c>
      <c r="D3046" t="s">
        <v>9595</v>
      </c>
      <c r="E3046" s="2">
        <v>45413</v>
      </c>
      <c r="F3046" t="s">
        <v>362</v>
      </c>
      <c r="G3046" cm="1">
        <f t="array" aca="1" ref="G3046" ca="1">SUMPRODUCT(--ISNUMBER(MID(D3046,ROW(INDIRECT("1:"&amp;LEN(D3046))),1)*1))</f>
        <v>12</v>
      </c>
      <c r="H3046" t="b">
        <f t="shared" si="48"/>
        <v>0</v>
      </c>
    </row>
    <row r="3047" spans="1:8" x14ac:dyDescent="0.3">
      <c r="A3047">
        <v>3046</v>
      </c>
      <c r="B3047" t="s">
        <v>9596</v>
      </c>
      <c r="C3047" t="s">
        <v>9597</v>
      </c>
      <c r="D3047" t="s">
        <v>9598</v>
      </c>
      <c r="E3047" s="2">
        <v>45017</v>
      </c>
      <c r="F3047" t="s">
        <v>41</v>
      </c>
      <c r="G3047" cm="1">
        <f t="array" aca="1" ref="G3047" ca="1">SUMPRODUCT(--ISNUMBER(MID(D3047,ROW(INDIRECT("1:"&amp;LEN(D3047))),1)*1))</f>
        <v>10</v>
      </c>
      <c r="H3047" t="b">
        <f t="shared" si="48"/>
        <v>0</v>
      </c>
    </row>
    <row r="3048" spans="1:8" x14ac:dyDescent="0.3">
      <c r="A3048">
        <v>5601</v>
      </c>
      <c r="B3048" t="s">
        <v>17446</v>
      </c>
      <c r="C3048" t="s">
        <v>17447</v>
      </c>
      <c r="D3048" t="s">
        <v>17448</v>
      </c>
      <c r="E3048" s="2">
        <v>45031</v>
      </c>
      <c r="F3048" t="s">
        <v>41</v>
      </c>
      <c r="G3048" cm="1">
        <f t="array" aca="1" ref="G3048" ca="1">SUMPRODUCT(--ISNUMBER(MID(D3048,ROW(INDIRECT("1:"&amp;LEN(D3048))),1)*1))</f>
        <v>29</v>
      </c>
      <c r="H3048" t="b">
        <f t="shared" si="48"/>
        <v>1</v>
      </c>
    </row>
    <row r="3049" spans="1:8" x14ac:dyDescent="0.3">
      <c r="A3049">
        <v>3048</v>
      </c>
      <c r="B3049" t="s">
        <v>9602</v>
      </c>
      <c r="C3049" t="s">
        <v>9603</v>
      </c>
      <c r="D3049" t="s">
        <v>9604</v>
      </c>
      <c r="E3049" s="1">
        <v>45658</v>
      </c>
      <c r="F3049" t="s">
        <v>1884</v>
      </c>
      <c r="G3049" cm="1">
        <f t="array" aca="1" ref="G3049" ca="1">SUMPRODUCT(--ISNUMBER(MID(D3049,ROW(INDIRECT("1:"&amp;LEN(D3049))),1)*1))</f>
        <v>0</v>
      </c>
      <c r="H3049" t="b">
        <f t="shared" si="48"/>
        <v>0</v>
      </c>
    </row>
    <row r="3050" spans="1:8" x14ac:dyDescent="0.3">
      <c r="A3050">
        <v>5635</v>
      </c>
      <c r="B3050" t="s">
        <v>17553</v>
      </c>
      <c r="C3050" t="s">
        <v>17554</v>
      </c>
      <c r="D3050" t="s">
        <v>17555</v>
      </c>
      <c r="E3050" s="2">
        <v>44854</v>
      </c>
      <c r="F3050" t="s">
        <v>33</v>
      </c>
      <c r="G3050" cm="1">
        <f t="array" aca="1" ref="G3050" ca="1">SUMPRODUCT(--ISNUMBER(MID(D3050,ROW(INDIRECT("1:"&amp;LEN(D3050))),1)*1))</f>
        <v>29</v>
      </c>
      <c r="H3050" t="b">
        <f t="shared" si="48"/>
        <v>1</v>
      </c>
    </row>
    <row r="3051" spans="1:8" x14ac:dyDescent="0.3">
      <c r="A3051">
        <v>3050</v>
      </c>
      <c r="B3051" t="s">
        <v>9608</v>
      </c>
      <c r="C3051" t="s">
        <v>9609</v>
      </c>
      <c r="D3051" t="s">
        <v>9610</v>
      </c>
      <c r="E3051" s="1">
        <v>45292</v>
      </c>
      <c r="F3051" t="s">
        <v>204</v>
      </c>
      <c r="G3051" cm="1">
        <f t="array" aca="1" ref="G3051" ca="1">SUMPRODUCT(--ISNUMBER(MID(D3051,ROW(INDIRECT("1:"&amp;LEN(D3051))),1)*1))</f>
        <v>0</v>
      </c>
      <c r="H3051" t="b">
        <f t="shared" si="48"/>
        <v>0</v>
      </c>
    </row>
    <row r="3052" spans="1:8" x14ac:dyDescent="0.3">
      <c r="A3052">
        <v>6063</v>
      </c>
      <c r="B3052" t="s">
        <v>18853</v>
      </c>
      <c r="C3052" t="s">
        <v>18854</v>
      </c>
      <c r="D3052" t="s">
        <v>18855</v>
      </c>
      <c r="E3052" s="2">
        <v>44501</v>
      </c>
      <c r="F3052" t="s">
        <v>153</v>
      </c>
      <c r="G3052" cm="1">
        <f t="array" aca="1" ref="G3052" ca="1">SUMPRODUCT(--ISNUMBER(MID(D3052,ROW(INDIRECT("1:"&amp;LEN(D3052))),1)*1))</f>
        <v>29</v>
      </c>
      <c r="H3052" t="b">
        <f t="shared" si="48"/>
        <v>1</v>
      </c>
    </row>
    <row r="3053" spans="1:8" x14ac:dyDescent="0.3">
      <c r="A3053">
        <v>6310</v>
      </c>
      <c r="B3053" t="s">
        <v>19605</v>
      </c>
      <c r="C3053" t="s">
        <v>19606</v>
      </c>
      <c r="D3053" t="s">
        <v>19607</v>
      </c>
      <c r="E3053">
        <v>2021</v>
      </c>
      <c r="F3053" t="s">
        <v>19608</v>
      </c>
      <c r="G3053" cm="1">
        <f t="array" aca="1" ref="G3053" ca="1">SUMPRODUCT(--ISNUMBER(MID(D3053,ROW(INDIRECT("1:"&amp;LEN(D3053))),1)*1))</f>
        <v>29</v>
      </c>
      <c r="H3053" t="b">
        <f t="shared" si="48"/>
        <v>1</v>
      </c>
    </row>
    <row r="3054" spans="1:8" x14ac:dyDescent="0.3">
      <c r="A3054">
        <v>6369</v>
      </c>
      <c r="B3054" t="s">
        <v>19788</v>
      </c>
      <c r="C3054" t="s">
        <v>19789</v>
      </c>
      <c r="D3054" t="s">
        <v>19790</v>
      </c>
      <c r="E3054" s="1">
        <v>45413</v>
      </c>
      <c r="F3054" t="s">
        <v>313</v>
      </c>
      <c r="G3054" cm="1">
        <f t="array" aca="1" ref="G3054" ca="1">SUMPRODUCT(--ISNUMBER(MID(D3054,ROW(INDIRECT("1:"&amp;LEN(D3054))),1)*1))</f>
        <v>29</v>
      </c>
      <c r="H3054" t="b">
        <f t="shared" si="48"/>
        <v>1</v>
      </c>
    </row>
    <row r="3055" spans="1:8" x14ac:dyDescent="0.3">
      <c r="A3055">
        <v>6438</v>
      </c>
      <c r="B3055" t="s">
        <v>19998</v>
      </c>
      <c r="C3055" t="s">
        <v>19999</v>
      </c>
      <c r="D3055" t="s">
        <v>20000</v>
      </c>
      <c r="E3055" s="1">
        <v>40940</v>
      </c>
      <c r="F3055" t="s">
        <v>2775</v>
      </c>
      <c r="G3055" cm="1">
        <f t="array" aca="1" ref="G3055" ca="1">SUMPRODUCT(--ISNUMBER(MID(D3055,ROW(INDIRECT("1:"&amp;LEN(D3055))),1)*1))</f>
        <v>29</v>
      </c>
      <c r="H3055" t="b">
        <f t="shared" si="48"/>
        <v>1</v>
      </c>
    </row>
    <row r="3056" spans="1:8" x14ac:dyDescent="0.3">
      <c r="A3056">
        <v>3055</v>
      </c>
      <c r="B3056" t="s">
        <v>9623</v>
      </c>
      <c r="C3056" t="s">
        <v>9624</v>
      </c>
      <c r="D3056" t="s">
        <v>9625</v>
      </c>
      <c r="E3056" s="2">
        <v>45488</v>
      </c>
      <c r="F3056" t="s">
        <v>1429</v>
      </c>
      <c r="G3056" cm="1">
        <f t="array" aca="1" ref="G3056" ca="1">SUMPRODUCT(--ISNUMBER(MID(D3056,ROW(INDIRECT("1:"&amp;LEN(D3056))),1)*1))</f>
        <v>19</v>
      </c>
      <c r="H3056" t="b">
        <f t="shared" si="48"/>
        <v>0</v>
      </c>
    </row>
    <row r="3057" spans="1:8" x14ac:dyDescent="0.3">
      <c r="A3057">
        <v>3056</v>
      </c>
      <c r="B3057" t="s">
        <v>9626</v>
      </c>
      <c r="C3057" t="s">
        <v>9627</v>
      </c>
      <c r="D3057" t="s">
        <v>9628</v>
      </c>
      <c r="E3057" s="2">
        <v>44296</v>
      </c>
      <c r="F3057" t="s">
        <v>33</v>
      </c>
      <c r="G3057" cm="1">
        <f t="array" aca="1" ref="G3057" ca="1">SUMPRODUCT(--ISNUMBER(MID(D3057,ROW(INDIRECT("1:"&amp;LEN(D3057))),1)*1))</f>
        <v>9</v>
      </c>
      <c r="H3057" t="b">
        <f t="shared" si="48"/>
        <v>0</v>
      </c>
    </row>
    <row r="3058" spans="1:8" x14ac:dyDescent="0.3">
      <c r="A3058">
        <v>6578</v>
      </c>
      <c r="B3058" t="s">
        <v>20425</v>
      </c>
      <c r="C3058" t="s">
        <v>20426</v>
      </c>
      <c r="D3058" t="s">
        <v>20427</v>
      </c>
      <c r="E3058" s="2">
        <v>45200</v>
      </c>
      <c r="F3058" t="s">
        <v>629</v>
      </c>
      <c r="G3058" cm="1">
        <f t="array" aca="1" ref="G3058" ca="1">SUMPRODUCT(--ISNUMBER(MID(D3058,ROW(INDIRECT("1:"&amp;LEN(D3058))),1)*1))</f>
        <v>29</v>
      </c>
      <c r="H3058" t="b">
        <f t="shared" si="48"/>
        <v>1</v>
      </c>
    </row>
    <row r="3059" spans="1:8" x14ac:dyDescent="0.3">
      <c r="A3059">
        <v>3058</v>
      </c>
      <c r="B3059" t="s">
        <v>9632</v>
      </c>
      <c r="C3059" t="s">
        <v>9633</v>
      </c>
      <c r="D3059" t="s">
        <v>9634</v>
      </c>
      <c r="E3059" s="2">
        <v>40374</v>
      </c>
      <c r="F3059" t="s">
        <v>153</v>
      </c>
      <c r="G3059" cm="1">
        <f t="array" aca="1" ref="G3059" ca="1">SUMPRODUCT(--ISNUMBER(MID(D3059,ROW(INDIRECT("1:"&amp;LEN(D3059))),1)*1))</f>
        <v>4</v>
      </c>
      <c r="H3059" t="b">
        <f t="shared" si="48"/>
        <v>0</v>
      </c>
    </row>
    <row r="3060" spans="1:8" x14ac:dyDescent="0.3">
      <c r="A3060">
        <v>3059</v>
      </c>
      <c r="B3060" t="s">
        <v>9635</v>
      </c>
      <c r="C3060" t="s">
        <v>9636</v>
      </c>
      <c r="D3060" t="s">
        <v>9637</v>
      </c>
      <c r="E3060" s="2">
        <v>44866</v>
      </c>
      <c r="F3060" t="s">
        <v>373</v>
      </c>
      <c r="G3060" cm="1">
        <f t="array" aca="1" ref="G3060" ca="1">SUMPRODUCT(--ISNUMBER(MID(D3060,ROW(INDIRECT("1:"&amp;LEN(D3060))),1)*1))</f>
        <v>38</v>
      </c>
      <c r="H3060" t="b">
        <f t="shared" si="48"/>
        <v>0</v>
      </c>
    </row>
    <row r="3061" spans="1:8" x14ac:dyDescent="0.3">
      <c r="A3061">
        <v>3060</v>
      </c>
      <c r="B3061" t="s">
        <v>9638</v>
      </c>
      <c r="C3061" t="s">
        <v>9639</v>
      </c>
      <c r="D3061" t="s">
        <v>9640</v>
      </c>
      <c r="E3061" s="1">
        <v>45536</v>
      </c>
      <c r="F3061" t="s">
        <v>122</v>
      </c>
      <c r="G3061" cm="1">
        <f t="array" aca="1" ref="G3061" ca="1">SUMPRODUCT(--ISNUMBER(MID(D3061,ROW(INDIRECT("1:"&amp;LEN(D3061))),1)*1))</f>
        <v>0</v>
      </c>
      <c r="H3061" t="b">
        <f t="shared" si="48"/>
        <v>0</v>
      </c>
    </row>
    <row r="3062" spans="1:8" x14ac:dyDescent="0.3">
      <c r="A3062">
        <v>3061</v>
      </c>
      <c r="B3062" t="s">
        <v>9641</v>
      </c>
      <c r="C3062" t="s">
        <v>9642</v>
      </c>
      <c r="D3062" t="s">
        <v>9643</v>
      </c>
      <c r="E3062" s="1">
        <v>44531</v>
      </c>
      <c r="F3062" t="s">
        <v>58</v>
      </c>
      <c r="G3062" cm="1">
        <f t="array" aca="1" ref="G3062" ca="1">SUMPRODUCT(--ISNUMBER(MID(D3062,ROW(INDIRECT("1:"&amp;LEN(D3062))),1)*1))</f>
        <v>0</v>
      </c>
      <c r="H3062" t="b">
        <f t="shared" si="48"/>
        <v>0</v>
      </c>
    </row>
    <row r="3063" spans="1:8" x14ac:dyDescent="0.3">
      <c r="A3063">
        <v>6592</v>
      </c>
      <c r="B3063" t="s">
        <v>20468</v>
      </c>
      <c r="C3063" t="s">
        <v>20469</v>
      </c>
      <c r="D3063" t="s">
        <v>20470</v>
      </c>
      <c r="E3063" s="2">
        <v>44819</v>
      </c>
      <c r="F3063" t="s">
        <v>629</v>
      </c>
      <c r="G3063" cm="1">
        <f t="array" aca="1" ref="G3063" ca="1">SUMPRODUCT(--ISNUMBER(MID(D3063,ROW(INDIRECT("1:"&amp;LEN(D3063))),1)*1))</f>
        <v>29</v>
      </c>
      <c r="H3063" t="b">
        <f t="shared" si="48"/>
        <v>1</v>
      </c>
    </row>
    <row r="3064" spans="1:8" x14ac:dyDescent="0.3">
      <c r="A3064">
        <v>3063</v>
      </c>
      <c r="B3064" t="s">
        <v>9647</v>
      </c>
      <c r="C3064" t="s">
        <v>9648</v>
      </c>
      <c r="D3064" t="s">
        <v>9649</v>
      </c>
      <c r="E3064" s="2">
        <v>45444</v>
      </c>
      <c r="F3064" t="s">
        <v>118</v>
      </c>
      <c r="G3064" cm="1">
        <f t="array" aca="1" ref="G3064" ca="1">SUMPRODUCT(--ISNUMBER(MID(D3064,ROW(INDIRECT("1:"&amp;LEN(D3064))),1)*1))</f>
        <v>0</v>
      </c>
      <c r="H3064" t="b">
        <f t="shared" si="48"/>
        <v>0</v>
      </c>
    </row>
    <row r="3065" spans="1:8" x14ac:dyDescent="0.3">
      <c r="A3065">
        <v>3064</v>
      </c>
      <c r="B3065" t="s">
        <v>9650</v>
      </c>
      <c r="C3065" t="s">
        <v>9651</v>
      </c>
      <c r="E3065" s="1">
        <v>38777</v>
      </c>
      <c r="F3065" t="s">
        <v>6071</v>
      </c>
      <c r="G3065" cm="1">
        <f t="array" aca="1" ref="G3065" ca="1">SUMPRODUCT(--ISNUMBER(MID(D3065,ROW(INDIRECT("1:"&amp;LEN(D3065))),1)*1))</f>
        <v>0</v>
      </c>
      <c r="H3065" t="b">
        <f t="shared" si="48"/>
        <v>0</v>
      </c>
    </row>
    <row r="3066" spans="1:8" x14ac:dyDescent="0.3">
      <c r="A3066">
        <v>3065</v>
      </c>
      <c r="B3066" t="s">
        <v>9652</v>
      </c>
      <c r="C3066" t="s">
        <v>9653</v>
      </c>
      <c r="D3066" t="s">
        <v>9654</v>
      </c>
      <c r="E3066" s="1">
        <v>45323</v>
      </c>
      <c r="F3066" t="s">
        <v>1682</v>
      </c>
      <c r="G3066" cm="1">
        <f t="array" aca="1" ref="G3066" ca="1">SUMPRODUCT(--ISNUMBER(MID(D3066,ROW(INDIRECT("1:"&amp;LEN(D3066))),1)*1))</f>
        <v>3</v>
      </c>
      <c r="H3066" t="b">
        <f t="shared" si="48"/>
        <v>0</v>
      </c>
    </row>
    <row r="3067" spans="1:8" x14ac:dyDescent="0.3">
      <c r="A3067">
        <v>3066</v>
      </c>
      <c r="B3067" t="s">
        <v>9655</v>
      </c>
      <c r="C3067" t="s">
        <v>9656</v>
      </c>
      <c r="D3067" t="s">
        <v>9657</v>
      </c>
      <c r="E3067" s="1">
        <v>43891</v>
      </c>
      <c r="F3067" t="s">
        <v>25</v>
      </c>
      <c r="G3067" cm="1">
        <f t="array" aca="1" ref="G3067" ca="1">SUMPRODUCT(--ISNUMBER(MID(D3067,ROW(INDIRECT("1:"&amp;LEN(D3067))),1)*1))</f>
        <v>1</v>
      </c>
      <c r="H3067" t="b">
        <f t="shared" si="48"/>
        <v>0</v>
      </c>
    </row>
    <row r="3068" spans="1:8" x14ac:dyDescent="0.3">
      <c r="A3068">
        <v>3067</v>
      </c>
      <c r="B3068" t="s">
        <v>9658</v>
      </c>
      <c r="C3068" t="s">
        <v>9659</v>
      </c>
      <c r="D3068" t="s">
        <v>9660</v>
      </c>
      <c r="E3068" s="1">
        <v>45627</v>
      </c>
      <c r="F3068" t="s">
        <v>2169</v>
      </c>
      <c r="G3068" cm="1">
        <f t="array" aca="1" ref="G3068" ca="1">SUMPRODUCT(--ISNUMBER(MID(D3068,ROW(INDIRECT("1:"&amp;LEN(D3068))),1)*1))</f>
        <v>1</v>
      </c>
      <c r="H3068" t="b">
        <f t="shared" si="48"/>
        <v>0</v>
      </c>
    </row>
    <row r="3069" spans="1:8" x14ac:dyDescent="0.3">
      <c r="A3069">
        <v>6648</v>
      </c>
      <c r="B3069" t="s">
        <v>20641</v>
      </c>
      <c r="C3069" t="s">
        <v>20642</v>
      </c>
      <c r="D3069" t="s">
        <v>20643</v>
      </c>
      <c r="E3069" s="2">
        <v>45082</v>
      </c>
      <c r="F3069" t="s">
        <v>6793</v>
      </c>
      <c r="G3069" cm="1">
        <f t="array" aca="1" ref="G3069" ca="1">SUMPRODUCT(--ISNUMBER(MID(D3069,ROW(INDIRECT("1:"&amp;LEN(D3069))),1)*1))</f>
        <v>29</v>
      </c>
      <c r="H3069" t="b">
        <f t="shared" si="48"/>
        <v>1</v>
      </c>
    </row>
    <row r="3070" spans="1:8" x14ac:dyDescent="0.3">
      <c r="A3070">
        <v>6692</v>
      </c>
      <c r="B3070" t="s">
        <v>20773</v>
      </c>
      <c r="C3070" t="s">
        <v>20774</v>
      </c>
      <c r="D3070" t="s">
        <v>20775</v>
      </c>
      <c r="E3070" s="2">
        <v>44044</v>
      </c>
      <c r="F3070" t="s">
        <v>65</v>
      </c>
      <c r="G3070" cm="1">
        <f t="array" aca="1" ref="G3070" ca="1">SUMPRODUCT(--ISNUMBER(MID(D3070,ROW(INDIRECT("1:"&amp;LEN(D3070))),1)*1))</f>
        <v>29</v>
      </c>
      <c r="H3070" t="b">
        <f t="shared" si="48"/>
        <v>1</v>
      </c>
    </row>
    <row r="3071" spans="1:8" x14ac:dyDescent="0.3">
      <c r="A3071">
        <v>3070</v>
      </c>
      <c r="B3071" t="s">
        <v>9668</v>
      </c>
      <c r="C3071" t="s">
        <v>9669</v>
      </c>
      <c r="D3071" t="s">
        <v>9670</v>
      </c>
      <c r="E3071">
        <v>2024</v>
      </c>
      <c r="F3071" t="s">
        <v>754</v>
      </c>
      <c r="G3071" cm="1">
        <f t="array" aca="1" ref="G3071" ca="1">SUMPRODUCT(--ISNUMBER(MID(D3071,ROW(INDIRECT("1:"&amp;LEN(D3071))),1)*1))</f>
        <v>0</v>
      </c>
      <c r="H3071" t="b">
        <f t="shared" si="48"/>
        <v>0</v>
      </c>
    </row>
    <row r="3072" spans="1:8" x14ac:dyDescent="0.3">
      <c r="A3072">
        <v>7085</v>
      </c>
      <c r="B3072" t="s">
        <v>21975</v>
      </c>
      <c r="C3072" t="s">
        <v>21976</v>
      </c>
      <c r="D3072" t="s">
        <v>21977</v>
      </c>
      <c r="E3072" s="2">
        <v>42241</v>
      </c>
      <c r="F3072" t="s">
        <v>130</v>
      </c>
      <c r="G3072" cm="1">
        <f t="array" aca="1" ref="G3072" ca="1">SUMPRODUCT(--ISNUMBER(MID(D3072,ROW(INDIRECT("1:"&amp;LEN(D3072))),1)*1))</f>
        <v>29</v>
      </c>
      <c r="H3072" t="b">
        <f t="shared" si="48"/>
        <v>1</v>
      </c>
    </row>
    <row r="3073" spans="1:8" ht="409.6" x14ac:dyDescent="0.3">
      <c r="A3073">
        <v>3072</v>
      </c>
      <c r="B3073" t="s">
        <v>9674</v>
      </c>
      <c r="C3073" t="s">
        <v>9675</v>
      </c>
      <c r="D3073" s="3" t="s">
        <v>9676</v>
      </c>
      <c r="E3073">
        <v>2025</v>
      </c>
      <c r="F3073" t="s">
        <v>17</v>
      </c>
      <c r="G3073" cm="1">
        <f t="array" aca="1" ref="G3073" ca="1">SUMPRODUCT(--ISNUMBER(MID(D3073,ROW(INDIRECT("1:"&amp;LEN(D3073))),1)*1))</f>
        <v>0</v>
      </c>
      <c r="H3073" t="b">
        <f t="shared" si="48"/>
        <v>0</v>
      </c>
    </row>
    <row r="3074" spans="1:8" x14ac:dyDescent="0.3">
      <c r="A3074">
        <v>3073</v>
      </c>
      <c r="B3074" t="s">
        <v>9677</v>
      </c>
      <c r="C3074" t="s">
        <v>9678</v>
      </c>
      <c r="D3074" t="s">
        <v>9679</v>
      </c>
      <c r="E3074" s="2">
        <v>42614</v>
      </c>
      <c r="F3074" t="s">
        <v>153</v>
      </c>
      <c r="G3074" cm="1">
        <f t="array" aca="1" ref="G3074" ca="1">SUMPRODUCT(--ISNUMBER(MID(D3074,ROW(INDIRECT("1:"&amp;LEN(D3074))),1)*1))</f>
        <v>24</v>
      </c>
      <c r="H3074" t="b">
        <f t="shared" si="48"/>
        <v>0</v>
      </c>
    </row>
    <row r="3075" spans="1:8" x14ac:dyDescent="0.3">
      <c r="A3075">
        <v>3074</v>
      </c>
      <c r="B3075" t="s">
        <v>9680</v>
      </c>
      <c r="C3075" t="s">
        <v>9681</v>
      </c>
      <c r="D3075" t="s">
        <v>9682</v>
      </c>
      <c r="E3075" s="1">
        <v>45566</v>
      </c>
      <c r="F3075" t="s">
        <v>8265</v>
      </c>
      <c r="G3075" cm="1">
        <f t="array" aca="1" ref="G3075" ca="1">SUMPRODUCT(--ISNUMBER(MID(D3075,ROW(INDIRECT("1:"&amp;LEN(D3075))),1)*1))</f>
        <v>0</v>
      </c>
      <c r="H3075" t="b">
        <f t="shared" si="48"/>
        <v>0</v>
      </c>
    </row>
    <row r="3076" spans="1:8" x14ac:dyDescent="0.3">
      <c r="A3076">
        <v>103</v>
      </c>
      <c r="B3076" t="s">
        <v>359</v>
      </c>
      <c r="C3076" t="s">
        <v>360</v>
      </c>
      <c r="D3076" t="s">
        <v>361</v>
      </c>
      <c r="E3076" s="2">
        <v>45413</v>
      </c>
      <c r="F3076" t="s">
        <v>362</v>
      </c>
      <c r="G3076" cm="1">
        <f t="array" aca="1" ref="G3076" ca="1">SUMPRODUCT(--ISNUMBER(MID(D3076,ROW(INDIRECT("1:"&amp;LEN(D3076))),1)*1))</f>
        <v>28</v>
      </c>
      <c r="H3076" t="b">
        <f t="shared" si="48"/>
        <v>1</v>
      </c>
    </row>
    <row r="3077" spans="1:8" x14ac:dyDescent="0.3">
      <c r="A3077">
        <v>211</v>
      </c>
      <c r="B3077" t="s">
        <v>709</v>
      </c>
      <c r="C3077" t="s">
        <v>710</v>
      </c>
      <c r="D3077" t="s">
        <v>711</v>
      </c>
      <c r="E3077" s="2">
        <v>45292</v>
      </c>
      <c r="F3077" t="s">
        <v>629</v>
      </c>
      <c r="G3077" cm="1">
        <f t="array" aca="1" ref="G3077" ca="1">SUMPRODUCT(--ISNUMBER(MID(D3077,ROW(INDIRECT("1:"&amp;LEN(D3077))),1)*1))</f>
        <v>28</v>
      </c>
      <c r="H3077" t="b">
        <f t="shared" si="48"/>
        <v>1</v>
      </c>
    </row>
    <row r="3078" spans="1:8" x14ac:dyDescent="0.3">
      <c r="A3078">
        <v>3077</v>
      </c>
      <c r="B3078" t="s">
        <v>9689</v>
      </c>
      <c r="C3078" t="s">
        <v>9690</v>
      </c>
      <c r="D3078" t="s">
        <v>9691</v>
      </c>
      <c r="E3078" s="1">
        <v>45200</v>
      </c>
      <c r="F3078" t="s">
        <v>262</v>
      </c>
      <c r="G3078" cm="1">
        <f t="array" aca="1" ref="G3078" ca="1">SUMPRODUCT(--ISNUMBER(MID(D3078,ROW(INDIRECT("1:"&amp;LEN(D3078))),1)*1))</f>
        <v>12</v>
      </c>
      <c r="H3078" t="b">
        <f t="shared" si="48"/>
        <v>0</v>
      </c>
    </row>
    <row r="3079" spans="1:8" x14ac:dyDescent="0.3">
      <c r="A3079">
        <v>3078</v>
      </c>
      <c r="B3079" t="s">
        <v>9692</v>
      </c>
      <c r="C3079" t="s">
        <v>9693</v>
      </c>
      <c r="D3079" t="s">
        <v>9694</v>
      </c>
      <c r="E3079" s="1">
        <v>44866</v>
      </c>
      <c r="F3079" t="s">
        <v>247</v>
      </c>
      <c r="G3079" cm="1">
        <f t="array" aca="1" ref="G3079" ca="1">SUMPRODUCT(--ISNUMBER(MID(D3079,ROW(INDIRECT("1:"&amp;LEN(D3079))),1)*1))</f>
        <v>0</v>
      </c>
      <c r="H3079" t="b">
        <f t="shared" si="48"/>
        <v>0</v>
      </c>
    </row>
    <row r="3080" spans="1:8" ht="409.6" x14ac:dyDescent="0.3">
      <c r="A3080">
        <v>3079</v>
      </c>
      <c r="B3080" t="s">
        <v>9695</v>
      </c>
      <c r="C3080" t="s">
        <v>9696</v>
      </c>
      <c r="D3080" s="3" t="s">
        <v>9697</v>
      </c>
      <c r="E3080">
        <v>2025</v>
      </c>
      <c r="F3080" t="s">
        <v>17</v>
      </c>
      <c r="G3080" cm="1">
        <f t="array" aca="1" ref="G3080" ca="1">SUMPRODUCT(--ISNUMBER(MID(D3080,ROW(INDIRECT("1:"&amp;LEN(D3080))),1)*1))</f>
        <v>0</v>
      </c>
      <c r="H3080" t="b">
        <f t="shared" si="48"/>
        <v>0</v>
      </c>
    </row>
    <row r="3081" spans="1:8" x14ac:dyDescent="0.3">
      <c r="A3081">
        <v>3080</v>
      </c>
      <c r="B3081" t="s">
        <v>9698</v>
      </c>
      <c r="C3081" t="s">
        <v>9699</v>
      </c>
      <c r="D3081" t="s">
        <v>9700</v>
      </c>
      <c r="E3081" s="2">
        <v>44819</v>
      </c>
      <c r="F3081" t="s">
        <v>153</v>
      </c>
      <c r="G3081" cm="1">
        <f t="array" aca="1" ref="G3081" ca="1">SUMPRODUCT(--ISNUMBER(MID(D3081,ROW(INDIRECT("1:"&amp;LEN(D3081))),1)*1))</f>
        <v>51</v>
      </c>
      <c r="H3081" t="b">
        <f t="shared" si="48"/>
        <v>0</v>
      </c>
    </row>
    <row r="3082" spans="1:8" x14ac:dyDescent="0.3">
      <c r="A3082">
        <v>3081</v>
      </c>
      <c r="B3082" t="s">
        <v>9701</v>
      </c>
      <c r="C3082" t="s">
        <v>9702</v>
      </c>
      <c r="D3082" t="s">
        <v>9703</v>
      </c>
      <c r="E3082" s="2">
        <v>38513</v>
      </c>
      <c r="F3082" t="s">
        <v>7546</v>
      </c>
      <c r="G3082" cm="1">
        <f t="array" aca="1" ref="G3082" ca="1">SUMPRODUCT(--ISNUMBER(MID(D3082,ROW(INDIRECT("1:"&amp;LEN(D3082))),1)*1))</f>
        <v>0</v>
      </c>
      <c r="H3082" t="b">
        <f t="shared" si="48"/>
        <v>0</v>
      </c>
    </row>
    <row r="3083" spans="1:8" x14ac:dyDescent="0.3">
      <c r="A3083">
        <v>3082</v>
      </c>
      <c r="B3083" t="s">
        <v>9704</v>
      </c>
      <c r="C3083" t="s">
        <v>9705</v>
      </c>
      <c r="D3083" t="s">
        <v>9706</v>
      </c>
      <c r="E3083">
        <v>2019</v>
      </c>
      <c r="F3083" t="s">
        <v>903</v>
      </c>
      <c r="G3083" cm="1">
        <f t="array" aca="1" ref="G3083" ca="1">SUMPRODUCT(--ISNUMBER(MID(D3083,ROW(INDIRECT("1:"&amp;LEN(D3083))),1)*1))</f>
        <v>4</v>
      </c>
      <c r="H3083" t="b">
        <f t="shared" si="48"/>
        <v>0</v>
      </c>
    </row>
    <row r="3084" spans="1:8" x14ac:dyDescent="0.3">
      <c r="A3084">
        <v>3083</v>
      </c>
      <c r="B3084" t="s">
        <v>9707</v>
      </c>
      <c r="C3084" t="s">
        <v>9708</v>
      </c>
      <c r="D3084" t="s">
        <v>9709</v>
      </c>
      <c r="E3084" s="1">
        <v>45566</v>
      </c>
      <c r="F3084" t="s">
        <v>122</v>
      </c>
      <c r="G3084" cm="1">
        <f t="array" aca="1" ref="G3084" ca="1">SUMPRODUCT(--ISNUMBER(MID(D3084,ROW(INDIRECT("1:"&amp;LEN(D3084))),1)*1))</f>
        <v>8</v>
      </c>
      <c r="H3084" t="b">
        <f t="shared" ref="H3084:H3147" si="49">OR(ISNUMBER(FIND("Wh kg", D3084)), ISNUMBER(FIND("F/g", D3084)), ISNUMBER(FIND("ppm", D3084)), ISNUMBER(FIND("ppb", D3084)), ISNUMBER(FIND("mAh/g", D3084)), ISNUMBER(FIND("kHz", D3084)), ISNUMBER(FIND("°C", D3084)), ISNUMBER(FIND(" pH", D3084)), ISNUMBER(FIND("mg/L", D3084)), ISNUMBER(FIND("mAhg", D3084)), ISNUMBER(FIND("g/L", D3084)), ISNUMBER(FIND("MPa", D3084)))</f>
        <v>0</v>
      </c>
    </row>
    <row r="3085" spans="1:8" x14ac:dyDescent="0.3">
      <c r="A3085">
        <v>456</v>
      </c>
      <c r="B3085" t="s">
        <v>1496</v>
      </c>
      <c r="C3085" t="s">
        <v>1497</v>
      </c>
      <c r="D3085" t="s">
        <v>1498</v>
      </c>
      <c r="E3085" s="1">
        <v>44378</v>
      </c>
      <c r="F3085" t="s">
        <v>49</v>
      </c>
      <c r="G3085" cm="1">
        <f t="array" aca="1" ref="G3085" ca="1">SUMPRODUCT(--ISNUMBER(MID(D3085,ROW(INDIRECT("1:"&amp;LEN(D3085))),1)*1))</f>
        <v>28</v>
      </c>
      <c r="H3085" t="b">
        <f t="shared" si="49"/>
        <v>1</v>
      </c>
    </row>
    <row r="3086" spans="1:8" x14ac:dyDescent="0.3">
      <c r="A3086">
        <v>3085</v>
      </c>
      <c r="B3086" t="s">
        <v>9713</v>
      </c>
      <c r="C3086" t="s">
        <v>9714</v>
      </c>
      <c r="D3086" t="s">
        <v>9715</v>
      </c>
      <c r="E3086" s="1">
        <v>45566</v>
      </c>
      <c r="F3086" t="s">
        <v>9716</v>
      </c>
      <c r="G3086" cm="1">
        <f t="array" aca="1" ref="G3086" ca="1">SUMPRODUCT(--ISNUMBER(MID(D3086,ROW(INDIRECT("1:"&amp;LEN(D3086))),1)*1))</f>
        <v>5</v>
      </c>
      <c r="H3086" t="b">
        <f t="shared" si="49"/>
        <v>0</v>
      </c>
    </row>
    <row r="3087" spans="1:8" x14ac:dyDescent="0.3">
      <c r="A3087">
        <v>3086</v>
      </c>
      <c r="B3087" t="s">
        <v>9717</v>
      </c>
      <c r="C3087" t="s">
        <v>9718</v>
      </c>
      <c r="D3087" t="s">
        <v>9719</v>
      </c>
      <c r="E3087" t="s">
        <v>9720</v>
      </c>
      <c r="F3087" t="s">
        <v>41</v>
      </c>
      <c r="G3087" cm="1">
        <f t="array" aca="1" ref="G3087" ca="1">SUMPRODUCT(--ISNUMBER(MID(D3087,ROW(INDIRECT("1:"&amp;LEN(D3087))),1)*1))</f>
        <v>30</v>
      </c>
      <c r="H3087" t="b">
        <f t="shared" si="49"/>
        <v>0</v>
      </c>
    </row>
    <row r="3088" spans="1:8" ht="409.6" x14ac:dyDescent="0.3">
      <c r="A3088">
        <v>3087</v>
      </c>
      <c r="B3088" t="s">
        <v>9721</v>
      </c>
      <c r="C3088" t="s">
        <v>9722</v>
      </c>
      <c r="D3088" s="3" t="s">
        <v>9723</v>
      </c>
      <c r="E3088">
        <v>2025</v>
      </c>
      <c r="F3088" t="s">
        <v>17</v>
      </c>
      <c r="G3088" cm="1">
        <f t="array" aca="1" ref="G3088" ca="1">SUMPRODUCT(--ISNUMBER(MID(D3088,ROW(INDIRECT("1:"&amp;LEN(D3088))),1)*1))</f>
        <v>0</v>
      </c>
      <c r="H3088" t="b">
        <f t="shared" si="49"/>
        <v>0</v>
      </c>
    </row>
    <row r="3089" spans="1:8" x14ac:dyDescent="0.3">
      <c r="A3089">
        <v>3088</v>
      </c>
      <c r="B3089" t="s">
        <v>9724</v>
      </c>
      <c r="C3089" t="s">
        <v>9725</v>
      </c>
      <c r="D3089" t="s">
        <v>9726</v>
      </c>
      <c r="E3089">
        <v>2024</v>
      </c>
      <c r="F3089" t="s">
        <v>728</v>
      </c>
      <c r="G3089" cm="1">
        <f t="array" aca="1" ref="G3089" ca="1">SUMPRODUCT(--ISNUMBER(MID(D3089,ROW(INDIRECT("1:"&amp;LEN(D3089))),1)*1))</f>
        <v>1</v>
      </c>
      <c r="H3089" t="b">
        <f t="shared" si="49"/>
        <v>0</v>
      </c>
    </row>
    <row r="3090" spans="1:8" x14ac:dyDescent="0.3">
      <c r="A3090">
        <v>3089</v>
      </c>
      <c r="B3090" t="s">
        <v>9727</v>
      </c>
      <c r="C3090" t="s">
        <v>9728</v>
      </c>
      <c r="D3090" t="s">
        <v>9729</v>
      </c>
      <c r="E3090" s="1">
        <v>45474</v>
      </c>
      <c r="F3090" t="s">
        <v>174</v>
      </c>
      <c r="G3090" cm="1">
        <f t="array" aca="1" ref="G3090" ca="1">SUMPRODUCT(--ISNUMBER(MID(D3090,ROW(INDIRECT("1:"&amp;LEN(D3090))),1)*1))</f>
        <v>18</v>
      </c>
      <c r="H3090" t="b">
        <f t="shared" si="49"/>
        <v>0</v>
      </c>
    </row>
    <row r="3091" spans="1:8" x14ac:dyDescent="0.3">
      <c r="A3091">
        <v>605</v>
      </c>
      <c r="B3091" t="s">
        <v>1982</v>
      </c>
      <c r="C3091" t="s">
        <v>1983</v>
      </c>
      <c r="D3091" t="s">
        <v>1984</v>
      </c>
      <c r="E3091" s="1">
        <v>45323</v>
      </c>
      <c r="F3091" t="s">
        <v>1985</v>
      </c>
      <c r="G3091" cm="1">
        <f t="array" aca="1" ref="G3091" ca="1">SUMPRODUCT(--ISNUMBER(MID(D3091,ROW(INDIRECT("1:"&amp;LEN(D3091))),1)*1))</f>
        <v>28</v>
      </c>
      <c r="H3091" t="b">
        <f t="shared" si="49"/>
        <v>1</v>
      </c>
    </row>
    <row r="3092" spans="1:8" x14ac:dyDescent="0.3">
      <c r="A3092">
        <v>3091</v>
      </c>
      <c r="B3092" t="s">
        <v>9733</v>
      </c>
      <c r="C3092" t="s">
        <v>9734</v>
      </c>
      <c r="D3092" t="s">
        <v>9735</v>
      </c>
      <c r="E3092" s="2">
        <v>45601</v>
      </c>
      <c r="F3092" t="s">
        <v>661</v>
      </c>
      <c r="G3092" cm="1">
        <f t="array" aca="1" ref="G3092" ca="1">SUMPRODUCT(--ISNUMBER(MID(D3092,ROW(INDIRECT("1:"&amp;LEN(D3092))),1)*1))</f>
        <v>25</v>
      </c>
      <c r="H3092" t="b">
        <f t="shared" si="49"/>
        <v>0</v>
      </c>
    </row>
    <row r="3093" spans="1:8" x14ac:dyDescent="0.3">
      <c r="A3093">
        <v>764</v>
      </c>
      <c r="B3093" t="s">
        <v>2489</v>
      </c>
      <c r="C3093" t="s">
        <v>2490</v>
      </c>
      <c r="D3093" t="s">
        <v>2491</v>
      </c>
      <c r="E3093" s="2">
        <v>45245</v>
      </c>
      <c r="F3093" t="s">
        <v>13</v>
      </c>
      <c r="G3093" cm="1">
        <f t="array" aca="1" ref="G3093" ca="1">SUMPRODUCT(--ISNUMBER(MID(D3093,ROW(INDIRECT("1:"&amp;LEN(D3093))),1)*1))</f>
        <v>28</v>
      </c>
      <c r="H3093" t="b">
        <f t="shared" si="49"/>
        <v>1</v>
      </c>
    </row>
    <row r="3094" spans="1:8" x14ac:dyDescent="0.3">
      <c r="A3094">
        <v>3093</v>
      </c>
      <c r="B3094" t="s">
        <v>9739</v>
      </c>
      <c r="C3094" t="s">
        <v>9740</v>
      </c>
      <c r="D3094" t="s">
        <v>9741</v>
      </c>
      <c r="E3094" s="2">
        <v>45474</v>
      </c>
      <c r="F3094" t="s">
        <v>301</v>
      </c>
      <c r="G3094" cm="1">
        <f t="array" aca="1" ref="G3094" ca="1">SUMPRODUCT(--ISNUMBER(MID(D3094,ROW(INDIRECT("1:"&amp;LEN(D3094))),1)*1))</f>
        <v>4</v>
      </c>
      <c r="H3094" t="b">
        <f t="shared" si="49"/>
        <v>0</v>
      </c>
    </row>
    <row r="3095" spans="1:8" x14ac:dyDescent="0.3">
      <c r="A3095">
        <v>803</v>
      </c>
      <c r="B3095" t="s">
        <v>2607</v>
      </c>
      <c r="C3095" t="s">
        <v>2608</v>
      </c>
      <c r="D3095" t="s">
        <v>2609</v>
      </c>
      <c r="E3095" s="2">
        <v>43800</v>
      </c>
      <c r="F3095" t="s">
        <v>33</v>
      </c>
      <c r="G3095" cm="1">
        <f t="array" aca="1" ref="G3095" ca="1">SUMPRODUCT(--ISNUMBER(MID(D3095,ROW(INDIRECT("1:"&amp;LEN(D3095))),1)*1))</f>
        <v>28</v>
      </c>
      <c r="H3095" t="b">
        <f t="shared" si="49"/>
        <v>1</v>
      </c>
    </row>
    <row r="3096" spans="1:8" x14ac:dyDescent="0.3">
      <c r="A3096">
        <v>3095</v>
      </c>
      <c r="B3096" t="s">
        <v>9745</v>
      </c>
      <c r="C3096" t="s">
        <v>9746</v>
      </c>
      <c r="D3096" t="s">
        <v>9747</v>
      </c>
      <c r="E3096" s="2">
        <v>45483</v>
      </c>
      <c r="F3096" t="s">
        <v>33</v>
      </c>
      <c r="G3096" cm="1">
        <f t="array" aca="1" ref="G3096" ca="1">SUMPRODUCT(--ISNUMBER(MID(D3096,ROW(INDIRECT("1:"&amp;LEN(D3096))),1)*1))</f>
        <v>9</v>
      </c>
      <c r="H3096" t="b">
        <f t="shared" si="49"/>
        <v>0</v>
      </c>
    </row>
    <row r="3097" spans="1:8" x14ac:dyDescent="0.3">
      <c r="A3097">
        <v>3096</v>
      </c>
      <c r="B3097" t="s">
        <v>9748</v>
      </c>
      <c r="C3097" t="s">
        <v>9749</v>
      </c>
      <c r="D3097" t="s">
        <v>9750</v>
      </c>
      <c r="E3097" s="2">
        <v>34500</v>
      </c>
      <c r="F3097" t="s">
        <v>25</v>
      </c>
      <c r="G3097" cm="1">
        <f t="array" aca="1" ref="G3097" ca="1">SUMPRODUCT(--ISNUMBER(MID(D3097,ROW(INDIRECT("1:"&amp;LEN(D3097))),1)*1))</f>
        <v>0</v>
      </c>
      <c r="H3097" t="b">
        <f t="shared" si="49"/>
        <v>0</v>
      </c>
    </row>
    <row r="3098" spans="1:8" x14ac:dyDescent="0.3">
      <c r="A3098">
        <v>3097</v>
      </c>
      <c r="B3098" t="s">
        <v>9751</v>
      </c>
      <c r="C3098" t="s">
        <v>9752</v>
      </c>
      <c r="D3098" t="s">
        <v>9753</v>
      </c>
      <c r="E3098" t="s">
        <v>2979</v>
      </c>
      <c r="F3098" t="s">
        <v>130</v>
      </c>
      <c r="G3098" cm="1">
        <f t="array" aca="1" ref="G3098" ca="1">SUMPRODUCT(--ISNUMBER(MID(D3098,ROW(INDIRECT("1:"&amp;LEN(D3098))),1)*1))</f>
        <v>1</v>
      </c>
      <c r="H3098" t="b">
        <f t="shared" si="49"/>
        <v>0</v>
      </c>
    </row>
    <row r="3099" spans="1:8" x14ac:dyDescent="0.3">
      <c r="A3099">
        <v>3098</v>
      </c>
      <c r="B3099" t="s">
        <v>9754</v>
      </c>
      <c r="C3099" t="s">
        <v>9755</v>
      </c>
      <c r="D3099" t="s">
        <v>9756</v>
      </c>
      <c r="E3099" s="2">
        <v>45462</v>
      </c>
      <c r="F3099" t="s">
        <v>41</v>
      </c>
      <c r="G3099" cm="1">
        <f t="array" aca="1" ref="G3099" ca="1">SUMPRODUCT(--ISNUMBER(MID(D3099,ROW(INDIRECT("1:"&amp;LEN(D3099))),1)*1))</f>
        <v>7</v>
      </c>
      <c r="H3099" t="b">
        <f t="shared" si="49"/>
        <v>0</v>
      </c>
    </row>
    <row r="3100" spans="1:8" x14ac:dyDescent="0.3">
      <c r="A3100">
        <v>3099</v>
      </c>
      <c r="B3100" t="s">
        <v>9757</v>
      </c>
      <c r="C3100" t="s">
        <v>9758</v>
      </c>
      <c r="D3100" t="s">
        <v>9759</v>
      </c>
      <c r="E3100" s="1">
        <v>44256</v>
      </c>
      <c r="F3100" t="s">
        <v>25</v>
      </c>
      <c r="G3100" cm="1">
        <f t="array" aca="1" ref="G3100" ca="1">SUMPRODUCT(--ISNUMBER(MID(D3100,ROW(INDIRECT("1:"&amp;LEN(D3100))),1)*1))</f>
        <v>5</v>
      </c>
      <c r="H3100" t="b">
        <f t="shared" si="49"/>
        <v>0</v>
      </c>
    </row>
    <row r="3101" spans="1:8" x14ac:dyDescent="0.3">
      <c r="A3101">
        <v>1006</v>
      </c>
      <c r="B3101" t="s">
        <v>3248</v>
      </c>
      <c r="C3101" t="s">
        <v>3249</v>
      </c>
      <c r="D3101" t="s">
        <v>3250</v>
      </c>
      <c r="E3101" s="2">
        <v>41136</v>
      </c>
      <c r="F3101" t="s">
        <v>153</v>
      </c>
      <c r="G3101" cm="1">
        <f t="array" aca="1" ref="G3101" ca="1">SUMPRODUCT(--ISNUMBER(MID(D3101,ROW(INDIRECT("1:"&amp;LEN(D3101))),1)*1))</f>
        <v>28</v>
      </c>
      <c r="H3101" t="b">
        <f t="shared" si="49"/>
        <v>1</v>
      </c>
    </row>
    <row r="3102" spans="1:8" x14ac:dyDescent="0.3">
      <c r="A3102">
        <v>3101</v>
      </c>
      <c r="B3102" t="s">
        <v>9763</v>
      </c>
      <c r="C3102" t="s">
        <v>9764</v>
      </c>
      <c r="D3102" t="s">
        <v>9765</v>
      </c>
      <c r="E3102" s="1">
        <v>35431</v>
      </c>
      <c r="F3102" t="s">
        <v>25</v>
      </c>
      <c r="G3102" cm="1">
        <f t="array" aca="1" ref="G3102" ca="1">SUMPRODUCT(--ISNUMBER(MID(D3102,ROW(INDIRECT("1:"&amp;LEN(D3102))),1)*1))</f>
        <v>7</v>
      </c>
      <c r="H3102" t="b">
        <f t="shared" si="49"/>
        <v>0</v>
      </c>
    </row>
    <row r="3103" spans="1:8" x14ac:dyDescent="0.3">
      <c r="A3103">
        <v>3102</v>
      </c>
      <c r="B3103" t="s">
        <v>9766</v>
      </c>
      <c r="C3103" t="s">
        <v>9767</v>
      </c>
      <c r="D3103" t="s">
        <v>9768</v>
      </c>
      <c r="E3103" s="1">
        <v>35309</v>
      </c>
      <c r="F3103" t="s">
        <v>25</v>
      </c>
      <c r="G3103" cm="1">
        <f t="array" aca="1" ref="G3103" ca="1">SUMPRODUCT(--ISNUMBER(MID(D3103,ROW(INDIRECT("1:"&amp;LEN(D3103))),1)*1))</f>
        <v>17</v>
      </c>
      <c r="H3103" t="b">
        <f t="shared" si="49"/>
        <v>0</v>
      </c>
    </row>
    <row r="3104" spans="1:8" x14ac:dyDescent="0.3">
      <c r="A3104">
        <v>3103</v>
      </c>
      <c r="B3104" t="s">
        <v>9769</v>
      </c>
      <c r="C3104" t="s">
        <v>9770</v>
      </c>
      <c r="D3104" t="s">
        <v>9771</v>
      </c>
      <c r="E3104" s="1">
        <v>44501</v>
      </c>
      <c r="F3104" t="s">
        <v>13</v>
      </c>
      <c r="G3104" cm="1">
        <f t="array" aca="1" ref="G3104" ca="1">SUMPRODUCT(--ISNUMBER(MID(D3104,ROW(INDIRECT("1:"&amp;LEN(D3104))),1)*1))</f>
        <v>1</v>
      </c>
      <c r="H3104" t="b">
        <f t="shared" si="49"/>
        <v>0</v>
      </c>
    </row>
    <row r="3105" spans="1:8" x14ac:dyDescent="0.3">
      <c r="A3105">
        <v>3104</v>
      </c>
      <c r="B3105" t="s">
        <v>9772</v>
      </c>
      <c r="C3105" t="s">
        <v>9773</v>
      </c>
      <c r="E3105">
        <v>2000</v>
      </c>
      <c r="F3105" t="s">
        <v>9774</v>
      </c>
      <c r="G3105" cm="1">
        <f t="array" aca="1" ref="G3105" ca="1">SUMPRODUCT(--ISNUMBER(MID(D3105,ROW(INDIRECT("1:"&amp;LEN(D3105))),1)*1))</f>
        <v>0</v>
      </c>
      <c r="H3105" t="b">
        <f t="shared" si="49"/>
        <v>0</v>
      </c>
    </row>
    <row r="3106" spans="1:8" ht="409.6" x14ac:dyDescent="0.3">
      <c r="A3106">
        <v>3105</v>
      </c>
      <c r="B3106" t="s">
        <v>9775</v>
      </c>
      <c r="C3106" t="s">
        <v>9776</v>
      </c>
      <c r="D3106" s="3" t="s">
        <v>9777</v>
      </c>
      <c r="E3106">
        <v>2014</v>
      </c>
      <c r="F3106" t="s">
        <v>5123</v>
      </c>
      <c r="G3106" cm="1">
        <f t="array" aca="1" ref="G3106" ca="1">SUMPRODUCT(--ISNUMBER(MID(D3106,ROW(INDIRECT("1:"&amp;LEN(D3106))),1)*1))</f>
        <v>6</v>
      </c>
      <c r="H3106" t="b">
        <f t="shared" si="49"/>
        <v>0</v>
      </c>
    </row>
    <row r="3107" spans="1:8" x14ac:dyDescent="0.3">
      <c r="A3107">
        <v>3106</v>
      </c>
      <c r="B3107" t="s">
        <v>9778</v>
      </c>
      <c r="C3107" t="s">
        <v>9779</v>
      </c>
      <c r="D3107" t="s">
        <v>9780</v>
      </c>
      <c r="E3107" s="2">
        <v>44802</v>
      </c>
      <c r="F3107" t="s">
        <v>1276</v>
      </c>
      <c r="G3107" cm="1">
        <f t="array" aca="1" ref="G3107" ca="1">SUMPRODUCT(--ISNUMBER(MID(D3107,ROW(INDIRECT("1:"&amp;LEN(D3107))),1)*1))</f>
        <v>30</v>
      </c>
      <c r="H3107" t="b">
        <f t="shared" si="49"/>
        <v>0</v>
      </c>
    </row>
    <row r="3108" spans="1:8" x14ac:dyDescent="0.3">
      <c r="A3108">
        <v>3107</v>
      </c>
      <c r="B3108" t="s">
        <v>9781</v>
      </c>
      <c r="C3108" t="s">
        <v>9782</v>
      </c>
      <c r="D3108" t="s">
        <v>9783</v>
      </c>
      <c r="E3108" s="2">
        <v>45214</v>
      </c>
      <c r="F3108" t="s">
        <v>94</v>
      </c>
      <c r="G3108" cm="1">
        <f t="array" aca="1" ref="G3108" ca="1">SUMPRODUCT(--ISNUMBER(MID(D3108,ROW(INDIRECT("1:"&amp;LEN(D3108))),1)*1))</f>
        <v>22</v>
      </c>
      <c r="H3108" t="b">
        <f t="shared" si="49"/>
        <v>0</v>
      </c>
    </row>
    <row r="3109" spans="1:8" ht="409.6" x14ac:dyDescent="0.3">
      <c r="A3109">
        <v>3108</v>
      </c>
      <c r="B3109" t="s">
        <v>9784</v>
      </c>
      <c r="C3109" t="s">
        <v>9785</v>
      </c>
      <c r="D3109" s="3" t="s">
        <v>9786</v>
      </c>
      <c r="E3109">
        <v>2025</v>
      </c>
      <c r="F3109" t="s">
        <v>17</v>
      </c>
      <c r="G3109" cm="1">
        <f t="array" aca="1" ref="G3109" ca="1">SUMPRODUCT(--ISNUMBER(MID(D3109,ROW(INDIRECT("1:"&amp;LEN(D3109))),1)*1))</f>
        <v>0</v>
      </c>
      <c r="H3109" t="b">
        <f t="shared" si="49"/>
        <v>0</v>
      </c>
    </row>
    <row r="3110" spans="1:8" x14ac:dyDescent="0.3">
      <c r="A3110">
        <v>1025</v>
      </c>
      <c r="B3110" t="s">
        <v>3307</v>
      </c>
      <c r="C3110" t="s">
        <v>3308</v>
      </c>
      <c r="D3110" t="s">
        <v>3309</v>
      </c>
      <c r="E3110" s="2">
        <v>43631</v>
      </c>
      <c r="F3110" t="s">
        <v>65</v>
      </c>
      <c r="G3110" cm="1">
        <f t="array" aca="1" ref="G3110" ca="1">SUMPRODUCT(--ISNUMBER(MID(D3110,ROW(INDIRECT("1:"&amp;LEN(D3110))),1)*1))</f>
        <v>28</v>
      </c>
      <c r="H3110" t="b">
        <f t="shared" si="49"/>
        <v>1</v>
      </c>
    </row>
    <row r="3111" spans="1:8" x14ac:dyDescent="0.3">
      <c r="A3111">
        <v>3110</v>
      </c>
      <c r="B3111" t="s">
        <v>9790</v>
      </c>
      <c r="C3111" t="s">
        <v>9791</v>
      </c>
      <c r="D3111" t="s">
        <v>9792</v>
      </c>
      <c r="E3111" s="2">
        <v>44593</v>
      </c>
      <c r="F3111" t="s">
        <v>41</v>
      </c>
      <c r="G3111" cm="1">
        <f t="array" aca="1" ref="G3111" ca="1">SUMPRODUCT(--ISNUMBER(MID(D3111,ROW(INDIRECT("1:"&amp;LEN(D3111))),1)*1))</f>
        <v>21</v>
      </c>
      <c r="H3111" t="b">
        <f t="shared" si="49"/>
        <v>0</v>
      </c>
    </row>
    <row r="3112" spans="1:8" ht="409.6" x14ac:dyDescent="0.3">
      <c r="A3112">
        <v>3111</v>
      </c>
      <c r="B3112" t="s">
        <v>9793</v>
      </c>
      <c r="C3112" t="s">
        <v>9794</v>
      </c>
      <c r="D3112" s="3" t="s">
        <v>9795</v>
      </c>
      <c r="E3112">
        <v>2005</v>
      </c>
      <c r="F3112" t="s">
        <v>9796</v>
      </c>
      <c r="G3112" cm="1">
        <f t="array" aca="1" ref="G3112" ca="1">SUMPRODUCT(--ISNUMBER(MID(D3112,ROW(INDIRECT("1:"&amp;LEN(D3112))),1)*1))</f>
        <v>0</v>
      </c>
      <c r="H3112" t="b">
        <f t="shared" si="49"/>
        <v>0</v>
      </c>
    </row>
    <row r="3113" spans="1:8" x14ac:dyDescent="0.3">
      <c r="A3113">
        <v>1117</v>
      </c>
      <c r="B3113" t="s">
        <v>3596</v>
      </c>
      <c r="C3113" t="s">
        <v>3597</v>
      </c>
      <c r="D3113" t="s">
        <v>3598</v>
      </c>
      <c r="E3113" s="1">
        <v>45566</v>
      </c>
      <c r="F3113" t="s">
        <v>1167</v>
      </c>
      <c r="G3113" cm="1">
        <f t="array" aca="1" ref="G3113" ca="1">SUMPRODUCT(--ISNUMBER(MID(D3113,ROW(INDIRECT("1:"&amp;LEN(D3113))),1)*1))</f>
        <v>28</v>
      </c>
      <c r="H3113" t="b">
        <f t="shared" si="49"/>
        <v>1</v>
      </c>
    </row>
    <row r="3114" spans="1:8" x14ac:dyDescent="0.3">
      <c r="A3114">
        <v>1161</v>
      </c>
      <c r="B3114" t="s">
        <v>3737</v>
      </c>
      <c r="C3114" t="s">
        <v>3738</v>
      </c>
      <c r="D3114" t="s">
        <v>3739</v>
      </c>
      <c r="E3114" s="1">
        <v>45139</v>
      </c>
      <c r="F3114" t="s">
        <v>1806</v>
      </c>
      <c r="G3114" cm="1">
        <f t="array" aca="1" ref="G3114" ca="1">SUMPRODUCT(--ISNUMBER(MID(D3114,ROW(INDIRECT("1:"&amp;LEN(D3114))),1)*1))</f>
        <v>28</v>
      </c>
      <c r="H3114" t="b">
        <f t="shared" si="49"/>
        <v>1</v>
      </c>
    </row>
    <row r="3115" spans="1:8" x14ac:dyDescent="0.3">
      <c r="A3115">
        <v>3114</v>
      </c>
      <c r="B3115" t="s">
        <v>9803</v>
      </c>
      <c r="C3115" t="s">
        <v>9804</v>
      </c>
      <c r="D3115" t="s">
        <v>9805</v>
      </c>
      <c r="E3115" s="2">
        <v>45464</v>
      </c>
      <c r="F3115" t="s">
        <v>377</v>
      </c>
      <c r="G3115" cm="1">
        <f t="array" aca="1" ref="G3115" ca="1">SUMPRODUCT(--ISNUMBER(MID(D3115,ROW(INDIRECT("1:"&amp;LEN(D3115))),1)*1))</f>
        <v>0</v>
      </c>
      <c r="H3115" t="b">
        <f t="shared" si="49"/>
        <v>0</v>
      </c>
    </row>
    <row r="3116" spans="1:8" x14ac:dyDescent="0.3">
      <c r="A3116">
        <v>3115</v>
      </c>
      <c r="B3116" t="s">
        <v>9806</v>
      </c>
      <c r="C3116" t="s">
        <v>9807</v>
      </c>
      <c r="D3116" t="s">
        <v>9808</v>
      </c>
      <c r="E3116" s="2">
        <v>43023</v>
      </c>
      <c r="F3116" t="s">
        <v>94</v>
      </c>
      <c r="G3116" cm="1">
        <f t="array" aca="1" ref="G3116" ca="1">SUMPRODUCT(--ISNUMBER(MID(D3116,ROW(INDIRECT("1:"&amp;LEN(D3116))),1)*1))</f>
        <v>22</v>
      </c>
      <c r="H3116" t="b">
        <f t="shared" si="49"/>
        <v>0</v>
      </c>
    </row>
    <row r="3117" spans="1:8" x14ac:dyDescent="0.3">
      <c r="A3117">
        <v>3116</v>
      </c>
      <c r="B3117" t="s">
        <v>9809</v>
      </c>
      <c r="C3117" t="s">
        <v>9810</v>
      </c>
      <c r="D3117" t="s">
        <v>9811</v>
      </c>
      <c r="E3117" s="1">
        <v>45444</v>
      </c>
      <c r="F3117" t="s">
        <v>616</v>
      </c>
      <c r="G3117" cm="1">
        <f t="array" aca="1" ref="G3117" ca="1">SUMPRODUCT(--ISNUMBER(MID(D3117,ROW(INDIRECT("1:"&amp;LEN(D3117))),1)*1))</f>
        <v>0</v>
      </c>
      <c r="H3117" t="b">
        <f t="shared" si="49"/>
        <v>0</v>
      </c>
    </row>
    <row r="3118" spans="1:8" x14ac:dyDescent="0.3">
      <c r="A3118">
        <v>3117</v>
      </c>
      <c r="B3118" t="s">
        <v>9812</v>
      </c>
      <c r="C3118" t="s">
        <v>9813</v>
      </c>
      <c r="D3118" t="s">
        <v>9814</v>
      </c>
      <c r="E3118" s="2">
        <v>45087</v>
      </c>
      <c r="F3118" t="s">
        <v>373</v>
      </c>
      <c r="G3118" cm="1">
        <f t="array" aca="1" ref="G3118" ca="1">SUMPRODUCT(--ISNUMBER(MID(D3118,ROW(INDIRECT("1:"&amp;LEN(D3118))),1)*1))</f>
        <v>88</v>
      </c>
      <c r="H3118" t="b">
        <f t="shared" si="49"/>
        <v>0</v>
      </c>
    </row>
    <row r="3119" spans="1:8" x14ac:dyDescent="0.3">
      <c r="A3119">
        <v>3118</v>
      </c>
      <c r="B3119" t="s">
        <v>9815</v>
      </c>
      <c r="C3119" t="s">
        <v>9816</v>
      </c>
      <c r="D3119" t="s">
        <v>9817</v>
      </c>
      <c r="E3119" s="2">
        <v>45189</v>
      </c>
      <c r="F3119" t="s">
        <v>33</v>
      </c>
      <c r="G3119" cm="1">
        <f t="array" aca="1" ref="G3119" ca="1">SUMPRODUCT(--ISNUMBER(MID(D3119,ROW(INDIRECT("1:"&amp;LEN(D3119))),1)*1))</f>
        <v>0</v>
      </c>
      <c r="H3119" t="b">
        <f t="shared" si="49"/>
        <v>0</v>
      </c>
    </row>
    <row r="3120" spans="1:8" x14ac:dyDescent="0.3">
      <c r="A3120">
        <v>3119</v>
      </c>
      <c r="B3120" t="s">
        <v>9818</v>
      </c>
      <c r="C3120" t="s">
        <v>9819</v>
      </c>
      <c r="D3120" t="s">
        <v>9820</v>
      </c>
      <c r="E3120" s="2">
        <v>45601</v>
      </c>
      <c r="F3120" t="s">
        <v>284</v>
      </c>
      <c r="G3120" cm="1">
        <f t="array" aca="1" ref="G3120" ca="1">SUMPRODUCT(--ISNUMBER(MID(D3120,ROW(INDIRECT("1:"&amp;LEN(D3120))),1)*1))</f>
        <v>6</v>
      </c>
      <c r="H3120" t="b">
        <f t="shared" si="49"/>
        <v>0</v>
      </c>
    </row>
    <row r="3121" spans="1:8" x14ac:dyDescent="0.3">
      <c r="A3121">
        <v>3120</v>
      </c>
      <c r="B3121" t="s">
        <v>9821</v>
      </c>
      <c r="C3121" t="s">
        <v>9822</v>
      </c>
      <c r="D3121" t="s">
        <v>9823</v>
      </c>
      <c r="E3121" s="2">
        <v>44227</v>
      </c>
      <c r="F3121" t="s">
        <v>153</v>
      </c>
      <c r="G3121" cm="1">
        <f t="array" aca="1" ref="G3121" ca="1">SUMPRODUCT(--ISNUMBER(MID(D3121,ROW(INDIRECT("1:"&amp;LEN(D3121))),1)*1))</f>
        <v>35</v>
      </c>
      <c r="H3121" t="b">
        <f t="shared" si="49"/>
        <v>0</v>
      </c>
    </row>
    <row r="3122" spans="1:8" x14ac:dyDescent="0.3">
      <c r="A3122">
        <v>1203</v>
      </c>
      <c r="B3122" t="s">
        <v>3867</v>
      </c>
      <c r="C3122" t="s">
        <v>3868</v>
      </c>
      <c r="D3122" t="s">
        <v>3869</v>
      </c>
      <c r="E3122" s="1">
        <v>40725</v>
      </c>
      <c r="F3122" t="s">
        <v>471</v>
      </c>
      <c r="G3122" cm="1">
        <f t="array" aca="1" ref="G3122" ca="1">SUMPRODUCT(--ISNUMBER(MID(D3122,ROW(INDIRECT("1:"&amp;LEN(D3122))),1)*1))</f>
        <v>28</v>
      </c>
      <c r="H3122" t="b">
        <f t="shared" si="49"/>
        <v>1</v>
      </c>
    </row>
    <row r="3123" spans="1:8" x14ac:dyDescent="0.3">
      <c r="A3123">
        <v>3122</v>
      </c>
      <c r="B3123" t="s">
        <v>9827</v>
      </c>
      <c r="C3123" t="s">
        <v>9828</v>
      </c>
      <c r="D3123" t="s">
        <v>9829</v>
      </c>
      <c r="E3123" s="2">
        <v>43758</v>
      </c>
      <c r="F3123" t="s">
        <v>467</v>
      </c>
      <c r="G3123" cm="1">
        <f t="array" aca="1" ref="G3123" ca="1">SUMPRODUCT(--ISNUMBER(MID(D3123,ROW(INDIRECT("1:"&amp;LEN(D3123))),1)*1))</f>
        <v>26</v>
      </c>
      <c r="H3123" t="b">
        <f t="shared" si="49"/>
        <v>0</v>
      </c>
    </row>
    <row r="3124" spans="1:8" x14ac:dyDescent="0.3">
      <c r="A3124">
        <v>1331</v>
      </c>
      <c r="B3124" t="s">
        <v>4274</v>
      </c>
      <c r="C3124" t="s">
        <v>4275</v>
      </c>
      <c r="D3124" t="s">
        <v>4276</v>
      </c>
      <c r="E3124" s="2">
        <v>45028</v>
      </c>
      <c r="F3124" t="s">
        <v>1276</v>
      </c>
      <c r="G3124" cm="1">
        <f t="array" aca="1" ref="G3124" ca="1">SUMPRODUCT(--ISNUMBER(MID(D3124,ROW(INDIRECT("1:"&amp;LEN(D3124))),1)*1))</f>
        <v>28</v>
      </c>
      <c r="H3124" t="b">
        <f t="shared" si="49"/>
        <v>1</v>
      </c>
    </row>
    <row r="3125" spans="1:8" x14ac:dyDescent="0.3">
      <c r="A3125">
        <v>1386</v>
      </c>
      <c r="B3125" t="s">
        <v>4443</v>
      </c>
      <c r="C3125" t="s">
        <v>4444</v>
      </c>
      <c r="D3125" t="s">
        <v>4445</v>
      </c>
      <c r="E3125" s="1">
        <v>45474</v>
      </c>
      <c r="F3125" t="s">
        <v>699</v>
      </c>
      <c r="G3125" cm="1">
        <f t="array" aca="1" ref="G3125" ca="1">SUMPRODUCT(--ISNUMBER(MID(D3125,ROW(INDIRECT("1:"&amp;LEN(D3125))),1)*1))</f>
        <v>28</v>
      </c>
      <c r="H3125" t="b">
        <f t="shared" si="49"/>
        <v>1</v>
      </c>
    </row>
    <row r="3126" spans="1:8" x14ac:dyDescent="0.3">
      <c r="A3126">
        <v>1443</v>
      </c>
      <c r="B3126" t="s">
        <v>4620</v>
      </c>
      <c r="C3126" t="s">
        <v>4621</v>
      </c>
      <c r="D3126" t="s">
        <v>4622</v>
      </c>
      <c r="E3126" t="s">
        <v>4623</v>
      </c>
      <c r="F3126" t="s">
        <v>2324</v>
      </c>
      <c r="G3126" cm="1">
        <f t="array" aca="1" ref="G3126" ca="1">SUMPRODUCT(--ISNUMBER(MID(D3126,ROW(INDIRECT("1:"&amp;LEN(D3126))),1)*1))</f>
        <v>28</v>
      </c>
      <c r="H3126" t="b">
        <f t="shared" si="49"/>
        <v>1</v>
      </c>
    </row>
    <row r="3127" spans="1:8" x14ac:dyDescent="0.3">
      <c r="A3127">
        <v>3126</v>
      </c>
      <c r="B3127" t="s">
        <v>9839</v>
      </c>
      <c r="C3127" t="s">
        <v>9840</v>
      </c>
      <c r="D3127" t="s">
        <v>9841</v>
      </c>
      <c r="E3127" s="1">
        <v>45352</v>
      </c>
      <c r="F3127" t="s">
        <v>122</v>
      </c>
      <c r="G3127" cm="1">
        <f t="array" aca="1" ref="G3127" ca="1">SUMPRODUCT(--ISNUMBER(MID(D3127,ROW(INDIRECT("1:"&amp;LEN(D3127))),1)*1))</f>
        <v>4</v>
      </c>
      <c r="H3127" t="b">
        <f t="shared" si="49"/>
        <v>0</v>
      </c>
    </row>
    <row r="3128" spans="1:8" x14ac:dyDescent="0.3">
      <c r="A3128">
        <v>1831</v>
      </c>
      <c r="B3128" t="s">
        <v>5830</v>
      </c>
      <c r="C3128" t="s">
        <v>5831</v>
      </c>
      <c r="D3128" t="s">
        <v>5832</v>
      </c>
      <c r="E3128" s="2">
        <v>45707</v>
      </c>
      <c r="F3128" t="s">
        <v>41</v>
      </c>
      <c r="G3128" cm="1">
        <f t="array" aca="1" ref="G3128" ca="1">SUMPRODUCT(--ISNUMBER(MID(D3128,ROW(INDIRECT("1:"&amp;LEN(D3128))),1)*1))</f>
        <v>28</v>
      </c>
      <c r="H3128" t="b">
        <f t="shared" si="49"/>
        <v>1</v>
      </c>
    </row>
    <row r="3129" spans="1:8" x14ac:dyDescent="0.3">
      <c r="A3129">
        <v>3128</v>
      </c>
      <c r="B3129" t="s">
        <v>9845</v>
      </c>
      <c r="C3129" t="s">
        <v>9846</v>
      </c>
      <c r="D3129" t="s">
        <v>9847</v>
      </c>
      <c r="E3129" s="1">
        <v>45261</v>
      </c>
      <c r="F3129" t="s">
        <v>2027</v>
      </c>
      <c r="G3129" cm="1">
        <f t="array" aca="1" ref="G3129" ca="1">SUMPRODUCT(--ISNUMBER(MID(D3129,ROW(INDIRECT("1:"&amp;LEN(D3129))),1)*1))</f>
        <v>0</v>
      </c>
      <c r="H3129" t="b">
        <f t="shared" si="49"/>
        <v>0</v>
      </c>
    </row>
    <row r="3130" spans="1:8" x14ac:dyDescent="0.3">
      <c r="A3130">
        <v>2249</v>
      </c>
      <c r="B3130" t="s">
        <v>7132</v>
      </c>
      <c r="C3130" t="s">
        <v>7133</v>
      </c>
      <c r="D3130" t="s">
        <v>7134</v>
      </c>
      <c r="E3130" s="2">
        <v>44743</v>
      </c>
      <c r="F3130" t="s">
        <v>65</v>
      </c>
      <c r="G3130" cm="1">
        <f t="array" aca="1" ref="G3130" ca="1">SUMPRODUCT(--ISNUMBER(MID(D3130,ROW(INDIRECT("1:"&amp;LEN(D3130))),1)*1))</f>
        <v>28</v>
      </c>
      <c r="H3130" t="b">
        <f t="shared" si="49"/>
        <v>1</v>
      </c>
    </row>
    <row r="3131" spans="1:8" x14ac:dyDescent="0.3">
      <c r="A3131">
        <v>3130</v>
      </c>
      <c r="B3131" t="s">
        <v>9851</v>
      </c>
      <c r="C3131" t="s">
        <v>9852</v>
      </c>
      <c r="D3131" t="s">
        <v>9853</v>
      </c>
      <c r="E3131" s="2">
        <v>43179</v>
      </c>
      <c r="F3131" t="s">
        <v>33</v>
      </c>
      <c r="G3131" cm="1">
        <f t="array" aca="1" ref="G3131" ca="1">SUMPRODUCT(--ISNUMBER(MID(D3131,ROW(INDIRECT("1:"&amp;LEN(D3131))),1)*1))</f>
        <v>6</v>
      </c>
      <c r="H3131" t="b">
        <f t="shared" si="49"/>
        <v>0</v>
      </c>
    </row>
    <row r="3132" spans="1:8" x14ac:dyDescent="0.3">
      <c r="A3132">
        <v>3131</v>
      </c>
      <c r="B3132" t="s">
        <v>9854</v>
      </c>
      <c r="C3132" t="s">
        <v>9855</v>
      </c>
      <c r="D3132" t="s">
        <v>9856</v>
      </c>
      <c r="E3132" s="2">
        <v>45366</v>
      </c>
      <c r="F3132" t="s">
        <v>170</v>
      </c>
      <c r="G3132" cm="1">
        <f t="array" aca="1" ref="G3132" ca="1">SUMPRODUCT(--ISNUMBER(MID(D3132,ROW(INDIRECT("1:"&amp;LEN(D3132))),1)*1))</f>
        <v>10</v>
      </c>
      <c r="H3132" t="b">
        <f t="shared" si="49"/>
        <v>0</v>
      </c>
    </row>
    <row r="3133" spans="1:8" x14ac:dyDescent="0.3">
      <c r="A3133">
        <v>2267</v>
      </c>
      <c r="B3133" t="s">
        <v>7186</v>
      </c>
      <c r="C3133" t="s">
        <v>7187</v>
      </c>
      <c r="D3133" t="s">
        <v>7188</v>
      </c>
      <c r="E3133" s="1">
        <v>43221</v>
      </c>
      <c r="F3133" t="s">
        <v>1682</v>
      </c>
      <c r="G3133" cm="1">
        <f t="array" aca="1" ref="G3133" ca="1">SUMPRODUCT(--ISNUMBER(MID(D3133,ROW(INDIRECT("1:"&amp;LEN(D3133))),1)*1))</f>
        <v>28</v>
      </c>
      <c r="H3133" t="b">
        <f t="shared" si="49"/>
        <v>1</v>
      </c>
    </row>
    <row r="3134" spans="1:8" x14ac:dyDescent="0.3">
      <c r="A3134">
        <v>3133</v>
      </c>
      <c r="B3134" t="s">
        <v>9860</v>
      </c>
      <c r="C3134" t="s">
        <v>9861</v>
      </c>
      <c r="D3134" t="s">
        <v>9862</v>
      </c>
      <c r="E3134" s="2">
        <v>44593</v>
      </c>
      <c r="F3134" t="s">
        <v>153</v>
      </c>
      <c r="G3134" cm="1">
        <f t="array" aca="1" ref="G3134" ca="1">SUMPRODUCT(--ISNUMBER(MID(D3134,ROW(INDIRECT("1:"&amp;LEN(D3134))),1)*1))</f>
        <v>0</v>
      </c>
      <c r="H3134" t="b">
        <f t="shared" si="49"/>
        <v>0</v>
      </c>
    </row>
    <row r="3135" spans="1:8" x14ac:dyDescent="0.3">
      <c r="A3135">
        <v>3134</v>
      </c>
      <c r="B3135" t="s">
        <v>9863</v>
      </c>
      <c r="C3135" t="s">
        <v>9864</v>
      </c>
      <c r="D3135" t="s">
        <v>9865</v>
      </c>
      <c r="E3135" s="2">
        <v>43922</v>
      </c>
      <c r="F3135" t="s">
        <v>33</v>
      </c>
      <c r="G3135" cm="1">
        <f t="array" aca="1" ref="G3135" ca="1">SUMPRODUCT(--ISNUMBER(MID(D3135,ROW(INDIRECT("1:"&amp;LEN(D3135))),1)*1))</f>
        <v>9</v>
      </c>
      <c r="H3135" t="b">
        <f t="shared" si="49"/>
        <v>0</v>
      </c>
    </row>
    <row r="3136" spans="1:8" x14ac:dyDescent="0.3">
      <c r="A3136">
        <v>2398</v>
      </c>
      <c r="B3136" t="s">
        <v>7591</v>
      </c>
      <c r="C3136" t="s">
        <v>7592</v>
      </c>
      <c r="D3136" t="s">
        <v>7593</v>
      </c>
      <c r="E3136" s="2">
        <v>44048</v>
      </c>
      <c r="F3136" t="s">
        <v>661</v>
      </c>
      <c r="G3136" cm="1">
        <f t="array" aca="1" ref="G3136" ca="1">SUMPRODUCT(--ISNUMBER(MID(D3136,ROW(INDIRECT("1:"&amp;LEN(D3136))),1)*1))</f>
        <v>28</v>
      </c>
      <c r="H3136" t="b">
        <f t="shared" si="49"/>
        <v>1</v>
      </c>
    </row>
    <row r="3137" spans="1:8" x14ac:dyDescent="0.3">
      <c r="A3137">
        <v>2415</v>
      </c>
      <c r="B3137" t="s">
        <v>7642</v>
      </c>
      <c r="C3137" t="s">
        <v>7643</v>
      </c>
      <c r="D3137" t="s">
        <v>7644</v>
      </c>
      <c r="E3137" s="2">
        <v>45214</v>
      </c>
      <c r="F3137" t="s">
        <v>661</v>
      </c>
      <c r="G3137" cm="1">
        <f t="array" aca="1" ref="G3137" ca="1">SUMPRODUCT(--ISNUMBER(MID(D3137,ROW(INDIRECT("1:"&amp;LEN(D3137))),1)*1))</f>
        <v>28</v>
      </c>
      <c r="H3137" t="b">
        <f t="shared" si="49"/>
        <v>1</v>
      </c>
    </row>
    <row r="3138" spans="1:8" x14ac:dyDescent="0.3">
      <c r="A3138">
        <v>3137</v>
      </c>
      <c r="B3138" t="s">
        <v>9872</v>
      </c>
      <c r="C3138" t="s">
        <v>9873</v>
      </c>
      <c r="D3138" t="s">
        <v>9874</v>
      </c>
      <c r="E3138" s="2">
        <v>42297</v>
      </c>
      <c r="F3138" t="s">
        <v>153</v>
      </c>
      <c r="G3138" cm="1">
        <f t="array" aca="1" ref="G3138" ca="1">SUMPRODUCT(--ISNUMBER(MID(D3138,ROW(INDIRECT("1:"&amp;LEN(D3138))),1)*1))</f>
        <v>4</v>
      </c>
      <c r="H3138" t="b">
        <f t="shared" si="49"/>
        <v>0</v>
      </c>
    </row>
    <row r="3139" spans="1:8" x14ac:dyDescent="0.3">
      <c r="A3139">
        <v>3138</v>
      </c>
      <c r="B3139" t="s">
        <v>9875</v>
      </c>
      <c r="C3139" t="s">
        <v>9876</v>
      </c>
      <c r="D3139" t="s">
        <v>9877</v>
      </c>
      <c r="E3139" s="2">
        <v>43585</v>
      </c>
      <c r="F3139" t="s">
        <v>284</v>
      </c>
      <c r="G3139" cm="1">
        <f t="array" aca="1" ref="G3139" ca="1">SUMPRODUCT(--ISNUMBER(MID(D3139,ROW(INDIRECT("1:"&amp;LEN(D3139))),1)*1))</f>
        <v>32</v>
      </c>
      <c r="H3139" t="b">
        <f t="shared" si="49"/>
        <v>0</v>
      </c>
    </row>
    <row r="3140" spans="1:8" x14ac:dyDescent="0.3">
      <c r="A3140">
        <v>2430</v>
      </c>
      <c r="B3140" t="s">
        <v>7687</v>
      </c>
      <c r="C3140" t="s">
        <v>7688</v>
      </c>
      <c r="D3140" t="s">
        <v>7689</v>
      </c>
      <c r="E3140" s="1">
        <v>45444</v>
      </c>
      <c r="F3140" t="s">
        <v>7690</v>
      </c>
      <c r="G3140" cm="1">
        <f t="array" aca="1" ref="G3140" ca="1">SUMPRODUCT(--ISNUMBER(MID(D3140,ROW(INDIRECT("1:"&amp;LEN(D3140))),1)*1))</f>
        <v>28</v>
      </c>
      <c r="H3140" t="b">
        <f t="shared" si="49"/>
        <v>1</v>
      </c>
    </row>
    <row r="3141" spans="1:8" x14ac:dyDescent="0.3">
      <c r="A3141">
        <v>3140</v>
      </c>
      <c r="B3141" t="s">
        <v>9881</v>
      </c>
      <c r="C3141" t="s">
        <v>9882</v>
      </c>
      <c r="D3141" t="s">
        <v>9883</v>
      </c>
      <c r="E3141" t="s">
        <v>9884</v>
      </c>
      <c r="F3141" t="s">
        <v>9885</v>
      </c>
      <c r="G3141" cm="1">
        <f t="array" aca="1" ref="G3141" ca="1">SUMPRODUCT(--ISNUMBER(MID(D3141,ROW(INDIRECT("1:"&amp;LEN(D3141))),1)*1))</f>
        <v>7</v>
      </c>
      <c r="H3141" t="b">
        <f t="shared" si="49"/>
        <v>0</v>
      </c>
    </row>
    <row r="3142" spans="1:8" x14ac:dyDescent="0.3">
      <c r="A3142">
        <v>3141</v>
      </c>
      <c r="B3142" t="s">
        <v>9886</v>
      </c>
      <c r="C3142" t="s">
        <v>9887</v>
      </c>
      <c r="D3142" t="s">
        <v>9888</v>
      </c>
      <c r="E3142" s="2">
        <v>45321</v>
      </c>
      <c r="F3142" t="s">
        <v>153</v>
      </c>
      <c r="G3142" cm="1">
        <f t="array" aca="1" ref="G3142" ca="1">SUMPRODUCT(--ISNUMBER(MID(D3142,ROW(INDIRECT("1:"&amp;LEN(D3142))),1)*1))</f>
        <v>0</v>
      </c>
      <c r="H3142" t="b">
        <f t="shared" si="49"/>
        <v>0</v>
      </c>
    </row>
    <row r="3143" spans="1:8" x14ac:dyDescent="0.3">
      <c r="A3143">
        <v>3142</v>
      </c>
      <c r="B3143" t="s">
        <v>9889</v>
      </c>
      <c r="C3143" t="s">
        <v>9890</v>
      </c>
      <c r="D3143" t="s">
        <v>9891</v>
      </c>
      <c r="E3143" s="2">
        <v>44880</v>
      </c>
      <c r="F3143" t="s">
        <v>41</v>
      </c>
      <c r="G3143" cm="1">
        <f t="array" aca="1" ref="G3143" ca="1">SUMPRODUCT(--ISNUMBER(MID(D3143,ROW(INDIRECT("1:"&amp;LEN(D3143))),1)*1))</f>
        <v>0</v>
      </c>
      <c r="H3143" t="b">
        <f t="shared" si="49"/>
        <v>0</v>
      </c>
    </row>
    <row r="3144" spans="1:8" x14ac:dyDescent="0.3">
      <c r="A3144">
        <v>2439</v>
      </c>
      <c r="B3144" t="s">
        <v>7716</v>
      </c>
      <c r="C3144" t="s">
        <v>7717</v>
      </c>
      <c r="D3144" t="s">
        <v>7718</v>
      </c>
      <c r="E3144" s="2">
        <v>44640</v>
      </c>
      <c r="F3144" t="s">
        <v>373</v>
      </c>
      <c r="G3144" cm="1">
        <f t="array" aca="1" ref="G3144" ca="1">SUMPRODUCT(--ISNUMBER(MID(D3144,ROW(INDIRECT("1:"&amp;LEN(D3144))),1)*1))</f>
        <v>28</v>
      </c>
      <c r="H3144" t="b">
        <f t="shared" si="49"/>
        <v>1</v>
      </c>
    </row>
    <row r="3145" spans="1:8" x14ac:dyDescent="0.3">
      <c r="A3145">
        <v>2457</v>
      </c>
      <c r="B3145" t="s">
        <v>7771</v>
      </c>
      <c r="C3145" t="s">
        <v>7772</v>
      </c>
      <c r="D3145" t="s">
        <v>7773</v>
      </c>
      <c r="E3145" s="2">
        <v>45462</v>
      </c>
      <c r="F3145" t="s">
        <v>1276</v>
      </c>
      <c r="G3145" cm="1">
        <f t="array" aca="1" ref="G3145" ca="1">SUMPRODUCT(--ISNUMBER(MID(D3145,ROW(INDIRECT("1:"&amp;LEN(D3145))),1)*1))</f>
        <v>28</v>
      </c>
      <c r="H3145" t="b">
        <f t="shared" si="49"/>
        <v>1</v>
      </c>
    </row>
    <row r="3146" spans="1:8" x14ac:dyDescent="0.3">
      <c r="A3146">
        <v>3145</v>
      </c>
      <c r="B3146" t="s">
        <v>9898</v>
      </c>
      <c r="C3146" t="s">
        <v>9899</v>
      </c>
      <c r="D3146" t="s">
        <v>9900</v>
      </c>
      <c r="E3146" s="1">
        <v>44378</v>
      </c>
      <c r="F3146" t="s">
        <v>5254</v>
      </c>
      <c r="G3146" cm="1">
        <f t="array" aca="1" ref="G3146" ca="1">SUMPRODUCT(--ISNUMBER(MID(D3146,ROW(INDIRECT("1:"&amp;LEN(D3146))),1)*1))</f>
        <v>24</v>
      </c>
      <c r="H3146" t="b">
        <f t="shared" si="49"/>
        <v>0</v>
      </c>
    </row>
    <row r="3147" spans="1:8" ht="409.6" x14ac:dyDescent="0.3">
      <c r="A3147">
        <v>3146</v>
      </c>
      <c r="B3147" t="s">
        <v>9901</v>
      </c>
      <c r="C3147" t="s">
        <v>9902</v>
      </c>
      <c r="D3147" s="3" t="s">
        <v>9903</v>
      </c>
      <c r="E3147">
        <v>2023</v>
      </c>
      <c r="F3147" t="s">
        <v>9904</v>
      </c>
      <c r="G3147" cm="1">
        <f t="array" aca="1" ref="G3147" ca="1">SUMPRODUCT(--ISNUMBER(MID(D3147,ROW(INDIRECT("1:"&amp;LEN(D3147))),1)*1))</f>
        <v>0</v>
      </c>
      <c r="H3147" t="b">
        <f t="shared" si="49"/>
        <v>0</v>
      </c>
    </row>
    <row r="3148" spans="1:8" x14ac:dyDescent="0.3">
      <c r="A3148">
        <v>3147</v>
      </c>
      <c r="B3148" t="s">
        <v>9905</v>
      </c>
      <c r="C3148" t="s">
        <v>9906</v>
      </c>
      <c r="D3148" t="s">
        <v>9907</v>
      </c>
      <c r="E3148" s="2">
        <v>45473</v>
      </c>
      <c r="F3148" t="s">
        <v>45</v>
      </c>
      <c r="G3148" cm="1">
        <f t="array" aca="1" ref="G3148" ca="1">SUMPRODUCT(--ISNUMBER(MID(D3148,ROW(INDIRECT("1:"&amp;LEN(D3148))),1)*1))</f>
        <v>0</v>
      </c>
      <c r="H3148" t="b">
        <f t="shared" ref="H3148:H3211" si="50">OR(ISNUMBER(FIND("Wh kg", D3148)), ISNUMBER(FIND("F/g", D3148)), ISNUMBER(FIND("ppm", D3148)), ISNUMBER(FIND("ppb", D3148)), ISNUMBER(FIND("mAh/g", D3148)), ISNUMBER(FIND("kHz", D3148)), ISNUMBER(FIND("°C", D3148)), ISNUMBER(FIND(" pH", D3148)), ISNUMBER(FIND("mg/L", D3148)), ISNUMBER(FIND("mAhg", D3148)), ISNUMBER(FIND("g/L", D3148)), ISNUMBER(FIND("MPa", D3148)))</f>
        <v>0</v>
      </c>
    </row>
    <row r="3149" spans="1:8" x14ac:dyDescent="0.3">
      <c r="A3149">
        <v>3148</v>
      </c>
      <c r="B3149" t="s">
        <v>9908</v>
      </c>
      <c r="C3149" t="s">
        <v>9909</v>
      </c>
      <c r="D3149" t="s">
        <v>9910</v>
      </c>
      <c r="E3149" t="s">
        <v>9911</v>
      </c>
      <c r="F3149" t="s">
        <v>460</v>
      </c>
      <c r="G3149" cm="1">
        <f t="array" aca="1" ref="G3149" ca="1">SUMPRODUCT(--ISNUMBER(MID(D3149,ROW(INDIRECT("1:"&amp;LEN(D3149))),1)*1))</f>
        <v>7</v>
      </c>
      <c r="H3149" t="b">
        <f t="shared" si="50"/>
        <v>0</v>
      </c>
    </row>
    <row r="3150" spans="1:8" x14ac:dyDescent="0.3">
      <c r="A3150">
        <v>3149</v>
      </c>
      <c r="B3150" t="s">
        <v>9912</v>
      </c>
      <c r="C3150" t="s">
        <v>9913</v>
      </c>
      <c r="D3150" t="s">
        <v>9914</v>
      </c>
      <c r="E3150" s="2">
        <v>45580</v>
      </c>
      <c r="F3150" t="s">
        <v>1047</v>
      </c>
      <c r="G3150" cm="1">
        <f t="array" aca="1" ref="G3150" ca="1">SUMPRODUCT(--ISNUMBER(MID(D3150,ROW(INDIRECT("1:"&amp;LEN(D3150))),1)*1))</f>
        <v>5</v>
      </c>
      <c r="H3150" t="b">
        <f t="shared" si="50"/>
        <v>0</v>
      </c>
    </row>
    <row r="3151" spans="1:8" ht="409.6" x14ac:dyDescent="0.3">
      <c r="A3151">
        <v>3150</v>
      </c>
      <c r="B3151" t="s">
        <v>9915</v>
      </c>
      <c r="C3151" t="s">
        <v>9916</v>
      </c>
      <c r="D3151" s="3" t="s">
        <v>9917</v>
      </c>
      <c r="E3151">
        <v>2025</v>
      </c>
      <c r="F3151" t="s">
        <v>9918</v>
      </c>
      <c r="G3151" cm="1">
        <f t="array" aca="1" ref="G3151" ca="1">SUMPRODUCT(--ISNUMBER(MID(D3151,ROW(INDIRECT("1:"&amp;LEN(D3151))),1)*1))</f>
        <v>0</v>
      </c>
      <c r="H3151" t="b">
        <f t="shared" si="50"/>
        <v>0</v>
      </c>
    </row>
    <row r="3152" spans="1:8" x14ac:dyDescent="0.3">
      <c r="A3152">
        <v>3151</v>
      </c>
      <c r="B3152" t="s">
        <v>9919</v>
      </c>
      <c r="C3152" t="s">
        <v>9920</v>
      </c>
      <c r="D3152" t="s">
        <v>9921</v>
      </c>
      <c r="E3152" s="2">
        <v>44701</v>
      </c>
      <c r="F3152" t="s">
        <v>373</v>
      </c>
      <c r="G3152" cm="1">
        <f t="array" aca="1" ref="G3152" ca="1">SUMPRODUCT(--ISNUMBER(MID(D3152,ROW(INDIRECT("1:"&amp;LEN(D3152))),1)*1))</f>
        <v>18</v>
      </c>
      <c r="H3152" t="b">
        <f t="shared" si="50"/>
        <v>0</v>
      </c>
    </row>
    <row r="3153" spans="1:8" x14ac:dyDescent="0.3">
      <c r="A3153">
        <v>3152</v>
      </c>
      <c r="B3153" t="s">
        <v>9922</v>
      </c>
      <c r="C3153" t="s">
        <v>9923</v>
      </c>
      <c r="D3153" t="s">
        <v>9924</v>
      </c>
      <c r="E3153" s="1">
        <v>42095</v>
      </c>
      <c r="F3153" t="s">
        <v>65</v>
      </c>
      <c r="G3153" cm="1">
        <f t="array" aca="1" ref="G3153" ca="1">SUMPRODUCT(--ISNUMBER(MID(D3153,ROW(INDIRECT("1:"&amp;LEN(D3153))),1)*1))</f>
        <v>19</v>
      </c>
      <c r="H3153" t="b">
        <f t="shared" si="50"/>
        <v>0</v>
      </c>
    </row>
    <row r="3154" spans="1:8" ht="409.6" x14ac:dyDescent="0.3">
      <c r="A3154">
        <v>3153</v>
      </c>
      <c r="B3154" t="s">
        <v>9925</v>
      </c>
      <c r="C3154" t="s">
        <v>9926</v>
      </c>
      <c r="D3154" s="3" t="s">
        <v>9927</v>
      </c>
      <c r="E3154">
        <v>2025</v>
      </c>
      <c r="F3154" t="s">
        <v>17</v>
      </c>
      <c r="G3154" cm="1">
        <f t="array" aca="1" ref="G3154" ca="1">SUMPRODUCT(--ISNUMBER(MID(D3154,ROW(INDIRECT("1:"&amp;LEN(D3154))),1)*1))</f>
        <v>9</v>
      </c>
      <c r="H3154" t="b">
        <f t="shared" si="50"/>
        <v>0</v>
      </c>
    </row>
    <row r="3155" spans="1:8" x14ac:dyDescent="0.3">
      <c r="A3155">
        <v>2596</v>
      </c>
      <c r="B3155" t="s">
        <v>8204</v>
      </c>
      <c r="C3155" t="s">
        <v>8205</v>
      </c>
      <c r="D3155" t="s">
        <v>8206</v>
      </c>
      <c r="E3155" s="1">
        <v>44409</v>
      </c>
      <c r="F3155" t="s">
        <v>471</v>
      </c>
      <c r="G3155" cm="1">
        <f t="array" aca="1" ref="G3155" ca="1">SUMPRODUCT(--ISNUMBER(MID(D3155,ROW(INDIRECT("1:"&amp;LEN(D3155))),1)*1))</f>
        <v>28</v>
      </c>
      <c r="H3155" t="b">
        <f t="shared" si="50"/>
        <v>1</v>
      </c>
    </row>
    <row r="3156" spans="1:8" ht="409.6" x14ac:dyDescent="0.3">
      <c r="A3156">
        <v>3155</v>
      </c>
      <c r="B3156" t="s">
        <v>9931</v>
      </c>
      <c r="C3156" t="s">
        <v>9932</v>
      </c>
      <c r="D3156" s="3" t="s">
        <v>9933</v>
      </c>
      <c r="E3156">
        <v>2025</v>
      </c>
      <c r="F3156" t="s">
        <v>17</v>
      </c>
      <c r="G3156" cm="1">
        <f t="array" aca="1" ref="G3156" ca="1">SUMPRODUCT(--ISNUMBER(MID(D3156,ROW(INDIRECT("1:"&amp;LEN(D3156))),1)*1))</f>
        <v>0</v>
      </c>
      <c r="H3156" t="b">
        <f t="shared" si="50"/>
        <v>0</v>
      </c>
    </row>
    <row r="3157" spans="1:8" x14ac:dyDescent="0.3">
      <c r="A3157">
        <v>2843</v>
      </c>
      <c r="B3157" t="s">
        <v>8970</v>
      </c>
      <c r="C3157" t="s">
        <v>8971</v>
      </c>
      <c r="D3157" t="s">
        <v>8972</v>
      </c>
      <c r="E3157" s="2">
        <v>45204</v>
      </c>
      <c r="F3157" t="s">
        <v>661</v>
      </c>
      <c r="G3157" cm="1">
        <f t="array" aca="1" ref="G3157" ca="1">SUMPRODUCT(--ISNUMBER(MID(D3157,ROW(INDIRECT("1:"&amp;LEN(D3157))),1)*1))</f>
        <v>28</v>
      </c>
      <c r="H3157" t="b">
        <f t="shared" si="50"/>
        <v>1</v>
      </c>
    </row>
    <row r="3158" spans="1:8" x14ac:dyDescent="0.3">
      <c r="A3158">
        <v>3157</v>
      </c>
      <c r="B3158" t="s">
        <v>9937</v>
      </c>
      <c r="C3158" t="s">
        <v>9938</v>
      </c>
      <c r="D3158" t="s">
        <v>9939</v>
      </c>
      <c r="E3158" s="2">
        <v>42674</v>
      </c>
      <c r="F3158" t="s">
        <v>153</v>
      </c>
      <c r="G3158" cm="1">
        <f t="array" aca="1" ref="G3158" ca="1">SUMPRODUCT(--ISNUMBER(MID(D3158,ROW(INDIRECT("1:"&amp;LEN(D3158))),1)*1))</f>
        <v>16</v>
      </c>
      <c r="H3158" t="b">
        <f t="shared" si="50"/>
        <v>0</v>
      </c>
    </row>
    <row r="3159" spans="1:8" x14ac:dyDescent="0.3">
      <c r="A3159">
        <v>3158</v>
      </c>
      <c r="B3159" t="s">
        <v>9940</v>
      </c>
      <c r="C3159" t="s">
        <v>9941</v>
      </c>
      <c r="D3159" t="s">
        <v>9942</v>
      </c>
      <c r="E3159" s="2">
        <v>36770</v>
      </c>
      <c r="F3159" t="s">
        <v>499</v>
      </c>
      <c r="G3159" cm="1">
        <f t="array" aca="1" ref="G3159" ca="1">SUMPRODUCT(--ISNUMBER(MID(D3159,ROW(INDIRECT("1:"&amp;LEN(D3159))),1)*1))</f>
        <v>22</v>
      </c>
      <c r="H3159" t="b">
        <f t="shared" si="50"/>
        <v>0</v>
      </c>
    </row>
    <row r="3160" spans="1:8" x14ac:dyDescent="0.3">
      <c r="A3160">
        <v>3090</v>
      </c>
      <c r="B3160" t="s">
        <v>9730</v>
      </c>
      <c r="C3160" t="s">
        <v>9731</v>
      </c>
      <c r="D3160" t="s">
        <v>9732</v>
      </c>
      <c r="E3160" s="2">
        <v>45000</v>
      </c>
      <c r="F3160" t="s">
        <v>105</v>
      </c>
      <c r="G3160" cm="1">
        <f t="array" aca="1" ref="G3160" ca="1">SUMPRODUCT(--ISNUMBER(MID(D3160,ROW(INDIRECT("1:"&amp;LEN(D3160))),1)*1))</f>
        <v>28</v>
      </c>
      <c r="H3160" t="b">
        <f t="shared" si="50"/>
        <v>1</v>
      </c>
    </row>
    <row r="3161" spans="1:8" x14ac:dyDescent="0.3">
      <c r="A3161">
        <v>3160</v>
      </c>
      <c r="B3161" t="s">
        <v>9946</v>
      </c>
      <c r="C3161" t="s">
        <v>9947</v>
      </c>
      <c r="D3161" t="s">
        <v>9948</v>
      </c>
      <c r="E3161" s="2">
        <v>45488</v>
      </c>
      <c r="F3161" t="s">
        <v>105</v>
      </c>
      <c r="G3161" cm="1">
        <f t="array" aca="1" ref="G3161" ca="1">SUMPRODUCT(--ISNUMBER(MID(D3161,ROW(INDIRECT("1:"&amp;LEN(D3161))),1)*1))</f>
        <v>11</v>
      </c>
      <c r="H3161" t="b">
        <f t="shared" si="50"/>
        <v>0</v>
      </c>
    </row>
    <row r="3162" spans="1:8" x14ac:dyDescent="0.3">
      <c r="A3162">
        <v>3161</v>
      </c>
      <c r="B3162" t="s">
        <v>9949</v>
      </c>
      <c r="C3162" t="s">
        <v>9950</v>
      </c>
      <c r="D3162" t="s">
        <v>9951</v>
      </c>
      <c r="E3162" s="1">
        <v>42248</v>
      </c>
      <c r="F3162" t="s">
        <v>955</v>
      </c>
      <c r="G3162" cm="1">
        <f t="array" aca="1" ref="G3162" ca="1">SUMPRODUCT(--ISNUMBER(MID(D3162,ROW(INDIRECT("1:"&amp;LEN(D3162))),1)*1))</f>
        <v>11</v>
      </c>
      <c r="H3162" t="b">
        <f t="shared" si="50"/>
        <v>0</v>
      </c>
    </row>
    <row r="3163" spans="1:8" x14ac:dyDescent="0.3">
      <c r="A3163">
        <v>3348</v>
      </c>
      <c r="B3163" t="s">
        <v>10529</v>
      </c>
      <c r="C3163" t="s">
        <v>10530</v>
      </c>
      <c r="D3163" t="s">
        <v>10531</v>
      </c>
      <c r="E3163" s="2">
        <v>41671</v>
      </c>
      <c r="F3163" t="s">
        <v>153</v>
      </c>
      <c r="G3163" cm="1">
        <f t="array" aca="1" ref="G3163" ca="1">SUMPRODUCT(--ISNUMBER(MID(D3163,ROW(INDIRECT("1:"&amp;LEN(D3163))),1)*1))</f>
        <v>28</v>
      </c>
      <c r="H3163" t="b">
        <f t="shared" si="50"/>
        <v>1</v>
      </c>
    </row>
    <row r="3164" spans="1:8" ht="409.6" x14ac:dyDescent="0.3">
      <c r="A3164">
        <v>3163</v>
      </c>
      <c r="B3164" t="s">
        <v>9955</v>
      </c>
      <c r="C3164" t="s">
        <v>9956</v>
      </c>
      <c r="D3164" s="3" t="s">
        <v>9957</v>
      </c>
      <c r="E3164">
        <v>2024</v>
      </c>
      <c r="F3164" t="s">
        <v>9958</v>
      </c>
      <c r="G3164" cm="1">
        <f t="array" aca="1" ref="G3164" ca="1">SUMPRODUCT(--ISNUMBER(MID(D3164,ROW(INDIRECT("1:"&amp;LEN(D3164))),1)*1))</f>
        <v>0</v>
      </c>
      <c r="H3164" t="b">
        <f t="shared" si="50"/>
        <v>0</v>
      </c>
    </row>
    <row r="3165" spans="1:8" x14ac:dyDescent="0.3">
      <c r="A3165">
        <v>3164</v>
      </c>
      <c r="B3165" t="s">
        <v>9959</v>
      </c>
      <c r="C3165" t="s">
        <v>9960</v>
      </c>
      <c r="D3165" t="s">
        <v>9961</v>
      </c>
      <c r="E3165" s="2">
        <v>45597</v>
      </c>
      <c r="F3165" t="s">
        <v>373</v>
      </c>
      <c r="G3165" cm="1">
        <f t="array" aca="1" ref="G3165" ca="1">SUMPRODUCT(--ISNUMBER(MID(D3165,ROW(INDIRECT("1:"&amp;LEN(D3165))),1)*1))</f>
        <v>15</v>
      </c>
      <c r="H3165" t="b">
        <f t="shared" si="50"/>
        <v>0</v>
      </c>
    </row>
    <row r="3166" spans="1:8" x14ac:dyDescent="0.3">
      <c r="A3166">
        <v>3165</v>
      </c>
      <c r="B3166" t="s">
        <v>9962</v>
      </c>
      <c r="C3166" t="s">
        <v>9963</v>
      </c>
      <c r="D3166" t="s">
        <v>9964</v>
      </c>
      <c r="E3166" s="1">
        <v>45383</v>
      </c>
      <c r="F3166" t="s">
        <v>37</v>
      </c>
      <c r="G3166" cm="1">
        <f t="array" aca="1" ref="G3166" ca="1">SUMPRODUCT(--ISNUMBER(MID(D3166,ROW(INDIRECT("1:"&amp;LEN(D3166))),1)*1))</f>
        <v>0</v>
      </c>
      <c r="H3166" t="b">
        <f t="shared" si="50"/>
        <v>0</v>
      </c>
    </row>
    <row r="3167" spans="1:8" x14ac:dyDescent="0.3">
      <c r="A3167">
        <v>3166</v>
      </c>
      <c r="B3167" t="s">
        <v>9965</v>
      </c>
      <c r="C3167" t="s">
        <v>9966</v>
      </c>
      <c r="D3167" t="s">
        <v>9967</v>
      </c>
      <c r="E3167" s="1">
        <v>44166</v>
      </c>
      <c r="F3167" t="s">
        <v>13</v>
      </c>
      <c r="G3167" cm="1">
        <f t="array" aca="1" ref="G3167" ca="1">SUMPRODUCT(--ISNUMBER(MID(D3167,ROW(INDIRECT("1:"&amp;LEN(D3167))),1)*1))</f>
        <v>0</v>
      </c>
      <c r="H3167" t="b">
        <f t="shared" si="50"/>
        <v>0</v>
      </c>
    </row>
    <row r="3168" spans="1:8" x14ac:dyDescent="0.3">
      <c r="A3168">
        <v>3395</v>
      </c>
      <c r="B3168" t="s">
        <v>10674</v>
      </c>
      <c r="C3168" t="s">
        <v>10675</v>
      </c>
      <c r="D3168" t="s">
        <v>10676</v>
      </c>
      <c r="E3168" s="1">
        <v>44774</v>
      </c>
      <c r="F3168" t="s">
        <v>10085</v>
      </c>
      <c r="G3168" cm="1">
        <f t="array" aca="1" ref="G3168" ca="1">SUMPRODUCT(--ISNUMBER(MID(D3168,ROW(INDIRECT("1:"&amp;LEN(D3168))),1)*1))</f>
        <v>28</v>
      </c>
      <c r="H3168" t="b">
        <f t="shared" si="50"/>
        <v>1</v>
      </c>
    </row>
    <row r="3169" spans="1:8" x14ac:dyDescent="0.3">
      <c r="A3169">
        <v>3432</v>
      </c>
      <c r="B3169" t="s">
        <v>10789</v>
      </c>
      <c r="C3169" t="s">
        <v>10790</v>
      </c>
      <c r="D3169" t="s">
        <v>10791</v>
      </c>
      <c r="E3169" s="2">
        <v>42522</v>
      </c>
      <c r="F3169" t="s">
        <v>153</v>
      </c>
      <c r="G3169" cm="1">
        <f t="array" aca="1" ref="G3169" ca="1">SUMPRODUCT(--ISNUMBER(MID(D3169,ROW(INDIRECT("1:"&amp;LEN(D3169))),1)*1))</f>
        <v>28</v>
      </c>
      <c r="H3169" t="b">
        <f t="shared" si="50"/>
        <v>1</v>
      </c>
    </row>
    <row r="3170" spans="1:8" x14ac:dyDescent="0.3">
      <c r="A3170">
        <v>3434</v>
      </c>
      <c r="B3170" t="s">
        <v>10795</v>
      </c>
      <c r="C3170" t="s">
        <v>10796</v>
      </c>
      <c r="D3170" t="s">
        <v>10797</v>
      </c>
      <c r="E3170" s="1">
        <v>45170</v>
      </c>
      <c r="F3170" t="s">
        <v>603</v>
      </c>
      <c r="G3170" cm="1">
        <f t="array" aca="1" ref="G3170" ca="1">SUMPRODUCT(--ISNUMBER(MID(D3170,ROW(INDIRECT("1:"&amp;LEN(D3170))),1)*1))</f>
        <v>28</v>
      </c>
      <c r="H3170" t="b">
        <f t="shared" si="50"/>
        <v>1</v>
      </c>
    </row>
    <row r="3171" spans="1:8" x14ac:dyDescent="0.3">
      <c r="A3171">
        <v>3436</v>
      </c>
      <c r="B3171" t="s">
        <v>10801</v>
      </c>
      <c r="C3171" t="s">
        <v>10802</v>
      </c>
      <c r="D3171" t="s">
        <v>10803</v>
      </c>
      <c r="E3171" s="2">
        <v>45513</v>
      </c>
      <c r="F3171" t="s">
        <v>41</v>
      </c>
      <c r="G3171" cm="1">
        <f t="array" aca="1" ref="G3171" ca="1">SUMPRODUCT(--ISNUMBER(MID(D3171,ROW(INDIRECT("1:"&amp;LEN(D3171))),1)*1))</f>
        <v>28</v>
      </c>
      <c r="H3171" t="b">
        <f t="shared" si="50"/>
        <v>1</v>
      </c>
    </row>
    <row r="3172" spans="1:8" x14ac:dyDescent="0.3">
      <c r="A3172">
        <v>3171</v>
      </c>
      <c r="B3172" t="s">
        <v>9981</v>
      </c>
      <c r="C3172" t="s">
        <v>9982</v>
      </c>
      <c r="D3172" t="s">
        <v>9983</v>
      </c>
      <c r="E3172" s="1">
        <v>34851</v>
      </c>
      <c r="F3172" t="s">
        <v>9984</v>
      </c>
      <c r="G3172" cm="1">
        <f t="array" aca="1" ref="G3172" ca="1">SUMPRODUCT(--ISNUMBER(MID(D3172,ROW(INDIRECT("1:"&amp;LEN(D3172))),1)*1))</f>
        <v>0</v>
      </c>
      <c r="H3172" t="b">
        <f t="shared" si="50"/>
        <v>0</v>
      </c>
    </row>
    <row r="3173" spans="1:8" x14ac:dyDescent="0.3">
      <c r="A3173">
        <v>3172</v>
      </c>
      <c r="B3173" t="s">
        <v>9985</v>
      </c>
      <c r="C3173" t="s">
        <v>9986</v>
      </c>
      <c r="D3173" t="s">
        <v>9987</v>
      </c>
      <c r="E3173" s="2">
        <v>44227</v>
      </c>
      <c r="F3173" t="s">
        <v>153</v>
      </c>
      <c r="G3173" cm="1">
        <f t="array" aca="1" ref="G3173" ca="1">SUMPRODUCT(--ISNUMBER(MID(D3173,ROW(INDIRECT("1:"&amp;LEN(D3173))),1)*1))</f>
        <v>16</v>
      </c>
      <c r="H3173" t="b">
        <f t="shared" si="50"/>
        <v>0</v>
      </c>
    </row>
    <row r="3174" spans="1:8" x14ac:dyDescent="0.3">
      <c r="A3174">
        <v>3788</v>
      </c>
      <c r="B3174" t="s">
        <v>11883</v>
      </c>
      <c r="C3174" t="s">
        <v>11884</v>
      </c>
      <c r="D3174" t="s">
        <v>11885</v>
      </c>
      <c r="E3174" s="2">
        <v>45478</v>
      </c>
      <c r="F3174" t="s">
        <v>661</v>
      </c>
      <c r="G3174" cm="1">
        <f t="array" aca="1" ref="G3174" ca="1">SUMPRODUCT(--ISNUMBER(MID(D3174,ROW(INDIRECT("1:"&amp;LEN(D3174))),1)*1))</f>
        <v>28</v>
      </c>
      <c r="H3174" t="b">
        <f t="shared" si="50"/>
        <v>1</v>
      </c>
    </row>
    <row r="3175" spans="1:8" x14ac:dyDescent="0.3">
      <c r="A3175">
        <v>3808</v>
      </c>
      <c r="B3175" t="s">
        <v>11945</v>
      </c>
      <c r="C3175" t="s">
        <v>11946</v>
      </c>
      <c r="D3175" t="s">
        <v>11947</v>
      </c>
      <c r="E3175" t="s">
        <v>11948</v>
      </c>
      <c r="F3175" t="s">
        <v>5254</v>
      </c>
      <c r="G3175" cm="1">
        <f t="array" aca="1" ref="G3175" ca="1">SUMPRODUCT(--ISNUMBER(MID(D3175,ROW(INDIRECT("1:"&amp;LEN(D3175))),1)*1))</f>
        <v>28</v>
      </c>
      <c r="H3175" t="b">
        <f t="shared" si="50"/>
        <v>1</v>
      </c>
    </row>
    <row r="3176" spans="1:8" x14ac:dyDescent="0.3">
      <c r="A3176">
        <v>3175</v>
      </c>
      <c r="B3176" t="s">
        <v>9994</v>
      </c>
      <c r="C3176" t="s">
        <v>9995</v>
      </c>
      <c r="D3176" t="s">
        <v>9996</v>
      </c>
      <c r="E3176" s="1">
        <v>45536</v>
      </c>
      <c r="F3176" t="s">
        <v>9997</v>
      </c>
      <c r="G3176" cm="1">
        <f t="array" aca="1" ref="G3176" ca="1">SUMPRODUCT(--ISNUMBER(MID(D3176,ROW(INDIRECT("1:"&amp;LEN(D3176))),1)*1))</f>
        <v>7</v>
      </c>
      <c r="H3176" t="b">
        <f t="shared" si="50"/>
        <v>0</v>
      </c>
    </row>
    <row r="3177" spans="1:8" x14ac:dyDescent="0.3">
      <c r="A3177">
        <v>3176</v>
      </c>
      <c r="B3177" t="s">
        <v>9998</v>
      </c>
      <c r="C3177" t="s">
        <v>9999</v>
      </c>
      <c r="D3177" t="s">
        <v>10000</v>
      </c>
      <c r="E3177" t="s">
        <v>3449</v>
      </c>
      <c r="F3177" t="s">
        <v>10001</v>
      </c>
      <c r="G3177" cm="1">
        <f t="array" aca="1" ref="G3177" ca="1">SUMPRODUCT(--ISNUMBER(MID(D3177,ROW(INDIRECT("1:"&amp;LEN(D3177))),1)*1))</f>
        <v>12</v>
      </c>
      <c r="H3177" t="b">
        <f t="shared" si="50"/>
        <v>0</v>
      </c>
    </row>
    <row r="3178" spans="1:8" x14ac:dyDescent="0.3">
      <c r="A3178">
        <v>3177</v>
      </c>
      <c r="B3178" t="s">
        <v>10002</v>
      </c>
      <c r="C3178" t="s">
        <v>10003</v>
      </c>
      <c r="D3178" t="s">
        <v>10004</v>
      </c>
      <c r="E3178" s="2">
        <v>42614</v>
      </c>
      <c r="F3178" t="s">
        <v>153</v>
      </c>
      <c r="G3178" cm="1">
        <f t="array" aca="1" ref="G3178" ca="1">SUMPRODUCT(--ISNUMBER(MID(D3178,ROW(INDIRECT("1:"&amp;LEN(D3178))),1)*1))</f>
        <v>59</v>
      </c>
      <c r="H3178" t="b">
        <f t="shared" si="50"/>
        <v>0</v>
      </c>
    </row>
    <row r="3179" spans="1:8" x14ac:dyDescent="0.3">
      <c r="A3179">
        <v>3178</v>
      </c>
      <c r="B3179" t="s">
        <v>10005</v>
      </c>
      <c r="C3179" t="s">
        <v>10006</v>
      </c>
      <c r="D3179" t="s">
        <v>10007</v>
      </c>
      <c r="E3179" s="1">
        <v>41214</v>
      </c>
      <c r="F3179" t="s">
        <v>471</v>
      </c>
      <c r="G3179" cm="1">
        <f t="array" aca="1" ref="G3179" ca="1">SUMPRODUCT(--ISNUMBER(MID(D3179,ROW(INDIRECT("1:"&amp;LEN(D3179))),1)*1))</f>
        <v>4</v>
      </c>
      <c r="H3179" t="b">
        <f t="shared" si="50"/>
        <v>0</v>
      </c>
    </row>
    <row r="3180" spans="1:8" x14ac:dyDescent="0.3">
      <c r="A3180">
        <v>3179</v>
      </c>
      <c r="B3180" t="s">
        <v>10008</v>
      </c>
      <c r="C3180" t="s">
        <v>10009</v>
      </c>
      <c r="D3180" t="s">
        <v>10010</v>
      </c>
      <c r="E3180" s="2">
        <v>43405</v>
      </c>
      <c r="F3180" t="s">
        <v>153</v>
      </c>
      <c r="G3180" cm="1">
        <f t="array" aca="1" ref="G3180" ca="1">SUMPRODUCT(--ISNUMBER(MID(D3180,ROW(INDIRECT("1:"&amp;LEN(D3180))),1)*1))</f>
        <v>39</v>
      </c>
      <c r="H3180" t="b">
        <f t="shared" si="50"/>
        <v>0</v>
      </c>
    </row>
    <row r="3181" spans="1:8" x14ac:dyDescent="0.3">
      <c r="A3181">
        <v>3180</v>
      </c>
      <c r="B3181" t="s">
        <v>10011</v>
      </c>
      <c r="C3181" t="s">
        <v>10012</v>
      </c>
      <c r="D3181" t="s">
        <v>10013</v>
      </c>
      <c r="E3181" s="2">
        <v>44348</v>
      </c>
      <c r="F3181" t="s">
        <v>33</v>
      </c>
      <c r="G3181" cm="1">
        <f t="array" aca="1" ref="G3181" ca="1">SUMPRODUCT(--ISNUMBER(MID(D3181,ROW(INDIRECT("1:"&amp;LEN(D3181))),1)*1))</f>
        <v>4</v>
      </c>
      <c r="H3181" t="b">
        <f t="shared" si="50"/>
        <v>0</v>
      </c>
    </row>
    <row r="3182" spans="1:8" x14ac:dyDescent="0.3">
      <c r="A3182">
        <v>3181</v>
      </c>
      <c r="B3182" t="s">
        <v>10014</v>
      </c>
      <c r="C3182" t="s">
        <v>10015</v>
      </c>
      <c r="D3182" t="s">
        <v>10016</v>
      </c>
      <c r="E3182">
        <v>2025</v>
      </c>
      <c r="F3182" t="s">
        <v>288</v>
      </c>
      <c r="G3182" cm="1">
        <f t="array" aca="1" ref="G3182" ca="1">SUMPRODUCT(--ISNUMBER(MID(D3182,ROW(INDIRECT("1:"&amp;LEN(D3182))),1)*1))</f>
        <v>0</v>
      </c>
      <c r="H3182" t="b">
        <f t="shared" si="50"/>
        <v>0</v>
      </c>
    </row>
    <row r="3183" spans="1:8" x14ac:dyDescent="0.3">
      <c r="A3183">
        <v>3182</v>
      </c>
      <c r="B3183" t="s">
        <v>10017</v>
      </c>
      <c r="C3183" t="s">
        <v>10018</v>
      </c>
      <c r="E3183">
        <v>1989</v>
      </c>
      <c r="F3183" t="s">
        <v>10019</v>
      </c>
      <c r="G3183" cm="1">
        <f t="array" aca="1" ref="G3183" ca="1">SUMPRODUCT(--ISNUMBER(MID(D3183,ROW(INDIRECT("1:"&amp;LEN(D3183))),1)*1))</f>
        <v>0</v>
      </c>
      <c r="H3183" t="b">
        <f t="shared" si="50"/>
        <v>0</v>
      </c>
    </row>
    <row r="3184" spans="1:8" x14ac:dyDescent="0.3">
      <c r="A3184">
        <v>3183</v>
      </c>
      <c r="B3184" t="s">
        <v>10020</v>
      </c>
      <c r="C3184" t="s">
        <v>10021</v>
      </c>
      <c r="D3184" t="s">
        <v>10022</v>
      </c>
      <c r="E3184" s="1">
        <v>45292</v>
      </c>
      <c r="F3184" t="s">
        <v>25</v>
      </c>
      <c r="G3184" cm="1">
        <f t="array" aca="1" ref="G3184" ca="1">SUMPRODUCT(--ISNUMBER(MID(D3184,ROW(INDIRECT("1:"&amp;LEN(D3184))),1)*1))</f>
        <v>6</v>
      </c>
      <c r="H3184" t="b">
        <f t="shared" si="50"/>
        <v>0</v>
      </c>
    </row>
    <row r="3185" spans="1:8" x14ac:dyDescent="0.3">
      <c r="A3185">
        <v>3184</v>
      </c>
      <c r="B3185" t="s">
        <v>10023</v>
      </c>
      <c r="C3185" t="s">
        <v>10024</v>
      </c>
      <c r="D3185" t="s">
        <v>10025</v>
      </c>
      <c r="E3185" s="1">
        <v>44927</v>
      </c>
      <c r="F3185" t="s">
        <v>58</v>
      </c>
      <c r="G3185" cm="1">
        <f t="array" aca="1" ref="G3185" ca="1">SUMPRODUCT(--ISNUMBER(MID(D3185,ROW(INDIRECT("1:"&amp;LEN(D3185))),1)*1))</f>
        <v>20</v>
      </c>
      <c r="H3185" t="b">
        <f t="shared" si="50"/>
        <v>0</v>
      </c>
    </row>
    <row r="3186" spans="1:8" x14ac:dyDescent="0.3">
      <c r="A3186">
        <v>3185</v>
      </c>
      <c r="B3186" t="s">
        <v>10026</v>
      </c>
      <c r="C3186" t="s">
        <v>10027</v>
      </c>
      <c r="D3186" t="s">
        <v>10028</v>
      </c>
      <c r="E3186" s="2">
        <v>42750</v>
      </c>
      <c r="F3186" t="s">
        <v>661</v>
      </c>
      <c r="G3186" cm="1">
        <f t="array" aca="1" ref="G3186" ca="1">SUMPRODUCT(--ISNUMBER(MID(D3186,ROW(INDIRECT("1:"&amp;LEN(D3186))),1)*1))</f>
        <v>23</v>
      </c>
      <c r="H3186" t="b">
        <f t="shared" si="50"/>
        <v>0</v>
      </c>
    </row>
    <row r="3187" spans="1:8" x14ac:dyDescent="0.3">
      <c r="A3187">
        <v>3186</v>
      </c>
      <c r="B3187" t="s">
        <v>10029</v>
      </c>
      <c r="C3187" t="s">
        <v>10030</v>
      </c>
      <c r="D3187" t="s">
        <v>10031</v>
      </c>
      <c r="E3187" s="1">
        <v>45323</v>
      </c>
      <c r="F3187" t="s">
        <v>37</v>
      </c>
      <c r="G3187" cm="1">
        <f t="array" aca="1" ref="G3187" ca="1">SUMPRODUCT(--ISNUMBER(MID(D3187,ROW(INDIRECT("1:"&amp;LEN(D3187))),1)*1))</f>
        <v>0</v>
      </c>
      <c r="H3187" t="b">
        <f t="shared" si="50"/>
        <v>0</v>
      </c>
    </row>
    <row r="3188" spans="1:8" x14ac:dyDescent="0.3">
      <c r="A3188">
        <v>3187</v>
      </c>
      <c r="B3188" t="s">
        <v>10032</v>
      </c>
      <c r="C3188" t="s">
        <v>10033</v>
      </c>
      <c r="D3188" t="s">
        <v>10034</v>
      </c>
      <c r="E3188" s="1">
        <v>34425</v>
      </c>
      <c r="F3188" t="s">
        <v>25</v>
      </c>
      <c r="G3188" cm="1">
        <f t="array" aca="1" ref="G3188" ca="1">SUMPRODUCT(--ISNUMBER(MID(D3188,ROW(INDIRECT("1:"&amp;LEN(D3188))),1)*1))</f>
        <v>4</v>
      </c>
      <c r="H3188" t="b">
        <f t="shared" si="50"/>
        <v>0</v>
      </c>
    </row>
    <row r="3189" spans="1:8" x14ac:dyDescent="0.3">
      <c r="A3189">
        <v>3188</v>
      </c>
      <c r="B3189" t="s">
        <v>10035</v>
      </c>
      <c r="C3189" t="s">
        <v>10036</v>
      </c>
      <c r="E3189">
        <v>2004</v>
      </c>
      <c r="F3189" t="s">
        <v>9100</v>
      </c>
      <c r="G3189" cm="1">
        <f t="array" aca="1" ref="G3189" ca="1">SUMPRODUCT(--ISNUMBER(MID(D3189,ROW(INDIRECT("1:"&amp;LEN(D3189))),1)*1))</f>
        <v>0</v>
      </c>
      <c r="H3189" t="b">
        <f t="shared" si="50"/>
        <v>0</v>
      </c>
    </row>
    <row r="3190" spans="1:8" x14ac:dyDescent="0.3">
      <c r="A3190">
        <v>3914</v>
      </c>
      <c r="B3190" t="s">
        <v>12273</v>
      </c>
      <c r="C3190" t="s">
        <v>12274</v>
      </c>
      <c r="D3190" t="s">
        <v>12275</v>
      </c>
      <c r="E3190" s="2">
        <v>44927</v>
      </c>
      <c r="F3190" t="s">
        <v>9</v>
      </c>
      <c r="G3190" cm="1">
        <f t="array" aca="1" ref="G3190" ca="1">SUMPRODUCT(--ISNUMBER(MID(D3190,ROW(INDIRECT("1:"&amp;LEN(D3190))),1)*1))</f>
        <v>28</v>
      </c>
      <c r="H3190" t="b">
        <f t="shared" si="50"/>
        <v>1</v>
      </c>
    </row>
    <row r="3191" spans="1:8" x14ac:dyDescent="0.3">
      <c r="A3191">
        <v>4107</v>
      </c>
      <c r="B3191" t="s">
        <v>12871</v>
      </c>
      <c r="C3191" t="s">
        <v>12872</v>
      </c>
      <c r="D3191" t="s">
        <v>12873</v>
      </c>
      <c r="E3191" s="1">
        <v>44621</v>
      </c>
      <c r="F3191" t="s">
        <v>2287</v>
      </c>
      <c r="G3191" cm="1">
        <f t="array" aca="1" ref="G3191" ca="1">SUMPRODUCT(--ISNUMBER(MID(D3191,ROW(INDIRECT("1:"&amp;LEN(D3191))),1)*1))</f>
        <v>28</v>
      </c>
      <c r="H3191" t="b">
        <f t="shared" si="50"/>
        <v>1</v>
      </c>
    </row>
    <row r="3192" spans="1:8" x14ac:dyDescent="0.3">
      <c r="A3192">
        <v>3191</v>
      </c>
      <c r="B3192" t="s">
        <v>10043</v>
      </c>
      <c r="C3192" t="s">
        <v>10044</v>
      </c>
      <c r="D3192" t="s">
        <v>10045</v>
      </c>
      <c r="E3192" s="2">
        <v>44910</v>
      </c>
      <c r="F3192" t="s">
        <v>41</v>
      </c>
      <c r="G3192" cm="1">
        <f t="array" aca="1" ref="G3192" ca="1">SUMPRODUCT(--ISNUMBER(MID(D3192,ROW(INDIRECT("1:"&amp;LEN(D3192))),1)*1))</f>
        <v>37</v>
      </c>
      <c r="H3192" t="b">
        <f t="shared" si="50"/>
        <v>0</v>
      </c>
    </row>
    <row r="3193" spans="1:8" x14ac:dyDescent="0.3">
      <c r="A3193">
        <v>4235</v>
      </c>
      <c r="B3193" t="s">
        <v>13260</v>
      </c>
      <c r="C3193" t="s">
        <v>13261</v>
      </c>
      <c r="D3193" t="s">
        <v>13262</v>
      </c>
      <c r="E3193" s="2">
        <v>45383</v>
      </c>
      <c r="F3193" t="s">
        <v>118</v>
      </c>
      <c r="G3193" cm="1">
        <f t="array" aca="1" ref="G3193" ca="1">SUMPRODUCT(--ISNUMBER(MID(D3193,ROW(INDIRECT("1:"&amp;LEN(D3193))),1)*1))</f>
        <v>28</v>
      </c>
      <c r="H3193" t="b">
        <f t="shared" si="50"/>
        <v>1</v>
      </c>
    </row>
    <row r="3194" spans="1:8" x14ac:dyDescent="0.3">
      <c r="A3194">
        <v>3193</v>
      </c>
      <c r="B3194" t="s">
        <v>10050</v>
      </c>
      <c r="C3194" t="s">
        <v>10051</v>
      </c>
      <c r="D3194" t="s">
        <v>10052</v>
      </c>
      <c r="E3194" s="2">
        <v>44228</v>
      </c>
      <c r="F3194" t="s">
        <v>153</v>
      </c>
      <c r="G3194" cm="1">
        <f t="array" aca="1" ref="G3194" ca="1">SUMPRODUCT(--ISNUMBER(MID(D3194,ROW(INDIRECT("1:"&amp;LEN(D3194))),1)*1))</f>
        <v>0</v>
      </c>
      <c r="H3194" t="b">
        <f t="shared" si="50"/>
        <v>0</v>
      </c>
    </row>
    <row r="3195" spans="1:8" x14ac:dyDescent="0.3">
      <c r="A3195">
        <v>3194</v>
      </c>
      <c r="B3195" t="s">
        <v>10053</v>
      </c>
      <c r="C3195" t="s">
        <v>10054</v>
      </c>
      <c r="D3195" t="s">
        <v>10055</v>
      </c>
      <c r="E3195" s="1">
        <v>44593</v>
      </c>
      <c r="F3195" t="s">
        <v>247</v>
      </c>
      <c r="G3195" cm="1">
        <f t="array" aca="1" ref="G3195" ca="1">SUMPRODUCT(--ISNUMBER(MID(D3195,ROW(INDIRECT("1:"&amp;LEN(D3195))),1)*1))</f>
        <v>8</v>
      </c>
      <c r="H3195" t="b">
        <f t="shared" si="50"/>
        <v>0</v>
      </c>
    </row>
    <row r="3196" spans="1:8" ht="409.6" x14ac:dyDescent="0.3">
      <c r="A3196">
        <v>3195</v>
      </c>
      <c r="B3196" t="s">
        <v>10056</v>
      </c>
      <c r="C3196" t="s">
        <v>10057</v>
      </c>
      <c r="D3196" s="3" t="s">
        <v>10058</v>
      </c>
      <c r="E3196" s="1">
        <v>42005</v>
      </c>
      <c r="F3196" t="s">
        <v>10059</v>
      </c>
      <c r="G3196" cm="1">
        <f t="array" aca="1" ref="G3196" ca="1">SUMPRODUCT(--ISNUMBER(MID(D3196,ROW(INDIRECT("1:"&amp;LEN(D3196))),1)*1))</f>
        <v>0</v>
      </c>
      <c r="H3196" t="b">
        <f t="shared" si="50"/>
        <v>0</v>
      </c>
    </row>
    <row r="3197" spans="1:8" ht="409.6" x14ac:dyDescent="0.3">
      <c r="A3197">
        <v>3196</v>
      </c>
      <c r="B3197" t="s">
        <v>10060</v>
      </c>
      <c r="C3197" t="s">
        <v>10061</v>
      </c>
      <c r="D3197" s="3" t="s">
        <v>10062</v>
      </c>
      <c r="E3197">
        <v>2025</v>
      </c>
      <c r="F3197" t="s">
        <v>17</v>
      </c>
      <c r="G3197" cm="1">
        <f t="array" aca="1" ref="G3197" ca="1">SUMPRODUCT(--ISNUMBER(MID(D3197,ROW(INDIRECT("1:"&amp;LEN(D3197))),1)*1))</f>
        <v>1</v>
      </c>
      <c r="H3197" t="b">
        <f t="shared" si="50"/>
        <v>0</v>
      </c>
    </row>
    <row r="3198" spans="1:8" x14ac:dyDescent="0.3">
      <c r="A3198">
        <v>4258</v>
      </c>
      <c r="B3198" t="s">
        <v>13329</v>
      </c>
      <c r="C3198" t="s">
        <v>13330</v>
      </c>
      <c r="D3198" t="s">
        <v>13331</v>
      </c>
      <c r="E3198" s="2">
        <v>45427</v>
      </c>
      <c r="F3198" t="s">
        <v>699</v>
      </c>
      <c r="G3198" cm="1">
        <f t="array" aca="1" ref="G3198" ca="1">SUMPRODUCT(--ISNUMBER(MID(D3198,ROW(INDIRECT("1:"&amp;LEN(D3198))),1)*1))</f>
        <v>28</v>
      </c>
      <c r="H3198" t="b">
        <f t="shared" si="50"/>
        <v>1</v>
      </c>
    </row>
    <row r="3199" spans="1:8" x14ac:dyDescent="0.3">
      <c r="A3199">
        <v>3198</v>
      </c>
      <c r="B3199" t="s">
        <v>10066</v>
      </c>
      <c r="C3199" t="s">
        <v>10067</v>
      </c>
      <c r="D3199" t="s">
        <v>10068</v>
      </c>
      <c r="E3199" s="1">
        <v>45627</v>
      </c>
      <c r="F3199" t="s">
        <v>10069</v>
      </c>
      <c r="G3199" cm="1">
        <f t="array" aca="1" ref="G3199" ca="1">SUMPRODUCT(--ISNUMBER(MID(D3199,ROW(INDIRECT("1:"&amp;LEN(D3199))),1)*1))</f>
        <v>6</v>
      </c>
      <c r="H3199" t="b">
        <f t="shared" si="50"/>
        <v>0</v>
      </c>
    </row>
    <row r="3200" spans="1:8" x14ac:dyDescent="0.3">
      <c r="A3200">
        <v>4504</v>
      </c>
      <c r="B3200" t="s">
        <v>14080</v>
      </c>
      <c r="C3200" t="s">
        <v>14081</v>
      </c>
      <c r="D3200" t="s">
        <v>14082</v>
      </c>
      <c r="E3200" s="2">
        <v>45676</v>
      </c>
      <c r="F3200" t="s">
        <v>41</v>
      </c>
      <c r="G3200" cm="1">
        <f t="array" aca="1" ref="G3200" ca="1">SUMPRODUCT(--ISNUMBER(MID(D3200,ROW(INDIRECT("1:"&amp;LEN(D3200))),1)*1))</f>
        <v>28</v>
      </c>
      <c r="H3200" t="b">
        <f t="shared" si="50"/>
        <v>1</v>
      </c>
    </row>
    <row r="3201" spans="1:8" x14ac:dyDescent="0.3">
      <c r="A3201">
        <v>3200</v>
      </c>
      <c r="B3201" t="s">
        <v>10073</v>
      </c>
      <c r="C3201" t="s">
        <v>10074</v>
      </c>
      <c r="D3201" t="s">
        <v>10075</v>
      </c>
      <c r="E3201" s="2">
        <v>45590</v>
      </c>
      <c r="F3201" t="s">
        <v>1618</v>
      </c>
      <c r="G3201" cm="1">
        <f t="array" aca="1" ref="G3201" ca="1">SUMPRODUCT(--ISNUMBER(MID(D3201,ROW(INDIRECT("1:"&amp;LEN(D3201))),1)*1))</f>
        <v>0</v>
      </c>
      <c r="H3201" t="b">
        <f t="shared" si="50"/>
        <v>0</v>
      </c>
    </row>
    <row r="3202" spans="1:8" x14ac:dyDescent="0.3">
      <c r="A3202">
        <v>3201</v>
      </c>
      <c r="B3202" t="s">
        <v>10076</v>
      </c>
      <c r="C3202" t="s">
        <v>10077</v>
      </c>
      <c r="D3202" t="s">
        <v>10078</v>
      </c>
      <c r="E3202" s="1">
        <v>45292</v>
      </c>
      <c r="F3202" t="s">
        <v>37</v>
      </c>
      <c r="G3202" cm="1">
        <f t="array" aca="1" ref="G3202" ca="1">SUMPRODUCT(--ISNUMBER(MID(D3202,ROW(INDIRECT("1:"&amp;LEN(D3202))),1)*1))</f>
        <v>0</v>
      </c>
      <c r="H3202" t="b">
        <f t="shared" si="50"/>
        <v>0</v>
      </c>
    </row>
    <row r="3203" spans="1:8" x14ac:dyDescent="0.3">
      <c r="A3203">
        <v>3202</v>
      </c>
      <c r="B3203" t="s">
        <v>10079</v>
      </c>
      <c r="C3203" t="s">
        <v>10080</v>
      </c>
      <c r="D3203" t="s">
        <v>10081</v>
      </c>
      <c r="E3203" s="1">
        <v>44287</v>
      </c>
      <c r="F3203" t="s">
        <v>25</v>
      </c>
      <c r="G3203" cm="1">
        <f t="array" aca="1" ref="G3203" ca="1">SUMPRODUCT(--ISNUMBER(MID(D3203,ROW(INDIRECT("1:"&amp;LEN(D3203))),1)*1))</f>
        <v>12</v>
      </c>
      <c r="H3203" t="b">
        <f t="shared" si="50"/>
        <v>0</v>
      </c>
    </row>
    <row r="3204" spans="1:8" x14ac:dyDescent="0.3">
      <c r="A3204">
        <v>4690</v>
      </c>
      <c r="B3204" t="s">
        <v>14649</v>
      </c>
      <c r="C3204" t="s">
        <v>14650</v>
      </c>
      <c r="D3204" t="s">
        <v>14651</v>
      </c>
      <c r="E3204" s="2">
        <v>45580</v>
      </c>
      <c r="F3204" t="s">
        <v>699</v>
      </c>
      <c r="G3204" cm="1">
        <f t="array" aca="1" ref="G3204" ca="1">SUMPRODUCT(--ISNUMBER(MID(D3204,ROW(INDIRECT("1:"&amp;LEN(D3204))),1)*1))</f>
        <v>28</v>
      </c>
      <c r="H3204" t="b">
        <f t="shared" si="50"/>
        <v>1</v>
      </c>
    </row>
    <row r="3205" spans="1:8" x14ac:dyDescent="0.3">
      <c r="A3205">
        <v>4991</v>
      </c>
      <c r="B3205" t="s">
        <v>15576</v>
      </c>
      <c r="C3205" t="s">
        <v>15577</v>
      </c>
      <c r="D3205" t="s">
        <v>15578</v>
      </c>
      <c r="E3205" s="1">
        <v>45323</v>
      </c>
      <c r="F3205" t="s">
        <v>3110</v>
      </c>
      <c r="G3205" cm="1">
        <f t="array" aca="1" ref="G3205" ca="1">SUMPRODUCT(--ISNUMBER(MID(D3205,ROW(INDIRECT("1:"&amp;LEN(D3205))),1)*1))</f>
        <v>28</v>
      </c>
      <c r="H3205" t="b">
        <f t="shared" si="50"/>
        <v>1</v>
      </c>
    </row>
    <row r="3206" spans="1:8" x14ac:dyDescent="0.3">
      <c r="A3206">
        <v>3205</v>
      </c>
      <c r="B3206" t="s">
        <v>10089</v>
      </c>
      <c r="C3206" t="s">
        <v>10090</v>
      </c>
      <c r="D3206" t="s">
        <v>10091</v>
      </c>
      <c r="E3206" s="1">
        <v>45474</v>
      </c>
      <c r="F3206" t="s">
        <v>174</v>
      </c>
      <c r="G3206" cm="1">
        <f t="array" aca="1" ref="G3206" ca="1">SUMPRODUCT(--ISNUMBER(MID(D3206,ROW(INDIRECT("1:"&amp;LEN(D3206))),1)*1))</f>
        <v>7</v>
      </c>
      <c r="H3206" t="b">
        <f t="shared" si="50"/>
        <v>0</v>
      </c>
    </row>
    <row r="3207" spans="1:8" x14ac:dyDescent="0.3">
      <c r="A3207">
        <v>3206</v>
      </c>
      <c r="B3207" t="s">
        <v>10092</v>
      </c>
      <c r="C3207" t="s">
        <v>10093</v>
      </c>
      <c r="D3207" t="s">
        <v>10094</v>
      </c>
      <c r="E3207" s="1">
        <v>44317</v>
      </c>
      <c r="F3207" t="s">
        <v>2186</v>
      </c>
      <c r="G3207" cm="1">
        <f t="array" aca="1" ref="G3207" ca="1">SUMPRODUCT(--ISNUMBER(MID(D3207,ROW(INDIRECT("1:"&amp;LEN(D3207))),1)*1))</f>
        <v>19</v>
      </c>
      <c r="H3207" t="b">
        <f t="shared" si="50"/>
        <v>0</v>
      </c>
    </row>
    <row r="3208" spans="1:8" x14ac:dyDescent="0.3">
      <c r="A3208">
        <v>5007</v>
      </c>
      <c r="B3208" t="s">
        <v>15624</v>
      </c>
      <c r="C3208" t="s">
        <v>15625</v>
      </c>
      <c r="D3208" t="s">
        <v>15626</v>
      </c>
      <c r="E3208" s="1">
        <v>44986</v>
      </c>
      <c r="F3208" t="s">
        <v>58</v>
      </c>
      <c r="G3208" cm="1">
        <f t="array" aca="1" ref="G3208" ca="1">SUMPRODUCT(--ISNUMBER(MID(D3208,ROW(INDIRECT("1:"&amp;LEN(D3208))),1)*1))</f>
        <v>28</v>
      </c>
      <c r="H3208" t="b">
        <f t="shared" si="50"/>
        <v>1</v>
      </c>
    </row>
    <row r="3209" spans="1:8" x14ac:dyDescent="0.3">
      <c r="A3209">
        <v>3208</v>
      </c>
      <c r="B3209" t="s">
        <v>10098</v>
      </c>
      <c r="C3209" t="s">
        <v>10099</v>
      </c>
      <c r="D3209" t="s">
        <v>10100</v>
      </c>
      <c r="E3209">
        <v>1995</v>
      </c>
      <c r="F3209" t="s">
        <v>2948</v>
      </c>
      <c r="G3209" cm="1">
        <f t="array" aca="1" ref="G3209" ca="1">SUMPRODUCT(--ISNUMBER(MID(D3209,ROW(INDIRECT("1:"&amp;LEN(D3209))),1)*1))</f>
        <v>0</v>
      </c>
      <c r="H3209" t="b">
        <f t="shared" si="50"/>
        <v>0</v>
      </c>
    </row>
    <row r="3210" spans="1:8" x14ac:dyDescent="0.3">
      <c r="A3210">
        <v>3209</v>
      </c>
      <c r="B3210" t="s">
        <v>10101</v>
      </c>
      <c r="C3210" t="s">
        <v>10102</v>
      </c>
      <c r="D3210" t="s">
        <v>10103</v>
      </c>
      <c r="E3210" s="1">
        <v>45536</v>
      </c>
      <c r="F3210" t="s">
        <v>25</v>
      </c>
      <c r="G3210" cm="1">
        <f t="array" aca="1" ref="G3210" ca="1">SUMPRODUCT(--ISNUMBER(MID(D3210,ROW(INDIRECT("1:"&amp;LEN(D3210))),1)*1))</f>
        <v>2</v>
      </c>
      <c r="H3210" t="b">
        <f t="shared" si="50"/>
        <v>0</v>
      </c>
    </row>
    <row r="3211" spans="1:8" ht="409.6" x14ac:dyDescent="0.3">
      <c r="A3211">
        <v>3210</v>
      </c>
      <c r="B3211" t="s">
        <v>10104</v>
      </c>
      <c r="C3211" t="s">
        <v>10105</v>
      </c>
      <c r="D3211" s="3" t="s">
        <v>10106</v>
      </c>
      <c r="E3211">
        <v>2025</v>
      </c>
      <c r="F3211" t="s">
        <v>17</v>
      </c>
      <c r="G3211" cm="1">
        <f t="array" aca="1" ref="G3211" ca="1">SUMPRODUCT(--ISNUMBER(MID(D3211,ROW(INDIRECT("1:"&amp;LEN(D3211))),1)*1))</f>
        <v>0</v>
      </c>
      <c r="H3211" t="b">
        <f t="shared" si="50"/>
        <v>0</v>
      </c>
    </row>
    <row r="3212" spans="1:8" x14ac:dyDescent="0.3">
      <c r="A3212">
        <v>3211</v>
      </c>
      <c r="B3212" t="s">
        <v>10107</v>
      </c>
      <c r="C3212" t="s">
        <v>10108</v>
      </c>
      <c r="D3212" t="s">
        <v>10109</v>
      </c>
      <c r="E3212" s="2">
        <v>44136</v>
      </c>
      <c r="F3212" t="s">
        <v>33</v>
      </c>
      <c r="G3212" cm="1">
        <f t="array" aca="1" ref="G3212" ca="1">SUMPRODUCT(--ISNUMBER(MID(D3212,ROW(INDIRECT("1:"&amp;LEN(D3212))),1)*1))</f>
        <v>0</v>
      </c>
      <c r="H3212" t="b">
        <f t="shared" ref="H3212:H3275" si="51">OR(ISNUMBER(FIND("Wh kg", D3212)), ISNUMBER(FIND("F/g", D3212)), ISNUMBER(FIND("ppm", D3212)), ISNUMBER(FIND("ppb", D3212)), ISNUMBER(FIND("mAh/g", D3212)), ISNUMBER(FIND("kHz", D3212)), ISNUMBER(FIND("°C", D3212)), ISNUMBER(FIND(" pH", D3212)), ISNUMBER(FIND("mg/L", D3212)), ISNUMBER(FIND("mAhg", D3212)), ISNUMBER(FIND("g/L", D3212)), ISNUMBER(FIND("MPa", D3212)))</f>
        <v>0</v>
      </c>
    </row>
    <row r="3213" spans="1:8" x14ac:dyDescent="0.3">
      <c r="A3213">
        <v>3212</v>
      </c>
      <c r="B3213" t="s">
        <v>10110</v>
      </c>
      <c r="C3213" t="s">
        <v>10111</v>
      </c>
      <c r="D3213" t="s">
        <v>10112</v>
      </c>
      <c r="E3213" s="2">
        <v>44737</v>
      </c>
      <c r="F3213" t="s">
        <v>130</v>
      </c>
      <c r="G3213" cm="1">
        <f t="array" aca="1" ref="G3213" ca="1">SUMPRODUCT(--ISNUMBER(MID(D3213,ROW(INDIRECT("1:"&amp;LEN(D3213))),1)*1))</f>
        <v>0</v>
      </c>
      <c r="H3213" t="b">
        <f t="shared" si="51"/>
        <v>0</v>
      </c>
    </row>
    <row r="3214" spans="1:8" x14ac:dyDescent="0.3">
      <c r="A3214">
        <v>3213</v>
      </c>
      <c r="B3214" t="s">
        <v>10113</v>
      </c>
      <c r="C3214" t="s">
        <v>10114</v>
      </c>
      <c r="D3214" t="s">
        <v>10115</v>
      </c>
      <c r="E3214" s="2">
        <v>44958</v>
      </c>
      <c r="F3214" t="s">
        <v>2310</v>
      </c>
      <c r="G3214" cm="1">
        <f t="array" aca="1" ref="G3214" ca="1">SUMPRODUCT(--ISNUMBER(MID(D3214,ROW(INDIRECT("1:"&amp;LEN(D3214))),1)*1))</f>
        <v>17</v>
      </c>
      <c r="H3214" t="b">
        <f t="shared" si="51"/>
        <v>0</v>
      </c>
    </row>
    <row r="3215" spans="1:8" x14ac:dyDescent="0.3">
      <c r="A3215">
        <v>3214</v>
      </c>
      <c r="B3215" t="s">
        <v>10116</v>
      </c>
      <c r="C3215" t="s">
        <v>10117</v>
      </c>
      <c r="D3215" t="s">
        <v>10118</v>
      </c>
      <c r="E3215" s="1">
        <v>43770</v>
      </c>
      <c r="F3215" t="s">
        <v>2363</v>
      </c>
      <c r="G3215" cm="1">
        <f t="array" aca="1" ref="G3215" ca="1">SUMPRODUCT(--ISNUMBER(MID(D3215,ROW(INDIRECT("1:"&amp;LEN(D3215))),1)*1))</f>
        <v>11</v>
      </c>
      <c r="H3215" t="b">
        <f t="shared" si="51"/>
        <v>0</v>
      </c>
    </row>
    <row r="3216" spans="1:8" ht="409.6" x14ac:dyDescent="0.3">
      <c r="A3216">
        <v>3215</v>
      </c>
      <c r="B3216" t="s">
        <v>10119</v>
      </c>
      <c r="C3216" t="s">
        <v>10120</v>
      </c>
      <c r="D3216" s="3" t="s">
        <v>10121</v>
      </c>
      <c r="E3216">
        <v>2017</v>
      </c>
      <c r="F3216" t="s">
        <v>8730</v>
      </c>
      <c r="G3216" cm="1">
        <f t="array" aca="1" ref="G3216" ca="1">SUMPRODUCT(--ISNUMBER(MID(D3216,ROW(INDIRECT("1:"&amp;LEN(D3216))),1)*1))</f>
        <v>23</v>
      </c>
      <c r="H3216" t="b">
        <f t="shared" si="51"/>
        <v>0</v>
      </c>
    </row>
    <row r="3217" spans="1:8" x14ac:dyDescent="0.3">
      <c r="A3217">
        <v>3216</v>
      </c>
      <c r="B3217" t="s">
        <v>10122</v>
      </c>
      <c r="C3217" t="s">
        <v>10123</v>
      </c>
      <c r="D3217" t="s">
        <v>10124</v>
      </c>
      <c r="E3217" s="1">
        <v>45627</v>
      </c>
      <c r="F3217" t="s">
        <v>233</v>
      </c>
      <c r="G3217" cm="1">
        <f t="array" aca="1" ref="G3217" ca="1">SUMPRODUCT(--ISNUMBER(MID(D3217,ROW(INDIRECT("1:"&amp;LEN(D3217))),1)*1))</f>
        <v>3</v>
      </c>
      <c r="H3217" t="b">
        <f t="shared" si="51"/>
        <v>0</v>
      </c>
    </row>
    <row r="3218" spans="1:8" x14ac:dyDescent="0.3">
      <c r="A3218">
        <v>5021</v>
      </c>
      <c r="B3218" t="s">
        <v>15671</v>
      </c>
      <c r="C3218" t="s">
        <v>15672</v>
      </c>
      <c r="D3218" t="s">
        <v>15673</v>
      </c>
      <c r="E3218" s="2">
        <v>44927</v>
      </c>
      <c r="F3218" t="s">
        <v>65</v>
      </c>
      <c r="G3218" cm="1">
        <f t="array" aca="1" ref="G3218" ca="1">SUMPRODUCT(--ISNUMBER(MID(D3218,ROW(INDIRECT("1:"&amp;LEN(D3218))),1)*1))</f>
        <v>28</v>
      </c>
      <c r="H3218" t="b">
        <f t="shared" si="51"/>
        <v>1</v>
      </c>
    </row>
    <row r="3219" spans="1:8" x14ac:dyDescent="0.3">
      <c r="A3219">
        <v>3218</v>
      </c>
      <c r="B3219" t="s">
        <v>10128</v>
      </c>
      <c r="C3219" t="s">
        <v>10129</v>
      </c>
      <c r="D3219" t="s">
        <v>10130</v>
      </c>
      <c r="E3219" s="2">
        <v>45402</v>
      </c>
      <c r="F3219" t="s">
        <v>13</v>
      </c>
      <c r="G3219" cm="1">
        <f t="array" aca="1" ref="G3219" ca="1">SUMPRODUCT(--ISNUMBER(MID(D3219,ROW(INDIRECT("1:"&amp;LEN(D3219))),1)*1))</f>
        <v>7</v>
      </c>
      <c r="H3219" t="b">
        <f t="shared" si="51"/>
        <v>0</v>
      </c>
    </row>
    <row r="3220" spans="1:8" x14ac:dyDescent="0.3">
      <c r="A3220">
        <v>3219</v>
      </c>
      <c r="B3220" t="s">
        <v>10131</v>
      </c>
      <c r="C3220" t="s">
        <v>10132</v>
      </c>
      <c r="D3220" t="s">
        <v>10133</v>
      </c>
      <c r="E3220" s="1">
        <v>45627</v>
      </c>
      <c r="F3220" t="s">
        <v>2186</v>
      </c>
      <c r="G3220" cm="1">
        <f t="array" aca="1" ref="G3220" ca="1">SUMPRODUCT(--ISNUMBER(MID(D3220,ROW(INDIRECT("1:"&amp;LEN(D3220))),1)*1))</f>
        <v>33</v>
      </c>
      <c r="H3220" t="b">
        <f t="shared" si="51"/>
        <v>0</v>
      </c>
    </row>
    <row r="3221" spans="1:8" x14ac:dyDescent="0.3">
      <c r="A3221">
        <v>3220</v>
      </c>
      <c r="B3221" t="s">
        <v>10134</v>
      </c>
      <c r="C3221" t="s">
        <v>10135</v>
      </c>
      <c r="D3221" t="s">
        <v>10136</v>
      </c>
      <c r="E3221" s="2">
        <v>36220</v>
      </c>
      <c r="F3221" t="s">
        <v>10137</v>
      </c>
      <c r="G3221" cm="1">
        <f t="array" aca="1" ref="G3221" ca="1">SUMPRODUCT(--ISNUMBER(MID(D3221,ROW(INDIRECT("1:"&amp;LEN(D3221))),1)*1))</f>
        <v>5</v>
      </c>
      <c r="H3221" t="b">
        <f t="shared" si="51"/>
        <v>0</v>
      </c>
    </row>
    <row r="3222" spans="1:8" x14ac:dyDescent="0.3">
      <c r="A3222">
        <v>3221</v>
      </c>
      <c r="B3222" t="s">
        <v>10138</v>
      </c>
      <c r="C3222" t="s">
        <v>10139</v>
      </c>
      <c r="D3222" t="s">
        <v>10140</v>
      </c>
      <c r="E3222" s="2">
        <v>45005</v>
      </c>
      <c r="F3222" t="s">
        <v>467</v>
      </c>
      <c r="G3222" cm="1">
        <f t="array" aca="1" ref="G3222" ca="1">SUMPRODUCT(--ISNUMBER(MID(D3222,ROW(INDIRECT("1:"&amp;LEN(D3222))),1)*1))</f>
        <v>23</v>
      </c>
      <c r="H3222" t="b">
        <f t="shared" si="51"/>
        <v>0</v>
      </c>
    </row>
    <row r="3223" spans="1:8" x14ac:dyDescent="0.3">
      <c r="A3223">
        <v>3222</v>
      </c>
      <c r="B3223" t="s">
        <v>10141</v>
      </c>
      <c r="C3223" t="s">
        <v>10142</v>
      </c>
      <c r="D3223" t="s">
        <v>10143</v>
      </c>
      <c r="E3223" s="1">
        <v>34912</v>
      </c>
      <c r="F3223" t="s">
        <v>9141</v>
      </c>
      <c r="G3223" cm="1">
        <f t="array" aca="1" ref="G3223" ca="1">SUMPRODUCT(--ISNUMBER(MID(D3223,ROW(INDIRECT("1:"&amp;LEN(D3223))),1)*1))</f>
        <v>0</v>
      </c>
      <c r="H3223" t="b">
        <f t="shared" si="51"/>
        <v>0</v>
      </c>
    </row>
    <row r="3224" spans="1:8" x14ac:dyDescent="0.3">
      <c r="A3224">
        <v>3223</v>
      </c>
      <c r="B3224" t="s">
        <v>10144</v>
      </c>
      <c r="C3224" t="s">
        <v>10145</v>
      </c>
      <c r="D3224" t="s">
        <v>10146</v>
      </c>
      <c r="E3224" s="2">
        <v>45566</v>
      </c>
      <c r="F3224" t="s">
        <v>94</v>
      </c>
      <c r="G3224" cm="1">
        <f t="array" aca="1" ref="G3224" ca="1">SUMPRODUCT(--ISNUMBER(MID(D3224,ROW(INDIRECT("1:"&amp;LEN(D3224))),1)*1))</f>
        <v>10</v>
      </c>
      <c r="H3224" t="b">
        <f t="shared" si="51"/>
        <v>0</v>
      </c>
    </row>
    <row r="3225" spans="1:8" ht="409.6" x14ac:dyDescent="0.3">
      <c r="A3225">
        <v>5033</v>
      </c>
      <c r="B3225" t="s">
        <v>15708</v>
      </c>
      <c r="C3225" t="s">
        <v>15709</v>
      </c>
      <c r="D3225" s="3" t="s">
        <v>15710</v>
      </c>
      <c r="E3225" s="2">
        <v>45280</v>
      </c>
      <c r="F3225" t="s">
        <v>669</v>
      </c>
      <c r="G3225" cm="1">
        <f t="array" aca="1" ref="G3225" ca="1">SUMPRODUCT(--ISNUMBER(MID(D3225,ROW(INDIRECT("1:"&amp;LEN(D3225))),1)*1))</f>
        <v>28</v>
      </c>
      <c r="H3225" t="b">
        <f t="shared" si="51"/>
        <v>1</v>
      </c>
    </row>
    <row r="3226" spans="1:8" x14ac:dyDescent="0.3">
      <c r="A3226">
        <v>3225</v>
      </c>
      <c r="B3226" t="s">
        <v>10150</v>
      </c>
      <c r="C3226" t="s">
        <v>10151</v>
      </c>
      <c r="D3226" t="s">
        <v>10152</v>
      </c>
      <c r="E3226" s="2">
        <v>45337</v>
      </c>
      <c r="F3226" t="s">
        <v>1276</v>
      </c>
      <c r="G3226" cm="1">
        <f t="array" aca="1" ref="G3226" ca="1">SUMPRODUCT(--ISNUMBER(MID(D3226,ROW(INDIRECT("1:"&amp;LEN(D3226))),1)*1))</f>
        <v>12</v>
      </c>
      <c r="H3226" t="b">
        <f t="shared" si="51"/>
        <v>0</v>
      </c>
    </row>
    <row r="3227" spans="1:8" x14ac:dyDescent="0.3">
      <c r="A3227">
        <v>3226</v>
      </c>
      <c r="B3227" t="s">
        <v>10153</v>
      </c>
      <c r="C3227" t="s">
        <v>10154</v>
      </c>
      <c r="D3227" t="s">
        <v>10155</v>
      </c>
      <c r="E3227" s="1">
        <v>42767</v>
      </c>
      <c r="F3227" t="s">
        <v>65</v>
      </c>
      <c r="G3227" cm="1">
        <f t="array" aca="1" ref="G3227" ca="1">SUMPRODUCT(--ISNUMBER(MID(D3227,ROW(INDIRECT("1:"&amp;LEN(D3227))),1)*1))</f>
        <v>6</v>
      </c>
      <c r="H3227" t="b">
        <f t="shared" si="51"/>
        <v>0</v>
      </c>
    </row>
    <row r="3228" spans="1:8" x14ac:dyDescent="0.3">
      <c r="A3228">
        <v>3227</v>
      </c>
      <c r="B3228" t="s">
        <v>10156</v>
      </c>
      <c r="C3228" t="s">
        <v>10157</v>
      </c>
      <c r="D3228" t="s">
        <v>10158</v>
      </c>
      <c r="E3228" s="2">
        <v>45550</v>
      </c>
      <c r="F3228" t="s">
        <v>105</v>
      </c>
      <c r="G3228" cm="1">
        <f t="array" aca="1" ref="G3228" ca="1">SUMPRODUCT(--ISNUMBER(MID(D3228,ROW(INDIRECT("1:"&amp;LEN(D3228))),1)*1))</f>
        <v>13</v>
      </c>
      <c r="H3228" t="b">
        <f t="shared" si="51"/>
        <v>0</v>
      </c>
    </row>
    <row r="3229" spans="1:8" x14ac:dyDescent="0.3">
      <c r="A3229">
        <v>3228</v>
      </c>
      <c r="B3229" t="s">
        <v>10159</v>
      </c>
      <c r="C3229" t="s">
        <v>10160</v>
      </c>
      <c r="D3229" t="s">
        <v>10161</v>
      </c>
      <c r="E3229" t="s">
        <v>10162</v>
      </c>
      <c r="F3229" t="s">
        <v>10163</v>
      </c>
      <c r="G3229" cm="1">
        <f t="array" aca="1" ref="G3229" ca="1">SUMPRODUCT(--ISNUMBER(MID(D3229,ROW(INDIRECT("1:"&amp;LEN(D3229))),1)*1))</f>
        <v>10</v>
      </c>
      <c r="H3229" t="b">
        <f t="shared" si="51"/>
        <v>0</v>
      </c>
    </row>
    <row r="3230" spans="1:8" x14ac:dyDescent="0.3">
      <c r="A3230">
        <v>3229</v>
      </c>
      <c r="B3230" t="s">
        <v>10164</v>
      </c>
      <c r="C3230" t="s">
        <v>10165</v>
      </c>
      <c r="D3230" t="s">
        <v>10166</v>
      </c>
      <c r="E3230" s="1">
        <v>45261</v>
      </c>
      <c r="F3230" t="s">
        <v>4257</v>
      </c>
      <c r="G3230" cm="1">
        <f t="array" aca="1" ref="G3230" ca="1">SUMPRODUCT(--ISNUMBER(MID(D3230,ROW(INDIRECT("1:"&amp;LEN(D3230))),1)*1))</f>
        <v>24</v>
      </c>
      <c r="H3230" t="b">
        <f t="shared" si="51"/>
        <v>0</v>
      </c>
    </row>
    <row r="3231" spans="1:8" x14ac:dyDescent="0.3">
      <c r="A3231">
        <v>3230</v>
      </c>
      <c r="B3231" t="s">
        <v>10167</v>
      </c>
      <c r="C3231" t="s">
        <v>10168</v>
      </c>
      <c r="D3231" t="s">
        <v>10169</v>
      </c>
      <c r="E3231" s="1">
        <v>45627</v>
      </c>
      <c r="F3231" t="s">
        <v>3901</v>
      </c>
      <c r="G3231" cm="1">
        <f t="array" aca="1" ref="G3231" ca="1">SUMPRODUCT(--ISNUMBER(MID(D3231,ROW(INDIRECT("1:"&amp;LEN(D3231))),1)*1))</f>
        <v>12</v>
      </c>
      <c r="H3231" t="b">
        <f t="shared" si="51"/>
        <v>0</v>
      </c>
    </row>
    <row r="3232" spans="1:8" x14ac:dyDescent="0.3">
      <c r="A3232">
        <v>3231</v>
      </c>
      <c r="B3232" t="s">
        <v>10170</v>
      </c>
      <c r="C3232" t="s">
        <v>10171</v>
      </c>
      <c r="D3232" t="s">
        <v>10172</v>
      </c>
      <c r="E3232" s="1">
        <v>45352</v>
      </c>
      <c r="F3232" t="s">
        <v>25</v>
      </c>
      <c r="G3232" cm="1">
        <f t="array" aca="1" ref="G3232" ca="1">SUMPRODUCT(--ISNUMBER(MID(D3232,ROW(INDIRECT("1:"&amp;LEN(D3232))),1)*1))</f>
        <v>53</v>
      </c>
      <c r="H3232" t="b">
        <f t="shared" si="51"/>
        <v>0</v>
      </c>
    </row>
    <row r="3233" spans="1:8" x14ac:dyDescent="0.3">
      <c r="A3233">
        <v>3232</v>
      </c>
      <c r="B3233" t="s">
        <v>10173</v>
      </c>
      <c r="C3233" t="s">
        <v>10174</v>
      </c>
      <c r="D3233" t="s">
        <v>10175</v>
      </c>
      <c r="E3233" s="1">
        <v>45444</v>
      </c>
      <c r="F3233" t="s">
        <v>6658</v>
      </c>
      <c r="G3233" cm="1">
        <f t="array" aca="1" ref="G3233" ca="1">SUMPRODUCT(--ISNUMBER(MID(D3233,ROW(INDIRECT("1:"&amp;LEN(D3233))),1)*1))</f>
        <v>2</v>
      </c>
      <c r="H3233" t="b">
        <f t="shared" si="51"/>
        <v>0</v>
      </c>
    </row>
    <row r="3234" spans="1:8" x14ac:dyDescent="0.3">
      <c r="A3234">
        <v>3233</v>
      </c>
      <c r="B3234" t="s">
        <v>10176</v>
      </c>
      <c r="C3234" t="s">
        <v>10177</v>
      </c>
      <c r="D3234" t="s">
        <v>10178</v>
      </c>
      <c r="E3234" s="2">
        <v>45627</v>
      </c>
      <c r="F3234" t="s">
        <v>3947</v>
      </c>
      <c r="G3234" cm="1">
        <f t="array" aca="1" ref="G3234" ca="1">SUMPRODUCT(--ISNUMBER(MID(D3234,ROW(INDIRECT("1:"&amp;LEN(D3234))),1)*1))</f>
        <v>0</v>
      </c>
      <c r="H3234" t="b">
        <f t="shared" si="51"/>
        <v>0</v>
      </c>
    </row>
    <row r="3235" spans="1:8" x14ac:dyDescent="0.3">
      <c r="A3235">
        <v>3234</v>
      </c>
      <c r="B3235" t="s">
        <v>10179</v>
      </c>
      <c r="C3235" t="s">
        <v>10180</v>
      </c>
      <c r="D3235" t="s">
        <v>10181</v>
      </c>
      <c r="E3235" s="1">
        <v>44531</v>
      </c>
      <c r="F3235" t="s">
        <v>262</v>
      </c>
      <c r="G3235" cm="1">
        <f t="array" aca="1" ref="G3235" ca="1">SUMPRODUCT(--ISNUMBER(MID(D3235,ROW(INDIRECT("1:"&amp;LEN(D3235))),1)*1))</f>
        <v>0</v>
      </c>
      <c r="H3235" t="b">
        <f t="shared" si="51"/>
        <v>0</v>
      </c>
    </row>
    <row r="3236" spans="1:8" x14ac:dyDescent="0.3">
      <c r="A3236">
        <v>3235</v>
      </c>
      <c r="B3236" t="s">
        <v>10182</v>
      </c>
      <c r="C3236" t="s">
        <v>10183</v>
      </c>
      <c r="D3236" t="s">
        <v>10184</v>
      </c>
      <c r="E3236" s="1">
        <v>45352</v>
      </c>
      <c r="F3236" t="s">
        <v>122</v>
      </c>
      <c r="G3236" cm="1">
        <f t="array" aca="1" ref="G3236" ca="1">SUMPRODUCT(--ISNUMBER(MID(D3236,ROW(INDIRECT("1:"&amp;LEN(D3236))),1)*1))</f>
        <v>14</v>
      </c>
      <c r="H3236" t="b">
        <f t="shared" si="51"/>
        <v>0</v>
      </c>
    </row>
    <row r="3237" spans="1:8" x14ac:dyDescent="0.3">
      <c r="A3237">
        <v>5247</v>
      </c>
      <c r="B3237" t="s">
        <v>16369</v>
      </c>
      <c r="C3237" t="s">
        <v>16370</v>
      </c>
      <c r="D3237" t="s">
        <v>16371</v>
      </c>
      <c r="E3237" s="1">
        <v>42614</v>
      </c>
      <c r="F3237" t="s">
        <v>471</v>
      </c>
      <c r="G3237" cm="1">
        <f t="array" aca="1" ref="G3237" ca="1">SUMPRODUCT(--ISNUMBER(MID(D3237,ROW(INDIRECT("1:"&amp;LEN(D3237))),1)*1))</f>
        <v>28</v>
      </c>
      <c r="H3237" t="b">
        <f t="shared" si="51"/>
        <v>1</v>
      </c>
    </row>
    <row r="3238" spans="1:8" x14ac:dyDescent="0.3">
      <c r="A3238">
        <v>5346</v>
      </c>
      <c r="B3238" t="s">
        <v>16672</v>
      </c>
      <c r="C3238" t="s">
        <v>16673</v>
      </c>
      <c r="D3238" t="s">
        <v>16674</v>
      </c>
      <c r="E3238" s="2">
        <v>44440</v>
      </c>
      <c r="F3238" t="s">
        <v>33</v>
      </c>
      <c r="G3238" cm="1">
        <f t="array" aca="1" ref="G3238" ca="1">SUMPRODUCT(--ISNUMBER(MID(D3238,ROW(INDIRECT("1:"&amp;LEN(D3238))),1)*1))</f>
        <v>28</v>
      </c>
      <c r="H3238" t="b">
        <f t="shared" si="51"/>
        <v>1</v>
      </c>
    </row>
    <row r="3239" spans="1:8" x14ac:dyDescent="0.3">
      <c r="A3239">
        <v>3238</v>
      </c>
      <c r="B3239" t="s">
        <v>10191</v>
      </c>
      <c r="C3239" t="s">
        <v>10192</v>
      </c>
      <c r="D3239" t="s">
        <v>10193</v>
      </c>
      <c r="E3239" s="2">
        <v>44986</v>
      </c>
      <c r="F3239" t="s">
        <v>65</v>
      </c>
      <c r="G3239" cm="1">
        <f t="array" aca="1" ref="G3239" ca="1">SUMPRODUCT(--ISNUMBER(MID(D3239,ROW(INDIRECT("1:"&amp;LEN(D3239))),1)*1))</f>
        <v>33</v>
      </c>
      <c r="H3239" t="b">
        <f t="shared" si="51"/>
        <v>0</v>
      </c>
    </row>
    <row r="3240" spans="1:8" x14ac:dyDescent="0.3">
      <c r="A3240">
        <v>3239</v>
      </c>
      <c r="B3240" t="s">
        <v>10194</v>
      </c>
      <c r="C3240" t="s">
        <v>10195</v>
      </c>
      <c r="D3240" t="s">
        <v>10196</v>
      </c>
      <c r="E3240" s="2">
        <v>43141</v>
      </c>
      <c r="F3240" t="s">
        <v>33</v>
      </c>
      <c r="G3240" cm="1">
        <f t="array" aca="1" ref="G3240" ca="1">SUMPRODUCT(--ISNUMBER(MID(D3240,ROW(INDIRECT("1:"&amp;LEN(D3240))),1)*1))</f>
        <v>0</v>
      </c>
      <c r="H3240" t="b">
        <f t="shared" si="51"/>
        <v>0</v>
      </c>
    </row>
    <row r="3241" spans="1:8" ht="409.6" x14ac:dyDescent="0.3">
      <c r="A3241">
        <v>3240</v>
      </c>
      <c r="B3241" t="s">
        <v>10197</v>
      </c>
      <c r="C3241" t="s">
        <v>10198</v>
      </c>
      <c r="D3241" s="3" t="s">
        <v>10199</v>
      </c>
      <c r="E3241">
        <v>2024</v>
      </c>
      <c r="F3241" t="s">
        <v>1942</v>
      </c>
      <c r="G3241" cm="1">
        <f t="array" aca="1" ref="G3241" ca="1">SUMPRODUCT(--ISNUMBER(MID(D3241,ROW(INDIRECT("1:"&amp;LEN(D3241))),1)*1))</f>
        <v>4</v>
      </c>
      <c r="H3241" t="b">
        <f t="shared" si="51"/>
        <v>0</v>
      </c>
    </row>
    <row r="3242" spans="1:8" x14ac:dyDescent="0.3">
      <c r="A3242">
        <v>3241</v>
      </c>
      <c r="B3242" t="s">
        <v>10200</v>
      </c>
      <c r="C3242" t="s">
        <v>10201</v>
      </c>
      <c r="D3242" t="s">
        <v>10202</v>
      </c>
      <c r="E3242" s="2">
        <v>45120</v>
      </c>
      <c r="F3242" t="s">
        <v>2350</v>
      </c>
      <c r="G3242" cm="1">
        <f t="array" aca="1" ref="G3242" ca="1">SUMPRODUCT(--ISNUMBER(MID(D3242,ROW(INDIRECT("1:"&amp;LEN(D3242))),1)*1))</f>
        <v>4</v>
      </c>
      <c r="H3242" t="b">
        <f t="shared" si="51"/>
        <v>0</v>
      </c>
    </row>
    <row r="3243" spans="1:8" x14ac:dyDescent="0.3">
      <c r="A3243">
        <v>3242</v>
      </c>
      <c r="B3243" t="s">
        <v>10203</v>
      </c>
      <c r="C3243" t="s">
        <v>10204</v>
      </c>
      <c r="D3243" t="s">
        <v>10205</v>
      </c>
      <c r="E3243" s="2">
        <v>43388</v>
      </c>
      <c r="F3243" t="s">
        <v>153</v>
      </c>
      <c r="G3243" cm="1">
        <f t="array" aca="1" ref="G3243" ca="1">SUMPRODUCT(--ISNUMBER(MID(D3243,ROW(INDIRECT("1:"&amp;LEN(D3243))),1)*1))</f>
        <v>10</v>
      </c>
      <c r="H3243" t="b">
        <f t="shared" si="51"/>
        <v>0</v>
      </c>
    </row>
    <row r="3244" spans="1:8" x14ac:dyDescent="0.3">
      <c r="A3244">
        <v>3243</v>
      </c>
      <c r="B3244" t="s">
        <v>10206</v>
      </c>
      <c r="C3244" t="s">
        <v>10207</v>
      </c>
      <c r="D3244" t="s">
        <v>10208</v>
      </c>
      <c r="E3244" s="1">
        <v>45383</v>
      </c>
      <c r="F3244" t="s">
        <v>250</v>
      </c>
      <c r="G3244" cm="1">
        <f t="array" aca="1" ref="G3244" ca="1">SUMPRODUCT(--ISNUMBER(MID(D3244,ROW(INDIRECT("1:"&amp;LEN(D3244))),1)*1))</f>
        <v>4</v>
      </c>
      <c r="H3244" t="b">
        <f t="shared" si="51"/>
        <v>0</v>
      </c>
    </row>
    <row r="3245" spans="1:8" x14ac:dyDescent="0.3">
      <c r="A3245">
        <v>3244</v>
      </c>
      <c r="B3245" t="s">
        <v>10209</v>
      </c>
      <c r="C3245" t="s">
        <v>10210</v>
      </c>
      <c r="D3245" t="s">
        <v>10211</v>
      </c>
      <c r="E3245" s="1">
        <v>45352</v>
      </c>
      <c r="F3245" t="s">
        <v>101</v>
      </c>
      <c r="G3245" cm="1">
        <f t="array" aca="1" ref="G3245" ca="1">SUMPRODUCT(--ISNUMBER(MID(D3245,ROW(INDIRECT("1:"&amp;LEN(D3245))),1)*1))</f>
        <v>0</v>
      </c>
      <c r="H3245" t="b">
        <f t="shared" si="51"/>
        <v>0</v>
      </c>
    </row>
    <row r="3246" spans="1:8" x14ac:dyDescent="0.3">
      <c r="A3246">
        <v>3245</v>
      </c>
      <c r="B3246" t="s">
        <v>10212</v>
      </c>
      <c r="C3246" t="s">
        <v>10213</v>
      </c>
      <c r="D3246" t="s">
        <v>10214</v>
      </c>
      <c r="E3246" s="2">
        <v>45446</v>
      </c>
      <c r="F3246" t="s">
        <v>2794</v>
      </c>
      <c r="G3246" cm="1">
        <f t="array" aca="1" ref="G3246" ca="1">SUMPRODUCT(--ISNUMBER(MID(D3246,ROW(INDIRECT("1:"&amp;LEN(D3246))),1)*1))</f>
        <v>15</v>
      </c>
      <c r="H3246" t="b">
        <f t="shared" si="51"/>
        <v>0</v>
      </c>
    </row>
    <row r="3247" spans="1:8" x14ac:dyDescent="0.3">
      <c r="A3247">
        <v>5743</v>
      </c>
      <c r="B3247" t="s">
        <v>17881</v>
      </c>
      <c r="C3247" t="s">
        <v>17882</v>
      </c>
      <c r="D3247" t="s">
        <v>17883</v>
      </c>
      <c r="E3247" s="2">
        <v>45597</v>
      </c>
      <c r="F3247" t="s">
        <v>105</v>
      </c>
      <c r="G3247" cm="1">
        <f t="array" aca="1" ref="G3247" ca="1">SUMPRODUCT(--ISNUMBER(MID(D3247,ROW(INDIRECT("1:"&amp;LEN(D3247))),1)*1))</f>
        <v>28</v>
      </c>
      <c r="H3247" t="b">
        <f t="shared" si="51"/>
        <v>1</v>
      </c>
    </row>
    <row r="3248" spans="1:8" x14ac:dyDescent="0.3">
      <c r="A3248">
        <v>3247</v>
      </c>
      <c r="B3248" t="s">
        <v>10218</v>
      </c>
      <c r="C3248" t="s">
        <v>10219</v>
      </c>
      <c r="D3248" t="s">
        <v>10220</v>
      </c>
      <c r="E3248" s="1">
        <v>45292</v>
      </c>
      <c r="F3248" t="s">
        <v>10221</v>
      </c>
      <c r="G3248" cm="1">
        <f t="array" aca="1" ref="G3248" ca="1">SUMPRODUCT(--ISNUMBER(MID(D3248,ROW(INDIRECT("1:"&amp;LEN(D3248))),1)*1))</f>
        <v>0</v>
      </c>
      <c r="H3248" t="b">
        <f t="shared" si="51"/>
        <v>0</v>
      </c>
    </row>
    <row r="3249" spans="1:8" x14ac:dyDescent="0.3">
      <c r="A3249">
        <v>3248</v>
      </c>
      <c r="B3249" t="s">
        <v>10222</v>
      </c>
      <c r="C3249" t="s">
        <v>10223</v>
      </c>
      <c r="D3249" t="s">
        <v>10224</v>
      </c>
      <c r="E3249" s="1">
        <v>45536</v>
      </c>
      <c r="F3249" t="s">
        <v>58</v>
      </c>
      <c r="G3249" cm="1">
        <f t="array" aca="1" ref="G3249" ca="1">SUMPRODUCT(--ISNUMBER(MID(D3249,ROW(INDIRECT("1:"&amp;LEN(D3249))),1)*1))</f>
        <v>9</v>
      </c>
      <c r="H3249" t="b">
        <f t="shared" si="51"/>
        <v>0</v>
      </c>
    </row>
    <row r="3250" spans="1:8" x14ac:dyDescent="0.3">
      <c r="A3250">
        <v>3249</v>
      </c>
      <c r="B3250" t="s">
        <v>10225</v>
      </c>
      <c r="C3250" t="s">
        <v>10226</v>
      </c>
      <c r="D3250" t="s">
        <v>10227</v>
      </c>
      <c r="E3250" s="1">
        <v>45231</v>
      </c>
      <c r="F3250" t="s">
        <v>2597</v>
      </c>
      <c r="G3250" cm="1">
        <f t="array" aca="1" ref="G3250" ca="1">SUMPRODUCT(--ISNUMBER(MID(D3250,ROW(INDIRECT("1:"&amp;LEN(D3250))),1)*1))</f>
        <v>2</v>
      </c>
      <c r="H3250" t="b">
        <f t="shared" si="51"/>
        <v>0</v>
      </c>
    </row>
    <row r="3251" spans="1:8" x14ac:dyDescent="0.3">
      <c r="A3251">
        <v>3250</v>
      </c>
      <c r="B3251" t="s">
        <v>10228</v>
      </c>
      <c r="C3251" t="s">
        <v>10229</v>
      </c>
      <c r="D3251" t="s">
        <v>10230</v>
      </c>
      <c r="E3251" s="2">
        <v>45536</v>
      </c>
      <c r="F3251" t="s">
        <v>689</v>
      </c>
      <c r="G3251" cm="1">
        <f t="array" aca="1" ref="G3251" ca="1">SUMPRODUCT(--ISNUMBER(MID(D3251,ROW(INDIRECT("1:"&amp;LEN(D3251))),1)*1))</f>
        <v>5</v>
      </c>
      <c r="H3251" t="b">
        <f t="shared" si="51"/>
        <v>0</v>
      </c>
    </row>
    <row r="3252" spans="1:8" x14ac:dyDescent="0.3">
      <c r="A3252">
        <v>3251</v>
      </c>
      <c r="B3252" t="s">
        <v>10231</v>
      </c>
      <c r="C3252" t="s">
        <v>10232</v>
      </c>
      <c r="D3252" t="s">
        <v>10233</v>
      </c>
      <c r="E3252" s="2">
        <v>45170</v>
      </c>
      <c r="F3252" t="s">
        <v>33</v>
      </c>
      <c r="G3252" cm="1">
        <f t="array" aca="1" ref="G3252" ca="1">SUMPRODUCT(--ISNUMBER(MID(D3252,ROW(INDIRECT("1:"&amp;LEN(D3252))),1)*1))</f>
        <v>4</v>
      </c>
      <c r="H3252" t="b">
        <f t="shared" si="51"/>
        <v>0</v>
      </c>
    </row>
    <row r="3253" spans="1:8" x14ac:dyDescent="0.3">
      <c r="A3253">
        <v>3252</v>
      </c>
      <c r="B3253" t="s">
        <v>10234</v>
      </c>
      <c r="C3253" t="s">
        <v>10235</v>
      </c>
      <c r="D3253" t="s">
        <v>10236</v>
      </c>
      <c r="E3253" s="1">
        <v>44682</v>
      </c>
      <c r="F3253" t="s">
        <v>9141</v>
      </c>
      <c r="G3253" cm="1">
        <f t="array" aca="1" ref="G3253" ca="1">SUMPRODUCT(--ISNUMBER(MID(D3253,ROW(INDIRECT("1:"&amp;LEN(D3253))),1)*1))</f>
        <v>0</v>
      </c>
      <c r="H3253" t="b">
        <f t="shared" si="51"/>
        <v>0</v>
      </c>
    </row>
    <row r="3254" spans="1:8" x14ac:dyDescent="0.3">
      <c r="A3254">
        <v>3253</v>
      </c>
      <c r="B3254" t="s">
        <v>10237</v>
      </c>
      <c r="C3254" t="s">
        <v>10238</v>
      </c>
      <c r="D3254" t="s">
        <v>10239</v>
      </c>
      <c r="E3254" s="2">
        <v>45444</v>
      </c>
      <c r="F3254" t="s">
        <v>153</v>
      </c>
      <c r="G3254" cm="1">
        <f t="array" aca="1" ref="G3254" ca="1">SUMPRODUCT(--ISNUMBER(MID(D3254,ROW(INDIRECT("1:"&amp;LEN(D3254))),1)*1))</f>
        <v>1</v>
      </c>
      <c r="H3254" t="b">
        <f t="shared" si="51"/>
        <v>0</v>
      </c>
    </row>
    <row r="3255" spans="1:8" x14ac:dyDescent="0.3">
      <c r="A3255">
        <v>3254</v>
      </c>
      <c r="B3255" t="s">
        <v>10240</v>
      </c>
      <c r="C3255" t="s">
        <v>10241</v>
      </c>
      <c r="D3255" t="s">
        <v>10242</v>
      </c>
      <c r="E3255" s="1">
        <v>45536</v>
      </c>
      <c r="F3255" t="s">
        <v>49</v>
      </c>
      <c r="G3255" cm="1">
        <f t="array" aca="1" ref="G3255" ca="1">SUMPRODUCT(--ISNUMBER(MID(D3255,ROW(INDIRECT("1:"&amp;LEN(D3255))),1)*1))</f>
        <v>6</v>
      </c>
      <c r="H3255" t="b">
        <f t="shared" si="51"/>
        <v>0</v>
      </c>
    </row>
    <row r="3256" spans="1:8" x14ac:dyDescent="0.3">
      <c r="A3256">
        <v>3255</v>
      </c>
      <c r="B3256" t="s">
        <v>10243</v>
      </c>
      <c r="C3256" t="s">
        <v>10244</v>
      </c>
      <c r="D3256" t="s">
        <v>10245</v>
      </c>
      <c r="E3256" s="2">
        <v>45332</v>
      </c>
      <c r="F3256" t="s">
        <v>33</v>
      </c>
      <c r="G3256" cm="1">
        <f t="array" aca="1" ref="G3256" ca="1">SUMPRODUCT(--ISNUMBER(MID(D3256,ROW(INDIRECT("1:"&amp;LEN(D3256))),1)*1))</f>
        <v>4</v>
      </c>
      <c r="H3256" t="b">
        <f t="shared" si="51"/>
        <v>0</v>
      </c>
    </row>
    <row r="3257" spans="1:8" x14ac:dyDescent="0.3">
      <c r="A3257">
        <v>3256</v>
      </c>
      <c r="B3257" t="s">
        <v>10246</v>
      </c>
      <c r="C3257" t="s">
        <v>10247</v>
      </c>
      <c r="D3257" t="s">
        <v>10248</v>
      </c>
      <c r="E3257" s="2">
        <v>44331</v>
      </c>
      <c r="F3257" t="s">
        <v>153</v>
      </c>
      <c r="G3257" cm="1">
        <f t="array" aca="1" ref="G3257" ca="1">SUMPRODUCT(--ISNUMBER(MID(D3257,ROW(INDIRECT("1:"&amp;LEN(D3257))),1)*1))</f>
        <v>40</v>
      </c>
      <c r="H3257" t="b">
        <f t="shared" si="51"/>
        <v>0</v>
      </c>
    </row>
    <row r="3258" spans="1:8" ht="409.6" x14ac:dyDescent="0.3">
      <c r="A3258">
        <v>3257</v>
      </c>
      <c r="B3258" t="s">
        <v>10249</v>
      </c>
      <c r="C3258" t="s">
        <v>10250</v>
      </c>
      <c r="D3258" s="3" t="s">
        <v>10251</v>
      </c>
      <c r="E3258">
        <v>2023</v>
      </c>
      <c r="F3258" t="s">
        <v>10252</v>
      </c>
      <c r="G3258" cm="1">
        <f t="array" aca="1" ref="G3258" ca="1">SUMPRODUCT(--ISNUMBER(MID(D3258,ROW(INDIRECT("1:"&amp;LEN(D3258))),1)*1))</f>
        <v>0</v>
      </c>
      <c r="H3258" t="b">
        <f t="shared" si="51"/>
        <v>0</v>
      </c>
    </row>
    <row r="3259" spans="1:8" x14ac:dyDescent="0.3">
      <c r="A3259">
        <v>3258</v>
      </c>
      <c r="B3259" t="s">
        <v>10253</v>
      </c>
      <c r="C3259" t="s">
        <v>10254</v>
      </c>
      <c r="D3259" t="s">
        <v>10255</v>
      </c>
      <c r="E3259" s="2">
        <v>45204</v>
      </c>
      <c r="F3259" t="s">
        <v>661</v>
      </c>
      <c r="G3259" cm="1">
        <f t="array" aca="1" ref="G3259" ca="1">SUMPRODUCT(--ISNUMBER(MID(D3259,ROW(INDIRECT("1:"&amp;LEN(D3259))),1)*1))</f>
        <v>8</v>
      </c>
      <c r="H3259" t="b">
        <f t="shared" si="51"/>
        <v>0</v>
      </c>
    </row>
    <row r="3260" spans="1:8" x14ac:dyDescent="0.3">
      <c r="A3260">
        <v>3259</v>
      </c>
      <c r="B3260" t="s">
        <v>10256</v>
      </c>
      <c r="C3260" t="s">
        <v>10257</v>
      </c>
      <c r="D3260" t="s">
        <v>10258</v>
      </c>
      <c r="E3260" s="2">
        <v>45488</v>
      </c>
      <c r="F3260" t="s">
        <v>2413</v>
      </c>
      <c r="G3260" cm="1">
        <f t="array" aca="1" ref="G3260" ca="1">SUMPRODUCT(--ISNUMBER(MID(D3260,ROW(INDIRECT("1:"&amp;LEN(D3260))),1)*1))</f>
        <v>27</v>
      </c>
      <c r="H3260" t="b">
        <f t="shared" si="51"/>
        <v>0</v>
      </c>
    </row>
    <row r="3261" spans="1:8" x14ac:dyDescent="0.3">
      <c r="A3261">
        <v>3260</v>
      </c>
      <c r="B3261" t="s">
        <v>10259</v>
      </c>
      <c r="C3261" t="s">
        <v>10260</v>
      </c>
      <c r="D3261" t="s">
        <v>10261</v>
      </c>
      <c r="E3261" s="1">
        <v>45444</v>
      </c>
      <c r="F3261" t="s">
        <v>7077</v>
      </c>
      <c r="G3261" cm="1">
        <f t="array" aca="1" ref="G3261" ca="1">SUMPRODUCT(--ISNUMBER(MID(D3261,ROW(INDIRECT("1:"&amp;LEN(D3261))),1)*1))</f>
        <v>47</v>
      </c>
      <c r="H3261" t="b">
        <f t="shared" si="51"/>
        <v>0</v>
      </c>
    </row>
    <row r="3262" spans="1:8" x14ac:dyDescent="0.3">
      <c r="A3262">
        <v>3261</v>
      </c>
      <c r="B3262" t="s">
        <v>10262</v>
      </c>
      <c r="C3262" t="s">
        <v>10263</v>
      </c>
      <c r="D3262" t="s">
        <v>10264</v>
      </c>
      <c r="E3262" s="1">
        <v>44927</v>
      </c>
      <c r="F3262" t="s">
        <v>25</v>
      </c>
      <c r="G3262" cm="1">
        <f t="array" aca="1" ref="G3262" ca="1">SUMPRODUCT(--ISNUMBER(MID(D3262,ROW(INDIRECT("1:"&amp;LEN(D3262))),1)*1))</f>
        <v>12</v>
      </c>
      <c r="H3262" t="b">
        <f t="shared" si="51"/>
        <v>0</v>
      </c>
    </row>
    <row r="3263" spans="1:8" x14ac:dyDescent="0.3">
      <c r="A3263">
        <v>3262</v>
      </c>
      <c r="B3263" t="s">
        <v>10265</v>
      </c>
      <c r="C3263" t="s">
        <v>10266</v>
      </c>
      <c r="D3263" t="s">
        <v>10267</v>
      </c>
      <c r="E3263" s="1">
        <v>45413</v>
      </c>
      <c r="F3263" t="s">
        <v>333</v>
      </c>
      <c r="G3263" cm="1">
        <f t="array" aca="1" ref="G3263" ca="1">SUMPRODUCT(--ISNUMBER(MID(D3263,ROW(INDIRECT("1:"&amp;LEN(D3263))),1)*1))</f>
        <v>33</v>
      </c>
      <c r="H3263" t="b">
        <f t="shared" si="51"/>
        <v>0</v>
      </c>
    </row>
    <row r="3264" spans="1:8" x14ac:dyDescent="0.3">
      <c r="A3264">
        <v>3263</v>
      </c>
      <c r="B3264" t="s">
        <v>10268</v>
      </c>
      <c r="C3264" t="s">
        <v>10269</v>
      </c>
      <c r="D3264" t="s">
        <v>10270</v>
      </c>
      <c r="E3264" s="2">
        <v>45170</v>
      </c>
      <c r="F3264" t="s">
        <v>118</v>
      </c>
      <c r="G3264" cm="1">
        <f t="array" aca="1" ref="G3264" ca="1">SUMPRODUCT(--ISNUMBER(MID(D3264,ROW(INDIRECT("1:"&amp;LEN(D3264))),1)*1))</f>
        <v>1</v>
      </c>
      <c r="H3264" t="b">
        <f t="shared" si="51"/>
        <v>0</v>
      </c>
    </row>
    <row r="3265" spans="1:8" x14ac:dyDescent="0.3">
      <c r="A3265">
        <v>3264</v>
      </c>
      <c r="B3265" t="s">
        <v>10271</v>
      </c>
      <c r="C3265" t="s">
        <v>10272</v>
      </c>
      <c r="D3265" t="s">
        <v>10273</v>
      </c>
      <c r="E3265" s="1">
        <v>45323</v>
      </c>
      <c r="F3265" t="s">
        <v>1075</v>
      </c>
      <c r="G3265" cm="1">
        <f t="array" aca="1" ref="G3265" ca="1">SUMPRODUCT(--ISNUMBER(MID(D3265,ROW(INDIRECT("1:"&amp;LEN(D3265))),1)*1))</f>
        <v>8</v>
      </c>
      <c r="H3265" t="b">
        <f t="shared" si="51"/>
        <v>0</v>
      </c>
    </row>
    <row r="3266" spans="1:8" x14ac:dyDescent="0.3">
      <c r="A3266">
        <v>5777</v>
      </c>
      <c r="B3266" t="s">
        <v>17984</v>
      </c>
      <c r="C3266" t="s">
        <v>17985</v>
      </c>
      <c r="D3266" t="s">
        <v>17986</v>
      </c>
      <c r="E3266" s="2">
        <v>44896</v>
      </c>
      <c r="F3266" t="s">
        <v>9</v>
      </c>
      <c r="G3266" cm="1">
        <f t="array" aca="1" ref="G3266" ca="1">SUMPRODUCT(--ISNUMBER(MID(D3266,ROW(INDIRECT("1:"&amp;LEN(D3266))),1)*1))</f>
        <v>28</v>
      </c>
      <c r="H3266" t="b">
        <f t="shared" si="51"/>
        <v>1</v>
      </c>
    </row>
    <row r="3267" spans="1:8" x14ac:dyDescent="0.3">
      <c r="A3267">
        <v>3266</v>
      </c>
      <c r="B3267" t="s">
        <v>10277</v>
      </c>
      <c r="C3267" t="s">
        <v>10278</v>
      </c>
      <c r="D3267" t="s">
        <v>10279</v>
      </c>
      <c r="E3267" s="2">
        <v>45337</v>
      </c>
      <c r="F3267" t="s">
        <v>65</v>
      </c>
      <c r="G3267" cm="1">
        <f t="array" aca="1" ref="G3267" ca="1">SUMPRODUCT(--ISNUMBER(MID(D3267,ROW(INDIRECT("1:"&amp;LEN(D3267))),1)*1))</f>
        <v>24</v>
      </c>
      <c r="H3267" t="b">
        <f t="shared" si="51"/>
        <v>0</v>
      </c>
    </row>
    <row r="3268" spans="1:8" x14ac:dyDescent="0.3">
      <c r="A3268">
        <v>5783</v>
      </c>
      <c r="B3268" t="s">
        <v>18002</v>
      </c>
      <c r="C3268" t="s">
        <v>18003</v>
      </c>
      <c r="D3268" t="s">
        <v>18004</v>
      </c>
      <c r="E3268" s="1">
        <v>44774</v>
      </c>
      <c r="F3268" t="s">
        <v>58</v>
      </c>
      <c r="G3268" cm="1">
        <f t="array" aca="1" ref="G3268" ca="1">SUMPRODUCT(--ISNUMBER(MID(D3268,ROW(INDIRECT("1:"&amp;LEN(D3268))),1)*1))</f>
        <v>28</v>
      </c>
      <c r="H3268" t="b">
        <f t="shared" si="51"/>
        <v>1</v>
      </c>
    </row>
    <row r="3269" spans="1:8" x14ac:dyDescent="0.3">
      <c r="A3269">
        <v>5959</v>
      </c>
      <c r="B3269" t="s">
        <v>18538</v>
      </c>
      <c r="C3269" t="s">
        <v>18539</v>
      </c>
      <c r="D3269" t="s">
        <v>18540</v>
      </c>
      <c r="E3269" s="1">
        <v>44743</v>
      </c>
      <c r="F3269" t="s">
        <v>13</v>
      </c>
      <c r="G3269" cm="1">
        <f t="array" aca="1" ref="G3269" ca="1">SUMPRODUCT(--ISNUMBER(MID(D3269,ROW(INDIRECT("1:"&amp;LEN(D3269))),1)*1))</f>
        <v>28</v>
      </c>
      <c r="H3269" t="b">
        <f t="shared" si="51"/>
        <v>1</v>
      </c>
    </row>
    <row r="3270" spans="1:8" x14ac:dyDescent="0.3">
      <c r="A3270">
        <v>3269</v>
      </c>
      <c r="B3270" t="s">
        <v>10286</v>
      </c>
      <c r="C3270" t="s">
        <v>10287</v>
      </c>
      <c r="D3270" t="s">
        <v>10288</v>
      </c>
      <c r="E3270" s="2">
        <v>45306</v>
      </c>
      <c r="F3270" t="s">
        <v>105</v>
      </c>
      <c r="G3270" cm="1">
        <f t="array" aca="1" ref="G3270" ca="1">SUMPRODUCT(--ISNUMBER(MID(D3270,ROW(INDIRECT("1:"&amp;LEN(D3270))),1)*1))</f>
        <v>6</v>
      </c>
      <c r="H3270" t="b">
        <f t="shared" si="51"/>
        <v>0</v>
      </c>
    </row>
    <row r="3271" spans="1:8" x14ac:dyDescent="0.3">
      <c r="A3271">
        <v>5991</v>
      </c>
      <c r="B3271" t="s">
        <v>18634</v>
      </c>
      <c r="C3271" t="s">
        <v>18635</v>
      </c>
      <c r="D3271" t="s">
        <v>18636</v>
      </c>
      <c r="E3271" s="2">
        <v>44666</v>
      </c>
      <c r="F3271" t="s">
        <v>313</v>
      </c>
      <c r="G3271" cm="1">
        <f t="array" aca="1" ref="G3271" ca="1">SUMPRODUCT(--ISNUMBER(MID(D3271,ROW(INDIRECT("1:"&amp;LEN(D3271))),1)*1))</f>
        <v>28</v>
      </c>
      <c r="H3271" t="b">
        <f t="shared" si="51"/>
        <v>1</v>
      </c>
    </row>
    <row r="3272" spans="1:8" ht="409.6" x14ac:dyDescent="0.3">
      <c r="A3272">
        <v>3271</v>
      </c>
      <c r="B3272" t="s">
        <v>10292</v>
      </c>
      <c r="C3272" t="s">
        <v>10293</v>
      </c>
      <c r="D3272" s="3" t="s">
        <v>10294</v>
      </c>
      <c r="E3272">
        <v>2025</v>
      </c>
      <c r="F3272" t="s">
        <v>17</v>
      </c>
      <c r="G3272" cm="1">
        <f t="array" aca="1" ref="G3272" ca="1">SUMPRODUCT(--ISNUMBER(MID(D3272,ROW(INDIRECT("1:"&amp;LEN(D3272))),1)*1))</f>
        <v>0</v>
      </c>
      <c r="H3272" t="b">
        <f t="shared" si="51"/>
        <v>0</v>
      </c>
    </row>
    <row r="3273" spans="1:8" x14ac:dyDescent="0.3">
      <c r="A3273">
        <v>3272</v>
      </c>
      <c r="B3273" t="s">
        <v>10295</v>
      </c>
      <c r="C3273" t="s">
        <v>10296</v>
      </c>
      <c r="D3273" t="s">
        <v>10297</v>
      </c>
      <c r="E3273" s="1">
        <v>45597</v>
      </c>
      <c r="F3273" t="s">
        <v>955</v>
      </c>
      <c r="G3273" cm="1">
        <f t="array" aca="1" ref="G3273" ca="1">SUMPRODUCT(--ISNUMBER(MID(D3273,ROW(INDIRECT("1:"&amp;LEN(D3273))),1)*1))</f>
        <v>11</v>
      </c>
      <c r="H3273" t="b">
        <f t="shared" si="51"/>
        <v>0</v>
      </c>
    </row>
    <row r="3274" spans="1:8" x14ac:dyDescent="0.3">
      <c r="A3274">
        <v>5995</v>
      </c>
      <c r="B3274" t="s">
        <v>18646</v>
      </c>
      <c r="C3274" t="s">
        <v>18647</v>
      </c>
      <c r="D3274" t="s">
        <v>18648</v>
      </c>
      <c r="E3274" s="1">
        <v>45536</v>
      </c>
      <c r="F3274" t="s">
        <v>699</v>
      </c>
      <c r="G3274" cm="1">
        <f t="array" aca="1" ref="G3274" ca="1">SUMPRODUCT(--ISNUMBER(MID(D3274,ROW(INDIRECT("1:"&amp;LEN(D3274))),1)*1))</f>
        <v>28</v>
      </c>
      <c r="H3274" t="b">
        <f t="shared" si="51"/>
        <v>1</v>
      </c>
    </row>
    <row r="3275" spans="1:8" x14ac:dyDescent="0.3">
      <c r="A3275">
        <v>3274</v>
      </c>
      <c r="B3275" t="s">
        <v>10301</v>
      </c>
      <c r="C3275" t="s">
        <v>10302</v>
      </c>
      <c r="D3275" t="s">
        <v>10303</v>
      </c>
      <c r="E3275" s="1">
        <v>43497</v>
      </c>
      <c r="F3275" t="s">
        <v>13</v>
      </c>
      <c r="G3275" cm="1">
        <f t="array" aca="1" ref="G3275" ca="1">SUMPRODUCT(--ISNUMBER(MID(D3275,ROW(INDIRECT("1:"&amp;LEN(D3275))),1)*1))</f>
        <v>0</v>
      </c>
      <c r="H3275" t="b">
        <f t="shared" si="51"/>
        <v>0</v>
      </c>
    </row>
    <row r="3276" spans="1:8" x14ac:dyDescent="0.3">
      <c r="A3276">
        <v>3275</v>
      </c>
      <c r="B3276" t="s">
        <v>10304</v>
      </c>
      <c r="C3276" t="s">
        <v>10305</v>
      </c>
      <c r="D3276" t="s">
        <v>10306</v>
      </c>
      <c r="E3276" s="2">
        <v>43108</v>
      </c>
      <c r="F3276" t="s">
        <v>41</v>
      </c>
      <c r="G3276" cm="1">
        <f t="array" aca="1" ref="G3276" ca="1">SUMPRODUCT(--ISNUMBER(MID(D3276,ROW(INDIRECT("1:"&amp;LEN(D3276))),1)*1))</f>
        <v>13</v>
      </c>
      <c r="H3276" t="b">
        <f t="shared" ref="H3276:H3339" si="52">OR(ISNUMBER(FIND("Wh kg", D3276)), ISNUMBER(FIND("F/g", D3276)), ISNUMBER(FIND("ppm", D3276)), ISNUMBER(FIND("ppb", D3276)), ISNUMBER(FIND("mAh/g", D3276)), ISNUMBER(FIND("kHz", D3276)), ISNUMBER(FIND("°C", D3276)), ISNUMBER(FIND(" pH", D3276)), ISNUMBER(FIND("mg/L", D3276)), ISNUMBER(FIND("mAhg", D3276)), ISNUMBER(FIND("g/L", D3276)), ISNUMBER(FIND("MPa", D3276)))</f>
        <v>0</v>
      </c>
    </row>
    <row r="3277" spans="1:8" x14ac:dyDescent="0.3">
      <c r="A3277">
        <v>3276</v>
      </c>
      <c r="B3277" t="s">
        <v>10307</v>
      </c>
      <c r="C3277" t="s">
        <v>10308</v>
      </c>
      <c r="D3277" t="s">
        <v>10309</v>
      </c>
      <c r="E3277" s="2">
        <v>43845</v>
      </c>
      <c r="F3277" t="s">
        <v>258</v>
      </c>
      <c r="G3277" cm="1">
        <f t="array" aca="1" ref="G3277" ca="1">SUMPRODUCT(--ISNUMBER(MID(D3277,ROW(INDIRECT("1:"&amp;LEN(D3277))),1)*1))</f>
        <v>17</v>
      </c>
      <c r="H3277" t="b">
        <f t="shared" si="52"/>
        <v>0</v>
      </c>
    </row>
    <row r="3278" spans="1:8" x14ac:dyDescent="0.3">
      <c r="A3278">
        <v>3277</v>
      </c>
      <c r="B3278" t="s">
        <v>10310</v>
      </c>
      <c r="C3278" t="s">
        <v>10311</v>
      </c>
      <c r="E3278">
        <v>2004</v>
      </c>
      <c r="F3278" t="s">
        <v>907</v>
      </c>
      <c r="G3278" cm="1">
        <f t="array" aca="1" ref="G3278" ca="1">SUMPRODUCT(--ISNUMBER(MID(D3278,ROW(INDIRECT("1:"&amp;LEN(D3278))),1)*1))</f>
        <v>0</v>
      </c>
      <c r="H3278" t="b">
        <f t="shared" si="52"/>
        <v>0</v>
      </c>
    </row>
    <row r="3279" spans="1:8" x14ac:dyDescent="0.3">
      <c r="A3279">
        <v>3278</v>
      </c>
      <c r="B3279" t="s">
        <v>10312</v>
      </c>
      <c r="C3279" t="s">
        <v>10313</v>
      </c>
      <c r="D3279" t="s">
        <v>10314</v>
      </c>
      <c r="E3279" s="1">
        <v>42005</v>
      </c>
      <c r="F3279" t="s">
        <v>237</v>
      </c>
      <c r="G3279" cm="1">
        <f t="array" aca="1" ref="G3279" ca="1">SUMPRODUCT(--ISNUMBER(MID(D3279,ROW(INDIRECT("1:"&amp;LEN(D3279))),1)*1))</f>
        <v>0</v>
      </c>
      <c r="H3279" t="b">
        <f t="shared" si="52"/>
        <v>0</v>
      </c>
    </row>
    <row r="3280" spans="1:8" ht="409.6" x14ac:dyDescent="0.3">
      <c r="A3280">
        <v>3279</v>
      </c>
      <c r="B3280" t="s">
        <v>10315</v>
      </c>
      <c r="C3280" t="s">
        <v>10316</v>
      </c>
      <c r="D3280" s="3" t="s">
        <v>10317</v>
      </c>
      <c r="E3280">
        <v>2025</v>
      </c>
      <c r="F3280" t="s">
        <v>17</v>
      </c>
      <c r="G3280" cm="1">
        <f t="array" aca="1" ref="G3280" ca="1">SUMPRODUCT(--ISNUMBER(MID(D3280,ROW(INDIRECT("1:"&amp;LEN(D3280))),1)*1))</f>
        <v>0</v>
      </c>
      <c r="H3280" t="b">
        <f t="shared" si="52"/>
        <v>0</v>
      </c>
    </row>
    <row r="3281" spans="1:8" x14ac:dyDescent="0.3">
      <c r="A3281">
        <v>3280</v>
      </c>
      <c r="B3281" t="s">
        <v>10318</v>
      </c>
      <c r="C3281" t="s">
        <v>10319</v>
      </c>
      <c r="D3281" t="s">
        <v>10320</v>
      </c>
      <c r="E3281" s="2">
        <v>42444</v>
      </c>
      <c r="F3281" t="s">
        <v>2650</v>
      </c>
      <c r="G3281" cm="1">
        <f t="array" aca="1" ref="G3281" ca="1">SUMPRODUCT(--ISNUMBER(MID(D3281,ROW(INDIRECT("1:"&amp;LEN(D3281))),1)*1))</f>
        <v>0</v>
      </c>
      <c r="H3281" t="b">
        <f t="shared" si="52"/>
        <v>0</v>
      </c>
    </row>
    <row r="3282" spans="1:8" x14ac:dyDescent="0.3">
      <c r="A3282">
        <v>3281</v>
      </c>
      <c r="B3282" t="s">
        <v>10321</v>
      </c>
      <c r="C3282" t="s">
        <v>10322</v>
      </c>
      <c r="D3282" t="s">
        <v>10323</v>
      </c>
      <c r="E3282" s="1">
        <v>43586</v>
      </c>
      <c r="F3282" t="s">
        <v>1005</v>
      </c>
      <c r="G3282" cm="1">
        <f t="array" aca="1" ref="G3282" ca="1">SUMPRODUCT(--ISNUMBER(MID(D3282,ROW(INDIRECT("1:"&amp;LEN(D3282))),1)*1))</f>
        <v>28</v>
      </c>
      <c r="H3282" t="b">
        <f t="shared" si="52"/>
        <v>0</v>
      </c>
    </row>
    <row r="3283" spans="1:8" x14ac:dyDescent="0.3">
      <c r="A3283">
        <v>6331</v>
      </c>
      <c r="B3283" t="s">
        <v>19672</v>
      </c>
      <c r="C3283" t="s">
        <v>19673</v>
      </c>
      <c r="D3283" t="s">
        <v>19674</v>
      </c>
      <c r="E3283" s="2">
        <v>45396</v>
      </c>
      <c r="F3283" t="s">
        <v>41</v>
      </c>
      <c r="G3283" cm="1">
        <f t="array" aca="1" ref="G3283" ca="1">SUMPRODUCT(--ISNUMBER(MID(D3283,ROW(INDIRECT("1:"&amp;LEN(D3283))),1)*1))</f>
        <v>28</v>
      </c>
      <c r="H3283" t="b">
        <f t="shared" si="52"/>
        <v>1</v>
      </c>
    </row>
    <row r="3284" spans="1:8" ht="409.6" x14ac:dyDescent="0.3">
      <c r="A3284">
        <v>3283</v>
      </c>
      <c r="B3284" t="s">
        <v>10327</v>
      </c>
      <c r="C3284" t="s">
        <v>10328</v>
      </c>
      <c r="D3284" s="3" t="s">
        <v>10329</v>
      </c>
      <c r="E3284">
        <v>2015</v>
      </c>
      <c r="F3284" t="s">
        <v>10330</v>
      </c>
      <c r="G3284" cm="1">
        <f t="array" aca="1" ref="G3284" ca="1">SUMPRODUCT(--ISNUMBER(MID(D3284,ROW(INDIRECT("1:"&amp;LEN(D3284))),1)*1))</f>
        <v>0</v>
      </c>
      <c r="H3284" t="b">
        <f t="shared" si="52"/>
        <v>0</v>
      </c>
    </row>
    <row r="3285" spans="1:8" x14ac:dyDescent="0.3">
      <c r="A3285">
        <v>3284</v>
      </c>
      <c r="B3285" t="s">
        <v>10331</v>
      </c>
      <c r="C3285" t="s">
        <v>10332</v>
      </c>
      <c r="D3285" t="s">
        <v>10333</v>
      </c>
      <c r="E3285" s="1">
        <v>45383</v>
      </c>
      <c r="F3285" t="s">
        <v>10334</v>
      </c>
      <c r="G3285" cm="1">
        <f t="array" aca="1" ref="G3285" ca="1">SUMPRODUCT(--ISNUMBER(MID(D3285,ROW(INDIRECT("1:"&amp;LEN(D3285))),1)*1))</f>
        <v>12</v>
      </c>
      <c r="H3285" t="b">
        <f t="shared" si="52"/>
        <v>0</v>
      </c>
    </row>
    <row r="3286" spans="1:8" x14ac:dyDescent="0.3">
      <c r="A3286">
        <v>3285</v>
      </c>
      <c r="B3286" t="s">
        <v>10335</v>
      </c>
      <c r="C3286" t="s">
        <v>10336</v>
      </c>
      <c r="D3286" t="s">
        <v>10337</v>
      </c>
      <c r="E3286" s="1">
        <v>45536</v>
      </c>
      <c r="F3286" t="s">
        <v>9</v>
      </c>
      <c r="G3286" cm="1">
        <f t="array" aca="1" ref="G3286" ca="1">SUMPRODUCT(--ISNUMBER(MID(D3286,ROW(INDIRECT("1:"&amp;LEN(D3286))),1)*1))</f>
        <v>13</v>
      </c>
      <c r="H3286" t="b">
        <f t="shared" si="52"/>
        <v>0</v>
      </c>
    </row>
    <row r="3287" spans="1:8" x14ac:dyDescent="0.3">
      <c r="A3287">
        <v>3286</v>
      </c>
      <c r="B3287" t="s">
        <v>10338</v>
      </c>
      <c r="C3287" t="s">
        <v>10339</v>
      </c>
      <c r="D3287" t="s">
        <v>10340</v>
      </c>
      <c r="E3287" s="2">
        <v>45402</v>
      </c>
      <c r="F3287" t="s">
        <v>2138</v>
      </c>
      <c r="G3287" cm="1">
        <f t="array" aca="1" ref="G3287" ca="1">SUMPRODUCT(--ISNUMBER(MID(D3287,ROW(INDIRECT("1:"&amp;LEN(D3287))),1)*1))</f>
        <v>40</v>
      </c>
      <c r="H3287" t="b">
        <f t="shared" si="52"/>
        <v>0</v>
      </c>
    </row>
    <row r="3288" spans="1:8" x14ac:dyDescent="0.3">
      <c r="A3288">
        <v>3287</v>
      </c>
      <c r="B3288" t="s">
        <v>10341</v>
      </c>
      <c r="C3288" t="s">
        <v>10342</v>
      </c>
      <c r="D3288" t="s">
        <v>10343</v>
      </c>
      <c r="E3288" s="2">
        <v>45550</v>
      </c>
      <c r="F3288" t="s">
        <v>105</v>
      </c>
      <c r="G3288" cm="1">
        <f t="array" aca="1" ref="G3288" ca="1">SUMPRODUCT(--ISNUMBER(MID(D3288,ROW(INDIRECT("1:"&amp;LEN(D3288))),1)*1))</f>
        <v>25</v>
      </c>
      <c r="H3288" t="b">
        <f t="shared" si="52"/>
        <v>0</v>
      </c>
    </row>
    <row r="3289" spans="1:8" x14ac:dyDescent="0.3">
      <c r="A3289">
        <v>3288</v>
      </c>
      <c r="B3289" t="s">
        <v>10344</v>
      </c>
      <c r="C3289" t="s">
        <v>10345</v>
      </c>
      <c r="D3289" t="s">
        <v>10346</v>
      </c>
      <c r="E3289" s="2">
        <v>44155</v>
      </c>
      <c r="F3289" t="s">
        <v>373</v>
      </c>
      <c r="G3289" cm="1">
        <f t="array" aca="1" ref="G3289" ca="1">SUMPRODUCT(--ISNUMBER(MID(D3289,ROW(INDIRECT("1:"&amp;LEN(D3289))),1)*1))</f>
        <v>46</v>
      </c>
      <c r="H3289" t="b">
        <f t="shared" si="52"/>
        <v>0</v>
      </c>
    </row>
    <row r="3290" spans="1:8" x14ac:dyDescent="0.3">
      <c r="A3290">
        <v>3289</v>
      </c>
      <c r="B3290" t="s">
        <v>10347</v>
      </c>
      <c r="C3290" t="s">
        <v>10348</v>
      </c>
      <c r="D3290" t="s">
        <v>10349</v>
      </c>
      <c r="E3290" s="1">
        <v>45505</v>
      </c>
      <c r="F3290" t="s">
        <v>8265</v>
      </c>
      <c r="G3290" cm="1">
        <f t="array" aca="1" ref="G3290" ca="1">SUMPRODUCT(--ISNUMBER(MID(D3290,ROW(INDIRECT("1:"&amp;LEN(D3290))),1)*1))</f>
        <v>0</v>
      </c>
      <c r="H3290" t="b">
        <f t="shared" si="52"/>
        <v>0</v>
      </c>
    </row>
    <row r="3291" spans="1:8" x14ac:dyDescent="0.3">
      <c r="A3291">
        <v>3290</v>
      </c>
      <c r="B3291" t="s">
        <v>10350</v>
      </c>
      <c r="C3291" t="s">
        <v>10351</v>
      </c>
      <c r="D3291" t="s">
        <v>10352</v>
      </c>
      <c r="E3291" s="1">
        <v>45597</v>
      </c>
      <c r="F3291" t="s">
        <v>10353</v>
      </c>
      <c r="G3291" cm="1">
        <f t="array" aca="1" ref="G3291" ca="1">SUMPRODUCT(--ISNUMBER(MID(D3291,ROW(INDIRECT("1:"&amp;LEN(D3291))),1)*1))</f>
        <v>0</v>
      </c>
      <c r="H3291" t="b">
        <f t="shared" si="52"/>
        <v>0</v>
      </c>
    </row>
    <row r="3292" spans="1:8" x14ac:dyDescent="0.3">
      <c r="A3292">
        <v>6359</v>
      </c>
      <c r="B3292" t="s">
        <v>19756</v>
      </c>
      <c r="C3292" t="s">
        <v>19757</v>
      </c>
      <c r="D3292" t="s">
        <v>19758</v>
      </c>
      <c r="E3292" s="2">
        <v>45347</v>
      </c>
      <c r="F3292" t="s">
        <v>130</v>
      </c>
      <c r="G3292" cm="1">
        <f t="array" aca="1" ref="G3292" ca="1">SUMPRODUCT(--ISNUMBER(MID(D3292,ROW(INDIRECT("1:"&amp;LEN(D3292))),1)*1))</f>
        <v>28</v>
      </c>
      <c r="H3292" t="b">
        <f t="shared" si="52"/>
        <v>1</v>
      </c>
    </row>
    <row r="3293" spans="1:8" x14ac:dyDescent="0.3">
      <c r="A3293">
        <v>3292</v>
      </c>
      <c r="B3293" t="s">
        <v>10357</v>
      </c>
      <c r="C3293" t="s">
        <v>10358</v>
      </c>
      <c r="D3293" t="s">
        <v>10359</v>
      </c>
      <c r="E3293" s="2">
        <v>45214</v>
      </c>
      <c r="F3293" t="s">
        <v>41</v>
      </c>
      <c r="G3293" cm="1">
        <f t="array" aca="1" ref="G3293" ca="1">SUMPRODUCT(--ISNUMBER(MID(D3293,ROW(INDIRECT("1:"&amp;LEN(D3293))),1)*1))</f>
        <v>49</v>
      </c>
      <c r="H3293" t="b">
        <f t="shared" si="52"/>
        <v>0</v>
      </c>
    </row>
    <row r="3294" spans="1:8" x14ac:dyDescent="0.3">
      <c r="A3294">
        <v>3293</v>
      </c>
      <c r="B3294" t="s">
        <v>10360</v>
      </c>
      <c r="C3294" t="s">
        <v>10361</v>
      </c>
      <c r="E3294" s="1">
        <v>36831</v>
      </c>
      <c r="F3294" t="s">
        <v>6071</v>
      </c>
      <c r="G3294" cm="1">
        <f t="array" aca="1" ref="G3294" ca="1">SUMPRODUCT(--ISNUMBER(MID(D3294,ROW(INDIRECT("1:"&amp;LEN(D3294))),1)*1))</f>
        <v>0</v>
      </c>
      <c r="H3294" t="b">
        <f t="shared" si="52"/>
        <v>0</v>
      </c>
    </row>
    <row r="3295" spans="1:8" x14ac:dyDescent="0.3">
      <c r="A3295">
        <v>6452</v>
      </c>
      <c r="B3295" t="s">
        <v>20040</v>
      </c>
      <c r="C3295" t="s">
        <v>20041</v>
      </c>
      <c r="D3295" t="s">
        <v>20042</v>
      </c>
      <c r="E3295" s="1">
        <v>44866</v>
      </c>
      <c r="F3295" t="s">
        <v>2363</v>
      </c>
      <c r="G3295" cm="1">
        <f t="array" aca="1" ref="G3295" ca="1">SUMPRODUCT(--ISNUMBER(MID(D3295,ROW(INDIRECT("1:"&amp;LEN(D3295))),1)*1))</f>
        <v>28</v>
      </c>
      <c r="H3295" t="b">
        <f t="shared" si="52"/>
        <v>1</v>
      </c>
    </row>
    <row r="3296" spans="1:8" ht="409.6" x14ac:dyDescent="0.3">
      <c r="A3296">
        <v>3295</v>
      </c>
      <c r="B3296" t="s">
        <v>10365</v>
      </c>
      <c r="C3296" t="s">
        <v>10366</v>
      </c>
      <c r="D3296" s="3" t="s">
        <v>10367</v>
      </c>
      <c r="E3296">
        <v>2024</v>
      </c>
      <c r="F3296" t="s">
        <v>10368</v>
      </c>
      <c r="G3296" cm="1">
        <f t="array" aca="1" ref="G3296" ca="1">SUMPRODUCT(--ISNUMBER(MID(D3296,ROW(INDIRECT("1:"&amp;LEN(D3296))),1)*1))</f>
        <v>0</v>
      </c>
      <c r="H3296" t="b">
        <f t="shared" si="52"/>
        <v>0</v>
      </c>
    </row>
    <row r="3297" spans="1:8" x14ac:dyDescent="0.3">
      <c r="A3297">
        <v>3296</v>
      </c>
      <c r="B3297" t="s">
        <v>10369</v>
      </c>
      <c r="C3297" t="s">
        <v>10370</v>
      </c>
      <c r="D3297" t="s">
        <v>10371</v>
      </c>
      <c r="E3297" s="1">
        <v>45536</v>
      </c>
      <c r="F3297" t="s">
        <v>679</v>
      </c>
      <c r="G3297" cm="1">
        <f t="array" aca="1" ref="G3297" ca="1">SUMPRODUCT(--ISNUMBER(MID(D3297,ROW(INDIRECT("1:"&amp;LEN(D3297))),1)*1))</f>
        <v>33</v>
      </c>
      <c r="H3297" t="b">
        <f t="shared" si="52"/>
        <v>0</v>
      </c>
    </row>
    <row r="3298" spans="1:8" x14ac:dyDescent="0.3">
      <c r="A3298">
        <v>3297</v>
      </c>
      <c r="B3298" t="s">
        <v>10372</v>
      </c>
      <c r="C3298" t="s">
        <v>10373</v>
      </c>
      <c r="D3298" t="s">
        <v>10374</v>
      </c>
      <c r="E3298" s="2">
        <v>45402</v>
      </c>
      <c r="F3298" t="s">
        <v>13</v>
      </c>
      <c r="G3298" cm="1">
        <f t="array" aca="1" ref="G3298" ca="1">SUMPRODUCT(--ISNUMBER(MID(D3298,ROW(INDIRECT("1:"&amp;LEN(D3298))),1)*1))</f>
        <v>0</v>
      </c>
      <c r="H3298" t="b">
        <f t="shared" si="52"/>
        <v>0</v>
      </c>
    </row>
    <row r="3299" spans="1:8" x14ac:dyDescent="0.3">
      <c r="A3299">
        <v>6717</v>
      </c>
      <c r="B3299" t="s">
        <v>20851</v>
      </c>
      <c r="C3299" t="s">
        <v>20852</v>
      </c>
      <c r="D3299" t="s">
        <v>20853</v>
      </c>
      <c r="E3299" s="2">
        <v>45519</v>
      </c>
      <c r="F3299" t="s">
        <v>204</v>
      </c>
      <c r="G3299" cm="1">
        <f t="array" aca="1" ref="G3299" ca="1">SUMPRODUCT(--ISNUMBER(MID(D3299,ROW(INDIRECT("1:"&amp;LEN(D3299))),1)*1))</f>
        <v>28</v>
      </c>
      <c r="H3299" t="b">
        <f t="shared" si="52"/>
        <v>1</v>
      </c>
    </row>
    <row r="3300" spans="1:8" x14ac:dyDescent="0.3">
      <c r="A3300">
        <v>3299</v>
      </c>
      <c r="B3300" t="s">
        <v>10378</v>
      </c>
      <c r="C3300" t="s">
        <v>10379</v>
      </c>
      <c r="D3300" t="s">
        <v>10380</v>
      </c>
      <c r="E3300" s="1">
        <v>45261</v>
      </c>
      <c r="F3300" t="s">
        <v>122</v>
      </c>
      <c r="G3300" cm="1">
        <f t="array" aca="1" ref="G3300" ca="1">SUMPRODUCT(--ISNUMBER(MID(D3300,ROW(INDIRECT("1:"&amp;LEN(D3300))),1)*1))</f>
        <v>0</v>
      </c>
      <c r="H3300" t="b">
        <f t="shared" si="52"/>
        <v>0</v>
      </c>
    </row>
    <row r="3301" spans="1:8" x14ac:dyDescent="0.3">
      <c r="A3301">
        <v>3300</v>
      </c>
      <c r="B3301" t="s">
        <v>10381</v>
      </c>
      <c r="C3301" t="s">
        <v>10382</v>
      </c>
      <c r="D3301" t="s">
        <v>10383</v>
      </c>
      <c r="E3301" s="1">
        <v>45413</v>
      </c>
      <c r="F3301" t="s">
        <v>10085</v>
      </c>
      <c r="G3301" cm="1">
        <f t="array" aca="1" ref="G3301" ca="1">SUMPRODUCT(--ISNUMBER(MID(D3301,ROW(INDIRECT("1:"&amp;LEN(D3301))),1)*1))</f>
        <v>18</v>
      </c>
      <c r="H3301" t="b">
        <f t="shared" si="52"/>
        <v>0</v>
      </c>
    </row>
    <row r="3302" spans="1:8" x14ac:dyDescent="0.3">
      <c r="A3302">
        <v>3301</v>
      </c>
      <c r="B3302" t="s">
        <v>10384</v>
      </c>
      <c r="C3302" t="s">
        <v>10385</v>
      </c>
      <c r="D3302" t="s">
        <v>10386</v>
      </c>
      <c r="E3302" s="2">
        <v>45200</v>
      </c>
      <c r="F3302" t="s">
        <v>65</v>
      </c>
      <c r="G3302" cm="1">
        <f t="array" aca="1" ref="G3302" ca="1">SUMPRODUCT(--ISNUMBER(MID(D3302,ROW(INDIRECT("1:"&amp;LEN(D3302))),1)*1))</f>
        <v>2</v>
      </c>
      <c r="H3302" t="b">
        <f t="shared" si="52"/>
        <v>0</v>
      </c>
    </row>
    <row r="3303" spans="1:8" x14ac:dyDescent="0.3">
      <c r="A3303">
        <v>3302</v>
      </c>
      <c r="B3303" t="s">
        <v>10387</v>
      </c>
      <c r="C3303" t="s">
        <v>10388</v>
      </c>
      <c r="D3303" t="s">
        <v>10389</v>
      </c>
      <c r="E3303" s="2">
        <v>45473</v>
      </c>
      <c r="F3303" t="s">
        <v>13</v>
      </c>
      <c r="G3303" cm="1">
        <f t="array" aca="1" ref="G3303" ca="1">SUMPRODUCT(--ISNUMBER(MID(D3303,ROW(INDIRECT("1:"&amp;LEN(D3303))),1)*1))</f>
        <v>12</v>
      </c>
      <c r="H3303" t="b">
        <f t="shared" si="52"/>
        <v>0</v>
      </c>
    </row>
    <row r="3304" spans="1:8" x14ac:dyDescent="0.3">
      <c r="A3304">
        <v>3303</v>
      </c>
      <c r="B3304" t="s">
        <v>10390</v>
      </c>
      <c r="C3304" t="s">
        <v>10391</v>
      </c>
      <c r="D3304" t="s">
        <v>10392</v>
      </c>
      <c r="E3304" s="2">
        <v>44331</v>
      </c>
      <c r="F3304" t="s">
        <v>33</v>
      </c>
      <c r="G3304" cm="1">
        <f t="array" aca="1" ref="G3304" ca="1">SUMPRODUCT(--ISNUMBER(MID(D3304,ROW(INDIRECT("1:"&amp;LEN(D3304))),1)*1))</f>
        <v>0</v>
      </c>
      <c r="H3304" t="b">
        <f t="shared" si="52"/>
        <v>0</v>
      </c>
    </row>
    <row r="3305" spans="1:8" x14ac:dyDescent="0.3">
      <c r="A3305">
        <v>3304</v>
      </c>
      <c r="B3305" t="s">
        <v>10393</v>
      </c>
      <c r="C3305" t="s">
        <v>10394</v>
      </c>
      <c r="D3305" t="s">
        <v>10395</v>
      </c>
      <c r="E3305" s="2">
        <v>45397</v>
      </c>
      <c r="F3305" t="s">
        <v>118</v>
      </c>
      <c r="G3305" cm="1">
        <f t="array" aca="1" ref="G3305" ca="1">SUMPRODUCT(--ISNUMBER(MID(D3305,ROW(INDIRECT("1:"&amp;LEN(D3305))),1)*1))</f>
        <v>8</v>
      </c>
      <c r="H3305" t="b">
        <f t="shared" si="52"/>
        <v>0</v>
      </c>
    </row>
    <row r="3306" spans="1:8" x14ac:dyDescent="0.3">
      <c r="A3306">
        <v>3305</v>
      </c>
      <c r="B3306" t="s">
        <v>10396</v>
      </c>
      <c r="C3306" t="s">
        <v>10397</v>
      </c>
      <c r="D3306" t="s">
        <v>10398</v>
      </c>
      <c r="E3306" s="2">
        <v>45462</v>
      </c>
      <c r="F3306" t="s">
        <v>41</v>
      </c>
      <c r="G3306" cm="1">
        <f t="array" aca="1" ref="G3306" ca="1">SUMPRODUCT(--ISNUMBER(MID(D3306,ROW(INDIRECT("1:"&amp;LEN(D3306))),1)*1))</f>
        <v>13</v>
      </c>
      <c r="H3306" t="b">
        <f t="shared" si="52"/>
        <v>0</v>
      </c>
    </row>
    <row r="3307" spans="1:8" x14ac:dyDescent="0.3">
      <c r="A3307">
        <v>3306</v>
      </c>
      <c r="B3307" t="s">
        <v>10399</v>
      </c>
      <c r="C3307" t="s">
        <v>10400</v>
      </c>
      <c r="D3307" t="s">
        <v>10401</v>
      </c>
      <c r="E3307" s="1">
        <v>45536</v>
      </c>
      <c r="F3307" t="s">
        <v>250</v>
      </c>
      <c r="G3307" cm="1">
        <f t="array" aca="1" ref="G3307" ca="1">SUMPRODUCT(--ISNUMBER(MID(D3307,ROW(INDIRECT("1:"&amp;LEN(D3307))),1)*1))</f>
        <v>14</v>
      </c>
      <c r="H3307" t="b">
        <f t="shared" si="52"/>
        <v>0</v>
      </c>
    </row>
    <row r="3308" spans="1:8" x14ac:dyDescent="0.3">
      <c r="A3308">
        <v>6848</v>
      </c>
      <c r="B3308" t="s">
        <v>21252</v>
      </c>
      <c r="C3308" t="s">
        <v>21253</v>
      </c>
      <c r="D3308" t="s">
        <v>21254</v>
      </c>
      <c r="E3308" s="1">
        <v>44682</v>
      </c>
      <c r="F3308" t="s">
        <v>955</v>
      </c>
      <c r="G3308" cm="1">
        <f t="array" aca="1" ref="G3308" ca="1">SUMPRODUCT(--ISNUMBER(MID(D3308,ROW(INDIRECT("1:"&amp;LEN(D3308))),1)*1))</f>
        <v>28</v>
      </c>
      <c r="H3308" t="b">
        <f t="shared" si="52"/>
        <v>1</v>
      </c>
    </row>
    <row r="3309" spans="1:8" x14ac:dyDescent="0.3">
      <c r="A3309">
        <v>3308</v>
      </c>
      <c r="B3309" t="s">
        <v>10405</v>
      </c>
      <c r="C3309" t="s">
        <v>10406</v>
      </c>
      <c r="D3309" t="s">
        <v>10407</v>
      </c>
      <c r="E3309">
        <v>2004</v>
      </c>
      <c r="F3309" t="s">
        <v>65</v>
      </c>
      <c r="G3309" cm="1">
        <f t="array" aca="1" ref="G3309" ca="1">SUMPRODUCT(--ISNUMBER(MID(D3309,ROW(INDIRECT("1:"&amp;LEN(D3309))),1)*1))</f>
        <v>5</v>
      </c>
      <c r="H3309" t="b">
        <f t="shared" si="52"/>
        <v>0</v>
      </c>
    </row>
    <row r="3310" spans="1:8" x14ac:dyDescent="0.3">
      <c r="A3310">
        <v>3309</v>
      </c>
      <c r="B3310" t="s">
        <v>10408</v>
      </c>
      <c r="C3310" t="s">
        <v>10409</v>
      </c>
      <c r="D3310" t="s">
        <v>10410</v>
      </c>
      <c r="E3310" s="1">
        <v>45413</v>
      </c>
      <c r="F3310" t="s">
        <v>2310</v>
      </c>
      <c r="G3310" cm="1">
        <f t="array" aca="1" ref="G3310" ca="1">SUMPRODUCT(--ISNUMBER(MID(D3310,ROW(INDIRECT("1:"&amp;LEN(D3310))),1)*1))</f>
        <v>30</v>
      </c>
      <c r="H3310" t="b">
        <f t="shared" si="52"/>
        <v>0</v>
      </c>
    </row>
    <row r="3311" spans="1:8" x14ac:dyDescent="0.3">
      <c r="A3311">
        <v>3310</v>
      </c>
      <c r="B3311" t="s">
        <v>10411</v>
      </c>
      <c r="C3311" t="s">
        <v>10412</v>
      </c>
      <c r="D3311" t="s">
        <v>10413</v>
      </c>
      <c r="E3311">
        <v>2021</v>
      </c>
      <c r="F3311" t="s">
        <v>728</v>
      </c>
      <c r="G3311" cm="1">
        <f t="array" aca="1" ref="G3311" ca="1">SUMPRODUCT(--ISNUMBER(MID(D3311,ROW(INDIRECT("1:"&amp;LEN(D3311))),1)*1))</f>
        <v>0</v>
      </c>
      <c r="H3311" t="b">
        <f t="shared" si="52"/>
        <v>0</v>
      </c>
    </row>
    <row r="3312" spans="1:8" x14ac:dyDescent="0.3">
      <c r="A3312">
        <v>6903</v>
      </c>
      <c r="B3312" t="s">
        <v>21421</v>
      </c>
      <c r="C3312" t="s">
        <v>21422</v>
      </c>
      <c r="D3312" t="s">
        <v>21423</v>
      </c>
      <c r="E3312" s="2">
        <v>44925</v>
      </c>
      <c r="F3312" t="s">
        <v>153</v>
      </c>
      <c r="G3312" cm="1">
        <f t="array" aca="1" ref="G3312" ca="1">SUMPRODUCT(--ISNUMBER(MID(D3312,ROW(INDIRECT("1:"&amp;LEN(D3312))),1)*1))</f>
        <v>28</v>
      </c>
      <c r="H3312" t="b">
        <f t="shared" si="52"/>
        <v>1</v>
      </c>
    </row>
    <row r="3313" spans="1:8" x14ac:dyDescent="0.3">
      <c r="A3313">
        <v>7230</v>
      </c>
      <c r="B3313" t="s">
        <v>22418</v>
      </c>
      <c r="C3313" t="s">
        <v>22419</v>
      </c>
      <c r="D3313" t="s">
        <v>22420</v>
      </c>
      <c r="E3313" s="2">
        <v>43504</v>
      </c>
      <c r="F3313" t="s">
        <v>41</v>
      </c>
      <c r="G3313" cm="1">
        <f t="array" aca="1" ref="G3313" ca="1">SUMPRODUCT(--ISNUMBER(MID(D3313,ROW(INDIRECT("1:"&amp;LEN(D3313))),1)*1))</f>
        <v>28</v>
      </c>
      <c r="H3313" t="b">
        <f t="shared" si="52"/>
        <v>1</v>
      </c>
    </row>
    <row r="3314" spans="1:8" x14ac:dyDescent="0.3">
      <c r="A3314">
        <v>3313</v>
      </c>
      <c r="B3314" t="s">
        <v>10420</v>
      </c>
      <c r="C3314" t="s">
        <v>10421</v>
      </c>
      <c r="D3314" t="s">
        <v>10422</v>
      </c>
      <c r="E3314" s="2">
        <v>45401</v>
      </c>
      <c r="F3314" t="s">
        <v>377</v>
      </c>
      <c r="G3314" cm="1">
        <f t="array" aca="1" ref="G3314" ca="1">SUMPRODUCT(--ISNUMBER(MID(D3314,ROW(INDIRECT("1:"&amp;LEN(D3314))),1)*1))</f>
        <v>0</v>
      </c>
      <c r="H3314" t="b">
        <f t="shared" si="52"/>
        <v>0</v>
      </c>
    </row>
    <row r="3315" spans="1:8" x14ac:dyDescent="0.3">
      <c r="A3315">
        <v>3314</v>
      </c>
      <c r="B3315" t="s">
        <v>10423</v>
      </c>
      <c r="C3315" t="s">
        <v>10424</v>
      </c>
      <c r="E3315" s="1">
        <v>37288</v>
      </c>
      <c r="F3315" t="s">
        <v>10425</v>
      </c>
      <c r="G3315" cm="1">
        <f t="array" aca="1" ref="G3315" ca="1">SUMPRODUCT(--ISNUMBER(MID(D3315,ROW(INDIRECT("1:"&amp;LEN(D3315))),1)*1))</f>
        <v>0</v>
      </c>
      <c r="H3315" t="b">
        <f t="shared" si="52"/>
        <v>0</v>
      </c>
    </row>
    <row r="3316" spans="1:8" x14ac:dyDescent="0.3">
      <c r="A3316">
        <v>3315</v>
      </c>
      <c r="B3316" t="s">
        <v>10426</v>
      </c>
      <c r="C3316" t="s">
        <v>10427</v>
      </c>
      <c r="D3316" t="s">
        <v>10428</v>
      </c>
      <c r="E3316" s="1">
        <v>45505</v>
      </c>
      <c r="F3316" t="s">
        <v>1992</v>
      </c>
      <c r="G3316" cm="1">
        <f t="array" aca="1" ref="G3316" ca="1">SUMPRODUCT(--ISNUMBER(MID(D3316,ROW(INDIRECT("1:"&amp;LEN(D3316))),1)*1))</f>
        <v>8</v>
      </c>
      <c r="H3316" t="b">
        <f t="shared" si="52"/>
        <v>0</v>
      </c>
    </row>
    <row r="3317" spans="1:8" x14ac:dyDescent="0.3">
      <c r="A3317">
        <v>3316</v>
      </c>
      <c r="B3317" t="s">
        <v>10429</v>
      </c>
      <c r="C3317" t="s">
        <v>10430</v>
      </c>
      <c r="D3317" t="s">
        <v>10431</v>
      </c>
      <c r="E3317" s="1">
        <v>45444</v>
      </c>
      <c r="F3317" t="s">
        <v>3637</v>
      </c>
      <c r="G3317" cm="1">
        <f t="array" aca="1" ref="G3317" ca="1">SUMPRODUCT(--ISNUMBER(MID(D3317,ROW(INDIRECT("1:"&amp;LEN(D3317))),1)*1))</f>
        <v>14</v>
      </c>
      <c r="H3317" t="b">
        <f t="shared" si="52"/>
        <v>0</v>
      </c>
    </row>
    <row r="3318" spans="1:8" x14ac:dyDescent="0.3">
      <c r="A3318">
        <v>3317</v>
      </c>
      <c r="B3318" t="s">
        <v>10432</v>
      </c>
      <c r="C3318" t="s">
        <v>10433</v>
      </c>
      <c r="D3318" t="s">
        <v>10434</v>
      </c>
      <c r="E3318" s="1">
        <v>42522</v>
      </c>
      <c r="F3318" t="s">
        <v>471</v>
      </c>
      <c r="G3318" cm="1">
        <f t="array" aca="1" ref="G3318" ca="1">SUMPRODUCT(--ISNUMBER(MID(D3318,ROW(INDIRECT("1:"&amp;LEN(D3318))),1)*1))</f>
        <v>5</v>
      </c>
      <c r="H3318" t="b">
        <f t="shared" si="52"/>
        <v>0</v>
      </c>
    </row>
    <row r="3319" spans="1:8" x14ac:dyDescent="0.3">
      <c r="A3319">
        <v>7312</v>
      </c>
      <c r="B3319" t="s">
        <v>22671</v>
      </c>
      <c r="C3319" t="s">
        <v>22672</v>
      </c>
      <c r="D3319" t="s">
        <v>22673</v>
      </c>
      <c r="E3319" s="2">
        <v>44489</v>
      </c>
      <c r="F3319" t="s">
        <v>1412</v>
      </c>
      <c r="G3319" cm="1">
        <f t="array" aca="1" ref="G3319" ca="1">SUMPRODUCT(--ISNUMBER(MID(D3319,ROW(INDIRECT("1:"&amp;LEN(D3319))),1)*1))</f>
        <v>28</v>
      </c>
      <c r="H3319" t="b">
        <f t="shared" si="52"/>
        <v>1</v>
      </c>
    </row>
    <row r="3320" spans="1:8" x14ac:dyDescent="0.3">
      <c r="A3320">
        <v>3319</v>
      </c>
      <c r="B3320" t="s">
        <v>10438</v>
      </c>
      <c r="C3320" t="s">
        <v>10439</v>
      </c>
      <c r="D3320" t="s">
        <v>10440</v>
      </c>
      <c r="E3320" s="1">
        <v>45658</v>
      </c>
      <c r="F3320" t="s">
        <v>10441</v>
      </c>
      <c r="G3320" cm="1">
        <f t="array" aca="1" ref="G3320" ca="1">SUMPRODUCT(--ISNUMBER(MID(D3320,ROW(INDIRECT("1:"&amp;LEN(D3320))),1)*1))</f>
        <v>0</v>
      </c>
      <c r="H3320" t="b">
        <f t="shared" si="52"/>
        <v>0</v>
      </c>
    </row>
    <row r="3321" spans="1:8" x14ac:dyDescent="0.3">
      <c r="A3321">
        <v>3320</v>
      </c>
      <c r="B3321" t="s">
        <v>10442</v>
      </c>
      <c r="C3321" t="s">
        <v>10443</v>
      </c>
      <c r="D3321" t="s">
        <v>10444</v>
      </c>
      <c r="E3321" s="1">
        <v>45352</v>
      </c>
      <c r="F3321" t="s">
        <v>679</v>
      </c>
      <c r="G3321" cm="1">
        <f t="array" aca="1" ref="G3321" ca="1">SUMPRODUCT(--ISNUMBER(MID(D3321,ROW(INDIRECT("1:"&amp;LEN(D3321))),1)*1))</f>
        <v>13</v>
      </c>
      <c r="H3321" t="b">
        <f t="shared" si="52"/>
        <v>0</v>
      </c>
    </row>
    <row r="3322" spans="1:8" x14ac:dyDescent="0.3">
      <c r="A3322">
        <v>3321</v>
      </c>
      <c r="B3322" t="s">
        <v>10445</v>
      </c>
      <c r="C3322" t="s">
        <v>10446</v>
      </c>
      <c r="D3322" t="s">
        <v>10447</v>
      </c>
      <c r="E3322" s="1">
        <v>45231</v>
      </c>
      <c r="F3322" t="s">
        <v>3629</v>
      </c>
      <c r="G3322" cm="1">
        <f t="array" aca="1" ref="G3322" ca="1">SUMPRODUCT(--ISNUMBER(MID(D3322,ROW(INDIRECT("1:"&amp;LEN(D3322))),1)*1))</f>
        <v>13</v>
      </c>
      <c r="H3322" t="b">
        <f t="shared" si="52"/>
        <v>0</v>
      </c>
    </row>
    <row r="3323" spans="1:8" x14ac:dyDescent="0.3">
      <c r="A3323">
        <v>3322</v>
      </c>
      <c r="B3323" t="s">
        <v>10448</v>
      </c>
      <c r="C3323" t="s">
        <v>10449</v>
      </c>
      <c r="D3323" t="s">
        <v>10450</v>
      </c>
      <c r="E3323" s="2">
        <v>38356</v>
      </c>
      <c r="F3323" t="s">
        <v>153</v>
      </c>
      <c r="G3323" cm="1">
        <f t="array" aca="1" ref="G3323" ca="1">SUMPRODUCT(--ISNUMBER(MID(D3323,ROW(INDIRECT("1:"&amp;LEN(D3323))),1)*1))</f>
        <v>9</v>
      </c>
      <c r="H3323" t="b">
        <f t="shared" si="52"/>
        <v>0</v>
      </c>
    </row>
    <row r="3324" spans="1:8" x14ac:dyDescent="0.3">
      <c r="A3324">
        <v>3323</v>
      </c>
      <c r="B3324" t="s">
        <v>10451</v>
      </c>
      <c r="C3324" t="s">
        <v>10452</v>
      </c>
      <c r="D3324" t="s">
        <v>10453</v>
      </c>
      <c r="E3324" s="2">
        <v>44150</v>
      </c>
      <c r="F3324" t="s">
        <v>661</v>
      </c>
      <c r="G3324" cm="1">
        <f t="array" aca="1" ref="G3324" ca="1">SUMPRODUCT(--ISNUMBER(MID(D3324,ROW(INDIRECT("1:"&amp;LEN(D3324))),1)*1))</f>
        <v>9</v>
      </c>
      <c r="H3324" t="b">
        <f t="shared" si="52"/>
        <v>0</v>
      </c>
    </row>
    <row r="3325" spans="1:8" x14ac:dyDescent="0.3">
      <c r="A3325">
        <v>3324</v>
      </c>
      <c r="B3325" t="s">
        <v>10454</v>
      </c>
      <c r="C3325" t="s">
        <v>10455</v>
      </c>
      <c r="D3325" t="s">
        <v>10456</v>
      </c>
      <c r="E3325" s="2">
        <v>45707</v>
      </c>
      <c r="F3325" t="s">
        <v>41</v>
      </c>
      <c r="G3325" cm="1">
        <f t="array" aca="1" ref="G3325" ca="1">SUMPRODUCT(--ISNUMBER(MID(D3325,ROW(INDIRECT("1:"&amp;LEN(D3325))),1)*1))</f>
        <v>11</v>
      </c>
      <c r="H3325" t="b">
        <f t="shared" si="52"/>
        <v>0</v>
      </c>
    </row>
    <row r="3326" spans="1:8" ht="409.6" x14ac:dyDescent="0.3">
      <c r="A3326">
        <v>3325</v>
      </c>
      <c r="B3326" t="s">
        <v>10457</v>
      </c>
      <c r="C3326" t="s">
        <v>10458</v>
      </c>
      <c r="D3326" s="3" t="s">
        <v>10459</v>
      </c>
      <c r="E3326">
        <v>2025</v>
      </c>
      <c r="F3326" t="s">
        <v>17</v>
      </c>
      <c r="G3326" cm="1">
        <f t="array" aca="1" ref="G3326" ca="1">SUMPRODUCT(--ISNUMBER(MID(D3326,ROW(INDIRECT("1:"&amp;LEN(D3326))),1)*1))</f>
        <v>0</v>
      </c>
      <c r="H3326" t="b">
        <f t="shared" si="52"/>
        <v>0</v>
      </c>
    </row>
    <row r="3327" spans="1:8" x14ac:dyDescent="0.3">
      <c r="A3327">
        <v>3326</v>
      </c>
      <c r="B3327" t="s">
        <v>10460</v>
      </c>
      <c r="C3327" t="s">
        <v>10461</v>
      </c>
      <c r="D3327" t="s">
        <v>10462</v>
      </c>
      <c r="E3327" s="2">
        <v>45352</v>
      </c>
      <c r="F3327" t="s">
        <v>13</v>
      </c>
      <c r="G3327" cm="1">
        <f t="array" aca="1" ref="G3327" ca="1">SUMPRODUCT(--ISNUMBER(MID(D3327,ROW(INDIRECT("1:"&amp;LEN(D3327))),1)*1))</f>
        <v>0</v>
      </c>
      <c r="H3327" t="b">
        <f t="shared" si="52"/>
        <v>0</v>
      </c>
    </row>
    <row r="3328" spans="1:8" x14ac:dyDescent="0.3">
      <c r="A3328">
        <v>3327</v>
      </c>
      <c r="B3328" t="s">
        <v>10463</v>
      </c>
      <c r="C3328" t="s">
        <v>10464</v>
      </c>
      <c r="D3328" t="s">
        <v>10465</v>
      </c>
      <c r="E3328" s="1">
        <v>37104</v>
      </c>
      <c r="F3328" t="s">
        <v>9141</v>
      </c>
      <c r="G3328" cm="1">
        <f t="array" aca="1" ref="G3328" ca="1">SUMPRODUCT(--ISNUMBER(MID(D3328,ROW(INDIRECT("1:"&amp;LEN(D3328))),1)*1))</f>
        <v>14</v>
      </c>
      <c r="H3328" t="b">
        <f t="shared" si="52"/>
        <v>0</v>
      </c>
    </row>
    <row r="3329" spans="1:8" x14ac:dyDescent="0.3">
      <c r="A3329">
        <v>3328</v>
      </c>
      <c r="B3329" t="s">
        <v>10466</v>
      </c>
      <c r="C3329" t="s">
        <v>10467</v>
      </c>
      <c r="D3329" t="s">
        <v>10468</v>
      </c>
      <c r="E3329" s="1">
        <v>45536</v>
      </c>
      <c r="F3329" t="s">
        <v>992</v>
      </c>
      <c r="G3329" cm="1">
        <f t="array" aca="1" ref="G3329" ca="1">SUMPRODUCT(--ISNUMBER(MID(D3329,ROW(INDIRECT("1:"&amp;LEN(D3329))),1)*1))</f>
        <v>0</v>
      </c>
      <c r="H3329" t="b">
        <f t="shared" si="52"/>
        <v>0</v>
      </c>
    </row>
    <row r="3330" spans="1:8" x14ac:dyDescent="0.3">
      <c r="A3330">
        <v>3329</v>
      </c>
      <c r="B3330" t="s">
        <v>10469</v>
      </c>
      <c r="C3330" t="s">
        <v>10470</v>
      </c>
      <c r="D3330" t="s">
        <v>10471</v>
      </c>
      <c r="E3330" s="2">
        <v>45247</v>
      </c>
      <c r="F3330" t="s">
        <v>377</v>
      </c>
      <c r="G3330" cm="1">
        <f t="array" aca="1" ref="G3330" ca="1">SUMPRODUCT(--ISNUMBER(MID(D3330,ROW(INDIRECT("1:"&amp;LEN(D3330))),1)*1))</f>
        <v>22</v>
      </c>
      <c r="H3330" t="b">
        <f t="shared" si="52"/>
        <v>0</v>
      </c>
    </row>
    <row r="3331" spans="1:8" x14ac:dyDescent="0.3">
      <c r="A3331">
        <v>3330</v>
      </c>
      <c r="B3331" t="s">
        <v>10472</v>
      </c>
      <c r="C3331" t="s">
        <v>10473</v>
      </c>
      <c r="D3331" t="s">
        <v>10474</v>
      </c>
      <c r="E3331" s="2">
        <v>45627</v>
      </c>
      <c r="F3331" t="s">
        <v>94</v>
      </c>
      <c r="G3331" cm="1">
        <f t="array" aca="1" ref="G3331" ca="1">SUMPRODUCT(--ISNUMBER(MID(D3331,ROW(INDIRECT("1:"&amp;LEN(D3331))),1)*1))</f>
        <v>0</v>
      </c>
      <c r="H3331" t="b">
        <f t="shared" si="52"/>
        <v>0</v>
      </c>
    </row>
    <row r="3332" spans="1:8" x14ac:dyDescent="0.3">
      <c r="A3332">
        <v>7486</v>
      </c>
      <c r="B3332" t="s">
        <v>23198</v>
      </c>
      <c r="C3332" t="s">
        <v>23199</v>
      </c>
      <c r="D3332" t="s">
        <v>23200</v>
      </c>
      <c r="E3332" s="2">
        <v>45442</v>
      </c>
      <c r="F3332" t="s">
        <v>13</v>
      </c>
      <c r="G3332" cm="1">
        <f t="array" aca="1" ref="G3332" ca="1">SUMPRODUCT(--ISNUMBER(MID(D3332,ROW(INDIRECT("1:"&amp;LEN(D3332))),1)*1))</f>
        <v>28</v>
      </c>
      <c r="H3332" t="b">
        <f t="shared" si="52"/>
        <v>1</v>
      </c>
    </row>
    <row r="3333" spans="1:8" x14ac:dyDescent="0.3">
      <c r="A3333">
        <v>3332</v>
      </c>
      <c r="B3333" t="s">
        <v>10478</v>
      </c>
      <c r="C3333" t="s">
        <v>10479</v>
      </c>
      <c r="D3333" t="s">
        <v>10480</v>
      </c>
      <c r="E3333" s="1">
        <v>45536</v>
      </c>
      <c r="F3333" t="s">
        <v>25</v>
      </c>
      <c r="G3333" cm="1">
        <f t="array" aca="1" ref="G3333" ca="1">SUMPRODUCT(--ISNUMBER(MID(D3333,ROW(INDIRECT("1:"&amp;LEN(D3333))),1)*1))</f>
        <v>0</v>
      </c>
      <c r="H3333" t="b">
        <f t="shared" si="52"/>
        <v>0</v>
      </c>
    </row>
    <row r="3334" spans="1:8" x14ac:dyDescent="0.3">
      <c r="A3334">
        <v>7559</v>
      </c>
      <c r="B3334" t="s">
        <v>23422</v>
      </c>
      <c r="C3334" t="s">
        <v>23423</v>
      </c>
      <c r="D3334" t="s">
        <v>23424</v>
      </c>
      <c r="E3334" s="2">
        <v>42005</v>
      </c>
      <c r="F3334" t="s">
        <v>33</v>
      </c>
      <c r="G3334" cm="1">
        <f t="array" aca="1" ref="G3334" ca="1">SUMPRODUCT(--ISNUMBER(MID(D3334,ROW(INDIRECT("1:"&amp;LEN(D3334))),1)*1))</f>
        <v>28</v>
      </c>
      <c r="H3334" t="b">
        <f t="shared" si="52"/>
        <v>1</v>
      </c>
    </row>
    <row r="3335" spans="1:8" x14ac:dyDescent="0.3">
      <c r="A3335">
        <v>3334</v>
      </c>
      <c r="B3335" t="s">
        <v>10484</v>
      </c>
      <c r="C3335" t="s">
        <v>10485</v>
      </c>
      <c r="D3335" t="s">
        <v>10486</v>
      </c>
      <c r="E3335" s="2">
        <v>44037</v>
      </c>
      <c r="F3335" t="s">
        <v>284</v>
      </c>
      <c r="G3335" cm="1">
        <f t="array" aca="1" ref="G3335" ca="1">SUMPRODUCT(--ISNUMBER(MID(D3335,ROW(INDIRECT("1:"&amp;LEN(D3335))),1)*1))</f>
        <v>0</v>
      </c>
      <c r="H3335" t="b">
        <f t="shared" si="52"/>
        <v>0</v>
      </c>
    </row>
    <row r="3336" spans="1:8" x14ac:dyDescent="0.3">
      <c r="A3336">
        <v>3335</v>
      </c>
      <c r="B3336" t="s">
        <v>10487</v>
      </c>
      <c r="C3336" t="s">
        <v>10488</v>
      </c>
      <c r="D3336" t="s">
        <v>10489</v>
      </c>
      <c r="E3336" s="2">
        <v>45550</v>
      </c>
      <c r="F3336" t="s">
        <v>161</v>
      </c>
      <c r="G3336" cm="1">
        <f t="array" aca="1" ref="G3336" ca="1">SUMPRODUCT(--ISNUMBER(MID(D3336,ROW(INDIRECT("1:"&amp;LEN(D3336))),1)*1))</f>
        <v>20</v>
      </c>
      <c r="H3336" t="b">
        <f t="shared" si="52"/>
        <v>0</v>
      </c>
    </row>
    <row r="3337" spans="1:8" x14ac:dyDescent="0.3">
      <c r="A3337">
        <v>3336</v>
      </c>
      <c r="B3337" t="s">
        <v>10490</v>
      </c>
      <c r="C3337" t="s">
        <v>10491</v>
      </c>
      <c r="D3337" t="s">
        <v>10492</v>
      </c>
      <c r="E3337" s="2">
        <v>45280</v>
      </c>
      <c r="F3337" t="s">
        <v>13</v>
      </c>
      <c r="G3337" cm="1">
        <f t="array" aca="1" ref="G3337" ca="1">SUMPRODUCT(--ISNUMBER(MID(D3337,ROW(INDIRECT("1:"&amp;LEN(D3337))),1)*1))</f>
        <v>0</v>
      </c>
      <c r="H3337" t="b">
        <f t="shared" si="52"/>
        <v>0</v>
      </c>
    </row>
    <row r="3338" spans="1:8" x14ac:dyDescent="0.3">
      <c r="A3338">
        <v>3337</v>
      </c>
      <c r="B3338" t="s">
        <v>10493</v>
      </c>
      <c r="C3338" t="s">
        <v>10494</v>
      </c>
      <c r="D3338" t="s">
        <v>10495</v>
      </c>
      <c r="E3338" s="1">
        <v>45323</v>
      </c>
      <c r="F3338" t="s">
        <v>9</v>
      </c>
      <c r="G3338" cm="1">
        <f t="array" aca="1" ref="G3338" ca="1">SUMPRODUCT(--ISNUMBER(MID(D3338,ROW(INDIRECT("1:"&amp;LEN(D3338))),1)*1))</f>
        <v>16</v>
      </c>
      <c r="H3338" t="b">
        <f t="shared" si="52"/>
        <v>0</v>
      </c>
    </row>
    <row r="3339" spans="1:8" x14ac:dyDescent="0.3">
      <c r="A3339">
        <v>7969</v>
      </c>
      <c r="B3339" t="s">
        <v>24800</v>
      </c>
      <c r="C3339" t="s">
        <v>24801</v>
      </c>
      <c r="D3339" t="s">
        <v>24802</v>
      </c>
      <c r="E3339" t="s">
        <v>24803</v>
      </c>
      <c r="F3339" t="s">
        <v>1618</v>
      </c>
      <c r="G3339" cm="1">
        <f t="array" aca="1" ref="G3339" ca="1">SUMPRODUCT(--ISNUMBER(MID(D3339,ROW(INDIRECT("1:"&amp;LEN(D3339))),1)*1))</f>
        <v>28</v>
      </c>
      <c r="H3339" t="b">
        <f t="shared" si="52"/>
        <v>1</v>
      </c>
    </row>
    <row r="3340" spans="1:8" x14ac:dyDescent="0.3">
      <c r="A3340">
        <v>3339</v>
      </c>
      <c r="B3340" t="s">
        <v>10499</v>
      </c>
      <c r="C3340" t="s">
        <v>10500</v>
      </c>
      <c r="D3340" t="s">
        <v>10501</v>
      </c>
      <c r="E3340" s="1">
        <v>45352</v>
      </c>
      <c r="F3340" t="s">
        <v>204</v>
      </c>
      <c r="G3340" cm="1">
        <f t="array" aca="1" ref="G3340" ca="1">SUMPRODUCT(--ISNUMBER(MID(D3340,ROW(INDIRECT("1:"&amp;LEN(D3340))),1)*1))</f>
        <v>2</v>
      </c>
      <c r="H3340" t="b">
        <f t="shared" ref="H3340:H3403" si="53">OR(ISNUMBER(FIND("Wh kg", D3340)), ISNUMBER(FIND("F/g", D3340)), ISNUMBER(FIND("ppm", D3340)), ISNUMBER(FIND("ppb", D3340)), ISNUMBER(FIND("mAh/g", D3340)), ISNUMBER(FIND("kHz", D3340)), ISNUMBER(FIND("°C", D3340)), ISNUMBER(FIND(" pH", D3340)), ISNUMBER(FIND("mg/L", D3340)), ISNUMBER(FIND("mAhg", D3340)), ISNUMBER(FIND("g/L", D3340)), ISNUMBER(FIND("MPa", D3340)))</f>
        <v>0</v>
      </c>
    </row>
    <row r="3341" spans="1:8" x14ac:dyDescent="0.3">
      <c r="A3341">
        <v>3340</v>
      </c>
      <c r="B3341" t="s">
        <v>10502</v>
      </c>
      <c r="C3341" t="s">
        <v>10503</v>
      </c>
      <c r="D3341" t="s">
        <v>10504</v>
      </c>
      <c r="E3341" s="2">
        <v>45427</v>
      </c>
      <c r="F3341" t="s">
        <v>94</v>
      </c>
      <c r="G3341" cm="1">
        <f t="array" aca="1" ref="G3341" ca="1">SUMPRODUCT(--ISNUMBER(MID(D3341,ROW(INDIRECT("1:"&amp;LEN(D3341))),1)*1))</f>
        <v>10</v>
      </c>
      <c r="H3341" t="b">
        <f t="shared" si="53"/>
        <v>0</v>
      </c>
    </row>
    <row r="3342" spans="1:8" x14ac:dyDescent="0.3">
      <c r="A3342">
        <v>3341</v>
      </c>
      <c r="B3342" t="s">
        <v>10505</v>
      </c>
      <c r="C3342" t="s">
        <v>10506</v>
      </c>
      <c r="D3342" t="s">
        <v>10507</v>
      </c>
      <c r="E3342" s="1">
        <v>45627</v>
      </c>
      <c r="F3342" t="s">
        <v>247</v>
      </c>
      <c r="G3342" cm="1">
        <f t="array" aca="1" ref="G3342" ca="1">SUMPRODUCT(--ISNUMBER(MID(D3342,ROW(INDIRECT("1:"&amp;LEN(D3342))),1)*1))</f>
        <v>17</v>
      </c>
      <c r="H3342" t="b">
        <f t="shared" si="53"/>
        <v>0</v>
      </c>
    </row>
    <row r="3343" spans="1:8" x14ac:dyDescent="0.3">
      <c r="A3343">
        <v>3342</v>
      </c>
      <c r="B3343" t="s">
        <v>10508</v>
      </c>
      <c r="C3343" t="s">
        <v>10509</v>
      </c>
      <c r="D3343" t="s">
        <v>10510</v>
      </c>
      <c r="E3343" s="1">
        <v>45444</v>
      </c>
      <c r="F3343" t="s">
        <v>10511</v>
      </c>
      <c r="G3343" cm="1">
        <f t="array" aca="1" ref="G3343" ca="1">SUMPRODUCT(--ISNUMBER(MID(D3343,ROW(INDIRECT("1:"&amp;LEN(D3343))),1)*1))</f>
        <v>0</v>
      </c>
      <c r="H3343" t="b">
        <f t="shared" si="53"/>
        <v>0</v>
      </c>
    </row>
    <row r="3344" spans="1:8" x14ac:dyDescent="0.3">
      <c r="A3344">
        <v>3343</v>
      </c>
      <c r="B3344" t="s">
        <v>10512</v>
      </c>
      <c r="C3344" t="s">
        <v>10513</v>
      </c>
      <c r="D3344" t="s">
        <v>10514</v>
      </c>
      <c r="E3344" s="1">
        <v>33970</v>
      </c>
      <c r="F3344" t="s">
        <v>25</v>
      </c>
      <c r="G3344" cm="1">
        <f t="array" aca="1" ref="G3344" ca="1">SUMPRODUCT(--ISNUMBER(MID(D3344,ROW(INDIRECT("1:"&amp;LEN(D3344))),1)*1))</f>
        <v>0</v>
      </c>
      <c r="H3344" t="b">
        <f t="shared" si="53"/>
        <v>0</v>
      </c>
    </row>
    <row r="3345" spans="1:8" x14ac:dyDescent="0.3">
      <c r="A3345">
        <v>3344</v>
      </c>
      <c r="B3345" t="s">
        <v>10515</v>
      </c>
      <c r="C3345" t="s">
        <v>10516</v>
      </c>
      <c r="D3345" t="s">
        <v>10517</v>
      </c>
      <c r="E3345" s="1">
        <v>45323</v>
      </c>
      <c r="F3345" t="s">
        <v>10518</v>
      </c>
      <c r="G3345" cm="1">
        <f t="array" aca="1" ref="G3345" ca="1">SUMPRODUCT(--ISNUMBER(MID(D3345,ROW(INDIRECT("1:"&amp;LEN(D3345))),1)*1))</f>
        <v>0</v>
      </c>
      <c r="H3345" t="b">
        <f t="shared" si="53"/>
        <v>0</v>
      </c>
    </row>
    <row r="3346" spans="1:8" x14ac:dyDescent="0.3">
      <c r="A3346">
        <v>8450</v>
      </c>
      <c r="B3346" t="s">
        <v>26459</v>
      </c>
      <c r="C3346" t="s">
        <v>26460</v>
      </c>
      <c r="D3346" t="s">
        <v>26461</v>
      </c>
      <c r="E3346" t="s">
        <v>24591</v>
      </c>
      <c r="F3346" t="s">
        <v>105</v>
      </c>
      <c r="G3346" cm="1">
        <f t="array" aca="1" ref="G3346" ca="1">SUMPRODUCT(--ISNUMBER(MID(D3346,ROW(INDIRECT("1:"&amp;LEN(D3346))),1)*1))</f>
        <v>28</v>
      </c>
      <c r="H3346" t="b">
        <f t="shared" si="53"/>
        <v>1</v>
      </c>
    </row>
    <row r="3347" spans="1:8" ht="409.6" x14ac:dyDescent="0.3">
      <c r="A3347">
        <v>3346</v>
      </c>
      <c r="B3347" t="s">
        <v>10522</v>
      </c>
      <c r="C3347" t="s">
        <v>10523</v>
      </c>
      <c r="D3347" s="3" t="s">
        <v>10524</v>
      </c>
      <c r="E3347">
        <v>2025</v>
      </c>
      <c r="F3347" t="s">
        <v>17</v>
      </c>
      <c r="G3347" cm="1">
        <f t="array" aca="1" ref="G3347" ca="1">SUMPRODUCT(--ISNUMBER(MID(D3347,ROW(INDIRECT("1:"&amp;LEN(D3347))),1)*1))</f>
        <v>0</v>
      </c>
      <c r="H3347" t="b">
        <f t="shared" si="53"/>
        <v>0</v>
      </c>
    </row>
    <row r="3348" spans="1:8" x14ac:dyDescent="0.3">
      <c r="A3348">
        <v>8501</v>
      </c>
      <c r="B3348" t="s">
        <v>26619</v>
      </c>
      <c r="C3348" t="s">
        <v>26620</v>
      </c>
      <c r="D3348" t="s">
        <v>26621</v>
      </c>
      <c r="E3348" t="s">
        <v>24630</v>
      </c>
      <c r="F3348" t="s">
        <v>13</v>
      </c>
      <c r="G3348" cm="1">
        <f t="array" aca="1" ref="G3348" ca="1">SUMPRODUCT(--ISNUMBER(MID(D3348,ROW(INDIRECT("1:"&amp;LEN(D3348))),1)*1))</f>
        <v>28</v>
      </c>
      <c r="H3348" t="b">
        <f t="shared" si="53"/>
        <v>1</v>
      </c>
    </row>
    <row r="3349" spans="1:8" x14ac:dyDescent="0.3">
      <c r="A3349">
        <v>73</v>
      </c>
      <c r="B3349" t="s">
        <v>259</v>
      </c>
      <c r="C3349" t="s">
        <v>260</v>
      </c>
      <c r="D3349" t="s">
        <v>261</v>
      </c>
      <c r="E3349" s="1">
        <v>45444</v>
      </c>
      <c r="F3349" t="s">
        <v>262</v>
      </c>
      <c r="G3349" cm="1">
        <f t="array" aca="1" ref="G3349" ca="1">SUMPRODUCT(--ISNUMBER(MID(D3349,ROW(INDIRECT("1:"&amp;LEN(D3349))),1)*1))</f>
        <v>27</v>
      </c>
      <c r="H3349" t="b">
        <f t="shared" si="53"/>
        <v>1</v>
      </c>
    </row>
    <row r="3350" spans="1:8" x14ac:dyDescent="0.3">
      <c r="A3350">
        <v>3349</v>
      </c>
      <c r="B3350" t="s">
        <v>10532</v>
      </c>
      <c r="C3350" t="s">
        <v>10533</v>
      </c>
      <c r="D3350" t="s">
        <v>10534</v>
      </c>
      <c r="E3350" s="2">
        <v>45707</v>
      </c>
      <c r="F3350" t="s">
        <v>41</v>
      </c>
      <c r="G3350" cm="1">
        <f t="array" aca="1" ref="G3350" ca="1">SUMPRODUCT(--ISNUMBER(MID(D3350,ROW(INDIRECT("1:"&amp;LEN(D3350))),1)*1))</f>
        <v>28</v>
      </c>
      <c r="H3350" t="b">
        <f t="shared" si="53"/>
        <v>0</v>
      </c>
    </row>
    <row r="3351" spans="1:8" x14ac:dyDescent="0.3">
      <c r="A3351">
        <v>3350</v>
      </c>
      <c r="B3351" t="s">
        <v>10535</v>
      </c>
      <c r="C3351" t="s">
        <v>10536</v>
      </c>
      <c r="D3351" t="s">
        <v>10537</v>
      </c>
      <c r="E3351">
        <v>2023</v>
      </c>
      <c r="F3351" t="s">
        <v>728</v>
      </c>
      <c r="G3351" cm="1">
        <f t="array" aca="1" ref="G3351" ca="1">SUMPRODUCT(--ISNUMBER(MID(D3351,ROW(INDIRECT("1:"&amp;LEN(D3351))),1)*1))</f>
        <v>7</v>
      </c>
      <c r="H3351" t="b">
        <f t="shared" si="53"/>
        <v>0</v>
      </c>
    </row>
    <row r="3352" spans="1:8" x14ac:dyDescent="0.3">
      <c r="A3352">
        <v>137</v>
      </c>
      <c r="B3352" t="s">
        <v>475</v>
      </c>
      <c r="C3352" t="s">
        <v>476</v>
      </c>
      <c r="D3352" t="s">
        <v>477</v>
      </c>
      <c r="E3352" s="2">
        <v>45392</v>
      </c>
      <c r="F3352" t="s">
        <v>467</v>
      </c>
      <c r="G3352" cm="1">
        <f t="array" aca="1" ref="G3352" ca="1">SUMPRODUCT(--ISNUMBER(MID(D3352,ROW(INDIRECT("1:"&amp;LEN(D3352))),1)*1))</f>
        <v>27</v>
      </c>
      <c r="H3352" t="b">
        <f t="shared" si="53"/>
        <v>1</v>
      </c>
    </row>
    <row r="3353" spans="1:8" x14ac:dyDescent="0.3">
      <c r="A3353">
        <v>3352</v>
      </c>
      <c r="B3353" t="s">
        <v>10542</v>
      </c>
      <c r="C3353" t="s">
        <v>10543</v>
      </c>
      <c r="D3353" t="s">
        <v>10544</v>
      </c>
      <c r="E3353" s="1">
        <v>45444</v>
      </c>
      <c r="F3353" t="s">
        <v>174</v>
      </c>
      <c r="G3353" cm="1">
        <f t="array" aca="1" ref="G3353" ca="1">SUMPRODUCT(--ISNUMBER(MID(D3353,ROW(INDIRECT("1:"&amp;LEN(D3353))),1)*1))</f>
        <v>16</v>
      </c>
      <c r="H3353" t="b">
        <f t="shared" si="53"/>
        <v>0</v>
      </c>
    </row>
    <row r="3354" spans="1:8" ht="409.6" x14ac:dyDescent="0.3">
      <c r="A3354">
        <v>3353</v>
      </c>
      <c r="B3354" t="s">
        <v>10545</v>
      </c>
      <c r="C3354" t="s">
        <v>10546</v>
      </c>
      <c r="D3354" s="3" t="s">
        <v>10547</v>
      </c>
      <c r="E3354">
        <v>2025</v>
      </c>
      <c r="F3354" t="s">
        <v>17</v>
      </c>
      <c r="G3354" cm="1">
        <f t="array" aca="1" ref="G3354" ca="1">SUMPRODUCT(--ISNUMBER(MID(D3354,ROW(INDIRECT("1:"&amp;LEN(D3354))),1)*1))</f>
        <v>0</v>
      </c>
      <c r="H3354" t="b">
        <f t="shared" si="53"/>
        <v>0</v>
      </c>
    </row>
    <row r="3355" spans="1:8" x14ac:dyDescent="0.3">
      <c r="A3355">
        <v>3354</v>
      </c>
      <c r="B3355" t="s">
        <v>10548</v>
      </c>
      <c r="C3355" t="s">
        <v>10549</v>
      </c>
      <c r="D3355" t="s">
        <v>10550</v>
      </c>
      <c r="E3355" s="1">
        <v>45200</v>
      </c>
      <c r="F3355" t="s">
        <v>262</v>
      </c>
      <c r="G3355" cm="1">
        <f t="array" aca="1" ref="G3355" ca="1">SUMPRODUCT(--ISNUMBER(MID(D3355,ROW(INDIRECT("1:"&amp;LEN(D3355))),1)*1))</f>
        <v>31</v>
      </c>
      <c r="H3355" t="b">
        <f t="shared" si="53"/>
        <v>0</v>
      </c>
    </row>
    <row r="3356" spans="1:8" x14ac:dyDescent="0.3">
      <c r="A3356">
        <v>3355</v>
      </c>
      <c r="B3356" t="s">
        <v>10551</v>
      </c>
      <c r="C3356" t="s">
        <v>10552</v>
      </c>
      <c r="D3356" t="s">
        <v>10553</v>
      </c>
      <c r="E3356">
        <v>2023</v>
      </c>
      <c r="F3356" t="s">
        <v>728</v>
      </c>
      <c r="G3356" cm="1">
        <f t="array" aca="1" ref="G3356" ca="1">SUMPRODUCT(--ISNUMBER(MID(D3356,ROW(INDIRECT("1:"&amp;LEN(D3356))),1)*1))</f>
        <v>3</v>
      </c>
      <c r="H3356" t="b">
        <f t="shared" si="53"/>
        <v>0</v>
      </c>
    </row>
    <row r="3357" spans="1:8" ht="409.6" x14ac:dyDescent="0.3">
      <c r="A3357">
        <v>3356</v>
      </c>
      <c r="B3357" t="s">
        <v>10554</v>
      </c>
      <c r="C3357" t="s">
        <v>10555</v>
      </c>
      <c r="D3357" s="3" t="s">
        <v>10556</v>
      </c>
      <c r="E3357">
        <v>2024</v>
      </c>
      <c r="F3357" t="s">
        <v>10557</v>
      </c>
      <c r="G3357" cm="1">
        <f t="array" aca="1" ref="G3357" ca="1">SUMPRODUCT(--ISNUMBER(MID(D3357,ROW(INDIRECT("1:"&amp;LEN(D3357))),1)*1))</f>
        <v>0</v>
      </c>
      <c r="H3357" t="b">
        <f t="shared" si="53"/>
        <v>0</v>
      </c>
    </row>
    <row r="3358" spans="1:8" x14ac:dyDescent="0.3">
      <c r="A3358">
        <v>3357</v>
      </c>
      <c r="B3358" t="s">
        <v>10558</v>
      </c>
      <c r="C3358" t="s">
        <v>10559</v>
      </c>
      <c r="D3358" t="s">
        <v>10560</v>
      </c>
      <c r="E3358" s="1">
        <v>45323</v>
      </c>
      <c r="F3358" t="s">
        <v>955</v>
      </c>
      <c r="G3358" cm="1">
        <f t="array" aca="1" ref="G3358" ca="1">SUMPRODUCT(--ISNUMBER(MID(D3358,ROW(INDIRECT("1:"&amp;LEN(D3358))),1)*1))</f>
        <v>19</v>
      </c>
      <c r="H3358" t="b">
        <f t="shared" si="53"/>
        <v>0</v>
      </c>
    </row>
    <row r="3359" spans="1:8" x14ac:dyDescent="0.3">
      <c r="A3359">
        <v>403</v>
      </c>
      <c r="B3359" t="s">
        <v>1328</v>
      </c>
      <c r="C3359" t="s">
        <v>1329</v>
      </c>
      <c r="D3359" t="s">
        <v>1330</v>
      </c>
      <c r="E3359" s="1">
        <v>45444</v>
      </c>
      <c r="F3359" t="s">
        <v>250</v>
      </c>
      <c r="G3359" cm="1">
        <f t="array" aca="1" ref="G3359" ca="1">SUMPRODUCT(--ISNUMBER(MID(D3359,ROW(INDIRECT("1:"&amp;LEN(D3359))),1)*1))</f>
        <v>27</v>
      </c>
      <c r="H3359" t="b">
        <f t="shared" si="53"/>
        <v>1</v>
      </c>
    </row>
    <row r="3360" spans="1:8" x14ac:dyDescent="0.3">
      <c r="A3360">
        <v>3359</v>
      </c>
      <c r="B3360" t="s">
        <v>10564</v>
      </c>
      <c r="C3360" t="s">
        <v>10565</v>
      </c>
      <c r="D3360" t="s">
        <v>10566</v>
      </c>
      <c r="E3360" s="2">
        <v>43617</v>
      </c>
      <c r="F3360" t="s">
        <v>33</v>
      </c>
      <c r="G3360" cm="1">
        <f t="array" aca="1" ref="G3360" ca="1">SUMPRODUCT(--ISNUMBER(MID(D3360,ROW(INDIRECT("1:"&amp;LEN(D3360))),1)*1))</f>
        <v>4</v>
      </c>
      <c r="H3360" t="b">
        <f t="shared" si="53"/>
        <v>0</v>
      </c>
    </row>
    <row r="3361" spans="1:8" x14ac:dyDescent="0.3">
      <c r="A3361">
        <v>3360</v>
      </c>
      <c r="B3361" t="s">
        <v>10567</v>
      </c>
      <c r="C3361" t="s">
        <v>10568</v>
      </c>
      <c r="D3361" t="s">
        <v>10569</v>
      </c>
      <c r="E3361" s="2">
        <v>45550</v>
      </c>
      <c r="F3361" t="s">
        <v>661</v>
      </c>
      <c r="G3361" cm="1">
        <f t="array" aca="1" ref="G3361" ca="1">SUMPRODUCT(--ISNUMBER(MID(D3361,ROW(INDIRECT("1:"&amp;LEN(D3361))),1)*1))</f>
        <v>15</v>
      </c>
      <c r="H3361" t="b">
        <f t="shared" si="53"/>
        <v>0</v>
      </c>
    </row>
    <row r="3362" spans="1:8" x14ac:dyDescent="0.3">
      <c r="A3362">
        <v>3361</v>
      </c>
      <c r="B3362" t="s">
        <v>10570</v>
      </c>
      <c r="C3362" t="s">
        <v>10571</v>
      </c>
      <c r="E3362">
        <v>1998</v>
      </c>
      <c r="F3362" t="s">
        <v>10572</v>
      </c>
      <c r="G3362" cm="1">
        <f t="array" aca="1" ref="G3362" ca="1">SUMPRODUCT(--ISNUMBER(MID(D3362,ROW(INDIRECT("1:"&amp;LEN(D3362))),1)*1))</f>
        <v>0</v>
      </c>
      <c r="H3362" t="b">
        <f t="shared" si="53"/>
        <v>0</v>
      </c>
    </row>
    <row r="3363" spans="1:8" x14ac:dyDescent="0.3">
      <c r="A3363">
        <v>3362</v>
      </c>
      <c r="B3363" t="s">
        <v>10573</v>
      </c>
      <c r="C3363" t="s">
        <v>10574</v>
      </c>
      <c r="D3363" t="s">
        <v>10575</v>
      </c>
      <c r="E3363" s="2">
        <v>43819</v>
      </c>
      <c r="F3363" t="s">
        <v>373</v>
      </c>
      <c r="G3363" cm="1">
        <f t="array" aca="1" ref="G3363" ca="1">SUMPRODUCT(--ISNUMBER(MID(D3363,ROW(INDIRECT("1:"&amp;LEN(D3363))),1)*1))</f>
        <v>27</v>
      </c>
      <c r="H3363" t="b">
        <f t="shared" si="53"/>
        <v>0</v>
      </c>
    </row>
    <row r="3364" spans="1:8" x14ac:dyDescent="0.3">
      <c r="A3364">
        <v>3363</v>
      </c>
      <c r="B3364" t="s">
        <v>10576</v>
      </c>
      <c r="C3364" t="s">
        <v>10577</v>
      </c>
      <c r="D3364" t="s">
        <v>10578</v>
      </c>
      <c r="E3364" s="1">
        <v>45505</v>
      </c>
      <c r="F3364" t="s">
        <v>262</v>
      </c>
      <c r="G3364" cm="1">
        <f t="array" aca="1" ref="G3364" ca="1">SUMPRODUCT(--ISNUMBER(MID(D3364,ROW(INDIRECT("1:"&amp;LEN(D3364))),1)*1))</f>
        <v>0</v>
      </c>
      <c r="H3364" t="b">
        <f t="shared" si="53"/>
        <v>1</v>
      </c>
    </row>
    <row r="3365" spans="1:8" x14ac:dyDescent="0.3">
      <c r="A3365">
        <v>3364</v>
      </c>
      <c r="B3365" t="s">
        <v>10579</v>
      </c>
      <c r="C3365" t="s">
        <v>10580</v>
      </c>
      <c r="D3365" t="s">
        <v>10581</v>
      </c>
      <c r="E3365" s="2">
        <v>44562</v>
      </c>
      <c r="F3365" t="s">
        <v>65</v>
      </c>
      <c r="G3365" cm="1">
        <f t="array" aca="1" ref="G3365" ca="1">SUMPRODUCT(--ISNUMBER(MID(D3365,ROW(INDIRECT("1:"&amp;LEN(D3365))),1)*1))</f>
        <v>0</v>
      </c>
      <c r="H3365" t="b">
        <f t="shared" si="53"/>
        <v>0</v>
      </c>
    </row>
    <row r="3366" spans="1:8" x14ac:dyDescent="0.3">
      <c r="A3366">
        <v>3365</v>
      </c>
      <c r="B3366" t="s">
        <v>10582</v>
      </c>
      <c r="C3366" t="s">
        <v>10583</v>
      </c>
      <c r="D3366" t="s">
        <v>10584</v>
      </c>
      <c r="E3366" s="2">
        <v>45301</v>
      </c>
      <c r="F3366" t="s">
        <v>33</v>
      </c>
      <c r="G3366" cm="1">
        <f t="array" aca="1" ref="G3366" ca="1">SUMPRODUCT(--ISNUMBER(MID(D3366,ROW(INDIRECT("1:"&amp;LEN(D3366))),1)*1))</f>
        <v>0</v>
      </c>
      <c r="H3366" t="b">
        <f t="shared" si="53"/>
        <v>0</v>
      </c>
    </row>
    <row r="3367" spans="1:8" x14ac:dyDescent="0.3">
      <c r="A3367">
        <v>587</v>
      </c>
      <c r="B3367" t="s">
        <v>1923</v>
      </c>
      <c r="C3367" t="s">
        <v>1924</v>
      </c>
      <c r="D3367" t="s">
        <v>1925</v>
      </c>
      <c r="E3367" s="1">
        <v>44256</v>
      </c>
      <c r="F3367" t="s">
        <v>237</v>
      </c>
      <c r="G3367" cm="1">
        <f t="array" aca="1" ref="G3367" ca="1">SUMPRODUCT(--ISNUMBER(MID(D3367,ROW(INDIRECT("1:"&amp;LEN(D3367))),1)*1))</f>
        <v>27</v>
      </c>
      <c r="H3367" t="b">
        <f t="shared" si="53"/>
        <v>1</v>
      </c>
    </row>
    <row r="3368" spans="1:8" x14ac:dyDescent="0.3">
      <c r="A3368">
        <v>3367</v>
      </c>
      <c r="B3368" t="s">
        <v>10588</v>
      </c>
      <c r="C3368" t="s">
        <v>10589</v>
      </c>
      <c r="D3368" t="s">
        <v>10590</v>
      </c>
      <c r="E3368" s="2">
        <v>45280</v>
      </c>
      <c r="F3368" t="s">
        <v>33</v>
      </c>
      <c r="G3368" cm="1">
        <f t="array" aca="1" ref="G3368" ca="1">SUMPRODUCT(--ISNUMBER(MID(D3368,ROW(INDIRECT("1:"&amp;LEN(D3368))),1)*1))</f>
        <v>19</v>
      </c>
      <c r="H3368" t="b">
        <f t="shared" si="53"/>
        <v>0</v>
      </c>
    </row>
    <row r="3369" spans="1:8" x14ac:dyDescent="0.3">
      <c r="A3369">
        <v>3368</v>
      </c>
      <c r="B3369" t="s">
        <v>10591</v>
      </c>
      <c r="C3369" t="s">
        <v>10592</v>
      </c>
      <c r="D3369" t="s">
        <v>10593</v>
      </c>
      <c r="E3369" s="2">
        <v>45627</v>
      </c>
      <c r="F3369" t="s">
        <v>1429</v>
      </c>
      <c r="G3369" cm="1">
        <f t="array" aca="1" ref="G3369" ca="1">SUMPRODUCT(--ISNUMBER(MID(D3369,ROW(INDIRECT("1:"&amp;LEN(D3369))),1)*1))</f>
        <v>11</v>
      </c>
      <c r="H3369" t="b">
        <f t="shared" si="53"/>
        <v>0</v>
      </c>
    </row>
    <row r="3370" spans="1:8" x14ac:dyDescent="0.3">
      <c r="A3370">
        <v>3369</v>
      </c>
      <c r="B3370" t="s">
        <v>10594</v>
      </c>
      <c r="C3370" t="s">
        <v>10595</v>
      </c>
      <c r="D3370" t="s">
        <v>10596</v>
      </c>
      <c r="E3370" s="1">
        <v>45505</v>
      </c>
      <c r="F3370" t="s">
        <v>25</v>
      </c>
      <c r="G3370" cm="1">
        <f t="array" aca="1" ref="G3370" ca="1">SUMPRODUCT(--ISNUMBER(MID(D3370,ROW(INDIRECT("1:"&amp;LEN(D3370))),1)*1))</f>
        <v>0</v>
      </c>
      <c r="H3370" t="b">
        <f t="shared" si="53"/>
        <v>0</v>
      </c>
    </row>
    <row r="3371" spans="1:8" x14ac:dyDescent="0.3">
      <c r="A3371">
        <v>3370</v>
      </c>
      <c r="B3371" t="s">
        <v>10597</v>
      </c>
      <c r="C3371" t="s">
        <v>10598</v>
      </c>
      <c r="D3371" t="s">
        <v>10599</v>
      </c>
      <c r="E3371" s="2">
        <v>44084</v>
      </c>
      <c r="F3371" t="s">
        <v>33</v>
      </c>
      <c r="G3371" cm="1">
        <f t="array" aca="1" ref="G3371" ca="1">SUMPRODUCT(--ISNUMBER(MID(D3371,ROW(INDIRECT("1:"&amp;LEN(D3371))),1)*1))</f>
        <v>26</v>
      </c>
      <c r="H3371" t="b">
        <f t="shared" si="53"/>
        <v>0</v>
      </c>
    </row>
    <row r="3372" spans="1:8" x14ac:dyDescent="0.3">
      <c r="A3372">
        <v>642</v>
      </c>
      <c r="B3372" t="s">
        <v>2099</v>
      </c>
      <c r="C3372" t="s">
        <v>2100</v>
      </c>
      <c r="D3372" t="s">
        <v>2101</v>
      </c>
      <c r="E3372" s="1">
        <v>44896</v>
      </c>
      <c r="F3372" t="s">
        <v>254</v>
      </c>
      <c r="G3372" cm="1">
        <f t="array" aca="1" ref="G3372" ca="1">SUMPRODUCT(--ISNUMBER(MID(D3372,ROW(INDIRECT("1:"&amp;LEN(D3372))),1)*1))</f>
        <v>27</v>
      </c>
      <c r="H3372" t="b">
        <f t="shared" si="53"/>
        <v>1</v>
      </c>
    </row>
    <row r="3373" spans="1:8" x14ac:dyDescent="0.3">
      <c r="A3373">
        <v>3372</v>
      </c>
      <c r="B3373" t="s">
        <v>10603</v>
      </c>
      <c r="C3373" t="s">
        <v>10604</v>
      </c>
      <c r="D3373" t="s">
        <v>10605</v>
      </c>
      <c r="E3373" s="1">
        <v>45323</v>
      </c>
      <c r="F3373" t="s">
        <v>6461</v>
      </c>
      <c r="G3373" cm="1">
        <f t="array" aca="1" ref="G3373" ca="1">SUMPRODUCT(--ISNUMBER(MID(D3373,ROW(INDIRECT("1:"&amp;LEN(D3373))),1)*1))</f>
        <v>4</v>
      </c>
      <c r="H3373" t="b">
        <f t="shared" si="53"/>
        <v>0</v>
      </c>
    </row>
    <row r="3374" spans="1:8" x14ac:dyDescent="0.3">
      <c r="A3374">
        <v>3373</v>
      </c>
      <c r="B3374" t="s">
        <v>10606</v>
      </c>
      <c r="C3374" t="s">
        <v>10607</v>
      </c>
      <c r="D3374" t="s">
        <v>10608</v>
      </c>
      <c r="E3374" s="1">
        <v>42948</v>
      </c>
      <c r="F3374" t="s">
        <v>6461</v>
      </c>
      <c r="G3374" cm="1">
        <f t="array" aca="1" ref="G3374" ca="1">SUMPRODUCT(--ISNUMBER(MID(D3374,ROW(INDIRECT("1:"&amp;LEN(D3374))),1)*1))</f>
        <v>16</v>
      </c>
      <c r="H3374" t="b">
        <f t="shared" si="53"/>
        <v>0</v>
      </c>
    </row>
    <row r="3375" spans="1:8" x14ac:dyDescent="0.3">
      <c r="A3375">
        <v>3374</v>
      </c>
      <c r="B3375" t="s">
        <v>10609</v>
      </c>
      <c r="C3375" t="s">
        <v>10610</v>
      </c>
      <c r="D3375" t="s">
        <v>10611</v>
      </c>
      <c r="E3375" s="1">
        <v>45261</v>
      </c>
      <c r="F3375" t="s">
        <v>852</v>
      </c>
      <c r="G3375" cm="1">
        <f t="array" aca="1" ref="G3375" ca="1">SUMPRODUCT(--ISNUMBER(MID(D3375,ROW(INDIRECT("1:"&amp;LEN(D3375))),1)*1))</f>
        <v>0</v>
      </c>
      <c r="H3375" t="b">
        <f t="shared" si="53"/>
        <v>0</v>
      </c>
    </row>
    <row r="3376" spans="1:8" x14ac:dyDescent="0.3">
      <c r="A3376">
        <v>3375</v>
      </c>
      <c r="B3376" t="s">
        <v>10612</v>
      </c>
      <c r="C3376" t="s">
        <v>10613</v>
      </c>
      <c r="D3376" t="s">
        <v>10614</v>
      </c>
      <c r="E3376" s="1">
        <v>45444</v>
      </c>
      <c r="F3376" t="s">
        <v>25</v>
      </c>
      <c r="G3376" cm="1">
        <f t="array" aca="1" ref="G3376" ca="1">SUMPRODUCT(--ISNUMBER(MID(D3376,ROW(INDIRECT("1:"&amp;LEN(D3376))),1)*1))</f>
        <v>6</v>
      </c>
      <c r="H3376" t="b">
        <f t="shared" si="53"/>
        <v>0</v>
      </c>
    </row>
    <row r="3377" spans="1:8" x14ac:dyDescent="0.3">
      <c r="A3377">
        <v>750</v>
      </c>
      <c r="B3377" t="s">
        <v>2444</v>
      </c>
      <c r="C3377" t="s">
        <v>2445</v>
      </c>
      <c r="D3377" t="s">
        <v>2446</v>
      </c>
      <c r="E3377" s="1">
        <v>45383</v>
      </c>
      <c r="F3377" t="s">
        <v>2310</v>
      </c>
      <c r="G3377" cm="1">
        <f t="array" aca="1" ref="G3377" ca="1">SUMPRODUCT(--ISNUMBER(MID(D3377,ROW(INDIRECT("1:"&amp;LEN(D3377))),1)*1))</f>
        <v>27</v>
      </c>
      <c r="H3377" t="b">
        <f t="shared" si="53"/>
        <v>1</v>
      </c>
    </row>
    <row r="3378" spans="1:8" x14ac:dyDescent="0.3">
      <c r="A3378">
        <v>3377</v>
      </c>
      <c r="B3378" t="s">
        <v>10618</v>
      </c>
      <c r="C3378" t="s">
        <v>10619</v>
      </c>
      <c r="D3378" t="s">
        <v>10620</v>
      </c>
      <c r="E3378" s="1">
        <v>45597</v>
      </c>
      <c r="F3378" t="s">
        <v>955</v>
      </c>
      <c r="G3378" cm="1">
        <f t="array" aca="1" ref="G3378" ca="1">SUMPRODUCT(--ISNUMBER(MID(D3378,ROW(INDIRECT("1:"&amp;LEN(D3378))),1)*1))</f>
        <v>24</v>
      </c>
      <c r="H3378" t="b">
        <f t="shared" si="53"/>
        <v>0</v>
      </c>
    </row>
    <row r="3379" spans="1:8" x14ac:dyDescent="0.3">
      <c r="A3379">
        <v>3378</v>
      </c>
      <c r="B3379" t="s">
        <v>10621</v>
      </c>
      <c r="C3379" t="s">
        <v>10622</v>
      </c>
      <c r="D3379" t="s">
        <v>10623</v>
      </c>
      <c r="E3379" s="1">
        <v>45200</v>
      </c>
      <c r="F3379" t="s">
        <v>25</v>
      </c>
      <c r="G3379" cm="1">
        <f t="array" aca="1" ref="G3379" ca="1">SUMPRODUCT(--ISNUMBER(MID(D3379,ROW(INDIRECT("1:"&amp;LEN(D3379))),1)*1))</f>
        <v>9</v>
      </c>
      <c r="H3379" t="b">
        <f t="shared" si="53"/>
        <v>0</v>
      </c>
    </row>
    <row r="3380" spans="1:8" x14ac:dyDescent="0.3">
      <c r="A3380">
        <v>3379</v>
      </c>
      <c r="B3380" t="s">
        <v>10624</v>
      </c>
      <c r="C3380" t="s">
        <v>10625</v>
      </c>
      <c r="D3380" t="s">
        <v>10626</v>
      </c>
      <c r="E3380" s="2">
        <v>45641</v>
      </c>
      <c r="F3380" t="s">
        <v>153</v>
      </c>
      <c r="G3380" cm="1">
        <f t="array" aca="1" ref="G3380" ca="1">SUMPRODUCT(--ISNUMBER(MID(D3380,ROW(INDIRECT("1:"&amp;LEN(D3380))),1)*1))</f>
        <v>29</v>
      </c>
      <c r="H3380" t="b">
        <f t="shared" si="53"/>
        <v>0</v>
      </c>
    </row>
    <row r="3381" spans="1:8" x14ac:dyDescent="0.3">
      <c r="A3381">
        <v>3380</v>
      </c>
      <c r="B3381" t="s">
        <v>10627</v>
      </c>
      <c r="C3381" t="s">
        <v>10628</v>
      </c>
      <c r="D3381" t="s">
        <v>10629</v>
      </c>
      <c r="E3381" s="2">
        <v>45519</v>
      </c>
      <c r="F3381" t="s">
        <v>1631</v>
      </c>
      <c r="G3381" cm="1">
        <f t="array" aca="1" ref="G3381" ca="1">SUMPRODUCT(--ISNUMBER(MID(D3381,ROW(INDIRECT("1:"&amp;LEN(D3381))),1)*1))</f>
        <v>19</v>
      </c>
      <c r="H3381" t="b">
        <f t="shared" si="53"/>
        <v>0</v>
      </c>
    </row>
    <row r="3382" spans="1:8" x14ac:dyDescent="0.3">
      <c r="A3382">
        <v>3381</v>
      </c>
      <c r="B3382" t="s">
        <v>10630</v>
      </c>
      <c r="C3382" t="s">
        <v>10631</v>
      </c>
      <c r="D3382" t="s">
        <v>10632</v>
      </c>
      <c r="E3382" s="1">
        <v>31837</v>
      </c>
      <c r="F3382" t="s">
        <v>10633</v>
      </c>
      <c r="G3382" cm="1">
        <f t="array" aca="1" ref="G3382" ca="1">SUMPRODUCT(--ISNUMBER(MID(D3382,ROW(INDIRECT("1:"&amp;LEN(D3382))),1)*1))</f>
        <v>0</v>
      </c>
      <c r="H3382" t="b">
        <f t="shared" si="53"/>
        <v>0</v>
      </c>
    </row>
    <row r="3383" spans="1:8" x14ac:dyDescent="0.3">
      <c r="A3383">
        <v>3382</v>
      </c>
      <c r="B3383" t="s">
        <v>10634</v>
      </c>
      <c r="C3383" t="s">
        <v>10635</v>
      </c>
      <c r="D3383" t="s">
        <v>10636</v>
      </c>
      <c r="E3383" s="1">
        <v>42644</v>
      </c>
      <c r="F3383" t="s">
        <v>471</v>
      </c>
      <c r="G3383" cm="1">
        <f t="array" aca="1" ref="G3383" ca="1">SUMPRODUCT(--ISNUMBER(MID(D3383,ROW(INDIRECT("1:"&amp;LEN(D3383))),1)*1))</f>
        <v>6</v>
      </c>
      <c r="H3383" t="b">
        <f t="shared" si="53"/>
        <v>0</v>
      </c>
    </row>
    <row r="3384" spans="1:8" x14ac:dyDescent="0.3">
      <c r="A3384">
        <v>973</v>
      </c>
      <c r="B3384" t="s">
        <v>3146</v>
      </c>
      <c r="C3384" t="s">
        <v>3147</v>
      </c>
      <c r="D3384" t="s">
        <v>3148</v>
      </c>
      <c r="E3384" s="2">
        <v>45275</v>
      </c>
      <c r="F3384" t="s">
        <v>105</v>
      </c>
      <c r="G3384" cm="1">
        <f t="array" aca="1" ref="G3384" ca="1">SUMPRODUCT(--ISNUMBER(MID(D3384,ROW(INDIRECT("1:"&amp;LEN(D3384))),1)*1))</f>
        <v>27</v>
      </c>
      <c r="H3384" t="b">
        <f t="shared" si="53"/>
        <v>1</v>
      </c>
    </row>
    <row r="3385" spans="1:8" x14ac:dyDescent="0.3">
      <c r="A3385">
        <v>3384</v>
      </c>
      <c r="B3385" t="s">
        <v>10640</v>
      </c>
      <c r="C3385" t="s">
        <v>10641</v>
      </c>
      <c r="D3385" t="s">
        <v>10642</v>
      </c>
      <c r="E3385" s="1">
        <v>34060</v>
      </c>
      <c r="F3385" t="s">
        <v>373</v>
      </c>
      <c r="G3385" cm="1">
        <f t="array" aca="1" ref="G3385" ca="1">SUMPRODUCT(--ISNUMBER(MID(D3385,ROW(INDIRECT("1:"&amp;LEN(D3385))),1)*1))</f>
        <v>3</v>
      </c>
      <c r="H3385" t="b">
        <f t="shared" si="53"/>
        <v>0</v>
      </c>
    </row>
    <row r="3386" spans="1:8" x14ac:dyDescent="0.3">
      <c r="A3386">
        <v>3385</v>
      </c>
      <c r="B3386" t="s">
        <v>10643</v>
      </c>
      <c r="C3386" t="s">
        <v>10644</v>
      </c>
      <c r="D3386" t="s">
        <v>10645</v>
      </c>
      <c r="E3386" s="2">
        <v>45474</v>
      </c>
      <c r="F3386" t="s">
        <v>204</v>
      </c>
      <c r="G3386" cm="1">
        <f t="array" aca="1" ref="G3386" ca="1">SUMPRODUCT(--ISNUMBER(MID(D3386,ROW(INDIRECT("1:"&amp;LEN(D3386))),1)*1))</f>
        <v>11</v>
      </c>
      <c r="H3386" t="b">
        <f t="shared" si="53"/>
        <v>0</v>
      </c>
    </row>
    <row r="3387" spans="1:8" ht="409.6" x14ac:dyDescent="0.3">
      <c r="A3387">
        <v>3386</v>
      </c>
      <c r="B3387" t="s">
        <v>10646</v>
      </c>
      <c r="C3387" t="s">
        <v>10647</v>
      </c>
      <c r="D3387" s="3" t="s">
        <v>10648</v>
      </c>
      <c r="E3387">
        <v>2022</v>
      </c>
      <c r="F3387" t="s">
        <v>10649</v>
      </c>
      <c r="G3387" cm="1">
        <f t="array" aca="1" ref="G3387" ca="1">SUMPRODUCT(--ISNUMBER(MID(D3387,ROW(INDIRECT("1:"&amp;LEN(D3387))),1)*1))</f>
        <v>9</v>
      </c>
      <c r="H3387" t="b">
        <f t="shared" si="53"/>
        <v>0</v>
      </c>
    </row>
    <row r="3388" spans="1:8" x14ac:dyDescent="0.3">
      <c r="A3388">
        <v>991</v>
      </c>
      <c r="B3388" t="s">
        <v>3203</v>
      </c>
      <c r="C3388" t="s">
        <v>3204</v>
      </c>
      <c r="D3388" t="s">
        <v>3205</v>
      </c>
      <c r="E3388" s="1">
        <v>45383</v>
      </c>
      <c r="F3388" t="s">
        <v>262</v>
      </c>
      <c r="G3388" cm="1">
        <f t="array" aca="1" ref="G3388" ca="1">SUMPRODUCT(--ISNUMBER(MID(D3388,ROW(INDIRECT("1:"&amp;LEN(D3388))),1)*1))</f>
        <v>27</v>
      </c>
      <c r="H3388" t="b">
        <f t="shared" si="53"/>
        <v>1</v>
      </c>
    </row>
    <row r="3389" spans="1:8" x14ac:dyDescent="0.3">
      <c r="A3389">
        <v>1198</v>
      </c>
      <c r="B3389" t="s">
        <v>3851</v>
      </c>
      <c r="C3389" t="s">
        <v>3852</v>
      </c>
      <c r="D3389" t="s">
        <v>3853</v>
      </c>
      <c r="E3389" s="2">
        <v>44896</v>
      </c>
      <c r="F3389" t="s">
        <v>41</v>
      </c>
      <c r="G3389" cm="1">
        <f t="array" aca="1" ref="G3389" ca="1">SUMPRODUCT(--ISNUMBER(MID(D3389,ROW(INDIRECT("1:"&amp;LEN(D3389))),1)*1))</f>
        <v>27</v>
      </c>
      <c r="H3389" t="b">
        <f t="shared" si="53"/>
        <v>1</v>
      </c>
    </row>
    <row r="3390" spans="1:8" x14ac:dyDescent="0.3">
      <c r="A3390">
        <v>3389</v>
      </c>
      <c r="B3390" t="s">
        <v>10656</v>
      </c>
      <c r="C3390" t="s">
        <v>10657</v>
      </c>
      <c r="D3390" t="s">
        <v>10658</v>
      </c>
      <c r="E3390" s="2">
        <v>45565</v>
      </c>
      <c r="F3390" t="s">
        <v>153</v>
      </c>
      <c r="G3390" cm="1">
        <f t="array" aca="1" ref="G3390" ca="1">SUMPRODUCT(--ISNUMBER(MID(D3390,ROW(INDIRECT("1:"&amp;LEN(D3390))),1)*1))</f>
        <v>1</v>
      </c>
      <c r="H3390" t="b">
        <f t="shared" si="53"/>
        <v>0</v>
      </c>
    </row>
    <row r="3391" spans="1:8" x14ac:dyDescent="0.3">
      <c r="A3391">
        <v>3390</v>
      </c>
      <c r="B3391" t="s">
        <v>10659</v>
      </c>
      <c r="C3391" t="s">
        <v>10660</v>
      </c>
      <c r="D3391" t="s">
        <v>10661</v>
      </c>
      <c r="E3391" s="1">
        <v>45413</v>
      </c>
      <c r="F3391" t="s">
        <v>9</v>
      </c>
      <c r="G3391" cm="1">
        <f t="array" aca="1" ref="G3391" ca="1">SUMPRODUCT(--ISNUMBER(MID(D3391,ROW(INDIRECT("1:"&amp;LEN(D3391))),1)*1))</f>
        <v>20</v>
      </c>
      <c r="H3391" t="b">
        <f t="shared" si="53"/>
        <v>0</v>
      </c>
    </row>
    <row r="3392" spans="1:8" x14ac:dyDescent="0.3">
      <c r="A3392">
        <v>3391</v>
      </c>
      <c r="B3392" t="s">
        <v>10662</v>
      </c>
      <c r="C3392" t="s">
        <v>10663</v>
      </c>
      <c r="D3392" t="s">
        <v>10664</v>
      </c>
      <c r="E3392" s="2">
        <v>45031</v>
      </c>
      <c r="F3392" t="s">
        <v>65</v>
      </c>
      <c r="G3392" cm="1">
        <f t="array" aca="1" ref="G3392" ca="1">SUMPRODUCT(--ISNUMBER(MID(D3392,ROW(INDIRECT("1:"&amp;LEN(D3392))),1)*1))</f>
        <v>0</v>
      </c>
      <c r="H3392" t="b">
        <f t="shared" si="53"/>
        <v>0</v>
      </c>
    </row>
    <row r="3393" spans="1:8" x14ac:dyDescent="0.3">
      <c r="A3393">
        <v>3392</v>
      </c>
      <c r="B3393" t="s">
        <v>10665</v>
      </c>
      <c r="C3393" t="s">
        <v>10666</v>
      </c>
      <c r="D3393" t="s">
        <v>10667</v>
      </c>
      <c r="E3393" s="2">
        <v>45597</v>
      </c>
      <c r="F3393" t="s">
        <v>1631</v>
      </c>
      <c r="G3393" cm="1">
        <f t="array" aca="1" ref="G3393" ca="1">SUMPRODUCT(--ISNUMBER(MID(D3393,ROW(INDIRECT("1:"&amp;LEN(D3393))),1)*1))</f>
        <v>0</v>
      </c>
      <c r="H3393" t="b">
        <f t="shared" si="53"/>
        <v>0</v>
      </c>
    </row>
    <row r="3394" spans="1:8" x14ac:dyDescent="0.3">
      <c r="A3394">
        <v>3393</v>
      </c>
      <c r="B3394" t="s">
        <v>10668</v>
      </c>
      <c r="C3394" t="s">
        <v>10669</v>
      </c>
      <c r="D3394" t="s">
        <v>10670</v>
      </c>
      <c r="E3394" s="1">
        <v>45078</v>
      </c>
      <c r="F3394" t="s">
        <v>25</v>
      </c>
      <c r="G3394" cm="1">
        <f t="array" aca="1" ref="G3394" ca="1">SUMPRODUCT(--ISNUMBER(MID(D3394,ROW(INDIRECT("1:"&amp;LEN(D3394))),1)*1))</f>
        <v>0</v>
      </c>
      <c r="H3394" t="b">
        <f t="shared" si="53"/>
        <v>0</v>
      </c>
    </row>
    <row r="3395" spans="1:8" x14ac:dyDescent="0.3">
      <c r="A3395">
        <v>3394</v>
      </c>
      <c r="B3395" t="s">
        <v>10671</v>
      </c>
      <c r="C3395" t="s">
        <v>10672</v>
      </c>
      <c r="D3395" t="s">
        <v>10673</v>
      </c>
      <c r="E3395" t="s">
        <v>3129</v>
      </c>
      <c r="F3395" t="s">
        <v>247</v>
      </c>
      <c r="G3395" cm="1">
        <f t="array" aca="1" ref="G3395" ca="1">SUMPRODUCT(--ISNUMBER(MID(D3395,ROW(INDIRECT("1:"&amp;LEN(D3395))),1)*1))</f>
        <v>2</v>
      </c>
      <c r="H3395" t="b">
        <f t="shared" si="53"/>
        <v>0</v>
      </c>
    </row>
    <row r="3396" spans="1:8" x14ac:dyDescent="0.3">
      <c r="A3396">
        <v>1319</v>
      </c>
      <c r="B3396" t="s">
        <v>4236</v>
      </c>
      <c r="C3396" t="s">
        <v>4237</v>
      </c>
      <c r="D3396" t="s">
        <v>4238</v>
      </c>
      <c r="E3396" s="1">
        <v>45536</v>
      </c>
      <c r="F3396" t="s">
        <v>1682</v>
      </c>
      <c r="G3396" cm="1">
        <f t="array" aca="1" ref="G3396" ca="1">SUMPRODUCT(--ISNUMBER(MID(D3396,ROW(INDIRECT("1:"&amp;LEN(D3396))),1)*1))</f>
        <v>27</v>
      </c>
      <c r="H3396" t="b">
        <f t="shared" si="53"/>
        <v>1</v>
      </c>
    </row>
    <row r="3397" spans="1:8" x14ac:dyDescent="0.3">
      <c r="A3397">
        <v>3396</v>
      </c>
      <c r="B3397" t="s">
        <v>10677</v>
      </c>
      <c r="C3397" t="s">
        <v>10678</v>
      </c>
      <c r="D3397" t="s">
        <v>10679</v>
      </c>
      <c r="E3397">
        <v>2024</v>
      </c>
      <c r="F3397" t="s">
        <v>728</v>
      </c>
      <c r="G3397" cm="1">
        <f t="array" aca="1" ref="G3397" ca="1">SUMPRODUCT(--ISNUMBER(MID(D3397,ROW(INDIRECT("1:"&amp;LEN(D3397))),1)*1))</f>
        <v>11</v>
      </c>
      <c r="H3397" t="b">
        <f t="shared" si="53"/>
        <v>0</v>
      </c>
    </row>
    <row r="3398" spans="1:8" x14ac:dyDescent="0.3">
      <c r="A3398">
        <v>1545</v>
      </c>
      <c r="B3398" t="s">
        <v>4938</v>
      </c>
      <c r="C3398" t="s">
        <v>4939</v>
      </c>
      <c r="D3398" t="s">
        <v>4940</v>
      </c>
      <c r="E3398" s="2">
        <v>45122</v>
      </c>
      <c r="F3398" t="s">
        <v>65</v>
      </c>
      <c r="G3398" cm="1">
        <f t="array" aca="1" ref="G3398" ca="1">SUMPRODUCT(--ISNUMBER(MID(D3398,ROW(INDIRECT("1:"&amp;LEN(D3398))),1)*1))</f>
        <v>27</v>
      </c>
      <c r="H3398" t="b">
        <f t="shared" si="53"/>
        <v>1</v>
      </c>
    </row>
    <row r="3399" spans="1:8" x14ac:dyDescent="0.3">
      <c r="A3399">
        <v>3398</v>
      </c>
      <c r="B3399" t="s">
        <v>10683</v>
      </c>
      <c r="C3399" t="s">
        <v>10684</v>
      </c>
      <c r="D3399" t="s">
        <v>10685</v>
      </c>
      <c r="E3399" s="2">
        <v>45383</v>
      </c>
      <c r="F3399" t="s">
        <v>33</v>
      </c>
      <c r="G3399" cm="1">
        <f t="array" aca="1" ref="G3399" ca="1">SUMPRODUCT(--ISNUMBER(MID(D3399,ROW(INDIRECT("1:"&amp;LEN(D3399))),1)*1))</f>
        <v>0</v>
      </c>
      <c r="H3399" t="b">
        <f t="shared" si="53"/>
        <v>0</v>
      </c>
    </row>
    <row r="3400" spans="1:8" x14ac:dyDescent="0.3">
      <c r="A3400">
        <v>3399</v>
      </c>
      <c r="B3400" t="s">
        <v>10686</v>
      </c>
      <c r="C3400" t="s">
        <v>10687</v>
      </c>
      <c r="D3400" t="s">
        <v>10688</v>
      </c>
      <c r="E3400" s="1">
        <v>45444</v>
      </c>
      <c r="F3400" t="s">
        <v>10689</v>
      </c>
      <c r="G3400" cm="1">
        <f t="array" aca="1" ref="G3400" ca="1">SUMPRODUCT(--ISNUMBER(MID(D3400,ROW(INDIRECT("1:"&amp;LEN(D3400))),1)*1))</f>
        <v>0</v>
      </c>
      <c r="H3400" t="b">
        <f t="shared" si="53"/>
        <v>0</v>
      </c>
    </row>
    <row r="3401" spans="1:8" x14ac:dyDescent="0.3">
      <c r="A3401">
        <v>1574</v>
      </c>
      <c r="B3401" t="s">
        <v>5029</v>
      </c>
      <c r="C3401" t="s">
        <v>5030</v>
      </c>
      <c r="D3401" t="s">
        <v>5031</v>
      </c>
      <c r="E3401" s="1">
        <v>45323</v>
      </c>
      <c r="F3401" t="s">
        <v>5032</v>
      </c>
      <c r="G3401" cm="1">
        <f t="array" aca="1" ref="G3401" ca="1">SUMPRODUCT(--ISNUMBER(MID(D3401,ROW(INDIRECT("1:"&amp;LEN(D3401))),1)*1))</f>
        <v>27</v>
      </c>
      <c r="H3401" t="b">
        <f t="shared" si="53"/>
        <v>1</v>
      </c>
    </row>
    <row r="3402" spans="1:8" x14ac:dyDescent="0.3">
      <c r="A3402">
        <v>3401</v>
      </c>
      <c r="B3402" t="s">
        <v>10693</v>
      </c>
      <c r="C3402" t="s">
        <v>10694</v>
      </c>
      <c r="D3402" t="s">
        <v>10695</v>
      </c>
      <c r="E3402" s="1">
        <v>45200</v>
      </c>
      <c r="F3402" t="s">
        <v>3394</v>
      </c>
      <c r="G3402" cm="1">
        <f t="array" aca="1" ref="G3402" ca="1">SUMPRODUCT(--ISNUMBER(MID(D3402,ROW(INDIRECT("1:"&amp;LEN(D3402))),1)*1))</f>
        <v>12</v>
      </c>
      <c r="H3402" t="b">
        <f t="shared" si="53"/>
        <v>0</v>
      </c>
    </row>
    <row r="3403" spans="1:8" x14ac:dyDescent="0.3">
      <c r="A3403">
        <v>3402</v>
      </c>
      <c r="B3403" t="s">
        <v>10696</v>
      </c>
      <c r="C3403" t="s">
        <v>10697</v>
      </c>
      <c r="D3403" t="s">
        <v>10698</v>
      </c>
      <c r="E3403" s="2">
        <v>44489</v>
      </c>
      <c r="F3403" t="s">
        <v>33</v>
      </c>
      <c r="G3403" cm="1">
        <f t="array" aca="1" ref="G3403" ca="1">SUMPRODUCT(--ISNUMBER(MID(D3403,ROW(INDIRECT("1:"&amp;LEN(D3403))),1)*1))</f>
        <v>0</v>
      </c>
      <c r="H3403" t="b">
        <f t="shared" si="53"/>
        <v>0</v>
      </c>
    </row>
    <row r="3404" spans="1:8" x14ac:dyDescent="0.3">
      <c r="A3404">
        <v>3403</v>
      </c>
      <c r="B3404" t="s">
        <v>10699</v>
      </c>
      <c r="C3404" t="s">
        <v>10700</v>
      </c>
      <c r="D3404" t="s">
        <v>10701</v>
      </c>
      <c r="E3404" s="1">
        <v>45474</v>
      </c>
      <c r="F3404" t="s">
        <v>403</v>
      </c>
      <c r="G3404" cm="1">
        <f t="array" aca="1" ref="G3404" ca="1">SUMPRODUCT(--ISNUMBER(MID(D3404,ROW(INDIRECT("1:"&amp;LEN(D3404))),1)*1))</f>
        <v>15</v>
      </c>
      <c r="H3404" t="b">
        <f t="shared" ref="H3404:H3467" si="54">OR(ISNUMBER(FIND("Wh kg", D3404)), ISNUMBER(FIND("F/g", D3404)), ISNUMBER(FIND("ppm", D3404)), ISNUMBER(FIND("ppb", D3404)), ISNUMBER(FIND("mAh/g", D3404)), ISNUMBER(FIND("kHz", D3404)), ISNUMBER(FIND("°C", D3404)), ISNUMBER(FIND(" pH", D3404)), ISNUMBER(FIND("mg/L", D3404)), ISNUMBER(FIND("mAhg", D3404)), ISNUMBER(FIND("g/L", D3404)), ISNUMBER(FIND("MPa", D3404)))</f>
        <v>0</v>
      </c>
    </row>
    <row r="3405" spans="1:8" x14ac:dyDescent="0.3">
      <c r="A3405">
        <v>3404</v>
      </c>
      <c r="B3405" t="s">
        <v>10702</v>
      </c>
      <c r="C3405" t="s">
        <v>10703</v>
      </c>
      <c r="D3405" t="s">
        <v>10704</v>
      </c>
      <c r="E3405" s="1">
        <v>45505</v>
      </c>
      <c r="F3405" t="s">
        <v>10705</v>
      </c>
      <c r="G3405" cm="1">
        <f t="array" aca="1" ref="G3405" ca="1">SUMPRODUCT(--ISNUMBER(MID(D3405,ROW(INDIRECT("1:"&amp;LEN(D3405))),1)*1))</f>
        <v>0</v>
      </c>
      <c r="H3405" t="b">
        <f t="shared" si="54"/>
        <v>0</v>
      </c>
    </row>
    <row r="3406" spans="1:8" x14ac:dyDescent="0.3">
      <c r="A3406">
        <v>1732</v>
      </c>
      <c r="B3406" t="s">
        <v>5526</v>
      </c>
      <c r="C3406" t="s">
        <v>5527</v>
      </c>
      <c r="D3406" t="s">
        <v>5528</v>
      </c>
      <c r="E3406" s="1">
        <v>43344</v>
      </c>
      <c r="F3406" t="s">
        <v>49</v>
      </c>
      <c r="G3406" cm="1">
        <f t="array" aca="1" ref="G3406" ca="1">SUMPRODUCT(--ISNUMBER(MID(D3406,ROW(INDIRECT("1:"&amp;LEN(D3406))),1)*1))</f>
        <v>27</v>
      </c>
      <c r="H3406" t="b">
        <f t="shared" si="54"/>
        <v>1</v>
      </c>
    </row>
    <row r="3407" spans="1:8" x14ac:dyDescent="0.3">
      <c r="A3407">
        <v>2106</v>
      </c>
      <c r="B3407" t="s">
        <v>6689</v>
      </c>
      <c r="C3407" t="s">
        <v>6690</v>
      </c>
      <c r="D3407" t="s">
        <v>6691</v>
      </c>
      <c r="E3407" s="2">
        <v>45265</v>
      </c>
      <c r="F3407" t="s">
        <v>1276</v>
      </c>
      <c r="G3407" cm="1">
        <f t="array" aca="1" ref="G3407" ca="1">SUMPRODUCT(--ISNUMBER(MID(D3407,ROW(INDIRECT("1:"&amp;LEN(D3407))),1)*1))</f>
        <v>27</v>
      </c>
      <c r="H3407" t="b">
        <f t="shared" si="54"/>
        <v>1</v>
      </c>
    </row>
    <row r="3408" spans="1:8" x14ac:dyDescent="0.3">
      <c r="A3408">
        <v>3407</v>
      </c>
      <c r="B3408" t="s">
        <v>10712</v>
      </c>
      <c r="C3408" t="s">
        <v>10713</v>
      </c>
      <c r="D3408" t="s">
        <v>10714</v>
      </c>
      <c r="E3408" s="2">
        <v>45214</v>
      </c>
      <c r="F3408" t="s">
        <v>33</v>
      </c>
      <c r="G3408" cm="1">
        <f t="array" aca="1" ref="G3408" ca="1">SUMPRODUCT(--ISNUMBER(MID(D3408,ROW(INDIRECT("1:"&amp;LEN(D3408))),1)*1))</f>
        <v>6</v>
      </c>
      <c r="H3408" t="b">
        <f t="shared" si="54"/>
        <v>0</v>
      </c>
    </row>
    <row r="3409" spans="1:8" x14ac:dyDescent="0.3">
      <c r="A3409">
        <v>3408</v>
      </c>
      <c r="B3409" t="s">
        <v>10715</v>
      </c>
      <c r="C3409" t="s">
        <v>10716</v>
      </c>
      <c r="D3409" t="s">
        <v>10717</v>
      </c>
      <c r="E3409" s="1">
        <v>45413</v>
      </c>
      <c r="F3409" t="s">
        <v>1268</v>
      </c>
      <c r="G3409" cm="1">
        <f t="array" aca="1" ref="G3409" ca="1">SUMPRODUCT(--ISNUMBER(MID(D3409,ROW(INDIRECT("1:"&amp;LEN(D3409))),1)*1))</f>
        <v>24</v>
      </c>
      <c r="H3409" t="b">
        <f t="shared" si="54"/>
        <v>0</v>
      </c>
    </row>
    <row r="3410" spans="1:8" x14ac:dyDescent="0.3">
      <c r="A3410">
        <v>2178</v>
      </c>
      <c r="B3410" t="s">
        <v>6912</v>
      </c>
      <c r="C3410" t="s">
        <v>6913</v>
      </c>
      <c r="D3410" t="s">
        <v>6914</v>
      </c>
      <c r="E3410" s="1">
        <v>43800</v>
      </c>
      <c r="F3410" t="s">
        <v>403</v>
      </c>
      <c r="G3410" cm="1">
        <f t="array" aca="1" ref="G3410" ca="1">SUMPRODUCT(--ISNUMBER(MID(D3410,ROW(INDIRECT("1:"&amp;LEN(D3410))),1)*1))</f>
        <v>27</v>
      </c>
      <c r="H3410" t="b">
        <f t="shared" si="54"/>
        <v>1</v>
      </c>
    </row>
    <row r="3411" spans="1:8" x14ac:dyDescent="0.3">
      <c r="A3411">
        <v>3410</v>
      </c>
      <c r="B3411" t="s">
        <v>10721</v>
      </c>
      <c r="C3411" t="s">
        <v>10722</v>
      </c>
      <c r="D3411" t="s">
        <v>10723</v>
      </c>
      <c r="E3411" t="s">
        <v>10724</v>
      </c>
      <c r="F3411" t="s">
        <v>1440</v>
      </c>
      <c r="G3411" cm="1">
        <f t="array" aca="1" ref="G3411" ca="1">SUMPRODUCT(--ISNUMBER(MID(D3411,ROW(INDIRECT("1:"&amp;LEN(D3411))),1)*1))</f>
        <v>2</v>
      </c>
      <c r="H3411" t="b">
        <f t="shared" si="54"/>
        <v>0</v>
      </c>
    </row>
    <row r="3412" spans="1:8" x14ac:dyDescent="0.3">
      <c r="A3412">
        <v>3411</v>
      </c>
      <c r="B3412" t="s">
        <v>10725</v>
      </c>
      <c r="C3412" t="s">
        <v>10726</v>
      </c>
      <c r="D3412" t="s">
        <v>10727</v>
      </c>
      <c r="E3412" s="1">
        <v>44501</v>
      </c>
      <c r="F3412" t="s">
        <v>65</v>
      </c>
      <c r="G3412" cm="1">
        <f t="array" aca="1" ref="G3412" ca="1">SUMPRODUCT(--ISNUMBER(MID(D3412,ROW(INDIRECT("1:"&amp;LEN(D3412))),1)*1))</f>
        <v>19</v>
      </c>
      <c r="H3412" t="b">
        <f t="shared" si="54"/>
        <v>0</v>
      </c>
    </row>
    <row r="3413" spans="1:8" x14ac:dyDescent="0.3">
      <c r="A3413">
        <v>3412</v>
      </c>
      <c r="B3413" t="s">
        <v>10728</v>
      </c>
      <c r="C3413" t="s">
        <v>10729</v>
      </c>
      <c r="D3413" t="s">
        <v>10730</v>
      </c>
      <c r="E3413" s="1">
        <v>45474</v>
      </c>
      <c r="F3413" t="s">
        <v>955</v>
      </c>
      <c r="G3413" cm="1">
        <f t="array" aca="1" ref="G3413" ca="1">SUMPRODUCT(--ISNUMBER(MID(D3413,ROW(INDIRECT("1:"&amp;LEN(D3413))),1)*1))</f>
        <v>31</v>
      </c>
      <c r="H3413" t="b">
        <f t="shared" si="54"/>
        <v>0</v>
      </c>
    </row>
    <row r="3414" spans="1:8" x14ac:dyDescent="0.3">
      <c r="A3414">
        <v>3413</v>
      </c>
      <c r="B3414" t="s">
        <v>10731</v>
      </c>
      <c r="C3414" t="s">
        <v>10732</v>
      </c>
      <c r="D3414" t="s">
        <v>10733</v>
      </c>
      <c r="E3414" s="2">
        <v>43506</v>
      </c>
      <c r="F3414" t="s">
        <v>373</v>
      </c>
      <c r="G3414" cm="1">
        <f t="array" aca="1" ref="G3414" ca="1">SUMPRODUCT(--ISNUMBER(MID(D3414,ROW(INDIRECT("1:"&amp;LEN(D3414))),1)*1))</f>
        <v>33</v>
      </c>
      <c r="H3414" t="b">
        <f t="shared" si="54"/>
        <v>0</v>
      </c>
    </row>
    <row r="3415" spans="1:8" x14ac:dyDescent="0.3">
      <c r="A3415">
        <v>2348</v>
      </c>
      <c r="B3415" t="s">
        <v>7432</v>
      </c>
      <c r="C3415" t="s">
        <v>7433</v>
      </c>
      <c r="D3415" t="s">
        <v>7434</v>
      </c>
      <c r="E3415" s="2">
        <v>44105</v>
      </c>
      <c r="F3415" t="s">
        <v>105</v>
      </c>
      <c r="G3415" cm="1">
        <f t="array" aca="1" ref="G3415" ca="1">SUMPRODUCT(--ISNUMBER(MID(D3415,ROW(INDIRECT("1:"&amp;LEN(D3415))),1)*1))</f>
        <v>27</v>
      </c>
      <c r="H3415" t="b">
        <f t="shared" si="54"/>
        <v>1</v>
      </c>
    </row>
    <row r="3416" spans="1:8" x14ac:dyDescent="0.3">
      <c r="A3416">
        <v>3415</v>
      </c>
      <c r="B3416" t="s">
        <v>10737</v>
      </c>
      <c r="C3416" t="s">
        <v>10738</v>
      </c>
      <c r="D3416" t="s">
        <v>10739</v>
      </c>
      <c r="E3416" s="2">
        <v>45413</v>
      </c>
      <c r="F3416" t="s">
        <v>33</v>
      </c>
      <c r="G3416" cm="1">
        <f t="array" aca="1" ref="G3416" ca="1">SUMPRODUCT(--ISNUMBER(MID(D3416,ROW(INDIRECT("1:"&amp;LEN(D3416))),1)*1))</f>
        <v>35</v>
      </c>
      <c r="H3416" t="b">
        <f t="shared" si="54"/>
        <v>0</v>
      </c>
    </row>
    <row r="3417" spans="1:8" x14ac:dyDescent="0.3">
      <c r="A3417">
        <v>3416</v>
      </c>
      <c r="B3417" t="s">
        <v>10740</v>
      </c>
      <c r="C3417" t="s">
        <v>10741</v>
      </c>
      <c r="D3417" t="s">
        <v>10742</v>
      </c>
      <c r="E3417" s="2">
        <v>45505</v>
      </c>
      <c r="F3417" t="s">
        <v>13</v>
      </c>
      <c r="G3417" cm="1">
        <f t="array" aca="1" ref="G3417" ca="1">SUMPRODUCT(--ISNUMBER(MID(D3417,ROW(INDIRECT("1:"&amp;LEN(D3417))),1)*1))</f>
        <v>0</v>
      </c>
      <c r="H3417" t="b">
        <f t="shared" si="54"/>
        <v>0</v>
      </c>
    </row>
    <row r="3418" spans="1:8" x14ac:dyDescent="0.3">
      <c r="A3418">
        <v>2547</v>
      </c>
      <c r="B3418" t="s">
        <v>8049</v>
      </c>
      <c r="C3418" t="s">
        <v>8050</v>
      </c>
      <c r="D3418" t="s">
        <v>8051</v>
      </c>
      <c r="E3418" s="2">
        <v>44275</v>
      </c>
      <c r="F3418" t="s">
        <v>33</v>
      </c>
      <c r="G3418" cm="1">
        <f t="array" aca="1" ref="G3418" ca="1">SUMPRODUCT(--ISNUMBER(MID(D3418,ROW(INDIRECT("1:"&amp;LEN(D3418))),1)*1))</f>
        <v>27</v>
      </c>
      <c r="H3418" t="b">
        <f t="shared" si="54"/>
        <v>1</v>
      </c>
    </row>
    <row r="3419" spans="1:8" x14ac:dyDescent="0.3">
      <c r="A3419">
        <v>3418</v>
      </c>
      <c r="B3419" t="s">
        <v>10746</v>
      </c>
      <c r="C3419" t="s">
        <v>10747</v>
      </c>
      <c r="D3419" t="s">
        <v>10748</v>
      </c>
      <c r="E3419" s="2">
        <v>45550</v>
      </c>
      <c r="F3419" t="s">
        <v>13</v>
      </c>
      <c r="G3419" cm="1">
        <f t="array" aca="1" ref="G3419" ca="1">SUMPRODUCT(--ISNUMBER(MID(D3419,ROW(INDIRECT("1:"&amp;LEN(D3419))),1)*1))</f>
        <v>2</v>
      </c>
      <c r="H3419" t="b">
        <f t="shared" si="54"/>
        <v>0</v>
      </c>
    </row>
    <row r="3420" spans="1:8" x14ac:dyDescent="0.3">
      <c r="A3420">
        <v>3419</v>
      </c>
      <c r="B3420" t="s">
        <v>10749</v>
      </c>
      <c r="C3420" t="s">
        <v>10750</v>
      </c>
      <c r="D3420" t="s">
        <v>10751</v>
      </c>
      <c r="E3420" s="1">
        <v>43374</v>
      </c>
      <c r="F3420" t="s">
        <v>65</v>
      </c>
      <c r="G3420" cm="1">
        <f t="array" aca="1" ref="G3420" ca="1">SUMPRODUCT(--ISNUMBER(MID(D3420,ROW(INDIRECT("1:"&amp;LEN(D3420))),1)*1))</f>
        <v>67</v>
      </c>
      <c r="H3420" t="b">
        <f t="shared" si="54"/>
        <v>0</v>
      </c>
    </row>
    <row r="3421" spans="1:8" x14ac:dyDescent="0.3">
      <c r="A3421">
        <v>3420</v>
      </c>
      <c r="B3421" t="s">
        <v>10752</v>
      </c>
      <c r="C3421" t="s">
        <v>10753</v>
      </c>
      <c r="D3421" t="s">
        <v>10754</v>
      </c>
      <c r="E3421" s="2">
        <v>45478</v>
      </c>
      <c r="F3421" t="s">
        <v>661</v>
      </c>
      <c r="G3421" cm="1">
        <f t="array" aca="1" ref="G3421" ca="1">SUMPRODUCT(--ISNUMBER(MID(D3421,ROW(INDIRECT("1:"&amp;LEN(D3421))),1)*1))</f>
        <v>17</v>
      </c>
      <c r="H3421" t="b">
        <f t="shared" si="54"/>
        <v>0</v>
      </c>
    </row>
    <row r="3422" spans="1:8" x14ac:dyDescent="0.3">
      <c r="A3422">
        <v>3421</v>
      </c>
      <c r="B3422" t="s">
        <v>10755</v>
      </c>
      <c r="C3422" t="s">
        <v>10756</v>
      </c>
      <c r="D3422" t="s">
        <v>10757</v>
      </c>
      <c r="E3422" s="2">
        <v>42583</v>
      </c>
      <c r="F3422" t="s">
        <v>153</v>
      </c>
      <c r="G3422" cm="1">
        <f t="array" aca="1" ref="G3422" ca="1">SUMPRODUCT(--ISNUMBER(MID(D3422,ROW(INDIRECT("1:"&amp;LEN(D3422))),1)*1))</f>
        <v>24</v>
      </c>
      <c r="H3422" t="b">
        <f t="shared" si="54"/>
        <v>0</v>
      </c>
    </row>
    <row r="3423" spans="1:8" x14ac:dyDescent="0.3">
      <c r="A3423">
        <v>2824</v>
      </c>
      <c r="B3423" t="s">
        <v>8912</v>
      </c>
      <c r="C3423" t="s">
        <v>8913</v>
      </c>
      <c r="D3423" t="s">
        <v>8914</v>
      </c>
      <c r="E3423" s="2">
        <v>44972</v>
      </c>
      <c r="F3423" t="s">
        <v>1047</v>
      </c>
      <c r="G3423" cm="1">
        <f t="array" aca="1" ref="G3423" ca="1">SUMPRODUCT(--ISNUMBER(MID(D3423,ROW(INDIRECT("1:"&amp;LEN(D3423))),1)*1))</f>
        <v>27</v>
      </c>
      <c r="H3423" t="b">
        <f t="shared" si="54"/>
        <v>1</v>
      </c>
    </row>
    <row r="3424" spans="1:8" x14ac:dyDescent="0.3">
      <c r="A3424">
        <v>3345</v>
      </c>
      <c r="B3424" t="s">
        <v>10519</v>
      </c>
      <c r="C3424" t="s">
        <v>10520</v>
      </c>
      <c r="D3424" t="s">
        <v>10521</v>
      </c>
      <c r="E3424" s="2">
        <v>45376</v>
      </c>
      <c r="F3424" t="s">
        <v>3595</v>
      </c>
      <c r="G3424" cm="1">
        <f t="array" aca="1" ref="G3424" ca="1">SUMPRODUCT(--ISNUMBER(MID(D3424,ROW(INDIRECT("1:"&amp;LEN(D3424))),1)*1))</f>
        <v>27</v>
      </c>
      <c r="H3424" t="b">
        <f t="shared" si="54"/>
        <v>1</v>
      </c>
    </row>
    <row r="3425" spans="1:8" x14ac:dyDescent="0.3">
      <c r="A3425">
        <v>3424</v>
      </c>
      <c r="B3425" t="s">
        <v>10764</v>
      </c>
      <c r="C3425" t="s">
        <v>10765</v>
      </c>
      <c r="D3425" t="s">
        <v>10766</v>
      </c>
      <c r="E3425" s="2">
        <v>37553</v>
      </c>
      <c r="F3425" t="s">
        <v>153</v>
      </c>
      <c r="G3425" cm="1">
        <f t="array" aca="1" ref="G3425" ca="1">SUMPRODUCT(--ISNUMBER(MID(D3425,ROW(INDIRECT("1:"&amp;LEN(D3425))),1)*1))</f>
        <v>0</v>
      </c>
      <c r="H3425" t="b">
        <f t="shared" si="54"/>
        <v>0</v>
      </c>
    </row>
    <row r="3426" spans="1:8" x14ac:dyDescent="0.3">
      <c r="A3426">
        <v>3425</v>
      </c>
      <c r="B3426" t="s">
        <v>10767</v>
      </c>
      <c r="C3426" t="s">
        <v>10768</v>
      </c>
      <c r="D3426" t="s">
        <v>10769</v>
      </c>
      <c r="E3426" s="2">
        <v>45122</v>
      </c>
      <c r="F3426" t="s">
        <v>9</v>
      </c>
      <c r="G3426" cm="1">
        <f t="array" aca="1" ref="G3426" ca="1">SUMPRODUCT(--ISNUMBER(MID(D3426,ROW(INDIRECT("1:"&amp;LEN(D3426))),1)*1))</f>
        <v>4</v>
      </c>
      <c r="H3426" t="b">
        <f t="shared" si="54"/>
        <v>0</v>
      </c>
    </row>
    <row r="3427" spans="1:8" x14ac:dyDescent="0.3">
      <c r="A3427">
        <v>3520</v>
      </c>
      <c r="B3427" t="s">
        <v>11055</v>
      </c>
      <c r="C3427" t="s">
        <v>11056</v>
      </c>
      <c r="D3427" t="s">
        <v>11057</v>
      </c>
      <c r="E3427" s="2">
        <v>44013</v>
      </c>
      <c r="F3427" t="s">
        <v>41</v>
      </c>
      <c r="G3427" cm="1">
        <f t="array" aca="1" ref="G3427" ca="1">SUMPRODUCT(--ISNUMBER(MID(D3427,ROW(INDIRECT("1:"&amp;LEN(D3427))),1)*1))</f>
        <v>27</v>
      </c>
      <c r="H3427" t="b">
        <f t="shared" si="54"/>
        <v>1</v>
      </c>
    </row>
    <row r="3428" spans="1:8" x14ac:dyDescent="0.3">
      <c r="A3428">
        <v>3548</v>
      </c>
      <c r="B3428" t="s">
        <v>11142</v>
      </c>
      <c r="C3428" t="s">
        <v>11143</v>
      </c>
      <c r="D3428" t="s">
        <v>11144</v>
      </c>
      <c r="E3428" s="2">
        <v>39736</v>
      </c>
      <c r="F3428" t="s">
        <v>153</v>
      </c>
      <c r="G3428" cm="1">
        <f t="array" aca="1" ref="G3428" ca="1">SUMPRODUCT(--ISNUMBER(MID(D3428,ROW(INDIRECT("1:"&amp;LEN(D3428))),1)*1))</f>
        <v>27</v>
      </c>
      <c r="H3428" t="b">
        <f t="shared" si="54"/>
        <v>1</v>
      </c>
    </row>
    <row r="3429" spans="1:8" x14ac:dyDescent="0.3">
      <c r="A3429">
        <v>3428</v>
      </c>
      <c r="B3429" t="s">
        <v>10776</v>
      </c>
      <c r="C3429" t="s">
        <v>10777</v>
      </c>
      <c r="D3429" t="s">
        <v>10778</v>
      </c>
      <c r="E3429" s="2">
        <v>45565</v>
      </c>
      <c r="F3429" t="s">
        <v>118</v>
      </c>
      <c r="G3429" cm="1">
        <f t="array" aca="1" ref="G3429" ca="1">SUMPRODUCT(--ISNUMBER(MID(D3429,ROW(INDIRECT("1:"&amp;LEN(D3429))),1)*1))</f>
        <v>37</v>
      </c>
      <c r="H3429" t="b">
        <f t="shared" si="54"/>
        <v>0</v>
      </c>
    </row>
    <row r="3430" spans="1:8" x14ac:dyDescent="0.3">
      <c r="A3430">
        <v>3429</v>
      </c>
      <c r="B3430" t="s">
        <v>10779</v>
      </c>
      <c r="C3430" t="s">
        <v>10780</v>
      </c>
      <c r="D3430" t="s">
        <v>10781</v>
      </c>
      <c r="E3430" s="1">
        <v>44378</v>
      </c>
      <c r="F3430" t="s">
        <v>2693</v>
      </c>
      <c r="G3430" cm="1">
        <f t="array" aca="1" ref="G3430" ca="1">SUMPRODUCT(--ISNUMBER(MID(D3430,ROW(INDIRECT("1:"&amp;LEN(D3430))),1)*1))</f>
        <v>17</v>
      </c>
      <c r="H3430" t="b">
        <f t="shared" si="54"/>
        <v>0</v>
      </c>
    </row>
    <row r="3431" spans="1:8" x14ac:dyDescent="0.3">
      <c r="A3431">
        <v>3816</v>
      </c>
      <c r="B3431" t="s">
        <v>11972</v>
      </c>
      <c r="C3431" t="s">
        <v>11973</v>
      </c>
      <c r="D3431" t="s">
        <v>11974</v>
      </c>
      <c r="E3431" s="2">
        <v>45626</v>
      </c>
      <c r="F3431" t="s">
        <v>153</v>
      </c>
      <c r="G3431" cm="1">
        <f t="array" aca="1" ref="G3431" ca="1">SUMPRODUCT(--ISNUMBER(MID(D3431,ROW(INDIRECT("1:"&amp;LEN(D3431))),1)*1))</f>
        <v>27</v>
      </c>
      <c r="H3431" t="b">
        <f t="shared" si="54"/>
        <v>1</v>
      </c>
    </row>
    <row r="3432" spans="1:8" x14ac:dyDescent="0.3">
      <c r="A3432">
        <v>4030</v>
      </c>
      <c r="B3432" t="s">
        <v>12631</v>
      </c>
      <c r="C3432" t="s">
        <v>12632</v>
      </c>
      <c r="D3432" t="s">
        <v>12633</v>
      </c>
      <c r="E3432" s="1">
        <v>44866</v>
      </c>
      <c r="F3432" t="s">
        <v>12634</v>
      </c>
      <c r="G3432" cm="1">
        <f t="array" aca="1" ref="G3432" ca="1">SUMPRODUCT(--ISNUMBER(MID(D3432,ROW(INDIRECT("1:"&amp;LEN(D3432))),1)*1))</f>
        <v>27</v>
      </c>
      <c r="H3432" t="b">
        <f t="shared" si="54"/>
        <v>1</v>
      </c>
    </row>
    <row r="3433" spans="1:8" x14ac:dyDescent="0.3">
      <c r="A3433">
        <v>4113</v>
      </c>
      <c r="B3433" t="s">
        <v>12889</v>
      </c>
      <c r="C3433" t="s">
        <v>12890</v>
      </c>
      <c r="D3433" t="s">
        <v>12891</v>
      </c>
      <c r="E3433" s="2">
        <v>45488</v>
      </c>
      <c r="F3433" t="s">
        <v>699</v>
      </c>
      <c r="G3433" cm="1">
        <f t="array" aca="1" ref="G3433" ca="1">SUMPRODUCT(--ISNUMBER(MID(D3433,ROW(INDIRECT("1:"&amp;LEN(D3433))),1)*1))</f>
        <v>27</v>
      </c>
      <c r="H3433" t="b">
        <f t="shared" si="54"/>
        <v>1</v>
      </c>
    </row>
    <row r="3434" spans="1:8" x14ac:dyDescent="0.3">
      <c r="A3434">
        <v>3433</v>
      </c>
      <c r="B3434" t="s">
        <v>10792</v>
      </c>
      <c r="C3434" t="s">
        <v>10793</v>
      </c>
      <c r="D3434" t="s">
        <v>10794</v>
      </c>
      <c r="E3434" s="1">
        <v>45261</v>
      </c>
      <c r="F3434" t="s">
        <v>679</v>
      </c>
      <c r="G3434" cm="1">
        <f t="array" aca="1" ref="G3434" ca="1">SUMPRODUCT(--ISNUMBER(MID(D3434,ROW(INDIRECT("1:"&amp;LEN(D3434))),1)*1))</f>
        <v>0</v>
      </c>
      <c r="H3434" t="b">
        <f t="shared" si="54"/>
        <v>0</v>
      </c>
    </row>
    <row r="3435" spans="1:8" x14ac:dyDescent="0.3">
      <c r="A3435">
        <v>4459</v>
      </c>
      <c r="B3435" t="s">
        <v>13943</v>
      </c>
      <c r="C3435" t="s">
        <v>13944</v>
      </c>
      <c r="D3435" t="s">
        <v>13945</v>
      </c>
      <c r="E3435" s="2">
        <v>45427</v>
      </c>
      <c r="F3435" t="s">
        <v>143</v>
      </c>
      <c r="G3435" cm="1">
        <f t="array" aca="1" ref="G3435" ca="1">SUMPRODUCT(--ISNUMBER(MID(D3435,ROW(INDIRECT("1:"&amp;LEN(D3435))),1)*1))</f>
        <v>27</v>
      </c>
      <c r="H3435" t="b">
        <f t="shared" si="54"/>
        <v>1</v>
      </c>
    </row>
    <row r="3436" spans="1:8" x14ac:dyDescent="0.3">
      <c r="A3436">
        <v>3435</v>
      </c>
      <c r="B3436" t="s">
        <v>10798</v>
      </c>
      <c r="C3436" t="s">
        <v>10799</v>
      </c>
      <c r="D3436" t="s">
        <v>10800</v>
      </c>
      <c r="E3436" s="1">
        <v>44470</v>
      </c>
      <c r="F3436" t="s">
        <v>2287</v>
      </c>
      <c r="G3436" cm="1">
        <f t="array" aca="1" ref="G3436" ca="1">SUMPRODUCT(--ISNUMBER(MID(D3436,ROW(INDIRECT("1:"&amp;LEN(D3436))),1)*1))</f>
        <v>57</v>
      </c>
      <c r="H3436" t="b">
        <f t="shared" si="54"/>
        <v>0</v>
      </c>
    </row>
    <row r="3437" spans="1:8" x14ac:dyDescent="0.3">
      <c r="A3437">
        <v>4746</v>
      </c>
      <c r="B3437" t="s">
        <v>14821</v>
      </c>
      <c r="C3437" t="s">
        <v>14822</v>
      </c>
      <c r="D3437" t="s">
        <v>14823</v>
      </c>
      <c r="E3437" s="1">
        <v>45323</v>
      </c>
      <c r="F3437" t="s">
        <v>10353</v>
      </c>
      <c r="G3437" cm="1">
        <f t="array" aca="1" ref="G3437" ca="1">SUMPRODUCT(--ISNUMBER(MID(D3437,ROW(INDIRECT("1:"&amp;LEN(D3437))),1)*1))</f>
        <v>27</v>
      </c>
      <c r="H3437" t="b">
        <f t="shared" si="54"/>
        <v>1</v>
      </c>
    </row>
    <row r="3438" spans="1:8" x14ac:dyDescent="0.3">
      <c r="A3438">
        <v>4948</v>
      </c>
      <c r="B3438" t="s">
        <v>15444</v>
      </c>
      <c r="C3438" t="s">
        <v>15445</v>
      </c>
      <c r="D3438" t="s">
        <v>15446</v>
      </c>
      <c r="E3438" s="1">
        <v>45261</v>
      </c>
      <c r="F3438" t="s">
        <v>10085</v>
      </c>
      <c r="G3438" cm="1">
        <f t="array" aca="1" ref="G3438" ca="1">SUMPRODUCT(--ISNUMBER(MID(D3438,ROW(INDIRECT("1:"&amp;LEN(D3438))),1)*1))</f>
        <v>27</v>
      </c>
      <c r="H3438" t="b">
        <f t="shared" si="54"/>
        <v>1</v>
      </c>
    </row>
    <row r="3439" spans="1:8" ht="409.6" x14ac:dyDescent="0.3">
      <c r="A3439">
        <v>3438</v>
      </c>
      <c r="B3439" t="s">
        <v>10807</v>
      </c>
      <c r="C3439" t="s">
        <v>10808</v>
      </c>
      <c r="D3439" s="3" t="s">
        <v>10809</v>
      </c>
      <c r="E3439">
        <v>2024</v>
      </c>
      <c r="F3439" t="s">
        <v>2377</v>
      </c>
      <c r="G3439" cm="1">
        <f t="array" aca="1" ref="G3439" ca="1">SUMPRODUCT(--ISNUMBER(MID(D3439,ROW(INDIRECT("1:"&amp;LEN(D3439))),1)*1))</f>
        <v>0</v>
      </c>
      <c r="H3439" t="b">
        <f t="shared" si="54"/>
        <v>0</v>
      </c>
    </row>
    <row r="3440" spans="1:8" x14ac:dyDescent="0.3">
      <c r="A3440">
        <v>3439</v>
      </c>
      <c r="B3440" t="s">
        <v>10810</v>
      </c>
      <c r="C3440" t="s">
        <v>10811</v>
      </c>
      <c r="D3440" t="s">
        <v>10812</v>
      </c>
      <c r="E3440" s="1">
        <v>45200</v>
      </c>
      <c r="F3440" t="s">
        <v>1806</v>
      </c>
      <c r="G3440" cm="1">
        <f t="array" aca="1" ref="G3440" ca="1">SUMPRODUCT(--ISNUMBER(MID(D3440,ROW(INDIRECT("1:"&amp;LEN(D3440))),1)*1))</f>
        <v>5</v>
      </c>
      <c r="H3440" t="b">
        <f t="shared" si="54"/>
        <v>0</v>
      </c>
    </row>
    <row r="3441" spans="1:8" x14ac:dyDescent="0.3">
      <c r="A3441">
        <v>5161</v>
      </c>
      <c r="B3441" t="s">
        <v>16104</v>
      </c>
      <c r="C3441" t="s">
        <v>16105</v>
      </c>
      <c r="D3441" t="s">
        <v>16106</v>
      </c>
      <c r="E3441" s="2">
        <v>45306</v>
      </c>
      <c r="F3441" t="s">
        <v>10049</v>
      </c>
      <c r="G3441" cm="1">
        <f t="array" aca="1" ref="G3441" ca="1">SUMPRODUCT(--ISNUMBER(MID(D3441,ROW(INDIRECT("1:"&amp;LEN(D3441))),1)*1))</f>
        <v>27</v>
      </c>
      <c r="H3441" t="b">
        <f t="shared" si="54"/>
        <v>1</v>
      </c>
    </row>
    <row r="3442" spans="1:8" x14ac:dyDescent="0.3">
      <c r="A3442">
        <v>3441</v>
      </c>
      <c r="B3442" t="s">
        <v>10816</v>
      </c>
      <c r="C3442" t="s">
        <v>10817</v>
      </c>
      <c r="D3442" t="s">
        <v>10818</v>
      </c>
      <c r="E3442" s="2">
        <v>45261</v>
      </c>
      <c r="F3442" t="s">
        <v>33</v>
      </c>
      <c r="G3442" cm="1">
        <f t="array" aca="1" ref="G3442" ca="1">SUMPRODUCT(--ISNUMBER(MID(D3442,ROW(INDIRECT("1:"&amp;LEN(D3442))),1)*1))</f>
        <v>0</v>
      </c>
      <c r="H3442" t="b">
        <f t="shared" si="54"/>
        <v>0</v>
      </c>
    </row>
    <row r="3443" spans="1:8" x14ac:dyDescent="0.3">
      <c r="A3443">
        <v>3442</v>
      </c>
      <c r="B3443" t="s">
        <v>10819</v>
      </c>
      <c r="C3443" t="s">
        <v>10820</v>
      </c>
      <c r="D3443" t="s">
        <v>10821</v>
      </c>
      <c r="E3443" s="2">
        <v>45290</v>
      </c>
      <c r="F3443" t="s">
        <v>153</v>
      </c>
      <c r="G3443" cm="1">
        <f t="array" aca="1" ref="G3443" ca="1">SUMPRODUCT(--ISNUMBER(MID(D3443,ROW(INDIRECT("1:"&amp;LEN(D3443))),1)*1))</f>
        <v>41</v>
      </c>
      <c r="H3443" t="b">
        <f t="shared" si="54"/>
        <v>0</v>
      </c>
    </row>
    <row r="3444" spans="1:8" x14ac:dyDescent="0.3">
      <c r="A3444">
        <v>3443</v>
      </c>
      <c r="B3444" t="s">
        <v>10822</v>
      </c>
      <c r="C3444" t="s">
        <v>10823</v>
      </c>
      <c r="D3444" t="s">
        <v>10824</v>
      </c>
      <c r="E3444" s="2">
        <v>45231</v>
      </c>
      <c r="F3444" t="s">
        <v>105</v>
      </c>
      <c r="G3444" cm="1">
        <f t="array" aca="1" ref="G3444" ca="1">SUMPRODUCT(--ISNUMBER(MID(D3444,ROW(INDIRECT("1:"&amp;LEN(D3444))),1)*1))</f>
        <v>11</v>
      </c>
      <c r="H3444" t="b">
        <f t="shared" si="54"/>
        <v>0</v>
      </c>
    </row>
    <row r="3445" spans="1:8" x14ac:dyDescent="0.3">
      <c r="A3445">
        <v>3444</v>
      </c>
      <c r="B3445" t="s">
        <v>10825</v>
      </c>
      <c r="C3445" t="s">
        <v>10826</v>
      </c>
      <c r="D3445" t="s">
        <v>10827</v>
      </c>
      <c r="E3445" s="2">
        <v>42348</v>
      </c>
      <c r="F3445" t="s">
        <v>9217</v>
      </c>
      <c r="G3445" cm="1">
        <f t="array" aca="1" ref="G3445" ca="1">SUMPRODUCT(--ISNUMBER(MID(D3445,ROW(INDIRECT("1:"&amp;LEN(D3445))),1)*1))</f>
        <v>9</v>
      </c>
      <c r="H3445" t="b">
        <f t="shared" si="54"/>
        <v>0</v>
      </c>
    </row>
    <row r="3446" spans="1:8" x14ac:dyDescent="0.3">
      <c r="A3446">
        <v>3445</v>
      </c>
      <c r="B3446" t="s">
        <v>10828</v>
      </c>
      <c r="C3446" t="s">
        <v>10829</v>
      </c>
      <c r="D3446" t="s">
        <v>10830</v>
      </c>
      <c r="E3446" s="1">
        <v>45200</v>
      </c>
      <c r="F3446" t="s">
        <v>1682</v>
      </c>
      <c r="G3446" cm="1">
        <f t="array" aca="1" ref="G3446" ca="1">SUMPRODUCT(--ISNUMBER(MID(D3446,ROW(INDIRECT("1:"&amp;LEN(D3446))),1)*1))</f>
        <v>27</v>
      </c>
      <c r="H3446" t="b">
        <f t="shared" si="54"/>
        <v>0</v>
      </c>
    </row>
    <row r="3447" spans="1:8" x14ac:dyDescent="0.3">
      <c r="A3447">
        <v>5292</v>
      </c>
      <c r="B3447" t="s">
        <v>16507</v>
      </c>
      <c r="C3447" t="s">
        <v>16508</v>
      </c>
      <c r="D3447" t="s">
        <v>16509</v>
      </c>
      <c r="E3447" s="2">
        <v>44757</v>
      </c>
      <c r="F3447" t="s">
        <v>153</v>
      </c>
      <c r="G3447" cm="1">
        <f t="array" aca="1" ref="G3447" ca="1">SUMPRODUCT(--ISNUMBER(MID(D3447,ROW(INDIRECT("1:"&amp;LEN(D3447))),1)*1))</f>
        <v>27</v>
      </c>
      <c r="H3447" t="b">
        <f t="shared" si="54"/>
        <v>1</v>
      </c>
    </row>
    <row r="3448" spans="1:8" x14ac:dyDescent="0.3">
      <c r="A3448">
        <v>3447</v>
      </c>
      <c r="B3448" t="s">
        <v>10834</v>
      </c>
      <c r="C3448" t="s">
        <v>10835</v>
      </c>
      <c r="D3448" t="s">
        <v>10836</v>
      </c>
      <c r="E3448" s="1">
        <v>45413</v>
      </c>
      <c r="F3448" t="s">
        <v>58</v>
      </c>
      <c r="G3448" cm="1">
        <f t="array" aca="1" ref="G3448" ca="1">SUMPRODUCT(--ISNUMBER(MID(D3448,ROW(INDIRECT("1:"&amp;LEN(D3448))),1)*1))</f>
        <v>0</v>
      </c>
      <c r="H3448" t="b">
        <f t="shared" si="54"/>
        <v>0</v>
      </c>
    </row>
    <row r="3449" spans="1:8" x14ac:dyDescent="0.3">
      <c r="A3449">
        <v>3448</v>
      </c>
      <c r="B3449" t="s">
        <v>10837</v>
      </c>
      <c r="C3449" t="s">
        <v>10838</v>
      </c>
      <c r="D3449" t="s">
        <v>10839</v>
      </c>
      <c r="E3449" s="1">
        <v>45352</v>
      </c>
      <c r="F3449" t="s">
        <v>9</v>
      </c>
      <c r="G3449" cm="1">
        <f t="array" aca="1" ref="G3449" ca="1">SUMPRODUCT(--ISNUMBER(MID(D3449,ROW(INDIRECT("1:"&amp;LEN(D3449))),1)*1))</f>
        <v>3</v>
      </c>
      <c r="H3449" t="b">
        <f t="shared" si="54"/>
        <v>0</v>
      </c>
    </row>
    <row r="3450" spans="1:8" x14ac:dyDescent="0.3">
      <c r="A3450">
        <v>3449</v>
      </c>
      <c r="B3450" t="s">
        <v>10840</v>
      </c>
      <c r="C3450" t="s">
        <v>10841</v>
      </c>
      <c r="D3450" t="s">
        <v>10842</v>
      </c>
      <c r="E3450" s="2">
        <v>45550</v>
      </c>
      <c r="F3450" t="s">
        <v>13</v>
      </c>
      <c r="G3450" cm="1">
        <f t="array" aca="1" ref="G3450" ca="1">SUMPRODUCT(--ISNUMBER(MID(D3450,ROW(INDIRECT("1:"&amp;LEN(D3450))),1)*1))</f>
        <v>9</v>
      </c>
      <c r="H3450" t="b">
        <f t="shared" si="54"/>
        <v>0</v>
      </c>
    </row>
    <row r="3451" spans="1:8" x14ac:dyDescent="0.3">
      <c r="A3451">
        <v>5345</v>
      </c>
      <c r="B3451" t="s">
        <v>16669</v>
      </c>
      <c r="C3451" t="s">
        <v>16670</v>
      </c>
      <c r="D3451" t="s">
        <v>16671</v>
      </c>
      <c r="E3451" s="1">
        <v>45352</v>
      </c>
      <c r="F3451" t="s">
        <v>1992</v>
      </c>
      <c r="G3451" cm="1">
        <f t="array" aca="1" ref="G3451" ca="1">SUMPRODUCT(--ISNUMBER(MID(D3451,ROW(INDIRECT("1:"&amp;LEN(D3451))),1)*1))</f>
        <v>27</v>
      </c>
      <c r="H3451" t="b">
        <f t="shared" si="54"/>
        <v>1</v>
      </c>
    </row>
    <row r="3452" spans="1:8" x14ac:dyDescent="0.3">
      <c r="A3452">
        <v>5363</v>
      </c>
      <c r="B3452" t="s">
        <v>16724</v>
      </c>
      <c r="C3452" t="s">
        <v>16725</v>
      </c>
      <c r="D3452" t="s">
        <v>16726</v>
      </c>
      <c r="E3452" s="1">
        <v>44501</v>
      </c>
      <c r="F3452" t="s">
        <v>403</v>
      </c>
      <c r="G3452" cm="1">
        <f t="array" aca="1" ref="G3452" ca="1">SUMPRODUCT(--ISNUMBER(MID(D3452,ROW(INDIRECT("1:"&amp;LEN(D3452))),1)*1))</f>
        <v>27</v>
      </c>
      <c r="H3452" t="b">
        <f t="shared" si="54"/>
        <v>1</v>
      </c>
    </row>
    <row r="3453" spans="1:8" x14ac:dyDescent="0.3">
      <c r="A3453">
        <v>3452</v>
      </c>
      <c r="B3453" t="s">
        <v>10849</v>
      </c>
      <c r="C3453" t="s">
        <v>10850</v>
      </c>
      <c r="D3453" t="s">
        <v>10851</v>
      </c>
      <c r="E3453" s="1">
        <v>45566</v>
      </c>
      <c r="F3453" t="s">
        <v>3110</v>
      </c>
      <c r="G3453" cm="1">
        <f t="array" aca="1" ref="G3453" ca="1">SUMPRODUCT(--ISNUMBER(MID(D3453,ROW(INDIRECT("1:"&amp;LEN(D3453))),1)*1))</f>
        <v>18</v>
      </c>
      <c r="H3453" t="b">
        <f t="shared" si="54"/>
        <v>0</v>
      </c>
    </row>
    <row r="3454" spans="1:8" x14ac:dyDescent="0.3">
      <c r="A3454">
        <v>5370</v>
      </c>
      <c r="B3454" t="s">
        <v>16745</v>
      </c>
      <c r="C3454" t="s">
        <v>16746</v>
      </c>
      <c r="D3454" t="s">
        <v>16747</v>
      </c>
      <c r="E3454" s="1">
        <v>45444</v>
      </c>
      <c r="F3454" t="s">
        <v>679</v>
      </c>
      <c r="G3454" cm="1">
        <f t="array" aca="1" ref="G3454" ca="1">SUMPRODUCT(--ISNUMBER(MID(D3454,ROW(INDIRECT("1:"&amp;LEN(D3454))),1)*1))</f>
        <v>27</v>
      </c>
      <c r="H3454" t="b">
        <f t="shared" si="54"/>
        <v>1</v>
      </c>
    </row>
    <row r="3455" spans="1:8" x14ac:dyDescent="0.3">
      <c r="A3455">
        <v>3454</v>
      </c>
      <c r="B3455" t="s">
        <v>10855</v>
      </c>
      <c r="C3455" t="s">
        <v>10856</v>
      </c>
      <c r="D3455" t="s">
        <v>10857</v>
      </c>
      <c r="E3455" s="2">
        <v>45536</v>
      </c>
      <c r="F3455" t="s">
        <v>153</v>
      </c>
      <c r="G3455" cm="1">
        <f t="array" aca="1" ref="G3455" ca="1">SUMPRODUCT(--ISNUMBER(MID(D3455,ROW(INDIRECT("1:"&amp;LEN(D3455))),1)*1))</f>
        <v>20</v>
      </c>
      <c r="H3455" t="b">
        <f t="shared" si="54"/>
        <v>0</v>
      </c>
    </row>
    <row r="3456" spans="1:8" x14ac:dyDescent="0.3">
      <c r="A3456">
        <v>5764</v>
      </c>
      <c r="B3456" t="s">
        <v>17946</v>
      </c>
      <c r="C3456" t="s">
        <v>17947</v>
      </c>
      <c r="D3456" t="s">
        <v>17948</v>
      </c>
      <c r="E3456" s="2">
        <v>45488</v>
      </c>
      <c r="F3456" t="s">
        <v>105</v>
      </c>
      <c r="G3456" cm="1">
        <f t="array" aca="1" ref="G3456" ca="1">SUMPRODUCT(--ISNUMBER(MID(D3456,ROW(INDIRECT("1:"&amp;LEN(D3456))),1)*1))</f>
        <v>27</v>
      </c>
      <c r="H3456" t="b">
        <f t="shared" si="54"/>
        <v>1</v>
      </c>
    </row>
    <row r="3457" spans="1:8" x14ac:dyDescent="0.3">
      <c r="A3457">
        <v>3456</v>
      </c>
      <c r="B3457" t="s">
        <v>10861</v>
      </c>
      <c r="C3457" t="s">
        <v>10862</v>
      </c>
      <c r="D3457" t="s">
        <v>10863</v>
      </c>
      <c r="E3457" s="1">
        <v>41821</v>
      </c>
      <c r="F3457" t="s">
        <v>122</v>
      </c>
      <c r="G3457" cm="1">
        <f t="array" aca="1" ref="G3457" ca="1">SUMPRODUCT(--ISNUMBER(MID(D3457,ROW(INDIRECT("1:"&amp;LEN(D3457))),1)*1))</f>
        <v>41</v>
      </c>
      <c r="H3457" t="b">
        <f t="shared" si="54"/>
        <v>0</v>
      </c>
    </row>
    <row r="3458" spans="1:8" x14ac:dyDescent="0.3">
      <c r="A3458">
        <v>5830</v>
      </c>
      <c r="B3458" t="s">
        <v>18146</v>
      </c>
      <c r="C3458" t="s">
        <v>18147</v>
      </c>
      <c r="D3458" t="s">
        <v>18148</v>
      </c>
      <c r="E3458" s="1">
        <v>37500</v>
      </c>
      <c r="F3458" t="s">
        <v>471</v>
      </c>
      <c r="G3458" cm="1">
        <f t="array" aca="1" ref="G3458" ca="1">SUMPRODUCT(--ISNUMBER(MID(D3458,ROW(INDIRECT("1:"&amp;LEN(D3458))),1)*1))</f>
        <v>27</v>
      </c>
      <c r="H3458" t="b">
        <f t="shared" si="54"/>
        <v>1</v>
      </c>
    </row>
    <row r="3459" spans="1:8" x14ac:dyDescent="0.3">
      <c r="A3459">
        <v>5908</v>
      </c>
      <c r="B3459" t="s">
        <v>18383</v>
      </c>
      <c r="C3459" t="s">
        <v>18384</v>
      </c>
      <c r="D3459" t="s">
        <v>18385</v>
      </c>
      <c r="E3459" s="1">
        <v>45261</v>
      </c>
      <c r="F3459" t="s">
        <v>679</v>
      </c>
      <c r="G3459" cm="1">
        <f t="array" aca="1" ref="G3459" ca="1">SUMPRODUCT(--ISNUMBER(MID(D3459,ROW(INDIRECT("1:"&amp;LEN(D3459))),1)*1))</f>
        <v>27</v>
      </c>
      <c r="H3459" t="b">
        <f t="shared" si="54"/>
        <v>1</v>
      </c>
    </row>
    <row r="3460" spans="1:8" x14ac:dyDescent="0.3">
      <c r="A3460">
        <v>3459</v>
      </c>
      <c r="B3460" t="s">
        <v>10871</v>
      </c>
      <c r="C3460" t="s">
        <v>10872</v>
      </c>
      <c r="D3460" t="s">
        <v>10873</v>
      </c>
      <c r="E3460" s="2">
        <v>45184</v>
      </c>
      <c r="F3460" t="s">
        <v>13</v>
      </c>
      <c r="G3460" cm="1">
        <f t="array" aca="1" ref="G3460" ca="1">SUMPRODUCT(--ISNUMBER(MID(D3460,ROW(INDIRECT("1:"&amp;LEN(D3460))),1)*1))</f>
        <v>0</v>
      </c>
      <c r="H3460" t="b">
        <f t="shared" si="54"/>
        <v>0</v>
      </c>
    </row>
    <row r="3461" spans="1:8" x14ac:dyDescent="0.3">
      <c r="A3461">
        <v>3460</v>
      </c>
      <c r="B3461" t="s">
        <v>10874</v>
      </c>
      <c r="C3461" t="s">
        <v>10875</v>
      </c>
      <c r="D3461" t="s">
        <v>10876</v>
      </c>
      <c r="E3461" s="2">
        <v>45676</v>
      </c>
      <c r="F3461" t="s">
        <v>41</v>
      </c>
      <c r="G3461" cm="1">
        <f t="array" aca="1" ref="G3461" ca="1">SUMPRODUCT(--ISNUMBER(MID(D3461,ROW(INDIRECT("1:"&amp;LEN(D3461))),1)*1))</f>
        <v>8</v>
      </c>
      <c r="H3461" t="b">
        <f t="shared" si="54"/>
        <v>0</v>
      </c>
    </row>
    <row r="3462" spans="1:8" x14ac:dyDescent="0.3">
      <c r="A3462">
        <v>6004</v>
      </c>
      <c r="B3462" t="s">
        <v>18673</v>
      </c>
      <c r="C3462" t="s">
        <v>18674</v>
      </c>
      <c r="D3462" t="s">
        <v>18675</v>
      </c>
      <c r="E3462" s="2">
        <v>45082</v>
      </c>
      <c r="F3462" t="s">
        <v>313</v>
      </c>
      <c r="G3462" cm="1">
        <f t="array" aca="1" ref="G3462" ca="1">SUMPRODUCT(--ISNUMBER(MID(D3462,ROW(INDIRECT("1:"&amp;LEN(D3462))),1)*1))</f>
        <v>27</v>
      </c>
      <c r="H3462" t="b">
        <f t="shared" si="54"/>
        <v>1</v>
      </c>
    </row>
    <row r="3463" spans="1:8" x14ac:dyDescent="0.3">
      <c r="A3463">
        <v>3462</v>
      </c>
      <c r="B3463" t="s">
        <v>10880</v>
      </c>
      <c r="C3463" t="s">
        <v>10881</v>
      </c>
      <c r="D3463" t="s">
        <v>10882</v>
      </c>
      <c r="E3463" s="2">
        <v>41744</v>
      </c>
      <c r="F3463" t="s">
        <v>153</v>
      </c>
      <c r="G3463" cm="1">
        <f t="array" aca="1" ref="G3463" ca="1">SUMPRODUCT(--ISNUMBER(MID(D3463,ROW(INDIRECT("1:"&amp;LEN(D3463))),1)*1))</f>
        <v>18</v>
      </c>
      <c r="H3463" t="b">
        <f t="shared" si="54"/>
        <v>0</v>
      </c>
    </row>
    <row r="3464" spans="1:8" x14ac:dyDescent="0.3">
      <c r="A3464">
        <v>6193</v>
      </c>
      <c r="B3464" t="s">
        <v>19247</v>
      </c>
      <c r="C3464" t="s">
        <v>19248</v>
      </c>
      <c r="D3464" t="s">
        <v>19249</v>
      </c>
      <c r="E3464" s="2">
        <v>45153</v>
      </c>
      <c r="F3464" t="s">
        <v>161</v>
      </c>
      <c r="G3464" cm="1">
        <f t="array" aca="1" ref="G3464" ca="1">SUMPRODUCT(--ISNUMBER(MID(D3464,ROW(INDIRECT("1:"&amp;LEN(D3464))),1)*1))</f>
        <v>27</v>
      </c>
      <c r="H3464" t="b">
        <f t="shared" si="54"/>
        <v>1</v>
      </c>
    </row>
    <row r="3465" spans="1:8" x14ac:dyDescent="0.3">
      <c r="A3465">
        <v>6384</v>
      </c>
      <c r="B3465" t="s">
        <v>19834</v>
      </c>
      <c r="C3465" t="s">
        <v>19835</v>
      </c>
      <c r="D3465" t="s">
        <v>19836</v>
      </c>
      <c r="E3465" s="1">
        <v>44866</v>
      </c>
      <c r="F3465" t="s">
        <v>955</v>
      </c>
      <c r="G3465" cm="1">
        <f t="array" aca="1" ref="G3465" ca="1">SUMPRODUCT(--ISNUMBER(MID(D3465,ROW(INDIRECT("1:"&amp;LEN(D3465))),1)*1))</f>
        <v>27</v>
      </c>
      <c r="H3465" t="b">
        <f t="shared" si="54"/>
        <v>1</v>
      </c>
    </row>
    <row r="3466" spans="1:8" x14ac:dyDescent="0.3">
      <c r="A3466">
        <v>3465</v>
      </c>
      <c r="B3466" t="s">
        <v>10889</v>
      </c>
      <c r="C3466" t="s">
        <v>10890</v>
      </c>
      <c r="D3466" t="s">
        <v>10891</v>
      </c>
      <c r="E3466" s="2">
        <v>45473</v>
      </c>
      <c r="F3466" t="s">
        <v>153</v>
      </c>
      <c r="G3466" cm="1">
        <f t="array" aca="1" ref="G3466" ca="1">SUMPRODUCT(--ISNUMBER(MID(D3466,ROW(INDIRECT("1:"&amp;LEN(D3466))),1)*1))</f>
        <v>44</v>
      </c>
      <c r="H3466" t="b">
        <f t="shared" si="54"/>
        <v>0</v>
      </c>
    </row>
    <row r="3467" spans="1:8" x14ac:dyDescent="0.3">
      <c r="A3467">
        <v>3466</v>
      </c>
      <c r="B3467" t="s">
        <v>10892</v>
      </c>
      <c r="C3467" t="s">
        <v>10893</v>
      </c>
      <c r="D3467" t="s">
        <v>10894</v>
      </c>
      <c r="E3467" s="1">
        <v>43374</v>
      </c>
      <c r="F3467" t="s">
        <v>13</v>
      </c>
      <c r="G3467" cm="1">
        <f t="array" aca="1" ref="G3467" ca="1">SUMPRODUCT(--ISNUMBER(MID(D3467,ROW(INDIRECT("1:"&amp;LEN(D3467))),1)*1))</f>
        <v>0</v>
      </c>
      <c r="H3467" t="b">
        <f t="shared" si="54"/>
        <v>0</v>
      </c>
    </row>
    <row r="3468" spans="1:8" x14ac:dyDescent="0.3">
      <c r="A3468">
        <v>3467</v>
      </c>
      <c r="B3468" t="s">
        <v>10895</v>
      </c>
      <c r="C3468" t="s">
        <v>10896</v>
      </c>
      <c r="D3468" t="s">
        <v>10897</v>
      </c>
      <c r="E3468" s="2">
        <v>44977</v>
      </c>
      <c r="F3468" t="s">
        <v>467</v>
      </c>
      <c r="G3468" cm="1">
        <f t="array" aca="1" ref="G3468" ca="1">SUMPRODUCT(--ISNUMBER(MID(D3468,ROW(INDIRECT("1:"&amp;LEN(D3468))),1)*1))</f>
        <v>52</v>
      </c>
      <c r="H3468" t="b">
        <f t="shared" ref="H3468:H3531" si="55">OR(ISNUMBER(FIND("Wh kg", D3468)), ISNUMBER(FIND("F/g", D3468)), ISNUMBER(FIND("ppm", D3468)), ISNUMBER(FIND("ppb", D3468)), ISNUMBER(FIND("mAh/g", D3468)), ISNUMBER(FIND("kHz", D3468)), ISNUMBER(FIND("°C", D3468)), ISNUMBER(FIND(" pH", D3468)), ISNUMBER(FIND("mg/L", D3468)), ISNUMBER(FIND("mAhg", D3468)), ISNUMBER(FIND("g/L", D3468)), ISNUMBER(FIND("MPa", D3468)))</f>
        <v>0</v>
      </c>
    </row>
    <row r="3469" spans="1:8" x14ac:dyDescent="0.3">
      <c r="A3469">
        <v>6454</v>
      </c>
      <c r="B3469" t="s">
        <v>20046</v>
      </c>
      <c r="C3469" t="s">
        <v>20047</v>
      </c>
      <c r="D3469" t="s">
        <v>20048</v>
      </c>
      <c r="E3469" s="2">
        <v>44927</v>
      </c>
      <c r="F3469" t="s">
        <v>105</v>
      </c>
      <c r="G3469" cm="1">
        <f t="array" aca="1" ref="G3469" ca="1">SUMPRODUCT(--ISNUMBER(MID(D3469,ROW(INDIRECT("1:"&amp;LEN(D3469))),1)*1))</f>
        <v>27</v>
      </c>
      <c r="H3469" t="b">
        <f t="shared" si="55"/>
        <v>1</v>
      </c>
    </row>
    <row r="3470" spans="1:8" x14ac:dyDescent="0.3">
      <c r="A3470">
        <v>3469</v>
      </c>
      <c r="B3470" t="s">
        <v>10901</v>
      </c>
      <c r="C3470" t="s">
        <v>10902</v>
      </c>
      <c r="D3470" t="s">
        <v>10903</v>
      </c>
      <c r="E3470" s="2">
        <v>42826</v>
      </c>
      <c r="F3470" t="s">
        <v>33</v>
      </c>
      <c r="G3470" cm="1">
        <f t="array" aca="1" ref="G3470" ca="1">SUMPRODUCT(--ISNUMBER(MID(D3470,ROW(INDIRECT("1:"&amp;LEN(D3470))),1)*1))</f>
        <v>45</v>
      </c>
      <c r="H3470" t="b">
        <f t="shared" si="55"/>
        <v>0</v>
      </c>
    </row>
    <row r="3471" spans="1:8" x14ac:dyDescent="0.3">
      <c r="A3471">
        <v>3470</v>
      </c>
      <c r="B3471" t="s">
        <v>10904</v>
      </c>
      <c r="C3471" t="s">
        <v>10905</v>
      </c>
      <c r="D3471" t="s">
        <v>10906</v>
      </c>
      <c r="E3471" s="2">
        <v>44819</v>
      </c>
      <c r="F3471" t="s">
        <v>33</v>
      </c>
      <c r="G3471" cm="1">
        <f t="array" aca="1" ref="G3471" ca="1">SUMPRODUCT(--ISNUMBER(MID(D3471,ROW(INDIRECT("1:"&amp;LEN(D3471))),1)*1))</f>
        <v>0</v>
      </c>
      <c r="H3471" t="b">
        <f t="shared" si="55"/>
        <v>0</v>
      </c>
    </row>
    <row r="3472" spans="1:8" x14ac:dyDescent="0.3">
      <c r="A3472">
        <v>6616</v>
      </c>
      <c r="B3472" t="s">
        <v>20541</v>
      </c>
      <c r="C3472" t="s">
        <v>20542</v>
      </c>
      <c r="D3472" t="s">
        <v>20543</v>
      </c>
      <c r="E3472" s="2">
        <v>44788</v>
      </c>
      <c r="F3472" t="s">
        <v>105</v>
      </c>
      <c r="G3472" cm="1">
        <f t="array" aca="1" ref="G3472" ca="1">SUMPRODUCT(--ISNUMBER(MID(D3472,ROW(INDIRECT("1:"&amp;LEN(D3472))),1)*1))</f>
        <v>27</v>
      </c>
      <c r="H3472" t="b">
        <f t="shared" si="55"/>
        <v>1</v>
      </c>
    </row>
    <row r="3473" spans="1:8" x14ac:dyDescent="0.3">
      <c r="A3473">
        <v>3472</v>
      </c>
      <c r="B3473" t="s">
        <v>10910</v>
      </c>
      <c r="C3473" t="s">
        <v>10911</v>
      </c>
      <c r="D3473" t="s">
        <v>10912</v>
      </c>
      <c r="E3473" s="2">
        <v>45383</v>
      </c>
      <c r="F3473" t="s">
        <v>153</v>
      </c>
      <c r="G3473" cm="1">
        <f t="array" aca="1" ref="G3473" ca="1">SUMPRODUCT(--ISNUMBER(MID(D3473,ROW(INDIRECT("1:"&amp;LEN(D3473))),1)*1))</f>
        <v>0</v>
      </c>
      <c r="H3473" t="b">
        <f t="shared" si="55"/>
        <v>0</v>
      </c>
    </row>
    <row r="3474" spans="1:8" x14ac:dyDescent="0.3">
      <c r="A3474">
        <v>6836</v>
      </c>
      <c r="B3474" t="s">
        <v>21216</v>
      </c>
      <c r="C3474" t="s">
        <v>21217</v>
      </c>
      <c r="D3474" t="s">
        <v>21218</v>
      </c>
      <c r="E3474" s="2">
        <v>45458</v>
      </c>
      <c r="F3474" t="s">
        <v>33</v>
      </c>
      <c r="G3474" cm="1">
        <f t="array" aca="1" ref="G3474" ca="1">SUMPRODUCT(--ISNUMBER(MID(D3474,ROW(INDIRECT("1:"&amp;LEN(D3474))),1)*1))</f>
        <v>27</v>
      </c>
      <c r="H3474" t="b">
        <f t="shared" si="55"/>
        <v>1</v>
      </c>
    </row>
    <row r="3475" spans="1:8" x14ac:dyDescent="0.3">
      <c r="A3475">
        <v>6940</v>
      </c>
      <c r="B3475" t="s">
        <v>21534</v>
      </c>
      <c r="C3475" t="s">
        <v>21535</v>
      </c>
      <c r="D3475" t="s">
        <v>21536</v>
      </c>
      <c r="E3475" s="2">
        <v>44593</v>
      </c>
      <c r="F3475" t="s">
        <v>1533</v>
      </c>
      <c r="G3475" cm="1">
        <f t="array" aca="1" ref="G3475" ca="1">SUMPRODUCT(--ISNUMBER(MID(D3475,ROW(INDIRECT("1:"&amp;LEN(D3475))),1)*1))</f>
        <v>27</v>
      </c>
      <c r="H3475" t="b">
        <f t="shared" si="55"/>
        <v>1</v>
      </c>
    </row>
    <row r="3476" spans="1:8" x14ac:dyDescent="0.3">
      <c r="A3476">
        <v>3475</v>
      </c>
      <c r="B3476" t="s">
        <v>10919</v>
      </c>
      <c r="C3476" t="s">
        <v>10920</v>
      </c>
      <c r="E3476" s="1">
        <v>37377</v>
      </c>
      <c r="F3476" t="s">
        <v>6071</v>
      </c>
      <c r="G3476" cm="1">
        <f t="array" aca="1" ref="G3476" ca="1">SUMPRODUCT(--ISNUMBER(MID(D3476,ROW(INDIRECT("1:"&amp;LEN(D3476))),1)*1))</f>
        <v>0</v>
      </c>
      <c r="H3476" t="b">
        <f t="shared" si="55"/>
        <v>0</v>
      </c>
    </row>
    <row r="3477" spans="1:8" x14ac:dyDescent="0.3">
      <c r="A3477">
        <v>3476</v>
      </c>
      <c r="B3477" t="s">
        <v>10921</v>
      </c>
      <c r="C3477" t="s">
        <v>10922</v>
      </c>
      <c r="D3477" t="s">
        <v>10923</v>
      </c>
      <c r="E3477" s="1">
        <v>45352</v>
      </c>
      <c r="F3477" t="s">
        <v>3860</v>
      </c>
      <c r="G3477" cm="1">
        <f t="array" aca="1" ref="G3477" ca="1">SUMPRODUCT(--ISNUMBER(MID(D3477,ROW(INDIRECT("1:"&amp;LEN(D3477))),1)*1))</f>
        <v>22</v>
      </c>
      <c r="H3477" t="b">
        <f t="shared" si="55"/>
        <v>0</v>
      </c>
    </row>
    <row r="3478" spans="1:8" x14ac:dyDescent="0.3">
      <c r="A3478">
        <v>3477</v>
      </c>
      <c r="B3478" t="s">
        <v>10924</v>
      </c>
      <c r="C3478" t="s">
        <v>10925</v>
      </c>
      <c r="D3478" t="s">
        <v>10926</v>
      </c>
      <c r="E3478" s="1">
        <v>41852</v>
      </c>
      <c r="F3478" t="s">
        <v>3110</v>
      </c>
      <c r="G3478" cm="1">
        <f t="array" aca="1" ref="G3478" ca="1">SUMPRODUCT(--ISNUMBER(MID(D3478,ROW(INDIRECT("1:"&amp;LEN(D3478))),1)*1))</f>
        <v>51</v>
      </c>
      <c r="H3478" t="b">
        <f t="shared" si="55"/>
        <v>0</v>
      </c>
    </row>
    <row r="3479" spans="1:8" x14ac:dyDescent="0.3">
      <c r="A3479">
        <v>3478</v>
      </c>
      <c r="B3479" t="s">
        <v>10927</v>
      </c>
      <c r="C3479" t="s">
        <v>10928</v>
      </c>
      <c r="D3479" t="s">
        <v>10929</v>
      </c>
      <c r="E3479" s="1">
        <v>44927</v>
      </c>
      <c r="F3479" t="s">
        <v>1075</v>
      </c>
      <c r="G3479" cm="1">
        <f t="array" aca="1" ref="G3479" ca="1">SUMPRODUCT(--ISNUMBER(MID(D3479,ROW(INDIRECT("1:"&amp;LEN(D3479))),1)*1))</f>
        <v>0</v>
      </c>
      <c r="H3479" t="b">
        <f t="shared" si="55"/>
        <v>0</v>
      </c>
    </row>
    <row r="3480" spans="1:8" x14ac:dyDescent="0.3">
      <c r="A3480">
        <v>3479</v>
      </c>
      <c r="B3480" t="s">
        <v>10930</v>
      </c>
      <c r="C3480" t="s">
        <v>10931</v>
      </c>
      <c r="D3480" t="s">
        <v>10932</v>
      </c>
      <c r="E3480" s="1">
        <v>45231</v>
      </c>
      <c r="F3480" t="s">
        <v>1682</v>
      </c>
      <c r="G3480" cm="1">
        <f t="array" aca="1" ref="G3480" ca="1">SUMPRODUCT(--ISNUMBER(MID(D3480,ROW(INDIRECT("1:"&amp;LEN(D3480))),1)*1))</f>
        <v>10</v>
      </c>
      <c r="H3480" t="b">
        <f t="shared" si="55"/>
        <v>0</v>
      </c>
    </row>
    <row r="3481" spans="1:8" x14ac:dyDescent="0.3">
      <c r="A3481">
        <v>3480</v>
      </c>
      <c r="B3481" t="s">
        <v>10933</v>
      </c>
      <c r="C3481" t="s">
        <v>10934</v>
      </c>
      <c r="D3481" t="s">
        <v>10935</v>
      </c>
      <c r="E3481" s="2">
        <v>44732</v>
      </c>
      <c r="F3481" t="s">
        <v>373</v>
      </c>
      <c r="G3481" cm="1">
        <f t="array" aca="1" ref="G3481" ca="1">SUMPRODUCT(--ISNUMBER(MID(D3481,ROW(INDIRECT("1:"&amp;LEN(D3481))),1)*1))</f>
        <v>22</v>
      </c>
      <c r="H3481" t="b">
        <f t="shared" si="55"/>
        <v>0</v>
      </c>
    </row>
    <row r="3482" spans="1:8" x14ac:dyDescent="0.3">
      <c r="A3482">
        <v>3481</v>
      </c>
      <c r="B3482" t="s">
        <v>10936</v>
      </c>
      <c r="C3482" t="s">
        <v>10937</v>
      </c>
      <c r="D3482" t="s">
        <v>10938</v>
      </c>
      <c r="E3482" s="2">
        <v>45381</v>
      </c>
      <c r="F3482" t="s">
        <v>258</v>
      </c>
      <c r="G3482" cm="1">
        <f t="array" aca="1" ref="G3482" ca="1">SUMPRODUCT(--ISNUMBER(MID(D3482,ROW(INDIRECT("1:"&amp;LEN(D3482))),1)*1))</f>
        <v>0</v>
      </c>
      <c r="H3482" t="b">
        <f t="shared" si="55"/>
        <v>0</v>
      </c>
    </row>
    <row r="3483" spans="1:8" x14ac:dyDescent="0.3">
      <c r="A3483">
        <v>3482</v>
      </c>
      <c r="B3483" t="s">
        <v>10939</v>
      </c>
      <c r="C3483" t="s">
        <v>10940</v>
      </c>
      <c r="D3483" t="s">
        <v>10941</v>
      </c>
      <c r="E3483" s="2">
        <v>45427</v>
      </c>
      <c r="F3483" t="s">
        <v>689</v>
      </c>
      <c r="G3483" cm="1">
        <f t="array" aca="1" ref="G3483" ca="1">SUMPRODUCT(--ISNUMBER(MID(D3483,ROW(INDIRECT("1:"&amp;LEN(D3483))),1)*1))</f>
        <v>11</v>
      </c>
      <c r="H3483" t="b">
        <f t="shared" si="55"/>
        <v>0</v>
      </c>
    </row>
    <row r="3484" spans="1:8" x14ac:dyDescent="0.3">
      <c r="A3484">
        <v>6974</v>
      </c>
      <c r="B3484" t="s">
        <v>21636</v>
      </c>
      <c r="C3484" t="s">
        <v>21637</v>
      </c>
      <c r="D3484" t="s">
        <v>21638</v>
      </c>
      <c r="E3484" s="1">
        <v>42552</v>
      </c>
      <c r="F3484" t="s">
        <v>6613</v>
      </c>
      <c r="G3484" cm="1">
        <f t="array" aca="1" ref="G3484" ca="1">SUMPRODUCT(--ISNUMBER(MID(D3484,ROW(INDIRECT("1:"&amp;LEN(D3484))),1)*1))</f>
        <v>27</v>
      </c>
      <c r="H3484" t="b">
        <f t="shared" si="55"/>
        <v>1</v>
      </c>
    </row>
    <row r="3485" spans="1:8" x14ac:dyDescent="0.3">
      <c r="A3485">
        <v>3484</v>
      </c>
      <c r="B3485" t="s">
        <v>10945</v>
      </c>
      <c r="C3485" t="s">
        <v>10946</v>
      </c>
      <c r="D3485" t="s">
        <v>10947</v>
      </c>
      <c r="E3485" s="2">
        <v>43374</v>
      </c>
      <c r="F3485" t="s">
        <v>33</v>
      </c>
      <c r="G3485" cm="1">
        <f t="array" aca="1" ref="G3485" ca="1">SUMPRODUCT(--ISNUMBER(MID(D3485,ROW(INDIRECT("1:"&amp;LEN(D3485))),1)*1))</f>
        <v>14</v>
      </c>
      <c r="H3485" t="b">
        <f t="shared" si="55"/>
        <v>0</v>
      </c>
    </row>
    <row r="3486" spans="1:8" x14ac:dyDescent="0.3">
      <c r="A3486">
        <v>7222</v>
      </c>
      <c r="B3486" t="s">
        <v>22392</v>
      </c>
      <c r="C3486" t="s">
        <v>22393</v>
      </c>
      <c r="D3486" t="s">
        <v>22394</v>
      </c>
      <c r="E3486" s="2">
        <v>44166</v>
      </c>
      <c r="F3486" t="s">
        <v>373</v>
      </c>
      <c r="G3486" cm="1">
        <f t="array" aca="1" ref="G3486" ca="1">SUMPRODUCT(--ISNUMBER(MID(D3486,ROW(INDIRECT("1:"&amp;LEN(D3486))),1)*1))</f>
        <v>27</v>
      </c>
      <c r="H3486" t="b">
        <f t="shared" si="55"/>
        <v>1</v>
      </c>
    </row>
    <row r="3487" spans="1:8" x14ac:dyDescent="0.3">
      <c r="A3487">
        <v>3486</v>
      </c>
      <c r="B3487" t="s">
        <v>10951</v>
      </c>
      <c r="C3487" t="s">
        <v>10952</v>
      </c>
      <c r="D3487" t="s">
        <v>10953</v>
      </c>
      <c r="E3487" s="1">
        <v>42644</v>
      </c>
      <c r="F3487" t="s">
        <v>471</v>
      </c>
      <c r="G3487" cm="1">
        <f t="array" aca="1" ref="G3487" ca="1">SUMPRODUCT(--ISNUMBER(MID(D3487,ROW(INDIRECT("1:"&amp;LEN(D3487))),1)*1))</f>
        <v>32</v>
      </c>
      <c r="H3487" t="b">
        <f t="shared" si="55"/>
        <v>0</v>
      </c>
    </row>
    <row r="3488" spans="1:8" x14ac:dyDescent="0.3">
      <c r="A3488">
        <v>3487</v>
      </c>
      <c r="B3488" t="s">
        <v>10954</v>
      </c>
      <c r="C3488" t="s">
        <v>10955</v>
      </c>
      <c r="D3488" t="s">
        <v>10956</v>
      </c>
      <c r="E3488" s="2">
        <v>41988</v>
      </c>
      <c r="F3488" t="s">
        <v>153</v>
      </c>
      <c r="G3488" cm="1">
        <f t="array" aca="1" ref="G3488" ca="1">SUMPRODUCT(--ISNUMBER(MID(D3488,ROW(INDIRECT("1:"&amp;LEN(D3488))),1)*1))</f>
        <v>9</v>
      </c>
      <c r="H3488" t="b">
        <f t="shared" si="55"/>
        <v>0</v>
      </c>
    </row>
    <row r="3489" spans="1:8" x14ac:dyDescent="0.3">
      <c r="A3489">
        <v>7389</v>
      </c>
      <c r="B3489" t="s">
        <v>22905</v>
      </c>
      <c r="C3489" t="s">
        <v>22906</v>
      </c>
      <c r="D3489" t="s">
        <v>22907</v>
      </c>
      <c r="E3489" s="1">
        <v>45352</v>
      </c>
      <c r="F3489" t="s">
        <v>992</v>
      </c>
      <c r="G3489" cm="1">
        <f t="array" aca="1" ref="G3489" ca="1">SUMPRODUCT(--ISNUMBER(MID(D3489,ROW(INDIRECT("1:"&amp;LEN(D3489))),1)*1))</f>
        <v>27</v>
      </c>
      <c r="H3489" t="b">
        <f t="shared" si="55"/>
        <v>1</v>
      </c>
    </row>
    <row r="3490" spans="1:8" x14ac:dyDescent="0.3">
      <c r="A3490">
        <v>3489</v>
      </c>
      <c r="B3490" t="s">
        <v>10960</v>
      </c>
      <c r="C3490" t="s">
        <v>10961</v>
      </c>
      <c r="D3490" t="s">
        <v>10962</v>
      </c>
      <c r="E3490" s="2">
        <v>45658</v>
      </c>
      <c r="F3490" t="s">
        <v>94</v>
      </c>
      <c r="G3490" cm="1">
        <f t="array" aca="1" ref="G3490" ca="1">SUMPRODUCT(--ISNUMBER(MID(D3490,ROW(INDIRECT("1:"&amp;LEN(D3490))),1)*1))</f>
        <v>14</v>
      </c>
      <c r="H3490" t="b">
        <f t="shared" si="55"/>
        <v>0</v>
      </c>
    </row>
    <row r="3491" spans="1:8" x14ac:dyDescent="0.3">
      <c r="A3491">
        <v>3490</v>
      </c>
      <c r="B3491" t="s">
        <v>10963</v>
      </c>
      <c r="C3491" t="s">
        <v>10964</v>
      </c>
      <c r="D3491" t="s">
        <v>10965</v>
      </c>
      <c r="E3491" s="2">
        <v>45536</v>
      </c>
      <c r="F3491" t="s">
        <v>105</v>
      </c>
      <c r="G3491" cm="1">
        <f t="array" aca="1" ref="G3491" ca="1">SUMPRODUCT(--ISNUMBER(MID(D3491,ROW(INDIRECT("1:"&amp;LEN(D3491))),1)*1))</f>
        <v>12</v>
      </c>
      <c r="H3491" t="b">
        <f t="shared" si="55"/>
        <v>0</v>
      </c>
    </row>
    <row r="3492" spans="1:8" x14ac:dyDescent="0.3">
      <c r="A3492">
        <v>3491</v>
      </c>
      <c r="B3492" t="s">
        <v>10966</v>
      </c>
      <c r="C3492" t="s">
        <v>10967</v>
      </c>
      <c r="D3492" t="s">
        <v>10968</v>
      </c>
      <c r="E3492" s="1">
        <v>45231</v>
      </c>
      <c r="F3492" t="s">
        <v>174</v>
      </c>
      <c r="G3492" cm="1">
        <f t="array" aca="1" ref="G3492" ca="1">SUMPRODUCT(--ISNUMBER(MID(D3492,ROW(INDIRECT("1:"&amp;LEN(D3492))),1)*1))</f>
        <v>7</v>
      </c>
      <c r="H3492" t="b">
        <f t="shared" si="55"/>
        <v>0</v>
      </c>
    </row>
    <row r="3493" spans="1:8" x14ac:dyDescent="0.3">
      <c r="A3493">
        <v>3492</v>
      </c>
      <c r="B3493" t="s">
        <v>10969</v>
      </c>
      <c r="C3493" t="s">
        <v>10970</v>
      </c>
      <c r="D3493" t="s">
        <v>10971</v>
      </c>
      <c r="E3493" s="1">
        <v>45323</v>
      </c>
      <c r="F3493" t="s">
        <v>1167</v>
      </c>
      <c r="G3493" cm="1">
        <f t="array" aca="1" ref="G3493" ca="1">SUMPRODUCT(--ISNUMBER(MID(D3493,ROW(INDIRECT("1:"&amp;LEN(D3493))),1)*1))</f>
        <v>1</v>
      </c>
      <c r="H3493" t="b">
        <f t="shared" si="55"/>
        <v>0</v>
      </c>
    </row>
    <row r="3494" spans="1:8" x14ac:dyDescent="0.3">
      <c r="A3494">
        <v>3493</v>
      </c>
      <c r="B3494" t="s">
        <v>10972</v>
      </c>
      <c r="C3494" t="s">
        <v>10973</v>
      </c>
      <c r="D3494" t="s">
        <v>10974</v>
      </c>
      <c r="E3494" s="1">
        <v>45383</v>
      </c>
      <c r="F3494" t="s">
        <v>262</v>
      </c>
      <c r="G3494" cm="1">
        <f t="array" aca="1" ref="G3494" ca="1">SUMPRODUCT(--ISNUMBER(MID(D3494,ROW(INDIRECT("1:"&amp;LEN(D3494))),1)*1))</f>
        <v>4</v>
      </c>
      <c r="H3494" t="b">
        <f t="shared" si="55"/>
        <v>0</v>
      </c>
    </row>
    <row r="3495" spans="1:8" ht="409.6" x14ac:dyDescent="0.3">
      <c r="A3495">
        <v>3494</v>
      </c>
      <c r="B3495" t="s">
        <v>10975</v>
      </c>
      <c r="C3495" t="s">
        <v>10976</v>
      </c>
      <c r="D3495" s="3" t="s">
        <v>10977</v>
      </c>
      <c r="E3495" s="1">
        <v>45078</v>
      </c>
      <c r="F3495" t="s">
        <v>10978</v>
      </c>
      <c r="G3495" cm="1">
        <f t="array" aca="1" ref="G3495" ca="1">SUMPRODUCT(--ISNUMBER(MID(D3495,ROW(INDIRECT("1:"&amp;LEN(D3495))),1)*1))</f>
        <v>11</v>
      </c>
      <c r="H3495" t="b">
        <f t="shared" si="55"/>
        <v>0</v>
      </c>
    </row>
    <row r="3496" spans="1:8" x14ac:dyDescent="0.3">
      <c r="A3496">
        <v>3495</v>
      </c>
      <c r="B3496" t="s">
        <v>10979</v>
      </c>
      <c r="C3496" t="s">
        <v>10980</v>
      </c>
      <c r="D3496" t="s">
        <v>10981</v>
      </c>
      <c r="E3496" s="2">
        <v>45245</v>
      </c>
      <c r="F3496" t="s">
        <v>118</v>
      </c>
      <c r="G3496" cm="1">
        <f t="array" aca="1" ref="G3496" ca="1">SUMPRODUCT(--ISNUMBER(MID(D3496,ROW(INDIRECT("1:"&amp;LEN(D3496))),1)*1))</f>
        <v>2</v>
      </c>
      <c r="H3496" t="b">
        <f t="shared" si="55"/>
        <v>0</v>
      </c>
    </row>
    <row r="3497" spans="1:8" x14ac:dyDescent="0.3">
      <c r="A3497">
        <v>3496</v>
      </c>
      <c r="B3497" t="s">
        <v>10982</v>
      </c>
      <c r="C3497" t="s">
        <v>10983</v>
      </c>
      <c r="D3497" t="s">
        <v>10984</v>
      </c>
      <c r="E3497" s="1">
        <v>45200</v>
      </c>
      <c r="F3497" t="s">
        <v>1992</v>
      </c>
      <c r="G3497" cm="1">
        <f t="array" aca="1" ref="G3497" ca="1">SUMPRODUCT(--ISNUMBER(MID(D3497,ROW(INDIRECT("1:"&amp;LEN(D3497))),1)*1))</f>
        <v>9</v>
      </c>
      <c r="H3497" t="b">
        <f t="shared" si="55"/>
        <v>0</v>
      </c>
    </row>
    <row r="3498" spans="1:8" x14ac:dyDescent="0.3">
      <c r="A3498">
        <v>3497</v>
      </c>
      <c r="B3498" t="s">
        <v>10985</v>
      </c>
      <c r="C3498" t="s">
        <v>10986</v>
      </c>
      <c r="D3498" t="s">
        <v>10987</v>
      </c>
      <c r="E3498" s="1">
        <v>44866</v>
      </c>
      <c r="F3498" t="s">
        <v>25</v>
      </c>
      <c r="G3498" cm="1">
        <f t="array" aca="1" ref="G3498" ca="1">SUMPRODUCT(--ISNUMBER(MID(D3498,ROW(INDIRECT("1:"&amp;LEN(D3498))),1)*1))</f>
        <v>16</v>
      </c>
      <c r="H3498" t="b">
        <f t="shared" si="55"/>
        <v>0</v>
      </c>
    </row>
    <row r="3499" spans="1:8" x14ac:dyDescent="0.3">
      <c r="A3499">
        <v>3498</v>
      </c>
      <c r="B3499" t="s">
        <v>10988</v>
      </c>
      <c r="C3499" t="s">
        <v>10989</v>
      </c>
      <c r="D3499" t="s">
        <v>10990</v>
      </c>
      <c r="E3499" s="2">
        <v>45397</v>
      </c>
      <c r="F3499" t="s">
        <v>45</v>
      </c>
      <c r="G3499" cm="1">
        <f t="array" aca="1" ref="G3499" ca="1">SUMPRODUCT(--ISNUMBER(MID(D3499,ROW(INDIRECT("1:"&amp;LEN(D3499))),1)*1))</f>
        <v>20</v>
      </c>
      <c r="H3499" t="b">
        <f t="shared" si="55"/>
        <v>0</v>
      </c>
    </row>
    <row r="3500" spans="1:8" x14ac:dyDescent="0.3">
      <c r="A3500">
        <v>3499</v>
      </c>
      <c r="B3500" t="s">
        <v>10991</v>
      </c>
      <c r="C3500" t="s">
        <v>10992</v>
      </c>
      <c r="D3500" t="s">
        <v>10993</v>
      </c>
      <c r="E3500" s="2">
        <v>43132</v>
      </c>
      <c r="F3500" t="s">
        <v>153</v>
      </c>
      <c r="G3500" cm="1">
        <f t="array" aca="1" ref="G3500" ca="1">SUMPRODUCT(--ISNUMBER(MID(D3500,ROW(INDIRECT("1:"&amp;LEN(D3500))),1)*1))</f>
        <v>31</v>
      </c>
      <c r="H3500" t="b">
        <f t="shared" si="55"/>
        <v>0</v>
      </c>
    </row>
    <row r="3501" spans="1:8" ht="409.6" x14ac:dyDescent="0.3">
      <c r="A3501">
        <v>3500</v>
      </c>
      <c r="B3501" t="s">
        <v>10994</v>
      </c>
      <c r="C3501" t="s">
        <v>10995</v>
      </c>
      <c r="D3501" s="3" t="s">
        <v>10996</v>
      </c>
      <c r="E3501">
        <v>2025</v>
      </c>
      <c r="F3501" t="s">
        <v>17</v>
      </c>
      <c r="G3501" cm="1">
        <f t="array" aca="1" ref="G3501" ca="1">SUMPRODUCT(--ISNUMBER(MID(D3501,ROW(INDIRECT("1:"&amp;LEN(D3501))),1)*1))</f>
        <v>10</v>
      </c>
      <c r="H3501" t="b">
        <f t="shared" si="55"/>
        <v>0</v>
      </c>
    </row>
    <row r="3502" spans="1:8" x14ac:dyDescent="0.3">
      <c r="A3502">
        <v>3501</v>
      </c>
      <c r="B3502" t="s">
        <v>10997</v>
      </c>
      <c r="C3502" t="s">
        <v>10998</v>
      </c>
      <c r="D3502" t="s">
        <v>10999</v>
      </c>
      <c r="E3502" s="2">
        <v>40061</v>
      </c>
      <c r="F3502" t="s">
        <v>153</v>
      </c>
      <c r="G3502" cm="1">
        <f t="array" aca="1" ref="G3502" ca="1">SUMPRODUCT(--ISNUMBER(MID(D3502,ROW(INDIRECT("1:"&amp;LEN(D3502))),1)*1))</f>
        <v>27</v>
      </c>
      <c r="H3502" t="b">
        <f t="shared" si="55"/>
        <v>0</v>
      </c>
    </row>
    <row r="3503" spans="1:8" x14ac:dyDescent="0.3">
      <c r="A3503">
        <v>3502</v>
      </c>
      <c r="B3503" t="s">
        <v>11000</v>
      </c>
      <c r="C3503" t="s">
        <v>11001</v>
      </c>
      <c r="D3503" t="s">
        <v>11002</v>
      </c>
      <c r="E3503" s="2">
        <v>45658</v>
      </c>
      <c r="F3503" t="s">
        <v>94</v>
      </c>
      <c r="G3503" cm="1">
        <f t="array" aca="1" ref="G3503" ca="1">SUMPRODUCT(--ISNUMBER(MID(D3503,ROW(INDIRECT("1:"&amp;LEN(D3503))),1)*1))</f>
        <v>60</v>
      </c>
      <c r="H3503" t="b">
        <f t="shared" si="55"/>
        <v>0</v>
      </c>
    </row>
    <row r="3504" spans="1:8" x14ac:dyDescent="0.3">
      <c r="A3504">
        <v>3503</v>
      </c>
      <c r="B3504" t="s">
        <v>11003</v>
      </c>
      <c r="C3504" t="s">
        <v>11004</v>
      </c>
      <c r="D3504" t="s">
        <v>11005</v>
      </c>
      <c r="E3504" s="1">
        <v>45261</v>
      </c>
      <c r="F3504" t="s">
        <v>11006</v>
      </c>
      <c r="G3504" cm="1">
        <f t="array" aca="1" ref="G3504" ca="1">SUMPRODUCT(--ISNUMBER(MID(D3504,ROW(INDIRECT("1:"&amp;LEN(D3504))),1)*1))</f>
        <v>0</v>
      </c>
      <c r="H3504" t="b">
        <f t="shared" si="55"/>
        <v>0</v>
      </c>
    </row>
    <row r="3505" spans="1:8" x14ac:dyDescent="0.3">
      <c r="A3505">
        <v>3504</v>
      </c>
      <c r="B3505" t="s">
        <v>11007</v>
      </c>
      <c r="C3505" t="s">
        <v>11008</v>
      </c>
      <c r="D3505" t="s">
        <v>11009</v>
      </c>
      <c r="E3505" s="2">
        <v>42339</v>
      </c>
      <c r="F3505" t="s">
        <v>33</v>
      </c>
      <c r="G3505" cm="1">
        <f t="array" aca="1" ref="G3505" ca="1">SUMPRODUCT(--ISNUMBER(MID(D3505,ROW(INDIRECT("1:"&amp;LEN(D3505))),1)*1))</f>
        <v>11</v>
      </c>
      <c r="H3505" t="b">
        <f t="shared" si="55"/>
        <v>0</v>
      </c>
    </row>
    <row r="3506" spans="1:8" x14ac:dyDescent="0.3">
      <c r="A3506">
        <v>3505</v>
      </c>
      <c r="B3506" t="s">
        <v>11010</v>
      </c>
      <c r="C3506" t="s">
        <v>11011</v>
      </c>
      <c r="D3506" t="s">
        <v>11012</v>
      </c>
      <c r="E3506" s="2">
        <v>43534</v>
      </c>
      <c r="F3506" t="s">
        <v>33</v>
      </c>
      <c r="G3506" cm="1">
        <f t="array" aca="1" ref="G3506" ca="1">SUMPRODUCT(--ISNUMBER(MID(D3506,ROW(INDIRECT("1:"&amp;LEN(D3506))),1)*1))</f>
        <v>10</v>
      </c>
      <c r="H3506" t="b">
        <f t="shared" si="55"/>
        <v>0</v>
      </c>
    </row>
    <row r="3507" spans="1:8" x14ac:dyDescent="0.3">
      <c r="A3507">
        <v>3506</v>
      </c>
      <c r="B3507" t="s">
        <v>11013</v>
      </c>
      <c r="C3507" t="s">
        <v>11014</v>
      </c>
      <c r="D3507" t="s">
        <v>11015</v>
      </c>
      <c r="E3507" s="1">
        <v>45292</v>
      </c>
      <c r="F3507" t="s">
        <v>699</v>
      </c>
      <c r="G3507" cm="1">
        <f t="array" aca="1" ref="G3507" ca="1">SUMPRODUCT(--ISNUMBER(MID(D3507,ROW(INDIRECT("1:"&amp;LEN(D3507))),1)*1))</f>
        <v>43</v>
      </c>
      <c r="H3507" t="b">
        <f t="shared" si="55"/>
        <v>0</v>
      </c>
    </row>
    <row r="3508" spans="1:8" x14ac:dyDescent="0.3">
      <c r="A3508">
        <v>7497</v>
      </c>
      <c r="B3508" t="s">
        <v>23232</v>
      </c>
      <c r="C3508" t="s">
        <v>23233</v>
      </c>
      <c r="D3508" t="s">
        <v>23234</v>
      </c>
      <c r="E3508" s="2">
        <v>45231</v>
      </c>
      <c r="F3508" t="s">
        <v>41</v>
      </c>
      <c r="G3508" cm="1">
        <f t="array" aca="1" ref="G3508" ca="1">SUMPRODUCT(--ISNUMBER(MID(D3508,ROW(INDIRECT("1:"&amp;LEN(D3508))),1)*1))</f>
        <v>27</v>
      </c>
      <c r="H3508" t="b">
        <f t="shared" si="55"/>
        <v>1</v>
      </c>
    </row>
    <row r="3509" spans="1:8" x14ac:dyDescent="0.3">
      <c r="A3509">
        <v>3508</v>
      </c>
      <c r="B3509" t="s">
        <v>11019</v>
      </c>
      <c r="C3509" t="s">
        <v>11020</v>
      </c>
      <c r="D3509" t="s">
        <v>11021</v>
      </c>
      <c r="E3509" s="1">
        <v>45444</v>
      </c>
      <c r="F3509" t="s">
        <v>313</v>
      </c>
      <c r="G3509" cm="1">
        <f t="array" aca="1" ref="G3509" ca="1">SUMPRODUCT(--ISNUMBER(MID(D3509,ROW(INDIRECT("1:"&amp;LEN(D3509))),1)*1))</f>
        <v>61</v>
      </c>
      <c r="H3509" t="b">
        <f t="shared" si="55"/>
        <v>0</v>
      </c>
    </row>
    <row r="3510" spans="1:8" x14ac:dyDescent="0.3">
      <c r="A3510">
        <v>8345</v>
      </c>
      <c r="B3510" t="s">
        <v>26134</v>
      </c>
      <c r="C3510" t="s">
        <v>26135</v>
      </c>
      <c r="D3510" t="s">
        <v>26136</v>
      </c>
      <c r="E3510" t="s">
        <v>24813</v>
      </c>
      <c r="F3510" t="s">
        <v>309</v>
      </c>
      <c r="G3510" cm="1">
        <f t="array" aca="1" ref="G3510" ca="1">SUMPRODUCT(--ISNUMBER(MID(D3510,ROW(INDIRECT("1:"&amp;LEN(D3510))),1)*1))</f>
        <v>27</v>
      </c>
      <c r="H3510" t="b">
        <f t="shared" si="55"/>
        <v>1</v>
      </c>
    </row>
    <row r="3511" spans="1:8" x14ac:dyDescent="0.3">
      <c r="A3511">
        <v>8457</v>
      </c>
      <c r="B3511" t="s">
        <v>26482</v>
      </c>
      <c r="C3511" t="s">
        <v>26483</v>
      </c>
      <c r="D3511" t="s">
        <v>26484</v>
      </c>
      <c r="E3511" t="s">
        <v>26485</v>
      </c>
      <c r="F3511" t="s">
        <v>130</v>
      </c>
      <c r="G3511" cm="1">
        <f t="array" aca="1" ref="G3511" ca="1">SUMPRODUCT(--ISNUMBER(MID(D3511,ROW(INDIRECT("1:"&amp;LEN(D3511))),1)*1))</f>
        <v>27</v>
      </c>
      <c r="H3511" t="b">
        <f t="shared" si="55"/>
        <v>1</v>
      </c>
    </row>
    <row r="3512" spans="1:8" ht="409.6" x14ac:dyDescent="0.3">
      <c r="A3512">
        <v>3511</v>
      </c>
      <c r="B3512" t="s">
        <v>11028</v>
      </c>
      <c r="C3512" t="s">
        <v>11029</v>
      </c>
      <c r="D3512" s="3" t="s">
        <v>11030</v>
      </c>
      <c r="E3512">
        <v>2025</v>
      </c>
      <c r="F3512" t="s">
        <v>17</v>
      </c>
      <c r="G3512" cm="1">
        <f t="array" aca="1" ref="G3512" ca="1">SUMPRODUCT(--ISNUMBER(MID(D3512,ROW(INDIRECT("1:"&amp;LEN(D3512))),1)*1))</f>
        <v>14</v>
      </c>
      <c r="H3512" t="b">
        <f t="shared" si="55"/>
        <v>0</v>
      </c>
    </row>
    <row r="3513" spans="1:8" x14ac:dyDescent="0.3">
      <c r="A3513">
        <v>3512</v>
      </c>
      <c r="B3513" t="s">
        <v>11031</v>
      </c>
      <c r="C3513" t="s">
        <v>11032</v>
      </c>
      <c r="D3513" t="s">
        <v>11033</v>
      </c>
      <c r="E3513" s="2">
        <v>44910</v>
      </c>
      <c r="F3513" t="s">
        <v>33</v>
      </c>
      <c r="G3513" cm="1">
        <f t="array" aca="1" ref="G3513" ca="1">SUMPRODUCT(--ISNUMBER(MID(D3513,ROW(INDIRECT("1:"&amp;LEN(D3513))),1)*1))</f>
        <v>0</v>
      </c>
      <c r="H3513" t="b">
        <f t="shared" si="55"/>
        <v>0</v>
      </c>
    </row>
    <row r="3514" spans="1:8" x14ac:dyDescent="0.3">
      <c r="A3514">
        <v>8746</v>
      </c>
      <c r="B3514" t="s">
        <v>27474</v>
      </c>
      <c r="C3514" t="s">
        <v>27475</v>
      </c>
      <c r="D3514" t="s">
        <v>27476</v>
      </c>
      <c r="E3514" t="s">
        <v>27212</v>
      </c>
      <c r="F3514" t="s">
        <v>161</v>
      </c>
      <c r="G3514" cm="1">
        <f t="array" aca="1" ref="G3514" ca="1">SUMPRODUCT(--ISNUMBER(MID(D3514,ROW(INDIRECT("1:"&amp;LEN(D3514))),1)*1))</f>
        <v>27</v>
      </c>
      <c r="H3514" t="b">
        <f t="shared" si="55"/>
        <v>1</v>
      </c>
    </row>
    <row r="3515" spans="1:8" x14ac:dyDescent="0.3">
      <c r="A3515">
        <v>3514</v>
      </c>
      <c r="B3515" t="s">
        <v>11037</v>
      </c>
      <c r="C3515" t="s">
        <v>11038</v>
      </c>
      <c r="D3515" t="s">
        <v>11039</v>
      </c>
      <c r="E3515" s="2">
        <v>45550</v>
      </c>
      <c r="F3515" t="s">
        <v>161</v>
      </c>
      <c r="G3515" cm="1">
        <f t="array" aca="1" ref="G3515" ca="1">SUMPRODUCT(--ISNUMBER(MID(D3515,ROW(INDIRECT("1:"&amp;LEN(D3515))),1)*1))</f>
        <v>55</v>
      </c>
      <c r="H3515" t="b">
        <f t="shared" si="55"/>
        <v>0</v>
      </c>
    </row>
    <row r="3516" spans="1:8" x14ac:dyDescent="0.3">
      <c r="A3516">
        <v>3515</v>
      </c>
      <c r="B3516" t="s">
        <v>11040</v>
      </c>
      <c r="C3516" t="s">
        <v>11041</v>
      </c>
      <c r="D3516" t="s">
        <v>11042</v>
      </c>
      <c r="E3516" s="2">
        <v>45458</v>
      </c>
      <c r="F3516" t="s">
        <v>699</v>
      </c>
      <c r="G3516" cm="1">
        <f t="array" aca="1" ref="G3516" ca="1">SUMPRODUCT(--ISNUMBER(MID(D3516,ROW(INDIRECT("1:"&amp;LEN(D3516))),1)*1))</f>
        <v>4</v>
      </c>
      <c r="H3516" t="b">
        <f t="shared" si="55"/>
        <v>0</v>
      </c>
    </row>
    <row r="3517" spans="1:8" x14ac:dyDescent="0.3">
      <c r="A3517">
        <v>203</v>
      </c>
      <c r="B3517" t="s">
        <v>683</v>
      </c>
      <c r="C3517" t="s">
        <v>684</v>
      </c>
      <c r="D3517" t="s">
        <v>685</v>
      </c>
      <c r="E3517" s="1">
        <v>45323</v>
      </c>
      <c r="F3517" t="s">
        <v>262</v>
      </c>
      <c r="G3517" cm="1">
        <f t="array" aca="1" ref="G3517" ca="1">SUMPRODUCT(--ISNUMBER(MID(D3517,ROW(INDIRECT("1:"&amp;LEN(D3517))),1)*1))</f>
        <v>26</v>
      </c>
      <c r="H3517" t="b">
        <f t="shared" si="55"/>
        <v>1</v>
      </c>
    </row>
    <row r="3518" spans="1:8" x14ac:dyDescent="0.3">
      <c r="A3518">
        <v>3517</v>
      </c>
      <c r="B3518" t="s">
        <v>11046</v>
      </c>
      <c r="C3518" t="s">
        <v>11047</v>
      </c>
      <c r="D3518" t="s">
        <v>11048</v>
      </c>
      <c r="E3518" s="1">
        <v>45413</v>
      </c>
      <c r="F3518" t="s">
        <v>58</v>
      </c>
      <c r="G3518" cm="1">
        <f t="array" aca="1" ref="G3518" ca="1">SUMPRODUCT(--ISNUMBER(MID(D3518,ROW(INDIRECT("1:"&amp;LEN(D3518))),1)*1))</f>
        <v>8</v>
      </c>
      <c r="H3518" t="b">
        <f t="shared" si="55"/>
        <v>0</v>
      </c>
    </row>
    <row r="3519" spans="1:8" x14ac:dyDescent="0.3">
      <c r="A3519">
        <v>205</v>
      </c>
      <c r="B3519" t="s">
        <v>690</v>
      </c>
      <c r="C3519" t="s">
        <v>691</v>
      </c>
      <c r="D3519" t="s">
        <v>692</v>
      </c>
      <c r="E3519" s="1">
        <v>45444</v>
      </c>
      <c r="F3519" t="s">
        <v>262</v>
      </c>
      <c r="G3519" cm="1">
        <f t="array" aca="1" ref="G3519" ca="1">SUMPRODUCT(--ISNUMBER(MID(D3519,ROW(INDIRECT("1:"&amp;LEN(D3519))),1)*1))</f>
        <v>26</v>
      </c>
      <c r="H3519" t="b">
        <f t="shared" si="55"/>
        <v>1</v>
      </c>
    </row>
    <row r="3520" spans="1:8" x14ac:dyDescent="0.3">
      <c r="A3520">
        <v>3519</v>
      </c>
      <c r="B3520" t="s">
        <v>11052</v>
      </c>
      <c r="C3520" t="s">
        <v>11053</v>
      </c>
      <c r="D3520" t="s">
        <v>11054</v>
      </c>
      <c r="E3520" s="2">
        <v>45580</v>
      </c>
      <c r="F3520" t="s">
        <v>284</v>
      </c>
      <c r="G3520" cm="1">
        <f t="array" aca="1" ref="G3520" ca="1">SUMPRODUCT(--ISNUMBER(MID(D3520,ROW(INDIRECT("1:"&amp;LEN(D3520))),1)*1))</f>
        <v>22</v>
      </c>
      <c r="H3520" t="b">
        <f t="shared" si="55"/>
        <v>0</v>
      </c>
    </row>
    <row r="3521" spans="1:8" x14ac:dyDescent="0.3">
      <c r="A3521">
        <v>343</v>
      </c>
      <c r="B3521" t="s">
        <v>1135</v>
      </c>
      <c r="C3521" t="s">
        <v>1136</v>
      </c>
      <c r="D3521" t="s">
        <v>1137</v>
      </c>
      <c r="E3521" s="1">
        <v>45323</v>
      </c>
      <c r="F3521" t="s">
        <v>58</v>
      </c>
      <c r="G3521" cm="1">
        <f t="array" aca="1" ref="G3521" ca="1">SUMPRODUCT(--ISNUMBER(MID(D3521,ROW(INDIRECT("1:"&amp;LEN(D3521))),1)*1))</f>
        <v>26</v>
      </c>
      <c r="H3521" t="b">
        <f t="shared" si="55"/>
        <v>1</v>
      </c>
    </row>
    <row r="3522" spans="1:8" x14ac:dyDescent="0.3">
      <c r="A3522">
        <v>442</v>
      </c>
      <c r="B3522" t="s">
        <v>1453</v>
      </c>
      <c r="C3522" t="s">
        <v>1454</v>
      </c>
      <c r="D3522" t="s">
        <v>1455</v>
      </c>
      <c r="E3522" s="2">
        <v>44835</v>
      </c>
      <c r="F3522" t="s">
        <v>41</v>
      </c>
      <c r="G3522" cm="1">
        <f t="array" aca="1" ref="G3522" ca="1">SUMPRODUCT(--ISNUMBER(MID(D3522,ROW(INDIRECT("1:"&amp;LEN(D3522))),1)*1))</f>
        <v>26</v>
      </c>
      <c r="H3522" t="b">
        <f t="shared" si="55"/>
        <v>1</v>
      </c>
    </row>
    <row r="3523" spans="1:8" x14ac:dyDescent="0.3">
      <c r="A3523">
        <v>3522</v>
      </c>
      <c r="B3523" t="s">
        <v>11061</v>
      </c>
      <c r="C3523" t="s">
        <v>11062</v>
      </c>
      <c r="D3523" t="s">
        <v>11063</v>
      </c>
      <c r="E3523" t="s">
        <v>11064</v>
      </c>
      <c r="F3523" t="s">
        <v>1440</v>
      </c>
      <c r="G3523" cm="1">
        <f t="array" aca="1" ref="G3523" ca="1">SUMPRODUCT(--ISNUMBER(MID(D3523,ROW(INDIRECT("1:"&amp;LEN(D3523))),1)*1))</f>
        <v>0</v>
      </c>
      <c r="H3523" t="b">
        <f t="shared" si="55"/>
        <v>0</v>
      </c>
    </row>
    <row r="3524" spans="1:8" x14ac:dyDescent="0.3">
      <c r="A3524">
        <v>3523</v>
      </c>
      <c r="B3524" t="s">
        <v>11065</v>
      </c>
      <c r="C3524" t="s">
        <v>11066</v>
      </c>
      <c r="D3524" t="s">
        <v>11067</v>
      </c>
      <c r="E3524" s="1">
        <v>44652</v>
      </c>
      <c r="F3524" t="s">
        <v>6461</v>
      </c>
      <c r="G3524" cm="1">
        <f t="array" aca="1" ref="G3524" ca="1">SUMPRODUCT(--ISNUMBER(MID(D3524,ROW(INDIRECT("1:"&amp;LEN(D3524))),1)*1))</f>
        <v>1</v>
      </c>
      <c r="H3524" t="b">
        <f t="shared" si="55"/>
        <v>0</v>
      </c>
    </row>
    <row r="3525" spans="1:8" x14ac:dyDescent="0.3">
      <c r="A3525">
        <v>979</v>
      </c>
      <c r="B3525" t="s">
        <v>3165</v>
      </c>
      <c r="C3525" t="s">
        <v>3166</v>
      </c>
      <c r="D3525" t="s">
        <v>3167</v>
      </c>
      <c r="E3525" s="2">
        <v>45031</v>
      </c>
      <c r="F3525" t="s">
        <v>3168</v>
      </c>
      <c r="G3525" cm="1">
        <f t="array" aca="1" ref="G3525" ca="1">SUMPRODUCT(--ISNUMBER(MID(D3525,ROW(INDIRECT("1:"&amp;LEN(D3525))),1)*1))</f>
        <v>26</v>
      </c>
      <c r="H3525" t="b">
        <f t="shared" si="55"/>
        <v>1</v>
      </c>
    </row>
    <row r="3526" spans="1:8" x14ac:dyDescent="0.3">
      <c r="A3526">
        <v>3525</v>
      </c>
      <c r="B3526" t="s">
        <v>11071</v>
      </c>
      <c r="C3526" t="s">
        <v>11072</v>
      </c>
      <c r="D3526" t="s">
        <v>11073</v>
      </c>
      <c r="E3526" t="s">
        <v>11074</v>
      </c>
      <c r="F3526" t="s">
        <v>1574</v>
      </c>
      <c r="G3526" cm="1">
        <f t="array" aca="1" ref="G3526" ca="1">SUMPRODUCT(--ISNUMBER(MID(D3526,ROW(INDIRECT("1:"&amp;LEN(D3526))),1)*1))</f>
        <v>39</v>
      </c>
      <c r="H3526" t="b">
        <f t="shared" si="55"/>
        <v>0</v>
      </c>
    </row>
    <row r="3527" spans="1:8" x14ac:dyDescent="0.3">
      <c r="A3527">
        <v>1162</v>
      </c>
      <c r="B3527" t="s">
        <v>3740</v>
      </c>
      <c r="C3527" t="s">
        <v>3741</v>
      </c>
      <c r="D3527" t="s">
        <v>3742</v>
      </c>
      <c r="E3527" s="2">
        <v>45204</v>
      </c>
      <c r="F3527" t="s">
        <v>724</v>
      </c>
      <c r="G3527" cm="1">
        <f t="array" aca="1" ref="G3527" ca="1">SUMPRODUCT(--ISNUMBER(MID(D3527,ROW(INDIRECT("1:"&amp;LEN(D3527))),1)*1))</f>
        <v>26</v>
      </c>
      <c r="H3527" t="b">
        <f t="shared" si="55"/>
        <v>1</v>
      </c>
    </row>
    <row r="3528" spans="1:8" x14ac:dyDescent="0.3">
      <c r="A3528">
        <v>1415</v>
      </c>
      <c r="B3528" t="s">
        <v>4534</v>
      </c>
      <c r="C3528" t="s">
        <v>4535</v>
      </c>
      <c r="D3528" t="s">
        <v>4536</v>
      </c>
      <c r="E3528" s="2">
        <v>39352</v>
      </c>
      <c r="F3528" t="s">
        <v>153</v>
      </c>
      <c r="G3528" cm="1">
        <f t="array" aca="1" ref="G3528" ca="1">SUMPRODUCT(--ISNUMBER(MID(D3528,ROW(INDIRECT("1:"&amp;LEN(D3528))),1)*1))</f>
        <v>26</v>
      </c>
      <c r="H3528" t="b">
        <f t="shared" si="55"/>
        <v>1</v>
      </c>
    </row>
    <row r="3529" spans="1:8" x14ac:dyDescent="0.3">
      <c r="A3529">
        <v>3528</v>
      </c>
      <c r="B3529" t="s">
        <v>11081</v>
      </c>
      <c r="C3529" t="s">
        <v>11082</v>
      </c>
      <c r="D3529" t="s">
        <v>11083</v>
      </c>
      <c r="E3529" s="2">
        <v>45397</v>
      </c>
      <c r="F3529" t="s">
        <v>13</v>
      </c>
      <c r="G3529" cm="1">
        <f t="array" aca="1" ref="G3529" ca="1">SUMPRODUCT(--ISNUMBER(MID(D3529,ROW(INDIRECT("1:"&amp;LEN(D3529))),1)*1))</f>
        <v>0</v>
      </c>
      <c r="H3529" t="b">
        <f t="shared" si="55"/>
        <v>0</v>
      </c>
    </row>
    <row r="3530" spans="1:8" x14ac:dyDescent="0.3">
      <c r="A3530">
        <v>3529</v>
      </c>
      <c r="B3530" t="s">
        <v>11084</v>
      </c>
      <c r="C3530" t="s">
        <v>11085</v>
      </c>
      <c r="D3530" t="s">
        <v>11086</v>
      </c>
      <c r="E3530" s="1">
        <v>44958</v>
      </c>
      <c r="F3530" t="s">
        <v>58</v>
      </c>
      <c r="G3530" cm="1">
        <f t="array" aca="1" ref="G3530" ca="1">SUMPRODUCT(--ISNUMBER(MID(D3530,ROW(INDIRECT("1:"&amp;LEN(D3530))),1)*1))</f>
        <v>11</v>
      </c>
      <c r="H3530" t="b">
        <f t="shared" si="55"/>
        <v>0</v>
      </c>
    </row>
    <row r="3531" spans="1:8" x14ac:dyDescent="0.3">
      <c r="A3531">
        <v>3530</v>
      </c>
      <c r="B3531" t="s">
        <v>11087</v>
      </c>
      <c r="C3531" t="s">
        <v>11088</v>
      </c>
      <c r="D3531" t="s">
        <v>11089</v>
      </c>
      <c r="E3531" s="1">
        <v>44105</v>
      </c>
      <c r="F3531" t="s">
        <v>2287</v>
      </c>
      <c r="G3531" cm="1">
        <f t="array" aca="1" ref="G3531" ca="1">SUMPRODUCT(--ISNUMBER(MID(D3531,ROW(INDIRECT("1:"&amp;LEN(D3531))),1)*1))</f>
        <v>68</v>
      </c>
      <c r="H3531" t="b">
        <f t="shared" si="55"/>
        <v>0</v>
      </c>
    </row>
    <row r="3532" spans="1:8" x14ac:dyDescent="0.3">
      <c r="A3532">
        <v>3531</v>
      </c>
      <c r="B3532" t="s">
        <v>11090</v>
      </c>
      <c r="C3532" t="s">
        <v>11091</v>
      </c>
      <c r="D3532" t="s">
        <v>11092</v>
      </c>
      <c r="E3532" s="2">
        <v>43511</v>
      </c>
      <c r="F3532" t="s">
        <v>9</v>
      </c>
      <c r="G3532" cm="1">
        <f t="array" aca="1" ref="G3532" ca="1">SUMPRODUCT(--ISNUMBER(MID(D3532,ROW(INDIRECT("1:"&amp;LEN(D3532))),1)*1))</f>
        <v>24</v>
      </c>
      <c r="H3532" t="b">
        <f t="shared" ref="H3532:H3595" si="56">OR(ISNUMBER(FIND("Wh kg", D3532)), ISNUMBER(FIND("F/g", D3532)), ISNUMBER(FIND("ppm", D3532)), ISNUMBER(FIND("ppb", D3532)), ISNUMBER(FIND("mAh/g", D3532)), ISNUMBER(FIND("kHz", D3532)), ISNUMBER(FIND("°C", D3532)), ISNUMBER(FIND(" pH", D3532)), ISNUMBER(FIND("mg/L", D3532)), ISNUMBER(FIND("mAhg", D3532)), ISNUMBER(FIND("g/L", D3532)), ISNUMBER(FIND("MPa", D3532)))</f>
        <v>0</v>
      </c>
    </row>
    <row r="3533" spans="1:8" x14ac:dyDescent="0.3">
      <c r="A3533">
        <v>3532</v>
      </c>
      <c r="B3533" t="s">
        <v>11093</v>
      </c>
      <c r="C3533" t="s">
        <v>11094</v>
      </c>
      <c r="D3533" t="s">
        <v>11095</v>
      </c>
      <c r="E3533" s="1">
        <v>42309</v>
      </c>
      <c r="F3533" t="s">
        <v>122</v>
      </c>
      <c r="G3533" cm="1">
        <f t="array" aca="1" ref="G3533" ca="1">SUMPRODUCT(--ISNUMBER(MID(D3533,ROW(INDIRECT("1:"&amp;LEN(D3533))),1)*1))</f>
        <v>0</v>
      </c>
      <c r="H3533" t="b">
        <f t="shared" si="56"/>
        <v>0</v>
      </c>
    </row>
    <row r="3534" spans="1:8" x14ac:dyDescent="0.3">
      <c r="A3534">
        <v>3533</v>
      </c>
      <c r="B3534" t="s">
        <v>11096</v>
      </c>
      <c r="C3534" t="s">
        <v>11097</v>
      </c>
      <c r="D3534" t="s">
        <v>11098</v>
      </c>
      <c r="E3534" s="1">
        <v>44835</v>
      </c>
      <c r="F3534" t="s">
        <v>11099</v>
      </c>
      <c r="G3534" cm="1">
        <f t="array" aca="1" ref="G3534" ca="1">SUMPRODUCT(--ISNUMBER(MID(D3534,ROW(INDIRECT("1:"&amp;LEN(D3534))),1)*1))</f>
        <v>2</v>
      </c>
      <c r="H3534" t="b">
        <f t="shared" si="56"/>
        <v>0</v>
      </c>
    </row>
    <row r="3535" spans="1:8" x14ac:dyDescent="0.3">
      <c r="A3535">
        <v>1418</v>
      </c>
      <c r="B3535" t="s">
        <v>4543</v>
      </c>
      <c r="C3535" t="s">
        <v>4544</v>
      </c>
      <c r="D3535" t="s">
        <v>4545</v>
      </c>
      <c r="E3535" s="2">
        <v>38233</v>
      </c>
      <c r="F3535" t="s">
        <v>153</v>
      </c>
      <c r="G3535" cm="1">
        <f t="array" aca="1" ref="G3535" ca="1">SUMPRODUCT(--ISNUMBER(MID(D3535,ROW(INDIRECT("1:"&amp;LEN(D3535))),1)*1))</f>
        <v>26</v>
      </c>
      <c r="H3535" t="b">
        <f t="shared" si="56"/>
        <v>1</v>
      </c>
    </row>
    <row r="3536" spans="1:8" x14ac:dyDescent="0.3">
      <c r="A3536">
        <v>1440</v>
      </c>
      <c r="B3536" t="s">
        <v>4611</v>
      </c>
      <c r="C3536" t="s">
        <v>4612</v>
      </c>
      <c r="D3536" t="s">
        <v>4613</v>
      </c>
      <c r="E3536" s="1">
        <v>45261</v>
      </c>
      <c r="F3536" t="s">
        <v>1806</v>
      </c>
      <c r="G3536" cm="1">
        <f t="array" aca="1" ref="G3536" ca="1">SUMPRODUCT(--ISNUMBER(MID(D3536,ROW(INDIRECT("1:"&amp;LEN(D3536))),1)*1))</f>
        <v>26</v>
      </c>
      <c r="H3536" t="b">
        <f t="shared" si="56"/>
        <v>1</v>
      </c>
    </row>
    <row r="3537" spans="1:8" x14ac:dyDescent="0.3">
      <c r="A3537">
        <v>3536</v>
      </c>
      <c r="B3537" t="s">
        <v>11106</v>
      </c>
      <c r="C3537" t="s">
        <v>11107</v>
      </c>
      <c r="D3537" t="s">
        <v>11108</v>
      </c>
      <c r="E3537" s="2">
        <v>45017</v>
      </c>
      <c r="F3537" t="s">
        <v>65</v>
      </c>
      <c r="G3537" cm="1">
        <f t="array" aca="1" ref="G3537" ca="1">SUMPRODUCT(--ISNUMBER(MID(D3537,ROW(INDIRECT("1:"&amp;LEN(D3537))),1)*1))</f>
        <v>10</v>
      </c>
      <c r="H3537" t="b">
        <f t="shared" si="56"/>
        <v>0</v>
      </c>
    </row>
    <row r="3538" spans="1:8" x14ac:dyDescent="0.3">
      <c r="A3538">
        <v>3537</v>
      </c>
      <c r="B3538" t="s">
        <v>11109</v>
      </c>
      <c r="C3538" t="s">
        <v>11110</v>
      </c>
      <c r="D3538" t="s">
        <v>11111</v>
      </c>
      <c r="E3538" s="1">
        <v>45017</v>
      </c>
      <c r="F3538" t="s">
        <v>471</v>
      </c>
      <c r="G3538" cm="1">
        <f t="array" aca="1" ref="G3538" ca="1">SUMPRODUCT(--ISNUMBER(MID(D3538,ROW(INDIRECT("1:"&amp;LEN(D3538))),1)*1))</f>
        <v>2</v>
      </c>
      <c r="H3538" t="b">
        <f t="shared" si="56"/>
        <v>0</v>
      </c>
    </row>
    <row r="3539" spans="1:8" x14ac:dyDescent="0.3">
      <c r="A3539">
        <v>3538</v>
      </c>
      <c r="B3539" t="s">
        <v>11112</v>
      </c>
      <c r="C3539" t="s">
        <v>11113</v>
      </c>
      <c r="D3539" t="s">
        <v>11114</v>
      </c>
      <c r="E3539" s="1">
        <v>45352</v>
      </c>
      <c r="F3539" t="s">
        <v>233</v>
      </c>
      <c r="G3539" cm="1">
        <f t="array" aca="1" ref="G3539" ca="1">SUMPRODUCT(--ISNUMBER(MID(D3539,ROW(INDIRECT("1:"&amp;LEN(D3539))),1)*1))</f>
        <v>19</v>
      </c>
      <c r="H3539" t="b">
        <f t="shared" si="56"/>
        <v>0</v>
      </c>
    </row>
    <row r="3540" spans="1:8" x14ac:dyDescent="0.3">
      <c r="A3540">
        <v>3539</v>
      </c>
      <c r="B3540" t="s">
        <v>11115</v>
      </c>
      <c r="C3540" t="s">
        <v>11116</v>
      </c>
      <c r="D3540" t="s">
        <v>11117</v>
      </c>
      <c r="E3540" s="2">
        <v>43661</v>
      </c>
      <c r="F3540" t="s">
        <v>65</v>
      </c>
      <c r="G3540" cm="1">
        <f t="array" aca="1" ref="G3540" ca="1">SUMPRODUCT(--ISNUMBER(MID(D3540,ROW(INDIRECT("1:"&amp;LEN(D3540))),1)*1))</f>
        <v>2</v>
      </c>
      <c r="H3540" t="b">
        <f t="shared" si="56"/>
        <v>0</v>
      </c>
    </row>
    <row r="3541" spans="1:8" x14ac:dyDescent="0.3">
      <c r="A3541">
        <v>1540</v>
      </c>
      <c r="B3541" t="s">
        <v>4922</v>
      </c>
      <c r="C3541" t="s">
        <v>4923</v>
      </c>
      <c r="D3541" t="s">
        <v>4924</v>
      </c>
      <c r="E3541" s="1">
        <v>45352</v>
      </c>
      <c r="F3541" t="s">
        <v>204</v>
      </c>
      <c r="G3541" cm="1">
        <f t="array" aca="1" ref="G3541" ca="1">SUMPRODUCT(--ISNUMBER(MID(D3541,ROW(INDIRECT("1:"&amp;LEN(D3541))),1)*1))</f>
        <v>26</v>
      </c>
      <c r="H3541" t="b">
        <f t="shared" si="56"/>
        <v>1</v>
      </c>
    </row>
    <row r="3542" spans="1:8" ht="409.6" x14ac:dyDescent="0.3">
      <c r="A3542">
        <v>3541</v>
      </c>
      <c r="B3542" t="s">
        <v>11121</v>
      </c>
      <c r="C3542" t="s">
        <v>11122</v>
      </c>
      <c r="D3542" s="3" t="s">
        <v>11123</v>
      </c>
      <c r="E3542">
        <v>2024</v>
      </c>
      <c r="F3542" t="s">
        <v>2377</v>
      </c>
      <c r="G3542" cm="1">
        <f t="array" aca="1" ref="G3542" ca="1">SUMPRODUCT(--ISNUMBER(MID(D3542,ROW(INDIRECT("1:"&amp;LEN(D3542))),1)*1))</f>
        <v>2</v>
      </c>
      <c r="H3542" t="b">
        <f t="shared" si="56"/>
        <v>0</v>
      </c>
    </row>
    <row r="3543" spans="1:8" x14ac:dyDescent="0.3">
      <c r="A3543">
        <v>1600</v>
      </c>
      <c r="B3543" t="s">
        <v>5108</v>
      </c>
      <c r="C3543" t="s">
        <v>5109</v>
      </c>
      <c r="D3543" t="s">
        <v>5110</v>
      </c>
      <c r="E3543" s="2">
        <v>45061</v>
      </c>
      <c r="F3543" t="s">
        <v>105</v>
      </c>
      <c r="G3543" cm="1">
        <f t="array" aca="1" ref="G3543" ca="1">SUMPRODUCT(--ISNUMBER(MID(D3543,ROW(INDIRECT("1:"&amp;LEN(D3543))),1)*1))</f>
        <v>26</v>
      </c>
      <c r="H3543" t="b">
        <f t="shared" si="56"/>
        <v>1</v>
      </c>
    </row>
    <row r="3544" spans="1:8" x14ac:dyDescent="0.3">
      <c r="A3544">
        <v>3543</v>
      </c>
      <c r="B3544" t="s">
        <v>11127</v>
      </c>
      <c r="C3544" t="s">
        <v>11128</v>
      </c>
      <c r="D3544" t="s">
        <v>11129</v>
      </c>
      <c r="E3544" s="2">
        <v>45540</v>
      </c>
      <c r="F3544" t="s">
        <v>170</v>
      </c>
      <c r="G3544" cm="1">
        <f t="array" aca="1" ref="G3544" ca="1">SUMPRODUCT(--ISNUMBER(MID(D3544,ROW(INDIRECT("1:"&amp;LEN(D3544))),1)*1))</f>
        <v>0</v>
      </c>
      <c r="H3544" t="b">
        <f t="shared" si="56"/>
        <v>0</v>
      </c>
    </row>
    <row r="3545" spans="1:8" x14ac:dyDescent="0.3">
      <c r="A3545">
        <v>3544</v>
      </c>
      <c r="B3545" t="s">
        <v>11130</v>
      </c>
      <c r="C3545" t="s">
        <v>11131</v>
      </c>
      <c r="D3545" t="s">
        <v>11132</v>
      </c>
      <c r="E3545" s="2">
        <v>45580</v>
      </c>
      <c r="F3545" t="s">
        <v>105</v>
      </c>
      <c r="G3545" cm="1">
        <f t="array" aca="1" ref="G3545" ca="1">SUMPRODUCT(--ISNUMBER(MID(D3545,ROW(INDIRECT("1:"&amp;LEN(D3545))),1)*1))</f>
        <v>0</v>
      </c>
      <c r="H3545" t="b">
        <f t="shared" si="56"/>
        <v>0</v>
      </c>
    </row>
    <row r="3546" spans="1:8" x14ac:dyDescent="0.3">
      <c r="A3546">
        <v>1743</v>
      </c>
      <c r="B3546" t="s">
        <v>5559</v>
      </c>
      <c r="C3546" t="s">
        <v>5560</v>
      </c>
      <c r="D3546" t="s">
        <v>5561</v>
      </c>
      <c r="E3546" s="1">
        <v>44927</v>
      </c>
      <c r="F3546" t="s">
        <v>25</v>
      </c>
      <c r="G3546" cm="1">
        <f t="array" aca="1" ref="G3546" ca="1">SUMPRODUCT(--ISNUMBER(MID(D3546,ROW(INDIRECT("1:"&amp;LEN(D3546))),1)*1))</f>
        <v>26</v>
      </c>
      <c r="H3546" t="b">
        <f t="shared" si="56"/>
        <v>1</v>
      </c>
    </row>
    <row r="3547" spans="1:8" x14ac:dyDescent="0.3">
      <c r="A3547">
        <v>3546</v>
      </c>
      <c r="B3547" t="s">
        <v>11136</v>
      </c>
      <c r="C3547" t="s">
        <v>11137</v>
      </c>
      <c r="D3547" t="s">
        <v>11138</v>
      </c>
      <c r="E3547" t="s">
        <v>1529</v>
      </c>
      <c r="F3547" t="s">
        <v>373</v>
      </c>
      <c r="G3547" cm="1">
        <f t="array" aca="1" ref="G3547" ca="1">SUMPRODUCT(--ISNUMBER(MID(D3547,ROW(INDIRECT("1:"&amp;LEN(D3547))),1)*1))</f>
        <v>23</v>
      </c>
      <c r="H3547" t="b">
        <f t="shared" si="56"/>
        <v>0</v>
      </c>
    </row>
    <row r="3548" spans="1:8" x14ac:dyDescent="0.3">
      <c r="A3548">
        <v>3547</v>
      </c>
      <c r="B3548" t="s">
        <v>11139</v>
      </c>
      <c r="C3548" t="s">
        <v>11140</v>
      </c>
      <c r="D3548" t="s">
        <v>11141</v>
      </c>
      <c r="E3548" s="1">
        <v>45536</v>
      </c>
      <c r="F3548" t="s">
        <v>3901</v>
      </c>
      <c r="G3548" cm="1">
        <f t="array" aca="1" ref="G3548" ca="1">SUMPRODUCT(--ISNUMBER(MID(D3548,ROW(INDIRECT("1:"&amp;LEN(D3548))),1)*1))</f>
        <v>0</v>
      </c>
      <c r="H3548" t="b">
        <f t="shared" si="56"/>
        <v>0</v>
      </c>
    </row>
    <row r="3549" spans="1:8" x14ac:dyDescent="0.3">
      <c r="A3549">
        <v>1783</v>
      </c>
      <c r="B3549" t="s">
        <v>5680</v>
      </c>
      <c r="C3549" t="s">
        <v>5681</v>
      </c>
      <c r="D3549" t="s">
        <v>5682</v>
      </c>
      <c r="E3549" t="s">
        <v>5683</v>
      </c>
      <c r="F3549" t="s">
        <v>1440</v>
      </c>
      <c r="G3549" cm="1">
        <f t="array" aca="1" ref="G3549" ca="1">SUMPRODUCT(--ISNUMBER(MID(D3549,ROW(INDIRECT("1:"&amp;LEN(D3549))),1)*1))</f>
        <v>26</v>
      </c>
      <c r="H3549" t="b">
        <f t="shared" si="56"/>
        <v>1</v>
      </c>
    </row>
    <row r="3550" spans="1:8" x14ac:dyDescent="0.3">
      <c r="A3550">
        <v>3549</v>
      </c>
      <c r="B3550" t="s">
        <v>11145</v>
      </c>
      <c r="C3550" t="s">
        <v>11146</v>
      </c>
      <c r="D3550" t="s">
        <v>11147</v>
      </c>
      <c r="E3550" s="2">
        <v>45534</v>
      </c>
      <c r="F3550" t="s">
        <v>45</v>
      </c>
      <c r="G3550" cm="1">
        <f t="array" aca="1" ref="G3550" ca="1">SUMPRODUCT(--ISNUMBER(MID(D3550,ROW(INDIRECT("1:"&amp;LEN(D3550))),1)*1))</f>
        <v>3</v>
      </c>
      <c r="H3550" t="b">
        <f t="shared" si="56"/>
        <v>0</v>
      </c>
    </row>
    <row r="3551" spans="1:8" x14ac:dyDescent="0.3">
      <c r="A3551">
        <v>3550</v>
      </c>
      <c r="B3551" t="s">
        <v>11148</v>
      </c>
      <c r="C3551" t="s">
        <v>11149</v>
      </c>
      <c r="D3551" t="s">
        <v>11150</v>
      </c>
      <c r="E3551" s="1">
        <v>44105</v>
      </c>
      <c r="F3551" t="s">
        <v>25</v>
      </c>
      <c r="G3551" cm="1">
        <f t="array" aca="1" ref="G3551" ca="1">SUMPRODUCT(--ISNUMBER(MID(D3551,ROW(INDIRECT("1:"&amp;LEN(D3551))),1)*1))</f>
        <v>79</v>
      </c>
      <c r="H3551" t="b">
        <f t="shared" si="56"/>
        <v>0</v>
      </c>
    </row>
    <row r="3552" spans="1:8" x14ac:dyDescent="0.3">
      <c r="A3552">
        <v>3551</v>
      </c>
      <c r="B3552" t="s">
        <v>11151</v>
      </c>
      <c r="C3552" t="s">
        <v>11152</v>
      </c>
      <c r="D3552" t="s">
        <v>11153</v>
      </c>
      <c r="E3552">
        <v>2024</v>
      </c>
      <c r="F3552" t="s">
        <v>728</v>
      </c>
      <c r="G3552" cm="1">
        <f t="array" aca="1" ref="G3552" ca="1">SUMPRODUCT(--ISNUMBER(MID(D3552,ROW(INDIRECT("1:"&amp;LEN(D3552))),1)*1))</f>
        <v>0</v>
      </c>
      <c r="H3552" t="b">
        <f t="shared" si="56"/>
        <v>0</v>
      </c>
    </row>
    <row r="3553" spans="1:8" x14ac:dyDescent="0.3">
      <c r="A3553">
        <v>1784</v>
      </c>
      <c r="B3553" t="s">
        <v>5684</v>
      </c>
      <c r="C3553" t="s">
        <v>5685</v>
      </c>
      <c r="D3553" t="s">
        <v>5686</v>
      </c>
      <c r="E3553" s="2">
        <v>45383</v>
      </c>
      <c r="F3553" t="s">
        <v>33</v>
      </c>
      <c r="G3553" cm="1">
        <f t="array" aca="1" ref="G3553" ca="1">SUMPRODUCT(--ISNUMBER(MID(D3553,ROW(INDIRECT("1:"&amp;LEN(D3553))),1)*1))</f>
        <v>26</v>
      </c>
      <c r="H3553" t="b">
        <f t="shared" si="56"/>
        <v>1</v>
      </c>
    </row>
    <row r="3554" spans="1:8" x14ac:dyDescent="0.3">
      <c r="A3554">
        <v>3553</v>
      </c>
      <c r="B3554" t="s">
        <v>11158</v>
      </c>
      <c r="C3554" t="s">
        <v>11159</v>
      </c>
      <c r="E3554" s="1">
        <v>35916</v>
      </c>
      <c r="F3554" t="s">
        <v>7463</v>
      </c>
      <c r="G3554" cm="1">
        <f t="array" aca="1" ref="G3554" ca="1">SUMPRODUCT(--ISNUMBER(MID(D3554,ROW(INDIRECT("1:"&amp;LEN(D3554))),1)*1))</f>
        <v>0</v>
      </c>
      <c r="H3554" t="b">
        <f t="shared" si="56"/>
        <v>0</v>
      </c>
    </row>
    <row r="3555" spans="1:8" x14ac:dyDescent="0.3">
      <c r="A3555">
        <v>3554</v>
      </c>
      <c r="B3555" t="s">
        <v>11160</v>
      </c>
      <c r="C3555" t="s">
        <v>11161</v>
      </c>
      <c r="D3555" t="s">
        <v>11162</v>
      </c>
      <c r="E3555" s="2">
        <v>45427</v>
      </c>
      <c r="F3555" t="s">
        <v>661</v>
      </c>
      <c r="G3555" cm="1">
        <f t="array" aca="1" ref="G3555" ca="1">SUMPRODUCT(--ISNUMBER(MID(D3555,ROW(INDIRECT("1:"&amp;LEN(D3555))),1)*1))</f>
        <v>27</v>
      </c>
      <c r="H3555" t="b">
        <f t="shared" si="56"/>
        <v>0</v>
      </c>
    </row>
    <row r="3556" spans="1:8" x14ac:dyDescent="0.3">
      <c r="A3556">
        <v>1797</v>
      </c>
      <c r="B3556" t="s">
        <v>5724</v>
      </c>
      <c r="C3556" t="s">
        <v>5725</v>
      </c>
      <c r="D3556" t="s">
        <v>5726</v>
      </c>
      <c r="E3556" s="2">
        <v>44958</v>
      </c>
      <c r="F3556" t="s">
        <v>65</v>
      </c>
      <c r="G3556" cm="1">
        <f t="array" aca="1" ref="G3556" ca="1">SUMPRODUCT(--ISNUMBER(MID(D3556,ROW(INDIRECT("1:"&amp;LEN(D3556))),1)*1))</f>
        <v>26</v>
      </c>
      <c r="H3556" t="b">
        <f t="shared" si="56"/>
        <v>1</v>
      </c>
    </row>
    <row r="3557" spans="1:8" ht="409.6" x14ac:dyDescent="0.3">
      <c r="A3557">
        <v>3556</v>
      </c>
      <c r="B3557" t="s">
        <v>11166</v>
      </c>
      <c r="C3557" t="s">
        <v>11167</v>
      </c>
      <c r="D3557" s="3" t="s">
        <v>11168</v>
      </c>
      <c r="E3557">
        <v>2023</v>
      </c>
      <c r="F3557" t="s">
        <v>1942</v>
      </c>
      <c r="G3557" cm="1">
        <f t="array" aca="1" ref="G3557" ca="1">SUMPRODUCT(--ISNUMBER(MID(D3557,ROW(INDIRECT("1:"&amp;LEN(D3557))),1)*1))</f>
        <v>0</v>
      </c>
      <c r="H3557" t="b">
        <f t="shared" si="56"/>
        <v>0</v>
      </c>
    </row>
    <row r="3558" spans="1:8" x14ac:dyDescent="0.3">
      <c r="A3558">
        <v>3557</v>
      </c>
      <c r="B3558" t="s">
        <v>11169</v>
      </c>
      <c r="C3558" t="s">
        <v>11170</v>
      </c>
      <c r="D3558" t="s">
        <v>11171</v>
      </c>
      <c r="E3558" s="2">
        <v>45270</v>
      </c>
      <c r="F3558" t="s">
        <v>33</v>
      </c>
      <c r="G3558" cm="1">
        <f t="array" aca="1" ref="G3558" ca="1">SUMPRODUCT(--ISNUMBER(MID(D3558,ROW(INDIRECT("1:"&amp;LEN(D3558))),1)*1))</f>
        <v>23</v>
      </c>
      <c r="H3558" t="b">
        <f t="shared" si="56"/>
        <v>0</v>
      </c>
    </row>
    <row r="3559" spans="1:8" ht="409.6" x14ac:dyDescent="0.3">
      <c r="A3559">
        <v>3558</v>
      </c>
      <c r="B3559" t="s">
        <v>11172</v>
      </c>
      <c r="C3559" t="s">
        <v>11173</v>
      </c>
      <c r="D3559" s="3" t="s">
        <v>11174</v>
      </c>
      <c r="E3559">
        <v>2024</v>
      </c>
      <c r="F3559" t="s">
        <v>11175</v>
      </c>
      <c r="G3559" cm="1">
        <f t="array" aca="1" ref="G3559" ca="1">SUMPRODUCT(--ISNUMBER(MID(D3559,ROW(INDIRECT("1:"&amp;LEN(D3559))),1)*1))</f>
        <v>0</v>
      </c>
      <c r="H3559" t="b">
        <f t="shared" si="56"/>
        <v>0</v>
      </c>
    </row>
    <row r="3560" spans="1:8" ht="409.6" x14ac:dyDescent="0.3">
      <c r="A3560">
        <v>3559</v>
      </c>
      <c r="B3560" t="s">
        <v>11176</v>
      </c>
      <c r="C3560" t="s">
        <v>11177</v>
      </c>
      <c r="D3560" s="3" t="s">
        <v>11178</v>
      </c>
      <c r="E3560">
        <v>2025</v>
      </c>
      <c r="F3560" t="s">
        <v>17</v>
      </c>
      <c r="G3560" cm="1">
        <f t="array" aca="1" ref="G3560" ca="1">SUMPRODUCT(--ISNUMBER(MID(D3560,ROW(INDIRECT("1:"&amp;LEN(D3560))),1)*1))</f>
        <v>0</v>
      </c>
      <c r="H3560" t="b">
        <f t="shared" si="56"/>
        <v>0</v>
      </c>
    </row>
    <row r="3561" spans="1:8" x14ac:dyDescent="0.3">
      <c r="A3561">
        <v>3560</v>
      </c>
      <c r="B3561" t="s">
        <v>11179</v>
      </c>
      <c r="C3561" t="s">
        <v>11180</v>
      </c>
      <c r="D3561" t="s">
        <v>11181</v>
      </c>
      <c r="E3561" s="1">
        <v>45292</v>
      </c>
      <c r="F3561" t="s">
        <v>1682</v>
      </c>
      <c r="G3561" cm="1">
        <f t="array" aca="1" ref="G3561" ca="1">SUMPRODUCT(--ISNUMBER(MID(D3561,ROW(INDIRECT("1:"&amp;LEN(D3561))),1)*1))</f>
        <v>0</v>
      </c>
      <c r="H3561" t="b">
        <f t="shared" si="56"/>
        <v>0</v>
      </c>
    </row>
    <row r="3562" spans="1:8" x14ac:dyDescent="0.3">
      <c r="A3562">
        <v>3561</v>
      </c>
      <c r="B3562" t="s">
        <v>11182</v>
      </c>
      <c r="C3562" t="s">
        <v>11183</v>
      </c>
      <c r="D3562" t="s">
        <v>11184</v>
      </c>
      <c r="E3562" s="2">
        <v>45352</v>
      </c>
      <c r="F3562" t="s">
        <v>13</v>
      </c>
      <c r="G3562" cm="1">
        <f t="array" aca="1" ref="G3562" ca="1">SUMPRODUCT(--ISNUMBER(MID(D3562,ROW(INDIRECT("1:"&amp;LEN(D3562))),1)*1))</f>
        <v>0</v>
      </c>
      <c r="H3562" t="b">
        <f t="shared" si="56"/>
        <v>0</v>
      </c>
    </row>
    <row r="3563" spans="1:8" x14ac:dyDescent="0.3">
      <c r="A3563">
        <v>1820</v>
      </c>
      <c r="B3563" t="s">
        <v>5796</v>
      </c>
      <c r="C3563" t="s">
        <v>5797</v>
      </c>
      <c r="D3563" t="s">
        <v>5798</v>
      </c>
      <c r="E3563" s="2">
        <v>44866</v>
      </c>
      <c r="F3563" t="s">
        <v>9</v>
      </c>
      <c r="G3563" cm="1">
        <f t="array" aca="1" ref="G3563" ca="1">SUMPRODUCT(--ISNUMBER(MID(D3563,ROW(INDIRECT("1:"&amp;LEN(D3563))),1)*1))</f>
        <v>26</v>
      </c>
      <c r="H3563" t="b">
        <f t="shared" si="56"/>
        <v>1</v>
      </c>
    </row>
    <row r="3564" spans="1:8" x14ac:dyDescent="0.3">
      <c r="A3564">
        <v>3563</v>
      </c>
      <c r="B3564" t="s">
        <v>11188</v>
      </c>
      <c r="C3564" t="s">
        <v>11189</v>
      </c>
      <c r="D3564" t="s">
        <v>11190</v>
      </c>
      <c r="E3564" s="2">
        <v>45529</v>
      </c>
      <c r="F3564" t="s">
        <v>33</v>
      </c>
      <c r="G3564" cm="1">
        <f t="array" aca="1" ref="G3564" ca="1">SUMPRODUCT(--ISNUMBER(MID(D3564,ROW(INDIRECT("1:"&amp;LEN(D3564))),1)*1))</f>
        <v>4</v>
      </c>
      <c r="H3564" t="b">
        <f t="shared" si="56"/>
        <v>0</v>
      </c>
    </row>
    <row r="3565" spans="1:8" x14ac:dyDescent="0.3">
      <c r="A3565">
        <v>2512</v>
      </c>
      <c r="B3565" t="s">
        <v>7941</v>
      </c>
      <c r="C3565" t="s">
        <v>7942</v>
      </c>
      <c r="D3565" t="s">
        <v>7943</v>
      </c>
      <c r="E3565" s="1">
        <v>45047</v>
      </c>
      <c r="F3565" t="s">
        <v>45</v>
      </c>
      <c r="G3565" cm="1">
        <f t="array" aca="1" ref="G3565" ca="1">SUMPRODUCT(--ISNUMBER(MID(D3565,ROW(INDIRECT("1:"&amp;LEN(D3565))),1)*1))</f>
        <v>26</v>
      </c>
      <c r="H3565" t="b">
        <f t="shared" si="56"/>
        <v>1</v>
      </c>
    </row>
    <row r="3566" spans="1:8" x14ac:dyDescent="0.3">
      <c r="A3566">
        <v>3565</v>
      </c>
      <c r="B3566" t="s">
        <v>11194</v>
      </c>
      <c r="C3566" t="s">
        <v>11195</v>
      </c>
      <c r="D3566" t="s">
        <v>11196</v>
      </c>
      <c r="E3566" s="2">
        <v>45139</v>
      </c>
      <c r="F3566" t="s">
        <v>33</v>
      </c>
      <c r="G3566" cm="1">
        <f t="array" aca="1" ref="G3566" ca="1">SUMPRODUCT(--ISNUMBER(MID(D3566,ROW(INDIRECT("1:"&amp;LEN(D3566))),1)*1))</f>
        <v>34</v>
      </c>
      <c r="H3566" t="b">
        <f t="shared" si="56"/>
        <v>0</v>
      </c>
    </row>
    <row r="3567" spans="1:8" x14ac:dyDescent="0.3">
      <c r="A3567">
        <v>3566</v>
      </c>
      <c r="B3567" t="s">
        <v>11197</v>
      </c>
      <c r="C3567" t="s">
        <v>11198</v>
      </c>
      <c r="D3567" t="s">
        <v>11199</v>
      </c>
      <c r="E3567" s="2">
        <v>45519</v>
      </c>
      <c r="F3567" t="s">
        <v>13</v>
      </c>
      <c r="G3567" cm="1">
        <f t="array" aca="1" ref="G3567" ca="1">SUMPRODUCT(--ISNUMBER(MID(D3567,ROW(INDIRECT("1:"&amp;LEN(D3567))),1)*1))</f>
        <v>0</v>
      </c>
      <c r="H3567" t="b">
        <f t="shared" si="56"/>
        <v>0</v>
      </c>
    </row>
    <row r="3568" spans="1:8" x14ac:dyDescent="0.3">
      <c r="A3568">
        <v>3567</v>
      </c>
      <c r="B3568" t="s">
        <v>11200</v>
      </c>
      <c r="C3568" t="s">
        <v>11201</v>
      </c>
      <c r="D3568" t="s">
        <v>11202</v>
      </c>
      <c r="E3568" s="2">
        <v>45285</v>
      </c>
      <c r="F3568" t="s">
        <v>13</v>
      </c>
      <c r="G3568" cm="1">
        <f t="array" aca="1" ref="G3568" ca="1">SUMPRODUCT(--ISNUMBER(MID(D3568,ROW(INDIRECT("1:"&amp;LEN(D3568))),1)*1))</f>
        <v>14</v>
      </c>
      <c r="H3568" t="b">
        <f t="shared" si="56"/>
        <v>0</v>
      </c>
    </row>
    <row r="3569" spans="1:8" x14ac:dyDescent="0.3">
      <c r="A3569">
        <v>3568</v>
      </c>
      <c r="B3569" t="s">
        <v>11203</v>
      </c>
      <c r="C3569" t="s">
        <v>11204</v>
      </c>
      <c r="D3569" t="s">
        <v>11205</v>
      </c>
      <c r="E3569" s="2">
        <v>45352</v>
      </c>
      <c r="F3569" t="s">
        <v>13</v>
      </c>
      <c r="G3569" cm="1">
        <f t="array" aca="1" ref="G3569" ca="1">SUMPRODUCT(--ISNUMBER(MID(D3569,ROW(INDIRECT("1:"&amp;LEN(D3569))),1)*1))</f>
        <v>6</v>
      </c>
      <c r="H3569" t="b">
        <f t="shared" si="56"/>
        <v>0</v>
      </c>
    </row>
    <row r="3570" spans="1:8" x14ac:dyDescent="0.3">
      <c r="A3570">
        <v>3569</v>
      </c>
      <c r="B3570" t="s">
        <v>11206</v>
      </c>
      <c r="C3570" t="s">
        <v>11207</v>
      </c>
      <c r="D3570" t="s">
        <v>11208</v>
      </c>
      <c r="E3570" s="2">
        <v>45366</v>
      </c>
      <c r="F3570" t="s">
        <v>1276</v>
      </c>
      <c r="G3570" cm="1">
        <f t="array" aca="1" ref="G3570" ca="1">SUMPRODUCT(--ISNUMBER(MID(D3570,ROW(INDIRECT("1:"&amp;LEN(D3570))),1)*1))</f>
        <v>12</v>
      </c>
      <c r="H3570" t="b">
        <f t="shared" si="56"/>
        <v>0</v>
      </c>
    </row>
    <row r="3571" spans="1:8" x14ac:dyDescent="0.3">
      <c r="A3571">
        <v>3570</v>
      </c>
      <c r="B3571" t="s">
        <v>11209</v>
      </c>
      <c r="C3571" t="s">
        <v>11210</v>
      </c>
      <c r="D3571" t="s">
        <v>11211</v>
      </c>
      <c r="E3571" s="2">
        <v>45458</v>
      </c>
      <c r="F3571" t="s">
        <v>94</v>
      </c>
      <c r="G3571" cm="1">
        <f t="array" aca="1" ref="G3571" ca="1">SUMPRODUCT(--ISNUMBER(MID(D3571,ROW(INDIRECT("1:"&amp;LEN(D3571))),1)*1))</f>
        <v>4</v>
      </c>
      <c r="H3571" t="b">
        <f t="shared" si="56"/>
        <v>0</v>
      </c>
    </row>
    <row r="3572" spans="1:8" x14ac:dyDescent="0.3">
      <c r="A3572">
        <v>3571</v>
      </c>
      <c r="B3572" t="s">
        <v>11212</v>
      </c>
      <c r="C3572" t="s">
        <v>11213</v>
      </c>
      <c r="D3572" t="s">
        <v>11214</v>
      </c>
      <c r="E3572" s="1">
        <v>45536</v>
      </c>
      <c r="F3572" t="s">
        <v>250</v>
      </c>
      <c r="G3572" cm="1">
        <f t="array" aca="1" ref="G3572" ca="1">SUMPRODUCT(--ISNUMBER(MID(D3572,ROW(INDIRECT("1:"&amp;LEN(D3572))),1)*1))</f>
        <v>7</v>
      </c>
      <c r="H3572" t="b">
        <f t="shared" si="56"/>
        <v>0</v>
      </c>
    </row>
    <row r="3573" spans="1:8" ht="409.6" x14ac:dyDescent="0.3">
      <c r="A3573">
        <v>3572</v>
      </c>
      <c r="B3573" t="s">
        <v>11215</v>
      </c>
      <c r="C3573" t="s">
        <v>11216</v>
      </c>
      <c r="D3573" s="3" t="s">
        <v>11217</v>
      </c>
      <c r="E3573">
        <v>2024</v>
      </c>
      <c r="F3573" t="s">
        <v>5379</v>
      </c>
      <c r="G3573" cm="1">
        <f t="array" aca="1" ref="G3573" ca="1">SUMPRODUCT(--ISNUMBER(MID(D3573,ROW(INDIRECT("1:"&amp;LEN(D3573))),1)*1))</f>
        <v>0</v>
      </c>
      <c r="H3573" t="b">
        <f t="shared" si="56"/>
        <v>0</v>
      </c>
    </row>
    <row r="3574" spans="1:8" x14ac:dyDescent="0.3">
      <c r="A3574">
        <v>3573</v>
      </c>
      <c r="B3574" t="s">
        <v>11218</v>
      </c>
      <c r="C3574" t="s">
        <v>11219</v>
      </c>
      <c r="D3574" t="s">
        <v>11220</v>
      </c>
      <c r="E3574" s="2">
        <v>45292</v>
      </c>
      <c r="F3574" t="s">
        <v>9</v>
      </c>
      <c r="G3574" cm="1">
        <f t="array" aca="1" ref="G3574" ca="1">SUMPRODUCT(--ISNUMBER(MID(D3574,ROW(INDIRECT("1:"&amp;LEN(D3574))),1)*1))</f>
        <v>6</v>
      </c>
      <c r="H3574" t="b">
        <f t="shared" si="56"/>
        <v>0</v>
      </c>
    </row>
    <row r="3575" spans="1:8" x14ac:dyDescent="0.3">
      <c r="A3575">
        <v>3574</v>
      </c>
      <c r="B3575" t="s">
        <v>11221</v>
      </c>
      <c r="C3575" t="s">
        <v>11222</v>
      </c>
      <c r="D3575" t="s">
        <v>11223</v>
      </c>
      <c r="E3575" s="1">
        <v>45566</v>
      </c>
      <c r="F3575" t="s">
        <v>25</v>
      </c>
      <c r="G3575" cm="1">
        <f t="array" aca="1" ref="G3575" ca="1">SUMPRODUCT(--ISNUMBER(MID(D3575,ROW(INDIRECT("1:"&amp;LEN(D3575))),1)*1))</f>
        <v>34</v>
      </c>
      <c r="H3575" t="b">
        <f t="shared" si="56"/>
        <v>0</v>
      </c>
    </row>
    <row r="3576" spans="1:8" x14ac:dyDescent="0.3">
      <c r="A3576">
        <v>3575</v>
      </c>
      <c r="B3576" t="s">
        <v>11224</v>
      </c>
      <c r="C3576" t="s">
        <v>11225</v>
      </c>
      <c r="D3576" t="s">
        <v>11226</v>
      </c>
      <c r="E3576" s="2">
        <v>41974</v>
      </c>
      <c r="F3576" t="s">
        <v>33</v>
      </c>
      <c r="G3576" cm="1">
        <f t="array" aca="1" ref="G3576" ca="1">SUMPRODUCT(--ISNUMBER(MID(D3576,ROW(INDIRECT("1:"&amp;LEN(D3576))),1)*1))</f>
        <v>29</v>
      </c>
      <c r="H3576" t="b">
        <f t="shared" si="56"/>
        <v>0</v>
      </c>
    </row>
    <row r="3577" spans="1:8" x14ac:dyDescent="0.3">
      <c r="A3577">
        <v>3576</v>
      </c>
      <c r="B3577" t="s">
        <v>11227</v>
      </c>
      <c r="C3577" t="s">
        <v>11228</v>
      </c>
      <c r="D3577" t="s">
        <v>11229</v>
      </c>
      <c r="E3577" s="1">
        <v>45200</v>
      </c>
      <c r="F3577" t="s">
        <v>262</v>
      </c>
      <c r="G3577" cm="1">
        <f t="array" aca="1" ref="G3577" ca="1">SUMPRODUCT(--ISNUMBER(MID(D3577,ROW(INDIRECT("1:"&amp;LEN(D3577))),1)*1))</f>
        <v>17</v>
      </c>
      <c r="H3577" t="b">
        <f t="shared" si="56"/>
        <v>0</v>
      </c>
    </row>
    <row r="3578" spans="1:8" x14ac:dyDescent="0.3">
      <c r="A3578">
        <v>3577</v>
      </c>
      <c r="B3578" t="s">
        <v>11230</v>
      </c>
      <c r="C3578" t="s">
        <v>11231</v>
      </c>
      <c r="D3578" t="s">
        <v>11232</v>
      </c>
      <c r="E3578" s="2">
        <v>44423</v>
      </c>
      <c r="F3578" t="s">
        <v>661</v>
      </c>
      <c r="G3578" cm="1">
        <f t="array" aca="1" ref="G3578" ca="1">SUMPRODUCT(--ISNUMBER(MID(D3578,ROW(INDIRECT("1:"&amp;LEN(D3578))),1)*1))</f>
        <v>19</v>
      </c>
      <c r="H3578" t="b">
        <f t="shared" si="56"/>
        <v>0</v>
      </c>
    </row>
    <row r="3579" spans="1:8" x14ac:dyDescent="0.3">
      <c r="A3579">
        <v>3578</v>
      </c>
      <c r="B3579" t="s">
        <v>11233</v>
      </c>
      <c r="C3579" t="s">
        <v>11234</v>
      </c>
      <c r="D3579" t="s">
        <v>11235</v>
      </c>
      <c r="E3579">
        <v>2021</v>
      </c>
      <c r="F3579" t="s">
        <v>728</v>
      </c>
      <c r="G3579" cm="1">
        <f t="array" aca="1" ref="G3579" ca="1">SUMPRODUCT(--ISNUMBER(MID(D3579,ROW(INDIRECT("1:"&amp;LEN(D3579))),1)*1))</f>
        <v>2</v>
      </c>
      <c r="H3579" t="b">
        <f t="shared" si="56"/>
        <v>0</v>
      </c>
    </row>
    <row r="3580" spans="1:8" x14ac:dyDescent="0.3">
      <c r="A3580">
        <v>2609</v>
      </c>
      <c r="B3580" t="s">
        <v>8243</v>
      </c>
      <c r="C3580" t="s">
        <v>8244</v>
      </c>
      <c r="D3580" t="s">
        <v>8245</v>
      </c>
      <c r="E3580" s="2">
        <v>45474</v>
      </c>
      <c r="F3580" t="s">
        <v>105</v>
      </c>
      <c r="G3580" cm="1">
        <f t="array" aca="1" ref="G3580" ca="1">SUMPRODUCT(--ISNUMBER(MID(D3580,ROW(INDIRECT("1:"&amp;LEN(D3580))),1)*1))</f>
        <v>26</v>
      </c>
      <c r="H3580" t="b">
        <f t="shared" si="56"/>
        <v>1</v>
      </c>
    </row>
    <row r="3581" spans="1:8" x14ac:dyDescent="0.3">
      <c r="A3581">
        <v>2832</v>
      </c>
      <c r="B3581" t="s">
        <v>8937</v>
      </c>
      <c r="C3581" t="s">
        <v>8938</v>
      </c>
      <c r="D3581" t="s">
        <v>8939</v>
      </c>
      <c r="E3581" s="1">
        <v>45444</v>
      </c>
      <c r="F3581" t="s">
        <v>262</v>
      </c>
      <c r="G3581" cm="1">
        <f t="array" aca="1" ref="G3581" ca="1">SUMPRODUCT(--ISNUMBER(MID(D3581,ROW(INDIRECT("1:"&amp;LEN(D3581))),1)*1))</f>
        <v>26</v>
      </c>
      <c r="H3581" t="b">
        <f t="shared" si="56"/>
        <v>1</v>
      </c>
    </row>
    <row r="3582" spans="1:8" x14ac:dyDescent="0.3">
      <c r="A3582">
        <v>2911</v>
      </c>
      <c r="B3582" t="s">
        <v>9179</v>
      </c>
      <c r="C3582" t="s">
        <v>9180</v>
      </c>
      <c r="D3582" t="s">
        <v>9181</v>
      </c>
      <c r="E3582">
        <v>2012</v>
      </c>
      <c r="F3582" t="s">
        <v>6136</v>
      </c>
      <c r="G3582" cm="1">
        <f t="array" aca="1" ref="G3582" ca="1">SUMPRODUCT(--ISNUMBER(MID(D3582,ROW(INDIRECT("1:"&amp;LEN(D3582))),1)*1))</f>
        <v>26</v>
      </c>
      <c r="H3582" t="b">
        <f t="shared" si="56"/>
        <v>1</v>
      </c>
    </row>
    <row r="3583" spans="1:8" ht="409.6" x14ac:dyDescent="0.3">
      <c r="A3583">
        <v>3582</v>
      </c>
      <c r="B3583" t="s">
        <v>11245</v>
      </c>
      <c r="C3583" t="s">
        <v>11246</v>
      </c>
      <c r="D3583" s="3" t="s">
        <v>11247</v>
      </c>
      <c r="E3583">
        <v>2025</v>
      </c>
      <c r="F3583" t="s">
        <v>17</v>
      </c>
      <c r="G3583" cm="1">
        <f t="array" aca="1" ref="G3583" ca="1">SUMPRODUCT(--ISNUMBER(MID(D3583,ROW(INDIRECT("1:"&amp;LEN(D3583))),1)*1))</f>
        <v>1</v>
      </c>
      <c r="H3583" t="b">
        <f t="shared" si="56"/>
        <v>0</v>
      </c>
    </row>
    <row r="3584" spans="1:8" x14ac:dyDescent="0.3">
      <c r="A3584">
        <v>3583</v>
      </c>
      <c r="B3584" t="s">
        <v>11248</v>
      </c>
      <c r="C3584" t="s">
        <v>11249</v>
      </c>
      <c r="D3584" t="s">
        <v>11250</v>
      </c>
      <c r="E3584">
        <v>2023</v>
      </c>
      <c r="F3584" t="s">
        <v>728</v>
      </c>
      <c r="G3584" cm="1">
        <f t="array" aca="1" ref="G3584" ca="1">SUMPRODUCT(--ISNUMBER(MID(D3584,ROW(INDIRECT("1:"&amp;LEN(D3584))),1)*1))</f>
        <v>10</v>
      </c>
      <c r="H3584" t="b">
        <f t="shared" si="56"/>
        <v>0</v>
      </c>
    </row>
    <row r="3585" spans="1:8" x14ac:dyDescent="0.3">
      <c r="A3585">
        <v>3584</v>
      </c>
      <c r="B3585" t="s">
        <v>11251</v>
      </c>
      <c r="C3585" t="s">
        <v>11252</v>
      </c>
      <c r="D3585" t="s">
        <v>11253</v>
      </c>
      <c r="E3585" s="1">
        <v>45444</v>
      </c>
      <c r="F3585" t="s">
        <v>58</v>
      </c>
      <c r="G3585" cm="1">
        <f t="array" aca="1" ref="G3585" ca="1">SUMPRODUCT(--ISNUMBER(MID(D3585,ROW(INDIRECT("1:"&amp;LEN(D3585))),1)*1))</f>
        <v>19</v>
      </c>
      <c r="H3585" t="b">
        <f t="shared" si="56"/>
        <v>0</v>
      </c>
    </row>
    <row r="3586" spans="1:8" x14ac:dyDescent="0.3">
      <c r="A3586">
        <v>3585</v>
      </c>
      <c r="B3586" t="s">
        <v>11254</v>
      </c>
      <c r="C3586" t="s">
        <v>11255</v>
      </c>
      <c r="D3586" t="s">
        <v>11256</v>
      </c>
      <c r="E3586" s="1">
        <v>45658</v>
      </c>
      <c r="F3586" t="s">
        <v>1100</v>
      </c>
      <c r="G3586" cm="1">
        <f t="array" aca="1" ref="G3586" ca="1">SUMPRODUCT(--ISNUMBER(MID(D3586,ROW(INDIRECT("1:"&amp;LEN(D3586))),1)*1))</f>
        <v>0</v>
      </c>
      <c r="H3586" t="b">
        <f t="shared" si="56"/>
        <v>0</v>
      </c>
    </row>
    <row r="3587" spans="1:8" x14ac:dyDescent="0.3">
      <c r="A3587">
        <v>3586</v>
      </c>
      <c r="B3587" t="s">
        <v>11257</v>
      </c>
      <c r="C3587" t="s">
        <v>11258</v>
      </c>
      <c r="D3587" t="s">
        <v>11259</v>
      </c>
      <c r="E3587" t="s">
        <v>11260</v>
      </c>
      <c r="F3587" t="s">
        <v>460</v>
      </c>
      <c r="G3587" cm="1">
        <f t="array" aca="1" ref="G3587" ca="1">SUMPRODUCT(--ISNUMBER(MID(D3587,ROW(INDIRECT("1:"&amp;LEN(D3587))),1)*1))</f>
        <v>7</v>
      </c>
      <c r="H3587" t="b">
        <f t="shared" si="56"/>
        <v>0</v>
      </c>
    </row>
    <row r="3588" spans="1:8" x14ac:dyDescent="0.3">
      <c r="A3588">
        <v>3587</v>
      </c>
      <c r="B3588" t="s">
        <v>11261</v>
      </c>
      <c r="C3588" t="s">
        <v>11262</v>
      </c>
      <c r="D3588" t="s">
        <v>11263</v>
      </c>
      <c r="E3588" s="1">
        <v>45566</v>
      </c>
      <c r="F3588" t="s">
        <v>25</v>
      </c>
      <c r="G3588" cm="1">
        <f t="array" aca="1" ref="G3588" ca="1">SUMPRODUCT(--ISNUMBER(MID(D3588,ROW(INDIRECT("1:"&amp;LEN(D3588))),1)*1))</f>
        <v>21</v>
      </c>
      <c r="H3588" t="b">
        <f t="shared" si="56"/>
        <v>0</v>
      </c>
    </row>
    <row r="3589" spans="1:8" x14ac:dyDescent="0.3">
      <c r="A3589">
        <v>3588</v>
      </c>
      <c r="B3589" t="s">
        <v>11264</v>
      </c>
      <c r="C3589" t="s">
        <v>11265</v>
      </c>
      <c r="D3589" t="s">
        <v>11266</v>
      </c>
      <c r="E3589" s="2">
        <v>45010</v>
      </c>
      <c r="F3589" t="s">
        <v>33</v>
      </c>
      <c r="G3589" cm="1">
        <f t="array" aca="1" ref="G3589" ca="1">SUMPRODUCT(--ISNUMBER(MID(D3589,ROW(INDIRECT("1:"&amp;LEN(D3589))),1)*1))</f>
        <v>17</v>
      </c>
      <c r="H3589" t="b">
        <f t="shared" si="56"/>
        <v>0</v>
      </c>
    </row>
    <row r="3590" spans="1:8" x14ac:dyDescent="0.3">
      <c r="A3590">
        <v>3589</v>
      </c>
      <c r="B3590" t="s">
        <v>11267</v>
      </c>
      <c r="C3590" t="s">
        <v>11268</v>
      </c>
      <c r="D3590" t="s">
        <v>11269</v>
      </c>
      <c r="E3590" s="1">
        <v>40483</v>
      </c>
      <c r="F3590" t="s">
        <v>33</v>
      </c>
      <c r="G3590" cm="1">
        <f t="array" aca="1" ref="G3590" ca="1">SUMPRODUCT(--ISNUMBER(MID(D3590,ROW(INDIRECT("1:"&amp;LEN(D3590))),1)*1))</f>
        <v>3</v>
      </c>
      <c r="H3590" t="b">
        <f t="shared" si="56"/>
        <v>0</v>
      </c>
    </row>
    <row r="3591" spans="1:8" ht="409.6" x14ac:dyDescent="0.3">
      <c r="A3591">
        <v>3590</v>
      </c>
      <c r="B3591" t="s">
        <v>11270</v>
      </c>
      <c r="C3591" t="s">
        <v>11271</v>
      </c>
      <c r="D3591" s="3" t="s">
        <v>11272</v>
      </c>
      <c r="E3591">
        <v>2023</v>
      </c>
      <c r="F3591" t="s">
        <v>11273</v>
      </c>
      <c r="G3591" cm="1">
        <f t="array" aca="1" ref="G3591" ca="1">SUMPRODUCT(--ISNUMBER(MID(D3591,ROW(INDIRECT("1:"&amp;LEN(D3591))),1)*1))</f>
        <v>0</v>
      </c>
      <c r="H3591" t="b">
        <f t="shared" si="56"/>
        <v>0</v>
      </c>
    </row>
    <row r="3592" spans="1:8" x14ac:dyDescent="0.3">
      <c r="A3592">
        <v>3591</v>
      </c>
      <c r="B3592" t="s">
        <v>11274</v>
      </c>
      <c r="C3592" t="s">
        <v>11275</v>
      </c>
      <c r="D3592" t="s">
        <v>11276</v>
      </c>
      <c r="E3592" s="2">
        <v>44910</v>
      </c>
      <c r="F3592" t="s">
        <v>118</v>
      </c>
      <c r="G3592" cm="1">
        <f t="array" aca="1" ref="G3592" ca="1">SUMPRODUCT(--ISNUMBER(MID(D3592,ROW(INDIRECT("1:"&amp;LEN(D3592))),1)*1))</f>
        <v>4</v>
      </c>
      <c r="H3592" t="b">
        <f t="shared" si="56"/>
        <v>0</v>
      </c>
    </row>
    <row r="3593" spans="1:8" x14ac:dyDescent="0.3">
      <c r="A3593">
        <v>3592</v>
      </c>
      <c r="B3593" t="s">
        <v>11277</v>
      </c>
      <c r="C3593" t="s">
        <v>11278</v>
      </c>
      <c r="D3593" t="s">
        <v>11279</v>
      </c>
      <c r="E3593" s="1">
        <v>45078</v>
      </c>
      <c r="F3593" t="s">
        <v>25</v>
      </c>
      <c r="G3593" cm="1">
        <f t="array" aca="1" ref="G3593" ca="1">SUMPRODUCT(--ISNUMBER(MID(D3593,ROW(INDIRECT("1:"&amp;LEN(D3593))),1)*1))</f>
        <v>0</v>
      </c>
      <c r="H3593" t="b">
        <f t="shared" si="56"/>
        <v>0</v>
      </c>
    </row>
    <row r="3594" spans="1:8" x14ac:dyDescent="0.3">
      <c r="A3594">
        <v>3025</v>
      </c>
      <c r="B3594" t="s">
        <v>9530</v>
      </c>
      <c r="C3594" t="s">
        <v>9531</v>
      </c>
      <c r="D3594" t="s">
        <v>9532</v>
      </c>
      <c r="E3594" s="2">
        <v>42886</v>
      </c>
      <c r="F3594" t="s">
        <v>153</v>
      </c>
      <c r="G3594" cm="1">
        <f t="array" aca="1" ref="G3594" ca="1">SUMPRODUCT(--ISNUMBER(MID(D3594,ROW(INDIRECT("1:"&amp;LEN(D3594))),1)*1))</f>
        <v>26</v>
      </c>
      <c r="H3594" t="b">
        <f t="shared" si="56"/>
        <v>1</v>
      </c>
    </row>
    <row r="3595" spans="1:8" x14ac:dyDescent="0.3">
      <c r="A3595">
        <v>3040</v>
      </c>
      <c r="B3595" t="s">
        <v>9578</v>
      </c>
      <c r="C3595" t="s">
        <v>9579</v>
      </c>
      <c r="D3595" t="s">
        <v>9580</v>
      </c>
      <c r="E3595" s="2">
        <v>45092</v>
      </c>
      <c r="F3595" t="s">
        <v>105</v>
      </c>
      <c r="G3595" cm="1">
        <f t="array" aca="1" ref="G3595" ca="1">SUMPRODUCT(--ISNUMBER(MID(D3595,ROW(INDIRECT("1:"&amp;LEN(D3595))),1)*1))</f>
        <v>26</v>
      </c>
      <c r="H3595" t="b">
        <f t="shared" si="56"/>
        <v>1</v>
      </c>
    </row>
    <row r="3596" spans="1:8" x14ac:dyDescent="0.3">
      <c r="A3596">
        <v>3068</v>
      </c>
      <c r="B3596" t="s">
        <v>9661</v>
      </c>
      <c r="C3596" t="s">
        <v>9662</v>
      </c>
      <c r="D3596" t="s">
        <v>9663</v>
      </c>
      <c r="E3596" s="2">
        <v>44743</v>
      </c>
      <c r="F3596" t="s">
        <v>689</v>
      </c>
      <c r="G3596" cm="1">
        <f t="array" aca="1" ref="G3596" ca="1">SUMPRODUCT(--ISNUMBER(MID(D3596,ROW(INDIRECT("1:"&amp;LEN(D3596))),1)*1))</f>
        <v>26</v>
      </c>
      <c r="H3596" t="b">
        <f t="shared" ref="H3596:H3659" si="57">OR(ISNUMBER(FIND("Wh kg", D3596)), ISNUMBER(FIND("F/g", D3596)), ISNUMBER(FIND("ppm", D3596)), ISNUMBER(FIND("ppb", D3596)), ISNUMBER(FIND("mAh/g", D3596)), ISNUMBER(FIND("kHz", D3596)), ISNUMBER(FIND("°C", D3596)), ISNUMBER(FIND(" pH", D3596)), ISNUMBER(FIND("mg/L", D3596)), ISNUMBER(FIND("mAhg", D3596)), ISNUMBER(FIND("g/L", D3596)), ISNUMBER(FIND("MPa", D3596)))</f>
        <v>1</v>
      </c>
    </row>
    <row r="3597" spans="1:8" x14ac:dyDescent="0.3">
      <c r="A3597">
        <v>3596</v>
      </c>
      <c r="B3597" t="s">
        <v>11289</v>
      </c>
      <c r="C3597" t="s">
        <v>11290</v>
      </c>
      <c r="D3597" t="s">
        <v>11291</v>
      </c>
      <c r="E3597" s="2">
        <v>45306</v>
      </c>
      <c r="F3597" t="s">
        <v>699</v>
      </c>
      <c r="G3597" cm="1">
        <f t="array" aca="1" ref="G3597" ca="1">SUMPRODUCT(--ISNUMBER(MID(D3597,ROW(INDIRECT("1:"&amp;LEN(D3597))),1)*1))</f>
        <v>26</v>
      </c>
      <c r="H3597" t="b">
        <f t="shared" si="57"/>
        <v>0</v>
      </c>
    </row>
    <row r="3598" spans="1:8" x14ac:dyDescent="0.3">
      <c r="A3598">
        <v>3597</v>
      </c>
      <c r="B3598" t="s">
        <v>11292</v>
      </c>
      <c r="C3598" t="s">
        <v>11293</v>
      </c>
      <c r="D3598" t="s">
        <v>11294</v>
      </c>
      <c r="E3598" s="1">
        <v>44896</v>
      </c>
      <c r="F3598" t="s">
        <v>4257</v>
      </c>
      <c r="G3598" cm="1">
        <f t="array" aca="1" ref="G3598" ca="1">SUMPRODUCT(--ISNUMBER(MID(D3598,ROW(INDIRECT("1:"&amp;LEN(D3598))),1)*1))</f>
        <v>0</v>
      </c>
      <c r="H3598" t="b">
        <f t="shared" si="57"/>
        <v>0</v>
      </c>
    </row>
    <row r="3599" spans="1:8" x14ac:dyDescent="0.3">
      <c r="A3599">
        <v>3598</v>
      </c>
      <c r="B3599" t="s">
        <v>11295</v>
      </c>
      <c r="C3599" t="s">
        <v>11296</v>
      </c>
      <c r="D3599" t="s">
        <v>11297</v>
      </c>
      <c r="E3599" s="1">
        <v>45323</v>
      </c>
      <c r="F3599" t="s">
        <v>5019</v>
      </c>
      <c r="G3599" cm="1">
        <f t="array" aca="1" ref="G3599" ca="1">SUMPRODUCT(--ISNUMBER(MID(D3599,ROW(INDIRECT("1:"&amp;LEN(D3599))),1)*1))</f>
        <v>0</v>
      </c>
      <c r="H3599" t="b">
        <f t="shared" si="57"/>
        <v>0</v>
      </c>
    </row>
    <row r="3600" spans="1:8" x14ac:dyDescent="0.3">
      <c r="A3600">
        <v>3599</v>
      </c>
      <c r="B3600" t="s">
        <v>11298</v>
      </c>
      <c r="C3600" t="s">
        <v>11299</v>
      </c>
      <c r="D3600" t="s">
        <v>11300</v>
      </c>
      <c r="E3600" s="1">
        <v>45139</v>
      </c>
      <c r="F3600" t="s">
        <v>11301</v>
      </c>
      <c r="G3600" cm="1">
        <f t="array" aca="1" ref="G3600" ca="1">SUMPRODUCT(--ISNUMBER(MID(D3600,ROW(INDIRECT("1:"&amp;LEN(D3600))),1)*1))</f>
        <v>6</v>
      </c>
      <c r="H3600" t="b">
        <f t="shared" si="57"/>
        <v>0</v>
      </c>
    </row>
    <row r="3601" spans="1:8" x14ac:dyDescent="0.3">
      <c r="A3601">
        <v>3600</v>
      </c>
      <c r="B3601" t="s">
        <v>11302</v>
      </c>
      <c r="C3601" t="s">
        <v>11303</v>
      </c>
      <c r="D3601" t="s">
        <v>11304</v>
      </c>
      <c r="E3601" s="1">
        <v>45505</v>
      </c>
      <c r="F3601" t="s">
        <v>887</v>
      </c>
      <c r="G3601" cm="1">
        <f t="array" aca="1" ref="G3601" ca="1">SUMPRODUCT(--ISNUMBER(MID(D3601,ROW(INDIRECT("1:"&amp;LEN(D3601))),1)*1))</f>
        <v>8</v>
      </c>
      <c r="H3601" t="b">
        <f t="shared" si="57"/>
        <v>0</v>
      </c>
    </row>
    <row r="3602" spans="1:8" x14ac:dyDescent="0.3">
      <c r="A3602">
        <v>3601</v>
      </c>
      <c r="B3602" t="s">
        <v>11305</v>
      </c>
      <c r="C3602" t="s">
        <v>11306</v>
      </c>
      <c r="D3602" t="s">
        <v>11307</v>
      </c>
      <c r="E3602" s="2">
        <v>45422</v>
      </c>
      <c r="F3602" t="s">
        <v>13</v>
      </c>
      <c r="G3602" cm="1">
        <f t="array" aca="1" ref="G3602" ca="1">SUMPRODUCT(--ISNUMBER(MID(D3602,ROW(INDIRECT("1:"&amp;LEN(D3602))),1)*1))</f>
        <v>0</v>
      </c>
      <c r="H3602" t="b">
        <f t="shared" si="57"/>
        <v>0</v>
      </c>
    </row>
    <row r="3603" spans="1:8" x14ac:dyDescent="0.3">
      <c r="A3603">
        <v>3602</v>
      </c>
      <c r="B3603" t="s">
        <v>11308</v>
      </c>
      <c r="C3603" t="s">
        <v>11309</v>
      </c>
      <c r="D3603" t="s">
        <v>11310</v>
      </c>
      <c r="E3603" s="1">
        <v>45444</v>
      </c>
      <c r="F3603" t="s">
        <v>11311</v>
      </c>
      <c r="G3603" cm="1">
        <f t="array" aca="1" ref="G3603" ca="1">SUMPRODUCT(--ISNUMBER(MID(D3603,ROW(INDIRECT("1:"&amp;LEN(D3603))),1)*1))</f>
        <v>0</v>
      </c>
      <c r="H3603" t="b">
        <f t="shared" si="57"/>
        <v>0</v>
      </c>
    </row>
    <row r="3604" spans="1:8" x14ac:dyDescent="0.3">
      <c r="A3604">
        <v>3603</v>
      </c>
      <c r="B3604" t="s">
        <v>11312</v>
      </c>
      <c r="C3604" t="s">
        <v>11313</v>
      </c>
      <c r="D3604" t="s">
        <v>11314</v>
      </c>
      <c r="E3604" s="2">
        <v>45402</v>
      </c>
      <c r="F3604" t="s">
        <v>33</v>
      </c>
      <c r="G3604" cm="1">
        <f t="array" aca="1" ref="G3604" ca="1">SUMPRODUCT(--ISNUMBER(MID(D3604,ROW(INDIRECT("1:"&amp;LEN(D3604))),1)*1))</f>
        <v>2</v>
      </c>
      <c r="H3604" t="b">
        <f t="shared" si="57"/>
        <v>0</v>
      </c>
    </row>
    <row r="3605" spans="1:8" ht="409.6" x14ac:dyDescent="0.3">
      <c r="A3605">
        <v>3604</v>
      </c>
      <c r="B3605" t="s">
        <v>11315</v>
      </c>
      <c r="C3605" t="s">
        <v>11316</v>
      </c>
      <c r="D3605" s="3" t="s">
        <v>11317</v>
      </c>
      <c r="E3605">
        <v>2017</v>
      </c>
      <c r="F3605" t="s">
        <v>11318</v>
      </c>
      <c r="G3605" cm="1">
        <f t="array" aca="1" ref="G3605" ca="1">SUMPRODUCT(--ISNUMBER(MID(D3605,ROW(INDIRECT("1:"&amp;LEN(D3605))),1)*1))</f>
        <v>0</v>
      </c>
      <c r="H3605" t="b">
        <f t="shared" si="57"/>
        <v>0</v>
      </c>
    </row>
    <row r="3606" spans="1:8" x14ac:dyDescent="0.3">
      <c r="A3606">
        <v>3084</v>
      </c>
      <c r="B3606" t="s">
        <v>9710</v>
      </c>
      <c r="C3606" t="s">
        <v>9711</v>
      </c>
      <c r="D3606" t="s">
        <v>9712</v>
      </c>
      <c r="E3606" s="2">
        <v>44140</v>
      </c>
      <c r="F3606" t="s">
        <v>661</v>
      </c>
      <c r="G3606" cm="1">
        <f t="array" aca="1" ref="G3606" ca="1">SUMPRODUCT(--ISNUMBER(MID(D3606,ROW(INDIRECT("1:"&amp;LEN(D3606))),1)*1))</f>
        <v>26</v>
      </c>
      <c r="H3606" t="b">
        <f t="shared" si="57"/>
        <v>1</v>
      </c>
    </row>
    <row r="3607" spans="1:8" x14ac:dyDescent="0.3">
      <c r="A3607">
        <v>3606</v>
      </c>
      <c r="B3607" t="s">
        <v>11322</v>
      </c>
      <c r="C3607" t="s">
        <v>11323</v>
      </c>
      <c r="D3607" t="s">
        <v>11324</v>
      </c>
      <c r="E3607" s="2">
        <v>45245</v>
      </c>
      <c r="F3607" t="s">
        <v>118</v>
      </c>
      <c r="G3607" cm="1">
        <f t="array" aca="1" ref="G3607" ca="1">SUMPRODUCT(--ISNUMBER(MID(D3607,ROW(INDIRECT("1:"&amp;LEN(D3607))),1)*1))</f>
        <v>0</v>
      </c>
      <c r="H3607" t="b">
        <f t="shared" si="57"/>
        <v>0</v>
      </c>
    </row>
    <row r="3608" spans="1:8" x14ac:dyDescent="0.3">
      <c r="A3608">
        <v>3607</v>
      </c>
      <c r="B3608" t="s">
        <v>11325</v>
      </c>
      <c r="C3608" t="s">
        <v>11326</v>
      </c>
      <c r="D3608" t="s">
        <v>11327</v>
      </c>
      <c r="E3608" s="2">
        <v>45128</v>
      </c>
      <c r="F3608" t="s">
        <v>377</v>
      </c>
      <c r="G3608" cm="1">
        <f t="array" aca="1" ref="G3608" ca="1">SUMPRODUCT(--ISNUMBER(MID(D3608,ROW(INDIRECT("1:"&amp;LEN(D3608))),1)*1))</f>
        <v>0</v>
      </c>
      <c r="H3608" t="b">
        <f t="shared" si="57"/>
        <v>0</v>
      </c>
    </row>
    <row r="3609" spans="1:8" x14ac:dyDescent="0.3">
      <c r="A3609">
        <v>3608</v>
      </c>
      <c r="B3609" t="s">
        <v>11328</v>
      </c>
      <c r="C3609" t="s">
        <v>11329</v>
      </c>
      <c r="D3609" t="s">
        <v>11330</v>
      </c>
      <c r="E3609" s="1">
        <v>45566</v>
      </c>
      <c r="F3609" t="s">
        <v>11331</v>
      </c>
      <c r="G3609" cm="1">
        <f t="array" aca="1" ref="G3609" ca="1">SUMPRODUCT(--ISNUMBER(MID(D3609,ROW(INDIRECT("1:"&amp;LEN(D3609))),1)*1))</f>
        <v>0</v>
      </c>
      <c r="H3609" t="b">
        <f t="shared" si="57"/>
        <v>0</v>
      </c>
    </row>
    <row r="3610" spans="1:8" x14ac:dyDescent="0.3">
      <c r="A3610">
        <v>3609</v>
      </c>
      <c r="B3610" t="s">
        <v>11332</v>
      </c>
      <c r="C3610" t="s">
        <v>11333</v>
      </c>
      <c r="D3610" t="s">
        <v>11334</v>
      </c>
      <c r="E3610" s="1">
        <v>45261</v>
      </c>
      <c r="F3610" t="s">
        <v>101</v>
      </c>
      <c r="G3610" cm="1">
        <f t="array" aca="1" ref="G3610" ca="1">SUMPRODUCT(--ISNUMBER(MID(D3610,ROW(INDIRECT("1:"&amp;LEN(D3610))),1)*1))</f>
        <v>0</v>
      </c>
      <c r="H3610" t="b">
        <f t="shared" si="57"/>
        <v>0</v>
      </c>
    </row>
    <row r="3611" spans="1:8" x14ac:dyDescent="0.3">
      <c r="A3611">
        <v>3121</v>
      </c>
      <c r="B3611" t="s">
        <v>9824</v>
      </c>
      <c r="C3611" t="s">
        <v>9825</v>
      </c>
      <c r="D3611" t="s">
        <v>9826</v>
      </c>
      <c r="E3611" s="1">
        <v>44562</v>
      </c>
      <c r="F3611" t="s">
        <v>204</v>
      </c>
      <c r="G3611" cm="1">
        <f t="array" aca="1" ref="G3611" ca="1">SUMPRODUCT(--ISNUMBER(MID(D3611,ROW(INDIRECT("1:"&amp;LEN(D3611))),1)*1))</f>
        <v>26</v>
      </c>
      <c r="H3611" t="b">
        <f t="shared" si="57"/>
        <v>1</v>
      </c>
    </row>
    <row r="3612" spans="1:8" ht="409.6" x14ac:dyDescent="0.3">
      <c r="A3612">
        <v>3611</v>
      </c>
      <c r="B3612" t="s">
        <v>11338</v>
      </c>
      <c r="C3612" t="s">
        <v>11339</v>
      </c>
      <c r="D3612" s="3" t="s">
        <v>11340</v>
      </c>
      <c r="E3612">
        <v>2025</v>
      </c>
      <c r="F3612" t="s">
        <v>17</v>
      </c>
      <c r="G3612" cm="1">
        <f t="array" aca="1" ref="G3612" ca="1">SUMPRODUCT(--ISNUMBER(MID(D3612,ROW(INDIRECT("1:"&amp;LEN(D3612))),1)*1))</f>
        <v>0</v>
      </c>
      <c r="H3612" t="b">
        <f t="shared" si="57"/>
        <v>0</v>
      </c>
    </row>
    <row r="3613" spans="1:8" x14ac:dyDescent="0.3">
      <c r="A3613">
        <v>3612</v>
      </c>
      <c r="B3613" t="s">
        <v>11341</v>
      </c>
      <c r="C3613" t="s">
        <v>11342</v>
      </c>
      <c r="D3613" t="s">
        <v>11343</v>
      </c>
      <c r="E3613" s="1">
        <v>42248</v>
      </c>
      <c r="F3613" t="s">
        <v>118</v>
      </c>
      <c r="G3613" cm="1">
        <f t="array" aca="1" ref="G3613" ca="1">SUMPRODUCT(--ISNUMBER(MID(D3613,ROW(INDIRECT("1:"&amp;LEN(D3613))),1)*1))</f>
        <v>14</v>
      </c>
      <c r="H3613" t="b">
        <f t="shared" si="57"/>
        <v>0</v>
      </c>
    </row>
    <row r="3614" spans="1:8" x14ac:dyDescent="0.3">
      <c r="A3614">
        <v>3613</v>
      </c>
      <c r="B3614" t="s">
        <v>11344</v>
      </c>
      <c r="C3614" t="s">
        <v>11345</v>
      </c>
      <c r="D3614" t="s">
        <v>11346</v>
      </c>
      <c r="E3614" s="1">
        <v>45170</v>
      </c>
      <c r="F3614" t="s">
        <v>49</v>
      </c>
      <c r="G3614" cm="1">
        <f t="array" aca="1" ref="G3614" ca="1">SUMPRODUCT(--ISNUMBER(MID(D3614,ROW(INDIRECT("1:"&amp;LEN(D3614))),1)*1))</f>
        <v>29</v>
      </c>
      <c r="H3614" t="b">
        <f t="shared" si="57"/>
        <v>0</v>
      </c>
    </row>
    <row r="3615" spans="1:8" x14ac:dyDescent="0.3">
      <c r="A3615">
        <v>3614</v>
      </c>
      <c r="B3615" t="s">
        <v>11347</v>
      </c>
      <c r="C3615" t="s">
        <v>11348</v>
      </c>
      <c r="D3615" t="s">
        <v>11349</v>
      </c>
      <c r="E3615" s="1">
        <v>37681</v>
      </c>
      <c r="F3615" t="s">
        <v>25</v>
      </c>
      <c r="G3615" cm="1">
        <f t="array" aca="1" ref="G3615" ca="1">SUMPRODUCT(--ISNUMBER(MID(D3615,ROW(INDIRECT("1:"&amp;LEN(D3615))),1)*1))</f>
        <v>2</v>
      </c>
      <c r="H3615" t="b">
        <f t="shared" si="57"/>
        <v>0</v>
      </c>
    </row>
    <row r="3616" spans="1:8" x14ac:dyDescent="0.3">
      <c r="A3616">
        <v>3615</v>
      </c>
      <c r="B3616" t="s">
        <v>11350</v>
      </c>
      <c r="C3616" t="s">
        <v>11351</v>
      </c>
      <c r="D3616" t="s">
        <v>11352</v>
      </c>
      <c r="E3616" s="2">
        <v>45311</v>
      </c>
      <c r="F3616" t="s">
        <v>467</v>
      </c>
      <c r="G3616" cm="1">
        <f t="array" aca="1" ref="G3616" ca="1">SUMPRODUCT(--ISNUMBER(MID(D3616,ROW(INDIRECT("1:"&amp;LEN(D3616))),1)*1))</f>
        <v>3</v>
      </c>
      <c r="H3616" t="b">
        <f t="shared" si="57"/>
        <v>0</v>
      </c>
    </row>
    <row r="3617" spans="1:8" x14ac:dyDescent="0.3">
      <c r="A3617">
        <v>3616</v>
      </c>
      <c r="B3617" t="s">
        <v>11353</v>
      </c>
      <c r="C3617" t="s">
        <v>11354</v>
      </c>
      <c r="D3617" t="s">
        <v>11355</v>
      </c>
      <c r="E3617" s="1">
        <v>44256</v>
      </c>
      <c r="F3617" t="s">
        <v>122</v>
      </c>
      <c r="G3617" cm="1">
        <f t="array" aca="1" ref="G3617" ca="1">SUMPRODUCT(--ISNUMBER(MID(D3617,ROW(INDIRECT("1:"&amp;LEN(D3617))),1)*1))</f>
        <v>2</v>
      </c>
      <c r="H3617" t="b">
        <f t="shared" si="57"/>
        <v>0</v>
      </c>
    </row>
    <row r="3618" spans="1:8" x14ac:dyDescent="0.3">
      <c r="A3618">
        <v>3617</v>
      </c>
      <c r="B3618" t="s">
        <v>11356</v>
      </c>
      <c r="C3618" t="s">
        <v>11357</v>
      </c>
      <c r="D3618" t="s">
        <v>11358</v>
      </c>
      <c r="E3618" s="2">
        <v>38469</v>
      </c>
      <c r="F3618" t="s">
        <v>153</v>
      </c>
      <c r="G3618" cm="1">
        <f t="array" aca="1" ref="G3618" ca="1">SUMPRODUCT(--ISNUMBER(MID(D3618,ROW(INDIRECT("1:"&amp;LEN(D3618))),1)*1))</f>
        <v>16</v>
      </c>
      <c r="H3618" t="b">
        <f t="shared" si="57"/>
        <v>0</v>
      </c>
    </row>
    <row r="3619" spans="1:8" x14ac:dyDescent="0.3">
      <c r="A3619">
        <v>3618</v>
      </c>
      <c r="B3619" t="s">
        <v>11359</v>
      </c>
      <c r="C3619" t="s">
        <v>11360</v>
      </c>
      <c r="D3619" t="s">
        <v>11361</v>
      </c>
      <c r="E3619" s="1">
        <v>44470</v>
      </c>
      <c r="F3619" t="s">
        <v>25</v>
      </c>
      <c r="G3619" cm="1">
        <f t="array" aca="1" ref="G3619" ca="1">SUMPRODUCT(--ISNUMBER(MID(D3619,ROW(INDIRECT("1:"&amp;LEN(D3619))),1)*1))</f>
        <v>59</v>
      </c>
      <c r="H3619" t="b">
        <f t="shared" si="57"/>
        <v>0</v>
      </c>
    </row>
    <row r="3620" spans="1:8" x14ac:dyDescent="0.3">
      <c r="A3620">
        <v>3173</v>
      </c>
      <c r="B3620" t="s">
        <v>9988</v>
      </c>
      <c r="C3620" t="s">
        <v>9989</v>
      </c>
      <c r="D3620" t="s">
        <v>9990</v>
      </c>
      <c r="E3620" s="2">
        <v>41897</v>
      </c>
      <c r="F3620" t="s">
        <v>153</v>
      </c>
      <c r="G3620" cm="1">
        <f t="array" aca="1" ref="G3620" ca="1">SUMPRODUCT(--ISNUMBER(MID(D3620,ROW(INDIRECT("1:"&amp;LEN(D3620))),1)*1))</f>
        <v>26</v>
      </c>
      <c r="H3620" t="b">
        <f t="shared" si="57"/>
        <v>1</v>
      </c>
    </row>
    <row r="3621" spans="1:8" x14ac:dyDescent="0.3">
      <c r="A3621">
        <v>3620</v>
      </c>
      <c r="B3621" t="s">
        <v>11365</v>
      </c>
      <c r="C3621" t="s">
        <v>11366</v>
      </c>
      <c r="E3621" s="1">
        <v>32813</v>
      </c>
      <c r="F3621" t="s">
        <v>153</v>
      </c>
      <c r="G3621" cm="1">
        <f t="array" aca="1" ref="G3621" ca="1">SUMPRODUCT(--ISNUMBER(MID(D3621,ROW(INDIRECT("1:"&amp;LEN(D3621))),1)*1))</f>
        <v>0</v>
      </c>
      <c r="H3621" t="b">
        <f t="shared" si="57"/>
        <v>0</v>
      </c>
    </row>
    <row r="3622" spans="1:8" x14ac:dyDescent="0.3">
      <c r="A3622">
        <v>3621</v>
      </c>
      <c r="B3622" t="s">
        <v>11367</v>
      </c>
      <c r="C3622" t="s">
        <v>11368</v>
      </c>
      <c r="D3622" t="s">
        <v>11369</v>
      </c>
      <c r="E3622" s="1">
        <v>44927</v>
      </c>
      <c r="F3622" t="s">
        <v>58</v>
      </c>
      <c r="G3622" cm="1">
        <f t="array" aca="1" ref="G3622" ca="1">SUMPRODUCT(--ISNUMBER(MID(D3622,ROW(INDIRECT("1:"&amp;LEN(D3622))),1)*1))</f>
        <v>17</v>
      </c>
      <c r="H3622" t="b">
        <f t="shared" si="57"/>
        <v>0</v>
      </c>
    </row>
    <row r="3623" spans="1:8" x14ac:dyDescent="0.3">
      <c r="A3623">
        <v>3622</v>
      </c>
      <c r="B3623" t="s">
        <v>11370</v>
      </c>
      <c r="C3623" t="s">
        <v>11371</v>
      </c>
      <c r="D3623" t="s">
        <v>11372</v>
      </c>
      <c r="E3623" t="s">
        <v>11373</v>
      </c>
      <c r="F3623" t="s">
        <v>250</v>
      </c>
      <c r="G3623" cm="1">
        <f t="array" aca="1" ref="G3623" ca="1">SUMPRODUCT(--ISNUMBER(MID(D3623,ROW(INDIRECT("1:"&amp;LEN(D3623))),1)*1))</f>
        <v>21</v>
      </c>
      <c r="H3623" t="b">
        <f t="shared" si="57"/>
        <v>0</v>
      </c>
    </row>
    <row r="3624" spans="1:8" x14ac:dyDescent="0.3">
      <c r="A3624">
        <v>3623</v>
      </c>
      <c r="B3624" t="s">
        <v>11374</v>
      </c>
      <c r="C3624" t="s">
        <v>11375</v>
      </c>
      <c r="D3624" t="s">
        <v>11376</v>
      </c>
      <c r="E3624" s="2">
        <v>45505</v>
      </c>
      <c r="F3624" t="s">
        <v>3629</v>
      </c>
      <c r="G3624" cm="1">
        <f t="array" aca="1" ref="G3624" ca="1">SUMPRODUCT(--ISNUMBER(MID(D3624,ROW(INDIRECT("1:"&amp;LEN(D3624))),1)*1))</f>
        <v>9</v>
      </c>
      <c r="H3624" t="b">
        <f t="shared" si="57"/>
        <v>0</v>
      </c>
    </row>
    <row r="3625" spans="1:8" x14ac:dyDescent="0.3">
      <c r="A3625">
        <v>3624</v>
      </c>
      <c r="B3625" t="s">
        <v>11377</v>
      </c>
      <c r="C3625" t="s">
        <v>11378</v>
      </c>
      <c r="D3625" t="s">
        <v>11379</v>
      </c>
      <c r="E3625" s="2">
        <v>45219</v>
      </c>
      <c r="F3625" t="s">
        <v>377</v>
      </c>
      <c r="G3625" cm="1">
        <f t="array" aca="1" ref="G3625" ca="1">SUMPRODUCT(--ISNUMBER(MID(D3625,ROW(INDIRECT("1:"&amp;LEN(D3625))),1)*1))</f>
        <v>0</v>
      </c>
      <c r="H3625" t="b">
        <f t="shared" si="57"/>
        <v>0</v>
      </c>
    </row>
    <row r="3626" spans="1:8" x14ac:dyDescent="0.3">
      <c r="A3626">
        <v>3625</v>
      </c>
      <c r="B3626" t="s">
        <v>11380</v>
      </c>
      <c r="C3626" t="s">
        <v>11381</v>
      </c>
      <c r="D3626" t="s">
        <v>11382</v>
      </c>
      <c r="E3626" s="2">
        <v>45214</v>
      </c>
      <c r="F3626" t="s">
        <v>13</v>
      </c>
      <c r="G3626" cm="1">
        <f t="array" aca="1" ref="G3626" ca="1">SUMPRODUCT(--ISNUMBER(MID(D3626,ROW(INDIRECT("1:"&amp;LEN(D3626))),1)*1))</f>
        <v>0</v>
      </c>
      <c r="H3626" t="b">
        <f t="shared" si="57"/>
        <v>0</v>
      </c>
    </row>
    <row r="3627" spans="1:8" x14ac:dyDescent="0.3">
      <c r="A3627">
        <v>3626</v>
      </c>
      <c r="B3627" t="s">
        <v>11383</v>
      </c>
      <c r="C3627" t="s">
        <v>11384</v>
      </c>
      <c r="D3627" t="s">
        <v>11385</v>
      </c>
      <c r="E3627" s="2">
        <v>43497</v>
      </c>
      <c r="F3627" t="s">
        <v>1533</v>
      </c>
      <c r="G3627" cm="1">
        <f t="array" aca="1" ref="G3627" ca="1">SUMPRODUCT(--ISNUMBER(MID(D3627,ROW(INDIRECT("1:"&amp;LEN(D3627))),1)*1))</f>
        <v>2</v>
      </c>
      <c r="H3627" t="b">
        <f t="shared" si="57"/>
        <v>0</v>
      </c>
    </row>
    <row r="3628" spans="1:8" x14ac:dyDescent="0.3">
      <c r="A3628">
        <v>3510</v>
      </c>
      <c r="B3628" t="s">
        <v>11025</v>
      </c>
      <c r="C3628" t="s">
        <v>11026</v>
      </c>
      <c r="D3628" t="s">
        <v>11027</v>
      </c>
      <c r="E3628" s="2">
        <v>44927</v>
      </c>
      <c r="F3628" t="s">
        <v>629</v>
      </c>
      <c r="G3628" cm="1">
        <f t="array" aca="1" ref="G3628" ca="1">SUMPRODUCT(--ISNUMBER(MID(D3628,ROW(INDIRECT("1:"&amp;LEN(D3628))),1)*1))</f>
        <v>26</v>
      </c>
      <c r="H3628" t="b">
        <f t="shared" si="57"/>
        <v>1</v>
      </c>
    </row>
    <row r="3629" spans="1:8" x14ac:dyDescent="0.3">
      <c r="A3629">
        <v>3633</v>
      </c>
      <c r="B3629" t="s">
        <v>11404</v>
      </c>
      <c r="C3629" t="s">
        <v>11405</v>
      </c>
      <c r="D3629" t="s">
        <v>11406</v>
      </c>
      <c r="E3629" s="1">
        <v>45292</v>
      </c>
      <c r="F3629" t="s">
        <v>369</v>
      </c>
      <c r="G3629" cm="1">
        <f t="array" aca="1" ref="G3629" ca="1">SUMPRODUCT(--ISNUMBER(MID(D3629,ROW(INDIRECT("1:"&amp;LEN(D3629))),1)*1))</f>
        <v>26</v>
      </c>
      <c r="H3629" t="b">
        <f t="shared" si="57"/>
        <v>1</v>
      </c>
    </row>
    <row r="3630" spans="1:8" x14ac:dyDescent="0.3">
      <c r="A3630">
        <v>3629</v>
      </c>
      <c r="B3630" t="s">
        <v>11392</v>
      </c>
      <c r="C3630" t="s">
        <v>11393</v>
      </c>
      <c r="D3630" t="s">
        <v>11394</v>
      </c>
      <c r="E3630" s="2">
        <v>45672</v>
      </c>
      <c r="F3630" t="s">
        <v>629</v>
      </c>
      <c r="G3630" cm="1">
        <f t="array" aca="1" ref="G3630" ca="1">SUMPRODUCT(--ISNUMBER(MID(D3630,ROW(INDIRECT("1:"&amp;LEN(D3630))),1)*1))</f>
        <v>2</v>
      </c>
      <c r="H3630" t="b">
        <f t="shared" si="57"/>
        <v>0</v>
      </c>
    </row>
    <row r="3631" spans="1:8" x14ac:dyDescent="0.3">
      <c r="A3631">
        <v>3630</v>
      </c>
      <c r="B3631" t="s">
        <v>11395</v>
      </c>
      <c r="C3631" t="s">
        <v>11396</v>
      </c>
      <c r="D3631" t="s">
        <v>11397</v>
      </c>
      <c r="E3631" s="2">
        <v>45347</v>
      </c>
      <c r="F3631" t="s">
        <v>58</v>
      </c>
      <c r="G3631" cm="1">
        <f t="array" aca="1" ref="G3631" ca="1">SUMPRODUCT(--ISNUMBER(MID(D3631,ROW(INDIRECT("1:"&amp;LEN(D3631))),1)*1))</f>
        <v>0</v>
      </c>
      <c r="H3631" t="b">
        <f t="shared" si="57"/>
        <v>0</v>
      </c>
    </row>
    <row r="3632" spans="1:8" x14ac:dyDescent="0.3">
      <c r="A3632">
        <v>3631</v>
      </c>
      <c r="B3632" t="s">
        <v>11398</v>
      </c>
      <c r="C3632" t="s">
        <v>11399</v>
      </c>
      <c r="D3632" t="s">
        <v>11400</v>
      </c>
      <c r="E3632" s="1">
        <v>39753</v>
      </c>
      <c r="F3632" t="s">
        <v>65</v>
      </c>
      <c r="G3632" cm="1">
        <f t="array" aca="1" ref="G3632" ca="1">SUMPRODUCT(--ISNUMBER(MID(D3632,ROW(INDIRECT("1:"&amp;LEN(D3632))),1)*1))</f>
        <v>13</v>
      </c>
      <c r="H3632" t="b">
        <f t="shared" si="57"/>
        <v>0</v>
      </c>
    </row>
    <row r="3633" spans="1:8" x14ac:dyDescent="0.3">
      <c r="A3633">
        <v>3632</v>
      </c>
      <c r="B3633" t="s">
        <v>11401</v>
      </c>
      <c r="C3633" t="s">
        <v>11402</v>
      </c>
      <c r="D3633" t="s">
        <v>11403</v>
      </c>
      <c r="E3633" s="1">
        <v>45078</v>
      </c>
      <c r="F3633" t="s">
        <v>787</v>
      </c>
      <c r="G3633" cm="1">
        <f t="array" aca="1" ref="G3633" ca="1">SUMPRODUCT(--ISNUMBER(MID(D3633,ROW(INDIRECT("1:"&amp;LEN(D3633))),1)*1))</f>
        <v>13</v>
      </c>
      <c r="H3633" t="b">
        <f t="shared" si="57"/>
        <v>0</v>
      </c>
    </row>
    <row r="3634" spans="1:8" x14ac:dyDescent="0.3">
      <c r="A3634">
        <v>3962</v>
      </c>
      <c r="B3634" t="s">
        <v>12424</v>
      </c>
      <c r="C3634" t="s">
        <v>12425</v>
      </c>
      <c r="D3634" t="s">
        <v>12426</v>
      </c>
      <c r="E3634" s="2">
        <v>45352</v>
      </c>
      <c r="F3634" t="s">
        <v>41</v>
      </c>
      <c r="G3634" cm="1">
        <f t="array" aca="1" ref="G3634" ca="1">SUMPRODUCT(--ISNUMBER(MID(D3634,ROW(INDIRECT("1:"&amp;LEN(D3634))),1)*1))</f>
        <v>26</v>
      </c>
      <c r="H3634" t="b">
        <f t="shared" si="57"/>
        <v>1</v>
      </c>
    </row>
    <row r="3635" spans="1:8" x14ac:dyDescent="0.3">
      <c r="A3635">
        <v>4166</v>
      </c>
      <c r="B3635" t="s">
        <v>13051</v>
      </c>
      <c r="C3635" t="s">
        <v>13052</v>
      </c>
      <c r="D3635" t="s">
        <v>13053</v>
      </c>
      <c r="E3635" s="1">
        <v>45474</v>
      </c>
      <c r="F3635" t="s">
        <v>1131</v>
      </c>
      <c r="G3635" cm="1">
        <f t="array" aca="1" ref="G3635" ca="1">SUMPRODUCT(--ISNUMBER(MID(D3635,ROW(INDIRECT("1:"&amp;LEN(D3635))),1)*1))</f>
        <v>26</v>
      </c>
      <c r="H3635" t="b">
        <f t="shared" si="57"/>
        <v>1</v>
      </c>
    </row>
    <row r="3636" spans="1:8" ht="409.6" x14ac:dyDescent="0.3">
      <c r="A3636">
        <v>3635</v>
      </c>
      <c r="B3636" t="s">
        <v>11410</v>
      </c>
      <c r="C3636" t="s">
        <v>11411</v>
      </c>
      <c r="D3636" s="3" t="s">
        <v>11412</v>
      </c>
      <c r="E3636">
        <v>2025</v>
      </c>
      <c r="F3636" t="s">
        <v>17</v>
      </c>
      <c r="G3636" cm="1">
        <f t="array" aca="1" ref="G3636" ca="1">SUMPRODUCT(--ISNUMBER(MID(D3636,ROW(INDIRECT("1:"&amp;LEN(D3636))),1)*1))</f>
        <v>4</v>
      </c>
      <c r="H3636" t="b">
        <f t="shared" si="57"/>
        <v>0</v>
      </c>
    </row>
    <row r="3637" spans="1:8" x14ac:dyDescent="0.3">
      <c r="A3637">
        <v>4216</v>
      </c>
      <c r="B3637" t="s">
        <v>13203</v>
      </c>
      <c r="C3637" t="s">
        <v>13204</v>
      </c>
      <c r="D3637" t="s">
        <v>13205</v>
      </c>
      <c r="E3637" s="1">
        <v>43313</v>
      </c>
      <c r="F3637" t="s">
        <v>65</v>
      </c>
      <c r="G3637" cm="1">
        <f t="array" aca="1" ref="G3637" ca="1">SUMPRODUCT(--ISNUMBER(MID(D3637,ROW(INDIRECT("1:"&amp;LEN(D3637))),1)*1))</f>
        <v>26</v>
      </c>
      <c r="H3637" t="b">
        <f t="shared" si="57"/>
        <v>1</v>
      </c>
    </row>
    <row r="3638" spans="1:8" ht="409.6" x14ac:dyDescent="0.3">
      <c r="A3638">
        <v>3637</v>
      </c>
      <c r="B3638" t="s">
        <v>11416</v>
      </c>
      <c r="C3638" t="s">
        <v>11417</v>
      </c>
      <c r="D3638" s="3" t="s">
        <v>11418</v>
      </c>
      <c r="E3638">
        <v>2024</v>
      </c>
      <c r="F3638" t="s">
        <v>2377</v>
      </c>
      <c r="G3638" cm="1">
        <f t="array" aca="1" ref="G3638" ca="1">SUMPRODUCT(--ISNUMBER(MID(D3638,ROW(INDIRECT("1:"&amp;LEN(D3638))),1)*1))</f>
        <v>1</v>
      </c>
      <c r="H3638" t="b">
        <f t="shared" si="57"/>
        <v>0</v>
      </c>
    </row>
    <row r="3639" spans="1:8" ht="409.6" x14ac:dyDescent="0.3">
      <c r="A3639">
        <v>3638</v>
      </c>
      <c r="B3639" t="s">
        <v>11419</v>
      </c>
      <c r="C3639" t="s">
        <v>11420</v>
      </c>
      <c r="D3639" s="3" t="s">
        <v>11421</v>
      </c>
      <c r="E3639">
        <v>2025</v>
      </c>
      <c r="F3639" t="s">
        <v>17</v>
      </c>
      <c r="G3639" cm="1">
        <f t="array" aca="1" ref="G3639" ca="1">SUMPRODUCT(--ISNUMBER(MID(D3639,ROW(INDIRECT("1:"&amp;LEN(D3639))),1)*1))</f>
        <v>0</v>
      </c>
      <c r="H3639" t="b">
        <f t="shared" si="57"/>
        <v>0</v>
      </c>
    </row>
    <row r="3640" spans="1:8" x14ac:dyDescent="0.3">
      <c r="A3640">
        <v>3639</v>
      </c>
      <c r="B3640" t="s">
        <v>11422</v>
      </c>
      <c r="C3640" t="s">
        <v>11423</v>
      </c>
      <c r="D3640" t="s">
        <v>11424</v>
      </c>
      <c r="E3640" s="1">
        <v>45627</v>
      </c>
      <c r="F3640" t="s">
        <v>1590</v>
      </c>
      <c r="G3640" cm="1">
        <f t="array" aca="1" ref="G3640" ca="1">SUMPRODUCT(--ISNUMBER(MID(D3640,ROW(INDIRECT("1:"&amp;LEN(D3640))),1)*1))</f>
        <v>0</v>
      </c>
      <c r="H3640" t="b">
        <f t="shared" si="57"/>
        <v>0</v>
      </c>
    </row>
    <row r="3641" spans="1:8" x14ac:dyDescent="0.3">
      <c r="A3641">
        <v>3640</v>
      </c>
      <c r="B3641" t="s">
        <v>11425</v>
      </c>
      <c r="C3641" t="s">
        <v>11426</v>
      </c>
      <c r="D3641" t="s">
        <v>11427</v>
      </c>
      <c r="E3641" s="1">
        <v>45078</v>
      </c>
      <c r="F3641" t="s">
        <v>262</v>
      </c>
      <c r="G3641" cm="1">
        <f t="array" aca="1" ref="G3641" ca="1">SUMPRODUCT(--ISNUMBER(MID(D3641,ROW(INDIRECT("1:"&amp;LEN(D3641))),1)*1))</f>
        <v>24</v>
      </c>
      <c r="H3641" t="b">
        <f t="shared" si="57"/>
        <v>0</v>
      </c>
    </row>
    <row r="3642" spans="1:8" x14ac:dyDescent="0.3">
      <c r="A3642">
        <v>3641</v>
      </c>
      <c r="B3642" t="s">
        <v>11428</v>
      </c>
      <c r="C3642" t="s">
        <v>11429</v>
      </c>
      <c r="D3642" t="s">
        <v>11430</v>
      </c>
      <c r="E3642" s="2">
        <v>45580</v>
      </c>
      <c r="F3642" t="s">
        <v>13</v>
      </c>
      <c r="G3642" cm="1">
        <f t="array" aca="1" ref="G3642" ca="1">SUMPRODUCT(--ISNUMBER(MID(D3642,ROW(INDIRECT("1:"&amp;LEN(D3642))),1)*1))</f>
        <v>51</v>
      </c>
      <c r="H3642" t="b">
        <f t="shared" si="57"/>
        <v>0</v>
      </c>
    </row>
    <row r="3643" spans="1:8" x14ac:dyDescent="0.3">
      <c r="A3643">
        <v>4385</v>
      </c>
      <c r="B3643" t="s">
        <v>13719</v>
      </c>
      <c r="C3643" t="s">
        <v>13720</v>
      </c>
      <c r="D3643" t="s">
        <v>13721</v>
      </c>
      <c r="E3643" s="2">
        <v>45658</v>
      </c>
      <c r="F3643" t="s">
        <v>94</v>
      </c>
      <c r="G3643" cm="1">
        <f t="array" aca="1" ref="G3643" ca="1">SUMPRODUCT(--ISNUMBER(MID(D3643,ROW(INDIRECT("1:"&amp;LEN(D3643))),1)*1))</f>
        <v>26</v>
      </c>
      <c r="H3643" t="b">
        <f t="shared" si="57"/>
        <v>1</v>
      </c>
    </row>
    <row r="3644" spans="1:8" x14ac:dyDescent="0.3">
      <c r="A3644">
        <v>3643</v>
      </c>
      <c r="B3644" t="s">
        <v>11434</v>
      </c>
      <c r="C3644" t="s">
        <v>11435</v>
      </c>
      <c r="D3644" t="s">
        <v>11436</v>
      </c>
      <c r="E3644" s="2">
        <v>45361</v>
      </c>
      <c r="F3644" t="s">
        <v>33</v>
      </c>
      <c r="G3644" cm="1">
        <f t="array" aca="1" ref="G3644" ca="1">SUMPRODUCT(--ISNUMBER(MID(D3644,ROW(INDIRECT("1:"&amp;LEN(D3644))),1)*1))</f>
        <v>7</v>
      </c>
      <c r="H3644" t="b">
        <f t="shared" si="57"/>
        <v>0</v>
      </c>
    </row>
    <row r="3645" spans="1:8" x14ac:dyDescent="0.3">
      <c r="A3645">
        <v>3644</v>
      </c>
      <c r="B3645" t="s">
        <v>11437</v>
      </c>
      <c r="C3645" t="s">
        <v>11438</v>
      </c>
      <c r="D3645" t="s">
        <v>11439</v>
      </c>
      <c r="E3645" s="2">
        <v>44911</v>
      </c>
      <c r="F3645" t="s">
        <v>2367</v>
      </c>
      <c r="G3645" cm="1">
        <f t="array" aca="1" ref="G3645" ca="1">SUMPRODUCT(--ISNUMBER(MID(D3645,ROW(INDIRECT("1:"&amp;LEN(D3645))),1)*1))</f>
        <v>3</v>
      </c>
      <c r="H3645" t="b">
        <f t="shared" si="57"/>
        <v>0</v>
      </c>
    </row>
    <row r="3646" spans="1:8" x14ac:dyDescent="0.3">
      <c r="A3646">
        <v>3645</v>
      </c>
      <c r="B3646" t="s">
        <v>11440</v>
      </c>
      <c r="C3646" t="s">
        <v>11441</v>
      </c>
      <c r="D3646" t="s">
        <v>11442</v>
      </c>
      <c r="E3646" s="1">
        <v>45323</v>
      </c>
      <c r="F3646" t="s">
        <v>10518</v>
      </c>
      <c r="G3646" cm="1">
        <f t="array" aca="1" ref="G3646" ca="1">SUMPRODUCT(--ISNUMBER(MID(D3646,ROW(INDIRECT("1:"&amp;LEN(D3646))),1)*1))</f>
        <v>0</v>
      </c>
      <c r="H3646" t="b">
        <f t="shared" si="57"/>
        <v>0</v>
      </c>
    </row>
    <row r="3647" spans="1:8" x14ac:dyDescent="0.3">
      <c r="A3647">
        <v>4502</v>
      </c>
      <c r="B3647" t="s">
        <v>14074</v>
      </c>
      <c r="C3647" t="s">
        <v>14075</v>
      </c>
      <c r="D3647" t="s">
        <v>14076</v>
      </c>
      <c r="E3647" s="2">
        <v>45580</v>
      </c>
      <c r="F3647" t="s">
        <v>105</v>
      </c>
      <c r="G3647" cm="1">
        <f t="array" aca="1" ref="G3647" ca="1">SUMPRODUCT(--ISNUMBER(MID(D3647,ROW(INDIRECT("1:"&amp;LEN(D3647))),1)*1))</f>
        <v>26</v>
      </c>
      <c r="H3647" t="b">
        <f t="shared" si="57"/>
        <v>1</v>
      </c>
    </row>
    <row r="3648" spans="1:8" x14ac:dyDescent="0.3">
      <c r="A3648">
        <v>3647</v>
      </c>
      <c r="B3648" t="s">
        <v>11446</v>
      </c>
      <c r="C3648" t="s">
        <v>11447</v>
      </c>
      <c r="D3648" t="s">
        <v>11448</v>
      </c>
      <c r="E3648" s="1">
        <v>45444</v>
      </c>
      <c r="F3648" t="s">
        <v>616</v>
      </c>
      <c r="G3648" cm="1">
        <f t="array" aca="1" ref="G3648" ca="1">SUMPRODUCT(--ISNUMBER(MID(D3648,ROW(INDIRECT("1:"&amp;LEN(D3648))),1)*1))</f>
        <v>0</v>
      </c>
      <c r="H3648" t="b">
        <f t="shared" si="57"/>
        <v>0</v>
      </c>
    </row>
    <row r="3649" spans="1:8" x14ac:dyDescent="0.3">
      <c r="A3649">
        <v>3648</v>
      </c>
      <c r="B3649" t="s">
        <v>11449</v>
      </c>
      <c r="C3649" t="s">
        <v>11450</v>
      </c>
      <c r="D3649" t="s">
        <v>11451</v>
      </c>
      <c r="E3649" s="1">
        <v>45292</v>
      </c>
      <c r="F3649" t="s">
        <v>11452</v>
      </c>
      <c r="G3649" cm="1">
        <f t="array" aca="1" ref="G3649" ca="1">SUMPRODUCT(--ISNUMBER(MID(D3649,ROW(INDIRECT("1:"&amp;LEN(D3649))),1)*1))</f>
        <v>19</v>
      </c>
      <c r="H3649" t="b">
        <f t="shared" si="57"/>
        <v>0</v>
      </c>
    </row>
    <row r="3650" spans="1:8" x14ac:dyDescent="0.3">
      <c r="A3650">
        <v>3649</v>
      </c>
      <c r="B3650" t="s">
        <v>11453</v>
      </c>
      <c r="C3650" t="s">
        <v>11454</v>
      </c>
      <c r="D3650" t="s">
        <v>11455</v>
      </c>
      <c r="E3650" s="1">
        <v>43739</v>
      </c>
      <c r="F3650" t="s">
        <v>13</v>
      </c>
      <c r="G3650" cm="1">
        <f t="array" aca="1" ref="G3650" ca="1">SUMPRODUCT(--ISNUMBER(MID(D3650,ROW(INDIRECT("1:"&amp;LEN(D3650))),1)*1))</f>
        <v>6</v>
      </c>
      <c r="H3650" t="b">
        <f t="shared" si="57"/>
        <v>0</v>
      </c>
    </row>
    <row r="3651" spans="1:8" x14ac:dyDescent="0.3">
      <c r="A3651">
        <v>4699</v>
      </c>
      <c r="B3651" t="s">
        <v>14677</v>
      </c>
      <c r="C3651" t="s">
        <v>14678</v>
      </c>
      <c r="D3651" t="s">
        <v>14679</v>
      </c>
      <c r="E3651" s="2">
        <v>44896</v>
      </c>
      <c r="F3651" t="s">
        <v>41</v>
      </c>
      <c r="G3651" cm="1">
        <f t="array" aca="1" ref="G3651" ca="1">SUMPRODUCT(--ISNUMBER(MID(D3651,ROW(INDIRECT("1:"&amp;LEN(D3651))),1)*1))</f>
        <v>26</v>
      </c>
      <c r="H3651" t="b">
        <f t="shared" si="57"/>
        <v>1</v>
      </c>
    </row>
    <row r="3652" spans="1:8" x14ac:dyDescent="0.3">
      <c r="A3652">
        <v>3651</v>
      </c>
      <c r="B3652" t="s">
        <v>11459</v>
      </c>
      <c r="C3652" t="s">
        <v>11460</v>
      </c>
      <c r="D3652" t="s">
        <v>11461</v>
      </c>
      <c r="E3652" s="2">
        <v>45292</v>
      </c>
      <c r="F3652" t="s">
        <v>13</v>
      </c>
      <c r="G3652" cm="1">
        <f t="array" aca="1" ref="G3652" ca="1">SUMPRODUCT(--ISNUMBER(MID(D3652,ROW(INDIRECT("1:"&amp;LEN(D3652))),1)*1))</f>
        <v>0</v>
      </c>
      <c r="H3652" t="b">
        <f t="shared" si="57"/>
        <v>0</v>
      </c>
    </row>
    <row r="3653" spans="1:8" x14ac:dyDescent="0.3">
      <c r="A3653">
        <v>3652</v>
      </c>
      <c r="B3653" t="s">
        <v>11462</v>
      </c>
      <c r="C3653" t="s">
        <v>11463</v>
      </c>
      <c r="D3653" t="s">
        <v>11464</v>
      </c>
      <c r="E3653" s="2">
        <v>45488</v>
      </c>
      <c r="F3653" t="s">
        <v>2413</v>
      </c>
      <c r="G3653" cm="1">
        <f t="array" aca="1" ref="G3653" ca="1">SUMPRODUCT(--ISNUMBER(MID(D3653,ROW(INDIRECT("1:"&amp;LEN(D3653))),1)*1))</f>
        <v>0</v>
      </c>
      <c r="H3653" t="b">
        <f t="shared" si="57"/>
        <v>0</v>
      </c>
    </row>
    <row r="3654" spans="1:8" x14ac:dyDescent="0.3">
      <c r="A3654">
        <v>3653</v>
      </c>
      <c r="B3654" t="s">
        <v>11465</v>
      </c>
      <c r="C3654" t="s">
        <v>11466</v>
      </c>
      <c r="D3654" t="s">
        <v>11467</v>
      </c>
      <c r="E3654" s="2">
        <v>45078</v>
      </c>
      <c r="F3654" t="s">
        <v>105</v>
      </c>
      <c r="G3654" cm="1">
        <f t="array" aca="1" ref="G3654" ca="1">SUMPRODUCT(--ISNUMBER(MID(D3654,ROW(INDIRECT("1:"&amp;LEN(D3654))),1)*1))</f>
        <v>0</v>
      </c>
      <c r="H3654" t="b">
        <f t="shared" si="57"/>
        <v>0</v>
      </c>
    </row>
    <row r="3655" spans="1:8" x14ac:dyDescent="0.3">
      <c r="A3655">
        <v>4704</v>
      </c>
      <c r="B3655" t="s">
        <v>14692</v>
      </c>
      <c r="C3655" t="s">
        <v>14693</v>
      </c>
      <c r="D3655" t="s">
        <v>14694</v>
      </c>
      <c r="E3655" s="1">
        <v>45383</v>
      </c>
      <c r="F3655" t="s">
        <v>3947</v>
      </c>
      <c r="G3655" cm="1">
        <f t="array" aca="1" ref="G3655" ca="1">SUMPRODUCT(--ISNUMBER(MID(D3655,ROW(INDIRECT("1:"&amp;LEN(D3655))),1)*1))</f>
        <v>26</v>
      </c>
      <c r="H3655" t="b">
        <f t="shared" si="57"/>
        <v>1</v>
      </c>
    </row>
    <row r="3656" spans="1:8" x14ac:dyDescent="0.3">
      <c r="A3656">
        <v>3655</v>
      </c>
      <c r="B3656" t="s">
        <v>11472</v>
      </c>
      <c r="C3656" t="s">
        <v>11473</v>
      </c>
      <c r="D3656" t="s">
        <v>11474</v>
      </c>
      <c r="E3656" s="1">
        <v>44927</v>
      </c>
      <c r="F3656" t="s">
        <v>174</v>
      </c>
      <c r="G3656" cm="1">
        <f t="array" aca="1" ref="G3656" ca="1">SUMPRODUCT(--ISNUMBER(MID(D3656,ROW(INDIRECT("1:"&amp;LEN(D3656))),1)*1))</f>
        <v>3</v>
      </c>
      <c r="H3656" t="b">
        <f t="shared" si="57"/>
        <v>0</v>
      </c>
    </row>
    <row r="3657" spans="1:8" x14ac:dyDescent="0.3">
      <c r="A3657">
        <v>4833</v>
      </c>
      <c r="B3657" t="s">
        <v>15092</v>
      </c>
      <c r="C3657" t="s">
        <v>15093</v>
      </c>
      <c r="D3657" t="s">
        <v>15094</v>
      </c>
      <c r="E3657" s="1">
        <v>40148</v>
      </c>
      <c r="F3657" t="s">
        <v>471</v>
      </c>
      <c r="G3657" cm="1">
        <f t="array" aca="1" ref="G3657" ca="1">SUMPRODUCT(--ISNUMBER(MID(D3657,ROW(INDIRECT("1:"&amp;LEN(D3657))),1)*1))</f>
        <v>26</v>
      </c>
      <c r="H3657" t="b">
        <f t="shared" si="57"/>
        <v>1</v>
      </c>
    </row>
    <row r="3658" spans="1:8" x14ac:dyDescent="0.3">
      <c r="A3658">
        <v>3657</v>
      </c>
      <c r="B3658" t="s">
        <v>11478</v>
      </c>
      <c r="C3658" t="s">
        <v>11479</v>
      </c>
      <c r="D3658" t="s">
        <v>11480</v>
      </c>
      <c r="E3658" s="1">
        <v>43282</v>
      </c>
      <c r="F3658" t="s">
        <v>5723</v>
      </c>
      <c r="G3658" cm="1">
        <f t="array" aca="1" ref="G3658" ca="1">SUMPRODUCT(--ISNUMBER(MID(D3658,ROW(INDIRECT("1:"&amp;LEN(D3658))),1)*1))</f>
        <v>25</v>
      </c>
      <c r="H3658" t="b">
        <f t="shared" si="57"/>
        <v>0</v>
      </c>
    </row>
    <row r="3659" spans="1:8" x14ac:dyDescent="0.3">
      <c r="A3659">
        <v>3658</v>
      </c>
      <c r="B3659" t="s">
        <v>11481</v>
      </c>
      <c r="C3659" t="s">
        <v>11482</v>
      </c>
      <c r="D3659" t="s">
        <v>11483</v>
      </c>
      <c r="E3659" s="1">
        <v>44713</v>
      </c>
      <c r="F3659" t="s">
        <v>25</v>
      </c>
      <c r="G3659" cm="1">
        <f t="array" aca="1" ref="G3659" ca="1">SUMPRODUCT(--ISNUMBER(MID(D3659,ROW(INDIRECT("1:"&amp;LEN(D3659))),1)*1))</f>
        <v>0</v>
      </c>
      <c r="H3659" t="b">
        <f t="shared" si="57"/>
        <v>0</v>
      </c>
    </row>
    <row r="3660" spans="1:8" x14ac:dyDescent="0.3">
      <c r="A3660">
        <v>4926</v>
      </c>
      <c r="B3660" t="s">
        <v>15375</v>
      </c>
      <c r="C3660" t="s">
        <v>15376</v>
      </c>
      <c r="D3660" t="s">
        <v>15377</v>
      </c>
      <c r="E3660" s="1">
        <v>45627</v>
      </c>
      <c r="F3660" t="s">
        <v>1992</v>
      </c>
      <c r="G3660" cm="1">
        <f t="array" aca="1" ref="G3660" ca="1">SUMPRODUCT(--ISNUMBER(MID(D3660,ROW(INDIRECT("1:"&amp;LEN(D3660))),1)*1))</f>
        <v>26</v>
      </c>
      <c r="H3660" t="b">
        <f t="shared" ref="H3660:H3723" si="58">OR(ISNUMBER(FIND("Wh kg", D3660)), ISNUMBER(FIND("F/g", D3660)), ISNUMBER(FIND("ppm", D3660)), ISNUMBER(FIND("ppb", D3660)), ISNUMBER(FIND("mAh/g", D3660)), ISNUMBER(FIND("kHz", D3660)), ISNUMBER(FIND("°C", D3660)), ISNUMBER(FIND(" pH", D3660)), ISNUMBER(FIND("mg/L", D3660)), ISNUMBER(FIND("mAhg", D3660)), ISNUMBER(FIND("g/L", D3660)), ISNUMBER(FIND("MPa", D3660)))</f>
        <v>1</v>
      </c>
    </row>
    <row r="3661" spans="1:8" x14ac:dyDescent="0.3">
      <c r="A3661">
        <v>5284</v>
      </c>
      <c r="B3661" t="s">
        <v>16483</v>
      </c>
      <c r="C3661" t="s">
        <v>16484</v>
      </c>
      <c r="D3661" t="s">
        <v>16485</v>
      </c>
      <c r="E3661" s="2">
        <v>44607</v>
      </c>
      <c r="F3661" t="s">
        <v>105</v>
      </c>
      <c r="G3661" cm="1">
        <f t="array" aca="1" ref="G3661" ca="1">SUMPRODUCT(--ISNUMBER(MID(D3661,ROW(INDIRECT("1:"&amp;LEN(D3661))),1)*1))</f>
        <v>26</v>
      </c>
      <c r="H3661" t="b">
        <f t="shared" si="58"/>
        <v>1</v>
      </c>
    </row>
    <row r="3662" spans="1:8" x14ac:dyDescent="0.3">
      <c r="A3662">
        <v>3661</v>
      </c>
      <c r="B3662" t="s">
        <v>11491</v>
      </c>
      <c r="C3662" t="s">
        <v>11492</v>
      </c>
      <c r="D3662" t="s">
        <v>11493</v>
      </c>
      <c r="E3662" s="2">
        <v>45122</v>
      </c>
      <c r="F3662" t="s">
        <v>9</v>
      </c>
      <c r="G3662" cm="1">
        <f t="array" aca="1" ref="G3662" ca="1">SUMPRODUCT(--ISNUMBER(MID(D3662,ROW(INDIRECT("1:"&amp;LEN(D3662))),1)*1))</f>
        <v>13</v>
      </c>
      <c r="H3662" t="b">
        <f t="shared" si="58"/>
        <v>0</v>
      </c>
    </row>
    <row r="3663" spans="1:8" x14ac:dyDescent="0.3">
      <c r="A3663">
        <v>3662</v>
      </c>
      <c r="B3663" t="s">
        <v>11494</v>
      </c>
      <c r="C3663" t="s">
        <v>11495</v>
      </c>
      <c r="D3663" t="s">
        <v>11496</v>
      </c>
      <c r="E3663" s="2">
        <v>44228</v>
      </c>
      <c r="F3663" t="s">
        <v>65</v>
      </c>
      <c r="G3663" cm="1">
        <f t="array" aca="1" ref="G3663" ca="1">SUMPRODUCT(--ISNUMBER(MID(D3663,ROW(INDIRECT("1:"&amp;LEN(D3663))),1)*1))</f>
        <v>0</v>
      </c>
      <c r="H3663" t="b">
        <f t="shared" si="58"/>
        <v>0</v>
      </c>
    </row>
    <row r="3664" spans="1:8" x14ac:dyDescent="0.3">
      <c r="A3664">
        <v>5500</v>
      </c>
      <c r="B3664" t="s">
        <v>17141</v>
      </c>
      <c r="C3664" t="s">
        <v>17142</v>
      </c>
      <c r="D3664" t="s">
        <v>17143</v>
      </c>
      <c r="E3664" s="1">
        <v>45139</v>
      </c>
      <c r="F3664" t="s">
        <v>616</v>
      </c>
      <c r="G3664" cm="1">
        <f t="array" aca="1" ref="G3664" ca="1">SUMPRODUCT(--ISNUMBER(MID(D3664,ROW(INDIRECT("1:"&amp;LEN(D3664))),1)*1))</f>
        <v>26</v>
      </c>
      <c r="H3664" t="b">
        <f t="shared" si="58"/>
        <v>1</v>
      </c>
    </row>
    <row r="3665" spans="1:8" ht="409.6" x14ac:dyDescent="0.3">
      <c r="A3665">
        <v>3664</v>
      </c>
      <c r="B3665" t="s">
        <v>11500</v>
      </c>
      <c r="C3665" t="s">
        <v>11501</v>
      </c>
      <c r="D3665" s="3" t="s">
        <v>11502</v>
      </c>
      <c r="E3665">
        <v>2001</v>
      </c>
      <c r="F3665" t="s">
        <v>4476</v>
      </c>
      <c r="G3665" cm="1">
        <f t="array" aca="1" ref="G3665" ca="1">SUMPRODUCT(--ISNUMBER(MID(D3665,ROW(INDIRECT("1:"&amp;LEN(D3665))),1)*1))</f>
        <v>0</v>
      </c>
      <c r="H3665" t="b">
        <f t="shared" si="58"/>
        <v>0</v>
      </c>
    </row>
    <row r="3666" spans="1:8" x14ac:dyDescent="0.3">
      <c r="A3666">
        <v>5561</v>
      </c>
      <c r="B3666" t="s">
        <v>17328</v>
      </c>
      <c r="C3666" t="s">
        <v>17329</v>
      </c>
      <c r="D3666" t="s">
        <v>17330</v>
      </c>
      <c r="E3666" s="2">
        <v>43900</v>
      </c>
      <c r="F3666" t="s">
        <v>33</v>
      </c>
      <c r="G3666" cm="1">
        <f t="array" aca="1" ref="G3666" ca="1">SUMPRODUCT(--ISNUMBER(MID(D3666,ROW(INDIRECT("1:"&amp;LEN(D3666))),1)*1))</f>
        <v>26</v>
      </c>
      <c r="H3666" t="b">
        <f t="shared" si="58"/>
        <v>1</v>
      </c>
    </row>
    <row r="3667" spans="1:8" x14ac:dyDescent="0.3">
      <c r="A3667">
        <v>3666</v>
      </c>
      <c r="B3667" t="s">
        <v>11506</v>
      </c>
      <c r="C3667" t="s">
        <v>11507</v>
      </c>
      <c r="D3667" t="s">
        <v>11508</v>
      </c>
      <c r="E3667" s="1">
        <v>44562</v>
      </c>
      <c r="F3667" t="s">
        <v>11509</v>
      </c>
      <c r="G3667" cm="1">
        <f t="array" aca="1" ref="G3667" ca="1">SUMPRODUCT(--ISNUMBER(MID(D3667,ROW(INDIRECT("1:"&amp;LEN(D3667))),1)*1))</f>
        <v>0</v>
      </c>
      <c r="H3667" t="b">
        <f t="shared" si="58"/>
        <v>0</v>
      </c>
    </row>
    <row r="3668" spans="1:8" x14ac:dyDescent="0.3">
      <c r="A3668">
        <v>3667</v>
      </c>
      <c r="B3668" t="s">
        <v>11510</v>
      </c>
      <c r="C3668" t="s">
        <v>11511</v>
      </c>
      <c r="D3668" t="s">
        <v>11512</v>
      </c>
      <c r="E3668" s="1">
        <v>42064</v>
      </c>
      <c r="F3668" t="s">
        <v>122</v>
      </c>
      <c r="G3668" cm="1">
        <f t="array" aca="1" ref="G3668" ca="1">SUMPRODUCT(--ISNUMBER(MID(D3668,ROW(INDIRECT("1:"&amp;LEN(D3668))),1)*1))</f>
        <v>27</v>
      </c>
      <c r="H3668" t="b">
        <f t="shared" si="58"/>
        <v>0</v>
      </c>
    </row>
    <row r="3669" spans="1:8" x14ac:dyDescent="0.3">
      <c r="A3669">
        <v>3668</v>
      </c>
      <c r="B3669" t="s">
        <v>11513</v>
      </c>
      <c r="C3669" t="s">
        <v>11514</v>
      </c>
      <c r="D3669" t="s">
        <v>11515</v>
      </c>
      <c r="E3669" s="2">
        <v>45585</v>
      </c>
      <c r="F3669" t="s">
        <v>13</v>
      </c>
      <c r="G3669" cm="1">
        <f t="array" aca="1" ref="G3669" ca="1">SUMPRODUCT(--ISNUMBER(MID(D3669,ROW(INDIRECT("1:"&amp;LEN(D3669))),1)*1))</f>
        <v>17</v>
      </c>
      <c r="H3669" t="b">
        <f t="shared" si="58"/>
        <v>0</v>
      </c>
    </row>
    <row r="3670" spans="1:8" x14ac:dyDescent="0.3">
      <c r="A3670">
        <v>5876</v>
      </c>
      <c r="B3670" t="s">
        <v>18287</v>
      </c>
      <c r="C3670" t="s">
        <v>18288</v>
      </c>
      <c r="D3670" t="s">
        <v>18289</v>
      </c>
      <c r="E3670" s="2">
        <v>45292</v>
      </c>
      <c r="F3670" t="s">
        <v>33</v>
      </c>
      <c r="G3670" cm="1">
        <f t="array" aca="1" ref="G3670" ca="1">SUMPRODUCT(--ISNUMBER(MID(D3670,ROW(INDIRECT("1:"&amp;LEN(D3670))),1)*1))</f>
        <v>26</v>
      </c>
      <c r="H3670" t="b">
        <f t="shared" si="58"/>
        <v>1</v>
      </c>
    </row>
    <row r="3671" spans="1:8" x14ac:dyDescent="0.3">
      <c r="A3671">
        <v>3670</v>
      </c>
      <c r="B3671" t="s">
        <v>11519</v>
      </c>
      <c r="C3671" t="s">
        <v>11520</v>
      </c>
      <c r="D3671" t="s">
        <v>11521</v>
      </c>
      <c r="E3671" s="1">
        <v>45597</v>
      </c>
      <c r="F3671" t="s">
        <v>11522</v>
      </c>
      <c r="G3671" cm="1">
        <f t="array" aca="1" ref="G3671" ca="1">SUMPRODUCT(--ISNUMBER(MID(D3671,ROW(INDIRECT("1:"&amp;LEN(D3671))),1)*1))</f>
        <v>7</v>
      </c>
      <c r="H3671" t="b">
        <f t="shared" si="58"/>
        <v>0</v>
      </c>
    </row>
    <row r="3672" spans="1:8" x14ac:dyDescent="0.3">
      <c r="A3672">
        <v>3671</v>
      </c>
      <c r="B3672" t="s">
        <v>11523</v>
      </c>
      <c r="C3672" t="s">
        <v>11524</v>
      </c>
      <c r="D3672" t="s">
        <v>11525</v>
      </c>
      <c r="E3672" s="1">
        <v>44713</v>
      </c>
      <c r="F3672" t="s">
        <v>11526</v>
      </c>
      <c r="G3672" cm="1">
        <f t="array" aca="1" ref="G3672" ca="1">SUMPRODUCT(--ISNUMBER(MID(D3672,ROW(INDIRECT("1:"&amp;LEN(D3672))),1)*1))</f>
        <v>4</v>
      </c>
      <c r="H3672" t="b">
        <f t="shared" si="58"/>
        <v>0</v>
      </c>
    </row>
    <row r="3673" spans="1:8" x14ac:dyDescent="0.3">
      <c r="A3673">
        <v>6040</v>
      </c>
      <c r="B3673" t="s">
        <v>18783</v>
      </c>
      <c r="C3673" t="s">
        <v>18784</v>
      </c>
      <c r="D3673" t="s">
        <v>18785</v>
      </c>
      <c r="E3673" s="1">
        <v>45536</v>
      </c>
      <c r="F3673" t="s">
        <v>4029</v>
      </c>
      <c r="G3673" cm="1">
        <f t="array" aca="1" ref="G3673" ca="1">SUMPRODUCT(--ISNUMBER(MID(D3673,ROW(INDIRECT("1:"&amp;LEN(D3673))),1)*1))</f>
        <v>26</v>
      </c>
      <c r="H3673" t="b">
        <f t="shared" si="58"/>
        <v>1</v>
      </c>
    </row>
    <row r="3674" spans="1:8" x14ac:dyDescent="0.3">
      <c r="A3674">
        <v>3673</v>
      </c>
      <c r="B3674" t="s">
        <v>11530</v>
      </c>
      <c r="C3674" t="s">
        <v>11531</v>
      </c>
      <c r="D3674" t="s">
        <v>11532</v>
      </c>
      <c r="E3674" s="2">
        <v>45597</v>
      </c>
      <c r="F3674" t="s">
        <v>4122</v>
      </c>
      <c r="G3674" cm="1">
        <f t="array" aca="1" ref="G3674" ca="1">SUMPRODUCT(--ISNUMBER(MID(D3674,ROW(INDIRECT("1:"&amp;LEN(D3674))),1)*1))</f>
        <v>42</v>
      </c>
      <c r="H3674" t="b">
        <f t="shared" si="58"/>
        <v>0</v>
      </c>
    </row>
    <row r="3675" spans="1:8" x14ac:dyDescent="0.3">
      <c r="A3675">
        <v>3674</v>
      </c>
      <c r="B3675" t="s">
        <v>11533</v>
      </c>
      <c r="C3675" t="s">
        <v>11534</v>
      </c>
      <c r="D3675" t="s">
        <v>11535</v>
      </c>
      <c r="E3675" s="2">
        <v>45575</v>
      </c>
      <c r="F3675" t="s">
        <v>13</v>
      </c>
      <c r="G3675" cm="1">
        <f t="array" aca="1" ref="G3675" ca="1">SUMPRODUCT(--ISNUMBER(MID(D3675,ROW(INDIRECT("1:"&amp;LEN(D3675))),1)*1))</f>
        <v>6</v>
      </c>
      <c r="H3675" t="b">
        <f t="shared" si="58"/>
        <v>0</v>
      </c>
    </row>
    <row r="3676" spans="1:8" x14ac:dyDescent="0.3">
      <c r="A3676">
        <v>3675</v>
      </c>
      <c r="B3676" t="s">
        <v>11536</v>
      </c>
      <c r="C3676" t="s">
        <v>11537</v>
      </c>
      <c r="D3676" t="s">
        <v>11538</v>
      </c>
      <c r="E3676" s="2">
        <v>45505</v>
      </c>
      <c r="F3676" t="s">
        <v>105</v>
      </c>
      <c r="G3676" cm="1">
        <f t="array" aca="1" ref="G3676" ca="1">SUMPRODUCT(--ISNUMBER(MID(D3676,ROW(INDIRECT("1:"&amp;LEN(D3676))),1)*1))</f>
        <v>27</v>
      </c>
      <c r="H3676" t="b">
        <f t="shared" si="58"/>
        <v>0</v>
      </c>
    </row>
    <row r="3677" spans="1:8" x14ac:dyDescent="0.3">
      <c r="A3677">
        <v>3676</v>
      </c>
      <c r="B3677" t="s">
        <v>11539</v>
      </c>
      <c r="C3677" t="s">
        <v>11540</v>
      </c>
      <c r="D3677" t="s">
        <v>11541</v>
      </c>
      <c r="E3677" s="1">
        <v>45231</v>
      </c>
      <c r="F3677" t="s">
        <v>1075</v>
      </c>
      <c r="G3677" cm="1">
        <f t="array" aca="1" ref="G3677" ca="1">SUMPRODUCT(--ISNUMBER(MID(D3677,ROW(INDIRECT("1:"&amp;LEN(D3677))),1)*1))</f>
        <v>9</v>
      </c>
      <c r="H3677" t="b">
        <f t="shared" si="58"/>
        <v>0</v>
      </c>
    </row>
    <row r="3678" spans="1:8" x14ac:dyDescent="0.3">
      <c r="A3678">
        <v>3677</v>
      </c>
      <c r="B3678" t="s">
        <v>11542</v>
      </c>
      <c r="C3678" t="s">
        <v>11543</v>
      </c>
      <c r="D3678" t="s">
        <v>11544</v>
      </c>
      <c r="E3678" s="2">
        <v>45168</v>
      </c>
      <c r="F3678" t="s">
        <v>13</v>
      </c>
      <c r="G3678" cm="1">
        <f t="array" aca="1" ref="G3678" ca="1">SUMPRODUCT(--ISNUMBER(MID(D3678,ROW(INDIRECT("1:"&amp;LEN(D3678))),1)*1))</f>
        <v>18</v>
      </c>
      <c r="H3678" t="b">
        <f t="shared" si="58"/>
        <v>0</v>
      </c>
    </row>
    <row r="3679" spans="1:8" x14ac:dyDescent="0.3">
      <c r="A3679">
        <v>3678</v>
      </c>
      <c r="B3679" t="s">
        <v>11545</v>
      </c>
      <c r="C3679" t="s">
        <v>11546</v>
      </c>
      <c r="D3679" t="s">
        <v>11547</v>
      </c>
      <c r="E3679" s="1">
        <v>45292</v>
      </c>
      <c r="F3679" t="s">
        <v>471</v>
      </c>
      <c r="G3679" cm="1">
        <f t="array" aca="1" ref="G3679" ca="1">SUMPRODUCT(--ISNUMBER(MID(D3679,ROW(INDIRECT("1:"&amp;LEN(D3679))),1)*1))</f>
        <v>0</v>
      </c>
      <c r="H3679" t="b">
        <f t="shared" si="58"/>
        <v>0</v>
      </c>
    </row>
    <row r="3680" spans="1:8" x14ac:dyDescent="0.3">
      <c r="A3680">
        <v>6079</v>
      </c>
      <c r="B3680" t="s">
        <v>18902</v>
      </c>
      <c r="C3680" t="s">
        <v>18903</v>
      </c>
      <c r="D3680" t="s">
        <v>18904</v>
      </c>
      <c r="E3680" t="s">
        <v>18905</v>
      </c>
      <c r="F3680" t="s">
        <v>5254</v>
      </c>
      <c r="G3680" cm="1">
        <f t="array" aca="1" ref="G3680" ca="1">SUMPRODUCT(--ISNUMBER(MID(D3680,ROW(INDIRECT("1:"&amp;LEN(D3680))),1)*1))</f>
        <v>26</v>
      </c>
      <c r="H3680" t="b">
        <f t="shared" si="58"/>
        <v>1</v>
      </c>
    </row>
    <row r="3681" spans="1:8" x14ac:dyDescent="0.3">
      <c r="A3681">
        <v>3680</v>
      </c>
      <c r="B3681" t="s">
        <v>11551</v>
      </c>
      <c r="C3681" t="s">
        <v>11552</v>
      </c>
      <c r="D3681" t="s">
        <v>11553</v>
      </c>
      <c r="E3681" s="1">
        <v>45261</v>
      </c>
      <c r="F3681" t="s">
        <v>5071</v>
      </c>
      <c r="G3681" cm="1">
        <f t="array" aca="1" ref="G3681" ca="1">SUMPRODUCT(--ISNUMBER(MID(D3681,ROW(INDIRECT("1:"&amp;LEN(D3681))),1)*1))</f>
        <v>0</v>
      </c>
      <c r="H3681" t="b">
        <f t="shared" si="58"/>
        <v>0</v>
      </c>
    </row>
    <row r="3682" spans="1:8" x14ac:dyDescent="0.3">
      <c r="A3682">
        <v>3681</v>
      </c>
      <c r="B3682" t="s">
        <v>11554</v>
      </c>
      <c r="C3682" t="s">
        <v>11555</v>
      </c>
      <c r="D3682" t="s">
        <v>11556</v>
      </c>
      <c r="E3682" t="s">
        <v>2890</v>
      </c>
      <c r="F3682" t="s">
        <v>5019</v>
      </c>
      <c r="G3682" cm="1">
        <f t="array" aca="1" ref="G3682" ca="1">SUMPRODUCT(--ISNUMBER(MID(D3682,ROW(INDIRECT("1:"&amp;LEN(D3682))),1)*1))</f>
        <v>45</v>
      </c>
      <c r="H3682" t="b">
        <f t="shared" si="58"/>
        <v>0</v>
      </c>
    </row>
    <row r="3683" spans="1:8" x14ac:dyDescent="0.3">
      <c r="A3683">
        <v>3682</v>
      </c>
      <c r="B3683" t="s">
        <v>11557</v>
      </c>
      <c r="C3683" t="s">
        <v>11558</v>
      </c>
      <c r="D3683" t="s">
        <v>11559</v>
      </c>
      <c r="E3683" s="1">
        <v>45444</v>
      </c>
      <c r="F3683" t="s">
        <v>237</v>
      </c>
      <c r="G3683" cm="1">
        <f t="array" aca="1" ref="G3683" ca="1">SUMPRODUCT(--ISNUMBER(MID(D3683,ROW(INDIRECT("1:"&amp;LEN(D3683))),1)*1))</f>
        <v>23</v>
      </c>
      <c r="H3683" t="b">
        <f t="shared" si="58"/>
        <v>0</v>
      </c>
    </row>
    <row r="3684" spans="1:8" x14ac:dyDescent="0.3">
      <c r="A3684">
        <v>3683</v>
      </c>
      <c r="B3684" t="s">
        <v>11560</v>
      </c>
      <c r="C3684" t="s">
        <v>11561</v>
      </c>
      <c r="D3684" t="s">
        <v>11562</v>
      </c>
      <c r="E3684" s="2">
        <v>45280</v>
      </c>
      <c r="F3684" t="s">
        <v>13</v>
      </c>
      <c r="G3684" cm="1">
        <f t="array" aca="1" ref="G3684" ca="1">SUMPRODUCT(--ISNUMBER(MID(D3684,ROW(INDIRECT("1:"&amp;LEN(D3684))),1)*1))</f>
        <v>0</v>
      </c>
      <c r="H3684" t="b">
        <f t="shared" si="58"/>
        <v>0</v>
      </c>
    </row>
    <row r="3685" spans="1:8" x14ac:dyDescent="0.3">
      <c r="A3685">
        <v>3684</v>
      </c>
      <c r="B3685" t="s">
        <v>11563</v>
      </c>
      <c r="C3685" t="s">
        <v>11564</v>
      </c>
      <c r="D3685" t="s">
        <v>11565</v>
      </c>
      <c r="E3685" s="1">
        <v>45323</v>
      </c>
      <c r="F3685" t="s">
        <v>9</v>
      </c>
      <c r="G3685" cm="1">
        <f t="array" aca="1" ref="G3685" ca="1">SUMPRODUCT(--ISNUMBER(MID(D3685,ROW(INDIRECT("1:"&amp;LEN(D3685))),1)*1))</f>
        <v>0</v>
      </c>
      <c r="H3685" t="b">
        <f t="shared" si="58"/>
        <v>0</v>
      </c>
    </row>
    <row r="3686" spans="1:8" x14ac:dyDescent="0.3">
      <c r="A3686">
        <v>6183</v>
      </c>
      <c r="B3686" t="s">
        <v>19216</v>
      </c>
      <c r="C3686" t="s">
        <v>19217</v>
      </c>
      <c r="D3686" t="s">
        <v>19218</v>
      </c>
      <c r="E3686" s="2">
        <v>45672</v>
      </c>
      <c r="F3686" t="s">
        <v>1192</v>
      </c>
      <c r="G3686" cm="1">
        <f t="array" aca="1" ref="G3686" ca="1">SUMPRODUCT(--ISNUMBER(MID(D3686,ROW(INDIRECT("1:"&amp;LEN(D3686))),1)*1))</f>
        <v>26</v>
      </c>
      <c r="H3686" t="b">
        <f t="shared" si="58"/>
        <v>1</v>
      </c>
    </row>
    <row r="3687" spans="1:8" x14ac:dyDescent="0.3">
      <c r="A3687">
        <v>6296</v>
      </c>
      <c r="B3687" t="s">
        <v>19563</v>
      </c>
      <c r="C3687" t="s">
        <v>19564</v>
      </c>
      <c r="D3687" t="s">
        <v>19565</v>
      </c>
      <c r="E3687" s="2">
        <v>45214</v>
      </c>
      <c r="F3687" t="s">
        <v>105</v>
      </c>
      <c r="G3687" cm="1">
        <f t="array" aca="1" ref="G3687" ca="1">SUMPRODUCT(--ISNUMBER(MID(D3687,ROW(INDIRECT("1:"&amp;LEN(D3687))),1)*1))</f>
        <v>26</v>
      </c>
      <c r="H3687" t="b">
        <f t="shared" si="58"/>
        <v>1</v>
      </c>
    </row>
    <row r="3688" spans="1:8" x14ac:dyDescent="0.3">
      <c r="A3688">
        <v>3687</v>
      </c>
      <c r="B3688" t="s">
        <v>11572</v>
      </c>
      <c r="C3688" t="s">
        <v>11573</v>
      </c>
      <c r="D3688" t="s">
        <v>11574</v>
      </c>
      <c r="E3688" s="2">
        <v>44986</v>
      </c>
      <c r="F3688" t="s">
        <v>118</v>
      </c>
      <c r="G3688" cm="1">
        <f t="array" aca="1" ref="G3688" ca="1">SUMPRODUCT(--ISNUMBER(MID(D3688,ROW(INDIRECT("1:"&amp;LEN(D3688))),1)*1))</f>
        <v>0</v>
      </c>
      <c r="H3688" t="b">
        <f t="shared" si="58"/>
        <v>0</v>
      </c>
    </row>
    <row r="3689" spans="1:8" x14ac:dyDescent="0.3">
      <c r="A3689">
        <v>3688</v>
      </c>
      <c r="B3689" t="s">
        <v>11575</v>
      </c>
      <c r="C3689" t="s">
        <v>11576</v>
      </c>
      <c r="D3689" t="s">
        <v>11577</v>
      </c>
      <c r="E3689" s="2">
        <v>45505</v>
      </c>
      <c r="F3689" t="s">
        <v>153</v>
      </c>
      <c r="G3689" cm="1">
        <f t="array" aca="1" ref="G3689" ca="1">SUMPRODUCT(--ISNUMBER(MID(D3689,ROW(INDIRECT("1:"&amp;LEN(D3689))),1)*1))</f>
        <v>0</v>
      </c>
      <c r="H3689" t="b">
        <f t="shared" si="58"/>
        <v>0</v>
      </c>
    </row>
    <row r="3690" spans="1:8" x14ac:dyDescent="0.3">
      <c r="A3690">
        <v>3689</v>
      </c>
      <c r="B3690" t="s">
        <v>11578</v>
      </c>
      <c r="C3690" t="s">
        <v>11579</v>
      </c>
      <c r="D3690" t="s">
        <v>11580</v>
      </c>
      <c r="E3690" s="1">
        <v>45323</v>
      </c>
      <c r="F3690" t="s">
        <v>9</v>
      </c>
      <c r="G3690" cm="1">
        <f t="array" aca="1" ref="G3690" ca="1">SUMPRODUCT(--ISNUMBER(MID(D3690,ROW(INDIRECT("1:"&amp;LEN(D3690))),1)*1))</f>
        <v>0</v>
      </c>
      <c r="H3690" t="b">
        <f t="shared" si="58"/>
        <v>0</v>
      </c>
    </row>
    <row r="3691" spans="1:8" x14ac:dyDescent="0.3">
      <c r="A3691">
        <v>3690</v>
      </c>
      <c r="B3691" t="s">
        <v>11581</v>
      </c>
      <c r="C3691" t="s">
        <v>11582</v>
      </c>
      <c r="D3691" t="s">
        <v>11583</v>
      </c>
      <c r="E3691">
        <v>2024</v>
      </c>
      <c r="F3691" t="s">
        <v>754</v>
      </c>
      <c r="G3691" cm="1">
        <f t="array" aca="1" ref="G3691" ca="1">SUMPRODUCT(--ISNUMBER(MID(D3691,ROW(INDIRECT("1:"&amp;LEN(D3691))),1)*1))</f>
        <v>0</v>
      </c>
      <c r="H3691" t="b">
        <f t="shared" si="58"/>
        <v>0</v>
      </c>
    </row>
    <row r="3692" spans="1:8" x14ac:dyDescent="0.3">
      <c r="A3692">
        <v>3691</v>
      </c>
      <c r="B3692" t="s">
        <v>11584</v>
      </c>
      <c r="C3692" t="s">
        <v>11585</v>
      </c>
      <c r="D3692" t="s">
        <v>11586</v>
      </c>
      <c r="E3692" s="2">
        <v>45545</v>
      </c>
      <c r="F3692" t="s">
        <v>13</v>
      </c>
      <c r="G3692" cm="1">
        <f t="array" aca="1" ref="G3692" ca="1">SUMPRODUCT(--ISNUMBER(MID(D3692,ROW(INDIRECT("1:"&amp;LEN(D3692))),1)*1))</f>
        <v>8</v>
      </c>
      <c r="H3692" t="b">
        <f t="shared" si="58"/>
        <v>0</v>
      </c>
    </row>
    <row r="3693" spans="1:8" x14ac:dyDescent="0.3">
      <c r="A3693">
        <v>3692</v>
      </c>
      <c r="B3693" t="s">
        <v>11587</v>
      </c>
      <c r="C3693" t="s">
        <v>11588</v>
      </c>
      <c r="D3693" t="s">
        <v>11589</v>
      </c>
      <c r="E3693" s="2">
        <v>43516</v>
      </c>
      <c r="F3693" t="s">
        <v>33</v>
      </c>
      <c r="G3693" cm="1">
        <f t="array" aca="1" ref="G3693" ca="1">SUMPRODUCT(--ISNUMBER(MID(D3693,ROW(INDIRECT("1:"&amp;LEN(D3693))),1)*1))</f>
        <v>17</v>
      </c>
      <c r="H3693" t="b">
        <f t="shared" si="58"/>
        <v>0</v>
      </c>
    </row>
    <row r="3694" spans="1:8" ht="409.6" x14ac:dyDescent="0.3">
      <c r="A3694">
        <v>3693</v>
      </c>
      <c r="B3694" t="s">
        <v>11590</v>
      </c>
      <c r="C3694" t="s">
        <v>11591</v>
      </c>
      <c r="D3694" s="3" t="s">
        <v>11592</v>
      </c>
      <c r="E3694" s="2">
        <v>45211</v>
      </c>
      <c r="F3694" t="s">
        <v>2350</v>
      </c>
      <c r="G3694" cm="1">
        <f t="array" aca="1" ref="G3694" ca="1">SUMPRODUCT(--ISNUMBER(MID(D3694,ROW(INDIRECT("1:"&amp;LEN(D3694))),1)*1))</f>
        <v>0</v>
      </c>
      <c r="H3694" t="b">
        <f t="shared" si="58"/>
        <v>0</v>
      </c>
    </row>
    <row r="3695" spans="1:8" x14ac:dyDescent="0.3">
      <c r="A3695">
        <v>3694</v>
      </c>
      <c r="B3695" t="s">
        <v>11593</v>
      </c>
      <c r="C3695" t="s">
        <v>11594</v>
      </c>
      <c r="D3695" t="s">
        <v>11595</v>
      </c>
      <c r="E3695" t="s">
        <v>129</v>
      </c>
      <c r="F3695" t="s">
        <v>2597</v>
      </c>
      <c r="G3695" cm="1">
        <f t="array" aca="1" ref="G3695" ca="1">SUMPRODUCT(--ISNUMBER(MID(D3695,ROW(INDIRECT("1:"&amp;LEN(D3695))),1)*1))</f>
        <v>14</v>
      </c>
      <c r="H3695" t="b">
        <f t="shared" si="58"/>
        <v>0</v>
      </c>
    </row>
    <row r="3696" spans="1:8" x14ac:dyDescent="0.3">
      <c r="A3696">
        <v>3695</v>
      </c>
      <c r="B3696" t="s">
        <v>11596</v>
      </c>
      <c r="C3696" t="s">
        <v>11597</v>
      </c>
      <c r="D3696" t="s">
        <v>11598</v>
      </c>
      <c r="E3696" s="2">
        <v>45194</v>
      </c>
      <c r="F3696" t="s">
        <v>33</v>
      </c>
      <c r="G3696" cm="1">
        <f t="array" aca="1" ref="G3696" ca="1">SUMPRODUCT(--ISNUMBER(MID(D3696,ROW(INDIRECT("1:"&amp;LEN(D3696))),1)*1))</f>
        <v>27</v>
      </c>
      <c r="H3696" t="b">
        <f t="shared" si="58"/>
        <v>0</v>
      </c>
    </row>
    <row r="3697" spans="1:8" x14ac:dyDescent="0.3">
      <c r="A3697">
        <v>6370</v>
      </c>
      <c r="B3697" t="s">
        <v>19791</v>
      </c>
      <c r="C3697" t="s">
        <v>19792</v>
      </c>
      <c r="D3697" t="s">
        <v>19793</v>
      </c>
      <c r="E3697" s="1">
        <v>45323</v>
      </c>
      <c r="F3697" t="s">
        <v>58</v>
      </c>
      <c r="G3697" cm="1">
        <f t="array" aca="1" ref="G3697" ca="1">SUMPRODUCT(--ISNUMBER(MID(D3697,ROW(INDIRECT("1:"&amp;LEN(D3697))),1)*1))</f>
        <v>26</v>
      </c>
      <c r="H3697" t="b">
        <f t="shared" si="58"/>
        <v>1</v>
      </c>
    </row>
    <row r="3698" spans="1:8" x14ac:dyDescent="0.3">
      <c r="A3698">
        <v>3697</v>
      </c>
      <c r="B3698" t="s">
        <v>11602</v>
      </c>
      <c r="C3698" t="s">
        <v>11603</v>
      </c>
      <c r="D3698" t="s">
        <v>11604</v>
      </c>
      <c r="E3698" s="2">
        <v>44972</v>
      </c>
      <c r="F3698" t="s">
        <v>94</v>
      </c>
      <c r="G3698" cm="1">
        <f t="array" aca="1" ref="G3698" ca="1">SUMPRODUCT(--ISNUMBER(MID(D3698,ROW(INDIRECT("1:"&amp;LEN(D3698))),1)*1))</f>
        <v>12</v>
      </c>
      <c r="H3698" t="b">
        <f t="shared" si="58"/>
        <v>0</v>
      </c>
    </row>
    <row r="3699" spans="1:8" x14ac:dyDescent="0.3">
      <c r="A3699">
        <v>6382</v>
      </c>
      <c r="B3699" t="s">
        <v>19828</v>
      </c>
      <c r="C3699" t="s">
        <v>19829</v>
      </c>
      <c r="D3699" t="s">
        <v>19830</v>
      </c>
      <c r="E3699" s="1">
        <v>44896</v>
      </c>
      <c r="F3699" t="s">
        <v>309</v>
      </c>
      <c r="G3699" cm="1">
        <f t="array" aca="1" ref="G3699" ca="1">SUMPRODUCT(--ISNUMBER(MID(D3699,ROW(INDIRECT("1:"&amp;LEN(D3699))),1)*1))</f>
        <v>26</v>
      </c>
      <c r="H3699" t="b">
        <f t="shared" si="58"/>
        <v>1</v>
      </c>
    </row>
    <row r="3700" spans="1:8" x14ac:dyDescent="0.3">
      <c r="A3700">
        <v>3699</v>
      </c>
      <c r="B3700" t="s">
        <v>11608</v>
      </c>
      <c r="C3700" t="s">
        <v>11609</v>
      </c>
      <c r="D3700" t="s">
        <v>11610</v>
      </c>
      <c r="E3700" s="1">
        <v>45627</v>
      </c>
      <c r="F3700" t="s">
        <v>247</v>
      </c>
      <c r="G3700" cm="1">
        <f t="array" aca="1" ref="G3700" ca="1">SUMPRODUCT(--ISNUMBER(MID(D3700,ROW(INDIRECT("1:"&amp;LEN(D3700))),1)*1))</f>
        <v>2</v>
      </c>
      <c r="H3700" t="b">
        <f t="shared" si="58"/>
        <v>0</v>
      </c>
    </row>
    <row r="3701" spans="1:8" ht="409.6" x14ac:dyDescent="0.3">
      <c r="A3701">
        <v>3700</v>
      </c>
      <c r="B3701" t="s">
        <v>11611</v>
      </c>
      <c r="C3701" t="s">
        <v>11612</v>
      </c>
      <c r="D3701" s="3" t="s">
        <v>11613</v>
      </c>
      <c r="E3701">
        <v>2024</v>
      </c>
      <c r="F3701" t="s">
        <v>11614</v>
      </c>
      <c r="G3701" cm="1">
        <f t="array" aca="1" ref="G3701" ca="1">SUMPRODUCT(--ISNUMBER(MID(D3701,ROW(INDIRECT("1:"&amp;LEN(D3701))),1)*1))</f>
        <v>0</v>
      </c>
      <c r="H3701" t="b">
        <f t="shared" si="58"/>
        <v>0</v>
      </c>
    </row>
    <row r="3702" spans="1:8" x14ac:dyDescent="0.3">
      <c r="A3702">
        <v>3701</v>
      </c>
      <c r="B3702" t="s">
        <v>11615</v>
      </c>
      <c r="C3702" t="s">
        <v>11616</v>
      </c>
      <c r="D3702" t="s">
        <v>11617</v>
      </c>
      <c r="E3702" s="1">
        <v>43831</v>
      </c>
      <c r="F3702" t="s">
        <v>955</v>
      </c>
      <c r="G3702" cm="1">
        <f t="array" aca="1" ref="G3702" ca="1">SUMPRODUCT(--ISNUMBER(MID(D3702,ROW(INDIRECT("1:"&amp;LEN(D3702))),1)*1))</f>
        <v>12</v>
      </c>
      <c r="H3702" t="b">
        <f t="shared" si="58"/>
        <v>0</v>
      </c>
    </row>
    <row r="3703" spans="1:8" x14ac:dyDescent="0.3">
      <c r="A3703">
        <v>3702</v>
      </c>
      <c r="B3703" t="s">
        <v>11618</v>
      </c>
      <c r="C3703" t="s">
        <v>11619</v>
      </c>
      <c r="D3703" t="s">
        <v>11620</v>
      </c>
      <c r="E3703" s="2">
        <v>41713</v>
      </c>
      <c r="F3703" t="s">
        <v>153</v>
      </c>
      <c r="G3703" cm="1">
        <f t="array" aca="1" ref="G3703" ca="1">SUMPRODUCT(--ISNUMBER(MID(D3703,ROW(INDIRECT("1:"&amp;LEN(D3703))),1)*1))</f>
        <v>9</v>
      </c>
      <c r="H3703" t="b">
        <f t="shared" si="58"/>
        <v>0</v>
      </c>
    </row>
    <row r="3704" spans="1:8" x14ac:dyDescent="0.3">
      <c r="A3704">
        <v>3703</v>
      </c>
      <c r="B3704" t="s">
        <v>11621</v>
      </c>
      <c r="C3704" t="s">
        <v>11622</v>
      </c>
      <c r="D3704" t="s">
        <v>11623</v>
      </c>
      <c r="E3704" s="1">
        <v>44743</v>
      </c>
      <c r="F3704" t="s">
        <v>204</v>
      </c>
      <c r="G3704" cm="1">
        <f t="array" aca="1" ref="G3704" ca="1">SUMPRODUCT(--ISNUMBER(MID(D3704,ROW(INDIRECT("1:"&amp;LEN(D3704))),1)*1))</f>
        <v>7</v>
      </c>
      <c r="H3704" t="b">
        <f t="shared" si="58"/>
        <v>0</v>
      </c>
    </row>
    <row r="3705" spans="1:8" x14ac:dyDescent="0.3">
      <c r="A3705">
        <v>3704</v>
      </c>
      <c r="B3705" t="s">
        <v>11624</v>
      </c>
      <c r="C3705" t="s">
        <v>11625</v>
      </c>
      <c r="D3705" t="s">
        <v>11626</v>
      </c>
      <c r="E3705" s="2">
        <v>45296</v>
      </c>
      <c r="F3705" t="s">
        <v>33</v>
      </c>
      <c r="G3705" cm="1">
        <f t="array" aca="1" ref="G3705" ca="1">SUMPRODUCT(--ISNUMBER(MID(D3705,ROW(INDIRECT("1:"&amp;LEN(D3705))),1)*1))</f>
        <v>0</v>
      </c>
      <c r="H3705" t="b">
        <f t="shared" si="58"/>
        <v>0</v>
      </c>
    </row>
    <row r="3706" spans="1:8" x14ac:dyDescent="0.3">
      <c r="A3706">
        <v>3705</v>
      </c>
      <c r="B3706" t="s">
        <v>11627</v>
      </c>
      <c r="C3706" t="s">
        <v>11628</v>
      </c>
      <c r="D3706" t="s">
        <v>11629</v>
      </c>
      <c r="E3706" s="1">
        <v>43922</v>
      </c>
      <c r="F3706" t="s">
        <v>13</v>
      </c>
      <c r="G3706" cm="1">
        <f t="array" aca="1" ref="G3706" ca="1">SUMPRODUCT(--ISNUMBER(MID(D3706,ROW(INDIRECT("1:"&amp;LEN(D3706))),1)*1))</f>
        <v>23</v>
      </c>
      <c r="H3706" t="b">
        <f t="shared" si="58"/>
        <v>0</v>
      </c>
    </row>
    <row r="3707" spans="1:8" x14ac:dyDescent="0.3">
      <c r="A3707">
        <v>6421</v>
      </c>
      <c r="B3707" t="s">
        <v>19946</v>
      </c>
      <c r="C3707" t="s">
        <v>19947</v>
      </c>
      <c r="D3707" t="s">
        <v>19948</v>
      </c>
      <c r="E3707" s="1">
        <v>44958</v>
      </c>
      <c r="F3707" t="s">
        <v>262</v>
      </c>
      <c r="G3707" cm="1">
        <f t="array" aca="1" ref="G3707" ca="1">SUMPRODUCT(--ISNUMBER(MID(D3707,ROW(INDIRECT("1:"&amp;LEN(D3707))),1)*1))</f>
        <v>26</v>
      </c>
      <c r="H3707" t="b">
        <f t="shared" si="58"/>
        <v>1</v>
      </c>
    </row>
    <row r="3708" spans="1:8" x14ac:dyDescent="0.3">
      <c r="A3708">
        <v>3707</v>
      </c>
      <c r="B3708" t="s">
        <v>11633</v>
      </c>
      <c r="C3708" t="s">
        <v>11634</v>
      </c>
      <c r="D3708" t="s">
        <v>11635</v>
      </c>
      <c r="E3708" s="1">
        <v>45505</v>
      </c>
      <c r="F3708" t="s">
        <v>2310</v>
      </c>
      <c r="G3708" cm="1">
        <f t="array" aca="1" ref="G3708" ca="1">SUMPRODUCT(--ISNUMBER(MID(D3708,ROW(INDIRECT("1:"&amp;LEN(D3708))),1)*1))</f>
        <v>0</v>
      </c>
      <c r="H3708" t="b">
        <f t="shared" si="58"/>
        <v>0</v>
      </c>
    </row>
    <row r="3709" spans="1:8" x14ac:dyDescent="0.3">
      <c r="A3709">
        <v>3708</v>
      </c>
      <c r="B3709" t="s">
        <v>11636</v>
      </c>
      <c r="C3709" t="s">
        <v>11637</v>
      </c>
      <c r="D3709" t="s">
        <v>11638</v>
      </c>
      <c r="E3709" s="2">
        <v>45292</v>
      </c>
      <c r="F3709" t="s">
        <v>33</v>
      </c>
      <c r="G3709" cm="1">
        <f t="array" aca="1" ref="G3709" ca="1">SUMPRODUCT(--ISNUMBER(MID(D3709,ROW(INDIRECT("1:"&amp;LEN(D3709))),1)*1))</f>
        <v>12</v>
      </c>
      <c r="H3709" t="b">
        <f t="shared" si="58"/>
        <v>0</v>
      </c>
    </row>
    <row r="3710" spans="1:8" x14ac:dyDescent="0.3">
      <c r="A3710">
        <v>6446</v>
      </c>
      <c r="B3710" t="s">
        <v>20022</v>
      </c>
      <c r="C3710" t="s">
        <v>20023</v>
      </c>
      <c r="D3710" t="s">
        <v>20024</v>
      </c>
      <c r="E3710" s="1">
        <v>44348</v>
      </c>
      <c r="F3710" t="s">
        <v>887</v>
      </c>
      <c r="G3710" cm="1">
        <f t="array" aca="1" ref="G3710" ca="1">SUMPRODUCT(--ISNUMBER(MID(D3710,ROW(INDIRECT("1:"&amp;LEN(D3710))),1)*1))</f>
        <v>26</v>
      </c>
      <c r="H3710" t="b">
        <f t="shared" si="58"/>
        <v>1</v>
      </c>
    </row>
    <row r="3711" spans="1:8" x14ac:dyDescent="0.3">
      <c r="A3711">
        <v>3710</v>
      </c>
      <c r="B3711" t="s">
        <v>11642</v>
      </c>
      <c r="C3711" t="s">
        <v>11643</v>
      </c>
      <c r="D3711" t="s">
        <v>11644</v>
      </c>
      <c r="E3711" s="2">
        <v>38240</v>
      </c>
      <c r="F3711" t="s">
        <v>153</v>
      </c>
      <c r="G3711" cm="1">
        <f t="array" aca="1" ref="G3711" ca="1">SUMPRODUCT(--ISNUMBER(MID(D3711,ROW(INDIRECT("1:"&amp;LEN(D3711))),1)*1))</f>
        <v>4</v>
      </c>
      <c r="H3711" t="b">
        <f t="shared" si="58"/>
        <v>0</v>
      </c>
    </row>
    <row r="3712" spans="1:8" x14ac:dyDescent="0.3">
      <c r="A3712">
        <v>3711</v>
      </c>
      <c r="B3712" t="s">
        <v>11645</v>
      </c>
      <c r="C3712" t="s">
        <v>11646</v>
      </c>
      <c r="D3712" t="s">
        <v>11647</v>
      </c>
      <c r="E3712" s="1">
        <v>45078</v>
      </c>
      <c r="F3712" t="s">
        <v>1658</v>
      </c>
      <c r="G3712" cm="1">
        <f t="array" aca="1" ref="G3712" ca="1">SUMPRODUCT(--ISNUMBER(MID(D3712,ROW(INDIRECT("1:"&amp;LEN(D3712))),1)*1))</f>
        <v>2</v>
      </c>
      <c r="H3712" t="b">
        <f t="shared" si="58"/>
        <v>0</v>
      </c>
    </row>
    <row r="3713" spans="1:8" x14ac:dyDescent="0.3">
      <c r="A3713">
        <v>6673</v>
      </c>
      <c r="B3713" t="s">
        <v>20716</v>
      </c>
      <c r="C3713" t="s">
        <v>20717</v>
      </c>
      <c r="D3713" t="s">
        <v>20718</v>
      </c>
      <c r="E3713" s="2">
        <v>45342</v>
      </c>
      <c r="F3713" t="s">
        <v>2138</v>
      </c>
      <c r="G3713" cm="1">
        <f t="array" aca="1" ref="G3713" ca="1">SUMPRODUCT(--ISNUMBER(MID(D3713,ROW(INDIRECT("1:"&amp;LEN(D3713))),1)*1))</f>
        <v>26</v>
      </c>
      <c r="H3713" t="b">
        <f t="shared" si="58"/>
        <v>1</v>
      </c>
    </row>
    <row r="3714" spans="1:8" x14ac:dyDescent="0.3">
      <c r="A3714">
        <v>3713</v>
      </c>
      <c r="B3714" t="s">
        <v>11651</v>
      </c>
      <c r="C3714" t="s">
        <v>11652</v>
      </c>
      <c r="D3714" t="s">
        <v>11653</v>
      </c>
      <c r="E3714" s="1">
        <v>45352</v>
      </c>
      <c r="F3714" t="s">
        <v>329</v>
      </c>
      <c r="G3714" cm="1">
        <f t="array" aca="1" ref="G3714" ca="1">SUMPRODUCT(--ISNUMBER(MID(D3714,ROW(INDIRECT("1:"&amp;LEN(D3714))),1)*1))</f>
        <v>0</v>
      </c>
      <c r="H3714" t="b">
        <f t="shared" si="58"/>
        <v>0</v>
      </c>
    </row>
    <row r="3715" spans="1:8" x14ac:dyDescent="0.3">
      <c r="A3715">
        <v>3714</v>
      </c>
      <c r="B3715" t="s">
        <v>11654</v>
      </c>
      <c r="C3715" t="s">
        <v>11655</v>
      </c>
      <c r="D3715" t="s">
        <v>11656</v>
      </c>
      <c r="E3715" s="2">
        <v>44819</v>
      </c>
      <c r="F3715" t="s">
        <v>33</v>
      </c>
      <c r="G3715" cm="1">
        <f t="array" aca="1" ref="G3715" ca="1">SUMPRODUCT(--ISNUMBER(MID(D3715,ROW(INDIRECT("1:"&amp;LEN(D3715))),1)*1))</f>
        <v>26</v>
      </c>
      <c r="H3715" t="b">
        <f t="shared" si="58"/>
        <v>0</v>
      </c>
    </row>
    <row r="3716" spans="1:8" x14ac:dyDescent="0.3">
      <c r="A3716">
        <v>3715</v>
      </c>
      <c r="B3716" t="s">
        <v>11657</v>
      </c>
      <c r="C3716" t="s">
        <v>11658</v>
      </c>
      <c r="D3716" t="s">
        <v>11659</v>
      </c>
      <c r="E3716" s="1">
        <v>45261</v>
      </c>
      <c r="F3716" t="s">
        <v>3885</v>
      </c>
      <c r="G3716" cm="1">
        <f t="array" aca="1" ref="G3716" ca="1">SUMPRODUCT(--ISNUMBER(MID(D3716,ROW(INDIRECT("1:"&amp;LEN(D3716))),1)*1))</f>
        <v>0</v>
      </c>
      <c r="H3716" t="b">
        <f t="shared" si="58"/>
        <v>0</v>
      </c>
    </row>
    <row r="3717" spans="1:8" x14ac:dyDescent="0.3">
      <c r="A3717">
        <v>3716</v>
      </c>
      <c r="B3717" t="s">
        <v>11660</v>
      </c>
      <c r="C3717" t="s">
        <v>11661</v>
      </c>
      <c r="D3717" t="s">
        <v>11662</v>
      </c>
      <c r="E3717">
        <v>2023</v>
      </c>
      <c r="F3717" t="s">
        <v>728</v>
      </c>
      <c r="G3717" cm="1">
        <f t="array" aca="1" ref="G3717" ca="1">SUMPRODUCT(--ISNUMBER(MID(D3717,ROW(INDIRECT("1:"&amp;LEN(D3717))),1)*1))</f>
        <v>1</v>
      </c>
      <c r="H3717" t="b">
        <f t="shared" si="58"/>
        <v>0</v>
      </c>
    </row>
    <row r="3718" spans="1:8" x14ac:dyDescent="0.3">
      <c r="A3718">
        <v>3717</v>
      </c>
      <c r="B3718" t="s">
        <v>11663</v>
      </c>
      <c r="C3718" t="s">
        <v>11664</v>
      </c>
      <c r="D3718" t="s">
        <v>11665</v>
      </c>
      <c r="E3718" s="2">
        <v>45194</v>
      </c>
      <c r="F3718" t="s">
        <v>130</v>
      </c>
      <c r="G3718" cm="1">
        <f t="array" aca="1" ref="G3718" ca="1">SUMPRODUCT(--ISNUMBER(MID(D3718,ROW(INDIRECT("1:"&amp;LEN(D3718))),1)*1))</f>
        <v>57</v>
      </c>
      <c r="H3718" t="b">
        <f t="shared" si="58"/>
        <v>0</v>
      </c>
    </row>
    <row r="3719" spans="1:8" x14ac:dyDescent="0.3">
      <c r="A3719">
        <v>6689</v>
      </c>
      <c r="B3719" t="s">
        <v>20764</v>
      </c>
      <c r="C3719" t="s">
        <v>20765</v>
      </c>
      <c r="D3719" t="s">
        <v>20766</v>
      </c>
      <c r="E3719" s="2">
        <v>44228</v>
      </c>
      <c r="F3719" t="s">
        <v>17568</v>
      </c>
      <c r="G3719" cm="1">
        <f t="array" aca="1" ref="G3719" ca="1">SUMPRODUCT(--ISNUMBER(MID(D3719,ROW(INDIRECT("1:"&amp;LEN(D3719))),1)*1))</f>
        <v>26</v>
      </c>
      <c r="H3719" t="b">
        <f t="shared" si="58"/>
        <v>1</v>
      </c>
    </row>
    <row r="3720" spans="1:8" x14ac:dyDescent="0.3">
      <c r="A3720">
        <v>3719</v>
      </c>
      <c r="B3720" t="s">
        <v>11669</v>
      </c>
      <c r="C3720" t="s">
        <v>11670</v>
      </c>
      <c r="D3720" t="s">
        <v>11671</v>
      </c>
      <c r="E3720" s="1">
        <v>44896</v>
      </c>
      <c r="F3720" t="s">
        <v>65</v>
      </c>
      <c r="G3720" cm="1">
        <f t="array" aca="1" ref="G3720" ca="1">SUMPRODUCT(--ISNUMBER(MID(D3720,ROW(INDIRECT("1:"&amp;LEN(D3720))),1)*1))</f>
        <v>0</v>
      </c>
      <c r="H3720" t="b">
        <f t="shared" si="58"/>
        <v>0</v>
      </c>
    </row>
    <row r="3721" spans="1:8" x14ac:dyDescent="0.3">
      <c r="A3721">
        <v>3720</v>
      </c>
      <c r="B3721" t="s">
        <v>11672</v>
      </c>
      <c r="C3721" t="s">
        <v>11673</v>
      </c>
      <c r="D3721" t="s">
        <v>11674</v>
      </c>
      <c r="E3721" s="1">
        <v>43374</v>
      </c>
      <c r="F3721" t="s">
        <v>2721</v>
      </c>
      <c r="G3721" cm="1">
        <f t="array" aca="1" ref="G3721" ca="1">SUMPRODUCT(--ISNUMBER(MID(D3721,ROW(INDIRECT("1:"&amp;LEN(D3721))),1)*1))</f>
        <v>31</v>
      </c>
      <c r="H3721" t="b">
        <f t="shared" si="58"/>
        <v>0</v>
      </c>
    </row>
    <row r="3722" spans="1:8" ht="409.6" x14ac:dyDescent="0.3">
      <c r="A3722">
        <v>3721</v>
      </c>
      <c r="B3722" t="s">
        <v>11675</v>
      </c>
      <c r="C3722" t="s">
        <v>11676</v>
      </c>
      <c r="D3722" s="3" t="s">
        <v>11677</v>
      </c>
      <c r="E3722">
        <v>2025</v>
      </c>
      <c r="F3722" t="s">
        <v>17</v>
      </c>
      <c r="G3722" cm="1">
        <f t="array" aca="1" ref="G3722" ca="1">SUMPRODUCT(--ISNUMBER(MID(D3722,ROW(INDIRECT("1:"&amp;LEN(D3722))),1)*1))</f>
        <v>0</v>
      </c>
      <c r="H3722" t="b">
        <f t="shared" si="58"/>
        <v>0</v>
      </c>
    </row>
    <row r="3723" spans="1:8" x14ac:dyDescent="0.3">
      <c r="A3723">
        <v>3722</v>
      </c>
      <c r="B3723" t="s">
        <v>11678</v>
      </c>
      <c r="C3723" t="s">
        <v>11679</v>
      </c>
      <c r="D3723" t="s">
        <v>11680</v>
      </c>
      <c r="E3723" s="1">
        <v>44531</v>
      </c>
      <c r="F3723" t="s">
        <v>11681</v>
      </c>
      <c r="G3723" cm="1">
        <f t="array" aca="1" ref="G3723" ca="1">SUMPRODUCT(--ISNUMBER(MID(D3723,ROW(INDIRECT("1:"&amp;LEN(D3723))),1)*1))</f>
        <v>3</v>
      </c>
      <c r="H3723" t="b">
        <f t="shared" si="58"/>
        <v>0</v>
      </c>
    </row>
    <row r="3724" spans="1:8" x14ac:dyDescent="0.3">
      <c r="A3724">
        <v>3723</v>
      </c>
      <c r="B3724" t="s">
        <v>11682</v>
      </c>
      <c r="C3724" t="s">
        <v>11683</v>
      </c>
      <c r="D3724" t="s">
        <v>11684</v>
      </c>
      <c r="E3724" s="1">
        <v>39814</v>
      </c>
      <c r="F3724" t="s">
        <v>471</v>
      </c>
      <c r="G3724" cm="1">
        <f t="array" aca="1" ref="G3724" ca="1">SUMPRODUCT(--ISNUMBER(MID(D3724,ROW(INDIRECT("1:"&amp;LEN(D3724))),1)*1))</f>
        <v>29</v>
      </c>
      <c r="H3724" t="b">
        <f t="shared" ref="H3724:H3787" si="59">OR(ISNUMBER(FIND("Wh kg", D3724)), ISNUMBER(FIND("F/g", D3724)), ISNUMBER(FIND("ppm", D3724)), ISNUMBER(FIND("ppb", D3724)), ISNUMBER(FIND("mAh/g", D3724)), ISNUMBER(FIND("kHz", D3724)), ISNUMBER(FIND("°C", D3724)), ISNUMBER(FIND(" pH", D3724)), ISNUMBER(FIND("mg/L", D3724)), ISNUMBER(FIND("mAhg", D3724)), ISNUMBER(FIND("g/L", D3724)), ISNUMBER(FIND("MPa", D3724)))</f>
        <v>0</v>
      </c>
    </row>
    <row r="3725" spans="1:8" x14ac:dyDescent="0.3">
      <c r="A3725">
        <v>3724</v>
      </c>
      <c r="B3725" t="s">
        <v>11685</v>
      </c>
      <c r="C3725" t="s">
        <v>11686</v>
      </c>
      <c r="E3725" s="1">
        <v>35309</v>
      </c>
      <c r="F3725" t="s">
        <v>6071</v>
      </c>
      <c r="G3725" cm="1">
        <f t="array" aca="1" ref="G3725" ca="1">SUMPRODUCT(--ISNUMBER(MID(D3725,ROW(INDIRECT("1:"&amp;LEN(D3725))),1)*1))</f>
        <v>0</v>
      </c>
      <c r="H3725" t="b">
        <f t="shared" si="59"/>
        <v>0</v>
      </c>
    </row>
    <row r="3726" spans="1:8" x14ac:dyDescent="0.3">
      <c r="A3726">
        <v>3725</v>
      </c>
      <c r="B3726" t="s">
        <v>11687</v>
      </c>
      <c r="C3726" t="s">
        <v>11688</v>
      </c>
      <c r="D3726" t="s">
        <v>11689</v>
      </c>
      <c r="E3726" s="1">
        <v>32478</v>
      </c>
      <c r="F3726" t="s">
        <v>25</v>
      </c>
      <c r="G3726" cm="1">
        <f t="array" aca="1" ref="G3726" ca="1">SUMPRODUCT(--ISNUMBER(MID(D3726,ROW(INDIRECT("1:"&amp;LEN(D3726))),1)*1))</f>
        <v>0</v>
      </c>
      <c r="H3726" t="b">
        <f t="shared" si="59"/>
        <v>0</v>
      </c>
    </row>
    <row r="3727" spans="1:8" ht="409.6" x14ac:dyDescent="0.3">
      <c r="A3727">
        <v>3726</v>
      </c>
      <c r="B3727" t="s">
        <v>11690</v>
      </c>
      <c r="C3727" t="s">
        <v>11691</v>
      </c>
      <c r="D3727" s="3" t="s">
        <v>11692</v>
      </c>
      <c r="E3727">
        <v>2025</v>
      </c>
      <c r="F3727" t="s">
        <v>17</v>
      </c>
      <c r="G3727" cm="1">
        <f t="array" aca="1" ref="G3727" ca="1">SUMPRODUCT(--ISNUMBER(MID(D3727,ROW(INDIRECT("1:"&amp;LEN(D3727))),1)*1))</f>
        <v>0</v>
      </c>
      <c r="H3727" t="b">
        <f t="shared" si="59"/>
        <v>0</v>
      </c>
    </row>
    <row r="3728" spans="1:8" x14ac:dyDescent="0.3">
      <c r="A3728">
        <v>3727</v>
      </c>
      <c r="B3728" t="s">
        <v>11693</v>
      </c>
      <c r="C3728" t="s">
        <v>11694</v>
      </c>
      <c r="D3728" t="s">
        <v>11695</v>
      </c>
      <c r="E3728" t="s">
        <v>129</v>
      </c>
      <c r="F3728" t="s">
        <v>1412</v>
      </c>
      <c r="G3728" cm="1">
        <f t="array" aca="1" ref="G3728" ca="1">SUMPRODUCT(--ISNUMBER(MID(D3728,ROW(INDIRECT("1:"&amp;LEN(D3728))),1)*1))</f>
        <v>0</v>
      </c>
      <c r="H3728" t="b">
        <f t="shared" si="59"/>
        <v>0</v>
      </c>
    </row>
    <row r="3729" spans="1:8" x14ac:dyDescent="0.3">
      <c r="A3729">
        <v>3728</v>
      </c>
      <c r="B3729" t="s">
        <v>11696</v>
      </c>
      <c r="C3729" t="s">
        <v>11697</v>
      </c>
      <c r="D3729" t="s">
        <v>11698</v>
      </c>
      <c r="E3729">
        <v>2023</v>
      </c>
      <c r="F3729" t="s">
        <v>728</v>
      </c>
      <c r="G3729" cm="1">
        <f t="array" aca="1" ref="G3729" ca="1">SUMPRODUCT(--ISNUMBER(MID(D3729,ROW(INDIRECT("1:"&amp;LEN(D3729))),1)*1))</f>
        <v>0</v>
      </c>
      <c r="H3729" t="b">
        <f t="shared" si="59"/>
        <v>0</v>
      </c>
    </row>
    <row r="3730" spans="1:8" x14ac:dyDescent="0.3">
      <c r="A3730">
        <v>3729</v>
      </c>
      <c r="B3730" t="s">
        <v>11699</v>
      </c>
      <c r="C3730" t="s">
        <v>11700</v>
      </c>
      <c r="D3730" t="s">
        <v>11701</v>
      </c>
      <c r="E3730" s="2">
        <v>45413</v>
      </c>
      <c r="F3730" t="s">
        <v>13</v>
      </c>
      <c r="G3730" cm="1">
        <f t="array" aca="1" ref="G3730" ca="1">SUMPRODUCT(--ISNUMBER(MID(D3730,ROW(INDIRECT("1:"&amp;LEN(D3730))),1)*1))</f>
        <v>4</v>
      </c>
      <c r="H3730" t="b">
        <f t="shared" si="59"/>
        <v>0</v>
      </c>
    </row>
    <row r="3731" spans="1:8" x14ac:dyDescent="0.3">
      <c r="A3731">
        <v>3730</v>
      </c>
      <c r="B3731" t="s">
        <v>11702</v>
      </c>
      <c r="C3731" t="s">
        <v>11703</v>
      </c>
      <c r="D3731" t="s">
        <v>11704</v>
      </c>
      <c r="E3731" t="s">
        <v>11705</v>
      </c>
      <c r="F3731" t="s">
        <v>11706</v>
      </c>
      <c r="G3731" cm="1">
        <f t="array" aca="1" ref="G3731" ca="1">SUMPRODUCT(--ISNUMBER(MID(D3731,ROW(INDIRECT("1:"&amp;LEN(D3731))),1)*1))</f>
        <v>0</v>
      </c>
      <c r="H3731" t="b">
        <f t="shared" si="59"/>
        <v>0</v>
      </c>
    </row>
    <row r="3732" spans="1:8" x14ac:dyDescent="0.3">
      <c r="A3732">
        <v>7487</v>
      </c>
      <c r="B3732" t="s">
        <v>23201</v>
      </c>
      <c r="C3732" t="s">
        <v>23202</v>
      </c>
      <c r="D3732" t="s">
        <v>23203</v>
      </c>
      <c r="E3732" s="2">
        <v>41983</v>
      </c>
      <c r="F3732" t="s">
        <v>153</v>
      </c>
      <c r="G3732" cm="1">
        <f t="array" aca="1" ref="G3732" ca="1">SUMPRODUCT(--ISNUMBER(MID(D3732,ROW(INDIRECT("1:"&amp;LEN(D3732))),1)*1))</f>
        <v>26</v>
      </c>
      <c r="H3732" t="b">
        <f t="shared" si="59"/>
        <v>1</v>
      </c>
    </row>
    <row r="3733" spans="1:8" x14ac:dyDescent="0.3">
      <c r="A3733">
        <v>3732</v>
      </c>
      <c r="B3733" t="s">
        <v>11710</v>
      </c>
      <c r="C3733" t="s">
        <v>11711</v>
      </c>
      <c r="D3733" t="s">
        <v>11712</v>
      </c>
      <c r="E3733" s="1">
        <v>45444</v>
      </c>
      <c r="F3733" t="s">
        <v>11713</v>
      </c>
      <c r="G3733" cm="1">
        <f t="array" aca="1" ref="G3733" ca="1">SUMPRODUCT(--ISNUMBER(MID(D3733,ROW(INDIRECT("1:"&amp;LEN(D3733))),1)*1))</f>
        <v>10</v>
      </c>
      <c r="H3733" t="b">
        <f t="shared" si="59"/>
        <v>0</v>
      </c>
    </row>
    <row r="3734" spans="1:8" x14ac:dyDescent="0.3">
      <c r="A3734">
        <v>3733</v>
      </c>
      <c r="B3734" t="s">
        <v>11714</v>
      </c>
      <c r="C3734" t="s">
        <v>11715</v>
      </c>
      <c r="D3734" t="s">
        <v>11716</v>
      </c>
      <c r="E3734" s="2">
        <v>45585</v>
      </c>
      <c r="F3734" t="s">
        <v>13</v>
      </c>
      <c r="G3734" cm="1">
        <f t="array" aca="1" ref="G3734" ca="1">SUMPRODUCT(--ISNUMBER(MID(D3734,ROW(INDIRECT("1:"&amp;LEN(D3734))),1)*1))</f>
        <v>0</v>
      </c>
      <c r="H3734" t="b">
        <f t="shared" si="59"/>
        <v>0</v>
      </c>
    </row>
    <row r="3735" spans="1:8" x14ac:dyDescent="0.3">
      <c r="A3735">
        <v>3734</v>
      </c>
      <c r="B3735" t="s">
        <v>11717</v>
      </c>
      <c r="C3735" t="s">
        <v>11718</v>
      </c>
      <c r="D3735" t="s">
        <v>11719</v>
      </c>
      <c r="E3735" s="2">
        <v>45306</v>
      </c>
      <c r="F3735" t="s">
        <v>13</v>
      </c>
      <c r="G3735" cm="1">
        <f t="array" aca="1" ref="G3735" ca="1">SUMPRODUCT(--ISNUMBER(MID(D3735,ROW(INDIRECT("1:"&amp;LEN(D3735))),1)*1))</f>
        <v>0</v>
      </c>
      <c r="H3735" t="b">
        <f t="shared" si="59"/>
        <v>0</v>
      </c>
    </row>
    <row r="3736" spans="1:8" ht="409.6" x14ac:dyDescent="0.3">
      <c r="A3736">
        <v>3735</v>
      </c>
      <c r="B3736" t="s">
        <v>11720</v>
      </c>
      <c r="C3736" t="s">
        <v>11721</v>
      </c>
      <c r="D3736" s="3" t="s">
        <v>11722</v>
      </c>
      <c r="E3736">
        <v>2024</v>
      </c>
      <c r="F3736" t="s">
        <v>2377</v>
      </c>
      <c r="G3736" cm="1">
        <f t="array" aca="1" ref="G3736" ca="1">SUMPRODUCT(--ISNUMBER(MID(D3736,ROW(INDIRECT("1:"&amp;LEN(D3736))),1)*1))</f>
        <v>0</v>
      </c>
      <c r="H3736" t="b">
        <f t="shared" si="59"/>
        <v>0</v>
      </c>
    </row>
    <row r="3737" spans="1:8" x14ac:dyDescent="0.3">
      <c r="A3737">
        <v>3736</v>
      </c>
      <c r="B3737" t="s">
        <v>11723</v>
      </c>
      <c r="C3737" t="s">
        <v>11724</v>
      </c>
      <c r="D3737" t="s">
        <v>11725</v>
      </c>
      <c r="E3737" s="2">
        <v>45275</v>
      </c>
      <c r="F3737" t="s">
        <v>9</v>
      </c>
      <c r="G3737" cm="1">
        <f t="array" aca="1" ref="G3737" ca="1">SUMPRODUCT(--ISNUMBER(MID(D3737,ROW(INDIRECT("1:"&amp;LEN(D3737))),1)*1))</f>
        <v>0</v>
      </c>
      <c r="H3737" t="b">
        <f t="shared" si="59"/>
        <v>0</v>
      </c>
    </row>
    <row r="3738" spans="1:8" x14ac:dyDescent="0.3">
      <c r="A3738">
        <v>3737</v>
      </c>
      <c r="B3738" t="s">
        <v>11726</v>
      </c>
      <c r="C3738" t="s">
        <v>11727</v>
      </c>
      <c r="D3738" t="s">
        <v>11728</v>
      </c>
      <c r="E3738" s="1">
        <v>44896</v>
      </c>
      <c r="F3738" t="s">
        <v>1641</v>
      </c>
      <c r="G3738" cm="1">
        <f t="array" aca="1" ref="G3738" ca="1">SUMPRODUCT(--ISNUMBER(MID(D3738,ROW(INDIRECT("1:"&amp;LEN(D3738))),1)*1))</f>
        <v>19</v>
      </c>
      <c r="H3738" t="b">
        <f t="shared" si="59"/>
        <v>0</v>
      </c>
    </row>
    <row r="3739" spans="1:8" x14ac:dyDescent="0.3">
      <c r="A3739">
        <v>3738</v>
      </c>
      <c r="B3739" t="s">
        <v>11729</v>
      </c>
      <c r="C3739" t="s">
        <v>11730</v>
      </c>
      <c r="D3739" t="s">
        <v>11731</v>
      </c>
      <c r="E3739" s="2">
        <v>44853</v>
      </c>
      <c r="F3739" t="s">
        <v>1412</v>
      </c>
      <c r="G3739" cm="1">
        <f t="array" aca="1" ref="G3739" ca="1">SUMPRODUCT(--ISNUMBER(MID(D3739,ROW(INDIRECT("1:"&amp;LEN(D3739))),1)*1))</f>
        <v>0</v>
      </c>
      <c r="H3739" t="b">
        <f t="shared" si="59"/>
        <v>0</v>
      </c>
    </row>
    <row r="3740" spans="1:8" x14ac:dyDescent="0.3">
      <c r="A3740">
        <v>3739</v>
      </c>
      <c r="B3740" t="s">
        <v>11732</v>
      </c>
      <c r="C3740" t="s">
        <v>11733</v>
      </c>
      <c r="D3740" t="s">
        <v>11734</v>
      </c>
      <c r="E3740" s="1">
        <v>45627</v>
      </c>
      <c r="F3740" t="s">
        <v>233</v>
      </c>
      <c r="G3740" cm="1">
        <f t="array" aca="1" ref="G3740" ca="1">SUMPRODUCT(--ISNUMBER(MID(D3740,ROW(INDIRECT("1:"&amp;LEN(D3740))),1)*1))</f>
        <v>42</v>
      </c>
      <c r="H3740" t="b">
        <f t="shared" si="59"/>
        <v>0</v>
      </c>
    </row>
    <row r="3741" spans="1:8" x14ac:dyDescent="0.3">
      <c r="A3741">
        <v>7495</v>
      </c>
      <c r="B3741" t="s">
        <v>23226</v>
      </c>
      <c r="C3741" t="s">
        <v>23227</v>
      </c>
      <c r="D3741" t="s">
        <v>23228</v>
      </c>
      <c r="E3741" s="1">
        <v>45352</v>
      </c>
      <c r="F3741" t="s">
        <v>887</v>
      </c>
      <c r="G3741" cm="1">
        <f t="array" aca="1" ref="G3741" ca="1">SUMPRODUCT(--ISNUMBER(MID(D3741,ROW(INDIRECT("1:"&amp;LEN(D3741))),1)*1))</f>
        <v>26</v>
      </c>
      <c r="H3741" t="b">
        <f t="shared" si="59"/>
        <v>1</v>
      </c>
    </row>
    <row r="3742" spans="1:8" x14ac:dyDescent="0.3">
      <c r="A3742">
        <v>7748</v>
      </c>
      <c r="B3742" t="s">
        <v>23996</v>
      </c>
      <c r="C3742" t="s">
        <v>23997</v>
      </c>
      <c r="D3742" t="s">
        <v>23998</v>
      </c>
      <c r="E3742" s="1">
        <v>44774</v>
      </c>
      <c r="F3742" t="s">
        <v>122</v>
      </c>
      <c r="G3742" cm="1">
        <f t="array" aca="1" ref="G3742" ca="1">SUMPRODUCT(--ISNUMBER(MID(D3742,ROW(INDIRECT("1:"&amp;LEN(D3742))),1)*1))</f>
        <v>26</v>
      </c>
      <c r="H3742" t="b">
        <f t="shared" si="59"/>
        <v>1</v>
      </c>
    </row>
    <row r="3743" spans="1:8" x14ac:dyDescent="0.3">
      <c r="A3743">
        <v>3742</v>
      </c>
      <c r="B3743" t="s">
        <v>11741</v>
      </c>
      <c r="C3743" t="s">
        <v>11742</v>
      </c>
      <c r="D3743" t="s">
        <v>11743</v>
      </c>
      <c r="E3743" s="2">
        <v>45616</v>
      </c>
      <c r="F3743" t="s">
        <v>467</v>
      </c>
      <c r="G3743" cm="1">
        <f t="array" aca="1" ref="G3743" ca="1">SUMPRODUCT(--ISNUMBER(MID(D3743,ROW(INDIRECT("1:"&amp;LEN(D3743))),1)*1))</f>
        <v>23</v>
      </c>
      <c r="H3743" t="b">
        <f t="shared" si="59"/>
        <v>0</v>
      </c>
    </row>
    <row r="3744" spans="1:8" ht="409.6" x14ac:dyDescent="0.3">
      <c r="A3744">
        <v>3743</v>
      </c>
      <c r="B3744" t="s">
        <v>11744</v>
      </c>
      <c r="C3744" t="s">
        <v>11745</v>
      </c>
      <c r="D3744" s="3" t="s">
        <v>11746</v>
      </c>
      <c r="E3744">
        <v>2024</v>
      </c>
      <c r="F3744" t="s">
        <v>11747</v>
      </c>
      <c r="G3744" cm="1">
        <f t="array" aca="1" ref="G3744" ca="1">SUMPRODUCT(--ISNUMBER(MID(D3744,ROW(INDIRECT("1:"&amp;LEN(D3744))),1)*1))</f>
        <v>0</v>
      </c>
      <c r="H3744" t="b">
        <f t="shared" si="59"/>
        <v>0</v>
      </c>
    </row>
    <row r="3745" spans="1:8" x14ac:dyDescent="0.3">
      <c r="A3745">
        <v>3744</v>
      </c>
      <c r="B3745" t="s">
        <v>11748</v>
      </c>
      <c r="C3745" t="s">
        <v>11749</v>
      </c>
      <c r="D3745" t="s">
        <v>11750</v>
      </c>
      <c r="E3745" s="1">
        <v>45566</v>
      </c>
      <c r="F3745" t="s">
        <v>250</v>
      </c>
      <c r="G3745" cm="1">
        <f t="array" aca="1" ref="G3745" ca="1">SUMPRODUCT(--ISNUMBER(MID(D3745,ROW(INDIRECT("1:"&amp;LEN(D3745))),1)*1))</f>
        <v>26</v>
      </c>
      <c r="H3745" t="b">
        <f t="shared" si="59"/>
        <v>0</v>
      </c>
    </row>
    <row r="3746" spans="1:8" x14ac:dyDescent="0.3">
      <c r="A3746">
        <v>3745</v>
      </c>
      <c r="B3746" t="s">
        <v>11751</v>
      </c>
      <c r="C3746" t="s">
        <v>11752</v>
      </c>
      <c r="D3746" t="s">
        <v>11753</v>
      </c>
      <c r="E3746" s="2">
        <v>45061</v>
      </c>
      <c r="F3746" t="s">
        <v>724</v>
      </c>
      <c r="G3746" cm="1">
        <f t="array" aca="1" ref="G3746" ca="1">SUMPRODUCT(--ISNUMBER(MID(D3746,ROW(INDIRECT("1:"&amp;LEN(D3746))),1)*1))</f>
        <v>25</v>
      </c>
      <c r="H3746" t="b">
        <f t="shared" si="59"/>
        <v>0</v>
      </c>
    </row>
    <row r="3747" spans="1:8" x14ac:dyDescent="0.3">
      <c r="A3747">
        <v>3746</v>
      </c>
      <c r="B3747" t="s">
        <v>11754</v>
      </c>
      <c r="C3747" t="s">
        <v>11755</v>
      </c>
      <c r="D3747" t="s">
        <v>11756</v>
      </c>
      <c r="E3747" s="1">
        <v>45566</v>
      </c>
      <c r="F3747" t="s">
        <v>8865</v>
      </c>
      <c r="G3747" cm="1">
        <f t="array" aca="1" ref="G3747" ca="1">SUMPRODUCT(--ISNUMBER(MID(D3747,ROW(INDIRECT("1:"&amp;LEN(D3747))),1)*1))</f>
        <v>0</v>
      </c>
      <c r="H3747" t="b">
        <f t="shared" si="59"/>
        <v>0</v>
      </c>
    </row>
    <row r="3748" spans="1:8" x14ac:dyDescent="0.3">
      <c r="A3748">
        <v>8213</v>
      </c>
      <c r="B3748" t="s">
        <v>25701</v>
      </c>
      <c r="C3748" t="s">
        <v>25702</v>
      </c>
      <c r="D3748" t="s">
        <v>25703</v>
      </c>
      <c r="E3748" t="s">
        <v>25704</v>
      </c>
      <c r="F3748" t="s">
        <v>1276</v>
      </c>
      <c r="G3748" cm="1">
        <f t="array" aca="1" ref="G3748" ca="1">SUMPRODUCT(--ISNUMBER(MID(D3748,ROW(INDIRECT("1:"&amp;LEN(D3748))),1)*1))</f>
        <v>26</v>
      </c>
      <c r="H3748" t="b">
        <f t="shared" si="59"/>
        <v>1</v>
      </c>
    </row>
    <row r="3749" spans="1:8" x14ac:dyDescent="0.3">
      <c r="A3749">
        <v>3748</v>
      </c>
      <c r="B3749" t="s">
        <v>11760</v>
      </c>
      <c r="C3749" t="s">
        <v>11761</v>
      </c>
      <c r="D3749" t="s">
        <v>11762</v>
      </c>
      <c r="E3749" s="1">
        <v>45566</v>
      </c>
      <c r="F3749" t="s">
        <v>460</v>
      </c>
      <c r="G3749" cm="1">
        <f t="array" aca="1" ref="G3749" ca="1">SUMPRODUCT(--ISNUMBER(MID(D3749,ROW(INDIRECT("1:"&amp;LEN(D3749))),1)*1))</f>
        <v>2</v>
      </c>
      <c r="H3749" t="b">
        <f t="shared" si="59"/>
        <v>0</v>
      </c>
    </row>
    <row r="3750" spans="1:8" x14ac:dyDescent="0.3">
      <c r="A3750">
        <v>3749</v>
      </c>
      <c r="B3750" t="s">
        <v>11763</v>
      </c>
      <c r="C3750" t="s">
        <v>11764</v>
      </c>
      <c r="D3750" t="s">
        <v>11765</v>
      </c>
      <c r="E3750" s="2">
        <v>45356</v>
      </c>
      <c r="F3750" t="s">
        <v>1192</v>
      </c>
      <c r="G3750" cm="1">
        <f t="array" aca="1" ref="G3750" ca="1">SUMPRODUCT(--ISNUMBER(MID(D3750,ROW(INDIRECT("1:"&amp;LEN(D3750))),1)*1))</f>
        <v>19</v>
      </c>
      <c r="H3750" t="b">
        <f t="shared" si="59"/>
        <v>0</v>
      </c>
    </row>
    <row r="3751" spans="1:8" x14ac:dyDescent="0.3">
      <c r="A3751">
        <v>3750</v>
      </c>
      <c r="B3751" t="s">
        <v>11766</v>
      </c>
      <c r="C3751" t="s">
        <v>11767</v>
      </c>
      <c r="D3751" t="s">
        <v>11768</v>
      </c>
      <c r="E3751" s="1">
        <v>45078</v>
      </c>
      <c r="F3751" t="s">
        <v>233</v>
      </c>
      <c r="G3751" cm="1">
        <f t="array" aca="1" ref="G3751" ca="1">SUMPRODUCT(--ISNUMBER(MID(D3751,ROW(INDIRECT("1:"&amp;LEN(D3751))),1)*1))</f>
        <v>0</v>
      </c>
      <c r="H3751" t="b">
        <f t="shared" si="59"/>
        <v>0</v>
      </c>
    </row>
    <row r="3752" spans="1:8" x14ac:dyDescent="0.3">
      <c r="A3752">
        <v>8337</v>
      </c>
      <c r="B3752" t="s">
        <v>26104</v>
      </c>
      <c r="C3752" t="s">
        <v>26105</v>
      </c>
      <c r="D3752" t="s">
        <v>26106</v>
      </c>
      <c r="E3752" t="s">
        <v>26107</v>
      </c>
      <c r="F3752" t="s">
        <v>153</v>
      </c>
      <c r="G3752" cm="1">
        <f t="array" aca="1" ref="G3752" ca="1">SUMPRODUCT(--ISNUMBER(MID(D3752,ROW(INDIRECT("1:"&amp;LEN(D3752))),1)*1))</f>
        <v>26</v>
      </c>
      <c r="H3752" t="b">
        <f t="shared" si="59"/>
        <v>1</v>
      </c>
    </row>
    <row r="3753" spans="1:8" x14ac:dyDescent="0.3">
      <c r="A3753">
        <v>3752</v>
      </c>
      <c r="B3753" t="s">
        <v>11772</v>
      </c>
      <c r="C3753" t="s">
        <v>11773</v>
      </c>
      <c r="D3753" t="s">
        <v>11774</v>
      </c>
      <c r="E3753" s="1">
        <v>45261</v>
      </c>
      <c r="F3753" t="s">
        <v>262</v>
      </c>
      <c r="G3753" cm="1">
        <f t="array" aca="1" ref="G3753" ca="1">SUMPRODUCT(--ISNUMBER(MID(D3753,ROW(INDIRECT("1:"&amp;LEN(D3753))),1)*1))</f>
        <v>19</v>
      </c>
      <c r="H3753" t="b">
        <f t="shared" si="59"/>
        <v>0</v>
      </c>
    </row>
    <row r="3754" spans="1:8" x14ac:dyDescent="0.3">
      <c r="A3754">
        <v>3753</v>
      </c>
      <c r="B3754" t="s">
        <v>11775</v>
      </c>
      <c r="C3754" t="s">
        <v>11776</v>
      </c>
      <c r="D3754" t="s">
        <v>11777</v>
      </c>
      <c r="E3754" s="2">
        <v>44581</v>
      </c>
      <c r="F3754" t="s">
        <v>33</v>
      </c>
      <c r="G3754" cm="1">
        <f t="array" aca="1" ref="G3754" ca="1">SUMPRODUCT(--ISNUMBER(MID(D3754,ROW(INDIRECT("1:"&amp;LEN(D3754))),1)*1))</f>
        <v>0</v>
      </c>
      <c r="H3754" t="b">
        <f t="shared" si="59"/>
        <v>0</v>
      </c>
    </row>
    <row r="3755" spans="1:8" x14ac:dyDescent="0.3">
      <c r="A3755">
        <v>3754</v>
      </c>
      <c r="B3755" t="s">
        <v>11778</v>
      </c>
      <c r="C3755" t="s">
        <v>11779</v>
      </c>
      <c r="D3755" t="s">
        <v>11780</v>
      </c>
      <c r="E3755" s="2">
        <v>45275</v>
      </c>
      <c r="F3755" t="s">
        <v>309</v>
      </c>
      <c r="G3755" cm="1">
        <f t="array" aca="1" ref="G3755" ca="1">SUMPRODUCT(--ISNUMBER(MID(D3755,ROW(INDIRECT("1:"&amp;LEN(D3755))),1)*1))</f>
        <v>41</v>
      </c>
      <c r="H3755" t="b">
        <f t="shared" si="59"/>
        <v>0</v>
      </c>
    </row>
    <row r="3756" spans="1:8" x14ac:dyDescent="0.3">
      <c r="A3756">
        <v>3755</v>
      </c>
      <c r="B3756" t="s">
        <v>11781</v>
      </c>
      <c r="C3756" t="s">
        <v>11782</v>
      </c>
      <c r="D3756" t="s">
        <v>11783</v>
      </c>
      <c r="E3756" s="2">
        <v>45399</v>
      </c>
      <c r="F3756" t="s">
        <v>669</v>
      </c>
      <c r="G3756" cm="1">
        <f t="array" aca="1" ref="G3756" ca="1">SUMPRODUCT(--ISNUMBER(MID(D3756,ROW(INDIRECT("1:"&amp;LEN(D3756))),1)*1))</f>
        <v>0</v>
      </c>
      <c r="H3756" t="b">
        <f t="shared" si="59"/>
        <v>0</v>
      </c>
    </row>
    <row r="3757" spans="1:8" x14ac:dyDescent="0.3">
      <c r="A3757">
        <v>298</v>
      </c>
      <c r="B3757" t="s">
        <v>993</v>
      </c>
      <c r="C3757" t="s">
        <v>994</v>
      </c>
      <c r="D3757" t="s">
        <v>995</v>
      </c>
      <c r="E3757" s="2">
        <v>45541</v>
      </c>
      <c r="F3757" t="s">
        <v>41</v>
      </c>
      <c r="G3757" cm="1">
        <f t="array" aca="1" ref="G3757" ca="1">SUMPRODUCT(--ISNUMBER(MID(D3757,ROW(INDIRECT("1:"&amp;LEN(D3757))),1)*1))</f>
        <v>25</v>
      </c>
      <c r="H3757" t="b">
        <f t="shared" si="59"/>
        <v>1</v>
      </c>
    </row>
    <row r="3758" spans="1:8" x14ac:dyDescent="0.3">
      <c r="A3758">
        <v>3757</v>
      </c>
      <c r="B3758" t="s">
        <v>11787</v>
      </c>
      <c r="C3758" t="s">
        <v>11788</v>
      </c>
      <c r="D3758" t="s">
        <v>11789</v>
      </c>
      <c r="E3758" s="2">
        <v>45658</v>
      </c>
      <c r="F3758" t="s">
        <v>41</v>
      </c>
      <c r="G3758" cm="1">
        <f t="array" aca="1" ref="G3758" ca="1">SUMPRODUCT(--ISNUMBER(MID(D3758,ROW(INDIRECT("1:"&amp;LEN(D3758))),1)*1))</f>
        <v>55</v>
      </c>
      <c r="H3758" t="b">
        <f t="shared" si="59"/>
        <v>0</v>
      </c>
    </row>
    <row r="3759" spans="1:8" x14ac:dyDescent="0.3">
      <c r="A3759">
        <v>3758</v>
      </c>
      <c r="B3759" t="s">
        <v>11790</v>
      </c>
      <c r="C3759" t="s">
        <v>11791</v>
      </c>
      <c r="D3759" t="s">
        <v>11792</v>
      </c>
      <c r="E3759" s="1">
        <v>45597</v>
      </c>
      <c r="F3759" t="s">
        <v>699</v>
      </c>
      <c r="G3759" cm="1">
        <f t="array" aca="1" ref="G3759" ca="1">SUMPRODUCT(--ISNUMBER(MID(D3759,ROW(INDIRECT("1:"&amp;LEN(D3759))),1)*1))</f>
        <v>16</v>
      </c>
      <c r="H3759" t="b">
        <f t="shared" si="59"/>
        <v>0</v>
      </c>
    </row>
    <row r="3760" spans="1:8" x14ac:dyDescent="0.3">
      <c r="A3760">
        <v>3759</v>
      </c>
      <c r="B3760" t="s">
        <v>11793</v>
      </c>
      <c r="C3760" t="s">
        <v>11794</v>
      </c>
      <c r="D3760" t="s">
        <v>11795</v>
      </c>
      <c r="E3760" s="1">
        <v>45505</v>
      </c>
      <c r="F3760" t="s">
        <v>262</v>
      </c>
      <c r="G3760" cm="1">
        <f t="array" aca="1" ref="G3760" ca="1">SUMPRODUCT(--ISNUMBER(MID(D3760,ROW(INDIRECT("1:"&amp;LEN(D3760))),1)*1))</f>
        <v>2</v>
      </c>
      <c r="H3760" t="b">
        <f t="shared" si="59"/>
        <v>0</v>
      </c>
    </row>
    <row r="3761" spans="1:8" x14ac:dyDescent="0.3">
      <c r="A3761">
        <v>760</v>
      </c>
      <c r="B3761" t="s">
        <v>2477</v>
      </c>
      <c r="C3761" t="s">
        <v>2478</v>
      </c>
      <c r="D3761" t="s">
        <v>2479</v>
      </c>
      <c r="E3761" s="1">
        <v>45200</v>
      </c>
      <c r="F3761" t="s">
        <v>471</v>
      </c>
      <c r="G3761" cm="1">
        <f t="array" aca="1" ref="G3761" ca="1">SUMPRODUCT(--ISNUMBER(MID(D3761,ROW(INDIRECT("1:"&amp;LEN(D3761))),1)*1))</f>
        <v>25</v>
      </c>
      <c r="H3761" t="b">
        <f t="shared" si="59"/>
        <v>1</v>
      </c>
    </row>
    <row r="3762" spans="1:8" x14ac:dyDescent="0.3">
      <c r="A3762">
        <v>3761</v>
      </c>
      <c r="B3762" t="s">
        <v>11799</v>
      </c>
      <c r="C3762" t="s">
        <v>11800</v>
      </c>
      <c r="D3762" t="s">
        <v>11801</v>
      </c>
      <c r="E3762" s="1">
        <v>43313</v>
      </c>
      <c r="F3762" t="s">
        <v>262</v>
      </c>
      <c r="G3762" cm="1">
        <f t="array" aca="1" ref="G3762" ca="1">SUMPRODUCT(--ISNUMBER(MID(D3762,ROW(INDIRECT("1:"&amp;LEN(D3762))),1)*1))</f>
        <v>10</v>
      </c>
      <c r="H3762" t="b">
        <f t="shared" si="59"/>
        <v>0</v>
      </c>
    </row>
    <row r="3763" spans="1:8" x14ac:dyDescent="0.3">
      <c r="A3763">
        <v>3762</v>
      </c>
      <c r="B3763" t="s">
        <v>11802</v>
      </c>
      <c r="C3763" t="s">
        <v>11803</v>
      </c>
      <c r="D3763" t="s">
        <v>11804</v>
      </c>
      <c r="E3763" s="2">
        <v>45214</v>
      </c>
      <c r="F3763" t="s">
        <v>105</v>
      </c>
      <c r="G3763" cm="1">
        <f t="array" aca="1" ref="G3763" ca="1">SUMPRODUCT(--ISNUMBER(MID(D3763,ROW(INDIRECT("1:"&amp;LEN(D3763))),1)*1))</f>
        <v>5</v>
      </c>
      <c r="H3763" t="b">
        <f t="shared" si="59"/>
        <v>0</v>
      </c>
    </row>
    <row r="3764" spans="1:8" x14ac:dyDescent="0.3">
      <c r="A3764">
        <v>3763</v>
      </c>
      <c r="B3764" t="s">
        <v>11805</v>
      </c>
      <c r="C3764" t="s">
        <v>11806</v>
      </c>
      <c r="D3764" t="s">
        <v>11807</v>
      </c>
      <c r="E3764" s="1">
        <v>43862</v>
      </c>
      <c r="F3764" t="s">
        <v>1075</v>
      </c>
      <c r="G3764" cm="1">
        <f t="array" aca="1" ref="G3764" ca="1">SUMPRODUCT(--ISNUMBER(MID(D3764,ROW(INDIRECT("1:"&amp;LEN(D3764))),1)*1))</f>
        <v>0</v>
      </c>
      <c r="H3764" t="b">
        <f t="shared" si="59"/>
        <v>0</v>
      </c>
    </row>
    <row r="3765" spans="1:8" x14ac:dyDescent="0.3">
      <c r="A3765">
        <v>3764</v>
      </c>
      <c r="B3765" t="s">
        <v>11808</v>
      </c>
      <c r="C3765" t="s">
        <v>11809</v>
      </c>
      <c r="E3765" s="1">
        <v>35217</v>
      </c>
      <c r="F3765" t="s">
        <v>661</v>
      </c>
      <c r="G3765" cm="1">
        <f t="array" aca="1" ref="G3765" ca="1">SUMPRODUCT(--ISNUMBER(MID(D3765,ROW(INDIRECT("1:"&amp;LEN(D3765))),1)*1))</f>
        <v>0</v>
      </c>
      <c r="H3765" t="b">
        <f t="shared" si="59"/>
        <v>0</v>
      </c>
    </row>
    <row r="3766" spans="1:8" x14ac:dyDescent="0.3">
      <c r="A3766">
        <v>1059</v>
      </c>
      <c r="B3766" t="s">
        <v>3413</v>
      </c>
      <c r="C3766" t="s">
        <v>3414</v>
      </c>
      <c r="D3766" t="s">
        <v>3415</v>
      </c>
      <c r="E3766" s="2">
        <v>44166</v>
      </c>
      <c r="F3766" t="s">
        <v>204</v>
      </c>
      <c r="G3766" cm="1">
        <f t="array" aca="1" ref="G3766" ca="1">SUMPRODUCT(--ISNUMBER(MID(D3766,ROW(INDIRECT("1:"&amp;LEN(D3766))),1)*1))</f>
        <v>25</v>
      </c>
      <c r="H3766" t="b">
        <f t="shared" si="59"/>
        <v>1</v>
      </c>
    </row>
    <row r="3767" spans="1:8" x14ac:dyDescent="0.3">
      <c r="A3767">
        <v>3766</v>
      </c>
      <c r="B3767" t="s">
        <v>11813</v>
      </c>
      <c r="C3767" t="s">
        <v>11814</v>
      </c>
      <c r="D3767" t="s">
        <v>11815</v>
      </c>
      <c r="E3767">
        <v>2007</v>
      </c>
      <c r="F3767" t="s">
        <v>11816</v>
      </c>
      <c r="G3767" cm="1">
        <f t="array" aca="1" ref="G3767" ca="1">SUMPRODUCT(--ISNUMBER(MID(D3767,ROW(INDIRECT("1:"&amp;LEN(D3767))),1)*1))</f>
        <v>0</v>
      </c>
      <c r="H3767" t="b">
        <f t="shared" si="59"/>
        <v>0</v>
      </c>
    </row>
    <row r="3768" spans="1:8" x14ac:dyDescent="0.3">
      <c r="A3768">
        <v>1177</v>
      </c>
      <c r="B3768" t="s">
        <v>3786</v>
      </c>
      <c r="C3768" t="s">
        <v>3787</v>
      </c>
      <c r="D3768" t="s">
        <v>3788</v>
      </c>
      <c r="E3768" s="2">
        <v>43506</v>
      </c>
      <c r="F3768" t="s">
        <v>467</v>
      </c>
      <c r="G3768" cm="1">
        <f t="array" aca="1" ref="G3768" ca="1">SUMPRODUCT(--ISNUMBER(MID(D3768,ROW(INDIRECT("1:"&amp;LEN(D3768))),1)*1))</f>
        <v>25</v>
      </c>
      <c r="H3768" t="b">
        <f t="shared" si="59"/>
        <v>1</v>
      </c>
    </row>
    <row r="3769" spans="1:8" x14ac:dyDescent="0.3">
      <c r="A3769">
        <v>3768</v>
      </c>
      <c r="B3769" t="s">
        <v>11820</v>
      </c>
      <c r="C3769" t="s">
        <v>11821</v>
      </c>
      <c r="D3769" t="s">
        <v>11822</v>
      </c>
      <c r="E3769" s="2">
        <v>45397</v>
      </c>
      <c r="F3769" t="s">
        <v>13</v>
      </c>
      <c r="G3769" cm="1">
        <f t="array" aca="1" ref="G3769" ca="1">SUMPRODUCT(--ISNUMBER(MID(D3769,ROW(INDIRECT("1:"&amp;LEN(D3769))),1)*1))</f>
        <v>7</v>
      </c>
      <c r="H3769" t="b">
        <f t="shared" si="59"/>
        <v>0</v>
      </c>
    </row>
    <row r="3770" spans="1:8" ht="409.6" x14ac:dyDescent="0.3">
      <c r="A3770">
        <v>3769</v>
      </c>
      <c r="B3770" t="s">
        <v>11823</v>
      </c>
      <c r="C3770" t="s">
        <v>11824</v>
      </c>
      <c r="D3770" s="3" t="s">
        <v>11825</v>
      </c>
      <c r="E3770">
        <v>2024</v>
      </c>
      <c r="F3770" t="s">
        <v>11826</v>
      </c>
      <c r="G3770" cm="1">
        <f t="array" aca="1" ref="G3770" ca="1">SUMPRODUCT(--ISNUMBER(MID(D3770,ROW(INDIRECT("1:"&amp;LEN(D3770))),1)*1))</f>
        <v>0</v>
      </c>
      <c r="H3770" t="b">
        <f t="shared" si="59"/>
        <v>0</v>
      </c>
    </row>
    <row r="3771" spans="1:8" x14ac:dyDescent="0.3">
      <c r="A3771">
        <v>1218</v>
      </c>
      <c r="B3771" t="s">
        <v>3915</v>
      </c>
      <c r="C3771" t="s">
        <v>3916</v>
      </c>
      <c r="D3771" t="s">
        <v>3917</v>
      </c>
      <c r="E3771" s="1">
        <v>44805</v>
      </c>
      <c r="F3771" t="s">
        <v>3918</v>
      </c>
      <c r="G3771" cm="1">
        <f t="array" aca="1" ref="G3771" ca="1">SUMPRODUCT(--ISNUMBER(MID(D3771,ROW(INDIRECT("1:"&amp;LEN(D3771))),1)*1))</f>
        <v>25</v>
      </c>
      <c r="H3771" t="b">
        <f t="shared" si="59"/>
        <v>1</v>
      </c>
    </row>
    <row r="3772" spans="1:8" x14ac:dyDescent="0.3">
      <c r="A3772">
        <v>3771</v>
      </c>
      <c r="B3772" t="s">
        <v>11830</v>
      </c>
      <c r="C3772" t="s">
        <v>11831</v>
      </c>
      <c r="D3772" t="s">
        <v>11832</v>
      </c>
      <c r="E3772" s="2">
        <v>44958</v>
      </c>
      <c r="F3772" t="s">
        <v>41</v>
      </c>
      <c r="G3772" cm="1">
        <f t="array" aca="1" ref="G3772" ca="1">SUMPRODUCT(--ISNUMBER(MID(D3772,ROW(INDIRECT("1:"&amp;LEN(D3772))),1)*1))</f>
        <v>30</v>
      </c>
      <c r="H3772" t="b">
        <f t="shared" si="59"/>
        <v>0</v>
      </c>
    </row>
    <row r="3773" spans="1:8" x14ac:dyDescent="0.3">
      <c r="A3773">
        <v>3772</v>
      </c>
      <c r="B3773" t="s">
        <v>11833</v>
      </c>
      <c r="C3773" t="s">
        <v>11834</v>
      </c>
      <c r="D3773" t="s">
        <v>11835</v>
      </c>
      <c r="E3773" s="1">
        <v>45597</v>
      </c>
      <c r="F3773" t="s">
        <v>11836</v>
      </c>
      <c r="G3773" cm="1">
        <f t="array" aca="1" ref="G3773" ca="1">SUMPRODUCT(--ISNUMBER(MID(D3773,ROW(INDIRECT("1:"&amp;LEN(D3773))),1)*1))</f>
        <v>4</v>
      </c>
      <c r="H3773" t="b">
        <f t="shared" si="59"/>
        <v>0</v>
      </c>
    </row>
    <row r="3774" spans="1:8" x14ac:dyDescent="0.3">
      <c r="A3774">
        <v>1520</v>
      </c>
      <c r="B3774" t="s">
        <v>4859</v>
      </c>
      <c r="C3774" t="s">
        <v>4860</v>
      </c>
      <c r="D3774" t="s">
        <v>4861</v>
      </c>
      <c r="E3774" s="2">
        <v>38857</v>
      </c>
      <c r="F3774" t="s">
        <v>661</v>
      </c>
      <c r="G3774" cm="1">
        <f t="array" aca="1" ref="G3774" ca="1">SUMPRODUCT(--ISNUMBER(MID(D3774,ROW(INDIRECT("1:"&amp;LEN(D3774))),1)*1))</f>
        <v>25</v>
      </c>
      <c r="H3774" t="b">
        <f t="shared" si="59"/>
        <v>1</v>
      </c>
    </row>
    <row r="3775" spans="1:8" x14ac:dyDescent="0.3">
      <c r="A3775">
        <v>3774</v>
      </c>
      <c r="B3775" t="s">
        <v>11840</v>
      </c>
      <c r="C3775" t="s">
        <v>11841</v>
      </c>
      <c r="D3775" t="s">
        <v>11842</v>
      </c>
      <c r="E3775" s="1">
        <v>42917</v>
      </c>
      <c r="F3775" t="s">
        <v>58</v>
      </c>
      <c r="G3775" cm="1">
        <f t="array" aca="1" ref="G3775" ca="1">SUMPRODUCT(--ISNUMBER(MID(D3775,ROW(INDIRECT("1:"&amp;LEN(D3775))),1)*1))</f>
        <v>13</v>
      </c>
      <c r="H3775" t="b">
        <f t="shared" si="59"/>
        <v>0</v>
      </c>
    </row>
    <row r="3776" spans="1:8" x14ac:dyDescent="0.3">
      <c r="A3776">
        <v>3775</v>
      </c>
      <c r="B3776" t="s">
        <v>11843</v>
      </c>
      <c r="C3776" t="s">
        <v>11844</v>
      </c>
      <c r="D3776" t="s">
        <v>11845</v>
      </c>
      <c r="E3776" s="2">
        <v>45505</v>
      </c>
      <c r="F3776" t="s">
        <v>13</v>
      </c>
      <c r="G3776" cm="1">
        <f t="array" aca="1" ref="G3776" ca="1">SUMPRODUCT(--ISNUMBER(MID(D3776,ROW(INDIRECT("1:"&amp;LEN(D3776))),1)*1))</f>
        <v>0</v>
      </c>
      <c r="H3776" t="b">
        <f t="shared" si="59"/>
        <v>0</v>
      </c>
    </row>
    <row r="3777" spans="1:8" x14ac:dyDescent="0.3">
      <c r="A3777">
        <v>3776</v>
      </c>
      <c r="B3777" t="s">
        <v>11846</v>
      </c>
      <c r="C3777" t="s">
        <v>11847</v>
      </c>
      <c r="D3777" t="s">
        <v>11848</v>
      </c>
      <c r="E3777" s="2">
        <v>45432</v>
      </c>
      <c r="F3777" t="s">
        <v>467</v>
      </c>
      <c r="G3777" cm="1">
        <f t="array" aca="1" ref="G3777" ca="1">SUMPRODUCT(--ISNUMBER(MID(D3777,ROW(INDIRECT("1:"&amp;LEN(D3777))),1)*1))</f>
        <v>10</v>
      </c>
      <c r="H3777" t="b">
        <f t="shared" si="59"/>
        <v>0</v>
      </c>
    </row>
    <row r="3778" spans="1:8" x14ac:dyDescent="0.3">
      <c r="A3778">
        <v>3777</v>
      </c>
      <c r="B3778" t="s">
        <v>11849</v>
      </c>
      <c r="C3778" t="s">
        <v>11850</v>
      </c>
      <c r="D3778" t="s">
        <v>11851</v>
      </c>
      <c r="E3778" s="2">
        <v>45458</v>
      </c>
      <c r="F3778" t="s">
        <v>955</v>
      </c>
      <c r="G3778" cm="1">
        <f t="array" aca="1" ref="G3778" ca="1">SUMPRODUCT(--ISNUMBER(MID(D3778,ROW(INDIRECT("1:"&amp;LEN(D3778))),1)*1))</f>
        <v>0</v>
      </c>
      <c r="H3778" t="b">
        <f t="shared" si="59"/>
        <v>0</v>
      </c>
    </row>
    <row r="3779" spans="1:8" x14ac:dyDescent="0.3">
      <c r="A3779">
        <v>3778</v>
      </c>
      <c r="B3779" t="s">
        <v>11852</v>
      </c>
      <c r="C3779" t="s">
        <v>11853</v>
      </c>
      <c r="D3779" t="s">
        <v>11854</v>
      </c>
      <c r="E3779" s="1">
        <v>44896</v>
      </c>
      <c r="F3779" t="s">
        <v>11855</v>
      </c>
      <c r="G3779" cm="1">
        <f t="array" aca="1" ref="G3779" ca="1">SUMPRODUCT(--ISNUMBER(MID(D3779,ROW(INDIRECT("1:"&amp;LEN(D3779))),1)*1))</f>
        <v>6</v>
      </c>
      <c r="H3779" t="b">
        <f t="shared" si="59"/>
        <v>0</v>
      </c>
    </row>
    <row r="3780" spans="1:8" x14ac:dyDescent="0.3">
      <c r="A3780">
        <v>3779</v>
      </c>
      <c r="B3780" t="s">
        <v>11856</v>
      </c>
      <c r="C3780" t="s">
        <v>11857</v>
      </c>
      <c r="D3780" t="s">
        <v>11858</v>
      </c>
      <c r="E3780" s="1">
        <v>45383</v>
      </c>
      <c r="F3780" t="s">
        <v>6461</v>
      </c>
      <c r="G3780" cm="1">
        <f t="array" aca="1" ref="G3780" ca="1">SUMPRODUCT(--ISNUMBER(MID(D3780,ROW(INDIRECT("1:"&amp;LEN(D3780))),1)*1))</f>
        <v>7</v>
      </c>
      <c r="H3780" t="b">
        <f t="shared" si="59"/>
        <v>0</v>
      </c>
    </row>
    <row r="3781" spans="1:8" x14ac:dyDescent="0.3">
      <c r="A3781">
        <v>3780</v>
      </c>
      <c r="B3781" t="s">
        <v>11859</v>
      </c>
      <c r="C3781" t="s">
        <v>11860</v>
      </c>
      <c r="D3781" t="s">
        <v>11861</v>
      </c>
      <c r="E3781" s="2">
        <v>45585</v>
      </c>
      <c r="F3781" t="s">
        <v>13</v>
      </c>
      <c r="G3781" cm="1">
        <f t="array" aca="1" ref="G3781" ca="1">SUMPRODUCT(--ISNUMBER(MID(D3781,ROW(INDIRECT("1:"&amp;LEN(D3781))),1)*1))</f>
        <v>22</v>
      </c>
      <c r="H3781" t="b">
        <f t="shared" si="59"/>
        <v>0</v>
      </c>
    </row>
    <row r="3782" spans="1:8" x14ac:dyDescent="0.3">
      <c r="A3782">
        <v>3781</v>
      </c>
      <c r="B3782" t="s">
        <v>11862</v>
      </c>
      <c r="C3782" t="s">
        <v>11863</v>
      </c>
      <c r="D3782" t="s">
        <v>11864</v>
      </c>
      <c r="E3782" s="2">
        <v>45402</v>
      </c>
      <c r="F3782" t="s">
        <v>373</v>
      </c>
      <c r="G3782" cm="1">
        <f t="array" aca="1" ref="G3782" ca="1">SUMPRODUCT(--ISNUMBER(MID(D3782,ROW(INDIRECT("1:"&amp;LEN(D3782))),1)*1))</f>
        <v>0</v>
      </c>
      <c r="H3782" t="b">
        <f t="shared" si="59"/>
        <v>0</v>
      </c>
    </row>
    <row r="3783" spans="1:8" x14ac:dyDescent="0.3">
      <c r="A3783">
        <v>3782</v>
      </c>
      <c r="B3783" t="s">
        <v>11865</v>
      </c>
      <c r="C3783" t="s">
        <v>11866</v>
      </c>
      <c r="D3783" t="s">
        <v>11867</v>
      </c>
      <c r="E3783" s="1">
        <v>43678</v>
      </c>
      <c r="F3783" t="s">
        <v>1286</v>
      </c>
      <c r="G3783" cm="1">
        <f t="array" aca="1" ref="G3783" ca="1">SUMPRODUCT(--ISNUMBER(MID(D3783,ROW(INDIRECT("1:"&amp;LEN(D3783))),1)*1))</f>
        <v>1</v>
      </c>
      <c r="H3783" t="b">
        <f t="shared" si="59"/>
        <v>0</v>
      </c>
    </row>
    <row r="3784" spans="1:8" x14ac:dyDescent="0.3">
      <c r="A3784">
        <v>3783</v>
      </c>
      <c r="B3784" t="s">
        <v>11868</v>
      </c>
      <c r="C3784" t="s">
        <v>11869</v>
      </c>
      <c r="D3784" t="s">
        <v>11870</v>
      </c>
      <c r="E3784" s="2">
        <v>45261</v>
      </c>
      <c r="F3784" t="s">
        <v>41</v>
      </c>
      <c r="G3784" cm="1">
        <f t="array" aca="1" ref="G3784" ca="1">SUMPRODUCT(--ISNUMBER(MID(D3784,ROW(INDIRECT("1:"&amp;LEN(D3784))),1)*1))</f>
        <v>20</v>
      </c>
      <c r="H3784" t="b">
        <f t="shared" si="59"/>
        <v>0</v>
      </c>
    </row>
    <row r="3785" spans="1:8" x14ac:dyDescent="0.3">
      <c r="A3785">
        <v>3784</v>
      </c>
      <c r="B3785" t="s">
        <v>11871</v>
      </c>
      <c r="C3785" t="s">
        <v>11872</v>
      </c>
      <c r="D3785" t="s">
        <v>11873</v>
      </c>
      <c r="E3785" s="1">
        <v>45413</v>
      </c>
      <c r="F3785" t="s">
        <v>58</v>
      </c>
      <c r="G3785" cm="1">
        <f t="array" aca="1" ref="G3785" ca="1">SUMPRODUCT(--ISNUMBER(MID(D3785,ROW(INDIRECT("1:"&amp;LEN(D3785))),1)*1))</f>
        <v>6</v>
      </c>
      <c r="H3785" t="b">
        <f t="shared" si="59"/>
        <v>0</v>
      </c>
    </row>
    <row r="3786" spans="1:8" x14ac:dyDescent="0.3">
      <c r="A3786">
        <v>3785</v>
      </c>
      <c r="B3786" t="s">
        <v>11874</v>
      </c>
      <c r="C3786" t="s">
        <v>11875</v>
      </c>
      <c r="D3786" t="s">
        <v>11876</v>
      </c>
      <c r="E3786" s="2">
        <v>45292</v>
      </c>
      <c r="F3786" t="s">
        <v>1429</v>
      </c>
      <c r="G3786" cm="1">
        <f t="array" aca="1" ref="G3786" ca="1">SUMPRODUCT(--ISNUMBER(MID(D3786,ROW(INDIRECT("1:"&amp;LEN(D3786))),1)*1))</f>
        <v>7</v>
      </c>
      <c r="H3786" t="b">
        <f t="shared" si="59"/>
        <v>0</v>
      </c>
    </row>
    <row r="3787" spans="1:8" x14ac:dyDescent="0.3">
      <c r="A3787">
        <v>3786</v>
      </c>
      <c r="B3787" t="s">
        <v>11877</v>
      </c>
      <c r="C3787" t="s">
        <v>11878</v>
      </c>
      <c r="D3787" t="s">
        <v>11879</v>
      </c>
      <c r="E3787" s="2">
        <v>45261</v>
      </c>
      <c r="F3787" t="s">
        <v>94</v>
      </c>
      <c r="G3787" cm="1">
        <f t="array" aca="1" ref="G3787" ca="1">SUMPRODUCT(--ISNUMBER(MID(D3787,ROW(INDIRECT("1:"&amp;LEN(D3787))),1)*1))</f>
        <v>9</v>
      </c>
      <c r="H3787" t="b">
        <f t="shared" si="59"/>
        <v>0</v>
      </c>
    </row>
    <row r="3788" spans="1:8" x14ac:dyDescent="0.3">
      <c r="A3788">
        <v>3787</v>
      </c>
      <c r="B3788" t="s">
        <v>11880</v>
      </c>
      <c r="C3788" t="s">
        <v>11881</v>
      </c>
      <c r="D3788" t="s">
        <v>11882</v>
      </c>
      <c r="E3788" s="1">
        <v>45536</v>
      </c>
      <c r="F3788" t="s">
        <v>58</v>
      </c>
      <c r="G3788" cm="1">
        <f t="array" aca="1" ref="G3788" ca="1">SUMPRODUCT(--ISNUMBER(MID(D3788,ROW(INDIRECT("1:"&amp;LEN(D3788))),1)*1))</f>
        <v>29</v>
      </c>
      <c r="H3788" t="b">
        <f t="shared" ref="H3788:H3851" si="60">OR(ISNUMBER(FIND("Wh kg", D3788)), ISNUMBER(FIND("F/g", D3788)), ISNUMBER(FIND("ppm", D3788)), ISNUMBER(FIND("ppb", D3788)), ISNUMBER(FIND("mAh/g", D3788)), ISNUMBER(FIND("kHz", D3788)), ISNUMBER(FIND("°C", D3788)), ISNUMBER(FIND(" pH", D3788)), ISNUMBER(FIND("mg/L", D3788)), ISNUMBER(FIND("mAhg", D3788)), ISNUMBER(FIND("g/L", D3788)), ISNUMBER(FIND("MPa", D3788)))</f>
        <v>0</v>
      </c>
    </row>
    <row r="3789" spans="1:8" x14ac:dyDescent="0.3">
      <c r="A3789">
        <v>1843</v>
      </c>
      <c r="B3789" t="s">
        <v>5867</v>
      </c>
      <c r="C3789" t="s">
        <v>5868</v>
      </c>
      <c r="D3789" t="s">
        <v>5869</v>
      </c>
      <c r="E3789" s="1">
        <v>43831</v>
      </c>
      <c r="F3789" t="s">
        <v>1682</v>
      </c>
      <c r="G3789" cm="1">
        <f t="array" aca="1" ref="G3789" ca="1">SUMPRODUCT(--ISNUMBER(MID(D3789,ROW(INDIRECT("1:"&amp;LEN(D3789))),1)*1))</f>
        <v>25</v>
      </c>
      <c r="H3789" t="b">
        <f t="shared" si="60"/>
        <v>1</v>
      </c>
    </row>
    <row r="3790" spans="1:8" x14ac:dyDescent="0.3">
      <c r="A3790">
        <v>1884</v>
      </c>
      <c r="B3790" t="s">
        <v>5995</v>
      </c>
      <c r="C3790" t="s">
        <v>5996</v>
      </c>
      <c r="D3790" t="s">
        <v>5997</v>
      </c>
      <c r="E3790" s="2">
        <v>45566</v>
      </c>
      <c r="F3790" t="s">
        <v>41</v>
      </c>
      <c r="G3790" cm="1">
        <f t="array" aca="1" ref="G3790" ca="1">SUMPRODUCT(--ISNUMBER(MID(D3790,ROW(INDIRECT("1:"&amp;LEN(D3790))),1)*1))</f>
        <v>25</v>
      </c>
      <c r="H3790" t="b">
        <f t="shared" si="60"/>
        <v>1</v>
      </c>
    </row>
    <row r="3791" spans="1:8" x14ac:dyDescent="0.3">
      <c r="A3791">
        <v>3790</v>
      </c>
      <c r="B3791" t="s">
        <v>11889</v>
      </c>
      <c r="C3791" t="s">
        <v>11890</v>
      </c>
      <c r="D3791" t="s">
        <v>11891</v>
      </c>
      <c r="E3791" s="2">
        <v>45590</v>
      </c>
      <c r="F3791" t="s">
        <v>284</v>
      </c>
      <c r="G3791" cm="1">
        <f t="array" aca="1" ref="G3791" ca="1">SUMPRODUCT(--ISNUMBER(MID(D3791,ROW(INDIRECT("1:"&amp;LEN(D3791))),1)*1))</f>
        <v>17</v>
      </c>
      <c r="H3791" t="b">
        <f t="shared" si="60"/>
        <v>0</v>
      </c>
    </row>
    <row r="3792" spans="1:8" ht="409.6" x14ac:dyDescent="0.3">
      <c r="A3792">
        <v>3791</v>
      </c>
      <c r="B3792" t="s">
        <v>11892</v>
      </c>
      <c r="C3792" t="s">
        <v>11893</v>
      </c>
      <c r="D3792" s="3" t="s">
        <v>11894</v>
      </c>
      <c r="E3792">
        <v>2024</v>
      </c>
      <c r="F3792" t="s">
        <v>11895</v>
      </c>
      <c r="G3792" cm="1">
        <f t="array" aca="1" ref="G3792" ca="1">SUMPRODUCT(--ISNUMBER(MID(D3792,ROW(INDIRECT("1:"&amp;LEN(D3792))),1)*1))</f>
        <v>4</v>
      </c>
      <c r="H3792" t="b">
        <f t="shared" si="60"/>
        <v>0</v>
      </c>
    </row>
    <row r="3793" spans="1:8" x14ac:dyDescent="0.3">
      <c r="A3793">
        <v>3792</v>
      </c>
      <c r="B3793" t="s">
        <v>11896</v>
      </c>
      <c r="C3793" t="s">
        <v>11897</v>
      </c>
      <c r="D3793" t="s">
        <v>11898</v>
      </c>
      <c r="E3793" s="2">
        <v>40330</v>
      </c>
      <c r="F3793" t="s">
        <v>153</v>
      </c>
      <c r="G3793" cm="1">
        <f t="array" aca="1" ref="G3793" ca="1">SUMPRODUCT(--ISNUMBER(MID(D3793,ROW(INDIRECT("1:"&amp;LEN(D3793))),1)*1))</f>
        <v>29</v>
      </c>
      <c r="H3793" t="b">
        <f t="shared" si="60"/>
        <v>0</v>
      </c>
    </row>
    <row r="3794" spans="1:8" x14ac:dyDescent="0.3">
      <c r="A3794">
        <v>3793</v>
      </c>
      <c r="B3794" t="s">
        <v>11899</v>
      </c>
      <c r="C3794" t="s">
        <v>11900</v>
      </c>
      <c r="D3794" t="s">
        <v>11901</v>
      </c>
      <c r="E3794" s="2">
        <v>45352</v>
      </c>
      <c r="F3794" t="s">
        <v>13</v>
      </c>
      <c r="G3794" cm="1">
        <f t="array" aca="1" ref="G3794" ca="1">SUMPRODUCT(--ISNUMBER(MID(D3794,ROW(INDIRECT("1:"&amp;LEN(D3794))),1)*1))</f>
        <v>1</v>
      </c>
      <c r="H3794" t="b">
        <f t="shared" si="60"/>
        <v>0</v>
      </c>
    </row>
    <row r="3795" spans="1:8" x14ac:dyDescent="0.3">
      <c r="A3795">
        <v>3794</v>
      </c>
      <c r="B3795" t="s">
        <v>11902</v>
      </c>
      <c r="C3795" t="s">
        <v>11903</v>
      </c>
      <c r="D3795" t="s">
        <v>11904</v>
      </c>
      <c r="E3795" s="2">
        <v>45231</v>
      </c>
      <c r="F3795" t="s">
        <v>65</v>
      </c>
      <c r="G3795" cm="1">
        <f t="array" aca="1" ref="G3795" ca="1">SUMPRODUCT(--ISNUMBER(MID(D3795,ROW(INDIRECT("1:"&amp;LEN(D3795))),1)*1))</f>
        <v>10</v>
      </c>
      <c r="H3795" t="b">
        <f t="shared" si="60"/>
        <v>0</v>
      </c>
    </row>
    <row r="3796" spans="1:8" x14ac:dyDescent="0.3">
      <c r="A3796">
        <v>2080</v>
      </c>
      <c r="B3796" t="s">
        <v>6607</v>
      </c>
      <c r="C3796" t="s">
        <v>6608</v>
      </c>
      <c r="D3796" t="s">
        <v>6609</v>
      </c>
      <c r="E3796" s="1">
        <v>44896</v>
      </c>
      <c r="F3796" t="s">
        <v>262</v>
      </c>
      <c r="G3796" cm="1">
        <f t="array" aca="1" ref="G3796" ca="1">SUMPRODUCT(--ISNUMBER(MID(D3796,ROW(INDIRECT("1:"&amp;LEN(D3796))),1)*1))</f>
        <v>25</v>
      </c>
      <c r="H3796" t="b">
        <f t="shared" si="60"/>
        <v>1</v>
      </c>
    </row>
    <row r="3797" spans="1:8" x14ac:dyDescent="0.3">
      <c r="A3797">
        <v>3796</v>
      </c>
      <c r="B3797" t="s">
        <v>11908</v>
      </c>
      <c r="C3797" t="s">
        <v>11909</v>
      </c>
      <c r="D3797" t="s">
        <v>11910</v>
      </c>
      <c r="E3797" s="2">
        <v>45444</v>
      </c>
      <c r="F3797" t="s">
        <v>105</v>
      </c>
      <c r="G3797" cm="1">
        <f t="array" aca="1" ref="G3797" ca="1">SUMPRODUCT(--ISNUMBER(MID(D3797,ROW(INDIRECT("1:"&amp;LEN(D3797))),1)*1))</f>
        <v>8</v>
      </c>
      <c r="H3797" t="b">
        <f t="shared" si="60"/>
        <v>0</v>
      </c>
    </row>
    <row r="3798" spans="1:8" x14ac:dyDescent="0.3">
      <c r="A3798">
        <v>3797</v>
      </c>
      <c r="B3798" t="s">
        <v>11911</v>
      </c>
      <c r="C3798" t="s">
        <v>11912</v>
      </c>
      <c r="D3798" t="s">
        <v>11913</v>
      </c>
      <c r="E3798" s="2">
        <v>44270</v>
      </c>
      <c r="F3798" t="s">
        <v>9</v>
      </c>
      <c r="G3798" cm="1">
        <f t="array" aca="1" ref="G3798" ca="1">SUMPRODUCT(--ISNUMBER(MID(D3798,ROW(INDIRECT("1:"&amp;LEN(D3798))),1)*1))</f>
        <v>13</v>
      </c>
      <c r="H3798" t="b">
        <f t="shared" si="60"/>
        <v>0</v>
      </c>
    </row>
    <row r="3799" spans="1:8" x14ac:dyDescent="0.3">
      <c r="A3799">
        <v>3798</v>
      </c>
      <c r="B3799" t="s">
        <v>11914</v>
      </c>
      <c r="C3799" t="s">
        <v>11915</v>
      </c>
      <c r="D3799" t="s">
        <v>11916</v>
      </c>
      <c r="E3799" s="1">
        <v>45078</v>
      </c>
      <c r="F3799" t="s">
        <v>471</v>
      </c>
      <c r="G3799" cm="1">
        <f t="array" aca="1" ref="G3799" ca="1">SUMPRODUCT(--ISNUMBER(MID(D3799,ROW(INDIRECT("1:"&amp;LEN(D3799))),1)*1))</f>
        <v>0</v>
      </c>
      <c r="H3799" t="b">
        <f t="shared" si="60"/>
        <v>0</v>
      </c>
    </row>
    <row r="3800" spans="1:8" x14ac:dyDescent="0.3">
      <c r="A3800">
        <v>2209</v>
      </c>
      <c r="B3800" t="s">
        <v>7008</v>
      </c>
      <c r="C3800" t="s">
        <v>7009</v>
      </c>
      <c r="D3800" t="s">
        <v>7010</v>
      </c>
      <c r="E3800" s="1">
        <v>44409</v>
      </c>
      <c r="F3800" t="s">
        <v>403</v>
      </c>
      <c r="G3800" cm="1">
        <f t="array" aca="1" ref="G3800" ca="1">SUMPRODUCT(--ISNUMBER(MID(D3800,ROW(INDIRECT("1:"&amp;LEN(D3800))),1)*1))</f>
        <v>25</v>
      </c>
      <c r="H3800" t="b">
        <f t="shared" si="60"/>
        <v>1</v>
      </c>
    </row>
    <row r="3801" spans="1:8" x14ac:dyDescent="0.3">
      <c r="A3801">
        <v>3800</v>
      </c>
      <c r="B3801" t="s">
        <v>11920</v>
      </c>
      <c r="C3801" t="s">
        <v>11921</v>
      </c>
      <c r="D3801" t="s">
        <v>11922</v>
      </c>
      <c r="E3801" s="1">
        <v>45444</v>
      </c>
      <c r="F3801" t="s">
        <v>11923</v>
      </c>
      <c r="G3801" cm="1">
        <f t="array" aca="1" ref="G3801" ca="1">SUMPRODUCT(--ISNUMBER(MID(D3801,ROW(INDIRECT("1:"&amp;LEN(D3801))),1)*1))</f>
        <v>10</v>
      </c>
      <c r="H3801" t="b">
        <f t="shared" si="60"/>
        <v>0</v>
      </c>
    </row>
    <row r="3802" spans="1:8" x14ac:dyDescent="0.3">
      <c r="A3802">
        <v>3801</v>
      </c>
      <c r="B3802" t="s">
        <v>11924</v>
      </c>
      <c r="C3802" t="s">
        <v>11925</v>
      </c>
      <c r="D3802" t="s">
        <v>11926</v>
      </c>
      <c r="E3802" s="2">
        <v>45442</v>
      </c>
      <c r="F3802" t="s">
        <v>13</v>
      </c>
      <c r="G3802" cm="1">
        <f t="array" aca="1" ref="G3802" ca="1">SUMPRODUCT(--ISNUMBER(MID(D3802,ROW(INDIRECT("1:"&amp;LEN(D3802))),1)*1))</f>
        <v>3</v>
      </c>
      <c r="H3802" t="b">
        <f t="shared" si="60"/>
        <v>0</v>
      </c>
    </row>
    <row r="3803" spans="1:8" x14ac:dyDescent="0.3">
      <c r="A3803">
        <v>3802</v>
      </c>
      <c r="B3803" t="s">
        <v>11927</v>
      </c>
      <c r="C3803" t="s">
        <v>11928</v>
      </c>
      <c r="D3803" t="s">
        <v>11929</v>
      </c>
      <c r="E3803" s="2">
        <v>45275</v>
      </c>
      <c r="F3803" t="s">
        <v>689</v>
      </c>
      <c r="G3803" cm="1">
        <f t="array" aca="1" ref="G3803" ca="1">SUMPRODUCT(--ISNUMBER(MID(D3803,ROW(INDIRECT("1:"&amp;LEN(D3803))),1)*1))</f>
        <v>17</v>
      </c>
      <c r="H3803" t="b">
        <f t="shared" si="60"/>
        <v>0</v>
      </c>
    </row>
    <row r="3804" spans="1:8" x14ac:dyDescent="0.3">
      <c r="A3804">
        <v>3803</v>
      </c>
      <c r="B3804" t="s">
        <v>11930</v>
      </c>
      <c r="C3804" t="s">
        <v>11931</v>
      </c>
      <c r="D3804" t="s">
        <v>11932</v>
      </c>
      <c r="E3804" s="1">
        <v>45139</v>
      </c>
      <c r="F3804" t="s">
        <v>262</v>
      </c>
      <c r="G3804" cm="1">
        <f t="array" aca="1" ref="G3804" ca="1">SUMPRODUCT(--ISNUMBER(MID(D3804,ROW(INDIRECT("1:"&amp;LEN(D3804))),1)*1))</f>
        <v>0</v>
      </c>
      <c r="H3804" t="b">
        <f t="shared" si="60"/>
        <v>0</v>
      </c>
    </row>
    <row r="3805" spans="1:8" x14ac:dyDescent="0.3">
      <c r="A3805">
        <v>3804</v>
      </c>
      <c r="B3805" t="s">
        <v>11933</v>
      </c>
      <c r="C3805" t="s">
        <v>11934</v>
      </c>
      <c r="D3805" t="s">
        <v>11935</v>
      </c>
      <c r="E3805" s="2">
        <v>45352</v>
      </c>
      <c r="F3805" t="s">
        <v>94</v>
      </c>
      <c r="G3805" cm="1">
        <f t="array" aca="1" ref="G3805" ca="1">SUMPRODUCT(--ISNUMBER(MID(D3805,ROW(INDIRECT("1:"&amp;LEN(D3805))),1)*1))</f>
        <v>42</v>
      </c>
      <c r="H3805" t="b">
        <f t="shared" si="60"/>
        <v>0</v>
      </c>
    </row>
    <row r="3806" spans="1:8" x14ac:dyDescent="0.3">
      <c r="A3806">
        <v>3805</v>
      </c>
      <c r="B3806" t="s">
        <v>11936</v>
      </c>
      <c r="C3806" t="s">
        <v>11937</v>
      </c>
      <c r="D3806" t="s">
        <v>11938</v>
      </c>
      <c r="E3806" t="s">
        <v>2890</v>
      </c>
      <c r="F3806" t="s">
        <v>1276</v>
      </c>
      <c r="G3806" cm="1">
        <f t="array" aca="1" ref="G3806" ca="1">SUMPRODUCT(--ISNUMBER(MID(D3806,ROW(INDIRECT("1:"&amp;LEN(D3806))),1)*1))</f>
        <v>17</v>
      </c>
      <c r="H3806" t="b">
        <f t="shared" si="60"/>
        <v>0</v>
      </c>
    </row>
    <row r="3807" spans="1:8" ht="409.6" x14ac:dyDescent="0.3">
      <c r="A3807">
        <v>3806</v>
      </c>
      <c r="B3807" t="s">
        <v>11939</v>
      </c>
      <c r="C3807" t="s">
        <v>11940</v>
      </c>
      <c r="D3807" s="3" t="s">
        <v>11941</v>
      </c>
      <c r="E3807">
        <v>2025</v>
      </c>
      <c r="F3807" t="s">
        <v>17</v>
      </c>
      <c r="G3807" cm="1">
        <f t="array" aca="1" ref="G3807" ca="1">SUMPRODUCT(--ISNUMBER(MID(D3807,ROW(INDIRECT("1:"&amp;LEN(D3807))),1)*1))</f>
        <v>1</v>
      </c>
      <c r="H3807" t="b">
        <f t="shared" si="60"/>
        <v>0</v>
      </c>
    </row>
    <row r="3808" spans="1:8" x14ac:dyDescent="0.3">
      <c r="A3808">
        <v>3807</v>
      </c>
      <c r="B3808" t="s">
        <v>11942</v>
      </c>
      <c r="C3808" t="s">
        <v>11943</v>
      </c>
      <c r="D3808" t="s">
        <v>11944</v>
      </c>
      <c r="E3808" s="2">
        <v>45427</v>
      </c>
      <c r="F3808" t="s">
        <v>153</v>
      </c>
      <c r="G3808" cm="1">
        <f t="array" aca="1" ref="G3808" ca="1">SUMPRODUCT(--ISNUMBER(MID(D3808,ROW(INDIRECT("1:"&amp;LEN(D3808))),1)*1))</f>
        <v>0</v>
      </c>
      <c r="H3808" t="b">
        <f t="shared" si="60"/>
        <v>0</v>
      </c>
    </row>
    <row r="3809" spans="1:8" x14ac:dyDescent="0.3">
      <c r="A3809">
        <v>2292</v>
      </c>
      <c r="B3809" t="s">
        <v>7262</v>
      </c>
      <c r="C3809" t="s">
        <v>7263</v>
      </c>
      <c r="D3809" t="s">
        <v>7264</v>
      </c>
      <c r="E3809" s="1">
        <v>45352</v>
      </c>
      <c r="F3809" t="s">
        <v>955</v>
      </c>
      <c r="G3809" cm="1">
        <f t="array" aca="1" ref="G3809" ca="1">SUMPRODUCT(--ISNUMBER(MID(D3809,ROW(INDIRECT("1:"&amp;LEN(D3809))),1)*1))</f>
        <v>25</v>
      </c>
      <c r="H3809" t="b">
        <f t="shared" si="60"/>
        <v>1</v>
      </c>
    </row>
    <row r="3810" spans="1:8" x14ac:dyDescent="0.3">
      <c r="A3810">
        <v>3809</v>
      </c>
      <c r="B3810" t="s">
        <v>11949</v>
      </c>
      <c r="C3810" t="s">
        <v>11950</v>
      </c>
      <c r="D3810" t="s">
        <v>11951</v>
      </c>
      <c r="E3810" s="1">
        <v>45047</v>
      </c>
      <c r="F3810" t="s">
        <v>2948</v>
      </c>
      <c r="G3810" cm="1">
        <f t="array" aca="1" ref="G3810" ca="1">SUMPRODUCT(--ISNUMBER(MID(D3810,ROW(INDIRECT("1:"&amp;LEN(D3810))),1)*1))</f>
        <v>0</v>
      </c>
      <c r="H3810" t="b">
        <f t="shared" si="60"/>
        <v>0</v>
      </c>
    </row>
    <row r="3811" spans="1:8" x14ac:dyDescent="0.3">
      <c r="A3811">
        <v>3810</v>
      </c>
      <c r="B3811" t="s">
        <v>11952</v>
      </c>
      <c r="C3811" t="s">
        <v>11953</v>
      </c>
      <c r="D3811" t="s">
        <v>11954</v>
      </c>
      <c r="E3811" s="1">
        <v>44682</v>
      </c>
      <c r="F3811" t="s">
        <v>45</v>
      </c>
      <c r="G3811" cm="1">
        <f t="array" aca="1" ref="G3811" ca="1">SUMPRODUCT(--ISNUMBER(MID(D3811,ROW(INDIRECT("1:"&amp;LEN(D3811))),1)*1))</f>
        <v>0</v>
      </c>
      <c r="H3811" t="b">
        <f t="shared" si="60"/>
        <v>0</v>
      </c>
    </row>
    <row r="3812" spans="1:8" x14ac:dyDescent="0.3">
      <c r="A3812">
        <v>2527</v>
      </c>
      <c r="B3812" t="s">
        <v>7988</v>
      </c>
      <c r="C3812" t="s">
        <v>7989</v>
      </c>
      <c r="D3812" t="s">
        <v>7990</v>
      </c>
      <c r="E3812" s="1">
        <v>44621</v>
      </c>
      <c r="F3812" t="s">
        <v>25</v>
      </c>
      <c r="G3812" cm="1">
        <f t="array" aca="1" ref="G3812" ca="1">SUMPRODUCT(--ISNUMBER(MID(D3812,ROW(INDIRECT("1:"&amp;LEN(D3812))),1)*1))</f>
        <v>25</v>
      </c>
      <c r="H3812" t="b">
        <f t="shared" si="60"/>
        <v>1</v>
      </c>
    </row>
    <row r="3813" spans="1:8" x14ac:dyDescent="0.3">
      <c r="A3813">
        <v>3812</v>
      </c>
      <c r="B3813" t="s">
        <v>11959</v>
      </c>
      <c r="C3813" t="s">
        <v>11960</v>
      </c>
      <c r="D3813" t="s">
        <v>11961</v>
      </c>
      <c r="E3813" s="1">
        <v>44470</v>
      </c>
      <c r="F3813" t="s">
        <v>1286</v>
      </c>
      <c r="G3813" cm="1">
        <f t="array" aca="1" ref="G3813" ca="1">SUMPRODUCT(--ISNUMBER(MID(D3813,ROW(INDIRECT("1:"&amp;LEN(D3813))),1)*1))</f>
        <v>0</v>
      </c>
      <c r="H3813" t="b">
        <f t="shared" si="60"/>
        <v>0</v>
      </c>
    </row>
    <row r="3814" spans="1:8" x14ac:dyDescent="0.3">
      <c r="A3814">
        <v>2681</v>
      </c>
      <c r="B3814" t="s">
        <v>8469</v>
      </c>
      <c r="C3814" t="s">
        <v>8470</v>
      </c>
      <c r="D3814" t="s">
        <v>8471</v>
      </c>
      <c r="E3814" s="1">
        <v>42491</v>
      </c>
      <c r="F3814" t="s">
        <v>65</v>
      </c>
      <c r="G3814" cm="1">
        <f t="array" aca="1" ref="G3814" ca="1">SUMPRODUCT(--ISNUMBER(MID(D3814,ROW(INDIRECT("1:"&amp;LEN(D3814))),1)*1))</f>
        <v>25</v>
      </c>
      <c r="H3814" t="b">
        <f t="shared" si="60"/>
        <v>1</v>
      </c>
    </row>
    <row r="3815" spans="1:8" x14ac:dyDescent="0.3">
      <c r="A3815">
        <v>3814</v>
      </c>
      <c r="B3815" t="s">
        <v>11965</v>
      </c>
      <c r="C3815" t="s">
        <v>11966</v>
      </c>
      <c r="D3815" t="s">
        <v>11967</v>
      </c>
      <c r="E3815" s="1">
        <v>45200</v>
      </c>
      <c r="F3815" t="s">
        <v>11968</v>
      </c>
      <c r="G3815" cm="1">
        <f t="array" aca="1" ref="G3815" ca="1">SUMPRODUCT(--ISNUMBER(MID(D3815,ROW(INDIRECT("1:"&amp;LEN(D3815))),1)*1))</f>
        <v>6</v>
      </c>
      <c r="H3815" t="b">
        <f t="shared" si="60"/>
        <v>0</v>
      </c>
    </row>
    <row r="3816" spans="1:8" x14ac:dyDescent="0.3">
      <c r="A3816">
        <v>3815</v>
      </c>
      <c r="B3816" t="s">
        <v>11969</v>
      </c>
      <c r="C3816" t="s">
        <v>11970</v>
      </c>
      <c r="D3816" t="s">
        <v>11971</v>
      </c>
      <c r="E3816" s="1">
        <v>45444</v>
      </c>
      <c r="F3816" t="s">
        <v>2169</v>
      </c>
      <c r="G3816" cm="1">
        <f t="array" aca="1" ref="G3816" ca="1">SUMPRODUCT(--ISNUMBER(MID(D3816,ROW(INDIRECT("1:"&amp;LEN(D3816))),1)*1))</f>
        <v>3</v>
      </c>
      <c r="H3816" t="b">
        <f t="shared" si="60"/>
        <v>0</v>
      </c>
    </row>
    <row r="3817" spans="1:8" x14ac:dyDescent="0.3">
      <c r="A3817">
        <v>2918</v>
      </c>
      <c r="B3817" t="s">
        <v>9202</v>
      </c>
      <c r="C3817" t="s">
        <v>9203</v>
      </c>
      <c r="D3817" t="s">
        <v>9204</v>
      </c>
      <c r="E3817" s="2">
        <v>45366</v>
      </c>
      <c r="F3817" t="s">
        <v>1877</v>
      </c>
      <c r="G3817" cm="1">
        <f t="array" aca="1" ref="G3817" ca="1">SUMPRODUCT(--ISNUMBER(MID(D3817,ROW(INDIRECT("1:"&amp;LEN(D3817))),1)*1))</f>
        <v>25</v>
      </c>
      <c r="H3817" t="b">
        <f t="shared" si="60"/>
        <v>1</v>
      </c>
    </row>
    <row r="3818" spans="1:8" x14ac:dyDescent="0.3">
      <c r="A3818">
        <v>3817</v>
      </c>
      <c r="B3818" t="s">
        <v>11975</v>
      </c>
      <c r="C3818" t="s">
        <v>11976</v>
      </c>
      <c r="D3818" t="s">
        <v>11977</v>
      </c>
      <c r="E3818" s="1">
        <v>45444</v>
      </c>
      <c r="F3818" t="s">
        <v>11978</v>
      </c>
      <c r="G3818" cm="1">
        <f t="array" aca="1" ref="G3818" ca="1">SUMPRODUCT(--ISNUMBER(MID(D3818,ROW(INDIRECT("1:"&amp;LEN(D3818))),1)*1))</f>
        <v>18</v>
      </c>
      <c r="H3818" t="b">
        <f t="shared" si="60"/>
        <v>0</v>
      </c>
    </row>
    <row r="3819" spans="1:8" x14ac:dyDescent="0.3">
      <c r="A3819">
        <v>3818</v>
      </c>
      <c r="B3819" t="s">
        <v>11979</v>
      </c>
      <c r="C3819" t="s">
        <v>11980</v>
      </c>
      <c r="D3819" t="s">
        <v>11981</v>
      </c>
      <c r="E3819" s="2">
        <v>45000</v>
      </c>
      <c r="F3819" t="s">
        <v>41</v>
      </c>
      <c r="G3819" cm="1">
        <f t="array" aca="1" ref="G3819" ca="1">SUMPRODUCT(--ISNUMBER(MID(D3819,ROW(INDIRECT("1:"&amp;LEN(D3819))),1)*1))</f>
        <v>34</v>
      </c>
      <c r="H3819" t="b">
        <f t="shared" si="60"/>
        <v>0</v>
      </c>
    </row>
    <row r="3820" spans="1:8" x14ac:dyDescent="0.3">
      <c r="A3820">
        <v>3819</v>
      </c>
      <c r="B3820" t="s">
        <v>11982</v>
      </c>
      <c r="C3820" t="s">
        <v>11983</v>
      </c>
      <c r="D3820" t="s">
        <v>11984</v>
      </c>
      <c r="E3820" s="2">
        <v>45550</v>
      </c>
      <c r="F3820" t="s">
        <v>1429</v>
      </c>
      <c r="G3820" cm="1">
        <f t="array" aca="1" ref="G3820" ca="1">SUMPRODUCT(--ISNUMBER(MID(D3820,ROW(INDIRECT("1:"&amp;LEN(D3820))),1)*1))</f>
        <v>42</v>
      </c>
      <c r="H3820" t="b">
        <f t="shared" si="60"/>
        <v>0</v>
      </c>
    </row>
    <row r="3821" spans="1:8" x14ac:dyDescent="0.3">
      <c r="A3821">
        <v>3820</v>
      </c>
      <c r="B3821" t="s">
        <v>11985</v>
      </c>
      <c r="C3821" t="s">
        <v>11986</v>
      </c>
      <c r="D3821" t="s">
        <v>11987</v>
      </c>
      <c r="E3821">
        <v>2024</v>
      </c>
      <c r="F3821" t="s">
        <v>728</v>
      </c>
      <c r="G3821" cm="1">
        <f t="array" aca="1" ref="G3821" ca="1">SUMPRODUCT(--ISNUMBER(MID(D3821,ROW(INDIRECT("1:"&amp;LEN(D3821))),1)*1))</f>
        <v>0</v>
      </c>
      <c r="H3821" t="b">
        <f t="shared" si="60"/>
        <v>0</v>
      </c>
    </row>
    <row r="3822" spans="1:8" x14ac:dyDescent="0.3">
      <c r="A3822">
        <v>3821</v>
      </c>
      <c r="B3822" t="s">
        <v>11988</v>
      </c>
      <c r="C3822" t="s">
        <v>11989</v>
      </c>
      <c r="D3822" t="s">
        <v>11990</v>
      </c>
      <c r="E3822" s="1">
        <v>44896</v>
      </c>
      <c r="F3822" t="s">
        <v>10049</v>
      </c>
      <c r="G3822" cm="1">
        <f t="array" aca="1" ref="G3822" ca="1">SUMPRODUCT(--ISNUMBER(MID(D3822,ROW(INDIRECT("1:"&amp;LEN(D3822))),1)*1))</f>
        <v>0</v>
      </c>
      <c r="H3822" t="b">
        <f t="shared" si="60"/>
        <v>0</v>
      </c>
    </row>
    <row r="3823" spans="1:8" x14ac:dyDescent="0.3">
      <c r="A3823">
        <v>3822</v>
      </c>
      <c r="B3823" t="s">
        <v>11991</v>
      </c>
      <c r="C3823" t="s">
        <v>11992</v>
      </c>
      <c r="E3823">
        <v>1994</v>
      </c>
      <c r="F3823" t="s">
        <v>11993</v>
      </c>
      <c r="G3823" cm="1">
        <f t="array" aca="1" ref="G3823" ca="1">SUMPRODUCT(--ISNUMBER(MID(D3823,ROW(INDIRECT("1:"&amp;LEN(D3823))),1)*1))</f>
        <v>0</v>
      </c>
      <c r="H3823" t="b">
        <f t="shared" si="60"/>
        <v>0</v>
      </c>
    </row>
    <row r="3824" spans="1:8" x14ac:dyDescent="0.3">
      <c r="A3824">
        <v>3823</v>
      </c>
      <c r="B3824" t="s">
        <v>11994</v>
      </c>
      <c r="C3824" t="s">
        <v>11995</v>
      </c>
      <c r="D3824" t="s">
        <v>11996</v>
      </c>
      <c r="E3824" s="1">
        <v>44986</v>
      </c>
      <c r="F3824" t="s">
        <v>11522</v>
      </c>
      <c r="G3824" cm="1">
        <f t="array" aca="1" ref="G3824" ca="1">SUMPRODUCT(--ISNUMBER(MID(D3824,ROW(INDIRECT("1:"&amp;LEN(D3824))),1)*1))</f>
        <v>13</v>
      </c>
      <c r="H3824" t="b">
        <f t="shared" si="60"/>
        <v>0</v>
      </c>
    </row>
    <row r="3825" spans="1:8" x14ac:dyDescent="0.3">
      <c r="A3825">
        <v>3824</v>
      </c>
      <c r="B3825" t="s">
        <v>11997</v>
      </c>
      <c r="C3825" t="s">
        <v>11998</v>
      </c>
      <c r="D3825" t="s">
        <v>11999</v>
      </c>
      <c r="E3825" s="2">
        <v>45550</v>
      </c>
      <c r="F3825" t="s">
        <v>13</v>
      </c>
      <c r="G3825" cm="1">
        <f t="array" aca="1" ref="G3825" ca="1">SUMPRODUCT(--ISNUMBER(MID(D3825,ROW(INDIRECT("1:"&amp;LEN(D3825))),1)*1))</f>
        <v>0</v>
      </c>
      <c r="H3825" t="b">
        <f t="shared" si="60"/>
        <v>0</v>
      </c>
    </row>
    <row r="3826" spans="1:8" x14ac:dyDescent="0.3">
      <c r="A3826">
        <v>3825</v>
      </c>
      <c r="B3826" t="s">
        <v>12000</v>
      </c>
      <c r="C3826" t="s">
        <v>12001</v>
      </c>
      <c r="D3826" t="s">
        <v>12002</v>
      </c>
      <c r="E3826" s="2">
        <v>45566</v>
      </c>
      <c r="F3826" t="s">
        <v>94</v>
      </c>
      <c r="G3826" cm="1">
        <f t="array" aca="1" ref="G3826" ca="1">SUMPRODUCT(--ISNUMBER(MID(D3826,ROW(INDIRECT("1:"&amp;LEN(D3826))),1)*1))</f>
        <v>23</v>
      </c>
      <c r="H3826" t="b">
        <f t="shared" si="60"/>
        <v>0</v>
      </c>
    </row>
    <row r="3827" spans="1:8" x14ac:dyDescent="0.3">
      <c r="A3827">
        <v>3826</v>
      </c>
      <c r="B3827" t="s">
        <v>12003</v>
      </c>
      <c r="C3827" t="s">
        <v>12004</v>
      </c>
      <c r="D3827" t="s">
        <v>12005</v>
      </c>
      <c r="E3827" s="1">
        <v>45323</v>
      </c>
      <c r="F3827" t="s">
        <v>9</v>
      </c>
      <c r="G3827" cm="1">
        <f t="array" aca="1" ref="G3827" ca="1">SUMPRODUCT(--ISNUMBER(MID(D3827,ROW(INDIRECT("1:"&amp;LEN(D3827))),1)*1))</f>
        <v>14</v>
      </c>
      <c r="H3827" t="b">
        <f t="shared" si="60"/>
        <v>0</v>
      </c>
    </row>
    <row r="3828" spans="1:8" ht="409.6" x14ac:dyDescent="0.3">
      <c r="A3828">
        <v>3827</v>
      </c>
      <c r="B3828" t="s">
        <v>12006</v>
      </c>
      <c r="C3828" t="s">
        <v>12007</v>
      </c>
      <c r="D3828" s="3" t="s">
        <v>12008</v>
      </c>
      <c r="E3828">
        <v>2024</v>
      </c>
      <c r="F3828" t="s">
        <v>12009</v>
      </c>
      <c r="G3828" cm="1">
        <f t="array" aca="1" ref="G3828" ca="1">SUMPRODUCT(--ISNUMBER(MID(D3828,ROW(INDIRECT("1:"&amp;LEN(D3828))),1)*1))</f>
        <v>3</v>
      </c>
      <c r="H3828" t="b">
        <f t="shared" si="60"/>
        <v>0</v>
      </c>
    </row>
    <row r="3829" spans="1:8" x14ac:dyDescent="0.3">
      <c r="A3829">
        <v>3828</v>
      </c>
      <c r="B3829" t="s">
        <v>12010</v>
      </c>
      <c r="C3829" t="s">
        <v>12011</v>
      </c>
      <c r="D3829" t="s">
        <v>12012</v>
      </c>
      <c r="E3829" s="2">
        <v>45366</v>
      </c>
      <c r="F3829" t="s">
        <v>13</v>
      </c>
      <c r="G3829" cm="1">
        <f t="array" aca="1" ref="G3829" ca="1">SUMPRODUCT(--ISNUMBER(MID(D3829,ROW(INDIRECT("1:"&amp;LEN(D3829))),1)*1))</f>
        <v>10</v>
      </c>
      <c r="H3829" t="b">
        <f t="shared" si="60"/>
        <v>0</v>
      </c>
    </row>
    <row r="3830" spans="1:8" x14ac:dyDescent="0.3">
      <c r="A3830">
        <v>3829</v>
      </c>
      <c r="B3830" t="s">
        <v>12013</v>
      </c>
      <c r="C3830" t="s">
        <v>12014</v>
      </c>
      <c r="D3830" t="s">
        <v>12015</v>
      </c>
      <c r="E3830" s="2">
        <v>45352</v>
      </c>
      <c r="F3830" t="s">
        <v>13</v>
      </c>
      <c r="G3830" cm="1">
        <f t="array" aca="1" ref="G3830" ca="1">SUMPRODUCT(--ISNUMBER(MID(D3830,ROW(INDIRECT("1:"&amp;LEN(D3830))),1)*1))</f>
        <v>9</v>
      </c>
      <c r="H3830" t="b">
        <f t="shared" si="60"/>
        <v>0</v>
      </c>
    </row>
    <row r="3831" spans="1:8" x14ac:dyDescent="0.3">
      <c r="A3831">
        <v>3830</v>
      </c>
      <c r="B3831" t="s">
        <v>12016</v>
      </c>
      <c r="C3831" t="s">
        <v>12017</v>
      </c>
      <c r="D3831" t="s">
        <v>12018</v>
      </c>
      <c r="E3831" s="2">
        <v>45607</v>
      </c>
      <c r="F3831" t="s">
        <v>41</v>
      </c>
      <c r="G3831" cm="1">
        <f t="array" aca="1" ref="G3831" ca="1">SUMPRODUCT(--ISNUMBER(MID(D3831,ROW(INDIRECT("1:"&amp;LEN(D3831))),1)*1))</f>
        <v>0</v>
      </c>
      <c r="H3831" t="b">
        <f t="shared" si="60"/>
        <v>0</v>
      </c>
    </row>
    <row r="3832" spans="1:8" x14ac:dyDescent="0.3">
      <c r="A3832">
        <v>3831</v>
      </c>
      <c r="B3832" t="s">
        <v>12019</v>
      </c>
      <c r="C3832" t="s">
        <v>12020</v>
      </c>
      <c r="D3832" t="s">
        <v>12021</v>
      </c>
      <c r="E3832" s="1">
        <v>45231</v>
      </c>
      <c r="F3832" t="s">
        <v>616</v>
      </c>
      <c r="G3832" cm="1">
        <f t="array" aca="1" ref="G3832" ca="1">SUMPRODUCT(--ISNUMBER(MID(D3832,ROW(INDIRECT("1:"&amp;LEN(D3832))),1)*1))</f>
        <v>3</v>
      </c>
      <c r="H3832" t="b">
        <f t="shared" si="60"/>
        <v>0</v>
      </c>
    </row>
    <row r="3833" spans="1:8" x14ac:dyDescent="0.3">
      <c r="A3833">
        <v>2942</v>
      </c>
      <c r="B3833" t="s">
        <v>9276</v>
      </c>
      <c r="C3833" t="s">
        <v>9277</v>
      </c>
      <c r="D3833" t="s">
        <v>9278</v>
      </c>
      <c r="E3833" s="1">
        <v>44805</v>
      </c>
      <c r="F3833" t="s">
        <v>237</v>
      </c>
      <c r="G3833" cm="1">
        <f t="array" aca="1" ref="G3833" ca="1">SUMPRODUCT(--ISNUMBER(MID(D3833,ROW(INDIRECT("1:"&amp;LEN(D3833))),1)*1))</f>
        <v>25</v>
      </c>
      <c r="H3833" t="b">
        <f t="shared" si="60"/>
        <v>1</v>
      </c>
    </row>
    <row r="3834" spans="1:8" x14ac:dyDescent="0.3">
      <c r="A3834">
        <v>3338</v>
      </c>
      <c r="B3834" t="s">
        <v>10496</v>
      </c>
      <c r="C3834" t="s">
        <v>10497</v>
      </c>
      <c r="D3834" t="s">
        <v>10498</v>
      </c>
      <c r="E3834" s="1">
        <v>43405</v>
      </c>
      <c r="F3834" t="s">
        <v>471</v>
      </c>
      <c r="G3834" cm="1">
        <f t="array" aca="1" ref="G3834" ca="1">SUMPRODUCT(--ISNUMBER(MID(D3834,ROW(INDIRECT("1:"&amp;LEN(D3834))),1)*1))</f>
        <v>25</v>
      </c>
      <c r="H3834" t="b">
        <f t="shared" si="60"/>
        <v>1</v>
      </c>
    </row>
    <row r="3835" spans="1:8" x14ac:dyDescent="0.3">
      <c r="A3835">
        <v>3834</v>
      </c>
      <c r="B3835" t="s">
        <v>12029</v>
      </c>
      <c r="C3835" t="s">
        <v>12030</v>
      </c>
      <c r="D3835" t="s">
        <v>12031</v>
      </c>
      <c r="E3835" s="2">
        <v>45473</v>
      </c>
      <c r="F3835" t="s">
        <v>13</v>
      </c>
      <c r="G3835" cm="1">
        <f t="array" aca="1" ref="G3835" ca="1">SUMPRODUCT(--ISNUMBER(MID(D3835,ROW(INDIRECT("1:"&amp;LEN(D3835))),1)*1))</f>
        <v>27</v>
      </c>
      <c r="H3835" t="b">
        <f t="shared" si="60"/>
        <v>0</v>
      </c>
    </row>
    <row r="3836" spans="1:8" x14ac:dyDescent="0.3">
      <c r="A3836">
        <v>3835</v>
      </c>
      <c r="B3836" t="s">
        <v>12032</v>
      </c>
      <c r="C3836" t="s">
        <v>12033</v>
      </c>
      <c r="D3836" t="s">
        <v>12034</v>
      </c>
      <c r="E3836" s="1">
        <v>45261</v>
      </c>
      <c r="F3836" t="s">
        <v>4257</v>
      </c>
      <c r="G3836" cm="1">
        <f t="array" aca="1" ref="G3836" ca="1">SUMPRODUCT(--ISNUMBER(MID(D3836,ROW(INDIRECT("1:"&amp;LEN(D3836))),1)*1))</f>
        <v>0</v>
      </c>
      <c r="H3836" t="b">
        <f t="shared" si="60"/>
        <v>0</v>
      </c>
    </row>
    <row r="3837" spans="1:8" x14ac:dyDescent="0.3">
      <c r="A3837">
        <v>3383</v>
      </c>
      <c r="B3837" t="s">
        <v>10637</v>
      </c>
      <c r="C3837" t="s">
        <v>10638</v>
      </c>
      <c r="D3837" t="s">
        <v>10639</v>
      </c>
      <c r="E3837" s="1">
        <v>45566</v>
      </c>
      <c r="F3837" t="s">
        <v>471</v>
      </c>
      <c r="G3837" cm="1">
        <f t="array" aca="1" ref="G3837" ca="1">SUMPRODUCT(--ISNUMBER(MID(D3837,ROW(INDIRECT("1:"&amp;LEN(D3837))),1)*1))</f>
        <v>25</v>
      </c>
      <c r="H3837" t="b">
        <f t="shared" si="60"/>
        <v>1</v>
      </c>
    </row>
    <row r="3838" spans="1:8" x14ac:dyDescent="0.3">
      <c r="A3838">
        <v>3431</v>
      </c>
      <c r="B3838" t="s">
        <v>10786</v>
      </c>
      <c r="C3838" t="s">
        <v>10787</v>
      </c>
      <c r="D3838" t="s">
        <v>10788</v>
      </c>
      <c r="E3838" s="2">
        <v>45536</v>
      </c>
      <c r="F3838" t="s">
        <v>13</v>
      </c>
      <c r="G3838" cm="1">
        <f t="array" aca="1" ref="G3838" ca="1">SUMPRODUCT(--ISNUMBER(MID(D3838,ROW(INDIRECT("1:"&amp;LEN(D3838))),1)*1))</f>
        <v>25</v>
      </c>
      <c r="H3838" t="b">
        <f t="shared" si="60"/>
        <v>1</v>
      </c>
    </row>
    <row r="3839" spans="1:8" x14ac:dyDescent="0.3">
      <c r="A3839">
        <v>3838</v>
      </c>
      <c r="B3839" t="s">
        <v>12041</v>
      </c>
      <c r="C3839" t="s">
        <v>12042</v>
      </c>
      <c r="D3839" t="s">
        <v>12043</v>
      </c>
      <c r="E3839" s="2">
        <v>44793</v>
      </c>
      <c r="F3839" t="s">
        <v>33</v>
      </c>
      <c r="G3839" cm="1">
        <f t="array" aca="1" ref="G3839" ca="1">SUMPRODUCT(--ISNUMBER(MID(D3839,ROW(INDIRECT("1:"&amp;LEN(D3839))),1)*1))</f>
        <v>11</v>
      </c>
      <c r="H3839" t="b">
        <f t="shared" si="60"/>
        <v>0</v>
      </c>
    </row>
    <row r="3840" spans="1:8" x14ac:dyDescent="0.3">
      <c r="A3840">
        <v>3839</v>
      </c>
      <c r="B3840" t="s">
        <v>12044</v>
      </c>
      <c r="C3840" t="s">
        <v>12045</v>
      </c>
      <c r="D3840" t="s">
        <v>12046</v>
      </c>
      <c r="E3840" s="1">
        <v>44774</v>
      </c>
      <c r="F3840" t="s">
        <v>204</v>
      </c>
      <c r="G3840" cm="1">
        <f t="array" aca="1" ref="G3840" ca="1">SUMPRODUCT(--ISNUMBER(MID(D3840,ROW(INDIRECT("1:"&amp;LEN(D3840))),1)*1))</f>
        <v>11</v>
      </c>
      <c r="H3840" t="b">
        <f t="shared" si="60"/>
        <v>0</v>
      </c>
    </row>
    <row r="3841" spans="1:8" x14ac:dyDescent="0.3">
      <c r="A3841">
        <v>3840</v>
      </c>
      <c r="B3841" t="s">
        <v>12047</v>
      </c>
      <c r="C3841" t="s">
        <v>12048</v>
      </c>
      <c r="D3841" t="s">
        <v>12049</v>
      </c>
      <c r="E3841" s="2">
        <v>44962</v>
      </c>
      <c r="F3841" t="s">
        <v>2138</v>
      </c>
      <c r="G3841" cm="1">
        <f t="array" aca="1" ref="G3841" ca="1">SUMPRODUCT(--ISNUMBER(MID(D3841,ROW(INDIRECT("1:"&amp;LEN(D3841))),1)*1))</f>
        <v>14</v>
      </c>
      <c r="H3841" t="b">
        <f t="shared" si="60"/>
        <v>0</v>
      </c>
    </row>
    <row r="3842" spans="1:8" x14ac:dyDescent="0.3">
      <c r="A3842">
        <v>3841</v>
      </c>
      <c r="B3842" t="s">
        <v>12050</v>
      </c>
      <c r="C3842" t="s">
        <v>12051</v>
      </c>
      <c r="D3842" t="s">
        <v>12052</v>
      </c>
      <c r="E3842" s="2">
        <v>44910</v>
      </c>
      <c r="F3842" t="s">
        <v>33</v>
      </c>
      <c r="G3842" cm="1">
        <f t="array" aca="1" ref="G3842" ca="1">SUMPRODUCT(--ISNUMBER(MID(D3842,ROW(INDIRECT("1:"&amp;LEN(D3842))),1)*1))</f>
        <v>17</v>
      </c>
      <c r="H3842" t="b">
        <f t="shared" si="60"/>
        <v>0</v>
      </c>
    </row>
    <row r="3843" spans="1:8" x14ac:dyDescent="0.3">
      <c r="A3843">
        <v>3842</v>
      </c>
      <c r="B3843" t="s">
        <v>12053</v>
      </c>
      <c r="C3843" t="s">
        <v>12054</v>
      </c>
      <c r="D3843" t="s">
        <v>12055</v>
      </c>
      <c r="E3843" s="2">
        <v>42962</v>
      </c>
      <c r="F3843" t="s">
        <v>204</v>
      </c>
      <c r="G3843" cm="1">
        <f t="array" aca="1" ref="G3843" ca="1">SUMPRODUCT(--ISNUMBER(MID(D3843,ROW(INDIRECT("1:"&amp;LEN(D3843))),1)*1))</f>
        <v>3</v>
      </c>
      <c r="H3843" t="b">
        <f t="shared" si="60"/>
        <v>0</v>
      </c>
    </row>
    <row r="3844" spans="1:8" x14ac:dyDescent="0.3">
      <c r="A3844">
        <v>3843</v>
      </c>
      <c r="B3844" t="s">
        <v>12056</v>
      </c>
      <c r="C3844" t="s">
        <v>12057</v>
      </c>
      <c r="D3844" t="s">
        <v>12058</v>
      </c>
      <c r="E3844" s="2">
        <v>43908</v>
      </c>
      <c r="F3844" t="s">
        <v>669</v>
      </c>
      <c r="G3844" cm="1">
        <f t="array" aca="1" ref="G3844" ca="1">SUMPRODUCT(--ISNUMBER(MID(D3844,ROW(INDIRECT("1:"&amp;LEN(D3844))),1)*1))</f>
        <v>6</v>
      </c>
      <c r="H3844" t="b">
        <f t="shared" si="60"/>
        <v>0</v>
      </c>
    </row>
    <row r="3845" spans="1:8" x14ac:dyDescent="0.3">
      <c r="A3845">
        <v>3844</v>
      </c>
      <c r="B3845" t="s">
        <v>12059</v>
      </c>
      <c r="C3845" t="s">
        <v>12060</v>
      </c>
      <c r="D3845" t="s">
        <v>12061</v>
      </c>
      <c r="E3845" s="2">
        <v>45026</v>
      </c>
      <c r="F3845" t="s">
        <v>373</v>
      </c>
      <c r="G3845" cm="1">
        <f t="array" aca="1" ref="G3845" ca="1">SUMPRODUCT(--ISNUMBER(MID(D3845,ROW(INDIRECT("1:"&amp;LEN(D3845))),1)*1))</f>
        <v>22</v>
      </c>
      <c r="H3845" t="b">
        <f t="shared" si="60"/>
        <v>0</v>
      </c>
    </row>
    <row r="3846" spans="1:8" x14ac:dyDescent="0.3">
      <c r="A3846">
        <v>3461</v>
      </c>
      <c r="B3846" t="s">
        <v>10877</v>
      </c>
      <c r="C3846" t="s">
        <v>10878</v>
      </c>
      <c r="D3846" t="s">
        <v>10879</v>
      </c>
      <c r="E3846" s="2">
        <v>43862</v>
      </c>
      <c r="F3846" t="s">
        <v>65</v>
      </c>
      <c r="G3846" cm="1">
        <f t="array" aca="1" ref="G3846" ca="1">SUMPRODUCT(--ISNUMBER(MID(D3846,ROW(INDIRECT("1:"&amp;LEN(D3846))),1)*1))</f>
        <v>25</v>
      </c>
      <c r="H3846" t="b">
        <f t="shared" si="60"/>
        <v>1</v>
      </c>
    </row>
    <row r="3847" spans="1:8" x14ac:dyDescent="0.3">
      <c r="A3847">
        <v>3846</v>
      </c>
      <c r="B3847" t="s">
        <v>12065</v>
      </c>
      <c r="C3847" t="s">
        <v>12066</v>
      </c>
      <c r="D3847" t="s">
        <v>12067</v>
      </c>
      <c r="E3847" s="1">
        <v>45231</v>
      </c>
      <c r="F3847" t="s">
        <v>174</v>
      </c>
      <c r="G3847" cm="1">
        <f t="array" aca="1" ref="G3847" ca="1">SUMPRODUCT(--ISNUMBER(MID(D3847,ROW(INDIRECT("1:"&amp;LEN(D3847))),1)*1))</f>
        <v>0</v>
      </c>
      <c r="H3847" t="b">
        <f t="shared" si="60"/>
        <v>0</v>
      </c>
    </row>
    <row r="3848" spans="1:8" x14ac:dyDescent="0.3">
      <c r="A3848">
        <v>3847</v>
      </c>
      <c r="B3848" t="s">
        <v>12068</v>
      </c>
      <c r="C3848" t="s">
        <v>12069</v>
      </c>
      <c r="D3848" t="s">
        <v>12070</v>
      </c>
      <c r="E3848" s="2">
        <v>45474</v>
      </c>
      <c r="F3848" t="s">
        <v>301</v>
      </c>
      <c r="G3848" cm="1">
        <f t="array" aca="1" ref="G3848" ca="1">SUMPRODUCT(--ISNUMBER(MID(D3848,ROW(INDIRECT("1:"&amp;LEN(D3848))),1)*1))</f>
        <v>0</v>
      </c>
      <c r="H3848" t="b">
        <f t="shared" si="60"/>
        <v>0</v>
      </c>
    </row>
    <row r="3849" spans="1:8" x14ac:dyDescent="0.3">
      <c r="A3849">
        <v>3848</v>
      </c>
      <c r="B3849" t="s">
        <v>12071</v>
      </c>
      <c r="C3849" t="s">
        <v>12072</v>
      </c>
      <c r="D3849" t="s">
        <v>12073</v>
      </c>
      <c r="E3849" s="1">
        <v>44866</v>
      </c>
      <c r="F3849" t="s">
        <v>616</v>
      </c>
      <c r="G3849" cm="1">
        <f t="array" aca="1" ref="G3849" ca="1">SUMPRODUCT(--ISNUMBER(MID(D3849,ROW(INDIRECT("1:"&amp;LEN(D3849))),1)*1))</f>
        <v>14</v>
      </c>
      <c r="H3849" t="b">
        <f t="shared" si="60"/>
        <v>0</v>
      </c>
    </row>
    <row r="3850" spans="1:8" x14ac:dyDescent="0.3">
      <c r="A3850">
        <v>3849</v>
      </c>
      <c r="B3850" t="s">
        <v>12074</v>
      </c>
      <c r="C3850" t="s">
        <v>12075</v>
      </c>
      <c r="D3850" t="s">
        <v>12076</v>
      </c>
      <c r="E3850" s="1">
        <v>44774</v>
      </c>
      <c r="F3850" t="s">
        <v>8561</v>
      </c>
      <c r="G3850" cm="1">
        <f t="array" aca="1" ref="G3850" ca="1">SUMPRODUCT(--ISNUMBER(MID(D3850,ROW(INDIRECT("1:"&amp;LEN(D3850))),1)*1))</f>
        <v>3</v>
      </c>
      <c r="H3850" t="b">
        <f t="shared" si="60"/>
        <v>0</v>
      </c>
    </row>
    <row r="3851" spans="1:8" x14ac:dyDescent="0.3">
      <c r="A3851">
        <v>3850</v>
      </c>
      <c r="B3851" t="s">
        <v>12077</v>
      </c>
      <c r="C3851" t="s">
        <v>12078</v>
      </c>
      <c r="D3851" t="s">
        <v>12079</v>
      </c>
      <c r="E3851" s="2">
        <v>45536</v>
      </c>
      <c r="F3851" t="s">
        <v>1425</v>
      </c>
      <c r="G3851" cm="1">
        <f t="array" aca="1" ref="G3851" ca="1">SUMPRODUCT(--ISNUMBER(MID(D3851,ROW(INDIRECT("1:"&amp;LEN(D3851))),1)*1))</f>
        <v>0</v>
      </c>
      <c r="H3851" t="b">
        <f t="shared" si="60"/>
        <v>0</v>
      </c>
    </row>
    <row r="3852" spans="1:8" x14ac:dyDescent="0.3">
      <c r="A3852">
        <v>3851</v>
      </c>
      <c r="B3852" t="s">
        <v>12080</v>
      </c>
      <c r="C3852" t="s">
        <v>12081</v>
      </c>
      <c r="D3852" t="s">
        <v>12082</v>
      </c>
      <c r="E3852" s="1">
        <v>44713</v>
      </c>
      <c r="F3852" t="s">
        <v>471</v>
      </c>
      <c r="G3852" cm="1">
        <f t="array" aca="1" ref="G3852" ca="1">SUMPRODUCT(--ISNUMBER(MID(D3852,ROW(INDIRECT("1:"&amp;LEN(D3852))),1)*1))</f>
        <v>0</v>
      </c>
      <c r="H3852" t="b">
        <f t="shared" ref="H3852:H3915" si="61">OR(ISNUMBER(FIND("Wh kg", D3852)), ISNUMBER(FIND("F/g", D3852)), ISNUMBER(FIND("ppm", D3852)), ISNUMBER(FIND("ppb", D3852)), ISNUMBER(FIND("mAh/g", D3852)), ISNUMBER(FIND("kHz", D3852)), ISNUMBER(FIND("°C", D3852)), ISNUMBER(FIND(" pH", D3852)), ISNUMBER(FIND("mg/L", D3852)), ISNUMBER(FIND("mAhg", D3852)), ISNUMBER(FIND("g/L", D3852)), ISNUMBER(FIND("MPa", D3852)))</f>
        <v>0</v>
      </c>
    </row>
    <row r="3853" spans="1:8" x14ac:dyDescent="0.3">
      <c r="A3853">
        <v>3852</v>
      </c>
      <c r="B3853" t="s">
        <v>12083</v>
      </c>
      <c r="C3853" t="s">
        <v>12084</v>
      </c>
      <c r="D3853" t="s">
        <v>12085</v>
      </c>
      <c r="E3853" s="1">
        <v>44256</v>
      </c>
      <c r="F3853" t="s">
        <v>887</v>
      </c>
      <c r="G3853" cm="1">
        <f t="array" aca="1" ref="G3853" ca="1">SUMPRODUCT(--ISNUMBER(MID(D3853,ROW(INDIRECT("1:"&amp;LEN(D3853))),1)*1))</f>
        <v>0</v>
      </c>
      <c r="H3853" t="b">
        <f t="shared" si="61"/>
        <v>0</v>
      </c>
    </row>
    <row r="3854" spans="1:8" x14ac:dyDescent="0.3">
      <c r="A3854">
        <v>3718</v>
      </c>
      <c r="B3854" t="s">
        <v>11666</v>
      </c>
      <c r="C3854" t="s">
        <v>11667</v>
      </c>
      <c r="D3854" t="s">
        <v>11668</v>
      </c>
      <c r="E3854" s="2">
        <v>45580</v>
      </c>
      <c r="F3854" t="s">
        <v>105</v>
      </c>
      <c r="G3854" cm="1">
        <f t="array" aca="1" ref="G3854" ca="1">SUMPRODUCT(--ISNUMBER(MID(D3854,ROW(INDIRECT("1:"&amp;LEN(D3854))),1)*1))</f>
        <v>25</v>
      </c>
      <c r="H3854" t="b">
        <f t="shared" si="61"/>
        <v>1</v>
      </c>
    </row>
    <row r="3855" spans="1:8" x14ac:dyDescent="0.3">
      <c r="A3855">
        <v>3854</v>
      </c>
      <c r="B3855" t="s">
        <v>12089</v>
      </c>
      <c r="C3855" t="s">
        <v>12090</v>
      </c>
      <c r="D3855" t="s">
        <v>12091</v>
      </c>
      <c r="E3855" s="1">
        <v>45261</v>
      </c>
      <c r="F3855" t="s">
        <v>3885</v>
      </c>
      <c r="G3855" cm="1">
        <f t="array" aca="1" ref="G3855" ca="1">SUMPRODUCT(--ISNUMBER(MID(D3855,ROW(INDIRECT("1:"&amp;LEN(D3855))),1)*1))</f>
        <v>0</v>
      </c>
      <c r="H3855" t="b">
        <f t="shared" si="61"/>
        <v>0</v>
      </c>
    </row>
    <row r="3856" spans="1:8" x14ac:dyDescent="0.3">
      <c r="A3856">
        <v>3855</v>
      </c>
      <c r="B3856" t="s">
        <v>12092</v>
      </c>
      <c r="C3856" t="s">
        <v>12093</v>
      </c>
      <c r="D3856" t="s">
        <v>12094</v>
      </c>
      <c r="E3856" s="1">
        <v>43374</v>
      </c>
      <c r="F3856" t="s">
        <v>65</v>
      </c>
      <c r="G3856" cm="1">
        <f t="array" aca="1" ref="G3856" ca="1">SUMPRODUCT(--ISNUMBER(MID(D3856,ROW(INDIRECT("1:"&amp;LEN(D3856))),1)*1))</f>
        <v>8</v>
      </c>
      <c r="H3856" t="b">
        <f t="shared" si="61"/>
        <v>0</v>
      </c>
    </row>
    <row r="3857" spans="1:8" x14ac:dyDescent="0.3">
      <c r="A3857">
        <v>3856</v>
      </c>
      <c r="B3857" t="s">
        <v>12095</v>
      </c>
      <c r="C3857" t="s">
        <v>12096</v>
      </c>
      <c r="D3857" t="s">
        <v>12097</v>
      </c>
      <c r="E3857" s="1">
        <v>44378</v>
      </c>
      <c r="F3857" t="s">
        <v>122</v>
      </c>
      <c r="G3857" cm="1">
        <f t="array" aca="1" ref="G3857" ca="1">SUMPRODUCT(--ISNUMBER(MID(D3857,ROW(INDIRECT("1:"&amp;LEN(D3857))),1)*1))</f>
        <v>0</v>
      </c>
      <c r="H3857" t="b">
        <f t="shared" si="61"/>
        <v>0</v>
      </c>
    </row>
    <row r="3858" spans="1:8" x14ac:dyDescent="0.3">
      <c r="A3858">
        <v>3857</v>
      </c>
      <c r="B3858" t="s">
        <v>12098</v>
      </c>
      <c r="C3858" t="s">
        <v>12099</v>
      </c>
      <c r="D3858" t="s">
        <v>12100</v>
      </c>
      <c r="E3858" s="2">
        <v>45296</v>
      </c>
      <c r="F3858" t="s">
        <v>33</v>
      </c>
      <c r="G3858" cm="1">
        <f t="array" aca="1" ref="G3858" ca="1">SUMPRODUCT(--ISNUMBER(MID(D3858,ROW(INDIRECT("1:"&amp;LEN(D3858))),1)*1))</f>
        <v>0</v>
      </c>
      <c r="H3858" t="b">
        <f t="shared" si="61"/>
        <v>0</v>
      </c>
    </row>
    <row r="3859" spans="1:8" x14ac:dyDescent="0.3">
      <c r="A3859">
        <v>3799</v>
      </c>
      <c r="B3859" t="s">
        <v>11917</v>
      </c>
      <c r="C3859" t="s">
        <v>11918</v>
      </c>
      <c r="D3859" t="s">
        <v>11919</v>
      </c>
      <c r="E3859" s="2">
        <v>37422</v>
      </c>
      <c r="F3859" t="s">
        <v>153</v>
      </c>
      <c r="G3859" cm="1">
        <f t="array" aca="1" ref="G3859" ca="1">SUMPRODUCT(--ISNUMBER(MID(D3859,ROW(INDIRECT("1:"&amp;LEN(D3859))),1)*1))</f>
        <v>25</v>
      </c>
      <c r="H3859" t="b">
        <f t="shared" si="61"/>
        <v>1</v>
      </c>
    </row>
    <row r="3860" spans="1:8" x14ac:dyDescent="0.3">
      <c r="A3860">
        <v>3859</v>
      </c>
      <c r="B3860" t="s">
        <v>12104</v>
      </c>
      <c r="C3860" t="s">
        <v>12105</v>
      </c>
      <c r="D3860" t="s">
        <v>12106</v>
      </c>
      <c r="E3860" s="1">
        <v>44866</v>
      </c>
      <c r="F3860" t="s">
        <v>2597</v>
      </c>
      <c r="G3860" cm="1">
        <f t="array" aca="1" ref="G3860" ca="1">SUMPRODUCT(--ISNUMBER(MID(D3860,ROW(INDIRECT("1:"&amp;LEN(D3860))),1)*1))</f>
        <v>9</v>
      </c>
      <c r="H3860" t="b">
        <f t="shared" si="61"/>
        <v>0</v>
      </c>
    </row>
    <row r="3861" spans="1:8" x14ac:dyDescent="0.3">
      <c r="A3861">
        <v>3860</v>
      </c>
      <c r="B3861" t="s">
        <v>12107</v>
      </c>
      <c r="C3861" t="s">
        <v>12108</v>
      </c>
      <c r="D3861" t="s">
        <v>12109</v>
      </c>
      <c r="E3861" s="2">
        <v>45332</v>
      </c>
      <c r="F3861" t="s">
        <v>33</v>
      </c>
      <c r="G3861" cm="1">
        <f t="array" aca="1" ref="G3861" ca="1">SUMPRODUCT(--ISNUMBER(MID(D3861,ROW(INDIRECT("1:"&amp;LEN(D3861))),1)*1))</f>
        <v>3</v>
      </c>
      <c r="H3861" t="b">
        <f t="shared" si="61"/>
        <v>0</v>
      </c>
    </row>
    <row r="3862" spans="1:8" x14ac:dyDescent="0.3">
      <c r="A3862">
        <v>3861</v>
      </c>
      <c r="B3862" t="s">
        <v>12110</v>
      </c>
      <c r="C3862" t="s">
        <v>12111</v>
      </c>
      <c r="D3862" t="s">
        <v>12112</v>
      </c>
      <c r="E3862" s="2">
        <v>45260</v>
      </c>
      <c r="F3862" t="s">
        <v>13</v>
      </c>
      <c r="G3862" cm="1">
        <f t="array" aca="1" ref="G3862" ca="1">SUMPRODUCT(--ISNUMBER(MID(D3862,ROW(INDIRECT("1:"&amp;LEN(D3862))),1)*1))</f>
        <v>3</v>
      </c>
      <c r="H3862" t="b">
        <f t="shared" si="61"/>
        <v>0</v>
      </c>
    </row>
    <row r="3863" spans="1:8" x14ac:dyDescent="0.3">
      <c r="A3863">
        <v>3862</v>
      </c>
      <c r="B3863" t="s">
        <v>12113</v>
      </c>
      <c r="C3863" t="s">
        <v>12114</v>
      </c>
      <c r="D3863" t="s">
        <v>12115</v>
      </c>
      <c r="E3863" s="1">
        <v>45108</v>
      </c>
      <c r="F3863" t="s">
        <v>250</v>
      </c>
      <c r="G3863" cm="1">
        <f t="array" aca="1" ref="G3863" ca="1">SUMPRODUCT(--ISNUMBER(MID(D3863,ROW(INDIRECT("1:"&amp;LEN(D3863))),1)*1))</f>
        <v>4</v>
      </c>
      <c r="H3863" t="b">
        <f t="shared" si="61"/>
        <v>0</v>
      </c>
    </row>
    <row r="3864" spans="1:8" ht="409.6" x14ac:dyDescent="0.3">
      <c r="A3864">
        <v>3863</v>
      </c>
      <c r="B3864" t="s">
        <v>12116</v>
      </c>
      <c r="C3864" t="s">
        <v>12117</v>
      </c>
      <c r="D3864" s="3" t="s">
        <v>12118</v>
      </c>
      <c r="E3864">
        <v>1989</v>
      </c>
      <c r="F3864" t="s">
        <v>12119</v>
      </c>
      <c r="G3864" cm="1">
        <f t="array" aca="1" ref="G3864" ca="1">SUMPRODUCT(--ISNUMBER(MID(D3864,ROW(INDIRECT("1:"&amp;LEN(D3864))),1)*1))</f>
        <v>4</v>
      </c>
      <c r="H3864" t="b">
        <f t="shared" si="61"/>
        <v>0</v>
      </c>
    </row>
    <row r="3865" spans="1:8" x14ac:dyDescent="0.3">
      <c r="A3865">
        <v>3919</v>
      </c>
      <c r="B3865" t="s">
        <v>12289</v>
      </c>
      <c r="C3865" t="s">
        <v>12290</v>
      </c>
      <c r="D3865" t="s">
        <v>12291</v>
      </c>
      <c r="E3865" s="1">
        <v>45536</v>
      </c>
      <c r="F3865" t="s">
        <v>4894</v>
      </c>
      <c r="G3865" cm="1">
        <f t="array" aca="1" ref="G3865" ca="1">SUMPRODUCT(--ISNUMBER(MID(D3865,ROW(INDIRECT("1:"&amp;LEN(D3865))),1)*1))</f>
        <v>25</v>
      </c>
      <c r="H3865" t="b">
        <f t="shared" si="61"/>
        <v>1</v>
      </c>
    </row>
    <row r="3866" spans="1:8" x14ac:dyDescent="0.3">
      <c r="A3866">
        <v>3865</v>
      </c>
      <c r="B3866" t="s">
        <v>12123</v>
      </c>
      <c r="C3866" t="s">
        <v>12124</v>
      </c>
      <c r="D3866" t="s">
        <v>12125</v>
      </c>
      <c r="E3866" s="1">
        <v>45536</v>
      </c>
      <c r="F3866" t="s">
        <v>58</v>
      </c>
      <c r="G3866" cm="1">
        <f t="array" aca="1" ref="G3866" ca="1">SUMPRODUCT(--ISNUMBER(MID(D3866,ROW(INDIRECT("1:"&amp;LEN(D3866))),1)*1))</f>
        <v>0</v>
      </c>
      <c r="H3866" t="b">
        <f t="shared" si="61"/>
        <v>0</v>
      </c>
    </row>
    <row r="3867" spans="1:8" x14ac:dyDescent="0.3">
      <c r="A3867">
        <v>3866</v>
      </c>
      <c r="B3867" t="s">
        <v>12126</v>
      </c>
      <c r="C3867" t="s">
        <v>12127</v>
      </c>
      <c r="D3867" t="s">
        <v>12128</v>
      </c>
      <c r="E3867" s="1">
        <v>45474</v>
      </c>
      <c r="F3867" t="s">
        <v>49</v>
      </c>
      <c r="G3867" cm="1">
        <f t="array" aca="1" ref="G3867" ca="1">SUMPRODUCT(--ISNUMBER(MID(D3867,ROW(INDIRECT("1:"&amp;LEN(D3867))),1)*1))</f>
        <v>0</v>
      </c>
      <c r="H3867" t="b">
        <f t="shared" si="61"/>
        <v>0</v>
      </c>
    </row>
    <row r="3868" spans="1:8" x14ac:dyDescent="0.3">
      <c r="A3868">
        <v>3867</v>
      </c>
      <c r="B3868" t="s">
        <v>12129</v>
      </c>
      <c r="C3868" t="s">
        <v>12130</v>
      </c>
      <c r="D3868" t="s">
        <v>12131</v>
      </c>
      <c r="E3868" s="1">
        <v>42675</v>
      </c>
      <c r="F3868" t="s">
        <v>13</v>
      </c>
      <c r="G3868" cm="1">
        <f t="array" aca="1" ref="G3868" ca="1">SUMPRODUCT(--ISNUMBER(MID(D3868,ROW(INDIRECT("1:"&amp;LEN(D3868))),1)*1))</f>
        <v>3</v>
      </c>
      <c r="H3868" t="b">
        <f t="shared" si="61"/>
        <v>0</v>
      </c>
    </row>
    <row r="3869" spans="1:8" x14ac:dyDescent="0.3">
      <c r="A3869">
        <v>3868</v>
      </c>
      <c r="B3869" t="s">
        <v>12132</v>
      </c>
      <c r="C3869" t="s">
        <v>12133</v>
      </c>
      <c r="D3869" t="s">
        <v>12134</v>
      </c>
      <c r="E3869" s="2">
        <v>44896</v>
      </c>
      <c r="F3869" t="s">
        <v>94</v>
      </c>
      <c r="G3869" cm="1">
        <f t="array" aca="1" ref="G3869" ca="1">SUMPRODUCT(--ISNUMBER(MID(D3869,ROW(INDIRECT("1:"&amp;LEN(D3869))),1)*1))</f>
        <v>4</v>
      </c>
      <c r="H3869" t="b">
        <f t="shared" si="61"/>
        <v>0</v>
      </c>
    </row>
    <row r="3870" spans="1:8" x14ac:dyDescent="0.3">
      <c r="A3870">
        <v>3869</v>
      </c>
      <c r="B3870" t="s">
        <v>12135</v>
      </c>
      <c r="C3870" t="s">
        <v>12136</v>
      </c>
      <c r="D3870" t="s">
        <v>12137</v>
      </c>
      <c r="E3870" s="2">
        <v>45261</v>
      </c>
      <c r="F3870" t="s">
        <v>105</v>
      </c>
      <c r="G3870" cm="1">
        <f t="array" aca="1" ref="G3870" ca="1">SUMPRODUCT(--ISNUMBER(MID(D3870,ROW(INDIRECT("1:"&amp;LEN(D3870))),1)*1))</f>
        <v>6</v>
      </c>
      <c r="H3870" t="b">
        <f t="shared" si="61"/>
        <v>0</v>
      </c>
    </row>
    <row r="3871" spans="1:8" x14ac:dyDescent="0.3">
      <c r="A3871">
        <v>3870</v>
      </c>
      <c r="B3871" t="s">
        <v>12138</v>
      </c>
      <c r="C3871" t="s">
        <v>12139</v>
      </c>
      <c r="D3871" t="s">
        <v>12140</v>
      </c>
      <c r="E3871" s="2">
        <v>45493</v>
      </c>
      <c r="F3871" t="s">
        <v>373</v>
      </c>
      <c r="G3871" cm="1">
        <f t="array" aca="1" ref="G3871" ca="1">SUMPRODUCT(--ISNUMBER(MID(D3871,ROW(INDIRECT("1:"&amp;LEN(D3871))),1)*1))</f>
        <v>25</v>
      </c>
      <c r="H3871" t="b">
        <f t="shared" si="61"/>
        <v>0</v>
      </c>
    </row>
    <row r="3872" spans="1:8" x14ac:dyDescent="0.3">
      <c r="A3872">
        <v>3871</v>
      </c>
      <c r="B3872" t="s">
        <v>12141</v>
      </c>
      <c r="C3872" t="s">
        <v>12142</v>
      </c>
      <c r="D3872" t="s">
        <v>12143</v>
      </c>
      <c r="E3872" s="1">
        <v>45352</v>
      </c>
      <c r="F3872" t="s">
        <v>58</v>
      </c>
      <c r="G3872" cm="1">
        <f t="array" aca="1" ref="G3872" ca="1">SUMPRODUCT(--ISNUMBER(MID(D3872,ROW(INDIRECT("1:"&amp;LEN(D3872))),1)*1))</f>
        <v>10</v>
      </c>
      <c r="H3872" t="b">
        <f t="shared" si="61"/>
        <v>0</v>
      </c>
    </row>
    <row r="3873" spans="1:8" x14ac:dyDescent="0.3">
      <c r="A3873">
        <v>4206</v>
      </c>
      <c r="B3873" t="s">
        <v>13172</v>
      </c>
      <c r="C3873" t="s">
        <v>13173</v>
      </c>
      <c r="D3873" t="s">
        <v>13174</v>
      </c>
      <c r="E3873" s="2">
        <v>45473</v>
      </c>
      <c r="F3873" t="s">
        <v>13</v>
      </c>
      <c r="G3873" cm="1">
        <f t="array" aca="1" ref="G3873" ca="1">SUMPRODUCT(--ISNUMBER(MID(D3873,ROW(INDIRECT("1:"&amp;LEN(D3873))),1)*1))</f>
        <v>25</v>
      </c>
      <c r="H3873" t="b">
        <f t="shared" si="61"/>
        <v>1</v>
      </c>
    </row>
    <row r="3874" spans="1:8" x14ac:dyDescent="0.3">
      <c r="A3874">
        <v>3873</v>
      </c>
      <c r="B3874" t="s">
        <v>12147</v>
      </c>
      <c r="C3874" t="s">
        <v>12148</v>
      </c>
      <c r="D3874" t="s">
        <v>12149</v>
      </c>
      <c r="E3874" s="2">
        <v>43753</v>
      </c>
      <c r="F3874" t="s">
        <v>699</v>
      </c>
      <c r="G3874" cm="1">
        <f t="array" aca="1" ref="G3874" ca="1">SUMPRODUCT(--ISNUMBER(MID(D3874,ROW(INDIRECT("1:"&amp;LEN(D3874))),1)*1))</f>
        <v>36</v>
      </c>
      <c r="H3874" t="b">
        <f t="shared" si="61"/>
        <v>0</v>
      </c>
    </row>
    <row r="3875" spans="1:8" x14ac:dyDescent="0.3">
      <c r="A3875">
        <v>3874</v>
      </c>
      <c r="B3875" t="s">
        <v>12150</v>
      </c>
      <c r="C3875" t="s">
        <v>12151</v>
      </c>
      <c r="D3875" t="s">
        <v>12152</v>
      </c>
      <c r="E3875" s="2">
        <v>45566</v>
      </c>
      <c r="F3875" t="s">
        <v>13</v>
      </c>
      <c r="G3875" cm="1">
        <f t="array" aca="1" ref="G3875" ca="1">SUMPRODUCT(--ISNUMBER(MID(D3875,ROW(INDIRECT("1:"&amp;LEN(D3875))),1)*1))</f>
        <v>10</v>
      </c>
      <c r="H3875" t="b">
        <f t="shared" si="61"/>
        <v>0</v>
      </c>
    </row>
    <row r="3876" spans="1:8" x14ac:dyDescent="0.3">
      <c r="A3876">
        <v>3875</v>
      </c>
      <c r="B3876" t="s">
        <v>12153</v>
      </c>
      <c r="C3876" t="s">
        <v>12154</v>
      </c>
      <c r="D3876" t="s">
        <v>12155</v>
      </c>
      <c r="E3876" s="1">
        <v>45108</v>
      </c>
      <c r="F3876" t="s">
        <v>13</v>
      </c>
      <c r="G3876" cm="1">
        <f t="array" aca="1" ref="G3876" ca="1">SUMPRODUCT(--ISNUMBER(MID(D3876,ROW(INDIRECT("1:"&amp;LEN(D3876))),1)*1))</f>
        <v>12</v>
      </c>
      <c r="H3876" t="b">
        <f t="shared" si="61"/>
        <v>0</v>
      </c>
    </row>
    <row r="3877" spans="1:8" x14ac:dyDescent="0.3">
      <c r="A3877">
        <v>3876</v>
      </c>
      <c r="B3877" t="s">
        <v>12156</v>
      </c>
      <c r="C3877" t="s">
        <v>12157</v>
      </c>
      <c r="D3877" t="s">
        <v>12158</v>
      </c>
      <c r="E3877" s="1">
        <v>45200</v>
      </c>
      <c r="F3877" t="s">
        <v>25</v>
      </c>
      <c r="G3877" cm="1">
        <f t="array" aca="1" ref="G3877" ca="1">SUMPRODUCT(--ISNUMBER(MID(D3877,ROW(INDIRECT("1:"&amp;LEN(D3877))),1)*1))</f>
        <v>29</v>
      </c>
      <c r="H3877" t="b">
        <f t="shared" si="61"/>
        <v>0</v>
      </c>
    </row>
    <row r="3878" spans="1:8" x14ac:dyDescent="0.3">
      <c r="A3878">
        <v>4242</v>
      </c>
      <c r="B3878" t="s">
        <v>13281</v>
      </c>
      <c r="C3878" t="s">
        <v>13282</v>
      </c>
      <c r="D3878" t="s">
        <v>13283</v>
      </c>
      <c r="E3878" s="2">
        <v>41435</v>
      </c>
      <c r="F3878" t="s">
        <v>9217</v>
      </c>
      <c r="G3878" cm="1">
        <f t="array" aca="1" ref="G3878" ca="1">SUMPRODUCT(--ISNUMBER(MID(D3878,ROW(INDIRECT("1:"&amp;LEN(D3878))),1)*1))</f>
        <v>25</v>
      </c>
      <c r="H3878" t="b">
        <f t="shared" si="61"/>
        <v>1</v>
      </c>
    </row>
    <row r="3879" spans="1:8" x14ac:dyDescent="0.3">
      <c r="A3879">
        <v>4818</v>
      </c>
      <c r="B3879" t="s">
        <v>15044</v>
      </c>
      <c r="C3879" t="s">
        <v>15045</v>
      </c>
      <c r="D3879" t="s">
        <v>15046</v>
      </c>
      <c r="E3879" s="1">
        <v>45352</v>
      </c>
      <c r="F3879" t="s">
        <v>2721</v>
      </c>
      <c r="G3879" cm="1">
        <f t="array" aca="1" ref="G3879" ca="1">SUMPRODUCT(--ISNUMBER(MID(D3879,ROW(INDIRECT("1:"&amp;LEN(D3879))),1)*1))</f>
        <v>25</v>
      </c>
      <c r="H3879" t="b">
        <f t="shared" si="61"/>
        <v>1</v>
      </c>
    </row>
    <row r="3880" spans="1:8" x14ac:dyDescent="0.3">
      <c r="A3880">
        <v>3879</v>
      </c>
      <c r="B3880" t="s">
        <v>12165</v>
      </c>
      <c r="C3880" t="s">
        <v>12166</v>
      </c>
      <c r="D3880" t="s">
        <v>12167</v>
      </c>
      <c r="E3880" s="1">
        <v>45261</v>
      </c>
      <c r="F3880" t="s">
        <v>29</v>
      </c>
      <c r="G3880" cm="1">
        <f t="array" aca="1" ref="G3880" ca="1">SUMPRODUCT(--ISNUMBER(MID(D3880,ROW(INDIRECT("1:"&amp;LEN(D3880))),1)*1))</f>
        <v>16</v>
      </c>
      <c r="H3880" t="b">
        <f t="shared" si="61"/>
        <v>0</v>
      </c>
    </row>
    <row r="3881" spans="1:8" ht="409.6" x14ac:dyDescent="0.3">
      <c r="A3881">
        <v>3880</v>
      </c>
      <c r="B3881" t="s">
        <v>12168</v>
      </c>
      <c r="C3881" t="s">
        <v>12169</v>
      </c>
      <c r="D3881" s="3" t="s">
        <v>12170</v>
      </c>
      <c r="E3881">
        <v>2025</v>
      </c>
      <c r="F3881" t="s">
        <v>17</v>
      </c>
      <c r="G3881" cm="1">
        <f t="array" aca="1" ref="G3881" ca="1">SUMPRODUCT(--ISNUMBER(MID(D3881,ROW(INDIRECT("1:"&amp;LEN(D3881))),1)*1))</f>
        <v>0</v>
      </c>
      <c r="H3881" t="b">
        <f t="shared" si="61"/>
        <v>0</v>
      </c>
    </row>
    <row r="3882" spans="1:8" x14ac:dyDescent="0.3">
      <c r="A3882">
        <v>3881</v>
      </c>
      <c r="B3882" t="s">
        <v>12171</v>
      </c>
      <c r="C3882" t="s">
        <v>12172</v>
      </c>
      <c r="D3882" t="s">
        <v>12173</v>
      </c>
      <c r="E3882" s="2">
        <v>44829</v>
      </c>
      <c r="F3882" t="s">
        <v>33</v>
      </c>
      <c r="G3882" cm="1">
        <f t="array" aca="1" ref="G3882" ca="1">SUMPRODUCT(--ISNUMBER(MID(D3882,ROW(INDIRECT("1:"&amp;LEN(D3882))),1)*1))</f>
        <v>33</v>
      </c>
      <c r="H3882" t="b">
        <f t="shared" si="61"/>
        <v>0</v>
      </c>
    </row>
    <row r="3883" spans="1:8" x14ac:dyDescent="0.3">
      <c r="A3883">
        <v>3882</v>
      </c>
      <c r="B3883" t="s">
        <v>12174</v>
      </c>
      <c r="C3883" t="s">
        <v>12175</v>
      </c>
      <c r="D3883" t="s">
        <v>12176</v>
      </c>
      <c r="E3883" s="2">
        <v>43556</v>
      </c>
      <c r="F3883" t="s">
        <v>153</v>
      </c>
      <c r="G3883" cm="1">
        <f t="array" aca="1" ref="G3883" ca="1">SUMPRODUCT(--ISNUMBER(MID(D3883,ROW(INDIRECT("1:"&amp;LEN(D3883))),1)*1))</f>
        <v>3</v>
      </c>
      <c r="H3883" t="b">
        <f t="shared" si="61"/>
        <v>0</v>
      </c>
    </row>
    <row r="3884" spans="1:8" ht="409.6" x14ac:dyDescent="0.3">
      <c r="A3884">
        <v>3883</v>
      </c>
      <c r="B3884" t="s">
        <v>12177</v>
      </c>
      <c r="C3884" t="s">
        <v>12178</v>
      </c>
      <c r="D3884" s="3" t="s">
        <v>12179</v>
      </c>
      <c r="E3884">
        <v>2024</v>
      </c>
      <c r="F3884" t="s">
        <v>12180</v>
      </c>
      <c r="G3884" cm="1">
        <f t="array" aca="1" ref="G3884" ca="1">SUMPRODUCT(--ISNUMBER(MID(D3884,ROW(INDIRECT("1:"&amp;LEN(D3884))),1)*1))</f>
        <v>0</v>
      </c>
      <c r="H3884" t="b">
        <f t="shared" si="61"/>
        <v>0</v>
      </c>
    </row>
    <row r="3885" spans="1:8" x14ac:dyDescent="0.3">
      <c r="A3885">
        <v>5263</v>
      </c>
      <c r="B3885" t="s">
        <v>16418</v>
      </c>
      <c r="C3885" t="s">
        <v>16419</v>
      </c>
      <c r="D3885" t="s">
        <v>16420</v>
      </c>
      <c r="E3885" s="2">
        <v>43739</v>
      </c>
      <c r="F3885" t="s">
        <v>41</v>
      </c>
      <c r="G3885" cm="1">
        <f t="array" aca="1" ref="G3885" ca="1">SUMPRODUCT(--ISNUMBER(MID(D3885,ROW(INDIRECT("1:"&amp;LEN(D3885))),1)*1))</f>
        <v>25</v>
      </c>
      <c r="H3885" t="b">
        <f t="shared" si="61"/>
        <v>1</v>
      </c>
    </row>
    <row r="3886" spans="1:8" x14ac:dyDescent="0.3">
      <c r="A3886">
        <v>3885</v>
      </c>
      <c r="B3886" t="s">
        <v>12184</v>
      </c>
      <c r="C3886" t="s">
        <v>12185</v>
      </c>
      <c r="D3886" t="s">
        <v>12186</v>
      </c>
      <c r="E3886" s="2">
        <v>45519</v>
      </c>
      <c r="F3886" t="s">
        <v>13</v>
      </c>
      <c r="G3886" cm="1">
        <f t="array" aca="1" ref="G3886" ca="1">SUMPRODUCT(--ISNUMBER(MID(D3886,ROW(INDIRECT("1:"&amp;LEN(D3886))),1)*1))</f>
        <v>1</v>
      </c>
      <c r="H3886" t="b">
        <f t="shared" si="61"/>
        <v>0</v>
      </c>
    </row>
    <row r="3887" spans="1:8" x14ac:dyDescent="0.3">
      <c r="A3887">
        <v>3886</v>
      </c>
      <c r="B3887" t="s">
        <v>12187</v>
      </c>
      <c r="C3887" t="s">
        <v>12188</v>
      </c>
      <c r="D3887" t="s">
        <v>12189</v>
      </c>
      <c r="E3887" s="1">
        <v>44866</v>
      </c>
      <c r="F3887" t="s">
        <v>616</v>
      </c>
      <c r="G3887" cm="1">
        <f t="array" aca="1" ref="G3887" ca="1">SUMPRODUCT(--ISNUMBER(MID(D3887,ROW(INDIRECT("1:"&amp;LEN(D3887))),1)*1))</f>
        <v>0</v>
      </c>
      <c r="H3887" t="b">
        <f t="shared" si="61"/>
        <v>0</v>
      </c>
    </row>
    <row r="3888" spans="1:8" x14ac:dyDescent="0.3">
      <c r="A3888">
        <v>5290</v>
      </c>
      <c r="B3888" t="s">
        <v>16501</v>
      </c>
      <c r="C3888" t="s">
        <v>16502</v>
      </c>
      <c r="D3888" t="s">
        <v>16503</v>
      </c>
      <c r="E3888" s="2">
        <v>44607</v>
      </c>
      <c r="F3888" t="s">
        <v>699</v>
      </c>
      <c r="G3888" cm="1">
        <f t="array" aca="1" ref="G3888" ca="1">SUMPRODUCT(--ISNUMBER(MID(D3888,ROW(INDIRECT("1:"&amp;LEN(D3888))),1)*1))</f>
        <v>25</v>
      </c>
      <c r="H3888" t="b">
        <f t="shared" si="61"/>
        <v>1</v>
      </c>
    </row>
    <row r="3889" spans="1:8" x14ac:dyDescent="0.3">
      <c r="A3889">
        <v>3888</v>
      </c>
      <c r="B3889" t="s">
        <v>12193</v>
      </c>
      <c r="C3889" t="s">
        <v>12194</v>
      </c>
      <c r="D3889" t="s">
        <v>12195</v>
      </c>
      <c r="E3889" s="2">
        <v>45580</v>
      </c>
      <c r="F3889" t="s">
        <v>284</v>
      </c>
      <c r="G3889" cm="1">
        <f t="array" aca="1" ref="G3889" ca="1">SUMPRODUCT(--ISNUMBER(MID(D3889,ROW(INDIRECT("1:"&amp;LEN(D3889))),1)*1))</f>
        <v>30</v>
      </c>
      <c r="H3889" t="b">
        <f t="shared" si="61"/>
        <v>0</v>
      </c>
    </row>
    <row r="3890" spans="1:8" x14ac:dyDescent="0.3">
      <c r="A3890">
        <v>5504</v>
      </c>
      <c r="B3890" t="s">
        <v>17153</v>
      </c>
      <c r="C3890" t="s">
        <v>17154</v>
      </c>
      <c r="D3890" t="s">
        <v>17155</v>
      </c>
      <c r="E3890" s="2">
        <v>45606</v>
      </c>
      <c r="F3890" t="s">
        <v>13</v>
      </c>
      <c r="G3890" cm="1">
        <f t="array" aca="1" ref="G3890" ca="1">SUMPRODUCT(--ISNUMBER(MID(D3890,ROW(INDIRECT("1:"&amp;LEN(D3890))),1)*1))</f>
        <v>25</v>
      </c>
      <c r="H3890" t="b">
        <f t="shared" si="61"/>
        <v>1</v>
      </c>
    </row>
    <row r="3891" spans="1:8" x14ac:dyDescent="0.3">
      <c r="A3891">
        <v>3890</v>
      </c>
      <c r="B3891" t="s">
        <v>12199</v>
      </c>
      <c r="C3891" t="s">
        <v>12200</v>
      </c>
      <c r="D3891" t="s">
        <v>12201</v>
      </c>
      <c r="E3891" s="2">
        <v>43009</v>
      </c>
      <c r="F3891" t="s">
        <v>33</v>
      </c>
      <c r="G3891" cm="1">
        <f t="array" aca="1" ref="G3891" ca="1">SUMPRODUCT(--ISNUMBER(MID(D3891,ROW(INDIRECT("1:"&amp;LEN(D3891))),1)*1))</f>
        <v>22</v>
      </c>
      <c r="H3891" t="b">
        <f t="shared" si="61"/>
        <v>0</v>
      </c>
    </row>
    <row r="3892" spans="1:8" x14ac:dyDescent="0.3">
      <c r="A3892">
        <v>3891</v>
      </c>
      <c r="B3892" t="s">
        <v>12202</v>
      </c>
      <c r="C3892" t="s">
        <v>12203</v>
      </c>
      <c r="D3892" t="s">
        <v>12204</v>
      </c>
      <c r="E3892" s="1">
        <v>44958</v>
      </c>
      <c r="F3892" t="s">
        <v>979</v>
      </c>
      <c r="G3892" cm="1">
        <f t="array" aca="1" ref="G3892" ca="1">SUMPRODUCT(--ISNUMBER(MID(D3892,ROW(INDIRECT("1:"&amp;LEN(D3892))),1)*1))</f>
        <v>0</v>
      </c>
      <c r="H3892" t="b">
        <f t="shared" si="61"/>
        <v>0</v>
      </c>
    </row>
    <row r="3893" spans="1:8" x14ac:dyDescent="0.3">
      <c r="A3893">
        <v>3892</v>
      </c>
      <c r="B3893" t="s">
        <v>12205</v>
      </c>
      <c r="C3893" t="s">
        <v>12206</v>
      </c>
      <c r="D3893" t="s">
        <v>12207</v>
      </c>
      <c r="E3893" s="1">
        <v>45383</v>
      </c>
      <c r="F3893" t="s">
        <v>6461</v>
      </c>
      <c r="G3893" cm="1">
        <f t="array" aca="1" ref="G3893" ca="1">SUMPRODUCT(--ISNUMBER(MID(D3893,ROW(INDIRECT("1:"&amp;LEN(D3893))),1)*1))</f>
        <v>1</v>
      </c>
      <c r="H3893" t="b">
        <f t="shared" si="61"/>
        <v>0</v>
      </c>
    </row>
    <row r="3894" spans="1:8" x14ac:dyDescent="0.3">
      <c r="A3894">
        <v>3893</v>
      </c>
      <c r="B3894" t="s">
        <v>12208</v>
      </c>
      <c r="C3894" t="s">
        <v>12209</v>
      </c>
      <c r="D3894" t="s">
        <v>12210</v>
      </c>
      <c r="E3894" s="2">
        <v>38695</v>
      </c>
      <c r="F3894" t="s">
        <v>661</v>
      </c>
      <c r="G3894" cm="1">
        <f t="array" aca="1" ref="G3894" ca="1">SUMPRODUCT(--ISNUMBER(MID(D3894,ROW(INDIRECT("1:"&amp;LEN(D3894))),1)*1))</f>
        <v>17</v>
      </c>
      <c r="H3894" t="b">
        <f t="shared" si="61"/>
        <v>0</v>
      </c>
    </row>
    <row r="3895" spans="1:8" x14ac:dyDescent="0.3">
      <c r="A3895">
        <v>3894</v>
      </c>
      <c r="B3895" t="s">
        <v>12211</v>
      </c>
      <c r="C3895" t="s">
        <v>12212</v>
      </c>
      <c r="D3895" t="s">
        <v>12213</v>
      </c>
      <c r="E3895" s="1">
        <v>44682</v>
      </c>
      <c r="F3895" t="s">
        <v>25</v>
      </c>
      <c r="G3895" cm="1">
        <f t="array" aca="1" ref="G3895" ca="1">SUMPRODUCT(--ISNUMBER(MID(D3895,ROW(INDIRECT("1:"&amp;LEN(D3895))),1)*1))</f>
        <v>2</v>
      </c>
      <c r="H3895" t="b">
        <f t="shared" si="61"/>
        <v>0</v>
      </c>
    </row>
    <row r="3896" spans="1:8" x14ac:dyDescent="0.3">
      <c r="A3896">
        <v>3895</v>
      </c>
      <c r="B3896" t="s">
        <v>12214</v>
      </c>
      <c r="C3896" t="s">
        <v>12215</v>
      </c>
      <c r="D3896" t="s">
        <v>12216</v>
      </c>
      <c r="E3896" s="2">
        <v>45292</v>
      </c>
      <c r="F3896" t="s">
        <v>33</v>
      </c>
      <c r="G3896" cm="1">
        <f t="array" aca="1" ref="G3896" ca="1">SUMPRODUCT(--ISNUMBER(MID(D3896,ROW(INDIRECT("1:"&amp;LEN(D3896))),1)*1))</f>
        <v>0</v>
      </c>
      <c r="H3896" t="b">
        <f t="shared" si="61"/>
        <v>0</v>
      </c>
    </row>
    <row r="3897" spans="1:8" ht="409.6" x14ac:dyDescent="0.3">
      <c r="A3897">
        <v>3896</v>
      </c>
      <c r="B3897" t="s">
        <v>12217</v>
      </c>
      <c r="C3897" t="s">
        <v>12218</v>
      </c>
      <c r="D3897" s="3" t="s">
        <v>12219</v>
      </c>
      <c r="E3897">
        <v>2024</v>
      </c>
      <c r="F3897" t="s">
        <v>2179</v>
      </c>
      <c r="G3897" cm="1">
        <f t="array" aca="1" ref="G3897" ca="1">SUMPRODUCT(--ISNUMBER(MID(D3897,ROW(INDIRECT("1:"&amp;LEN(D3897))),1)*1))</f>
        <v>0</v>
      </c>
      <c r="H3897" t="b">
        <f t="shared" si="61"/>
        <v>0</v>
      </c>
    </row>
    <row r="3898" spans="1:8" x14ac:dyDescent="0.3">
      <c r="A3898">
        <v>3897</v>
      </c>
      <c r="B3898" t="s">
        <v>12220</v>
      </c>
      <c r="C3898" t="s">
        <v>12221</v>
      </c>
      <c r="D3898" t="s">
        <v>12222</v>
      </c>
      <c r="E3898" s="2">
        <v>44972</v>
      </c>
      <c r="F3898" t="s">
        <v>105</v>
      </c>
      <c r="G3898" cm="1">
        <f t="array" aca="1" ref="G3898" ca="1">SUMPRODUCT(--ISNUMBER(MID(D3898,ROW(INDIRECT("1:"&amp;LEN(D3898))),1)*1))</f>
        <v>5</v>
      </c>
      <c r="H3898" t="b">
        <f t="shared" si="61"/>
        <v>0</v>
      </c>
    </row>
    <row r="3899" spans="1:8" x14ac:dyDescent="0.3">
      <c r="A3899">
        <v>3898</v>
      </c>
      <c r="B3899" t="s">
        <v>12223</v>
      </c>
      <c r="C3899" t="s">
        <v>12224</v>
      </c>
      <c r="D3899" t="s">
        <v>12225</v>
      </c>
      <c r="E3899" s="2">
        <v>45575</v>
      </c>
      <c r="F3899" t="s">
        <v>13</v>
      </c>
      <c r="G3899" cm="1">
        <f t="array" aca="1" ref="G3899" ca="1">SUMPRODUCT(--ISNUMBER(MID(D3899,ROW(INDIRECT("1:"&amp;LEN(D3899))),1)*1))</f>
        <v>0</v>
      </c>
      <c r="H3899" t="b">
        <f t="shared" si="61"/>
        <v>0</v>
      </c>
    </row>
    <row r="3900" spans="1:8" x14ac:dyDescent="0.3">
      <c r="A3900">
        <v>5712</v>
      </c>
      <c r="B3900" t="s">
        <v>17789</v>
      </c>
      <c r="C3900" t="s">
        <v>17790</v>
      </c>
      <c r="D3900" t="s">
        <v>17791</v>
      </c>
      <c r="E3900" s="2">
        <v>44197</v>
      </c>
      <c r="F3900" t="s">
        <v>161</v>
      </c>
      <c r="G3900" cm="1">
        <f t="array" aca="1" ref="G3900" ca="1">SUMPRODUCT(--ISNUMBER(MID(D3900,ROW(INDIRECT("1:"&amp;LEN(D3900))),1)*1))</f>
        <v>25</v>
      </c>
      <c r="H3900" t="b">
        <f t="shared" si="61"/>
        <v>1</v>
      </c>
    </row>
    <row r="3901" spans="1:8" x14ac:dyDescent="0.3">
      <c r="A3901">
        <v>3900</v>
      </c>
      <c r="B3901" t="s">
        <v>12229</v>
      </c>
      <c r="C3901" t="s">
        <v>12230</v>
      </c>
      <c r="D3901" t="s">
        <v>12231</v>
      </c>
      <c r="E3901" s="2">
        <v>45245</v>
      </c>
      <c r="F3901" t="s">
        <v>13</v>
      </c>
      <c r="G3901" cm="1">
        <f t="array" aca="1" ref="G3901" ca="1">SUMPRODUCT(--ISNUMBER(MID(D3901,ROW(INDIRECT("1:"&amp;LEN(D3901))),1)*1))</f>
        <v>0</v>
      </c>
      <c r="H3901" t="b">
        <f t="shared" si="61"/>
        <v>0</v>
      </c>
    </row>
    <row r="3902" spans="1:8" x14ac:dyDescent="0.3">
      <c r="A3902">
        <v>3901</v>
      </c>
      <c r="B3902" t="s">
        <v>12232</v>
      </c>
      <c r="C3902" t="s">
        <v>12233</v>
      </c>
      <c r="D3902" t="s">
        <v>12234</v>
      </c>
      <c r="E3902" s="1">
        <v>42491</v>
      </c>
      <c r="F3902" t="s">
        <v>65</v>
      </c>
      <c r="G3902" cm="1">
        <f t="array" aca="1" ref="G3902" ca="1">SUMPRODUCT(--ISNUMBER(MID(D3902,ROW(INDIRECT("1:"&amp;LEN(D3902))),1)*1))</f>
        <v>29</v>
      </c>
      <c r="H3902" t="b">
        <f t="shared" si="61"/>
        <v>0</v>
      </c>
    </row>
    <row r="3903" spans="1:8" x14ac:dyDescent="0.3">
      <c r="A3903">
        <v>3902</v>
      </c>
      <c r="B3903" t="s">
        <v>12235</v>
      </c>
      <c r="C3903" t="s">
        <v>12236</v>
      </c>
      <c r="D3903" t="s">
        <v>12237</v>
      </c>
      <c r="E3903" s="2">
        <v>42275</v>
      </c>
      <c r="F3903" t="s">
        <v>2794</v>
      </c>
      <c r="G3903" cm="1">
        <f t="array" aca="1" ref="G3903" ca="1">SUMPRODUCT(--ISNUMBER(MID(D3903,ROW(INDIRECT("1:"&amp;LEN(D3903))),1)*1))</f>
        <v>0</v>
      </c>
      <c r="H3903" t="b">
        <f t="shared" si="61"/>
        <v>0</v>
      </c>
    </row>
    <row r="3904" spans="1:8" x14ac:dyDescent="0.3">
      <c r="A3904">
        <v>5817</v>
      </c>
      <c r="B3904" t="s">
        <v>18107</v>
      </c>
      <c r="C3904" t="s">
        <v>18108</v>
      </c>
      <c r="D3904" t="s">
        <v>18109</v>
      </c>
      <c r="E3904" s="2">
        <v>45387</v>
      </c>
      <c r="F3904" t="s">
        <v>6793</v>
      </c>
      <c r="G3904" cm="1">
        <f t="array" aca="1" ref="G3904" ca="1">SUMPRODUCT(--ISNUMBER(MID(D3904,ROW(INDIRECT("1:"&amp;LEN(D3904))),1)*1))</f>
        <v>25</v>
      </c>
      <c r="H3904" t="b">
        <f t="shared" si="61"/>
        <v>1</v>
      </c>
    </row>
    <row r="3905" spans="1:8" x14ac:dyDescent="0.3">
      <c r="A3905">
        <v>6476</v>
      </c>
      <c r="B3905" t="s">
        <v>20113</v>
      </c>
      <c r="C3905" t="s">
        <v>20114</v>
      </c>
      <c r="D3905" t="s">
        <v>20115</v>
      </c>
      <c r="E3905" s="2">
        <v>45122</v>
      </c>
      <c r="F3905" t="s">
        <v>41</v>
      </c>
      <c r="G3905" cm="1">
        <f t="array" aca="1" ref="G3905" ca="1">SUMPRODUCT(--ISNUMBER(MID(D3905,ROW(INDIRECT("1:"&amp;LEN(D3905))),1)*1))</f>
        <v>25</v>
      </c>
      <c r="H3905" t="b">
        <f t="shared" si="61"/>
        <v>1</v>
      </c>
    </row>
    <row r="3906" spans="1:8" x14ac:dyDescent="0.3">
      <c r="A3906">
        <v>3905</v>
      </c>
      <c r="B3906" t="s">
        <v>12244</v>
      </c>
      <c r="C3906" t="s">
        <v>12245</v>
      </c>
      <c r="D3906" t="s">
        <v>12246</v>
      </c>
      <c r="E3906" t="s">
        <v>12247</v>
      </c>
      <c r="F3906" t="s">
        <v>12248</v>
      </c>
      <c r="G3906" cm="1">
        <f t="array" aca="1" ref="G3906" ca="1">SUMPRODUCT(--ISNUMBER(MID(D3906,ROW(INDIRECT("1:"&amp;LEN(D3906))),1)*1))</f>
        <v>8</v>
      </c>
      <c r="H3906" t="b">
        <f t="shared" si="61"/>
        <v>0</v>
      </c>
    </row>
    <row r="3907" spans="1:8" x14ac:dyDescent="0.3">
      <c r="A3907">
        <v>3906</v>
      </c>
      <c r="B3907" t="s">
        <v>12249</v>
      </c>
      <c r="C3907" t="s">
        <v>12250</v>
      </c>
      <c r="D3907" t="s">
        <v>12251</v>
      </c>
      <c r="E3907" s="2">
        <v>45413</v>
      </c>
      <c r="F3907" t="s">
        <v>1429</v>
      </c>
      <c r="G3907" cm="1">
        <f t="array" aca="1" ref="G3907" ca="1">SUMPRODUCT(--ISNUMBER(MID(D3907,ROW(INDIRECT("1:"&amp;LEN(D3907))),1)*1))</f>
        <v>86</v>
      </c>
      <c r="H3907" t="b">
        <f t="shared" si="61"/>
        <v>0</v>
      </c>
    </row>
    <row r="3908" spans="1:8" x14ac:dyDescent="0.3">
      <c r="A3908">
        <v>3907</v>
      </c>
      <c r="B3908" t="s">
        <v>12252</v>
      </c>
      <c r="C3908" t="s">
        <v>12253</v>
      </c>
      <c r="D3908" t="s">
        <v>12254</v>
      </c>
      <c r="E3908" s="2">
        <v>37255</v>
      </c>
      <c r="F3908" t="s">
        <v>153</v>
      </c>
      <c r="G3908" cm="1">
        <f t="array" aca="1" ref="G3908" ca="1">SUMPRODUCT(--ISNUMBER(MID(D3908,ROW(INDIRECT("1:"&amp;LEN(D3908))),1)*1))</f>
        <v>0</v>
      </c>
      <c r="H3908" t="b">
        <f t="shared" si="61"/>
        <v>0</v>
      </c>
    </row>
    <row r="3909" spans="1:8" x14ac:dyDescent="0.3">
      <c r="A3909">
        <v>3908</v>
      </c>
      <c r="B3909" t="s">
        <v>12255</v>
      </c>
      <c r="C3909" t="s">
        <v>12256</v>
      </c>
      <c r="D3909" t="s">
        <v>12257</v>
      </c>
      <c r="E3909" s="2">
        <v>41044</v>
      </c>
      <c r="F3909" t="s">
        <v>153</v>
      </c>
      <c r="G3909" cm="1">
        <f t="array" aca="1" ref="G3909" ca="1">SUMPRODUCT(--ISNUMBER(MID(D3909,ROW(INDIRECT("1:"&amp;LEN(D3909))),1)*1))</f>
        <v>0</v>
      </c>
      <c r="H3909" t="b">
        <f t="shared" si="61"/>
        <v>0</v>
      </c>
    </row>
    <row r="3910" spans="1:8" x14ac:dyDescent="0.3">
      <c r="A3910">
        <v>6497</v>
      </c>
      <c r="B3910" t="s">
        <v>20177</v>
      </c>
      <c r="C3910" t="s">
        <v>20178</v>
      </c>
      <c r="D3910" t="s">
        <v>20179</v>
      </c>
      <c r="E3910" s="2">
        <v>44211</v>
      </c>
      <c r="F3910" t="s">
        <v>467</v>
      </c>
      <c r="G3910" cm="1">
        <f t="array" aca="1" ref="G3910" ca="1">SUMPRODUCT(--ISNUMBER(MID(D3910,ROW(INDIRECT("1:"&amp;LEN(D3910))),1)*1))</f>
        <v>25</v>
      </c>
      <c r="H3910" t="b">
        <f t="shared" si="61"/>
        <v>1</v>
      </c>
    </row>
    <row r="3911" spans="1:8" ht="409.6" x14ac:dyDescent="0.3">
      <c r="A3911">
        <v>3910</v>
      </c>
      <c r="B3911" t="s">
        <v>12261</v>
      </c>
      <c r="C3911" t="s">
        <v>12262</v>
      </c>
      <c r="D3911" s="3" t="s">
        <v>12263</v>
      </c>
      <c r="E3911">
        <v>2025</v>
      </c>
      <c r="F3911" t="s">
        <v>17</v>
      </c>
      <c r="G3911" cm="1">
        <f t="array" aca="1" ref="G3911" ca="1">SUMPRODUCT(--ISNUMBER(MID(D3911,ROW(INDIRECT("1:"&amp;LEN(D3911))),1)*1))</f>
        <v>0</v>
      </c>
      <c r="H3911" t="b">
        <f t="shared" si="61"/>
        <v>0</v>
      </c>
    </row>
    <row r="3912" spans="1:8" x14ac:dyDescent="0.3">
      <c r="A3912">
        <v>3911</v>
      </c>
      <c r="B3912" t="s">
        <v>12264</v>
      </c>
      <c r="C3912" t="s">
        <v>12265</v>
      </c>
      <c r="D3912" t="s">
        <v>12266</v>
      </c>
      <c r="E3912" s="2">
        <v>45214</v>
      </c>
      <c r="F3912" t="s">
        <v>13</v>
      </c>
      <c r="G3912" cm="1">
        <f t="array" aca="1" ref="G3912" ca="1">SUMPRODUCT(--ISNUMBER(MID(D3912,ROW(INDIRECT("1:"&amp;LEN(D3912))),1)*1))</f>
        <v>24</v>
      </c>
      <c r="H3912" t="b">
        <f t="shared" si="61"/>
        <v>0</v>
      </c>
    </row>
    <row r="3913" spans="1:8" x14ac:dyDescent="0.3">
      <c r="A3913">
        <v>3912</v>
      </c>
      <c r="B3913" t="s">
        <v>12267</v>
      </c>
      <c r="C3913" t="s">
        <v>12268</v>
      </c>
      <c r="D3913" t="s">
        <v>12269</v>
      </c>
      <c r="E3913" s="1">
        <v>44256</v>
      </c>
      <c r="F3913" t="s">
        <v>309</v>
      </c>
      <c r="G3913" cm="1">
        <f t="array" aca="1" ref="G3913" ca="1">SUMPRODUCT(--ISNUMBER(MID(D3913,ROW(INDIRECT("1:"&amp;LEN(D3913))),1)*1))</f>
        <v>8</v>
      </c>
      <c r="H3913" t="b">
        <f t="shared" si="61"/>
        <v>0</v>
      </c>
    </row>
    <row r="3914" spans="1:8" x14ac:dyDescent="0.3">
      <c r="A3914">
        <v>3913</v>
      </c>
      <c r="B3914" t="s">
        <v>12270</v>
      </c>
      <c r="C3914" t="s">
        <v>12271</v>
      </c>
      <c r="D3914" t="s">
        <v>12272</v>
      </c>
      <c r="E3914" s="1">
        <v>45627</v>
      </c>
      <c r="F3914" t="s">
        <v>616</v>
      </c>
      <c r="G3914" cm="1">
        <f t="array" aca="1" ref="G3914" ca="1">SUMPRODUCT(--ISNUMBER(MID(D3914,ROW(INDIRECT("1:"&amp;LEN(D3914))),1)*1))</f>
        <v>0</v>
      </c>
      <c r="H3914" t="b">
        <f t="shared" si="61"/>
        <v>0</v>
      </c>
    </row>
    <row r="3915" spans="1:8" x14ac:dyDescent="0.3">
      <c r="A3915">
        <v>6645</v>
      </c>
      <c r="B3915" t="s">
        <v>20631</v>
      </c>
      <c r="C3915" t="s">
        <v>20632</v>
      </c>
      <c r="D3915" t="s">
        <v>20633</v>
      </c>
      <c r="E3915" s="1">
        <v>44986</v>
      </c>
      <c r="F3915" t="s">
        <v>679</v>
      </c>
      <c r="G3915" cm="1">
        <f t="array" aca="1" ref="G3915" ca="1">SUMPRODUCT(--ISNUMBER(MID(D3915,ROW(INDIRECT("1:"&amp;LEN(D3915))),1)*1))</f>
        <v>25</v>
      </c>
      <c r="H3915" t="b">
        <f t="shared" si="61"/>
        <v>1</v>
      </c>
    </row>
    <row r="3916" spans="1:8" x14ac:dyDescent="0.3">
      <c r="A3916">
        <v>6753</v>
      </c>
      <c r="B3916" t="s">
        <v>20961</v>
      </c>
      <c r="C3916" t="s">
        <v>20962</v>
      </c>
      <c r="D3916" t="s">
        <v>20963</v>
      </c>
      <c r="E3916" s="2">
        <v>43936</v>
      </c>
      <c r="F3916" t="s">
        <v>41</v>
      </c>
      <c r="G3916" cm="1">
        <f t="array" aca="1" ref="G3916" ca="1">SUMPRODUCT(--ISNUMBER(MID(D3916,ROW(INDIRECT("1:"&amp;LEN(D3916))),1)*1))</f>
        <v>25</v>
      </c>
      <c r="H3916" t="b">
        <f t="shared" ref="H3916:H3979" si="62">OR(ISNUMBER(FIND("Wh kg", D3916)), ISNUMBER(FIND("F/g", D3916)), ISNUMBER(FIND("ppm", D3916)), ISNUMBER(FIND("ppb", D3916)), ISNUMBER(FIND("mAh/g", D3916)), ISNUMBER(FIND("kHz", D3916)), ISNUMBER(FIND("°C", D3916)), ISNUMBER(FIND(" pH", D3916)), ISNUMBER(FIND("mg/L", D3916)), ISNUMBER(FIND("mAhg", D3916)), ISNUMBER(FIND("g/L", D3916)), ISNUMBER(FIND("MPa", D3916)))</f>
        <v>1</v>
      </c>
    </row>
    <row r="3917" spans="1:8" x14ac:dyDescent="0.3">
      <c r="A3917">
        <v>3916</v>
      </c>
      <c r="B3917" t="s">
        <v>12279</v>
      </c>
      <c r="C3917" t="s">
        <v>12280</v>
      </c>
      <c r="D3917" t="s">
        <v>12281</v>
      </c>
      <c r="E3917" s="2">
        <v>45347</v>
      </c>
      <c r="F3917" t="s">
        <v>33</v>
      </c>
      <c r="G3917" cm="1">
        <f t="array" aca="1" ref="G3917" ca="1">SUMPRODUCT(--ISNUMBER(MID(D3917,ROW(INDIRECT("1:"&amp;LEN(D3917))),1)*1))</f>
        <v>3</v>
      </c>
      <c r="H3917" t="b">
        <f t="shared" si="62"/>
        <v>0</v>
      </c>
    </row>
    <row r="3918" spans="1:8" x14ac:dyDescent="0.3">
      <c r="A3918">
        <v>6771</v>
      </c>
      <c r="B3918" t="s">
        <v>21016</v>
      </c>
      <c r="C3918" t="s">
        <v>21017</v>
      </c>
      <c r="D3918" t="s">
        <v>21018</v>
      </c>
      <c r="E3918" s="2">
        <v>41501</v>
      </c>
      <c r="F3918" t="s">
        <v>153</v>
      </c>
      <c r="G3918" cm="1">
        <f t="array" aca="1" ref="G3918" ca="1">SUMPRODUCT(--ISNUMBER(MID(D3918,ROW(INDIRECT("1:"&amp;LEN(D3918))),1)*1))</f>
        <v>25</v>
      </c>
      <c r="H3918" t="b">
        <f t="shared" si="62"/>
        <v>1</v>
      </c>
    </row>
    <row r="3919" spans="1:8" x14ac:dyDescent="0.3">
      <c r="A3919">
        <v>7206</v>
      </c>
      <c r="B3919" t="s">
        <v>22343</v>
      </c>
      <c r="C3919" t="s">
        <v>22344</v>
      </c>
      <c r="D3919" t="s">
        <v>22345</v>
      </c>
      <c r="E3919" s="2">
        <v>44501</v>
      </c>
      <c r="F3919" t="s">
        <v>362</v>
      </c>
      <c r="G3919" cm="1">
        <f t="array" aca="1" ref="G3919" ca="1">SUMPRODUCT(--ISNUMBER(MID(D3919,ROW(INDIRECT("1:"&amp;LEN(D3919))),1)*1))</f>
        <v>25</v>
      </c>
      <c r="H3919" t="b">
        <f t="shared" si="62"/>
        <v>1</v>
      </c>
    </row>
    <row r="3920" spans="1:8" x14ac:dyDescent="0.3">
      <c r="A3920">
        <v>7582</v>
      </c>
      <c r="B3920" t="s">
        <v>23491</v>
      </c>
      <c r="C3920" t="s">
        <v>23492</v>
      </c>
      <c r="D3920" t="s">
        <v>23493</v>
      </c>
      <c r="E3920" s="1">
        <v>44166</v>
      </c>
      <c r="F3920" t="s">
        <v>25</v>
      </c>
      <c r="G3920" cm="1">
        <f t="array" aca="1" ref="G3920" ca="1">SUMPRODUCT(--ISNUMBER(MID(D3920,ROW(INDIRECT("1:"&amp;LEN(D3920))),1)*1))</f>
        <v>25</v>
      </c>
      <c r="H3920" t="b">
        <f t="shared" si="62"/>
        <v>1</v>
      </c>
    </row>
    <row r="3921" spans="1:8" x14ac:dyDescent="0.3">
      <c r="A3921">
        <v>8322</v>
      </c>
      <c r="B3921" t="s">
        <v>26056</v>
      </c>
      <c r="C3921" t="s">
        <v>26057</v>
      </c>
      <c r="D3921" t="s">
        <v>26058</v>
      </c>
      <c r="E3921" t="s">
        <v>24574</v>
      </c>
      <c r="F3921" t="s">
        <v>2650</v>
      </c>
      <c r="G3921" cm="1">
        <f t="array" aca="1" ref="G3921" ca="1">SUMPRODUCT(--ISNUMBER(MID(D3921,ROW(INDIRECT("1:"&amp;LEN(D3921))),1)*1))</f>
        <v>25</v>
      </c>
      <c r="H3921" t="b">
        <f t="shared" si="62"/>
        <v>1</v>
      </c>
    </row>
    <row r="3922" spans="1:8" x14ac:dyDescent="0.3">
      <c r="A3922">
        <v>3921</v>
      </c>
      <c r="B3922" t="s">
        <v>12295</v>
      </c>
      <c r="C3922" t="s">
        <v>12296</v>
      </c>
      <c r="D3922" t="s">
        <v>12297</v>
      </c>
      <c r="E3922" s="1">
        <v>45474</v>
      </c>
      <c r="F3922" t="s">
        <v>250</v>
      </c>
      <c r="G3922" cm="1">
        <f t="array" aca="1" ref="G3922" ca="1">SUMPRODUCT(--ISNUMBER(MID(D3922,ROW(INDIRECT("1:"&amp;LEN(D3922))),1)*1))</f>
        <v>39</v>
      </c>
      <c r="H3922" t="b">
        <f t="shared" si="62"/>
        <v>0</v>
      </c>
    </row>
    <row r="3923" spans="1:8" x14ac:dyDescent="0.3">
      <c r="A3923">
        <v>3922</v>
      </c>
      <c r="B3923" t="s">
        <v>12298</v>
      </c>
      <c r="C3923" t="s">
        <v>12299</v>
      </c>
      <c r="D3923" t="s">
        <v>12300</v>
      </c>
      <c r="E3923" s="1">
        <v>45352</v>
      </c>
      <c r="F3923" t="s">
        <v>4353</v>
      </c>
      <c r="G3923" cm="1">
        <f t="array" aca="1" ref="G3923" ca="1">SUMPRODUCT(--ISNUMBER(MID(D3923,ROW(INDIRECT("1:"&amp;LEN(D3923))),1)*1))</f>
        <v>1</v>
      </c>
      <c r="H3923" t="b">
        <f t="shared" si="62"/>
        <v>0</v>
      </c>
    </row>
    <row r="3924" spans="1:8" x14ac:dyDescent="0.3">
      <c r="A3924">
        <v>3923</v>
      </c>
      <c r="B3924" t="s">
        <v>12301</v>
      </c>
      <c r="C3924" t="s">
        <v>12302</v>
      </c>
      <c r="D3924" t="s">
        <v>12303</v>
      </c>
      <c r="E3924" s="2">
        <v>43726</v>
      </c>
      <c r="F3924" t="s">
        <v>669</v>
      </c>
      <c r="G3924" cm="1">
        <f t="array" aca="1" ref="G3924" ca="1">SUMPRODUCT(--ISNUMBER(MID(D3924,ROW(INDIRECT("1:"&amp;LEN(D3924))),1)*1))</f>
        <v>22</v>
      </c>
      <c r="H3924" t="b">
        <f t="shared" si="62"/>
        <v>0</v>
      </c>
    </row>
    <row r="3925" spans="1:8" x14ac:dyDescent="0.3">
      <c r="A3925">
        <v>3924</v>
      </c>
      <c r="B3925" t="s">
        <v>12304</v>
      </c>
      <c r="C3925" t="s">
        <v>12305</v>
      </c>
      <c r="D3925" t="s">
        <v>12306</v>
      </c>
      <c r="E3925" s="2">
        <v>45444</v>
      </c>
      <c r="F3925" t="s">
        <v>105</v>
      </c>
      <c r="G3925" cm="1">
        <f t="array" aca="1" ref="G3925" ca="1">SUMPRODUCT(--ISNUMBER(MID(D3925,ROW(INDIRECT("1:"&amp;LEN(D3925))),1)*1))</f>
        <v>44</v>
      </c>
      <c r="H3925" t="b">
        <f t="shared" si="62"/>
        <v>0</v>
      </c>
    </row>
    <row r="3926" spans="1:8" ht="409.6" x14ac:dyDescent="0.3">
      <c r="A3926">
        <v>3925</v>
      </c>
      <c r="B3926" t="s">
        <v>12307</v>
      </c>
      <c r="C3926" t="s">
        <v>12308</v>
      </c>
      <c r="D3926" s="3" t="s">
        <v>12309</v>
      </c>
      <c r="E3926">
        <v>2024</v>
      </c>
      <c r="F3926" t="s">
        <v>12310</v>
      </c>
      <c r="G3926" cm="1">
        <f t="array" aca="1" ref="G3926" ca="1">SUMPRODUCT(--ISNUMBER(MID(D3926,ROW(INDIRECT("1:"&amp;LEN(D3926))),1)*1))</f>
        <v>0</v>
      </c>
      <c r="H3926" t="b">
        <f t="shared" si="62"/>
        <v>0</v>
      </c>
    </row>
    <row r="3927" spans="1:8" x14ac:dyDescent="0.3">
      <c r="A3927">
        <v>3926</v>
      </c>
      <c r="B3927" t="s">
        <v>12311</v>
      </c>
      <c r="C3927" t="s">
        <v>12312</v>
      </c>
      <c r="D3927" t="s">
        <v>12313</v>
      </c>
      <c r="E3927" s="2">
        <v>45292</v>
      </c>
      <c r="F3927" t="s">
        <v>105</v>
      </c>
      <c r="G3927" cm="1">
        <f t="array" aca="1" ref="G3927" ca="1">SUMPRODUCT(--ISNUMBER(MID(D3927,ROW(INDIRECT("1:"&amp;LEN(D3927))),1)*1))</f>
        <v>30</v>
      </c>
      <c r="H3927" t="b">
        <f t="shared" si="62"/>
        <v>0</v>
      </c>
    </row>
    <row r="3928" spans="1:8" x14ac:dyDescent="0.3">
      <c r="A3928">
        <v>3927</v>
      </c>
      <c r="B3928" t="s">
        <v>12314</v>
      </c>
      <c r="C3928" t="s">
        <v>12315</v>
      </c>
      <c r="D3928" t="s">
        <v>12316</v>
      </c>
      <c r="E3928" s="1">
        <v>40878</v>
      </c>
      <c r="F3928" t="s">
        <v>122</v>
      </c>
      <c r="G3928" cm="1">
        <f t="array" aca="1" ref="G3928" ca="1">SUMPRODUCT(--ISNUMBER(MID(D3928,ROW(INDIRECT("1:"&amp;LEN(D3928))),1)*1))</f>
        <v>0</v>
      </c>
      <c r="H3928" t="b">
        <f t="shared" si="62"/>
        <v>0</v>
      </c>
    </row>
    <row r="3929" spans="1:8" x14ac:dyDescent="0.3">
      <c r="A3929">
        <v>3928</v>
      </c>
      <c r="B3929" t="s">
        <v>12317</v>
      </c>
      <c r="C3929" t="s">
        <v>12318</v>
      </c>
      <c r="D3929" t="s">
        <v>12319</v>
      </c>
      <c r="E3929" s="1">
        <v>44621</v>
      </c>
      <c r="F3929" t="s">
        <v>1597</v>
      </c>
      <c r="G3929" cm="1">
        <f t="array" aca="1" ref="G3929" ca="1">SUMPRODUCT(--ISNUMBER(MID(D3929,ROW(INDIRECT("1:"&amp;LEN(D3929))),1)*1))</f>
        <v>17</v>
      </c>
      <c r="H3929" t="b">
        <f t="shared" si="62"/>
        <v>0</v>
      </c>
    </row>
    <row r="3930" spans="1:8" x14ac:dyDescent="0.3">
      <c r="A3930">
        <v>3929</v>
      </c>
      <c r="B3930" t="s">
        <v>12320</v>
      </c>
      <c r="C3930" t="s">
        <v>12321</v>
      </c>
      <c r="D3930" t="s">
        <v>12322</v>
      </c>
      <c r="E3930" t="s">
        <v>12323</v>
      </c>
      <c r="F3930" t="s">
        <v>8108</v>
      </c>
      <c r="G3930" cm="1">
        <f t="array" aca="1" ref="G3930" ca="1">SUMPRODUCT(--ISNUMBER(MID(D3930,ROW(INDIRECT("1:"&amp;LEN(D3930))),1)*1))</f>
        <v>24</v>
      </c>
      <c r="H3930" t="b">
        <f t="shared" si="62"/>
        <v>0</v>
      </c>
    </row>
    <row r="3931" spans="1:8" x14ac:dyDescent="0.3">
      <c r="A3931">
        <v>3930</v>
      </c>
      <c r="B3931" t="s">
        <v>12324</v>
      </c>
      <c r="C3931" t="s">
        <v>12325</v>
      </c>
      <c r="D3931" t="s">
        <v>12326</v>
      </c>
      <c r="E3931" s="2">
        <v>45376</v>
      </c>
      <c r="F3931" t="s">
        <v>33</v>
      </c>
      <c r="G3931" cm="1">
        <f t="array" aca="1" ref="G3931" ca="1">SUMPRODUCT(--ISNUMBER(MID(D3931,ROW(INDIRECT("1:"&amp;LEN(D3931))),1)*1))</f>
        <v>3</v>
      </c>
      <c r="H3931" t="b">
        <f t="shared" si="62"/>
        <v>0</v>
      </c>
    </row>
    <row r="3932" spans="1:8" x14ac:dyDescent="0.3">
      <c r="A3932">
        <v>3931</v>
      </c>
      <c r="B3932" t="s">
        <v>12327</v>
      </c>
      <c r="C3932" t="s">
        <v>12328</v>
      </c>
      <c r="D3932" t="s">
        <v>12329</v>
      </c>
      <c r="E3932" s="1">
        <v>45413</v>
      </c>
      <c r="F3932" t="s">
        <v>247</v>
      </c>
      <c r="G3932" cm="1">
        <f t="array" aca="1" ref="G3932" ca="1">SUMPRODUCT(--ISNUMBER(MID(D3932,ROW(INDIRECT("1:"&amp;LEN(D3932))),1)*1))</f>
        <v>29</v>
      </c>
      <c r="H3932" t="b">
        <f t="shared" si="62"/>
        <v>0</v>
      </c>
    </row>
    <row r="3933" spans="1:8" x14ac:dyDescent="0.3">
      <c r="A3933">
        <v>3932</v>
      </c>
      <c r="B3933" t="s">
        <v>12330</v>
      </c>
      <c r="C3933" t="s">
        <v>12331</v>
      </c>
      <c r="D3933" t="s">
        <v>12332</v>
      </c>
      <c r="E3933" s="2">
        <v>44941</v>
      </c>
      <c r="F3933" t="s">
        <v>33</v>
      </c>
      <c r="G3933" cm="1">
        <f t="array" aca="1" ref="G3933" ca="1">SUMPRODUCT(--ISNUMBER(MID(D3933,ROW(INDIRECT("1:"&amp;LEN(D3933))),1)*1))</f>
        <v>0</v>
      </c>
      <c r="H3933" t="b">
        <f t="shared" si="62"/>
        <v>0</v>
      </c>
    </row>
    <row r="3934" spans="1:8" x14ac:dyDescent="0.3">
      <c r="A3934">
        <v>8759</v>
      </c>
      <c r="B3934" t="s">
        <v>27514</v>
      </c>
      <c r="C3934" t="s">
        <v>27515</v>
      </c>
      <c r="D3934" t="s">
        <v>27516</v>
      </c>
      <c r="E3934" t="s">
        <v>24730</v>
      </c>
      <c r="F3934" t="s">
        <v>262</v>
      </c>
      <c r="G3934" cm="1">
        <f t="array" aca="1" ref="G3934" ca="1">SUMPRODUCT(--ISNUMBER(MID(D3934,ROW(INDIRECT("1:"&amp;LEN(D3934))),1)*1))</f>
        <v>25</v>
      </c>
      <c r="H3934" t="b">
        <f t="shared" si="62"/>
        <v>1</v>
      </c>
    </row>
    <row r="3935" spans="1:8" ht="409.6" x14ac:dyDescent="0.3">
      <c r="A3935">
        <v>3934</v>
      </c>
      <c r="B3935" t="s">
        <v>12336</v>
      </c>
      <c r="C3935" t="s">
        <v>12337</v>
      </c>
      <c r="D3935" s="3" t="s">
        <v>12338</v>
      </c>
      <c r="E3935">
        <v>2023</v>
      </c>
      <c r="F3935" t="s">
        <v>12339</v>
      </c>
      <c r="G3935" cm="1">
        <f t="array" aca="1" ref="G3935" ca="1">SUMPRODUCT(--ISNUMBER(MID(D3935,ROW(INDIRECT("1:"&amp;LEN(D3935))),1)*1))</f>
        <v>0</v>
      </c>
      <c r="H3935" t="b">
        <f t="shared" si="62"/>
        <v>0</v>
      </c>
    </row>
    <row r="3936" spans="1:8" x14ac:dyDescent="0.3">
      <c r="A3936">
        <v>8791</v>
      </c>
      <c r="B3936" t="s">
        <v>27613</v>
      </c>
      <c r="C3936" t="s">
        <v>27614</v>
      </c>
      <c r="D3936" t="s">
        <v>27615</v>
      </c>
      <c r="E3936" t="s">
        <v>24757</v>
      </c>
      <c r="F3936" t="s">
        <v>1533</v>
      </c>
      <c r="G3936" cm="1">
        <f t="array" aca="1" ref="G3936" ca="1">SUMPRODUCT(--ISNUMBER(MID(D3936,ROW(INDIRECT("1:"&amp;LEN(D3936))),1)*1))</f>
        <v>25</v>
      </c>
      <c r="H3936" t="b">
        <f t="shared" si="62"/>
        <v>1</v>
      </c>
    </row>
    <row r="3937" spans="1:8" x14ac:dyDescent="0.3">
      <c r="A3937">
        <v>3936</v>
      </c>
      <c r="B3937" t="s">
        <v>12343</v>
      </c>
      <c r="C3937" t="s">
        <v>12344</v>
      </c>
      <c r="D3937" t="s">
        <v>12345</v>
      </c>
      <c r="E3937" s="2">
        <v>45245</v>
      </c>
      <c r="F3937" t="s">
        <v>105</v>
      </c>
      <c r="G3937" cm="1">
        <f t="array" aca="1" ref="G3937" ca="1">SUMPRODUCT(--ISNUMBER(MID(D3937,ROW(INDIRECT("1:"&amp;LEN(D3937))),1)*1))</f>
        <v>19</v>
      </c>
      <c r="H3937" t="b">
        <f t="shared" si="62"/>
        <v>0</v>
      </c>
    </row>
    <row r="3938" spans="1:8" x14ac:dyDescent="0.3">
      <c r="A3938">
        <v>9074</v>
      </c>
      <c r="B3938" t="s">
        <v>28510</v>
      </c>
      <c r="C3938" t="s">
        <v>28511</v>
      </c>
      <c r="D3938" t="s">
        <v>28512</v>
      </c>
      <c r="E3938" t="s">
        <v>24598</v>
      </c>
      <c r="F3938" t="s">
        <v>21075</v>
      </c>
      <c r="G3938" cm="1">
        <f t="array" aca="1" ref="G3938" ca="1">SUMPRODUCT(--ISNUMBER(MID(D3938,ROW(INDIRECT("1:"&amp;LEN(D3938))),1)*1))</f>
        <v>25</v>
      </c>
      <c r="H3938" t="b">
        <f t="shared" si="62"/>
        <v>1</v>
      </c>
    </row>
    <row r="3939" spans="1:8" x14ac:dyDescent="0.3">
      <c r="A3939">
        <v>3938</v>
      </c>
      <c r="B3939" t="s">
        <v>12349</v>
      </c>
      <c r="C3939" t="s">
        <v>12350</v>
      </c>
      <c r="D3939" t="s">
        <v>12351</v>
      </c>
      <c r="E3939" s="1">
        <v>45323</v>
      </c>
      <c r="F3939" t="s">
        <v>5723</v>
      </c>
      <c r="G3939" cm="1">
        <f t="array" aca="1" ref="G3939" ca="1">SUMPRODUCT(--ISNUMBER(MID(D3939,ROW(INDIRECT("1:"&amp;LEN(D3939))),1)*1))</f>
        <v>34</v>
      </c>
      <c r="H3939" t="b">
        <f t="shared" si="62"/>
        <v>0</v>
      </c>
    </row>
    <row r="3940" spans="1:8" x14ac:dyDescent="0.3">
      <c r="A3940">
        <v>3939</v>
      </c>
      <c r="B3940" t="s">
        <v>12352</v>
      </c>
      <c r="C3940" t="s">
        <v>12353</v>
      </c>
      <c r="D3940" t="s">
        <v>12354</v>
      </c>
      <c r="E3940" s="1">
        <v>45292</v>
      </c>
      <c r="F3940" t="s">
        <v>4817</v>
      </c>
      <c r="G3940" cm="1">
        <f t="array" aca="1" ref="G3940" ca="1">SUMPRODUCT(--ISNUMBER(MID(D3940,ROW(INDIRECT("1:"&amp;LEN(D3940))),1)*1))</f>
        <v>0</v>
      </c>
      <c r="H3940" t="b">
        <f t="shared" si="62"/>
        <v>0</v>
      </c>
    </row>
    <row r="3941" spans="1:8" x14ac:dyDescent="0.3">
      <c r="A3941">
        <v>3940</v>
      </c>
      <c r="B3941" t="s">
        <v>12355</v>
      </c>
      <c r="C3941" t="s">
        <v>12356</v>
      </c>
      <c r="D3941" t="s">
        <v>12357</v>
      </c>
      <c r="E3941" s="1">
        <v>44501</v>
      </c>
      <c r="F3941" t="s">
        <v>403</v>
      </c>
      <c r="G3941" cm="1">
        <f t="array" aca="1" ref="G3941" ca="1">SUMPRODUCT(--ISNUMBER(MID(D3941,ROW(INDIRECT("1:"&amp;LEN(D3941))),1)*1))</f>
        <v>22</v>
      </c>
      <c r="H3941" t="b">
        <f t="shared" si="62"/>
        <v>0</v>
      </c>
    </row>
    <row r="3942" spans="1:8" x14ac:dyDescent="0.3">
      <c r="A3942">
        <v>3941</v>
      </c>
      <c r="B3942" t="s">
        <v>12358</v>
      </c>
      <c r="C3942" t="s">
        <v>12359</v>
      </c>
      <c r="D3942" t="s">
        <v>12360</v>
      </c>
      <c r="E3942" s="1">
        <v>44866</v>
      </c>
      <c r="F3942" t="s">
        <v>7921</v>
      </c>
      <c r="G3942" cm="1">
        <f t="array" aca="1" ref="G3942" ca="1">SUMPRODUCT(--ISNUMBER(MID(D3942,ROW(INDIRECT("1:"&amp;LEN(D3942))),1)*1))</f>
        <v>0</v>
      </c>
      <c r="H3942" t="b">
        <f t="shared" si="62"/>
        <v>0</v>
      </c>
    </row>
    <row r="3943" spans="1:8" x14ac:dyDescent="0.3">
      <c r="A3943">
        <v>3942</v>
      </c>
      <c r="B3943" t="s">
        <v>12361</v>
      </c>
      <c r="C3943" t="s">
        <v>12362</v>
      </c>
      <c r="D3943" t="s">
        <v>12363</v>
      </c>
      <c r="E3943" s="2">
        <v>45139</v>
      </c>
      <c r="F3943" t="s">
        <v>13</v>
      </c>
      <c r="G3943" cm="1">
        <f t="array" aca="1" ref="G3943" ca="1">SUMPRODUCT(--ISNUMBER(MID(D3943,ROW(INDIRECT("1:"&amp;LEN(D3943))),1)*1))</f>
        <v>17</v>
      </c>
      <c r="H3943" t="b">
        <f t="shared" si="62"/>
        <v>0</v>
      </c>
    </row>
    <row r="3944" spans="1:8" x14ac:dyDescent="0.3">
      <c r="A3944">
        <v>3943</v>
      </c>
      <c r="B3944" t="s">
        <v>12364</v>
      </c>
      <c r="C3944" t="s">
        <v>12365</v>
      </c>
      <c r="D3944" t="s">
        <v>12366</v>
      </c>
      <c r="E3944" s="1">
        <v>45047</v>
      </c>
      <c r="F3944" t="s">
        <v>841</v>
      </c>
      <c r="G3944" cm="1">
        <f t="array" aca="1" ref="G3944" ca="1">SUMPRODUCT(--ISNUMBER(MID(D3944,ROW(INDIRECT("1:"&amp;LEN(D3944))),1)*1))</f>
        <v>0</v>
      </c>
      <c r="H3944" t="b">
        <f t="shared" si="62"/>
        <v>0</v>
      </c>
    </row>
    <row r="3945" spans="1:8" x14ac:dyDescent="0.3">
      <c r="A3945">
        <v>9279</v>
      </c>
      <c r="B3945" t="s">
        <v>29159</v>
      </c>
      <c r="C3945" t="s">
        <v>29160</v>
      </c>
      <c r="D3945" t="s">
        <v>29161</v>
      </c>
      <c r="E3945" t="s">
        <v>29162</v>
      </c>
      <c r="F3945" t="s">
        <v>471</v>
      </c>
      <c r="G3945" cm="1">
        <f t="array" aca="1" ref="G3945" ca="1">SUMPRODUCT(--ISNUMBER(MID(D3945,ROW(INDIRECT("1:"&amp;LEN(D3945))),1)*1))</f>
        <v>25</v>
      </c>
      <c r="H3945" t="b">
        <f t="shared" si="62"/>
        <v>1</v>
      </c>
    </row>
    <row r="3946" spans="1:8" x14ac:dyDescent="0.3">
      <c r="A3946">
        <v>3945</v>
      </c>
      <c r="B3946" t="s">
        <v>12370</v>
      </c>
      <c r="C3946" t="s">
        <v>12371</v>
      </c>
      <c r="D3946" t="s">
        <v>12372</v>
      </c>
      <c r="E3946" s="2">
        <v>37664</v>
      </c>
      <c r="F3946" t="s">
        <v>12373</v>
      </c>
      <c r="G3946" cm="1">
        <f t="array" aca="1" ref="G3946" ca="1">SUMPRODUCT(--ISNUMBER(MID(D3946,ROW(INDIRECT("1:"&amp;LEN(D3946))),1)*1))</f>
        <v>32</v>
      </c>
      <c r="H3946" t="b">
        <f t="shared" si="62"/>
        <v>0</v>
      </c>
    </row>
    <row r="3947" spans="1:8" x14ac:dyDescent="0.3">
      <c r="A3947">
        <v>3946</v>
      </c>
      <c r="B3947" t="s">
        <v>12374</v>
      </c>
      <c r="C3947" t="s">
        <v>12375</v>
      </c>
      <c r="D3947" t="s">
        <v>12376</v>
      </c>
      <c r="E3947" s="2">
        <v>45356</v>
      </c>
      <c r="F3947" t="s">
        <v>284</v>
      </c>
      <c r="G3947" cm="1">
        <f t="array" aca="1" ref="G3947" ca="1">SUMPRODUCT(--ISNUMBER(MID(D3947,ROW(INDIRECT("1:"&amp;LEN(D3947))),1)*1))</f>
        <v>68</v>
      </c>
      <c r="H3947" t="b">
        <f t="shared" si="62"/>
        <v>0</v>
      </c>
    </row>
    <row r="3948" spans="1:8" ht="409.6" x14ac:dyDescent="0.3">
      <c r="A3948">
        <v>3947</v>
      </c>
      <c r="B3948" t="s">
        <v>12377</v>
      </c>
      <c r="C3948" t="s">
        <v>12378</v>
      </c>
      <c r="D3948" s="3" t="s">
        <v>12379</v>
      </c>
      <c r="E3948">
        <v>2024</v>
      </c>
      <c r="F3948" t="s">
        <v>11614</v>
      </c>
      <c r="G3948" cm="1">
        <f t="array" aca="1" ref="G3948" ca="1">SUMPRODUCT(--ISNUMBER(MID(D3948,ROW(INDIRECT("1:"&amp;LEN(D3948))),1)*1))</f>
        <v>0</v>
      </c>
      <c r="H3948" t="b">
        <f t="shared" si="62"/>
        <v>0</v>
      </c>
    </row>
    <row r="3949" spans="1:8" x14ac:dyDescent="0.3">
      <c r="A3949">
        <v>3948</v>
      </c>
      <c r="B3949" t="s">
        <v>12380</v>
      </c>
      <c r="C3949" t="s">
        <v>12381</v>
      </c>
      <c r="D3949" t="s">
        <v>12382</v>
      </c>
      <c r="E3949" s="2">
        <v>44682</v>
      </c>
      <c r="F3949" t="s">
        <v>12383</v>
      </c>
      <c r="G3949" cm="1">
        <f t="array" aca="1" ref="G3949" ca="1">SUMPRODUCT(--ISNUMBER(MID(D3949,ROW(INDIRECT("1:"&amp;LEN(D3949))),1)*1))</f>
        <v>14</v>
      </c>
      <c r="H3949" t="b">
        <f t="shared" si="62"/>
        <v>0</v>
      </c>
    </row>
    <row r="3950" spans="1:8" x14ac:dyDescent="0.3">
      <c r="A3950">
        <v>3949</v>
      </c>
      <c r="B3950" t="s">
        <v>12384</v>
      </c>
      <c r="C3950" t="s">
        <v>12385</v>
      </c>
      <c r="D3950" t="s">
        <v>12386</v>
      </c>
      <c r="E3950" s="2">
        <v>43191</v>
      </c>
      <c r="F3950" t="s">
        <v>105</v>
      </c>
      <c r="G3950" cm="1">
        <f t="array" aca="1" ref="G3950" ca="1">SUMPRODUCT(--ISNUMBER(MID(D3950,ROW(INDIRECT("1:"&amp;LEN(D3950))),1)*1))</f>
        <v>24</v>
      </c>
      <c r="H3950" t="b">
        <f t="shared" si="62"/>
        <v>0</v>
      </c>
    </row>
    <row r="3951" spans="1:8" x14ac:dyDescent="0.3">
      <c r="A3951">
        <v>3950</v>
      </c>
      <c r="B3951" t="s">
        <v>12387</v>
      </c>
      <c r="C3951" t="s">
        <v>12388</v>
      </c>
      <c r="D3951" t="s">
        <v>12389</v>
      </c>
      <c r="E3951" s="1">
        <v>37469</v>
      </c>
      <c r="F3951" t="s">
        <v>25</v>
      </c>
      <c r="G3951" cm="1">
        <f t="array" aca="1" ref="G3951" ca="1">SUMPRODUCT(--ISNUMBER(MID(D3951,ROW(INDIRECT("1:"&amp;LEN(D3951))),1)*1))</f>
        <v>0</v>
      </c>
      <c r="H3951" t="b">
        <f t="shared" si="62"/>
        <v>0</v>
      </c>
    </row>
    <row r="3952" spans="1:8" x14ac:dyDescent="0.3">
      <c r="A3952">
        <v>3951</v>
      </c>
      <c r="B3952" t="s">
        <v>12390</v>
      </c>
      <c r="C3952" t="s">
        <v>12391</v>
      </c>
      <c r="D3952" t="s">
        <v>12392</v>
      </c>
      <c r="E3952" s="2">
        <v>44936</v>
      </c>
      <c r="F3952" t="s">
        <v>33</v>
      </c>
      <c r="G3952" cm="1">
        <f t="array" aca="1" ref="G3952" ca="1">SUMPRODUCT(--ISNUMBER(MID(D3952,ROW(INDIRECT("1:"&amp;LEN(D3952))),1)*1))</f>
        <v>1</v>
      </c>
      <c r="H3952" t="b">
        <f t="shared" si="62"/>
        <v>0</v>
      </c>
    </row>
    <row r="3953" spans="1:8" x14ac:dyDescent="0.3">
      <c r="A3953">
        <v>3952</v>
      </c>
      <c r="B3953" t="s">
        <v>12393</v>
      </c>
      <c r="C3953" t="s">
        <v>12394</v>
      </c>
      <c r="D3953" t="s">
        <v>12395</v>
      </c>
      <c r="E3953" s="1">
        <v>45536</v>
      </c>
      <c r="F3953" t="s">
        <v>1028</v>
      </c>
      <c r="G3953" cm="1">
        <f t="array" aca="1" ref="G3953" ca="1">SUMPRODUCT(--ISNUMBER(MID(D3953,ROW(INDIRECT("1:"&amp;LEN(D3953))),1)*1))</f>
        <v>17</v>
      </c>
      <c r="H3953" t="b">
        <f t="shared" si="62"/>
        <v>0</v>
      </c>
    </row>
    <row r="3954" spans="1:8" x14ac:dyDescent="0.3">
      <c r="A3954">
        <v>145</v>
      </c>
      <c r="B3954" t="s">
        <v>500</v>
      </c>
      <c r="C3954" t="s">
        <v>501</v>
      </c>
      <c r="D3954" t="s">
        <v>502</v>
      </c>
      <c r="E3954" s="2">
        <v>45488</v>
      </c>
      <c r="F3954" t="s">
        <v>105</v>
      </c>
      <c r="G3954" cm="1">
        <f t="array" aca="1" ref="G3954" ca="1">SUMPRODUCT(--ISNUMBER(MID(D3954,ROW(INDIRECT("1:"&amp;LEN(D3954))),1)*1))</f>
        <v>24</v>
      </c>
      <c r="H3954" t="b">
        <f t="shared" si="62"/>
        <v>1</v>
      </c>
    </row>
    <row r="3955" spans="1:8" x14ac:dyDescent="0.3">
      <c r="A3955">
        <v>3954</v>
      </c>
      <c r="B3955" t="s">
        <v>12399</v>
      </c>
      <c r="C3955" t="s">
        <v>12400</v>
      </c>
      <c r="D3955" t="s">
        <v>12401</v>
      </c>
      <c r="E3955" s="1">
        <v>42522</v>
      </c>
      <c r="F3955" t="s">
        <v>65</v>
      </c>
      <c r="G3955" cm="1">
        <f t="array" aca="1" ref="G3955" ca="1">SUMPRODUCT(--ISNUMBER(MID(D3955,ROW(INDIRECT("1:"&amp;LEN(D3955))),1)*1))</f>
        <v>30</v>
      </c>
      <c r="H3955" t="b">
        <f t="shared" si="62"/>
        <v>0</v>
      </c>
    </row>
    <row r="3956" spans="1:8" x14ac:dyDescent="0.3">
      <c r="A3956">
        <v>180</v>
      </c>
      <c r="B3956" t="s">
        <v>607</v>
      </c>
      <c r="C3956" t="s">
        <v>608</v>
      </c>
      <c r="D3956" t="s">
        <v>609</v>
      </c>
      <c r="E3956" s="2">
        <v>45261</v>
      </c>
      <c r="F3956" t="s">
        <v>33</v>
      </c>
      <c r="G3956" cm="1">
        <f t="array" aca="1" ref="G3956" ca="1">SUMPRODUCT(--ISNUMBER(MID(D3956,ROW(INDIRECT("1:"&amp;LEN(D3956))),1)*1))</f>
        <v>24</v>
      </c>
      <c r="H3956" t="b">
        <f t="shared" si="62"/>
        <v>1</v>
      </c>
    </row>
    <row r="3957" spans="1:8" x14ac:dyDescent="0.3">
      <c r="A3957">
        <v>3956</v>
      </c>
      <c r="B3957" t="s">
        <v>12405</v>
      </c>
      <c r="C3957" t="s">
        <v>12406</v>
      </c>
      <c r="D3957" t="s">
        <v>12407</v>
      </c>
      <c r="E3957" s="2">
        <v>45545</v>
      </c>
      <c r="F3957" t="s">
        <v>13</v>
      </c>
      <c r="G3957" cm="1">
        <f t="array" aca="1" ref="G3957" ca="1">SUMPRODUCT(--ISNUMBER(MID(D3957,ROW(INDIRECT("1:"&amp;LEN(D3957))),1)*1))</f>
        <v>0</v>
      </c>
      <c r="H3957" t="b">
        <f t="shared" si="62"/>
        <v>0</v>
      </c>
    </row>
    <row r="3958" spans="1:8" x14ac:dyDescent="0.3">
      <c r="A3958">
        <v>3957</v>
      </c>
      <c r="B3958" t="s">
        <v>12408</v>
      </c>
      <c r="C3958" t="s">
        <v>12409</v>
      </c>
      <c r="D3958" t="s">
        <v>12410</v>
      </c>
      <c r="E3958" s="2">
        <v>44972</v>
      </c>
      <c r="F3958" t="s">
        <v>6980</v>
      </c>
      <c r="G3958" cm="1">
        <f t="array" aca="1" ref="G3958" ca="1">SUMPRODUCT(--ISNUMBER(MID(D3958,ROW(INDIRECT("1:"&amp;LEN(D3958))),1)*1))</f>
        <v>31</v>
      </c>
      <c r="H3958" t="b">
        <f t="shared" si="62"/>
        <v>0</v>
      </c>
    </row>
    <row r="3959" spans="1:8" x14ac:dyDescent="0.3">
      <c r="A3959">
        <v>184</v>
      </c>
      <c r="B3959" t="s">
        <v>620</v>
      </c>
      <c r="C3959" t="s">
        <v>621</v>
      </c>
      <c r="D3959" t="s">
        <v>622</v>
      </c>
      <c r="E3959" s="2">
        <v>45292</v>
      </c>
      <c r="F3959" t="s">
        <v>362</v>
      </c>
      <c r="G3959" cm="1">
        <f t="array" aca="1" ref="G3959" ca="1">SUMPRODUCT(--ISNUMBER(MID(D3959,ROW(INDIRECT("1:"&amp;LEN(D3959))),1)*1))</f>
        <v>24</v>
      </c>
      <c r="H3959" t="b">
        <f t="shared" si="62"/>
        <v>1</v>
      </c>
    </row>
    <row r="3960" spans="1:8" x14ac:dyDescent="0.3">
      <c r="A3960">
        <v>390</v>
      </c>
      <c r="B3960" t="s">
        <v>1287</v>
      </c>
      <c r="C3960" t="s">
        <v>1288</v>
      </c>
      <c r="D3960" t="s">
        <v>1289</v>
      </c>
      <c r="E3960" s="2">
        <v>44515</v>
      </c>
      <c r="F3960" t="s">
        <v>9</v>
      </c>
      <c r="G3960" cm="1">
        <f t="array" aca="1" ref="G3960" ca="1">SUMPRODUCT(--ISNUMBER(MID(D3960,ROW(INDIRECT("1:"&amp;LEN(D3960))),1)*1))</f>
        <v>24</v>
      </c>
      <c r="H3960" t="b">
        <f t="shared" si="62"/>
        <v>1</v>
      </c>
    </row>
    <row r="3961" spans="1:8" x14ac:dyDescent="0.3">
      <c r="A3961">
        <v>482</v>
      </c>
      <c r="B3961" t="s">
        <v>1578</v>
      </c>
      <c r="C3961" t="s">
        <v>1579</v>
      </c>
      <c r="D3961" t="s">
        <v>1580</v>
      </c>
      <c r="E3961" s="1">
        <v>44682</v>
      </c>
      <c r="F3961" t="s">
        <v>45</v>
      </c>
      <c r="G3961" cm="1">
        <f t="array" aca="1" ref="G3961" ca="1">SUMPRODUCT(--ISNUMBER(MID(D3961,ROW(INDIRECT("1:"&amp;LEN(D3961))),1)*1))</f>
        <v>24</v>
      </c>
      <c r="H3961" t="b">
        <f t="shared" si="62"/>
        <v>1</v>
      </c>
    </row>
    <row r="3962" spans="1:8" x14ac:dyDescent="0.3">
      <c r="A3962">
        <v>3961</v>
      </c>
      <c r="B3962" t="s">
        <v>12421</v>
      </c>
      <c r="C3962" t="s">
        <v>12422</v>
      </c>
      <c r="D3962" t="s">
        <v>12423</v>
      </c>
      <c r="E3962" s="1">
        <v>45292</v>
      </c>
      <c r="F3962" t="s">
        <v>390</v>
      </c>
      <c r="G3962" cm="1">
        <f t="array" aca="1" ref="G3962" ca="1">SUMPRODUCT(--ISNUMBER(MID(D3962,ROW(INDIRECT("1:"&amp;LEN(D3962))),1)*1))</f>
        <v>24</v>
      </c>
      <c r="H3962" t="b">
        <f t="shared" si="62"/>
        <v>0</v>
      </c>
    </row>
    <row r="3963" spans="1:8" x14ac:dyDescent="0.3">
      <c r="A3963">
        <v>564</v>
      </c>
      <c r="B3963" t="s">
        <v>1848</v>
      </c>
      <c r="C3963" t="s">
        <v>1849</v>
      </c>
      <c r="D3963" t="s">
        <v>1850</v>
      </c>
      <c r="E3963" s="2">
        <v>45352</v>
      </c>
      <c r="F3963" t="s">
        <v>13</v>
      </c>
      <c r="G3963" cm="1">
        <f t="array" aca="1" ref="G3963" ca="1">SUMPRODUCT(--ISNUMBER(MID(D3963,ROW(INDIRECT("1:"&amp;LEN(D3963))),1)*1))</f>
        <v>24</v>
      </c>
      <c r="H3963" t="b">
        <f t="shared" si="62"/>
        <v>1</v>
      </c>
    </row>
    <row r="3964" spans="1:8" x14ac:dyDescent="0.3">
      <c r="A3964">
        <v>565</v>
      </c>
      <c r="B3964" t="s">
        <v>1851</v>
      </c>
      <c r="C3964" t="s">
        <v>1852</v>
      </c>
      <c r="D3964" t="s">
        <v>1853</v>
      </c>
      <c r="E3964" s="2">
        <v>44666</v>
      </c>
      <c r="F3964" t="s">
        <v>105</v>
      </c>
      <c r="G3964" cm="1">
        <f t="array" aca="1" ref="G3964" ca="1">SUMPRODUCT(--ISNUMBER(MID(D3964,ROW(INDIRECT("1:"&amp;LEN(D3964))),1)*1))</f>
        <v>24</v>
      </c>
      <c r="H3964" t="b">
        <f t="shared" si="62"/>
        <v>1</v>
      </c>
    </row>
    <row r="3965" spans="1:8" x14ac:dyDescent="0.3">
      <c r="A3965">
        <v>3964</v>
      </c>
      <c r="B3965" t="s">
        <v>12430</v>
      </c>
      <c r="C3965" t="s">
        <v>12431</v>
      </c>
      <c r="D3965" t="s">
        <v>12432</v>
      </c>
      <c r="E3965" s="1">
        <v>44896</v>
      </c>
      <c r="F3965" t="s">
        <v>11452</v>
      </c>
      <c r="G3965" cm="1">
        <f t="array" aca="1" ref="G3965" ca="1">SUMPRODUCT(--ISNUMBER(MID(D3965,ROW(INDIRECT("1:"&amp;LEN(D3965))),1)*1))</f>
        <v>0</v>
      </c>
      <c r="H3965" t="b">
        <f t="shared" si="62"/>
        <v>0</v>
      </c>
    </row>
    <row r="3966" spans="1:8" x14ac:dyDescent="0.3">
      <c r="A3966">
        <v>3965</v>
      </c>
      <c r="B3966" t="s">
        <v>12433</v>
      </c>
      <c r="C3966" t="s">
        <v>12434</v>
      </c>
      <c r="D3966" t="s">
        <v>12435</v>
      </c>
      <c r="E3966" s="2">
        <v>45585</v>
      </c>
      <c r="F3966" t="s">
        <v>13</v>
      </c>
      <c r="G3966" cm="1">
        <f t="array" aca="1" ref="G3966" ca="1">SUMPRODUCT(--ISNUMBER(MID(D3966,ROW(INDIRECT("1:"&amp;LEN(D3966))),1)*1))</f>
        <v>0</v>
      </c>
      <c r="H3966" t="b">
        <f t="shared" si="62"/>
        <v>0</v>
      </c>
    </row>
    <row r="3967" spans="1:8" x14ac:dyDescent="0.3">
      <c r="A3967">
        <v>3966</v>
      </c>
      <c r="B3967" t="s">
        <v>12436</v>
      </c>
      <c r="C3967" t="s">
        <v>12437</v>
      </c>
      <c r="D3967" t="s">
        <v>12438</v>
      </c>
      <c r="E3967" s="2">
        <v>45209</v>
      </c>
      <c r="F3967" t="s">
        <v>33</v>
      </c>
      <c r="G3967" cm="1">
        <f t="array" aca="1" ref="G3967" ca="1">SUMPRODUCT(--ISNUMBER(MID(D3967,ROW(INDIRECT("1:"&amp;LEN(D3967))),1)*1))</f>
        <v>6</v>
      </c>
      <c r="H3967" t="b">
        <f t="shared" si="62"/>
        <v>0</v>
      </c>
    </row>
    <row r="3968" spans="1:8" x14ac:dyDescent="0.3">
      <c r="A3968">
        <v>3967</v>
      </c>
      <c r="B3968" t="s">
        <v>12439</v>
      </c>
      <c r="C3968" t="s">
        <v>12440</v>
      </c>
      <c r="D3968" t="s">
        <v>12441</v>
      </c>
      <c r="E3968" s="2">
        <v>45611</v>
      </c>
      <c r="F3968" t="s">
        <v>94</v>
      </c>
      <c r="G3968" cm="1">
        <f t="array" aca="1" ref="G3968" ca="1">SUMPRODUCT(--ISNUMBER(MID(D3968,ROW(INDIRECT("1:"&amp;LEN(D3968))),1)*1))</f>
        <v>16</v>
      </c>
      <c r="H3968" t="b">
        <f t="shared" si="62"/>
        <v>0</v>
      </c>
    </row>
    <row r="3969" spans="1:8" x14ac:dyDescent="0.3">
      <c r="A3969">
        <v>3968</v>
      </c>
      <c r="B3969" t="s">
        <v>12442</v>
      </c>
      <c r="C3969" t="s">
        <v>12443</v>
      </c>
      <c r="D3969" t="s">
        <v>12444</v>
      </c>
      <c r="E3969" s="2">
        <v>44757</v>
      </c>
      <c r="F3969" t="s">
        <v>33</v>
      </c>
      <c r="G3969" cm="1">
        <f t="array" aca="1" ref="G3969" ca="1">SUMPRODUCT(--ISNUMBER(MID(D3969,ROW(INDIRECT("1:"&amp;LEN(D3969))),1)*1))</f>
        <v>24</v>
      </c>
      <c r="H3969" t="b">
        <f t="shared" si="62"/>
        <v>0</v>
      </c>
    </row>
    <row r="3970" spans="1:8" x14ac:dyDescent="0.3">
      <c r="A3970">
        <v>3969</v>
      </c>
      <c r="B3970" t="s">
        <v>12445</v>
      </c>
      <c r="C3970" t="s">
        <v>12446</v>
      </c>
      <c r="D3970" t="s">
        <v>12447</v>
      </c>
      <c r="E3970" s="2">
        <v>45422</v>
      </c>
      <c r="F3970" t="s">
        <v>13</v>
      </c>
      <c r="G3970" cm="1">
        <f t="array" aca="1" ref="G3970" ca="1">SUMPRODUCT(--ISNUMBER(MID(D3970,ROW(INDIRECT("1:"&amp;LEN(D3970))),1)*1))</f>
        <v>4</v>
      </c>
      <c r="H3970" t="b">
        <f t="shared" si="62"/>
        <v>0</v>
      </c>
    </row>
    <row r="3971" spans="1:8" x14ac:dyDescent="0.3">
      <c r="A3971">
        <v>3970</v>
      </c>
      <c r="B3971" t="s">
        <v>12448</v>
      </c>
      <c r="C3971" t="s">
        <v>12449</v>
      </c>
      <c r="D3971" t="s">
        <v>12450</v>
      </c>
      <c r="E3971" s="1">
        <v>45200</v>
      </c>
      <c r="F3971" t="s">
        <v>174</v>
      </c>
      <c r="G3971" cm="1">
        <f t="array" aca="1" ref="G3971" ca="1">SUMPRODUCT(--ISNUMBER(MID(D3971,ROW(INDIRECT("1:"&amp;LEN(D3971))),1)*1))</f>
        <v>0</v>
      </c>
      <c r="H3971" t="b">
        <f t="shared" si="62"/>
        <v>0</v>
      </c>
    </row>
    <row r="3972" spans="1:8" x14ac:dyDescent="0.3">
      <c r="A3972">
        <v>3971</v>
      </c>
      <c r="B3972" t="s">
        <v>12451</v>
      </c>
      <c r="C3972" t="s">
        <v>12452</v>
      </c>
      <c r="D3972" t="s">
        <v>12453</v>
      </c>
      <c r="E3972" s="2">
        <v>45519</v>
      </c>
      <c r="F3972" t="s">
        <v>45</v>
      </c>
      <c r="G3972" cm="1">
        <f t="array" aca="1" ref="G3972" ca="1">SUMPRODUCT(--ISNUMBER(MID(D3972,ROW(INDIRECT("1:"&amp;LEN(D3972))),1)*1))</f>
        <v>7</v>
      </c>
      <c r="H3972" t="b">
        <f t="shared" si="62"/>
        <v>0</v>
      </c>
    </row>
    <row r="3973" spans="1:8" x14ac:dyDescent="0.3">
      <c r="A3973">
        <v>569</v>
      </c>
      <c r="B3973" t="s">
        <v>1864</v>
      </c>
      <c r="C3973" t="s">
        <v>1865</v>
      </c>
      <c r="D3973" t="s">
        <v>1866</v>
      </c>
      <c r="E3973" s="2">
        <v>45352</v>
      </c>
      <c r="F3973" t="s">
        <v>65</v>
      </c>
      <c r="G3973" cm="1">
        <f t="array" aca="1" ref="G3973" ca="1">SUMPRODUCT(--ISNUMBER(MID(D3973,ROW(INDIRECT("1:"&amp;LEN(D3973))),1)*1))</f>
        <v>24</v>
      </c>
      <c r="H3973" t="b">
        <f t="shared" si="62"/>
        <v>1</v>
      </c>
    </row>
    <row r="3974" spans="1:8" x14ac:dyDescent="0.3">
      <c r="A3974">
        <v>3973</v>
      </c>
      <c r="B3974" t="s">
        <v>12457</v>
      </c>
      <c r="C3974" t="s">
        <v>12458</v>
      </c>
      <c r="D3974" t="s">
        <v>12459</v>
      </c>
      <c r="E3974" s="2">
        <v>45402</v>
      </c>
      <c r="F3974" t="s">
        <v>33</v>
      </c>
      <c r="G3974" cm="1">
        <f t="array" aca="1" ref="G3974" ca="1">SUMPRODUCT(--ISNUMBER(MID(D3974,ROW(INDIRECT("1:"&amp;LEN(D3974))),1)*1))</f>
        <v>15</v>
      </c>
      <c r="H3974" t="b">
        <f t="shared" si="62"/>
        <v>0</v>
      </c>
    </row>
    <row r="3975" spans="1:8" ht="409.6" x14ac:dyDescent="0.3">
      <c r="A3975">
        <v>3974</v>
      </c>
      <c r="B3975" t="s">
        <v>12460</v>
      </c>
      <c r="C3975" t="s">
        <v>12461</v>
      </c>
      <c r="D3975" s="3" t="s">
        <v>12462</v>
      </c>
      <c r="E3975">
        <v>2015</v>
      </c>
      <c r="F3975" t="s">
        <v>3633</v>
      </c>
      <c r="G3975" cm="1">
        <f t="array" aca="1" ref="G3975" ca="1">SUMPRODUCT(--ISNUMBER(MID(D3975,ROW(INDIRECT("1:"&amp;LEN(D3975))),1)*1))</f>
        <v>1</v>
      </c>
      <c r="H3975" t="b">
        <f t="shared" si="62"/>
        <v>0</v>
      </c>
    </row>
    <row r="3976" spans="1:8" x14ac:dyDescent="0.3">
      <c r="A3976">
        <v>3975</v>
      </c>
      <c r="B3976" t="s">
        <v>12463</v>
      </c>
      <c r="C3976" t="s">
        <v>12464</v>
      </c>
      <c r="D3976" t="s">
        <v>12465</v>
      </c>
      <c r="E3976" s="2">
        <v>45595</v>
      </c>
      <c r="F3976" t="s">
        <v>153</v>
      </c>
      <c r="G3976" cm="1">
        <f t="array" aca="1" ref="G3976" ca="1">SUMPRODUCT(--ISNUMBER(MID(D3976,ROW(INDIRECT("1:"&amp;LEN(D3976))),1)*1))</f>
        <v>2</v>
      </c>
      <c r="H3976" t="b">
        <f t="shared" si="62"/>
        <v>0</v>
      </c>
    </row>
    <row r="3977" spans="1:8" x14ac:dyDescent="0.3">
      <c r="A3977">
        <v>634</v>
      </c>
      <c r="B3977" t="s">
        <v>2074</v>
      </c>
      <c r="C3977" t="s">
        <v>2075</v>
      </c>
      <c r="D3977" t="s">
        <v>2076</v>
      </c>
      <c r="E3977" s="2">
        <v>44301</v>
      </c>
      <c r="F3977" t="s">
        <v>699</v>
      </c>
      <c r="G3977" cm="1">
        <f t="array" aca="1" ref="G3977" ca="1">SUMPRODUCT(--ISNUMBER(MID(D3977,ROW(INDIRECT("1:"&amp;LEN(D3977))),1)*1))</f>
        <v>24</v>
      </c>
      <c r="H3977" t="b">
        <f t="shared" si="62"/>
        <v>1</v>
      </c>
    </row>
    <row r="3978" spans="1:8" x14ac:dyDescent="0.3">
      <c r="A3978">
        <v>3977</v>
      </c>
      <c r="B3978" t="s">
        <v>12469</v>
      </c>
      <c r="C3978" t="s">
        <v>12470</v>
      </c>
      <c r="D3978" t="s">
        <v>12471</v>
      </c>
      <c r="E3978" s="2">
        <v>45352</v>
      </c>
      <c r="F3978" t="s">
        <v>65</v>
      </c>
      <c r="G3978" cm="1">
        <f t="array" aca="1" ref="G3978" ca="1">SUMPRODUCT(--ISNUMBER(MID(D3978,ROW(INDIRECT("1:"&amp;LEN(D3978))),1)*1))</f>
        <v>7</v>
      </c>
      <c r="H3978" t="b">
        <f t="shared" si="62"/>
        <v>0</v>
      </c>
    </row>
    <row r="3979" spans="1:8" x14ac:dyDescent="0.3">
      <c r="A3979">
        <v>3978</v>
      </c>
      <c r="B3979" t="s">
        <v>12472</v>
      </c>
      <c r="C3979" t="s">
        <v>12473</v>
      </c>
      <c r="D3979" t="s">
        <v>12474</v>
      </c>
      <c r="E3979" s="2">
        <v>45427</v>
      </c>
      <c r="F3979" t="s">
        <v>13</v>
      </c>
      <c r="G3979" cm="1">
        <f t="array" aca="1" ref="G3979" ca="1">SUMPRODUCT(--ISNUMBER(MID(D3979,ROW(INDIRECT("1:"&amp;LEN(D3979))),1)*1))</f>
        <v>19</v>
      </c>
      <c r="H3979" t="b">
        <f t="shared" si="62"/>
        <v>0</v>
      </c>
    </row>
    <row r="3980" spans="1:8" x14ac:dyDescent="0.3">
      <c r="A3980">
        <v>3979</v>
      </c>
      <c r="B3980" t="s">
        <v>12475</v>
      </c>
      <c r="C3980" t="s">
        <v>12476</v>
      </c>
      <c r="D3980" t="s">
        <v>12477</v>
      </c>
      <c r="E3980" s="2">
        <v>44774</v>
      </c>
      <c r="F3980" t="s">
        <v>65</v>
      </c>
      <c r="G3980" cm="1">
        <f t="array" aca="1" ref="G3980" ca="1">SUMPRODUCT(--ISNUMBER(MID(D3980,ROW(INDIRECT("1:"&amp;LEN(D3980))),1)*1))</f>
        <v>16</v>
      </c>
      <c r="H3980" t="b">
        <f t="shared" ref="H3980:H4043" si="63">OR(ISNUMBER(FIND("Wh kg", D3980)), ISNUMBER(FIND("F/g", D3980)), ISNUMBER(FIND("ppm", D3980)), ISNUMBER(FIND("ppb", D3980)), ISNUMBER(FIND("mAh/g", D3980)), ISNUMBER(FIND("kHz", D3980)), ISNUMBER(FIND("°C", D3980)), ISNUMBER(FIND(" pH", D3980)), ISNUMBER(FIND("mg/L", D3980)), ISNUMBER(FIND("mAhg", D3980)), ISNUMBER(FIND("g/L", D3980)), ISNUMBER(FIND("MPa", D3980)))</f>
        <v>0</v>
      </c>
    </row>
    <row r="3981" spans="1:8" x14ac:dyDescent="0.3">
      <c r="A3981">
        <v>3980</v>
      </c>
      <c r="B3981" t="s">
        <v>12478</v>
      </c>
      <c r="C3981" t="s">
        <v>12479</v>
      </c>
      <c r="D3981" t="s">
        <v>12480</v>
      </c>
      <c r="E3981" s="2">
        <v>45458</v>
      </c>
      <c r="F3981" t="s">
        <v>13</v>
      </c>
      <c r="G3981" cm="1">
        <f t="array" aca="1" ref="G3981" ca="1">SUMPRODUCT(--ISNUMBER(MID(D3981,ROW(INDIRECT("1:"&amp;LEN(D3981))),1)*1))</f>
        <v>7</v>
      </c>
      <c r="H3981" t="b">
        <f t="shared" si="63"/>
        <v>0</v>
      </c>
    </row>
    <row r="3982" spans="1:8" x14ac:dyDescent="0.3">
      <c r="A3982">
        <v>791</v>
      </c>
      <c r="B3982" t="s">
        <v>2570</v>
      </c>
      <c r="C3982" t="s">
        <v>2571</v>
      </c>
      <c r="D3982" t="s">
        <v>2572</v>
      </c>
      <c r="E3982" s="2">
        <v>44607</v>
      </c>
      <c r="F3982" t="s">
        <v>105</v>
      </c>
      <c r="G3982" cm="1">
        <f t="array" aca="1" ref="G3982" ca="1">SUMPRODUCT(--ISNUMBER(MID(D3982,ROW(INDIRECT("1:"&amp;LEN(D3982))),1)*1))</f>
        <v>24</v>
      </c>
      <c r="H3982" t="b">
        <f t="shared" si="63"/>
        <v>1</v>
      </c>
    </row>
    <row r="3983" spans="1:8" x14ac:dyDescent="0.3">
      <c r="A3983">
        <v>3982</v>
      </c>
      <c r="B3983" t="s">
        <v>12484</v>
      </c>
      <c r="C3983" t="s">
        <v>12485</v>
      </c>
      <c r="D3983" t="s">
        <v>12486</v>
      </c>
      <c r="E3983">
        <v>2022</v>
      </c>
      <c r="F3983" t="s">
        <v>1440</v>
      </c>
      <c r="G3983" cm="1">
        <f t="array" aca="1" ref="G3983" ca="1">SUMPRODUCT(--ISNUMBER(MID(D3983,ROW(INDIRECT("1:"&amp;LEN(D3983))),1)*1))</f>
        <v>0</v>
      </c>
      <c r="H3983" t="b">
        <f t="shared" si="63"/>
        <v>0</v>
      </c>
    </row>
    <row r="3984" spans="1:8" x14ac:dyDescent="0.3">
      <c r="A3984">
        <v>3983</v>
      </c>
      <c r="B3984" t="s">
        <v>12487</v>
      </c>
      <c r="C3984" t="s">
        <v>12488</v>
      </c>
      <c r="D3984" t="s">
        <v>12489</v>
      </c>
      <c r="E3984" s="2">
        <v>44454</v>
      </c>
      <c r="F3984" t="s">
        <v>33</v>
      </c>
      <c r="G3984" cm="1">
        <f t="array" aca="1" ref="G3984" ca="1">SUMPRODUCT(--ISNUMBER(MID(D3984,ROW(INDIRECT("1:"&amp;LEN(D3984))),1)*1))</f>
        <v>0</v>
      </c>
      <c r="H3984" t="b">
        <f t="shared" si="63"/>
        <v>0</v>
      </c>
    </row>
    <row r="3985" spans="1:8" x14ac:dyDescent="0.3">
      <c r="A3985">
        <v>851</v>
      </c>
      <c r="B3985" t="s">
        <v>2755</v>
      </c>
      <c r="C3985" t="s">
        <v>2756</v>
      </c>
      <c r="D3985" t="s">
        <v>2757</v>
      </c>
      <c r="E3985" s="2">
        <v>43876</v>
      </c>
      <c r="F3985" t="s">
        <v>661</v>
      </c>
      <c r="G3985" cm="1">
        <f t="array" aca="1" ref="G3985" ca="1">SUMPRODUCT(--ISNUMBER(MID(D3985,ROW(INDIRECT("1:"&amp;LEN(D3985))),1)*1))</f>
        <v>24</v>
      </c>
      <c r="H3985" t="b">
        <f t="shared" si="63"/>
        <v>1</v>
      </c>
    </row>
    <row r="3986" spans="1:8" x14ac:dyDescent="0.3">
      <c r="A3986">
        <v>3985</v>
      </c>
      <c r="B3986" t="s">
        <v>12493</v>
      </c>
      <c r="C3986" t="s">
        <v>12494</v>
      </c>
      <c r="D3986" t="s">
        <v>12495</v>
      </c>
      <c r="E3986" s="1">
        <v>44986</v>
      </c>
      <c r="F3986" t="s">
        <v>1806</v>
      </c>
      <c r="G3986" cm="1">
        <f t="array" aca="1" ref="G3986" ca="1">SUMPRODUCT(--ISNUMBER(MID(D3986,ROW(INDIRECT("1:"&amp;LEN(D3986))),1)*1))</f>
        <v>23</v>
      </c>
      <c r="H3986" t="b">
        <f t="shared" si="63"/>
        <v>0</v>
      </c>
    </row>
    <row r="3987" spans="1:8" x14ac:dyDescent="0.3">
      <c r="A3987">
        <v>3986</v>
      </c>
      <c r="B3987" t="s">
        <v>12496</v>
      </c>
      <c r="C3987" t="s">
        <v>12497</v>
      </c>
      <c r="D3987" t="s">
        <v>12498</v>
      </c>
      <c r="E3987" s="2">
        <v>45519</v>
      </c>
      <c r="F3987" t="s">
        <v>105</v>
      </c>
      <c r="G3987" cm="1">
        <f t="array" aca="1" ref="G3987" ca="1">SUMPRODUCT(--ISNUMBER(MID(D3987,ROW(INDIRECT("1:"&amp;LEN(D3987))),1)*1))</f>
        <v>22</v>
      </c>
      <c r="H3987" t="b">
        <f t="shared" si="63"/>
        <v>0</v>
      </c>
    </row>
    <row r="3988" spans="1:8" x14ac:dyDescent="0.3">
      <c r="A3988">
        <v>3987</v>
      </c>
      <c r="B3988" t="s">
        <v>12499</v>
      </c>
      <c r="C3988" t="s">
        <v>12500</v>
      </c>
      <c r="D3988" t="s">
        <v>12501</v>
      </c>
      <c r="E3988" s="2">
        <v>45442</v>
      </c>
      <c r="F3988" t="s">
        <v>153</v>
      </c>
      <c r="G3988" cm="1">
        <f t="array" aca="1" ref="G3988" ca="1">SUMPRODUCT(--ISNUMBER(MID(D3988,ROW(INDIRECT("1:"&amp;LEN(D3988))),1)*1))</f>
        <v>1</v>
      </c>
      <c r="H3988" t="b">
        <f t="shared" si="63"/>
        <v>0</v>
      </c>
    </row>
    <row r="3989" spans="1:8" x14ac:dyDescent="0.3">
      <c r="A3989">
        <v>3988</v>
      </c>
      <c r="B3989" t="s">
        <v>12502</v>
      </c>
      <c r="C3989" t="s">
        <v>12503</v>
      </c>
      <c r="D3989" t="s">
        <v>12504</v>
      </c>
      <c r="E3989" s="2">
        <v>45641</v>
      </c>
      <c r="F3989" t="s">
        <v>94</v>
      </c>
      <c r="G3989" cm="1">
        <f t="array" aca="1" ref="G3989" ca="1">SUMPRODUCT(--ISNUMBER(MID(D3989,ROW(INDIRECT("1:"&amp;LEN(D3989))),1)*1))</f>
        <v>39</v>
      </c>
      <c r="H3989" t="b">
        <f t="shared" si="63"/>
        <v>0</v>
      </c>
    </row>
    <row r="3990" spans="1:8" x14ac:dyDescent="0.3">
      <c r="A3990">
        <v>3989</v>
      </c>
      <c r="B3990" t="s">
        <v>12505</v>
      </c>
      <c r="C3990" t="s">
        <v>12506</v>
      </c>
      <c r="D3990" t="s">
        <v>12507</v>
      </c>
      <c r="E3990" s="1">
        <v>45505</v>
      </c>
      <c r="F3990" t="s">
        <v>262</v>
      </c>
      <c r="G3990" cm="1">
        <f t="array" aca="1" ref="G3990" ca="1">SUMPRODUCT(--ISNUMBER(MID(D3990,ROW(INDIRECT("1:"&amp;LEN(D3990))),1)*1))</f>
        <v>12</v>
      </c>
      <c r="H3990" t="b">
        <f t="shared" si="63"/>
        <v>0</v>
      </c>
    </row>
    <row r="3991" spans="1:8" x14ac:dyDescent="0.3">
      <c r="A3991">
        <v>3990</v>
      </c>
      <c r="B3991" t="s">
        <v>12508</v>
      </c>
      <c r="C3991" t="s">
        <v>12509</v>
      </c>
      <c r="D3991" t="s">
        <v>12510</v>
      </c>
      <c r="E3991" s="2">
        <v>45245</v>
      </c>
      <c r="F3991" t="s">
        <v>669</v>
      </c>
      <c r="G3991" cm="1">
        <f t="array" aca="1" ref="G3991" ca="1">SUMPRODUCT(--ISNUMBER(MID(D3991,ROW(INDIRECT("1:"&amp;LEN(D3991))),1)*1))</f>
        <v>0</v>
      </c>
      <c r="H3991" t="b">
        <f t="shared" si="63"/>
        <v>0</v>
      </c>
    </row>
    <row r="3992" spans="1:8" x14ac:dyDescent="0.3">
      <c r="A3992">
        <v>882</v>
      </c>
      <c r="B3992" t="s">
        <v>2858</v>
      </c>
      <c r="C3992" t="s">
        <v>2859</v>
      </c>
      <c r="D3992" t="s">
        <v>2860</v>
      </c>
      <c r="E3992" s="1">
        <v>43831</v>
      </c>
      <c r="F3992" t="s">
        <v>471</v>
      </c>
      <c r="G3992" cm="1">
        <f t="array" aca="1" ref="G3992" ca="1">SUMPRODUCT(--ISNUMBER(MID(D3992,ROW(INDIRECT("1:"&amp;LEN(D3992))),1)*1))</f>
        <v>24</v>
      </c>
      <c r="H3992" t="b">
        <f t="shared" si="63"/>
        <v>1</v>
      </c>
    </row>
    <row r="3993" spans="1:8" x14ac:dyDescent="0.3">
      <c r="A3993">
        <v>3992</v>
      </c>
      <c r="B3993" t="s">
        <v>12514</v>
      </c>
      <c r="C3993" t="s">
        <v>12515</v>
      </c>
      <c r="D3993" t="s">
        <v>12516</v>
      </c>
      <c r="E3993" s="2">
        <v>45417</v>
      </c>
      <c r="F3993" t="s">
        <v>284</v>
      </c>
      <c r="G3993" cm="1">
        <f t="array" aca="1" ref="G3993" ca="1">SUMPRODUCT(--ISNUMBER(MID(D3993,ROW(INDIRECT("1:"&amp;LEN(D3993))),1)*1))</f>
        <v>36</v>
      </c>
      <c r="H3993" t="b">
        <f t="shared" si="63"/>
        <v>0</v>
      </c>
    </row>
    <row r="3994" spans="1:8" x14ac:dyDescent="0.3">
      <c r="A3994">
        <v>3993</v>
      </c>
      <c r="B3994" t="s">
        <v>12517</v>
      </c>
      <c r="C3994" t="s">
        <v>12518</v>
      </c>
      <c r="D3994" t="s">
        <v>12519</v>
      </c>
      <c r="E3994" s="2">
        <v>44630</v>
      </c>
      <c r="F3994" t="s">
        <v>33</v>
      </c>
      <c r="G3994" cm="1">
        <f t="array" aca="1" ref="G3994" ca="1">SUMPRODUCT(--ISNUMBER(MID(D3994,ROW(INDIRECT("1:"&amp;LEN(D3994))),1)*1))</f>
        <v>0</v>
      </c>
      <c r="H3994" t="b">
        <f t="shared" si="63"/>
        <v>0</v>
      </c>
    </row>
    <row r="3995" spans="1:8" x14ac:dyDescent="0.3">
      <c r="A3995">
        <v>3994</v>
      </c>
      <c r="B3995" t="s">
        <v>12520</v>
      </c>
      <c r="C3995" t="s">
        <v>12521</v>
      </c>
      <c r="D3995" t="s">
        <v>12522</v>
      </c>
      <c r="E3995" s="1">
        <v>44743</v>
      </c>
      <c r="F3995" t="s">
        <v>1641</v>
      </c>
      <c r="G3995" cm="1">
        <f t="array" aca="1" ref="G3995" ca="1">SUMPRODUCT(--ISNUMBER(MID(D3995,ROW(INDIRECT("1:"&amp;LEN(D3995))),1)*1))</f>
        <v>0</v>
      </c>
      <c r="H3995" t="b">
        <f t="shared" si="63"/>
        <v>0</v>
      </c>
    </row>
    <row r="3996" spans="1:8" x14ac:dyDescent="0.3">
      <c r="A3996">
        <v>1255</v>
      </c>
      <c r="B3996" t="s">
        <v>4036</v>
      </c>
      <c r="C3996" t="s">
        <v>4037</v>
      </c>
      <c r="D3996" t="s">
        <v>4038</v>
      </c>
      <c r="E3996" s="1">
        <v>45261</v>
      </c>
      <c r="F3996" t="s">
        <v>2186</v>
      </c>
      <c r="G3996" cm="1">
        <f t="array" aca="1" ref="G3996" ca="1">SUMPRODUCT(--ISNUMBER(MID(D3996,ROW(INDIRECT("1:"&amp;LEN(D3996))),1)*1))</f>
        <v>24</v>
      </c>
      <c r="H3996" t="b">
        <f t="shared" si="63"/>
        <v>1</v>
      </c>
    </row>
    <row r="3997" spans="1:8" x14ac:dyDescent="0.3">
      <c r="A3997">
        <v>3996</v>
      </c>
      <c r="B3997" t="s">
        <v>12526</v>
      </c>
      <c r="C3997" t="s">
        <v>12527</v>
      </c>
      <c r="D3997" t="s">
        <v>12528</v>
      </c>
      <c r="E3997" t="s">
        <v>12529</v>
      </c>
      <c r="F3997" t="s">
        <v>1440</v>
      </c>
      <c r="G3997" cm="1">
        <f t="array" aca="1" ref="G3997" ca="1">SUMPRODUCT(--ISNUMBER(MID(D3997,ROW(INDIRECT("1:"&amp;LEN(D3997))),1)*1))</f>
        <v>26</v>
      </c>
      <c r="H3997" t="b">
        <f t="shared" si="63"/>
        <v>0</v>
      </c>
    </row>
    <row r="3998" spans="1:8" x14ac:dyDescent="0.3">
      <c r="A3998">
        <v>3997</v>
      </c>
      <c r="B3998" t="s">
        <v>12530</v>
      </c>
      <c r="C3998" t="s">
        <v>12531</v>
      </c>
      <c r="D3998" t="s">
        <v>12532</v>
      </c>
      <c r="E3998" s="2">
        <v>45566</v>
      </c>
      <c r="F3998" t="s">
        <v>143</v>
      </c>
      <c r="G3998" cm="1">
        <f t="array" aca="1" ref="G3998" ca="1">SUMPRODUCT(--ISNUMBER(MID(D3998,ROW(INDIRECT("1:"&amp;LEN(D3998))),1)*1))</f>
        <v>24</v>
      </c>
      <c r="H3998" t="b">
        <f t="shared" si="63"/>
        <v>0</v>
      </c>
    </row>
    <row r="3999" spans="1:8" x14ac:dyDescent="0.3">
      <c r="A3999">
        <v>3998</v>
      </c>
      <c r="B3999" t="s">
        <v>12533</v>
      </c>
      <c r="C3999" t="s">
        <v>12534</v>
      </c>
      <c r="D3999" t="s">
        <v>12535</v>
      </c>
      <c r="E3999" s="2">
        <v>45536</v>
      </c>
      <c r="F3999" t="s">
        <v>13</v>
      </c>
      <c r="G3999" cm="1">
        <f t="array" aca="1" ref="G3999" ca="1">SUMPRODUCT(--ISNUMBER(MID(D3999,ROW(INDIRECT("1:"&amp;LEN(D3999))),1)*1))</f>
        <v>2</v>
      </c>
      <c r="H3999" t="b">
        <f t="shared" si="63"/>
        <v>0</v>
      </c>
    </row>
    <row r="4000" spans="1:8" x14ac:dyDescent="0.3">
      <c r="A4000">
        <v>1572</v>
      </c>
      <c r="B4000" t="s">
        <v>5023</v>
      </c>
      <c r="C4000" t="s">
        <v>5024</v>
      </c>
      <c r="D4000" t="s">
        <v>5025</v>
      </c>
      <c r="E4000" s="2">
        <v>45000</v>
      </c>
      <c r="F4000" t="s">
        <v>161</v>
      </c>
      <c r="G4000" cm="1">
        <f t="array" aca="1" ref="G4000" ca="1">SUMPRODUCT(--ISNUMBER(MID(D4000,ROW(INDIRECT("1:"&amp;LEN(D4000))),1)*1))</f>
        <v>24</v>
      </c>
      <c r="H4000" t="b">
        <f t="shared" si="63"/>
        <v>1</v>
      </c>
    </row>
    <row r="4001" spans="1:8" x14ac:dyDescent="0.3">
      <c r="A4001">
        <v>4000</v>
      </c>
      <c r="B4001" t="s">
        <v>12539</v>
      </c>
      <c r="C4001" t="s">
        <v>12540</v>
      </c>
      <c r="D4001" t="s">
        <v>12541</v>
      </c>
      <c r="E4001">
        <v>1994</v>
      </c>
      <c r="F4001" t="s">
        <v>12542</v>
      </c>
      <c r="G4001" cm="1">
        <f t="array" aca="1" ref="G4001" ca="1">SUMPRODUCT(--ISNUMBER(MID(D4001,ROW(INDIRECT("1:"&amp;LEN(D4001))),1)*1))</f>
        <v>0</v>
      </c>
      <c r="H4001" t="b">
        <f t="shared" si="63"/>
        <v>0</v>
      </c>
    </row>
    <row r="4002" spans="1:8" x14ac:dyDescent="0.3">
      <c r="A4002">
        <v>1776</v>
      </c>
      <c r="B4002" t="s">
        <v>5658</v>
      </c>
      <c r="C4002" t="s">
        <v>5659</v>
      </c>
      <c r="D4002" t="s">
        <v>5660</v>
      </c>
      <c r="E4002" s="2">
        <v>45000</v>
      </c>
      <c r="F4002" t="s">
        <v>105</v>
      </c>
      <c r="G4002" cm="1">
        <f t="array" aca="1" ref="G4002" ca="1">SUMPRODUCT(--ISNUMBER(MID(D4002,ROW(INDIRECT("1:"&amp;LEN(D4002))),1)*1))</f>
        <v>24</v>
      </c>
      <c r="H4002" t="b">
        <f t="shared" si="63"/>
        <v>1</v>
      </c>
    </row>
    <row r="4003" spans="1:8" x14ac:dyDescent="0.3">
      <c r="A4003">
        <v>4002</v>
      </c>
      <c r="B4003" t="s">
        <v>12546</v>
      </c>
      <c r="C4003" t="s">
        <v>12547</v>
      </c>
      <c r="D4003" t="s">
        <v>12548</v>
      </c>
      <c r="E4003" s="1">
        <v>44927</v>
      </c>
      <c r="F4003" t="s">
        <v>6461</v>
      </c>
      <c r="G4003" cm="1">
        <f t="array" aca="1" ref="G4003" ca="1">SUMPRODUCT(--ISNUMBER(MID(D4003,ROW(INDIRECT("1:"&amp;LEN(D4003))),1)*1))</f>
        <v>4</v>
      </c>
      <c r="H4003" t="b">
        <f t="shared" si="63"/>
        <v>0</v>
      </c>
    </row>
    <row r="4004" spans="1:8" x14ac:dyDescent="0.3">
      <c r="A4004">
        <v>4003</v>
      </c>
      <c r="B4004" t="s">
        <v>12549</v>
      </c>
      <c r="C4004" t="s">
        <v>12550</v>
      </c>
      <c r="D4004" t="s">
        <v>12551</v>
      </c>
      <c r="E4004" s="2">
        <v>45293</v>
      </c>
      <c r="F4004" t="s">
        <v>1276</v>
      </c>
      <c r="G4004" cm="1">
        <f t="array" aca="1" ref="G4004" ca="1">SUMPRODUCT(--ISNUMBER(MID(D4004,ROW(INDIRECT("1:"&amp;LEN(D4004))),1)*1))</f>
        <v>11</v>
      </c>
      <c r="H4004" t="b">
        <f t="shared" si="63"/>
        <v>0</v>
      </c>
    </row>
    <row r="4005" spans="1:8" x14ac:dyDescent="0.3">
      <c r="A4005">
        <v>4004</v>
      </c>
      <c r="B4005" t="s">
        <v>12552</v>
      </c>
      <c r="C4005" t="s">
        <v>12553</v>
      </c>
      <c r="D4005" t="s">
        <v>12554</v>
      </c>
      <c r="E4005" t="s">
        <v>4405</v>
      </c>
      <c r="F4005" t="s">
        <v>852</v>
      </c>
      <c r="G4005" cm="1">
        <f t="array" aca="1" ref="G4005" ca="1">SUMPRODUCT(--ISNUMBER(MID(D4005,ROW(INDIRECT("1:"&amp;LEN(D4005))),1)*1))</f>
        <v>0</v>
      </c>
      <c r="H4005" t="b">
        <f t="shared" si="63"/>
        <v>0</v>
      </c>
    </row>
    <row r="4006" spans="1:8" x14ac:dyDescent="0.3">
      <c r="A4006">
        <v>4005</v>
      </c>
      <c r="B4006" t="s">
        <v>12555</v>
      </c>
      <c r="C4006" t="s">
        <v>12556</v>
      </c>
      <c r="D4006" t="s">
        <v>12557</v>
      </c>
      <c r="E4006" s="2">
        <v>45442</v>
      </c>
      <c r="F4006" t="s">
        <v>13</v>
      </c>
      <c r="G4006" cm="1">
        <f t="array" aca="1" ref="G4006" ca="1">SUMPRODUCT(--ISNUMBER(MID(D4006,ROW(INDIRECT("1:"&amp;LEN(D4006))),1)*1))</f>
        <v>0</v>
      </c>
      <c r="H4006" t="b">
        <f t="shared" si="63"/>
        <v>0</v>
      </c>
    </row>
    <row r="4007" spans="1:8" x14ac:dyDescent="0.3">
      <c r="A4007">
        <v>4006</v>
      </c>
      <c r="B4007" t="s">
        <v>12558</v>
      </c>
      <c r="C4007" t="s">
        <v>12559</v>
      </c>
      <c r="D4007" t="s">
        <v>12560</v>
      </c>
      <c r="E4007" s="2">
        <v>45427</v>
      </c>
      <c r="F4007" t="s">
        <v>153</v>
      </c>
      <c r="G4007" cm="1">
        <f t="array" aca="1" ref="G4007" ca="1">SUMPRODUCT(--ISNUMBER(MID(D4007,ROW(INDIRECT("1:"&amp;LEN(D4007))),1)*1))</f>
        <v>0</v>
      </c>
      <c r="H4007" t="b">
        <f t="shared" si="63"/>
        <v>0</v>
      </c>
    </row>
    <row r="4008" spans="1:8" x14ac:dyDescent="0.3">
      <c r="A4008">
        <v>4007</v>
      </c>
      <c r="B4008" t="s">
        <v>12561</v>
      </c>
      <c r="C4008" t="s">
        <v>12562</v>
      </c>
      <c r="D4008" t="s">
        <v>12563</v>
      </c>
      <c r="E4008" s="2">
        <v>45444</v>
      </c>
      <c r="F4008" t="s">
        <v>10049</v>
      </c>
      <c r="G4008" cm="1">
        <f t="array" aca="1" ref="G4008" ca="1">SUMPRODUCT(--ISNUMBER(MID(D4008,ROW(INDIRECT("1:"&amp;LEN(D4008))),1)*1))</f>
        <v>11</v>
      </c>
      <c r="H4008" t="b">
        <f t="shared" si="63"/>
        <v>0</v>
      </c>
    </row>
    <row r="4009" spans="1:8" x14ac:dyDescent="0.3">
      <c r="A4009">
        <v>2321</v>
      </c>
      <c r="B4009" t="s">
        <v>7349</v>
      </c>
      <c r="C4009" t="s">
        <v>7350</v>
      </c>
      <c r="D4009" t="s">
        <v>7351</v>
      </c>
      <c r="E4009" s="1">
        <v>45200</v>
      </c>
      <c r="F4009" t="s">
        <v>262</v>
      </c>
      <c r="G4009" cm="1">
        <f t="array" aca="1" ref="G4009" ca="1">SUMPRODUCT(--ISNUMBER(MID(D4009,ROW(INDIRECT("1:"&amp;LEN(D4009))),1)*1))</f>
        <v>24</v>
      </c>
      <c r="H4009" t="b">
        <f t="shared" si="63"/>
        <v>1</v>
      </c>
    </row>
    <row r="4010" spans="1:8" x14ac:dyDescent="0.3">
      <c r="A4010">
        <v>4009</v>
      </c>
      <c r="B4010" t="s">
        <v>12567</v>
      </c>
      <c r="C4010" t="s">
        <v>12568</v>
      </c>
      <c r="D4010" t="s">
        <v>12569</v>
      </c>
      <c r="E4010" s="1">
        <v>45444</v>
      </c>
      <c r="F4010" t="s">
        <v>10069</v>
      </c>
      <c r="G4010" cm="1">
        <f t="array" aca="1" ref="G4010" ca="1">SUMPRODUCT(--ISNUMBER(MID(D4010,ROW(INDIRECT("1:"&amp;LEN(D4010))),1)*1))</f>
        <v>0</v>
      </c>
      <c r="H4010" t="b">
        <f t="shared" si="63"/>
        <v>0</v>
      </c>
    </row>
    <row r="4011" spans="1:8" x14ac:dyDescent="0.3">
      <c r="A4011">
        <v>4010</v>
      </c>
      <c r="B4011" t="s">
        <v>12570</v>
      </c>
      <c r="C4011" t="s">
        <v>12571</v>
      </c>
      <c r="D4011" t="s">
        <v>12572</v>
      </c>
      <c r="E4011" s="2">
        <v>45402</v>
      </c>
      <c r="F4011" t="s">
        <v>13</v>
      </c>
      <c r="G4011" cm="1">
        <f t="array" aca="1" ref="G4011" ca="1">SUMPRODUCT(--ISNUMBER(MID(D4011,ROW(INDIRECT("1:"&amp;LEN(D4011))),1)*1))</f>
        <v>2</v>
      </c>
      <c r="H4011" t="b">
        <f t="shared" si="63"/>
        <v>0</v>
      </c>
    </row>
    <row r="4012" spans="1:8" x14ac:dyDescent="0.3">
      <c r="A4012">
        <v>4011</v>
      </c>
      <c r="B4012" t="s">
        <v>12573</v>
      </c>
      <c r="C4012" t="s">
        <v>12574</v>
      </c>
      <c r="D4012" t="s">
        <v>12575</v>
      </c>
      <c r="E4012" s="1">
        <v>44440</v>
      </c>
      <c r="F4012" t="s">
        <v>13</v>
      </c>
      <c r="G4012" cm="1">
        <f t="array" aca="1" ref="G4012" ca="1">SUMPRODUCT(--ISNUMBER(MID(D4012,ROW(INDIRECT("1:"&amp;LEN(D4012))),1)*1))</f>
        <v>6</v>
      </c>
      <c r="H4012" t="b">
        <f t="shared" si="63"/>
        <v>0</v>
      </c>
    </row>
    <row r="4013" spans="1:8" x14ac:dyDescent="0.3">
      <c r="A4013">
        <v>4012</v>
      </c>
      <c r="B4013" t="s">
        <v>12576</v>
      </c>
      <c r="C4013" t="s">
        <v>12577</v>
      </c>
      <c r="D4013" t="s">
        <v>12578</v>
      </c>
      <c r="E4013" s="2">
        <v>45505</v>
      </c>
      <c r="F4013" t="s">
        <v>118</v>
      </c>
      <c r="G4013" cm="1">
        <f t="array" aca="1" ref="G4013" ca="1">SUMPRODUCT(--ISNUMBER(MID(D4013,ROW(INDIRECT("1:"&amp;LEN(D4013))),1)*1))</f>
        <v>22</v>
      </c>
      <c r="H4013" t="b">
        <f t="shared" si="63"/>
        <v>0</v>
      </c>
    </row>
    <row r="4014" spans="1:8" x14ac:dyDescent="0.3">
      <c r="A4014">
        <v>4013</v>
      </c>
      <c r="B4014" t="s">
        <v>12579</v>
      </c>
      <c r="C4014" t="s">
        <v>12580</v>
      </c>
      <c r="D4014" t="s">
        <v>12581</v>
      </c>
      <c r="E4014" s="1">
        <v>44774</v>
      </c>
      <c r="F4014" t="s">
        <v>12582</v>
      </c>
      <c r="G4014" cm="1">
        <f t="array" aca="1" ref="G4014" ca="1">SUMPRODUCT(--ISNUMBER(MID(D4014,ROW(INDIRECT("1:"&amp;LEN(D4014))),1)*1))</f>
        <v>0</v>
      </c>
      <c r="H4014" t="b">
        <f t="shared" si="63"/>
        <v>0</v>
      </c>
    </row>
    <row r="4015" spans="1:8" x14ac:dyDescent="0.3">
      <c r="A4015">
        <v>4014</v>
      </c>
      <c r="B4015" t="s">
        <v>12583</v>
      </c>
      <c r="C4015" t="s">
        <v>12584</v>
      </c>
      <c r="D4015" t="s">
        <v>12585</v>
      </c>
      <c r="E4015" s="2">
        <v>45323</v>
      </c>
      <c r="F4015" t="s">
        <v>10049</v>
      </c>
      <c r="G4015" cm="1">
        <f t="array" aca="1" ref="G4015" ca="1">SUMPRODUCT(--ISNUMBER(MID(D4015,ROW(INDIRECT("1:"&amp;LEN(D4015))),1)*1))</f>
        <v>10</v>
      </c>
      <c r="H4015" t="b">
        <f t="shared" si="63"/>
        <v>0</v>
      </c>
    </row>
    <row r="4016" spans="1:8" x14ac:dyDescent="0.3">
      <c r="A4016">
        <v>4015</v>
      </c>
      <c r="B4016" t="s">
        <v>12586</v>
      </c>
      <c r="C4016" t="s">
        <v>12587</v>
      </c>
      <c r="D4016" t="s">
        <v>12588</v>
      </c>
      <c r="E4016" s="2">
        <v>45536</v>
      </c>
      <c r="F4016" t="s">
        <v>13</v>
      </c>
      <c r="G4016" cm="1">
        <f t="array" aca="1" ref="G4016" ca="1">SUMPRODUCT(--ISNUMBER(MID(D4016,ROW(INDIRECT("1:"&amp;LEN(D4016))),1)*1))</f>
        <v>0</v>
      </c>
      <c r="H4016" t="b">
        <f t="shared" si="63"/>
        <v>0</v>
      </c>
    </row>
    <row r="4017" spans="1:8" x14ac:dyDescent="0.3">
      <c r="A4017">
        <v>2490</v>
      </c>
      <c r="B4017" t="s">
        <v>7873</v>
      </c>
      <c r="C4017" t="s">
        <v>7874</v>
      </c>
      <c r="D4017" t="s">
        <v>7875</v>
      </c>
      <c r="E4017" s="1">
        <v>42644</v>
      </c>
      <c r="F4017" t="s">
        <v>122</v>
      </c>
      <c r="G4017" cm="1">
        <f t="array" aca="1" ref="G4017" ca="1">SUMPRODUCT(--ISNUMBER(MID(D4017,ROW(INDIRECT("1:"&amp;LEN(D4017))),1)*1))</f>
        <v>24</v>
      </c>
      <c r="H4017" t="b">
        <f t="shared" si="63"/>
        <v>1</v>
      </c>
    </row>
    <row r="4018" spans="1:8" ht="409.6" x14ac:dyDescent="0.3">
      <c r="A4018">
        <v>4017</v>
      </c>
      <c r="B4018" t="s">
        <v>12592</v>
      </c>
      <c r="C4018" t="s">
        <v>12593</v>
      </c>
      <c r="D4018" s="3" t="s">
        <v>12594</v>
      </c>
      <c r="E4018">
        <v>2025</v>
      </c>
      <c r="F4018" t="s">
        <v>17</v>
      </c>
      <c r="G4018" cm="1">
        <f t="array" aca="1" ref="G4018" ca="1">SUMPRODUCT(--ISNUMBER(MID(D4018,ROW(INDIRECT("1:"&amp;LEN(D4018))),1)*1))</f>
        <v>0</v>
      </c>
      <c r="H4018" t="b">
        <f t="shared" si="63"/>
        <v>0</v>
      </c>
    </row>
    <row r="4019" spans="1:8" x14ac:dyDescent="0.3">
      <c r="A4019">
        <v>4018</v>
      </c>
      <c r="B4019" t="s">
        <v>12595</v>
      </c>
      <c r="C4019" t="s">
        <v>12596</v>
      </c>
      <c r="D4019" t="s">
        <v>12597</v>
      </c>
      <c r="E4019" s="2">
        <v>44931</v>
      </c>
      <c r="F4019" t="s">
        <v>2138</v>
      </c>
      <c r="G4019" cm="1">
        <f t="array" aca="1" ref="G4019" ca="1">SUMPRODUCT(--ISNUMBER(MID(D4019,ROW(INDIRECT("1:"&amp;LEN(D4019))),1)*1))</f>
        <v>13</v>
      </c>
      <c r="H4019" t="b">
        <f t="shared" si="63"/>
        <v>0</v>
      </c>
    </row>
    <row r="4020" spans="1:8" x14ac:dyDescent="0.3">
      <c r="A4020">
        <v>4019</v>
      </c>
      <c r="B4020" t="s">
        <v>12598</v>
      </c>
      <c r="C4020" t="s">
        <v>12599</v>
      </c>
      <c r="D4020" t="s">
        <v>12600</v>
      </c>
      <c r="E4020" s="1">
        <v>45536</v>
      </c>
      <c r="F4020" t="s">
        <v>679</v>
      </c>
      <c r="G4020" cm="1">
        <f t="array" aca="1" ref="G4020" ca="1">SUMPRODUCT(--ISNUMBER(MID(D4020,ROW(INDIRECT("1:"&amp;LEN(D4020))),1)*1))</f>
        <v>12</v>
      </c>
      <c r="H4020" t="b">
        <f t="shared" si="63"/>
        <v>0</v>
      </c>
    </row>
    <row r="4021" spans="1:8" x14ac:dyDescent="0.3">
      <c r="A4021">
        <v>4020</v>
      </c>
      <c r="B4021" t="s">
        <v>12601</v>
      </c>
      <c r="C4021" t="s">
        <v>12602</v>
      </c>
      <c r="D4021" t="s">
        <v>12603</v>
      </c>
      <c r="E4021" s="2">
        <v>43661</v>
      </c>
      <c r="F4021" t="s">
        <v>143</v>
      </c>
      <c r="G4021" cm="1">
        <f t="array" aca="1" ref="G4021" ca="1">SUMPRODUCT(--ISNUMBER(MID(D4021,ROW(INDIRECT("1:"&amp;LEN(D4021))),1)*1))</f>
        <v>22</v>
      </c>
      <c r="H4021" t="b">
        <f t="shared" si="63"/>
        <v>0</v>
      </c>
    </row>
    <row r="4022" spans="1:8" x14ac:dyDescent="0.3">
      <c r="A4022">
        <v>4021</v>
      </c>
      <c r="B4022" t="s">
        <v>12604</v>
      </c>
      <c r="C4022" t="s">
        <v>12605</v>
      </c>
      <c r="D4022" t="s">
        <v>12606</v>
      </c>
      <c r="E4022" s="2">
        <v>45474</v>
      </c>
      <c r="F4022" t="s">
        <v>13</v>
      </c>
      <c r="G4022" cm="1">
        <f t="array" aca="1" ref="G4022" ca="1">SUMPRODUCT(--ISNUMBER(MID(D4022,ROW(INDIRECT("1:"&amp;LEN(D4022))),1)*1))</f>
        <v>1</v>
      </c>
      <c r="H4022" t="b">
        <f t="shared" si="63"/>
        <v>0</v>
      </c>
    </row>
    <row r="4023" spans="1:8" x14ac:dyDescent="0.3">
      <c r="A4023">
        <v>4022</v>
      </c>
      <c r="B4023" t="s">
        <v>12607</v>
      </c>
      <c r="C4023" t="s">
        <v>12608</v>
      </c>
      <c r="D4023" t="s">
        <v>12609</v>
      </c>
      <c r="E4023" s="2">
        <v>45323</v>
      </c>
      <c r="F4023" t="s">
        <v>13</v>
      </c>
      <c r="G4023" cm="1">
        <f t="array" aca="1" ref="G4023" ca="1">SUMPRODUCT(--ISNUMBER(MID(D4023,ROW(INDIRECT("1:"&amp;LEN(D4023))),1)*1))</f>
        <v>18</v>
      </c>
      <c r="H4023" t="b">
        <f t="shared" si="63"/>
        <v>0</v>
      </c>
    </row>
    <row r="4024" spans="1:8" x14ac:dyDescent="0.3">
      <c r="A4024">
        <v>4023</v>
      </c>
      <c r="B4024" t="s">
        <v>12610</v>
      </c>
      <c r="C4024" t="s">
        <v>12611</v>
      </c>
      <c r="D4024" t="s">
        <v>12612</v>
      </c>
      <c r="E4024" s="2">
        <v>45337</v>
      </c>
      <c r="F4024" t="s">
        <v>699</v>
      </c>
      <c r="G4024" cm="1">
        <f t="array" aca="1" ref="G4024" ca="1">SUMPRODUCT(--ISNUMBER(MID(D4024,ROW(INDIRECT("1:"&amp;LEN(D4024))),1)*1))</f>
        <v>20</v>
      </c>
      <c r="H4024" t="b">
        <f t="shared" si="63"/>
        <v>0</v>
      </c>
    </row>
    <row r="4025" spans="1:8" x14ac:dyDescent="0.3">
      <c r="A4025">
        <v>4024</v>
      </c>
      <c r="B4025" t="s">
        <v>12613</v>
      </c>
      <c r="C4025" t="s">
        <v>12614</v>
      </c>
      <c r="D4025" t="s">
        <v>12615</v>
      </c>
      <c r="E4025" s="1">
        <v>45017</v>
      </c>
      <c r="F4025" t="s">
        <v>1641</v>
      </c>
      <c r="G4025" cm="1">
        <f t="array" aca="1" ref="G4025" ca="1">SUMPRODUCT(--ISNUMBER(MID(D4025,ROW(INDIRECT("1:"&amp;LEN(D4025))),1)*1))</f>
        <v>17</v>
      </c>
      <c r="H4025" t="b">
        <f t="shared" si="63"/>
        <v>0</v>
      </c>
    </row>
    <row r="4026" spans="1:8" x14ac:dyDescent="0.3">
      <c r="A4026">
        <v>4025</v>
      </c>
      <c r="B4026" t="s">
        <v>12616</v>
      </c>
      <c r="C4026" t="s">
        <v>12617</v>
      </c>
      <c r="D4026" t="s">
        <v>12618</v>
      </c>
      <c r="E4026" s="2">
        <v>45285</v>
      </c>
      <c r="F4026" t="s">
        <v>13</v>
      </c>
      <c r="G4026" cm="1">
        <f t="array" aca="1" ref="G4026" ca="1">SUMPRODUCT(--ISNUMBER(MID(D4026,ROW(INDIRECT("1:"&amp;LEN(D4026))),1)*1))</f>
        <v>0</v>
      </c>
      <c r="H4026" t="b">
        <f t="shared" si="63"/>
        <v>0</v>
      </c>
    </row>
    <row r="4027" spans="1:8" x14ac:dyDescent="0.3">
      <c r="A4027">
        <v>2546</v>
      </c>
      <c r="B4027" t="s">
        <v>8046</v>
      </c>
      <c r="C4027" t="s">
        <v>8047</v>
      </c>
      <c r="D4027" t="s">
        <v>8048</v>
      </c>
      <c r="E4027" s="1">
        <v>44866</v>
      </c>
      <c r="F4027" t="s">
        <v>65</v>
      </c>
      <c r="G4027" cm="1">
        <f t="array" aca="1" ref="G4027" ca="1">SUMPRODUCT(--ISNUMBER(MID(D4027,ROW(INDIRECT("1:"&amp;LEN(D4027))),1)*1))</f>
        <v>24</v>
      </c>
      <c r="H4027" t="b">
        <f t="shared" si="63"/>
        <v>1</v>
      </c>
    </row>
    <row r="4028" spans="1:8" x14ac:dyDescent="0.3">
      <c r="A4028">
        <v>4027</v>
      </c>
      <c r="B4028" t="s">
        <v>12622</v>
      </c>
      <c r="C4028" t="s">
        <v>12623</v>
      </c>
      <c r="D4028" t="s">
        <v>12624</v>
      </c>
      <c r="E4028" s="1">
        <v>45078</v>
      </c>
      <c r="F4028" t="s">
        <v>887</v>
      </c>
      <c r="G4028" cm="1">
        <f t="array" aca="1" ref="G4028" ca="1">SUMPRODUCT(--ISNUMBER(MID(D4028,ROW(INDIRECT("1:"&amp;LEN(D4028))),1)*1))</f>
        <v>0</v>
      </c>
      <c r="H4028" t="b">
        <f t="shared" si="63"/>
        <v>0</v>
      </c>
    </row>
    <row r="4029" spans="1:8" x14ac:dyDescent="0.3">
      <c r="A4029">
        <v>4028</v>
      </c>
      <c r="B4029" t="s">
        <v>12625</v>
      </c>
      <c r="C4029" t="s">
        <v>12626</v>
      </c>
      <c r="D4029" t="s">
        <v>12627</v>
      </c>
      <c r="E4029" s="1">
        <v>45444</v>
      </c>
      <c r="F4029" t="s">
        <v>11958</v>
      </c>
      <c r="G4029" cm="1">
        <f t="array" aca="1" ref="G4029" ca="1">SUMPRODUCT(--ISNUMBER(MID(D4029,ROW(INDIRECT("1:"&amp;LEN(D4029))),1)*1))</f>
        <v>10</v>
      </c>
      <c r="H4029" t="b">
        <f t="shared" si="63"/>
        <v>0</v>
      </c>
    </row>
    <row r="4030" spans="1:8" x14ac:dyDescent="0.3">
      <c r="A4030">
        <v>2738</v>
      </c>
      <c r="B4030" t="s">
        <v>8645</v>
      </c>
      <c r="C4030" t="s">
        <v>8646</v>
      </c>
      <c r="D4030" t="s">
        <v>8647</v>
      </c>
      <c r="E4030" s="2">
        <v>45261</v>
      </c>
      <c r="F4030" t="s">
        <v>1651</v>
      </c>
      <c r="G4030" cm="1">
        <f t="array" aca="1" ref="G4030" ca="1">SUMPRODUCT(--ISNUMBER(MID(D4030,ROW(INDIRECT("1:"&amp;LEN(D4030))),1)*1))</f>
        <v>24</v>
      </c>
      <c r="H4030" t="b">
        <f t="shared" si="63"/>
        <v>1</v>
      </c>
    </row>
    <row r="4031" spans="1:8" x14ac:dyDescent="0.3">
      <c r="A4031">
        <v>2839</v>
      </c>
      <c r="B4031" t="s">
        <v>8958</v>
      </c>
      <c r="C4031" t="s">
        <v>8959</v>
      </c>
      <c r="D4031" t="s">
        <v>8960</v>
      </c>
      <c r="E4031" s="2">
        <v>45444</v>
      </c>
      <c r="F4031" t="s">
        <v>373</v>
      </c>
      <c r="G4031" cm="1">
        <f t="array" aca="1" ref="G4031" ca="1">SUMPRODUCT(--ISNUMBER(MID(D4031,ROW(INDIRECT("1:"&amp;LEN(D4031))),1)*1))</f>
        <v>24</v>
      </c>
      <c r="H4031" t="b">
        <f t="shared" si="63"/>
        <v>1</v>
      </c>
    </row>
    <row r="4032" spans="1:8" x14ac:dyDescent="0.3">
      <c r="A4032">
        <v>4031</v>
      </c>
      <c r="B4032" t="s">
        <v>12635</v>
      </c>
      <c r="C4032" t="s">
        <v>12636</v>
      </c>
      <c r="D4032" t="s">
        <v>12637</v>
      </c>
      <c r="E4032" s="2">
        <v>45381</v>
      </c>
      <c r="F4032" t="s">
        <v>13</v>
      </c>
      <c r="G4032" cm="1">
        <f t="array" aca="1" ref="G4032" ca="1">SUMPRODUCT(--ISNUMBER(MID(D4032,ROW(INDIRECT("1:"&amp;LEN(D4032))),1)*1))</f>
        <v>19</v>
      </c>
      <c r="H4032" t="b">
        <f t="shared" si="63"/>
        <v>0</v>
      </c>
    </row>
    <row r="4033" spans="1:8" x14ac:dyDescent="0.3">
      <c r="A4033">
        <v>4032</v>
      </c>
      <c r="B4033" t="s">
        <v>12638</v>
      </c>
      <c r="C4033" t="s">
        <v>12639</v>
      </c>
      <c r="D4033" t="s">
        <v>12640</v>
      </c>
      <c r="E4033" s="2">
        <v>45366</v>
      </c>
      <c r="F4033" t="s">
        <v>45</v>
      </c>
      <c r="G4033" cm="1">
        <f t="array" aca="1" ref="G4033" ca="1">SUMPRODUCT(--ISNUMBER(MID(D4033,ROW(INDIRECT("1:"&amp;LEN(D4033))),1)*1))</f>
        <v>0</v>
      </c>
      <c r="H4033" t="b">
        <f t="shared" si="63"/>
        <v>0</v>
      </c>
    </row>
    <row r="4034" spans="1:8" x14ac:dyDescent="0.3">
      <c r="A4034">
        <v>4033</v>
      </c>
      <c r="B4034" t="s">
        <v>12641</v>
      </c>
      <c r="C4034" t="s">
        <v>12642</v>
      </c>
      <c r="D4034" t="s">
        <v>12643</v>
      </c>
      <c r="E4034" s="2">
        <v>45580</v>
      </c>
      <c r="F4034" t="s">
        <v>105</v>
      </c>
      <c r="G4034" cm="1">
        <f t="array" aca="1" ref="G4034" ca="1">SUMPRODUCT(--ISNUMBER(MID(D4034,ROW(INDIRECT("1:"&amp;LEN(D4034))),1)*1))</f>
        <v>26</v>
      </c>
      <c r="H4034" t="b">
        <f t="shared" si="63"/>
        <v>0</v>
      </c>
    </row>
    <row r="4035" spans="1:8" x14ac:dyDescent="0.3">
      <c r="A4035">
        <v>4034</v>
      </c>
      <c r="B4035" t="s">
        <v>12644</v>
      </c>
      <c r="C4035" t="s">
        <v>12645</v>
      </c>
      <c r="D4035" t="s">
        <v>12646</v>
      </c>
      <c r="E4035" s="1">
        <v>45231</v>
      </c>
      <c r="F4035" t="s">
        <v>204</v>
      </c>
      <c r="G4035" cm="1">
        <f t="array" aca="1" ref="G4035" ca="1">SUMPRODUCT(--ISNUMBER(MID(D4035,ROW(INDIRECT("1:"&amp;LEN(D4035))),1)*1))</f>
        <v>0</v>
      </c>
      <c r="H4035" t="b">
        <f t="shared" si="63"/>
        <v>0</v>
      </c>
    </row>
    <row r="4036" spans="1:8" x14ac:dyDescent="0.3">
      <c r="A4036">
        <v>4035</v>
      </c>
      <c r="B4036" t="s">
        <v>12647</v>
      </c>
      <c r="C4036" t="s">
        <v>12648</v>
      </c>
      <c r="D4036" t="s">
        <v>12649</v>
      </c>
      <c r="E4036" s="1">
        <v>45658</v>
      </c>
      <c r="F4036" t="s">
        <v>4817</v>
      </c>
      <c r="G4036" cm="1">
        <f t="array" aca="1" ref="G4036" ca="1">SUMPRODUCT(--ISNUMBER(MID(D4036,ROW(INDIRECT("1:"&amp;LEN(D4036))),1)*1))</f>
        <v>0</v>
      </c>
      <c r="H4036" t="b">
        <f t="shared" si="63"/>
        <v>0</v>
      </c>
    </row>
    <row r="4037" spans="1:8" x14ac:dyDescent="0.3">
      <c r="A4037">
        <v>4036</v>
      </c>
      <c r="B4037" t="s">
        <v>12650</v>
      </c>
      <c r="C4037" t="s">
        <v>12651</v>
      </c>
      <c r="D4037" t="s">
        <v>12652</v>
      </c>
      <c r="E4037">
        <v>2024</v>
      </c>
      <c r="F4037" t="s">
        <v>728</v>
      </c>
      <c r="G4037" cm="1">
        <f t="array" aca="1" ref="G4037" ca="1">SUMPRODUCT(--ISNUMBER(MID(D4037,ROW(INDIRECT("1:"&amp;LEN(D4037))),1)*1))</f>
        <v>0</v>
      </c>
      <c r="H4037" t="b">
        <f t="shared" si="63"/>
        <v>0</v>
      </c>
    </row>
    <row r="4038" spans="1:8" x14ac:dyDescent="0.3">
      <c r="A4038">
        <v>3052</v>
      </c>
      <c r="B4038" t="s">
        <v>9614</v>
      </c>
      <c r="C4038" t="s">
        <v>9615</v>
      </c>
      <c r="D4038" t="s">
        <v>9616</v>
      </c>
      <c r="E4038" s="2">
        <v>43003</v>
      </c>
      <c r="F4038" t="s">
        <v>130</v>
      </c>
      <c r="G4038" cm="1">
        <f t="array" aca="1" ref="G4038" ca="1">SUMPRODUCT(--ISNUMBER(MID(D4038,ROW(INDIRECT("1:"&amp;LEN(D4038))),1)*1))</f>
        <v>24</v>
      </c>
      <c r="H4038" t="b">
        <f t="shared" si="63"/>
        <v>1</v>
      </c>
    </row>
    <row r="4039" spans="1:8" x14ac:dyDescent="0.3">
      <c r="A4039">
        <v>4038</v>
      </c>
      <c r="B4039" t="s">
        <v>12656</v>
      </c>
      <c r="C4039" t="s">
        <v>12657</v>
      </c>
      <c r="D4039" t="s">
        <v>12658</v>
      </c>
      <c r="E4039" s="2">
        <v>44666</v>
      </c>
      <c r="F4039" t="s">
        <v>118</v>
      </c>
      <c r="G4039" cm="1">
        <f t="array" aca="1" ref="G4039" ca="1">SUMPRODUCT(--ISNUMBER(MID(D4039,ROW(INDIRECT("1:"&amp;LEN(D4039))),1)*1))</f>
        <v>3</v>
      </c>
      <c r="H4039" t="b">
        <f t="shared" si="63"/>
        <v>0</v>
      </c>
    </row>
    <row r="4040" spans="1:8" x14ac:dyDescent="0.3">
      <c r="A4040">
        <v>4039</v>
      </c>
      <c r="B4040" t="s">
        <v>12659</v>
      </c>
      <c r="C4040" t="s">
        <v>12660</v>
      </c>
      <c r="D4040" t="s">
        <v>12661</v>
      </c>
      <c r="E4040" s="1">
        <v>45292</v>
      </c>
      <c r="F4040" t="s">
        <v>5290</v>
      </c>
      <c r="G4040" cm="1">
        <f t="array" aca="1" ref="G4040" ca="1">SUMPRODUCT(--ISNUMBER(MID(D4040,ROW(INDIRECT("1:"&amp;LEN(D4040))),1)*1))</f>
        <v>99</v>
      </c>
      <c r="H4040" t="b">
        <f t="shared" si="63"/>
        <v>0</v>
      </c>
    </row>
    <row r="4041" spans="1:8" x14ac:dyDescent="0.3">
      <c r="A4041">
        <v>3414</v>
      </c>
      <c r="B4041" t="s">
        <v>10734</v>
      </c>
      <c r="C4041" t="s">
        <v>10735</v>
      </c>
      <c r="D4041" t="s">
        <v>10736</v>
      </c>
      <c r="E4041" s="2">
        <v>45458</v>
      </c>
      <c r="F4041" t="s">
        <v>65</v>
      </c>
      <c r="G4041" cm="1">
        <f t="array" aca="1" ref="G4041" ca="1">SUMPRODUCT(--ISNUMBER(MID(D4041,ROW(INDIRECT("1:"&amp;LEN(D4041))),1)*1))</f>
        <v>24</v>
      </c>
      <c r="H4041" t="b">
        <f t="shared" si="63"/>
        <v>1</v>
      </c>
    </row>
    <row r="4042" spans="1:8" x14ac:dyDescent="0.3">
      <c r="A4042">
        <v>4041</v>
      </c>
      <c r="B4042" t="s">
        <v>12666</v>
      </c>
      <c r="C4042" t="s">
        <v>12667</v>
      </c>
      <c r="D4042" t="s">
        <v>12668</v>
      </c>
      <c r="E4042" s="1">
        <v>44562</v>
      </c>
      <c r="F4042" t="s">
        <v>1682</v>
      </c>
      <c r="G4042" cm="1">
        <f t="array" aca="1" ref="G4042" ca="1">SUMPRODUCT(--ISNUMBER(MID(D4042,ROW(INDIRECT("1:"&amp;LEN(D4042))),1)*1))</f>
        <v>0</v>
      </c>
      <c r="H4042" t="b">
        <f t="shared" si="63"/>
        <v>0</v>
      </c>
    </row>
    <row r="4043" spans="1:8" ht="409.6" x14ac:dyDescent="0.3">
      <c r="A4043">
        <v>4042</v>
      </c>
      <c r="B4043" t="s">
        <v>12669</v>
      </c>
      <c r="C4043" t="s">
        <v>12670</v>
      </c>
      <c r="D4043" s="3" t="s">
        <v>12671</v>
      </c>
      <c r="E4043">
        <v>2024</v>
      </c>
      <c r="F4043" t="s">
        <v>12672</v>
      </c>
      <c r="G4043" cm="1">
        <f t="array" aca="1" ref="G4043" ca="1">SUMPRODUCT(--ISNUMBER(MID(D4043,ROW(INDIRECT("1:"&amp;LEN(D4043))),1)*1))</f>
        <v>0</v>
      </c>
      <c r="H4043" t="b">
        <f t="shared" si="63"/>
        <v>0</v>
      </c>
    </row>
    <row r="4044" spans="1:8" x14ac:dyDescent="0.3">
      <c r="A4044">
        <v>3518</v>
      </c>
      <c r="B4044" t="s">
        <v>11049</v>
      </c>
      <c r="C4044" t="s">
        <v>11050</v>
      </c>
      <c r="D4044" t="s">
        <v>11051</v>
      </c>
      <c r="E4044" s="2">
        <v>45505</v>
      </c>
      <c r="F4044" t="s">
        <v>3168</v>
      </c>
      <c r="G4044" cm="1">
        <f t="array" aca="1" ref="G4044" ca="1">SUMPRODUCT(--ISNUMBER(MID(D4044,ROW(INDIRECT("1:"&amp;LEN(D4044))),1)*1))</f>
        <v>24</v>
      </c>
      <c r="H4044" t="b">
        <f t="shared" ref="H4044:H4107" si="64">OR(ISNUMBER(FIND("Wh kg", D4044)), ISNUMBER(FIND("F/g", D4044)), ISNUMBER(FIND("ppm", D4044)), ISNUMBER(FIND("ppb", D4044)), ISNUMBER(FIND("mAh/g", D4044)), ISNUMBER(FIND("kHz", D4044)), ISNUMBER(FIND("°C", D4044)), ISNUMBER(FIND(" pH", D4044)), ISNUMBER(FIND("mg/L", D4044)), ISNUMBER(FIND("mAhg", D4044)), ISNUMBER(FIND("g/L", D4044)), ISNUMBER(FIND("MPa", D4044)))</f>
        <v>1</v>
      </c>
    </row>
    <row r="4045" spans="1:8" x14ac:dyDescent="0.3">
      <c r="A4045">
        <v>4044</v>
      </c>
      <c r="B4045" t="s">
        <v>12677</v>
      </c>
      <c r="C4045" t="s">
        <v>12678</v>
      </c>
      <c r="D4045" t="s">
        <v>12679</v>
      </c>
      <c r="E4045" s="1">
        <v>44348</v>
      </c>
      <c r="F4045" t="s">
        <v>25</v>
      </c>
      <c r="G4045" cm="1">
        <f t="array" aca="1" ref="G4045" ca="1">SUMPRODUCT(--ISNUMBER(MID(D4045,ROW(INDIRECT("1:"&amp;LEN(D4045))),1)*1))</f>
        <v>0</v>
      </c>
      <c r="H4045" t="b">
        <f t="shared" si="64"/>
        <v>0</v>
      </c>
    </row>
    <row r="4046" spans="1:8" x14ac:dyDescent="0.3">
      <c r="A4046">
        <v>4045</v>
      </c>
      <c r="B4046" t="s">
        <v>12680</v>
      </c>
      <c r="C4046" t="s">
        <v>12681</v>
      </c>
      <c r="D4046" t="s">
        <v>12682</v>
      </c>
      <c r="E4046" s="2">
        <v>44788</v>
      </c>
      <c r="F4046" t="s">
        <v>118</v>
      </c>
      <c r="G4046" cm="1">
        <f t="array" aca="1" ref="G4046" ca="1">SUMPRODUCT(--ISNUMBER(MID(D4046,ROW(INDIRECT("1:"&amp;LEN(D4046))),1)*1))</f>
        <v>18</v>
      </c>
      <c r="H4046" t="b">
        <f t="shared" si="64"/>
        <v>0</v>
      </c>
    </row>
    <row r="4047" spans="1:8" x14ac:dyDescent="0.3">
      <c r="A4047">
        <v>3526</v>
      </c>
      <c r="B4047" t="s">
        <v>11075</v>
      </c>
      <c r="C4047" t="s">
        <v>11076</v>
      </c>
      <c r="D4047" t="s">
        <v>11077</v>
      </c>
      <c r="E4047" s="1">
        <v>45474</v>
      </c>
      <c r="F4047" t="s">
        <v>5159</v>
      </c>
      <c r="G4047" cm="1">
        <f t="array" aca="1" ref="G4047" ca="1">SUMPRODUCT(--ISNUMBER(MID(D4047,ROW(INDIRECT("1:"&amp;LEN(D4047))),1)*1))</f>
        <v>24</v>
      </c>
      <c r="H4047" t="b">
        <f t="shared" si="64"/>
        <v>1</v>
      </c>
    </row>
    <row r="4048" spans="1:8" x14ac:dyDescent="0.3">
      <c r="A4048">
        <v>4047</v>
      </c>
      <c r="B4048" t="s">
        <v>12686</v>
      </c>
      <c r="C4048" t="s">
        <v>12687</v>
      </c>
      <c r="D4048" t="s">
        <v>12688</v>
      </c>
      <c r="E4048" t="s">
        <v>1267</v>
      </c>
      <c r="F4048" t="s">
        <v>250</v>
      </c>
      <c r="G4048" cm="1">
        <f t="array" aca="1" ref="G4048" ca="1">SUMPRODUCT(--ISNUMBER(MID(D4048,ROW(INDIRECT("1:"&amp;LEN(D4048))),1)*1))</f>
        <v>2</v>
      </c>
      <c r="H4048" t="b">
        <f t="shared" si="64"/>
        <v>0</v>
      </c>
    </row>
    <row r="4049" spans="1:8" x14ac:dyDescent="0.3">
      <c r="A4049">
        <v>4048</v>
      </c>
      <c r="B4049" t="s">
        <v>12689</v>
      </c>
      <c r="C4049" t="s">
        <v>12690</v>
      </c>
      <c r="D4049" t="s">
        <v>12691</v>
      </c>
      <c r="E4049" s="1">
        <v>45444</v>
      </c>
      <c r="F4049" t="s">
        <v>58</v>
      </c>
      <c r="G4049" cm="1">
        <f t="array" aca="1" ref="G4049" ca="1">SUMPRODUCT(--ISNUMBER(MID(D4049,ROW(INDIRECT("1:"&amp;LEN(D4049))),1)*1))</f>
        <v>0</v>
      </c>
      <c r="H4049" t="b">
        <f t="shared" si="64"/>
        <v>0</v>
      </c>
    </row>
    <row r="4050" spans="1:8" ht="409.6" x14ac:dyDescent="0.3">
      <c r="A4050">
        <v>4049</v>
      </c>
      <c r="B4050" t="s">
        <v>12692</v>
      </c>
      <c r="C4050" t="s">
        <v>12693</v>
      </c>
      <c r="D4050" s="3" t="s">
        <v>12694</v>
      </c>
      <c r="E4050">
        <v>2024</v>
      </c>
      <c r="F4050" t="s">
        <v>12695</v>
      </c>
      <c r="G4050" cm="1">
        <f t="array" aca="1" ref="G4050" ca="1">SUMPRODUCT(--ISNUMBER(MID(D4050,ROW(INDIRECT("1:"&amp;LEN(D4050))),1)*1))</f>
        <v>0</v>
      </c>
      <c r="H4050" t="b">
        <f t="shared" si="64"/>
        <v>0</v>
      </c>
    </row>
    <row r="4051" spans="1:8" x14ac:dyDescent="0.3">
      <c r="A4051">
        <v>4050</v>
      </c>
      <c r="B4051" t="s">
        <v>12696</v>
      </c>
      <c r="C4051" t="s">
        <v>12697</v>
      </c>
      <c r="D4051" t="s">
        <v>12698</v>
      </c>
      <c r="E4051" s="2">
        <v>45122</v>
      </c>
      <c r="F4051" t="s">
        <v>689</v>
      </c>
      <c r="G4051" cm="1">
        <f t="array" aca="1" ref="G4051" ca="1">SUMPRODUCT(--ISNUMBER(MID(D4051,ROW(INDIRECT("1:"&amp;LEN(D4051))),1)*1))</f>
        <v>9</v>
      </c>
      <c r="H4051" t="b">
        <f t="shared" si="64"/>
        <v>0</v>
      </c>
    </row>
    <row r="4052" spans="1:8" ht="409.6" x14ac:dyDescent="0.3">
      <c r="A4052">
        <v>4051</v>
      </c>
      <c r="B4052" t="s">
        <v>12699</v>
      </c>
      <c r="C4052" t="s">
        <v>12700</v>
      </c>
      <c r="D4052" s="3" t="s">
        <v>12701</v>
      </c>
      <c r="E4052" s="2">
        <v>45462</v>
      </c>
      <c r="F4052" t="s">
        <v>669</v>
      </c>
      <c r="G4052" cm="1">
        <f t="array" aca="1" ref="G4052" ca="1">SUMPRODUCT(--ISNUMBER(MID(D4052,ROW(INDIRECT("1:"&amp;LEN(D4052))),1)*1))</f>
        <v>4</v>
      </c>
      <c r="H4052" t="b">
        <f t="shared" si="64"/>
        <v>0</v>
      </c>
    </row>
    <row r="4053" spans="1:8" x14ac:dyDescent="0.3">
      <c r="A4053">
        <v>4052</v>
      </c>
      <c r="B4053" t="s">
        <v>12702</v>
      </c>
      <c r="C4053" t="s">
        <v>12703</v>
      </c>
      <c r="D4053" t="s">
        <v>12704</v>
      </c>
      <c r="E4053" s="1">
        <v>44409</v>
      </c>
      <c r="F4053" t="s">
        <v>25</v>
      </c>
      <c r="G4053" cm="1">
        <f t="array" aca="1" ref="G4053" ca="1">SUMPRODUCT(--ISNUMBER(MID(D4053,ROW(INDIRECT("1:"&amp;LEN(D4053))),1)*1))</f>
        <v>0</v>
      </c>
      <c r="H4053" t="b">
        <f t="shared" si="64"/>
        <v>0</v>
      </c>
    </row>
    <row r="4054" spans="1:8" x14ac:dyDescent="0.3">
      <c r="A4054">
        <v>3564</v>
      </c>
      <c r="B4054" t="s">
        <v>11191</v>
      </c>
      <c r="C4054" t="s">
        <v>11192</v>
      </c>
      <c r="D4054" t="s">
        <v>11193</v>
      </c>
      <c r="E4054" s="2">
        <v>45383</v>
      </c>
      <c r="F4054" t="s">
        <v>105</v>
      </c>
      <c r="G4054" cm="1">
        <f t="array" aca="1" ref="G4054" ca="1">SUMPRODUCT(--ISNUMBER(MID(D4054,ROW(INDIRECT("1:"&amp;LEN(D4054))),1)*1))</f>
        <v>24</v>
      </c>
      <c r="H4054" t="b">
        <f t="shared" si="64"/>
        <v>1</v>
      </c>
    </row>
    <row r="4055" spans="1:8" x14ac:dyDescent="0.3">
      <c r="A4055">
        <v>4054</v>
      </c>
      <c r="B4055" t="s">
        <v>12708</v>
      </c>
      <c r="C4055" t="s">
        <v>12709</v>
      </c>
      <c r="D4055" t="s">
        <v>12710</v>
      </c>
      <c r="E4055">
        <v>2024</v>
      </c>
      <c r="F4055" t="s">
        <v>728</v>
      </c>
      <c r="G4055" cm="1">
        <f t="array" aca="1" ref="G4055" ca="1">SUMPRODUCT(--ISNUMBER(MID(D4055,ROW(INDIRECT("1:"&amp;LEN(D4055))),1)*1))</f>
        <v>2</v>
      </c>
      <c r="H4055" t="b">
        <f t="shared" si="64"/>
        <v>0</v>
      </c>
    </row>
    <row r="4056" spans="1:8" x14ac:dyDescent="0.3">
      <c r="A4056">
        <v>4055</v>
      </c>
      <c r="B4056" t="s">
        <v>12711</v>
      </c>
      <c r="C4056" t="s">
        <v>12712</v>
      </c>
      <c r="D4056" t="s">
        <v>12713</v>
      </c>
      <c r="E4056" s="2">
        <v>45534</v>
      </c>
      <c r="F4056" t="s">
        <v>45</v>
      </c>
      <c r="G4056" cm="1">
        <f t="array" aca="1" ref="G4056" ca="1">SUMPRODUCT(--ISNUMBER(MID(D4056,ROW(INDIRECT("1:"&amp;LEN(D4056))),1)*1))</f>
        <v>5</v>
      </c>
      <c r="H4056" t="b">
        <f t="shared" si="64"/>
        <v>0</v>
      </c>
    </row>
    <row r="4057" spans="1:8" ht="409.6" x14ac:dyDescent="0.3">
      <c r="A4057">
        <v>4056</v>
      </c>
      <c r="B4057" t="s">
        <v>12714</v>
      </c>
      <c r="C4057" t="s">
        <v>12715</v>
      </c>
      <c r="D4057" s="3" t="s">
        <v>12716</v>
      </c>
      <c r="E4057">
        <v>2025</v>
      </c>
      <c r="F4057" t="s">
        <v>17</v>
      </c>
      <c r="G4057" cm="1">
        <f t="array" aca="1" ref="G4057" ca="1">SUMPRODUCT(--ISNUMBER(MID(D4057,ROW(INDIRECT("1:"&amp;LEN(D4057))),1)*1))</f>
        <v>3</v>
      </c>
      <c r="H4057" t="b">
        <f t="shared" si="64"/>
        <v>0</v>
      </c>
    </row>
    <row r="4058" spans="1:8" x14ac:dyDescent="0.3">
      <c r="A4058">
        <v>3959</v>
      </c>
      <c r="B4058" t="s">
        <v>12414</v>
      </c>
      <c r="C4058" t="s">
        <v>12415</v>
      </c>
      <c r="D4058" t="s">
        <v>12416</v>
      </c>
      <c r="E4058" t="s">
        <v>12417</v>
      </c>
      <c r="F4058" t="s">
        <v>5254</v>
      </c>
      <c r="G4058" cm="1">
        <f t="array" aca="1" ref="G4058" ca="1">SUMPRODUCT(--ISNUMBER(MID(D4058,ROW(INDIRECT("1:"&amp;LEN(D4058))),1)*1))</f>
        <v>24</v>
      </c>
      <c r="H4058" t="b">
        <f t="shared" si="64"/>
        <v>1</v>
      </c>
    </row>
    <row r="4059" spans="1:8" x14ac:dyDescent="0.3">
      <c r="A4059">
        <v>4058</v>
      </c>
      <c r="B4059" t="s">
        <v>12720</v>
      </c>
      <c r="C4059" t="s">
        <v>12721</v>
      </c>
      <c r="D4059" t="s">
        <v>12722</v>
      </c>
      <c r="E4059" s="1">
        <v>45231</v>
      </c>
      <c r="F4059" t="s">
        <v>333</v>
      </c>
      <c r="G4059" cm="1">
        <f t="array" aca="1" ref="G4059" ca="1">SUMPRODUCT(--ISNUMBER(MID(D4059,ROW(INDIRECT("1:"&amp;LEN(D4059))),1)*1))</f>
        <v>0</v>
      </c>
      <c r="H4059" t="b">
        <f t="shared" si="64"/>
        <v>0</v>
      </c>
    </row>
    <row r="4060" spans="1:8" x14ac:dyDescent="0.3">
      <c r="A4060">
        <v>4059</v>
      </c>
      <c r="B4060" t="s">
        <v>12723</v>
      </c>
      <c r="C4060" t="s">
        <v>12724</v>
      </c>
      <c r="D4060" t="s">
        <v>12725</v>
      </c>
      <c r="E4060" s="2">
        <v>44835</v>
      </c>
      <c r="F4060" t="s">
        <v>1047</v>
      </c>
      <c r="G4060" cm="1">
        <f t="array" aca="1" ref="G4060" ca="1">SUMPRODUCT(--ISNUMBER(MID(D4060,ROW(INDIRECT("1:"&amp;LEN(D4060))),1)*1))</f>
        <v>27</v>
      </c>
      <c r="H4060" t="b">
        <f t="shared" si="64"/>
        <v>0</v>
      </c>
    </row>
    <row r="4061" spans="1:8" x14ac:dyDescent="0.3">
      <c r="A4061">
        <v>3976</v>
      </c>
      <c r="B4061" t="s">
        <v>12466</v>
      </c>
      <c r="C4061" t="s">
        <v>12467</v>
      </c>
      <c r="D4061" t="s">
        <v>12468</v>
      </c>
      <c r="E4061" s="2">
        <v>43845</v>
      </c>
      <c r="F4061" t="s">
        <v>1985</v>
      </c>
      <c r="G4061" cm="1">
        <f t="array" aca="1" ref="G4061" ca="1">SUMPRODUCT(--ISNUMBER(MID(D4061,ROW(INDIRECT("1:"&amp;LEN(D4061))),1)*1))</f>
        <v>24</v>
      </c>
      <c r="H4061" t="b">
        <f t="shared" si="64"/>
        <v>1</v>
      </c>
    </row>
    <row r="4062" spans="1:8" x14ac:dyDescent="0.3">
      <c r="A4062">
        <v>4061</v>
      </c>
      <c r="B4062" t="s">
        <v>12729</v>
      </c>
      <c r="C4062" t="s">
        <v>12730</v>
      </c>
      <c r="D4062" t="s">
        <v>12731</v>
      </c>
      <c r="E4062" s="1">
        <v>45566</v>
      </c>
      <c r="F4062" t="s">
        <v>1992</v>
      </c>
      <c r="G4062" cm="1">
        <f t="array" aca="1" ref="G4062" ca="1">SUMPRODUCT(--ISNUMBER(MID(D4062,ROW(INDIRECT("1:"&amp;LEN(D4062))),1)*1))</f>
        <v>36</v>
      </c>
      <c r="H4062" t="b">
        <f t="shared" si="64"/>
        <v>0</v>
      </c>
    </row>
    <row r="4063" spans="1:8" x14ac:dyDescent="0.3">
      <c r="A4063">
        <v>4062</v>
      </c>
      <c r="B4063" t="s">
        <v>12732</v>
      </c>
      <c r="C4063" t="s">
        <v>12733</v>
      </c>
      <c r="D4063" t="s">
        <v>12734</v>
      </c>
      <c r="E4063" s="1">
        <v>44287</v>
      </c>
      <c r="F4063" t="s">
        <v>1682</v>
      </c>
      <c r="G4063" cm="1">
        <f t="array" aca="1" ref="G4063" ca="1">SUMPRODUCT(--ISNUMBER(MID(D4063,ROW(INDIRECT("1:"&amp;LEN(D4063))),1)*1))</f>
        <v>4</v>
      </c>
      <c r="H4063" t="b">
        <f t="shared" si="64"/>
        <v>0</v>
      </c>
    </row>
    <row r="4064" spans="1:8" ht="409.6" x14ac:dyDescent="0.3">
      <c r="A4064">
        <v>4063</v>
      </c>
      <c r="B4064" t="s">
        <v>12735</v>
      </c>
      <c r="C4064" t="s">
        <v>12736</v>
      </c>
      <c r="D4064" s="3" t="s">
        <v>12737</v>
      </c>
      <c r="E4064">
        <v>2001</v>
      </c>
      <c r="F4064" t="s">
        <v>4476</v>
      </c>
      <c r="G4064" cm="1">
        <f t="array" aca="1" ref="G4064" ca="1">SUMPRODUCT(--ISNUMBER(MID(D4064,ROW(INDIRECT("1:"&amp;LEN(D4064))),1)*1))</f>
        <v>2</v>
      </c>
      <c r="H4064" t="b">
        <f t="shared" si="64"/>
        <v>0</v>
      </c>
    </row>
    <row r="4065" spans="1:8" x14ac:dyDescent="0.3">
      <c r="A4065">
        <v>4101</v>
      </c>
      <c r="B4065" t="s">
        <v>12852</v>
      </c>
      <c r="C4065" t="s">
        <v>12853</v>
      </c>
      <c r="D4065" t="s">
        <v>12854</v>
      </c>
      <c r="E4065" s="1">
        <v>44197</v>
      </c>
      <c r="F4065" t="s">
        <v>58</v>
      </c>
      <c r="G4065" cm="1">
        <f t="array" aca="1" ref="G4065" ca="1">SUMPRODUCT(--ISNUMBER(MID(D4065,ROW(INDIRECT("1:"&amp;LEN(D4065))),1)*1))</f>
        <v>24</v>
      </c>
      <c r="H4065" t="b">
        <f t="shared" si="64"/>
        <v>1</v>
      </c>
    </row>
    <row r="4066" spans="1:8" x14ac:dyDescent="0.3">
      <c r="A4066">
        <v>4065</v>
      </c>
      <c r="B4066" t="s">
        <v>12741</v>
      </c>
      <c r="C4066" t="s">
        <v>12742</v>
      </c>
      <c r="D4066" t="s">
        <v>12743</v>
      </c>
      <c r="E4066" s="1">
        <v>45566</v>
      </c>
      <c r="F4066" t="s">
        <v>955</v>
      </c>
      <c r="G4066" cm="1">
        <f t="array" aca="1" ref="G4066" ca="1">SUMPRODUCT(--ISNUMBER(MID(D4066,ROW(INDIRECT("1:"&amp;LEN(D4066))),1)*1))</f>
        <v>14</v>
      </c>
      <c r="H4066" t="b">
        <f t="shared" si="64"/>
        <v>0</v>
      </c>
    </row>
    <row r="4067" spans="1:8" x14ac:dyDescent="0.3">
      <c r="A4067">
        <v>4066</v>
      </c>
      <c r="B4067" t="s">
        <v>12744</v>
      </c>
      <c r="C4067" t="s">
        <v>12745</v>
      </c>
      <c r="D4067" t="s">
        <v>12746</v>
      </c>
      <c r="E4067" s="2">
        <v>44982</v>
      </c>
      <c r="F4067" t="s">
        <v>130</v>
      </c>
      <c r="G4067" cm="1">
        <f t="array" aca="1" ref="G4067" ca="1">SUMPRODUCT(--ISNUMBER(MID(D4067,ROW(INDIRECT("1:"&amp;LEN(D4067))),1)*1))</f>
        <v>0</v>
      </c>
      <c r="H4067" t="b">
        <f t="shared" si="64"/>
        <v>0</v>
      </c>
    </row>
    <row r="4068" spans="1:8" x14ac:dyDescent="0.3">
      <c r="A4068">
        <v>4067</v>
      </c>
      <c r="B4068" t="s">
        <v>12747</v>
      </c>
      <c r="C4068" t="s">
        <v>12748</v>
      </c>
      <c r="D4068" t="s">
        <v>12749</v>
      </c>
      <c r="E4068" t="s">
        <v>11948</v>
      </c>
      <c r="F4068" t="s">
        <v>1440</v>
      </c>
      <c r="G4068" cm="1">
        <f t="array" aca="1" ref="G4068" ca="1">SUMPRODUCT(--ISNUMBER(MID(D4068,ROW(INDIRECT("1:"&amp;LEN(D4068))),1)*1))</f>
        <v>0</v>
      </c>
      <c r="H4068" t="b">
        <f t="shared" si="64"/>
        <v>0</v>
      </c>
    </row>
    <row r="4069" spans="1:8" x14ac:dyDescent="0.3">
      <c r="A4069">
        <v>4068</v>
      </c>
      <c r="B4069" t="s">
        <v>12750</v>
      </c>
      <c r="C4069" t="s">
        <v>12751</v>
      </c>
      <c r="D4069" t="s">
        <v>12752</v>
      </c>
      <c r="E4069" s="1">
        <v>44896</v>
      </c>
      <c r="F4069" t="s">
        <v>679</v>
      </c>
      <c r="G4069" cm="1">
        <f t="array" aca="1" ref="G4069" ca="1">SUMPRODUCT(--ISNUMBER(MID(D4069,ROW(INDIRECT("1:"&amp;LEN(D4069))),1)*1))</f>
        <v>0</v>
      </c>
      <c r="H4069" t="b">
        <f t="shared" si="64"/>
        <v>0</v>
      </c>
    </row>
    <row r="4070" spans="1:8" x14ac:dyDescent="0.3">
      <c r="A4070">
        <v>4069</v>
      </c>
      <c r="B4070" t="s">
        <v>12753</v>
      </c>
      <c r="C4070" t="s">
        <v>12754</v>
      </c>
      <c r="D4070" t="s">
        <v>12755</v>
      </c>
      <c r="E4070" s="2">
        <v>45550</v>
      </c>
      <c r="F4070" t="s">
        <v>3629</v>
      </c>
      <c r="G4070" cm="1">
        <f t="array" aca="1" ref="G4070" ca="1">SUMPRODUCT(--ISNUMBER(MID(D4070,ROW(INDIRECT("1:"&amp;LEN(D4070))),1)*1))</f>
        <v>13</v>
      </c>
      <c r="H4070" t="b">
        <f t="shared" si="64"/>
        <v>0</v>
      </c>
    </row>
    <row r="4071" spans="1:8" x14ac:dyDescent="0.3">
      <c r="A4071">
        <v>4070</v>
      </c>
      <c r="B4071" t="s">
        <v>12756</v>
      </c>
      <c r="C4071" t="s">
        <v>12757</v>
      </c>
      <c r="D4071" t="s">
        <v>12758</v>
      </c>
      <c r="E4071" s="1">
        <v>36312</v>
      </c>
      <c r="F4071" t="s">
        <v>153</v>
      </c>
      <c r="G4071" cm="1">
        <f t="array" aca="1" ref="G4071" ca="1">SUMPRODUCT(--ISNUMBER(MID(D4071,ROW(INDIRECT("1:"&amp;LEN(D4071))),1)*1))</f>
        <v>0</v>
      </c>
      <c r="H4071" t="b">
        <f t="shared" si="64"/>
        <v>0</v>
      </c>
    </row>
    <row r="4072" spans="1:8" x14ac:dyDescent="0.3">
      <c r="A4072">
        <v>4071</v>
      </c>
      <c r="B4072" t="s">
        <v>12759</v>
      </c>
      <c r="C4072" t="s">
        <v>12760</v>
      </c>
      <c r="D4072" t="s">
        <v>12761</v>
      </c>
      <c r="E4072" s="2">
        <v>45580</v>
      </c>
      <c r="F4072" t="s">
        <v>105</v>
      </c>
      <c r="G4072" cm="1">
        <f t="array" aca="1" ref="G4072" ca="1">SUMPRODUCT(--ISNUMBER(MID(D4072,ROW(INDIRECT("1:"&amp;LEN(D4072))),1)*1))</f>
        <v>0</v>
      </c>
      <c r="H4072" t="b">
        <f t="shared" si="64"/>
        <v>0</v>
      </c>
    </row>
    <row r="4073" spans="1:8" x14ac:dyDescent="0.3">
      <c r="A4073">
        <v>4293</v>
      </c>
      <c r="B4073" t="s">
        <v>13436</v>
      </c>
      <c r="C4073" t="s">
        <v>13437</v>
      </c>
      <c r="D4073" t="s">
        <v>13438</v>
      </c>
      <c r="E4073" s="1">
        <v>45352</v>
      </c>
      <c r="F4073" t="s">
        <v>204</v>
      </c>
      <c r="G4073" cm="1">
        <f t="array" aca="1" ref="G4073" ca="1">SUMPRODUCT(--ISNUMBER(MID(D4073,ROW(INDIRECT("1:"&amp;LEN(D4073))),1)*1))</f>
        <v>24</v>
      </c>
      <c r="H4073" t="b">
        <f t="shared" si="64"/>
        <v>1</v>
      </c>
    </row>
    <row r="4074" spans="1:8" x14ac:dyDescent="0.3">
      <c r="A4074">
        <v>4073</v>
      </c>
      <c r="B4074" t="s">
        <v>12765</v>
      </c>
      <c r="C4074" t="s">
        <v>12766</v>
      </c>
      <c r="D4074" t="s">
        <v>12767</v>
      </c>
      <c r="E4074" s="2">
        <v>38135</v>
      </c>
      <c r="F4074" t="s">
        <v>153</v>
      </c>
      <c r="G4074" cm="1">
        <f t="array" aca="1" ref="G4074" ca="1">SUMPRODUCT(--ISNUMBER(MID(D4074,ROW(INDIRECT("1:"&amp;LEN(D4074))),1)*1))</f>
        <v>7</v>
      </c>
      <c r="H4074" t="b">
        <f t="shared" si="64"/>
        <v>0</v>
      </c>
    </row>
    <row r="4075" spans="1:8" x14ac:dyDescent="0.3">
      <c r="A4075">
        <v>4074</v>
      </c>
      <c r="B4075" t="s">
        <v>12768</v>
      </c>
      <c r="C4075" t="s">
        <v>12769</v>
      </c>
      <c r="D4075" t="s">
        <v>12770</v>
      </c>
      <c r="E4075" s="1">
        <v>44470</v>
      </c>
      <c r="F4075" t="s">
        <v>25</v>
      </c>
      <c r="G4075" cm="1">
        <f t="array" aca="1" ref="G4075" ca="1">SUMPRODUCT(--ISNUMBER(MID(D4075,ROW(INDIRECT("1:"&amp;LEN(D4075))),1)*1))</f>
        <v>0</v>
      </c>
      <c r="H4075" t="b">
        <f t="shared" si="64"/>
        <v>0</v>
      </c>
    </row>
    <row r="4076" spans="1:8" x14ac:dyDescent="0.3">
      <c r="A4076">
        <v>4075</v>
      </c>
      <c r="B4076" t="s">
        <v>12771</v>
      </c>
      <c r="C4076" t="s">
        <v>12772</v>
      </c>
      <c r="D4076" t="s">
        <v>12773</v>
      </c>
      <c r="E4076" s="1">
        <v>45444</v>
      </c>
      <c r="F4076" t="s">
        <v>12774</v>
      </c>
      <c r="G4076" cm="1">
        <f t="array" aca="1" ref="G4076" ca="1">SUMPRODUCT(--ISNUMBER(MID(D4076,ROW(INDIRECT("1:"&amp;LEN(D4076))),1)*1))</f>
        <v>5</v>
      </c>
      <c r="H4076" t="b">
        <f t="shared" si="64"/>
        <v>0</v>
      </c>
    </row>
    <row r="4077" spans="1:8" x14ac:dyDescent="0.3">
      <c r="A4077">
        <v>4076</v>
      </c>
      <c r="B4077" t="s">
        <v>12775</v>
      </c>
      <c r="C4077" t="s">
        <v>12776</v>
      </c>
      <c r="D4077" t="s">
        <v>12777</v>
      </c>
      <c r="E4077" s="1">
        <v>45170</v>
      </c>
      <c r="F4077" t="s">
        <v>2027</v>
      </c>
      <c r="G4077" cm="1">
        <f t="array" aca="1" ref="G4077" ca="1">SUMPRODUCT(--ISNUMBER(MID(D4077,ROW(INDIRECT("1:"&amp;LEN(D4077))),1)*1))</f>
        <v>0</v>
      </c>
      <c r="H4077" t="b">
        <f t="shared" si="64"/>
        <v>0</v>
      </c>
    </row>
    <row r="4078" spans="1:8" x14ac:dyDescent="0.3">
      <c r="A4078">
        <v>4391</v>
      </c>
      <c r="B4078" t="s">
        <v>13737</v>
      </c>
      <c r="C4078" t="s">
        <v>13738</v>
      </c>
      <c r="D4078" t="s">
        <v>13739</v>
      </c>
      <c r="E4078" s="2">
        <v>45444</v>
      </c>
      <c r="F4078" t="s">
        <v>10049</v>
      </c>
      <c r="G4078" cm="1">
        <f t="array" aca="1" ref="G4078" ca="1">SUMPRODUCT(--ISNUMBER(MID(D4078,ROW(INDIRECT("1:"&amp;LEN(D4078))),1)*1))</f>
        <v>24</v>
      </c>
      <c r="H4078" t="b">
        <f t="shared" si="64"/>
        <v>1</v>
      </c>
    </row>
    <row r="4079" spans="1:8" x14ac:dyDescent="0.3">
      <c r="A4079">
        <v>4078</v>
      </c>
      <c r="B4079" t="s">
        <v>12781</v>
      </c>
      <c r="C4079" t="s">
        <v>12782</v>
      </c>
      <c r="D4079" t="s">
        <v>12783</v>
      </c>
      <c r="E4079" s="1">
        <v>45474</v>
      </c>
      <c r="F4079" t="s">
        <v>12784</v>
      </c>
      <c r="G4079" cm="1">
        <f t="array" aca="1" ref="G4079" ca="1">SUMPRODUCT(--ISNUMBER(MID(D4079,ROW(INDIRECT("1:"&amp;LEN(D4079))),1)*1))</f>
        <v>6</v>
      </c>
      <c r="H4079" t="b">
        <f t="shared" si="64"/>
        <v>0</v>
      </c>
    </row>
    <row r="4080" spans="1:8" ht="409.6" x14ac:dyDescent="0.3">
      <c r="A4080">
        <v>4079</v>
      </c>
      <c r="B4080" t="s">
        <v>12785</v>
      </c>
      <c r="C4080" t="s">
        <v>12786</v>
      </c>
      <c r="D4080" s="3" t="s">
        <v>12787</v>
      </c>
      <c r="E4080">
        <v>2021</v>
      </c>
      <c r="F4080" t="s">
        <v>12788</v>
      </c>
      <c r="G4080" cm="1">
        <f t="array" aca="1" ref="G4080" ca="1">SUMPRODUCT(--ISNUMBER(MID(D4080,ROW(INDIRECT("1:"&amp;LEN(D4080))),1)*1))</f>
        <v>0</v>
      </c>
      <c r="H4080" t="b">
        <f t="shared" si="64"/>
        <v>0</v>
      </c>
    </row>
    <row r="4081" spans="1:8" x14ac:dyDescent="0.3">
      <c r="A4081">
        <v>4080</v>
      </c>
      <c r="B4081" t="s">
        <v>12789</v>
      </c>
      <c r="C4081" t="s">
        <v>12790</v>
      </c>
      <c r="D4081" t="s">
        <v>12791</v>
      </c>
      <c r="E4081" s="1">
        <v>45717</v>
      </c>
      <c r="F4081" t="s">
        <v>4987</v>
      </c>
      <c r="G4081" cm="1">
        <f t="array" aca="1" ref="G4081" ca="1">SUMPRODUCT(--ISNUMBER(MID(D4081,ROW(INDIRECT("1:"&amp;LEN(D4081))),1)*1))</f>
        <v>16</v>
      </c>
      <c r="H4081" t="b">
        <f t="shared" si="64"/>
        <v>0</v>
      </c>
    </row>
    <row r="4082" spans="1:8" x14ac:dyDescent="0.3">
      <c r="A4082">
        <v>4081</v>
      </c>
      <c r="B4082" t="s">
        <v>12792</v>
      </c>
      <c r="C4082" t="s">
        <v>12793</v>
      </c>
      <c r="D4082" t="s">
        <v>12794</v>
      </c>
      <c r="E4082" s="1">
        <v>45078</v>
      </c>
      <c r="F4082" t="s">
        <v>13</v>
      </c>
      <c r="G4082" cm="1">
        <f t="array" aca="1" ref="G4082" ca="1">SUMPRODUCT(--ISNUMBER(MID(D4082,ROW(INDIRECT("1:"&amp;LEN(D4082))),1)*1))</f>
        <v>2</v>
      </c>
      <c r="H4082" t="b">
        <f t="shared" si="64"/>
        <v>0</v>
      </c>
    </row>
    <row r="4083" spans="1:8" x14ac:dyDescent="0.3">
      <c r="A4083">
        <v>4082</v>
      </c>
      <c r="B4083" t="s">
        <v>12795</v>
      </c>
      <c r="C4083" t="s">
        <v>12796</v>
      </c>
      <c r="D4083" t="s">
        <v>12797</v>
      </c>
      <c r="E4083" s="2">
        <v>44875</v>
      </c>
      <c r="F4083" t="s">
        <v>33</v>
      </c>
      <c r="G4083" cm="1">
        <f t="array" aca="1" ref="G4083" ca="1">SUMPRODUCT(--ISNUMBER(MID(D4083,ROW(INDIRECT("1:"&amp;LEN(D4083))),1)*1))</f>
        <v>49</v>
      </c>
      <c r="H4083" t="b">
        <f t="shared" si="64"/>
        <v>0</v>
      </c>
    </row>
    <row r="4084" spans="1:8" x14ac:dyDescent="0.3">
      <c r="A4084">
        <v>4083</v>
      </c>
      <c r="B4084" t="s">
        <v>12798</v>
      </c>
      <c r="C4084" t="s">
        <v>12799</v>
      </c>
      <c r="D4084" t="s">
        <v>12800</v>
      </c>
      <c r="E4084" s="1">
        <v>45323</v>
      </c>
      <c r="F4084" t="s">
        <v>1784</v>
      </c>
      <c r="G4084" cm="1">
        <f t="array" aca="1" ref="G4084" ca="1">SUMPRODUCT(--ISNUMBER(MID(D4084,ROW(INDIRECT("1:"&amp;LEN(D4084))),1)*1))</f>
        <v>3</v>
      </c>
      <c r="H4084" t="b">
        <f t="shared" si="64"/>
        <v>0</v>
      </c>
    </row>
    <row r="4085" spans="1:8" x14ac:dyDescent="0.3">
      <c r="A4085">
        <v>4084</v>
      </c>
      <c r="B4085" t="s">
        <v>12801</v>
      </c>
      <c r="C4085" t="s">
        <v>12802</v>
      </c>
      <c r="E4085">
        <v>1994</v>
      </c>
      <c r="F4085" t="s">
        <v>12803</v>
      </c>
      <c r="G4085" cm="1">
        <f t="array" aca="1" ref="G4085" ca="1">SUMPRODUCT(--ISNUMBER(MID(D4085,ROW(INDIRECT("1:"&amp;LEN(D4085))),1)*1))</f>
        <v>0</v>
      </c>
      <c r="H4085" t="b">
        <f t="shared" si="64"/>
        <v>0</v>
      </c>
    </row>
    <row r="4086" spans="1:8" x14ac:dyDescent="0.3">
      <c r="A4086">
        <v>4085</v>
      </c>
      <c r="B4086" t="s">
        <v>12804</v>
      </c>
      <c r="C4086" t="s">
        <v>12805</v>
      </c>
      <c r="D4086" t="s">
        <v>12806</v>
      </c>
      <c r="E4086" s="2">
        <v>45550</v>
      </c>
      <c r="F4086" t="s">
        <v>153</v>
      </c>
      <c r="G4086" cm="1">
        <f t="array" aca="1" ref="G4086" ca="1">SUMPRODUCT(--ISNUMBER(MID(D4086,ROW(INDIRECT("1:"&amp;LEN(D4086))),1)*1))</f>
        <v>11</v>
      </c>
      <c r="H4086" t="b">
        <f t="shared" si="64"/>
        <v>0</v>
      </c>
    </row>
    <row r="4087" spans="1:8" x14ac:dyDescent="0.3">
      <c r="A4087">
        <v>4086</v>
      </c>
      <c r="B4087" t="s">
        <v>12807</v>
      </c>
      <c r="C4087" t="s">
        <v>12808</v>
      </c>
      <c r="D4087" t="s">
        <v>12809</v>
      </c>
      <c r="E4087" s="2">
        <v>45275</v>
      </c>
      <c r="F4087" t="s">
        <v>1047</v>
      </c>
      <c r="G4087" cm="1">
        <f t="array" aca="1" ref="G4087" ca="1">SUMPRODUCT(--ISNUMBER(MID(D4087,ROW(INDIRECT("1:"&amp;LEN(D4087))),1)*1))</f>
        <v>27</v>
      </c>
      <c r="H4087" t="b">
        <f t="shared" si="64"/>
        <v>0</v>
      </c>
    </row>
    <row r="4088" spans="1:8" x14ac:dyDescent="0.3">
      <c r="A4088">
        <v>4087</v>
      </c>
      <c r="B4088" t="s">
        <v>12810</v>
      </c>
      <c r="C4088" t="s">
        <v>12811</v>
      </c>
      <c r="D4088" t="s">
        <v>12812</v>
      </c>
      <c r="E4088" s="2">
        <v>45306</v>
      </c>
      <c r="F4088" t="s">
        <v>13</v>
      </c>
      <c r="G4088" cm="1">
        <f t="array" aca="1" ref="G4088" ca="1">SUMPRODUCT(--ISNUMBER(MID(D4088,ROW(INDIRECT("1:"&amp;LEN(D4088))),1)*1))</f>
        <v>0</v>
      </c>
      <c r="H4088" t="b">
        <f t="shared" si="64"/>
        <v>0</v>
      </c>
    </row>
    <row r="4089" spans="1:8" x14ac:dyDescent="0.3">
      <c r="A4089">
        <v>4451</v>
      </c>
      <c r="B4089" t="s">
        <v>13919</v>
      </c>
      <c r="C4089" t="s">
        <v>13920</v>
      </c>
      <c r="D4089" t="s">
        <v>13921</v>
      </c>
      <c r="E4089" s="2">
        <v>45261</v>
      </c>
      <c r="F4089" t="s">
        <v>105</v>
      </c>
      <c r="G4089" cm="1">
        <f t="array" aca="1" ref="G4089" ca="1">SUMPRODUCT(--ISNUMBER(MID(D4089,ROW(INDIRECT("1:"&amp;LEN(D4089))),1)*1))</f>
        <v>24</v>
      </c>
      <c r="H4089" t="b">
        <f t="shared" si="64"/>
        <v>1</v>
      </c>
    </row>
    <row r="4090" spans="1:8" x14ac:dyDescent="0.3">
      <c r="A4090">
        <v>4089</v>
      </c>
      <c r="B4090" t="s">
        <v>12816</v>
      </c>
      <c r="C4090" t="s">
        <v>12817</v>
      </c>
      <c r="D4090" t="s">
        <v>12818</v>
      </c>
      <c r="E4090" s="2">
        <v>45458</v>
      </c>
      <c r="F4090" t="s">
        <v>94</v>
      </c>
      <c r="G4090" cm="1">
        <f t="array" aca="1" ref="G4090" ca="1">SUMPRODUCT(--ISNUMBER(MID(D4090,ROW(INDIRECT("1:"&amp;LEN(D4090))),1)*1))</f>
        <v>0</v>
      </c>
      <c r="H4090" t="b">
        <f t="shared" si="64"/>
        <v>0</v>
      </c>
    </row>
    <row r="4091" spans="1:8" ht="409.6" x14ac:dyDescent="0.3">
      <c r="A4091">
        <v>4090</v>
      </c>
      <c r="B4091" t="s">
        <v>12819</v>
      </c>
      <c r="C4091" t="s">
        <v>12820</v>
      </c>
      <c r="D4091" s="3" t="s">
        <v>12821</v>
      </c>
      <c r="E4091">
        <v>2025</v>
      </c>
      <c r="F4091" t="s">
        <v>17</v>
      </c>
      <c r="G4091" cm="1">
        <f t="array" aca="1" ref="G4091" ca="1">SUMPRODUCT(--ISNUMBER(MID(D4091,ROW(INDIRECT("1:"&amp;LEN(D4091))),1)*1))</f>
        <v>27</v>
      </c>
      <c r="H4091" t="b">
        <f t="shared" si="64"/>
        <v>0</v>
      </c>
    </row>
    <row r="4092" spans="1:8" x14ac:dyDescent="0.3">
      <c r="A4092">
        <v>4640</v>
      </c>
      <c r="B4092" t="s">
        <v>14495</v>
      </c>
      <c r="C4092" t="s">
        <v>14496</v>
      </c>
      <c r="D4092" t="s">
        <v>14497</v>
      </c>
      <c r="E4092" s="2">
        <v>45707</v>
      </c>
      <c r="F4092" t="s">
        <v>41</v>
      </c>
      <c r="G4092" cm="1">
        <f t="array" aca="1" ref="G4092" ca="1">SUMPRODUCT(--ISNUMBER(MID(D4092,ROW(INDIRECT("1:"&amp;LEN(D4092))),1)*1))</f>
        <v>24</v>
      </c>
      <c r="H4092" t="b">
        <f t="shared" si="64"/>
        <v>1</v>
      </c>
    </row>
    <row r="4093" spans="1:8" x14ac:dyDescent="0.3">
      <c r="A4093">
        <v>4092</v>
      </c>
      <c r="B4093" t="s">
        <v>12825</v>
      </c>
      <c r="C4093" t="s">
        <v>12826</v>
      </c>
      <c r="D4093" t="s">
        <v>12827</v>
      </c>
      <c r="E4093" s="2">
        <v>44835</v>
      </c>
      <c r="F4093" t="s">
        <v>33</v>
      </c>
      <c r="G4093" cm="1">
        <f t="array" aca="1" ref="G4093" ca="1">SUMPRODUCT(--ISNUMBER(MID(D4093,ROW(INDIRECT("1:"&amp;LEN(D4093))),1)*1))</f>
        <v>4</v>
      </c>
      <c r="H4093" t="b">
        <f t="shared" si="64"/>
        <v>0</v>
      </c>
    </row>
    <row r="4094" spans="1:8" x14ac:dyDescent="0.3">
      <c r="A4094">
        <v>4093</v>
      </c>
      <c r="B4094" t="s">
        <v>12828</v>
      </c>
      <c r="C4094" t="s">
        <v>12829</v>
      </c>
      <c r="D4094" t="s">
        <v>12830</v>
      </c>
      <c r="E4094" s="1">
        <v>44958</v>
      </c>
      <c r="F4094" t="s">
        <v>13</v>
      </c>
      <c r="G4094" cm="1">
        <f t="array" aca="1" ref="G4094" ca="1">SUMPRODUCT(--ISNUMBER(MID(D4094,ROW(INDIRECT("1:"&amp;LEN(D4094))),1)*1))</f>
        <v>0</v>
      </c>
      <c r="H4094" t="b">
        <f t="shared" si="64"/>
        <v>0</v>
      </c>
    </row>
    <row r="4095" spans="1:8" x14ac:dyDescent="0.3">
      <c r="A4095">
        <v>4094</v>
      </c>
      <c r="B4095" t="s">
        <v>12831</v>
      </c>
      <c r="C4095" t="s">
        <v>12832</v>
      </c>
      <c r="D4095" t="s">
        <v>12833</v>
      </c>
      <c r="E4095" s="1">
        <v>45108</v>
      </c>
      <c r="F4095" t="s">
        <v>250</v>
      </c>
      <c r="G4095" cm="1">
        <f t="array" aca="1" ref="G4095" ca="1">SUMPRODUCT(--ISNUMBER(MID(D4095,ROW(INDIRECT("1:"&amp;LEN(D4095))),1)*1))</f>
        <v>1</v>
      </c>
      <c r="H4095" t="b">
        <f t="shared" si="64"/>
        <v>0</v>
      </c>
    </row>
    <row r="4096" spans="1:8" x14ac:dyDescent="0.3">
      <c r="A4096">
        <v>4095</v>
      </c>
      <c r="B4096" t="s">
        <v>12834</v>
      </c>
      <c r="C4096" t="s">
        <v>12835</v>
      </c>
      <c r="D4096" t="s">
        <v>12836</v>
      </c>
      <c r="E4096" s="2">
        <v>43497</v>
      </c>
      <c r="F4096" t="s">
        <v>118</v>
      </c>
      <c r="G4096" cm="1">
        <f t="array" aca="1" ref="G4096" ca="1">SUMPRODUCT(--ISNUMBER(MID(D4096,ROW(INDIRECT("1:"&amp;LEN(D4096))),1)*1))</f>
        <v>6</v>
      </c>
      <c r="H4096" t="b">
        <f t="shared" si="64"/>
        <v>0</v>
      </c>
    </row>
    <row r="4097" spans="1:8" x14ac:dyDescent="0.3">
      <c r="A4097">
        <v>4096</v>
      </c>
      <c r="B4097" t="s">
        <v>12837</v>
      </c>
      <c r="C4097" t="s">
        <v>12838</v>
      </c>
      <c r="D4097" t="s">
        <v>12839</v>
      </c>
      <c r="E4097" s="1">
        <v>45444</v>
      </c>
      <c r="F4097" t="s">
        <v>262</v>
      </c>
      <c r="G4097" cm="1">
        <f t="array" aca="1" ref="G4097" ca="1">SUMPRODUCT(--ISNUMBER(MID(D4097,ROW(INDIRECT("1:"&amp;LEN(D4097))),1)*1))</f>
        <v>0</v>
      </c>
      <c r="H4097" t="b">
        <f t="shared" si="64"/>
        <v>0</v>
      </c>
    </row>
    <row r="4098" spans="1:8" x14ac:dyDescent="0.3">
      <c r="A4098">
        <v>4097</v>
      </c>
      <c r="B4098" t="s">
        <v>12840</v>
      </c>
      <c r="C4098" t="s">
        <v>12841</v>
      </c>
      <c r="D4098" t="s">
        <v>12842</v>
      </c>
      <c r="E4098" s="2">
        <v>45200</v>
      </c>
      <c r="F4098" t="s">
        <v>94</v>
      </c>
      <c r="G4098" cm="1">
        <f t="array" aca="1" ref="G4098" ca="1">SUMPRODUCT(--ISNUMBER(MID(D4098,ROW(INDIRECT("1:"&amp;LEN(D4098))),1)*1))</f>
        <v>18</v>
      </c>
      <c r="H4098" t="b">
        <f t="shared" si="64"/>
        <v>0</v>
      </c>
    </row>
    <row r="4099" spans="1:8" x14ac:dyDescent="0.3">
      <c r="A4099">
        <v>4098</v>
      </c>
      <c r="B4099" t="s">
        <v>12843</v>
      </c>
      <c r="C4099" t="s">
        <v>12844</v>
      </c>
      <c r="D4099" t="s">
        <v>12845</v>
      </c>
      <c r="E4099" s="2">
        <v>44880</v>
      </c>
      <c r="F4099" t="s">
        <v>118</v>
      </c>
      <c r="G4099" cm="1">
        <f t="array" aca="1" ref="G4099" ca="1">SUMPRODUCT(--ISNUMBER(MID(D4099,ROW(INDIRECT("1:"&amp;LEN(D4099))),1)*1))</f>
        <v>11</v>
      </c>
      <c r="H4099" t="b">
        <f t="shared" si="64"/>
        <v>0</v>
      </c>
    </row>
    <row r="4100" spans="1:8" x14ac:dyDescent="0.3">
      <c r="A4100">
        <v>4099</v>
      </c>
      <c r="B4100" t="s">
        <v>12846</v>
      </c>
      <c r="C4100" t="s">
        <v>12847</v>
      </c>
      <c r="D4100" t="s">
        <v>12848</v>
      </c>
      <c r="E4100" s="1">
        <v>44927</v>
      </c>
      <c r="F4100" t="s">
        <v>2287</v>
      </c>
      <c r="G4100" cm="1">
        <f t="array" aca="1" ref="G4100" ca="1">SUMPRODUCT(--ISNUMBER(MID(D4100,ROW(INDIRECT("1:"&amp;LEN(D4100))),1)*1))</f>
        <v>40</v>
      </c>
      <c r="H4100" t="b">
        <f t="shared" si="64"/>
        <v>0</v>
      </c>
    </row>
    <row r="4101" spans="1:8" x14ac:dyDescent="0.3">
      <c r="A4101">
        <v>4100</v>
      </c>
      <c r="B4101" t="s">
        <v>12849</v>
      </c>
      <c r="C4101" t="s">
        <v>12850</v>
      </c>
      <c r="D4101" t="s">
        <v>12851</v>
      </c>
      <c r="E4101" s="1">
        <v>41487</v>
      </c>
      <c r="F4101" t="s">
        <v>65</v>
      </c>
      <c r="G4101" cm="1">
        <f t="array" aca="1" ref="G4101" ca="1">SUMPRODUCT(--ISNUMBER(MID(D4101,ROW(INDIRECT("1:"&amp;LEN(D4101))),1)*1))</f>
        <v>9</v>
      </c>
      <c r="H4101" t="b">
        <f t="shared" si="64"/>
        <v>0</v>
      </c>
    </row>
    <row r="4102" spans="1:8" x14ac:dyDescent="0.3">
      <c r="A4102">
        <v>4779</v>
      </c>
      <c r="B4102" t="s">
        <v>14922</v>
      </c>
      <c r="C4102" t="s">
        <v>14923</v>
      </c>
      <c r="D4102" t="s">
        <v>14924</v>
      </c>
      <c r="E4102" s="1">
        <v>44835</v>
      </c>
      <c r="F4102" t="s">
        <v>262</v>
      </c>
      <c r="G4102" cm="1">
        <f t="array" aca="1" ref="G4102" ca="1">SUMPRODUCT(--ISNUMBER(MID(D4102,ROW(INDIRECT("1:"&amp;LEN(D4102))),1)*1))</f>
        <v>24</v>
      </c>
      <c r="H4102" t="b">
        <f t="shared" si="64"/>
        <v>1</v>
      </c>
    </row>
    <row r="4103" spans="1:8" x14ac:dyDescent="0.3">
      <c r="A4103">
        <v>4922</v>
      </c>
      <c r="B4103" t="s">
        <v>15362</v>
      </c>
      <c r="C4103" t="s">
        <v>15363</v>
      </c>
      <c r="D4103" t="s">
        <v>15364</v>
      </c>
      <c r="E4103" s="2">
        <v>45260</v>
      </c>
      <c r="F4103" t="s">
        <v>13</v>
      </c>
      <c r="G4103" cm="1">
        <f t="array" aca="1" ref="G4103" ca="1">SUMPRODUCT(--ISNUMBER(MID(D4103,ROW(INDIRECT("1:"&amp;LEN(D4103))),1)*1))</f>
        <v>24</v>
      </c>
      <c r="H4103" t="b">
        <f t="shared" si="64"/>
        <v>1</v>
      </c>
    </row>
    <row r="4104" spans="1:8" x14ac:dyDescent="0.3">
      <c r="A4104">
        <v>4103</v>
      </c>
      <c r="B4104" t="s">
        <v>12858</v>
      </c>
      <c r="C4104" t="s">
        <v>12859</v>
      </c>
      <c r="D4104" t="s">
        <v>12860</v>
      </c>
      <c r="E4104" s="1">
        <v>45352</v>
      </c>
      <c r="F4104" t="s">
        <v>25</v>
      </c>
      <c r="G4104" cm="1">
        <f t="array" aca="1" ref="G4104" ca="1">SUMPRODUCT(--ISNUMBER(MID(D4104,ROW(INDIRECT("1:"&amp;LEN(D4104))),1)*1))</f>
        <v>0</v>
      </c>
      <c r="H4104" t="b">
        <f t="shared" si="64"/>
        <v>0</v>
      </c>
    </row>
    <row r="4105" spans="1:8" x14ac:dyDescent="0.3">
      <c r="A4105">
        <v>4104</v>
      </c>
      <c r="B4105" t="s">
        <v>12861</v>
      </c>
      <c r="C4105" t="s">
        <v>12862</v>
      </c>
      <c r="D4105" t="s">
        <v>12863</v>
      </c>
      <c r="E4105" s="1">
        <v>44440</v>
      </c>
      <c r="F4105" t="s">
        <v>12864</v>
      </c>
      <c r="G4105" cm="1">
        <f t="array" aca="1" ref="G4105" ca="1">SUMPRODUCT(--ISNUMBER(MID(D4105,ROW(INDIRECT("1:"&amp;LEN(D4105))),1)*1))</f>
        <v>0</v>
      </c>
      <c r="H4105" t="b">
        <f t="shared" si="64"/>
        <v>0</v>
      </c>
    </row>
    <row r="4106" spans="1:8" x14ac:dyDescent="0.3">
      <c r="A4106">
        <v>4105</v>
      </c>
      <c r="B4106" t="s">
        <v>12865</v>
      </c>
      <c r="C4106" t="s">
        <v>12866</v>
      </c>
      <c r="D4106" t="s">
        <v>12867</v>
      </c>
      <c r="E4106" s="2">
        <v>44166</v>
      </c>
      <c r="F4106" t="s">
        <v>105</v>
      </c>
      <c r="G4106" cm="1">
        <f t="array" aca="1" ref="G4106" ca="1">SUMPRODUCT(--ISNUMBER(MID(D4106,ROW(INDIRECT("1:"&amp;LEN(D4106))),1)*1))</f>
        <v>0</v>
      </c>
      <c r="H4106" t="b">
        <f t="shared" si="64"/>
        <v>0</v>
      </c>
    </row>
    <row r="4107" spans="1:8" x14ac:dyDescent="0.3">
      <c r="A4107">
        <v>4106</v>
      </c>
      <c r="B4107" t="s">
        <v>12868</v>
      </c>
      <c r="C4107" t="s">
        <v>12869</v>
      </c>
      <c r="D4107" t="s">
        <v>12870</v>
      </c>
      <c r="E4107" s="2">
        <v>45200</v>
      </c>
      <c r="F4107" t="s">
        <v>153</v>
      </c>
      <c r="G4107" cm="1">
        <f t="array" aca="1" ref="G4107" ca="1">SUMPRODUCT(--ISNUMBER(MID(D4107,ROW(INDIRECT("1:"&amp;LEN(D4107))),1)*1))</f>
        <v>0</v>
      </c>
      <c r="H4107" t="b">
        <f t="shared" si="64"/>
        <v>0</v>
      </c>
    </row>
    <row r="4108" spans="1:8" x14ac:dyDescent="0.3">
      <c r="A4108">
        <v>5075</v>
      </c>
      <c r="B4108" t="s">
        <v>15836</v>
      </c>
      <c r="C4108" t="s">
        <v>15837</v>
      </c>
      <c r="D4108" t="s">
        <v>15838</v>
      </c>
      <c r="E4108" s="2">
        <v>45231</v>
      </c>
      <c r="F4108" t="s">
        <v>13</v>
      </c>
      <c r="G4108" cm="1">
        <f t="array" aca="1" ref="G4108" ca="1">SUMPRODUCT(--ISNUMBER(MID(D4108,ROW(INDIRECT("1:"&amp;LEN(D4108))),1)*1))</f>
        <v>24</v>
      </c>
      <c r="H4108" t="b">
        <f t="shared" ref="H4108:H4171" si="65">OR(ISNUMBER(FIND("Wh kg", D4108)), ISNUMBER(FIND("F/g", D4108)), ISNUMBER(FIND("ppm", D4108)), ISNUMBER(FIND("ppb", D4108)), ISNUMBER(FIND("mAh/g", D4108)), ISNUMBER(FIND("kHz", D4108)), ISNUMBER(FIND("°C", D4108)), ISNUMBER(FIND(" pH", D4108)), ISNUMBER(FIND("mg/L", D4108)), ISNUMBER(FIND("mAhg", D4108)), ISNUMBER(FIND("g/L", D4108)), ISNUMBER(FIND("MPa", D4108)))</f>
        <v>1</v>
      </c>
    </row>
    <row r="4109" spans="1:8" x14ac:dyDescent="0.3">
      <c r="A4109">
        <v>4108</v>
      </c>
      <c r="B4109" t="s">
        <v>12874</v>
      </c>
      <c r="C4109" t="s">
        <v>12875</v>
      </c>
      <c r="D4109" t="s">
        <v>12876</v>
      </c>
      <c r="E4109" s="1">
        <v>43891</v>
      </c>
      <c r="F4109" t="s">
        <v>313</v>
      </c>
      <c r="G4109" cm="1">
        <f t="array" aca="1" ref="G4109" ca="1">SUMPRODUCT(--ISNUMBER(MID(D4109,ROW(INDIRECT("1:"&amp;LEN(D4109))),1)*1))</f>
        <v>12</v>
      </c>
      <c r="H4109" t="b">
        <f t="shared" si="65"/>
        <v>0</v>
      </c>
    </row>
    <row r="4110" spans="1:8" x14ac:dyDescent="0.3">
      <c r="A4110">
        <v>4109</v>
      </c>
      <c r="B4110" t="s">
        <v>12877</v>
      </c>
      <c r="C4110" t="s">
        <v>12878</v>
      </c>
      <c r="D4110" t="s">
        <v>12879</v>
      </c>
      <c r="E4110" s="1">
        <v>45566</v>
      </c>
      <c r="F4110" t="s">
        <v>955</v>
      </c>
      <c r="G4110" cm="1">
        <f t="array" aca="1" ref="G4110" ca="1">SUMPRODUCT(--ISNUMBER(MID(D4110,ROW(INDIRECT("1:"&amp;LEN(D4110))),1)*1))</f>
        <v>15</v>
      </c>
      <c r="H4110" t="b">
        <f t="shared" si="65"/>
        <v>0</v>
      </c>
    </row>
    <row r="4111" spans="1:8" x14ac:dyDescent="0.3">
      <c r="A4111">
        <v>4110</v>
      </c>
      <c r="B4111" t="s">
        <v>12880</v>
      </c>
      <c r="C4111" t="s">
        <v>12881</v>
      </c>
      <c r="D4111" t="s">
        <v>12882</v>
      </c>
      <c r="E4111" s="2">
        <v>45261</v>
      </c>
      <c r="F4111" t="s">
        <v>65</v>
      </c>
      <c r="G4111" cm="1">
        <f t="array" aca="1" ref="G4111" ca="1">SUMPRODUCT(--ISNUMBER(MID(D4111,ROW(INDIRECT("1:"&amp;LEN(D4111))),1)*1))</f>
        <v>19</v>
      </c>
      <c r="H4111" t="b">
        <f t="shared" si="65"/>
        <v>0</v>
      </c>
    </row>
    <row r="4112" spans="1:8" x14ac:dyDescent="0.3">
      <c r="A4112">
        <v>4111</v>
      </c>
      <c r="B4112" t="s">
        <v>12883</v>
      </c>
      <c r="C4112" t="s">
        <v>12884</v>
      </c>
      <c r="D4112" t="s">
        <v>12885</v>
      </c>
      <c r="E4112" s="2">
        <v>45342</v>
      </c>
      <c r="F4112" t="s">
        <v>467</v>
      </c>
      <c r="G4112" cm="1">
        <f t="array" aca="1" ref="G4112" ca="1">SUMPRODUCT(--ISNUMBER(MID(D4112,ROW(INDIRECT("1:"&amp;LEN(D4112))),1)*1))</f>
        <v>34</v>
      </c>
      <c r="H4112" t="b">
        <f t="shared" si="65"/>
        <v>0</v>
      </c>
    </row>
    <row r="4113" spans="1:8" x14ac:dyDescent="0.3">
      <c r="A4113">
        <v>4112</v>
      </c>
      <c r="B4113" t="s">
        <v>12886</v>
      </c>
      <c r="C4113" t="s">
        <v>12887</v>
      </c>
      <c r="D4113" t="s">
        <v>12888</v>
      </c>
      <c r="E4113" s="1">
        <v>38353</v>
      </c>
      <c r="F4113" t="s">
        <v>2775</v>
      </c>
      <c r="G4113" cm="1">
        <f t="array" aca="1" ref="G4113" ca="1">SUMPRODUCT(--ISNUMBER(MID(D4113,ROW(INDIRECT("1:"&amp;LEN(D4113))),1)*1))</f>
        <v>2</v>
      </c>
      <c r="H4113" t="b">
        <f t="shared" si="65"/>
        <v>0</v>
      </c>
    </row>
    <row r="4114" spans="1:8" x14ac:dyDescent="0.3">
      <c r="A4114">
        <v>5107</v>
      </c>
      <c r="B4114" t="s">
        <v>15936</v>
      </c>
      <c r="C4114" t="s">
        <v>15937</v>
      </c>
      <c r="D4114" t="s">
        <v>15938</v>
      </c>
      <c r="E4114" s="2">
        <v>44701</v>
      </c>
      <c r="F4114" t="s">
        <v>33</v>
      </c>
      <c r="G4114" cm="1">
        <f t="array" aca="1" ref="G4114" ca="1">SUMPRODUCT(--ISNUMBER(MID(D4114,ROW(INDIRECT("1:"&amp;LEN(D4114))),1)*1))</f>
        <v>24</v>
      </c>
      <c r="H4114" t="b">
        <f t="shared" si="65"/>
        <v>1</v>
      </c>
    </row>
    <row r="4115" spans="1:8" x14ac:dyDescent="0.3">
      <c r="A4115">
        <v>4114</v>
      </c>
      <c r="B4115" t="s">
        <v>12892</v>
      </c>
      <c r="C4115" t="s">
        <v>12893</v>
      </c>
      <c r="D4115" t="s">
        <v>12894</v>
      </c>
      <c r="E4115" s="2">
        <v>45717</v>
      </c>
      <c r="F4115" t="s">
        <v>41</v>
      </c>
      <c r="G4115" cm="1">
        <f t="array" aca="1" ref="G4115" ca="1">SUMPRODUCT(--ISNUMBER(MID(D4115,ROW(INDIRECT("1:"&amp;LEN(D4115))),1)*1))</f>
        <v>46</v>
      </c>
      <c r="H4115" t="b">
        <f t="shared" si="65"/>
        <v>0</v>
      </c>
    </row>
    <row r="4116" spans="1:8" x14ac:dyDescent="0.3">
      <c r="A4116">
        <v>4115</v>
      </c>
      <c r="B4116" t="s">
        <v>12895</v>
      </c>
      <c r="C4116" t="s">
        <v>12896</v>
      </c>
      <c r="D4116" t="s">
        <v>12897</v>
      </c>
      <c r="E4116" s="1">
        <v>43709</v>
      </c>
      <c r="F4116" t="s">
        <v>787</v>
      </c>
      <c r="G4116" cm="1">
        <f t="array" aca="1" ref="G4116" ca="1">SUMPRODUCT(--ISNUMBER(MID(D4116,ROW(INDIRECT("1:"&amp;LEN(D4116))),1)*1))</f>
        <v>14</v>
      </c>
      <c r="H4116" t="b">
        <f t="shared" si="65"/>
        <v>0</v>
      </c>
    </row>
    <row r="4117" spans="1:8" x14ac:dyDescent="0.3">
      <c r="A4117">
        <v>4116</v>
      </c>
      <c r="B4117" t="s">
        <v>12898</v>
      </c>
      <c r="C4117" t="s">
        <v>12899</v>
      </c>
      <c r="D4117" t="s">
        <v>12900</v>
      </c>
      <c r="E4117" s="2">
        <v>44454</v>
      </c>
      <c r="F4117" t="s">
        <v>1144</v>
      </c>
      <c r="G4117" cm="1">
        <f t="array" aca="1" ref="G4117" ca="1">SUMPRODUCT(--ISNUMBER(MID(D4117,ROW(INDIRECT("1:"&amp;LEN(D4117))),1)*1))</f>
        <v>0</v>
      </c>
      <c r="H4117" t="b">
        <f t="shared" si="65"/>
        <v>0</v>
      </c>
    </row>
    <row r="4118" spans="1:8" x14ac:dyDescent="0.3">
      <c r="A4118">
        <v>4117</v>
      </c>
      <c r="B4118" t="s">
        <v>12901</v>
      </c>
      <c r="C4118" t="s">
        <v>12902</v>
      </c>
      <c r="D4118" t="s">
        <v>12903</v>
      </c>
      <c r="E4118" s="2">
        <v>44849</v>
      </c>
      <c r="F4118" t="s">
        <v>9</v>
      </c>
      <c r="G4118" cm="1">
        <f t="array" aca="1" ref="G4118" ca="1">SUMPRODUCT(--ISNUMBER(MID(D4118,ROW(INDIRECT("1:"&amp;LEN(D4118))),1)*1))</f>
        <v>0</v>
      </c>
      <c r="H4118" t="b">
        <f t="shared" si="65"/>
        <v>0</v>
      </c>
    </row>
    <row r="4119" spans="1:8" x14ac:dyDescent="0.3">
      <c r="A4119">
        <v>4118</v>
      </c>
      <c r="B4119" t="s">
        <v>12904</v>
      </c>
      <c r="C4119" t="s">
        <v>12905</v>
      </c>
      <c r="D4119" t="s">
        <v>12906</v>
      </c>
      <c r="E4119" s="2">
        <v>44621</v>
      </c>
      <c r="F4119" t="s">
        <v>9</v>
      </c>
      <c r="G4119" cm="1">
        <f t="array" aca="1" ref="G4119" ca="1">SUMPRODUCT(--ISNUMBER(MID(D4119,ROW(INDIRECT("1:"&amp;LEN(D4119))),1)*1))</f>
        <v>11</v>
      </c>
      <c r="H4119" t="b">
        <f t="shared" si="65"/>
        <v>0</v>
      </c>
    </row>
    <row r="4120" spans="1:8" x14ac:dyDescent="0.3">
      <c r="A4120">
        <v>4119</v>
      </c>
      <c r="B4120" t="s">
        <v>12907</v>
      </c>
      <c r="C4120" t="s">
        <v>12908</v>
      </c>
      <c r="D4120" t="s">
        <v>12909</v>
      </c>
      <c r="E4120" s="1">
        <v>45170</v>
      </c>
      <c r="F4120" t="s">
        <v>616</v>
      </c>
      <c r="G4120" cm="1">
        <f t="array" aca="1" ref="G4120" ca="1">SUMPRODUCT(--ISNUMBER(MID(D4120,ROW(INDIRECT("1:"&amp;LEN(D4120))),1)*1))</f>
        <v>0</v>
      </c>
      <c r="H4120" t="b">
        <f t="shared" si="65"/>
        <v>0</v>
      </c>
    </row>
    <row r="4121" spans="1:8" x14ac:dyDescent="0.3">
      <c r="A4121">
        <v>4120</v>
      </c>
      <c r="B4121" t="s">
        <v>12910</v>
      </c>
      <c r="C4121" t="s">
        <v>12911</v>
      </c>
      <c r="D4121" t="s">
        <v>12912</v>
      </c>
      <c r="E4121" s="1">
        <v>45566</v>
      </c>
      <c r="F4121" t="s">
        <v>237</v>
      </c>
      <c r="G4121" cm="1">
        <f t="array" aca="1" ref="G4121" ca="1">SUMPRODUCT(--ISNUMBER(MID(D4121,ROW(INDIRECT("1:"&amp;LEN(D4121))),1)*1))</f>
        <v>13</v>
      </c>
      <c r="H4121" t="b">
        <f t="shared" si="65"/>
        <v>0</v>
      </c>
    </row>
    <row r="4122" spans="1:8" x14ac:dyDescent="0.3">
      <c r="A4122">
        <v>4121</v>
      </c>
      <c r="B4122" t="s">
        <v>12913</v>
      </c>
      <c r="C4122" t="s">
        <v>12914</v>
      </c>
      <c r="D4122" t="s">
        <v>12915</v>
      </c>
      <c r="E4122" s="1">
        <v>45383</v>
      </c>
      <c r="F4122" t="s">
        <v>12916</v>
      </c>
      <c r="G4122" cm="1">
        <f t="array" aca="1" ref="G4122" ca="1">SUMPRODUCT(--ISNUMBER(MID(D4122,ROW(INDIRECT("1:"&amp;LEN(D4122))),1)*1))</f>
        <v>0</v>
      </c>
      <c r="H4122" t="b">
        <f t="shared" si="65"/>
        <v>0</v>
      </c>
    </row>
    <row r="4123" spans="1:8" x14ac:dyDescent="0.3">
      <c r="A4123">
        <v>4122</v>
      </c>
      <c r="B4123" t="s">
        <v>12917</v>
      </c>
      <c r="C4123" t="s">
        <v>12918</v>
      </c>
      <c r="D4123" t="s">
        <v>12919</v>
      </c>
      <c r="E4123" s="2">
        <v>44682</v>
      </c>
      <c r="F4123" t="s">
        <v>65</v>
      </c>
      <c r="G4123" cm="1">
        <f t="array" aca="1" ref="G4123" ca="1">SUMPRODUCT(--ISNUMBER(MID(D4123,ROW(INDIRECT("1:"&amp;LEN(D4123))),1)*1))</f>
        <v>21</v>
      </c>
      <c r="H4123" t="b">
        <f t="shared" si="65"/>
        <v>0</v>
      </c>
    </row>
    <row r="4124" spans="1:8" x14ac:dyDescent="0.3">
      <c r="A4124">
        <v>4123</v>
      </c>
      <c r="B4124" t="s">
        <v>12920</v>
      </c>
      <c r="C4124" t="s">
        <v>12921</v>
      </c>
      <c r="D4124" t="s">
        <v>12922</v>
      </c>
      <c r="E4124" s="1">
        <v>45139</v>
      </c>
      <c r="F4124" t="s">
        <v>58</v>
      </c>
      <c r="G4124" cm="1">
        <f t="array" aca="1" ref="G4124" ca="1">SUMPRODUCT(--ISNUMBER(MID(D4124,ROW(INDIRECT("1:"&amp;LEN(D4124))),1)*1))</f>
        <v>0</v>
      </c>
      <c r="H4124" t="b">
        <f t="shared" si="65"/>
        <v>0</v>
      </c>
    </row>
    <row r="4125" spans="1:8" x14ac:dyDescent="0.3">
      <c r="A4125">
        <v>5649</v>
      </c>
      <c r="B4125" t="s">
        <v>17596</v>
      </c>
      <c r="C4125" t="s">
        <v>17597</v>
      </c>
      <c r="D4125" t="s">
        <v>17598</v>
      </c>
      <c r="E4125" s="1">
        <v>45200</v>
      </c>
      <c r="F4125" t="s">
        <v>1631</v>
      </c>
      <c r="G4125" cm="1">
        <f t="array" aca="1" ref="G4125" ca="1">SUMPRODUCT(--ISNUMBER(MID(D4125,ROW(INDIRECT("1:"&amp;LEN(D4125))),1)*1))</f>
        <v>24</v>
      </c>
      <c r="H4125" t="b">
        <f t="shared" si="65"/>
        <v>1</v>
      </c>
    </row>
    <row r="4126" spans="1:8" x14ac:dyDescent="0.3">
      <c r="A4126">
        <v>4125</v>
      </c>
      <c r="B4126" t="s">
        <v>12926</v>
      </c>
      <c r="C4126" t="s">
        <v>12927</v>
      </c>
      <c r="D4126" t="s">
        <v>12928</v>
      </c>
      <c r="E4126" s="2">
        <v>45047</v>
      </c>
      <c r="F4126" t="s">
        <v>94</v>
      </c>
      <c r="G4126" cm="1">
        <f t="array" aca="1" ref="G4126" ca="1">SUMPRODUCT(--ISNUMBER(MID(D4126,ROW(INDIRECT("1:"&amp;LEN(D4126))),1)*1))</f>
        <v>9</v>
      </c>
      <c r="H4126" t="b">
        <f t="shared" si="65"/>
        <v>0</v>
      </c>
    </row>
    <row r="4127" spans="1:8" x14ac:dyDescent="0.3">
      <c r="A4127">
        <v>4126</v>
      </c>
      <c r="B4127" t="s">
        <v>12929</v>
      </c>
      <c r="C4127" t="s">
        <v>12930</v>
      </c>
      <c r="D4127" t="s">
        <v>12931</v>
      </c>
      <c r="E4127" s="2">
        <v>45550</v>
      </c>
      <c r="F4127" t="s">
        <v>94</v>
      </c>
      <c r="G4127" cm="1">
        <f t="array" aca="1" ref="G4127" ca="1">SUMPRODUCT(--ISNUMBER(MID(D4127,ROW(INDIRECT("1:"&amp;LEN(D4127))),1)*1))</f>
        <v>27</v>
      </c>
      <c r="H4127" t="b">
        <f t="shared" si="65"/>
        <v>0</v>
      </c>
    </row>
    <row r="4128" spans="1:8" x14ac:dyDescent="0.3">
      <c r="A4128">
        <v>5705</v>
      </c>
      <c r="B4128" t="s">
        <v>17768</v>
      </c>
      <c r="C4128" t="s">
        <v>17769</v>
      </c>
      <c r="D4128" t="s">
        <v>17770</v>
      </c>
      <c r="E4128" s="2">
        <v>45021</v>
      </c>
      <c r="F4128" t="s">
        <v>2138</v>
      </c>
      <c r="G4128" cm="1">
        <f t="array" aca="1" ref="G4128" ca="1">SUMPRODUCT(--ISNUMBER(MID(D4128,ROW(INDIRECT("1:"&amp;LEN(D4128))),1)*1))</f>
        <v>24</v>
      </c>
      <c r="H4128" t="b">
        <f t="shared" si="65"/>
        <v>1</v>
      </c>
    </row>
    <row r="4129" spans="1:8" x14ac:dyDescent="0.3">
      <c r="A4129">
        <v>4128</v>
      </c>
      <c r="B4129" t="s">
        <v>12935</v>
      </c>
      <c r="C4129" t="s">
        <v>12936</v>
      </c>
      <c r="D4129" t="s">
        <v>12937</v>
      </c>
      <c r="E4129" s="2">
        <v>45245</v>
      </c>
      <c r="F4129" t="s">
        <v>94</v>
      </c>
      <c r="G4129" cm="1">
        <f t="array" aca="1" ref="G4129" ca="1">SUMPRODUCT(--ISNUMBER(MID(D4129,ROW(INDIRECT("1:"&amp;LEN(D4129))),1)*1))</f>
        <v>0</v>
      </c>
      <c r="H4129" t="b">
        <f t="shared" si="65"/>
        <v>0</v>
      </c>
    </row>
    <row r="4130" spans="1:8" x14ac:dyDescent="0.3">
      <c r="A4130">
        <v>4129</v>
      </c>
      <c r="B4130" t="s">
        <v>12938</v>
      </c>
      <c r="C4130" t="s">
        <v>12939</v>
      </c>
      <c r="D4130" t="s">
        <v>12940</v>
      </c>
      <c r="E4130" s="2">
        <v>43449</v>
      </c>
      <c r="F4130" t="s">
        <v>118</v>
      </c>
      <c r="G4130" cm="1">
        <f t="array" aca="1" ref="G4130" ca="1">SUMPRODUCT(--ISNUMBER(MID(D4130,ROW(INDIRECT("1:"&amp;LEN(D4130))),1)*1))</f>
        <v>0</v>
      </c>
      <c r="H4130" t="b">
        <f t="shared" si="65"/>
        <v>0</v>
      </c>
    </row>
    <row r="4131" spans="1:8" x14ac:dyDescent="0.3">
      <c r="A4131">
        <v>4130</v>
      </c>
      <c r="B4131" t="s">
        <v>12941</v>
      </c>
      <c r="C4131" t="s">
        <v>12942</v>
      </c>
      <c r="D4131" t="s">
        <v>12943</v>
      </c>
      <c r="E4131" s="2">
        <v>45442</v>
      </c>
      <c r="F4131" t="s">
        <v>153</v>
      </c>
      <c r="G4131" cm="1">
        <f t="array" aca="1" ref="G4131" ca="1">SUMPRODUCT(--ISNUMBER(MID(D4131,ROW(INDIRECT("1:"&amp;LEN(D4131))),1)*1))</f>
        <v>0</v>
      </c>
      <c r="H4131" t="b">
        <f t="shared" si="65"/>
        <v>0</v>
      </c>
    </row>
    <row r="4132" spans="1:8" x14ac:dyDescent="0.3">
      <c r="A4132">
        <v>4131</v>
      </c>
      <c r="B4132" t="s">
        <v>12944</v>
      </c>
      <c r="C4132" t="s">
        <v>12945</v>
      </c>
      <c r="D4132" t="s">
        <v>12946</v>
      </c>
      <c r="E4132" s="2">
        <v>45275</v>
      </c>
      <c r="F4132" t="s">
        <v>118</v>
      </c>
      <c r="G4132" cm="1">
        <f t="array" aca="1" ref="G4132" ca="1">SUMPRODUCT(--ISNUMBER(MID(D4132,ROW(INDIRECT("1:"&amp;LEN(D4132))),1)*1))</f>
        <v>5</v>
      </c>
      <c r="H4132" t="b">
        <f t="shared" si="65"/>
        <v>0</v>
      </c>
    </row>
    <row r="4133" spans="1:8" x14ac:dyDescent="0.3">
      <c r="A4133">
        <v>4132</v>
      </c>
      <c r="B4133" t="s">
        <v>12947</v>
      </c>
      <c r="C4133" t="s">
        <v>12948</v>
      </c>
      <c r="D4133" t="s">
        <v>12949</v>
      </c>
      <c r="E4133" s="1">
        <v>44197</v>
      </c>
      <c r="F4133" t="s">
        <v>25</v>
      </c>
      <c r="G4133" cm="1">
        <f t="array" aca="1" ref="G4133" ca="1">SUMPRODUCT(--ISNUMBER(MID(D4133,ROW(INDIRECT("1:"&amp;LEN(D4133))),1)*1))</f>
        <v>9</v>
      </c>
      <c r="H4133" t="b">
        <f t="shared" si="65"/>
        <v>0</v>
      </c>
    </row>
    <row r="4134" spans="1:8" x14ac:dyDescent="0.3">
      <c r="A4134">
        <v>4133</v>
      </c>
      <c r="B4134" t="s">
        <v>12950</v>
      </c>
      <c r="C4134" t="s">
        <v>12951</v>
      </c>
      <c r="D4134" t="s">
        <v>12952</v>
      </c>
      <c r="E4134" s="1">
        <v>45413</v>
      </c>
      <c r="F4134" t="s">
        <v>204</v>
      </c>
      <c r="G4134" cm="1">
        <f t="array" aca="1" ref="G4134" ca="1">SUMPRODUCT(--ISNUMBER(MID(D4134,ROW(INDIRECT("1:"&amp;LEN(D4134))),1)*1))</f>
        <v>12</v>
      </c>
      <c r="H4134" t="b">
        <f t="shared" si="65"/>
        <v>0</v>
      </c>
    </row>
    <row r="4135" spans="1:8" x14ac:dyDescent="0.3">
      <c r="A4135">
        <v>6043</v>
      </c>
      <c r="B4135" t="s">
        <v>18792</v>
      </c>
      <c r="C4135" t="s">
        <v>18793</v>
      </c>
      <c r="D4135" t="s">
        <v>18794</v>
      </c>
      <c r="E4135" s="2">
        <v>40126</v>
      </c>
      <c r="F4135" t="s">
        <v>724</v>
      </c>
      <c r="G4135" cm="1">
        <f t="array" aca="1" ref="G4135" ca="1">SUMPRODUCT(--ISNUMBER(MID(D4135,ROW(INDIRECT("1:"&amp;LEN(D4135))),1)*1))</f>
        <v>24</v>
      </c>
      <c r="H4135" t="b">
        <f t="shared" si="65"/>
        <v>1</v>
      </c>
    </row>
    <row r="4136" spans="1:8" x14ac:dyDescent="0.3">
      <c r="A4136">
        <v>4135</v>
      </c>
      <c r="B4136" t="s">
        <v>12956</v>
      </c>
      <c r="C4136" t="s">
        <v>12957</v>
      </c>
      <c r="D4136" t="s">
        <v>12958</v>
      </c>
      <c r="E4136" s="1">
        <v>44927</v>
      </c>
      <c r="F4136" t="s">
        <v>2775</v>
      </c>
      <c r="G4136" cm="1">
        <f t="array" aca="1" ref="G4136" ca="1">SUMPRODUCT(--ISNUMBER(MID(D4136,ROW(INDIRECT("1:"&amp;LEN(D4136))),1)*1))</f>
        <v>0</v>
      </c>
      <c r="H4136" t="b">
        <f t="shared" si="65"/>
        <v>0</v>
      </c>
    </row>
    <row r="4137" spans="1:8" x14ac:dyDescent="0.3">
      <c r="A4137">
        <v>4136</v>
      </c>
      <c r="B4137" t="s">
        <v>12959</v>
      </c>
      <c r="C4137" t="s">
        <v>12960</v>
      </c>
      <c r="D4137" t="s">
        <v>12961</v>
      </c>
      <c r="E4137" s="2">
        <v>45488</v>
      </c>
      <c r="F4137" t="s">
        <v>13</v>
      </c>
      <c r="G4137" cm="1">
        <f t="array" aca="1" ref="G4137" ca="1">SUMPRODUCT(--ISNUMBER(MID(D4137,ROW(INDIRECT("1:"&amp;LEN(D4137))),1)*1))</f>
        <v>32</v>
      </c>
      <c r="H4137" t="b">
        <f t="shared" si="65"/>
        <v>0</v>
      </c>
    </row>
    <row r="4138" spans="1:8" x14ac:dyDescent="0.3">
      <c r="A4138">
        <v>6241</v>
      </c>
      <c r="B4138" t="s">
        <v>19395</v>
      </c>
      <c r="C4138" t="s">
        <v>19396</v>
      </c>
      <c r="D4138" t="s">
        <v>19397</v>
      </c>
      <c r="E4138" s="2">
        <v>45352</v>
      </c>
      <c r="F4138" t="s">
        <v>362</v>
      </c>
      <c r="G4138" cm="1">
        <f t="array" aca="1" ref="G4138" ca="1">SUMPRODUCT(--ISNUMBER(MID(D4138,ROW(INDIRECT("1:"&amp;LEN(D4138))),1)*1))</f>
        <v>24</v>
      </c>
      <c r="H4138" t="b">
        <f t="shared" si="65"/>
        <v>1</v>
      </c>
    </row>
    <row r="4139" spans="1:8" x14ac:dyDescent="0.3">
      <c r="A4139">
        <v>4138</v>
      </c>
      <c r="B4139" t="s">
        <v>12965</v>
      </c>
      <c r="C4139" t="s">
        <v>12966</v>
      </c>
      <c r="D4139" t="s">
        <v>12967</v>
      </c>
      <c r="E4139" s="2">
        <v>45458</v>
      </c>
      <c r="F4139" t="s">
        <v>45</v>
      </c>
      <c r="G4139" cm="1">
        <f t="array" aca="1" ref="G4139" ca="1">SUMPRODUCT(--ISNUMBER(MID(D4139,ROW(INDIRECT("1:"&amp;LEN(D4139))),1)*1))</f>
        <v>0</v>
      </c>
      <c r="H4139" t="b">
        <f t="shared" si="65"/>
        <v>0</v>
      </c>
    </row>
    <row r="4140" spans="1:8" x14ac:dyDescent="0.3">
      <c r="A4140">
        <v>6263</v>
      </c>
      <c r="B4140" t="s">
        <v>19462</v>
      </c>
      <c r="C4140" t="s">
        <v>19463</v>
      </c>
      <c r="D4140" t="s">
        <v>19464</v>
      </c>
      <c r="E4140" s="1">
        <v>45505</v>
      </c>
      <c r="F4140" t="s">
        <v>19465</v>
      </c>
      <c r="G4140" cm="1">
        <f t="array" aca="1" ref="G4140" ca="1">SUMPRODUCT(--ISNUMBER(MID(D4140,ROW(INDIRECT("1:"&amp;LEN(D4140))),1)*1))</f>
        <v>24</v>
      </c>
      <c r="H4140" t="b">
        <f t="shared" si="65"/>
        <v>1</v>
      </c>
    </row>
    <row r="4141" spans="1:8" x14ac:dyDescent="0.3">
      <c r="A4141">
        <v>6708</v>
      </c>
      <c r="B4141" t="s">
        <v>20824</v>
      </c>
      <c r="C4141" t="s">
        <v>20825</v>
      </c>
      <c r="D4141" t="s">
        <v>20826</v>
      </c>
      <c r="E4141" s="2">
        <v>44652</v>
      </c>
      <c r="F4141" t="s">
        <v>1533</v>
      </c>
      <c r="G4141" cm="1">
        <f t="array" aca="1" ref="G4141" ca="1">SUMPRODUCT(--ISNUMBER(MID(D4141,ROW(INDIRECT("1:"&amp;LEN(D4141))),1)*1))</f>
        <v>24</v>
      </c>
      <c r="H4141" t="b">
        <f t="shared" si="65"/>
        <v>1</v>
      </c>
    </row>
    <row r="4142" spans="1:8" x14ac:dyDescent="0.3">
      <c r="A4142">
        <v>4141</v>
      </c>
      <c r="B4142" t="s">
        <v>12974</v>
      </c>
      <c r="C4142" t="s">
        <v>12975</v>
      </c>
      <c r="D4142" t="s">
        <v>12976</v>
      </c>
      <c r="E4142" s="1">
        <v>45627</v>
      </c>
      <c r="F4142" t="s">
        <v>12977</v>
      </c>
      <c r="G4142" cm="1">
        <f t="array" aca="1" ref="G4142" ca="1">SUMPRODUCT(--ISNUMBER(MID(D4142,ROW(INDIRECT("1:"&amp;LEN(D4142))),1)*1))</f>
        <v>9</v>
      </c>
      <c r="H4142" t="b">
        <f t="shared" si="65"/>
        <v>0</v>
      </c>
    </row>
    <row r="4143" spans="1:8" x14ac:dyDescent="0.3">
      <c r="A4143">
        <v>4142</v>
      </c>
      <c r="B4143" t="s">
        <v>12978</v>
      </c>
      <c r="C4143" t="s">
        <v>12979</v>
      </c>
      <c r="D4143" t="s">
        <v>12980</v>
      </c>
      <c r="E4143" s="2">
        <v>45356</v>
      </c>
      <c r="F4143" t="s">
        <v>284</v>
      </c>
      <c r="G4143" cm="1">
        <f t="array" aca="1" ref="G4143" ca="1">SUMPRODUCT(--ISNUMBER(MID(D4143,ROW(INDIRECT("1:"&amp;LEN(D4143))),1)*1))</f>
        <v>35</v>
      </c>
      <c r="H4143" t="b">
        <f t="shared" si="65"/>
        <v>0</v>
      </c>
    </row>
    <row r="4144" spans="1:8" x14ac:dyDescent="0.3">
      <c r="A4144">
        <v>4143</v>
      </c>
      <c r="B4144" t="s">
        <v>12981</v>
      </c>
      <c r="C4144" t="s">
        <v>12982</v>
      </c>
      <c r="D4144" t="s">
        <v>12983</v>
      </c>
      <c r="E4144" s="2">
        <v>43631</v>
      </c>
      <c r="F4144" t="s">
        <v>161</v>
      </c>
      <c r="G4144" cm="1">
        <f t="array" aca="1" ref="G4144" ca="1">SUMPRODUCT(--ISNUMBER(MID(D4144,ROW(INDIRECT("1:"&amp;LEN(D4144))),1)*1))</f>
        <v>65</v>
      </c>
      <c r="H4144" t="b">
        <f t="shared" si="65"/>
        <v>0</v>
      </c>
    </row>
    <row r="4145" spans="1:8" x14ac:dyDescent="0.3">
      <c r="A4145">
        <v>4144</v>
      </c>
      <c r="B4145" t="s">
        <v>12984</v>
      </c>
      <c r="C4145" t="s">
        <v>12985</v>
      </c>
      <c r="D4145" t="s">
        <v>12986</v>
      </c>
      <c r="E4145" s="1">
        <v>43709</v>
      </c>
      <c r="F4145" t="s">
        <v>7077</v>
      </c>
      <c r="G4145" cm="1">
        <f t="array" aca="1" ref="G4145" ca="1">SUMPRODUCT(--ISNUMBER(MID(D4145,ROW(INDIRECT("1:"&amp;LEN(D4145))),1)*1))</f>
        <v>2</v>
      </c>
      <c r="H4145" t="b">
        <f t="shared" si="65"/>
        <v>0</v>
      </c>
    </row>
    <row r="4146" spans="1:8" x14ac:dyDescent="0.3">
      <c r="A4146">
        <v>4145</v>
      </c>
      <c r="B4146" t="s">
        <v>12987</v>
      </c>
      <c r="C4146" t="s">
        <v>12988</v>
      </c>
      <c r="D4146" t="s">
        <v>12989</v>
      </c>
      <c r="E4146" s="1">
        <v>44713</v>
      </c>
      <c r="F4146" t="s">
        <v>1167</v>
      </c>
      <c r="G4146" cm="1">
        <f t="array" aca="1" ref="G4146" ca="1">SUMPRODUCT(--ISNUMBER(MID(D4146,ROW(INDIRECT("1:"&amp;LEN(D4146))),1)*1))</f>
        <v>0</v>
      </c>
      <c r="H4146" t="b">
        <f t="shared" si="65"/>
        <v>0</v>
      </c>
    </row>
    <row r="4147" spans="1:8" x14ac:dyDescent="0.3">
      <c r="A4147">
        <v>4146</v>
      </c>
      <c r="B4147" t="s">
        <v>12990</v>
      </c>
      <c r="C4147" t="s">
        <v>12991</v>
      </c>
      <c r="D4147" t="s">
        <v>12992</v>
      </c>
      <c r="E4147" s="2">
        <v>45509</v>
      </c>
      <c r="F4147" t="s">
        <v>2138</v>
      </c>
      <c r="G4147" cm="1">
        <f t="array" aca="1" ref="G4147" ca="1">SUMPRODUCT(--ISNUMBER(MID(D4147,ROW(INDIRECT("1:"&amp;LEN(D4147))),1)*1))</f>
        <v>38</v>
      </c>
      <c r="H4147" t="b">
        <f t="shared" si="65"/>
        <v>0</v>
      </c>
    </row>
    <row r="4148" spans="1:8" x14ac:dyDescent="0.3">
      <c r="A4148">
        <v>4147</v>
      </c>
      <c r="B4148" t="s">
        <v>12993</v>
      </c>
      <c r="C4148" t="s">
        <v>12994</v>
      </c>
      <c r="E4148" s="1">
        <v>45444</v>
      </c>
      <c r="F4148" t="s">
        <v>58</v>
      </c>
      <c r="G4148" cm="1">
        <f t="array" aca="1" ref="G4148" ca="1">SUMPRODUCT(--ISNUMBER(MID(D4148,ROW(INDIRECT("1:"&amp;LEN(D4148))),1)*1))</f>
        <v>0</v>
      </c>
      <c r="H4148" t="b">
        <f t="shared" si="65"/>
        <v>0</v>
      </c>
    </row>
    <row r="4149" spans="1:8" x14ac:dyDescent="0.3">
      <c r="A4149">
        <v>7169</v>
      </c>
      <c r="B4149" t="s">
        <v>22232</v>
      </c>
      <c r="C4149" t="s">
        <v>22233</v>
      </c>
      <c r="D4149" t="s">
        <v>22234</v>
      </c>
      <c r="E4149" s="2">
        <v>42845</v>
      </c>
      <c r="F4149" t="s">
        <v>1276</v>
      </c>
      <c r="G4149" cm="1">
        <f t="array" aca="1" ref="G4149" ca="1">SUMPRODUCT(--ISNUMBER(MID(D4149,ROW(INDIRECT("1:"&amp;LEN(D4149))),1)*1))</f>
        <v>24</v>
      </c>
      <c r="H4149" t="b">
        <f t="shared" si="65"/>
        <v>1</v>
      </c>
    </row>
    <row r="4150" spans="1:8" x14ac:dyDescent="0.3">
      <c r="A4150">
        <v>4149</v>
      </c>
      <c r="B4150" t="s">
        <v>12998</v>
      </c>
      <c r="C4150" t="s">
        <v>12999</v>
      </c>
      <c r="D4150" t="s">
        <v>13000</v>
      </c>
      <c r="E4150" s="2">
        <v>45585</v>
      </c>
      <c r="F4150" t="s">
        <v>13</v>
      </c>
      <c r="G4150" cm="1">
        <f t="array" aca="1" ref="G4150" ca="1">SUMPRODUCT(--ISNUMBER(MID(D4150,ROW(INDIRECT("1:"&amp;LEN(D4150))),1)*1))</f>
        <v>0</v>
      </c>
      <c r="H4150" t="b">
        <f t="shared" si="65"/>
        <v>0</v>
      </c>
    </row>
    <row r="4151" spans="1:8" x14ac:dyDescent="0.3">
      <c r="A4151">
        <v>4150</v>
      </c>
      <c r="B4151" t="s">
        <v>13001</v>
      </c>
      <c r="C4151" t="s">
        <v>13002</v>
      </c>
      <c r="D4151" t="s">
        <v>13003</v>
      </c>
      <c r="E4151" s="1">
        <v>43891</v>
      </c>
      <c r="F4151" t="s">
        <v>25</v>
      </c>
      <c r="G4151" cm="1">
        <f t="array" aca="1" ref="G4151" ca="1">SUMPRODUCT(--ISNUMBER(MID(D4151,ROW(INDIRECT("1:"&amp;LEN(D4151))),1)*1))</f>
        <v>23</v>
      </c>
      <c r="H4151" t="b">
        <f t="shared" si="65"/>
        <v>0</v>
      </c>
    </row>
    <row r="4152" spans="1:8" x14ac:dyDescent="0.3">
      <c r="A4152">
        <v>4151</v>
      </c>
      <c r="B4152" t="s">
        <v>13004</v>
      </c>
      <c r="C4152" t="s">
        <v>13005</v>
      </c>
      <c r="D4152" t="s">
        <v>13006</v>
      </c>
      <c r="E4152" s="2">
        <v>44211</v>
      </c>
      <c r="F4152" t="s">
        <v>94</v>
      </c>
      <c r="G4152" cm="1">
        <f t="array" aca="1" ref="G4152" ca="1">SUMPRODUCT(--ISNUMBER(MID(D4152,ROW(INDIRECT("1:"&amp;LEN(D4152))),1)*1))</f>
        <v>20</v>
      </c>
      <c r="H4152" t="b">
        <f t="shared" si="65"/>
        <v>0</v>
      </c>
    </row>
    <row r="4153" spans="1:8" x14ac:dyDescent="0.3">
      <c r="A4153">
        <v>4152</v>
      </c>
      <c r="B4153" t="s">
        <v>13007</v>
      </c>
      <c r="C4153" t="s">
        <v>13008</v>
      </c>
      <c r="D4153" t="s">
        <v>13009</v>
      </c>
      <c r="E4153" s="1">
        <v>45536</v>
      </c>
      <c r="F4153" t="s">
        <v>787</v>
      </c>
      <c r="G4153" cm="1">
        <f t="array" aca="1" ref="G4153" ca="1">SUMPRODUCT(--ISNUMBER(MID(D4153,ROW(INDIRECT("1:"&amp;LEN(D4153))),1)*1))</f>
        <v>8</v>
      </c>
      <c r="H4153" t="b">
        <f t="shared" si="65"/>
        <v>0</v>
      </c>
    </row>
    <row r="4154" spans="1:8" x14ac:dyDescent="0.3">
      <c r="A4154">
        <v>7398</v>
      </c>
      <c r="B4154" t="s">
        <v>22932</v>
      </c>
      <c r="C4154" t="s">
        <v>22933</v>
      </c>
      <c r="D4154" t="s">
        <v>22934</v>
      </c>
      <c r="E4154" s="1">
        <v>43132</v>
      </c>
      <c r="F4154" t="s">
        <v>4894</v>
      </c>
      <c r="G4154" cm="1">
        <f t="array" aca="1" ref="G4154" ca="1">SUMPRODUCT(--ISNUMBER(MID(D4154,ROW(INDIRECT("1:"&amp;LEN(D4154))),1)*1))</f>
        <v>24</v>
      </c>
      <c r="H4154" t="b">
        <f t="shared" si="65"/>
        <v>1</v>
      </c>
    </row>
    <row r="4155" spans="1:8" x14ac:dyDescent="0.3">
      <c r="A4155">
        <v>7697</v>
      </c>
      <c r="B4155" t="s">
        <v>23841</v>
      </c>
      <c r="C4155" t="s">
        <v>23842</v>
      </c>
      <c r="D4155" t="s">
        <v>23843</v>
      </c>
      <c r="E4155" s="2">
        <v>44767</v>
      </c>
      <c r="F4155" t="s">
        <v>284</v>
      </c>
      <c r="G4155" cm="1">
        <f t="array" aca="1" ref="G4155" ca="1">SUMPRODUCT(--ISNUMBER(MID(D4155,ROW(INDIRECT("1:"&amp;LEN(D4155))),1)*1))</f>
        <v>24</v>
      </c>
      <c r="H4155" t="b">
        <f t="shared" si="65"/>
        <v>1</v>
      </c>
    </row>
    <row r="4156" spans="1:8" x14ac:dyDescent="0.3">
      <c r="A4156">
        <v>4155</v>
      </c>
      <c r="B4156" t="s">
        <v>13016</v>
      </c>
      <c r="C4156" t="s">
        <v>13017</v>
      </c>
      <c r="D4156" t="s">
        <v>13018</v>
      </c>
      <c r="E4156" s="2">
        <v>45580</v>
      </c>
      <c r="F4156" t="s">
        <v>153</v>
      </c>
      <c r="G4156" cm="1">
        <f t="array" aca="1" ref="G4156" ca="1">SUMPRODUCT(--ISNUMBER(MID(D4156,ROW(INDIRECT("1:"&amp;LEN(D4156))),1)*1))</f>
        <v>0</v>
      </c>
      <c r="H4156" t="b">
        <f t="shared" si="65"/>
        <v>0</v>
      </c>
    </row>
    <row r="4157" spans="1:8" x14ac:dyDescent="0.3">
      <c r="A4157">
        <v>4156</v>
      </c>
      <c r="B4157" t="s">
        <v>13019</v>
      </c>
      <c r="C4157" t="s">
        <v>13020</v>
      </c>
      <c r="D4157" t="s">
        <v>13021</v>
      </c>
      <c r="E4157" s="2">
        <v>44881</v>
      </c>
      <c r="F4157" t="s">
        <v>2367</v>
      </c>
      <c r="G4157" cm="1">
        <f t="array" aca="1" ref="G4157" ca="1">SUMPRODUCT(--ISNUMBER(MID(D4157,ROW(INDIRECT("1:"&amp;LEN(D4157))),1)*1))</f>
        <v>0</v>
      </c>
      <c r="H4157" t="b">
        <f t="shared" si="65"/>
        <v>0</v>
      </c>
    </row>
    <row r="4158" spans="1:8" x14ac:dyDescent="0.3">
      <c r="A4158">
        <v>4157</v>
      </c>
      <c r="B4158" t="s">
        <v>13022</v>
      </c>
      <c r="C4158" t="s">
        <v>13023</v>
      </c>
      <c r="D4158" t="s">
        <v>13024</v>
      </c>
      <c r="E4158" s="2">
        <v>44880</v>
      </c>
      <c r="F4158" t="s">
        <v>153</v>
      </c>
      <c r="G4158" cm="1">
        <f t="array" aca="1" ref="G4158" ca="1">SUMPRODUCT(--ISNUMBER(MID(D4158,ROW(INDIRECT("1:"&amp;LEN(D4158))),1)*1))</f>
        <v>1</v>
      </c>
      <c r="H4158" t="b">
        <f t="shared" si="65"/>
        <v>0</v>
      </c>
    </row>
    <row r="4159" spans="1:8" x14ac:dyDescent="0.3">
      <c r="A4159">
        <v>4158</v>
      </c>
      <c r="B4159" t="s">
        <v>13025</v>
      </c>
      <c r="C4159" t="s">
        <v>13026</v>
      </c>
      <c r="D4159" t="s">
        <v>13027</v>
      </c>
      <c r="E4159" s="2">
        <v>45707</v>
      </c>
      <c r="F4159" t="s">
        <v>41</v>
      </c>
      <c r="G4159" cm="1">
        <f t="array" aca="1" ref="G4159" ca="1">SUMPRODUCT(--ISNUMBER(MID(D4159,ROW(INDIRECT("1:"&amp;LEN(D4159))),1)*1))</f>
        <v>0</v>
      </c>
      <c r="H4159" t="b">
        <f t="shared" si="65"/>
        <v>0</v>
      </c>
    </row>
    <row r="4160" spans="1:8" x14ac:dyDescent="0.3">
      <c r="A4160">
        <v>4159</v>
      </c>
      <c r="B4160" t="s">
        <v>13028</v>
      </c>
      <c r="C4160" t="s">
        <v>13029</v>
      </c>
      <c r="D4160" t="s">
        <v>13030</v>
      </c>
      <c r="E4160" s="1">
        <v>45627</v>
      </c>
      <c r="F4160" t="s">
        <v>887</v>
      </c>
      <c r="G4160" cm="1">
        <f t="array" aca="1" ref="G4160" ca="1">SUMPRODUCT(--ISNUMBER(MID(D4160,ROW(INDIRECT("1:"&amp;LEN(D4160))),1)*1))</f>
        <v>0</v>
      </c>
      <c r="H4160" t="b">
        <f t="shared" si="65"/>
        <v>0</v>
      </c>
    </row>
    <row r="4161" spans="1:8" x14ac:dyDescent="0.3">
      <c r="A4161">
        <v>7725</v>
      </c>
      <c r="B4161" t="s">
        <v>23928</v>
      </c>
      <c r="C4161" t="s">
        <v>23929</v>
      </c>
      <c r="D4161" t="s">
        <v>23930</v>
      </c>
      <c r="E4161" s="1">
        <v>44562</v>
      </c>
      <c r="F4161" t="s">
        <v>3039</v>
      </c>
      <c r="G4161" cm="1">
        <f t="array" aca="1" ref="G4161" ca="1">SUMPRODUCT(--ISNUMBER(MID(D4161,ROW(INDIRECT("1:"&amp;LEN(D4161))),1)*1))</f>
        <v>24</v>
      </c>
      <c r="H4161" t="b">
        <f t="shared" si="65"/>
        <v>1</v>
      </c>
    </row>
    <row r="4162" spans="1:8" x14ac:dyDescent="0.3">
      <c r="A4162">
        <v>4161</v>
      </c>
      <c r="B4162" t="s">
        <v>13035</v>
      </c>
      <c r="C4162" t="s">
        <v>13036</v>
      </c>
      <c r="D4162" t="s">
        <v>13037</v>
      </c>
      <c r="E4162" s="2">
        <v>45566</v>
      </c>
      <c r="F4162" t="s">
        <v>13</v>
      </c>
      <c r="G4162" cm="1">
        <f t="array" aca="1" ref="G4162" ca="1">SUMPRODUCT(--ISNUMBER(MID(D4162,ROW(INDIRECT("1:"&amp;LEN(D4162))),1)*1))</f>
        <v>49</v>
      </c>
      <c r="H4162" t="b">
        <f t="shared" si="65"/>
        <v>0</v>
      </c>
    </row>
    <row r="4163" spans="1:8" x14ac:dyDescent="0.3">
      <c r="A4163">
        <v>4162</v>
      </c>
      <c r="B4163" t="s">
        <v>13038</v>
      </c>
      <c r="C4163" t="s">
        <v>13039</v>
      </c>
      <c r="D4163" t="s">
        <v>13040</v>
      </c>
      <c r="E4163" s="1">
        <v>45413</v>
      </c>
      <c r="F4163" t="s">
        <v>2597</v>
      </c>
      <c r="G4163" cm="1">
        <f t="array" aca="1" ref="G4163" ca="1">SUMPRODUCT(--ISNUMBER(MID(D4163,ROW(INDIRECT("1:"&amp;LEN(D4163))),1)*1))</f>
        <v>4</v>
      </c>
      <c r="H4163" t="b">
        <f t="shared" si="65"/>
        <v>0</v>
      </c>
    </row>
    <row r="4164" spans="1:8" x14ac:dyDescent="0.3">
      <c r="A4164">
        <v>4163</v>
      </c>
      <c r="B4164" t="s">
        <v>13041</v>
      </c>
      <c r="C4164" t="s">
        <v>13042</v>
      </c>
      <c r="D4164" t="s">
        <v>13043</v>
      </c>
      <c r="E4164" s="1">
        <v>45200</v>
      </c>
      <c r="F4164" t="s">
        <v>13044</v>
      </c>
      <c r="G4164" cm="1">
        <f t="array" aca="1" ref="G4164" ca="1">SUMPRODUCT(--ISNUMBER(MID(D4164,ROW(INDIRECT("1:"&amp;LEN(D4164))),1)*1))</f>
        <v>0</v>
      </c>
      <c r="H4164" t="b">
        <f t="shared" si="65"/>
        <v>0</v>
      </c>
    </row>
    <row r="4165" spans="1:8" x14ac:dyDescent="0.3">
      <c r="A4165">
        <v>4164</v>
      </c>
      <c r="B4165" t="s">
        <v>13045</v>
      </c>
      <c r="C4165" t="s">
        <v>13046</v>
      </c>
      <c r="D4165" t="s">
        <v>13047</v>
      </c>
      <c r="E4165" s="1">
        <v>44501</v>
      </c>
      <c r="F4165" t="s">
        <v>25</v>
      </c>
      <c r="G4165" cm="1">
        <f t="array" aca="1" ref="G4165" ca="1">SUMPRODUCT(--ISNUMBER(MID(D4165,ROW(INDIRECT("1:"&amp;LEN(D4165))),1)*1))</f>
        <v>0</v>
      </c>
      <c r="H4165" t="b">
        <f t="shared" si="65"/>
        <v>0</v>
      </c>
    </row>
    <row r="4166" spans="1:8" x14ac:dyDescent="0.3">
      <c r="A4166">
        <v>4165</v>
      </c>
      <c r="B4166" t="s">
        <v>13048</v>
      </c>
      <c r="C4166" t="s">
        <v>13049</v>
      </c>
      <c r="D4166" t="s">
        <v>13050</v>
      </c>
      <c r="E4166" s="1">
        <v>45444</v>
      </c>
      <c r="F4166" t="s">
        <v>11706</v>
      </c>
      <c r="G4166" cm="1">
        <f t="array" aca="1" ref="G4166" ca="1">SUMPRODUCT(--ISNUMBER(MID(D4166,ROW(INDIRECT("1:"&amp;LEN(D4166))),1)*1))</f>
        <v>11</v>
      </c>
      <c r="H4166" t="b">
        <f t="shared" si="65"/>
        <v>0</v>
      </c>
    </row>
    <row r="4167" spans="1:8" x14ac:dyDescent="0.3">
      <c r="A4167">
        <v>7743</v>
      </c>
      <c r="B4167" t="s">
        <v>23981</v>
      </c>
      <c r="C4167" t="s">
        <v>23982</v>
      </c>
      <c r="D4167" t="s">
        <v>23983</v>
      </c>
      <c r="E4167" s="1">
        <v>44835</v>
      </c>
      <c r="F4167" t="s">
        <v>14910</v>
      </c>
      <c r="G4167" cm="1">
        <f t="array" aca="1" ref="G4167" ca="1">SUMPRODUCT(--ISNUMBER(MID(D4167,ROW(INDIRECT("1:"&amp;LEN(D4167))),1)*1))</f>
        <v>24</v>
      </c>
      <c r="H4167" t="b">
        <f t="shared" si="65"/>
        <v>1</v>
      </c>
    </row>
    <row r="4168" spans="1:8" x14ac:dyDescent="0.3">
      <c r="A4168">
        <v>4167</v>
      </c>
      <c r="B4168" t="s">
        <v>13054</v>
      </c>
      <c r="C4168" t="s">
        <v>13055</v>
      </c>
      <c r="D4168" t="s">
        <v>13056</v>
      </c>
      <c r="E4168" s="1">
        <v>44866</v>
      </c>
      <c r="F4168" t="s">
        <v>13057</v>
      </c>
      <c r="G4168" cm="1">
        <f t="array" aca="1" ref="G4168" ca="1">SUMPRODUCT(--ISNUMBER(MID(D4168,ROW(INDIRECT("1:"&amp;LEN(D4168))),1)*1))</f>
        <v>0</v>
      </c>
      <c r="H4168" t="b">
        <f t="shared" si="65"/>
        <v>0</v>
      </c>
    </row>
    <row r="4169" spans="1:8" x14ac:dyDescent="0.3">
      <c r="A4169">
        <v>4168</v>
      </c>
      <c r="B4169" t="s">
        <v>13058</v>
      </c>
      <c r="C4169" t="s">
        <v>13059</v>
      </c>
      <c r="D4169" t="s">
        <v>13060</v>
      </c>
      <c r="E4169" s="2">
        <v>45555</v>
      </c>
      <c r="F4169" t="s">
        <v>13</v>
      </c>
      <c r="G4169" cm="1">
        <f t="array" aca="1" ref="G4169" ca="1">SUMPRODUCT(--ISNUMBER(MID(D4169,ROW(INDIRECT("1:"&amp;LEN(D4169))),1)*1))</f>
        <v>0</v>
      </c>
      <c r="H4169" t="b">
        <f t="shared" si="65"/>
        <v>0</v>
      </c>
    </row>
    <row r="4170" spans="1:8" x14ac:dyDescent="0.3">
      <c r="A4170">
        <v>4169</v>
      </c>
      <c r="B4170" t="s">
        <v>13061</v>
      </c>
      <c r="C4170" t="s">
        <v>13062</v>
      </c>
      <c r="D4170" t="s">
        <v>13063</v>
      </c>
      <c r="E4170" s="2">
        <v>45126</v>
      </c>
      <c r="F4170" t="s">
        <v>669</v>
      </c>
      <c r="G4170" cm="1">
        <f t="array" aca="1" ref="G4170" ca="1">SUMPRODUCT(--ISNUMBER(MID(D4170,ROW(INDIRECT("1:"&amp;LEN(D4170))),1)*1))</f>
        <v>0</v>
      </c>
      <c r="H4170" t="b">
        <f t="shared" si="65"/>
        <v>0</v>
      </c>
    </row>
    <row r="4171" spans="1:8" ht="409.6" x14ac:dyDescent="0.3">
      <c r="A4171">
        <v>4170</v>
      </c>
      <c r="B4171" t="s">
        <v>13064</v>
      </c>
      <c r="C4171" t="s">
        <v>13065</v>
      </c>
      <c r="D4171" s="3" t="s">
        <v>13066</v>
      </c>
      <c r="E4171">
        <v>2024</v>
      </c>
      <c r="F4171" t="s">
        <v>9548</v>
      </c>
      <c r="G4171" cm="1">
        <f t="array" aca="1" ref="G4171" ca="1">SUMPRODUCT(--ISNUMBER(MID(D4171,ROW(INDIRECT("1:"&amp;LEN(D4171))),1)*1))</f>
        <v>0</v>
      </c>
      <c r="H4171" t="b">
        <f t="shared" si="65"/>
        <v>0</v>
      </c>
    </row>
    <row r="4172" spans="1:8" x14ac:dyDescent="0.3">
      <c r="A4172">
        <v>4171</v>
      </c>
      <c r="B4172" t="s">
        <v>13067</v>
      </c>
      <c r="C4172" t="s">
        <v>13068</v>
      </c>
      <c r="D4172" t="s">
        <v>13069</v>
      </c>
      <c r="E4172" s="2">
        <v>44306</v>
      </c>
      <c r="F4172" t="s">
        <v>373</v>
      </c>
      <c r="G4172" cm="1">
        <f t="array" aca="1" ref="G4172" ca="1">SUMPRODUCT(--ISNUMBER(MID(D4172,ROW(INDIRECT("1:"&amp;LEN(D4172))),1)*1))</f>
        <v>3</v>
      </c>
      <c r="H4172" t="b">
        <f t="shared" ref="H4172:H4235" si="66">OR(ISNUMBER(FIND("Wh kg", D4172)), ISNUMBER(FIND("F/g", D4172)), ISNUMBER(FIND("ppm", D4172)), ISNUMBER(FIND("ppb", D4172)), ISNUMBER(FIND("mAh/g", D4172)), ISNUMBER(FIND("kHz", D4172)), ISNUMBER(FIND("°C", D4172)), ISNUMBER(FIND(" pH", D4172)), ISNUMBER(FIND("mg/L", D4172)), ISNUMBER(FIND("mAhg", D4172)), ISNUMBER(FIND("g/L", D4172)), ISNUMBER(FIND("MPa", D4172)))</f>
        <v>0</v>
      </c>
    </row>
    <row r="4173" spans="1:8" x14ac:dyDescent="0.3">
      <c r="A4173">
        <v>4172</v>
      </c>
      <c r="B4173" t="s">
        <v>13070</v>
      </c>
      <c r="C4173" t="s">
        <v>13071</v>
      </c>
      <c r="D4173" t="s">
        <v>13072</v>
      </c>
      <c r="E4173">
        <v>2007</v>
      </c>
      <c r="F4173" t="s">
        <v>65</v>
      </c>
      <c r="G4173" cm="1">
        <f t="array" aca="1" ref="G4173" ca="1">SUMPRODUCT(--ISNUMBER(MID(D4173,ROW(INDIRECT("1:"&amp;LEN(D4173))),1)*1))</f>
        <v>28</v>
      </c>
      <c r="H4173" t="b">
        <f t="shared" si="66"/>
        <v>0</v>
      </c>
    </row>
    <row r="4174" spans="1:8" x14ac:dyDescent="0.3">
      <c r="A4174">
        <v>4173</v>
      </c>
      <c r="B4174" t="s">
        <v>13073</v>
      </c>
      <c r="C4174" t="s">
        <v>13074</v>
      </c>
      <c r="D4174" t="s">
        <v>13075</v>
      </c>
      <c r="E4174" s="1">
        <v>45352</v>
      </c>
      <c r="F4174" t="s">
        <v>1992</v>
      </c>
      <c r="G4174" cm="1">
        <f t="array" aca="1" ref="G4174" ca="1">SUMPRODUCT(--ISNUMBER(MID(D4174,ROW(INDIRECT("1:"&amp;LEN(D4174))),1)*1))</f>
        <v>0</v>
      </c>
      <c r="H4174" t="b">
        <f t="shared" si="66"/>
        <v>0</v>
      </c>
    </row>
    <row r="4175" spans="1:8" x14ac:dyDescent="0.3">
      <c r="A4175">
        <v>4174</v>
      </c>
      <c r="B4175" t="s">
        <v>13076</v>
      </c>
      <c r="C4175" t="s">
        <v>13077</v>
      </c>
      <c r="D4175" t="s">
        <v>13078</v>
      </c>
      <c r="E4175" s="2">
        <v>45536</v>
      </c>
      <c r="F4175" t="s">
        <v>94</v>
      </c>
      <c r="G4175" cm="1">
        <f t="array" aca="1" ref="G4175" ca="1">SUMPRODUCT(--ISNUMBER(MID(D4175,ROW(INDIRECT("1:"&amp;LEN(D4175))),1)*1))</f>
        <v>0</v>
      </c>
      <c r="H4175" t="b">
        <f t="shared" si="66"/>
        <v>0</v>
      </c>
    </row>
    <row r="4176" spans="1:8" x14ac:dyDescent="0.3">
      <c r="A4176">
        <v>4175</v>
      </c>
      <c r="B4176" t="s">
        <v>13079</v>
      </c>
      <c r="C4176" t="s">
        <v>13080</v>
      </c>
      <c r="D4176" t="s">
        <v>13081</v>
      </c>
      <c r="E4176" s="1">
        <v>44774</v>
      </c>
      <c r="F4176" t="s">
        <v>2363</v>
      </c>
      <c r="G4176" cm="1">
        <f t="array" aca="1" ref="G4176" ca="1">SUMPRODUCT(--ISNUMBER(MID(D4176,ROW(INDIRECT("1:"&amp;LEN(D4176))),1)*1))</f>
        <v>0</v>
      </c>
      <c r="H4176" t="b">
        <f t="shared" si="66"/>
        <v>0</v>
      </c>
    </row>
    <row r="4177" spans="1:8" x14ac:dyDescent="0.3">
      <c r="A4177">
        <v>4176</v>
      </c>
      <c r="B4177" t="s">
        <v>13082</v>
      </c>
      <c r="C4177" t="s">
        <v>13083</v>
      </c>
      <c r="D4177" t="s">
        <v>13084</v>
      </c>
      <c r="E4177" s="2">
        <v>43891</v>
      </c>
      <c r="F4177" t="s">
        <v>65</v>
      </c>
      <c r="G4177" cm="1">
        <f t="array" aca="1" ref="G4177" ca="1">SUMPRODUCT(--ISNUMBER(MID(D4177,ROW(INDIRECT("1:"&amp;LEN(D4177))),1)*1))</f>
        <v>9</v>
      </c>
      <c r="H4177" t="b">
        <f t="shared" si="66"/>
        <v>0</v>
      </c>
    </row>
    <row r="4178" spans="1:8" x14ac:dyDescent="0.3">
      <c r="A4178">
        <v>4177</v>
      </c>
      <c r="B4178" t="s">
        <v>13085</v>
      </c>
      <c r="C4178" t="s">
        <v>13086</v>
      </c>
      <c r="D4178" t="s">
        <v>13087</v>
      </c>
      <c r="E4178" s="2">
        <v>45580</v>
      </c>
      <c r="F4178" t="s">
        <v>1047</v>
      </c>
      <c r="G4178" cm="1">
        <f t="array" aca="1" ref="G4178" ca="1">SUMPRODUCT(--ISNUMBER(MID(D4178,ROW(INDIRECT("1:"&amp;LEN(D4178))),1)*1))</f>
        <v>6</v>
      </c>
      <c r="H4178" t="b">
        <f t="shared" si="66"/>
        <v>0</v>
      </c>
    </row>
    <row r="4179" spans="1:8" x14ac:dyDescent="0.3">
      <c r="A4179">
        <v>4178</v>
      </c>
      <c r="B4179" t="s">
        <v>13088</v>
      </c>
      <c r="C4179" t="s">
        <v>13089</v>
      </c>
      <c r="D4179" t="s">
        <v>13090</v>
      </c>
      <c r="E4179" s="2">
        <v>44895</v>
      </c>
      <c r="F4179" t="s">
        <v>13</v>
      </c>
      <c r="G4179" cm="1">
        <f t="array" aca="1" ref="G4179" ca="1">SUMPRODUCT(--ISNUMBER(MID(D4179,ROW(INDIRECT("1:"&amp;LEN(D4179))),1)*1))</f>
        <v>0</v>
      </c>
      <c r="H4179" t="b">
        <f t="shared" si="66"/>
        <v>0</v>
      </c>
    </row>
    <row r="4180" spans="1:8" x14ac:dyDescent="0.3">
      <c r="A4180">
        <v>4179</v>
      </c>
      <c r="B4180" t="s">
        <v>13091</v>
      </c>
      <c r="C4180" t="s">
        <v>13092</v>
      </c>
      <c r="D4180" t="s">
        <v>13093</v>
      </c>
      <c r="E4180" s="1">
        <v>45078</v>
      </c>
      <c r="F4180" t="s">
        <v>815</v>
      </c>
      <c r="G4180" cm="1">
        <f t="array" aca="1" ref="G4180" ca="1">SUMPRODUCT(--ISNUMBER(MID(D4180,ROW(INDIRECT("1:"&amp;LEN(D4180))),1)*1))</f>
        <v>32</v>
      </c>
      <c r="H4180" t="b">
        <f t="shared" si="66"/>
        <v>0</v>
      </c>
    </row>
    <row r="4181" spans="1:8" x14ac:dyDescent="0.3">
      <c r="A4181">
        <v>4180</v>
      </c>
      <c r="B4181" t="s">
        <v>13094</v>
      </c>
      <c r="C4181" t="s">
        <v>13095</v>
      </c>
      <c r="D4181" t="s">
        <v>13096</v>
      </c>
      <c r="E4181" s="2">
        <v>43969</v>
      </c>
      <c r="F4181" t="s">
        <v>170</v>
      </c>
      <c r="G4181" cm="1">
        <f t="array" aca="1" ref="G4181" ca="1">SUMPRODUCT(--ISNUMBER(MID(D4181,ROW(INDIRECT("1:"&amp;LEN(D4181))),1)*1))</f>
        <v>0</v>
      </c>
      <c r="H4181" t="b">
        <f t="shared" si="66"/>
        <v>0</v>
      </c>
    </row>
    <row r="4182" spans="1:8" x14ac:dyDescent="0.3">
      <c r="A4182">
        <v>7827</v>
      </c>
      <c r="B4182" t="s">
        <v>24235</v>
      </c>
      <c r="C4182" t="s">
        <v>24236</v>
      </c>
      <c r="D4182" t="s">
        <v>24237</v>
      </c>
      <c r="E4182" s="1">
        <v>42461</v>
      </c>
      <c r="F4182" t="s">
        <v>11522</v>
      </c>
      <c r="G4182" cm="1">
        <f t="array" aca="1" ref="G4182" ca="1">SUMPRODUCT(--ISNUMBER(MID(D4182,ROW(INDIRECT("1:"&amp;LEN(D4182))),1)*1))</f>
        <v>24</v>
      </c>
      <c r="H4182" t="b">
        <f t="shared" si="66"/>
        <v>1</v>
      </c>
    </row>
    <row r="4183" spans="1:8" x14ac:dyDescent="0.3">
      <c r="A4183">
        <v>8722</v>
      </c>
      <c r="B4183" t="s">
        <v>27397</v>
      </c>
      <c r="C4183" t="s">
        <v>27398</v>
      </c>
      <c r="D4183" t="s">
        <v>27399</v>
      </c>
      <c r="E4183" t="s">
        <v>24582</v>
      </c>
      <c r="F4183" t="s">
        <v>25</v>
      </c>
      <c r="G4183" cm="1">
        <f t="array" aca="1" ref="G4183" ca="1">SUMPRODUCT(--ISNUMBER(MID(D4183,ROW(INDIRECT("1:"&amp;LEN(D4183))),1)*1))</f>
        <v>24</v>
      </c>
      <c r="H4183" t="b">
        <f t="shared" si="66"/>
        <v>1</v>
      </c>
    </row>
    <row r="4184" spans="1:8" x14ac:dyDescent="0.3">
      <c r="A4184">
        <v>4183</v>
      </c>
      <c r="B4184" t="s">
        <v>13103</v>
      </c>
      <c r="C4184" t="s">
        <v>13104</v>
      </c>
      <c r="D4184" t="s">
        <v>13105</v>
      </c>
      <c r="E4184" s="1">
        <v>45566</v>
      </c>
      <c r="F4184" t="s">
        <v>13044</v>
      </c>
      <c r="G4184" cm="1">
        <f t="array" aca="1" ref="G4184" ca="1">SUMPRODUCT(--ISNUMBER(MID(D4184,ROW(INDIRECT("1:"&amp;LEN(D4184))),1)*1))</f>
        <v>3</v>
      </c>
      <c r="H4184" t="b">
        <f t="shared" si="66"/>
        <v>0</v>
      </c>
    </row>
    <row r="4185" spans="1:8" x14ac:dyDescent="0.3">
      <c r="A4185">
        <v>9197</v>
      </c>
      <c r="B4185" t="s">
        <v>28899</v>
      </c>
      <c r="C4185" t="s">
        <v>28900</v>
      </c>
      <c r="D4185" t="s">
        <v>28901</v>
      </c>
      <c r="E4185" t="s">
        <v>27222</v>
      </c>
      <c r="F4185" t="s">
        <v>13</v>
      </c>
      <c r="G4185" cm="1">
        <f t="array" aca="1" ref="G4185" ca="1">SUMPRODUCT(--ISNUMBER(MID(D4185,ROW(INDIRECT("1:"&amp;LEN(D4185))),1)*1))</f>
        <v>24</v>
      </c>
      <c r="H4185" t="b">
        <f t="shared" si="66"/>
        <v>1</v>
      </c>
    </row>
    <row r="4186" spans="1:8" x14ac:dyDescent="0.3">
      <c r="A4186">
        <v>4185</v>
      </c>
      <c r="B4186" t="s">
        <v>13109</v>
      </c>
      <c r="C4186" t="s">
        <v>13110</v>
      </c>
      <c r="D4186" t="s">
        <v>13111</v>
      </c>
      <c r="E4186" s="2">
        <v>45492</v>
      </c>
      <c r="F4186" t="s">
        <v>377</v>
      </c>
      <c r="G4186" cm="1">
        <f t="array" aca="1" ref="G4186" ca="1">SUMPRODUCT(--ISNUMBER(MID(D4186,ROW(INDIRECT("1:"&amp;LEN(D4186))),1)*1))</f>
        <v>0</v>
      </c>
      <c r="H4186" t="b">
        <f t="shared" si="66"/>
        <v>0</v>
      </c>
    </row>
    <row r="4187" spans="1:8" x14ac:dyDescent="0.3">
      <c r="A4187">
        <v>557</v>
      </c>
      <c r="B4187" t="s">
        <v>1827</v>
      </c>
      <c r="C4187" t="s">
        <v>1828</v>
      </c>
      <c r="D4187" t="s">
        <v>1829</v>
      </c>
      <c r="E4187" s="2">
        <v>45566</v>
      </c>
      <c r="F4187" t="s">
        <v>105</v>
      </c>
      <c r="G4187" cm="1">
        <f t="array" aca="1" ref="G4187" ca="1">SUMPRODUCT(--ISNUMBER(MID(D4187,ROW(INDIRECT("1:"&amp;LEN(D4187))),1)*1))</f>
        <v>23</v>
      </c>
      <c r="H4187" t="b">
        <f t="shared" si="66"/>
        <v>1</v>
      </c>
    </row>
    <row r="4188" spans="1:8" x14ac:dyDescent="0.3">
      <c r="A4188">
        <v>4187</v>
      </c>
      <c r="B4188" t="s">
        <v>13115</v>
      </c>
      <c r="C4188" t="s">
        <v>13116</v>
      </c>
      <c r="D4188" t="s">
        <v>13117</v>
      </c>
      <c r="E4188" s="1">
        <v>44958</v>
      </c>
      <c r="F4188" t="s">
        <v>25</v>
      </c>
      <c r="G4188" cm="1">
        <f t="array" aca="1" ref="G4188" ca="1">SUMPRODUCT(--ISNUMBER(MID(D4188,ROW(INDIRECT("1:"&amp;LEN(D4188))),1)*1))</f>
        <v>18</v>
      </c>
      <c r="H4188" t="b">
        <f t="shared" si="66"/>
        <v>0</v>
      </c>
    </row>
    <row r="4189" spans="1:8" x14ac:dyDescent="0.3">
      <c r="A4189">
        <v>4188</v>
      </c>
      <c r="B4189" t="s">
        <v>13118</v>
      </c>
      <c r="C4189" t="s">
        <v>13119</v>
      </c>
      <c r="D4189" t="s">
        <v>13120</v>
      </c>
      <c r="E4189" s="2">
        <v>45184</v>
      </c>
      <c r="F4189" t="s">
        <v>105</v>
      </c>
      <c r="G4189" cm="1">
        <f t="array" aca="1" ref="G4189" ca="1">SUMPRODUCT(--ISNUMBER(MID(D4189,ROW(INDIRECT("1:"&amp;LEN(D4189))),1)*1))</f>
        <v>0</v>
      </c>
      <c r="H4189" t="b">
        <f t="shared" si="66"/>
        <v>0</v>
      </c>
    </row>
    <row r="4190" spans="1:8" x14ac:dyDescent="0.3">
      <c r="A4190">
        <v>4189</v>
      </c>
      <c r="B4190" t="s">
        <v>13121</v>
      </c>
      <c r="C4190" t="s">
        <v>13122</v>
      </c>
      <c r="D4190" t="s">
        <v>13123</v>
      </c>
      <c r="E4190" s="2">
        <v>44805</v>
      </c>
      <c r="F4190" t="s">
        <v>118</v>
      </c>
      <c r="G4190" cm="1">
        <f t="array" aca="1" ref="G4190" ca="1">SUMPRODUCT(--ISNUMBER(MID(D4190,ROW(INDIRECT("1:"&amp;LEN(D4190))),1)*1))</f>
        <v>0</v>
      </c>
      <c r="H4190" t="b">
        <f t="shared" si="66"/>
        <v>0</v>
      </c>
    </row>
    <row r="4191" spans="1:8" x14ac:dyDescent="0.3">
      <c r="A4191">
        <v>4190</v>
      </c>
      <c r="B4191" t="s">
        <v>13124</v>
      </c>
      <c r="C4191" t="s">
        <v>13125</v>
      </c>
      <c r="D4191" t="s">
        <v>13126</v>
      </c>
      <c r="E4191" s="1">
        <v>44531</v>
      </c>
      <c r="F4191" t="s">
        <v>3637</v>
      </c>
      <c r="G4191" cm="1">
        <f t="array" aca="1" ref="G4191" ca="1">SUMPRODUCT(--ISNUMBER(MID(D4191,ROW(INDIRECT("1:"&amp;LEN(D4191))),1)*1))</f>
        <v>2</v>
      </c>
      <c r="H4191" t="b">
        <f t="shared" si="66"/>
        <v>0</v>
      </c>
    </row>
    <row r="4192" spans="1:8" x14ac:dyDescent="0.3">
      <c r="A4192">
        <v>4191</v>
      </c>
      <c r="B4192" t="s">
        <v>13127</v>
      </c>
      <c r="C4192" t="s">
        <v>13128</v>
      </c>
      <c r="D4192" t="s">
        <v>13129</v>
      </c>
      <c r="E4192" s="2">
        <v>44895</v>
      </c>
      <c r="F4192" t="s">
        <v>13</v>
      </c>
      <c r="G4192" cm="1">
        <f t="array" aca="1" ref="G4192" ca="1">SUMPRODUCT(--ISNUMBER(MID(D4192,ROW(INDIRECT("1:"&amp;LEN(D4192))),1)*1))</f>
        <v>3</v>
      </c>
      <c r="H4192" t="b">
        <f t="shared" si="66"/>
        <v>0</v>
      </c>
    </row>
    <row r="4193" spans="1:8" x14ac:dyDescent="0.3">
      <c r="A4193">
        <v>796</v>
      </c>
      <c r="B4193" t="s">
        <v>2585</v>
      </c>
      <c r="C4193" t="s">
        <v>2586</v>
      </c>
      <c r="D4193" t="s">
        <v>2587</v>
      </c>
      <c r="E4193" s="2">
        <v>44280</v>
      </c>
      <c r="F4193" t="s">
        <v>284</v>
      </c>
      <c r="G4193" cm="1">
        <f t="array" aca="1" ref="G4193" ca="1">SUMPRODUCT(--ISNUMBER(MID(D4193,ROW(INDIRECT("1:"&amp;LEN(D4193))),1)*1))</f>
        <v>23</v>
      </c>
      <c r="H4193" t="b">
        <f t="shared" si="66"/>
        <v>1</v>
      </c>
    </row>
    <row r="4194" spans="1:8" ht="409.6" x14ac:dyDescent="0.3">
      <c r="A4194">
        <v>4193</v>
      </c>
      <c r="B4194" t="s">
        <v>13133</v>
      </c>
      <c r="C4194" t="s">
        <v>13134</v>
      </c>
      <c r="D4194" s="3" t="s">
        <v>13135</v>
      </c>
      <c r="E4194" s="2">
        <v>45274</v>
      </c>
      <c r="F4194" t="s">
        <v>2350</v>
      </c>
      <c r="G4194" cm="1">
        <f t="array" aca="1" ref="G4194" ca="1">SUMPRODUCT(--ISNUMBER(MID(D4194,ROW(INDIRECT("1:"&amp;LEN(D4194))),1)*1))</f>
        <v>0</v>
      </c>
      <c r="H4194" t="b">
        <f t="shared" si="66"/>
        <v>0</v>
      </c>
    </row>
    <row r="4195" spans="1:8" x14ac:dyDescent="0.3">
      <c r="A4195">
        <v>1063</v>
      </c>
      <c r="B4195" t="s">
        <v>3425</v>
      </c>
      <c r="C4195" t="s">
        <v>3426</v>
      </c>
      <c r="D4195" t="s">
        <v>3427</v>
      </c>
      <c r="E4195" s="1">
        <v>43952</v>
      </c>
      <c r="F4195" t="s">
        <v>1682</v>
      </c>
      <c r="G4195" cm="1">
        <f t="array" aca="1" ref="G4195" ca="1">SUMPRODUCT(--ISNUMBER(MID(D4195,ROW(INDIRECT("1:"&amp;LEN(D4195))),1)*1))</f>
        <v>23</v>
      </c>
      <c r="H4195" t="b">
        <f t="shared" si="66"/>
        <v>1</v>
      </c>
    </row>
    <row r="4196" spans="1:8" x14ac:dyDescent="0.3">
      <c r="A4196">
        <v>4195</v>
      </c>
      <c r="B4196" t="s">
        <v>13139</v>
      </c>
      <c r="C4196" t="s">
        <v>13140</v>
      </c>
      <c r="D4196" t="s">
        <v>13141</v>
      </c>
      <c r="E4196" s="1">
        <v>44621</v>
      </c>
      <c r="F4196" t="s">
        <v>9997</v>
      </c>
      <c r="G4196" cm="1">
        <f t="array" aca="1" ref="G4196" ca="1">SUMPRODUCT(--ISNUMBER(MID(D4196,ROW(INDIRECT("1:"&amp;LEN(D4196))),1)*1))</f>
        <v>19</v>
      </c>
      <c r="H4196" t="b">
        <f t="shared" si="66"/>
        <v>0</v>
      </c>
    </row>
    <row r="4197" spans="1:8" x14ac:dyDescent="0.3">
      <c r="A4197">
        <v>4196</v>
      </c>
      <c r="B4197" t="s">
        <v>13142</v>
      </c>
      <c r="C4197" t="s">
        <v>13143</v>
      </c>
      <c r="D4197" t="s">
        <v>13144</v>
      </c>
      <c r="E4197" s="1">
        <v>44927</v>
      </c>
      <c r="F4197" t="s">
        <v>45</v>
      </c>
      <c r="G4197" cm="1">
        <f t="array" aca="1" ref="G4197" ca="1">SUMPRODUCT(--ISNUMBER(MID(D4197,ROW(INDIRECT("1:"&amp;LEN(D4197))),1)*1))</f>
        <v>0</v>
      </c>
      <c r="H4197" t="b">
        <f t="shared" si="66"/>
        <v>0</v>
      </c>
    </row>
    <row r="4198" spans="1:8" x14ac:dyDescent="0.3">
      <c r="A4198">
        <v>1173</v>
      </c>
      <c r="B4198" t="s">
        <v>3774</v>
      </c>
      <c r="C4198" t="s">
        <v>3775</v>
      </c>
      <c r="D4198" t="s">
        <v>3776</v>
      </c>
      <c r="E4198" s="1">
        <v>45352</v>
      </c>
      <c r="F4198" t="s">
        <v>1682</v>
      </c>
      <c r="G4198" cm="1">
        <f t="array" aca="1" ref="G4198" ca="1">SUMPRODUCT(--ISNUMBER(MID(D4198,ROW(INDIRECT("1:"&amp;LEN(D4198))),1)*1))</f>
        <v>23</v>
      </c>
      <c r="H4198" t="b">
        <f t="shared" si="66"/>
        <v>1</v>
      </c>
    </row>
    <row r="4199" spans="1:8" x14ac:dyDescent="0.3">
      <c r="A4199">
        <v>4198</v>
      </c>
      <c r="B4199" t="s">
        <v>13148</v>
      </c>
      <c r="C4199" t="s">
        <v>13149</v>
      </c>
      <c r="D4199" t="s">
        <v>13150</v>
      </c>
      <c r="E4199" s="2">
        <v>45127</v>
      </c>
      <c r="F4199" t="s">
        <v>33</v>
      </c>
      <c r="G4199" cm="1">
        <f t="array" aca="1" ref="G4199" ca="1">SUMPRODUCT(--ISNUMBER(MID(D4199,ROW(INDIRECT("1:"&amp;LEN(D4199))),1)*1))</f>
        <v>25</v>
      </c>
      <c r="H4199" t="b">
        <f t="shared" si="66"/>
        <v>0</v>
      </c>
    </row>
    <row r="4200" spans="1:8" x14ac:dyDescent="0.3">
      <c r="A4200">
        <v>1202</v>
      </c>
      <c r="B4200" t="s">
        <v>3864</v>
      </c>
      <c r="C4200" t="s">
        <v>3865</v>
      </c>
      <c r="D4200" t="s">
        <v>3866</v>
      </c>
      <c r="E4200" s="1">
        <v>40909</v>
      </c>
      <c r="F4200" t="s">
        <v>65</v>
      </c>
      <c r="G4200" cm="1">
        <f t="array" aca="1" ref="G4200" ca="1">SUMPRODUCT(--ISNUMBER(MID(D4200,ROW(INDIRECT("1:"&amp;LEN(D4200))),1)*1))</f>
        <v>23</v>
      </c>
      <c r="H4200" t="b">
        <f t="shared" si="66"/>
        <v>1</v>
      </c>
    </row>
    <row r="4201" spans="1:8" x14ac:dyDescent="0.3">
      <c r="A4201">
        <v>4200</v>
      </c>
      <c r="B4201" t="s">
        <v>13154</v>
      </c>
      <c r="C4201" t="s">
        <v>13155</v>
      </c>
      <c r="D4201" t="s">
        <v>13156</v>
      </c>
      <c r="E4201" s="1">
        <v>45261</v>
      </c>
      <c r="F4201" t="s">
        <v>262</v>
      </c>
      <c r="G4201" cm="1">
        <f t="array" aca="1" ref="G4201" ca="1">SUMPRODUCT(--ISNUMBER(MID(D4201,ROW(INDIRECT("1:"&amp;LEN(D4201))),1)*1))</f>
        <v>11</v>
      </c>
      <c r="H4201" t="b">
        <f t="shared" si="66"/>
        <v>0</v>
      </c>
    </row>
    <row r="4202" spans="1:8" x14ac:dyDescent="0.3">
      <c r="A4202">
        <v>4201</v>
      </c>
      <c r="B4202" t="s">
        <v>13157</v>
      </c>
      <c r="C4202" t="s">
        <v>13158</v>
      </c>
      <c r="D4202" t="s">
        <v>13159</v>
      </c>
      <c r="E4202" s="1">
        <v>44986</v>
      </c>
      <c r="F4202" t="s">
        <v>2775</v>
      </c>
      <c r="G4202" cm="1">
        <f t="array" aca="1" ref="G4202" ca="1">SUMPRODUCT(--ISNUMBER(MID(D4202,ROW(INDIRECT("1:"&amp;LEN(D4202))),1)*1))</f>
        <v>27</v>
      </c>
      <c r="H4202" t="b">
        <f t="shared" si="66"/>
        <v>0</v>
      </c>
    </row>
    <row r="4203" spans="1:8" x14ac:dyDescent="0.3">
      <c r="A4203">
        <v>1268</v>
      </c>
      <c r="B4203" t="s">
        <v>4079</v>
      </c>
      <c r="C4203" t="s">
        <v>4080</v>
      </c>
      <c r="D4203" t="s">
        <v>4081</v>
      </c>
      <c r="E4203" s="2">
        <v>45580</v>
      </c>
      <c r="F4203" t="s">
        <v>1651</v>
      </c>
      <c r="G4203" cm="1">
        <f t="array" aca="1" ref="G4203" ca="1">SUMPRODUCT(--ISNUMBER(MID(D4203,ROW(INDIRECT("1:"&amp;LEN(D4203))),1)*1))</f>
        <v>23</v>
      </c>
      <c r="H4203" t="b">
        <f t="shared" si="66"/>
        <v>1</v>
      </c>
    </row>
    <row r="4204" spans="1:8" x14ac:dyDescent="0.3">
      <c r="A4204">
        <v>4203</v>
      </c>
      <c r="B4204" t="s">
        <v>13163</v>
      </c>
      <c r="C4204" t="s">
        <v>13164</v>
      </c>
      <c r="D4204" t="s">
        <v>13165</v>
      </c>
      <c r="E4204" s="2">
        <v>45641</v>
      </c>
      <c r="F4204" t="s">
        <v>8282</v>
      </c>
      <c r="G4204" cm="1">
        <f t="array" aca="1" ref="G4204" ca="1">SUMPRODUCT(--ISNUMBER(MID(D4204,ROW(INDIRECT("1:"&amp;LEN(D4204))),1)*1))</f>
        <v>0</v>
      </c>
      <c r="H4204" t="b">
        <f t="shared" si="66"/>
        <v>0</v>
      </c>
    </row>
    <row r="4205" spans="1:8" x14ac:dyDescent="0.3">
      <c r="A4205">
        <v>4204</v>
      </c>
      <c r="B4205" t="s">
        <v>13166</v>
      </c>
      <c r="C4205" t="s">
        <v>13167</v>
      </c>
      <c r="D4205" t="s">
        <v>13168</v>
      </c>
      <c r="E4205" s="1">
        <v>45170</v>
      </c>
      <c r="F4205" t="s">
        <v>174</v>
      </c>
      <c r="G4205" cm="1">
        <f t="array" aca="1" ref="G4205" ca="1">SUMPRODUCT(--ISNUMBER(MID(D4205,ROW(INDIRECT("1:"&amp;LEN(D4205))),1)*1))</f>
        <v>2</v>
      </c>
      <c r="H4205" t="b">
        <f t="shared" si="66"/>
        <v>0</v>
      </c>
    </row>
    <row r="4206" spans="1:8" x14ac:dyDescent="0.3">
      <c r="A4206">
        <v>4205</v>
      </c>
      <c r="B4206" t="s">
        <v>13169</v>
      </c>
      <c r="C4206" t="s">
        <v>13170</v>
      </c>
      <c r="D4206" t="s">
        <v>13171</v>
      </c>
      <c r="E4206" s="2">
        <v>45550</v>
      </c>
      <c r="F4206" t="s">
        <v>8459</v>
      </c>
      <c r="G4206" cm="1">
        <f t="array" aca="1" ref="G4206" ca="1">SUMPRODUCT(--ISNUMBER(MID(D4206,ROW(INDIRECT("1:"&amp;LEN(D4206))),1)*1))</f>
        <v>0</v>
      </c>
      <c r="H4206" t="b">
        <f t="shared" si="66"/>
        <v>0</v>
      </c>
    </row>
    <row r="4207" spans="1:8" x14ac:dyDescent="0.3">
      <c r="A4207">
        <v>1380</v>
      </c>
      <c r="B4207" t="s">
        <v>4425</v>
      </c>
      <c r="C4207" t="s">
        <v>4426</v>
      </c>
      <c r="D4207" t="s">
        <v>4427</v>
      </c>
      <c r="E4207" s="1">
        <v>45261</v>
      </c>
      <c r="F4207" t="s">
        <v>25</v>
      </c>
      <c r="G4207" cm="1">
        <f t="array" aca="1" ref="G4207" ca="1">SUMPRODUCT(--ISNUMBER(MID(D4207,ROW(INDIRECT("1:"&amp;LEN(D4207))),1)*1))</f>
        <v>23</v>
      </c>
      <c r="H4207" t="b">
        <f t="shared" si="66"/>
        <v>1</v>
      </c>
    </row>
    <row r="4208" spans="1:8" x14ac:dyDescent="0.3">
      <c r="A4208">
        <v>4207</v>
      </c>
      <c r="B4208" t="s">
        <v>13175</v>
      </c>
      <c r="C4208" t="s">
        <v>13176</v>
      </c>
      <c r="D4208" t="s">
        <v>13177</v>
      </c>
      <c r="E4208" s="2">
        <v>44927</v>
      </c>
      <c r="F4208" t="s">
        <v>33</v>
      </c>
      <c r="G4208" cm="1">
        <f t="array" aca="1" ref="G4208" ca="1">SUMPRODUCT(--ISNUMBER(MID(D4208,ROW(INDIRECT("1:"&amp;LEN(D4208))),1)*1))</f>
        <v>21</v>
      </c>
      <c r="H4208" t="b">
        <f t="shared" si="66"/>
        <v>0</v>
      </c>
    </row>
    <row r="4209" spans="1:8" x14ac:dyDescent="0.3">
      <c r="A4209">
        <v>4208</v>
      </c>
      <c r="B4209" t="s">
        <v>13178</v>
      </c>
      <c r="C4209" t="s">
        <v>13179</v>
      </c>
      <c r="D4209" t="s">
        <v>13180</v>
      </c>
      <c r="E4209" s="2">
        <v>44774</v>
      </c>
      <c r="F4209" t="s">
        <v>105</v>
      </c>
      <c r="G4209" cm="1">
        <f t="array" aca="1" ref="G4209" ca="1">SUMPRODUCT(--ISNUMBER(MID(D4209,ROW(INDIRECT("1:"&amp;LEN(D4209))),1)*1))</f>
        <v>7</v>
      </c>
      <c r="H4209" t="b">
        <f t="shared" si="66"/>
        <v>0</v>
      </c>
    </row>
    <row r="4210" spans="1:8" x14ac:dyDescent="0.3">
      <c r="A4210">
        <v>1631</v>
      </c>
      <c r="B4210" t="s">
        <v>5207</v>
      </c>
      <c r="C4210" t="s">
        <v>5208</v>
      </c>
      <c r="D4210" t="s">
        <v>5209</v>
      </c>
      <c r="E4210" s="2">
        <v>45503</v>
      </c>
      <c r="F4210" t="s">
        <v>153</v>
      </c>
      <c r="G4210" cm="1">
        <f t="array" aca="1" ref="G4210" ca="1">SUMPRODUCT(--ISNUMBER(MID(D4210,ROW(INDIRECT("1:"&amp;LEN(D4210))),1)*1))</f>
        <v>23</v>
      </c>
      <c r="H4210" t="b">
        <f t="shared" si="66"/>
        <v>1</v>
      </c>
    </row>
    <row r="4211" spans="1:8" ht="409.6" x14ac:dyDescent="0.3">
      <c r="A4211">
        <v>4210</v>
      </c>
      <c r="B4211" t="s">
        <v>13184</v>
      </c>
      <c r="C4211" t="s">
        <v>13185</v>
      </c>
      <c r="D4211" s="3" t="s">
        <v>13186</v>
      </c>
      <c r="E4211">
        <v>2025</v>
      </c>
      <c r="F4211" t="s">
        <v>13187</v>
      </c>
      <c r="G4211" cm="1">
        <f t="array" aca="1" ref="G4211" ca="1">SUMPRODUCT(--ISNUMBER(MID(D4211,ROW(INDIRECT("1:"&amp;LEN(D4211))),1)*1))</f>
        <v>3</v>
      </c>
      <c r="H4211" t="b">
        <f t="shared" si="66"/>
        <v>0</v>
      </c>
    </row>
    <row r="4212" spans="1:8" x14ac:dyDescent="0.3">
      <c r="A4212">
        <v>1643</v>
      </c>
      <c r="B4212" t="s">
        <v>5244</v>
      </c>
      <c r="C4212" t="s">
        <v>5245</v>
      </c>
      <c r="D4212" t="s">
        <v>5246</v>
      </c>
      <c r="E4212" s="2">
        <v>45437</v>
      </c>
      <c r="F4212" t="s">
        <v>41</v>
      </c>
      <c r="G4212" cm="1">
        <f t="array" aca="1" ref="G4212" ca="1">SUMPRODUCT(--ISNUMBER(MID(D4212,ROW(INDIRECT("1:"&amp;LEN(D4212))),1)*1))</f>
        <v>23</v>
      </c>
      <c r="H4212" t="b">
        <f t="shared" si="66"/>
        <v>1</v>
      </c>
    </row>
    <row r="4213" spans="1:8" x14ac:dyDescent="0.3">
      <c r="A4213">
        <v>1821</v>
      </c>
      <c r="B4213" t="s">
        <v>5799</v>
      </c>
      <c r="C4213" t="s">
        <v>5800</v>
      </c>
      <c r="D4213" t="s">
        <v>5801</v>
      </c>
      <c r="E4213" s="2">
        <v>45474</v>
      </c>
      <c r="F4213" t="s">
        <v>3168</v>
      </c>
      <c r="G4213" cm="1">
        <f t="array" aca="1" ref="G4213" ca="1">SUMPRODUCT(--ISNUMBER(MID(D4213,ROW(INDIRECT("1:"&amp;LEN(D4213))),1)*1))</f>
        <v>23</v>
      </c>
      <c r="H4213" t="b">
        <f t="shared" si="66"/>
        <v>1</v>
      </c>
    </row>
    <row r="4214" spans="1:8" x14ac:dyDescent="0.3">
      <c r="A4214">
        <v>4213</v>
      </c>
      <c r="B4214" t="s">
        <v>13194</v>
      </c>
      <c r="C4214" t="s">
        <v>13195</v>
      </c>
      <c r="E4214">
        <v>1994</v>
      </c>
      <c r="F4214" t="s">
        <v>12542</v>
      </c>
      <c r="G4214" cm="1">
        <f t="array" aca="1" ref="G4214" ca="1">SUMPRODUCT(--ISNUMBER(MID(D4214,ROW(INDIRECT("1:"&amp;LEN(D4214))),1)*1))</f>
        <v>0</v>
      </c>
      <c r="H4214" t="b">
        <f t="shared" si="66"/>
        <v>0</v>
      </c>
    </row>
    <row r="4215" spans="1:8" x14ac:dyDescent="0.3">
      <c r="A4215">
        <v>4214</v>
      </c>
      <c r="B4215" t="s">
        <v>13196</v>
      </c>
      <c r="C4215" t="s">
        <v>13197</v>
      </c>
      <c r="D4215" t="s">
        <v>13198</v>
      </c>
      <c r="E4215" s="2">
        <v>45509</v>
      </c>
      <c r="F4215" t="s">
        <v>2138</v>
      </c>
      <c r="G4215" cm="1">
        <f t="array" aca="1" ref="G4215" ca="1">SUMPRODUCT(--ISNUMBER(MID(D4215,ROW(INDIRECT("1:"&amp;LEN(D4215))),1)*1))</f>
        <v>25</v>
      </c>
      <c r="H4215" t="b">
        <f t="shared" si="66"/>
        <v>0</v>
      </c>
    </row>
    <row r="4216" spans="1:8" ht="409.6" x14ac:dyDescent="0.3">
      <c r="A4216">
        <v>4215</v>
      </c>
      <c r="B4216" t="s">
        <v>13199</v>
      </c>
      <c r="C4216" t="s">
        <v>13200</v>
      </c>
      <c r="D4216" s="3" t="s">
        <v>13201</v>
      </c>
      <c r="E4216">
        <v>2023</v>
      </c>
      <c r="F4216" t="s">
        <v>13202</v>
      </c>
      <c r="G4216" cm="1">
        <f t="array" aca="1" ref="G4216" ca="1">SUMPRODUCT(--ISNUMBER(MID(D4216,ROW(INDIRECT("1:"&amp;LEN(D4216))),1)*1))</f>
        <v>0</v>
      </c>
      <c r="H4216" t="b">
        <f t="shared" si="66"/>
        <v>0</v>
      </c>
    </row>
    <row r="4217" spans="1:8" x14ac:dyDescent="0.3">
      <c r="A4217">
        <v>2005</v>
      </c>
      <c r="B4217" t="s">
        <v>6371</v>
      </c>
      <c r="C4217" t="s">
        <v>6372</v>
      </c>
      <c r="D4217" t="s">
        <v>6373</v>
      </c>
      <c r="E4217" s="1">
        <v>45444</v>
      </c>
      <c r="F4217" t="s">
        <v>699</v>
      </c>
      <c r="G4217" cm="1">
        <f t="array" aca="1" ref="G4217" ca="1">SUMPRODUCT(--ISNUMBER(MID(D4217,ROW(INDIRECT("1:"&amp;LEN(D4217))),1)*1))</f>
        <v>23</v>
      </c>
      <c r="H4217" t="b">
        <f t="shared" si="66"/>
        <v>1</v>
      </c>
    </row>
    <row r="4218" spans="1:8" ht="409.6" x14ac:dyDescent="0.3">
      <c r="A4218">
        <v>4217</v>
      </c>
      <c r="B4218" t="s">
        <v>13206</v>
      </c>
      <c r="C4218" t="s">
        <v>13207</v>
      </c>
      <c r="D4218" s="3" t="s">
        <v>13208</v>
      </c>
      <c r="E4218">
        <v>2025</v>
      </c>
      <c r="F4218" t="s">
        <v>17</v>
      </c>
      <c r="G4218" cm="1">
        <f t="array" aca="1" ref="G4218" ca="1">SUMPRODUCT(--ISNUMBER(MID(D4218,ROW(INDIRECT("1:"&amp;LEN(D4218))),1)*1))</f>
        <v>0</v>
      </c>
      <c r="H4218" t="b">
        <f t="shared" si="66"/>
        <v>0</v>
      </c>
    </row>
    <row r="4219" spans="1:8" x14ac:dyDescent="0.3">
      <c r="A4219">
        <v>4218</v>
      </c>
      <c r="B4219" t="s">
        <v>13209</v>
      </c>
      <c r="C4219" t="s">
        <v>13210</v>
      </c>
      <c r="D4219" t="s">
        <v>13211</v>
      </c>
      <c r="E4219" s="2">
        <v>43936</v>
      </c>
      <c r="F4219" t="s">
        <v>65</v>
      </c>
      <c r="G4219" cm="1">
        <f t="array" aca="1" ref="G4219" ca="1">SUMPRODUCT(--ISNUMBER(MID(D4219,ROW(INDIRECT("1:"&amp;LEN(D4219))),1)*1))</f>
        <v>25</v>
      </c>
      <c r="H4219" t="b">
        <f t="shared" si="66"/>
        <v>0</v>
      </c>
    </row>
    <row r="4220" spans="1:8" ht="409.6" x14ac:dyDescent="0.3">
      <c r="A4220">
        <v>4219</v>
      </c>
      <c r="B4220" t="s">
        <v>13212</v>
      </c>
      <c r="C4220" t="s">
        <v>13213</v>
      </c>
      <c r="D4220" s="3" t="s">
        <v>13214</v>
      </c>
      <c r="E4220">
        <v>2025</v>
      </c>
      <c r="F4220" t="s">
        <v>17</v>
      </c>
      <c r="G4220" cm="1">
        <f t="array" aca="1" ref="G4220" ca="1">SUMPRODUCT(--ISNUMBER(MID(D4220,ROW(INDIRECT("1:"&amp;LEN(D4220))),1)*1))</f>
        <v>0</v>
      </c>
      <c r="H4220" t="b">
        <f t="shared" si="66"/>
        <v>0</v>
      </c>
    </row>
    <row r="4221" spans="1:8" x14ac:dyDescent="0.3">
      <c r="A4221">
        <v>4220</v>
      </c>
      <c r="B4221" t="s">
        <v>13215</v>
      </c>
      <c r="C4221" t="s">
        <v>13216</v>
      </c>
      <c r="D4221" t="s">
        <v>13217</v>
      </c>
      <c r="E4221" s="1">
        <v>45170</v>
      </c>
      <c r="F4221" t="s">
        <v>122</v>
      </c>
      <c r="G4221" cm="1">
        <f t="array" aca="1" ref="G4221" ca="1">SUMPRODUCT(--ISNUMBER(MID(D4221,ROW(INDIRECT("1:"&amp;LEN(D4221))),1)*1))</f>
        <v>0</v>
      </c>
      <c r="H4221" t="b">
        <f t="shared" si="66"/>
        <v>0</v>
      </c>
    </row>
    <row r="4222" spans="1:8" x14ac:dyDescent="0.3">
      <c r="A4222">
        <v>2011</v>
      </c>
      <c r="B4222" t="s">
        <v>6389</v>
      </c>
      <c r="C4222" t="s">
        <v>6390</v>
      </c>
      <c r="D4222" t="s">
        <v>6391</v>
      </c>
      <c r="E4222" s="1">
        <v>45505</v>
      </c>
      <c r="F4222" t="s">
        <v>471</v>
      </c>
      <c r="G4222" cm="1">
        <f t="array" aca="1" ref="G4222" ca="1">SUMPRODUCT(--ISNUMBER(MID(D4222,ROW(INDIRECT("1:"&amp;LEN(D4222))),1)*1))</f>
        <v>23</v>
      </c>
      <c r="H4222" t="b">
        <f t="shared" si="66"/>
        <v>1</v>
      </c>
    </row>
    <row r="4223" spans="1:8" x14ac:dyDescent="0.3">
      <c r="A4223">
        <v>4222</v>
      </c>
      <c r="B4223" t="s">
        <v>13221</v>
      </c>
      <c r="C4223" t="s">
        <v>13222</v>
      </c>
      <c r="D4223" t="s">
        <v>13223</v>
      </c>
      <c r="E4223" s="1">
        <v>45108</v>
      </c>
      <c r="F4223" t="s">
        <v>13</v>
      </c>
      <c r="G4223" cm="1">
        <f t="array" aca="1" ref="G4223" ca="1">SUMPRODUCT(--ISNUMBER(MID(D4223,ROW(INDIRECT("1:"&amp;LEN(D4223))),1)*1))</f>
        <v>0</v>
      </c>
      <c r="H4223" t="b">
        <f t="shared" si="66"/>
        <v>0</v>
      </c>
    </row>
    <row r="4224" spans="1:8" x14ac:dyDescent="0.3">
      <c r="A4224">
        <v>4223</v>
      </c>
      <c r="B4224" t="s">
        <v>13224</v>
      </c>
      <c r="C4224" t="s">
        <v>13225</v>
      </c>
      <c r="D4224" t="s">
        <v>13226</v>
      </c>
      <c r="E4224" s="2">
        <v>45371</v>
      </c>
      <c r="F4224" t="s">
        <v>2138</v>
      </c>
      <c r="G4224" cm="1">
        <f t="array" aca="1" ref="G4224" ca="1">SUMPRODUCT(--ISNUMBER(MID(D4224,ROW(INDIRECT("1:"&amp;LEN(D4224))),1)*1))</f>
        <v>0</v>
      </c>
      <c r="H4224" t="b">
        <f t="shared" si="66"/>
        <v>0</v>
      </c>
    </row>
    <row r="4225" spans="1:8" x14ac:dyDescent="0.3">
      <c r="A4225">
        <v>4224</v>
      </c>
      <c r="B4225" t="s">
        <v>13227</v>
      </c>
      <c r="C4225" t="s">
        <v>13228</v>
      </c>
      <c r="D4225" t="s">
        <v>13229</v>
      </c>
      <c r="E4225" s="1">
        <v>45536</v>
      </c>
      <c r="F4225" t="s">
        <v>122</v>
      </c>
      <c r="G4225" cm="1">
        <f t="array" aca="1" ref="G4225" ca="1">SUMPRODUCT(--ISNUMBER(MID(D4225,ROW(INDIRECT("1:"&amp;LEN(D4225))),1)*1))</f>
        <v>0</v>
      </c>
      <c r="H4225" t="b">
        <f t="shared" si="66"/>
        <v>0</v>
      </c>
    </row>
    <row r="4226" spans="1:8" x14ac:dyDescent="0.3">
      <c r="A4226">
        <v>2038</v>
      </c>
      <c r="B4226" t="s">
        <v>6476</v>
      </c>
      <c r="C4226" t="s">
        <v>6477</v>
      </c>
      <c r="D4226" t="s">
        <v>6478</v>
      </c>
      <c r="E4226" s="1">
        <v>45444</v>
      </c>
      <c r="F4226" t="s">
        <v>262</v>
      </c>
      <c r="G4226" cm="1">
        <f t="array" aca="1" ref="G4226" ca="1">SUMPRODUCT(--ISNUMBER(MID(D4226,ROW(INDIRECT("1:"&amp;LEN(D4226))),1)*1))</f>
        <v>23</v>
      </c>
      <c r="H4226" t="b">
        <f t="shared" si="66"/>
        <v>1</v>
      </c>
    </row>
    <row r="4227" spans="1:8" x14ac:dyDescent="0.3">
      <c r="A4227">
        <v>4226</v>
      </c>
      <c r="B4227" t="s">
        <v>13233</v>
      </c>
      <c r="C4227" t="s">
        <v>13234</v>
      </c>
      <c r="D4227" t="s">
        <v>13235</v>
      </c>
      <c r="E4227" s="2">
        <v>44896</v>
      </c>
      <c r="F4227" t="s">
        <v>105</v>
      </c>
      <c r="G4227" cm="1">
        <f t="array" aca="1" ref="G4227" ca="1">SUMPRODUCT(--ISNUMBER(MID(D4227,ROW(INDIRECT("1:"&amp;LEN(D4227))),1)*1))</f>
        <v>24</v>
      </c>
      <c r="H4227" t="b">
        <f t="shared" si="66"/>
        <v>0</v>
      </c>
    </row>
    <row r="4228" spans="1:8" x14ac:dyDescent="0.3">
      <c r="A4228">
        <v>4227</v>
      </c>
      <c r="B4228" t="s">
        <v>13236</v>
      </c>
      <c r="C4228" t="s">
        <v>13237</v>
      </c>
      <c r="D4228" t="s">
        <v>13238</v>
      </c>
      <c r="E4228" s="2">
        <v>45017</v>
      </c>
      <c r="F4228" t="s">
        <v>105</v>
      </c>
      <c r="G4228" cm="1">
        <f t="array" aca="1" ref="G4228" ca="1">SUMPRODUCT(--ISNUMBER(MID(D4228,ROW(INDIRECT("1:"&amp;LEN(D4228))),1)*1))</f>
        <v>1</v>
      </c>
      <c r="H4228" t="b">
        <f t="shared" si="66"/>
        <v>0</v>
      </c>
    </row>
    <row r="4229" spans="1:8" x14ac:dyDescent="0.3">
      <c r="A4229">
        <v>4228</v>
      </c>
      <c r="B4229" t="s">
        <v>13239</v>
      </c>
      <c r="C4229" t="s">
        <v>13240</v>
      </c>
      <c r="D4229" t="s">
        <v>13241</v>
      </c>
      <c r="E4229" s="2">
        <v>45413</v>
      </c>
      <c r="F4229" t="s">
        <v>105</v>
      </c>
      <c r="G4229" cm="1">
        <f t="array" aca="1" ref="G4229" ca="1">SUMPRODUCT(--ISNUMBER(MID(D4229,ROW(INDIRECT("1:"&amp;LEN(D4229))),1)*1))</f>
        <v>30</v>
      </c>
      <c r="H4229" t="b">
        <f t="shared" si="66"/>
        <v>0</v>
      </c>
    </row>
    <row r="4230" spans="1:8" x14ac:dyDescent="0.3">
      <c r="A4230">
        <v>4229</v>
      </c>
      <c r="B4230" t="s">
        <v>13242</v>
      </c>
      <c r="C4230" t="s">
        <v>13243</v>
      </c>
      <c r="D4230" t="s">
        <v>13244</v>
      </c>
      <c r="E4230" s="1">
        <v>45323</v>
      </c>
      <c r="F4230" t="s">
        <v>3901</v>
      </c>
      <c r="G4230" cm="1">
        <f t="array" aca="1" ref="G4230" ca="1">SUMPRODUCT(--ISNUMBER(MID(D4230,ROW(INDIRECT("1:"&amp;LEN(D4230))),1)*1))</f>
        <v>1</v>
      </c>
      <c r="H4230" t="b">
        <f t="shared" si="66"/>
        <v>0</v>
      </c>
    </row>
    <row r="4231" spans="1:8" x14ac:dyDescent="0.3">
      <c r="A4231">
        <v>4230</v>
      </c>
      <c r="B4231" t="s">
        <v>13245</v>
      </c>
      <c r="C4231" t="s">
        <v>13246</v>
      </c>
      <c r="D4231" t="s">
        <v>13247</v>
      </c>
      <c r="E4231" s="1">
        <v>45017</v>
      </c>
      <c r="F4231" t="s">
        <v>6827</v>
      </c>
      <c r="G4231" cm="1">
        <f t="array" aca="1" ref="G4231" ca="1">SUMPRODUCT(--ISNUMBER(MID(D4231,ROW(INDIRECT("1:"&amp;LEN(D4231))),1)*1))</f>
        <v>9</v>
      </c>
      <c r="H4231" t="b">
        <f t="shared" si="66"/>
        <v>0</v>
      </c>
    </row>
    <row r="4232" spans="1:8" x14ac:dyDescent="0.3">
      <c r="A4232">
        <v>2739</v>
      </c>
      <c r="B4232" t="s">
        <v>8648</v>
      </c>
      <c r="C4232" t="s">
        <v>8649</v>
      </c>
      <c r="D4232" t="s">
        <v>8650</v>
      </c>
      <c r="E4232" s="2">
        <v>45473</v>
      </c>
      <c r="F4232" t="s">
        <v>1533</v>
      </c>
      <c r="G4232" cm="1">
        <f t="array" aca="1" ref="G4232" ca="1">SUMPRODUCT(--ISNUMBER(MID(D4232,ROW(INDIRECT("1:"&amp;LEN(D4232))),1)*1))</f>
        <v>23</v>
      </c>
      <c r="H4232" t="b">
        <f t="shared" si="66"/>
        <v>1</v>
      </c>
    </row>
    <row r="4233" spans="1:8" x14ac:dyDescent="0.3">
      <c r="A4233">
        <v>4232</v>
      </c>
      <c r="B4233" t="s">
        <v>13251</v>
      </c>
      <c r="C4233" t="s">
        <v>13252</v>
      </c>
      <c r="D4233" t="s">
        <v>13253</v>
      </c>
      <c r="E4233" s="2">
        <v>45478</v>
      </c>
      <c r="F4233" t="s">
        <v>2138</v>
      </c>
      <c r="G4233" cm="1">
        <f t="array" aca="1" ref="G4233" ca="1">SUMPRODUCT(--ISNUMBER(MID(D4233,ROW(INDIRECT("1:"&amp;LEN(D4233))),1)*1))</f>
        <v>5</v>
      </c>
      <c r="H4233" t="b">
        <f t="shared" si="66"/>
        <v>0</v>
      </c>
    </row>
    <row r="4234" spans="1:8" x14ac:dyDescent="0.3">
      <c r="A4234">
        <v>4233</v>
      </c>
      <c r="B4234" t="s">
        <v>13254</v>
      </c>
      <c r="C4234" t="s">
        <v>13255</v>
      </c>
      <c r="D4234" t="s">
        <v>13256</v>
      </c>
      <c r="E4234" s="2">
        <v>45031</v>
      </c>
      <c r="F4234" t="s">
        <v>105</v>
      </c>
      <c r="G4234" cm="1">
        <f t="array" aca="1" ref="G4234" ca="1">SUMPRODUCT(--ISNUMBER(MID(D4234,ROW(INDIRECT("1:"&amp;LEN(D4234))),1)*1))</f>
        <v>6</v>
      </c>
      <c r="H4234" t="b">
        <f t="shared" si="66"/>
        <v>0</v>
      </c>
    </row>
    <row r="4235" spans="1:8" x14ac:dyDescent="0.3">
      <c r="A4235">
        <v>4234</v>
      </c>
      <c r="B4235" t="s">
        <v>13257</v>
      </c>
      <c r="C4235" t="s">
        <v>13258</v>
      </c>
      <c r="D4235" t="s">
        <v>13259</v>
      </c>
      <c r="E4235" s="2">
        <v>45474</v>
      </c>
      <c r="F4235" t="s">
        <v>13</v>
      </c>
      <c r="G4235" cm="1">
        <f t="array" aca="1" ref="G4235" ca="1">SUMPRODUCT(--ISNUMBER(MID(D4235,ROW(INDIRECT("1:"&amp;LEN(D4235))),1)*1))</f>
        <v>23</v>
      </c>
      <c r="H4235" t="b">
        <f t="shared" si="66"/>
        <v>0</v>
      </c>
    </row>
    <row r="4236" spans="1:8" x14ac:dyDescent="0.3">
      <c r="A4236">
        <v>2817</v>
      </c>
      <c r="B4236" t="s">
        <v>8890</v>
      </c>
      <c r="C4236" t="s">
        <v>8891</v>
      </c>
      <c r="D4236" t="s">
        <v>8892</v>
      </c>
      <c r="E4236" s="1">
        <v>44562</v>
      </c>
      <c r="F4236" t="s">
        <v>1753</v>
      </c>
      <c r="G4236" cm="1">
        <f t="array" aca="1" ref="G4236" ca="1">SUMPRODUCT(--ISNUMBER(MID(D4236,ROW(INDIRECT("1:"&amp;LEN(D4236))),1)*1))</f>
        <v>23</v>
      </c>
      <c r="H4236" t="b">
        <f t="shared" ref="H4236:H4299" si="67">OR(ISNUMBER(FIND("Wh kg", D4236)), ISNUMBER(FIND("F/g", D4236)), ISNUMBER(FIND("ppm", D4236)), ISNUMBER(FIND("ppb", D4236)), ISNUMBER(FIND("mAh/g", D4236)), ISNUMBER(FIND("kHz", D4236)), ISNUMBER(FIND("°C", D4236)), ISNUMBER(FIND(" pH", D4236)), ISNUMBER(FIND("mg/L", D4236)), ISNUMBER(FIND("mAhg", D4236)), ISNUMBER(FIND("g/L", D4236)), ISNUMBER(FIND("MPa", D4236)))</f>
        <v>1</v>
      </c>
    </row>
    <row r="4237" spans="1:8" x14ac:dyDescent="0.3">
      <c r="A4237">
        <v>4236</v>
      </c>
      <c r="B4237" t="s">
        <v>13263</v>
      </c>
      <c r="C4237" t="s">
        <v>13264</v>
      </c>
      <c r="D4237" t="s">
        <v>13265</v>
      </c>
      <c r="E4237" s="2">
        <v>45519</v>
      </c>
      <c r="F4237" t="s">
        <v>118</v>
      </c>
      <c r="G4237" cm="1">
        <f t="array" aca="1" ref="G4237" ca="1">SUMPRODUCT(--ISNUMBER(MID(D4237,ROW(INDIRECT("1:"&amp;LEN(D4237))),1)*1))</f>
        <v>0</v>
      </c>
      <c r="H4237" t="b">
        <f t="shared" si="67"/>
        <v>0</v>
      </c>
    </row>
    <row r="4238" spans="1:8" x14ac:dyDescent="0.3">
      <c r="A4238">
        <v>4237</v>
      </c>
      <c r="B4238" t="s">
        <v>13266</v>
      </c>
      <c r="C4238" t="s">
        <v>13267</v>
      </c>
      <c r="D4238" t="s">
        <v>13268</v>
      </c>
      <c r="E4238">
        <v>2023</v>
      </c>
      <c r="F4238" t="s">
        <v>1440</v>
      </c>
      <c r="G4238" cm="1">
        <f t="array" aca="1" ref="G4238" ca="1">SUMPRODUCT(--ISNUMBER(MID(D4238,ROW(INDIRECT("1:"&amp;LEN(D4238))),1)*1))</f>
        <v>0</v>
      </c>
      <c r="H4238" t="b">
        <f t="shared" si="67"/>
        <v>0</v>
      </c>
    </row>
    <row r="4239" spans="1:8" x14ac:dyDescent="0.3">
      <c r="A4239">
        <v>4238</v>
      </c>
      <c r="B4239" t="s">
        <v>13269</v>
      </c>
      <c r="C4239" t="s">
        <v>13270</v>
      </c>
      <c r="E4239">
        <v>1992</v>
      </c>
      <c r="F4239" t="s">
        <v>13271</v>
      </c>
      <c r="G4239" cm="1">
        <f t="array" aca="1" ref="G4239" ca="1">SUMPRODUCT(--ISNUMBER(MID(D4239,ROW(INDIRECT("1:"&amp;LEN(D4239))),1)*1))</f>
        <v>0</v>
      </c>
      <c r="H4239" t="b">
        <f t="shared" si="67"/>
        <v>0</v>
      </c>
    </row>
    <row r="4240" spans="1:8" x14ac:dyDescent="0.3">
      <c r="A4240">
        <v>4239</v>
      </c>
      <c r="B4240" t="s">
        <v>13272</v>
      </c>
      <c r="C4240" t="s">
        <v>13273</v>
      </c>
      <c r="D4240" t="s">
        <v>13274</v>
      </c>
      <c r="E4240" s="2">
        <v>45122</v>
      </c>
      <c r="F4240" t="s">
        <v>161</v>
      </c>
      <c r="G4240" cm="1">
        <f t="array" aca="1" ref="G4240" ca="1">SUMPRODUCT(--ISNUMBER(MID(D4240,ROW(INDIRECT("1:"&amp;LEN(D4240))),1)*1))</f>
        <v>0</v>
      </c>
      <c r="H4240" t="b">
        <f t="shared" si="67"/>
        <v>0</v>
      </c>
    </row>
    <row r="4241" spans="1:8" x14ac:dyDescent="0.3">
      <c r="A4241">
        <v>4240</v>
      </c>
      <c r="B4241" t="s">
        <v>13275</v>
      </c>
      <c r="C4241" t="s">
        <v>13276</v>
      </c>
      <c r="D4241" t="s">
        <v>13277</v>
      </c>
      <c r="E4241">
        <v>2023</v>
      </c>
      <c r="F4241" t="s">
        <v>728</v>
      </c>
      <c r="G4241" cm="1">
        <f t="array" aca="1" ref="G4241" ca="1">SUMPRODUCT(--ISNUMBER(MID(D4241,ROW(INDIRECT("1:"&amp;LEN(D4241))),1)*1))</f>
        <v>1</v>
      </c>
      <c r="H4241" t="b">
        <f t="shared" si="67"/>
        <v>0</v>
      </c>
    </row>
    <row r="4242" spans="1:8" x14ac:dyDescent="0.3">
      <c r="A4242">
        <v>4241</v>
      </c>
      <c r="B4242" t="s">
        <v>13278</v>
      </c>
      <c r="C4242" t="s">
        <v>13279</v>
      </c>
      <c r="D4242" t="s">
        <v>13280</v>
      </c>
      <c r="E4242" s="1">
        <v>45444</v>
      </c>
      <c r="F4242" t="s">
        <v>1985</v>
      </c>
      <c r="G4242" cm="1">
        <f t="array" aca="1" ref="G4242" ca="1">SUMPRODUCT(--ISNUMBER(MID(D4242,ROW(INDIRECT("1:"&amp;LEN(D4242))),1)*1))</f>
        <v>17</v>
      </c>
      <c r="H4242" t="b">
        <f t="shared" si="67"/>
        <v>0</v>
      </c>
    </row>
    <row r="4243" spans="1:8" x14ac:dyDescent="0.3">
      <c r="A4243">
        <v>2882</v>
      </c>
      <c r="B4243" t="s">
        <v>9089</v>
      </c>
      <c r="C4243" t="s">
        <v>9090</v>
      </c>
      <c r="D4243" t="s">
        <v>9091</v>
      </c>
      <c r="E4243" s="2">
        <v>43794</v>
      </c>
      <c r="F4243" t="s">
        <v>130</v>
      </c>
      <c r="G4243" cm="1">
        <f t="array" aca="1" ref="G4243" ca="1">SUMPRODUCT(--ISNUMBER(MID(D4243,ROW(INDIRECT("1:"&amp;LEN(D4243))),1)*1))</f>
        <v>23</v>
      </c>
      <c r="H4243" t="b">
        <f t="shared" si="67"/>
        <v>1</v>
      </c>
    </row>
    <row r="4244" spans="1:8" x14ac:dyDescent="0.3">
      <c r="A4244">
        <v>4243</v>
      </c>
      <c r="B4244" t="s">
        <v>13284</v>
      </c>
      <c r="C4244" t="s">
        <v>13285</v>
      </c>
      <c r="D4244" t="s">
        <v>13286</v>
      </c>
      <c r="E4244" s="2">
        <v>45306</v>
      </c>
      <c r="F4244" t="s">
        <v>161</v>
      </c>
      <c r="G4244" cm="1">
        <f t="array" aca="1" ref="G4244" ca="1">SUMPRODUCT(--ISNUMBER(MID(D4244,ROW(INDIRECT("1:"&amp;LEN(D4244))),1)*1))</f>
        <v>36</v>
      </c>
      <c r="H4244" t="b">
        <f t="shared" si="67"/>
        <v>0</v>
      </c>
    </row>
    <row r="4245" spans="1:8" x14ac:dyDescent="0.3">
      <c r="A4245">
        <v>2968</v>
      </c>
      <c r="B4245" t="s">
        <v>9354</v>
      </c>
      <c r="C4245" t="s">
        <v>9355</v>
      </c>
      <c r="D4245" t="s">
        <v>9356</v>
      </c>
      <c r="E4245" s="2">
        <v>44454</v>
      </c>
      <c r="F4245" t="s">
        <v>105</v>
      </c>
      <c r="G4245" cm="1">
        <f t="array" aca="1" ref="G4245" ca="1">SUMPRODUCT(--ISNUMBER(MID(D4245,ROW(INDIRECT("1:"&amp;LEN(D4245))),1)*1))</f>
        <v>23</v>
      </c>
      <c r="H4245" t="b">
        <f t="shared" si="67"/>
        <v>1</v>
      </c>
    </row>
    <row r="4246" spans="1:8" x14ac:dyDescent="0.3">
      <c r="A4246">
        <v>4245</v>
      </c>
      <c r="B4246" t="s">
        <v>13290</v>
      </c>
      <c r="C4246" t="s">
        <v>13291</v>
      </c>
      <c r="D4246" t="s">
        <v>13292</v>
      </c>
      <c r="E4246" s="1">
        <v>44896</v>
      </c>
      <c r="F4246" t="s">
        <v>3817</v>
      </c>
      <c r="G4246" cm="1">
        <f t="array" aca="1" ref="G4246" ca="1">SUMPRODUCT(--ISNUMBER(MID(D4246,ROW(INDIRECT("1:"&amp;LEN(D4246))),1)*1))</f>
        <v>21</v>
      </c>
      <c r="H4246" t="b">
        <f t="shared" si="67"/>
        <v>0</v>
      </c>
    </row>
    <row r="4247" spans="1:8" x14ac:dyDescent="0.3">
      <c r="A4247">
        <v>2977</v>
      </c>
      <c r="B4247" t="s">
        <v>9382</v>
      </c>
      <c r="C4247" t="s">
        <v>9383</v>
      </c>
      <c r="D4247" t="s">
        <v>9384</v>
      </c>
      <c r="E4247" s="2">
        <v>45641</v>
      </c>
      <c r="F4247" t="s">
        <v>153</v>
      </c>
      <c r="G4247" cm="1">
        <f t="array" aca="1" ref="G4247" ca="1">SUMPRODUCT(--ISNUMBER(MID(D4247,ROW(INDIRECT("1:"&amp;LEN(D4247))),1)*1))</f>
        <v>23</v>
      </c>
      <c r="H4247" t="b">
        <f t="shared" si="67"/>
        <v>1</v>
      </c>
    </row>
    <row r="4248" spans="1:8" x14ac:dyDescent="0.3">
      <c r="A4248">
        <v>4247</v>
      </c>
      <c r="B4248" t="s">
        <v>13296</v>
      </c>
      <c r="C4248" t="s">
        <v>13297</v>
      </c>
      <c r="D4248" t="s">
        <v>13298</v>
      </c>
      <c r="E4248" s="1">
        <v>45413</v>
      </c>
      <c r="F4248" t="s">
        <v>699</v>
      </c>
      <c r="G4248" cm="1">
        <f t="array" aca="1" ref="G4248" ca="1">SUMPRODUCT(--ISNUMBER(MID(D4248,ROW(INDIRECT("1:"&amp;LEN(D4248))),1)*1))</f>
        <v>43</v>
      </c>
      <c r="H4248" t="b">
        <f t="shared" si="67"/>
        <v>0</v>
      </c>
    </row>
    <row r="4249" spans="1:8" ht="409.6" x14ac:dyDescent="0.3">
      <c r="A4249">
        <v>4248</v>
      </c>
      <c r="B4249" t="s">
        <v>13299</v>
      </c>
      <c r="C4249" t="s">
        <v>13300</v>
      </c>
      <c r="D4249" s="3" t="s">
        <v>13301</v>
      </c>
      <c r="E4249">
        <v>2023</v>
      </c>
      <c r="F4249" t="s">
        <v>1761</v>
      </c>
      <c r="G4249" cm="1">
        <f t="array" aca="1" ref="G4249" ca="1">SUMPRODUCT(--ISNUMBER(MID(D4249,ROW(INDIRECT("1:"&amp;LEN(D4249))),1)*1))</f>
        <v>0</v>
      </c>
      <c r="H4249" t="b">
        <f t="shared" si="67"/>
        <v>0</v>
      </c>
    </row>
    <row r="4250" spans="1:8" x14ac:dyDescent="0.3">
      <c r="A4250">
        <v>4249</v>
      </c>
      <c r="B4250" t="s">
        <v>13302</v>
      </c>
      <c r="C4250" t="s">
        <v>13303</v>
      </c>
      <c r="D4250" t="s">
        <v>13304</v>
      </c>
      <c r="E4250" s="1">
        <v>44593</v>
      </c>
      <c r="F4250" t="s">
        <v>5181</v>
      </c>
      <c r="G4250" cm="1">
        <f t="array" aca="1" ref="G4250" ca="1">SUMPRODUCT(--ISNUMBER(MID(D4250,ROW(INDIRECT("1:"&amp;LEN(D4250))),1)*1))</f>
        <v>0</v>
      </c>
      <c r="H4250" t="b">
        <f t="shared" si="67"/>
        <v>0</v>
      </c>
    </row>
    <row r="4251" spans="1:8" x14ac:dyDescent="0.3">
      <c r="A4251">
        <v>3168</v>
      </c>
      <c r="B4251" t="s">
        <v>9972</v>
      </c>
      <c r="C4251" t="s">
        <v>9973</v>
      </c>
      <c r="D4251" t="s">
        <v>9974</v>
      </c>
      <c r="E4251" s="2">
        <v>45566</v>
      </c>
      <c r="F4251" t="s">
        <v>105</v>
      </c>
      <c r="G4251" cm="1">
        <f t="array" aca="1" ref="G4251" ca="1">SUMPRODUCT(--ISNUMBER(MID(D4251,ROW(INDIRECT("1:"&amp;LEN(D4251))),1)*1))</f>
        <v>23</v>
      </c>
      <c r="H4251" t="b">
        <f t="shared" si="67"/>
        <v>1</v>
      </c>
    </row>
    <row r="4252" spans="1:8" x14ac:dyDescent="0.3">
      <c r="A4252">
        <v>4251</v>
      </c>
      <c r="B4252" t="s">
        <v>13308</v>
      </c>
      <c r="C4252" t="s">
        <v>13309</v>
      </c>
      <c r="D4252" t="s">
        <v>13310</v>
      </c>
      <c r="E4252" s="2">
        <v>45352</v>
      </c>
      <c r="F4252" t="s">
        <v>118</v>
      </c>
      <c r="G4252" cm="1">
        <f t="array" aca="1" ref="G4252" ca="1">SUMPRODUCT(--ISNUMBER(MID(D4252,ROW(INDIRECT("1:"&amp;LEN(D4252))),1)*1))</f>
        <v>0</v>
      </c>
      <c r="H4252" t="b">
        <f t="shared" si="67"/>
        <v>0</v>
      </c>
    </row>
    <row r="4253" spans="1:8" x14ac:dyDescent="0.3">
      <c r="A4253">
        <v>4252</v>
      </c>
      <c r="B4253" t="s">
        <v>13311</v>
      </c>
      <c r="C4253" t="s">
        <v>13312</v>
      </c>
      <c r="D4253" t="s">
        <v>13313</v>
      </c>
      <c r="E4253" s="2">
        <v>45036</v>
      </c>
      <c r="F4253" t="s">
        <v>373</v>
      </c>
      <c r="G4253" cm="1">
        <f t="array" aca="1" ref="G4253" ca="1">SUMPRODUCT(--ISNUMBER(MID(D4253,ROW(INDIRECT("1:"&amp;LEN(D4253))),1)*1))</f>
        <v>24</v>
      </c>
      <c r="H4253" t="b">
        <f t="shared" si="67"/>
        <v>0</v>
      </c>
    </row>
    <row r="4254" spans="1:8" x14ac:dyDescent="0.3">
      <c r="A4254">
        <v>4253</v>
      </c>
      <c r="B4254" t="s">
        <v>13314</v>
      </c>
      <c r="C4254" t="s">
        <v>13315</v>
      </c>
      <c r="D4254" t="s">
        <v>13316</v>
      </c>
      <c r="E4254" s="2">
        <v>45539</v>
      </c>
      <c r="F4254" t="s">
        <v>1276</v>
      </c>
      <c r="G4254" cm="1">
        <f t="array" aca="1" ref="G4254" ca="1">SUMPRODUCT(--ISNUMBER(MID(D4254,ROW(INDIRECT("1:"&amp;LEN(D4254))),1)*1))</f>
        <v>23</v>
      </c>
      <c r="H4254" t="b">
        <f t="shared" si="67"/>
        <v>0</v>
      </c>
    </row>
    <row r="4255" spans="1:8" x14ac:dyDescent="0.3">
      <c r="A4255">
        <v>4254</v>
      </c>
      <c r="B4255" t="s">
        <v>13317</v>
      </c>
      <c r="C4255" t="s">
        <v>13318</v>
      </c>
      <c r="D4255" t="s">
        <v>13319</v>
      </c>
      <c r="E4255" s="2">
        <v>45488</v>
      </c>
      <c r="F4255" t="s">
        <v>13</v>
      </c>
      <c r="G4255" cm="1">
        <f t="array" aca="1" ref="G4255" ca="1">SUMPRODUCT(--ISNUMBER(MID(D4255,ROW(INDIRECT("1:"&amp;LEN(D4255))),1)*1))</f>
        <v>7</v>
      </c>
      <c r="H4255" t="b">
        <f t="shared" si="67"/>
        <v>0</v>
      </c>
    </row>
    <row r="4256" spans="1:8" x14ac:dyDescent="0.3">
      <c r="A4256">
        <v>4255</v>
      </c>
      <c r="B4256" t="s">
        <v>13320</v>
      </c>
      <c r="C4256" t="s">
        <v>13321</v>
      </c>
      <c r="D4256" t="s">
        <v>13322</v>
      </c>
      <c r="E4256" s="2">
        <v>44972</v>
      </c>
      <c r="F4256" t="s">
        <v>65</v>
      </c>
      <c r="G4256" cm="1">
        <f t="array" aca="1" ref="G4256" ca="1">SUMPRODUCT(--ISNUMBER(MID(D4256,ROW(INDIRECT("1:"&amp;LEN(D4256))),1)*1))</f>
        <v>25</v>
      </c>
      <c r="H4256" t="b">
        <f t="shared" si="67"/>
        <v>0</v>
      </c>
    </row>
    <row r="4257" spans="1:8" x14ac:dyDescent="0.3">
      <c r="A4257">
        <v>4256</v>
      </c>
      <c r="B4257" t="s">
        <v>13323</v>
      </c>
      <c r="C4257" t="s">
        <v>13324</v>
      </c>
      <c r="D4257" t="s">
        <v>13325</v>
      </c>
      <c r="E4257" s="2">
        <v>45261</v>
      </c>
      <c r="F4257" t="s">
        <v>118</v>
      </c>
      <c r="G4257" cm="1">
        <f t="array" aca="1" ref="G4257" ca="1">SUMPRODUCT(--ISNUMBER(MID(D4257,ROW(INDIRECT("1:"&amp;LEN(D4257))),1)*1))</f>
        <v>21</v>
      </c>
      <c r="H4257" t="b">
        <f t="shared" si="67"/>
        <v>0</v>
      </c>
    </row>
    <row r="4258" spans="1:8" x14ac:dyDescent="0.3">
      <c r="A4258">
        <v>4257</v>
      </c>
      <c r="B4258" t="s">
        <v>13326</v>
      </c>
      <c r="C4258" t="s">
        <v>13327</v>
      </c>
      <c r="D4258" t="s">
        <v>13328</v>
      </c>
      <c r="E4258" s="2">
        <v>45550</v>
      </c>
      <c r="F4258" t="s">
        <v>699</v>
      </c>
      <c r="G4258" cm="1">
        <f t="array" aca="1" ref="G4258" ca="1">SUMPRODUCT(--ISNUMBER(MID(D4258,ROW(INDIRECT("1:"&amp;LEN(D4258))),1)*1))</f>
        <v>18</v>
      </c>
      <c r="H4258" t="b">
        <f t="shared" si="67"/>
        <v>0</v>
      </c>
    </row>
    <row r="4259" spans="1:8" x14ac:dyDescent="0.3">
      <c r="A4259">
        <v>3351</v>
      </c>
      <c r="B4259" t="s">
        <v>10538</v>
      </c>
      <c r="C4259" t="s">
        <v>10539</v>
      </c>
      <c r="D4259" t="s">
        <v>10540</v>
      </c>
      <c r="E4259" t="s">
        <v>10541</v>
      </c>
      <c r="F4259" t="s">
        <v>8108</v>
      </c>
      <c r="G4259" cm="1">
        <f t="array" aca="1" ref="G4259" ca="1">SUMPRODUCT(--ISNUMBER(MID(D4259,ROW(INDIRECT("1:"&amp;LEN(D4259))),1)*1))</f>
        <v>23</v>
      </c>
      <c r="H4259" t="b">
        <f t="shared" si="67"/>
        <v>1</v>
      </c>
    </row>
    <row r="4260" spans="1:8" x14ac:dyDescent="0.3">
      <c r="A4260">
        <v>4259</v>
      </c>
      <c r="B4260" t="s">
        <v>13332</v>
      </c>
      <c r="C4260" t="s">
        <v>13333</v>
      </c>
      <c r="D4260" t="s">
        <v>13334</v>
      </c>
      <c r="E4260" s="1">
        <v>45047</v>
      </c>
      <c r="F4260" t="s">
        <v>699</v>
      </c>
      <c r="G4260" cm="1">
        <f t="array" aca="1" ref="G4260" ca="1">SUMPRODUCT(--ISNUMBER(MID(D4260,ROW(INDIRECT("1:"&amp;LEN(D4260))),1)*1))</f>
        <v>28</v>
      </c>
      <c r="H4260" t="b">
        <f t="shared" si="67"/>
        <v>0</v>
      </c>
    </row>
    <row r="4261" spans="1:8" x14ac:dyDescent="0.3">
      <c r="A4261">
        <v>4260</v>
      </c>
      <c r="B4261" t="s">
        <v>13335</v>
      </c>
      <c r="C4261" t="s">
        <v>13336</v>
      </c>
      <c r="D4261" t="s">
        <v>13337</v>
      </c>
      <c r="E4261" s="2">
        <v>44682</v>
      </c>
      <c r="F4261" t="s">
        <v>65</v>
      </c>
      <c r="G4261" cm="1">
        <f t="array" aca="1" ref="G4261" ca="1">SUMPRODUCT(--ISNUMBER(MID(D4261,ROW(INDIRECT("1:"&amp;LEN(D4261))),1)*1))</f>
        <v>30</v>
      </c>
      <c r="H4261" t="b">
        <f t="shared" si="67"/>
        <v>0</v>
      </c>
    </row>
    <row r="4262" spans="1:8" x14ac:dyDescent="0.3">
      <c r="A4262">
        <v>4261</v>
      </c>
      <c r="B4262" t="s">
        <v>13338</v>
      </c>
      <c r="C4262" t="s">
        <v>13339</v>
      </c>
      <c r="D4262" t="s">
        <v>13340</v>
      </c>
      <c r="E4262" s="1">
        <v>44835</v>
      </c>
      <c r="F4262" t="s">
        <v>815</v>
      </c>
      <c r="G4262" cm="1">
        <f t="array" aca="1" ref="G4262" ca="1">SUMPRODUCT(--ISNUMBER(MID(D4262,ROW(INDIRECT("1:"&amp;LEN(D4262))),1)*1))</f>
        <v>0</v>
      </c>
      <c r="H4262" t="b">
        <f t="shared" si="67"/>
        <v>0</v>
      </c>
    </row>
    <row r="4263" spans="1:8" x14ac:dyDescent="0.3">
      <c r="A4263">
        <v>3409</v>
      </c>
      <c r="B4263" t="s">
        <v>10718</v>
      </c>
      <c r="C4263" t="s">
        <v>10719</v>
      </c>
      <c r="D4263" t="s">
        <v>10720</v>
      </c>
      <c r="E4263" s="1">
        <v>45566</v>
      </c>
      <c r="F4263" t="s">
        <v>407</v>
      </c>
      <c r="G4263" cm="1">
        <f t="array" aca="1" ref="G4263" ca="1">SUMPRODUCT(--ISNUMBER(MID(D4263,ROW(INDIRECT("1:"&amp;LEN(D4263))),1)*1))</f>
        <v>23</v>
      </c>
      <c r="H4263" t="b">
        <f t="shared" si="67"/>
        <v>1</v>
      </c>
    </row>
    <row r="4264" spans="1:8" x14ac:dyDescent="0.3">
      <c r="A4264">
        <v>4263</v>
      </c>
      <c r="B4264" t="s">
        <v>13344</v>
      </c>
      <c r="C4264" t="s">
        <v>13345</v>
      </c>
      <c r="D4264" t="s">
        <v>13346</v>
      </c>
      <c r="E4264" s="1">
        <v>45383</v>
      </c>
      <c r="F4264" t="s">
        <v>250</v>
      </c>
      <c r="G4264" cm="1">
        <f t="array" aca="1" ref="G4264" ca="1">SUMPRODUCT(--ISNUMBER(MID(D4264,ROW(INDIRECT("1:"&amp;LEN(D4264))),1)*1))</f>
        <v>1</v>
      </c>
      <c r="H4264" t="b">
        <f t="shared" si="67"/>
        <v>0</v>
      </c>
    </row>
    <row r="4265" spans="1:8" x14ac:dyDescent="0.3">
      <c r="A4265">
        <v>4264</v>
      </c>
      <c r="B4265" t="s">
        <v>13347</v>
      </c>
      <c r="C4265" t="s">
        <v>13348</v>
      </c>
      <c r="D4265" t="s">
        <v>13349</v>
      </c>
      <c r="E4265" s="1">
        <v>45505</v>
      </c>
      <c r="F4265" t="s">
        <v>2363</v>
      </c>
      <c r="G4265" cm="1">
        <f t="array" aca="1" ref="G4265" ca="1">SUMPRODUCT(--ISNUMBER(MID(D4265,ROW(INDIRECT("1:"&amp;LEN(D4265))),1)*1))</f>
        <v>13</v>
      </c>
      <c r="H4265" t="b">
        <f t="shared" si="67"/>
        <v>0</v>
      </c>
    </row>
    <row r="4266" spans="1:8" x14ac:dyDescent="0.3">
      <c r="A4266">
        <v>3450</v>
      </c>
      <c r="B4266" t="s">
        <v>10843</v>
      </c>
      <c r="C4266" t="s">
        <v>10844</v>
      </c>
      <c r="D4266" t="s">
        <v>10845</v>
      </c>
      <c r="E4266" s="2">
        <v>45366</v>
      </c>
      <c r="F4266" t="s">
        <v>689</v>
      </c>
      <c r="G4266" cm="1">
        <f t="array" aca="1" ref="G4266" ca="1">SUMPRODUCT(--ISNUMBER(MID(D4266,ROW(INDIRECT("1:"&amp;LEN(D4266))),1)*1))</f>
        <v>23</v>
      </c>
      <c r="H4266" t="b">
        <f t="shared" si="67"/>
        <v>1</v>
      </c>
    </row>
    <row r="4267" spans="1:8" x14ac:dyDescent="0.3">
      <c r="A4267">
        <v>4266</v>
      </c>
      <c r="B4267" t="s">
        <v>13353</v>
      </c>
      <c r="C4267" t="s">
        <v>13354</v>
      </c>
      <c r="D4267" t="s">
        <v>13355</v>
      </c>
      <c r="E4267" s="2">
        <v>44972</v>
      </c>
      <c r="F4267" t="s">
        <v>153</v>
      </c>
      <c r="G4267" cm="1">
        <f t="array" aca="1" ref="G4267" ca="1">SUMPRODUCT(--ISNUMBER(MID(D4267,ROW(INDIRECT("1:"&amp;LEN(D4267))),1)*1))</f>
        <v>27</v>
      </c>
      <c r="H4267" t="b">
        <f t="shared" si="67"/>
        <v>0</v>
      </c>
    </row>
    <row r="4268" spans="1:8" x14ac:dyDescent="0.3">
      <c r="A4268">
        <v>4267</v>
      </c>
      <c r="B4268" t="s">
        <v>13356</v>
      </c>
      <c r="C4268" t="s">
        <v>13357</v>
      </c>
      <c r="D4268" t="s">
        <v>13358</v>
      </c>
      <c r="E4268" s="2">
        <v>45275</v>
      </c>
      <c r="F4268" t="s">
        <v>143</v>
      </c>
      <c r="G4268" cm="1">
        <f t="array" aca="1" ref="G4268" ca="1">SUMPRODUCT(--ISNUMBER(MID(D4268,ROW(INDIRECT("1:"&amp;LEN(D4268))),1)*1))</f>
        <v>6</v>
      </c>
      <c r="H4268" t="b">
        <f t="shared" si="67"/>
        <v>0</v>
      </c>
    </row>
    <row r="4269" spans="1:8" x14ac:dyDescent="0.3">
      <c r="A4269">
        <v>4268</v>
      </c>
      <c r="B4269" t="s">
        <v>13359</v>
      </c>
      <c r="C4269" t="s">
        <v>13360</v>
      </c>
      <c r="D4269" t="s">
        <v>13361</v>
      </c>
      <c r="E4269" s="1">
        <v>45536</v>
      </c>
      <c r="F4269" t="s">
        <v>250</v>
      </c>
      <c r="G4269" cm="1">
        <f t="array" aca="1" ref="G4269" ca="1">SUMPRODUCT(--ISNUMBER(MID(D4269,ROW(INDIRECT("1:"&amp;LEN(D4269))),1)*1))</f>
        <v>12</v>
      </c>
      <c r="H4269" t="b">
        <f t="shared" si="67"/>
        <v>0</v>
      </c>
    </row>
    <row r="4270" spans="1:8" x14ac:dyDescent="0.3">
      <c r="A4270">
        <v>4269</v>
      </c>
      <c r="B4270" t="s">
        <v>13362</v>
      </c>
      <c r="C4270" t="s">
        <v>13363</v>
      </c>
      <c r="D4270" t="s">
        <v>13364</v>
      </c>
      <c r="E4270" s="2">
        <v>45323</v>
      </c>
      <c r="F4270" t="s">
        <v>1631</v>
      </c>
      <c r="G4270" cm="1">
        <f t="array" aca="1" ref="G4270" ca="1">SUMPRODUCT(--ISNUMBER(MID(D4270,ROW(INDIRECT("1:"&amp;LEN(D4270))),1)*1))</f>
        <v>0</v>
      </c>
      <c r="H4270" t="b">
        <f t="shared" si="67"/>
        <v>0</v>
      </c>
    </row>
    <row r="4271" spans="1:8" x14ac:dyDescent="0.3">
      <c r="A4271">
        <v>4270</v>
      </c>
      <c r="B4271" t="s">
        <v>13365</v>
      </c>
      <c r="C4271" t="s">
        <v>13366</v>
      </c>
      <c r="D4271" t="s">
        <v>13367</v>
      </c>
      <c r="E4271" s="2">
        <v>44972</v>
      </c>
      <c r="F4271" t="s">
        <v>10049</v>
      </c>
      <c r="G4271" cm="1">
        <f t="array" aca="1" ref="G4271" ca="1">SUMPRODUCT(--ISNUMBER(MID(D4271,ROW(INDIRECT("1:"&amp;LEN(D4271))),1)*1))</f>
        <v>11</v>
      </c>
      <c r="H4271" t="b">
        <f t="shared" si="67"/>
        <v>0</v>
      </c>
    </row>
    <row r="4272" spans="1:8" x14ac:dyDescent="0.3">
      <c r="A4272">
        <v>4271</v>
      </c>
      <c r="B4272" t="s">
        <v>13368</v>
      </c>
      <c r="C4272" t="s">
        <v>13369</v>
      </c>
      <c r="D4272" t="s">
        <v>13370</v>
      </c>
      <c r="E4272" s="2">
        <v>44875</v>
      </c>
      <c r="F4272" t="s">
        <v>33</v>
      </c>
      <c r="G4272" cm="1">
        <f t="array" aca="1" ref="G4272" ca="1">SUMPRODUCT(--ISNUMBER(MID(D4272,ROW(INDIRECT("1:"&amp;LEN(D4272))),1)*1))</f>
        <v>0</v>
      </c>
      <c r="H4272" t="b">
        <f t="shared" si="67"/>
        <v>0</v>
      </c>
    </row>
    <row r="4273" spans="1:8" x14ac:dyDescent="0.3">
      <c r="A4273">
        <v>4272</v>
      </c>
      <c r="B4273" t="s">
        <v>13371</v>
      </c>
      <c r="C4273" t="s">
        <v>13372</v>
      </c>
      <c r="D4273" t="s">
        <v>13373</v>
      </c>
      <c r="E4273" s="1">
        <v>45383</v>
      </c>
      <c r="F4273" t="s">
        <v>369</v>
      </c>
      <c r="G4273" cm="1">
        <f t="array" aca="1" ref="G4273" ca="1">SUMPRODUCT(--ISNUMBER(MID(D4273,ROW(INDIRECT("1:"&amp;LEN(D4273))),1)*1))</f>
        <v>37</v>
      </c>
      <c r="H4273" t="b">
        <f t="shared" si="67"/>
        <v>0</v>
      </c>
    </row>
    <row r="4274" spans="1:8" x14ac:dyDescent="0.3">
      <c r="A4274">
        <v>4273</v>
      </c>
      <c r="B4274" t="s">
        <v>13374</v>
      </c>
      <c r="C4274" t="s">
        <v>13375</v>
      </c>
      <c r="D4274" t="s">
        <v>13376</v>
      </c>
      <c r="E4274" s="2">
        <v>45285</v>
      </c>
      <c r="F4274" t="s">
        <v>1276</v>
      </c>
      <c r="G4274" cm="1">
        <f t="array" aca="1" ref="G4274" ca="1">SUMPRODUCT(--ISNUMBER(MID(D4274,ROW(INDIRECT("1:"&amp;LEN(D4274))),1)*1))</f>
        <v>27</v>
      </c>
      <c r="H4274" t="b">
        <f t="shared" si="67"/>
        <v>0</v>
      </c>
    </row>
    <row r="4275" spans="1:8" ht="409.6" x14ac:dyDescent="0.3">
      <c r="A4275">
        <v>4274</v>
      </c>
      <c r="B4275" t="s">
        <v>13377</v>
      </c>
      <c r="C4275" t="s">
        <v>13378</v>
      </c>
      <c r="D4275" s="3" t="s">
        <v>13379</v>
      </c>
      <c r="E4275">
        <v>2025</v>
      </c>
      <c r="F4275" t="s">
        <v>17</v>
      </c>
      <c r="G4275" cm="1">
        <f t="array" aca="1" ref="G4275" ca="1">SUMPRODUCT(--ISNUMBER(MID(D4275,ROW(INDIRECT("1:"&amp;LEN(D4275))),1)*1))</f>
        <v>1</v>
      </c>
      <c r="H4275" t="b">
        <f t="shared" si="67"/>
        <v>0</v>
      </c>
    </row>
    <row r="4276" spans="1:8" x14ac:dyDescent="0.3">
      <c r="A4276">
        <v>4275</v>
      </c>
      <c r="B4276" t="s">
        <v>13380</v>
      </c>
      <c r="C4276" t="s">
        <v>13381</v>
      </c>
      <c r="D4276" t="s">
        <v>13382</v>
      </c>
      <c r="E4276" s="2">
        <v>45442</v>
      </c>
      <c r="F4276" t="s">
        <v>13</v>
      </c>
      <c r="G4276" cm="1">
        <f t="array" aca="1" ref="G4276" ca="1">SUMPRODUCT(--ISNUMBER(MID(D4276,ROW(INDIRECT("1:"&amp;LEN(D4276))),1)*1))</f>
        <v>15</v>
      </c>
      <c r="H4276" t="b">
        <f t="shared" si="67"/>
        <v>0</v>
      </c>
    </row>
    <row r="4277" spans="1:8" x14ac:dyDescent="0.3">
      <c r="A4277">
        <v>3534</v>
      </c>
      <c r="B4277" t="s">
        <v>11100</v>
      </c>
      <c r="C4277" t="s">
        <v>11101</v>
      </c>
      <c r="D4277" t="s">
        <v>11102</v>
      </c>
      <c r="E4277" s="2">
        <v>45488</v>
      </c>
      <c r="F4277" t="s">
        <v>1631</v>
      </c>
      <c r="G4277" cm="1">
        <f t="array" aca="1" ref="G4277" ca="1">SUMPRODUCT(--ISNUMBER(MID(D4277,ROW(INDIRECT("1:"&amp;LEN(D4277))),1)*1))</f>
        <v>23</v>
      </c>
      <c r="H4277" t="b">
        <f t="shared" si="67"/>
        <v>1</v>
      </c>
    </row>
    <row r="4278" spans="1:8" ht="409.6" x14ac:dyDescent="0.3">
      <c r="A4278">
        <v>4277</v>
      </c>
      <c r="B4278" t="s">
        <v>13386</v>
      </c>
      <c r="C4278" t="s">
        <v>13387</v>
      </c>
      <c r="D4278" s="3" t="s">
        <v>13388</v>
      </c>
      <c r="E4278">
        <v>1995</v>
      </c>
      <c r="F4278" t="s">
        <v>13389</v>
      </c>
      <c r="G4278" cm="1">
        <f t="array" aca="1" ref="G4278" ca="1">SUMPRODUCT(--ISNUMBER(MID(D4278,ROW(INDIRECT("1:"&amp;LEN(D4278))),1)*1))</f>
        <v>4</v>
      </c>
      <c r="H4278" t="b">
        <f t="shared" si="67"/>
        <v>0</v>
      </c>
    </row>
    <row r="4279" spans="1:8" x14ac:dyDescent="0.3">
      <c r="A4279">
        <v>4278</v>
      </c>
      <c r="B4279" t="s">
        <v>13390</v>
      </c>
      <c r="C4279" t="s">
        <v>13391</v>
      </c>
      <c r="D4279" t="s">
        <v>13392</v>
      </c>
      <c r="E4279" s="1">
        <v>45292</v>
      </c>
      <c r="F4279" t="s">
        <v>3663</v>
      </c>
      <c r="G4279" cm="1">
        <f t="array" aca="1" ref="G4279" ca="1">SUMPRODUCT(--ISNUMBER(MID(D4279,ROW(INDIRECT("1:"&amp;LEN(D4279))),1)*1))</f>
        <v>0</v>
      </c>
      <c r="H4279" t="b">
        <f t="shared" si="67"/>
        <v>0</v>
      </c>
    </row>
    <row r="4280" spans="1:8" x14ac:dyDescent="0.3">
      <c r="A4280">
        <v>3741</v>
      </c>
      <c r="B4280" t="s">
        <v>11738</v>
      </c>
      <c r="C4280" t="s">
        <v>11739</v>
      </c>
      <c r="D4280" t="s">
        <v>11740</v>
      </c>
      <c r="E4280" s="1">
        <v>40026</v>
      </c>
      <c r="F4280" t="s">
        <v>65</v>
      </c>
      <c r="G4280" cm="1">
        <f t="array" aca="1" ref="G4280" ca="1">SUMPRODUCT(--ISNUMBER(MID(D4280,ROW(INDIRECT("1:"&amp;LEN(D4280))),1)*1))</f>
        <v>23</v>
      </c>
      <c r="H4280" t="b">
        <f t="shared" si="67"/>
        <v>1</v>
      </c>
    </row>
    <row r="4281" spans="1:8" x14ac:dyDescent="0.3">
      <c r="A4281">
        <v>4280</v>
      </c>
      <c r="B4281" t="s">
        <v>13396</v>
      </c>
      <c r="C4281" t="s">
        <v>13397</v>
      </c>
      <c r="D4281" t="s">
        <v>13398</v>
      </c>
      <c r="E4281" s="2">
        <v>45132</v>
      </c>
      <c r="F4281" t="s">
        <v>1631</v>
      </c>
      <c r="G4281" cm="1">
        <f t="array" aca="1" ref="G4281" ca="1">SUMPRODUCT(--ISNUMBER(MID(D4281,ROW(INDIRECT("1:"&amp;LEN(D4281))),1)*1))</f>
        <v>31</v>
      </c>
      <c r="H4281" t="b">
        <f t="shared" si="67"/>
        <v>0</v>
      </c>
    </row>
    <row r="4282" spans="1:8" x14ac:dyDescent="0.3">
      <c r="A4282">
        <v>4281</v>
      </c>
      <c r="B4282" t="s">
        <v>13399</v>
      </c>
      <c r="C4282" t="s">
        <v>13400</v>
      </c>
      <c r="D4282" t="s">
        <v>13401</v>
      </c>
      <c r="E4282" s="1">
        <v>45078</v>
      </c>
      <c r="F4282" t="s">
        <v>3994</v>
      </c>
      <c r="G4282" cm="1">
        <f t="array" aca="1" ref="G4282" ca="1">SUMPRODUCT(--ISNUMBER(MID(D4282,ROW(INDIRECT("1:"&amp;LEN(D4282))),1)*1))</f>
        <v>0</v>
      </c>
      <c r="H4282" t="b">
        <f t="shared" si="67"/>
        <v>0</v>
      </c>
    </row>
    <row r="4283" spans="1:8" x14ac:dyDescent="0.3">
      <c r="A4283">
        <v>4282</v>
      </c>
      <c r="B4283" t="s">
        <v>13402</v>
      </c>
      <c r="C4283" t="s">
        <v>13403</v>
      </c>
      <c r="D4283" t="s">
        <v>13404</v>
      </c>
      <c r="E4283" s="1">
        <v>44896</v>
      </c>
      <c r="F4283" t="s">
        <v>3294</v>
      </c>
      <c r="G4283" cm="1">
        <f t="array" aca="1" ref="G4283" ca="1">SUMPRODUCT(--ISNUMBER(MID(D4283,ROW(INDIRECT("1:"&amp;LEN(D4283))),1)*1))</f>
        <v>0</v>
      </c>
      <c r="H4283" t="b">
        <f t="shared" si="67"/>
        <v>0</v>
      </c>
    </row>
    <row r="4284" spans="1:8" x14ac:dyDescent="0.3">
      <c r="A4284">
        <v>4040</v>
      </c>
      <c r="B4284" t="s">
        <v>12662</v>
      </c>
      <c r="C4284" t="s">
        <v>12663</v>
      </c>
      <c r="D4284" t="s">
        <v>12664</v>
      </c>
      <c r="E4284" s="1">
        <v>45658</v>
      </c>
      <c r="F4284" t="s">
        <v>12665</v>
      </c>
      <c r="G4284" cm="1">
        <f t="array" aca="1" ref="G4284" ca="1">SUMPRODUCT(--ISNUMBER(MID(D4284,ROW(INDIRECT("1:"&amp;LEN(D4284))),1)*1))</f>
        <v>23</v>
      </c>
      <c r="H4284" t="b">
        <f t="shared" si="67"/>
        <v>1</v>
      </c>
    </row>
    <row r="4285" spans="1:8" x14ac:dyDescent="0.3">
      <c r="A4285">
        <v>4284</v>
      </c>
      <c r="B4285" t="s">
        <v>13408</v>
      </c>
      <c r="C4285" t="s">
        <v>13409</v>
      </c>
      <c r="D4285" t="s">
        <v>13410</v>
      </c>
      <c r="E4285" s="1">
        <v>43770</v>
      </c>
      <c r="F4285" t="s">
        <v>58</v>
      </c>
      <c r="G4285" cm="1">
        <f t="array" aca="1" ref="G4285" ca="1">SUMPRODUCT(--ISNUMBER(MID(D4285,ROW(INDIRECT("1:"&amp;LEN(D4285))),1)*1))</f>
        <v>14</v>
      </c>
      <c r="H4285" t="b">
        <f t="shared" si="67"/>
        <v>0</v>
      </c>
    </row>
    <row r="4286" spans="1:8" x14ac:dyDescent="0.3">
      <c r="A4286">
        <v>4285</v>
      </c>
      <c r="B4286" t="s">
        <v>13411</v>
      </c>
      <c r="C4286" t="s">
        <v>13412</v>
      </c>
      <c r="D4286" t="s">
        <v>13413</v>
      </c>
      <c r="E4286" s="2">
        <v>45505</v>
      </c>
      <c r="F4286" t="s">
        <v>105</v>
      </c>
      <c r="G4286" cm="1">
        <f t="array" aca="1" ref="G4286" ca="1">SUMPRODUCT(--ISNUMBER(MID(D4286,ROW(INDIRECT("1:"&amp;LEN(D4286))),1)*1))</f>
        <v>0</v>
      </c>
      <c r="H4286" t="b">
        <f t="shared" si="67"/>
        <v>0</v>
      </c>
    </row>
    <row r="4287" spans="1:8" x14ac:dyDescent="0.3">
      <c r="A4287">
        <v>4286</v>
      </c>
      <c r="B4287" t="s">
        <v>13414</v>
      </c>
      <c r="C4287" t="s">
        <v>13415</v>
      </c>
      <c r="D4287" t="s">
        <v>13416</v>
      </c>
      <c r="E4287" s="1">
        <v>44866</v>
      </c>
      <c r="F4287" t="s">
        <v>122</v>
      </c>
      <c r="G4287" cm="1">
        <f t="array" aca="1" ref="G4287" ca="1">SUMPRODUCT(--ISNUMBER(MID(D4287,ROW(INDIRECT("1:"&amp;LEN(D4287))),1)*1))</f>
        <v>0</v>
      </c>
      <c r="H4287" t="b">
        <f t="shared" si="67"/>
        <v>0</v>
      </c>
    </row>
    <row r="4288" spans="1:8" x14ac:dyDescent="0.3">
      <c r="A4288">
        <v>4262</v>
      </c>
      <c r="B4288" t="s">
        <v>13341</v>
      </c>
      <c r="C4288" t="s">
        <v>13342</v>
      </c>
      <c r="D4288" t="s">
        <v>13343</v>
      </c>
      <c r="E4288" t="s">
        <v>1302</v>
      </c>
      <c r="F4288" t="s">
        <v>2794</v>
      </c>
      <c r="G4288" cm="1">
        <f t="array" aca="1" ref="G4288" ca="1">SUMPRODUCT(--ISNUMBER(MID(D4288,ROW(INDIRECT("1:"&amp;LEN(D4288))),1)*1))</f>
        <v>23</v>
      </c>
      <c r="H4288" t="b">
        <f t="shared" si="67"/>
        <v>1</v>
      </c>
    </row>
    <row r="4289" spans="1:8" x14ac:dyDescent="0.3">
      <c r="A4289">
        <v>4288</v>
      </c>
      <c r="B4289" t="s">
        <v>13420</v>
      </c>
      <c r="C4289" t="s">
        <v>13421</v>
      </c>
      <c r="D4289" t="s">
        <v>13422</v>
      </c>
      <c r="E4289" s="2">
        <v>45350</v>
      </c>
      <c r="F4289" t="s">
        <v>153</v>
      </c>
      <c r="G4289" cm="1">
        <f t="array" aca="1" ref="G4289" ca="1">SUMPRODUCT(--ISNUMBER(MID(D4289,ROW(INDIRECT("1:"&amp;LEN(D4289))),1)*1))</f>
        <v>12</v>
      </c>
      <c r="H4289" t="b">
        <f t="shared" si="67"/>
        <v>0</v>
      </c>
    </row>
    <row r="4290" spans="1:8" ht="409.6" x14ac:dyDescent="0.3">
      <c r="A4290">
        <v>4289</v>
      </c>
      <c r="B4290" t="s">
        <v>13423</v>
      </c>
      <c r="C4290" t="s">
        <v>13424</v>
      </c>
      <c r="D4290" s="3" t="s">
        <v>13425</v>
      </c>
      <c r="E4290">
        <v>2024</v>
      </c>
      <c r="F4290" t="s">
        <v>2914</v>
      </c>
      <c r="G4290" cm="1">
        <f t="array" aca="1" ref="G4290" ca="1">SUMPRODUCT(--ISNUMBER(MID(D4290,ROW(INDIRECT("1:"&amp;LEN(D4290))),1)*1))</f>
        <v>0</v>
      </c>
      <c r="H4290" t="b">
        <f t="shared" si="67"/>
        <v>0</v>
      </c>
    </row>
    <row r="4291" spans="1:8" ht="409.6" x14ac:dyDescent="0.3">
      <c r="A4291">
        <v>4290</v>
      </c>
      <c r="B4291" t="s">
        <v>13426</v>
      </c>
      <c r="C4291" t="s">
        <v>13427</v>
      </c>
      <c r="D4291" s="3" t="s">
        <v>13428</v>
      </c>
      <c r="E4291">
        <v>2025</v>
      </c>
      <c r="F4291" t="s">
        <v>17</v>
      </c>
      <c r="G4291" cm="1">
        <f t="array" aca="1" ref="G4291" ca="1">SUMPRODUCT(--ISNUMBER(MID(D4291,ROW(INDIRECT("1:"&amp;LEN(D4291))),1)*1))</f>
        <v>4</v>
      </c>
      <c r="H4291" t="b">
        <f t="shared" si="67"/>
        <v>0</v>
      </c>
    </row>
    <row r="4292" spans="1:8" ht="409.6" x14ac:dyDescent="0.3">
      <c r="A4292">
        <v>4291</v>
      </c>
      <c r="B4292" t="s">
        <v>13429</v>
      </c>
      <c r="C4292" t="s">
        <v>13430</v>
      </c>
      <c r="D4292" s="3" t="s">
        <v>13431</v>
      </c>
      <c r="E4292" t="s">
        <v>13432</v>
      </c>
      <c r="F4292" t="s">
        <v>2350</v>
      </c>
      <c r="G4292" cm="1">
        <f t="array" aca="1" ref="G4292" ca="1">SUMPRODUCT(--ISNUMBER(MID(D4292,ROW(INDIRECT("1:"&amp;LEN(D4292))),1)*1))</f>
        <v>20</v>
      </c>
      <c r="H4292" t="b">
        <f t="shared" si="67"/>
        <v>0</v>
      </c>
    </row>
    <row r="4293" spans="1:8" ht="409.6" x14ac:dyDescent="0.3">
      <c r="A4293">
        <v>4292</v>
      </c>
      <c r="B4293" t="s">
        <v>13433</v>
      </c>
      <c r="C4293" t="s">
        <v>13434</v>
      </c>
      <c r="D4293" s="3" t="s">
        <v>13435</v>
      </c>
      <c r="E4293">
        <v>2025</v>
      </c>
      <c r="F4293" t="s">
        <v>17</v>
      </c>
      <c r="G4293" cm="1">
        <f t="array" aca="1" ref="G4293" ca="1">SUMPRODUCT(--ISNUMBER(MID(D4293,ROW(INDIRECT("1:"&amp;LEN(D4293))),1)*1))</f>
        <v>0</v>
      </c>
      <c r="H4293" t="b">
        <f t="shared" si="67"/>
        <v>0</v>
      </c>
    </row>
    <row r="4294" spans="1:8" x14ac:dyDescent="0.3">
      <c r="A4294">
        <v>4265</v>
      </c>
      <c r="B4294" t="s">
        <v>13350</v>
      </c>
      <c r="C4294" t="s">
        <v>13351</v>
      </c>
      <c r="D4294" t="s">
        <v>13352</v>
      </c>
      <c r="E4294" s="1">
        <v>45352</v>
      </c>
      <c r="F4294" t="s">
        <v>787</v>
      </c>
      <c r="G4294" cm="1">
        <f t="array" aca="1" ref="G4294" ca="1">SUMPRODUCT(--ISNUMBER(MID(D4294,ROW(INDIRECT("1:"&amp;LEN(D4294))),1)*1))</f>
        <v>23</v>
      </c>
      <c r="H4294" t="b">
        <f t="shared" si="67"/>
        <v>1</v>
      </c>
    </row>
    <row r="4295" spans="1:8" x14ac:dyDescent="0.3">
      <c r="A4295">
        <v>4294</v>
      </c>
      <c r="B4295" t="s">
        <v>13439</v>
      </c>
      <c r="C4295" t="s">
        <v>13440</v>
      </c>
      <c r="D4295" t="s">
        <v>13441</v>
      </c>
      <c r="E4295" s="2">
        <v>45214</v>
      </c>
      <c r="F4295" t="s">
        <v>13</v>
      </c>
      <c r="G4295" cm="1">
        <f t="array" aca="1" ref="G4295" ca="1">SUMPRODUCT(--ISNUMBER(MID(D4295,ROW(INDIRECT("1:"&amp;LEN(D4295))),1)*1))</f>
        <v>0</v>
      </c>
      <c r="H4295" t="b">
        <f t="shared" si="67"/>
        <v>0</v>
      </c>
    </row>
    <row r="4296" spans="1:8" x14ac:dyDescent="0.3">
      <c r="A4296">
        <v>4295</v>
      </c>
      <c r="B4296" t="s">
        <v>13442</v>
      </c>
      <c r="C4296" t="s">
        <v>13443</v>
      </c>
      <c r="D4296" t="s">
        <v>13444</v>
      </c>
      <c r="E4296" s="2">
        <v>44166</v>
      </c>
      <c r="F4296" t="s">
        <v>5155</v>
      </c>
      <c r="G4296" cm="1">
        <f t="array" aca="1" ref="G4296" ca="1">SUMPRODUCT(--ISNUMBER(MID(D4296,ROW(INDIRECT("1:"&amp;LEN(D4296))),1)*1))</f>
        <v>23</v>
      </c>
      <c r="H4296" t="b">
        <f t="shared" si="67"/>
        <v>0</v>
      </c>
    </row>
    <row r="4297" spans="1:8" x14ac:dyDescent="0.3">
      <c r="A4297">
        <v>4358</v>
      </c>
      <c r="B4297" t="s">
        <v>13638</v>
      </c>
      <c r="C4297" t="s">
        <v>13639</v>
      </c>
      <c r="D4297" t="s">
        <v>13640</v>
      </c>
      <c r="E4297" s="1">
        <v>44805</v>
      </c>
      <c r="F4297" t="s">
        <v>1806</v>
      </c>
      <c r="G4297" cm="1">
        <f t="array" aca="1" ref="G4297" ca="1">SUMPRODUCT(--ISNUMBER(MID(D4297,ROW(INDIRECT("1:"&amp;LEN(D4297))),1)*1))</f>
        <v>23</v>
      </c>
      <c r="H4297" t="b">
        <f t="shared" si="67"/>
        <v>1</v>
      </c>
    </row>
    <row r="4298" spans="1:8" x14ac:dyDescent="0.3">
      <c r="A4298">
        <v>4297</v>
      </c>
      <c r="B4298" t="s">
        <v>13448</v>
      </c>
      <c r="C4298" t="s">
        <v>13449</v>
      </c>
      <c r="D4298" t="s">
        <v>13450</v>
      </c>
      <c r="E4298" s="1">
        <v>36220</v>
      </c>
      <c r="F4298" t="s">
        <v>153</v>
      </c>
      <c r="G4298" cm="1">
        <f t="array" aca="1" ref="G4298" ca="1">SUMPRODUCT(--ISNUMBER(MID(D4298,ROW(INDIRECT("1:"&amp;LEN(D4298))),1)*1))</f>
        <v>0</v>
      </c>
      <c r="H4298" t="b">
        <f t="shared" si="67"/>
        <v>0</v>
      </c>
    </row>
    <row r="4299" spans="1:8" x14ac:dyDescent="0.3">
      <c r="A4299">
        <v>4298</v>
      </c>
      <c r="B4299" t="s">
        <v>13451</v>
      </c>
      <c r="C4299" t="s">
        <v>13452</v>
      </c>
      <c r="D4299" t="s">
        <v>13453</v>
      </c>
      <c r="E4299" s="2">
        <v>44727</v>
      </c>
      <c r="F4299" t="s">
        <v>33</v>
      </c>
      <c r="G4299" cm="1">
        <f t="array" aca="1" ref="G4299" ca="1">SUMPRODUCT(--ISNUMBER(MID(D4299,ROW(INDIRECT("1:"&amp;LEN(D4299))),1)*1))</f>
        <v>6</v>
      </c>
      <c r="H4299" t="b">
        <f t="shared" si="67"/>
        <v>0</v>
      </c>
    </row>
    <row r="4300" spans="1:8" x14ac:dyDescent="0.3">
      <c r="A4300">
        <v>4299</v>
      </c>
      <c r="B4300" t="s">
        <v>13454</v>
      </c>
      <c r="C4300" t="s">
        <v>13455</v>
      </c>
      <c r="D4300" t="s">
        <v>13456</v>
      </c>
      <c r="E4300" s="1">
        <v>45261</v>
      </c>
      <c r="F4300" t="s">
        <v>4094</v>
      </c>
      <c r="G4300" cm="1">
        <f t="array" aca="1" ref="G4300" ca="1">SUMPRODUCT(--ISNUMBER(MID(D4300,ROW(INDIRECT("1:"&amp;LEN(D4300))),1)*1))</f>
        <v>6</v>
      </c>
      <c r="H4300" t="b">
        <f t="shared" ref="H4300:H4363" si="68">OR(ISNUMBER(FIND("Wh kg", D4300)), ISNUMBER(FIND("F/g", D4300)), ISNUMBER(FIND("ppm", D4300)), ISNUMBER(FIND("ppb", D4300)), ISNUMBER(FIND("mAh/g", D4300)), ISNUMBER(FIND("kHz", D4300)), ISNUMBER(FIND("°C", D4300)), ISNUMBER(FIND(" pH", D4300)), ISNUMBER(FIND("mg/L", D4300)), ISNUMBER(FIND("mAhg", D4300)), ISNUMBER(FIND("g/L", D4300)), ISNUMBER(FIND("MPa", D4300)))</f>
        <v>0</v>
      </c>
    </row>
    <row r="4301" spans="1:8" x14ac:dyDescent="0.3">
      <c r="A4301">
        <v>4300</v>
      </c>
      <c r="B4301" t="s">
        <v>13457</v>
      </c>
      <c r="C4301" t="s">
        <v>13458</v>
      </c>
      <c r="D4301" t="s">
        <v>13459</v>
      </c>
      <c r="E4301" s="1">
        <v>45444</v>
      </c>
      <c r="F4301" t="s">
        <v>616</v>
      </c>
      <c r="G4301" cm="1">
        <f t="array" aca="1" ref="G4301" ca="1">SUMPRODUCT(--ISNUMBER(MID(D4301,ROW(INDIRECT("1:"&amp;LEN(D4301))),1)*1))</f>
        <v>0</v>
      </c>
      <c r="H4301" t="b">
        <f t="shared" si="68"/>
        <v>0</v>
      </c>
    </row>
    <row r="4302" spans="1:8" x14ac:dyDescent="0.3">
      <c r="A4302">
        <v>4301</v>
      </c>
      <c r="B4302" t="s">
        <v>13460</v>
      </c>
      <c r="C4302" t="s">
        <v>13461</v>
      </c>
      <c r="D4302" t="s">
        <v>13462</v>
      </c>
      <c r="E4302" t="s">
        <v>13463</v>
      </c>
      <c r="F4302" t="s">
        <v>460</v>
      </c>
      <c r="G4302" cm="1">
        <f t="array" aca="1" ref="G4302" ca="1">SUMPRODUCT(--ISNUMBER(MID(D4302,ROW(INDIRECT("1:"&amp;LEN(D4302))),1)*1))</f>
        <v>0</v>
      </c>
      <c r="H4302" t="b">
        <f t="shared" si="68"/>
        <v>0</v>
      </c>
    </row>
    <row r="4303" spans="1:8" x14ac:dyDescent="0.3">
      <c r="A4303">
        <v>4302</v>
      </c>
      <c r="B4303" t="s">
        <v>13464</v>
      </c>
      <c r="C4303" t="s">
        <v>13465</v>
      </c>
      <c r="D4303" t="s">
        <v>13466</v>
      </c>
      <c r="E4303" s="1">
        <v>45323</v>
      </c>
      <c r="F4303" t="s">
        <v>9</v>
      </c>
      <c r="G4303" cm="1">
        <f t="array" aca="1" ref="G4303" ca="1">SUMPRODUCT(--ISNUMBER(MID(D4303,ROW(INDIRECT("1:"&amp;LEN(D4303))),1)*1))</f>
        <v>3</v>
      </c>
      <c r="H4303" t="b">
        <f t="shared" si="68"/>
        <v>0</v>
      </c>
    </row>
    <row r="4304" spans="1:8" x14ac:dyDescent="0.3">
      <c r="A4304">
        <v>4303</v>
      </c>
      <c r="B4304" t="s">
        <v>13467</v>
      </c>
      <c r="C4304" t="s">
        <v>13468</v>
      </c>
      <c r="D4304" t="s">
        <v>13469</v>
      </c>
      <c r="E4304" t="s">
        <v>13470</v>
      </c>
      <c r="F4304" t="s">
        <v>33</v>
      </c>
      <c r="G4304" cm="1">
        <f t="array" aca="1" ref="G4304" ca="1">SUMPRODUCT(--ISNUMBER(MID(D4304,ROW(INDIRECT("1:"&amp;LEN(D4304))),1)*1))</f>
        <v>2</v>
      </c>
      <c r="H4304" t="b">
        <f t="shared" si="68"/>
        <v>0</v>
      </c>
    </row>
    <row r="4305" spans="1:8" x14ac:dyDescent="0.3">
      <c r="A4305">
        <v>4405</v>
      </c>
      <c r="B4305" t="s">
        <v>13780</v>
      </c>
      <c r="C4305" t="s">
        <v>13781</v>
      </c>
      <c r="D4305" t="s">
        <v>13782</v>
      </c>
      <c r="E4305" s="2">
        <v>45200</v>
      </c>
      <c r="F4305" t="s">
        <v>373</v>
      </c>
      <c r="G4305" cm="1">
        <f t="array" aca="1" ref="G4305" ca="1">SUMPRODUCT(--ISNUMBER(MID(D4305,ROW(INDIRECT("1:"&amp;LEN(D4305))),1)*1))</f>
        <v>23</v>
      </c>
      <c r="H4305" t="b">
        <f t="shared" si="68"/>
        <v>1</v>
      </c>
    </row>
    <row r="4306" spans="1:8" x14ac:dyDescent="0.3">
      <c r="A4306">
        <v>4305</v>
      </c>
      <c r="B4306" t="s">
        <v>13474</v>
      </c>
      <c r="C4306" t="s">
        <v>13475</v>
      </c>
      <c r="D4306" t="s">
        <v>13476</v>
      </c>
      <c r="E4306" s="2">
        <v>44990</v>
      </c>
      <c r="F4306" t="s">
        <v>284</v>
      </c>
      <c r="G4306" cm="1">
        <f t="array" aca="1" ref="G4306" ca="1">SUMPRODUCT(--ISNUMBER(MID(D4306,ROW(INDIRECT("1:"&amp;LEN(D4306))),1)*1))</f>
        <v>17</v>
      </c>
      <c r="H4306" t="b">
        <f t="shared" si="68"/>
        <v>0</v>
      </c>
    </row>
    <row r="4307" spans="1:8" x14ac:dyDescent="0.3">
      <c r="A4307">
        <v>4306</v>
      </c>
      <c r="B4307" t="s">
        <v>13477</v>
      </c>
      <c r="C4307" t="s">
        <v>13478</v>
      </c>
      <c r="D4307" t="s">
        <v>13479</v>
      </c>
      <c r="E4307" s="1">
        <v>45444</v>
      </c>
      <c r="F4307" t="s">
        <v>1985</v>
      </c>
      <c r="G4307" cm="1">
        <f t="array" aca="1" ref="G4307" ca="1">SUMPRODUCT(--ISNUMBER(MID(D4307,ROW(INDIRECT("1:"&amp;LEN(D4307))),1)*1))</f>
        <v>16</v>
      </c>
      <c r="H4307" t="b">
        <f t="shared" si="68"/>
        <v>0</v>
      </c>
    </row>
    <row r="4308" spans="1:8" x14ac:dyDescent="0.3">
      <c r="A4308">
        <v>4710</v>
      </c>
      <c r="B4308" t="s">
        <v>14711</v>
      </c>
      <c r="C4308" t="s">
        <v>14712</v>
      </c>
      <c r="D4308" t="s">
        <v>14713</v>
      </c>
      <c r="E4308" s="1">
        <v>45505</v>
      </c>
      <c r="F4308" t="s">
        <v>58</v>
      </c>
      <c r="G4308" cm="1">
        <f t="array" aca="1" ref="G4308" ca="1">SUMPRODUCT(--ISNUMBER(MID(D4308,ROW(INDIRECT("1:"&amp;LEN(D4308))),1)*1))</f>
        <v>23</v>
      </c>
      <c r="H4308" t="b">
        <f t="shared" si="68"/>
        <v>1</v>
      </c>
    </row>
    <row r="4309" spans="1:8" x14ac:dyDescent="0.3">
      <c r="A4309">
        <v>4308</v>
      </c>
      <c r="B4309" t="s">
        <v>13483</v>
      </c>
      <c r="C4309" t="s">
        <v>13484</v>
      </c>
      <c r="D4309" t="s">
        <v>13485</v>
      </c>
      <c r="E4309">
        <v>2021</v>
      </c>
      <c r="F4309" t="s">
        <v>1440</v>
      </c>
      <c r="G4309" cm="1">
        <f t="array" aca="1" ref="G4309" ca="1">SUMPRODUCT(--ISNUMBER(MID(D4309,ROW(INDIRECT("1:"&amp;LEN(D4309))),1)*1))</f>
        <v>0</v>
      </c>
      <c r="H4309" t="b">
        <f t="shared" si="68"/>
        <v>0</v>
      </c>
    </row>
    <row r="4310" spans="1:8" x14ac:dyDescent="0.3">
      <c r="A4310">
        <v>4309</v>
      </c>
      <c r="B4310" t="s">
        <v>13486</v>
      </c>
      <c r="C4310" t="s">
        <v>13487</v>
      </c>
      <c r="D4310" t="s">
        <v>13488</v>
      </c>
      <c r="E4310" s="2">
        <v>45308</v>
      </c>
      <c r="F4310" t="s">
        <v>1412</v>
      </c>
      <c r="G4310" cm="1">
        <f t="array" aca="1" ref="G4310" ca="1">SUMPRODUCT(--ISNUMBER(MID(D4310,ROW(INDIRECT("1:"&amp;LEN(D4310))),1)*1))</f>
        <v>13</v>
      </c>
      <c r="H4310" t="b">
        <f t="shared" si="68"/>
        <v>0</v>
      </c>
    </row>
    <row r="4311" spans="1:8" x14ac:dyDescent="0.3">
      <c r="A4311">
        <v>4310</v>
      </c>
      <c r="B4311" t="s">
        <v>13489</v>
      </c>
      <c r="C4311" t="s">
        <v>13490</v>
      </c>
      <c r="D4311" t="s">
        <v>13491</v>
      </c>
      <c r="E4311" s="1">
        <v>44378</v>
      </c>
      <c r="F4311" t="s">
        <v>25</v>
      </c>
      <c r="G4311" cm="1">
        <f t="array" aca="1" ref="G4311" ca="1">SUMPRODUCT(--ISNUMBER(MID(D4311,ROW(INDIRECT("1:"&amp;LEN(D4311))),1)*1))</f>
        <v>5</v>
      </c>
      <c r="H4311" t="b">
        <f t="shared" si="68"/>
        <v>0</v>
      </c>
    </row>
    <row r="4312" spans="1:8" x14ac:dyDescent="0.3">
      <c r="A4312">
        <v>5135</v>
      </c>
      <c r="B4312" t="s">
        <v>16021</v>
      </c>
      <c r="C4312" t="s">
        <v>16022</v>
      </c>
      <c r="D4312" t="s">
        <v>16023</v>
      </c>
      <c r="E4312" s="1">
        <v>45078</v>
      </c>
      <c r="F4312" t="s">
        <v>262</v>
      </c>
      <c r="G4312" cm="1">
        <f t="array" aca="1" ref="G4312" ca="1">SUMPRODUCT(--ISNUMBER(MID(D4312,ROW(INDIRECT("1:"&amp;LEN(D4312))),1)*1))</f>
        <v>23</v>
      </c>
      <c r="H4312" t="b">
        <f t="shared" si="68"/>
        <v>1</v>
      </c>
    </row>
    <row r="4313" spans="1:8" x14ac:dyDescent="0.3">
      <c r="A4313">
        <v>4312</v>
      </c>
      <c r="B4313" t="s">
        <v>13495</v>
      </c>
      <c r="C4313" t="s">
        <v>13496</v>
      </c>
      <c r="D4313" t="s">
        <v>13497</v>
      </c>
      <c r="E4313" s="2">
        <v>45260</v>
      </c>
      <c r="F4313" t="s">
        <v>13</v>
      </c>
      <c r="G4313" cm="1">
        <f t="array" aca="1" ref="G4313" ca="1">SUMPRODUCT(--ISNUMBER(MID(D4313,ROW(INDIRECT("1:"&amp;LEN(D4313))),1)*1))</f>
        <v>27</v>
      </c>
      <c r="H4313" t="b">
        <f t="shared" si="68"/>
        <v>0</v>
      </c>
    </row>
    <row r="4314" spans="1:8" x14ac:dyDescent="0.3">
      <c r="A4314">
        <v>5861</v>
      </c>
      <c r="B4314" t="s">
        <v>18242</v>
      </c>
      <c r="C4314" t="s">
        <v>18243</v>
      </c>
      <c r="D4314" t="s">
        <v>18244</v>
      </c>
      <c r="E4314" s="1">
        <v>44531</v>
      </c>
      <c r="F4314" t="s">
        <v>1806</v>
      </c>
      <c r="G4314" cm="1">
        <f t="array" aca="1" ref="G4314" ca="1">SUMPRODUCT(--ISNUMBER(MID(D4314,ROW(INDIRECT("1:"&amp;LEN(D4314))),1)*1))</f>
        <v>23</v>
      </c>
      <c r="H4314" t="b">
        <f t="shared" si="68"/>
        <v>1</v>
      </c>
    </row>
    <row r="4315" spans="1:8" x14ac:dyDescent="0.3">
      <c r="A4315">
        <v>5969</v>
      </c>
      <c r="B4315" t="s">
        <v>18568</v>
      </c>
      <c r="C4315" t="s">
        <v>18569</v>
      </c>
      <c r="D4315" t="s">
        <v>18570</v>
      </c>
      <c r="E4315" s="2">
        <v>44216</v>
      </c>
      <c r="F4315" t="s">
        <v>33</v>
      </c>
      <c r="G4315" cm="1">
        <f t="array" aca="1" ref="G4315" ca="1">SUMPRODUCT(--ISNUMBER(MID(D4315,ROW(INDIRECT("1:"&amp;LEN(D4315))),1)*1))</f>
        <v>23</v>
      </c>
      <c r="H4315" t="b">
        <f t="shared" si="68"/>
        <v>1</v>
      </c>
    </row>
    <row r="4316" spans="1:8" ht="409.6" x14ac:dyDescent="0.3">
      <c r="A4316">
        <v>4315</v>
      </c>
      <c r="B4316" t="s">
        <v>13504</v>
      </c>
      <c r="C4316" t="s">
        <v>13505</v>
      </c>
      <c r="D4316" s="3" t="s">
        <v>13506</v>
      </c>
      <c r="E4316">
        <v>2024</v>
      </c>
      <c r="F4316" t="s">
        <v>13507</v>
      </c>
      <c r="G4316" cm="1">
        <f t="array" aca="1" ref="G4316" ca="1">SUMPRODUCT(--ISNUMBER(MID(D4316,ROW(INDIRECT("1:"&amp;LEN(D4316))),1)*1))</f>
        <v>1</v>
      </c>
      <c r="H4316" t="b">
        <f t="shared" si="68"/>
        <v>0</v>
      </c>
    </row>
    <row r="4317" spans="1:8" x14ac:dyDescent="0.3">
      <c r="A4317">
        <v>4316</v>
      </c>
      <c r="B4317" t="s">
        <v>13508</v>
      </c>
      <c r="C4317" t="s">
        <v>13509</v>
      </c>
      <c r="D4317" t="s">
        <v>13510</v>
      </c>
      <c r="E4317" s="1">
        <v>45627</v>
      </c>
      <c r="F4317" t="s">
        <v>13511</v>
      </c>
      <c r="G4317" cm="1">
        <f t="array" aca="1" ref="G4317" ca="1">SUMPRODUCT(--ISNUMBER(MID(D4317,ROW(INDIRECT("1:"&amp;LEN(D4317))),1)*1))</f>
        <v>0</v>
      </c>
      <c r="H4317" t="b">
        <f t="shared" si="68"/>
        <v>0</v>
      </c>
    </row>
    <row r="4318" spans="1:8" x14ac:dyDescent="0.3">
      <c r="A4318">
        <v>4317</v>
      </c>
      <c r="B4318" t="s">
        <v>13512</v>
      </c>
      <c r="C4318" t="s">
        <v>13513</v>
      </c>
      <c r="D4318" t="s">
        <v>13514</v>
      </c>
      <c r="E4318" s="2">
        <v>45383</v>
      </c>
      <c r="F4318" t="s">
        <v>1631</v>
      </c>
      <c r="G4318" cm="1">
        <f t="array" aca="1" ref="G4318" ca="1">SUMPRODUCT(--ISNUMBER(MID(D4318,ROW(INDIRECT("1:"&amp;LEN(D4318))),1)*1))</f>
        <v>26</v>
      </c>
      <c r="H4318" t="b">
        <f t="shared" si="68"/>
        <v>0</v>
      </c>
    </row>
    <row r="4319" spans="1:8" x14ac:dyDescent="0.3">
      <c r="A4319">
        <v>6180</v>
      </c>
      <c r="B4319" t="s">
        <v>19207</v>
      </c>
      <c r="C4319" t="s">
        <v>19208</v>
      </c>
      <c r="D4319" t="s">
        <v>19209</v>
      </c>
      <c r="E4319" s="2">
        <v>45200</v>
      </c>
      <c r="F4319" t="s">
        <v>41</v>
      </c>
      <c r="G4319" cm="1">
        <f t="array" aca="1" ref="G4319" ca="1">SUMPRODUCT(--ISNUMBER(MID(D4319,ROW(INDIRECT("1:"&amp;LEN(D4319))),1)*1))</f>
        <v>23</v>
      </c>
      <c r="H4319" t="b">
        <f t="shared" si="68"/>
        <v>1</v>
      </c>
    </row>
    <row r="4320" spans="1:8" x14ac:dyDescent="0.3">
      <c r="A4320">
        <v>4319</v>
      </c>
      <c r="B4320" t="s">
        <v>13518</v>
      </c>
      <c r="C4320" t="s">
        <v>13519</v>
      </c>
      <c r="D4320" t="s">
        <v>13520</v>
      </c>
      <c r="E4320" s="2">
        <v>45260</v>
      </c>
      <c r="F4320" t="s">
        <v>13</v>
      </c>
      <c r="G4320" cm="1">
        <f t="array" aca="1" ref="G4320" ca="1">SUMPRODUCT(--ISNUMBER(MID(D4320,ROW(INDIRECT("1:"&amp;LEN(D4320))),1)*1))</f>
        <v>2</v>
      </c>
      <c r="H4320" t="b">
        <f t="shared" si="68"/>
        <v>0</v>
      </c>
    </row>
    <row r="4321" spans="1:8" x14ac:dyDescent="0.3">
      <c r="A4321">
        <v>4320</v>
      </c>
      <c r="B4321" t="s">
        <v>13521</v>
      </c>
      <c r="C4321" t="s">
        <v>13522</v>
      </c>
      <c r="D4321" t="s">
        <v>13523</v>
      </c>
      <c r="E4321" s="1">
        <v>45292</v>
      </c>
      <c r="F4321" t="s">
        <v>122</v>
      </c>
      <c r="G4321" cm="1">
        <f t="array" aca="1" ref="G4321" ca="1">SUMPRODUCT(--ISNUMBER(MID(D4321,ROW(INDIRECT("1:"&amp;LEN(D4321))),1)*1))</f>
        <v>0</v>
      </c>
      <c r="H4321" t="b">
        <f t="shared" si="68"/>
        <v>0</v>
      </c>
    </row>
    <row r="4322" spans="1:8" x14ac:dyDescent="0.3">
      <c r="A4322">
        <v>4321</v>
      </c>
      <c r="B4322" t="s">
        <v>13524</v>
      </c>
      <c r="C4322" t="s">
        <v>13525</v>
      </c>
      <c r="D4322" t="s">
        <v>13526</v>
      </c>
      <c r="E4322">
        <v>2023</v>
      </c>
      <c r="F4322" t="s">
        <v>7014</v>
      </c>
      <c r="G4322" cm="1">
        <f t="array" aca="1" ref="G4322" ca="1">SUMPRODUCT(--ISNUMBER(MID(D4322,ROW(INDIRECT("1:"&amp;LEN(D4322))),1)*1))</f>
        <v>10</v>
      </c>
      <c r="H4322" t="b">
        <f t="shared" si="68"/>
        <v>0</v>
      </c>
    </row>
    <row r="4323" spans="1:8" x14ac:dyDescent="0.3">
      <c r="A4323">
        <v>4322</v>
      </c>
      <c r="B4323" t="s">
        <v>13527</v>
      </c>
      <c r="C4323" t="s">
        <v>13528</v>
      </c>
      <c r="D4323" t="s">
        <v>13529</v>
      </c>
      <c r="E4323" s="1">
        <v>45078</v>
      </c>
      <c r="F4323" t="s">
        <v>250</v>
      </c>
      <c r="G4323" cm="1">
        <f t="array" aca="1" ref="G4323" ca="1">SUMPRODUCT(--ISNUMBER(MID(D4323,ROW(INDIRECT("1:"&amp;LEN(D4323))),1)*1))</f>
        <v>2</v>
      </c>
      <c r="H4323" t="b">
        <f t="shared" si="68"/>
        <v>0</v>
      </c>
    </row>
    <row r="4324" spans="1:8" x14ac:dyDescent="0.3">
      <c r="A4324">
        <v>6846</v>
      </c>
      <c r="B4324" t="s">
        <v>21246</v>
      </c>
      <c r="C4324" t="s">
        <v>21247</v>
      </c>
      <c r="D4324" t="s">
        <v>21248</v>
      </c>
      <c r="E4324" s="2">
        <v>44363</v>
      </c>
      <c r="F4324" t="s">
        <v>1718</v>
      </c>
      <c r="G4324" cm="1">
        <f t="array" aca="1" ref="G4324" ca="1">SUMPRODUCT(--ISNUMBER(MID(D4324,ROW(INDIRECT("1:"&amp;LEN(D4324))),1)*1))</f>
        <v>23</v>
      </c>
      <c r="H4324" t="b">
        <f t="shared" si="68"/>
        <v>1</v>
      </c>
    </row>
    <row r="4325" spans="1:8" x14ac:dyDescent="0.3">
      <c r="A4325">
        <v>4324</v>
      </c>
      <c r="B4325" t="s">
        <v>13533</v>
      </c>
      <c r="C4325" t="s">
        <v>13534</v>
      </c>
      <c r="D4325" t="s">
        <v>13535</v>
      </c>
      <c r="E4325" s="1">
        <v>45139</v>
      </c>
      <c r="F4325" t="s">
        <v>955</v>
      </c>
      <c r="G4325" cm="1">
        <f t="array" aca="1" ref="G4325" ca="1">SUMPRODUCT(--ISNUMBER(MID(D4325,ROW(INDIRECT("1:"&amp;LEN(D4325))),1)*1))</f>
        <v>40</v>
      </c>
      <c r="H4325" t="b">
        <f t="shared" si="68"/>
        <v>0</v>
      </c>
    </row>
    <row r="4326" spans="1:8" x14ac:dyDescent="0.3">
      <c r="A4326">
        <v>4325</v>
      </c>
      <c r="B4326" t="s">
        <v>13536</v>
      </c>
      <c r="C4326" t="s">
        <v>13537</v>
      </c>
      <c r="D4326" t="s">
        <v>13538</v>
      </c>
      <c r="E4326" s="2">
        <v>44274</v>
      </c>
      <c r="F4326" t="s">
        <v>78</v>
      </c>
      <c r="G4326" cm="1">
        <f t="array" aca="1" ref="G4326" ca="1">SUMPRODUCT(--ISNUMBER(MID(D4326,ROW(INDIRECT("1:"&amp;LEN(D4326))),1)*1))</f>
        <v>0</v>
      </c>
      <c r="H4326" t="b">
        <f t="shared" si="68"/>
        <v>0</v>
      </c>
    </row>
    <row r="4327" spans="1:8" x14ac:dyDescent="0.3">
      <c r="A4327">
        <v>4326</v>
      </c>
      <c r="B4327" t="s">
        <v>13539</v>
      </c>
      <c r="C4327" t="s">
        <v>13540</v>
      </c>
      <c r="D4327" t="s">
        <v>13541</v>
      </c>
      <c r="E4327" s="1">
        <v>45444</v>
      </c>
      <c r="F4327" t="s">
        <v>7491</v>
      </c>
      <c r="G4327" cm="1">
        <f t="array" aca="1" ref="G4327" ca="1">SUMPRODUCT(--ISNUMBER(MID(D4327,ROW(INDIRECT("1:"&amp;LEN(D4327))),1)*1))</f>
        <v>1</v>
      </c>
      <c r="H4327" t="b">
        <f t="shared" si="68"/>
        <v>0</v>
      </c>
    </row>
    <row r="4328" spans="1:8" x14ac:dyDescent="0.3">
      <c r="A4328">
        <v>4327</v>
      </c>
      <c r="B4328" t="s">
        <v>13542</v>
      </c>
      <c r="C4328" t="s">
        <v>13543</v>
      </c>
      <c r="D4328" t="s">
        <v>13544</v>
      </c>
      <c r="E4328" s="1">
        <v>45505</v>
      </c>
      <c r="F4328" t="s">
        <v>58</v>
      </c>
      <c r="G4328" cm="1">
        <f t="array" aca="1" ref="G4328" ca="1">SUMPRODUCT(--ISNUMBER(MID(D4328,ROW(INDIRECT("1:"&amp;LEN(D4328))),1)*1))</f>
        <v>34</v>
      </c>
      <c r="H4328" t="b">
        <f t="shared" si="68"/>
        <v>0</v>
      </c>
    </row>
    <row r="4329" spans="1:8" x14ac:dyDescent="0.3">
      <c r="A4329">
        <v>4328</v>
      </c>
      <c r="B4329" t="s">
        <v>13545</v>
      </c>
      <c r="C4329" t="s">
        <v>13546</v>
      </c>
      <c r="D4329" t="s">
        <v>13547</v>
      </c>
      <c r="E4329" s="2">
        <v>44849</v>
      </c>
      <c r="F4329" t="s">
        <v>661</v>
      </c>
      <c r="G4329" cm="1">
        <f t="array" aca="1" ref="G4329" ca="1">SUMPRODUCT(--ISNUMBER(MID(D4329,ROW(INDIRECT("1:"&amp;LEN(D4329))),1)*1))</f>
        <v>27</v>
      </c>
      <c r="H4329" t="b">
        <f t="shared" si="68"/>
        <v>0</v>
      </c>
    </row>
    <row r="4330" spans="1:8" x14ac:dyDescent="0.3">
      <c r="A4330">
        <v>4329</v>
      </c>
      <c r="B4330" t="s">
        <v>13548</v>
      </c>
      <c r="C4330" t="s">
        <v>13549</v>
      </c>
      <c r="D4330" t="s">
        <v>13550</v>
      </c>
      <c r="E4330" s="2">
        <v>45275</v>
      </c>
      <c r="F4330" t="s">
        <v>467</v>
      </c>
      <c r="G4330" cm="1">
        <f t="array" aca="1" ref="G4330" ca="1">SUMPRODUCT(--ISNUMBER(MID(D4330,ROW(INDIRECT("1:"&amp;LEN(D4330))),1)*1))</f>
        <v>21</v>
      </c>
      <c r="H4330" t="b">
        <f t="shared" si="68"/>
        <v>0</v>
      </c>
    </row>
    <row r="4331" spans="1:8" x14ac:dyDescent="0.3">
      <c r="A4331">
        <v>4330</v>
      </c>
      <c r="B4331" t="s">
        <v>13551</v>
      </c>
      <c r="C4331" t="s">
        <v>13552</v>
      </c>
      <c r="D4331" t="s">
        <v>13553</v>
      </c>
      <c r="E4331" s="1">
        <v>45627</v>
      </c>
      <c r="F4331" t="s">
        <v>699</v>
      </c>
      <c r="G4331" cm="1">
        <f t="array" aca="1" ref="G4331" ca="1">SUMPRODUCT(--ISNUMBER(MID(D4331,ROW(INDIRECT("1:"&amp;LEN(D4331))),1)*1))</f>
        <v>14</v>
      </c>
      <c r="H4331" t="b">
        <f t="shared" si="68"/>
        <v>0</v>
      </c>
    </row>
    <row r="4332" spans="1:8" x14ac:dyDescent="0.3">
      <c r="A4332">
        <v>7653</v>
      </c>
      <c r="B4332" t="s">
        <v>23707</v>
      </c>
      <c r="C4332" t="s">
        <v>23708</v>
      </c>
      <c r="D4332" t="s">
        <v>23709</v>
      </c>
      <c r="E4332" s="2">
        <v>45323</v>
      </c>
      <c r="F4332" t="s">
        <v>373</v>
      </c>
      <c r="G4332" cm="1">
        <f t="array" aca="1" ref="G4332" ca="1">SUMPRODUCT(--ISNUMBER(MID(D4332,ROW(INDIRECT("1:"&amp;LEN(D4332))),1)*1))</f>
        <v>23</v>
      </c>
      <c r="H4332" t="b">
        <f t="shared" si="68"/>
        <v>1</v>
      </c>
    </row>
    <row r="4333" spans="1:8" x14ac:dyDescent="0.3">
      <c r="A4333">
        <v>4332</v>
      </c>
      <c r="B4333" t="s">
        <v>13557</v>
      </c>
      <c r="C4333" t="s">
        <v>13558</v>
      </c>
      <c r="D4333" t="s">
        <v>13559</v>
      </c>
      <c r="E4333" s="1">
        <v>44986</v>
      </c>
      <c r="F4333" t="s">
        <v>13</v>
      </c>
      <c r="G4333" cm="1">
        <f t="array" aca="1" ref="G4333" ca="1">SUMPRODUCT(--ISNUMBER(MID(D4333,ROW(INDIRECT("1:"&amp;LEN(D4333))),1)*1))</f>
        <v>18</v>
      </c>
      <c r="H4333" t="b">
        <f t="shared" si="68"/>
        <v>0</v>
      </c>
    </row>
    <row r="4334" spans="1:8" x14ac:dyDescent="0.3">
      <c r="A4334">
        <v>4333</v>
      </c>
      <c r="B4334" t="s">
        <v>13560</v>
      </c>
      <c r="C4334" t="s">
        <v>13561</v>
      </c>
      <c r="D4334" t="s">
        <v>13562</v>
      </c>
      <c r="E4334" s="2">
        <v>45214</v>
      </c>
      <c r="F4334" t="s">
        <v>13563</v>
      </c>
      <c r="G4334" cm="1">
        <f t="array" aca="1" ref="G4334" ca="1">SUMPRODUCT(--ISNUMBER(MID(D4334,ROW(INDIRECT("1:"&amp;LEN(D4334))),1)*1))</f>
        <v>0</v>
      </c>
      <c r="H4334" t="b">
        <f t="shared" si="68"/>
        <v>0</v>
      </c>
    </row>
    <row r="4335" spans="1:8" x14ac:dyDescent="0.3">
      <c r="A4335">
        <v>4334</v>
      </c>
      <c r="B4335" t="s">
        <v>13564</v>
      </c>
      <c r="C4335" t="s">
        <v>13565</v>
      </c>
      <c r="D4335" t="s">
        <v>13566</v>
      </c>
      <c r="E4335" s="1">
        <v>45352</v>
      </c>
      <c r="F4335" t="s">
        <v>13567</v>
      </c>
      <c r="G4335" cm="1">
        <f t="array" aca="1" ref="G4335" ca="1">SUMPRODUCT(--ISNUMBER(MID(D4335,ROW(INDIRECT("1:"&amp;LEN(D4335))),1)*1))</f>
        <v>2</v>
      </c>
      <c r="H4335" t="b">
        <f t="shared" si="68"/>
        <v>0</v>
      </c>
    </row>
    <row r="4336" spans="1:8" x14ac:dyDescent="0.3">
      <c r="A4336">
        <v>4335</v>
      </c>
      <c r="B4336" t="s">
        <v>13568</v>
      </c>
      <c r="C4336" t="s">
        <v>13569</v>
      </c>
      <c r="D4336" t="s">
        <v>13570</v>
      </c>
      <c r="E4336" s="1">
        <v>45597</v>
      </c>
      <c r="F4336" t="s">
        <v>313</v>
      </c>
      <c r="G4336" cm="1">
        <f t="array" aca="1" ref="G4336" ca="1">SUMPRODUCT(--ISNUMBER(MID(D4336,ROW(INDIRECT("1:"&amp;LEN(D4336))),1)*1))</f>
        <v>0</v>
      </c>
      <c r="H4336" t="b">
        <f t="shared" si="68"/>
        <v>0</v>
      </c>
    </row>
    <row r="4337" spans="1:8" x14ac:dyDescent="0.3">
      <c r="A4337">
        <v>4336</v>
      </c>
      <c r="B4337" t="s">
        <v>13571</v>
      </c>
      <c r="C4337" t="s">
        <v>13572</v>
      </c>
      <c r="D4337" t="s">
        <v>13573</v>
      </c>
      <c r="E4337" s="2">
        <v>43709</v>
      </c>
      <c r="F4337" t="s">
        <v>143</v>
      </c>
      <c r="G4337" cm="1">
        <f t="array" aca="1" ref="G4337" ca="1">SUMPRODUCT(--ISNUMBER(MID(D4337,ROW(INDIRECT("1:"&amp;LEN(D4337))),1)*1))</f>
        <v>0</v>
      </c>
      <c r="H4337" t="b">
        <f t="shared" si="68"/>
        <v>0</v>
      </c>
    </row>
    <row r="4338" spans="1:8" x14ac:dyDescent="0.3">
      <c r="A4338">
        <v>4337</v>
      </c>
      <c r="B4338" t="s">
        <v>13574</v>
      </c>
      <c r="C4338" t="s">
        <v>13575</v>
      </c>
      <c r="E4338" s="1">
        <v>34669</v>
      </c>
      <c r="F4338" t="s">
        <v>13576</v>
      </c>
      <c r="G4338" cm="1">
        <f t="array" aca="1" ref="G4338" ca="1">SUMPRODUCT(--ISNUMBER(MID(D4338,ROW(INDIRECT("1:"&amp;LEN(D4338))),1)*1))</f>
        <v>0</v>
      </c>
      <c r="H4338" t="b">
        <f t="shared" si="68"/>
        <v>0</v>
      </c>
    </row>
    <row r="4339" spans="1:8" x14ac:dyDescent="0.3">
      <c r="A4339">
        <v>4338</v>
      </c>
      <c r="B4339" t="s">
        <v>13577</v>
      </c>
      <c r="C4339" t="s">
        <v>13578</v>
      </c>
      <c r="D4339" t="s">
        <v>13579</v>
      </c>
      <c r="E4339" s="2">
        <v>45306</v>
      </c>
      <c r="F4339" t="s">
        <v>13</v>
      </c>
      <c r="G4339" cm="1">
        <f t="array" aca="1" ref="G4339" ca="1">SUMPRODUCT(--ISNUMBER(MID(D4339,ROW(INDIRECT("1:"&amp;LEN(D4339))),1)*1))</f>
        <v>0</v>
      </c>
      <c r="H4339" t="b">
        <f t="shared" si="68"/>
        <v>0</v>
      </c>
    </row>
    <row r="4340" spans="1:8" x14ac:dyDescent="0.3">
      <c r="A4340">
        <v>4339</v>
      </c>
      <c r="B4340" t="s">
        <v>13580</v>
      </c>
      <c r="C4340" t="s">
        <v>13581</v>
      </c>
      <c r="D4340" t="s">
        <v>13582</v>
      </c>
      <c r="E4340" s="2">
        <v>44409</v>
      </c>
      <c r="F4340" t="s">
        <v>3168</v>
      </c>
      <c r="G4340" cm="1">
        <f t="array" aca="1" ref="G4340" ca="1">SUMPRODUCT(--ISNUMBER(MID(D4340,ROW(INDIRECT("1:"&amp;LEN(D4340))),1)*1))</f>
        <v>0</v>
      </c>
      <c r="H4340" t="b">
        <f t="shared" si="68"/>
        <v>0</v>
      </c>
    </row>
    <row r="4341" spans="1:8" x14ac:dyDescent="0.3">
      <c r="A4341">
        <v>8012</v>
      </c>
      <c r="B4341" t="s">
        <v>24988</v>
      </c>
      <c r="C4341" t="s">
        <v>24989</v>
      </c>
      <c r="D4341" t="s">
        <v>24990</v>
      </c>
      <c r="E4341" t="s">
        <v>24991</v>
      </c>
      <c r="F4341" t="s">
        <v>153</v>
      </c>
      <c r="G4341" cm="1">
        <f t="array" aca="1" ref="G4341" ca="1">SUMPRODUCT(--ISNUMBER(MID(D4341,ROW(INDIRECT("1:"&amp;LEN(D4341))),1)*1))</f>
        <v>23</v>
      </c>
      <c r="H4341" t="b">
        <f t="shared" si="68"/>
        <v>1</v>
      </c>
    </row>
    <row r="4342" spans="1:8" x14ac:dyDescent="0.3">
      <c r="A4342">
        <v>4341</v>
      </c>
      <c r="B4342" t="s">
        <v>13586</v>
      </c>
      <c r="C4342" t="s">
        <v>13587</v>
      </c>
      <c r="D4342" t="s">
        <v>13588</v>
      </c>
      <c r="E4342" s="1">
        <v>45261</v>
      </c>
      <c r="F4342" t="s">
        <v>5723</v>
      </c>
      <c r="G4342" cm="1">
        <f t="array" aca="1" ref="G4342" ca="1">SUMPRODUCT(--ISNUMBER(MID(D4342,ROW(INDIRECT("1:"&amp;LEN(D4342))),1)*1))</f>
        <v>6</v>
      </c>
      <c r="H4342" t="b">
        <f t="shared" si="68"/>
        <v>0</v>
      </c>
    </row>
    <row r="4343" spans="1:8" x14ac:dyDescent="0.3">
      <c r="A4343">
        <v>4342</v>
      </c>
      <c r="B4343" t="s">
        <v>13589</v>
      </c>
      <c r="C4343" t="s">
        <v>13590</v>
      </c>
      <c r="D4343" t="s">
        <v>13591</v>
      </c>
      <c r="E4343" s="2">
        <v>45566</v>
      </c>
      <c r="F4343" t="s">
        <v>2693</v>
      </c>
      <c r="G4343" cm="1">
        <f t="array" aca="1" ref="G4343" ca="1">SUMPRODUCT(--ISNUMBER(MID(D4343,ROW(INDIRECT("1:"&amp;LEN(D4343))),1)*1))</f>
        <v>11</v>
      </c>
      <c r="H4343" t="b">
        <f t="shared" si="68"/>
        <v>0</v>
      </c>
    </row>
    <row r="4344" spans="1:8" x14ac:dyDescent="0.3">
      <c r="A4344">
        <v>4343</v>
      </c>
      <c r="B4344" t="s">
        <v>13592</v>
      </c>
      <c r="C4344" t="s">
        <v>13593</v>
      </c>
      <c r="D4344" t="s">
        <v>13594</v>
      </c>
      <c r="E4344" s="2">
        <v>44682</v>
      </c>
      <c r="F4344" t="s">
        <v>41</v>
      </c>
      <c r="G4344" cm="1">
        <f t="array" aca="1" ref="G4344" ca="1">SUMPRODUCT(--ISNUMBER(MID(D4344,ROW(INDIRECT("1:"&amp;LEN(D4344))),1)*1))</f>
        <v>26</v>
      </c>
      <c r="H4344" t="b">
        <f t="shared" si="68"/>
        <v>0</v>
      </c>
    </row>
    <row r="4345" spans="1:8" x14ac:dyDescent="0.3">
      <c r="A4345">
        <v>4344</v>
      </c>
      <c r="B4345" t="s">
        <v>13595</v>
      </c>
      <c r="C4345" t="s">
        <v>13596</v>
      </c>
      <c r="D4345" t="s">
        <v>13597</v>
      </c>
      <c r="E4345" s="2">
        <v>45545</v>
      </c>
      <c r="F4345" t="s">
        <v>33</v>
      </c>
      <c r="G4345" cm="1">
        <f t="array" aca="1" ref="G4345" ca="1">SUMPRODUCT(--ISNUMBER(MID(D4345,ROW(INDIRECT("1:"&amp;LEN(D4345))),1)*1))</f>
        <v>4</v>
      </c>
      <c r="H4345" t="b">
        <f t="shared" si="68"/>
        <v>0</v>
      </c>
    </row>
    <row r="4346" spans="1:8" x14ac:dyDescent="0.3">
      <c r="A4346">
        <v>4345</v>
      </c>
      <c r="B4346" t="s">
        <v>13598</v>
      </c>
      <c r="C4346" t="s">
        <v>13599</v>
      </c>
      <c r="D4346" t="s">
        <v>13600</v>
      </c>
      <c r="E4346" s="2">
        <v>45427</v>
      </c>
      <c r="F4346" t="s">
        <v>118</v>
      </c>
      <c r="G4346" cm="1">
        <f t="array" aca="1" ref="G4346" ca="1">SUMPRODUCT(--ISNUMBER(MID(D4346,ROW(INDIRECT("1:"&amp;LEN(D4346))),1)*1))</f>
        <v>25</v>
      </c>
      <c r="H4346" t="b">
        <f t="shared" si="68"/>
        <v>0</v>
      </c>
    </row>
    <row r="4347" spans="1:8" x14ac:dyDescent="0.3">
      <c r="A4347">
        <v>4346</v>
      </c>
      <c r="B4347" t="s">
        <v>13601</v>
      </c>
      <c r="C4347" t="s">
        <v>13602</v>
      </c>
      <c r="D4347" t="s">
        <v>13603</v>
      </c>
      <c r="E4347" s="1">
        <v>45078</v>
      </c>
      <c r="F4347" t="s">
        <v>10511</v>
      </c>
      <c r="G4347" cm="1">
        <f t="array" aca="1" ref="G4347" ca="1">SUMPRODUCT(--ISNUMBER(MID(D4347,ROW(INDIRECT("1:"&amp;LEN(D4347))),1)*1))</f>
        <v>8</v>
      </c>
      <c r="H4347" t="b">
        <f t="shared" si="68"/>
        <v>0</v>
      </c>
    </row>
    <row r="4348" spans="1:8" x14ac:dyDescent="0.3">
      <c r="A4348">
        <v>4347</v>
      </c>
      <c r="B4348" t="s">
        <v>13604</v>
      </c>
      <c r="C4348" t="s">
        <v>13605</v>
      </c>
      <c r="D4348" t="s">
        <v>13606</v>
      </c>
      <c r="E4348" s="1">
        <v>44562</v>
      </c>
      <c r="F4348" t="s">
        <v>5290</v>
      </c>
      <c r="G4348" cm="1">
        <f t="array" aca="1" ref="G4348" ca="1">SUMPRODUCT(--ISNUMBER(MID(D4348,ROW(INDIRECT("1:"&amp;LEN(D4348))),1)*1))</f>
        <v>1</v>
      </c>
      <c r="H4348" t="b">
        <f t="shared" si="68"/>
        <v>0</v>
      </c>
    </row>
    <row r="4349" spans="1:8" x14ac:dyDescent="0.3">
      <c r="A4349">
        <v>4348</v>
      </c>
      <c r="B4349" t="s">
        <v>13607</v>
      </c>
      <c r="C4349" t="s">
        <v>13608</v>
      </c>
      <c r="D4349" t="s">
        <v>13609</v>
      </c>
      <c r="E4349" s="1">
        <v>45444</v>
      </c>
      <c r="F4349" t="s">
        <v>4019</v>
      </c>
      <c r="G4349" cm="1">
        <f t="array" aca="1" ref="G4349" ca="1">SUMPRODUCT(--ISNUMBER(MID(D4349,ROW(INDIRECT("1:"&amp;LEN(D4349))),1)*1))</f>
        <v>0</v>
      </c>
      <c r="H4349" t="b">
        <f t="shared" si="68"/>
        <v>0</v>
      </c>
    </row>
    <row r="4350" spans="1:8" x14ac:dyDescent="0.3">
      <c r="A4350">
        <v>4349</v>
      </c>
      <c r="B4350" t="s">
        <v>13610</v>
      </c>
      <c r="C4350" t="s">
        <v>13611</v>
      </c>
      <c r="D4350" t="s">
        <v>13612</v>
      </c>
      <c r="E4350">
        <v>2023</v>
      </c>
      <c r="F4350" t="s">
        <v>7014</v>
      </c>
      <c r="G4350" cm="1">
        <f t="array" aca="1" ref="G4350" ca="1">SUMPRODUCT(--ISNUMBER(MID(D4350,ROW(INDIRECT("1:"&amp;LEN(D4350))),1)*1))</f>
        <v>7</v>
      </c>
      <c r="H4350" t="b">
        <f t="shared" si="68"/>
        <v>0</v>
      </c>
    </row>
    <row r="4351" spans="1:8" x14ac:dyDescent="0.3">
      <c r="A4351">
        <v>4350</v>
      </c>
      <c r="B4351" t="s">
        <v>13613</v>
      </c>
      <c r="C4351" t="s">
        <v>13614</v>
      </c>
      <c r="D4351" t="s">
        <v>13615</v>
      </c>
      <c r="E4351" s="1">
        <v>45383</v>
      </c>
      <c r="F4351" t="s">
        <v>49</v>
      </c>
      <c r="G4351" cm="1">
        <f t="array" aca="1" ref="G4351" ca="1">SUMPRODUCT(--ISNUMBER(MID(D4351,ROW(INDIRECT("1:"&amp;LEN(D4351))),1)*1))</f>
        <v>0</v>
      </c>
      <c r="H4351" t="b">
        <f t="shared" si="68"/>
        <v>0</v>
      </c>
    </row>
    <row r="4352" spans="1:8" ht="409.6" x14ac:dyDescent="0.3">
      <c r="A4352">
        <v>4351</v>
      </c>
      <c r="B4352" t="s">
        <v>13616</v>
      </c>
      <c r="C4352" s="3" t="s">
        <v>13617</v>
      </c>
      <c r="D4352" s="3" t="s">
        <v>13618</v>
      </c>
      <c r="E4352">
        <v>2024</v>
      </c>
      <c r="F4352" t="s">
        <v>13619</v>
      </c>
      <c r="G4352" cm="1">
        <f t="array" aca="1" ref="G4352" ca="1">SUMPRODUCT(--ISNUMBER(MID(D4352,ROW(INDIRECT("1:"&amp;LEN(D4352))),1)*1))</f>
        <v>0</v>
      </c>
      <c r="H4352" t="b">
        <f t="shared" si="68"/>
        <v>0</v>
      </c>
    </row>
    <row r="4353" spans="1:8" x14ac:dyDescent="0.3">
      <c r="A4353">
        <v>8093</v>
      </c>
      <c r="B4353" t="s">
        <v>25284</v>
      </c>
      <c r="C4353" t="s">
        <v>25285</v>
      </c>
      <c r="D4353" t="s">
        <v>25286</v>
      </c>
      <c r="E4353" t="s">
        <v>25287</v>
      </c>
      <c r="F4353" t="s">
        <v>2650</v>
      </c>
      <c r="G4353" cm="1">
        <f t="array" aca="1" ref="G4353" ca="1">SUMPRODUCT(--ISNUMBER(MID(D4353,ROW(INDIRECT("1:"&amp;LEN(D4353))),1)*1))</f>
        <v>23</v>
      </c>
      <c r="H4353" t="b">
        <f t="shared" si="68"/>
        <v>1</v>
      </c>
    </row>
    <row r="4354" spans="1:8" x14ac:dyDescent="0.3">
      <c r="A4354">
        <v>8790</v>
      </c>
      <c r="B4354" t="s">
        <v>27610</v>
      </c>
      <c r="C4354" t="s">
        <v>27611</v>
      </c>
      <c r="D4354" t="s">
        <v>27612</v>
      </c>
      <c r="E4354" t="s">
        <v>27183</v>
      </c>
      <c r="F4354" t="s">
        <v>41</v>
      </c>
      <c r="G4354" cm="1">
        <f t="array" aca="1" ref="G4354" ca="1">SUMPRODUCT(--ISNUMBER(MID(D4354,ROW(INDIRECT("1:"&amp;LEN(D4354))),1)*1))</f>
        <v>23</v>
      </c>
      <c r="H4354" t="b">
        <f t="shared" si="68"/>
        <v>1</v>
      </c>
    </row>
    <row r="4355" spans="1:8" x14ac:dyDescent="0.3">
      <c r="A4355">
        <v>4354</v>
      </c>
      <c r="B4355" t="s">
        <v>13626</v>
      </c>
      <c r="C4355" t="s">
        <v>13627</v>
      </c>
      <c r="D4355" t="s">
        <v>13628</v>
      </c>
      <c r="E4355" s="1">
        <v>45017</v>
      </c>
      <c r="F4355" t="s">
        <v>3193</v>
      </c>
      <c r="G4355" cm="1">
        <f t="array" aca="1" ref="G4355" ca="1">SUMPRODUCT(--ISNUMBER(MID(D4355,ROW(INDIRECT("1:"&amp;LEN(D4355))),1)*1))</f>
        <v>15</v>
      </c>
      <c r="H4355" t="b">
        <f t="shared" si="68"/>
        <v>0</v>
      </c>
    </row>
    <row r="4356" spans="1:8" x14ac:dyDescent="0.3">
      <c r="A4356">
        <v>4355</v>
      </c>
      <c r="B4356" t="s">
        <v>13629</v>
      </c>
      <c r="C4356" t="s">
        <v>13630</v>
      </c>
      <c r="D4356" t="s">
        <v>13631</v>
      </c>
      <c r="E4356" s="2">
        <v>44175</v>
      </c>
      <c r="F4356" t="s">
        <v>33</v>
      </c>
      <c r="G4356" cm="1">
        <f t="array" aca="1" ref="G4356" ca="1">SUMPRODUCT(--ISNUMBER(MID(D4356,ROW(INDIRECT("1:"&amp;LEN(D4356))),1)*1))</f>
        <v>0</v>
      </c>
      <c r="H4356" t="b">
        <f t="shared" si="68"/>
        <v>0</v>
      </c>
    </row>
    <row r="4357" spans="1:8" x14ac:dyDescent="0.3">
      <c r="A4357">
        <v>4356</v>
      </c>
      <c r="B4357" t="s">
        <v>13632</v>
      </c>
      <c r="C4357" t="s">
        <v>13633</v>
      </c>
      <c r="D4357" t="s">
        <v>13634</v>
      </c>
      <c r="E4357" s="1">
        <v>42675</v>
      </c>
      <c r="F4357" t="s">
        <v>25</v>
      </c>
      <c r="G4357" cm="1">
        <f t="array" aca="1" ref="G4357" ca="1">SUMPRODUCT(--ISNUMBER(MID(D4357,ROW(INDIRECT("1:"&amp;LEN(D4357))),1)*1))</f>
        <v>30</v>
      </c>
      <c r="H4357" t="b">
        <f t="shared" si="68"/>
        <v>0</v>
      </c>
    </row>
    <row r="4358" spans="1:8" x14ac:dyDescent="0.3">
      <c r="A4358">
        <v>4357</v>
      </c>
      <c r="B4358" t="s">
        <v>13635</v>
      </c>
      <c r="C4358" t="s">
        <v>13636</v>
      </c>
      <c r="D4358" t="s">
        <v>13637</v>
      </c>
      <c r="E4358" s="2">
        <v>45672</v>
      </c>
      <c r="F4358" t="s">
        <v>699</v>
      </c>
      <c r="G4358" cm="1">
        <f t="array" aca="1" ref="G4358" ca="1">SUMPRODUCT(--ISNUMBER(MID(D4358,ROW(INDIRECT("1:"&amp;LEN(D4358))),1)*1))</f>
        <v>35</v>
      </c>
      <c r="H4358" t="b">
        <f t="shared" si="68"/>
        <v>0</v>
      </c>
    </row>
    <row r="4359" spans="1:8" x14ac:dyDescent="0.3">
      <c r="A4359">
        <v>8959</v>
      </c>
      <c r="B4359" t="s">
        <v>28146</v>
      </c>
      <c r="C4359" t="s">
        <v>28147</v>
      </c>
      <c r="D4359" t="s">
        <v>28148</v>
      </c>
      <c r="E4359" t="s">
        <v>24583</v>
      </c>
      <c r="F4359" t="s">
        <v>2310</v>
      </c>
      <c r="G4359" cm="1">
        <f t="array" aca="1" ref="G4359" ca="1">SUMPRODUCT(--ISNUMBER(MID(D4359,ROW(INDIRECT("1:"&amp;LEN(D4359))),1)*1))</f>
        <v>23</v>
      </c>
      <c r="H4359" t="b">
        <f t="shared" si="68"/>
        <v>1</v>
      </c>
    </row>
    <row r="4360" spans="1:8" x14ac:dyDescent="0.3">
      <c r="A4360">
        <v>4359</v>
      </c>
      <c r="B4360" t="s">
        <v>13641</v>
      </c>
      <c r="C4360" t="s">
        <v>13642</v>
      </c>
      <c r="D4360" t="s">
        <v>13643</v>
      </c>
      <c r="E4360" s="1">
        <v>45474</v>
      </c>
      <c r="F4360" t="s">
        <v>815</v>
      </c>
      <c r="G4360" cm="1">
        <f t="array" aca="1" ref="G4360" ca="1">SUMPRODUCT(--ISNUMBER(MID(D4360,ROW(INDIRECT("1:"&amp;LEN(D4360))),1)*1))</f>
        <v>3</v>
      </c>
      <c r="H4360" t="b">
        <f t="shared" si="68"/>
        <v>0</v>
      </c>
    </row>
    <row r="4361" spans="1:8" x14ac:dyDescent="0.3">
      <c r="A4361">
        <v>4360</v>
      </c>
      <c r="B4361" t="s">
        <v>13644</v>
      </c>
      <c r="C4361" t="s">
        <v>13645</v>
      </c>
      <c r="D4361" t="s">
        <v>13646</v>
      </c>
      <c r="E4361" s="1">
        <v>44621</v>
      </c>
      <c r="F4361" t="s">
        <v>1863</v>
      </c>
      <c r="G4361" cm="1">
        <f t="array" aca="1" ref="G4361" ca="1">SUMPRODUCT(--ISNUMBER(MID(D4361,ROW(INDIRECT("1:"&amp;LEN(D4361))),1)*1))</f>
        <v>0</v>
      </c>
      <c r="H4361" t="b">
        <f t="shared" si="68"/>
        <v>0</v>
      </c>
    </row>
    <row r="4362" spans="1:8" x14ac:dyDescent="0.3">
      <c r="A4362">
        <v>9126</v>
      </c>
      <c r="B4362" t="s">
        <v>28674</v>
      </c>
      <c r="C4362" t="s">
        <v>28675</v>
      </c>
      <c r="D4362" t="s">
        <v>28676</v>
      </c>
      <c r="E4362" t="s">
        <v>27162</v>
      </c>
      <c r="F4362" t="s">
        <v>105</v>
      </c>
      <c r="G4362" cm="1">
        <f t="array" aca="1" ref="G4362" ca="1">SUMPRODUCT(--ISNUMBER(MID(D4362,ROW(INDIRECT("1:"&amp;LEN(D4362))),1)*1))</f>
        <v>23</v>
      </c>
      <c r="H4362" t="b">
        <f t="shared" si="68"/>
        <v>1</v>
      </c>
    </row>
    <row r="4363" spans="1:8" x14ac:dyDescent="0.3">
      <c r="A4363">
        <v>4362</v>
      </c>
      <c r="B4363" t="s">
        <v>13650</v>
      </c>
      <c r="C4363" t="s">
        <v>13651</v>
      </c>
      <c r="D4363" t="s">
        <v>13652</v>
      </c>
      <c r="E4363">
        <v>2015</v>
      </c>
      <c r="F4363" t="s">
        <v>1440</v>
      </c>
      <c r="G4363" cm="1">
        <f t="array" aca="1" ref="G4363" ca="1">SUMPRODUCT(--ISNUMBER(MID(D4363,ROW(INDIRECT("1:"&amp;LEN(D4363))),1)*1))</f>
        <v>23</v>
      </c>
      <c r="H4363" t="b">
        <f t="shared" si="68"/>
        <v>0</v>
      </c>
    </row>
    <row r="4364" spans="1:8" x14ac:dyDescent="0.3">
      <c r="A4364">
        <v>208</v>
      </c>
      <c r="B4364" t="s">
        <v>700</v>
      </c>
      <c r="C4364" t="s">
        <v>701</v>
      </c>
      <c r="D4364" t="s">
        <v>702</v>
      </c>
      <c r="E4364" s="2">
        <v>45170</v>
      </c>
      <c r="F4364" t="s">
        <v>105</v>
      </c>
      <c r="G4364" cm="1">
        <f t="array" aca="1" ref="G4364" ca="1">SUMPRODUCT(--ISNUMBER(MID(D4364,ROW(INDIRECT("1:"&amp;LEN(D4364))),1)*1))</f>
        <v>22</v>
      </c>
      <c r="H4364" t="b">
        <f t="shared" ref="H4364:H4427" si="69">OR(ISNUMBER(FIND("Wh kg", D4364)), ISNUMBER(FIND("F/g", D4364)), ISNUMBER(FIND("ppm", D4364)), ISNUMBER(FIND("ppb", D4364)), ISNUMBER(FIND("mAh/g", D4364)), ISNUMBER(FIND("kHz", D4364)), ISNUMBER(FIND("°C", D4364)), ISNUMBER(FIND(" pH", D4364)), ISNUMBER(FIND("mg/L", D4364)), ISNUMBER(FIND("mAhg", D4364)), ISNUMBER(FIND("g/L", D4364)), ISNUMBER(FIND("MPa", D4364)))</f>
        <v>1</v>
      </c>
    </row>
    <row r="4365" spans="1:8" x14ac:dyDescent="0.3">
      <c r="A4365">
        <v>4364</v>
      </c>
      <c r="B4365" t="s">
        <v>13656</v>
      </c>
      <c r="C4365" t="s">
        <v>13657</v>
      </c>
      <c r="D4365" t="s">
        <v>13658</v>
      </c>
      <c r="E4365" s="2">
        <v>44153</v>
      </c>
      <c r="F4365" t="s">
        <v>669</v>
      </c>
      <c r="G4365" cm="1">
        <f t="array" aca="1" ref="G4365" ca="1">SUMPRODUCT(--ISNUMBER(MID(D4365,ROW(INDIRECT("1:"&amp;LEN(D4365))),1)*1))</f>
        <v>4</v>
      </c>
      <c r="H4365" t="b">
        <f t="shared" si="69"/>
        <v>0</v>
      </c>
    </row>
    <row r="4366" spans="1:8" x14ac:dyDescent="0.3">
      <c r="A4366">
        <v>4365</v>
      </c>
      <c r="B4366" t="s">
        <v>13659</v>
      </c>
      <c r="C4366" t="s">
        <v>13660</v>
      </c>
      <c r="D4366" t="s">
        <v>13661</v>
      </c>
      <c r="E4366" s="2">
        <v>45413</v>
      </c>
      <c r="F4366" t="s">
        <v>118</v>
      </c>
      <c r="G4366" cm="1">
        <f t="array" aca="1" ref="G4366" ca="1">SUMPRODUCT(--ISNUMBER(MID(D4366,ROW(INDIRECT("1:"&amp;LEN(D4366))),1)*1))</f>
        <v>4</v>
      </c>
      <c r="H4366" t="b">
        <f t="shared" si="69"/>
        <v>0</v>
      </c>
    </row>
    <row r="4367" spans="1:8" x14ac:dyDescent="0.3">
      <c r="A4367">
        <v>4366</v>
      </c>
      <c r="B4367" t="s">
        <v>13662</v>
      </c>
      <c r="C4367" t="s">
        <v>13663</v>
      </c>
      <c r="D4367" t="s">
        <v>13664</v>
      </c>
      <c r="E4367" s="1">
        <v>44593</v>
      </c>
      <c r="F4367" t="s">
        <v>13</v>
      </c>
      <c r="G4367" cm="1">
        <f t="array" aca="1" ref="G4367" ca="1">SUMPRODUCT(--ISNUMBER(MID(D4367,ROW(INDIRECT("1:"&amp;LEN(D4367))),1)*1))</f>
        <v>38</v>
      </c>
      <c r="H4367" t="b">
        <f t="shared" si="69"/>
        <v>0</v>
      </c>
    </row>
    <row r="4368" spans="1:8" ht="409.6" x14ac:dyDescent="0.3">
      <c r="A4368">
        <v>4367</v>
      </c>
      <c r="B4368" t="s">
        <v>13665</v>
      </c>
      <c r="C4368" s="3" t="s">
        <v>13666</v>
      </c>
      <c r="D4368" s="3" t="s">
        <v>13667</v>
      </c>
      <c r="E4368">
        <v>2017</v>
      </c>
      <c r="F4368" t="s">
        <v>13668</v>
      </c>
      <c r="G4368" cm="1">
        <f t="array" aca="1" ref="G4368" ca="1">SUMPRODUCT(--ISNUMBER(MID(D4368,ROW(INDIRECT("1:"&amp;LEN(D4368))),1)*1))</f>
        <v>0</v>
      </c>
      <c r="H4368" t="b">
        <f t="shared" si="69"/>
        <v>0</v>
      </c>
    </row>
    <row r="4369" spans="1:8" ht="409.6" x14ac:dyDescent="0.3">
      <c r="A4369">
        <v>4368</v>
      </c>
      <c r="B4369" t="s">
        <v>13669</v>
      </c>
      <c r="C4369" t="s">
        <v>13670</v>
      </c>
      <c r="D4369" s="3" t="s">
        <v>13671</v>
      </c>
      <c r="E4369">
        <v>2024</v>
      </c>
      <c r="F4369" t="s">
        <v>907</v>
      </c>
      <c r="G4369" cm="1">
        <f t="array" aca="1" ref="G4369" ca="1">SUMPRODUCT(--ISNUMBER(MID(D4369,ROW(INDIRECT("1:"&amp;LEN(D4369))),1)*1))</f>
        <v>0</v>
      </c>
      <c r="H4369" t="b">
        <f t="shared" si="69"/>
        <v>0</v>
      </c>
    </row>
    <row r="4370" spans="1:8" x14ac:dyDescent="0.3">
      <c r="A4370">
        <v>4369</v>
      </c>
      <c r="B4370" t="s">
        <v>13672</v>
      </c>
      <c r="C4370" t="s">
        <v>13673</v>
      </c>
      <c r="D4370" t="s">
        <v>13674</v>
      </c>
      <c r="E4370" s="2">
        <v>45170</v>
      </c>
      <c r="F4370" t="s">
        <v>105</v>
      </c>
      <c r="G4370" cm="1">
        <f t="array" aca="1" ref="G4370" ca="1">SUMPRODUCT(--ISNUMBER(MID(D4370,ROW(INDIRECT("1:"&amp;LEN(D4370))),1)*1))</f>
        <v>0</v>
      </c>
      <c r="H4370" t="b">
        <f t="shared" si="69"/>
        <v>0</v>
      </c>
    </row>
    <row r="4371" spans="1:8" x14ac:dyDescent="0.3">
      <c r="A4371">
        <v>4370</v>
      </c>
      <c r="B4371" t="s">
        <v>13675</v>
      </c>
      <c r="C4371" t="s">
        <v>13676</v>
      </c>
      <c r="D4371" t="s">
        <v>13677</v>
      </c>
      <c r="E4371" s="2">
        <v>45570</v>
      </c>
      <c r="F4371" t="s">
        <v>170</v>
      </c>
      <c r="G4371" cm="1">
        <f t="array" aca="1" ref="G4371" ca="1">SUMPRODUCT(--ISNUMBER(MID(D4371,ROW(INDIRECT("1:"&amp;LEN(D4371))),1)*1))</f>
        <v>18</v>
      </c>
      <c r="H4371" t="b">
        <f t="shared" si="69"/>
        <v>0</v>
      </c>
    </row>
    <row r="4372" spans="1:8" x14ac:dyDescent="0.3">
      <c r="A4372">
        <v>4371</v>
      </c>
      <c r="B4372" t="s">
        <v>13678</v>
      </c>
      <c r="C4372" t="s">
        <v>13679</v>
      </c>
      <c r="D4372" t="s">
        <v>13680</v>
      </c>
      <c r="E4372" s="2">
        <v>44255</v>
      </c>
      <c r="F4372" t="s">
        <v>1533</v>
      </c>
      <c r="G4372" cm="1">
        <f t="array" aca="1" ref="G4372" ca="1">SUMPRODUCT(--ISNUMBER(MID(D4372,ROW(INDIRECT("1:"&amp;LEN(D4372))),1)*1))</f>
        <v>23</v>
      </c>
      <c r="H4372" t="b">
        <f t="shared" si="69"/>
        <v>0</v>
      </c>
    </row>
    <row r="4373" spans="1:8" x14ac:dyDescent="0.3">
      <c r="A4373">
        <v>301</v>
      </c>
      <c r="B4373" t="s">
        <v>1002</v>
      </c>
      <c r="C4373" t="s">
        <v>1003</v>
      </c>
      <c r="D4373" t="s">
        <v>1004</v>
      </c>
      <c r="E4373" s="1">
        <v>45078</v>
      </c>
      <c r="F4373" t="s">
        <v>1005</v>
      </c>
      <c r="G4373" cm="1">
        <f t="array" aca="1" ref="G4373" ca="1">SUMPRODUCT(--ISNUMBER(MID(D4373,ROW(INDIRECT("1:"&amp;LEN(D4373))),1)*1))</f>
        <v>22</v>
      </c>
      <c r="H4373" t="b">
        <f t="shared" si="69"/>
        <v>1</v>
      </c>
    </row>
    <row r="4374" spans="1:8" x14ac:dyDescent="0.3">
      <c r="A4374">
        <v>4373</v>
      </c>
      <c r="B4374" t="s">
        <v>13684</v>
      </c>
      <c r="C4374" t="s">
        <v>13685</v>
      </c>
      <c r="E4374" s="2">
        <v>45229</v>
      </c>
      <c r="F4374" t="s">
        <v>258</v>
      </c>
      <c r="G4374" cm="1">
        <f t="array" aca="1" ref="G4374" ca="1">SUMPRODUCT(--ISNUMBER(MID(D4374,ROW(INDIRECT("1:"&amp;LEN(D4374))),1)*1))</f>
        <v>0</v>
      </c>
      <c r="H4374" t="b">
        <f t="shared" si="69"/>
        <v>0</v>
      </c>
    </row>
    <row r="4375" spans="1:8" x14ac:dyDescent="0.3">
      <c r="A4375">
        <v>4374</v>
      </c>
      <c r="B4375" t="s">
        <v>13686</v>
      </c>
      <c r="C4375" t="s">
        <v>13687</v>
      </c>
      <c r="D4375" t="s">
        <v>13688</v>
      </c>
      <c r="E4375" s="1">
        <v>45536</v>
      </c>
      <c r="F4375" t="s">
        <v>3110</v>
      </c>
      <c r="G4375" cm="1">
        <f t="array" aca="1" ref="G4375" ca="1">SUMPRODUCT(--ISNUMBER(MID(D4375,ROW(INDIRECT("1:"&amp;LEN(D4375))),1)*1))</f>
        <v>60</v>
      </c>
      <c r="H4375" t="b">
        <f t="shared" si="69"/>
        <v>0</v>
      </c>
    </row>
    <row r="4376" spans="1:8" x14ac:dyDescent="0.3">
      <c r="A4376">
        <v>4375</v>
      </c>
      <c r="B4376" t="s">
        <v>13689</v>
      </c>
      <c r="C4376" t="s">
        <v>13690</v>
      </c>
      <c r="D4376" t="s">
        <v>13691</v>
      </c>
      <c r="E4376" s="1">
        <v>45139</v>
      </c>
      <c r="F4376" t="s">
        <v>764</v>
      </c>
      <c r="G4376" cm="1">
        <f t="array" aca="1" ref="G4376" ca="1">SUMPRODUCT(--ISNUMBER(MID(D4376,ROW(INDIRECT("1:"&amp;LEN(D4376))),1)*1))</f>
        <v>7</v>
      </c>
      <c r="H4376" t="b">
        <f t="shared" si="69"/>
        <v>0</v>
      </c>
    </row>
    <row r="4377" spans="1:8" x14ac:dyDescent="0.3">
      <c r="A4377">
        <v>4376</v>
      </c>
      <c r="B4377" t="s">
        <v>13692</v>
      </c>
      <c r="C4377" t="s">
        <v>13693</v>
      </c>
      <c r="D4377" t="s">
        <v>13694</v>
      </c>
      <c r="E4377">
        <v>2022</v>
      </c>
      <c r="F4377" t="s">
        <v>728</v>
      </c>
      <c r="G4377" cm="1">
        <f t="array" aca="1" ref="G4377" ca="1">SUMPRODUCT(--ISNUMBER(MID(D4377,ROW(INDIRECT("1:"&amp;LEN(D4377))),1)*1))</f>
        <v>9</v>
      </c>
      <c r="H4377" t="b">
        <f t="shared" si="69"/>
        <v>0</v>
      </c>
    </row>
    <row r="4378" spans="1:8" x14ac:dyDescent="0.3">
      <c r="A4378">
        <v>4377</v>
      </c>
      <c r="B4378" t="s">
        <v>13695</v>
      </c>
      <c r="C4378" t="s">
        <v>13696</v>
      </c>
      <c r="D4378" t="s">
        <v>13697</v>
      </c>
      <c r="E4378" t="s">
        <v>5321</v>
      </c>
      <c r="F4378" t="s">
        <v>25</v>
      </c>
      <c r="G4378" cm="1">
        <f t="array" aca="1" ref="G4378" ca="1">SUMPRODUCT(--ISNUMBER(MID(D4378,ROW(INDIRECT("1:"&amp;LEN(D4378))),1)*1))</f>
        <v>16</v>
      </c>
      <c r="H4378" t="b">
        <f t="shared" si="69"/>
        <v>0</v>
      </c>
    </row>
    <row r="4379" spans="1:8" x14ac:dyDescent="0.3">
      <c r="A4379">
        <v>4378</v>
      </c>
      <c r="B4379" t="s">
        <v>13698</v>
      </c>
      <c r="C4379" t="s">
        <v>13699</v>
      </c>
      <c r="D4379" t="s">
        <v>13700</v>
      </c>
      <c r="E4379" s="2">
        <v>45356</v>
      </c>
      <c r="F4379" t="s">
        <v>284</v>
      </c>
      <c r="G4379" cm="1">
        <f t="array" aca="1" ref="G4379" ca="1">SUMPRODUCT(--ISNUMBER(MID(D4379,ROW(INDIRECT("1:"&amp;LEN(D4379))),1)*1))</f>
        <v>23</v>
      </c>
      <c r="H4379" t="b">
        <f t="shared" si="69"/>
        <v>0</v>
      </c>
    </row>
    <row r="4380" spans="1:8" x14ac:dyDescent="0.3">
      <c r="A4380">
        <v>4379</v>
      </c>
      <c r="B4380" t="s">
        <v>13701</v>
      </c>
      <c r="C4380" t="s">
        <v>13702</v>
      </c>
      <c r="D4380" t="s">
        <v>13703</v>
      </c>
      <c r="E4380" s="1">
        <v>44713</v>
      </c>
      <c r="F4380" t="s">
        <v>355</v>
      </c>
      <c r="G4380" cm="1">
        <f t="array" aca="1" ref="G4380" ca="1">SUMPRODUCT(--ISNUMBER(MID(D4380,ROW(INDIRECT("1:"&amp;LEN(D4380))),1)*1))</f>
        <v>0</v>
      </c>
      <c r="H4380" t="b">
        <f t="shared" si="69"/>
        <v>0</v>
      </c>
    </row>
    <row r="4381" spans="1:8" x14ac:dyDescent="0.3">
      <c r="A4381">
        <v>4380</v>
      </c>
      <c r="B4381" t="s">
        <v>13704</v>
      </c>
      <c r="C4381" t="s">
        <v>13705</v>
      </c>
      <c r="D4381" t="s">
        <v>13706</v>
      </c>
      <c r="E4381" s="2">
        <v>45641</v>
      </c>
      <c r="F4381" t="s">
        <v>153</v>
      </c>
      <c r="G4381" cm="1">
        <f t="array" aca="1" ref="G4381" ca="1">SUMPRODUCT(--ISNUMBER(MID(D4381,ROW(INDIRECT("1:"&amp;LEN(D4381))),1)*1))</f>
        <v>50</v>
      </c>
      <c r="H4381" t="b">
        <f t="shared" si="69"/>
        <v>0</v>
      </c>
    </row>
    <row r="4382" spans="1:8" x14ac:dyDescent="0.3">
      <c r="A4382">
        <v>4381</v>
      </c>
      <c r="B4382" t="s">
        <v>13707</v>
      </c>
      <c r="C4382" t="s">
        <v>13708</v>
      </c>
      <c r="D4382" t="s">
        <v>13709</v>
      </c>
      <c r="E4382" s="1">
        <v>45566</v>
      </c>
      <c r="F4382" t="s">
        <v>9</v>
      </c>
      <c r="G4382" cm="1">
        <f t="array" aca="1" ref="G4382" ca="1">SUMPRODUCT(--ISNUMBER(MID(D4382,ROW(INDIRECT("1:"&amp;LEN(D4382))),1)*1))</f>
        <v>0</v>
      </c>
      <c r="H4382" t="b">
        <f t="shared" si="69"/>
        <v>0</v>
      </c>
    </row>
    <row r="4383" spans="1:8" x14ac:dyDescent="0.3">
      <c r="A4383">
        <v>4382</v>
      </c>
      <c r="B4383" t="s">
        <v>13710</v>
      </c>
      <c r="C4383" t="s">
        <v>13711</v>
      </c>
      <c r="D4383" t="s">
        <v>13712</v>
      </c>
      <c r="E4383" s="2">
        <v>44931</v>
      </c>
      <c r="F4383" t="s">
        <v>1631</v>
      </c>
      <c r="G4383" cm="1">
        <f t="array" aca="1" ref="G4383" ca="1">SUMPRODUCT(--ISNUMBER(MID(D4383,ROW(INDIRECT("1:"&amp;LEN(D4383))),1)*1))</f>
        <v>55</v>
      </c>
      <c r="H4383" t="b">
        <f t="shared" si="69"/>
        <v>0</v>
      </c>
    </row>
    <row r="4384" spans="1:8" x14ac:dyDescent="0.3">
      <c r="A4384">
        <v>371</v>
      </c>
      <c r="B4384" t="s">
        <v>1224</v>
      </c>
      <c r="C4384" t="s">
        <v>1225</v>
      </c>
      <c r="D4384" t="s">
        <v>1226</v>
      </c>
      <c r="E4384" s="1">
        <v>44835</v>
      </c>
      <c r="F4384" t="s">
        <v>58</v>
      </c>
      <c r="G4384" cm="1">
        <f t="array" aca="1" ref="G4384" ca="1">SUMPRODUCT(--ISNUMBER(MID(D4384,ROW(INDIRECT("1:"&amp;LEN(D4384))),1)*1))</f>
        <v>22</v>
      </c>
      <c r="H4384" t="b">
        <f t="shared" si="69"/>
        <v>1</v>
      </c>
    </row>
    <row r="4385" spans="1:8" x14ac:dyDescent="0.3">
      <c r="A4385">
        <v>4384</v>
      </c>
      <c r="B4385" t="s">
        <v>13716</v>
      </c>
      <c r="C4385" t="s">
        <v>13717</v>
      </c>
      <c r="D4385" t="s">
        <v>13718</v>
      </c>
      <c r="E4385" s="1">
        <v>45323</v>
      </c>
      <c r="F4385" t="s">
        <v>5019</v>
      </c>
      <c r="G4385" cm="1">
        <f t="array" aca="1" ref="G4385" ca="1">SUMPRODUCT(--ISNUMBER(MID(D4385,ROW(INDIRECT("1:"&amp;LEN(D4385))),1)*1))</f>
        <v>0</v>
      </c>
      <c r="H4385" t="b">
        <f t="shared" si="69"/>
        <v>0</v>
      </c>
    </row>
    <row r="4386" spans="1:8" x14ac:dyDescent="0.3">
      <c r="A4386">
        <v>841</v>
      </c>
      <c r="B4386" t="s">
        <v>2725</v>
      </c>
      <c r="C4386" t="s">
        <v>2726</v>
      </c>
      <c r="D4386" t="s">
        <v>2727</v>
      </c>
      <c r="E4386" s="1">
        <v>44531</v>
      </c>
      <c r="F4386" t="s">
        <v>262</v>
      </c>
      <c r="G4386" cm="1">
        <f t="array" aca="1" ref="G4386" ca="1">SUMPRODUCT(--ISNUMBER(MID(D4386,ROW(INDIRECT("1:"&amp;LEN(D4386))),1)*1))</f>
        <v>22</v>
      </c>
      <c r="H4386" t="b">
        <f t="shared" si="69"/>
        <v>1</v>
      </c>
    </row>
    <row r="4387" spans="1:8" x14ac:dyDescent="0.3">
      <c r="A4387">
        <v>4386</v>
      </c>
      <c r="B4387" t="s">
        <v>13722</v>
      </c>
      <c r="C4387" t="s">
        <v>13723</v>
      </c>
      <c r="D4387" t="s">
        <v>13724</v>
      </c>
      <c r="E4387" s="2">
        <v>43814</v>
      </c>
      <c r="F4387" t="s">
        <v>6980</v>
      </c>
      <c r="G4387" cm="1">
        <f t="array" aca="1" ref="G4387" ca="1">SUMPRODUCT(--ISNUMBER(MID(D4387,ROW(INDIRECT("1:"&amp;LEN(D4387))),1)*1))</f>
        <v>0</v>
      </c>
      <c r="H4387" t="b">
        <f t="shared" si="69"/>
        <v>0</v>
      </c>
    </row>
    <row r="4388" spans="1:8" x14ac:dyDescent="0.3">
      <c r="A4388">
        <v>4387</v>
      </c>
      <c r="B4388" t="s">
        <v>13725</v>
      </c>
      <c r="C4388" t="s">
        <v>13726</v>
      </c>
      <c r="D4388" t="s">
        <v>13727</v>
      </c>
      <c r="E4388" s="2">
        <v>45427</v>
      </c>
      <c r="F4388" t="s">
        <v>105</v>
      </c>
      <c r="G4388" cm="1">
        <f t="array" aca="1" ref="G4388" ca="1">SUMPRODUCT(--ISNUMBER(MID(D4388,ROW(INDIRECT("1:"&amp;LEN(D4388))),1)*1))</f>
        <v>13</v>
      </c>
      <c r="H4388" t="b">
        <f t="shared" si="69"/>
        <v>0</v>
      </c>
    </row>
    <row r="4389" spans="1:8" x14ac:dyDescent="0.3">
      <c r="A4389">
        <v>4388</v>
      </c>
      <c r="B4389" t="s">
        <v>13728</v>
      </c>
      <c r="C4389" t="s">
        <v>13729</v>
      </c>
      <c r="D4389" t="s">
        <v>13730</v>
      </c>
      <c r="E4389" s="1">
        <v>45323</v>
      </c>
      <c r="F4389" t="s">
        <v>11331</v>
      </c>
      <c r="G4389" cm="1">
        <f t="array" aca="1" ref="G4389" ca="1">SUMPRODUCT(--ISNUMBER(MID(D4389,ROW(INDIRECT("1:"&amp;LEN(D4389))),1)*1))</f>
        <v>0</v>
      </c>
      <c r="H4389" t="b">
        <f t="shared" si="69"/>
        <v>0</v>
      </c>
    </row>
    <row r="4390" spans="1:8" x14ac:dyDescent="0.3">
      <c r="A4390">
        <v>4389</v>
      </c>
      <c r="B4390" t="s">
        <v>13731</v>
      </c>
      <c r="C4390" t="s">
        <v>13732</v>
      </c>
      <c r="D4390" t="s">
        <v>13733</v>
      </c>
      <c r="E4390" s="1">
        <v>45444</v>
      </c>
      <c r="F4390" t="s">
        <v>10353</v>
      </c>
      <c r="G4390" cm="1">
        <f t="array" aca="1" ref="G4390" ca="1">SUMPRODUCT(--ISNUMBER(MID(D4390,ROW(INDIRECT("1:"&amp;LEN(D4390))),1)*1))</f>
        <v>11</v>
      </c>
      <c r="H4390" t="b">
        <f t="shared" si="69"/>
        <v>0</v>
      </c>
    </row>
    <row r="4391" spans="1:8" x14ac:dyDescent="0.3">
      <c r="A4391">
        <v>4390</v>
      </c>
      <c r="B4391" t="s">
        <v>13734</v>
      </c>
      <c r="C4391" t="s">
        <v>13735</v>
      </c>
      <c r="D4391" t="s">
        <v>13736</v>
      </c>
      <c r="E4391" s="2">
        <v>45168</v>
      </c>
      <c r="F4391" t="s">
        <v>13</v>
      </c>
      <c r="G4391" cm="1">
        <f t="array" aca="1" ref="G4391" ca="1">SUMPRODUCT(--ISNUMBER(MID(D4391,ROW(INDIRECT("1:"&amp;LEN(D4391))),1)*1))</f>
        <v>3</v>
      </c>
      <c r="H4391" t="b">
        <f t="shared" si="69"/>
        <v>0</v>
      </c>
    </row>
    <row r="4392" spans="1:8" x14ac:dyDescent="0.3">
      <c r="A4392">
        <v>861</v>
      </c>
      <c r="B4392" t="s">
        <v>2788</v>
      </c>
      <c r="C4392" t="s">
        <v>2789</v>
      </c>
      <c r="D4392" t="s">
        <v>2790</v>
      </c>
      <c r="E4392" s="1">
        <v>45078</v>
      </c>
      <c r="F4392" t="s">
        <v>233</v>
      </c>
      <c r="G4392" cm="1">
        <f t="array" aca="1" ref="G4392" ca="1">SUMPRODUCT(--ISNUMBER(MID(D4392,ROW(INDIRECT("1:"&amp;LEN(D4392))),1)*1))</f>
        <v>22</v>
      </c>
      <c r="H4392" t="b">
        <f t="shared" si="69"/>
        <v>1</v>
      </c>
    </row>
    <row r="4393" spans="1:8" x14ac:dyDescent="0.3">
      <c r="A4393">
        <v>4392</v>
      </c>
      <c r="B4393" t="s">
        <v>13740</v>
      </c>
      <c r="C4393" t="s">
        <v>13741</v>
      </c>
      <c r="D4393" t="s">
        <v>13742</v>
      </c>
      <c r="E4393" s="2">
        <v>45402</v>
      </c>
      <c r="F4393" t="s">
        <v>13</v>
      </c>
      <c r="G4393" cm="1">
        <f t="array" aca="1" ref="G4393" ca="1">SUMPRODUCT(--ISNUMBER(MID(D4393,ROW(INDIRECT("1:"&amp;LEN(D4393))),1)*1))</f>
        <v>0</v>
      </c>
      <c r="H4393" t="b">
        <f t="shared" si="69"/>
        <v>0</v>
      </c>
    </row>
    <row r="4394" spans="1:8" x14ac:dyDescent="0.3">
      <c r="A4394">
        <v>1518</v>
      </c>
      <c r="B4394" t="s">
        <v>4852</v>
      </c>
      <c r="C4394" t="s">
        <v>4853</v>
      </c>
      <c r="D4394" t="s">
        <v>4854</v>
      </c>
      <c r="E4394" s="1">
        <v>45597</v>
      </c>
      <c r="F4394" t="s">
        <v>4855</v>
      </c>
      <c r="G4394" cm="1">
        <f t="array" aca="1" ref="G4394" ca="1">SUMPRODUCT(--ISNUMBER(MID(D4394,ROW(INDIRECT("1:"&amp;LEN(D4394))),1)*1))</f>
        <v>22</v>
      </c>
      <c r="H4394" t="b">
        <f t="shared" si="69"/>
        <v>1</v>
      </c>
    </row>
    <row r="4395" spans="1:8" x14ac:dyDescent="0.3">
      <c r="A4395">
        <v>1833</v>
      </c>
      <c r="B4395" t="s">
        <v>5836</v>
      </c>
      <c r="C4395" t="s">
        <v>5837</v>
      </c>
      <c r="D4395" t="s">
        <v>5838</v>
      </c>
      <c r="E4395" s="2">
        <v>44242</v>
      </c>
      <c r="F4395" t="s">
        <v>661</v>
      </c>
      <c r="G4395" cm="1">
        <f t="array" aca="1" ref="G4395" ca="1">SUMPRODUCT(--ISNUMBER(MID(D4395,ROW(INDIRECT("1:"&amp;LEN(D4395))),1)*1))</f>
        <v>22</v>
      </c>
      <c r="H4395" t="b">
        <f t="shared" si="69"/>
        <v>1</v>
      </c>
    </row>
    <row r="4396" spans="1:8" x14ac:dyDescent="0.3">
      <c r="A4396">
        <v>4395</v>
      </c>
      <c r="B4396" t="s">
        <v>13749</v>
      </c>
      <c r="C4396" t="s">
        <v>13750</v>
      </c>
      <c r="D4396" t="s">
        <v>13751</v>
      </c>
      <c r="E4396" s="1">
        <v>44896</v>
      </c>
      <c r="F4396" t="s">
        <v>1784</v>
      </c>
      <c r="G4396" cm="1">
        <f t="array" aca="1" ref="G4396" ca="1">SUMPRODUCT(--ISNUMBER(MID(D4396,ROW(INDIRECT("1:"&amp;LEN(D4396))),1)*1))</f>
        <v>3</v>
      </c>
      <c r="H4396" t="b">
        <f t="shared" si="69"/>
        <v>0</v>
      </c>
    </row>
    <row r="4397" spans="1:8" x14ac:dyDescent="0.3">
      <c r="A4397">
        <v>1931</v>
      </c>
      <c r="B4397" t="s">
        <v>6143</v>
      </c>
      <c r="C4397" t="s">
        <v>6144</v>
      </c>
      <c r="D4397" t="s">
        <v>6145</v>
      </c>
      <c r="E4397" s="2">
        <v>44621</v>
      </c>
      <c r="F4397" t="s">
        <v>9</v>
      </c>
      <c r="G4397" cm="1">
        <f t="array" aca="1" ref="G4397" ca="1">SUMPRODUCT(--ISNUMBER(MID(D4397,ROW(INDIRECT("1:"&amp;LEN(D4397))),1)*1))</f>
        <v>22</v>
      </c>
      <c r="H4397" t="b">
        <f t="shared" si="69"/>
        <v>1</v>
      </c>
    </row>
    <row r="4398" spans="1:8" x14ac:dyDescent="0.3">
      <c r="A4398">
        <v>4397</v>
      </c>
      <c r="B4398" t="s">
        <v>13755</v>
      </c>
      <c r="C4398" t="s">
        <v>13756</v>
      </c>
      <c r="D4398" t="s">
        <v>13757</v>
      </c>
      <c r="E4398" s="2">
        <v>44426</v>
      </c>
      <c r="F4398" t="s">
        <v>1412</v>
      </c>
      <c r="G4398" cm="1">
        <f t="array" aca="1" ref="G4398" ca="1">SUMPRODUCT(--ISNUMBER(MID(D4398,ROW(INDIRECT("1:"&amp;LEN(D4398))),1)*1))</f>
        <v>0</v>
      </c>
      <c r="H4398" t="b">
        <f t="shared" si="69"/>
        <v>0</v>
      </c>
    </row>
    <row r="4399" spans="1:8" x14ac:dyDescent="0.3">
      <c r="A4399">
        <v>4398</v>
      </c>
      <c r="B4399" t="s">
        <v>13758</v>
      </c>
      <c r="C4399" t="s">
        <v>13759</v>
      </c>
      <c r="D4399" t="s">
        <v>13760</v>
      </c>
      <c r="E4399" s="2">
        <v>45597</v>
      </c>
      <c r="F4399" t="s">
        <v>13761</v>
      </c>
      <c r="G4399" cm="1">
        <f t="array" aca="1" ref="G4399" ca="1">SUMPRODUCT(--ISNUMBER(MID(D4399,ROW(INDIRECT("1:"&amp;LEN(D4399))),1)*1))</f>
        <v>8</v>
      </c>
      <c r="H4399" t="b">
        <f t="shared" si="69"/>
        <v>0</v>
      </c>
    </row>
    <row r="4400" spans="1:8" x14ac:dyDescent="0.3">
      <c r="A4400">
        <v>4399</v>
      </c>
      <c r="B4400" t="s">
        <v>13762</v>
      </c>
      <c r="C4400" t="s">
        <v>13763</v>
      </c>
      <c r="D4400" t="s">
        <v>13764</v>
      </c>
      <c r="E4400" s="1">
        <v>45413</v>
      </c>
      <c r="F4400" t="s">
        <v>815</v>
      </c>
      <c r="G4400" cm="1">
        <f t="array" aca="1" ref="G4400" ca="1">SUMPRODUCT(--ISNUMBER(MID(D4400,ROW(INDIRECT("1:"&amp;LEN(D4400))),1)*1))</f>
        <v>0</v>
      </c>
      <c r="H4400" t="b">
        <f t="shared" si="69"/>
        <v>0</v>
      </c>
    </row>
    <row r="4401" spans="1:8" x14ac:dyDescent="0.3">
      <c r="A4401">
        <v>4400</v>
      </c>
      <c r="B4401" t="s">
        <v>13765</v>
      </c>
      <c r="C4401" t="s">
        <v>13766</v>
      </c>
      <c r="D4401" t="s">
        <v>13767</v>
      </c>
      <c r="E4401" s="1">
        <v>45261</v>
      </c>
      <c r="F4401" t="s">
        <v>369</v>
      </c>
      <c r="G4401" cm="1">
        <f t="array" aca="1" ref="G4401" ca="1">SUMPRODUCT(--ISNUMBER(MID(D4401,ROW(INDIRECT("1:"&amp;LEN(D4401))),1)*1))</f>
        <v>0</v>
      </c>
      <c r="H4401" t="b">
        <f t="shared" si="69"/>
        <v>0</v>
      </c>
    </row>
    <row r="4402" spans="1:8" x14ac:dyDescent="0.3">
      <c r="A4402">
        <v>1980</v>
      </c>
      <c r="B4402" t="s">
        <v>6292</v>
      </c>
      <c r="C4402" t="s">
        <v>6293</v>
      </c>
      <c r="D4402" t="s">
        <v>6294</v>
      </c>
      <c r="E4402" s="1">
        <v>45413</v>
      </c>
      <c r="F4402" t="s">
        <v>9</v>
      </c>
      <c r="G4402" cm="1">
        <f t="array" aca="1" ref="G4402" ca="1">SUMPRODUCT(--ISNUMBER(MID(D4402,ROW(INDIRECT("1:"&amp;LEN(D4402))),1)*1))</f>
        <v>22</v>
      </c>
      <c r="H4402" t="b">
        <f t="shared" si="69"/>
        <v>1</v>
      </c>
    </row>
    <row r="4403" spans="1:8" x14ac:dyDescent="0.3">
      <c r="A4403">
        <v>4402</v>
      </c>
      <c r="B4403" t="s">
        <v>13771</v>
      </c>
      <c r="C4403" t="s">
        <v>13772</v>
      </c>
      <c r="D4403" t="s">
        <v>13773</v>
      </c>
      <c r="E4403" s="1">
        <v>45536</v>
      </c>
      <c r="F4403" t="s">
        <v>174</v>
      </c>
      <c r="G4403" cm="1">
        <f t="array" aca="1" ref="G4403" ca="1">SUMPRODUCT(--ISNUMBER(MID(D4403,ROW(INDIRECT("1:"&amp;LEN(D4403))),1)*1))</f>
        <v>8</v>
      </c>
      <c r="H4403" t="b">
        <f t="shared" si="69"/>
        <v>0</v>
      </c>
    </row>
    <row r="4404" spans="1:8" x14ac:dyDescent="0.3">
      <c r="A4404">
        <v>4403</v>
      </c>
      <c r="B4404" t="s">
        <v>13774</v>
      </c>
      <c r="C4404" t="s">
        <v>13775</v>
      </c>
      <c r="D4404" t="s">
        <v>13776</v>
      </c>
      <c r="E4404" s="1">
        <v>44166</v>
      </c>
      <c r="F4404" t="s">
        <v>65</v>
      </c>
      <c r="G4404" cm="1">
        <f t="array" aca="1" ref="G4404" ca="1">SUMPRODUCT(--ISNUMBER(MID(D4404,ROW(INDIRECT("1:"&amp;LEN(D4404))),1)*1))</f>
        <v>12</v>
      </c>
      <c r="H4404" t="b">
        <f t="shared" si="69"/>
        <v>0</v>
      </c>
    </row>
    <row r="4405" spans="1:8" x14ac:dyDescent="0.3">
      <c r="A4405">
        <v>4404</v>
      </c>
      <c r="B4405" t="s">
        <v>13777</v>
      </c>
      <c r="C4405" t="s">
        <v>13778</v>
      </c>
      <c r="D4405" t="s">
        <v>13779</v>
      </c>
      <c r="E4405" s="1">
        <v>45323</v>
      </c>
      <c r="F4405" t="s">
        <v>25</v>
      </c>
      <c r="G4405" cm="1">
        <f t="array" aca="1" ref="G4405" ca="1">SUMPRODUCT(--ISNUMBER(MID(D4405,ROW(INDIRECT("1:"&amp;LEN(D4405))),1)*1))</f>
        <v>0</v>
      </c>
      <c r="H4405" t="b">
        <f t="shared" si="69"/>
        <v>0</v>
      </c>
    </row>
    <row r="4406" spans="1:8" x14ac:dyDescent="0.3">
      <c r="A4406">
        <v>2030</v>
      </c>
      <c r="B4406" t="s">
        <v>6449</v>
      </c>
      <c r="C4406" t="s">
        <v>6450</v>
      </c>
      <c r="D4406" t="s">
        <v>6451</v>
      </c>
      <c r="E4406" s="1">
        <v>45108</v>
      </c>
      <c r="F4406" t="s">
        <v>25</v>
      </c>
      <c r="G4406" cm="1">
        <f t="array" aca="1" ref="G4406" ca="1">SUMPRODUCT(--ISNUMBER(MID(D4406,ROW(INDIRECT("1:"&amp;LEN(D4406))),1)*1))</f>
        <v>22</v>
      </c>
      <c r="H4406" t="b">
        <f t="shared" si="69"/>
        <v>1</v>
      </c>
    </row>
    <row r="4407" spans="1:8" x14ac:dyDescent="0.3">
      <c r="A4407">
        <v>4406</v>
      </c>
      <c r="B4407" t="s">
        <v>13783</v>
      </c>
      <c r="C4407" t="s">
        <v>13784</v>
      </c>
      <c r="D4407" t="s">
        <v>13785</v>
      </c>
      <c r="E4407" s="1">
        <v>41030</v>
      </c>
      <c r="F4407" t="s">
        <v>1276</v>
      </c>
      <c r="G4407" cm="1">
        <f t="array" aca="1" ref="G4407" ca="1">SUMPRODUCT(--ISNUMBER(MID(D4407,ROW(INDIRECT("1:"&amp;LEN(D4407))),1)*1))</f>
        <v>9</v>
      </c>
      <c r="H4407" t="b">
        <f t="shared" si="69"/>
        <v>0</v>
      </c>
    </row>
    <row r="4408" spans="1:8" x14ac:dyDescent="0.3">
      <c r="A4408">
        <v>2034</v>
      </c>
      <c r="B4408" t="s">
        <v>6462</v>
      </c>
      <c r="C4408" t="s">
        <v>6463</v>
      </c>
      <c r="D4408" t="s">
        <v>6464</v>
      </c>
      <c r="E4408" s="1">
        <v>44440</v>
      </c>
      <c r="F4408" t="s">
        <v>841</v>
      </c>
      <c r="G4408" cm="1">
        <f t="array" aca="1" ref="G4408" ca="1">SUMPRODUCT(--ISNUMBER(MID(D4408,ROW(INDIRECT("1:"&amp;LEN(D4408))),1)*1))</f>
        <v>22</v>
      </c>
      <c r="H4408" t="b">
        <f t="shared" si="69"/>
        <v>1</v>
      </c>
    </row>
    <row r="4409" spans="1:8" x14ac:dyDescent="0.3">
      <c r="A4409">
        <v>4408</v>
      </c>
      <c r="B4409" t="s">
        <v>13789</v>
      </c>
      <c r="C4409" t="s">
        <v>13790</v>
      </c>
      <c r="D4409" t="s">
        <v>13791</v>
      </c>
      <c r="E4409" s="2">
        <v>45505</v>
      </c>
      <c r="F4409" t="s">
        <v>13</v>
      </c>
      <c r="G4409" cm="1">
        <f t="array" aca="1" ref="G4409" ca="1">SUMPRODUCT(--ISNUMBER(MID(D4409,ROW(INDIRECT("1:"&amp;LEN(D4409))),1)*1))</f>
        <v>2</v>
      </c>
      <c r="H4409" t="b">
        <f t="shared" si="69"/>
        <v>0</v>
      </c>
    </row>
    <row r="4410" spans="1:8" x14ac:dyDescent="0.3">
      <c r="A4410">
        <v>4409</v>
      </c>
      <c r="B4410" t="s">
        <v>13792</v>
      </c>
      <c r="C4410" t="s">
        <v>13793</v>
      </c>
      <c r="D4410" t="s">
        <v>13794</v>
      </c>
      <c r="E4410" s="1">
        <v>44986</v>
      </c>
      <c r="F4410" t="s">
        <v>13</v>
      </c>
      <c r="G4410" cm="1">
        <f t="array" aca="1" ref="G4410" ca="1">SUMPRODUCT(--ISNUMBER(MID(D4410,ROW(INDIRECT("1:"&amp;LEN(D4410))),1)*1))</f>
        <v>4</v>
      </c>
      <c r="H4410" t="b">
        <f t="shared" si="69"/>
        <v>0</v>
      </c>
    </row>
    <row r="4411" spans="1:8" x14ac:dyDescent="0.3">
      <c r="A4411">
        <v>4410</v>
      </c>
      <c r="B4411" t="s">
        <v>13795</v>
      </c>
      <c r="C4411" t="s">
        <v>13796</v>
      </c>
      <c r="D4411" t="s">
        <v>13797</v>
      </c>
      <c r="E4411" s="1">
        <v>45566</v>
      </c>
      <c r="F4411" t="s">
        <v>250</v>
      </c>
      <c r="G4411" cm="1">
        <f t="array" aca="1" ref="G4411" ca="1">SUMPRODUCT(--ISNUMBER(MID(D4411,ROW(INDIRECT("1:"&amp;LEN(D4411))),1)*1))</f>
        <v>11</v>
      </c>
      <c r="H4411" t="b">
        <f t="shared" si="69"/>
        <v>0</v>
      </c>
    </row>
    <row r="4412" spans="1:8" x14ac:dyDescent="0.3">
      <c r="A4412">
        <v>4411</v>
      </c>
      <c r="B4412" t="s">
        <v>13798</v>
      </c>
      <c r="C4412" t="s">
        <v>13799</v>
      </c>
      <c r="D4412" t="s">
        <v>13800</v>
      </c>
      <c r="E4412" s="2">
        <v>44941</v>
      </c>
      <c r="F4412" t="s">
        <v>9</v>
      </c>
      <c r="G4412" cm="1">
        <f t="array" aca="1" ref="G4412" ca="1">SUMPRODUCT(--ISNUMBER(MID(D4412,ROW(INDIRECT("1:"&amp;LEN(D4412))),1)*1))</f>
        <v>15</v>
      </c>
      <c r="H4412" t="b">
        <f t="shared" si="69"/>
        <v>0</v>
      </c>
    </row>
    <row r="4413" spans="1:8" x14ac:dyDescent="0.3">
      <c r="A4413">
        <v>4412</v>
      </c>
      <c r="B4413" t="s">
        <v>13801</v>
      </c>
      <c r="C4413" t="s">
        <v>13802</v>
      </c>
      <c r="D4413" t="s">
        <v>13803</v>
      </c>
      <c r="E4413" s="1">
        <v>44652</v>
      </c>
      <c r="F4413" t="s">
        <v>5155</v>
      </c>
      <c r="G4413" cm="1">
        <f t="array" aca="1" ref="G4413" ca="1">SUMPRODUCT(--ISNUMBER(MID(D4413,ROW(INDIRECT("1:"&amp;LEN(D4413))),1)*1))</f>
        <v>20</v>
      </c>
      <c r="H4413" t="b">
        <f t="shared" si="69"/>
        <v>0</v>
      </c>
    </row>
    <row r="4414" spans="1:8" x14ac:dyDescent="0.3">
      <c r="A4414">
        <v>4413</v>
      </c>
      <c r="B4414" t="s">
        <v>13804</v>
      </c>
      <c r="C4414" t="s">
        <v>13805</v>
      </c>
      <c r="D4414" t="s">
        <v>13806</v>
      </c>
      <c r="E4414" s="1">
        <v>44866</v>
      </c>
      <c r="F4414" t="s">
        <v>5015</v>
      </c>
      <c r="G4414" cm="1">
        <f t="array" aca="1" ref="G4414" ca="1">SUMPRODUCT(--ISNUMBER(MID(D4414,ROW(INDIRECT("1:"&amp;LEN(D4414))),1)*1))</f>
        <v>0</v>
      </c>
      <c r="H4414" t="b">
        <f t="shared" si="69"/>
        <v>0</v>
      </c>
    </row>
    <row r="4415" spans="1:8" x14ac:dyDescent="0.3">
      <c r="A4415">
        <v>4414</v>
      </c>
      <c r="B4415" t="s">
        <v>13807</v>
      </c>
      <c r="C4415" t="s">
        <v>13808</v>
      </c>
      <c r="D4415" t="s">
        <v>13809</v>
      </c>
      <c r="E4415" t="s">
        <v>13810</v>
      </c>
      <c r="F4415" t="s">
        <v>12916</v>
      </c>
      <c r="G4415" cm="1">
        <f t="array" aca="1" ref="G4415" ca="1">SUMPRODUCT(--ISNUMBER(MID(D4415,ROW(INDIRECT("1:"&amp;LEN(D4415))),1)*1))</f>
        <v>0</v>
      </c>
      <c r="H4415" t="b">
        <f t="shared" si="69"/>
        <v>0</v>
      </c>
    </row>
    <row r="4416" spans="1:8" x14ac:dyDescent="0.3">
      <c r="A4416">
        <v>2451</v>
      </c>
      <c r="B4416" t="s">
        <v>7753</v>
      </c>
      <c r="C4416" t="s">
        <v>7754</v>
      </c>
      <c r="D4416" t="s">
        <v>7755</v>
      </c>
      <c r="E4416" s="2">
        <v>44621</v>
      </c>
      <c r="F4416" t="s">
        <v>65</v>
      </c>
      <c r="G4416" cm="1">
        <f t="array" aca="1" ref="G4416" ca="1">SUMPRODUCT(--ISNUMBER(MID(D4416,ROW(INDIRECT("1:"&amp;LEN(D4416))),1)*1))</f>
        <v>22</v>
      </c>
      <c r="H4416" t="b">
        <f t="shared" si="69"/>
        <v>1</v>
      </c>
    </row>
    <row r="4417" spans="1:8" x14ac:dyDescent="0.3">
      <c r="A4417">
        <v>4416</v>
      </c>
      <c r="B4417" t="s">
        <v>13814</v>
      </c>
      <c r="C4417" t="s">
        <v>13815</v>
      </c>
      <c r="D4417" t="s">
        <v>13816</v>
      </c>
      <c r="E4417" s="2">
        <v>45245</v>
      </c>
      <c r="F4417" t="s">
        <v>309</v>
      </c>
      <c r="G4417" cm="1">
        <f t="array" aca="1" ref="G4417" ca="1">SUMPRODUCT(--ISNUMBER(MID(D4417,ROW(INDIRECT("1:"&amp;LEN(D4417))),1)*1))</f>
        <v>28</v>
      </c>
      <c r="H4417" t="b">
        <f t="shared" si="69"/>
        <v>0</v>
      </c>
    </row>
    <row r="4418" spans="1:8" x14ac:dyDescent="0.3">
      <c r="A4418">
        <v>4417</v>
      </c>
      <c r="B4418" t="s">
        <v>13817</v>
      </c>
      <c r="C4418" t="s">
        <v>13818</v>
      </c>
      <c r="D4418" t="s">
        <v>13819</v>
      </c>
      <c r="E4418">
        <v>2022</v>
      </c>
      <c r="F4418" t="s">
        <v>728</v>
      </c>
      <c r="G4418" cm="1">
        <f t="array" aca="1" ref="G4418" ca="1">SUMPRODUCT(--ISNUMBER(MID(D4418,ROW(INDIRECT("1:"&amp;LEN(D4418))),1)*1))</f>
        <v>0</v>
      </c>
      <c r="H4418" t="b">
        <f t="shared" si="69"/>
        <v>0</v>
      </c>
    </row>
    <row r="4419" spans="1:8" x14ac:dyDescent="0.3">
      <c r="A4419">
        <v>4418</v>
      </c>
      <c r="B4419" t="s">
        <v>13820</v>
      </c>
      <c r="C4419" t="s">
        <v>13821</v>
      </c>
      <c r="D4419" t="s">
        <v>13822</v>
      </c>
      <c r="E4419" s="1">
        <v>44743</v>
      </c>
      <c r="F4419" t="s">
        <v>2169</v>
      </c>
      <c r="G4419" cm="1">
        <f t="array" aca="1" ref="G4419" ca="1">SUMPRODUCT(--ISNUMBER(MID(D4419,ROW(INDIRECT("1:"&amp;LEN(D4419))),1)*1))</f>
        <v>0</v>
      </c>
      <c r="H4419" t="b">
        <f t="shared" si="69"/>
        <v>0</v>
      </c>
    </row>
    <row r="4420" spans="1:8" x14ac:dyDescent="0.3">
      <c r="A4420">
        <v>4419</v>
      </c>
      <c r="B4420" t="s">
        <v>13823</v>
      </c>
      <c r="C4420" t="s">
        <v>13824</v>
      </c>
      <c r="D4420" t="s">
        <v>13825</v>
      </c>
      <c r="E4420" t="s">
        <v>1267</v>
      </c>
      <c r="F4420" t="s">
        <v>689</v>
      </c>
      <c r="G4420" cm="1">
        <f t="array" aca="1" ref="G4420" ca="1">SUMPRODUCT(--ISNUMBER(MID(D4420,ROW(INDIRECT("1:"&amp;LEN(D4420))),1)*1))</f>
        <v>4</v>
      </c>
      <c r="H4420" t="b">
        <f t="shared" si="69"/>
        <v>0</v>
      </c>
    </row>
    <row r="4421" spans="1:8" x14ac:dyDescent="0.3">
      <c r="A4421">
        <v>4420</v>
      </c>
      <c r="B4421" t="s">
        <v>13826</v>
      </c>
      <c r="C4421" t="s">
        <v>13827</v>
      </c>
      <c r="D4421" t="s">
        <v>13828</v>
      </c>
      <c r="E4421" s="2">
        <v>45078</v>
      </c>
      <c r="F4421" t="s">
        <v>118</v>
      </c>
      <c r="G4421" cm="1">
        <f t="array" aca="1" ref="G4421" ca="1">SUMPRODUCT(--ISNUMBER(MID(D4421,ROW(INDIRECT("1:"&amp;LEN(D4421))),1)*1))</f>
        <v>1</v>
      </c>
      <c r="H4421" t="b">
        <f t="shared" si="69"/>
        <v>0</v>
      </c>
    </row>
    <row r="4422" spans="1:8" x14ac:dyDescent="0.3">
      <c r="A4422">
        <v>2616</v>
      </c>
      <c r="B4422" t="s">
        <v>8266</v>
      </c>
      <c r="C4422" t="s">
        <v>8267</v>
      </c>
      <c r="D4422" t="s">
        <v>8268</v>
      </c>
      <c r="E4422" s="2">
        <v>44228</v>
      </c>
      <c r="F4422" t="s">
        <v>65</v>
      </c>
      <c r="G4422" cm="1">
        <f t="array" aca="1" ref="G4422" ca="1">SUMPRODUCT(--ISNUMBER(MID(D4422,ROW(INDIRECT("1:"&amp;LEN(D4422))),1)*1))</f>
        <v>22</v>
      </c>
      <c r="H4422" t="b">
        <f t="shared" si="69"/>
        <v>1</v>
      </c>
    </row>
    <row r="4423" spans="1:8" x14ac:dyDescent="0.3">
      <c r="A4423">
        <v>2633</v>
      </c>
      <c r="B4423" t="s">
        <v>8322</v>
      </c>
      <c r="C4423" t="s">
        <v>8323</v>
      </c>
      <c r="D4423" t="s">
        <v>8324</v>
      </c>
      <c r="E4423" s="1">
        <v>44531</v>
      </c>
      <c r="F4423" t="s">
        <v>25</v>
      </c>
      <c r="G4423" cm="1">
        <f t="array" aca="1" ref="G4423" ca="1">SUMPRODUCT(--ISNUMBER(MID(D4423,ROW(INDIRECT("1:"&amp;LEN(D4423))),1)*1))</f>
        <v>22</v>
      </c>
      <c r="H4423" t="b">
        <f t="shared" si="69"/>
        <v>1</v>
      </c>
    </row>
    <row r="4424" spans="1:8" x14ac:dyDescent="0.3">
      <c r="A4424">
        <v>4423</v>
      </c>
      <c r="B4424" t="s">
        <v>13835</v>
      </c>
      <c r="C4424" t="s">
        <v>13836</v>
      </c>
      <c r="D4424" t="s">
        <v>13837</v>
      </c>
      <c r="E4424" s="2">
        <v>45214</v>
      </c>
      <c r="F4424" t="s">
        <v>284</v>
      </c>
      <c r="G4424" cm="1">
        <f t="array" aca="1" ref="G4424" ca="1">SUMPRODUCT(--ISNUMBER(MID(D4424,ROW(INDIRECT("1:"&amp;LEN(D4424))),1)*1))</f>
        <v>15</v>
      </c>
      <c r="H4424" t="b">
        <f t="shared" si="69"/>
        <v>0</v>
      </c>
    </row>
    <row r="4425" spans="1:8" x14ac:dyDescent="0.3">
      <c r="A4425">
        <v>4424</v>
      </c>
      <c r="B4425" t="s">
        <v>13838</v>
      </c>
      <c r="C4425" t="s">
        <v>13839</v>
      </c>
      <c r="D4425" t="s">
        <v>13840</v>
      </c>
      <c r="E4425" s="2">
        <v>45534</v>
      </c>
      <c r="F4425" t="s">
        <v>153</v>
      </c>
      <c r="G4425" cm="1">
        <f t="array" aca="1" ref="G4425" ca="1">SUMPRODUCT(--ISNUMBER(MID(D4425,ROW(INDIRECT("1:"&amp;LEN(D4425))),1)*1))</f>
        <v>8</v>
      </c>
      <c r="H4425" t="b">
        <f t="shared" si="69"/>
        <v>0</v>
      </c>
    </row>
    <row r="4426" spans="1:8" x14ac:dyDescent="0.3">
      <c r="A4426">
        <v>4425</v>
      </c>
      <c r="B4426" t="s">
        <v>13841</v>
      </c>
      <c r="C4426" t="s">
        <v>13842</v>
      </c>
      <c r="D4426" t="s">
        <v>13843</v>
      </c>
      <c r="E4426" s="2">
        <v>45444</v>
      </c>
      <c r="F4426" t="s">
        <v>105</v>
      </c>
      <c r="G4426" cm="1">
        <f t="array" aca="1" ref="G4426" ca="1">SUMPRODUCT(--ISNUMBER(MID(D4426,ROW(INDIRECT("1:"&amp;LEN(D4426))),1)*1))</f>
        <v>41</v>
      </c>
      <c r="H4426" t="b">
        <f t="shared" si="69"/>
        <v>0</v>
      </c>
    </row>
    <row r="4427" spans="1:8" x14ac:dyDescent="0.3">
      <c r="A4427">
        <v>2658</v>
      </c>
      <c r="B4427" t="s">
        <v>8397</v>
      </c>
      <c r="C4427" t="s">
        <v>8398</v>
      </c>
      <c r="D4427" t="s">
        <v>8399</v>
      </c>
      <c r="E4427" s="1">
        <v>44593</v>
      </c>
      <c r="F4427" t="s">
        <v>471</v>
      </c>
      <c r="G4427" cm="1">
        <f t="array" aca="1" ref="G4427" ca="1">SUMPRODUCT(--ISNUMBER(MID(D4427,ROW(INDIRECT("1:"&amp;LEN(D4427))),1)*1))</f>
        <v>22</v>
      </c>
      <c r="H4427" t="b">
        <f t="shared" si="69"/>
        <v>1</v>
      </c>
    </row>
    <row r="4428" spans="1:8" x14ac:dyDescent="0.3">
      <c r="A4428">
        <v>4427</v>
      </c>
      <c r="B4428" t="s">
        <v>13847</v>
      </c>
      <c r="C4428" t="s">
        <v>13848</v>
      </c>
      <c r="D4428" t="s">
        <v>13849</v>
      </c>
      <c r="E4428" s="2">
        <v>44890</v>
      </c>
      <c r="F4428" t="s">
        <v>13</v>
      </c>
      <c r="G4428" cm="1">
        <f t="array" aca="1" ref="G4428" ca="1">SUMPRODUCT(--ISNUMBER(MID(D4428,ROW(INDIRECT("1:"&amp;LEN(D4428))),1)*1))</f>
        <v>8</v>
      </c>
      <c r="H4428" t="b">
        <f t="shared" ref="H4428:H4491" si="70">OR(ISNUMBER(FIND("Wh kg", D4428)), ISNUMBER(FIND("F/g", D4428)), ISNUMBER(FIND("ppm", D4428)), ISNUMBER(FIND("ppb", D4428)), ISNUMBER(FIND("mAh/g", D4428)), ISNUMBER(FIND("kHz", D4428)), ISNUMBER(FIND("°C", D4428)), ISNUMBER(FIND(" pH", D4428)), ISNUMBER(FIND("mg/L", D4428)), ISNUMBER(FIND("mAhg", D4428)), ISNUMBER(FIND("g/L", D4428)), ISNUMBER(FIND("MPa", D4428)))</f>
        <v>0</v>
      </c>
    </row>
    <row r="4429" spans="1:8" x14ac:dyDescent="0.3">
      <c r="A4429">
        <v>4428</v>
      </c>
      <c r="B4429" t="s">
        <v>13850</v>
      </c>
      <c r="C4429" t="s">
        <v>13851</v>
      </c>
      <c r="D4429" t="s">
        <v>13852</v>
      </c>
      <c r="E4429" s="1">
        <v>45474</v>
      </c>
      <c r="F4429" t="s">
        <v>764</v>
      </c>
      <c r="G4429" cm="1">
        <f t="array" aca="1" ref="G4429" ca="1">SUMPRODUCT(--ISNUMBER(MID(D4429,ROW(INDIRECT("1:"&amp;LEN(D4429))),1)*1))</f>
        <v>4</v>
      </c>
      <c r="H4429" t="b">
        <f t="shared" si="70"/>
        <v>0</v>
      </c>
    </row>
    <row r="4430" spans="1:8" x14ac:dyDescent="0.3">
      <c r="A4430">
        <v>2820</v>
      </c>
      <c r="B4430" t="s">
        <v>8899</v>
      </c>
      <c r="C4430" t="s">
        <v>8900</v>
      </c>
      <c r="D4430" t="s">
        <v>8901</v>
      </c>
      <c r="E4430" s="2">
        <v>43570</v>
      </c>
      <c r="F4430" t="s">
        <v>65</v>
      </c>
      <c r="G4430" cm="1">
        <f t="array" aca="1" ref="G4430" ca="1">SUMPRODUCT(--ISNUMBER(MID(D4430,ROW(INDIRECT("1:"&amp;LEN(D4430))),1)*1))</f>
        <v>22</v>
      </c>
      <c r="H4430" t="b">
        <f t="shared" si="70"/>
        <v>1</v>
      </c>
    </row>
    <row r="4431" spans="1:8" x14ac:dyDescent="0.3">
      <c r="A4431">
        <v>4430</v>
      </c>
      <c r="B4431" t="s">
        <v>13856</v>
      </c>
      <c r="C4431" t="s">
        <v>13857</v>
      </c>
      <c r="D4431" t="s">
        <v>13858</v>
      </c>
      <c r="E4431" s="2">
        <v>44317</v>
      </c>
      <c r="F4431" t="s">
        <v>33</v>
      </c>
      <c r="G4431" cm="1">
        <f t="array" aca="1" ref="G4431" ca="1">SUMPRODUCT(--ISNUMBER(MID(D4431,ROW(INDIRECT("1:"&amp;LEN(D4431))),1)*1))</f>
        <v>0</v>
      </c>
      <c r="H4431" t="b">
        <f t="shared" si="70"/>
        <v>0</v>
      </c>
    </row>
    <row r="4432" spans="1:8" x14ac:dyDescent="0.3">
      <c r="A4432">
        <v>4431</v>
      </c>
      <c r="B4432" t="s">
        <v>13859</v>
      </c>
      <c r="C4432" t="s">
        <v>13860</v>
      </c>
      <c r="D4432" t="s">
        <v>13861</v>
      </c>
      <c r="E4432" s="2">
        <v>45513</v>
      </c>
      <c r="F4432" t="s">
        <v>41</v>
      </c>
      <c r="G4432" cm="1">
        <f t="array" aca="1" ref="G4432" ca="1">SUMPRODUCT(--ISNUMBER(MID(D4432,ROW(INDIRECT("1:"&amp;LEN(D4432))),1)*1))</f>
        <v>16</v>
      </c>
      <c r="H4432" t="b">
        <f t="shared" si="70"/>
        <v>0</v>
      </c>
    </row>
    <row r="4433" spans="1:8" x14ac:dyDescent="0.3">
      <c r="A4433">
        <v>4432</v>
      </c>
      <c r="B4433" t="s">
        <v>13862</v>
      </c>
      <c r="C4433" t="s">
        <v>13863</v>
      </c>
      <c r="D4433" t="s">
        <v>13864</v>
      </c>
      <c r="E4433" s="2">
        <v>41699</v>
      </c>
      <c r="F4433" t="s">
        <v>153</v>
      </c>
      <c r="G4433" cm="1">
        <f t="array" aca="1" ref="G4433" ca="1">SUMPRODUCT(--ISNUMBER(MID(D4433,ROW(INDIRECT("1:"&amp;LEN(D4433))),1)*1))</f>
        <v>39</v>
      </c>
      <c r="H4433" t="b">
        <f t="shared" si="70"/>
        <v>0</v>
      </c>
    </row>
    <row r="4434" spans="1:8" x14ac:dyDescent="0.3">
      <c r="A4434">
        <v>4433</v>
      </c>
      <c r="B4434" t="s">
        <v>13865</v>
      </c>
      <c r="C4434" t="s">
        <v>13866</v>
      </c>
      <c r="D4434" t="s">
        <v>13867</v>
      </c>
      <c r="E4434" s="2">
        <v>45417</v>
      </c>
      <c r="F4434" t="s">
        <v>661</v>
      </c>
      <c r="G4434" cm="1">
        <f t="array" aca="1" ref="G4434" ca="1">SUMPRODUCT(--ISNUMBER(MID(D4434,ROW(INDIRECT("1:"&amp;LEN(D4434))),1)*1))</f>
        <v>19</v>
      </c>
      <c r="H4434" t="b">
        <f t="shared" si="70"/>
        <v>0</v>
      </c>
    </row>
    <row r="4435" spans="1:8" x14ac:dyDescent="0.3">
      <c r="A4435">
        <v>4434</v>
      </c>
      <c r="B4435" t="s">
        <v>13868</v>
      </c>
      <c r="C4435" t="s">
        <v>13869</v>
      </c>
      <c r="D4435" t="s">
        <v>13870</v>
      </c>
      <c r="E4435" s="2">
        <v>45458</v>
      </c>
      <c r="F4435" t="s">
        <v>94</v>
      </c>
      <c r="G4435" cm="1">
        <f t="array" aca="1" ref="G4435" ca="1">SUMPRODUCT(--ISNUMBER(MID(D4435,ROW(INDIRECT("1:"&amp;LEN(D4435))),1)*1))</f>
        <v>3</v>
      </c>
      <c r="H4435" t="b">
        <f t="shared" si="70"/>
        <v>0</v>
      </c>
    </row>
    <row r="4436" spans="1:8" ht="409.6" x14ac:dyDescent="0.3">
      <c r="A4436">
        <v>4435</v>
      </c>
      <c r="B4436" t="s">
        <v>13871</v>
      </c>
      <c r="C4436" t="s">
        <v>13872</v>
      </c>
      <c r="D4436" s="3" t="s">
        <v>13873</v>
      </c>
      <c r="E4436">
        <v>2024</v>
      </c>
      <c r="F4436" t="s">
        <v>2377</v>
      </c>
      <c r="G4436" cm="1">
        <f t="array" aca="1" ref="G4436" ca="1">SUMPRODUCT(--ISNUMBER(MID(D4436,ROW(INDIRECT("1:"&amp;LEN(D4436))),1)*1))</f>
        <v>0</v>
      </c>
      <c r="H4436" t="b">
        <f t="shared" si="70"/>
        <v>0</v>
      </c>
    </row>
    <row r="4437" spans="1:8" x14ac:dyDescent="0.3">
      <c r="A4437">
        <v>4436</v>
      </c>
      <c r="B4437" t="s">
        <v>13874</v>
      </c>
      <c r="C4437" t="s">
        <v>13875</v>
      </c>
      <c r="D4437" t="s">
        <v>13876</v>
      </c>
      <c r="E4437" t="s">
        <v>10162</v>
      </c>
      <c r="F4437" t="s">
        <v>3705</v>
      </c>
      <c r="G4437" cm="1">
        <f t="array" aca="1" ref="G4437" ca="1">SUMPRODUCT(--ISNUMBER(MID(D4437,ROW(INDIRECT("1:"&amp;LEN(D4437))),1)*1))</f>
        <v>0</v>
      </c>
      <c r="H4437" t="b">
        <f t="shared" si="70"/>
        <v>0</v>
      </c>
    </row>
    <row r="4438" spans="1:8" x14ac:dyDescent="0.3">
      <c r="A4438">
        <v>4437</v>
      </c>
      <c r="B4438" t="s">
        <v>13877</v>
      </c>
      <c r="C4438" t="s">
        <v>13878</v>
      </c>
      <c r="D4438" t="s">
        <v>13879</v>
      </c>
      <c r="E4438" s="1">
        <v>44317</v>
      </c>
      <c r="F4438" t="s">
        <v>25</v>
      </c>
      <c r="G4438" cm="1">
        <f t="array" aca="1" ref="G4438" ca="1">SUMPRODUCT(--ISNUMBER(MID(D4438,ROW(INDIRECT("1:"&amp;LEN(D4438))),1)*1))</f>
        <v>0</v>
      </c>
      <c r="H4438" t="b">
        <f t="shared" si="70"/>
        <v>0</v>
      </c>
    </row>
    <row r="4439" spans="1:8" x14ac:dyDescent="0.3">
      <c r="A4439">
        <v>4438</v>
      </c>
      <c r="B4439" t="s">
        <v>13880</v>
      </c>
      <c r="C4439" t="s">
        <v>13881</v>
      </c>
      <c r="D4439" t="s">
        <v>13882</v>
      </c>
      <c r="E4439" s="2">
        <v>38687</v>
      </c>
      <c r="F4439" t="s">
        <v>153</v>
      </c>
      <c r="G4439" cm="1">
        <f t="array" aca="1" ref="G4439" ca="1">SUMPRODUCT(--ISNUMBER(MID(D4439,ROW(INDIRECT("1:"&amp;LEN(D4439))),1)*1))</f>
        <v>6</v>
      </c>
      <c r="H4439" t="b">
        <f t="shared" si="70"/>
        <v>0</v>
      </c>
    </row>
    <row r="4440" spans="1:8" x14ac:dyDescent="0.3">
      <c r="A4440">
        <v>4439</v>
      </c>
      <c r="B4440" t="s">
        <v>13883</v>
      </c>
      <c r="C4440" t="s">
        <v>13884</v>
      </c>
      <c r="D4440" t="s">
        <v>13885</v>
      </c>
      <c r="E4440" s="2">
        <v>44972</v>
      </c>
      <c r="F4440" t="s">
        <v>33</v>
      </c>
      <c r="G4440" cm="1">
        <f t="array" aca="1" ref="G4440" ca="1">SUMPRODUCT(--ISNUMBER(MID(D4440,ROW(INDIRECT("1:"&amp;LEN(D4440))),1)*1))</f>
        <v>50</v>
      </c>
      <c r="H4440" t="b">
        <f t="shared" si="70"/>
        <v>0</v>
      </c>
    </row>
    <row r="4441" spans="1:8" x14ac:dyDescent="0.3">
      <c r="A4441">
        <v>4440</v>
      </c>
      <c r="B4441" t="s">
        <v>13886</v>
      </c>
      <c r="C4441" t="s">
        <v>13887</v>
      </c>
      <c r="D4441" t="s">
        <v>13888</v>
      </c>
      <c r="E4441" s="1">
        <v>45383</v>
      </c>
      <c r="F4441" t="s">
        <v>13889</v>
      </c>
      <c r="G4441" cm="1">
        <f t="array" aca="1" ref="G4441" ca="1">SUMPRODUCT(--ISNUMBER(MID(D4441,ROW(INDIRECT("1:"&amp;LEN(D4441))),1)*1))</f>
        <v>5</v>
      </c>
      <c r="H4441" t="b">
        <f t="shared" si="70"/>
        <v>0</v>
      </c>
    </row>
    <row r="4442" spans="1:8" x14ac:dyDescent="0.3">
      <c r="A4442">
        <v>4441</v>
      </c>
      <c r="B4442" t="s">
        <v>13890</v>
      </c>
      <c r="C4442" t="s">
        <v>13891</v>
      </c>
      <c r="D4442" t="s">
        <v>13892</v>
      </c>
      <c r="E4442" s="2">
        <v>45290</v>
      </c>
      <c r="F4442" t="s">
        <v>153</v>
      </c>
      <c r="G4442" cm="1">
        <f t="array" aca="1" ref="G4442" ca="1">SUMPRODUCT(--ISNUMBER(MID(D4442,ROW(INDIRECT("1:"&amp;LEN(D4442))),1)*1))</f>
        <v>0</v>
      </c>
      <c r="H4442" t="b">
        <f t="shared" si="70"/>
        <v>0</v>
      </c>
    </row>
    <row r="4443" spans="1:8" x14ac:dyDescent="0.3">
      <c r="A4443">
        <v>4442</v>
      </c>
      <c r="B4443" t="s">
        <v>13893</v>
      </c>
      <c r="C4443" t="s">
        <v>13894</v>
      </c>
      <c r="D4443" t="s">
        <v>13895</v>
      </c>
      <c r="E4443" s="2">
        <v>45366</v>
      </c>
      <c r="F4443" t="s">
        <v>258</v>
      </c>
      <c r="G4443" cm="1">
        <f t="array" aca="1" ref="G4443" ca="1">SUMPRODUCT(--ISNUMBER(MID(D4443,ROW(INDIRECT("1:"&amp;LEN(D4443))),1)*1))</f>
        <v>1</v>
      </c>
      <c r="H4443" t="b">
        <f t="shared" si="70"/>
        <v>0</v>
      </c>
    </row>
    <row r="4444" spans="1:8" x14ac:dyDescent="0.3">
      <c r="A4444">
        <v>4443</v>
      </c>
      <c r="B4444" t="s">
        <v>13896</v>
      </c>
      <c r="C4444" t="s">
        <v>13897</v>
      </c>
      <c r="D4444" t="s">
        <v>13898</v>
      </c>
      <c r="E4444" s="1">
        <v>44501</v>
      </c>
      <c r="F4444" t="s">
        <v>616</v>
      </c>
      <c r="G4444" cm="1">
        <f t="array" aca="1" ref="G4444" ca="1">SUMPRODUCT(--ISNUMBER(MID(D4444,ROW(INDIRECT("1:"&amp;LEN(D4444))),1)*1))</f>
        <v>7</v>
      </c>
      <c r="H4444" t="b">
        <f t="shared" si="70"/>
        <v>0</v>
      </c>
    </row>
    <row r="4445" spans="1:8" x14ac:dyDescent="0.3">
      <c r="A4445">
        <v>4444</v>
      </c>
      <c r="B4445" t="s">
        <v>13899</v>
      </c>
      <c r="C4445" t="s">
        <v>13900</v>
      </c>
      <c r="D4445" t="s">
        <v>13901</v>
      </c>
      <c r="E4445" s="1">
        <v>45383</v>
      </c>
      <c r="F4445" t="s">
        <v>633</v>
      </c>
      <c r="G4445" cm="1">
        <f t="array" aca="1" ref="G4445" ca="1">SUMPRODUCT(--ISNUMBER(MID(D4445,ROW(INDIRECT("1:"&amp;LEN(D4445))),1)*1))</f>
        <v>17</v>
      </c>
      <c r="H4445" t="b">
        <f t="shared" si="70"/>
        <v>0</v>
      </c>
    </row>
    <row r="4446" spans="1:8" x14ac:dyDescent="0.3">
      <c r="A4446">
        <v>4445</v>
      </c>
      <c r="B4446" t="s">
        <v>13902</v>
      </c>
      <c r="C4446" t="s">
        <v>13903</v>
      </c>
      <c r="D4446" t="s">
        <v>13904</v>
      </c>
      <c r="E4446" s="2">
        <v>45352</v>
      </c>
      <c r="F4446" t="s">
        <v>1651</v>
      </c>
      <c r="G4446" cm="1">
        <f t="array" aca="1" ref="G4446" ca="1">SUMPRODUCT(--ISNUMBER(MID(D4446,ROW(INDIRECT("1:"&amp;LEN(D4446))),1)*1))</f>
        <v>0</v>
      </c>
      <c r="H4446" t="b">
        <f t="shared" si="70"/>
        <v>0</v>
      </c>
    </row>
    <row r="4447" spans="1:8" x14ac:dyDescent="0.3">
      <c r="A4447">
        <v>4446</v>
      </c>
      <c r="B4447" t="s">
        <v>13905</v>
      </c>
      <c r="C4447" t="s">
        <v>13906</v>
      </c>
      <c r="E4447" s="1">
        <v>34881</v>
      </c>
      <c r="F4447" t="s">
        <v>6071</v>
      </c>
      <c r="G4447" cm="1">
        <f t="array" aca="1" ref="G4447" ca="1">SUMPRODUCT(--ISNUMBER(MID(D4447,ROW(INDIRECT("1:"&amp;LEN(D4447))),1)*1))</f>
        <v>0</v>
      </c>
      <c r="H4447" t="b">
        <f t="shared" si="70"/>
        <v>0</v>
      </c>
    </row>
    <row r="4448" spans="1:8" x14ac:dyDescent="0.3">
      <c r="A4448">
        <v>4447</v>
      </c>
      <c r="B4448" t="s">
        <v>13907</v>
      </c>
      <c r="C4448" t="s">
        <v>13908</v>
      </c>
      <c r="D4448" t="s">
        <v>13909</v>
      </c>
      <c r="E4448" s="2">
        <v>44180</v>
      </c>
      <c r="F4448" t="s">
        <v>1047</v>
      </c>
      <c r="G4448" cm="1">
        <f t="array" aca="1" ref="G4448" ca="1">SUMPRODUCT(--ISNUMBER(MID(D4448,ROW(INDIRECT("1:"&amp;LEN(D4448))),1)*1))</f>
        <v>2</v>
      </c>
      <c r="H4448" t="b">
        <f t="shared" si="70"/>
        <v>0</v>
      </c>
    </row>
    <row r="4449" spans="1:8" x14ac:dyDescent="0.3">
      <c r="A4449">
        <v>4448</v>
      </c>
      <c r="B4449" t="s">
        <v>13910</v>
      </c>
      <c r="C4449" t="s">
        <v>13911</v>
      </c>
      <c r="D4449" t="s">
        <v>13912</v>
      </c>
      <c r="E4449" s="1">
        <v>45505</v>
      </c>
      <c r="F4449" t="s">
        <v>3313</v>
      </c>
      <c r="G4449" cm="1">
        <f t="array" aca="1" ref="G4449" ca="1">SUMPRODUCT(--ISNUMBER(MID(D4449,ROW(INDIRECT("1:"&amp;LEN(D4449))),1)*1))</f>
        <v>0</v>
      </c>
      <c r="H4449" t="b">
        <f t="shared" si="70"/>
        <v>0</v>
      </c>
    </row>
    <row r="4450" spans="1:8" x14ac:dyDescent="0.3">
      <c r="A4450">
        <v>2908</v>
      </c>
      <c r="B4450" t="s">
        <v>9170</v>
      </c>
      <c r="C4450" t="s">
        <v>9171</v>
      </c>
      <c r="D4450" t="s">
        <v>9172</v>
      </c>
      <c r="E4450" s="1">
        <v>39722</v>
      </c>
      <c r="F4450" t="s">
        <v>1806</v>
      </c>
      <c r="G4450" cm="1">
        <f t="array" aca="1" ref="G4450" ca="1">SUMPRODUCT(--ISNUMBER(MID(D4450,ROW(INDIRECT("1:"&amp;LEN(D4450))),1)*1))</f>
        <v>22</v>
      </c>
      <c r="H4450" t="b">
        <f t="shared" si="70"/>
        <v>1</v>
      </c>
    </row>
    <row r="4451" spans="1:8" x14ac:dyDescent="0.3">
      <c r="A4451">
        <v>4450</v>
      </c>
      <c r="B4451" t="s">
        <v>13916</v>
      </c>
      <c r="C4451" t="s">
        <v>13917</v>
      </c>
      <c r="D4451" t="s">
        <v>13918</v>
      </c>
      <c r="E4451" s="1">
        <v>45536</v>
      </c>
      <c r="F4451" t="s">
        <v>955</v>
      </c>
      <c r="G4451" cm="1">
        <f t="array" aca="1" ref="G4451" ca="1">SUMPRODUCT(--ISNUMBER(MID(D4451,ROW(INDIRECT("1:"&amp;LEN(D4451))),1)*1))</f>
        <v>5</v>
      </c>
      <c r="H4451" t="b">
        <f t="shared" si="70"/>
        <v>0</v>
      </c>
    </row>
    <row r="4452" spans="1:8" x14ac:dyDescent="0.3">
      <c r="A4452">
        <v>2940</v>
      </c>
      <c r="B4452" t="s">
        <v>9270</v>
      </c>
      <c r="C4452" t="s">
        <v>9271</v>
      </c>
      <c r="D4452" t="s">
        <v>9272</v>
      </c>
      <c r="E4452" s="1">
        <v>43862</v>
      </c>
      <c r="F4452" t="s">
        <v>13</v>
      </c>
      <c r="G4452" cm="1">
        <f t="array" aca="1" ref="G4452" ca="1">SUMPRODUCT(--ISNUMBER(MID(D4452,ROW(INDIRECT("1:"&amp;LEN(D4452))),1)*1))</f>
        <v>22</v>
      </c>
      <c r="H4452" t="b">
        <f t="shared" si="70"/>
        <v>1</v>
      </c>
    </row>
    <row r="4453" spans="1:8" x14ac:dyDescent="0.3">
      <c r="A4453">
        <v>4452</v>
      </c>
      <c r="B4453" t="s">
        <v>13922</v>
      </c>
      <c r="C4453" t="s">
        <v>13923</v>
      </c>
      <c r="D4453" t="s">
        <v>13924</v>
      </c>
      <c r="E4453" s="1">
        <v>44896</v>
      </c>
      <c r="F4453" t="s">
        <v>122</v>
      </c>
      <c r="G4453" cm="1">
        <f t="array" aca="1" ref="G4453" ca="1">SUMPRODUCT(--ISNUMBER(MID(D4453,ROW(INDIRECT("1:"&amp;LEN(D4453))),1)*1))</f>
        <v>0</v>
      </c>
      <c r="H4453" t="b">
        <f t="shared" si="70"/>
        <v>0</v>
      </c>
    </row>
    <row r="4454" spans="1:8" ht="409.6" x14ac:dyDescent="0.3">
      <c r="A4454">
        <v>4453</v>
      </c>
      <c r="B4454" t="s">
        <v>13925</v>
      </c>
      <c r="C4454" t="s">
        <v>13926</v>
      </c>
      <c r="D4454" s="3" t="s">
        <v>13927</v>
      </c>
      <c r="E4454">
        <v>2025</v>
      </c>
      <c r="F4454" t="s">
        <v>17</v>
      </c>
      <c r="G4454" cm="1">
        <f t="array" aca="1" ref="G4454" ca="1">SUMPRODUCT(--ISNUMBER(MID(D4454,ROW(INDIRECT("1:"&amp;LEN(D4454))),1)*1))</f>
        <v>19</v>
      </c>
      <c r="H4454" t="b">
        <f t="shared" si="70"/>
        <v>0</v>
      </c>
    </row>
    <row r="4455" spans="1:8" x14ac:dyDescent="0.3">
      <c r="A4455">
        <v>4454</v>
      </c>
      <c r="B4455" t="s">
        <v>13928</v>
      </c>
      <c r="C4455" t="s">
        <v>13929</v>
      </c>
      <c r="D4455" t="s">
        <v>13930</v>
      </c>
      <c r="E4455" s="2">
        <v>45356</v>
      </c>
      <c r="F4455" t="s">
        <v>284</v>
      </c>
      <c r="G4455" cm="1">
        <f t="array" aca="1" ref="G4455" ca="1">SUMPRODUCT(--ISNUMBER(MID(D4455,ROW(INDIRECT("1:"&amp;LEN(D4455))),1)*1))</f>
        <v>22</v>
      </c>
      <c r="H4455" t="b">
        <f t="shared" si="70"/>
        <v>0</v>
      </c>
    </row>
    <row r="4456" spans="1:8" x14ac:dyDescent="0.3">
      <c r="A4456">
        <v>4455</v>
      </c>
      <c r="B4456" t="s">
        <v>13931</v>
      </c>
      <c r="C4456" t="s">
        <v>13932</v>
      </c>
      <c r="D4456" t="s">
        <v>13933</v>
      </c>
      <c r="E4456" s="1">
        <v>45200</v>
      </c>
      <c r="F4456" t="s">
        <v>2287</v>
      </c>
      <c r="G4456" cm="1">
        <f t="array" aca="1" ref="G4456" ca="1">SUMPRODUCT(--ISNUMBER(MID(D4456,ROW(INDIRECT("1:"&amp;LEN(D4456))),1)*1))</f>
        <v>11</v>
      </c>
      <c r="H4456" t="b">
        <f t="shared" si="70"/>
        <v>0</v>
      </c>
    </row>
    <row r="4457" spans="1:8" x14ac:dyDescent="0.3">
      <c r="A4457">
        <v>4456</v>
      </c>
      <c r="B4457" t="s">
        <v>13934</v>
      </c>
      <c r="C4457" t="s">
        <v>13935</v>
      </c>
      <c r="D4457" t="s">
        <v>13936</v>
      </c>
      <c r="E4457" s="2">
        <v>45580</v>
      </c>
      <c r="F4457" t="s">
        <v>284</v>
      </c>
      <c r="G4457" cm="1">
        <f t="array" aca="1" ref="G4457" ca="1">SUMPRODUCT(--ISNUMBER(MID(D4457,ROW(INDIRECT("1:"&amp;LEN(D4457))),1)*1))</f>
        <v>16</v>
      </c>
      <c r="H4457" t="b">
        <f t="shared" si="70"/>
        <v>0</v>
      </c>
    </row>
    <row r="4458" spans="1:8" x14ac:dyDescent="0.3">
      <c r="A4458">
        <v>2999</v>
      </c>
      <c r="B4458" t="s">
        <v>9450</v>
      </c>
      <c r="C4458" t="s">
        <v>9451</v>
      </c>
      <c r="D4458" t="s">
        <v>9452</v>
      </c>
      <c r="E4458" s="2">
        <v>43617</v>
      </c>
      <c r="F4458" t="s">
        <v>204</v>
      </c>
      <c r="G4458" cm="1">
        <f t="array" aca="1" ref="G4458" ca="1">SUMPRODUCT(--ISNUMBER(MID(D4458,ROW(INDIRECT("1:"&amp;LEN(D4458))),1)*1))</f>
        <v>22</v>
      </c>
      <c r="H4458" t="b">
        <f t="shared" si="70"/>
        <v>1</v>
      </c>
    </row>
    <row r="4459" spans="1:8" x14ac:dyDescent="0.3">
      <c r="A4459">
        <v>4458</v>
      </c>
      <c r="B4459" t="s">
        <v>13940</v>
      </c>
      <c r="C4459" t="s">
        <v>13941</v>
      </c>
      <c r="D4459" t="s">
        <v>13942</v>
      </c>
      <c r="E4459" s="1">
        <v>45352</v>
      </c>
      <c r="F4459" t="s">
        <v>254</v>
      </c>
      <c r="G4459" cm="1">
        <f t="array" aca="1" ref="G4459" ca="1">SUMPRODUCT(--ISNUMBER(MID(D4459,ROW(INDIRECT("1:"&amp;LEN(D4459))),1)*1))</f>
        <v>14</v>
      </c>
      <c r="H4459" t="b">
        <f t="shared" si="70"/>
        <v>0</v>
      </c>
    </row>
    <row r="4460" spans="1:8" x14ac:dyDescent="0.3">
      <c r="A4460">
        <v>3014</v>
      </c>
      <c r="B4460" t="s">
        <v>9497</v>
      </c>
      <c r="C4460" t="s">
        <v>9498</v>
      </c>
      <c r="D4460" t="s">
        <v>9499</v>
      </c>
      <c r="E4460" s="2">
        <v>44044</v>
      </c>
      <c r="F4460" t="s">
        <v>33</v>
      </c>
      <c r="G4460" cm="1">
        <f t="array" aca="1" ref="G4460" ca="1">SUMPRODUCT(--ISNUMBER(MID(D4460,ROW(INDIRECT("1:"&amp;LEN(D4460))),1)*1))</f>
        <v>22</v>
      </c>
      <c r="H4460" t="b">
        <f t="shared" si="70"/>
        <v>1</v>
      </c>
    </row>
    <row r="4461" spans="1:8" x14ac:dyDescent="0.3">
      <c r="A4461">
        <v>3192</v>
      </c>
      <c r="B4461" t="s">
        <v>10046</v>
      </c>
      <c r="C4461" t="s">
        <v>10047</v>
      </c>
      <c r="D4461" t="s">
        <v>10048</v>
      </c>
      <c r="E4461" s="1">
        <v>43862</v>
      </c>
      <c r="F4461" t="s">
        <v>10049</v>
      </c>
      <c r="G4461" cm="1">
        <f t="array" aca="1" ref="G4461" ca="1">SUMPRODUCT(--ISNUMBER(MID(D4461,ROW(INDIRECT("1:"&amp;LEN(D4461))),1)*1))</f>
        <v>22</v>
      </c>
      <c r="H4461" t="b">
        <f t="shared" si="70"/>
        <v>1</v>
      </c>
    </row>
    <row r="4462" spans="1:8" x14ac:dyDescent="0.3">
      <c r="A4462">
        <v>4461</v>
      </c>
      <c r="B4462" t="s">
        <v>13949</v>
      </c>
      <c r="C4462" t="s">
        <v>13950</v>
      </c>
      <c r="D4462" t="s">
        <v>13951</v>
      </c>
      <c r="E4462" s="1">
        <v>45047</v>
      </c>
      <c r="F4462" t="s">
        <v>7921</v>
      </c>
      <c r="G4462" cm="1">
        <f t="array" aca="1" ref="G4462" ca="1">SUMPRODUCT(--ISNUMBER(MID(D4462,ROW(INDIRECT("1:"&amp;LEN(D4462))),1)*1))</f>
        <v>1</v>
      </c>
      <c r="H4462" t="b">
        <f t="shared" si="70"/>
        <v>0</v>
      </c>
    </row>
    <row r="4463" spans="1:8" ht="409.6" x14ac:dyDescent="0.3">
      <c r="A4463">
        <v>4462</v>
      </c>
      <c r="B4463" t="s">
        <v>13952</v>
      </c>
      <c r="C4463" t="s">
        <v>13953</v>
      </c>
      <c r="D4463" s="3" t="s">
        <v>13954</v>
      </c>
      <c r="E4463">
        <v>2024</v>
      </c>
      <c r="F4463" t="s">
        <v>13955</v>
      </c>
      <c r="G4463" cm="1">
        <f t="array" aca="1" ref="G4463" ca="1">SUMPRODUCT(--ISNUMBER(MID(D4463,ROW(INDIRECT("1:"&amp;LEN(D4463))),1)*1))</f>
        <v>0</v>
      </c>
      <c r="H4463" t="b">
        <f t="shared" si="70"/>
        <v>0</v>
      </c>
    </row>
    <row r="4464" spans="1:8" x14ac:dyDescent="0.3">
      <c r="A4464">
        <v>4463</v>
      </c>
      <c r="B4464" t="s">
        <v>13956</v>
      </c>
      <c r="C4464" t="s">
        <v>13957</v>
      </c>
      <c r="D4464" t="s">
        <v>13958</v>
      </c>
      <c r="E4464" s="2">
        <v>45200</v>
      </c>
      <c r="F4464" t="s">
        <v>153</v>
      </c>
      <c r="G4464" cm="1">
        <f t="array" aca="1" ref="G4464" ca="1">SUMPRODUCT(--ISNUMBER(MID(D4464,ROW(INDIRECT("1:"&amp;LEN(D4464))),1)*1))</f>
        <v>4</v>
      </c>
      <c r="H4464" t="b">
        <f t="shared" si="70"/>
        <v>0</v>
      </c>
    </row>
    <row r="4465" spans="1:8" x14ac:dyDescent="0.3">
      <c r="A4465">
        <v>4464</v>
      </c>
      <c r="B4465" t="s">
        <v>13959</v>
      </c>
      <c r="C4465" t="s">
        <v>13960</v>
      </c>
      <c r="D4465" t="s">
        <v>13961</v>
      </c>
      <c r="E4465">
        <v>2019</v>
      </c>
      <c r="F4465" t="s">
        <v>7014</v>
      </c>
      <c r="G4465" cm="1">
        <f t="array" aca="1" ref="G4465" ca="1">SUMPRODUCT(--ISNUMBER(MID(D4465,ROW(INDIRECT("1:"&amp;LEN(D4465))),1)*1))</f>
        <v>0</v>
      </c>
      <c r="H4465" t="b">
        <f t="shared" si="70"/>
        <v>0</v>
      </c>
    </row>
    <row r="4466" spans="1:8" x14ac:dyDescent="0.3">
      <c r="A4466">
        <v>4465</v>
      </c>
      <c r="B4466" t="s">
        <v>13962</v>
      </c>
      <c r="C4466" t="s">
        <v>13963</v>
      </c>
      <c r="D4466" t="s">
        <v>13964</v>
      </c>
      <c r="E4466" s="2">
        <v>45627</v>
      </c>
      <c r="F4466" t="s">
        <v>65</v>
      </c>
      <c r="G4466" cm="1">
        <f t="array" aca="1" ref="G4466" ca="1">SUMPRODUCT(--ISNUMBER(MID(D4466,ROW(INDIRECT("1:"&amp;LEN(D4466))),1)*1))</f>
        <v>1</v>
      </c>
      <c r="H4466" t="b">
        <f t="shared" si="70"/>
        <v>0</v>
      </c>
    </row>
    <row r="4467" spans="1:8" x14ac:dyDescent="0.3">
      <c r="A4467">
        <v>4466</v>
      </c>
      <c r="B4467" t="s">
        <v>13965</v>
      </c>
      <c r="C4467" t="s">
        <v>13966</v>
      </c>
      <c r="D4467" t="s">
        <v>13967</v>
      </c>
      <c r="E4467" s="1">
        <v>45505</v>
      </c>
      <c r="F4467" t="s">
        <v>58</v>
      </c>
      <c r="G4467" cm="1">
        <f t="array" aca="1" ref="G4467" ca="1">SUMPRODUCT(--ISNUMBER(MID(D4467,ROW(INDIRECT("1:"&amp;LEN(D4467))),1)*1))</f>
        <v>12</v>
      </c>
      <c r="H4467" t="b">
        <f t="shared" si="70"/>
        <v>0</v>
      </c>
    </row>
    <row r="4468" spans="1:8" x14ac:dyDescent="0.3">
      <c r="A4468">
        <v>4467</v>
      </c>
      <c r="B4468" t="s">
        <v>13968</v>
      </c>
      <c r="C4468" t="s">
        <v>13969</v>
      </c>
      <c r="D4468" t="s">
        <v>13970</v>
      </c>
      <c r="E4468" s="2">
        <v>44896</v>
      </c>
      <c r="F4468" t="s">
        <v>9</v>
      </c>
      <c r="G4468" cm="1">
        <f t="array" aca="1" ref="G4468" ca="1">SUMPRODUCT(--ISNUMBER(MID(D4468,ROW(INDIRECT("1:"&amp;LEN(D4468))),1)*1))</f>
        <v>24</v>
      </c>
      <c r="H4468" t="b">
        <f t="shared" si="70"/>
        <v>0</v>
      </c>
    </row>
    <row r="4469" spans="1:8" x14ac:dyDescent="0.3">
      <c r="A4469">
        <v>4468</v>
      </c>
      <c r="B4469" t="s">
        <v>13971</v>
      </c>
      <c r="C4469" t="s">
        <v>13972</v>
      </c>
      <c r="D4469" t="s">
        <v>13973</v>
      </c>
      <c r="E4469" s="2">
        <v>45209</v>
      </c>
      <c r="F4469" t="s">
        <v>373</v>
      </c>
      <c r="G4469" cm="1">
        <f t="array" aca="1" ref="G4469" ca="1">SUMPRODUCT(--ISNUMBER(MID(D4469,ROW(INDIRECT("1:"&amp;LEN(D4469))),1)*1))</f>
        <v>18</v>
      </c>
      <c r="H4469" t="b">
        <f t="shared" si="70"/>
        <v>0</v>
      </c>
    </row>
    <row r="4470" spans="1:8" x14ac:dyDescent="0.3">
      <c r="A4470">
        <v>4469</v>
      </c>
      <c r="B4470" t="s">
        <v>13974</v>
      </c>
      <c r="C4470" t="s">
        <v>13975</v>
      </c>
      <c r="D4470" t="s">
        <v>13976</v>
      </c>
      <c r="E4470" s="2">
        <v>45474</v>
      </c>
      <c r="F4470" t="s">
        <v>13</v>
      </c>
      <c r="G4470" cm="1">
        <f t="array" aca="1" ref="G4470" ca="1">SUMPRODUCT(--ISNUMBER(MID(D4470,ROW(INDIRECT("1:"&amp;LEN(D4470))),1)*1))</f>
        <v>0</v>
      </c>
      <c r="H4470" t="b">
        <f t="shared" si="70"/>
        <v>0</v>
      </c>
    </row>
    <row r="4471" spans="1:8" x14ac:dyDescent="0.3">
      <c r="A4471">
        <v>4470</v>
      </c>
      <c r="B4471" t="s">
        <v>13977</v>
      </c>
      <c r="C4471" t="s">
        <v>13978</v>
      </c>
      <c r="D4471" t="s">
        <v>13979</v>
      </c>
      <c r="E4471" s="2">
        <v>40360</v>
      </c>
      <c r="F4471" t="s">
        <v>153</v>
      </c>
      <c r="G4471" cm="1">
        <f t="array" aca="1" ref="G4471" ca="1">SUMPRODUCT(--ISNUMBER(MID(D4471,ROW(INDIRECT("1:"&amp;LEN(D4471))),1)*1))</f>
        <v>9</v>
      </c>
      <c r="H4471" t="b">
        <f t="shared" si="70"/>
        <v>0</v>
      </c>
    </row>
    <row r="4472" spans="1:8" x14ac:dyDescent="0.3">
      <c r="A4472">
        <v>4471</v>
      </c>
      <c r="B4472" t="s">
        <v>13980</v>
      </c>
      <c r="C4472" t="s">
        <v>13981</v>
      </c>
      <c r="D4472" t="s">
        <v>13982</v>
      </c>
      <c r="E4472" s="1">
        <v>44866</v>
      </c>
      <c r="F4472" t="s">
        <v>247</v>
      </c>
      <c r="G4472" cm="1">
        <f t="array" aca="1" ref="G4472" ca="1">SUMPRODUCT(--ISNUMBER(MID(D4472,ROW(INDIRECT("1:"&amp;LEN(D4472))),1)*1))</f>
        <v>13</v>
      </c>
      <c r="H4472" t="b">
        <f t="shared" si="70"/>
        <v>0</v>
      </c>
    </row>
    <row r="4473" spans="1:8" x14ac:dyDescent="0.3">
      <c r="A4473">
        <v>3397</v>
      </c>
      <c r="B4473" t="s">
        <v>10680</v>
      </c>
      <c r="C4473" t="s">
        <v>10681</v>
      </c>
      <c r="D4473" t="s">
        <v>10682</v>
      </c>
      <c r="E4473">
        <v>2012</v>
      </c>
      <c r="F4473" t="s">
        <v>6136</v>
      </c>
      <c r="G4473" cm="1">
        <f t="array" aca="1" ref="G4473" ca="1">SUMPRODUCT(--ISNUMBER(MID(D4473,ROW(INDIRECT("1:"&amp;LEN(D4473))),1)*1))</f>
        <v>22</v>
      </c>
      <c r="H4473" t="b">
        <f t="shared" si="70"/>
        <v>1</v>
      </c>
    </row>
    <row r="4474" spans="1:8" x14ac:dyDescent="0.3">
      <c r="A4474">
        <v>4473</v>
      </c>
      <c r="B4474" t="s">
        <v>13986</v>
      </c>
      <c r="C4474" t="s">
        <v>13987</v>
      </c>
      <c r="D4474" t="s">
        <v>13988</v>
      </c>
      <c r="E4474" s="1">
        <v>45444</v>
      </c>
      <c r="F4474" t="s">
        <v>1682</v>
      </c>
      <c r="G4474" cm="1">
        <f t="array" aca="1" ref="G4474" ca="1">SUMPRODUCT(--ISNUMBER(MID(D4474,ROW(INDIRECT("1:"&amp;LEN(D4474))),1)*1))</f>
        <v>18</v>
      </c>
      <c r="H4474" t="b">
        <f t="shared" si="70"/>
        <v>0</v>
      </c>
    </row>
    <row r="4475" spans="1:8" x14ac:dyDescent="0.3">
      <c r="A4475">
        <v>4474</v>
      </c>
      <c r="B4475" t="s">
        <v>13989</v>
      </c>
      <c r="C4475" t="s">
        <v>13990</v>
      </c>
      <c r="D4475" t="s">
        <v>13991</v>
      </c>
      <c r="E4475" s="2">
        <v>45285</v>
      </c>
      <c r="F4475" t="s">
        <v>13</v>
      </c>
      <c r="G4475" cm="1">
        <f t="array" aca="1" ref="G4475" ca="1">SUMPRODUCT(--ISNUMBER(MID(D4475,ROW(INDIRECT("1:"&amp;LEN(D4475))),1)*1))</f>
        <v>0</v>
      </c>
      <c r="H4475" t="b">
        <f t="shared" si="70"/>
        <v>0</v>
      </c>
    </row>
    <row r="4476" spans="1:8" x14ac:dyDescent="0.3">
      <c r="A4476">
        <v>4475</v>
      </c>
      <c r="B4476" t="s">
        <v>13992</v>
      </c>
      <c r="C4476" t="s">
        <v>13993</v>
      </c>
      <c r="D4476" t="s">
        <v>13994</v>
      </c>
      <c r="E4476" s="1">
        <v>44896</v>
      </c>
      <c r="F4476" t="s">
        <v>887</v>
      </c>
      <c r="G4476" cm="1">
        <f t="array" aca="1" ref="G4476" ca="1">SUMPRODUCT(--ISNUMBER(MID(D4476,ROW(INDIRECT("1:"&amp;LEN(D4476))),1)*1))</f>
        <v>3</v>
      </c>
      <c r="H4476" t="b">
        <f t="shared" si="70"/>
        <v>0</v>
      </c>
    </row>
    <row r="4477" spans="1:8" x14ac:dyDescent="0.3">
      <c r="A4477">
        <v>4476</v>
      </c>
      <c r="B4477" t="s">
        <v>13995</v>
      </c>
      <c r="C4477" t="s">
        <v>13996</v>
      </c>
      <c r="D4477" t="s">
        <v>13997</v>
      </c>
      <c r="E4477" s="1">
        <v>44835</v>
      </c>
      <c r="F4477" t="s">
        <v>815</v>
      </c>
      <c r="G4477" cm="1">
        <f t="array" aca="1" ref="G4477" ca="1">SUMPRODUCT(--ISNUMBER(MID(D4477,ROW(INDIRECT("1:"&amp;LEN(D4477))),1)*1))</f>
        <v>0</v>
      </c>
      <c r="H4477" t="b">
        <f t="shared" si="70"/>
        <v>0</v>
      </c>
    </row>
    <row r="4478" spans="1:8" x14ac:dyDescent="0.3">
      <c r="A4478">
        <v>4477</v>
      </c>
      <c r="B4478" t="s">
        <v>13998</v>
      </c>
      <c r="C4478" t="s">
        <v>13999</v>
      </c>
      <c r="D4478" t="s">
        <v>14000</v>
      </c>
      <c r="E4478" s="1">
        <v>44287</v>
      </c>
      <c r="F4478" t="s">
        <v>25</v>
      </c>
      <c r="G4478" cm="1">
        <f t="array" aca="1" ref="G4478" ca="1">SUMPRODUCT(--ISNUMBER(MID(D4478,ROW(INDIRECT("1:"&amp;LEN(D4478))),1)*1))</f>
        <v>4</v>
      </c>
      <c r="H4478" t="b">
        <f t="shared" si="70"/>
        <v>0</v>
      </c>
    </row>
    <row r="4479" spans="1:8" x14ac:dyDescent="0.3">
      <c r="A4479">
        <v>4478</v>
      </c>
      <c r="B4479" t="s">
        <v>14001</v>
      </c>
      <c r="C4479" t="s">
        <v>14002</v>
      </c>
      <c r="D4479" t="s">
        <v>14003</v>
      </c>
      <c r="E4479" s="2">
        <v>45366</v>
      </c>
      <c r="F4479" t="s">
        <v>13</v>
      </c>
      <c r="G4479" cm="1">
        <f t="array" aca="1" ref="G4479" ca="1">SUMPRODUCT(--ISNUMBER(MID(D4479,ROW(INDIRECT("1:"&amp;LEN(D4479))),1)*1))</f>
        <v>0</v>
      </c>
      <c r="H4479" t="b">
        <f t="shared" si="70"/>
        <v>0</v>
      </c>
    </row>
    <row r="4480" spans="1:8" x14ac:dyDescent="0.3">
      <c r="A4480">
        <v>4479</v>
      </c>
      <c r="B4480" t="s">
        <v>14004</v>
      </c>
      <c r="C4480" t="s">
        <v>14005</v>
      </c>
      <c r="D4480" t="s">
        <v>14006</v>
      </c>
      <c r="E4480" s="2">
        <v>45293</v>
      </c>
      <c r="F4480" t="s">
        <v>1276</v>
      </c>
      <c r="G4480" cm="1">
        <f t="array" aca="1" ref="G4480" ca="1">SUMPRODUCT(--ISNUMBER(MID(D4480,ROW(INDIRECT("1:"&amp;LEN(D4480))),1)*1))</f>
        <v>3</v>
      </c>
      <c r="H4480" t="b">
        <f t="shared" si="70"/>
        <v>0</v>
      </c>
    </row>
    <row r="4481" spans="1:8" x14ac:dyDescent="0.3">
      <c r="A4481">
        <v>4480</v>
      </c>
      <c r="B4481" t="s">
        <v>14007</v>
      </c>
      <c r="C4481" t="s">
        <v>14008</v>
      </c>
      <c r="D4481" t="s">
        <v>14009</v>
      </c>
      <c r="E4481" s="1">
        <v>45444</v>
      </c>
      <c r="F4481" t="s">
        <v>4019</v>
      </c>
      <c r="G4481" cm="1">
        <f t="array" aca="1" ref="G4481" ca="1">SUMPRODUCT(--ISNUMBER(MID(D4481,ROW(INDIRECT("1:"&amp;LEN(D4481))),1)*1))</f>
        <v>0</v>
      </c>
      <c r="H4481" t="b">
        <f t="shared" si="70"/>
        <v>0</v>
      </c>
    </row>
    <row r="4482" spans="1:8" x14ac:dyDescent="0.3">
      <c r="A4482">
        <v>3423</v>
      </c>
      <c r="B4482" t="s">
        <v>10761</v>
      </c>
      <c r="C4482" t="s">
        <v>10762</v>
      </c>
      <c r="D4482" t="s">
        <v>10763</v>
      </c>
      <c r="E4482" s="1">
        <v>45383</v>
      </c>
      <c r="F4482" t="s">
        <v>9</v>
      </c>
      <c r="G4482" cm="1">
        <f t="array" aca="1" ref="G4482" ca="1">SUMPRODUCT(--ISNUMBER(MID(D4482,ROW(INDIRECT("1:"&amp;LEN(D4482))),1)*1))</f>
        <v>22</v>
      </c>
      <c r="H4482" t="b">
        <f t="shared" si="70"/>
        <v>1</v>
      </c>
    </row>
    <row r="4483" spans="1:8" x14ac:dyDescent="0.3">
      <c r="A4483">
        <v>3731</v>
      </c>
      <c r="B4483" t="s">
        <v>11707</v>
      </c>
      <c r="C4483" t="s">
        <v>11708</v>
      </c>
      <c r="D4483" t="s">
        <v>11709</v>
      </c>
      <c r="E4483" s="2">
        <v>45536</v>
      </c>
      <c r="F4483" t="s">
        <v>629</v>
      </c>
      <c r="G4483" cm="1">
        <f t="array" aca="1" ref="G4483" ca="1">SUMPRODUCT(--ISNUMBER(MID(D4483,ROW(INDIRECT("1:"&amp;LEN(D4483))),1)*1))</f>
        <v>22</v>
      </c>
      <c r="H4483" t="b">
        <f t="shared" si="70"/>
        <v>1</v>
      </c>
    </row>
    <row r="4484" spans="1:8" x14ac:dyDescent="0.3">
      <c r="A4484">
        <v>4483</v>
      </c>
      <c r="B4484" t="s">
        <v>14016</v>
      </c>
      <c r="C4484" t="s">
        <v>14017</v>
      </c>
      <c r="D4484" t="s">
        <v>14018</v>
      </c>
      <c r="E4484" s="2">
        <v>45323</v>
      </c>
      <c r="F4484" t="s">
        <v>94</v>
      </c>
      <c r="G4484" cm="1">
        <f t="array" aca="1" ref="G4484" ca="1">SUMPRODUCT(--ISNUMBER(MID(D4484,ROW(INDIRECT("1:"&amp;LEN(D4484))),1)*1))</f>
        <v>0</v>
      </c>
      <c r="H4484" t="b">
        <f t="shared" si="70"/>
        <v>0</v>
      </c>
    </row>
    <row r="4485" spans="1:8" x14ac:dyDescent="0.3">
      <c r="A4485">
        <v>4484</v>
      </c>
      <c r="B4485" t="s">
        <v>14019</v>
      </c>
      <c r="C4485" t="s">
        <v>14020</v>
      </c>
      <c r="D4485" t="s">
        <v>14021</v>
      </c>
      <c r="E4485" s="1">
        <v>45444</v>
      </c>
      <c r="F4485" t="s">
        <v>1028</v>
      </c>
      <c r="G4485" cm="1">
        <f t="array" aca="1" ref="G4485" ca="1">SUMPRODUCT(--ISNUMBER(MID(D4485,ROW(INDIRECT("1:"&amp;LEN(D4485))),1)*1))</f>
        <v>20</v>
      </c>
      <c r="H4485" t="b">
        <f t="shared" si="70"/>
        <v>0</v>
      </c>
    </row>
    <row r="4486" spans="1:8" x14ac:dyDescent="0.3">
      <c r="A4486">
        <v>4485</v>
      </c>
      <c r="B4486" t="s">
        <v>14022</v>
      </c>
      <c r="C4486" t="s">
        <v>14023</v>
      </c>
      <c r="D4486" t="s">
        <v>14024</v>
      </c>
      <c r="E4486">
        <v>2024</v>
      </c>
      <c r="F4486" t="s">
        <v>728</v>
      </c>
      <c r="G4486" cm="1">
        <f t="array" aca="1" ref="G4486" ca="1">SUMPRODUCT(--ISNUMBER(MID(D4486,ROW(INDIRECT("1:"&amp;LEN(D4486))),1)*1))</f>
        <v>0</v>
      </c>
      <c r="H4486" t="b">
        <f t="shared" si="70"/>
        <v>0</v>
      </c>
    </row>
    <row r="4487" spans="1:8" x14ac:dyDescent="0.3">
      <c r="A4487">
        <v>4486</v>
      </c>
      <c r="B4487" t="s">
        <v>14025</v>
      </c>
      <c r="C4487" t="s">
        <v>14026</v>
      </c>
      <c r="D4487" t="s">
        <v>14027</v>
      </c>
      <c r="E4487" s="2">
        <v>45200</v>
      </c>
      <c r="F4487" t="s">
        <v>153</v>
      </c>
      <c r="G4487" cm="1">
        <f t="array" aca="1" ref="G4487" ca="1">SUMPRODUCT(--ISNUMBER(MID(D4487,ROW(INDIRECT("1:"&amp;LEN(D4487))),1)*1))</f>
        <v>5</v>
      </c>
      <c r="H4487" t="b">
        <f t="shared" si="70"/>
        <v>0</v>
      </c>
    </row>
    <row r="4488" spans="1:8" ht="409.6" x14ac:dyDescent="0.3">
      <c r="A4488">
        <v>4487</v>
      </c>
      <c r="B4488" t="s">
        <v>14028</v>
      </c>
      <c r="C4488" t="s">
        <v>14029</v>
      </c>
      <c r="D4488" s="3" t="s">
        <v>14030</v>
      </c>
      <c r="E4488">
        <v>2024</v>
      </c>
      <c r="F4488" t="s">
        <v>14031</v>
      </c>
      <c r="G4488" cm="1">
        <f t="array" aca="1" ref="G4488" ca="1">SUMPRODUCT(--ISNUMBER(MID(D4488,ROW(INDIRECT("1:"&amp;LEN(D4488))),1)*1))</f>
        <v>0</v>
      </c>
      <c r="H4488" t="b">
        <f t="shared" si="70"/>
        <v>0</v>
      </c>
    </row>
    <row r="4489" spans="1:8" ht="409.6" x14ac:dyDescent="0.3">
      <c r="A4489">
        <v>4488</v>
      </c>
      <c r="B4489" t="s">
        <v>14032</v>
      </c>
      <c r="C4489" t="s">
        <v>14033</v>
      </c>
      <c r="D4489" s="3" t="s">
        <v>14034</v>
      </c>
      <c r="E4489">
        <v>2024</v>
      </c>
      <c r="F4489" t="s">
        <v>5379</v>
      </c>
      <c r="G4489" cm="1">
        <f t="array" aca="1" ref="G4489" ca="1">SUMPRODUCT(--ISNUMBER(MID(D4489,ROW(INDIRECT("1:"&amp;LEN(D4489))),1)*1))</f>
        <v>0</v>
      </c>
      <c r="H4489" t="b">
        <f t="shared" si="70"/>
        <v>0</v>
      </c>
    </row>
    <row r="4490" spans="1:8" x14ac:dyDescent="0.3">
      <c r="A4490">
        <v>4489</v>
      </c>
      <c r="B4490" t="s">
        <v>14035</v>
      </c>
      <c r="C4490" t="s">
        <v>14036</v>
      </c>
      <c r="D4490" t="s">
        <v>14037</v>
      </c>
      <c r="E4490" s="1">
        <v>45597</v>
      </c>
      <c r="F4490" t="s">
        <v>11681</v>
      </c>
      <c r="G4490" cm="1">
        <f t="array" aca="1" ref="G4490" ca="1">SUMPRODUCT(--ISNUMBER(MID(D4490,ROW(INDIRECT("1:"&amp;LEN(D4490))),1)*1))</f>
        <v>5</v>
      </c>
      <c r="H4490" t="b">
        <f t="shared" si="70"/>
        <v>0</v>
      </c>
    </row>
    <row r="4491" spans="1:8" x14ac:dyDescent="0.3">
      <c r="A4491">
        <v>3740</v>
      </c>
      <c r="B4491" t="s">
        <v>11735</v>
      </c>
      <c r="C4491" t="s">
        <v>11736</v>
      </c>
      <c r="D4491" t="s">
        <v>11737</v>
      </c>
      <c r="E4491" s="1">
        <v>45505</v>
      </c>
      <c r="F4491" t="s">
        <v>4353</v>
      </c>
      <c r="G4491" cm="1">
        <f t="array" aca="1" ref="G4491" ca="1">SUMPRODUCT(--ISNUMBER(MID(D4491,ROW(INDIRECT("1:"&amp;LEN(D4491))),1)*1))</f>
        <v>22</v>
      </c>
      <c r="H4491" t="b">
        <f t="shared" si="70"/>
        <v>1</v>
      </c>
    </row>
    <row r="4492" spans="1:8" x14ac:dyDescent="0.3">
      <c r="A4492">
        <v>3747</v>
      </c>
      <c r="B4492" t="s">
        <v>11757</v>
      </c>
      <c r="C4492" t="s">
        <v>11758</v>
      </c>
      <c r="D4492" t="s">
        <v>11759</v>
      </c>
      <c r="E4492" s="2">
        <v>45402</v>
      </c>
      <c r="F4492" t="s">
        <v>2138</v>
      </c>
      <c r="G4492" cm="1">
        <f t="array" aca="1" ref="G4492" ca="1">SUMPRODUCT(--ISNUMBER(MID(D4492,ROW(INDIRECT("1:"&amp;LEN(D4492))),1)*1))</f>
        <v>22</v>
      </c>
      <c r="H4492" t="b">
        <f t="shared" ref="H4492:H4555" si="71">OR(ISNUMBER(FIND("Wh kg", D4492)), ISNUMBER(FIND("F/g", D4492)), ISNUMBER(FIND("ppm", D4492)), ISNUMBER(FIND("ppb", D4492)), ISNUMBER(FIND("mAh/g", D4492)), ISNUMBER(FIND("kHz", D4492)), ISNUMBER(FIND("°C", D4492)), ISNUMBER(FIND(" pH", D4492)), ISNUMBER(FIND("mg/L", D4492)), ISNUMBER(FIND("mAhg", D4492)), ISNUMBER(FIND("g/L", D4492)), ISNUMBER(FIND("MPa", D4492)))</f>
        <v>1</v>
      </c>
    </row>
    <row r="4493" spans="1:8" x14ac:dyDescent="0.3">
      <c r="A4493">
        <v>4492</v>
      </c>
      <c r="B4493" t="s">
        <v>14044</v>
      </c>
      <c r="C4493" t="s">
        <v>14045</v>
      </c>
      <c r="D4493" t="s">
        <v>14046</v>
      </c>
      <c r="E4493" s="1">
        <v>42522</v>
      </c>
      <c r="F4493" t="s">
        <v>6472</v>
      </c>
      <c r="G4493" cm="1">
        <f t="array" aca="1" ref="G4493" ca="1">SUMPRODUCT(--ISNUMBER(MID(D4493,ROW(INDIRECT("1:"&amp;LEN(D4493))),1)*1))</f>
        <v>20</v>
      </c>
      <c r="H4493" t="b">
        <f t="shared" si="71"/>
        <v>0</v>
      </c>
    </row>
    <row r="4494" spans="1:8" x14ac:dyDescent="0.3">
      <c r="A4494">
        <v>4160</v>
      </c>
      <c r="B4494" t="s">
        <v>13031</v>
      </c>
      <c r="C4494" t="s">
        <v>13032</v>
      </c>
      <c r="D4494" t="s">
        <v>13033</v>
      </c>
      <c r="E4494" t="s">
        <v>13034</v>
      </c>
      <c r="F4494" t="s">
        <v>5254</v>
      </c>
      <c r="G4494" cm="1">
        <f t="array" aca="1" ref="G4494" ca="1">SUMPRODUCT(--ISNUMBER(MID(D4494,ROW(INDIRECT("1:"&amp;LEN(D4494))),1)*1))</f>
        <v>22</v>
      </c>
      <c r="H4494" t="b">
        <f t="shared" si="71"/>
        <v>1</v>
      </c>
    </row>
    <row r="4495" spans="1:8" x14ac:dyDescent="0.3">
      <c r="A4495">
        <v>4628</v>
      </c>
      <c r="B4495" t="s">
        <v>14459</v>
      </c>
      <c r="C4495" t="s">
        <v>14460</v>
      </c>
      <c r="D4495" t="s">
        <v>14461</v>
      </c>
      <c r="E4495" s="2">
        <v>45566</v>
      </c>
      <c r="F4495" t="s">
        <v>13</v>
      </c>
      <c r="G4495" cm="1">
        <f t="array" aca="1" ref="G4495" ca="1">SUMPRODUCT(--ISNUMBER(MID(D4495,ROW(INDIRECT("1:"&amp;LEN(D4495))),1)*1))</f>
        <v>22</v>
      </c>
      <c r="H4495" t="b">
        <f t="shared" si="71"/>
        <v>1</v>
      </c>
    </row>
    <row r="4496" spans="1:8" x14ac:dyDescent="0.3">
      <c r="A4496">
        <v>4495</v>
      </c>
      <c r="B4496" t="s">
        <v>14053</v>
      </c>
      <c r="C4496" t="s">
        <v>14054</v>
      </c>
      <c r="D4496" t="s">
        <v>14055</v>
      </c>
      <c r="E4496" s="1">
        <v>45017</v>
      </c>
      <c r="F4496" t="s">
        <v>122</v>
      </c>
      <c r="G4496" cm="1">
        <f t="array" aca="1" ref="G4496" ca="1">SUMPRODUCT(--ISNUMBER(MID(D4496,ROW(INDIRECT("1:"&amp;LEN(D4496))),1)*1))</f>
        <v>18</v>
      </c>
      <c r="H4496" t="b">
        <f t="shared" si="71"/>
        <v>0</v>
      </c>
    </row>
    <row r="4497" spans="1:8" x14ac:dyDescent="0.3">
      <c r="A4497">
        <v>4496</v>
      </c>
      <c r="B4497" t="s">
        <v>14056</v>
      </c>
      <c r="C4497" t="s">
        <v>14057</v>
      </c>
      <c r="D4497" t="s">
        <v>14058</v>
      </c>
      <c r="E4497" s="2">
        <v>42906</v>
      </c>
      <c r="F4497" t="s">
        <v>373</v>
      </c>
      <c r="G4497" cm="1">
        <f t="array" aca="1" ref="G4497" ca="1">SUMPRODUCT(--ISNUMBER(MID(D4497,ROW(INDIRECT("1:"&amp;LEN(D4497))),1)*1))</f>
        <v>10</v>
      </c>
      <c r="H4497" t="b">
        <f t="shared" si="71"/>
        <v>0</v>
      </c>
    </row>
    <row r="4498" spans="1:8" x14ac:dyDescent="0.3">
      <c r="A4498">
        <v>4497</v>
      </c>
      <c r="B4498" t="s">
        <v>14059</v>
      </c>
      <c r="C4498" t="s">
        <v>14060</v>
      </c>
      <c r="D4498" t="s">
        <v>14061</v>
      </c>
      <c r="E4498" s="1">
        <v>44652</v>
      </c>
      <c r="F4498" t="s">
        <v>955</v>
      </c>
      <c r="G4498" cm="1">
        <f t="array" aca="1" ref="G4498" ca="1">SUMPRODUCT(--ISNUMBER(MID(D4498,ROW(INDIRECT("1:"&amp;LEN(D4498))),1)*1))</f>
        <v>0</v>
      </c>
      <c r="H4498" t="b">
        <f t="shared" si="71"/>
        <v>0</v>
      </c>
    </row>
    <row r="4499" spans="1:8" x14ac:dyDescent="0.3">
      <c r="A4499">
        <v>4728</v>
      </c>
      <c r="B4499" t="s">
        <v>14765</v>
      </c>
      <c r="C4499" t="s">
        <v>14766</v>
      </c>
      <c r="D4499" t="s">
        <v>14767</v>
      </c>
      <c r="E4499" s="1">
        <v>44986</v>
      </c>
      <c r="F4499" t="s">
        <v>13</v>
      </c>
      <c r="G4499" cm="1">
        <f t="array" aca="1" ref="G4499" ca="1">SUMPRODUCT(--ISNUMBER(MID(D4499,ROW(INDIRECT("1:"&amp;LEN(D4499))),1)*1))</f>
        <v>22</v>
      </c>
      <c r="H4499" t="b">
        <f t="shared" si="71"/>
        <v>1</v>
      </c>
    </row>
    <row r="4500" spans="1:8" x14ac:dyDescent="0.3">
      <c r="A4500">
        <v>4499</v>
      </c>
      <c r="B4500" t="s">
        <v>14065</v>
      </c>
      <c r="C4500" t="s">
        <v>14066</v>
      </c>
      <c r="D4500" t="s">
        <v>14067</v>
      </c>
      <c r="E4500" s="1">
        <v>45352</v>
      </c>
      <c r="F4500" t="s">
        <v>25</v>
      </c>
      <c r="G4500" cm="1">
        <f t="array" aca="1" ref="G4500" ca="1">SUMPRODUCT(--ISNUMBER(MID(D4500,ROW(INDIRECT("1:"&amp;LEN(D4500))),1)*1))</f>
        <v>34</v>
      </c>
      <c r="H4500" t="b">
        <f t="shared" si="71"/>
        <v>0</v>
      </c>
    </row>
    <row r="4501" spans="1:8" x14ac:dyDescent="0.3">
      <c r="A4501">
        <v>4500</v>
      </c>
      <c r="B4501" t="s">
        <v>14068</v>
      </c>
      <c r="C4501" t="s">
        <v>14069</v>
      </c>
      <c r="D4501" t="s">
        <v>14070</v>
      </c>
      <c r="E4501" s="2">
        <v>45427</v>
      </c>
      <c r="F4501" t="s">
        <v>153</v>
      </c>
      <c r="G4501" cm="1">
        <f t="array" aca="1" ref="G4501" ca="1">SUMPRODUCT(--ISNUMBER(MID(D4501,ROW(INDIRECT("1:"&amp;LEN(D4501))),1)*1))</f>
        <v>2</v>
      </c>
      <c r="H4501" t="b">
        <f t="shared" si="71"/>
        <v>0</v>
      </c>
    </row>
    <row r="4502" spans="1:8" x14ac:dyDescent="0.3">
      <c r="A4502">
        <v>4861</v>
      </c>
      <c r="B4502" t="s">
        <v>15176</v>
      </c>
      <c r="C4502" t="s">
        <v>15177</v>
      </c>
      <c r="D4502" t="s">
        <v>15178</v>
      </c>
      <c r="E4502" s="1">
        <v>45261</v>
      </c>
      <c r="F4502" t="s">
        <v>887</v>
      </c>
      <c r="G4502" cm="1">
        <f t="array" aca="1" ref="G4502" ca="1">SUMPRODUCT(--ISNUMBER(MID(D4502,ROW(INDIRECT("1:"&amp;LEN(D4502))),1)*1))</f>
        <v>22</v>
      </c>
      <c r="H4502" t="b">
        <f t="shared" si="71"/>
        <v>1</v>
      </c>
    </row>
    <row r="4503" spans="1:8" x14ac:dyDescent="0.3">
      <c r="A4503">
        <v>5014</v>
      </c>
      <c r="B4503" t="s">
        <v>15647</v>
      </c>
      <c r="C4503" t="s">
        <v>15648</v>
      </c>
      <c r="D4503" t="s">
        <v>15649</v>
      </c>
      <c r="E4503" s="2">
        <v>45397</v>
      </c>
      <c r="F4503" t="s">
        <v>143</v>
      </c>
      <c r="G4503" cm="1">
        <f t="array" aca="1" ref="G4503" ca="1">SUMPRODUCT(--ISNUMBER(MID(D4503,ROW(INDIRECT("1:"&amp;LEN(D4503))),1)*1))</f>
        <v>22</v>
      </c>
      <c r="H4503" t="b">
        <f t="shared" si="71"/>
        <v>1</v>
      </c>
    </row>
    <row r="4504" spans="1:8" x14ac:dyDescent="0.3">
      <c r="A4504">
        <v>4503</v>
      </c>
      <c r="B4504" t="s">
        <v>14077</v>
      </c>
      <c r="C4504" t="s">
        <v>14078</v>
      </c>
      <c r="D4504" t="s">
        <v>14079</v>
      </c>
      <c r="E4504" s="1">
        <v>45108</v>
      </c>
      <c r="F4504" t="s">
        <v>11923</v>
      </c>
      <c r="G4504" cm="1">
        <f t="array" aca="1" ref="G4504" ca="1">SUMPRODUCT(--ISNUMBER(MID(D4504,ROW(INDIRECT("1:"&amp;LEN(D4504))),1)*1))</f>
        <v>0</v>
      </c>
      <c r="H4504" t="b">
        <f t="shared" si="71"/>
        <v>0</v>
      </c>
    </row>
    <row r="4505" spans="1:8" x14ac:dyDescent="0.3">
      <c r="A4505">
        <v>5187</v>
      </c>
      <c r="B4505" t="s">
        <v>16185</v>
      </c>
      <c r="C4505" t="s">
        <v>16186</v>
      </c>
      <c r="D4505" t="s">
        <v>16187</v>
      </c>
      <c r="E4505" s="2">
        <v>40954</v>
      </c>
      <c r="F4505" t="s">
        <v>661</v>
      </c>
      <c r="G4505" cm="1">
        <f t="array" aca="1" ref="G4505" ca="1">SUMPRODUCT(--ISNUMBER(MID(D4505,ROW(INDIRECT("1:"&amp;LEN(D4505))),1)*1))</f>
        <v>22</v>
      </c>
      <c r="H4505" t="b">
        <f t="shared" si="71"/>
        <v>1</v>
      </c>
    </row>
    <row r="4506" spans="1:8" x14ac:dyDescent="0.3">
      <c r="A4506">
        <v>5238</v>
      </c>
      <c r="B4506" t="s">
        <v>16340</v>
      </c>
      <c r="C4506" t="s">
        <v>16341</v>
      </c>
      <c r="D4506" t="s">
        <v>16342</v>
      </c>
      <c r="E4506" s="2">
        <v>45168</v>
      </c>
      <c r="F4506" t="s">
        <v>13</v>
      </c>
      <c r="G4506" cm="1">
        <f t="array" aca="1" ref="G4506" ca="1">SUMPRODUCT(--ISNUMBER(MID(D4506,ROW(INDIRECT("1:"&amp;LEN(D4506))),1)*1))</f>
        <v>22</v>
      </c>
      <c r="H4506" t="b">
        <f t="shared" si="71"/>
        <v>1</v>
      </c>
    </row>
    <row r="4507" spans="1:8" x14ac:dyDescent="0.3">
      <c r="A4507">
        <v>4506</v>
      </c>
      <c r="B4507" t="s">
        <v>14086</v>
      </c>
      <c r="C4507" t="s">
        <v>14087</v>
      </c>
      <c r="D4507" t="s">
        <v>14088</v>
      </c>
      <c r="E4507" s="1">
        <v>45078</v>
      </c>
      <c r="F4507" t="s">
        <v>13</v>
      </c>
      <c r="G4507" cm="1">
        <f t="array" aca="1" ref="G4507" ca="1">SUMPRODUCT(--ISNUMBER(MID(D4507,ROW(INDIRECT("1:"&amp;LEN(D4507))),1)*1))</f>
        <v>4</v>
      </c>
      <c r="H4507" t="b">
        <f t="shared" si="71"/>
        <v>0</v>
      </c>
    </row>
    <row r="4508" spans="1:8" x14ac:dyDescent="0.3">
      <c r="A4508">
        <v>4507</v>
      </c>
      <c r="B4508" t="s">
        <v>14089</v>
      </c>
      <c r="C4508" t="s">
        <v>14090</v>
      </c>
      <c r="D4508" t="s">
        <v>14091</v>
      </c>
      <c r="E4508" s="1">
        <v>45444</v>
      </c>
      <c r="F4508" t="s">
        <v>2169</v>
      </c>
      <c r="G4508" cm="1">
        <f t="array" aca="1" ref="G4508" ca="1">SUMPRODUCT(--ISNUMBER(MID(D4508,ROW(INDIRECT("1:"&amp;LEN(D4508))),1)*1))</f>
        <v>5</v>
      </c>
      <c r="H4508" t="b">
        <f t="shared" si="71"/>
        <v>0</v>
      </c>
    </row>
    <row r="4509" spans="1:8" x14ac:dyDescent="0.3">
      <c r="A4509">
        <v>4508</v>
      </c>
      <c r="B4509" t="s">
        <v>14092</v>
      </c>
      <c r="C4509" t="s">
        <v>14093</v>
      </c>
      <c r="D4509" t="s">
        <v>14094</v>
      </c>
      <c r="E4509" s="1">
        <v>45566</v>
      </c>
      <c r="F4509" t="s">
        <v>955</v>
      </c>
      <c r="G4509" cm="1">
        <f t="array" aca="1" ref="G4509" ca="1">SUMPRODUCT(--ISNUMBER(MID(D4509,ROW(INDIRECT("1:"&amp;LEN(D4509))),1)*1))</f>
        <v>5</v>
      </c>
      <c r="H4509" t="b">
        <f t="shared" si="71"/>
        <v>0</v>
      </c>
    </row>
    <row r="4510" spans="1:8" x14ac:dyDescent="0.3">
      <c r="A4510">
        <v>4509</v>
      </c>
      <c r="B4510" t="s">
        <v>14095</v>
      </c>
      <c r="C4510" t="s">
        <v>14096</v>
      </c>
      <c r="D4510" t="s">
        <v>14097</v>
      </c>
      <c r="E4510" s="2">
        <v>45550</v>
      </c>
      <c r="F4510" t="s">
        <v>3629</v>
      </c>
      <c r="G4510" cm="1">
        <f t="array" aca="1" ref="G4510" ca="1">SUMPRODUCT(--ISNUMBER(MID(D4510,ROW(INDIRECT("1:"&amp;LEN(D4510))),1)*1))</f>
        <v>13</v>
      </c>
      <c r="H4510" t="b">
        <f t="shared" si="71"/>
        <v>0</v>
      </c>
    </row>
    <row r="4511" spans="1:8" x14ac:dyDescent="0.3">
      <c r="A4511">
        <v>4510</v>
      </c>
      <c r="B4511" t="s">
        <v>14098</v>
      </c>
      <c r="C4511" t="s">
        <v>14099</v>
      </c>
      <c r="D4511" t="s">
        <v>14100</v>
      </c>
      <c r="E4511" s="1">
        <v>45383</v>
      </c>
      <c r="F4511" t="s">
        <v>14101</v>
      </c>
      <c r="G4511" cm="1">
        <f t="array" aca="1" ref="G4511" ca="1">SUMPRODUCT(--ISNUMBER(MID(D4511,ROW(INDIRECT("1:"&amp;LEN(D4511))),1)*1))</f>
        <v>0</v>
      </c>
      <c r="H4511" t="b">
        <f t="shared" si="71"/>
        <v>0</v>
      </c>
    </row>
    <row r="4512" spans="1:8" x14ac:dyDescent="0.3">
      <c r="A4512">
        <v>4511</v>
      </c>
      <c r="B4512" t="s">
        <v>14102</v>
      </c>
      <c r="C4512" t="s">
        <v>14103</v>
      </c>
      <c r="D4512" t="s">
        <v>14104</v>
      </c>
      <c r="E4512" s="1">
        <v>44652</v>
      </c>
      <c r="F4512" t="s">
        <v>1806</v>
      </c>
      <c r="G4512" cm="1">
        <f t="array" aca="1" ref="G4512" ca="1">SUMPRODUCT(--ISNUMBER(MID(D4512,ROW(INDIRECT("1:"&amp;LEN(D4512))),1)*1))</f>
        <v>23</v>
      </c>
      <c r="H4512" t="b">
        <f t="shared" si="71"/>
        <v>0</v>
      </c>
    </row>
    <row r="4513" spans="1:8" x14ac:dyDescent="0.3">
      <c r="A4513">
        <v>4512</v>
      </c>
      <c r="B4513" t="s">
        <v>14105</v>
      </c>
      <c r="C4513" t="s">
        <v>14106</v>
      </c>
      <c r="D4513" t="s">
        <v>14107</v>
      </c>
      <c r="E4513" s="1">
        <v>45261</v>
      </c>
      <c r="F4513" t="s">
        <v>14108</v>
      </c>
      <c r="G4513" cm="1">
        <f t="array" aca="1" ref="G4513" ca="1">SUMPRODUCT(--ISNUMBER(MID(D4513,ROW(INDIRECT("1:"&amp;LEN(D4513))),1)*1))</f>
        <v>0</v>
      </c>
      <c r="H4513" t="b">
        <f t="shared" si="71"/>
        <v>0</v>
      </c>
    </row>
    <row r="4514" spans="1:8" x14ac:dyDescent="0.3">
      <c r="A4514">
        <v>4513</v>
      </c>
      <c r="B4514" t="s">
        <v>14109</v>
      </c>
      <c r="C4514" t="s">
        <v>14110</v>
      </c>
      <c r="D4514" t="s">
        <v>14111</v>
      </c>
      <c r="E4514" s="2">
        <v>45417</v>
      </c>
      <c r="F4514" t="s">
        <v>284</v>
      </c>
      <c r="G4514" cm="1">
        <f t="array" aca="1" ref="G4514" ca="1">SUMPRODUCT(--ISNUMBER(MID(D4514,ROW(INDIRECT("1:"&amp;LEN(D4514))),1)*1))</f>
        <v>32</v>
      </c>
      <c r="H4514" t="b">
        <f t="shared" si="71"/>
        <v>0</v>
      </c>
    </row>
    <row r="4515" spans="1:8" x14ac:dyDescent="0.3">
      <c r="A4515">
        <v>4514</v>
      </c>
      <c r="B4515" t="s">
        <v>14112</v>
      </c>
      <c r="C4515" t="s">
        <v>14113</v>
      </c>
      <c r="D4515" t="s">
        <v>14114</v>
      </c>
      <c r="E4515" s="2">
        <v>45092</v>
      </c>
      <c r="F4515" t="s">
        <v>143</v>
      </c>
      <c r="G4515" cm="1">
        <f t="array" aca="1" ref="G4515" ca="1">SUMPRODUCT(--ISNUMBER(MID(D4515,ROW(INDIRECT("1:"&amp;LEN(D4515))),1)*1))</f>
        <v>43</v>
      </c>
      <c r="H4515" t="b">
        <f t="shared" si="71"/>
        <v>0</v>
      </c>
    </row>
    <row r="4516" spans="1:8" x14ac:dyDescent="0.3">
      <c r="A4516">
        <v>4515</v>
      </c>
      <c r="B4516" t="s">
        <v>14115</v>
      </c>
      <c r="C4516" t="s">
        <v>14116</v>
      </c>
      <c r="D4516" t="s">
        <v>14117</v>
      </c>
      <c r="E4516" s="1">
        <v>45323</v>
      </c>
      <c r="F4516" t="s">
        <v>262</v>
      </c>
      <c r="G4516" cm="1">
        <f t="array" aca="1" ref="G4516" ca="1">SUMPRODUCT(--ISNUMBER(MID(D4516,ROW(INDIRECT("1:"&amp;LEN(D4516))),1)*1))</f>
        <v>58</v>
      </c>
      <c r="H4516" t="b">
        <f t="shared" si="71"/>
        <v>0</v>
      </c>
    </row>
    <row r="4517" spans="1:8" x14ac:dyDescent="0.3">
      <c r="A4517">
        <v>4516</v>
      </c>
      <c r="B4517" t="s">
        <v>14118</v>
      </c>
      <c r="C4517" t="s">
        <v>14119</v>
      </c>
      <c r="D4517" t="s">
        <v>14120</v>
      </c>
      <c r="E4517" s="1">
        <v>44986</v>
      </c>
      <c r="F4517" t="s">
        <v>122</v>
      </c>
      <c r="G4517" cm="1">
        <f t="array" aca="1" ref="G4517" ca="1">SUMPRODUCT(--ISNUMBER(MID(D4517,ROW(INDIRECT("1:"&amp;LEN(D4517))),1)*1))</f>
        <v>0</v>
      </c>
      <c r="H4517" t="b">
        <f t="shared" si="71"/>
        <v>0</v>
      </c>
    </row>
    <row r="4518" spans="1:8" x14ac:dyDescent="0.3">
      <c r="A4518">
        <v>4517</v>
      </c>
      <c r="B4518" t="s">
        <v>14121</v>
      </c>
      <c r="C4518" t="s">
        <v>14122</v>
      </c>
      <c r="D4518" t="s">
        <v>14123</v>
      </c>
      <c r="E4518" s="2">
        <v>45231</v>
      </c>
      <c r="F4518" t="s">
        <v>13</v>
      </c>
      <c r="G4518" cm="1">
        <f t="array" aca="1" ref="G4518" ca="1">SUMPRODUCT(--ISNUMBER(MID(D4518,ROW(INDIRECT("1:"&amp;LEN(D4518))),1)*1))</f>
        <v>13</v>
      </c>
      <c r="H4518" t="b">
        <f t="shared" si="71"/>
        <v>0</v>
      </c>
    </row>
    <row r="4519" spans="1:8" x14ac:dyDescent="0.3">
      <c r="A4519">
        <v>4518</v>
      </c>
      <c r="B4519" t="s">
        <v>14124</v>
      </c>
      <c r="C4519" t="s">
        <v>14125</v>
      </c>
      <c r="D4519" t="s">
        <v>14126</v>
      </c>
      <c r="E4519" s="2">
        <v>45306</v>
      </c>
      <c r="F4519" t="s">
        <v>13</v>
      </c>
      <c r="G4519" cm="1">
        <f t="array" aca="1" ref="G4519" ca="1">SUMPRODUCT(--ISNUMBER(MID(D4519,ROW(INDIRECT("1:"&amp;LEN(D4519))),1)*1))</f>
        <v>25</v>
      </c>
      <c r="H4519" t="b">
        <f t="shared" si="71"/>
        <v>0</v>
      </c>
    </row>
    <row r="4520" spans="1:8" x14ac:dyDescent="0.3">
      <c r="A4520">
        <v>4519</v>
      </c>
      <c r="B4520" t="s">
        <v>14127</v>
      </c>
      <c r="C4520" t="s">
        <v>14128</v>
      </c>
      <c r="D4520" t="s">
        <v>14129</v>
      </c>
      <c r="E4520" s="2">
        <v>44819</v>
      </c>
      <c r="F4520" t="s">
        <v>689</v>
      </c>
      <c r="G4520" cm="1">
        <f t="array" aca="1" ref="G4520" ca="1">SUMPRODUCT(--ISNUMBER(MID(D4520,ROW(INDIRECT("1:"&amp;LEN(D4520))),1)*1))</f>
        <v>0</v>
      </c>
      <c r="H4520" t="b">
        <f t="shared" si="71"/>
        <v>0</v>
      </c>
    </row>
    <row r="4521" spans="1:8" x14ac:dyDescent="0.3">
      <c r="A4521">
        <v>5348</v>
      </c>
      <c r="B4521" t="s">
        <v>16678</v>
      </c>
      <c r="C4521" t="s">
        <v>16679</v>
      </c>
      <c r="D4521" t="s">
        <v>16680</v>
      </c>
      <c r="E4521" s="2">
        <v>45292</v>
      </c>
      <c r="F4521" t="s">
        <v>33</v>
      </c>
      <c r="G4521" cm="1">
        <f t="array" aca="1" ref="G4521" ca="1">SUMPRODUCT(--ISNUMBER(MID(D4521,ROW(INDIRECT("1:"&amp;LEN(D4521))),1)*1))</f>
        <v>22</v>
      </c>
      <c r="H4521" t="b">
        <f t="shared" si="71"/>
        <v>1</v>
      </c>
    </row>
    <row r="4522" spans="1:8" x14ac:dyDescent="0.3">
      <c r="A4522">
        <v>5433</v>
      </c>
      <c r="B4522" t="s">
        <v>16937</v>
      </c>
      <c r="C4522" t="s">
        <v>16938</v>
      </c>
      <c r="D4522" t="s">
        <v>16939</v>
      </c>
      <c r="E4522" s="1">
        <v>44593</v>
      </c>
      <c r="F4522" t="s">
        <v>3019</v>
      </c>
      <c r="G4522" cm="1">
        <f t="array" aca="1" ref="G4522" ca="1">SUMPRODUCT(--ISNUMBER(MID(D4522,ROW(INDIRECT("1:"&amp;LEN(D4522))),1)*1))</f>
        <v>22</v>
      </c>
      <c r="H4522" t="b">
        <f t="shared" si="71"/>
        <v>1</v>
      </c>
    </row>
    <row r="4523" spans="1:8" x14ac:dyDescent="0.3">
      <c r="A4523">
        <v>4522</v>
      </c>
      <c r="B4523" t="s">
        <v>14136</v>
      </c>
      <c r="C4523" t="s">
        <v>14137</v>
      </c>
      <c r="D4523" t="s">
        <v>14138</v>
      </c>
      <c r="E4523" s="2">
        <v>45553</v>
      </c>
      <c r="F4523" t="s">
        <v>1412</v>
      </c>
      <c r="G4523" cm="1">
        <f t="array" aca="1" ref="G4523" ca="1">SUMPRODUCT(--ISNUMBER(MID(D4523,ROW(INDIRECT("1:"&amp;LEN(D4523))),1)*1))</f>
        <v>9</v>
      </c>
      <c r="H4523" t="b">
        <f t="shared" si="71"/>
        <v>0</v>
      </c>
    </row>
    <row r="4524" spans="1:8" x14ac:dyDescent="0.3">
      <c r="A4524">
        <v>4523</v>
      </c>
      <c r="B4524" t="s">
        <v>14139</v>
      </c>
      <c r="C4524" t="s">
        <v>14140</v>
      </c>
      <c r="D4524" t="s">
        <v>14141</v>
      </c>
      <c r="E4524" s="2">
        <v>45580</v>
      </c>
      <c r="F4524" t="s">
        <v>105</v>
      </c>
      <c r="G4524" cm="1">
        <f t="array" aca="1" ref="G4524" ca="1">SUMPRODUCT(--ISNUMBER(MID(D4524,ROW(INDIRECT("1:"&amp;LEN(D4524))),1)*1))</f>
        <v>31</v>
      </c>
      <c r="H4524" t="b">
        <f t="shared" si="71"/>
        <v>0</v>
      </c>
    </row>
    <row r="4525" spans="1:8" x14ac:dyDescent="0.3">
      <c r="A4525">
        <v>4524</v>
      </c>
      <c r="B4525" t="s">
        <v>14142</v>
      </c>
      <c r="C4525" t="s">
        <v>14143</v>
      </c>
      <c r="D4525" t="s">
        <v>14144</v>
      </c>
      <c r="E4525" s="1">
        <v>44835</v>
      </c>
      <c r="F4525" t="s">
        <v>13</v>
      </c>
      <c r="G4525" cm="1">
        <f t="array" aca="1" ref="G4525" ca="1">SUMPRODUCT(--ISNUMBER(MID(D4525,ROW(INDIRECT("1:"&amp;LEN(D4525))),1)*1))</f>
        <v>0</v>
      </c>
      <c r="H4525" t="b">
        <f t="shared" si="71"/>
        <v>0</v>
      </c>
    </row>
    <row r="4526" spans="1:8" x14ac:dyDescent="0.3">
      <c r="A4526">
        <v>4525</v>
      </c>
      <c r="B4526" t="s">
        <v>14145</v>
      </c>
      <c r="C4526" t="s">
        <v>14146</v>
      </c>
      <c r="D4526" t="s">
        <v>14147</v>
      </c>
      <c r="E4526" s="1">
        <v>44409</v>
      </c>
      <c r="F4526" t="s">
        <v>787</v>
      </c>
      <c r="G4526" cm="1">
        <f t="array" aca="1" ref="G4526" ca="1">SUMPRODUCT(--ISNUMBER(MID(D4526,ROW(INDIRECT("1:"&amp;LEN(D4526))),1)*1))</f>
        <v>6</v>
      </c>
      <c r="H4526" t="b">
        <f t="shared" si="71"/>
        <v>0</v>
      </c>
    </row>
    <row r="4527" spans="1:8" x14ac:dyDescent="0.3">
      <c r="A4527">
        <v>4526</v>
      </c>
      <c r="B4527" t="s">
        <v>14148</v>
      </c>
      <c r="C4527" t="s">
        <v>14149</v>
      </c>
      <c r="D4527" t="s">
        <v>14150</v>
      </c>
      <c r="E4527" s="2">
        <v>44348</v>
      </c>
      <c r="F4527" t="s">
        <v>65</v>
      </c>
      <c r="G4527" cm="1">
        <f t="array" aca="1" ref="G4527" ca="1">SUMPRODUCT(--ISNUMBER(MID(D4527,ROW(INDIRECT("1:"&amp;LEN(D4527))),1)*1))</f>
        <v>13</v>
      </c>
      <c r="H4527" t="b">
        <f t="shared" si="71"/>
        <v>0</v>
      </c>
    </row>
    <row r="4528" spans="1:8" x14ac:dyDescent="0.3">
      <c r="A4528">
        <v>4527</v>
      </c>
      <c r="B4528" t="s">
        <v>14151</v>
      </c>
      <c r="C4528" t="s">
        <v>14152</v>
      </c>
      <c r="D4528" t="s">
        <v>14153</v>
      </c>
      <c r="E4528" s="2">
        <v>45292</v>
      </c>
      <c r="F4528" t="s">
        <v>153</v>
      </c>
      <c r="G4528" cm="1">
        <f t="array" aca="1" ref="G4528" ca="1">SUMPRODUCT(--ISNUMBER(MID(D4528,ROW(INDIRECT("1:"&amp;LEN(D4528))),1)*1))</f>
        <v>2</v>
      </c>
      <c r="H4528" t="b">
        <f t="shared" si="71"/>
        <v>0</v>
      </c>
    </row>
    <row r="4529" spans="1:8" x14ac:dyDescent="0.3">
      <c r="A4529">
        <v>6337</v>
      </c>
      <c r="B4529" t="s">
        <v>19690</v>
      </c>
      <c r="C4529" t="s">
        <v>19691</v>
      </c>
      <c r="D4529" t="s">
        <v>19692</v>
      </c>
      <c r="E4529" s="2">
        <v>44972</v>
      </c>
      <c r="F4529" t="s">
        <v>105</v>
      </c>
      <c r="G4529" cm="1">
        <f t="array" aca="1" ref="G4529" ca="1">SUMPRODUCT(--ISNUMBER(MID(D4529,ROW(INDIRECT("1:"&amp;LEN(D4529))),1)*1))</f>
        <v>22</v>
      </c>
      <c r="H4529" t="b">
        <f t="shared" si="71"/>
        <v>1</v>
      </c>
    </row>
    <row r="4530" spans="1:8" x14ac:dyDescent="0.3">
      <c r="A4530">
        <v>4529</v>
      </c>
      <c r="B4530" t="s">
        <v>14157</v>
      </c>
      <c r="C4530" t="s">
        <v>14158</v>
      </c>
      <c r="D4530" t="s">
        <v>14159</v>
      </c>
      <c r="E4530" s="2">
        <v>45462</v>
      </c>
      <c r="F4530" t="s">
        <v>41</v>
      </c>
      <c r="G4530" cm="1">
        <f t="array" aca="1" ref="G4530" ca="1">SUMPRODUCT(--ISNUMBER(MID(D4530,ROW(INDIRECT("1:"&amp;LEN(D4530))),1)*1))</f>
        <v>23</v>
      </c>
      <c r="H4530" t="b">
        <f t="shared" si="71"/>
        <v>0</v>
      </c>
    </row>
    <row r="4531" spans="1:8" x14ac:dyDescent="0.3">
      <c r="A4531">
        <v>4530</v>
      </c>
      <c r="B4531" t="s">
        <v>14160</v>
      </c>
      <c r="C4531" t="s">
        <v>14161</v>
      </c>
      <c r="D4531" t="s">
        <v>14162</v>
      </c>
      <c r="E4531" s="1">
        <v>44896</v>
      </c>
      <c r="F4531" t="s">
        <v>927</v>
      </c>
      <c r="G4531" cm="1">
        <f t="array" aca="1" ref="G4531" ca="1">SUMPRODUCT(--ISNUMBER(MID(D4531,ROW(INDIRECT("1:"&amp;LEN(D4531))),1)*1))</f>
        <v>0</v>
      </c>
      <c r="H4531" t="b">
        <f t="shared" si="71"/>
        <v>0</v>
      </c>
    </row>
    <row r="4532" spans="1:8" x14ac:dyDescent="0.3">
      <c r="A4532">
        <v>6527</v>
      </c>
      <c r="B4532" t="s">
        <v>20270</v>
      </c>
      <c r="C4532" t="s">
        <v>20271</v>
      </c>
      <c r="D4532" t="s">
        <v>20272</v>
      </c>
      <c r="E4532" s="2">
        <v>43862</v>
      </c>
      <c r="F4532" t="s">
        <v>373</v>
      </c>
      <c r="G4532" cm="1">
        <f t="array" aca="1" ref="G4532" ca="1">SUMPRODUCT(--ISNUMBER(MID(D4532,ROW(INDIRECT("1:"&amp;LEN(D4532))),1)*1))</f>
        <v>22</v>
      </c>
      <c r="H4532" t="b">
        <f t="shared" si="71"/>
        <v>1</v>
      </c>
    </row>
    <row r="4533" spans="1:8" x14ac:dyDescent="0.3">
      <c r="A4533">
        <v>4532</v>
      </c>
      <c r="B4533" t="s">
        <v>14166</v>
      </c>
      <c r="C4533" t="s">
        <v>14167</v>
      </c>
      <c r="D4533" t="s">
        <v>14168</v>
      </c>
      <c r="E4533" s="1">
        <v>45444</v>
      </c>
      <c r="F4533" t="s">
        <v>616</v>
      </c>
      <c r="G4533" cm="1">
        <f t="array" aca="1" ref="G4533" ca="1">SUMPRODUCT(--ISNUMBER(MID(D4533,ROW(INDIRECT("1:"&amp;LEN(D4533))),1)*1))</f>
        <v>0</v>
      </c>
      <c r="H4533" t="b">
        <f t="shared" si="71"/>
        <v>0</v>
      </c>
    </row>
    <row r="4534" spans="1:8" x14ac:dyDescent="0.3">
      <c r="A4534">
        <v>4533</v>
      </c>
      <c r="B4534" t="s">
        <v>14169</v>
      </c>
      <c r="C4534" t="s">
        <v>14170</v>
      </c>
      <c r="D4534" t="s">
        <v>14171</v>
      </c>
      <c r="E4534" s="1">
        <v>45566</v>
      </c>
      <c r="F4534" t="s">
        <v>3313</v>
      </c>
      <c r="G4534" cm="1">
        <f t="array" aca="1" ref="G4534" ca="1">SUMPRODUCT(--ISNUMBER(MID(D4534,ROW(INDIRECT("1:"&amp;LEN(D4534))),1)*1))</f>
        <v>26</v>
      </c>
      <c r="H4534" t="b">
        <f t="shared" si="71"/>
        <v>0</v>
      </c>
    </row>
    <row r="4535" spans="1:8" x14ac:dyDescent="0.3">
      <c r="A4535">
        <v>7107</v>
      </c>
      <c r="B4535" t="s">
        <v>22043</v>
      </c>
      <c r="C4535" t="s">
        <v>22044</v>
      </c>
      <c r="D4535" t="s">
        <v>22045</v>
      </c>
      <c r="E4535" s="1">
        <v>44409</v>
      </c>
      <c r="F4535" t="s">
        <v>1682</v>
      </c>
      <c r="G4535" cm="1">
        <f t="array" aca="1" ref="G4535" ca="1">SUMPRODUCT(--ISNUMBER(MID(D4535,ROW(INDIRECT("1:"&amp;LEN(D4535))),1)*1))</f>
        <v>22</v>
      </c>
      <c r="H4535" t="b">
        <f t="shared" si="71"/>
        <v>1</v>
      </c>
    </row>
    <row r="4536" spans="1:8" x14ac:dyDescent="0.3">
      <c r="A4536">
        <v>7342</v>
      </c>
      <c r="B4536" t="s">
        <v>22765</v>
      </c>
      <c r="C4536" t="s">
        <v>22766</v>
      </c>
      <c r="D4536" t="s">
        <v>22767</v>
      </c>
      <c r="E4536" s="2">
        <v>44941</v>
      </c>
      <c r="F4536" t="s">
        <v>105</v>
      </c>
      <c r="G4536" cm="1">
        <f t="array" aca="1" ref="G4536" ca="1">SUMPRODUCT(--ISNUMBER(MID(D4536,ROW(INDIRECT("1:"&amp;LEN(D4536))),1)*1))</f>
        <v>22</v>
      </c>
      <c r="H4536" t="b">
        <f t="shared" si="71"/>
        <v>1</v>
      </c>
    </row>
    <row r="4537" spans="1:8" x14ac:dyDescent="0.3">
      <c r="A4537">
        <v>4536</v>
      </c>
      <c r="B4537" t="s">
        <v>14178</v>
      </c>
      <c r="C4537" t="s">
        <v>14179</v>
      </c>
      <c r="D4537" t="s">
        <v>14180</v>
      </c>
      <c r="E4537" s="2">
        <v>45352</v>
      </c>
      <c r="F4537" t="s">
        <v>13</v>
      </c>
      <c r="G4537" cm="1">
        <f t="array" aca="1" ref="G4537" ca="1">SUMPRODUCT(--ISNUMBER(MID(D4537,ROW(INDIRECT("1:"&amp;LEN(D4537))),1)*1))</f>
        <v>0</v>
      </c>
      <c r="H4537" t="b">
        <f t="shared" si="71"/>
        <v>0</v>
      </c>
    </row>
    <row r="4538" spans="1:8" x14ac:dyDescent="0.3">
      <c r="A4538">
        <v>4537</v>
      </c>
      <c r="B4538" t="s">
        <v>14181</v>
      </c>
      <c r="C4538" t="s">
        <v>14182</v>
      </c>
      <c r="D4538" t="s">
        <v>14183</v>
      </c>
      <c r="E4538" s="1">
        <v>45536</v>
      </c>
      <c r="F4538" t="s">
        <v>14184</v>
      </c>
      <c r="G4538" cm="1">
        <f t="array" aca="1" ref="G4538" ca="1">SUMPRODUCT(--ISNUMBER(MID(D4538,ROW(INDIRECT("1:"&amp;LEN(D4538))),1)*1))</f>
        <v>0</v>
      </c>
      <c r="H4538" t="b">
        <f t="shared" si="71"/>
        <v>0</v>
      </c>
    </row>
    <row r="4539" spans="1:8" x14ac:dyDescent="0.3">
      <c r="A4539">
        <v>7687</v>
      </c>
      <c r="B4539" t="s">
        <v>23811</v>
      </c>
      <c r="C4539" t="s">
        <v>23812</v>
      </c>
      <c r="D4539" t="s">
        <v>23813</v>
      </c>
      <c r="E4539" s="2">
        <v>45168</v>
      </c>
      <c r="F4539" t="s">
        <v>13</v>
      </c>
      <c r="G4539" cm="1">
        <f t="array" aca="1" ref="G4539" ca="1">SUMPRODUCT(--ISNUMBER(MID(D4539,ROW(INDIRECT("1:"&amp;LEN(D4539))),1)*1))</f>
        <v>22</v>
      </c>
      <c r="H4539" t="b">
        <f t="shared" si="71"/>
        <v>1</v>
      </c>
    </row>
    <row r="4540" spans="1:8" x14ac:dyDescent="0.3">
      <c r="A4540">
        <v>4539</v>
      </c>
      <c r="B4540" t="s">
        <v>14188</v>
      </c>
      <c r="C4540" t="s">
        <v>14189</v>
      </c>
      <c r="D4540" t="s">
        <v>14190</v>
      </c>
      <c r="E4540" s="1">
        <v>45231</v>
      </c>
      <c r="F4540" t="s">
        <v>58</v>
      </c>
      <c r="G4540" cm="1">
        <f t="array" aca="1" ref="G4540" ca="1">SUMPRODUCT(--ISNUMBER(MID(D4540,ROW(INDIRECT("1:"&amp;LEN(D4540))),1)*1))</f>
        <v>0</v>
      </c>
      <c r="H4540" t="b">
        <f t="shared" si="71"/>
        <v>0</v>
      </c>
    </row>
    <row r="4541" spans="1:8" x14ac:dyDescent="0.3">
      <c r="A4541">
        <v>4540</v>
      </c>
      <c r="B4541" t="s">
        <v>14191</v>
      </c>
      <c r="C4541" t="s">
        <v>14192</v>
      </c>
      <c r="D4541" t="s">
        <v>14193</v>
      </c>
      <c r="E4541" s="1">
        <v>45383</v>
      </c>
      <c r="F4541" t="s">
        <v>11452</v>
      </c>
      <c r="G4541" cm="1">
        <f t="array" aca="1" ref="G4541" ca="1">SUMPRODUCT(--ISNUMBER(MID(D4541,ROW(INDIRECT("1:"&amp;LEN(D4541))),1)*1))</f>
        <v>21</v>
      </c>
      <c r="H4541" t="b">
        <f t="shared" si="71"/>
        <v>0</v>
      </c>
    </row>
    <row r="4542" spans="1:8" x14ac:dyDescent="0.3">
      <c r="A4542">
        <v>7776</v>
      </c>
      <c r="B4542" t="s">
        <v>24081</v>
      </c>
      <c r="C4542" t="s">
        <v>24082</v>
      </c>
      <c r="D4542" t="s">
        <v>24083</v>
      </c>
      <c r="E4542" s="2">
        <v>44927</v>
      </c>
      <c r="F4542" t="s">
        <v>105</v>
      </c>
      <c r="G4542" cm="1">
        <f t="array" aca="1" ref="G4542" ca="1">SUMPRODUCT(--ISNUMBER(MID(D4542,ROW(INDIRECT("1:"&amp;LEN(D4542))),1)*1))</f>
        <v>22</v>
      </c>
      <c r="H4542" t="b">
        <f t="shared" si="71"/>
        <v>1</v>
      </c>
    </row>
    <row r="4543" spans="1:8" x14ac:dyDescent="0.3">
      <c r="A4543">
        <v>4542</v>
      </c>
      <c r="B4543" t="s">
        <v>14197</v>
      </c>
      <c r="C4543" t="s">
        <v>14198</v>
      </c>
      <c r="D4543" t="s">
        <v>14199</v>
      </c>
      <c r="E4543" s="2">
        <v>45627</v>
      </c>
      <c r="F4543" t="s">
        <v>309</v>
      </c>
      <c r="G4543" cm="1">
        <f t="array" aca="1" ref="G4543" ca="1">SUMPRODUCT(--ISNUMBER(MID(D4543,ROW(INDIRECT("1:"&amp;LEN(D4543))),1)*1))</f>
        <v>0</v>
      </c>
      <c r="H4543" t="b">
        <f t="shared" si="71"/>
        <v>0</v>
      </c>
    </row>
    <row r="4544" spans="1:8" ht="409.6" x14ac:dyDescent="0.3">
      <c r="A4544">
        <v>4543</v>
      </c>
      <c r="B4544" t="s">
        <v>14200</v>
      </c>
      <c r="C4544" t="s">
        <v>14201</v>
      </c>
      <c r="D4544" s="3" t="s">
        <v>14202</v>
      </c>
      <c r="E4544">
        <v>2001</v>
      </c>
      <c r="F4544" t="s">
        <v>4476</v>
      </c>
      <c r="G4544" cm="1">
        <f t="array" aca="1" ref="G4544" ca="1">SUMPRODUCT(--ISNUMBER(MID(D4544,ROW(INDIRECT("1:"&amp;LEN(D4544))),1)*1))</f>
        <v>0</v>
      </c>
      <c r="H4544" t="b">
        <f t="shared" si="71"/>
        <v>0</v>
      </c>
    </row>
    <row r="4545" spans="1:8" x14ac:dyDescent="0.3">
      <c r="A4545">
        <v>4544</v>
      </c>
      <c r="B4545" t="s">
        <v>14203</v>
      </c>
      <c r="C4545" t="s">
        <v>14204</v>
      </c>
      <c r="D4545" t="s">
        <v>14205</v>
      </c>
      <c r="E4545" s="2">
        <v>45585</v>
      </c>
      <c r="F4545" t="s">
        <v>13</v>
      </c>
      <c r="G4545" cm="1">
        <f t="array" aca="1" ref="G4545" ca="1">SUMPRODUCT(--ISNUMBER(MID(D4545,ROW(INDIRECT("1:"&amp;LEN(D4545))),1)*1))</f>
        <v>0</v>
      </c>
      <c r="H4545" t="b">
        <f t="shared" si="71"/>
        <v>0</v>
      </c>
    </row>
    <row r="4546" spans="1:8" x14ac:dyDescent="0.3">
      <c r="A4546">
        <v>4545</v>
      </c>
      <c r="B4546" t="s">
        <v>14206</v>
      </c>
      <c r="C4546" t="s">
        <v>14207</v>
      </c>
      <c r="D4546" t="s">
        <v>14208</v>
      </c>
      <c r="E4546" s="2">
        <v>44814</v>
      </c>
      <c r="F4546" t="s">
        <v>33</v>
      </c>
      <c r="G4546" cm="1">
        <f t="array" aca="1" ref="G4546" ca="1">SUMPRODUCT(--ISNUMBER(MID(D4546,ROW(INDIRECT("1:"&amp;LEN(D4546))),1)*1))</f>
        <v>9</v>
      </c>
      <c r="H4546" t="b">
        <f t="shared" si="71"/>
        <v>0</v>
      </c>
    </row>
    <row r="4547" spans="1:8" x14ac:dyDescent="0.3">
      <c r="A4547">
        <v>4546</v>
      </c>
      <c r="B4547" t="s">
        <v>14209</v>
      </c>
      <c r="C4547" t="s">
        <v>14210</v>
      </c>
      <c r="D4547" t="s">
        <v>14211</v>
      </c>
      <c r="E4547" s="1">
        <v>45292</v>
      </c>
      <c r="F4547" t="s">
        <v>11836</v>
      </c>
      <c r="G4547" cm="1">
        <f t="array" aca="1" ref="G4547" ca="1">SUMPRODUCT(--ISNUMBER(MID(D4547,ROW(INDIRECT("1:"&amp;LEN(D4547))),1)*1))</f>
        <v>3</v>
      </c>
      <c r="H4547" t="b">
        <f t="shared" si="71"/>
        <v>0</v>
      </c>
    </row>
    <row r="4548" spans="1:8" x14ac:dyDescent="0.3">
      <c r="A4548">
        <v>4547</v>
      </c>
      <c r="B4548" t="s">
        <v>14212</v>
      </c>
      <c r="C4548" t="s">
        <v>14213</v>
      </c>
      <c r="D4548" t="s">
        <v>14214</v>
      </c>
      <c r="E4548" s="1">
        <v>45566</v>
      </c>
      <c r="F4548" t="s">
        <v>122</v>
      </c>
      <c r="G4548" cm="1">
        <f t="array" aca="1" ref="G4548" ca="1">SUMPRODUCT(--ISNUMBER(MID(D4548,ROW(INDIRECT("1:"&amp;LEN(D4548))),1)*1))</f>
        <v>0</v>
      </c>
      <c r="H4548" t="b">
        <f t="shared" si="71"/>
        <v>0</v>
      </c>
    </row>
    <row r="4549" spans="1:8" x14ac:dyDescent="0.3">
      <c r="A4549">
        <v>4548</v>
      </c>
      <c r="B4549" t="s">
        <v>14215</v>
      </c>
      <c r="C4549" t="s">
        <v>14216</v>
      </c>
      <c r="D4549" t="s">
        <v>14217</v>
      </c>
      <c r="E4549" s="2">
        <v>45214</v>
      </c>
      <c r="F4549" t="s">
        <v>33</v>
      </c>
      <c r="G4549" cm="1">
        <f t="array" aca="1" ref="G4549" ca="1">SUMPRODUCT(--ISNUMBER(MID(D4549,ROW(INDIRECT("1:"&amp;LEN(D4549))),1)*1))</f>
        <v>3</v>
      </c>
      <c r="H4549" t="b">
        <f t="shared" si="71"/>
        <v>0</v>
      </c>
    </row>
    <row r="4550" spans="1:8" x14ac:dyDescent="0.3">
      <c r="A4550">
        <v>4549</v>
      </c>
      <c r="B4550" t="s">
        <v>14218</v>
      </c>
      <c r="C4550" t="s">
        <v>14219</v>
      </c>
      <c r="D4550" t="s">
        <v>14220</v>
      </c>
      <c r="E4550" s="2">
        <v>45585</v>
      </c>
      <c r="F4550" t="s">
        <v>13</v>
      </c>
      <c r="G4550" cm="1">
        <f t="array" aca="1" ref="G4550" ca="1">SUMPRODUCT(--ISNUMBER(MID(D4550,ROW(INDIRECT("1:"&amp;LEN(D4550))),1)*1))</f>
        <v>36</v>
      </c>
      <c r="H4550" t="b">
        <f t="shared" si="71"/>
        <v>0</v>
      </c>
    </row>
    <row r="4551" spans="1:8" x14ac:dyDescent="0.3">
      <c r="A4551">
        <v>8045</v>
      </c>
      <c r="B4551" t="s">
        <v>25110</v>
      </c>
      <c r="C4551" t="s">
        <v>25111</v>
      </c>
      <c r="D4551" t="s">
        <v>25112</v>
      </c>
      <c r="E4551" t="s">
        <v>24699</v>
      </c>
      <c r="F4551" t="s">
        <v>1440</v>
      </c>
      <c r="G4551" cm="1">
        <f t="array" aca="1" ref="G4551" ca="1">SUMPRODUCT(--ISNUMBER(MID(D4551,ROW(INDIRECT("1:"&amp;LEN(D4551))),1)*1))</f>
        <v>22</v>
      </c>
      <c r="H4551" t="b">
        <f t="shared" si="71"/>
        <v>1</v>
      </c>
    </row>
    <row r="4552" spans="1:8" x14ac:dyDescent="0.3">
      <c r="A4552">
        <v>4551</v>
      </c>
      <c r="B4552" t="s">
        <v>14224</v>
      </c>
      <c r="C4552" t="s">
        <v>14225</v>
      </c>
      <c r="D4552" t="s">
        <v>14226</v>
      </c>
      <c r="E4552" s="1">
        <v>45536</v>
      </c>
      <c r="F4552" t="s">
        <v>11471</v>
      </c>
      <c r="G4552" cm="1">
        <f t="array" aca="1" ref="G4552" ca="1">SUMPRODUCT(--ISNUMBER(MID(D4552,ROW(INDIRECT("1:"&amp;LEN(D4552))),1)*1))</f>
        <v>0</v>
      </c>
      <c r="H4552" t="b">
        <f t="shared" si="71"/>
        <v>0</v>
      </c>
    </row>
    <row r="4553" spans="1:8" x14ac:dyDescent="0.3">
      <c r="A4553">
        <v>4552</v>
      </c>
      <c r="B4553" t="s">
        <v>14227</v>
      </c>
      <c r="C4553" t="s">
        <v>14228</v>
      </c>
      <c r="D4553" t="s">
        <v>14229</v>
      </c>
      <c r="E4553" s="2">
        <v>45550</v>
      </c>
      <c r="F4553" t="s">
        <v>105</v>
      </c>
      <c r="G4553" cm="1">
        <f t="array" aca="1" ref="G4553" ca="1">SUMPRODUCT(--ISNUMBER(MID(D4553,ROW(INDIRECT("1:"&amp;LEN(D4553))),1)*1))</f>
        <v>32</v>
      </c>
      <c r="H4553" t="b">
        <f t="shared" si="71"/>
        <v>0</v>
      </c>
    </row>
    <row r="4554" spans="1:8" x14ac:dyDescent="0.3">
      <c r="A4554">
        <v>8330</v>
      </c>
      <c r="B4554" t="s">
        <v>26081</v>
      </c>
      <c r="C4554" t="s">
        <v>26082</v>
      </c>
      <c r="D4554" t="s">
        <v>26083</v>
      </c>
      <c r="E4554" t="s">
        <v>25494</v>
      </c>
      <c r="F4554" t="s">
        <v>13</v>
      </c>
      <c r="G4554" cm="1">
        <f t="array" aca="1" ref="G4554" ca="1">SUMPRODUCT(--ISNUMBER(MID(D4554,ROW(INDIRECT("1:"&amp;LEN(D4554))),1)*1))</f>
        <v>22</v>
      </c>
      <c r="H4554" t="b">
        <f t="shared" si="71"/>
        <v>1</v>
      </c>
    </row>
    <row r="4555" spans="1:8" ht="409.6" x14ac:dyDescent="0.3">
      <c r="A4555">
        <v>4554</v>
      </c>
      <c r="B4555" t="s">
        <v>14233</v>
      </c>
      <c r="C4555" t="s">
        <v>14234</v>
      </c>
      <c r="D4555" s="3" t="s">
        <v>14235</v>
      </c>
      <c r="E4555">
        <v>2022</v>
      </c>
      <c r="F4555" t="s">
        <v>6405</v>
      </c>
      <c r="G4555" cm="1">
        <f t="array" aca="1" ref="G4555" ca="1">SUMPRODUCT(--ISNUMBER(MID(D4555,ROW(INDIRECT("1:"&amp;LEN(D4555))),1)*1))</f>
        <v>2</v>
      </c>
      <c r="H4555" t="b">
        <f t="shared" si="71"/>
        <v>0</v>
      </c>
    </row>
    <row r="4556" spans="1:8" x14ac:dyDescent="0.3">
      <c r="A4556">
        <v>4555</v>
      </c>
      <c r="B4556" t="s">
        <v>14236</v>
      </c>
      <c r="C4556" t="s">
        <v>14237</v>
      </c>
      <c r="D4556" t="s">
        <v>14238</v>
      </c>
      <c r="E4556" s="1">
        <v>45108</v>
      </c>
      <c r="F4556" t="s">
        <v>13</v>
      </c>
      <c r="G4556" cm="1">
        <f t="array" aca="1" ref="G4556" ca="1">SUMPRODUCT(--ISNUMBER(MID(D4556,ROW(INDIRECT("1:"&amp;LEN(D4556))),1)*1))</f>
        <v>10</v>
      </c>
      <c r="H4556" t="b">
        <f t="shared" ref="H4556:H4619" si="72">OR(ISNUMBER(FIND("Wh kg", D4556)), ISNUMBER(FIND("F/g", D4556)), ISNUMBER(FIND("ppm", D4556)), ISNUMBER(FIND("ppb", D4556)), ISNUMBER(FIND("mAh/g", D4556)), ISNUMBER(FIND("kHz", D4556)), ISNUMBER(FIND("°C", D4556)), ISNUMBER(FIND(" pH", D4556)), ISNUMBER(FIND("mg/L", D4556)), ISNUMBER(FIND("mAhg", D4556)), ISNUMBER(FIND("g/L", D4556)), ISNUMBER(FIND("MPa", D4556)))</f>
        <v>0</v>
      </c>
    </row>
    <row r="4557" spans="1:8" x14ac:dyDescent="0.3">
      <c r="A4557">
        <v>4556</v>
      </c>
      <c r="B4557" t="s">
        <v>14239</v>
      </c>
      <c r="C4557" t="s">
        <v>14240</v>
      </c>
      <c r="D4557" t="s">
        <v>14241</v>
      </c>
      <c r="E4557" s="2">
        <v>45338</v>
      </c>
      <c r="F4557" t="s">
        <v>377</v>
      </c>
      <c r="G4557" cm="1">
        <f t="array" aca="1" ref="G4557" ca="1">SUMPRODUCT(--ISNUMBER(MID(D4557,ROW(INDIRECT("1:"&amp;LEN(D4557))),1)*1))</f>
        <v>5</v>
      </c>
      <c r="H4557" t="b">
        <f t="shared" si="72"/>
        <v>0</v>
      </c>
    </row>
    <row r="4558" spans="1:8" x14ac:dyDescent="0.3">
      <c r="A4558">
        <v>8409</v>
      </c>
      <c r="B4558" t="s">
        <v>26331</v>
      </c>
      <c r="C4558" t="s">
        <v>26332</v>
      </c>
      <c r="D4558" t="s">
        <v>26333</v>
      </c>
      <c r="E4558" t="s">
        <v>24599</v>
      </c>
      <c r="F4558" t="s">
        <v>13</v>
      </c>
      <c r="G4558" cm="1">
        <f t="array" aca="1" ref="G4558" ca="1">SUMPRODUCT(--ISNUMBER(MID(D4558,ROW(INDIRECT("1:"&amp;LEN(D4558))),1)*1))</f>
        <v>22</v>
      </c>
      <c r="H4558" t="b">
        <f t="shared" si="72"/>
        <v>1</v>
      </c>
    </row>
    <row r="4559" spans="1:8" x14ac:dyDescent="0.3">
      <c r="A4559">
        <v>4558</v>
      </c>
      <c r="B4559" t="s">
        <v>14246</v>
      </c>
      <c r="C4559" t="s">
        <v>14247</v>
      </c>
      <c r="D4559" t="s">
        <v>14248</v>
      </c>
      <c r="E4559" s="2">
        <v>44515</v>
      </c>
      <c r="F4559" t="s">
        <v>1877</v>
      </c>
      <c r="G4559" cm="1">
        <f t="array" aca="1" ref="G4559" ca="1">SUMPRODUCT(--ISNUMBER(MID(D4559,ROW(INDIRECT("1:"&amp;LEN(D4559))),1)*1))</f>
        <v>0</v>
      </c>
      <c r="H4559" t="b">
        <f t="shared" si="72"/>
        <v>0</v>
      </c>
    </row>
    <row r="4560" spans="1:8" x14ac:dyDescent="0.3">
      <c r="A4560">
        <v>8472</v>
      </c>
      <c r="B4560" t="s">
        <v>26528</v>
      </c>
      <c r="C4560" t="s">
        <v>26529</v>
      </c>
      <c r="D4560" t="s">
        <v>26530</v>
      </c>
      <c r="E4560" t="s">
        <v>24996</v>
      </c>
      <c r="F4560" t="s">
        <v>105</v>
      </c>
      <c r="G4560" cm="1">
        <f t="array" aca="1" ref="G4560" ca="1">SUMPRODUCT(--ISNUMBER(MID(D4560,ROW(INDIRECT("1:"&amp;LEN(D4560))),1)*1))</f>
        <v>22</v>
      </c>
      <c r="H4560" t="b">
        <f t="shared" si="72"/>
        <v>1</v>
      </c>
    </row>
    <row r="4561" spans="1:8" x14ac:dyDescent="0.3">
      <c r="A4561">
        <v>4560</v>
      </c>
      <c r="B4561" t="s">
        <v>14252</v>
      </c>
      <c r="C4561" t="s">
        <v>14253</v>
      </c>
      <c r="D4561" t="s">
        <v>14254</v>
      </c>
      <c r="E4561" s="1">
        <v>44774</v>
      </c>
      <c r="F4561" t="s">
        <v>2870</v>
      </c>
      <c r="G4561" cm="1">
        <f t="array" aca="1" ref="G4561" ca="1">SUMPRODUCT(--ISNUMBER(MID(D4561,ROW(INDIRECT("1:"&amp;LEN(D4561))),1)*1))</f>
        <v>2</v>
      </c>
      <c r="H4561" t="b">
        <f t="shared" si="72"/>
        <v>0</v>
      </c>
    </row>
    <row r="4562" spans="1:8" x14ac:dyDescent="0.3">
      <c r="A4562">
        <v>4561</v>
      </c>
      <c r="B4562" t="s">
        <v>14255</v>
      </c>
      <c r="C4562" t="s">
        <v>14256</v>
      </c>
      <c r="D4562" t="s">
        <v>14257</v>
      </c>
      <c r="E4562" s="1">
        <v>45474</v>
      </c>
      <c r="F4562" t="s">
        <v>49</v>
      </c>
      <c r="G4562" cm="1">
        <f t="array" aca="1" ref="G4562" ca="1">SUMPRODUCT(--ISNUMBER(MID(D4562,ROW(INDIRECT("1:"&amp;LEN(D4562))),1)*1))</f>
        <v>8</v>
      </c>
      <c r="H4562" t="b">
        <f t="shared" si="72"/>
        <v>0</v>
      </c>
    </row>
    <row r="4563" spans="1:8" x14ac:dyDescent="0.3">
      <c r="A4563">
        <v>4562</v>
      </c>
      <c r="B4563" t="s">
        <v>14258</v>
      </c>
      <c r="C4563" t="s">
        <v>14259</v>
      </c>
      <c r="D4563" t="s">
        <v>14260</v>
      </c>
      <c r="E4563" s="2">
        <v>44875</v>
      </c>
      <c r="F4563" t="s">
        <v>373</v>
      </c>
      <c r="G4563" cm="1">
        <f t="array" aca="1" ref="G4563" ca="1">SUMPRODUCT(--ISNUMBER(MID(D4563,ROW(INDIRECT("1:"&amp;LEN(D4563))),1)*1))</f>
        <v>19</v>
      </c>
      <c r="H4563" t="b">
        <f t="shared" si="72"/>
        <v>0</v>
      </c>
    </row>
    <row r="4564" spans="1:8" x14ac:dyDescent="0.3">
      <c r="A4564">
        <v>8670</v>
      </c>
      <c r="B4564" t="s">
        <v>27231</v>
      </c>
      <c r="C4564" t="s">
        <v>27232</v>
      </c>
      <c r="D4564" t="s">
        <v>27233</v>
      </c>
      <c r="E4564" t="s">
        <v>27234</v>
      </c>
      <c r="F4564" t="s">
        <v>58</v>
      </c>
      <c r="G4564" cm="1">
        <f t="array" aca="1" ref="G4564" ca="1">SUMPRODUCT(--ISNUMBER(MID(D4564,ROW(INDIRECT("1:"&amp;LEN(D4564))),1)*1))</f>
        <v>22</v>
      </c>
      <c r="H4564" t="b">
        <f t="shared" si="72"/>
        <v>1</v>
      </c>
    </row>
    <row r="4565" spans="1:8" x14ac:dyDescent="0.3">
      <c r="A4565">
        <v>4564</v>
      </c>
      <c r="B4565" t="s">
        <v>14264</v>
      </c>
      <c r="C4565" t="s">
        <v>14265</v>
      </c>
      <c r="D4565" t="s">
        <v>14266</v>
      </c>
      <c r="E4565" s="1">
        <v>44986</v>
      </c>
      <c r="F4565" t="s">
        <v>14267</v>
      </c>
      <c r="G4565" cm="1">
        <f t="array" aca="1" ref="G4565" ca="1">SUMPRODUCT(--ISNUMBER(MID(D4565,ROW(INDIRECT("1:"&amp;LEN(D4565))),1)*1))</f>
        <v>0</v>
      </c>
      <c r="H4565" t="b">
        <f t="shared" si="72"/>
        <v>0</v>
      </c>
    </row>
    <row r="4566" spans="1:8" x14ac:dyDescent="0.3">
      <c r="A4566">
        <v>4565</v>
      </c>
      <c r="B4566" t="s">
        <v>14268</v>
      </c>
      <c r="C4566" t="s">
        <v>14269</v>
      </c>
      <c r="D4566" t="s">
        <v>14270</v>
      </c>
      <c r="E4566" s="2">
        <v>44256</v>
      </c>
      <c r="F4566" t="s">
        <v>1533</v>
      </c>
      <c r="G4566" cm="1">
        <f t="array" aca="1" ref="G4566" ca="1">SUMPRODUCT(--ISNUMBER(MID(D4566,ROW(INDIRECT("1:"&amp;LEN(D4566))),1)*1))</f>
        <v>21</v>
      </c>
      <c r="H4566" t="b">
        <f t="shared" si="72"/>
        <v>0</v>
      </c>
    </row>
    <row r="4567" spans="1:8" x14ac:dyDescent="0.3">
      <c r="A4567">
        <v>4566</v>
      </c>
      <c r="B4567" t="s">
        <v>14271</v>
      </c>
      <c r="C4567" t="s">
        <v>14272</v>
      </c>
      <c r="D4567" t="s">
        <v>14273</v>
      </c>
      <c r="E4567">
        <v>2022</v>
      </c>
      <c r="F4567" t="s">
        <v>728</v>
      </c>
      <c r="G4567" cm="1">
        <f t="array" aca="1" ref="G4567" ca="1">SUMPRODUCT(--ISNUMBER(MID(D4567,ROW(INDIRECT("1:"&amp;LEN(D4567))),1)*1))</f>
        <v>0</v>
      </c>
      <c r="H4567" t="b">
        <f t="shared" si="72"/>
        <v>0</v>
      </c>
    </row>
    <row r="4568" spans="1:8" x14ac:dyDescent="0.3">
      <c r="A4568">
        <v>8778</v>
      </c>
      <c r="B4568" t="s">
        <v>27574</v>
      </c>
      <c r="C4568" t="s">
        <v>27575</v>
      </c>
      <c r="D4568" t="s">
        <v>27576</v>
      </c>
      <c r="E4568" t="s">
        <v>24781</v>
      </c>
      <c r="F4568" t="s">
        <v>9</v>
      </c>
      <c r="G4568" cm="1">
        <f t="array" aca="1" ref="G4568" ca="1">SUMPRODUCT(--ISNUMBER(MID(D4568,ROW(INDIRECT("1:"&amp;LEN(D4568))),1)*1))</f>
        <v>22</v>
      </c>
      <c r="H4568" t="b">
        <f t="shared" si="72"/>
        <v>1</v>
      </c>
    </row>
    <row r="4569" spans="1:8" x14ac:dyDescent="0.3">
      <c r="A4569">
        <v>8785</v>
      </c>
      <c r="B4569" t="s">
        <v>27595</v>
      </c>
      <c r="C4569" t="s">
        <v>27596</v>
      </c>
      <c r="D4569" t="s">
        <v>27597</v>
      </c>
      <c r="E4569" t="s">
        <v>24619</v>
      </c>
      <c r="F4569" t="s">
        <v>41</v>
      </c>
      <c r="G4569" cm="1">
        <f t="array" aca="1" ref="G4569" ca="1">SUMPRODUCT(--ISNUMBER(MID(D4569,ROW(INDIRECT("1:"&amp;LEN(D4569))),1)*1))</f>
        <v>22</v>
      </c>
      <c r="H4569" t="b">
        <f t="shared" si="72"/>
        <v>1</v>
      </c>
    </row>
    <row r="4570" spans="1:8" x14ac:dyDescent="0.3">
      <c r="A4570">
        <v>4569</v>
      </c>
      <c r="B4570" t="s">
        <v>14280</v>
      </c>
      <c r="C4570" t="s">
        <v>14281</v>
      </c>
      <c r="D4570" t="s">
        <v>14282</v>
      </c>
      <c r="E4570" s="1">
        <v>44652</v>
      </c>
      <c r="F4570" t="s">
        <v>122</v>
      </c>
      <c r="G4570" cm="1">
        <f t="array" aca="1" ref="G4570" ca="1">SUMPRODUCT(--ISNUMBER(MID(D4570,ROW(INDIRECT("1:"&amp;LEN(D4570))),1)*1))</f>
        <v>2</v>
      </c>
      <c r="H4570" t="b">
        <f t="shared" si="72"/>
        <v>0</v>
      </c>
    </row>
    <row r="4571" spans="1:8" x14ac:dyDescent="0.3">
      <c r="A4571">
        <v>4570</v>
      </c>
      <c r="B4571" t="s">
        <v>14283</v>
      </c>
      <c r="C4571" t="s">
        <v>14284</v>
      </c>
      <c r="D4571" t="s">
        <v>14285</v>
      </c>
      <c r="E4571" s="1">
        <v>40756</v>
      </c>
      <c r="F4571" t="s">
        <v>1429</v>
      </c>
      <c r="G4571" cm="1">
        <f t="array" aca="1" ref="G4571" ca="1">SUMPRODUCT(--ISNUMBER(MID(D4571,ROW(INDIRECT("1:"&amp;LEN(D4571))),1)*1))</f>
        <v>0</v>
      </c>
      <c r="H4571" t="b">
        <f t="shared" si="72"/>
        <v>0</v>
      </c>
    </row>
    <row r="4572" spans="1:8" x14ac:dyDescent="0.3">
      <c r="A4572">
        <v>8992</v>
      </c>
      <c r="B4572" t="s">
        <v>28249</v>
      </c>
      <c r="C4572" t="s">
        <v>28250</v>
      </c>
      <c r="D4572" t="s">
        <v>28251</v>
      </c>
      <c r="E4572" t="s">
        <v>24576</v>
      </c>
      <c r="F4572" t="s">
        <v>1433</v>
      </c>
      <c r="G4572" cm="1">
        <f t="array" aca="1" ref="G4572" ca="1">SUMPRODUCT(--ISNUMBER(MID(D4572,ROW(INDIRECT("1:"&amp;LEN(D4572))),1)*1))</f>
        <v>22</v>
      </c>
      <c r="H4572" t="b">
        <f t="shared" si="72"/>
        <v>1</v>
      </c>
    </row>
    <row r="4573" spans="1:8" x14ac:dyDescent="0.3">
      <c r="A4573">
        <v>178</v>
      </c>
      <c r="B4573" t="s">
        <v>600</v>
      </c>
      <c r="C4573" t="s">
        <v>601</v>
      </c>
      <c r="D4573" t="s">
        <v>602</v>
      </c>
      <c r="E4573" s="1">
        <v>45566</v>
      </c>
      <c r="F4573" t="s">
        <v>603</v>
      </c>
      <c r="G4573" cm="1">
        <f t="array" aca="1" ref="G4573" ca="1">SUMPRODUCT(--ISNUMBER(MID(D4573,ROW(INDIRECT("1:"&amp;LEN(D4573))),1)*1))</f>
        <v>21</v>
      </c>
      <c r="H4573" t="b">
        <f t="shared" si="72"/>
        <v>1</v>
      </c>
    </row>
    <row r="4574" spans="1:8" x14ac:dyDescent="0.3">
      <c r="A4574">
        <v>4573</v>
      </c>
      <c r="B4574" t="s">
        <v>14292</v>
      </c>
      <c r="C4574" t="s">
        <v>14293</v>
      </c>
      <c r="D4574" t="s">
        <v>14294</v>
      </c>
      <c r="E4574" s="2">
        <v>44701</v>
      </c>
      <c r="F4574" t="s">
        <v>377</v>
      </c>
      <c r="G4574" cm="1">
        <f t="array" aca="1" ref="G4574" ca="1">SUMPRODUCT(--ISNUMBER(MID(D4574,ROW(INDIRECT("1:"&amp;LEN(D4574))),1)*1))</f>
        <v>0</v>
      </c>
      <c r="H4574" t="b">
        <f t="shared" si="72"/>
        <v>0</v>
      </c>
    </row>
    <row r="4575" spans="1:8" x14ac:dyDescent="0.3">
      <c r="A4575">
        <v>4574</v>
      </c>
      <c r="B4575" t="s">
        <v>14295</v>
      </c>
      <c r="C4575" t="s">
        <v>14296</v>
      </c>
      <c r="D4575" t="s">
        <v>14297</v>
      </c>
      <c r="E4575" s="2">
        <v>45473</v>
      </c>
      <c r="F4575" t="s">
        <v>1533</v>
      </c>
      <c r="G4575" cm="1">
        <f t="array" aca="1" ref="G4575" ca="1">SUMPRODUCT(--ISNUMBER(MID(D4575,ROW(INDIRECT("1:"&amp;LEN(D4575))),1)*1))</f>
        <v>29</v>
      </c>
      <c r="H4575" t="b">
        <f t="shared" si="72"/>
        <v>0</v>
      </c>
    </row>
    <row r="4576" spans="1:8" x14ac:dyDescent="0.3">
      <c r="A4576">
        <v>4575</v>
      </c>
      <c r="B4576" t="s">
        <v>14298</v>
      </c>
      <c r="C4576" t="s">
        <v>14299</v>
      </c>
      <c r="D4576" t="s">
        <v>14300</v>
      </c>
      <c r="E4576" s="2">
        <v>44306</v>
      </c>
      <c r="F4576" t="s">
        <v>33</v>
      </c>
      <c r="G4576" cm="1">
        <f t="array" aca="1" ref="G4576" ca="1">SUMPRODUCT(--ISNUMBER(MID(D4576,ROW(INDIRECT("1:"&amp;LEN(D4576))),1)*1))</f>
        <v>0</v>
      </c>
      <c r="H4576" t="b">
        <f t="shared" si="72"/>
        <v>0</v>
      </c>
    </row>
    <row r="4577" spans="1:8" x14ac:dyDescent="0.3">
      <c r="A4577">
        <v>4576</v>
      </c>
      <c r="B4577" t="s">
        <v>14301</v>
      </c>
      <c r="C4577" t="s">
        <v>14302</v>
      </c>
      <c r="D4577" t="s">
        <v>14303</v>
      </c>
      <c r="E4577" s="2">
        <v>45458</v>
      </c>
      <c r="F4577" t="s">
        <v>629</v>
      </c>
      <c r="G4577" cm="1">
        <f t="array" aca="1" ref="G4577" ca="1">SUMPRODUCT(--ISNUMBER(MID(D4577,ROW(INDIRECT("1:"&amp;LEN(D4577))),1)*1))</f>
        <v>14</v>
      </c>
      <c r="H4577" t="b">
        <f t="shared" si="72"/>
        <v>0</v>
      </c>
    </row>
    <row r="4578" spans="1:8" x14ac:dyDescent="0.3">
      <c r="A4578">
        <v>4577</v>
      </c>
      <c r="B4578" t="s">
        <v>14304</v>
      </c>
      <c r="C4578" t="s">
        <v>14305</v>
      </c>
      <c r="D4578" t="s">
        <v>14306</v>
      </c>
      <c r="E4578" s="2">
        <v>45260</v>
      </c>
      <c r="F4578" t="s">
        <v>13</v>
      </c>
      <c r="G4578" cm="1">
        <f t="array" aca="1" ref="G4578" ca="1">SUMPRODUCT(--ISNUMBER(MID(D4578,ROW(INDIRECT("1:"&amp;LEN(D4578))),1)*1))</f>
        <v>0</v>
      </c>
      <c r="H4578" t="b">
        <f t="shared" si="72"/>
        <v>0</v>
      </c>
    </row>
    <row r="4579" spans="1:8" x14ac:dyDescent="0.3">
      <c r="A4579">
        <v>256</v>
      </c>
      <c r="B4579" t="s">
        <v>857</v>
      </c>
      <c r="C4579" t="s">
        <v>858</v>
      </c>
      <c r="D4579" t="s">
        <v>859</v>
      </c>
      <c r="E4579" s="2">
        <v>45078</v>
      </c>
      <c r="F4579" t="s">
        <v>467</v>
      </c>
      <c r="G4579" cm="1">
        <f t="array" aca="1" ref="G4579" ca="1">SUMPRODUCT(--ISNUMBER(MID(D4579,ROW(INDIRECT("1:"&amp;LEN(D4579))),1)*1))</f>
        <v>21</v>
      </c>
      <c r="H4579" t="b">
        <f t="shared" si="72"/>
        <v>1</v>
      </c>
    </row>
    <row r="4580" spans="1:8" x14ac:dyDescent="0.3">
      <c r="A4580">
        <v>475</v>
      </c>
      <c r="B4580" t="s">
        <v>1555</v>
      </c>
      <c r="C4580" t="s">
        <v>1556</v>
      </c>
      <c r="D4580" t="s">
        <v>1557</v>
      </c>
      <c r="E4580" s="2">
        <v>44545</v>
      </c>
      <c r="F4580" t="s">
        <v>105</v>
      </c>
      <c r="G4580" cm="1">
        <f t="array" aca="1" ref="G4580" ca="1">SUMPRODUCT(--ISNUMBER(MID(D4580,ROW(INDIRECT("1:"&amp;LEN(D4580))),1)*1))</f>
        <v>21</v>
      </c>
      <c r="H4580" t="b">
        <f t="shared" si="72"/>
        <v>1</v>
      </c>
    </row>
    <row r="4581" spans="1:8" ht="409.6" x14ac:dyDescent="0.3">
      <c r="A4581">
        <v>4580</v>
      </c>
      <c r="B4581" t="s">
        <v>14313</v>
      </c>
      <c r="C4581" t="s">
        <v>14314</v>
      </c>
      <c r="D4581" s="3" t="s">
        <v>14315</v>
      </c>
      <c r="E4581">
        <v>2025</v>
      </c>
      <c r="F4581" t="s">
        <v>17</v>
      </c>
      <c r="G4581" cm="1">
        <f t="array" aca="1" ref="G4581" ca="1">SUMPRODUCT(--ISNUMBER(MID(D4581,ROW(INDIRECT("1:"&amp;LEN(D4581))),1)*1))</f>
        <v>12</v>
      </c>
      <c r="H4581" t="b">
        <f t="shared" si="72"/>
        <v>0</v>
      </c>
    </row>
    <row r="4582" spans="1:8" x14ac:dyDescent="0.3">
      <c r="A4582">
        <v>4581</v>
      </c>
      <c r="B4582" t="s">
        <v>14316</v>
      </c>
      <c r="C4582" t="s">
        <v>14317</v>
      </c>
      <c r="D4582" t="s">
        <v>14318</v>
      </c>
      <c r="E4582" s="1">
        <v>42125</v>
      </c>
      <c r="F4582" t="s">
        <v>25</v>
      </c>
      <c r="G4582" cm="1">
        <f t="array" aca="1" ref="G4582" ca="1">SUMPRODUCT(--ISNUMBER(MID(D4582,ROW(INDIRECT("1:"&amp;LEN(D4582))),1)*1))</f>
        <v>11</v>
      </c>
      <c r="H4582" t="b">
        <f t="shared" si="72"/>
        <v>0</v>
      </c>
    </row>
    <row r="4583" spans="1:8" x14ac:dyDescent="0.3">
      <c r="A4583">
        <v>4582</v>
      </c>
      <c r="B4583" t="s">
        <v>14319</v>
      </c>
      <c r="C4583" t="s">
        <v>14320</v>
      </c>
      <c r="D4583" t="s">
        <v>14321</v>
      </c>
      <c r="E4583" s="2">
        <v>44910</v>
      </c>
      <c r="F4583" t="s">
        <v>33</v>
      </c>
      <c r="G4583" cm="1">
        <f t="array" aca="1" ref="G4583" ca="1">SUMPRODUCT(--ISNUMBER(MID(D4583,ROW(INDIRECT("1:"&amp;LEN(D4583))),1)*1))</f>
        <v>40</v>
      </c>
      <c r="H4583" t="b">
        <f t="shared" si="72"/>
        <v>0</v>
      </c>
    </row>
    <row r="4584" spans="1:8" x14ac:dyDescent="0.3">
      <c r="A4584">
        <v>4583</v>
      </c>
      <c r="B4584" t="s">
        <v>14322</v>
      </c>
      <c r="C4584" t="s">
        <v>14323</v>
      </c>
      <c r="D4584" t="s">
        <v>14324</v>
      </c>
      <c r="E4584" s="2">
        <v>44685</v>
      </c>
      <c r="F4584" t="s">
        <v>1396</v>
      </c>
      <c r="G4584" cm="1">
        <f t="array" aca="1" ref="G4584" ca="1">SUMPRODUCT(--ISNUMBER(MID(D4584,ROW(INDIRECT("1:"&amp;LEN(D4584))),1)*1))</f>
        <v>0</v>
      </c>
      <c r="H4584" t="b">
        <f t="shared" si="72"/>
        <v>0</v>
      </c>
    </row>
    <row r="4585" spans="1:8" x14ac:dyDescent="0.3">
      <c r="A4585">
        <v>4584</v>
      </c>
      <c r="B4585" t="s">
        <v>14325</v>
      </c>
      <c r="C4585" t="s">
        <v>14326</v>
      </c>
      <c r="D4585" t="s">
        <v>14327</v>
      </c>
      <c r="E4585" s="1">
        <v>45323</v>
      </c>
      <c r="F4585" t="s">
        <v>9</v>
      </c>
      <c r="G4585" cm="1">
        <f t="array" aca="1" ref="G4585" ca="1">SUMPRODUCT(--ISNUMBER(MID(D4585,ROW(INDIRECT("1:"&amp;LEN(D4585))),1)*1))</f>
        <v>25</v>
      </c>
      <c r="H4585" t="b">
        <f t="shared" si="72"/>
        <v>0</v>
      </c>
    </row>
    <row r="4586" spans="1:8" x14ac:dyDescent="0.3">
      <c r="A4586">
        <v>4585</v>
      </c>
      <c r="B4586" t="s">
        <v>14328</v>
      </c>
      <c r="C4586" t="s">
        <v>14329</v>
      </c>
      <c r="D4586" t="s">
        <v>14330</v>
      </c>
      <c r="E4586" s="1">
        <v>45108</v>
      </c>
      <c r="F4586" t="s">
        <v>122</v>
      </c>
      <c r="G4586" cm="1">
        <f t="array" aca="1" ref="G4586" ca="1">SUMPRODUCT(--ISNUMBER(MID(D4586,ROW(INDIRECT("1:"&amp;LEN(D4586))),1)*1))</f>
        <v>36</v>
      </c>
      <c r="H4586" t="b">
        <f t="shared" si="72"/>
        <v>0</v>
      </c>
    </row>
    <row r="4587" spans="1:8" x14ac:dyDescent="0.3">
      <c r="A4587">
        <v>4586</v>
      </c>
      <c r="B4587" t="s">
        <v>14331</v>
      </c>
      <c r="C4587" t="s">
        <v>14332</v>
      </c>
      <c r="D4587" t="s">
        <v>14333</v>
      </c>
      <c r="E4587">
        <v>2023</v>
      </c>
      <c r="F4587" t="s">
        <v>728</v>
      </c>
      <c r="G4587" cm="1">
        <f t="array" aca="1" ref="G4587" ca="1">SUMPRODUCT(--ISNUMBER(MID(D4587,ROW(INDIRECT("1:"&amp;LEN(D4587))),1)*1))</f>
        <v>0</v>
      </c>
      <c r="H4587" t="b">
        <f t="shared" si="72"/>
        <v>0</v>
      </c>
    </row>
    <row r="4588" spans="1:8" x14ac:dyDescent="0.3">
      <c r="A4588">
        <v>4587</v>
      </c>
      <c r="B4588" t="s">
        <v>14334</v>
      </c>
      <c r="C4588" t="s">
        <v>14335</v>
      </c>
      <c r="D4588" t="s">
        <v>14336</v>
      </c>
      <c r="E4588" s="2">
        <v>43617</v>
      </c>
      <c r="F4588" t="s">
        <v>373</v>
      </c>
      <c r="G4588" cm="1">
        <f t="array" aca="1" ref="G4588" ca="1">SUMPRODUCT(--ISNUMBER(MID(D4588,ROW(INDIRECT("1:"&amp;LEN(D4588))),1)*1))</f>
        <v>34</v>
      </c>
      <c r="H4588" t="b">
        <f t="shared" si="72"/>
        <v>0</v>
      </c>
    </row>
    <row r="4589" spans="1:8" x14ac:dyDescent="0.3">
      <c r="A4589">
        <v>4588</v>
      </c>
      <c r="B4589" t="s">
        <v>14337</v>
      </c>
      <c r="C4589" t="s">
        <v>14338</v>
      </c>
      <c r="D4589" t="s">
        <v>14339</v>
      </c>
      <c r="E4589" s="1">
        <v>45139</v>
      </c>
      <c r="F4589" t="s">
        <v>3637</v>
      </c>
      <c r="G4589" cm="1">
        <f t="array" aca="1" ref="G4589" ca="1">SUMPRODUCT(--ISNUMBER(MID(D4589,ROW(INDIRECT("1:"&amp;LEN(D4589))),1)*1))</f>
        <v>45</v>
      </c>
      <c r="H4589" t="b">
        <f t="shared" si="72"/>
        <v>0</v>
      </c>
    </row>
    <row r="4590" spans="1:8" ht="409.6" x14ac:dyDescent="0.3">
      <c r="A4590">
        <v>4589</v>
      </c>
      <c r="B4590" t="s">
        <v>14340</v>
      </c>
      <c r="C4590" t="s">
        <v>14341</v>
      </c>
      <c r="D4590" s="3" t="s">
        <v>14342</v>
      </c>
      <c r="E4590">
        <v>2016</v>
      </c>
      <c r="F4590" t="s">
        <v>10649</v>
      </c>
      <c r="G4590" cm="1">
        <f t="array" aca="1" ref="G4590" ca="1">SUMPRODUCT(--ISNUMBER(MID(D4590,ROW(INDIRECT("1:"&amp;LEN(D4590))),1)*1))</f>
        <v>9</v>
      </c>
      <c r="H4590" t="b">
        <f t="shared" si="72"/>
        <v>0</v>
      </c>
    </row>
    <row r="4591" spans="1:8" x14ac:dyDescent="0.3">
      <c r="A4591">
        <v>4590</v>
      </c>
      <c r="B4591" t="s">
        <v>14343</v>
      </c>
      <c r="C4591" t="s">
        <v>14344</v>
      </c>
      <c r="D4591" t="s">
        <v>14345</v>
      </c>
      <c r="E4591" t="s">
        <v>14346</v>
      </c>
      <c r="F4591" t="s">
        <v>5254</v>
      </c>
      <c r="G4591" cm="1">
        <f t="array" aca="1" ref="G4591" ca="1">SUMPRODUCT(--ISNUMBER(MID(D4591,ROW(INDIRECT("1:"&amp;LEN(D4591))),1)*1))</f>
        <v>0</v>
      </c>
      <c r="H4591" t="b">
        <f t="shared" si="72"/>
        <v>0</v>
      </c>
    </row>
    <row r="4592" spans="1:8" x14ac:dyDescent="0.3">
      <c r="A4592">
        <v>4591</v>
      </c>
      <c r="B4592" t="s">
        <v>14347</v>
      </c>
      <c r="C4592" t="s">
        <v>14348</v>
      </c>
      <c r="D4592" t="s">
        <v>14349</v>
      </c>
      <c r="E4592" s="1">
        <v>45566</v>
      </c>
      <c r="F4592" t="s">
        <v>11331</v>
      </c>
      <c r="G4592" cm="1">
        <f t="array" aca="1" ref="G4592" ca="1">SUMPRODUCT(--ISNUMBER(MID(D4592,ROW(INDIRECT("1:"&amp;LEN(D4592))),1)*1))</f>
        <v>0</v>
      </c>
      <c r="H4592" t="b">
        <f t="shared" si="72"/>
        <v>0</v>
      </c>
    </row>
    <row r="4593" spans="1:8" x14ac:dyDescent="0.3">
      <c r="A4593">
        <v>4592</v>
      </c>
      <c r="B4593" t="s">
        <v>14350</v>
      </c>
      <c r="C4593" t="s">
        <v>14351</v>
      </c>
      <c r="D4593" t="s">
        <v>14352</v>
      </c>
      <c r="E4593" s="2">
        <v>43814</v>
      </c>
      <c r="F4593" t="s">
        <v>661</v>
      </c>
      <c r="G4593" cm="1">
        <f t="array" aca="1" ref="G4593" ca="1">SUMPRODUCT(--ISNUMBER(MID(D4593,ROW(INDIRECT("1:"&amp;LEN(D4593))),1)*1))</f>
        <v>13</v>
      </c>
      <c r="H4593" t="b">
        <f t="shared" si="72"/>
        <v>0</v>
      </c>
    </row>
    <row r="4594" spans="1:8" x14ac:dyDescent="0.3">
      <c r="A4594">
        <v>4593</v>
      </c>
      <c r="B4594" t="s">
        <v>14353</v>
      </c>
      <c r="C4594" t="s">
        <v>14354</v>
      </c>
      <c r="D4594" t="s">
        <v>14355</v>
      </c>
      <c r="E4594" s="1">
        <v>44713</v>
      </c>
      <c r="F4594" t="s">
        <v>262</v>
      </c>
      <c r="G4594" cm="1">
        <f t="array" aca="1" ref="G4594" ca="1">SUMPRODUCT(--ISNUMBER(MID(D4594,ROW(INDIRECT("1:"&amp;LEN(D4594))),1)*1))</f>
        <v>0</v>
      </c>
      <c r="H4594" t="b">
        <f t="shared" si="72"/>
        <v>0</v>
      </c>
    </row>
    <row r="4595" spans="1:8" x14ac:dyDescent="0.3">
      <c r="A4595">
        <v>4594</v>
      </c>
      <c r="B4595" t="s">
        <v>14356</v>
      </c>
      <c r="C4595" t="s">
        <v>14357</v>
      </c>
      <c r="D4595" t="s">
        <v>14358</v>
      </c>
      <c r="E4595" s="2">
        <v>45311</v>
      </c>
      <c r="F4595" t="s">
        <v>373</v>
      </c>
      <c r="G4595" cm="1">
        <f t="array" aca="1" ref="G4595" ca="1">SUMPRODUCT(--ISNUMBER(MID(D4595,ROW(INDIRECT("1:"&amp;LEN(D4595))),1)*1))</f>
        <v>18</v>
      </c>
      <c r="H4595" t="b">
        <f t="shared" si="72"/>
        <v>0</v>
      </c>
    </row>
    <row r="4596" spans="1:8" x14ac:dyDescent="0.3">
      <c r="A4596">
        <v>4595</v>
      </c>
      <c r="B4596" t="s">
        <v>14359</v>
      </c>
      <c r="C4596" t="s">
        <v>14360</v>
      </c>
      <c r="D4596" t="s">
        <v>14361</v>
      </c>
      <c r="E4596" s="2">
        <v>45488</v>
      </c>
      <c r="F4596" t="s">
        <v>153</v>
      </c>
      <c r="G4596" cm="1">
        <f t="array" aca="1" ref="G4596" ca="1">SUMPRODUCT(--ISNUMBER(MID(D4596,ROW(INDIRECT("1:"&amp;LEN(D4596))),1)*1))</f>
        <v>0</v>
      </c>
      <c r="H4596" t="b">
        <f t="shared" si="72"/>
        <v>0</v>
      </c>
    </row>
    <row r="4597" spans="1:8" x14ac:dyDescent="0.3">
      <c r="A4597">
        <v>4596</v>
      </c>
      <c r="B4597" t="s">
        <v>14362</v>
      </c>
      <c r="C4597" t="s">
        <v>14363</v>
      </c>
      <c r="D4597" t="s">
        <v>14364</v>
      </c>
      <c r="E4597" t="s">
        <v>12417</v>
      </c>
      <c r="F4597" t="s">
        <v>5254</v>
      </c>
      <c r="G4597" cm="1">
        <f t="array" aca="1" ref="G4597" ca="1">SUMPRODUCT(--ISNUMBER(MID(D4597,ROW(INDIRECT("1:"&amp;LEN(D4597))),1)*1))</f>
        <v>0</v>
      </c>
      <c r="H4597" t="b">
        <f t="shared" si="72"/>
        <v>0</v>
      </c>
    </row>
    <row r="4598" spans="1:8" x14ac:dyDescent="0.3">
      <c r="A4598">
        <v>583</v>
      </c>
      <c r="B4598" t="s">
        <v>1911</v>
      </c>
      <c r="C4598" t="s">
        <v>1912</v>
      </c>
      <c r="D4598" t="s">
        <v>1913</v>
      </c>
      <c r="E4598" s="1">
        <v>45566</v>
      </c>
      <c r="F4598" t="s">
        <v>250</v>
      </c>
      <c r="G4598" cm="1">
        <f t="array" aca="1" ref="G4598" ca="1">SUMPRODUCT(--ISNUMBER(MID(D4598,ROW(INDIRECT("1:"&amp;LEN(D4598))),1)*1))</f>
        <v>21</v>
      </c>
      <c r="H4598" t="b">
        <f t="shared" si="72"/>
        <v>1</v>
      </c>
    </row>
    <row r="4599" spans="1:8" x14ac:dyDescent="0.3">
      <c r="A4599">
        <v>4598</v>
      </c>
      <c r="B4599" t="s">
        <v>14368</v>
      </c>
      <c r="C4599" t="s">
        <v>14369</v>
      </c>
      <c r="D4599" t="s">
        <v>14370</v>
      </c>
      <c r="E4599" s="1">
        <v>44105</v>
      </c>
      <c r="F4599" t="s">
        <v>25</v>
      </c>
      <c r="G4599" cm="1">
        <f t="array" aca="1" ref="G4599" ca="1">SUMPRODUCT(--ISNUMBER(MID(D4599,ROW(INDIRECT("1:"&amp;LEN(D4599))),1)*1))</f>
        <v>41</v>
      </c>
      <c r="H4599" t="b">
        <f t="shared" si="72"/>
        <v>0</v>
      </c>
    </row>
    <row r="4600" spans="1:8" x14ac:dyDescent="0.3">
      <c r="A4600">
        <v>4599</v>
      </c>
      <c r="B4600" t="s">
        <v>14371</v>
      </c>
      <c r="C4600" t="s">
        <v>14372</v>
      </c>
      <c r="D4600" t="s">
        <v>14373</v>
      </c>
      <c r="E4600" s="2">
        <v>44905</v>
      </c>
      <c r="F4600" t="s">
        <v>13</v>
      </c>
      <c r="G4600" cm="1">
        <f t="array" aca="1" ref="G4600" ca="1">SUMPRODUCT(--ISNUMBER(MID(D4600,ROW(INDIRECT("1:"&amp;LEN(D4600))),1)*1))</f>
        <v>0</v>
      </c>
      <c r="H4600" t="b">
        <f t="shared" si="72"/>
        <v>0</v>
      </c>
    </row>
    <row r="4601" spans="1:8" x14ac:dyDescent="0.3">
      <c r="A4601">
        <v>4600</v>
      </c>
      <c r="B4601" t="s">
        <v>14374</v>
      </c>
      <c r="C4601" t="s">
        <v>14375</v>
      </c>
      <c r="D4601" t="s">
        <v>14376</v>
      </c>
      <c r="E4601">
        <v>2013</v>
      </c>
      <c r="F4601" t="s">
        <v>8994</v>
      </c>
      <c r="G4601" cm="1">
        <f t="array" aca="1" ref="G4601" ca="1">SUMPRODUCT(--ISNUMBER(MID(D4601,ROW(INDIRECT("1:"&amp;LEN(D4601))),1)*1))</f>
        <v>1</v>
      </c>
      <c r="H4601" t="b">
        <f t="shared" si="72"/>
        <v>0</v>
      </c>
    </row>
    <row r="4602" spans="1:8" x14ac:dyDescent="0.3">
      <c r="A4602">
        <v>4601</v>
      </c>
      <c r="B4602" t="s">
        <v>14377</v>
      </c>
      <c r="C4602" t="s">
        <v>14378</v>
      </c>
      <c r="D4602" t="s">
        <v>14379</v>
      </c>
      <c r="E4602" s="2">
        <v>45323</v>
      </c>
      <c r="F4602" t="s">
        <v>5428</v>
      </c>
      <c r="G4602" cm="1">
        <f t="array" aca="1" ref="G4602" ca="1">SUMPRODUCT(--ISNUMBER(MID(D4602,ROW(INDIRECT("1:"&amp;LEN(D4602))),1)*1))</f>
        <v>8</v>
      </c>
      <c r="H4602" t="b">
        <f t="shared" si="72"/>
        <v>0</v>
      </c>
    </row>
    <row r="4603" spans="1:8" x14ac:dyDescent="0.3">
      <c r="A4603">
        <v>845</v>
      </c>
      <c r="B4603" t="s">
        <v>2737</v>
      </c>
      <c r="C4603" t="s">
        <v>2738</v>
      </c>
      <c r="D4603" t="s">
        <v>2739</v>
      </c>
      <c r="E4603" s="2">
        <v>43876</v>
      </c>
      <c r="F4603" t="s">
        <v>65</v>
      </c>
      <c r="G4603" cm="1">
        <f t="array" aca="1" ref="G4603" ca="1">SUMPRODUCT(--ISNUMBER(MID(D4603,ROW(INDIRECT("1:"&amp;LEN(D4603))),1)*1))</f>
        <v>21</v>
      </c>
      <c r="H4603" t="b">
        <f t="shared" si="72"/>
        <v>1</v>
      </c>
    </row>
    <row r="4604" spans="1:8" x14ac:dyDescent="0.3">
      <c r="A4604">
        <v>4603</v>
      </c>
      <c r="B4604" t="s">
        <v>14383</v>
      </c>
      <c r="C4604" t="s">
        <v>14384</v>
      </c>
      <c r="D4604" t="s">
        <v>14385</v>
      </c>
      <c r="E4604" s="2">
        <v>44612</v>
      </c>
      <c r="F4604" t="s">
        <v>33</v>
      </c>
      <c r="G4604" cm="1">
        <f t="array" aca="1" ref="G4604" ca="1">SUMPRODUCT(--ISNUMBER(MID(D4604,ROW(INDIRECT("1:"&amp;LEN(D4604))),1)*1))</f>
        <v>6</v>
      </c>
      <c r="H4604" t="b">
        <f t="shared" si="72"/>
        <v>0</v>
      </c>
    </row>
    <row r="4605" spans="1:8" x14ac:dyDescent="0.3">
      <c r="A4605">
        <v>4604</v>
      </c>
      <c r="B4605" t="s">
        <v>14386</v>
      </c>
      <c r="C4605" t="s">
        <v>14387</v>
      </c>
      <c r="D4605" t="s">
        <v>14388</v>
      </c>
      <c r="E4605" s="1">
        <v>45444</v>
      </c>
      <c r="F4605" t="s">
        <v>2839</v>
      </c>
      <c r="G4605" cm="1">
        <f t="array" aca="1" ref="G4605" ca="1">SUMPRODUCT(--ISNUMBER(MID(D4605,ROW(INDIRECT("1:"&amp;LEN(D4605))),1)*1))</f>
        <v>0</v>
      </c>
      <c r="H4605" t="b">
        <f t="shared" si="72"/>
        <v>0</v>
      </c>
    </row>
    <row r="4606" spans="1:8" x14ac:dyDescent="0.3">
      <c r="A4606">
        <v>4605</v>
      </c>
      <c r="B4606" t="s">
        <v>14389</v>
      </c>
      <c r="C4606" t="s">
        <v>14390</v>
      </c>
      <c r="D4606" t="s">
        <v>14391</v>
      </c>
      <c r="E4606" s="1">
        <v>45383</v>
      </c>
      <c r="F4606" t="s">
        <v>250</v>
      </c>
      <c r="G4606" cm="1">
        <f t="array" aca="1" ref="G4606" ca="1">SUMPRODUCT(--ISNUMBER(MID(D4606,ROW(INDIRECT("1:"&amp;LEN(D4606))),1)*1))</f>
        <v>0</v>
      </c>
      <c r="H4606" t="b">
        <f t="shared" si="72"/>
        <v>0</v>
      </c>
    </row>
    <row r="4607" spans="1:8" x14ac:dyDescent="0.3">
      <c r="A4607">
        <v>4606</v>
      </c>
      <c r="B4607" t="s">
        <v>14392</v>
      </c>
      <c r="C4607" t="s">
        <v>14393</v>
      </c>
      <c r="D4607" t="s">
        <v>14394</v>
      </c>
      <c r="E4607" s="1">
        <v>45323</v>
      </c>
      <c r="F4607" t="s">
        <v>12916</v>
      </c>
      <c r="G4607" cm="1">
        <f t="array" aca="1" ref="G4607" ca="1">SUMPRODUCT(--ISNUMBER(MID(D4607,ROW(INDIRECT("1:"&amp;LEN(D4607))),1)*1))</f>
        <v>1</v>
      </c>
      <c r="H4607" t="b">
        <f t="shared" si="72"/>
        <v>0</v>
      </c>
    </row>
    <row r="4608" spans="1:8" x14ac:dyDescent="0.3">
      <c r="A4608">
        <v>4607</v>
      </c>
      <c r="B4608" t="s">
        <v>14395</v>
      </c>
      <c r="C4608" t="s">
        <v>14396</v>
      </c>
      <c r="D4608" t="s">
        <v>14397</v>
      </c>
      <c r="E4608" s="1">
        <v>45323</v>
      </c>
      <c r="F4608" t="s">
        <v>58</v>
      </c>
      <c r="G4608" cm="1">
        <f t="array" aca="1" ref="G4608" ca="1">SUMPRODUCT(--ISNUMBER(MID(D4608,ROW(INDIRECT("1:"&amp;LEN(D4608))),1)*1))</f>
        <v>26</v>
      </c>
      <c r="H4608" t="b">
        <f t="shared" si="72"/>
        <v>0</v>
      </c>
    </row>
    <row r="4609" spans="1:8" x14ac:dyDescent="0.3">
      <c r="A4609">
        <v>1237</v>
      </c>
      <c r="B4609" t="s">
        <v>3976</v>
      </c>
      <c r="C4609" t="s">
        <v>3977</v>
      </c>
      <c r="D4609" t="s">
        <v>3978</v>
      </c>
      <c r="E4609" s="1">
        <v>44774</v>
      </c>
      <c r="F4609" t="s">
        <v>1631</v>
      </c>
      <c r="G4609" cm="1">
        <f t="array" aca="1" ref="G4609" ca="1">SUMPRODUCT(--ISNUMBER(MID(D4609,ROW(INDIRECT("1:"&amp;LEN(D4609))),1)*1))</f>
        <v>21</v>
      </c>
      <c r="H4609" t="b">
        <f t="shared" si="72"/>
        <v>1</v>
      </c>
    </row>
    <row r="4610" spans="1:8" x14ac:dyDescent="0.3">
      <c r="A4610">
        <v>4609</v>
      </c>
      <c r="B4610" t="s">
        <v>14401</v>
      </c>
      <c r="C4610" t="s">
        <v>14402</v>
      </c>
      <c r="D4610" t="s">
        <v>14403</v>
      </c>
      <c r="E4610" s="2">
        <v>45108</v>
      </c>
      <c r="F4610" t="s">
        <v>33</v>
      </c>
      <c r="G4610" cm="1">
        <f t="array" aca="1" ref="G4610" ca="1">SUMPRODUCT(--ISNUMBER(MID(D4610,ROW(INDIRECT("1:"&amp;LEN(D4610))),1)*1))</f>
        <v>22</v>
      </c>
      <c r="H4610" t="b">
        <f t="shared" si="72"/>
        <v>0</v>
      </c>
    </row>
    <row r="4611" spans="1:8" x14ac:dyDescent="0.3">
      <c r="A4611">
        <v>4610</v>
      </c>
      <c r="B4611" t="s">
        <v>14404</v>
      </c>
      <c r="C4611" t="s">
        <v>14405</v>
      </c>
      <c r="D4611" t="s">
        <v>14406</v>
      </c>
      <c r="E4611" s="2">
        <v>45412</v>
      </c>
      <c r="F4611" t="s">
        <v>13</v>
      </c>
      <c r="G4611" cm="1">
        <f t="array" aca="1" ref="G4611" ca="1">SUMPRODUCT(--ISNUMBER(MID(D4611,ROW(INDIRECT("1:"&amp;LEN(D4611))),1)*1))</f>
        <v>2</v>
      </c>
      <c r="H4611" t="b">
        <f t="shared" si="72"/>
        <v>0</v>
      </c>
    </row>
    <row r="4612" spans="1:8" x14ac:dyDescent="0.3">
      <c r="A4612">
        <v>4611</v>
      </c>
      <c r="B4612" t="s">
        <v>14407</v>
      </c>
      <c r="C4612" t="s">
        <v>14408</v>
      </c>
      <c r="D4612" t="s">
        <v>14409</v>
      </c>
      <c r="E4612" s="2">
        <v>44895</v>
      </c>
      <c r="F4612" t="s">
        <v>153</v>
      </c>
      <c r="G4612" cm="1">
        <f t="array" aca="1" ref="G4612" ca="1">SUMPRODUCT(--ISNUMBER(MID(D4612,ROW(INDIRECT("1:"&amp;LEN(D4612))),1)*1))</f>
        <v>0</v>
      </c>
      <c r="H4612" t="b">
        <f t="shared" si="72"/>
        <v>0</v>
      </c>
    </row>
    <row r="4613" spans="1:8" x14ac:dyDescent="0.3">
      <c r="A4613">
        <v>4612</v>
      </c>
      <c r="B4613" t="s">
        <v>14410</v>
      </c>
      <c r="C4613" t="s">
        <v>14411</v>
      </c>
      <c r="D4613" t="s">
        <v>14412</v>
      </c>
      <c r="E4613" s="1">
        <v>41426</v>
      </c>
      <c r="F4613" t="s">
        <v>25</v>
      </c>
      <c r="G4613" cm="1">
        <f t="array" aca="1" ref="G4613" ca="1">SUMPRODUCT(--ISNUMBER(MID(D4613,ROW(INDIRECT("1:"&amp;LEN(D4613))),1)*1))</f>
        <v>38</v>
      </c>
      <c r="H4613" t="b">
        <f t="shared" si="72"/>
        <v>0</v>
      </c>
    </row>
    <row r="4614" spans="1:8" x14ac:dyDescent="0.3">
      <c r="A4614">
        <v>4613</v>
      </c>
      <c r="B4614" t="s">
        <v>14413</v>
      </c>
      <c r="C4614" t="s">
        <v>14414</v>
      </c>
      <c r="D4614" t="s">
        <v>14415</v>
      </c>
      <c r="E4614" s="1">
        <v>45078</v>
      </c>
      <c r="F4614" t="s">
        <v>45</v>
      </c>
      <c r="G4614" cm="1">
        <f t="array" aca="1" ref="G4614" ca="1">SUMPRODUCT(--ISNUMBER(MID(D4614,ROW(INDIRECT("1:"&amp;LEN(D4614))),1)*1))</f>
        <v>25</v>
      </c>
      <c r="H4614" t="b">
        <f t="shared" si="72"/>
        <v>0</v>
      </c>
    </row>
    <row r="4615" spans="1:8" x14ac:dyDescent="0.3">
      <c r="A4615">
        <v>4614</v>
      </c>
      <c r="B4615" t="s">
        <v>14416</v>
      </c>
      <c r="C4615" t="s">
        <v>14417</v>
      </c>
      <c r="D4615" t="s">
        <v>14418</v>
      </c>
      <c r="E4615" s="2">
        <v>43631</v>
      </c>
      <c r="F4615" t="s">
        <v>9</v>
      </c>
      <c r="G4615" cm="1">
        <f t="array" aca="1" ref="G4615" ca="1">SUMPRODUCT(--ISNUMBER(MID(D4615,ROW(INDIRECT("1:"&amp;LEN(D4615))),1)*1))</f>
        <v>22</v>
      </c>
      <c r="H4615" t="b">
        <f t="shared" si="72"/>
        <v>0</v>
      </c>
    </row>
    <row r="4616" spans="1:8" x14ac:dyDescent="0.3">
      <c r="A4616">
        <v>4615</v>
      </c>
      <c r="B4616" t="s">
        <v>14419</v>
      </c>
      <c r="C4616" t="s">
        <v>14420</v>
      </c>
      <c r="D4616" t="s">
        <v>14421</v>
      </c>
      <c r="E4616" s="1">
        <v>44805</v>
      </c>
      <c r="F4616" t="s">
        <v>174</v>
      </c>
      <c r="G4616" cm="1">
        <f t="array" aca="1" ref="G4616" ca="1">SUMPRODUCT(--ISNUMBER(MID(D4616,ROW(INDIRECT("1:"&amp;LEN(D4616))),1)*1))</f>
        <v>0</v>
      </c>
      <c r="H4616" t="b">
        <f t="shared" si="72"/>
        <v>0</v>
      </c>
    </row>
    <row r="4617" spans="1:8" x14ac:dyDescent="0.3">
      <c r="A4617">
        <v>4616</v>
      </c>
      <c r="B4617" t="s">
        <v>14422</v>
      </c>
      <c r="C4617" t="s">
        <v>14423</v>
      </c>
      <c r="D4617" t="s">
        <v>14424</v>
      </c>
      <c r="E4617" s="1">
        <v>44531</v>
      </c>
      <c r="F4617" t="s">
        <v>58</v>
      </c>
      <c r="G4617" cm="1">
        <f t="array" aca="1" ref="G4617" ca="1">SUMPRODUCT(--ISNUMBER(MID(D4617,ROW(INDIRECT("1:"&amp;LEN(D4617))),1)*1))</f>
        <v>37</v>
      </c>
      <c r="H4617" t="b">
        <f t="shared" si="72"/>
        <v>0</v>
      </c>
    </row>
    <row r="4618" spans="1:8" ht="409.6" x14ac:dyDescent="0.3">
      <c r="A4618">
        <v>4617</v>
      </c>
      <c r="B4618" t="s">
        <v>14425</v>
      </c>
      <c r="C4618" t="s">
        <v>14426</v>
      </c>
      <c r="D4618" s="3" t="s">
        <v>14427</v>
      </c>
      <c r="E4618">
        <v>2022</v>
      </c>
      <c r="F4618" t="s">
        <v>4693</v>
      </c>
      <c r="G4618" cm="1">
        <f t="array" aca="1" ref="G4618" ca="1">SUMPRODUCT(--ISNUMBER(MID(D4618,ROW(INDIRECT("1:"&amp;LEN(D4618))),1)*1))</f>
        <v>0</v>
      </c>
      <c r="H4618" t="b">
        <f t="shared" si="72"/>
        <v>0</v>
      </c>
    </row>
    <row r="4619" spans="1:8" x14ac:dyDescent="0.3">
      <c r="A4619">
        <v>4618</v>
      </c>
      <c r="B4619" t="s">
        <v>14428</v>
      </c>
      <c r="C4619" t="s">
        <v>14429</v>
      </c>
      <c r="D4619" t="s">
        <v>14430</v>
      </c>
      <c r="E4619" s="2">
        <v>44571</v>
      </c>
      <c r="F4619" t="s">
        <v>33</v>
      </c>
      <c r="G4619" cm="1">
        <f t="array" aca="1" ref="G4619" ca="1">SUMPRODUCT(--ISNUMBER(MID(D4619,ROW(INDIRECT("1:"&amp;LEN(D4619))),1)*1))</f>
        <v>0</v>
      </c>
      <c r="H4619" t="b">
        <f t="shared" si="72"/>
        <v>0</v>
      </c>
    </row>
    <row r="4620" spans="1:8" x14ac:dyDescent="0.3">
      <c r="A4620">
        <v>4619</v>
      </c>
      <c r="B4620" t="s">
        <v>14431</v>
      </c>
      <c r="C4620" t="s">
        <v>14432</v>
      </c>
      <c r="D4620" t="s">
        <v>14433</v>
      </c>
      <c r="E4620" s="2">
        <v>45231</v>
      </c>
      <c r="F4620" t="s">
        <v>1047</v>
      </c>
      <c r="G4620" cm="1">
        <f t="array" aca="1" ref="G4620" ca="1">SUMPRODUCT(--ISNUMBER(MID(D4620,ROW(INDIRECT("1:"&amp;LEN(D4620))),1)*1))</f>
        <v>6</v>
      </c>
      <c r="H4620" t="b">
        <f t="shared" ref="H4620:H4683" si="73">OR(ISNUMBER(FIND("Wh kg", D4620)), ISNUMBER(FIND("F/g", D4620)), ISNUMBER(FIND("ppm", D4620)), ISNUMBER(FIND("ppb", D4620)), ISNUMBER(FIND("mAh/g", D4620)), ISNUMBER(FIND("kHz", D4620)), ISNUMBER(FIND("°C", D4620)), ISNUMBER(FIND(" pH", D4620)), ISNUMBER(FIND("mg/L", D4620)), ISNUMBER(FIND("mAhg", D4620)), ISNUMBER(FIND("g/L", D4620)), ISNUMBER(FIND("MPa", D4620)))</f>
        <v>0</v>
      </c>
    </row>
    <row r="4621" spans="1:8" ht="409.6" x14ac:dyDescent="0.3">
      <c r="A4621">
        <v>4620</v>
      </c>
      <c r="B4621" t="s">
        <v>14434</v>
      </c>
      <c r="C4621" t="s">
        <v>14435</v>
      </c>
      <c r="D4621" s="3" t="s">
        <v>14436</v>
      </c>
      <c r="E4621">
        <v>2023</v>
      </c>
      <c r="F4621" t="s">
        <v>1942</v>
      </c>
      <c r="G4621" cm="1">
        <f t="array" aca="1" ref="G4621" ca="1">SUMPRODUCT(--ISNUMBER(MID(D4621,ROW(INDIRECT("1:"&amp;LEN(D4621))),1)*1))</f>
        <v>0</v>
      </c>
      <c r="H4621" t="b">
        <f t="shared" si="73"/>
        <v>0</v>
      </c>
    </row>
    <row r="4622" spans="1:8" x14ac:dyDescent="0.3">
      <c r="A4622">
        <v>4621</v>
      </c>
      <c r="B4622" t="s">
        <v>14437</v>
      </c>
      <c r="C4622" t="s">
        <v>14438</v>
      </c>
      <c r="D4622" t="s">
        <v>14439</v>
      </c>
      <c r="E4622" s="2">
        <v>45601</v>
      </c>
      <c r="F4622" t="s">
        <v>284</v>
      </c>
      <c r="G4622" cm="1">
        <f t="array" aca="1" ref="G4622" ca="1">SUMPRODUCT(--ISNUMBER(MID(D4622,ROW(INDIRECT("1:"&amp;LEN(D4622))),1)*1))</f>
        <v>21</v>
      </c>
      <c r="H4622" t="b">
        <f t="shared" si="73"/>
        <v>0</v>
      </c>
    </row>
    <row r="4623" spans="1:8" x14ac:dyDescent="0.3">
      <c r="A4623">
        <v>4622</v>
      </c>
      <c r="B4623" t="s">
        <v>14440</v>
      </c>
      <c r="C4623" t="s">
        <v>14441</v>
      </c>
      <c r="D4623" t="s">
        <v>14442</v>
      </c>
      <c r="E4623" s="2">
        <v>45200</v>
      </c>
      <c r="F4623" t="s">
        <v>94</v>
      </c>
      <c r="G4623" cm="1">
        <f t="array" aca="1" ref="G4623" ca="1">SUMPRODUCT(--ISNUMBER(MID(D4623,ROW(INDIRECT("1:"&amp;LEN(D4623))),1)*1))</f>
        <v>26</v>
      </c>
      <c r="H4623" t="b">
        <f t="shared" si="73"/>
        <v>0</v>
      </c>
    </row>
    <row r="4624" spans="1:8" x14ac:dyDescent="0.3">
      <c r="A4624">
        <v>1262</v>
      </c>
      <c r="B4624" t="s">
        <v>4059</v>
      </c>
      <c r="C4624" t="s">
        <v>4060</v>
      </c>
      <c r="D4624" t="s">
        <v>4061</v>
      </c>
      <c r="E4624" s="1">
        <v>45444</v>
      </c>
      <c r="F4624" t="s">
        <v>262</v>
      </c>
      <c r="G4624" cm="1">
        <f t="array" aca="1" ref="G4624" ca="1">SUMPRODUCT(--ISNUMBER(MID(D4624,ROW(INDIRECT("1:"&amp;LEN(D4624))),1)*1))</f>
        <v>21</v>
      </c>
      <c r="H4624" t="b">
        <f t="shared" si="73"/>
        <v>1</v>
      </c>
    </row>
    <row r="4625" spans="1:8" x14ac:dyDescent="0.3">
      <c r="A4625">
        <v>4624</v>
      </c>
      <c r="B4625" t="s">
        <v>14446</v>
      </c>
      <c r="C4625" t="s">
        <v>14447</v>
      </c>
      <c r="D4625" t="s">
        <v>14448</v>
      </c>
      <c r="E4625" s="2">
        <v>45611</v>
      </c>
      <c r="F4625" t="s">
        <v>699</v>
      </c>
      <c r="G4625" cm="1">
        <f t="array" aca="1" ref="G4625" ca="1">SUMPRODUCT(--ISNUMBER(MID(D4625,ROW(INDIRECT("1:"&amp;LEN(D4625))),1)*1))</f>
        <v>11</v>
      </c>
      <c r="H4625" t="b">
        <f t="shared" si="73"/>
        <v>0</v>
      </c>
    </row>
    <row r="4626" spans="1:8" x14ac:dyDescent="0.3">
      <c r="A4626">
        <v>4625</v>
      </c>
      <c r="B4626" t="s">
        <v>14449</v>
      </c>
      <c r="C4626" t="s">
        <v>14450</v>
      </c>
      <c r="D4626" t="s">
        <v>14451</v>
      </c>
      <c r="E4626" t="s">
        <v>11373</v>
      </c>
      <c r="F4626" t="s">
        <v>14452</v>
      </c>
      <c r="G4626" cm="1">
        <f t="array" aca="1" ref="G4626" ca="1">SUMPRODUCT(--ISNUMBER(MID(D4626,ROW(INDIRECT("1:"&amp;LEN(D4626))),1)*1))</f>
        <v>10</v>
      </c>
      <c r="H4626" t="b">
        <f t="shared" si="73"/>
        <v>0</v>
      </c>
    </row>
    <row r="4627" spans="1:8" x14ac:dyDescent="0.3">
      <c r="A4627">
        <v>4626</v>
      </c>
      <c r="B4627" t="s">
        <v>14453</v>
      </c>
      <c r="C4627" t="s">
        <v>14454</v>
      </c>
      <c r="D4627" t="s">
        <v>14455</v>
      </c>
      <c r="E4627" s="2">
        <v>45250</v>
      </c>
      <c r="F4627" t="s">
        <v>373</v>
      </c>
      <c r="G4627" cm="1">
        <f t="array" aca="1" ref="G4627" ca="1">SUMPRODUCT(--ISNUMBER(MID(D4627,ROW(INDIRECT("1:"&amp;LEN(D4627))),1)*1))</f>
        <v>1</v>
      </c>
      <c r="H4627" t="b">
        <f t="shared" si="73"/>
        <v>0</v>
      </c>
    </row>
    <row r="4628" spans="1:8" x14ac:dyDescent="0.3">
      <c r="A4628">
        <v>4627</v>
      </c>
      <c r="B4628" t="s">
        <v>14456</v>
      </c>
      <c r="C4628" t="s">
        <v>14457</v>
      </c>
      <c r="D4628" t="s">
        <v>14458</v>
      </c>
      <c r="E4628" s="2">
        <v>45383</v>
      </c>
      <c r="F4628" t="s">
        <v>153</v>
      </c>
      <c r="G4628" cm="1">
        <f t="array" aca="1" ref="G4628" ca="1">SUMPRODUCT(--ISNUMBER(MID(D4628,ROW(INDIRECT("1:"&amp;LEN(D4628))),1)*1))</f>
        <v>0</v>
      </c>
      <c r="H4628" t="b">
        <f t="shared" si="73"/>
        <v>0</v>
      </c>
    </row>
    <row r="4629" spans="1:8" x14ac:dyDescent="0.3">
      <c r="A4629">
        <v>1279</v>
      </c>
      <c r="B4629" t="s">
        <v>4113</v>
      </c>
      <c r="C4629" t="s">
        <v>4114</v>
      </c>
      <c r="D4629" t="s">
        <v>4115</v>
      </c>
      <c r="E4629" s="1">
        <v>44470</v>
      </c>
      <c r="F4629" t="s">
        <v>1682</v>
      </c>
      <c r="G4629" cm="1">
        <f t="array" aca="1" ref="G4629" ca="1">SUMPRODUCT(--ISNUMBER(MID(D4629,ROW(INDIRECT("1:"&amp;LEN(D4629))),1)*1))</f>
        <v>21</v>
      </c>
      <c r="H4629" t="b">
        <f t="shared" si="73"/>
        <v>1</v>
      </c>
    </row>
    <row r="4630" spans="1:8" x14ac:dyDescent="0.3">
      <c r="A4630">
        <v>4629</v>
      </c>
      <c r="B4630" t="s">
        <v>14462</v>
      </c>
      <c r="C4630" t="s">
        <v>14463</v>
      </c>
      <c r="D4630" t="s">
        <v>14464</v>
      </c>
      <c r="E4630" s="2">
        <v>45128</v>
      </c>
      <c r="F4630" t="s">
        <v>377</v>
      </c>
      <c r="G4630" cm="1">
        <f t="array" aca="1" ref="G4630" ca="1">SUMPRODUCT(--ISNUMBER(MID(D4630,ROW(INDIRECT("1:"&amp;LEN(D4630))),1)*1))</f>
        <v>37</v>
      </c>
      <c r="H4630" t="b">
        <f t="shared" si="73"/>
        <v>0</v>
      </c>
    </row>
    <row r="4631" spans="1:8" x14ac:dyDescent="0.3">
      <c r="A4631">
        <v>4630</v>
      </c>
      <c r="B4631" t="s">
        <v>14465</v>
      </c>
      <c r="C4631" t="s">
        <v>14466</v>
      </c>
      <c r="D4631" t="s">
        <v>14467</v>
      </c>
      <c r="E4631" s="1">
        <v>44682</v>
      </c>
      <c r="F4631" t="s">
        <v>58</v>
      </c>
      <c r="G4631" cm="1">
        <f t="array" aca="1" ref="G4631" ca="1">SUMPRODUCT(--ISNUMBER(MID(D4631,ROW(INDIRECT("1:"&amp;LEN(D4631))),1)*1))</f>
        <v>10</v>
      </c>
      <c r="H4631" t="b">
        <f t="shared" si="73"/>
        <v>0</v>
      </c>
    </row>
    <row r="4632" spans="1:8" x14ac:dyDescent="0.3">
      <c r="A4632">
        <v>4631</v>
      </c>
      <c r="B4632" t="s">
        <v>14468</v>
      </c>
      <c r="C4632" t="s">
        <v>14469</v>
      </c>
      <c r="D4632" t="s">
        <v>14470</v>
      </c>
      <c r="E4632" s="1">
        <v>45352</v>
      </c>
      <c r="F4632" t="s">
        <v>11099</v>
      </c>
      <c r="G4632" cm="1">
        <f t="array" aca="1" ref="G4632" ca="1">SUMPRODUCT(--ISNUMBER(MID(D4632,ROW(INDIRECT("1:"&amp;LEN(D4632))),1)*1))</f>
        <v>3</v>
      </c>
      <c r="H4632" t="b">
        <f t="shared" si="73"/>
        <v>0</v>
      </c>
    </row>
    <row r="4633" spans="1:8" x14ac:dyDescent="0.3">
      <c r="A4633">
        <v>4632</v>
      </c>
      <c r="B4633" t="s">
        <v>14471</v>
      </c>
      <c r="C4633" t="s">
        <v>14472</v>
      </c>
      <c r="D4633" t="s">
        <v>14473</v>
      </c>
      <c r="E4633" s="2">
        <v>44866</v>
      </c>
      <c r="F4633" t="s">
        <v>41</v>
      </c>
      <c r="G4633" cm="1">
        <f t="array" aca="1" ref="G4633" ca="1">SUMPRODUCT(--ISNUMBER(MID(D4633,ROW(INDIRECT("1:"&amp;LEN(D4633))),1)*1))</f>
        <v>0</v>
      </c>
      <c r="H4633" t="b">
        <f t="shared" si="73"/>
        <v>0</v>
      </c>
    </row>
    <row r="4634" spans="1:8" x14ac:dyDescent="0.3">
      <c r="A4634">
        <v>4633</v>
      </c>
      <c r="B4634" t="s">
        <v>14474</v>
      </c>
      <c r="C4634" t="s">
        <v>14475</v>
      </c>
      <c r="D4634" t="s">
        <v>14476</v>
      </c>
      <c r="E4634" s="2">
        <v>45347</v>
      </c>
      <c r="F4634" t="s">
        <v>58</v>
      </c>
      <c r="G4634" cm="1">
        <f t="array" aca="1" ref="G4634" ca="1">SUMPRODUCT(--ISNUMBER(MID(D4634,ROW(INDIRECT("1:"&amp;LEN(D4634))),1)*1))</f>
        <v>0</v>
      </c>
      <c r="H4634" t="b">
        <f t="shared" si="73"/>
        <v>0</v>
      </c>
    </row>
    <row r="4635" spans="1:8" x14ac:dyDescent="0.3">
      <c r="A4635">
        <v>1374</v>
      </c>
      <c r="B4635" t="s">
        <v>4407</v>
      </c>
      <c r="C4635" t="s">
        <v>4408</v>
      </c>
      <c r="D4635" t="s">
        <v>4409</v>
      </c>
      <c r="E4635" s="1">
        <v>44409</v>
      </c>
      <c r="F4635" t="s">
        <v>58</v>
      </c>
      <c r="G4635" cm="1">
        <f t="array" aca="1" ref="G4635" ca="1">SUMPRODUCT(--ISNUMBER(MID(D4635,ROW(INDIRECT("1:"&amp;LEN(D4635))),1)*1))</f>
        <v>21</v>
      </c>
      <c r="H4635" t="b">
        <f t="shared" si="73"/>
        <v>1</v>
      </c>
    </row>
    <row r="4636" spans="1:8" x14ac:dyDescent="0.3">
      <c r="A4636">
        <v>4635</v>
      </c>
      <c r="B4636" t="s">
        <v>14480</v>
      </c>
      <c r="C4636" t="s">
        <v>14481</v>
      </c>
      <c r="D4636" t="s">
        <v>14482</v>
      </c>
      <c r="E4636" s="1">
        <v>45352</v>
      </c>
      <c r="F4636" t="s">
        <v>6461</v>
      </c>
      <c r="G4636" cm="1">
        <f t="array" aca="1" ref="G4636" ca="1">SUMPRODUCT(--ISNUMBER(MID(D4636,ROW(INDIRECT("1:"&amp;LEN(D4636))),1)*1))</f>
        <v>5</v>
      </c>
      <c r="H4636" t="b">
        <f t="shared" si="73"/>
        <v>0</v>
      </c>
    </row>
    <row r="4637" spans="1:8" x14ac:dyDescent="0.3">
      <c r="A4637">
        <v>4636</v>
      </c>
      <c r="B4637" t="s">
        <v>14483</v>
      </c>
      <c r="C4637" t="s">
        <v>14484</v>
      </c>
      <c r="D4637" t="s">
        <v>14485</v>
      </c>
      <c r="E4637" s="2">
        <v>43915</v>
      </c>
      <c r="F4637" t="s">
        <v>467</v>
      </c>
      <c r="G4637" cm="1">
        <f t="array" aca="1" ref="G4637" ca="1">SUMPRODUCT(--ISNUMBER(MID(D4637,ROW(INDIRECT("1:"&amp;LEN(D4637))),1)*1))</f>
        <v>10</v>
      </c>
      <c r="H4637" t="b">
        <f t="shared" si="73"/>
        <v>0</v>
      </c>
    </row>
    <row r="4638" spans="1:8" x14ac:dyDescent="0.3">
      <c r="A4638">
        <v>4637</v>
      </c>
      <c r="B4638" t="s">
        <v>14486</v>
      </c>
      <c r="C4638" t="s">
        <v>14487</v>
      </c>
      <c r="D4638" t="s">
        <v>14488</v>
      </c>
      <c r="E4638" s="2">
        <v>45534</v>
      </c>
      <c r="F4638" t="s">
        <v>45</v>
      </c>
      <c r="G4638" cm="1">
        <f t="array" aca="1" ref="G4638" ca="1">SUMPRODUCT(--ISNUMBER(MID(D4638,ROW(INDIRECT("1:"&amp;LEN(D4638))),1)*1))</f>
        <v>39</v>
      </c>
      <c r="H4638" t="b">
        <f t="shared" si="73"/>
        <v>0</v>
      </c>
    </row>
    <row r="4639" spans="1:8" x14ac:dyDescent="0.3">
      <c r="A4639">
        <v>4638</v>
      </c>
      <c r="B4639" t="s">
        <v>14489</v>
      </c>
      <c r="C4639" t="s">
        <v>14490</v>
      </c>
      <c r="D4639" t="s">
        <v>14491</v>
      </c>
      <c r="E4639" s="1">
        <v>45017</v>
      </c>
      <c r="F4639" t="s">
        <v>403</v>
      </c>
      <c r="G4639" cm="1">
        <f t="array" aca="1" ref="G4639" ca="1">SUMPRODUCT(--ISNUMBER(MID(D4639,ROW(INDIRECT("1:"&amp;LEN(D4639))),1)*1))</f>
        <v>22</v>
      </c>
      <c r="H4639" t="b">
        <f t="shared" si="73"/>
        <v>0</v>
      </c>
    </row>
    <row r="4640" spans="1:8" x14ac:dyDescent="0.3">
      <c r="A4640">
        <v>4639</v>
      </c>
      <c r="B4640" t="s">
        <v>14492</v>
      </c>
      <c r="C4640" t="s">
        <v>14493</v>
      </c>
      <c r="D4640" t="s">
        <v>14494</v>
      </c>
      <c r="E4640" s="2">
        <v>43444</v>
      </c>
      <c r="F4640" t="s">
        <v>33</v>
      </c>
      <c r="G4640" cm="1">
        <f t="array" aca="1" ref="G4640" ca="1">SUMPRODUCT(--ISNUMBER(MID(D4640,ROW(INDIRECT("1:"&amp;LEN(D4640))),1)*1))</f>
        <v>2</v>
      </c>
      <c r="H4640" t="b">
        <f t="shared" si="73"/>
        <v>0</v>
      </c>
    </row>
    <row r="4641" spans="1:8" x14ac:dyDescent="0.3">
      <c r="A4641">
        <v>1392</v>
      </c>
      <c r="B4641" t="s">
        <v>4461</v>
      </c>
      <c r="C4641" t="s">
        <v>4462</v>
      </c>
      <c r="D4641" t="s">
        <v>4463</v>
      </c>
      <c r="E4641" s="1">
        <v>44743</v>
      </c>
      <c r="F4641" t="s">
        <v>787</v>
      </c>
      <c r="G4641" cm="1">
        <f t="array" aca="1" ref="G4641" ca="1">SUMPRODUCT(--ISNUMBER(MID(D4641,ROW(INDIRECT("1:"&amp;LEN(D4641))),1)*1))</f>
        <v>21</v>
      </c>
      <c r="H4641" t="b">
        <f t="shared" si="73"/>
        <v>1</v>
      </c>
    </row>
    <row r="4642" spans="1:8" x14ac:dyDescent="0.3">
      <c r="A4642">
        <v>1406</v>
      </c>
      <c r="B4642" t="s">
        <v>4505</v>
      </c>
      <c r="C4642" t="s">
        <v>4506</v>
      </c>
      <c r="D4642" t="s">
        <v>4507</v>
      </c>
      <c r="E4642" s="2">
        <v>44835</v>
      </c>
      <c r="F4642" t="s">
        <v>33</v>
      </c>
      <c r="G4642" cm="1">
        <f t="array" aca="1" ref="G4642" ca="1">SUMPRODUCT(--ISNUMBER(MID(D4642,ROW(INDIRECT("1:"&amp;LEN(D4642))),1)*1))</f>
        <v>21</v>
      </c>
      <c r="H4642" t="b">
        <f t="shared" si="73"/>
        <v>1</v>
      </c>
    </row>
    <row r="4643" spans="1:8" x14ac:dyDescent="0.3">
      <c r="A4643">
        <v>4642</v>
      </c>
      <c r="B4643" t="s">
        <v>14501</v>
      </c>
      <c r="C4643" t="s">
        <v>14502</v>
      </c>
      <c r="D4643" t="s">
        <v>14503</v>
      </c>
      <c r="E4643" s="2">
        <v>44607</v>
      </c>
      <c r="F4643" t="s">
        <v>1429</v>
      </c>
      <c r="G4643" cm="1">
        <f t="array" aca="1" ref="G4643" ca="1">SUMPRODUCT(--ISNUMBER(MID(D4643,ROW(INDIRECT("1:"&amp;LEN(D4643))),1)*1))</f>
        <v>1</v>
      </c>
      <c r="H4643" t="b">
        <f t="shared" si="73"/>
        <v>0</v>
      </c>
    </row>
    <row r="4644" spans="1:8" x14ac:dyDescent="0.3">
      <c r="A4644">
        <v>4643</v>
      </c>
      <c r="B4644" t="s">
        <v>14504</v>
      </c>
      <c r="C4644" t="s">
        <v>14505</v>
      </c>
      <c r="D4644" t="s">
        <v>14506</v>
      </c>
      <c r="E4644" s="1">
        <v>45536</v>
      </c>
      <c r="F4644" t="s">
        <v>250</v>
      </c>
      <c r="G4644" cm="1">
        <f t="array" aca="1" ref="G4644" ca="1">SUMPRODUCT(--ISNUMBER(MID(D4644,ROW(INDIRECT("1:"&amp;LEN(D4644))),1)*1))</f>
        <v>21</v>
      </c>
      <c r="H4644" t="b">
        <f t="shared" si="73"/>
        <v>0</v>
      </c>
    </row>
    <row r="4645" spans="1:8" x14ac:dyDescent="0.3">
      <c r="A4645">
        <v>4644</v>
      </c>
      <c r="B4645" t="s">
        <v>14507</v>
      </c>
      <c r="C4645" t="s">
        <v>14508</v>
      </c>
      <c r="D4645" t="s">
        <v>14509</v>
      </c>
      <c r="E4645" s="2">
        <v>45017</v>
      </c>
      <c r="F4645" t="s">
        <v>1429</v>
      </c>
      <c r="G4645" cm="1">
        <f t="array" aca="1" ref="G4645" ca="1">SUMPRODUCT(--ISNUMBER(MID(D4645,ROW(INDIRECT("1:"&amp;LEN(D4645))),1)*1))</f>
        <v>14</v>
      </c>
      <c r="H4645" t="b">
        <f t="shared" si="73"/>
        <v>0</v>
      </c>
    </row>
    <row r="4646" spans="1:8" x14ac:dyDescent="0.3">
      <c r="A4646">
        <v>4645</v>
      </c>
      <c r="B4646" t="s">
        <v>14510</v>
      </c>
      <c r="C4646" t="s">
        <v>14511</v>
      </c>
      <c r="D4646" t="s">
        <v>14512</v>
      </c>
      <c r="E4646" s="1">
        <v>45292</v>
      </c>
      <c r="F4646" t="s">
        <v>122</v>
      </c>
      <c r="G4646" cm="1">
        <f t="array" aca="1" ref="G4646" ca="1">SUMPRODUCT(--ISNUMBER(MID(D4646,ROW(INDIRECT("1:"&amp;LEN(D4646))),1)*1))</f>
        <v>0</v>
      </c>
      <c r="H4646" t="b">
        <f t="shared" si="73"/>
        <v>0</v>
      </c>
    </row>
    <row r="4647" spans="1:8" x14ac:dyDescent="0.3">
      <c r="A4647">
        <v>4646</v>
      </c>
      <c r="B4647" t="s">
        <v>14513</v>
      </c>
      <c r="C4647" t="s">
        <v>14514</v>
      </c>
      <c r="D4647" t="s">
        <v>14515</v>
      </c>
      <c r="E4647" s="1">
        <v>45292</v>
      </c>
      <c r="F4647" t="s">
        <v>14516</v>
      </c>
      <c r="G4647" cm="1">
        <f t="array" aca="1" ref="G4647" ca="1">SUMPRODUCT(--ISNUMBER(MID(D4647,ROW(INDIRECT("1:"&amp;LEN(D4647))),1)*1))</f>
        <v>0</v>
      </c>
      <c r="H4647" t="b">
        <f t="shared" si="73"/>
        <v>0</v>
      </c>
    </row>
    <row r="4648" spans="1:8" x14ac:dyDescent="0.3">
      <c r="A4648">
        <v>1448</v>
      </c>
      <c r="B4648" t="s">
        <v>4636</v>
      </c>
      <c r="C4648" t="s">
        <v>4637</v>
      </c>
      <c r="D4648" t="s">
        <v>4638</v>
      </c>
      <c r="E4648" s="2">
        <v>44562</v>
      </c>
      <c r="F4648" t="s">
        <v>105</v>
      </c>
      <c r="G4648" cm="1">
        <f t="array" aca="1" ref="G4648" ca="1">SUMPRODUCT(--ISNUMBER(MID(D4648,ROW(INDIRECT("1:"&amp;LEN(D4648))),1)*1))</f>
        <v>21</v>
      </c>
      <c r="H4648" t="b">
        <f t="shared" si="73"/>
        <v>1</v>
      </c>
    </row>
    <row r="4649" spans="1:8" x14ac:dyDescent="0.3">
      <c r="A4649">
        <v>4648</v>
      </c>
      <c r="B4649" t="s">
        <v>14520</v>
      </c>
      <c r="C4649" t="s">
        <v>14521</v>
      </c>
      <c r="D4649" t="s">
        <v>14522</v>
      </c>
      <c r="E4649" s="2">
        <v>44757</v>
      </c>
      <c r="F4649" t="s">
        <v>118</v>
      </c>
      <c r="G4649" cm="1">
        <f t="array" aca="1" ref="G4649" ca="1">SUMPRODUCT(--ISNUMBER(MID(D4649,ROW(INDIRECT("1:"&amp;LEN(D4649))),1)*1))</f>
        <v>0</v>
      </c>
      <c r="H4649" t="b">
        <f t="shared" si="73"/>
        <v>0</v>
      </c>
    </row>
    <row r="4650" spans="1:8" x14ac:dyDescent="0.3">
      <c r="A4650">
        <v>4649</v>
      </c>
      <c r="B4650" t="s">
        <v>14523</v>
      </c>
      <c r="C4650" t="s">
        <v>14524</v>
      </c>
      <c r="D4650" t="s">
        <v>14525</v>
      </c>
      <c r="E4650" s="2">
        <v>45337</v>
      </c>
      <c r="F4650" t="s">
        <v>153</v>
      </c>
      <c r="G4650" cm="1">
        <f t="array" aca="1" ref="G4650" ca="1">SUMPRODUCT(--ISNUMBER(MID(D4650,ROW(INDIRECT("1:"&amp;LEN(D4650))),1)*1))</f>
        <v>18</v>
      </c>
      <c r="H4650" t="b">
        <f t="shared" si="73"/>
        <v>0</v>
      </c>
    </row>
    <row r="4651" spans="1:8" x14ac:dyDescent="0.3">
      <c r="A4651">
        <v>1593</v>
      </c>
      <c r="B4651" t="s">
        <v>5087</v>
      </c>
      <c r="C4651" t="s">
        <v>5088</v>
      </c>
      <c r="D4651" t="s">
        <v>5089</v>
      </c>
      <c r="E4651" s="1">
        <v>45566</v>
      </c>
      <c r="F4651" t="s">
        <v>471</v>
      </c>
      <c r="G4651" cm="1">
        <f t="array" aca="1" ref="G4651" ca="1">SUMPRODUCT(--ISNUMBER(MID(D4651,ROW(INDIRECT("1:"&amp;LEN(D4651))),1)*1))</f>
        <v>21</v>
      </c>
      <c r="H4651" t="b">
        <f t="shared" si="73"/>
        <v>1</v>
      </c>
    </row>
    <row r="4652" spans="1:8" x14ac:dyDescent="0.3">
      <c r="A4652">
        <v>4651</v>
      </c>
      <c r="B4652" t="s">
        <v>14529</v>
      </c>
      <c r="C4652" t="s">
        <v>14530</v>
      </c>
      <c r="D4652" t="s">
        <v>14531</v>
      </c>
      <c r="E4652" s="1">
        <v>44621</v>
      </c>
      <c r="F4652" t="s">
        <v>122</v>
      </c>
      <c r="G4652" cm="1">
        <f t="array" aca="1" ref="G4652" ca="1">SUMPRODUCT(--ISNUMBER(MID(D4652,ROW(INDIRECT("1:"&amp;LEN(D4652))),1)*1))</f>
        <v>0</v>
      </c>
      <c r="H4652" t="b">
        <f t="shared" si="73"/>
        <v>0</v>
      </c>
    </row>
    <row r="4653" spans="1:8" x14ac:dyDescent="0.3">
      <c r="A4653">
        <v>4652</v>
      </c>
      <c r="B4653" t="s">
        <v>14532</v>
      </c>
      <c r="C4653" t="s">
        <v>14533</v>
      </c>
      <c r="D4653" t="s">
        <v>14534</v>
      </c>
      <c r="E4653" s="2">
        <v>45536</v>
      </c>
      <c r="F4653" t="s">
        <v>13</v>
      </c>
      <c r="G4653" cm="1">
        <f t="array" aca="1" ref="G4653" ca="1">SUMPRODUCT(--ISNUMBER(MID(D4653,ROW(INDIRECT("1:"&amp;LEN(D4653))),1)*1))</f>
        <v>8</v>
      </c>
      <c r="H4653" t="b">
        <f t="shared" si="73"/>
        <v>0</v>
      </c>
    </row>
    <row r="4654" spans="1:8" x14ac:dyDescent="0.3">
      <c r="A4654">
        <v>4653</v>
      </c>
      <c r="B4654" t="s">
        <v>14535</v>
      </c>
      <c r="C4654" t="s">
        <v>14536</v>
      </c>
      <c r="D4654" t="s">
        <v>14537</v>
      </c>
      <c r="E4654">
        <v>2022</v>
      </c>
      <c r="F4654" t="s">
        <v>728</v>
      </c>
      <c r="G4654" cm="1">
        <f t="array" aca="1" ref="G4654" ca="1">SUMPRODUCT(--ISNUMBER(MID(D4654,ROW(INDIRECT("1:"&amp;LEN(D4654))),1)*1))</f>
        <v>0</v>
      </c>
      <c r="H4654" t="b">
        <f t="shared" si="73"/>
        <v>0</v>
      </c>
    </row>
    <row r="4655" spans="1:8" x14ac:dyDescent="0.3">
      <c r="A4655">
        <v>4654</v>
      </c>
      <c r="B4655" t="s">
        <v>14538</v>
      </c>
      <c r="C4655" t="s">
        <v>14539</v>
      </c>
      <c r="D4655" t="s">
        <v>14540</v>
      </c>
      <c r="E4655" s="1">
        <v>44927</v>
      </c>
      <c r="F4655" t="s">
        <v>699</v>
      </c>
      <c r="G4655" cm="1">
        <f t="array" aca="1" ref="G4655" ca="1">SUMPRODUCT(--ISNUMBER(MID(D4655,ROW(INDIRECT("1:"&amp;LEN(D4655))),1)*1))</f>
        <v>28</v>
      </c>
      <c r="H4655" t="b">
        <f t="shared" si="73"/>
        <v>0</v>
      </c>
    </row>
    <row r="4656" spans="1:8" x14ac:dyDescent="0.3">
      <c r="A4656">
        <v>4655</v>
      </c>
      <c r="B4656" t="s">
        <v>14541</v>
      </c>
      <c r="C4656" t="s">
        <v>14542</v>
      </c>
      <c r="D4656" t="s">
        <v>14543</v>
      </c>
      <c r="E4656" s="2">
        <v>43485</v>
      </c>
      <c r="F4656" t="s">
        <v>33</v>
      </c>
      <c r="G4656" cm="1">
        <f t="array" aca="1" ref="G4656" ca="1">SUMPRODUCT(--ISNUMBER(MID(D4656,ROW(INDIRECT("1:"&amp;LEN(D4656))),1)*1))</f>
        <v>16</v>
      </c>
      <c r="H4656" t="b">
        <f t="shared" si="73"/>
        <v>0</v>
      </c>
    </row>
    <row r="4657" spans="1:8" x14ac:dyDescent="0.3">
      <c r="A4657">
        <v>4656</v>
      </c>
      <c r="B4657" t="s">
        <v>14544</v>
      </c>
      <c r="C4657" t="s">
        <v>14545</v>
      </c>
      <c r="D4657" t="s">
        <v>14546</v>
      </c>
      <c r="E4657" s="1">
        <v>45413</v>
      </c>
      <c r="F4657" t="s">
        <v>247</v>
      </c>
      <c r="G4657" cm="1">
        <f t="array" aca="1" ref="G4657" ca="1">SUMPRODUCT(--ISNUMBER(MID(D4657,ROW(INDIRECT("1:"&amp;LEN(D4657))),1)*1))</f>
        <v>0</v>
      </c>
      <c r="H4657" t="b">
        <f t="shared" si="73"/>
        <v>0</v>
      </c>
    </row>
    <row r="4658" spans="1:8" x14ac:dyDescent="0.3">
      <c r="A4658">
        <v>4657</v>
      </c>
      <c r="B4658" t="s">
        <v>14547</v>
      </c>
      <c r="C4658" t="s">
        <v>14548</v>
      </c>
      <c r="D4658" t="s">
        <v>14549</v>
      </c>
      <c r="E4658" s="2">
        <v>45240</v>
      </c>
      <c r="F4658" t="s">
        <v>33</v>
      </c>
      <c r="G4658" cm="1">
        <f t="array" aca="1" ref="G4658" ca="1">SUMPRODUCT(--ISNUMBER(MID(D4658,ROW(INDIRECT("1:"&amp;LEN(D4658))),1)*1))</f>
        <v>32</v>
      </c>
      <c r="H4658" t="b">
        <f t="shared" si="73"/>
        <v>0</v>
      </c>
    </row>
    <row r="4659" spans="1:8" x14ac:dyDescent="0.3">
      <c r="A4659">
        <v>4658</v>
      </c>
      <c r="B4659" t="s">
        <v>14550</v>
      </c>
      <c r="C4659" t="s">
        <v>14551</v>
      </c>
      <c r="D4659" t="s">
        <v>14552</v>
      </c>
      <c r="E4659" s="2">
        <v>41866</v>
      </c>
      <c r="F4659" t="s">
        <v>661</v>
      </c>
      <c r="G4659" cm="1">
        <f t="array" aca="1" ref="G4659" ca="1">SUMPRODUCT(--ISNUMBER(MID(D4659,ROW(INDIRECT("1:"&amp;LEN(D4659))),1)*1))</f>
        <v>49</v>
      </c>
      <c r="H4659" t="b">
        <f t="shared" si="73"/>
        <v>0</v>
      </c>
    </row>
    <row r="4660" spans="1:8" x14ac:dyDescent="0.3">
      <c r="A4660">
        <v>4659</v>
      </c>
      <c r="B4660" t="s">
        <v>14553</v>
      </c>
      <c r="C4660" t="s">
        <v>14554</v>
      </c>
      <c r="D4660" t="s">
        <v>14555</v>
      </c>
      <c r="E4660" s="1">
        <v>44166</v>
      </c>
      <c r="F4660" t="s">
        <v>14556</v>
      </c>
      <c r="G4660" cm="1">
        <f t="array" aca="1" ref="G4660" ca="1">SUMPRODUCT(--ISNUMBER(MID(D4660,ROW(INDIRECT("1:"&amp;LEN(D4660))),1)*1))</f>
        <v>8</v>
      </c>
      <c r="H4660" t="b">
        <f t="shared" si="73"/>
        <v>0</v>
      </c>
    </row>
    <row r="4661" spans="1:8" x14ac:dyDescent="0.3">
      <c r="A4661">
        <v>4660</v>
      </c>
      <c r="B4661" t="s">
        <v>14557</v>
      </c>
      <c r="C4661" t="s">
        <v>14558</v>
      </c>
      <c r="D4661" t="s">
        <v>14559</v>
      </c>
      <c r="E4661" s="1">
        <v>45505</v>
      </c>
      <c r="F4661" t="s">
        <v>262</v>
      </c>
      <c r="G4661" cm="1">
        <f t="array" aca="1" ref="G4661" ca="1">SUMPRODUCT(--ISNUMBER(MID(D4661,ROW(INDIRECT("1:"&amp;LEN(D4661))),1)*1))</f>
        <v>4</v>
      </c>
      <c r="H4661" t="b">
        <f t="shared" si="73"/>
        <v>0</v>
      </c>
    </row>
    <row r="4662" spans="1:8" x14ac:dyDescent="0.3">
      <c r="A4662">
        <v>1623</v>
      </c>
      <c r="B4662" t="s">
        <v>5182</v>
      </c>
      <c r="C4662" t="s">
        <v>5183</v>
      </c>
      <c r="D4662" t="s">
        <v>5184</v>
      </c>
      <c r="E4662" s="2">
        <v>44972</v>
      </c>
      <c r="F4662" t="s">
        <v>41</v>
      </c>
      <c r="G4662" cm="1">
        <f t="array" aca="1" ref="G4662" ca="1">SUMPRODUCT(--ISNUMBER(MID(D4662,ROW(INDIRECT("1:"&amp;LEN(D4662))),1)*1))</f>
        <v>21</v>
      </c>
      <c r="H4662" t="b">
        <f t="shared" si="73"/>
        <v>1</v>
      </c>
    </row>
    <row r="4663" spans="1:8" x14ac:dyDescent="0.3">
      <c r="A4663">
        <v>1815</v>
      </c>
      <c r="B4663" t="s">
        <v>5781</v>
      </c>
      <c r="C4663" t="s">
        <v>5782</v>
      </c>
      <c r="D4663" t="s">
        <v>5783</v>
      </c>
      <c r="E4663" s="1">
        <v>44866</v>
      </c>
      <c r="F4663" t="s">
        <v>955</v>
      </c>
      <c r="G4663" cm="1">
        <f t="array" aca="1" ref="G4663" ca="1">SUMPRODUCT(--ISNUMBER(MID(D4663,ROW(INDIRECT("1:"&amp;LEN(D4663))),1)*1))</f>
        <v>21</v>
      </c>
      <c r="H4663" t="b">
        <f t="shared" si="73"/>
        <v>1</v>
      </c>
    </row>
    <row r="4664" spans="1:8" x14ac:dyDescent="0.3">
      <c r="A4664">
        <v>4663</v>
      </c>
      <c r="B4664" t="s">
        <v>14566</v>
      </c>
      <c r="C4664" t="s">
        <v>14567</v>
      </c>
      <c r="D4664" t="s">
        <v>14568</v>
      </c>
      <c r="E4664" s="2">
        <v>44941</v>
      </c>
      <c r="F4664" t="s">
        <v>309</v>
      </c>
      <c r="G4664" cm="1">
        <f t="array" aca="1" ref="G4664" ca="1">SUMPRODUCT(--ISNUMBER(MID(D4664,ROW(INDIRECT("1:"&amp;LEN(D4664))),1)*1))</f>
        <v>30</v>
      </c>
      <c r="H4664" t="b">
        <f t="shared" si="73"/>
        <v>0</v>
      </c>
    </row>
    <row r="4665" spans="1:8" x14ac:dyDescent="0.3">
      <c r="A4665">
        <v>1984</v>
      </c>
      <c r="B4665" t="s">
        <v>6305</v>
      </c>
      <c r="C4665" t="s">
        <v>6306</v>
      </c>
      <c r="D4665" t="s">
        <v>6307</v>
      </c>
      <c r="E4665" s="2">
        <v>44089</v>
      </c>
      <c r="F4665" t="s">
        <v>9</v>
      </c>
      <c r="G4665" cm="1">
        <f t="array" aca="1" ref="G4665" ca="1">SUMPRODUCT(--ISNUMBER(MID(D4665,ROW(INDIRECT("1:"&amp;LEN(D4665))),1)*1))</f>
        <v>21</v>
      </c>
      <c r="H4665" t="b">
        <f t="shared" si="73"/>
        <v>1</v>
      </c>
    </row>
    <row r="4666" spans="1:8" x14ac:dyDescent="0.3">
      <c r="A4666">
        <v>4665</v>
      </c>
      <c r="B4666" t="s">
        <v>14572</v>
      </c>
      <c r="C4666" t="s">
        <v>14573</v>
      </c>
      <c r="D4666" t="s">
        <v>14574</v>
      </c>
      <c r="E4666" s="1">
        <v>44835</v>
      </c>
      <c r="F4666" t="s">
        <v>407</v>
      </c>
      <c r="G4666" cm="1">
        <f t="array" aca="1" ref="G4666" ca="1">SUMPRODUCT(--ISNUMBER(MID(D4666,ROW(INDIRECT("1:"&amp;LEN(D4666))),1)*1))</f>
        <v>5</v>
      </c>
      <c r="H4666" t="b">
        <f t="shared" si="73"/>
        <v>0</v>
      </c>
    </row>
    <row r="4667" spans="1:8" x14ac:dyDescent="0.3">
      <c r="A4667">
        <v>2109</v>
      </c>
      <c r="B4667" t="s">
        <v>6698</v>
      </c>
      <c r="C4667" t="s">
        <v>6699</v>
      </c>
      <c r="D4667" t="s">
        <v>6700</v>
      </c>
      <c r="E4667" s="2">
        <v>44824</v>
      </c>
      <c r="F4667" t="s">
        <v>33</v>
      </c>
      <c r="G4667" cm="1">
        <f t="array" aca="1" ref="G4667" ca="1">SUMPRODUCT(--ISNUMBER(MID(D4667,ROW(INDIRECT("1:"&amp;LEN(D4667))),1)*1))</f>
        <v>21</v>
      </c>
      <c r="H4667" t="b">
        <f t="shared" si="73"/>
        <v>1</v>
      </c>
    </row>
    <row r="4668" spans="1:8" x14ac:dyDescent="0.3">
      <c r="A4668">
        <v>2120</v>
      </c>
      <c r="B4668" t="s">
        <v>6732</v>
      </c>
      <c r="C4668" t="s">
        <v>6733</v>
      </c>
      <c r="D4668" t="s">
        <v>6734</v>
      </c>
      <c r="E4668" s="1">
        <v>44774</v>
      </c>
      <c r="F4668" t="s">
        <v>471</v>
      </c>
      <c r="G4668" cm="1">
        <f t="array" aca="1" ref="G4668" ca="1">SUMPRODUCT(--ISNUMBER(MID(D4668,ROW(INDIRECT("1:"&amp;LEN(D4668))),1)*1))</f>
        <v>21</v>
      </c>
      <c r="H4668" t="b">
        <f t="shared" si="73"/>
        <v>1</v>
      </c>
    </row>
    <row r="4669" spans="1:8" x14ac:dyDescent="0.3">
      <c r="A4669">
        <v>4668</v>
      </c>
      <c r="B4669" t="s">
        <v>14582</v>
      </c>
      <c r="C4669" t="s">
        <v>14583</v>
      </c>
      <c r="D4669" t="s">
        <v>14584</v>
      </c>
      <c r="E4669" s="1">
        <v>42887</v>
      </c>
      <c r="F4669" t="s">
        <v>603</v>
      </c>
      <c r="G4669" cm="1">
        <f t="array" aca="1" ref="G4669" ca="1">SUMPRODUCT(--ISNUMBER(MID(D4669,ROW(INDIRECT("1:"&amp;LEN(D4669))),1)*1))</f>
        <v>12</v>
      </c>
      <c r="H4669" t="b">
        <f t="shared" si="73"/>
        <v>0</v>
      </c>
    </row>
    <row r="4670" spans="1:8" x14ac:dyDescent="0.3">
      <c r="A4670">
        <v>4669</v>
      </c>
      <c r="B4670" t="s">
        <v>14585</v>
      </c>
      <c r="C4670" t="s">
        <v>14586</v>
      </c>
      <c r="D4670" t="s">
        <v>14587</v>
      </c>
      <c r="E4670">
        <v>2021</v>
      </c>
      <c r="F4670" t="s">
        <v>728</v>
      </c>
      <c r="G4670" cm="1">
        <f t="array" aca="1" ref="G4670" ca="1">SUMPRODUCT(--ISNUMBER(MID(D4670,ROW(INDIRECT("1:"&amp;LEN(D4670))),1)*1))</f>
        <v>0</v>
      </c>
      <c r="H4670" t="b">
        <f t="shared" si="73"/>
        <v>0</v>
      </c>
    </row>
    <row r="4671" spans="1:8" x14ac:dyDescent="0.3">
      <c r="A4671">
        <v>2231</v>
      </c>
      <c r="B4671" t="s">
        <v>7074</v>
      </c>
      <c r="C4671" t="s">
        <v>7075</v>
      </c>
      <c r="D4671" t="s">
        <v>7076</v>
      </c>
      <c r="E4671" s="1">
        <v>44317</v>
      </c>
      <c r="F4671" t="s">
        <v>7077</v>
      </c>
      <c r="G4671" cm="1">
        <f t="array" aca="1" ref="G4671" ca="1">SUMPRODUCT(--ISNUMBER(MID(D4671,ROW(INDIRECT("1:"&amp;LEN(D4671))),1)*1))</f>
        <v>21</v>
      </c>
      <c r="H4671" t="b">
        <f t="shared" si="73"/>
        <v>1</v>
      </c>
    </row>
    <row r="4672" spans="1:8" x14ac:dyDescent="0.3">
      <c r="A4672">
        <v>4671</v>
      </c>
      <c r="B4672" t="s">
        <v>14591</v>
      </c>
      <c r="C4672" t="s">
        <v>14592</v>
      </c>
      <c r="D4672" t="s">
        <v>14593</v>
      </c>
      <c r="E4672" s="2">
        <v>45170</v>
      </c>
      <c r="F4672" t="s">
        <v>2853</v>
      </c>
      <c r="G4672" cm="1">
        <f t="array" aca="1" ref="G4672" ca="1">SUMPRODUCT(--ISNUMBER(MID(D4672,ROW(INDIRECT("1:"&amp;LEN(D4672))),1)*1))</f>
        <v>0</v>
      </c>
      <c r="H4672" t="b">
        <f t="shared" si="73"/>
        <v>0</v>
      </c>
    </row>
    <row r="4673" spans="1:8" x14ac:dyDescent="0.3">
      <c r="A4673">
        <v>4672</v>
      </c>
      <c r="B4673" t="s">
        <v>14594</v>
      </c>
      <c r="C4673" t="s">
        <v>14595</v>
      </c>
      <c r="D4673" t="s">
        <v>14596</v>
      </c>
      <c r="E4673" t="s">
        <v>10162</v>
      </c>
      <c r="F4673" t="s">
        <v>5254</v>
      </c>
      <c r="G4673" cm="1">
        <f t="array" aca="1" ref="G4673" ca="1">SUMPRODUCT(--ISNUMBER(MID(D4673,ROW(INDIRECT("1:"&amp;LEN(D4673))),1)*1))</f>
        <v>0</v>
      </c>
      <c r="H4673" t="b">
        <f t="shared" si="73"/>
        <v>0</v>
      </c>
    </row>
    <row r="4674" spans="1:8" ht="409.6" x14ac:dyDescent="0.3">
      <c r="A4674">
        <v>4673</v>
      </c>
      <c r="B4674" t="s">
        <v>14597</v>
      </c>
      <c r="C4674" t="s">
        <v>14598</v>
      </c>
      <c r="D4674" s="3" t="s">
        <v>14599</v>
      </c>
      <c r="E4674">
        <v>2024</v>
      </c>
      <c r="F4674" t="s">
        <v>11614</v>
      </c>
      <c r="G4674" cm="1">
        <f t="array" aca="1" ref="G4674" ca="1">SUMPRODUCT(--ISNUMBER(MID(D4674,ROW(INDIRECT("1:"&amp;LEN(D4674))),1)*1))</f>
        <v>0</v>
      </c>
      <c r="H4674" t="b">
        <f t="shared" si="73"/>
        <v>0</v>
      </c>
    </row>
    <row r="4675" spans="1:8" x14ac:dyDescent="0.3">
      <c r="A4675">
        <v>4674</v>
      </c>
      <c r="B4675" t="s">
        <v>14600</v>
      </c>
      <c r="C4675" t="s">
        <v>14601</v>
      </c>
      <c r="D4675" t="s">
        <v>14602</v>
      </c>
      <c r="E4675" s="1">
        <v>44896</v>
      </c>
      <c r="F4675" t="s">
        <v>250</v>
      </c>
      <c r="G4675" cm="1">
        <f t="array" aca="1" ref="G4675" ca="1">SUMPRODUCT(--ISNUMBER(MID(D4675,ROW(INDIRECT("1:"&amp;LEN(D4675))),1)*1))</f>
        <v>0</v>
      </c>
      <c r="H4675" t="b">
        <f t="shared" si="73"/>
        <v>0</v>
      </c>
    </row>
    <row r="4676" spans="1:8" x14ac:dyDescent="0.3">
      <c r="A4676">
        <v>2406</v>
      </c>
      <c r="B4676" t="s">
        <v>7615</v>
      </c>
      <c r="C4676" t="s">
        <v>7616</v>
      </c>
      <c r="D4676" t="s">
        <v>7617</v>
      </c>
      <c r="E4676" s="2">
        <v>45031</v>
      </c>
      <c r="F4676" t="s">
        <v>65</v>
      </c>
      <c r="G4676" cm="1">
        <f t="array" aca="1" ref="G4676" ca="1">SUMPRODUCT(--ISNUMBER(MID(D4676,ROW(INDIRECT("1:"&amp;LEN(D4676))),1)*1))</f>
        <v>21</v>
      </c>
      <c r="H4676" t="b">
        <f t="shared" si="73"/>
        <v>1</v>
      </c>
    </row>
    <row r="4677" spans="1:8" x14ac:dyDescent="0.3">
      <c r="A4677">
        <v>4676</v>
      </c>
      <c r="B4677" t="s">
        <v>14606</v>
      </c>
      <c r="C4677" t="s">
        <v>14607</v>
      </c>
      <c r="D4677" t="s">
        <v>14608</v>
      </c>
      <c r="E4677" s="2">
        <v>44849</v>
      </c>
      <c r="F4677" t="s">
        <v>41</v>
      </c>
      <c r="G4677" cm="1">
        <f t="array" aca="1" ref="G4677" ca="1">SUMPRODUCT(--ISNUMBER(MID(D4677,ROW(INDIRECT("1:"&amp;LEN(D4677))),1)*1))</f>
        <v>5</v>
      </c>
      <c r="H4677" t="b">
        <f t="shared" si="73"/>
        <v>0</v>
      </c>
    </row>
    <row r="4678" spans="1:8" x14ac:dyDescent="0.3">
      <c r="A4678">
        <v>2559</v>
      </c>
      <c r="B4678" t="s">
        <v>8086</v>
      </c>
      <c r="C4678" t="s">
        <v>8087</v>
      </c>
      <c r="D4678" t="s">
        <v>8088</v>
      </c>
      <c r="E4678" s="2">
        <v>45306</v>
      </c>
      <c r="F4678" t="s">
        <v>41</v>
      </c>
      <c r="G4678" cm="1">
        <f t="array" aca="1" ref="G4678" ca="1">SUMPRODUCT(--ISNUMBER(MID(D4678,ROW(INDIRECT("1:"&amp;LEN(D4678))),1)*1))</f>
        <v>21</v>
      </c>
      <c r="H4678" t="b">
        <f t="shared" si="73"/>
        <v>1</v>
      </c>
    </row>
    <row r="4679" spans="1:8" x14ac:dyDescent="0.3">
      <c r="A4679">
        <v>4678</v>
      </c>
      <c r="B4679" t="s">
        <v>14612</v>
      </c>
      <c r="C4679" t="s">
        <v>14613</v>
      </c>
      <c r="D4679" t="s">
        <v>14614</v>
      </c>
      <c r="E4679" s="1">
        <v>45292</v>
      </c>
      <c r="F4679" t="s">
        <v>11958</v>
      </c>
      <c r="G4679" cm="1">
        <f t="array" aca="1" ref="G4679" ca="1">SUMPRODUCT(--ISNUMBER(MID(D4679,ROW(INDIRECT("1:"&amp;LEN(D4679))),1)*1))</f>
        <v>0</v>
      </c>
      <c r="H4679" t="b">
        <f t="shared" si="73"/>
        <v>0</v>
      </c>
    </row>
    <row r="4680" spans="1:8" x14ac:dyDescent="0.3">
      <c r="A4680">
        <v>4679</v>
      </c>
      <c r="B4680" t="s">
        <v>14615</v>
      </c>
      <c r="C4680" t="s">
        <v>14616</v>
      </c>
      <c r="D4680" t="s">
        <v>14617</v>
      </c>
      <c r="E4680" s="1">
        <v>45170</v>
      </c>
      <c r="F4680" t="s">
        <v>11836</v>
      </c>
      <c r="G4680" cm="1">
        <f t="array" aca="1" ref="G4680" ca="1">SUMPRODUCT(--ISNUMBER(MID(D4680,ROW(INDIRECT("1:"&amp;LEN(D4680))),1)*1))</f>
        <v>4</v>
      </c>
      <c r="H4680" t="b">
        <f t="shared" si="73"/>
        <v>0</v>
      </c>
    </row>
    <row r="4681" spans="1:8" x14ac:dyDescent="0.3">
      <c r="A4681">
        <v>4680</v>
      </c>
      <c r="B4681" t="s">
        <v>14618</v>
      </c>
      <c r="C4681" t="s">
        <v>14619</v>
      </c>
      <c r="D4681" t="s">
        <v>14620</v>
      </c>
      <c r="E4681" s="2">
        <v>38954</v>
      </c>
      <c r="F4681" t="s">
        <v>153</v>
      </c>
      <c r="G4681" cm="1">
        <f t="array" aca="1" ref="G4681" ca="1">SUMPRODUCT(--ISNUMBER(MID(D4681,ROW(INDIRECT("1:"&amp;LEN(D4681))),1)*1))</f>
        <v>6</v>
      </c>
      <c r="H4681" t="b">
        <f t="shared" si="73"/>
        <v>0</v>
      </c>
    </row>
    <row r="4682" spans="1:8" x14ac:dyDescent="0.3">
      <c r="A4682">
        <v>2639</v>
      </c>
      <c r="B4682" t="s">
        <v>8340</v>
      </c>
      <c r="C4682" t="s">
        <v>8341</v>
      </c>
      <c r="D4682" t="s">
        <v>8342</v>
      </c>
      <c r="E4682" s="2">
        <v>44927</v>
      </c>
      <c r="F4682" t="s">
        <v>65</v>
      </c>
      <c r="G4682" cm="1">
        <f t="array" aca="1" ref="G4682" ca="1">SUMPRODUCT(--ISNUMBER(MID(D4682,ROW(INDIRECT("1:"&amp;LEN(D4682))),1)*1))</f>
        <v>21</v>
      </c>
      <c r="H4682" t="b">
        <f t="shared" si="73"/>
        <v>1</v>
      </c>
    </row>
    <row r="4683" spans="1:8" x14ac:dyDescent="0.3">
      <c r="A4683">
        <v>4682</v>
      </c>
      <c r="B4683" t="s">
        <v>14624</v>
      </c>
      <c r="C4683" t="s">
        <v>14625</v>
      </c>
      <c r="D4683" t="s">
        <v>14626</v>
      </c>
      <c r="E4683" s="2">
        <v>45153</v>
      </c>
      <c r="F4683" t="s">
        <v>94</v>
      </c>
      <c r="G4683" cm="1">
        <f t="array" aca="1" ref="G4683" ca="1">SUMPRODUCT(--ISNUMBER(MID(D4683,ROW(INDIRECT("1:"&amp;LEN(D4683))),1)*1))</f>
        <v>8</v>
      </c>
      <c r="H4683" t="b">
        <f t="shared" si="73"/>
        <v>0</v>
      </c>
    </row>
    <row r="4684" spans="1:8" x14ac:dyDescent="0.3">
      <c r="A4684">
        <v>2736</v>
      </c>
      <c r="B4684" t="s">
        <v>8639</v>
      </c>
      <c r="C4684" t="s">
        <v>8640</v>
      </c>
      <c r="D4684" t="s">
        <v>8641</v>
      </c>
      <c r="E4684" s="2">
        <v>44778</v>
      </c>
      <c r="F4684" t="s">
        <v>661</v>
      </c>
      <c r="G4684" cm="1">
        <f t="array" aca="1" ref="G4684" ca="1">SUMPRODUCT(--ISNUMBER(MID(D4684,ROW(INDIRECT("1:"&amp;LEN(D4684))),1)*1))</f>
        <v>21</v>
      </c>
      <c r="H4684" t="b">
        <f t="shared" ref="H4684:H4747" si="74">OR(ISNUMBER(FIND("Wh kg", D4684)), ISNUMBER(FIND("F/g", D4684)), ISNUMBER(FIND("ppm", D4684)), ISNUMBER(FIND("ppb", D4684)), ISNUMBER(FIND("mAh/g", D4684)), ISNUMBER(FIND("kHz", D4684)), ISNUMBER(FIND("°C", D4684)), ISNUMBER(FIND(" pH", D4684)), ISNUMBER(FIND("mg/L", D4684)), ISNUMBER(FIND("mAhg", D4684)), ISNUMBER(FIND("g/L", D4684)), ISNUMBER(FIND("MPa", D4684)))</f>
        <v>1</v>
      </c>
    </row>
    <row r="4685" spans="1:8" x14ac:dyDescent="0.3">
      <c r="A4685">
        <v>2745</v>
      </c>
      <c r="B4685" t="s">
        <v>8666</v>
      </c>
      <c r="C4685" t="s">
        <v>8667</v>
      </c>
      <c r="D4685" t="s">
        <v>8668</v>
      </c>
      <c r="E4685" s="2">
        <v>45383</v>
      </c>
      <c r="F4685" t="s">
        <v>153</v>
      </c>
      <c r="G4685" cm="1">
        <f t="array" aca="1" ref="G4685" ca="1">SUMPRODUCT(--ISNUMBER(MID(D4685,ROW(INDIRECT("1:"&amp;LEN(D4685))),1)*1))</f>
        <v>21</v>
      </c>
      <c r="H4685" t="b">
        <f t="shared" si="74"/>
        <v>1</v>
      </c>
    </row>
    <row r="4686" spans="1:8" x14ac:dyDescent="0.3">
      <c r="A4686">
        <v>4685</v>
      </c>
      <c r="B4686" t="s">
        <v>14633</v>
      </c>
      <c r="C4686" t="s">
        <v>14634</v>
      </c>
      <c r="D4686" t="s">
        <v>14635</v>
      </c>
      <c r="E4686" s="1">
        <v>45566</v>
      </c>
      <c r="F4686" t="s">
        <v>407</v>
      </c>
      <c r="G4686" cm="1">
        <f t="array" aca="1" ref="G4686" ca="1">SUMPRODUCT(--ISNUMBER(MID(D4686,ROW(INDIRECT("1:"&amp;LEN(D4686))),1)*1))</f>
        <v>10</v>
      </c>
      <c r="H4686" t="b">
        <f t="shared" si="74"/>
        <v>0</v>
      </c>
    </row>
    <row r="4687" spans="1:8" x14ac:dyDescent="0.3">
      <c r="A4687">
        <v>4686</v>
      </c>
      <c r="B4687" t="s">
        <v>14636</v>
      </c>
      <c r="C4687" t="s">
        <v>14637</v>
      </c>
      <c r="D4687" t="s">
        <v>14638</v>
      </c>
      <c r="E4687" s="1">
        <v>44805</v>
      </c>
      <c r="F4687" t="s">
        <v>49</v>
      </c>
      <c r="G4687" cm="1">
        <f t="array" aca="1" ref="G4687" ca="1">SUMPRODUCT(--ISNUMBER(MID(D4687,ROW(INDIRECT("1:"&amp;LEN(D4687))),1)*1))</f>
        <v>0</v>
      </c>
      <c r="H4687" t="b">
        <f t="shared" si="74"/>
        <v>0</v>
      </c>
    </row>
    <row r="4688" spans="1:8" x14ac:dyDescent="0.3">
      <c r="A4688">
        <v>4687</v>
      </c>
      <c r="B4688" t="s">
        <v>14639</v>
      </c>
      <c r="C4688" t="s">
        <v>14640</v>
      </c>
      <c r="D4688" t="s">
        <v>14641</v>
      </c>
      <c r="E4688" s="2">
        <v>45580</v>
      </c>
      <c r="F4688" t="s">
        <v>105</v>
      </c>
      <c r="G4688" cm="1">
        <f t="array" aca="1" ref="G4688" ca="1">SUMPRODUCT(--ISNUMBER(MID(D4688,ROW(INDIRECT("1:"&amp;LEN(D4688))),1)*1))</f>
        <v>49</v>
      </c>
      <c r="H4688" t="b">
        <f t="shared" si="74"/>
        <v>0</v>
      </c>
    </row>
    <row r="4689" spans="1:8" ht="409.6" x14ac:dyDescent="0.3">
      <c r="A4689">
        <v>4688</v>
      </c>
      <c r="B4689" t="s">
        <v>14642</v>
      </c>
      <c r="C4689" t="s">
        <v>14643</v>
      </c>
      <c r="D4689" s="3" t="s">
        <v>14644</v>
      </c>
      <c r="E4689">
        <v>2024</v>
      </c>
      <c r="F4689" t="s">
        <v>14645</v>
      </c>
      <c r="G4689" cm="1">
        <f t="array" aca="1" ref="G4689" ca="1">SUMPRODUCT(--ISNUMBER(MID(D4689,ROW(INDIRECT("1:"&amp;LEN(D4689))),1)*1))</f>
        <v>0</v>
      </c>
      <c r="H4689" t="b">
        <f t="shared" si="74"/>
        <v>0</v>
      </c>
    </row>
    <row r="4690" spans="1:8" x14ac:dyDescent="0.3">
      <c r="A4690">
        <v>4689</v>
      </c>
      <c r="B4690" t="s">
        <v>14646</v>
      </c>
      <c r="C4690" t="s">
        <v>14647</v>
      </c>
      <c r="D4690" t="s">
        <v>14648</v>
      </c>
      <c r="E4690" s="2">
        <v>41699</v>
      </c>
      <c r="F4690" t="s">
        <v>499</v>
      </c>
      <c r="G4690" cm="1">
        <f t="array" aca="1" ref="G4690" ca="1">SUMPRODUCT(--ISNUMBER(MID(D4690,ROW(INDIRECT("1:"&amp;LEN(D4690))),1)*1))</f>
        <v>0</v>
      </c>
      <c r="H4690" t="b">
        <f t="shared" si="74"/>
        <v>0</v>
      </c>
    </row>
    <row r="4691" spans="1:8" x14ac:dyDescent="0.3">
      <c r="A4691">
        <v>2788</v>
      </c>
      <c r="B4691" t="s">
        <v>8801</v>
      </c>
      <c r="C4691" t="s">
        <v>8802</v>
      </c>
      <c r="D4691" t="s">
        <v>8803</v>
      </c>
      <c r="E4691" s="2">
        <v>42520</v>
      </c>
      <c r="F4691" t="s">
        <v>41</v>
      </c>
      <c r="G4691" cm="1">
        <f t="array" aca="1" ref="G4691" ca="1">SUMPRODUCT(--ISNUMBER(MID(D4691,ROW(INDIRECT("1:"&amp;LEN(D4691))),1)*1))</f>
        <v>21</v>
      </c>
      <c r="H4691" t="b">
        <f t="shared" si="74"/>
        <v>1</v>
      </c>
    </row>
    <row r="4692" spans="1:8" x14ac:dyDescent="0.3">
      <c r="A4692">
        <v>2929</v>
      </c>
      <c r="B4692" t="s">
        <v>9236</v>
      </c>
      <c r="C4692" t="s">
        <v>9237</v>
      </c>
      <c r="D4692" t="s">
        <v>9238</v>
      </c>
      <c r="E4692" s="2">
        <v>45505</v>
      </c>
      <c r="F4692" t="s">
        <v>13</v>
      </c>
      <c r="G4692" cm="1">
        <f t="array" aca="1" ref="G4692" ca="1">SUMPRODUCT(--ISNUMBER(MID(D4692,ROW(INDIRECT("1:"&amp;LEN(D4692))),1)*1))</f>
        <v>21</v>
      </c>
      <c r="H4692" t="b">
        <f t="shared" si="74"/>
        <v>1</v>
      </c>
    </row>
    <row r="4693" spans="1:8" x14ac:dyDescent="0.3">
      <c r="A4693">
        <v>4692</v>
      </c>
      <c r="B4693" t="s">
        <v>14655</v>
      </c>
      <c r="C4693" t="s">
        <v>14656</v>
      </c>
      <c r="D4693" t="s">
        <v>14657</v>
      </c>
      <c r="E4693" s="2">
        <v>45139</v>
      </c>
      <c r="F4693" t="s">
        <v>8459</v>
      </c>
      <c r="G4693" cm="1">
        <f t="array" aca="1" ref="G4693" ca="1">SUMPRODUCT(--ISNUMBER(MID(D4693,ROW(INDIRECT("1:"&amp;LEN(D4693))),1)*1))</f>
        <v>0</v>
      </c>
      <c r="H4693" t="b">
        <f t="shared" si="74"/>
        <v>0</v>
      </c>
    </row>
    <row r="4694" spans="1:8" x14ac:dyDescent="0.3">
      <c r="A4694">
        <v>4693</v>
      </c>
      <c r="B4694" t="s">
        <v>14658</v>
      </c>
      <c r="C4694" t="s">
        <v>14659</v>
      </c>
      <c r="D4694" t="s">
        <v>14660</v>
      </c>
      <c r="E4694" s="1">
        <v>44986</v>
      </c>
      <c r="F4694" t="s">
        <v>13</v>
      </c>
      <c r="G4694" cm="1">
        <f t="array" aca="1" ref="G4694" ca="1">SUMPRODUCT(--ISNUMBER(MID(D4694,ROW(INDIRECT("1:"&amp;LEN(D4694))),1)*1))</f>
        <v>26</v>
      </c>
      <c r="H4694" t="b">
        <f t="shared" si="74"/>
        <v>0</v>
      </c>
    </row>
    <row r="4695" spans="1:8" x14ac:dyDescent="0.3">
      <c r="A4695">
        <v>2951</v>
      </c>
      <c r="B4695" t="s">
        <v>9303</v>
      </c>
      <c r="C4695" t="s">
        <v>9304</v>
      </c>
      <c r="D4695" t="s">
        <v>9305</v>
      </c>
      <c r="E4695" s="1">
        <v>44044</v>
      </c>
      <c r="F4695" t="s">
        <v>471</v>
      </c>
      <c r="G4695" cm="1">
        <f t="array" aca="1" ref="G4695" ca="1">SUMPRODUCT(--ISNUMBER(MID(D4695,ROW(INDIRECT("1:"&amp;LEN(D4695))),1)*1))</f>
        <v>21</v>
      </c>
      <c r="H4695" t="b">
        <f t="shared" si="74"/>
        <v>1</v>
      </c>
    </row>
    <row r="4696" spans="1:8" x14ac:dyDescent="0.3">
      <c r="A4696">
        <v>4695</v>
      </c>
      <c r="B4696" t="s">
        <v>14664</v>
      </c>
      <c r="C4696" t="s">
        <v>14665</v>
      </c>
      <c r="D4696" t="s">
        <v>14666</v>
      </c>
      <c r="E4696" s="2">
        <v>45046</v>
      </c>
      <c r="F4696" t="s">
        <v>153</v>
      </c>
      <c r="G4696" cm="1">
        <f t="array" aca="1" ref="G4696" ca="1">SUMPRODUCT(--ISNUMBER(MID(D4696,ROW(INDIRECT("1:"&amp;LEN(D4696))),1)*1))</f>
        <v>0</v>
      </c>
      <c r="H4696" t="b">
        <f t="shared" si="74"/>
        <v>0</v>
      </c>
    </row>
    <row r="4697" spans="1:8" ht="409.6" x14ac:dyDescent="0.3">
      <c r="A4697">
        <v>4696</v>
      </c>
      <c r="B4697" t="s">
        <v>14667</v>
      </c>
      <c r="C4697" t="s">
        <v>14668</v>
      </c>
      <c r="D4697" s="3" t="s">
        <v>14669</v>
      </c>
      <c r="E4697">
        <v>2022</v>
      </c>
      <c r="F4697" t="s">
        <v>3801</v>
      </c>
      <c r="G4697" cm="1">
        <f t="array" aca="1" ref="G4697" ca="1">SUMPRODUCT(--ISNUMBER(MID(D4697,ROW(INDIRECT("1:"&amp;LEN(D4697))),1)*1))</f>
        <v>4</v>
      </c>
      <c r="H4697" t="b">
        <f t="shared" si="74"/>
        <v>0</v>
      </c>
    </row>
    <row r="4698" spans="1:8" x14ac:dyDescent="0.3">
      <c r="A4698">
        <v>4697</v>
      </c>
      <c r="B4698" t="s">
        <v>14670</v>
      </c>
      <c r="C4698" t="s">
        <v>14671</v>
      </c>
      <c r="D4698" t="s">
        <v>14672</v>
      </c>
      <c r="E4698" s="2">
        <v>45162</v>
      </c>
      <c r="F4698" t="s">
        <v>1433</v>
      </c>
      <c r="G4698" cm="1">
        <f t="array" aca="1" ref="G4698" ca="1">SUMPRODUCT(--ISNUMBER(MID(D4698,ROW(INDIRECT("1:"&amp;LEN(D4698))),1)*1))</f>
        <v>0</v>
      </c>
      <c r="H4698" t="b">
        <f t="shared" si="74"/>
        <v>0</v>
      </c>
    </row>
    <row r="4699" spans="1:8" x14ac:dyDescent="0.3">
      <c r="A4699">
        <v>4698</v>
      </c>
      <c r="B4699" t="s">
        <v>14673</v>
      </c>
      <c r="C4699" t="s">
        <v>14674</v>
      </c>
      <c r="D4699" t="s">
        <v>14675</v>
      </c>
      <c r="E4699" s="1">
        <v>45261</v>
      </c>
      <c r="F4699" t="s">
        <v>14676</v>
      </c>
      <c r="G4699" cm="1">
        <f t="array" aca="1" ref="G4699" ca="1">SUMPRODUCT(--ISNUMBER(MID(D4699,ROW(INDIRECT("1:"&amp;LEN(D4699))),1)*1))</f>
        <v>0</v>
      </c>
      <c r="H4699" t="b">
        <f t="shared" si="74"/>
        <v>0</v>
      </c>
    </row>
    <row r="4700" spans="1:8" x14ac:dyDescent="0.3">
      <c r="A4700">
        <v>2986</v>
      </c>
      <c r="B4700" t="s">
        <v>9411</v>
      </c>
      <c r="C4700" t="s">
        <v>9412</v>
      </c>
      <c r="D4700" t="s">
        <v>9413</v>
      </c>
      <c r="E4700" s="2">
        <v>43774</v>
      </c>
      <c r="F4700" t="s">
        <v>661</v>
      </c>
      <c r="G4700" cm="1">
        <f t="array" aca="1" ref="G4700" ca="1">SUMPRODUCT(--ISNUMBER(MID(D4700,ROW(INDIRECT("1:"&amp;LEN(D4700))),1)*1))</f>
        <v>21</v>
      </c>
      <c r="H4700" t="b">
        <f t="shared" si="74"/>
        <v>1</v>
      </c>
    </row>
    <row r="4701" spans="1:8" x14ac:dyDescent="0.3">
      <c r="A4701">
        <v>3017</v>
      </c>
      <c r="B4701" t="s">
        <v>9506</v>
      </c>
      <c r="C4701" t="s">
        <v>9507</v>
      </c>
      <c r="D4701" t="s">
        <v>9508</v>
      </c>
      <c r="E4701" s="2">
        <v>44859</v>
      </c>
      <c r="F4701" t="s">
        <v>130</v>
      </c>
      <c r="G4701" cm="1">
        <f t="array" aca="1" ref="G4701" ca="1">SUMPRODUCT(--ISNUMBER(MID(D4701,ROW(INDIRECT("1:"&amp;LEN(D4701))),1)*1))</f>
        <v>21</v>
      </c>
      <c r="H4701" t="b">
        <f t="shared" si="74"/>
        <v>1</v>
      </c>
    </row>
    <row r="4702" spans="1:8" x14ac:dyDescent="0.3">
      <c r="A4702">
        <v>4701</v>
      </c>
      <c r="B4702" t="s">
        <v>14683</v>
      </c>
      <c r="C4702" t="s">
        <v>14684</v>
      </c>
      <c r="D4702" t="s">
        <v>14685</v>
      </c>
      <c r="E4702" s="2">
        <v>45170</v>
      </c>
      <c r="F4702" t="s">
        <v>118</v>
      </c>
      <c r="G4702" cm="1">
        <f t="array" aca="1" ref="G4702" ca="1">SUMPRODUCT(--ISNUMBER(MID(D4702,ROW(INDIRECT("1:"&amp;LEN(D4702))),1)*1))</f>
        <v>25</v>
      </c>
      <c r="H4702" t="b">
        <f t="shared" si="74"/>
        <v>0</v>
      </c>
    </row>
    <row r="4703" spans="1:8" x14ac:dyDescent="0.3">
      <c r="A4703">
        <v>4702</v>
      </c>
      <c r="B4703" t="s">
        <v>14686</v>
      </c>
      <c r="C4703" t="s">
        <v>14687</v>
      </c>
      <c r="D4703" t="s">
        <v>14688</v>
      </c>
      <c r="E4703" s="1">
        <v>44682</v>
      </c>
      <c r="F4703" t="s">
        <v>1806</v>
      </c>
      <c r="G4703" cm="1">
        <f t="array" aca="1" ref="G4703" ca="1">SUMPRODUCT(--ISNUMBER(MID(D4703,ROW(INDIRECT("1:"&amp;LEN(D4703))),1)*1))</f>
        <v>14</v>
      </c>
      <c r="H4703" t="b">
        <f t="shared" si="74"/>
        <v>0</v>
      </c>
    </row>
    <row r="4704" spans="1:8" ht="409.6" x14ac:dyDescent="0.3">
      <c r="A4704">
        <v>4703</v>
      </c>
      <c r="B4704" t="s">
        <v>14689</v>
      </c>
      <c r="C4704" t="s">
        <v>14690</v>
      </c>
      <c r="D4704" s="3" t="s">
        <v>14691</v>
      </c>
      <c r="E4704" s="1">
        <v>44986</v>
      </c>
      <c r="F4704" t="s">
        <v>5752</v>
      </c>
      <c r="G4704" cm="1">
        <f t="array" aca="1" ref="G4704" ca="1">SUMPRODUCT(--ISNUMBER(MID(D4704,ROW(INDIRECT("1:"&amp;LEN(D4704))),1)*1))</f>
        <v>0</v>
      </c>
      <c r="H4704" t="b">
        <f t="shared" si="74"/>
        <v>0</v>
      </c>
    </row>
    <row r="4705" spans="1:8" x14ac:dyDescent="0.3">
      <c r="A4705">
        <v>3135</v>
      </c>
      <c r="B4705" t="s">
        <v>9866</v>
      </c>
      <c r="C4705" t="s">
        <v>9867</v>
      </c>
      <c r="D4705" t="s">
        <v>9868</v>
      </c>
      <c r="E4705" s="2">
        <v>44331</v>
      </c>
      <c r="F4705" t="s">
        <v>661</v>
      </c>
      <c r="G4705" cm="1">
        <f t="array" aca="1" ref="G4705" ca="1">SUMPRODUCT(--ISNUMBER(MID(D4705,ROW(INDIRECT("1:"&amp;LEN(D4705))),1)*1))</f>
        <v>21</v>
      </c>
      <c r="H4705" t="b">
        <f t="shared" si="74"/>
        <v>1</v>
      </c>
    </row>
    <row r="4706" spans="1:8" x14ac:dyDescent="0.3">
      <c r="A4706">
        <v>4705</v>
      </c>
      <c r="B4706" t="s">
        <v>14695</v>
      </c>
      <c r="C4706" t="s">
        <v>14696</v>
      </c>
      <c r="D4706" t="s">
        <v>14697</v>
      </c>
      <c r="E4706" s="1">
        <v>45474</v>
      </c>
      <c r="F4706" t="s">
        <v>14698</v>
      </c>
      <c r="G4706" cm="1">
        <f t="array" aca="1" ref="G4706" ca="1">SUMPRODUCT(--ISNUMBER(MID(D4706,ROW(INDIRECT("1:"&amp;LEN(D4706))),1)*1))</f>
        <v>13</v>
      </c>
      <c r="H4706" t="b">
        <f t="shared" si="74"/>
        <v>0</v>
      </c>
    </row>
    <row r="4707" spans="1:8" ht="409.6" x14ac:dyDescent="0.3">
      <c r="A4707">
        <v>4706</v>
      </c>
      <c r="B4707" t="s">
        <v>14699</v>
      </c>
      <c r="C4707" t="s">
        <v>14700</v>
      </c>
      <c r="D4707" s="3" t="s">
        <v>14701</v>
      </c>
      <c r="E4707">
        <v>2023</v>
      </c>
      <c r="F4707" t="s">
        <v>1761</v>
      </c>
      <c r="G4707" cm="1">
        <f t="array" aca="1" ref="G4707" ca="1">SUMPRODUCT(--ISNUMBER(MID(D4707,ROW(INDIRECT("1:"&amp;LEN(D4707))),1)*1))</f>
        <v>0</v>
      </c>
      <c r="H4707" t="b">
        <f t="shared" si="74"/>
        <v>0</v>
      </c>
    </row>
    <row r="4708" spans="1:8" x14ac:dyDescent="0.3">
      <c r="A4708">
        <v>4707</v>
      </c>
      <c r="B4708" t="s">
        <v>14702</v>
      </c>
      <c r="C4708" t="s">
        <v>14703</v>
      </c>
      <c r="D4708" t="s">
        <v>14704</v>
      </c>
      <c r="E4708" s="1">
        <v>44835</v>
      </c>
      <c r="F4708" t="s">
        <v>262</v>
      </c>
      <c r="G4708" cm="1">
        <f t="array" aca="1" ref="G4708" ca="1">SUMPRODUCT(--ISNUMBER(MID(D4708,ROW(INDIRECT("1:"&amp;LEN(D4708))),1)*1))</f>
        <v>32</v>
      </c>
      <c r="H4708" t="b">
        <f t="shared" si="74"/>
        <v>0</v>
      </c>
    </row>
    <row r="4709" spans="1:8" x14ac:dyDescent="0.3">
      <c r="A4709">
        <v>4708</v>
      </c>
      <c r="B4709" t="s">
        <v>14705</v>
      </c>
      <c r="C4709" t="s">
        <v>14706</v>
      </c>
      <c r="D4709" t="s">
        <v>14707</v>
      </c>
      <c r="E4709" s="2">
        <v>45352</v>
      </c>
      <c r="F4709" t="s">
        <v>8459</v>
      </c>
      <c r="G4709" cm="1">
        <f t="array" aca="1" ref="G4709" ca="1">SUMPRODUCT(--ISNUMBER(MID(D4709,ROW(INDIRECT("1:"&amp;LEN(D4709))),1)*1))</f>
        <v>10</v>
      </c>
      <c r="H4709" t="b">
        <f t="shared" si="74"/>
        <v>0</v>
      </c>
    </row>
    <row r="4710" spans="1:8" x14ac:dyDescent="0.3">
      <c r="A4710">
        <v>4709</v>
      </c>
      <c r="B4710" t="s">
        <v>14708</v>
      </c>
      <c r="C4710" t="s">
        <v>14709</v>
      </c>
      <c r="D4710" t="s">
        <v>14710</v>
      </c>
      <c r="E4710" s="1">
        <v>41699</v>
      </c>
      <c r="F4710" t="s">
        <v>471</v>
      </c>
      <c r="G4710" cm="1">
        <f t="array" aca="1" ref="G4710" ca="1">SUMPRODUCT(--ISNUMBER(MID(D4710,ROW(INDIRECT("1:"&amp;LEN(D4710))),1)*1))</f>
        <v>17</v>
      </c>
      <c r="H4710" t="b">
        <f t="shared" si="74"/>
        <v>0</v>
      </c>
    </row>
    <row r="4711" spans="1:8" x14ac:dyDescent="0.3">
      <c r="A4711">
        <v>3144</v>
      </c>
      <c r="B4711" t="s">
        <v>9895</v>
      </c>
      <c r="C4711" t="s">
        <v>9896</v>
      </c>
      <c r="D4711" t="s">
        <v>9897</v>
      </c>
      <c r="E4711" s="2">
        <v>42644</v>
      </c>
      <c r="F4711" t="s">
        <v>9</v>
      </c>
      <c r="G4711" cm="1">
        <f t="array" aca="1" ref="G4711" ca="1">SUMPRODUCT(--ISNUMBER(MID(D4711,ROW(INDIRECT("1:"&amp;LEN(D4711))),1)*1))</f>
        <v>21</v>
      </c>
      <c r="H4711" t="b">
        <f t="shared" si="74"/>
        <v>1</v>
      </c>
    </row>
    <row r="4712" spans="1:8" x14ac:dyDescent="0.3">
      <c r="A4712">
        <v>4711</v>
      </c>
      <c r="B4712" t="s">
        <v>14714</v>
      </c>
      <c r="C4712" t="s">
        <v>14715</v>
      </c>
      <c r="D4712" t="s">
        <v>14716</v>
      </c>
      <c r="E4712" s="1">
        <v>44896</v>
      </c>
      <c r="F4712" t="s">
        <v>2287</v>
      </c>
      <c r="G4712" cm="1">
        <f t="array" aca="1" ref="G4712" ca="1">SUMPRODUCT(--ISNUMBER(MID(D4712,ROW(INDIRECT("1:"&amp;LEN(D4712))),1)*1))</f>
        <v>5</v>
      </c>
      <c r="H4712" t="b">
        <f t="shared" si="74"/>
        <v>0</v>
      </c>
    </row>
    <row r="4713" spans="1:8" x14ac:dyDescent="0.3">
      <c r="A4713">
        <v>4712</v>
      </c>
      <c r="B4713" t="s">
        <v>14717</v>
      </c>
      <c r="C4713" t="s">
        <v>14718</v>
      </c>
      <c r="D4713" t="s">
        <v>14719</v>
      </c>
      <c r="E4713" s="1">
        <v>44986</v>
      </c>
      <c r="F4713" t="s">
        <v>787</v>
      </c>
      <c r="G4713" cm="1">
        <f t="array" aca="1" ref="G4713" ca="1">SUMPRODUCT(--ISNUMBER(MID(D4713,ROW(INDIRECT("1:"&amp;LEN(D4713))),1)*1))</f>
        <v>22</v>
      </c>
      <c r="H4713" t="b">
        <f t="shared" si="74"/>
        <v>0</v>
      </c>
    </row>
    <row r="4714" spans="1:8" x14ac:dyDescent="0.3">
      <c r="A4714">
        <v>4713</v>
      </c>
      <c r="B4714" t="s">
        <v>14720</v>
      </c>
      <c r="C4714" t="s">
        <v>14721</v>
      </c>
      <c r="D4714" t="s">
        <v>14722</v>
      </c>
      <c r="E4714" s="2">
        <v>45397</v>
      </c>
      <c r="F4714" t="s">
        <v>143</v>
      </c>
      <c r="G4714" cm="1">
        <f t="array" aca="1" ref="G4714" ca="1">SUMPRODUCT(--ISNUMBER(MID(D4714,ROW(INDIRECT("1:"&amp;LEN(D4714))),1)*1))</f>
        <v>41</v>
      </c>
      <c r="H4714" t="b">
        <f t="shared" si="74"/>
        <v>0</v>
      </c>
    </row>
    <row r="4715" spans="1:8" x14ac:dyDescent="0.3">
      <c r="A4715">
        <v>4714</v>
      </c>
      <c r="B4715" t="s">
        <v>14723</v>
      </c>
      <c r="C4715" t="s">
        <v>14724</v>
      </c>
      <c r="D4715" t="s">
        <v>14725</v>
      </c>
      <c r="E4715" s="1">
        <v>44986</v>
      </c>
      <c r="F4715" t="s">
        <v>616</v>
      </c>
      <c r="G4715" cm="1">
        <f t="array" aca="1" ref="G4715" ca="1">SUMPRODUCT(--ISNUMBER(MID(D4715,ROW(INDIRECT("1:"&amp;LEN(D4715))),1)*1))</f>
        <v>0</v>
      </c>
      <c r="H4715" t="b">
        <f t="shared" si="74"/>
        <v>0</v>
      </c>
    </row>
    <row r="4716" spans="1:8" x14ac:dyDescent="0.3">
      <c r="A4716">
        <v>3162</v>
      </c>
      <c r="B4716" t="s">
        <v>9952</v>
      </c>
      <c r="C4716" t="s">
        <v>9953</v>
      </c>
      <c r="D4716" t="s">
        <v>9954</v>
      </c>
      <c r="E4716" s="2">
        <v>45047</v>
      </c>
      <c r="F4716" t="s">
        <v>94</v>
      </c>
      <c r="G4716" cm="1">
        <f t="array" aca="1" ref="G4716" ca="1">SUMPRODUCT(--ISNUMBER(MID(D4716,ROW(INDIRECT("1:"&amp;LEN(D4716))),1)*1))</f>
        <v>21</v>
      </c>
      <c r="H4716" t="b">
        <f t="shared" si="74"/>
        <v>1</v>
      </c>
    </row>
    <row r="4717" spans="1:8" x14ac:dyDescent="0.3">
      <c r="A4717">
        <v>4716</v>
      </c>
      <c r="B4717" t="s">
        <v>14729</v>
      </c>
      <c r="C4717" t="s">
        <v>14730</v>
      </c>
      <c r="D4717" t="s">
        <v>14731</v>
      </c>
      <c r="E4717" s="2">
        <v>45200</v>
      </c>
      <c r="F4717" t="s">
        <v>153</v>
      </c>
      <c r="G4717" cm="1">
        <f t="array" aca="1" ref="G4717" ca="1">SUMPRODUCT(--ISNUMBER(MID(D4717,ROW(INDIRECT("1:"&amp;LEN(D4717))),1)*1))</f>
        <v>0</v>
      </c>
      <c r="H4717" t="b">
        <f t="shared" si="74"/>
        <v>0</v>
      </c>
    </row>
    <row r="4718" spans="1:8" x14ac:dyDescent="0.3">
      <c r="A4718">
        <v>4717</v>
      </c>
      <c r="B4718" t="s">
        <v>14732</v>
      </c>
      <c r="C4718" t="s">
        <v>14733</v>
      </c>
      <c r="D4718" t="s">
        <v>14734</v>
      </c>
      <c r="E4718" s="2">
        <v>44849</v>
      </c>
      <c r="F4718" t="s">
        <v>105</v>
      </c>
      <c r="G4718" cm="1">
        <f t="array" aca="1" ref="G4718" ca="1">SUMPRODUCT(--ISNUMBER(MID(D4718,ROW(INDIRECT("1:"&amp;LEN(D4718))),1)*1))</f>
        <v>2</v>
      </c>
      <c r="H4718" t="b">
        <f t="shared" si="74"/>
        <v>0</v>
      </c>
    </row>
    <row r="4719" spans="1:8" x14ac:dyDescent="0.3">
      <c r="A4719">
        <v>4718</v>
      </c>
      <c r="B4719" t="s">
        <v>14735</v>
      </c>
      <c r="C4719" t="s">
        <v>14736</v>
      </c>
      <c r="D4719" t="s">
        <v>14737</v>
      </c>
      <c r="E4719" s="2">
        <v>45336</v>
      </c>
      <c r="F4719" t="s">
        <v>9</v>
      </c>
      <c r="G4719" cm="1">
        <f t="array" aca="1" ref="G4719" ca="1">SUMPRODUCT(--ISNUMBER(MID(D4719,ROW(INDIRECT("1:"&amp;LEN(D4719))),1)*1))</f>
        <v>0</v>
      </c>
      <c r="H4719" t="b">
        <f t="shared" si="74"/>
        <v>0</v>
      </c>
    </row>
    <row r="4720" spans="1:8" x14ac:dyDescent="0.3">
      <c r="A4720">
        <v>4719</v>
      </c>
      <c r="B4720" t="s">
        <v>14738</v>
      </c>
      <c r="C4720" t="s">
        <v>14739</v>
      </c>
      <c r="D4720" t="s">
        <v>14740</v>
      </c>
      <c r="E4720" s="1">
        <v>44562</v>
      </c>
      <c r="F4720" t="s">
        <v>1682</v>
      </c>
      <c r="G4720" cm="1">
        <f t="array" aca="1" ref="G4720" ca="1">SUMPRODUCT(--ISNUMBER(MID(D4720,ROW(INDIRECT("1:"&amp;LEN(D4720))),1)*1))</f>
        <v>15</v>
      </c>
      <c r="H4720" t="b">
        <f t="shared" si="74"/>
        <v>0</v>
      </c>
    </row>
    <row r="4721" spans="1:8" x14ac:dyDescent="0.3">
      <c r="A4721">
        <v>4720</v>
      </c>
      <c r="B4721" t="s">
        <v>14741</v>
      </c>
      <c r="C4721" t="s">
        <v>14742</v>
      </c>
      <c r="D4721" t="s">
        <v>14743</v>
      </c>
      <c r="E4721" s="1">
        <v>45352</v>
      </c>
      <c r="F4721" t="s">
        <v>233</v>
      </c>
      <c r="G4721" cm="1">
        <f t="array" aca="1" ref="G4721" ca="1">SUMPRODUCT(--ISNUMBER(MID(D4721,ROW(INDIRECT("1:"&amp;LEN(D4721))),1)*1))</f>
        <v>5</v>
      </c>
      <c r="H4721" t="b">
        <f t="shared" si="74"/>
        <v>0</v>
      </c>
    </row>
    <row r="4722" spans="1:8" x14ac:dyDescent="0.3">
      <c r="A4722">
        <v>4721</v>
      </c>
      <c r="B4722" t="s">
        <v>14744</v>
      </c>
      <c r="C4722" t="s">
        <v>14745</v>
      </c>
      <c r="D4722" t="s">
        <v>14746</v>
      </c>
      <c r="E4722" s="2">
        <v>45427</v>
      </c>
      <c r="F4722" t="s">
        <v>45</v>
      </c>
      <c r="G4722" cm="1">
        <f t="array" aca="1" ref="G4722" ca="1">SUMPRODUCT(--ISNUMBER(MID(D4722,ROW(INDIRECT("1:"&amp;LEN(D4722))),1)*1))</f>
        <v>11</v>
      </c>
      <c r="H4722" t="b">
        <f t="shared" si="74"/>
        <v>0</v>
      </c>
    </row>
    <row r="4723" spans="1:8" ht="259.2" x14ac:dyDescent="0.3">
      <c r="A4723">
        <v>4722</v>
      </c>
      <c r="B4723" t="s">
        <v>14747</v>
      </c>
      <c r="C4723" t="s">
        <v>14748</v>
      </c>
      <c r="D4723" s="3" t="s">
        <v>14749</v>
      </c>
      <c r="E4723">
        <v>2022</v>
      </c>
      <c r="F4723" t="s">
        <v>1202</v>
      </c>
      <c r="G4723" cm="1">
        <f t="array" aca="1" ref="G4723" ca="1">SUMPRODUCT(--ISNUMBER(MID(D4723,ROW(INDIRECT("1:"&amp;LEN(D4723))),1)*1))</f>
        <v>0</v>
      </c>
      <c r="H4723" t="b">
        <f t="shared" si="74"/>
        <v>0</v>
      </c>
    </row>
    <row r="4724" spans="1:8" x14ac:dyDescent="0.3">
      <c r="A4724">
        <v>4723</v>
      </c>
      <c r="B4724" t="s">
        <v>14750</v>
      </c>
      <c r="C4724" t="s">
        <v>14751</v>
      </c>
      <c r="D4724" t="s">
        <v>14752</v>
      </c>
      <c r="E4724" s="1">
        <v>45170</v>
      </c>
      <c r="F4724" t="s">
        <v>58</v>
      </c>
      <c r="G4724" cm="1">
        <f t="array" aca="1" ref="G4724" ca="1">SUMPRODUCT(--ISNUMBER(MID(D4724,ROW(INDIRECT("1:"&amp;LEN(D4724))),1)*1))</f>
        <v>0</v>
      </c>
      <c r="H4724" t="b">
        <f t="shared" si="74"/>
        <v>0</v>
      </c>
    </row>
    <row r="4725" spans="1:8" x14ac:dyDescent="0.3">
      <c r="A4725">
        <v>4724</v>
      </c>
      <c r="B4725" t="s">
        <v>14753</v>
      </c>
      <c r="C4725" t="s">
        <v>14754</v>
      </c>
      <c r="D4725" t="s">
        <v>14755</v>
      </c>
      <c r="E4725" s="2">
        <v>45306</v>
      </c>
      <c r="F4725" t="s">
        <v>13</v>
      </c>
      <c r="G4725" cm="1">
        <f t="array" aca="1" ref="G4725" ca="1">SUMPRODUCT(--ISNUMBER(MID(D4725,ROW(INDIRECT("1:"&amp;LEN(D4725))),1)*1))</f>
        <v>0</v>
      </c>
      <c r="H4725" t="b">
        <f t="shared" si="74"/>
        <v>0</v>
      </c>
    </row>
    <row r="4726" spans="1:8" x14ac:dyDescent="0.3">
      <c r="A4726">
        <v>4725</v>
      </c>
      <c r="B4726" t="s">
        <v>14756</v>
      </c>
      <c r="C4726" t="s">
        <v>14757</v>
      </c>
      <c r="D4726" t="s">
        <v>14758</v>
      </c>
      <c r="E4726" s="1">
        <v>44531</v>
      </c>
      <c r="F4726" t="s">
        <v>2230</v>
      </c>
      <c r="G4726" cm="1">
        <f t="array" aca="1" ref="G4726" ca="1">SUMPRODUCT(--ISNUMBER(MID(D4726,ROW(INDIRECT("1:"&amp;LEN(D4726))),1)*1))</f>
        <v>0</v>
      </c>
      <c r="H4726" t="b">
        <f t="shared" si="74"/>
        <v>0</v>
      </c>
    </row>
    <row r="4727" spans="1:8" x14ac:dyDescent="0.3">
      <c r="A4727">
        <v>4726</v>
      </c>
      <c r="B4727" t="s">
        <v>14759</v>
      </c>
      <c r="C4727" t="s">
        <v>14760</v>
      </c>
      <c r="D4727" t="s">
        <v>14761</v>
      </c>
      <c r="E4727">
        <v>2022</v>
      </c>
      <c r="F4727" t="s">
        <v>1440</v>
      </c>
      <c r="G4727" cm="1">
        <f t="array" aca="1" ref="G4727" ca="1">SUMPRODUCT(--ISNUMBER(MID(D4727,ROW(INDIRECT("1:"&amp;LEN(D4727))),1)*1))</f>
        <v>0</v>
      </c>
      <c r="H4727" t="b">
        <f t="shared" si="74"/>
        <v>0</v>
      </c>
    </row>
    <row r="4728" spans="1:8" x14ac:dyDescent="0.3">
      <c r="A4728">
        <v>4727</v>
      </c>
      <c r="B4728" t="s">
        <v>14762</v>
      </c>
      <c r="C4728" t="s">
        <v>14763</v>
      </c>
      <c r="D4728" t="s">
        <v>14764</v>
      </c>
      <c r="E4728" s="2">
        <v>37553</v>
      </c>
      <c r="F4728" t="s">
        <v>153</v>
      </c>
      <c r="G4728" cm="1">
        <f t="array" aca="1" ref="G4728" ca="1">SUMPRODUCT(--ISNUMBER(MID(D4728,ROW(INDIRECT("1:"&amp;LEN(D4728))),1)*1))</f>
        <v>20</v>
      </c>
      <c r="H4728" t="b">
        <f t="shared" si="74"/>
        <v>0</v>
      </c>
    </row>
    <row r="4729" spans="1:8" x14ac:dyDescent="0.3">
      <c r="A4729">
        <v>3246</v>
      </c>
      <c r="B4729" t="s">
        <v>10215</v>
      </c>
      <c r="C4729" t="s">
        <v>10216</v>
      </c>
      <c r="D4729" t="s">
        <v>10217</v>
      </c>
      <c r="E4729" s="1">
        <v>41456</v>
      </c>
      <c r="F4729" t="s">
        <v>471</v>
      </c>
      <c r="G4729" cm="1">
        <f t="array" aca="1" ref="G4729" ca="1">SUMPRODUCT(--ISNUMBER(MID(D4729,ROW(INDIRECT("1:"&amp;LEN(D4729))),1)*1))</f>
        <v>21</v>
      </c>
      <c r="H4729" t="b">
        <f t="shared" si="74"/>
        <v>1</v>
      </c>
    </row>
    <row r="4730" spans="1:8" x14ac:dyDescent="0.3">
      <c r="A4730">
        <v>4729</v>
      </c>
      <c r="B4730" t="s">
        <v>14768</v>
      </c>
      <c r="C4730" t="s">
        <v>14769</v>
      </c>
      <c r="D4730" t="s">
        <v>14770</v>
      </c>
      <c r="E4730" s="2">
        <v>45427</v>
      </c>
      <c r="F4730" t="s">
        <v>1412</v>
      </c>
      <c r="G4730" cm="1">
        <f t="array" aca="1" ref="G4730" ca="1">SUMPRODUCT(--ISNUMBER(MID(D4730,ROW(INDIRECT("1:"&amp;LEN(D4730))),1)*1))</f>
        <v>14</v>
      </c>
      <c r="H4730" t="b">
        <f t="shared" si="74"/>
        <v>0</v>
      </c>
    </row>
    <row r="4731" spans="1:8" x14ac:dyDescent="0.3">
      <c r="A4731">
        <v>4730</v>
      </c>
      <c r="B4731" t="s">
        <v>14771</v>
      </c>
      <c r="C4731" t="s">
        <v>14772</v>
      </c>
      <c r="D4731" t="s">
        <v>14773</v>
      </c>
      <c r="E4731" s="1">
        <v>45017</v>
      </c>
      <c r="F4731" t="s">
        <v>14774</v>
      </c>
      <c r="G4731" cm="1">
        <f t="array" aca="1" ref="G4731" ca="1">SUMPRODUCT(--ISNUMBER(MID(D4731,ROW(INDIRECT("1:"&amp;LEN(D4731))),1)*1))</f>
        <v>14</v>
      </c>
      <c r="H4731" t="b">
        <f t="shared" si="74"/>
        <v>0</v>
      </c>
    </row>
    <row r="4732" spans="1:8" x14ac:dyDescent="0.3">
      <c r="A4732">
        <v>4731</v>
      </c>
      <c r="B4732" t="s">
        <v>14775</v>
      </c>
      <c r="C4732" t="s">
        <v>14776</v>
      </c>
      <c r="D4732" t="s">
        <v>14777</v>
      </c>
      <c r="E4732" s="1">
        <v>45597</v>
      </c>
      <c r="F4732" t="s">
        <v>250</v>
      </c>
      <c r="G4732" cm="1">
        <f t="array" aca="1" ref="G4732" ca="1">SUMPRODUCT(--ISNUMBER(MID(D4732,ROW(INDIRECT("1:"&amp;LEN(D4732))),1)*1))</f>
        <v>0</v>
      </c>
      <c r="H4732" t="b">
        <f t="shared" si="74"/>
        <v>0</v>
      </c>
    </row>
    <row r="4733" spans="1:8" x14ac:dyDescent="0.3">
      <c r="A4733">
        <v>3268</v>
      </c>
      <c r="B4733" t="s">
        <v>10283</v>
      </c>
      <c r="C4733" t="s">
        <v>10284</v>
      </c>
      <c r="D4733" t="s">
        <v>10285</v>
      </c>
      <c r="E4733" s="2">
        <v>44216</v>
      </c>
      <c r="F4733" t="s">
        <v>33</v>
      </c>
      <c r="G4733" cm="1">
        <f t="array" aca="1" ref="G4733" ca="1">SUMPRODUCT(--ISNUMBER(MID(D4733,ROW(INDIRECT("1:"&amp;LEN(D4733))),1)*1))</f>
        <v>21</v>
      </c>
      <c r="H4733" t="b">
        <f t="shared" si="74"/>
        <v>1</v>
      </c>
    </row>
    <row r="4734" spans="1:8" x14ac:dyDescent="0.3">
      <c r="A4734">
        <v>4733</v>
      </c>
      <c r="B4734" t="s">
        <v>14781</v>
      </c>
      <c r="C4734" t="s">
        <v>14782</v>
      </c>
      <c r="D4734" t="s">
        <v>14783</v>
      </c>
      <c r="E4734" s="2">
        <v>44910</v>
      </c>
      <c r="F4734" t="s">
        <v>41</v>
      </c>
      <c r="G4734" cm="1">
        <f t="array" aca="1" ref="G4734" ca="1">SUMPRODUCT(--ISNUMBER(MID(D4734,ROW(INDIRECT("1:"&amp;LEN(D4734))),1)*1))</f>
        <v>34</v>
      </c>
      <c r="H4734" t="b">
        <f t="shared" si="74"/>
        <v>0</v>
      </c>
    </row>
    <row r="4735" spans="1:8" x14ac:dyDescent="0.3">
      <c r="A4735">
        <v>4734</v>
      </c>
      <c r="B4735" t="s">
        <v>14784</v>
      </c>
      <c r="C4735" t="s">
        <v>14785</v>
      </c>
      <c r="D4735" t="s">
        <v>14786</v>
      </c>
      <c r="E4735" s="2">
        <v>44941</v>
      </c>
      <c r="F4735" t="s">
        <v>153</v>
      </c>
      <c r="G4735" cm="1">
        <f t="array" aca="1" ref="G4735" ca="1">SUMPRODUCT(--ISNUMBER(MID(D4735,ROW(INDIRECT("1:"&amp;LEN(D4735))),1)*1))</f>
        <v>2</v>
      </c>
      <c r="H4735" t="b">
        <f t="shared" si="74"/>
        <v>0</v>
      </c>
    </row>
    <row r="4736" spans="1:8" x14ac:dyDescent="0.3">
      <c r="A4736">
        <v>4735</v>
      </c>
      <c r="B4736" t="s">
        <v>14787</v>
      </c>
      <c r="C4736" t="s">
        <v>14788</v>
      </c>
      <c r="D4736" t="s">
        <v>14789</v>
      </c>
      <c r="E4736" s="2">
        <v>45427</v>
      </c>
      <c r="F4736" t="s">
        <v>118</v>
      </c>
      <c r="G4736" cm="1">
        <f t="array" aca="1" ref="G4736" ca="1">SUMPRODUCT(--ISNUMBER(MID(D4736,ROW(INDIRECT("1:"&amp;LEN(D4736))),1)*1))</f>
        <v>6</v>
      </c>
      <c r="H4736" t="b">
        <f t="shared" si="74"/>
        <v>0</v>
      </c>
    </row>
    <row r="4737" spans="1:8" x14ac:dyDescent="0.3">
      <c r="A4737">
        <v>3298</v>
      </c>
      <c r="B4737" t="s">
        <v>10375</v>
      </c>
      <c r="C4737" t="s">
        <v>10376</v>
      </c>
      <c r="D4737" t="s">
        <v>10377</v>
      </c>
      <c r="E4737" s="1">
        <v>43009</v>
      </c>
      <c r="F4737" t="s">
        <v>65</v>
      </c>
      <c r="G4737" cm="1">
        <f t="array" aca="1" ref="G4737" ca="1">SUMPRODUCT(--ISNUMBER(MID(D4737,ROW(INDIRECT("1:"&amp;LEN(D4737))),1)*1))</f>
        <v>21</v>
      </c>
      <c r="H4737" t="b">
        <f t="shared" si="74"/>
        <v>1</v>
      </c>
    </row>
    <row r="4738" spans="1:8" x14ac:dyDescent="0.3">
      <c r="A4738">
        <v>4737</v>
      </c>
      <c r="B4738" t="s">
        <v>14793</v>
      </c>
      <c r="C4738" t="s">
        <v>14794</v>
      </c>
      <c r="D4738" t="s">
        <v>14795</v>
      </c>
      <c r="E4738" s="1">
        <v>44713</v>
      </c>
      <c r="F4738" t="s">
        <v>4135</v>
      </c>
      <c r="G4738" cm="1">
        <f t="array" aca="1" ref="G4738" ca="1">SUMPRODUCT(--ISNUMBER(MID(D4738,ROW(INDIRECT("1:"&amp;LEN(D4738))),1)*1))</f>
        <v>0</v>
      </c>
      <c r="H4738" t="b">
        <f t="shared" si="74"/>
        <v>0</v>
      </c>
    </row>
    <row r="4739" spans="1:8" x14ac:dyDescent="0.3">
      <c r="A4739">
        <v>4738</v>
      </c>
      <c r="B4739" t="s">
        <v>14796</v>
      </c>
      <c r="C4739" t="s">
        <v>14797</v>
      </c>
      <c r="D4739" t="s">
        <v>14798</v>
      </c>
      <c r="E4739" s="2">
        <v>45017</v>
      </c>
      <c r="F4739" t="s">
        <v>629</v>
      </c>
      <c r="G4739" cm="1">
        <f t="array" aca="1" ref="G4739" ca="1">SUMPRODUCT(--ISNUMBER(MID(D4739,ROW(INDIRECT("1:"&amp;LEN(D4739))),1)*1))</f>
        <v>0</v>
      </c>
      <c r="H4739" t="b">
        <f t="shared" si="74"/>
        <v>0</v>
      </c>
    </row>
    <row r="4740" spans="1:8" x14ac:dyDescent="0.3">
      <c r="A4740">
        <v>3422</v>
      </c>
      <c r="B4740" t="s">
        <v>10758</v>
      </c>
      <c r="C4740" t="s">
        <v>10759</v>
      </c>
      <c r="D4740" t="s">
        <v>10760</v>
      </c>
      <c r="E4740" s="1">
        <v>40118</v>
      </c>
      <c r="F4740" t="s">
        <v>1682</v>
      </c>
      <c r="G4740" cm="1">
        <f t="array" aca="1" ref="G4740" ca="1">SUMPRODUCT(--ISNUMBER(MID(D4740,ROW(INDIRECT("1:"&amp;LEN(D4740))),1)*1))</f>
        <v>21</v>
      </c>
      <c r="H4740" t="b">
        <f t="shared" si="74"/>
        <v>1</v>
      </c>
    </row>
    <row r="4741" spans="1:8" x14ac:dyDescent="0.3">
      <c r="A4741">
        <v>4740</v>
      </c>
      <c r="B4741" t="s">
        <v>14802</v>
      </c>
      <c r="C4741" t="s">
        <v>14803</v>
      </c>
      <c r="D4741" t="s">
        <v>14804</v>
      </c>
      <c r="E4741" s="2">
        <v>45366</v>
      </c>
      <c r="F4741" t="s">
        <v>161</v>
      </c>
      <c r="G4741" cm="1">
        <f t="array" aca="1" ref="G4741" ca="1">SUMPRODUCT(--ISNUMBER(MID(D4741,ROW(INDIRECT("1:"&amp;LEN(D4741))),1)*1))</f>
        <v>38</v>
      </c>
      <c r="H4741" t="b">
        <f t="shared" si="74"/>
        <v>0</v>
      </c>
    </row>
    <row r="4742" spans="1:8" ht="409.6" x14ac:dyDescent="0.3">
      <c r="A4742">
        <v>4741</v>
      </c>
      <c r="B4742" t="s">
        <v>14805</v>
      </c>
      <c r="C4742" t="s">
        <v>14806</v>
      </c>
      <c r="D4742" s="3" t="s">
        <v>14807</v>
      </c>
      <c r="E4742">
        <v>2023</v>
      </c>
      <c r="F4742" t="s">
        <v>14808</v>
      </c>
      <c r="G4742" cm="1">
        <f t="array" aca="1" ref="G4742" ca="1">SUMPRODUCT(--ISNUMBER(MID(D4742,ROW(INDIRECT("1:"&amp;LEN(D4742))),1)*1))</f>
        <v>4</v>
      </c>
      <c r="H4742" t="b">
        <f t="shared" si="74"/>
        <v>0</v>
      </c>
    </row>
    <row r="4743" spans="1:8" x14ac:dyDescent="0.3">
      <c r="A4743">
        <v>4742</v>
      </c>
      <c r="B4743" t="s">
        <v>14809</v>
      </c>
      <c r="C4743" t="s">
        <v>14810</v>
      </c>
      <c r="D4743" t="s">
        <v>14811</v>
      </c>
      <c r="E4743">
        <v>2023</v>
      </c>
      <c r="F4743" t="s">
        <v>728</v>
      </c>
      <c r="G4743" cm="1">
        <f t="array" aca="1" ref="G4743" ca="1">SUMPRODUCT(--ISNUMBER(MID(D4743,ROW(INDIRECT("1:"&amp;LEN(D4743))),1)*1))</f>
        <v>1</v>
      </c>
      <c r="H4743" t="b">
        <f t="shared" si="74"/>
        <v>0</v>
      </c>
    </row>
    <row r="4744" spans="1:8" x14ac:dyDescent="0.3">
      <c r="A4744">
        <v>4743</v>
      </c>
      <c r="B4744" t="s">
        <v>14812</v>
      </c>
      <c r="C4744" t="s">
        <v>14813</v>
      </c>
      <c r="D4744" t="s">
        <v>14814</v>
      </c>
      <c r="E4744" s="2">
        <v>45063</v>
      </c>
      <c r="F4744" t="s">
        <v>669</v>
      </c>
      <c r="G4744" cm="1">
        <f t="array" aca="1" ref="G4744" ca="1">SUMPRODUCT(--ISNUMBER(MID(D4744,ROW(INDIRECT("1:"&amp;LEN(D4744))),1)*1))</f>
        <v>5</v>
      </c>
      <c r="H4744" t="b">
        <f t="shared" si="74"/>
        <v>0</v>
      </c>
    </row>
    <row r="4745" spans="1:8" x14ac:dyDescent="0.3">
      <c r="A4745">
        <v>4744</v>
      </c>
      <c r="B4745" t="s">
        <v>14815</v>
      </c>
      <c r="C4745" t="s">
        <v>14816</v>
      </c>
      <c r="D4745" t="s">
        <v>14817</v>
      </c>
      <c r="E4745" s="1">
        <v>45078</v>
      </c>
      <c r="F4745" t="s">
        <v>1131</v>
      </c>
      <c r="G4745" cm="1">
        <f t="array" aca="1" ref="G4745" ca="1">SUMPRODUCT(--ISNUMBER(MID(D4745,ROW(INDIRECT("1:"&amp;LEN(D4745))),1)*1))</f>
        <v>16</v>
      </c>
      <c r="H4745" t="b">
        <f t="shared" si="74"/>
        <v>0</v>
      </c>
    </row>
    <row r="4746" spans="1:8" x14ac:dyDescent="0.3">
      <c r="A4746">
        <v>3509</v>
      </c>
      <c r="B4746" t="s">
        <v>11022</v>
      </c>
      <c r="C4746" t="s">
        <v>11023</v>
      </c>
      <c r="D4746" t="s">
        <v>11024</v>
      </c>
      <c r="E4746" s="2">
        <v>45184</v>
      </c>
      <c r="F4746" t="s">
        <v>661</v>
      </c>
      <c r="G4746" cm="1">
        <f t="array" aca="1" ref="G4746" ca="1">SUMPRODUCT(--ISNUMBER(MID(D4746,ROW(INDIRECT("1:"&amp;LEN(D4746))),1)*1))</f>
        <v>21</v>
      </c>
      <c r="H4746" t="b">
        <f t="shared" si="74"/>
        <v>1</v>
      </c>
    </row>
    <row r="4747" spans="1:8" x14ac:dyDescent="0.3">
      <c r="A4747">
        <v>3521</v>
      </c>
      <c r="B4747" t="s">
        <v>11058</v>
      </c>
      <c r="C4747" t="s">
        <v>11059</v>
      </c>
      <c r="D4747" t="s">
        <v>11060</v>
      </c>
      <c r="E4747" s="1">
        <v>45444</v>
      </c>
      <c r="F4747" t="s">
        <v>1784</v>
      </c>
      <c r="G4747" cm="1">
        <f t="array" aca="1" ref="G4747" ca="1">SUMPRODUCT(--ISNUMBER(MID(D4747,ROW(INDIRECT("1:"&amp;LEN(D4747))),1)*1))</f>
        <v>21</v>
      </c>
      <c r="H4747" t="b">
        <f t="shared" si="74"/>
        <v>1</v>
      </c>
    </row>
    <row r="4748" spans="1:8" x14ac:dyDescent="0.3">
      <c r="A4748">
        <v>4747</v>
      </c>
      <c r="B4748" t="s">
        <v>14824</v>
      </c>
      <c r="C4748" t="s">
        <v>14825</v>
      </c>
      <c r="D4748" t="s">
        <v>14826</v>
      </c>
      <c r="E4748" s="1">
        <v>45474</v>
      </c>
      <c r="F4748" t="s">
        <v>390</v>
      </c>
      <c r="G4748" cm="1">
        <f t="array" aca="1" ref="G4748" ca="1">SUMPRODUCT(--ISNUMBER(MID(D4748,ROW(INDIRECT("1:"&amp;LEN(D4748))),1)*1))</f>
        <v>0</v>
      </c>
      <c r="H4748" t="b">
        <f t="shared" ref="H4748:H4811" si="75">OR(ISNUMBER(FIND("Wh kg", D4748)), ISNUMBER(FIND("F/g", D4748)), ISNUMBER(FIND("ppm", D4748)), ISNUMBER(FIND("ppb", D4748)), ISNUMBER(FIND("mAh/g", D4748)), ISNUMBER(FIND("kHz", D4748)), ISNUMBER(FIND("°C", D4748)), ISNUMBER(FIND(" pH", D4748)), ISNUMBER(FIND("mg/L", D4748)), ISNUMBER(FIND("mAhg", D4748)), ISNUMBER(FIND("g/L", D4748)), ISNUMBER(FIND("MPa", D4748)))</f>
        <v>0</v>
      </c>
    </row>
    <row r="4749" spans="1:8" x14ac:dyDescent="0.3">
      <c r="A4749">
        <v>4748</v>
      </c>
      <c r="B4749" t="s">
        <v>14827</v>
      </c>
      <c r="C4749" t="s">
        <v>14828</v>
      </c>
      <c r="D4749" t="s">
        <v>14829</v>
      </c>
      <c r="E4749" s="1">
        <v>44593</v>
      </c>
      <c r="F4749" t="s">
        <v>955</v>
      </c>
      <c r="G4749" cm="1">
        <f t="array" aca="1" ref="G4749" ca="1">SUMPRODUCT(--ISNUMBER(MID(D4749,ROW(INDIRECT("1:"&amp;LEN(D4749))),1)*1))</f>
        <v>0</v>
      </c>
      <c r="H4749" t="b">
        <f t="shared" si="75"/>
        <v>0</v>
      </c>
    </row>
    <row r="4750" spans="1:8" x14ac:dyDescent="0.3">
      <c r="A4750">
        <v>4749</v>
      </c>
      <c r="B4750" t="s">
        <v>14830</v>
      </c>
      <c r="C4750" t="s">
        <v>14831</v>
      </c>
      <c r="D4750" t="s">
        <v>14832</v>
      </c>
      <c r="E4750" s="2">
        <v>45139</v>
      </c>
      <c r="F4750" t="s">
        <v>94</v>
      </c>
      <c r="G4750" cm="1">
        <f t="array" aca="1" ref="G4750" ca="1">SUMPRODUCT(--ISNUMBER(MID(D4750,ROW(INDIRECT("1:"&amp;LEN(D4750))),1)*1))</f>
        <v>0</v>
      </c>
      <c r="H4750" t="b">
        <f t="shared" si="75"/>
        <v>0</v>
      </c>
    </row>
    <row r="4751" spans="1:8" x14ac:dyDescent="0.3">
      <c r="A4751">
        <v>4750</v>
      </c>
      <c r="B4751" t="s">
        <v>14833</v>
      </c>
      <c r="C4751" t="s">
        <v>14834</v>
      </c>
      <c r="D4751" t="s">
        <v>14835</v>
      </c>
      <c r="E4751" s="1">
        <v>44986</v>
      </c>
      <c r="F4751" t="s">
        <v>10511</v>
      </c>
      <c r="G4751" cm="1">
        <f t="array" aca="1" ref="G4751" ca="1">SUMPRODUCT(--ISNUMBER(MID(D4751,ROW(INDIRECT("1:"&amp;LEN(D4751))),1)*1))</f>
        <v>7</v>
      </c>
      <c r="H4751" t="b">
        <f t="shared" si="75"/>
        <v>0</v>
      </c>
    </row>
    <row r="4752" spans="1:8" x14ac:dyDescent="0.3">
      <c r="A4752">
        <v>3712</v>
      </c>
      <c r="B4752" t="s">
        <v>11648</v>
      </c>
      <c r="C4752" t="s">
        <v>11649</v>
      </c>
      <c r="D4752" t="s">
        <v>11650</v>
      </c>
      <c r="E4752" s="2">
        <v>45031</v>
      </c>
      <c r="F4752" t="s">
        <v>105</v>
      </c>
      <c r="G4752" cm="1">
        <f t="array" aca="1" ref="G4752" ca="1">SUMPRODUCT(--ISNUMBER(MID(D4752,ROW(INDIRECT("1:"&amp;LEN(D4752))),1)*1))</f>
        <v>21</v>
      </c>
      <c r="H4752" t="b">
        <f t="shared" si="75"/>
        <v>1</v>
      </c>
    </row>
    <row r="4753" spans="1:8" x14ac:dyDescent="0.3">
      <c r="A4753">
        <v>4752</v>
      </c>
      <c r="B4753" t="s">
        <v>14839</v>
      </c>
      <c r="C4753" t="s">
        <v>14840</v>
      </c>
      <c r="D4753" t="s">
        <v>14841</v>
      </c>
      <c r="E4753" s="2">
        <v>45306</v>
      </c>
      <c r="F4753" t="s">
        <v>13761</v>
      </c>
      <c r="G4753" cm="1">
        <f t="array" aca="1" ref="G4753" ca="1">SUMPRODUCT(--ISNUMBER(MID(D4753,ROW(INDIRECT("1:"&amp;LEN(D4753))),1)*1))</f>
        <v>0</v>
      </c>
      <c r="H4753" t="b">
        <f t="shared" si="75"/>
        <v>0</v>
      </c>
    </row>
    <row r="4754" spans="1:8" x14ac:dyDescent="0.3">
      <c r="A4754">
        <v>4753</v>
      </c>
      <c r="B4754" t="s">
        <v>14842</v>
      </c>
      <c r="C4754" t="s">
        <v>14843</v>
      </c>
      <c r="D4754" t="s">
        <v>14844</v>
      </c>
      <c r="E4754" s="2">
        <v>45366</v>
      </c>
      <c r="F4754" t="s">
        <v>1425</v>
      </c>
      <c r="G4754" cm="1">
        <f t="array" aca="1" ref="G4754" ca="1">SUMPRODUCT(--ISNUMBER(MID(D4754,ROW(INDIRECT("1:"&amp;LEN(D4754))),1)*1))</f>
        <v>0</v>
      </c>
      <c r="H4754" t="b">
        <f t="shared" si="75"/>
        <v>0</v>
      </c>
    </row>
    <row r="4755" spans="1:8" x14ac:dyDescent="0.3">
      <c r="A4755">
        <v>4754</v>
      </c>
      <c r="B4755" t="s">
        <v>14845</v>
      </c>
      <c r="C4755" t="s">
        <v>14846</v>
      </c>
      <c r="D4755" t="s">
        <v>14847</v>
      </c>
      <c r="E4755" s="1">
        <v>45536</v>
      </c>
      <c r="F4755" t="s">
        <v>14848</v>
      </c>
      <c r="G4755" cm="1">
        <f t="array" aca="1" ref="G4755" ca="1">SUMPRODUCT(--ISNUMBER(MID(D4755,ROW(INDIRECT("1:"&amp;LEN(D4755))),1)*1))</f>
        <v>6</v>
      </c>
      <c r="H4755" t="b">
        <f t="shared" si="75"/>
        <v>0</v>
      </c>
    </row>
    <row r="4756" spans="1:8" x14ac:dyDescent="0.3">
      <c r="A4756">
        <v>4755</v>
      </c>
      <c r="B4756" t="s">
        <v>14849</v>
      </c>
      <c r="C4756" t="s">
        <v>14850</v>
      </c>
      <c r="D4756" t="s">
        <v>14851</v>
      </c>
      <c r="E4756" s="1">
        <v>44531</v>
      </c>
      <c r="F4756" t="s">
        <v>329</v>
      </c>
      <c r="G4756" cm="1">
        <f t="array" aca="1" ref="G4756" ca="1">SUMPRODUCT(--ISNUMBER(MID(D4756,ROW(INDIRECT("1:"&amp;LEN(D4756))),1)*1))</f>
        <v>0</v>
      </c>
      <c r="H4756" t="b">
        <f t="shared" si="75"/>
        <v>0</v>
      </c>
    </row>
    <row r="4757" spans="1:8" x14ac:dyDescent="0.3">
      <c r="A4757">
        <v>4756</v>
      </c>
      <c r="B4757" t="s">
        <v>14852</v>
      </c>
      <c r="C4757" t="s">
        <v>14853</v>
      </c>
      <c r="D4757" t="s">
        <v>14854</v>
      </c>
      <c r="E4757" s="2">
        <v>44489</v>
      </c>
      <c r="F4757" t="s">
        <v>33</v>
      </c>
      <c r="G4757" cm="1">
        <f t="array" aca="1" ref="G4757" ca="1">SUMPRODUCT(--ISNUMBER(MID(D4757,ROW(INDIRECT("1:"&amp;LEN(D4757))),1)*1))</f>
        <v>33</v>
      </c>
      <c r="H4757" t="b">
        <f t="shared" si="75"/>
        <v>0</v>
      </c>
    </row>
    <row r="4758" spans="1:8" x14ac:dyDescent="0.3">
      <c r="A4758">
        <v>3877</v>
      </c>
      <c r="B4758" t="s">
        <v>12159</v>
      </c>
      <c r="C4758" t="s">
        <v>12160</v>
      </c>
      <c r="D4758" t="s">
        <v>12161</v>
      </c>
      <c r="E4758" s="2">
        <v>45473</v>
      </c>
      <c r="F4758" t="s">
        <v>45</v>
      </c>
      <c r="G4758" cm="1">
        <f t="array" aca="1" ref="G4758" ca="1">SUMPRODUCT(--ISNUMBER(MID(D4758,ROW(INDIRECT("1:"&amp;LEN(D4758))),1)*1))</f>
        <v>21</v>
      </c>
      <c r="H4758" t="b">
        <f t="shared" si="75"/>
        <v>1</v>
      </c>
    </row>
    <row r="4759" spans="1:8" x14ac:dyDescent="0.3">
      <c r="A4759">
        <v>3995</v>
      </c>
      <c r="B4759" t="s">
        <v>12523</v>
      </c>
      <c r="C4759" t="s">
        <v>12524</v>
      </c>
      <c r="D4759" t="s">
        <v>12525</v>
      </c>
      <c r="E4759" s="1">
        <v>43983</v>
      </c>
      <c r="F4759" t="s">
        <v>1682</v>
      </c>
      <c r="G4759" cm="1">
        <f t="array" aca="1" ref="G4759" ca="1">SUMPRODUCT(--ISNUMBER(MID(D4759,ROW(INDIRECT("1:"&amp;LEN(D4759))),1)*1))</f>
        <v>21</v>
      </c>
      <c r="H4759" t="b">
        <f t="shared" si="75"/>
        <v>1</v>
      </c>
    </row>
    <row r="4760" spans="1:8" x14ac:dyDescent="0.3">
      <c r="A4760">
        <v>4759</v>
      </c>
      <c r="B4760" t="s">
        <v>14861</v>
      </c>
      <c r="C4760" t="s">
        <v>14862</v>
      </c>
      <c r="D4760" t="s">
        <v>14863</v>
      </c>
      <c r="E4760" s="2">
        <v>42826</v>
      </c>
      <c r="F4760" t="s">
        <v>33</v>
      </c>
      <c r="G4760" cm="1">
        <f t="array" aca="1" ref="G4760" ca="1">SUMPRODUCT(--ISNUMBER(MID(D4760,ROW(INDIRECT("1:"&amp;LEN(D4760))),1)*1))</f>
        <v>27</v>
      </c>
      <c r="H4760" t="b">
        <f t="shared" si="75"/>
        <v>0</v>
      </c>
    </row>
    <row r="4761" spans="1:8" x14ac:dyDescent="0.3">
      <c r="A4761">
        <v>4043</v>
      </c>
      <c r="B4761" t="s">
        <v>12673</v>
      </c>
      <c r="C4761" t="s">
        <v>12674</v>
      </c>
      <c r="D4761" t="s">
        <v>12675</v>
      </c>
      <c r="E4761" s="1">
        <v>45505</v>
      </c>
      <c r="F4761" t="s">
        <v>12676</v>
      </c>
      <c r="G4761" cm="1">
        <f t="array" aca="1" ref="G4761" ca="1">SUMPRODUCT(--ISNUMBER(MID(D4761,ROW(INDIRECT("1:"&amp;LEN(D4761))),1)*1))</f>
        <v>21</v>
      </c>
      <c r="H4761" t="b">
        <f t="shared" si="75"/>
        <v>1</v>
      </c>
    </row>
    <row r="4762" spans="1:8" x14ac:dyDescent="0.3">
      <c r="A4762">
        <v>4761</v>
      </c>
      <c r="B4762" t="s">
        <v>14867</v>
      </c>
      <c r="C4762" t="s">
        <v>14868</v>
      </c>
      <c r="D4762" t="s">
        <v>14869</v>
      </c>
      <c r="E4762" s="1">
        <v>45139</v>
      </c>
      <c r="F4762" t="s">
        <v>403</v>
      </c>
      <c r="G4762" cm="1">
        <f t="array" aca="1" ref="G4762" ca="1">SUMPRODUCT(--ISNUMBER(MID(D4762,ROW(INDIRECT("1:"&amp;LEN(D4762))),1)*1))</f>
        <v>18</v>
      </c>
      <c r="H4762" t="b">
        <f t="shared" si="75"/>
        <v>0</v>
      </c>
    </row>
    <row r="4763" spans="1:8" x14ac:dyDescent="0.3">
      <c r="A4763">
        <v>4762</v>
      </c>
      <c r="B4763" t="s">
        <v>14870</v>
      </c>
      <c r="C4763" t="s">
        <v>14871</v>
      </c>
      <c r="D4763" t="s">
        <v>14872</v>
      </c>
      <c r="E4763" s="1">
        <v>44743</v>
      </c>
      <c r="F4763" t="s">
        <v>174</v>
      </c>
      <c r="G4763" cm="1">
        <f t="array" aca="1" ref="G4763" ca="1">SUMPRODUCT(--ISNUMBER(MID(D4763,ROW(INDIRECT("1:"&amp;LEN(D4763))),1)*1))</f>
        <v>0</v>
      </c>
      <c r="H4763" t="b">
        <f t="shared" si="75"/>
        <v>0</v>
      </c>
    </row>
    <row r="4764" spans="1:8" x14ac:dyDescent="0.3">
      <c r="A4764">
        <v>4763</v>
      </c>
      <c r="B4764" t="s">
        <v>14873</v>
      </c>
      <c r="C4764" t="s">
        <v>14874</v>
      </c>
      <c r="D4764" t="s">
        <v>14875</v>
      </c>
      <c r="E4764" s="2">
        <v>44941</v>
      </c>
      <c r="F4764" t="s">
        <v>94</v>
      </c>
      <c r="G4764" cm="1">
        <f t="array" aca="1" ref="G4764" ca="1">SUMPRODUCT(--ISNUMBER(MID(D4764,ROW(INDIRECT("1:"&amp;LEN(D4764))),1)*1))</f>
        <v>7</v>
      </c>
      <c r="H4764" t="b">
        <f t="shared" si="75"/>
        <v>0</v>
      </c>
    </row>
    <row r="4765" spans="1:8" x14ac:dyDescent="0.3">
      <c r="A4765">
        <v>4764</v>
      </c>
      <c r="B4765" t="s">
        <v>14876</v>
      </c>
      <c r="C4765" t="s">
        <v>14877</v>
      </c>
      <c r="D4765" t="s">
        <v>14878</v>
      </c>
      <c r="E4765" s="2">
        <v>44166</v>
      </c>
      <c r="F4765" t="s">
        <v>33</v>
      </c>
      <c r="G4765" cm="1">
        <f t="array" aca="1" ref="G4765" ca="1">SUMPRODUCT(--ISNUMBER(MID(D4765,ROW(INDIRECT("1:"&amp;LEN(D4765))),1)*1))</f>
        <v>19</v>
      </c>
      <c r="H4765" t="b">
        <f t="shared" si="75"/>
        <v>0</v>
      </c>
    </row>
    <row r="4766" spans="1:8" x14ac:dyDescent="0.3">
      <c r="A4766">
        <v>4421</v>
      </c>
      <c r="B4766" t="s">
        <v>13829</v>
      </c>
      <c r="C4766" t="s">
        <v>13830</v>
      </c>
      <c r="D4766" t="s">
        <v>13831</v>
      </c>
      <c r="E4766" s="2">
        <v>45407</v>
      </c>
      <c r="F4766" t="s">
        <v>284</v>
      </c>
      <c r="G4766" cm="1">
        <f t="array" aca="1" ref="G4766" ca="1">SUMPRODUCT(--ISNUMBER(MID(D4766,ROW(INDIRECT("1:"&amp;LEN(D4766))),1)*1))</f>
        <v>21</v>
      </c>
      <c r="H4766" t="b">
        <f t="shared" si="75"/>
        <v>1</v>
      </c>
    </row>
    <row r="4767" spans="1:8" x14ac:dyDescent="0.3">
      <c r="A4767">
        <v>4567</v>
      </c>
      <c r="B4767" t="s">
        <v>14274</v>
      </c>
      <c r="C4767" t="s">
        <v>14275</v>
      </c>
      <c r="D4767" t="s">
        <v>14276</v>
      </c>
      <c r="E4767" s="2">
        <v>37721</v>
      </c>
      <c r="F4767" t="s">
        <v>153</v>
      </c>
      <c r="G4767" cm="1">
        <f t="array" aca="1" ref="G4767" ca="1">SUMPRODUCT(--ISNUMBER(MID(D4767,ROW(INDIRECT("1:"&amp;LEN(D4767))),1)*1))</f>
        <v>21</v>
      </c>
      <c r="H4767" t="b">
        <f t="shared" si="75"/>
        <v>1</v>
      </c>
    </row>
    <row r="4768" spans="1:8" x14ac:dyDescent="0.3">
      <c r="A4768">
        <v>4767</v>
      </c>
      <c r="B4768" t="s">
        <v>14885</v>
      </c>
      <c r="C4768" t="s">
        <v>14886</v>
      </c>
      <c r="D4768" t="s">
        <v>14887</v>
      </c>
      <c r="E4768" s="1">
        <v>45261</v>
      </c>
      <c r="F4768" t="s">
        <v>14888</v>
      </c>
      <c r="G4768" cm="1">
        <f t="array" aca="1" ref="G4768" ca="1">SUMPRODUCT(--ISNUMBER(MID(D4768,ROW(INDIRECT("1:"&amp;LEN(D4768))),1)*1))</f>
        <v>0</v>
      </c>
      <c r="H4768" t="b">
        <f t="shared" si="75"/>
        <v>0</v>
      </c>
    </row>
    <row r="4769" spans="1:8" x14ac:dyDescent="0.3">
      <c r="A4769">
        <v>4768</v>
      </c>
      <c r="B4769" t="s">
        <v>14889</v>
      </c>
      <c r="C4769" t="s">
        <v>14890</v>
      </c>
      <c r="D4769" t="s">
        <v>14891</v>
      </c>
      <c r="E4769" s="2">
        <v>44459</v>
      </c>
      <c r="F4769" t="s">
        <v>33</v>
      </c>
      <c r="G4769" cm="1">
        <f t="array" aca="1" ref="G4769" ca="1">SUMPRODUCT(--ISNUMBER(MID(D4769,ROW(INDIRECT("1:"&amp;LEN(D4769))),1)*1))</f>
        <v>3</v>
      </c>
      <c r="H4769" t="b">
        <f t="shared" si="75"/>
        <v>0</v>
      </c>
    </row>
    <row r="4770" spans="1:8" x14ac:dyDescent="0.3">
      <c r="A4770">
        <v>5472</v>
      </c>
      <c r="B4770" t="s">
        <v>17054</v>
      </c>
      <c r="C4770" t="s">
        <v>17055</v>
      </c>
      <c r="D4770" t="s">
        <v>17056</v>
      </c>
      <c r="E4770" s="2">
        <v>44211</v>
      </c>
      <c r="F4770" t="s">
        <v>699</v>
      </c>
      <c r="G4770" cm="1">
        <f t="array" aca="1" ref="G4770" ca="1">SUMPRODUCT(--ISNUMBER(MID(D4770,ROW(INDIRECT("1:"&amp;LEN(D4770))),1)*1))</f>
        <v>21</v>
      </c>
      <c r="H4770" t="b">
        <f t="shared" si="75"/>
        <v>1</v>
      </c>
    </row>
    <row r="4771" spans="1:8" x14ac:dyDescent="0.3">
      <c r="A4771">
        <v>4770</v>
      </c>
      <c r="B4771" t="s">
        <v>14895</v>
      </c>
      <c r="C4771" t="s">
        <v>14896</v>
      </c>
      <c r="D4771" t="s">
        <v>14897</v>
      </c>
      <c r="E4771" s="2">
        <v>44792</v>
      </c>
      <c r="F4771" t="s">
        <v>377</v>
      </c>
      <c r="G4771" cm="1">
        <f t="array" aca="1" ref="G4771" ca="1">SUMPRODUCT(--ISNUMBER(MID(D4771,ROW(INDIRECT("1:"&amp;LEN(D4771))),1)*1))</f>
        <v>8</v>
      </c>
      <c r="H4771" t="b">
        <f t="shared" si="75"/>
        <v>0</v>
      </c>
    </row>
    <row r="4772" spans="1:8" x14ac:dyDescent="0.3">
      <c r="A4772">
        <v>4771</v>
      </c>
      <c r="B4772" t="s">
        <v>14898</v>
      </c>
      <c r="C4772" t="s">
        <v>14899</v>
      </c>
      <c r="D4772" t="s">
        <v>14900</v>
      </c>
      <c r="E4772" s="2">
        <v>45444</v>
      </c>
      <c r="F4772" t="s">
        <v>105</v>
      </c>
      <c r="G4772" cm="1">
        <f t="array" aca="1" ref="G4772" ca="1">SUMPRODUCT(--ISNUMBER(MID(D4772,ROW(INDIRECT("1:"&amp;LEN(D4772))),1)*1))</f>
        <v>4</v>
      </c>
      <c r="H4772" t="b">
        <f t="shared" si="75"/>
        <v>0</v>
      </c>
    </row>
    <row r="4773" spans="1:8" x14ac:dyDescent="0.3">
      <c r="A4773">
        <v>5515</v>
      </c>
      <c r="B4773" t="s">
        <v>17186</v>
      </c>
      <c r="C4773" t="s">
        <v>17187</v>
      </c>
      <c r="D4773" t="s">
        <v>17188</v>
      </c>
      <c r="E4773" s="1">
        <v>45627</v>
      </c>
      <c r="F4773" t="s">
        <v>699</v>
      </c>
      <c r="G4773" cm="1">
        <f t="array" aca="1" ref="G4773" ca="1">SUMPRODUCT(--ISNUMBER(MID(D4773,ROW(INDIRECT("1:"&amp;LEN(D4773))),1)*1))</f>
        <v>21</v>
      </c>
      <c r="H4773" t="b">
        <f t="shared" si="75"/>
        <v>1</v>
      </c>
    </row>
    <row r="4774" spans="1:8" x14ac:dyDescent="0.3">
      <c r="A4774">
        <v>4773</v>
      </c>
      <c r="B4774" t="s">
        <v>14904</v>
      </c>
      <c r="C4774" t="s">
        <v>14905</v>
      </c>
      <c r="D4774" t="s">
        <v>14906</v>
      </c>
      <c r="E4774" s="2">
        <v>44510</v>
      </c>
      <c r="F4774" t="s">
        <v>33</v>
      </c>
      <c r="G4774" cm="1">
        <f t="array" aca="1" ref="G4774" ca="1">SUMPRODUCT(--ISNUMBER(MID(D4774,ROW(INDIRECT("1:"&amp;LEN(D4774))),1)*1))</f>
        <v>0</v>
      </c>
      <c r="H4774" t="b">
        <f t="shared" si="75"/>
        <v>0</v>
      </c>
    </row>
    <row r="4775" spans="1:8" x14ac:dyDescent="0.3">
      <c r="A4775">
        <v>5955</v>
      </c>
      <c r="B4775" t="s">
        <v>18525</v>
      </c>
      <c r="C4775" t="s">
        <v>18526</v>
      </c>
      <c r="D4775" t="s">
        <v>18527</v>
      </c>
      <c r="E4775" s="1">
        <v>43556</v>
      </c>
      <c r="F4775" t="s">
        <v>1362</v>
      </c>
      <c r="G4775" cm="1">
        <f t="array" aca="1" ref="G4775" ca="1">SUMPRODUCT(--ISNUMBER(MID(D4775,ROW(INDIRECT("1:"&amp;LEN(D4775))),1)*1))</f>
        <v>21</v>
      </c>
      <c r="H4775" t="b">
        <f t="shared" si="75"/>
        <v>1</v>
      </c>
    </row>
    <row r="4776" spans="1:8" x14ac:dyDescent="0.3">
      <c r="A4776">
        <v>6766</v>
      </c>
      <c r="B4776" t="s">
        <v>21000</v>
      </c>
      <c r="C4776" t="s">
        <v>21001</v>
      </c>
      <c r="D4776" t="s">
        <v>21002</v>
      </c>
      <c r="E4776" s="2">
        <v>43444</v>
      </c>
      <c r="F4776" t="s">
        <v>33</v>
      </c>
      <c r="G4776" cm="1">
        <f t="array" aca="1" ref="G4776" ca="1">SUMPRODUCT(--ISNUMBER(MID(D4776,ROW(INDIRECT("1:"&amp;LEN(D4776))),1)*1))</f>
        <v>21</v>
      </c>
      <c r="H4776" t="b">
        <f t="shared" si="75"/>
        <v>1</v>
      </c>
    </row>
    <row r="4777" spans="1:8" x14ac:dyDescent="0.3">
      <c r="A4777">
        <v>4776</v>
      </c>
      <c r="B4777" t="s">
        <v>14914</v>
      </c>
      <c r="C4777" t="s">
        <v>14915</v>
      </c>
      <c r="D4777" t="s">
        <v>14916</v>
      </c>
      <c r="E4777" s="2">
        <v>44362</v>
      </c>
      <c r="F4777" t="s">
        <v>65</v>
      </c>
      <c r="G4777" cm="1">
        <f t="array" aca="1" ref="G4777" ca="1">SUMPRODUCT(--ISNUMBER(MID(D4777,ROW(INDIRECT("1:"&amp;LEN(D4777))),1)*1))</f>
        <v>0</v>
      </c>
      <c r="H4777" t="b">
        <f t="shared" si="75"/>
        <v>0</v>
      </c>
    </row>
    <row r="4778" spans="1:8" ht="409.6" x14ac:dyDescent="0.3">
      <c r="A4778">
        <v>4777</v>
      </c>
      <c r="B4778" t="s">
        <v>14917</v>
      </c>
      <c r="C4778" t="s">
        <v>14918</v>
      </c>
      <c r="D4778" s="3" t="s">
        <v>14919</v>
      </c>
      <c r="E4778">
        <v>2024</v>
      </c>
      <c r="F4778" t="s">
        <v>14645</v>
      </c>
      <c r="G4778" cm="1">
        <f t="array" aca="1" ref="G4778" ca="1">SUMPRODUCT(--ISNUMBER(MID(D4778,ROW(INDIRECT("1:"&amp;LEN(D4778))),1)*1))</f>
        <v>0</v>
      </c>
      <c r="H4778" t="b">
        <f t="shared" si="75"/>
        <v>0</v>
      </c>
    </row>
    <row r="4779" spans="1:8" x14ac:dyDescent="0.3">
      <c r="A4779">
        <v>4778</v>
      </c>
      <c r="B4779" t="s">
        <v>14920</v>
      </c>
      <c r="C4779" t="s">
        <v>14921</v>
      </c>
      <c r="E4779">
        <v>1985</v>
      </c>
      <c r="F4779" t="s">
        <v>9394</v>
      </c>
      <c r="G4779" cm="1">
        <f t="array" aca="1" ref="G4779" ca="1">SUMPRODUCT(--ISNUMBER(MID(D4779,ROW(INDIRECT("1:"&amp;LEN(D4779))),1)*1))</f>
        <v>0</v>
      </c>
      <c r="H4779" t="b">
        <f t="shared" si="75"/>
        <v>0</v>
      </c>
    </row>
    <row r="4780" spans="1:8" x14ac:dyDescent="0.3">
      <c r="A4780">
        <v>6852</v>
      </c>
      <c r="B4780" t="s">
        <v>21264</v>
      </c>
      <c r="C4780" t="s">
        <v>21265</v>
      </c>
      <c r="D4780" t="s">
        <v>21266</v>
      </c>
      <c r="E4780" s="1">
        <v>44621</v>
      </c>
      <c r="F4780" t="s">
        <v>13</v>
      </c>
      <c r="G4780" cm="1">
        <f t="array" aca="1" ref="G4780" ca="1">SUMPRODUCT(--ISNUMBER(MID(D4780,ROW(INDIRECT("1:"&amp;LEN(D4780))),1)*1))</f>
        <v>21</v>
      </c>
      <c r="H4780" t="b">
        <f t="shared" si="75"/>
        <v>1</v>
      </c>
    </row>
    <row r="4781" spans="1:8" x14ac:dyDescent="0.3">
      <c r="A4781">
        <v>4780</v>
      </c>
      <c r="B4781" t="s">
        <v>14925</v>
      </c>
      <c r="C4781" t="s">
        <v>14926</v>
      </c>
      <c r="D4781" t="s">
        <v>14927</v>
      </c>
      <c r="E4781" s="2">
        <v>43205</v>
      </c>
      <c r="F4781" t="s">
        <v>1533</v>
      </c>
      <c r="G4781" cm="1">
        <f t="array" aca="1" ref="G4781" ca="1">SUMPRODUCT(--ISNUMBER(MID(D4781,ROW(INDIRECT("1:"&amp;LEN(D4781))),1)*1))</f>
        <v>36</v>
      </c>
      <c r="H4781" t="b">
        <f t="shared" si="75"/>
        <v>0</v>
      </c>
    </row>
    <row r="4782" spans="1:8" x14ac:dyDescent="0.3">
      <c r="A4782">
        <v>4781</v>
      </c>
      <c r="B4782" t="s">
        <v>14928</v>
      </c>
      <c r="C4782" t="s">
        <v>14929</v>
      </c>
      <c r="D4782" t="s">
        <v>14930</v>
      </c>
      <c r="E4782" s="2">
        <v>45301</v>
      </c>
      <c r="F4782" t="s">
        <v>373</v>
      </c>
      <c r="G4782" cm="1">
        <f t="array" aca="1" ref="G4782" ca="1">SUMPRODUCT(--ISNUMBER(MID(D4782,ROW(INDIRECT("1:"&amp;LEN(D4782))),1)*1))</f>
        <v>0</v>
      </c>
      <c r="H4782" t="b">
        <f t="shared" si="75"/>
        <v>0</v>
      </c>
    </row>
    <row r="4783" spans="1:8" ht="409.6" x14ac:dyDescent="0.3">
      <c r="A4783">
        <v>4782</v>
      </c>
      <c r="B4783" t="s">
        <v>14931</v>
      </c>
      <c r="C4783" t="s">
        <v>14932</v>
      </c>
      <c r="D4783" s="3" t="s">
        <v>14933</v>
      </c>
      <c r="E4783">
        <v>2024</v>
      </c>
      <c r="F4783" t="s">
        <v>14934</v>
      </c>
      <c r="G4783" cm="1">
        <f t="array" aca="1" ref="G4783" ca="1">SUMPRODUCT(--ISNUMBER(MID(D4783,ROW(INDIRECT("1:"&amp;LEN(D4783))),1)*1))</f>
        <v>2</v>
      </c>
      <c r="H4783" t="b">
        <f t="shared" si="75"/>
        <v>0</v>
      </c>
    </row>
    <row r="4784" spans="1:8" x14ac:dyDescent="0.3">
      <c r="A4784">
        <v>6888</v>
      </c>
      <c r="B4784" t="s">
        <v>21375</v>
      </c>
      <c r="C4784" t="s">
        <v>21376</v>
      </c>
      <c r="D4784" t="s">
        <v>21377</v>
      </c>
      <c r="E4784" s="1">
        <v>45292</v>
      </c>
      <c r="F4784" t="s">
        <v>204</v>
      </c>
      <c r="G4784" cm="1">
        <f t="array" aca="1" ref="G4784" ca="1">SUMPRODUCT(--ISNUMBER(MID(D4784,ROW(INDIRECT("1:"&amp;LEN(D4784))),1)*1))</f>
        <v>21</v>
      </c>
      <c r="H4784" t="b">
        <f t="shared" si="75"/>
        <v>1</v>
      </c>
    </row>
    <row r="4785" spans="1:8" x14ac:dyDescent="0.3">
      <c r="A4785">
        <v>4784</v>
      </c>
      <c r="B4785" t="s">
        <v>14938</v>
      </c>
      <c r="C4785" t="s">
        <v>14939</v>
      </c>
      <c r="D4785" t="s">
        <v>14940</v>
      </c>
      <c r="E4785" s="2">
        <v>42415</v>
      </c>
      <c r="F4785" t="s">
        <v>94</v>
      </c>
      <c r="G4785" cm="1">
        <f t="array" aca="1" ref="G4785" ca="1">SUMPRODUCT(--ISNUMBER(MID(D4785,ROW(INDIRECT("1:"&amp;LEN(D4785))),1)*1))</f>
        <v>0</v>
      </c>
      <c r="H4785" t="b">
        <f t="shared" si="75"/>
        <v>0</v>
      </c>
    </row>
    <row r="4786" spans="1:8" x14ac:dyDescent="0.3">
      <c r="A4786">
        <v>4785</v>
      </c>
      <c r="B4786" t="s">
        <v>14941</v>
      </c>
      <c r="C4786" t="s">
        <v>14942</v>
      </c>
      <c r="D4786" t="s">
        <v>14943</v>
      </c>
      <c r="E4786" s="2">
        <v>45275</v>
      </c>
      <c r="F4786" t="s">
        <v>699</v>
      </c>
      <c r="G4786" cm="1">
        <f t="array" aca="1" ref="G4786" ca="1">SUMPRODUCT(--ISNUMBER(MID(D4786,ROW(INDIRECT("1:"&amp;LEN(D4786))),1)*1))</f>
        <v>39</v>
      </c>
      <c r="H4786" t="b">
        <f t="shared" si="75"/>
        <v>0</v>
      </c>
    </row>
    <row r="4787" spans="1:8" ht="409.6" x14ac:dyDescent="0.3">
      <c r="A4787">
        <v>4786</v>
      </c>
      <c r="B4787" t="s">
        <v>14944</v>
      </c>
      <c r="C4787" t="s">
        <v>14945</v>
      </c>
      <c r="D4787" s="3" t="s">
        <v>14946</v>
      </c>
      <c r="E4787">
        <v>2023</v>
      </c>
      <c r="F4787" t="s">
        <v>14947</v>
      </c>
      <c r="G4787" cm="1">
        <f t="array" aca="1" ref="G4787" ca="1">SUMPRODUCT(--ISNUMBER(MID(D4787,ROW(INDIRECT("1:"&amp;LEN(D4787))),1)*1))</f>
        <v>2</v>
      </c>
      <c r="H4787" t="b">
        <f t="shared" si="75"/>
        <v>0</v>
      </c>
    </row>
    <row r="4788" spans="1:8" x14ac:dyDescent="0.3">
      <c r="A4788">
        <v>4787</v>
      </c>
      <c r="B4788" t="s">
        <v>14948</v>
      </c>
      <c r="C4788" t="s">
        <v>14949</v>
      </c>
      <c r="D4788" t="s">
        <v>14950</v>
      </c>
      <c r="E4788" s="1">
        <v>45352</v>
      </c>
      <c r="F4788" t="s">
        <v>254</v>
      </c>
      <c r="G4788" cm="1">
        <f t="array" aca="1" ref="G4788" ca="1">SUMPRODUCT(--ISNUMBER(MID(D4788,ROW(INDIRECT("1:"&amp;LEN(D4788))),1)*1))</f>
        <v>53</v>
      </c>
      <c r="H4788" t="b">
        <f t="shared" si="75"/>
        <v>0</v>
      </c>
    </row>
    <row r="4789" spans="1:8" x14ac:dyDescent="0.3">
      <c r="A4789">
        <v>4788</v>
      </c>
      <c r="B4789" t="s">
        <v>14951</v>
      </c>
      <c r="C4789" t="s">
        <v>14952</v>
      </c>
      <c r="D4789" t="s">
        <v>14953</v>
      </c>
      <c r="E4789" s="2">
        <v>44896</v>
      </c>
      <c r="F4789" t="s">
        <v>33</v>
      </c>
      <c r="G4789" cm="1">
        <f t="array" aca="1" ref="G4789" ca="1">SUMPRODUCT(--ISNUMBER(MID(D4789,ROW(INDIRECT("1:"&amp;LEN(D4789))),1)*1))</f>
        <v>4</v>
      </c>
      <c r="H4789" t="b">
        <f t="shared" si="75"/>
        <v>0</v>
      </c>
    </row>
    <row r="4790" spans="1:8" x14ac:dyDescent="0.3">
      <c r="A4790">
        <v>7083</v>
      </c>
      <c r="B4790" t="s">
        <v>21969</v>
      </c>
      <c r="C4790" t="s">
        <v>21970</v>
      </c>
      <c r="D4790" t="s">
        <v>21971</v>
      </c>
      <c r="E4790" s="2">
        <v>43398</v>
      </c>
      <c r="F4790" t="s">
        <v>130</v>
      </c>
      <c r="G4790" cm="1">
        <f t="array" aca="1" ref="G4790" ca="1">SUMPRODUCT(--ISNUMBER(MID(D4790,ROW(INDIRECT("1:"&amp;LEN(D4790))),1)*1))</f>
        <v>21</v>
      </c>
      <c r="H4790" t="b">
        <f t="shared" si="75"/>
        <v>1</v>
      </c>
    </row>
    <row r="4791" spans="1:8" x14ac:dyDescent="0.3">
      <c r="A4791">
        <v>4790</v>
      </c>
      <c r="B4791" t="s">
        <v>14957</v>
      </c>
      <c r="C4791" t="s">
        <v>14958</v>
      </c>
      <c r="D4791" t="s">
        <v>14959</v>
      </c>
      <c r="E4791" s="2">
        <v>44197</v>
      </c>
      <c r="F4791" t="s">
        <v>65</v>
      </c>
      <c r="G4791" cm="1">
        <f t="array" aca="1" ref="G4791" ca="1">SUMPRODUCT(--ISNUMBER(MID(D4791,ROW(INDIRECT("1:"&amp;LEN(D4791))),1)*1))</f>
        <v>72</v>
      </c>
      <c r="H4791" t="b">
        <f t="shared" si="75"/>
        <v>0</v>
      </c>
    </row>
    <row r="4792" spans="1:8" x14ac:dyDescent="0.3">
      <c r="A4792">
        <v>4791</v>
      </c>
      <c r="B4792" t="s">
        <v>14960</v>
      </c>
      <c r="C4792" t="s">
        <v>14961</v>
      </c>
      <c r="D4792" t="s">
        <v>14962</v>
      </c>
      <c r="E4792" s="2">
        <v>45321</v>
      </c>
      <c r="F4792" t="s">
        <v>258</v>
      </c>
      <c r="G4792" cm="1">
        <f t="array" aca="1" ref="G4792" ca="1">SUMPRODUCT(--ISNUMBER(MID(D4792,ROW(INDIRECT("1:"&amp;LEN(D4792))),1)*1))</f>
        <v>18</v>
      </c>
      <c r="H4792" t="b">
        <f t="shared" si="75"/>
        <v>0</v>
      </c>
    </row>
    <row r="4793" spans="1:8" x14ac:dyDescent="0.3">
      <c r="A4793">
        <v>4792</v>
      </c>
      <c r="B4793" t="s">
        <v>14963</v>
      </c>
      <c r="C4793" t="s">
        <v>14964</v>
      </c>
      <c r="D4793" t="s">
        <v>14965</v>
      </c>
      <c r="E4793" s="1">
        <v>44348</v>
      </c>
      <c r="F4793" t="s">
        <v>815</v>
      </c>
      <c r="G4793" cm="1">
        <f t="array" aca="1" ref="G4793" ca="1">SUMPRODUCT(--ISNUMBER(MID(D4793,ROW(INDIRECT("1:"&amp;LEN(D4793))),1)*1))</f>
        <v>0</v>
      </c>
      <c r="H4793" t="b">
        <f t="shared" si="75"/>
        <v>0</v>
      </c>
    </row>
    <row r="4794" spans="1:8" x14ac:dyDescent="0.3">
      <c r="A4794">
        <v>7113</v>
      </c>
      <c r="B4794" t="s">
        <v>22061</v>
      </c>
      <c r="C4794" t="s">
        <v>22062</v>
      </c>
      <c r="D4794" t="s">
        <v>22063</v>
      </c>
      <c r="E4794" s="2">
        <v>42389</v>
      </c>
      <c r="F4794" t="s">
        <v>33</v>
      </c>
      <c r="G4794" cm="1">
        <f t="array" aca="1" ref="G4794" ca="1">SUMPRODUCT(--ISNUMBER(MID(D4794,ROW(INDIRECT("1:"&amp;LEN(D4794))),1)*1))</f>
        <v>21</v>
      </c>
      <c r="H4794" t="b">
        <f t="shared" si="75"/>
        <v>1</v>
      </c>
    </row>
    <row r="4795" spans="1:8" x14ac:dyDescent="0.3">
      <c r="A4795">
        <v>4794</v>
      </c>
      <c r="B4795" t="s">
        <v>14969</v>
      </c>
      <c r="C4795" t="s">
        <v>14970</v>
      </c>
      <c r="D4795" t="s">
        <v>14971</v>
      </c>
      <c r="E4795" s="1">
        <v>43800</v>
      </c>
      <c r="F4795" t="s">
        <v>25</v>
      </c>
      <c r="G4795" cm="1">
        <f t="array" aca="1" ref="G4795" ca="1">SUMPRODUCT(--ISNUMBER(MID(D4795,ROW(INDIRECT("1:"&amp;LEN(D4795))),1)*1))</f>
        <v>3</v>
      </c>
      <c r="H4795" t="b">
        <f t="shared" si="75"/>
        <v>0</v>
      </c>
    </row>
    <row r="4796" spans="1:8" x14ac:dyDescent="0.3">
      <c r="A4796">
        <v>7272</v>
      </c>
      <c r="B4796" t="s">
        <v>22547</v>
      </c>
      <c r="C4796" t="s">
        <v>22548</v>
      </c>
      <c r="D4796" t="s">
        <v>22549</v>
      </c>
      <c r="E4796" s="2">
        <v>43922</v>
      </c>
      <c r="F4796" t="s">
        <v>2310</v>
      </c>
      <c r="G4796" cm="1">
        <f t="array" aca="1" ref="G4796" ca="1">SUMPRODUCT(--ISNUMBER(MID(D4796,ROW(INDIRECT("1:"&amp;LEN(D4796))),1)*1))</f>
        <v>21</v>
      </c>
      <c r="H4796" t="b">
        <f t="shared" si="75"/>
        <v>1</v>
      </c>
    </row>
    <row r="4797" spans="1:8" x14ac:dyDescent="0.3">
      <c r="A4797">
        <v>4796</v>
      </c>
      <c r="B4797" t="s">
        <v>14976</v>
      </c>
      <c r="C4797" t="s">
        <v>14977</v>
      </c>
      <c r="D4797" t="s">
        <v>14978</v>
      </c>
      <c r="E4797" s="2">
        <v>45566</v>
      </c>
      <c r="F4797" t="s">
        <v>105</v>
      </c>
      <c r="G4797" cm="1">
        <f t="array" aca="1" ref="G4797" ca="1">SUMPRODUCT(--ISNUMBER(MID(D4797,ROW(INDIRECT("1:"&amp;LEN(D4797))),1)*1))</f>
        <v>51</v>
      </c>
      <c r="H4797" t="b">
        <f t="shared" si="75"/>
        <v>0</v>
      </c>
    </row>
    <row r="4798" spans="1:8" x14ac:dyDescent="0.3">
      <c r="A4798">
        <v>4797</v>
      </c>
      <c r="B4798" t="s">
        <v>14979</v>
      </c>
      <c r="C4798" t="s">
        <v>14980</v>
      </c>
      <c r="D4798" t="s">
        <v>14981</v>
      </c>
      <c r="E4798" s="2">
        <v>45000</v>
      </c>
      <c r="F4798" t="s">
        <v>9</v>
      </c>
      <c r="G4798" cm="1">
        <f t="array" aca="1" ref="G4798" ca="1">SUMPRODUCT(--ISNUMBER(MID(D4798,ROW(INDIRECT("1:"&amp;LEN(D4798))),1)*1))</f>
        <v>0</v>
      </c>
      <c r="H4798" t="b">
        <f t="shared" si="75"/>
        <v>0</v>
      </c>
    </row>
    <row r="4799" spans="1:8" x14ac:dyDescent="0.3">
      <c r="A4799">
        <v>4798</v>
      </c>
      <c r="B4799" t="s">
        <v>14982</v>
      </c>
      <c r="C4799" t="s">
        <v>14983</v>
      </c>
      <c r="D4799" t="s">
        <v>14984</v>
      </c>
      <c r="E4799" s="2">
        <v>44927</v>
      </c>
      <c r="F4799" t="s">
        <v>41</v>
      </c>
      <c r="G4799" cm="1">
        <f t="array" aca="1" ref="G4799" ca="1">SUMPRODUCT(--ISNUMBER(MID(D4799,ROW(INDIRECT("1:"&amp;LEN(D4799))),1)*1))</f>
        <v>1</v>
      </c>
      <c r="H4799" t="b">
        <f t="shared" si="75"/>
        <v>0</v>
      </c>
    </row>
    <row r="4800" spans="1:8" ht="409.6" x14ac:dyDescent="0.3">
      <c r="A4800">
        <v>4799</v>
      </c>
      <c r="B4800" t="s">
        <v>14985</v>
      </c>
      <c r="C4800" t="s">
        <v>14986</v>
      </c>
      <c r="D4800" s="3" t="s">
        <v>14987</v>
      </c>
      <c r="E4800">
        <v>2024</v>
      </c>
      <c r="F4800" t="s">
        <v>2377</v>
      </c>
      <c r="G4800" cm="1">
        <f t="array" aca="1" ref="G4800" ca="1">SUMPRODUCT(--ISNUMBER(MID(D4800,ROW(INDIRECT("1:"&amp;LEN(D4800))),1)*1))</f>
        <v>0</v>
      </c>
      <c r="H4800" t="b">
        <f t="shared" si="75"/>
        <v>0</v>
      </c>
    </row>
    <row r="4801" spans="1:8" x14ac:dyDescent="0.3">
      <c r="A4801">
        <v>4800</v>
      </c>
      <c r="B4801" t="s">
        <v>14988</v>
      </c>
      <c r="C4801" t="s">
        <v>14989</v>
      </c>
      <c r="D4801" t="s">
        <v>14990</v>
      </c>
      <c r="E4801" s="1">
        <v>45292</v>
      </c>
      <c r="F4801" t="s">
        <v>2310</v>
      </c>
      <c r="G4801" cm="1">
        <f t="array" aca="1" ref="G4801" ca="1">SUMPRODUCT(--ISNUMBER(MID(D4801,ROW(INDIRECT("1:"&amp;LEN(D4801))),1)*1))</f>
        <v>0</v>
      </c>
      <c r="H4801" t="b">
        <f t="shared" si="75"/>
        <v>0</v>
      </c>
    </row>
    <row r="4802" spans="1:8" ht="409.6" x14ac:dyDescent="0.3">
      <c r="A4802">
        <v>4801</v>
      </c>
      <c r="B4802" t="s">
        <v>14991</v>
      </c>
      <c r="C4802" t="s">
        <v>14992</v>
      </c>
      <c r="D4802" s="3" t="s">
        <v>14993</v>
      </c>
      <c r="E4802">
        <v>2023</v>
      </c>
      <c r="F4802" t="s">
        <v>1761</v>
      </c>
      <c r="G4802" cm="1">
        <f t="array" aca="1" ref="G4802" ca="1">SUMPRODUCT(--ISNUMBER(MID(D4802,ROW(INDIRECT("1:"&amp;LEN(D4802))),1)*1))</f>
        <v>21</v>
      </c>
      <c r="H4802" t="b">
        <f t="shared" si="75"/>
        <v>0</v>
      </c>
    </row>
    <row r="4803" spans="1:8" x14ac:dyDescent="0.3">
      <c r="A4803">
        <v>4802</v>
      </c>
      <c r="B4803" t="s">
        <v>14994</v>
      </c>
      <c r="C4803" t="s">
        <v>14995</v>
      </c>
      <c r="D4803" t="s">
        <v>14996</v>
      </c>
      <c r="E4803" s="2">
        <v>45536</v>
      </c>
      <c r="F4803" t="s">
        <v>94</v>
      </c>
      <c r="G4803" cm="1">
        <f t="array" aca="1" ref="G4803" ca="1">SUMPRODUCT(--ISNUMBER(MID(D4803,ROW(INDIRECT("1:"&amp;LEN(D4803))),1)*1))</f>
        <v>0</v>
      </c>
      <c r="H4803" t="b">
        <f t="shared" si="75"/>
        <v>0</v>
      </c>
    </row>
    <row r="4804" spans="1:8" x14ac:dyDescent="0.3">
      <c r="A4804">
        <v>4803</v>
      </c>
      <c r="B4804" t="s">
        <v>14997</v>
      </c>
      <c r="C4804" t="s">
        <v>14998</v>
      </c>
      <c r="D4804" t="s">
        <v>14999</v>
      </c>
      <c r="E4804" s="1">
        <v>44986</v>
      </c>
      <c r="F4804" t="s">
        <v>122</v>
      </c>
      <c r="G4804" cm="1">
        <f t="array" aca="1" ref="G4804" ca="1">SUMPRODUCT(--ISNUMBER(MID(D4804,ROW(INDIRECT("1:"&amp;LEN(D4804))),1)*1))</f>
        <v>0</v>
      </c>
      <c r="H4804" t="b">
        <f t="shared" si="75"/>
        <v>0</v>
      </c>
    </row>
    <row r="4805" spans="1:8" x14ac:dyDescent="0.3">
      <c r="A4805">
        <v>8525</v>
      </c>
      <c r="B4805" t="s">
        <v>26691</v>
      </c>
      <c r="C4805" t="s">
        <v>26692</v>
      </c>
      <c r="D4805" t="s">
        <v>26693</v>
      </c>
      <c r="E4805" t="s">
        <v>25366</v>
      </c>
      <c r="F4805" t="s">
        <v>5519</v>
      </c>
      <c r="G4805" cm="1">
        <f t="array" aca="1" ref="G4805" ca="1">SUMPRODUCT(--ISNUMBER(MID(D4805,ROW(INDIRECT("1:"&amp;LEN(D4805))),1)*1))</f>
        <v>21</v>
      </c>
      <c r="H4805" t="b">
        <f t="shared" si="75"/>
        <v>1</v>
      </c>
    </row>
    <row r="4806" spans="1:8" x14ac:dyDescent="0.3">
      <c r="A4806">
        <v>4805</v>
      </c>
      <c r="B4806" t="s">
        <v>15003</v>
      </c>
      <c r="C4806" t="s">
        <v>15004</v>
      </c>
      <c r="D4806" t="s">
        <v>15005</v>
      </c>
      <c r="E4806" s="2">
        <v>45194</v>
      </c>
      <c r="F4806" t="s">
        <v>33</v>
      </c>
      <c r="G4806" cm="1">
        <f t="array" aca="1" ref="G4806" ca="1">SUMPRODUCT(--ISNUMBER(MID(D4806,ROW(INDIRECT("1:"&amp;LEN(D4806))),1)*1))</f>
        <v>10</v>
      </c>
      <c r="H4806" t="b">
        <f t="shared" si="75"/>
        <v>0</v>
      </c>
    </row>
    <row r="4807" spans="1:8" x14ac:dyDescent="0.3">
      <c r="A4807">
        <v>4806</v>
      </c>
      <c r="B4807" t="s">
        <v>15006</v>
      </c>
      <c r="C4807" t="s">
        <v>15007</v>
      </c>
      <c r="D4807" t="s">
        <v>15008</v>
      </c>
      <c r="E4807" s="1">
        <v>44470</v>
      </c>
      <c r="F4807" t="s">
        <v>174</v>
      </c>
      <c r="G4807" cm="1">
        <f t="array" aca="1" ref="G4807" ca="1">SUMPRODUCT(--ISNUMBER(MID(D4807,ROW(INDIRECT("1:"&amp;LEN(D4807))),1)*1))</f>
        <v>3</v>
      </c>
      <c r="H4807" t="b">
        <f t="shared" si="75"/>
        <v>0</v>
      </c>
    </row>
    <row r="4808" spans="1:8" x14ac:dyDescent="0.3">
      <c r="A4808">
        <v>4807</v>
      </c>
      <c r="B4808" t="s">
        <v>15009</v>
      </c>
      <c r="C4808" t="s">
        <v>15010</v>
      </c>
      <c r="D4808" t="s">
        <v>15011</v>
      </c>
      <c r="E4808" s="1">
        <v>45536</v>
      </c>
      <c r="F4808" t="s">
        <v>49</v>
      </c>
      <c r="G4808" cm="1">
        <f t="array" aca="1" ref="G4808" ca="1">SUMPRODUCT(--ISNUMBER(MID(D4808,ROW(INDIRECT("1:"&amp;LEN(D4808))),1)*1))</f>
        <v>25</v>
      </c>
      <c r="H4808" t="b">
        <f t="shared" si="75"/>
        <v>0</v>
      </c>
    </row>
    <row r="4809" spans="1:8" x14ac:dyDescent="0.3">
      <c r="A4809">
        <v>4808</v>
      </c>
      <c r="B4809" t="s">
        <v>15012</v>
      </c>
      <c r="C4809" t="s">
        <v>15013</v>
      </c>
      <c r="D4809" t="s">
        <v>15014</v>
      </c>
      <c r="E4809" s="2">
        <v>45015</v>
      </c>
      <c r="F4809" t="s">
        <v>153</v>
      </c>
      <c r="G4809" cm="1">
        <f t="array" aca="1" ref="G4809" ca="1">SUMPRODUCT(--ISNUMBER(MID(D4809,ROW(INDIRECT("1:"&amp;LEN(D4809))),1)*1))</f>
        <v>5</v>
      </c>
      <c r="H4809" t="b">
        <f t="shared" si="75"/>
        <v>0</v>
      </c>
    </row>
    <row r="4810" spans="1:8" x14ac:dyDescent="0.3">
      <c r="A4810">
        <v>4809</v>
      </c>
      <c r="B4810" t="s">
        <v>15015</v>
      </c>
      <c r="C4810" t="s">
        <v>15016</v>
      </c>
      <c r="D4810" t="s">
        <v>15017</v>
      </c>
      <c r="E4810" s="1">
        <v>44805</v>
      </c>
      <c r="F4810" t="s">
        <v>15018</v>
      </c>
      <c r="G4810" cm="1">
        <f t="array" aca="1" ref="G4810" ca="1">SUMPRODUCT(--ISNUMBER(MID(D4810,ROW(INDIRECT("1:"&amp;LEN(D4810))),1)*1))</f>
        <v>4</v>
      </c>
      <c r="H4810" t="b">
        <f t="shared" si="75"/>
        <v>0</v>
      </c>
    </row>
    <row r="4811" spans="1:8" x14ac:dyDescent="0.3">
      <c r="A4811">
        <v>4810</v>
      </c>
      <c r="B4811" t="s">
        <v>15019</v>
      </c>
      <c r="C4811" t="s">
        <v>15020</v>
      </c>
      <c r="D4811" t="s">
        <v>15021</v>
      </c>
      <c r="E4811" s="1">
        <v>44348</v>
      </c>
      <c r="F4811" t="s">
        <v>15022</v>
      </c>
      <c r="G4811" cm="1">
        <f t="array" aca="1" ref="G4811" ca="1">SUMPRODUCT(--ISNUMBER(MID(D4811,ROW(INDIRECT("1:"&amp;LEN(D4811))),1)*1))</f>
        <v>8</v>
      </c>
      <c r="H4811" t="b">
        <f t="shared" si="75"/>
        <v>0</v>
      </c>
    </row>
    <row r="4812" spans="1:8" x14ac:dyDescent="0.3">
      <c r="A4812">
        <v>4811</v>
      </c>
      <c r="B4812" t="s">
        <v>15023</v>
      </c>
      <c r="C4812" t="s">
        <v>15024</v>
      </c>
      <c r="D4812" t="s">
        <v>15025</v>
      </c>
      <c r="E4812" s="1">
        <v>45505</v>
      </c>
      <c r="F4812" t="s">
        <v>250</v>
      </c>
      <c r="G4812" cm="1">
        <f t="array" aca="1" ref="G4812" ca="1">SUMPRODUCT(--ISNUMBER(MID(D4812,ROW(INDIRECT("1:"&amp;LEN(D4812))),1)*1))</f>
        <v>0</v>
      </c>
      <c r="H4812" t="b">
        <f t="shared" ref="H4812:H4875" si="76">OR(ISNUMBER(FIND("Wh kg", D4812)), ISNUMBER(FIND("F/g", D4812)), ISNUMBER(FIND("ppm", D4812)), ISNUMBER(FIND("ppb", D4812)), ISNUMBER(FIND("mAh/g", D4812)), ISNUMBER(FIND("kHz", D4812)), ISNUMBER(FIND("°C", D4812)), ISNUMBER(FIND(" pH", D4812)), ISNUMBER(FIND("mg/L", D4812)), ISNUMBER(FIND("mAhg", D4812)), ISNUMBER(FIND("g/L", D4812)), ISNUMBER(FIND("MPa", D4812)))</f>
        <v>0</v>
      </c>
    </row>
    <row r="4813" spans="1:8" x14ac:dyDescent="0.3">
      <c r="A4813">
        <v>4812</v>
      </c>
      <c r="B4813" t="s">
        <v>15026</v>
      </c>
      <c r="C4813" t="s">
        <v>15027</v>
      </c>
      <c r="D4813" t="s">
        <v>15028</v>
      </c>
      <c r="E4813" s="2">
        <v>45139</v>
      </c>
      <c r="F4813" t="s">
        <v>3168</v>
      </c>
      <c r="G4813" cm="1">
        <f t="array" aca="1" ref="G4813" ca="1">SUMPRODUCT(--ISNUMBER(MID(D4813,ROW(INDIRECT("1:"&amp;LEN(D4813))),1)*1))</f>
        <v>26</v>
      </c>
      <c r="H4813" t="b">
        <f t="shared" si="76"/>
        <v>0</v>
      </c>
    </row>
    <row r="4814" spans="1:8" x14ac:dyDescent="0.3">
      <c r="A4814">
        <v>4813</v>
      </c>
      <c r="B4814" t="s">
        <v>15029</v>
      </c>
      <c r="C4814" t="s">
        <v>15030</v>
      </c>
      <c r="D4814" t="s">
        <v>15031</v>
      </c>
      <c r="E4814" s="2">
        <v>45107</v>
      </c>
      <c r="F4814" t="s">
        <v>153</v>
      </c>
      <c r="G4814" cm="1">
        <f t="array" aca="1" ref="G4814" ca="1">SUMPRODUCT(--ISNUMBER(MID(D4814,ROW(INDIRECT("1:"&amp;LEN(D4814))),1)*1))</f>
        <v>23</v>
      </c>
      <c r="H4814" t="b">
        <f t="shared" si="76"/>
        <v>0</v>
      </c>
    </row>
    <row r="4815" spans="1:8" x14ac:dyDescent="0.3">
      <c r="A4815">
        <v>4814</v>
      </c>
      <c r="B4815" t="s">
        <v>15032</v>
      </c>
      <c r="C4815" t="s">
        <v>15033</v>
      </c>
      <c r="D4815" t="s">
        <v>15034</v>
      </c>
      <c r="E4815" s="2">
        <v>45184</v>
      </c>
      <c r="F4815" t="s">
        <v>13</v>
      </c>
      <c r="G4815" cm="1">
        <f t="array" aca="1" ref="G4815" ca="1">SUMPRODUCT(--ISNUMBER(MID(D4815,ROW(INDIRECT("1:"&amp;LEN(D4815))),1)*1))</f>
        <v>4</v>
      </c>
      <c r="H4815" t="b">
        <f t="shared" si="76"/>
        <v>0</v>
      </c>
    </row>
    <row r="4816" spans="1:8" x14ac:dyDescent="0.3">
      <c r="A4816">
        <v>4815</v>
      </c>
      <c r="B4816" t="s">
        <v>15035</v>
      </c>
      <c r="C4816" t="s">
        <v>15036</v>
      </c>
      <c r="D4816" t="s">
        <v>15037</v>
      </c>
      <c r="E4816" s="2">
        <v>45107</v>
      </c>
      <c r="F4816" t="s">
        <v>153</v>
      </c>
      <c r="G4816" cm="1">
        <f t="array" aca="1" ref="G4816" ca="1">SUMPRODUCT(--ISNUMBER(MID(D4816,ROW(INDIRECT("1:"&amp;LEN(D4816))),1)*1))</f>
        <v>0</v>
      </c>
      <c r="H4816" t="b">
        <f t="shared" si="76"/>
        <v>0</v>
      </c>
    </row>
    <row r="4817" spans="1:8" x14ac:dyDescent="0.3">
      <c r="A4817">
        <v>8730</v>
      </c>
      <c r="B4817" t="s">
        <v>27421</v>
      </c>
      <c r="C4817" t="s">
        <v>27422</v>
      </c>
      <c r="D4817" t="s">
        <v>27423</v>
      </c>
      <c r="E4817" t="s">
        <v>27205</v>
      </c>
      <c r="F4817" t="s">
        <v>161</v>
      </c>
      <c r="G4817" cm="1">
        <f t="array" aca="1" ref="G4817" ca="1">SUMPRODUCT(--ISNUMBER(MID(D4817,ROW(INDIRECT("1:"&amp;LEN(D4817))),1)*1))</f>
        <v>21</v>
      </c>
      <c r="H4817" t="b">
        <f t="shared" si="76"/>
        <v>1</v>
      </c>
    </row>
    <row r="4818" spans="1:8" x14ac:dyDescent="0.3">
      <c r="A4818">
        <v>4817</v>
      </c>
      <c r="B4818" t="s">
        <v>15041</v>
      </c>
      <c r="C4818" t="s">
        <v>15042</v>
      </c>
      <c r="D4818" t="s">
        <v>15043</v>
      </c>
      <c r="E4818" s="1">
        <v>45474</v>
      </c>
      <c r="F4818" t="s">
        <v>8785</v>
      </c>
      <c r="G4818" cm="1">
        <f t="array" aca="1" ref="G4818" ca="1">SUMPRODUCT(--ISNUMBER(MID(D4818,ROW(INDIRECT("1:"&amp;LEN(D4818))),1)*1))</f>
        <v>42</v>
      </c>
      <c r="H4818" t="b">
        <f t="shared" si="76"/>
        <v>0</v>
      </c>
    </row>
    <row r="4819" spans="1:8" x14ac:dyDescent="0.3">
      <c r="A4819">
        <v>8784</v>
      </c>
      <c r="B4819" t="s">
        <v>27592</v>
      </c>
      <c r="C4819" t="s">
        <v>27593</v>
      </c>
      <c r="D4819" t="s">
        <v>27594</v>
      </c>
      <c r="E4819" t="s">
        <v>24816</v>
      </c>
      <c r="F4819" t="s">
        <v>7546</v>
      </c>
      <c r="G4819" cm="1">
        <f t="array" aca="1" ref="G4819" ca="1">SUMPRODUCT(--ISNUMBER(MID(D4819,ROW(INDIRECT("1:"&amp;LEN(D4819))),1)*1))</f>
        <v>21</v>
      </c>
      <c r="H4819" t="b">
        <f t="shared" si="76"/>
        <v>1</v>
      </c>
    </row>
    <row r="4820" spans="1:8" x14ac:dyDescent="0.3">
      <c r="A4820">
        <v>4819</v>
      </c>
      <c r="B4820" t="s">
        <v>15047</v>
      </c>
      <c r="C4820" t="s">
        <v>15048</v>
      </c>
      <c r="D4820" t="s">
        <v>15049</v>
      </c>
      <c r="E4820" s="1">
        <v>44805</v>
      </c>
      <c r="F4820" t="s">
        <v>15050</v>
      </c>
      <c r="G4820" cm="1">
        <f t="array" aca="1" ref="G4820" ca="1">SUMPRODUCT(--ISNUMBER(MID(D4820,ROW(INDIRECT("1:"&amp;LEN(D4820))),1)*1))</f>
        <v>10</v>
      </c>
      <c r="H4820" t="b">
        <f t="shared" si="76"/>
        <v>0</v>
      </c>
    </row>
    <row r="4821" spans="1:8" x14ac:dyDescent="0.3">
      <c r="A4821">
        <v>4820</v>
      </c>
      <c r="B4821" t="s">
        <v>15051</v>
      </c>
      <c r="C4821" t="s">
        <v>15052</v>
      </c>
      <c r="D4821" t="s">
        <v>15053</v>
      </c>
      <c r="E4821" s="2">
        <v>44522</v>
      </c>
      <c r="F4821" t="s">
        <v>15054</v>
      </c>
      <c r="G4821" cm="1">
        <f t="array" aca="1" ref="G4821" ca="1">SUMPRODUCT(--ISNUMBER(MID(D4821,ROW(INDIRECT("1:"&amp;LEN(D4821))),1)*1))</f>
        <v>15</v>
      </c>
      <c r="H4821" t="b">
        <f t="shared" si="76"/>
        <v>0</v>
      </c>
    </row>
    <row r="4822" spans="1:8" x14ac:dyDescent="0.3">
      <c r="A4822">
        <v>4821</v>
      </c>
      <c r="B4822" t="s">
        <v>15055</v>
      </c>
      <c r="C4822" t="s">
        <v>15056</v>
      </c>
      <c r="D4822" t="s">
        <v>15057</v>
      </c>
      <c r="E4822" s="2">
        <v>45102</v>
      </c>
      <c r="F4822" t="s">
        <v>313</v>
      </c>
      <c r="G4822" cm="1">
        <f t="array" aca="1" ref="G4822" ca="1">SUMPRODUCT(--ISNUMBER(MID(D4822,ROW(INDIRECT("1:"&amp;LEN(D4822))),1)*1))</f>
        <v>10</v>
      </c>
      <c r="H4822" t="b">
        <f t="shared" si="76"/>
        <v>0</v>
      </c>
    </row>
    <row r="4823" spans="1:8" x14ac:dyDescent="0.3">
      <c r="A4823">
        <v>4822</v>
      </c>
      <c r="B4823" t="s">
        <v>15058</v>
      </c>
      <c r="C4823" t="s">
        <v>15059</v>
      </c>
      <c r="D4823" t="s">
        <v>15060</v>
      </c>
      <c r="E4823" s="1">
        <v>45383</v>
      </c>
      <c r="F4823" t="s">
        <v>262</v>
      </c>
      <c r="G4823" cm="1">
        <f t="array" aca="1" ref="G4823" ca="1">SUMPRODUCT(--ISNUMBER(MID(D4823,ROW(INDIRECT("1:"&amp;LEN(D4823))),1)*1))</f>
        <v>11</v>
      </c>
      <c r="H4823" t="b">
        <f t="shared" si="76"/>
        <v>0</v>
      </c>
    </row>
    <row r="4824" spans="1:8" x14ac:dyDescent="0.3">
      <c r="A4824">
        <v>9184</v>
      </c>
      <c r="B4824" t="s">
        <v>28858</v>
      </c>
      <c r="C4824" t="s">
        <v>28859</v>
      </c>
      <c r="D4824" t="s">
        <v>28860</v>
      </c>
      <c r="E4824" t="s">
        <v>24679</v>
      </c>
      <c r="F4824" t="s">
        <v>41</v>
      </c>
      <c r="G4824" cm="1">
        <f t="array" aca="1" ref="G4824" ca="1">SUMPRODUCT(--ISNUMBER(MID(D4824,ROW(INDIRECT("1:"&amp;LEN(D4824))),1)*1))</f>
        <v>21</v>
      </c>
      <c r="H4824" t="b">
        <f t="shared" si="76"/>
        <v>1</v>
      </c>
    </row>
    <row r="4825" spans="1:8" x14ac:dyDescent="0.3">
      <c r="A4825">
        <v>4824</v>
      </c>
      <c r="B4825" t="s">
        <v>15064</v>
      </c>
      <c r="C4825" t="s">
        <v>15065</v>
      </c>
      <c r="D4825" t="s">
        <v>15066</v>
      </c>
      <c r="E4825" s="2">
        <v>45292</v>
      </c>
      <c r="F4825" t="s">
        <v>33</v>
      </c>
      <c r="G4825" cm="1">
        <f t="array" aca="1" ref="G4825" ca="1">SUMPRODUCT(--ISNUMBER(MID(D4825,ROW(INDIRECT("1:"&amp;LEN(D4825))),1)*1))</f>
        <v>7</v>
      </c>
      <c r="H4825" t="b">
        <f t="shared" si="76"/>
        <v>0</v>
      </c>
    </row>
    <row r="4826" spans="1:8" x14ac:dyDescent="0.3">
      <c r="A4826">
        <v>4825</v>
      </c>
      <c r="B4826" t="s">
        <v>15067</v>
      </c>
      <c r="C4826" t="s">
        <v>15068</v>
      </c>
      <c r="D4826" t="s">
        <v>15069</v>
      </c>
      <c r="E4826" s="2">
        <v>44774</v>
      </c>
      <c r="F4826" t="s">
        <v>33</v>
      </c>
      <c r="G4826" cm="1">
        <f t="array" aca="1" ref="G4826" ca="1">SUMPRODUCT(--ISNUMBER(MID(D4826,ROW(INDIRECT("1:"&amp;LEN(D4826))),1)*1))</f>
        <v>4</v>
      </c>
      <c r="H4826" t="b">
        <f t="shared" si="76"/>
        <v>0</v>
      </c>
    </row>
    <row r="4827" spans="1:8" ht="409.6" x14ac:dyDescent="0.3">
      <c r="A4827">
        <v>4826</v>
      </c>
      <c r="B4827" t="s">
        <v>15070</v>
      </c>
      <c r="C4827" t="s">
        <v>15071</v>
      </c>
      <c r="D4827" s="3" t="s">
        <v>15072</v>
      </c>
      <c r="E4827">
        <v>2023</v>
      </c>
      <c r="F4827" t="s">
        <v>15073</v>
      </c>
      <c r="G4827" cm="1">
        <f t="array" aca="1" ref="G4827" ca="1">SUMPRODUCT(--ISNUMBER(MID(D4827,ROW(INDIRECT("1:"&amp;LEN(D4827))),1)*1))</f>
        <v>7</v>
      </c>
      <c r="H4827" t="b">
        <f t="shared" si="76"/>
        <v>0</v>
      </c>
    </row>
    <row r="4828" spans="1:8" x14ac:dyDescent="0.3">
      <c r="A4828">
        <v>4827</v>
      </c>
      <c r="B4828" t="s">
        <v>15074</v>
      </c>
      <c r="C4828" t="s">
        <v>15075</v>
      </c>
      <c r="D4828" t="s">
        <v>15076</v>
      </c>
      <c r="E4828">
        <v>2021</v>
      </c>
      <c r="F4828" t="s">
        <v>5250</v>
      </c>
      <c r="G4828" cm="1">
        <f t="array" aca="1" ref="G4828" ca="1">SUMPRODUCT(--ISNUMBER(MID(D4828,ROW(INDIRECT("1:"&amp;LEN(D4828))),1)*1))</f>
        <v>4</v>
      </c>
      <c r="H4828" t="b">
        <f t="shared" si="76"/>
        <v>0</v>
      </c>
    </row>
    <row r="4829" spans="1:8" x14ac:dyDescent="0.3">
      <c r="A4829">
        <v>4828</v>
      </c>
      <c r="B4829" t="s">
        <v>15077</v>
      </c>
      <c r="C4829" t="s">
        <v>15078</v>
      </c>
      <c r="D4829" t="s">
        <v>15079</v>
      </c>
      <c r="E4829" s="1">
        <v>43191</v>
      </c>
      <c r="F4829" t="s">
        <v>65</v>
      </c>
      <c r="G4829" cm="1">
        <f t="array" aca="1" ref="G4829" ca="1">SUMPRODUCT(--ISNUMBER(MID(D4829,ROW(INDIRECT("1:"&amp;LEN(D4829))),1)*1))</f>
        <v>4</v>
      </c>
      <c r="H4829" t="b">
        <f t="shared" si="76"/>
        <v>0</v>
      </c>
    </row>
    <row r="4830" spans="1:8" x14ac:dyDescent="0.3">
      <c r="A4830">
        <v>4829</v>
      </c>
      <c r="B4830" t="s">
        <v>15080</v>
      </c>
      <c r="C4830" t="s">
        <v>15081</v>
      </c>
      <c r="D4830" t="s">
        <v>15082</v>
      </c>
      <c r="E4830" s="1">
        <v>44835</v>
      </c>
      <c r="F4830" t="s">
        <v>1286</v>
      </c>
      <c r="G4830" cm="1">
        <f t="array" aca="1" ref="G4830" ca="1">SUMPRODUCT(--ISNUMBER(MID(D4830,ROW(INDIRECT("1:"&amp;LEN(D4830))),1)*1))</f>
        <v>0</v>
      </c>
      <c r="H4830" t="b">
        <f t="shared" si="76"/>
        <v>0</v>
      </c>
    </row>
    <row r="4831" spans="1:8" x14ac:dyDescent="0.3">
      <c r="A4831">
        <v>4830</v>
      </c>
      <c r="B4831" t="s">
        <v>15083</v>
      </c>
      <c r="C4831" t="s">
        <v>15084</v>
      </c>
      <c r="D4831" t="s">
        <v>15085</v>
      </c>
      <c r="E4831" s="2">
        <v>44805</v>
      </c>
      <c r="F4831" t="s">
        <v>467</v>
      </c>
      <c r="G4831" cm="1">
        <f t="array" aca="1" ref="G4831" ca="1">SUMPRODUCT(--ISNUMBER(MID(D4831,ROW(INDIRECT("1:"&amp;LEN(D4831))),1)*1))</f>
        <v>13</v>
      </c>
      <c r="H4831" t="b">
        <f t="shared" si="76"/>
        <v>0</v>
      </c>
    </row>
    <row r="4832" spans="1:8" x14ac:dyDescent="0.3">
      <c r="A4832">
        <v>4831</v>
      </c>
      <c r="B4832" t="s">
        <v>15086</v>
      </c>
      <c r="C4832" t="s">
        <v>15087</v>
      </c>
      <c r="D4832" t="s">
        <v>15088</v>
      </c>
      <c r="E4832">
        <v>2020</v>
      </c>
      <c r="F4832" t="s">
        <v>5250</v>
      </c>
      <c r="G4832" cm="1">
        <f t="array" aca="1" ref="G4832" ca="1">SUMPRODUCT(--ISNUMBER(MID(D4832,ROW(INDIRECT("1:"&amp;LEN(D4832))),1)*1))</f>
        <v>0</v>
      </c>
      <c r="H4832" t="b">
        <f t="shared" si="76"/>
        <v>0</v>
      </c>
    </row>
    <row r="4833" spans="1:8" x14ac:dyDescent="0.3">
      <c r="A4833">
        <v>576</v>
      </c>
      <c r="B4833" t="s">
        <v>1889</v>
      </c>
      <c r="C4833" t="s">
        <v>1890</v>
      </c>
      <c r="D4833" t="s">
        <v>1891</v>
      </c>
      <c r="E4833" s="2">
        <v>44232</v>
      </c>
      <c r="F4833" t="s">
        <v>661</v>
      </c>
      <c r="G4833" cm="1">
        <f t="array" aca="1" ref="G4833" ca="1">SUMPRODUCT(--ISNUMBER(MID(D4833,ROW(INDIRECT("1:"&amp;LEN(D4833))),1)*1))</f>
        <v>20</v>
      </c>
      <c r="H4833" t="b">
        <f t="shared" si="76"/>
        <v>1</v>
      </c>
    </row>
    <row r="4834" spans="1:8" x14ac:dyDescent="0.3">
      <c r="A4834">
        <v>721</v>
      </c>
      <c r="B4834" t="s">
        <v>2351</v>
      </c>
      <c r="C4834" t="s">
        <v>2352</v>
      </c>
      <c r="D4834" t="s">
        <v>2353</v>
      </c>
      <c r="E4834" s="2">
        <v>43910</v>
      </c>
      <c r="F4834" t="s">
        <v>33</v>
      </c>
      <c r="G4834" cm="1">
        <f t="array" aca="1" ref="G4834" ca="1">SUMPRODUCT(--ISNUMBER(MID(D4834,ROW(INDIRECT("1:"&amp;LEN(D4834))),1)*1))</f>
        <v>20</v>
      </c>
      <c r="H4834" t="b">
        <f t="shared" si="76"/>
        <v>1</v>
      </c>
    </row>
    <row r="4835" spans="1:8" x14ac:dyDescent="0.3">
      <c r="A4835">
        <v>4834</v>
      </c>
      <c r="B4835" t="s">
        <v>15095</v>
      </c>
      <c r="C4835" t="s">
        <v>15096</v>
      </c>
      <c r="D4835" t="s">
        <v>15097</v>
      </c>
      <c r="E4835" s="2">
        <v>44986</v>
      </c>
      <c r="F4835" t="s">
        <v>309</v>
      </c>
      <c r="G4835" cm="1">
        <f t="array" aca="1" ref="G4835" ca="1">SUMPRODUCT(--ISNUMBER(MID(D4835,ROW(INDIRECT("1:"&amp;LEN(D4835))),1)*1))</f>
        <v>29</v>
      </c>
      <c r="H4835" t="b">
        <f t="shared" si="76"/>
        <v>0</v>
      </c>
    </row>
    <row r="4836" spans="1:8" x14ac:dyDescent="0.3">
      <c r="A4836">
        <v>4835</v>
      </c>
      <c r="B4836" t="s">
        <v>15098</v>
      </c>
      <c r="C4836" t="s">
        <v>15099</v>
      </c>
      <c r="D4836" t="s">
        <v>15100</v>
      </c>
      <c r="E4836" s="1">
        <v>45017</v>
      </c>
      <c r="F4836" t="s">
        <v>6827</v>
      </c>
      <c r="G4836" cm="1">
        <f t="array" aca="1" ref="G4836" ca="1">SUMPRODUCT(--ISNUMBER(MID(D4836,ROW(INDIRECT("1:"&amp;LEN(D4836))),1)*1))</f>
        <v>1</v>
      </c>
      <c r="H4836" t="b">
        <f t="shared" si="76"/>
        <v>0</v>
      </c>
    </row>
    <row r="4837" spans="1:8" ht="409.6" x14ac:dyDescent="0.3">
      <c r="A4837">
        <v>4836</v>
      </c>
      <c r="B4837" t="s">
        <v>15101</v>
      </c>
      <c r="C4837" t="s">
        <v>15102</v>
      </c>
      <c r="D4837" s="3" t="s">
        <v>15103</v>
      </c>
      <c r="E4837">
        <v>2009</v>
      </c>
      <c r="F4837" t="s">
        <v>17</v>
      </c>
      <c r="G4837" cm="1">
        <f t="array" aca="1" ref="G4837" ca="1">SUMPRODUCT(--ISNUMBER(MID(D4837,ROW(INDIRECT("1:"&amp;LEN(D4837))),1)*1))</f>
        <v>0</v>
      </c>
      <c r="H4837" t="b">
        <f t="shared" si="76"/>
        <v>0</v>
      </c>
    </row>
    <row r="4838" spans="1:8" x14ac:dyDescent="0.3">
      <c r="A4838">
        <v>4837</v>
      </c>
      <c r="B4838" t="s">
        <v>15104</v>
      </c>
      <c r="C4838" t="s">
        <v>15105</v>
      </c>
      <c r="D4838" t="s">
        <v>15106</v>
      </c>
      <c r="E4838" s="2">
        <v>44562</v>
      </c>
      <c r="F4838" t="s">
        <v>33</v>
      </c>
      <c r="G4838" cm="1">
        <f t="array" aca="1" ref="G4838" ca="1">SUMPRODUCT(--ISNUMBER(MID(D4838,ROW(INDIRECT("1:"&amp;LEN(D4838))),1)*1))</f>
        <v>8</v>
      </c>
      <c r="H4838" t="b">
        <f t="shared" si="76"/>
        <v>0</v>
      </c>
    </row>
    <row r="4839" spans="1:8" x14ac:dyDescent="0.3">
      <c r="A4839">
        <v>4838</v>
      </c>
      <c r="B4839" t="s">
        <v>15107</v>
      </c>
      <c r="C4839" t="s">
        <v>15108</v>
      </c>
      <c r="D4839" t="s">
        <v>15109</v>
      </c>
      <c r="E4839" s="1">
        <v>45200</v>
      </c>
      <c r="F4839" t="s">
        <v>174</v>
      </c>
      <c r="G4839" cm="1">
        <f t="array" aca="1" ref="G4839" ca="1">SUMPRODUCT(--ISNUMBER(MID(D4839,ROW(INDIRECT("1:"&amp;LEN(D4839))),1)*1))</f>
        <v>12</v>
      </c>
      <c r="H4839" t="b">
        <f t="shared" si="76"/>
        <v>0</v>
      </c>
    </row>
    <row r="4840" spans="1:8" x14ac:dyDescent="0.3">
      <c r="A4840">
        <v>4839</v>
      </c>
      <c r="B4840" t="s">
        <v>15110</v>
      </c>
      <c r="C4840" t="s">
        <v>15111</v>
      </c>
      <c r="D4840" t="s">
        <v>15112</v>
      </c>
      <c r="E4840" s="1">
        <v>44621</v>
      </c>
      <c r="F4840" t="s">
        <v>25</v>
      </c>
      <c r="G4840" cm="1">
        <f t="array" aca="1" ref="G4840" ca="1">SUMPRODUCT(--ISNUMBER(MID(D4840,ROW(INDIRECT("1:"&amp;LEN(D4840))),1)*1))</f>
        <v>13</v>
      </c>
      <c r="H4840" t="b">
        <f t="shared" si="76"/>
        <v>0</v>
      </c>
    </row>
    <row r="4841" spans="1:8" x14ac:dyDescent="0.3">
      <c r="A4841">
        <v>4840</v>
      </c>
      <c r="B4841" t="s">
        <v>15113</v>
      </c>
      <c r="C4841" t="s">
        <v>15114</v>
      </c>
      <c r="D4841" t="s">
        <v>15115</v>
      </c>
      <c r="E4841">
        <v>2021</v>
      </c>
      <c r="F4841" t="s">
        <v>7014</v>
      </c>
      <c r="G4841" cm="1">
        <f t="array" aca="1" ref="G4841" ca="1">SUMPRODUCT(--ISNUMBER(MID(D4841,ROW(INDIRECT("1:"&amp;LEN(D4841))),1)*1))</f>
        <v>0</v>
      </c>
      <c r="H4841" t="b">
        <f t="shared" si="76"/>
        <v>0</v>
      </c>
    </row>
    <row r="4842" spans="1:8" x14ac:dyDescent="0.3">
      <c r="A4842">
        <v>4841</v>
      </c>
      <c r="B4842" t="s">
        <v>15116</v>
      </c>
      <c r="C4842" t="s">
        <v>15117</v>
      </c>
      <c r="D4842" t="s">
        <v>15118</v>
      </c>
      <c r="E4842" s="1">
        <v>44531</v>
      </c>
      <c r="F4842" t="s">
        <v>122</v>
      </c>
      <c r="G4842" cm="1">
        <f t="array" aca="1" ref="G4842" ca="1">SUMPRODUCT(--ISNUMBER(MID(D4842,ROW(INDIRECT("1:"&amp;LEN(D4842))),1)*1))</f>
        <v>10</v>
      </c>
      <c r="H4842" t="b">
        <f t="shared" si="76"/>
        <v>0</v>
      </c>
    </row>
    <row r="4843" spans="1:8" x14ac:dyDescent="0.3">
      <c r="A4843">
        <v>4842</v>
      </c>
      <c r="B4843" t="s">
        <v>15119</v>
      </c>
      <c r="C4843" t="s">
        <v>15120</v>
      </c>
      <c r="D4843" t="s">
        <v>15121</v>
      </c>
      <c r="E4843" s="2">
        <v>44727</v>
      </c>
      <c r="F4843" t="s">
        <v>661</v>
      </c>
      <c r="G4843" cm="1">
        <f t="array" aca="1" ref="G4843" ca="1">SUMPRODUCT(--ISNUMBER(MID(D4843,ROW(INDIRECT("1:"&amp;LEN(D4843))),1)*1))</f>
        <v>26</v>
      </c>
      <c r="H4843" t="b">
        <f t="shared" si="76"/>
        <v>0</v>
      </c>
    </row>
    <row r="4844" spans="1:8" x14ac:dyDescent="0.3">
      <c r="A4844">
        <v>820</v>
      </c>
      <c r="B4844" t="s">
        <v>2659</v>
      </c>
      <c r="C4844" t="s">
        <v>2660</v>
      </c>
      <c r="D4844" t="s">
        <v>2661</v>
      </c>
      <c r="E4844" s="1">
        <v>45261</v>
      </c>
      <c r="F4844" t="s">
        <v>2662</v>
      </c>
      <c r="G4844" cm="1">
        <f t="array" aca="1" ref="G4844" ca="1">SUMPRODUCT(--ISNUMBER(MID(D4844,ROW(INDIRECT("1:"&amp;LEN(D4844))),1)*1))</f>
        <v>20</v>
      </c>
      <c r="H4844" t="b">
        <f t="shared" si="76"/>
        <v>1</v>
      </c>
    </row>
    <row r="4845" spans="1:8" x14ac:dyDescent="0.3">
      <c r="A4845">
        <v>916</v>
      </c>
      <c r="B4845" t="s">
        <v>2967</v>
      </c>
      <c r="C4845" t="s">
        <v>2968</v>
      </c>
      <c r="D4845" t="s">
        <v>2969</v>
      </c>
      <c r="E4845" s="2">
        <v>45214</v>
      </c>
      <c r="F4845" t="s">
        <v>1651</v>
      </c>
      <c r="G4845" cm="1">
        <f t="array" aca="1" ref="G4845" ca="1">SUMPRODUCT(--ISNUMBER(MID(D4845,ROW(INDIRECT("1:"&amp;LEN(D4845))),1)*1))</f>
        <v>20</v>
      </c>
      <c r="H4845" t="b">
        <f t="shared" si="76"/>
        <v>1</v>
      </c>
    </row>
    <row r="4846" spans="1:8" x14ac:dyDescent="0.3">
      <c r="A4846">
        <v>4845</v>
      </c>
      <c r="B4846" t="s">
        <v>15128</v>
      </c>
      <c r="C4846" t="s">
        <v>15129</v>
      </c>
      <c r="D4846" t="s">
        <v>15130</v>
      </c>
      <c r="E4846" s="2">
        <v>45560</v>
      </c>
      <c r="F4846" t="s">
        <v>130</v>
      </c>
      <c r="G4846" cm="1">
        <f t="array" aca="1" ref="G4846" ca="1">SUMPRODUCT(--ISNUMBER(MID(D4846,ROW(INDIRECT("1:"&amp;LEN(D4846))),1)*1))</f>
        <v>9</v>
      </c>
      <c r="H4846" t="b">
        <f t="shared" si="76"/>
        <v>0</v>
      </c>
    </row>
    <row r="4847" spans="1:8" x14ac:dyDescent="0.3">
      <c r="A4847">
        <v>4846</v>
      </c>
      <c r="B4847" t="s">
        <v>15131</v>
      </c>
      <c r="C4847" t="s">
        <v>15132</v>
      </c>
      <c r="D4847" t="s">
        <v>15133</v>
      </c>
      <c r="E4847" s="1">
        <v>45047</v>
      </c>
      <c r="F4847" t="s">
        <v>2775</v>
      </c>
      <c r="G4847" cm="1">
        <f t="array" aca="1" ref="G4847" ca="1">SUMPRODUCT(--ISNUMBER(MID(D4847,ROW(INDIRECT("1:"&amp;LEN(D4847))),1)*1))</f>
        <v>0</v>
      </c>
      <c r="H4847" t="b">
        <f t="shared" si="76"/>
        <v>0</v>
      </c>
    </row>
    <row r="4848" spans="1:8" x14ac:dyDescent="0.3">
      <c r="A4848">
        <v>4847</v>
      </c>
      <c r="B4848" t="s">
        <v>15134</v>
      </c>
      <c r="C4848" t="s">
        <v>15135</v>
      </c>
      <c r="E4848">
        <v>2024</v>
      </c>
      <c r="F4848" t="s">
        <v>15136</v>
      </c>
      <c r="G4848" cm="1">
        <f t="array" aca="1" ref="G4848" ca="1">SUMPRODUCT(--ISNUMBER(MID(D4848,ROW(INDIRECT("1:"&amp;LEN(D4848))),1)*1))</f>
        <v>0</v>
      </c>
      <c r="H4848" t="b">
        <f t="shared" si="76"/>
        <v>0</v>
      </c>
    </row>
    <row r="4849" spans="1:8" x14ac:dyDescent="0.3">
      <c r="A4849">
        <v>954</v>
      </c>
      <c r="B4849" t="s">
        <v>3085</v>
      </c>
      <c r="C4849" t="s">
        <v>3086</v>
      </c>
      <c r="D4849" t="s">
        <v>3087</v>
      </c>
      <c r="E4849" s="2">
        <v>44175</v>
      </c>
      <c r="F4849" t="s">
        <v>284</v>
      </c>
      <c r="G4849" cm="1">
        <f t="array" aca="1" ref="G4849" ca="1">SUMPRODUCT(--ISNUMBER(MID(D4849,ROW(INDIRECT("1:"&amp;LEN(D4849))),1)*1))</f>
        <v>20</v>
      </c>
      <c r="H4849" t="b">
        <f t="shared" si="76"/>
        <v>1</v>
      </c>
    </row>
    <row r="4850" spans="1:8" x14ac:dyDescent="0.3">
      <c r="A4850">
        <v>4849</v>
      </c>
      <c r="B4850" t="s">
        <v>15140</v>
      </c>
      <c r="C4850" t="s">
        <v>15141</v>
      </c>
      <c r="D4850" t="s">
        <v>15142</v>
      </c>
      <c r="E4850" s="2">
        <v>45092</v>
      </c>
      <c r="F4850" t="s">
        <v>724</v>
      </c>
      <c r="G4850" cm="1">
        <f t="array" aca="1" ref="G4850" ca="1">SUMPRODUCT(--ISNUMBER(MID(D4850,ROW(INDIRECT("1:"&amp;LEN(D4850))),1)*1))</f>
        <v>22</v>
      </c>
      <c r="H4850" t="b">
        <f t="shared" si="76"/>
        <v>0</v>
      </c>
    </row>
    <row r="4851" spans="1:8" x14ac:dyDescent="0.3">
      <c r="A4851">
        <v>4850</v>
      </c>
      <c r="B4851" t="s">
        <v>15143</v>
      </c>
      <c r="C4851" t="s">
        <v>15144</v>
      </c>
      <c r="D4851" t="s">
        <v>15145</v>
      </c>
      <c r="E4851" s="2">
        <v>44986</v>
      </c>
      <c r="F4851" t="s">
        <v>8459</v>
      </c>
      <c r="G4851" cm="1">
        <f t="array" aca="1" ref="G4851" ca="1">SUMPRODUCT(--ISNUMBER(MID(D4851,ROW(INDIRECT("1:"&amp;LEN(D4851))),1)*1))</f>
        <v>0</v>
      </c>
      <c r="H4851" t="b">
        <f t="shared" si="76"/>
        <v>0</v>
      </c>
    </row>
    <row r="4852" spans="1:8" x14ac:dyDescent="0.3">
      <c r="A4852">
        <v>4851</v>
      </c>
      <c r="B4852" t="s">
        <v>15146</v>
      </c>
      <c r="C4852" t="s">
        <v>15147</v>
      </c>
      <c r="D4852" t="s">
        <v>15148</v>
      </c>
      <c r="E4852" s="1">
        <v>45352</v>
      </c>
      <c r="F4852" t="s">
        <v>58</v>
      </c>
      <c r="G4852" cm="1">
        <f t="array" aca="1" ref="G4852" ca="1">SUMPRODUCT(--ISNUMBER(MID(D4852,ROW(INDIRECT("1:"&amp;LEN(D4852))),1)*1))</f>
        <v>17</v>
      </c>
      <c r="H4852" t="b">
        <f t="shared" si="76"/>
        <v>0</v>
      </c>
    </row>
    <row r="4853" spans="1:8" x14ac:dyDescent="0.3">
      <c r="A4853">
        <v>4852</v>
      </c>
      <c r="B4853" t="s">
        <v>15149</v>
      </c>
      <c r="C4853" t="s">
        <v>15150</v>
      </c>
      <c r="D4853" t="s">
        <v>15151</v>
      </c>
      <c r="E4853" s="2">
        <v>41671</v>
      </c>
      <c r="F4853" t="s">
        <v>33</v>
      </c>
      <c r="G4853" cm="1">
        <f t="array" aca="1" ref="G4853" ca="1">SUMPRODUCT(--ISNUMBER(MID(D4853,ROW(INDIRECT("1:"&amp;LEN(D4853))),1)*1))</f>
        <v>0</v>
      </c>
      <c r="H4853" t="b">
        <f t="shared" si="76"/>
        <v>0</v>
      </c>
    </row>
    <row r="4854" spans="1:8" x14ac:dyDescent="0.3">
      <c r="A4854">
        <v>1029</v>
      </c>
      <c r="B4854" t="s">
        <v>3320</v>
      </c>
      <c r="C4854" t="s">
        <v>3321</v>
      </c>
      <c r="D4854" t="s">
        <v>3322</v>
      </c>
      <c r="E4854" s="2">
        <v>43800</v>
      </c>
      <c r="F4854" t="s">
        <v>41</v>
      </c>
      <c r="G4854" cm="1">
        <f t="array" aca="1" ref="G4854" ca="1">SUMPRODUCT(--ISNUMBER(MID(D4854,ROW(INDIRECT("1:"&amp;LEN(D4854))),1)*1))</f>
        <v>20</v>
      </c>
      <c r="H4854" t="b">
        <f t="shared" si="76"/>
        <v>1</v>
      </c>
    </row>
    <row r="4855" spans="1:8" x14ac:dyDescent="0.3">
      <c r="A4855">
        <v>4854</v>
      </c>
      <c r="B4855" t="s">
        <v>15155</v>
      </c>
      <c r="C4855" t="s">
        <v>15156</v>
      </c>
      <c r="D4855" t="s">
        <v>15157</v>
      </c>
      <c r="E4855" s="2">
        <v>44880</v>
      </c>
      <c r="F4855" t="s">
        <v>13</v>
      </c>
      <c r="G4855" cm="1">
        <f t="array" aca="1" ref="G4855" ca="1">SUMPRODUCT(--ISNUMBER(MID(D4855,ROW(INDIRECT("1:"&amp;LEN(D4855))),1)*1))</f>
        <v>0</v>
      </c>
      <c r="H4855" t="b">
        <f t="shared" si="76"/>
        <v>0</v>
      </c>
    </row>
    <row r="4856" spans="1:8" x14ac:dyDescent="0.3">
      <c r="A4856">
        <v>4855</v>
      </c>
      <c r="B4856" t="s">
        <v>15158</v>
      </c>
      <c r="C4856" t="s">
        <v>15159</v>
      </c>
      <c r="D4856" t="s">
        <v>15160</v>
      </c>
      <c r="E4856" s="2">
        <v>45031</v>
      </c>
      <c r="F4856" t="s">
        <v>65</v>
      </c>
      <c r="G4856" cm="1">
        <f t="array" aca="1" ref="G4856" ca="1">SUMPRODUCT(--ISNUMBER(MID(D4856,ROW(INDIRECT("1:"&amp;LEN(D4856))),1)*1))</f>
        <v>31</v>
      </c>
      <c r="H4856" t="b">
        <f t="shared" si="76"/>
        <v>0</v>
      </c>
    </row>
    <row r="4857" spans="1:8" x14ac:dyDescent="0.3">
      <c r="A4857">
        <v>4856</v>
      </c>
      <c r="B4857" t="s">
        <v>15161</v>
      </c>
      <c r="C4857" t="s">
        <v>15162</v>
      </c>
      <c r="D4857" t="s">
        <v>15163</v>
      </c>
      <c r="E4857" s="2">
        <v>45536</v>
      </c>
      <c r="F4857" t="s">
        <v>105</v>
      </c>
      <c r="G4857" cm="1">
        <f t="array" aca="1" ref="G4857" ca="1">SUMPRODUCT(--ISNUMBER(MID(D4857,ROW(INDIRECT("1:"&amp;LEN(D4857))),1)*1))</f>
        <v>0</v>
      </c>
      <c r="H4857" t="b">
        <f t="shared" si="76"/>
        <v>0</v>
      </c>
    </row>
    <row r="4858" spans="1:8" x14ac:dyDescent="0.3">
      <c r="A4858">
        <v>4857</v>
      </c>
      <c r="B4858" t="s">
        <v>15164</v>
      </c>
      <c r="C4858" t="s">
        <v>15165</v>
      </c>
      <c r="D4858" t="s">
        <v>15166</v>
      </c>
      <c r="E4858" s="1">
        <v>44287</v>
      </c>
      <c r="F4858" t="s">
        <v>25</v>
      </c>
      <c r="G4858" cm="1">
        <f t="array" aca="1" ref="G4858" ca="1">SUMPRODUCT(--ISNUMBER(MID(D4858,ROW(INDIRECT("1:"&amp;LEN(D4858))),1)*1))</f>
        <v>5</v>
      </c>
      <c r="H4858" t="b">
        <f t="shared" si="76"/>
        <v>0</v>
      </c>
    </row>
    <row r="4859" spans="1:8" x14ac:dyDescent="0.3">
      <c r="A4859">
        <v>1278</v>
      </c>
      <c r="B4859" t="s">
        <v>4110</v>
      </c>
      <c r="C4859" t="s">
        <v>4111</v>
      </c>
      <c r="D4859" t="s">
        <v>4112</v>
      </c>
      <c r="E4859" s="1">
        <v>45170</v>
      </c>
      <c r="F4859" t="s">
        <v>49</v>
      </c>
      <c r="G4859" cm="1">
        <f t="array" aca="1" ref="G4859" ca="1">SUMPRODUCT(--ISNUMBER(MID(D4859,ROW(INDIRECT("1:"&amp;LEN(D4859))),1)*1))</f>
        <v>20</v>
      </c>
      <c r="H4859" t="b">
        <f t="shared" si="76"/>
        <v>1</v>
      </c>
    </row>
    <row r="4860" spans="1:8" x14ac:dyDescent="0.3">
      <c r="A4860">
        <v>1501</v>
      </c>
      <c r="B4860" t="s">
        <v>4799</v>
      </c>
      <c r="C4860" t="s">
        <v>4800</v>
      </c>
      <c r="D4860" t="s">
        <v>4801</v>
      </c>
      <c r="E4860" s="2">
        <v>45580</v>
      </c>
      <c r="F4860" t="s">
        <v>105</v>
      </c>
      <c r="G4860" cm="1">
        <f t="array" aca="1" ref="G4860" ca="1">SUMPRODUCT(--ISNUMBER(MID(D4860,ROW(INDIRECT("1:"&amp;LEN(D4860))),1)*1))</f>
        <v>20</v>
      </c>
      <c r="H4860" t="b">
        <f t="shared" si="76"/>
        <v>1</v>
      </c>
    </row>
    <row r="4861" spans="1:8" x14ac:dyDescent="0.3">
      <c r="A4861">
        <v>4860</v>
      </c>
      <c r="B4861" t="s">
        <v>15173</v>
      </c>
      <c r="C4861" t="s">
        <v>15174</v>
      </c>
      <c r="D4861" t="s">
        <v>15175</v>
      </c>
      <c r="E4861" s="2">
        <v>45540</v>
      </c>
      <c r="F4861" t="s">
        <v>661</v>
      </c>
      <c r="G4861" cm="1">
        <f t="array" aca="1" ref="G4861" ca="1">SUMPRODUCT(--ISNUMBER(MID(D4861,ROW(INDIRECT("1:"&amp;LEN(D4861))),1)*1))</f>
        <v>10</v>
      </c>
      <c r="H4861" t="b">
        <f t="shared" si="76"/>
        <v>0</v>
      </c>
    </row>
    <row r="4862" spans="1:8" x14ac:dyDescent="0.3">
      <c r="A4862">
        <v>1504</v>
      </c>
      <c r="B4862" t="s">
        <v>4808</v>
      </c>
      <c r="C4862" t="s">
        <v>4809</v>
      </c>
      <c r="D4862" t="s">
        <v>4810</v>
      </c>
      <c r="E4862" s="2">
        <v>45337</v>
      </c>
      <c r="F4862" t="s">
        <v>105</v>
      </c>
      <c r="G4862" cm="1">
        <f t="array" aca="1" ref="G4862" ca="1">SUMPRODUCT(--ISNUMBER(MID(D4862,ROW(INDIRECT("1:"&amp;LEN(D4862))),1)*1))</f>
        <v>20</v>
      </c>
      <c r="H4862" t="b">
        <f t="shared" si="76"/>
        <v>1</v>
      </c>
    </row>
    <row r="4863" spans="1:8" x14ac:dyDescent="0.3">
      <c r="A4863">
        <v>4862</v>
      </c>
      <c r="B4863" t="s">
        <v>15179</v>
      </c>
      <c r="C4863" t="s">
        <v>15180</v>
      </c>
      <c r="D4863" t="s">
        <v>15181</v>
      </c>
      <c r="E4863" s="2">
        <v>45458</v>
      </c>
      <c r="F4863" t="s">
        <v>284</v>
      </c>
      <c r="G4863" cm="1">
        <f t="array" aca="1" ref="G4863" ca="1">SUMPRODUCT(--ISNUMBER(MID(D4863,ROW(INDIRECT("1:"&amp;LEN(D4863))),1)*1))</f>
        <v>0</v>
      </c>
      <c r="H4863" t="b">
        <f t="shared" si="76"/>
        <v>0</v>
      </c>
    </row>
    <row r="4864" spans="1:8" ht="409.6" x14ac:dyDescent="0.3">
      <c r="A4864">
        <v>4863</v>
      </c>
      <c r="B4864" t="s">
        <v>15182</v>
      </c>
      <c r="C4864" t="s">
        <v>15183</v>
      </c>
      <c r="D4864" s="3" t="s">
        <v>15184</v>
      </c>
      <c r="E4864">
        <v>2019</v>
      </c>
      <c r="F4864" t="s">
        <v>12788</v>
      </c>
      <c r="G4864" cm="1">
        <f t="array" aca="1" ref="G4864" ca="1">SUMPRODUCT(--ISNUMBER(MID(D4864,ROW(INDIRECT("1:"&amp;LEN(D4864))),1)*1))</f>
        <v>0</v>
      </c>
      <c r="H4864" t="b">
        <f t="shared" si="76"/>
        <v>0</v>
      </c>
    </row>
    <row r="4865" spans="1:8" x14ac:dyDescent="0.3">
      <c r="A4865">
        <v>4864</v>
      </c>
      <c r="B4865" t="s">
        <v>15185</v>
      </c>
      <c r="C4865" t="s">
        <v>15186</v>
      </c>
      <c r="D4865" t="s">
        <v>15187</v>
      </c>
      <c r="E4865" s="1">
        <v>45383</v>
      </c>
      <c r="F4865" t="s">
        <v>15188</v>
      </c>
      <c r="G4865" cm="1">
        <f t="array" aca="1" ref="G4865" ca="1">SUMPRODUCT(--ISNUMBER(MID(D4865,ROW(INDIRECT("1:"&amp;LEN(D4865))),1)*1))</f>
        <v>19</v>
      </c>
      <c r="H4865" t="b">
        <f t="shared" si="76"/>
        <v>0</v>
      </c>
    </row>
    <row r="4866" spans="1:8" x14ac:dyDescent="0.3">
      <c r="A4866">
        <v>1505</v>
      </c>
      <c r="B4866" t="s">
        <v>4811</v>
      </c>
      <c r="C4866" t="s">
        <v>4812</v>
      </c>
      <c r="D4866" t="s">
        <v>4813</v>
      </c>
      <c r="E4866" s="2">
        <v>45442</v>
      </c>
      <c r="F4866" t="s">
        <v>153</v>
      </c>
      <c r="G4866" cm="1">
        <f t="array" aca="1" ref="G4866" ca="1">SUMPRODUCT(--ISNUMBER(MID(D4866,ROW(INDIRECT("1:"&amp;LEN(D4866))),1)*1))</f>
        <v>20</v>
      </c>
      <c r="H4866" t="b">
        <f t="shared" si="76"/>
        <v>1</v>
      </c>
    </row>
    <row r="4867" spans="1:8" x14ac:dyDescent="0.3">
      <c r="A4867">
        <v>4866</v>
      </c>
      <c r="B4867" t="s">
        <v>15192</v>
      </c>
      <c r="C4867" t="s">
        <v>15193</v>
      </c>
      <c r="D4867" t="s">
        <v>15194</v>
      </c>
      <c r="E4867" s="2">
        <v>44566</v>
      </c>
      <c r="F4867" t="s">
        <v>661</v>
      </c>
      <c r="G4867" cm="1">
        <f t="array" aca="1" ref="G4867" ca="1">SUMPRODUCT(--ISNUMBER(MID(D4867,ROW(INDIRECT("1:"&amp;LEN(D4867))),1)*1))</f>
        <v>1</v>
      </c>
      <c r="H4867" t="b">
        <f t="shared" si="76"/>
        <v>0</v>
      </c>
    </row>
    <row r="4868" spans="1:8" x14ac:dyDescent="0.3">
      <c r="A4868">
        <v>4867</v>
      </c>
      <c r="B4868" t="s">
        <v>15195</v>
      </c>
      <c r="C4868" t="s">
        <v>15196</v>
      </c>
      <c r="D4868" t="s">
        <v>15197</v>
      </c>
      <c r="E4868" s="2">
        <v>45270</v>
      </c>
      <c r="F4868" t="s">
        <v>33</v>
      </c>
      <c r="G4868" cm="1">
        <f t="array" aca="1" ref="G4868" ca="1">SUMPRODUCT(--ISNUMBER(MID(D4868,ROW(INDIRECT("1:"&amp;LEN(D4868))),1)*1))</f>
        <v>5</v>
      </c>
      <c r="H4868" t="b">
        <f t="shared" si="76"/>
        <v>0</v>
      </c>
    </row>
    <row r="4869" spans="1:8" x14ac:dyDescent="0.3">
      <c r="A4869">
        <v>4868</v>
      </c>
      <c r="B4869" t="s">
        <v>15198</v>
      </c>
      <c r="C4869" t="s">
        <v>15199</v>
      </c>
      <c r="D4869" t="s">
        <v>15200</v>
      </c>
      <c r="E4869" t="s">
        <v>2323</v>
      </c>
      <c r="F4869" t="s">
        <v>2324</v>
      </c>
      <c r="G4869" cm="1">
        <f t="array" aca="1" ref="G4869" ca="1">SUMPRODUCT(--ISNUMBER(MID(D4869,ROW(INDIRECT("1:"&amp;LEN(D4869))),1)*1))</f>
        <v>56</v>
      </c>
      <c r="H4869" t="b">
        <f t="shared" si="76"/>
        <v>0</v>
      </c>
    </row>
    <row r="4870" spans="1:8" x14ac:dyDescent="0.3">
      <c r="A4870">
        <v>4869</v>
      </c>
      <c r="B4870" t="s">
        <v>15201</v>
      </c>
      <c r="C4870" t="s">
        <v>15202</v>
      </c>
      <c r="D4870" t="s">
        <v>15203</v>
      </c>
      <c r="E4870" s="1">
        <v>45536</v>
      </c>
      <c r="F4870" t="s">
        <v>9997</v>
      </c>
      <c r="G4870" cm="1">
        <f t="array" aca="1" ref="G4870" ca="1">SUMPRODUCT(--ISNUMBER(MID(D4870,ROW(INDIRECT("1:"&amp;LEN(D4870))),1)*1))</f>
        <v>2</v>
      </c>
      <c r="H4870" t="b">
        <f t="shared" si="76"/>
        <v>0</v>
      </c>
    </row>
    <row r="4871" spans="1:8" x14ac:dyDescent="0.3">
      <c r="A4871">
        <v>4870</v>
      </c>
      <c r="B4871" t="s">
        <v>15204</v>
      </c>
      <c r="C4871" t="s">
        <v>15205</v>
      </c>
      <c r="D4871" t="s">
        <v>15206</v>
      </c>
      <c r="E4871" s="1">
        <v>44682</v>
      </c>
      <c r="F4871" t="s">
        <v>237</v>
      </c>
      <c r="G4871" cm="1">
        <f t="array" aca="1" ref="G4871" ca="1">SUMPRODUCT(--ISNUMBER(MID(D4871,ROW(INDIRECT("1:"&amp;LEN(D4871))),1)*1))</f>
        <v>36</v>
      </c>
      <c r="H4871" t="b">
        <f t="shared" si="76"/>
        <v>0</v>
      </c>
    </row>
    <row r="4872" spans="1:8" x14ac:dyDescent="0.3">
      <c r="A4872">
        <v>4871</v>
      </c>
      <c r="B4872" t="s">
        <v>15207</v>
      </c>
      <c r="C4872" t="s">
        <v>15208</v>
      </c>
      <c r="D4872" t="s">
        <v>15209</v>
      </c>
      <c r="E4872" s="1">
        <v>44743</v>
      </c>
      <c r="F4872" t="s">
        <v>49</v>
      </c>
      <c r="G4872" cm="1">
        <f t="array" aca="1" ref="G4872" ca="1">SUMPRODUCT(--ISNUMBER(MID(D4872,ROW(INDIRECT("1:"&amp;LEN(D4872))),1)*1))</f>
        <v>48</v>
      </c>
      <c r="H4872" t="b">
        <f t="shared" si="76"/>
        <v>0</v>
      </c>
    </row>
    <row r="4873" spans="1:8" x14ac:dyDescent="0.3">
      <c r="A4873">
        <v>4872</v>
      </c>
      <c r="B4873" t="s">
        <v>15210</v>
      </c>
      <c r="C4873" t="s">
        <v>15211</v>
      </c>
      <c r="D4873" t="s">
        <v>15212</v>
      </c>
      <c r="E4873" s="2">
        <v>44423</v>
      </c>
      <c r="F4873" t="s">
        <v>33</v>
      </c>
      <c r="G4873" cm="1">
        <f t="array" aca="1" ref="G4873" ca="1">SUMPRODUCT(--ISNUMBER(MID(D4873,ROW(INDIRECT("1:"&amp;LEN(D4873))),1)*1))</f>
        <v>0</v>
      </c>
      <c r="H4873" t="b">
        <f t="shared" si="76"/>
        <v>0</v>
      </c>
    </row>
    <row r="4874" spans="1:8" x14ac:dyDescent="0.3">
      <c r="A4874">
        <v>1514</v>
      </c>
      <c r="B4874" t="s">
        <v>4840</v>
      </c>
      <c r="C4874" t="s">
        <v>4841</v>
      </c>
      <c r="D4874" t="s">
        <v>4842</v>
      </c>
      <c r="E4874" s="2">
        <v>45200</v>
      </c>
      <c r="F4874" t="s">
        <v>105</v>
      </c>
      <c r="G4874" cm="1">
        <f t="array" aca="1" ref="G4874" ca="1">SUMPRODUCT(--ISNUMBER(MID(D4874,ROW(INDIRECT("1:"&amp;LEN(D4874))),1)*1))</f>
        <v>20</v>
      </c>
      <c r="H4874" t="b">
        <f t="shared" si="76"/>
        <v>1</v>
      </c>
    </row>
    <row r="4875" spans="1:8" x14ac:dyDescent="0.3">
      <c r="A4875">
        <v>4874</v>
      </c>
      <c r="B4875" t="s">
        <v>15216</v>
      </c>
      <c r="C4875" t="s">
        <v>15217</v>
      </c>
      <c r="D4875" t="s">
        <v>15218</v>
      </c>
      <c r="E4875" s="1">
        <v>45505</v>
      </c>
      <c r="F4875" t="s">
        <v>58</v>
      </c>
      <c r="G4875" cm="1">
        <f t="array" aca="1" ref="G4875" ca="1">SUMPRODUCT(--ISNUMBER(MID(D4875,ROW(INDIRECT("1:"&amp;LEN(D4875))),1)*1))</f>
        <v>0</v>
      </c>
      <c r="H4875" t="b">
        <f t="shared" si="76"/>
        <v>0</v>
      </c>
    </row>
    <row r="4876" spans="1:8" x14ac:dyDescent="0.3">
      <c r="A4876">
        <v>4875</v>
      </c>
      <c r="B4876" t="s">
        <v>15219</v>
      </c>
      <c r="C4876" t="s">
        <v>15220</v>
      </c>
      <c r="D4876" t="s">
        <v>15221</v>
      </c>
      <c r="E4876" s="1">
        <v>45292</v>
      </c>
      <c r="F4876" t="s">
        <v>5254</v>
      </c>
      <c r="G4876" cm="1">
        <f t="array" aca="1" ref="G4876" ca="1">SUMPRODUCT(--ISNUMBER(MID(D4876,ROW(INDIRECT("1:"&amp;LEN(D4876))),1)*1))</f>
        <v>24</v>
      </c>
      <c r="H4876" t="b">
        <f t="shared" ref="H4876:H4939" si="77">OR(ISNUMBER(FIND("Wh kg", D4876)), ISNUMBER(FIND("F/g", D4876)), ISNUMBER(FIND("ppm", D4876)), ISNUMBER(FIND("ppb", D4876)), ISNUMBER(FIND("mAh/g", D4876)), ISNUMBER(FIND("kHz", D4876)), ISNUMBER(FIND("°C", D4876)), ISNUMBER(FIND(" pH", D4876)), ISNUMBER(FIND("mg/L", D4876)), ISNUMBER(FIND("mAhg", D4876)), ISNUMBER(FIND("g/L", D4876)), ISNUMBER(FIND("MPa", D4876)))</f>
        <v>0</v>
      </c>
    </row>
    <row r="4877" spans="1:8" x14ac:dyDescent="0.3">
      <c r="A4877">
        <v>4876</v>
      </c>
      <c r="B4877" t="s">
        <v>15222</v>
      </c>
      <c r="C4877" t="s">
        <v>15223</v>
      </c>
      <c r="D4877" t="s">
        <v>15224</v>
      </c>
      <c r="E4877" s="2">
        <v>44967</v>
      </c>
      <c r="F4877" t="s">
        <v>467</v>
      </c>
      <c r="G4877" cm="1">
        <f t="array" aca="1" ref="G4877" ca="1">SUMPRODUCT(--ISNUMBER(MID(D4877,ROW(INDIRECT("1:"&amp;LEN(D4877))),1)*1))</f>
        <v>0</v>
      </c>
      <c r="H4877" t="b">
        <f t="shared" si="77"/>
        <v>0</v>
      </c>
    </row>
    <row r="4878" spans="1:8" x14ac:dyDescent="0.3">
      <c r="A4878">
        <v>4877</v>
      </c>
      <c r="B4878" t="s">
        <v>15225</v>
      </c>
      <c r="C4878" t="s">
        <v>15226</v>
      </c>
      <c r="D4878" t="s">
        <v>15227</v>
      </c>
      <c r="E4878" s="1">
        <v>45231</v>
      </c>
      <c r="F4878" t="s">
        <v>58</v>
      </c>
      <c r="G4878" cm="1">
        <f t="array" aca="1" ref="G4878" ca="1">SUMPRODUCT(--ISNUMBER(MID(D4878,ROW(INDIRECT("1:"&amp;LEN(D4878))),1)*1))</f>
        <v>0</v>
      </c>
      <c r="H4878" t="b">
        <f t="shared" si="77"/>
        <v>0</v>
      </c>
    </row>
    <row r="4879" spans="1:8" ht="388.8" x14ac:dyDescent="0.3">
      <c r="A4879">
        <v>4878</v>
      </c>
      <c r="B4879" t="s">
        <v>15228</v>
      </c>
      <c r="C4879" t="s">
        <v>15229</v>
      </c>
      <c r="D4879" s="3" t="s">
        <v>15230</v>
      </c>
      <c r="E4879">
        <v>2025</v>
      </c>
      <c r="F4879" t="s">
        <v>17</v>
      </c>
      <c r="G4879" cm="1">
        <f t="array" aca="1" ref="G4879" ca="1">SUMPRODUCT(--ISNUMBER(MID(D4879,ROW(INDIRECT("1:"&amp;LEN(D4879))),1)*1))</f>
        <v>0</v>
      </c>
      <c r="H4879" t="b">
        <f t="shared" si="77"/>
        <v>0</v>
      </c>
    </row>
    <row r="4880" spans="1:8" x14ac:dyDescent="0.3">
      <c r="A4880">
        <v>4879</v>
      </c>
      <c r="B4880" t="s">
        <v>15231</v>
      </c>
      <c r="C4880" t="s">
        <v>15232</v>
      </c>
      <c r="D4880" t="s">
        <v>15233</v>
      </c>
      <c r="E4880" s="2">
        <v>45184</v>
      </c>
      <c r="F4880" t="s">
        <v>33</v>
      </c>
      <c r="G4880" cm="1">
        <f t="array" aca="1" ref="G4880" ca="1">SUMPRODUCT(--ISNUMBER(MID(D4880,ROW(INDIRECT("1:"&amp;LEN(D4880))),1)*1))</f>
        <v>57</v>
      </c>
      <c r="H4880" t="b">
        <f t="shared" si="77"/>
        <v>0</v>
      </c>
    </row>
    <row r="4881" spans="1:8" x14ac:dyDescent="0.3">
      <c r="A4881">
        <v>4880</v>
      </c>
      <c r="B4881" t="s">
        <v>15234</v>
      </c>
      <c r="C4881" t="s">
        <v>15235</v>
      </c>
      <c r="D4881" t="s">
        <v>15236</v>
      </c>
      <c r="E4881" s="1">
        <v>44621</v>
      </c>
      <c r="F4881" t="s">
        <v>2287</v>
      </c>
      <c r="G4881" cm="1">
        <f t="array" aca="1" ref="G4881" ca="1">SUMPRODUCT(--ISNUMBER(MID(D4881,ROW(INDIRECT("1:"&amp;LEN(D4881))),1)*1))</f>
        <v>8</v>
      </c>
      <c r="H4881" t="b">
        <f t="shared" si="77"/>
        <v>0</v>
      </c>
    </row>
    <row r="4882" spans="1:8" x14ac:dyDescent="0.3">
      <c r="A4882">
        <v>1838</v>
      </c>
      <c r="B4882" t="s">
        <v>5852</v>
      </c>
      <c r="C4882" t="s">
        <v>5853</v>
      </c>
      <c r="D4882" t="s">
        <v>5854</v>
      </c>
      <c r="E4882" s="1">
        <v>45536</v>
      </c>
      <c r="F4882" t="s">
        <v>679</v>
      </c>
      <c r="G4882" cm="1">
        <f t="array" aca="1" ref="G4882" ca="1">SUMPRODUCT(--ISNUMBER(MID(D4882,ROW(INDIRECT("1:"&amp;LEN(D4882))),1)*1))</f>
        <v>20</v>
      </c>
      <c r="H4882" t="b">
        <f t="shared" si="77"/>
        <v>1</v>
      </c>
    </row>
    <row r="4883" spans="1:8" x14ac:dyDescent="0.3">
      <c r="A4883">
        <v>4882</v>
      </c>
      <c r="B4883" t="s">
        <v>15240</v>
      </c>
      <c r="C4883" t="s">
        <v>15241</v>
      </c>
      <c r="D4883" t="s">
        <v>15242</v>
      </c>
      <c r="E4883" s="2">
        <v>43692</v>
      </c>
      <c r="F4883" t="s">
        <v>1985</v>
      </c>
      <c r="G4883" cm="1">
        <f t="array" aca="1" ref="G4883" ca="1">SUMPRODUCT(--ISNUMBER(MID(D4883,ROW(INDIRECT("1:"&amp;LEN(D4883))),1)*1))</f>
        <v>4</v>
      </c>
      <c r="H4883" t="b">
        <f t="shared" si="77"/>
        <v>0</v>
      </c>
    </row>
    <row r="4884" spans="1:8" x14ac:dyDescent="0.3">
      <c r="A4884">
        <v>4883</v>
      </c>
      <c r="B4884" t="s">
        <v>15243</v>
      </c>
      <c r="C4884" t="s">
        <v>15244</v>
      </c>
      <c r="D4884" t="s">
        <v>15245</v>
      </c>
      <c r="E4884" s="1">
        <v>45108</v>
      </c>
      <c r="F4884" t="s">
        <v>4199</v>
      </c>
      <c r="G4884" cm="1">
        <f t="array" aca="1" ref="G4884" ca="1">SUMPRODUCT(--ISNUMBER(MID(D4884,ROW(INDIRECT("1:"&amp;LEN(D4884))),1)*1))</f>
        <v>0</v>
      </c>
      <c r="H4884" t="b">
        <f t="shared" si="77"/>
        <v>0</v>
      </c>
    </row>
    <row r="4885" spans="1:8" x14ac:dyDescent="0.3">
      <c r="A4885">
        <v>4884</v>
      </c>
      <c r="B4885" t="s">
        <v>15246</v>
      </c>
      <c r="C4885" t="s">
        <v>15247</v>
      </c>
      <c r="D4885" t="s">
        <v>15248</v>
      </c>
      <c r="E4885" s="2">
        <v>45261</v>
      </c>
      <c r="F4885" t="s">
        <v>13</v>
      </c>
      <c r="G4885" cm="1">
        <f t="array" aca="1" ref="G4885" ca="1">SUMPRODUCT(--ISNUMBER(MID(D4885,ROW(INDIRECT("1:"&amp;LEN(D4885))),1)*1))</f>
        <v>12</v>
      </c>
      <c r="H4885" t="b">
        <f t="shared" si="77"/>
        <v>0</v>
      </c>
    </row>
    <row r="4886" spans="1:8" x14ac:dyDescent="0.3">
      <c r="A4886">
        <v>4885</v>
      </c>
      <c r="B4886" t="s">
        <v>15249</v>
      </c>
      <c r="C4886" t="s">
        <v>15250</v>
      </c>
      <c r="D4886" t="s">
        <v>15251</v>
      </c>
      <c r="E4886" s="1">
        <v>45658</v>
      </c>
      <c r="F4886" t="s">
        <v>699</v>
      </c>
      <c r="G4886" cm="1">
        <f t="array" aca="1" ref="G4886" ca="1">SUMPRODUCT(--ISNUMBER(MID(D4886,ROW(INDIRECT("1:"&amp;LEN(D4886))),1)*1))</f>
        <v>16</v>
      </c>
      <c r="H4886" t="b">
        <f t="shared" si="77"/>
        <v>0</v>
      </c>
    </row>
    <row r="4887" spans="1:8" x14ac:dyDescent="0.3">
      <c r="A4887">
        <v>2151</v>
      </c>
      <c r="B4887" t="s">
        <v>6828</v>
      </c>
      <c r="C4887" t="s">
        <v>6829</v>
      </c>
      <c r="D4887" t="s">
        <v>6830</v>
      </c>
      <c r="E4887" s="2">
        <v>43891</v>
      </c>
      <c r="F4887" t="s">
        <v>33</v>
      </c>
      <c r="G4887" cm="1">
        <f t="array" aca="1" ref="G4887" ca="1">SUMPRODUCT(--ISNUMBER(MID(D4887,ROW(INDIRECT("1:"&amp;LEN(D4887))),1)*1))</f>
        <v>20</v>
      </c>
      <c r="H4887" t="b">
        <f t="shared" si="77"/>
        <v>1</v>
      </c>
    </row>
    <row r="4888" spans="1:8" x14ac:dyDescent="0.3">
      <c r="A4888">
        <v>4887</v>
      </c>
      <c r="B4888" t="s">
        <v>15255</v>
      </c>
      <c r="C4888" t="s">
        <v>15256</v>
      </c>
      <c r="D4888" t="s">
        <v>15257</v>
      </c>
      <c r="E4888" s="2">
        <v>45464</v>
      </c>
      <c r="F4888" t="s">
        <v>377</v>
      </c>
      <c r="G4888" cm="1">
        <f t="array" aca="1" ref="G4888" ca="1">SUMPRODUCT(--ISNUMBER(MID(D4888,ROW(INDIRECT("1:"&amp;LEN(D4888))),1)*1))</f>
        <v>10</v>
      </c>
      <c r="H4888" t="b">
        <f t="shared" si="77"/>
        <v>0</v>
      </c>
    </row>
    <row r="4889" spans="1:8" x14ac:dyDescent="0.3">
      <c r="A4889">
        <v>2181</v>
      </c>
      <c r="B4889" t="s">
        <v>6922</v>
      </c>
      <c r="C4889" t="s">
        <v>6923</v>
      </c>
      <c r="D4889" t="s">
        <v>6924</v>
      </c>
      <c r="E4889" s="2">
        <v>44958</v>
      </c>
      <c r="F4889" t="s">
        <v>105</v>
      </c>
      <c r="G4889" cm="1">
        <f t="array" aca="1" ref="G4889" ca="1">SUMPRODUCT(--ISNUMBER(MID(D4889,ROW(INDIRECT("1:"&amp;LEN(D4889))),1)*1))</f>
        <v>20</v>
      </c>
      <c r="H4889" t="b">
        <f t="shared" si="77"/>
        <v>1</v>
      </c>
    </row>
    <row r="4890" spans="1:8" x14ac:dyDescent="0.3">
      <c r="A4890">
        <v>4889</v>
      </c>
      <c r="B4890" t="s">
        <v>15261</v>
      </c>
      <c r="C4890" t="s">
        <v>15262</v>
      </c>
      <c r="D4890" t="s">
        <v>15263</v>
      </c>
      <c r="E4890" s="2">
        <v>44743</v>
      </c>
      <c r="F4890" t="s">
        <v>65</v>
      </c>
      <c r="G4890" cm="1">
        <f t="array" aca="1" ref="G4890" ca="1">SUMPRODUCT(--ISNUMBER(MID(D4890,ROW(INDIRECT("1:"&amp;LEN(D4890))),1)*1))</f>
        <v>6</v>
      </c>
      <c r="H4890" t="b">
        <f t="shared" si="77"/>
        <v>0</v>
      </c>
    </row>
    <row r="4891" spans="1:8" x14ac:dyDescent="0.3">
      <c r="A4891">
        <v>4890</v>
      </c>
      <c r="B4891" t="s">
        <v>15264</v>
      </c>
      <c r="C4891" t="s">
        <v>15265</v>
      </c>
      <c r="D4891" t="s">
        <v>15266</v>
      </c>
      <c r="E4891" s="2">
        <v>45292</v>
      </c>
      <c r="F4891" t="s">
        <v>153</v>
      </c>
      <c r="G4891" cm="1">
        <f t="array" aca="1" ref="G4891" ca="1">SUMPRODUCT(--ISNUMBER(MID(D4891,ROW(INDIRECT("1:"&amp;LEN(D4891))),1)*1))</f>
        <v>57</v>
      </c>
      <c r="H4891" t="b">
        <f t="shared" si="77"/>
        <v>0</v>
      </c>
    </row>
    <row r="4892" spans="1:8" x14ac:dyDescent="0.3">
      <c r="A4892">
        <v>4891</v>
      </c>
      <c r="B4892" t="s">
        <v>15267</v>
      </c>
      <c r="C4892" t="s">
        <v>15268</v>
      </c>
      <c r="D4892" t="s">
        <v>15269</v>
      </c>
      <c r="E4892" s="2">
        <v>45519</v>
      </c>
      <c r="F4892" t="s">
        <v>153</v>
      </c>
      <c r="G4892" cm="1">
        <f t="array" aca="1" ref="G4892" ca="1">SUMPRODUCT(--ISNUMBER(MID(D4892,ROW(INDIRECT("1:"&amp;LEN(D4892))),1)*1))</f>
        <v>28</v>
      </c>
      <c r="H4892" t="b">
        <f t="shared" si="77"/>
        <v>0</v>
      </c>
    </row>
    <row r="4893" spans="1:8" x14ac:dyDescent="0.3">
      <c r="A4893">
        <v>4892</v>
      </c>
      <c r="B4893" t="s">
        <v>15270</v>
      </c>
      <c r="C4893" t="s">
        <v>15271</v>
      </c>
      <c r="D4893" t="s">
        <v>15272</v>
      </c>
      <c r="E4893" s="2">
        <v>45306</v>
      </c>
      <c r="F4893" t="s">
        <v>13</v>
      </c>
      <c r="G4893" cm="1">
        <f t="array" aca="1" ref="G4893" ca="1">SUMPRODUCT(--ISNUMBER(MID(D4893,ROW(INDIRECT("1:"&amp;LEN(D4893))),1)*1))</f>
        <v>19</v>
      </c>
      <c r="H4893" t="b">
        <f t="shared" si="77"/>
        <v>0</v>
      </c>
    </row>
    <row r="4894" spans="1:8" x14ac:dyDescent="0.3">
      <c r="A4894">
        <v>4893</v>
      </c>
      <c r="B4894" t="s">
        <v>15273</v>
      </c>
      <c r="C4894" t="s">
        <v>15274</v>
      </c>
      <c r="D4894" t="s">
        <v>15275</v>
      </c>
      <c r="E4894" s="1">
        <v>45536</v>
      </c>
      <c r="F4894" t="s">
        <v>815</v>
      </c>
      <c r="G4894" cm="1">
        <f t="array" aca="1" ref="G4894" ca="1">SUMPRODUCT(--ISNUMBER(MID(D4894,ROW(INDIRECT("1:"&amp;LEN(D4894))),1)*1))</f>
        <v>6</v>
      </c>
      <c r="H4894" t="b">
        <f t="shared" si="77"/>
        <v>0</v>
      </c>
    </row>
    <row r="4895" spans="1:8" x14ac:dyDescent="0.3">
      <c r="A4895">
        <v>4894</v>
      </c>
      <c r="B4895" t="s">
        <v>15276</v>
      </c>
      <c r="C4895" t="s">
        <v>15277</v>
      </c>
      <c r="D4895" t="s">
        <v>15278</v>
      </c>
      <c r="E4895" s="2">
        <v>45536</v>
      </c>
      <c r="F4895" t="s">
        <v>105</v>
      </c>
      <c r="G4895" cm="1">
        <f t="array" aca="1" ref="G4895" ca="1">SUMPRODUCT(--ISNUMBER(MID(D4895,ROW(INDIRECT("1:"&amp;LEN(D4895))),1)*1))</f>
        <v>0</v>
      </c>
      <c r="H4895" t="b">
        <f t="shared" si="77"/>
        <v>0</v>
      </c>
    </row>
    <row r="4896" spans="1:8" x14ac:dyDescent="0.3">
      <c r="A4896">
        <v>4895</v>
      </c>
      <c r="B4896" t="s">
        <v>15279</v>
      </c>
      <c r="C4896" t="s">
        <v>15280</v>
      </c>
      <c r="D4896" t="s">
        <v>15281</v>
      </c>
      <c r="E4896">
        <v>2021</v>
      </c>
      <c r="F4896" t="s">
        <v>7997</v>
      </c>
      <c r="G4896" cm="1">
        <f t="array" aca="1" ref="G4896" ca="1">SUMPRODUCT(--ISNUMBER(MID(D4896,ROW(INDIRECT("1:"&amp;LEN(D4896))),1)*1))</f>
        <v>2</v>
      </c>
      <c r="H4896" t="b">
        <f t="shared" si="77"/>
        <v>0</v>
      </c>
    </row>
    <row r="4897" spans="1:8" x14ac:dyDescent="0.3">
      <c r="A4897">
        <v>4896</v>
      </c>
      <c r="B4897" t="s">
        <v>15282</v>
      </c>
      <c r="C4897" t="s">
        <v>15283</v>
      </c>
      <c r="D4897" t="s">
        <v>15284</v>
      </c>
      <c r="E4897" s="2">
        <v>44900</v>
      </c>
      <c r="F4897" t="s">
        <v>724</v>
      </c>
      <c r="G4897" cm="1">
        <f t="array" aca="1" ref="G4897" ca="1">SUMPRODUCT(--ISNUMBER(MID(D4897,ROW(INDIRECT("1:"&amp;LEN(D4897))),1)*1))</f>
        <v>41</v>
      </c>
      <c r="H4897" t="b">
        <f t="shared" si="77"/>
        <v>0</v>
      </c>
    </row>
    <row r="4898" spans="1:8" x14ac:dyDescent="0.3">
      <c r="A4898">
        <v>4897</v>
      </c>
      <c r="B4898" t="s">
        <v>15285</v>
      </c>
      <c r="C4898" t="s">
        <v>15286</v>
      </c>
      <c r="D4898" t="s">
        <v>15287</v>
      </c>
      <c r="E4898" s="2">
        <v>45545</v>
      </c>
      <c r="F4898" t="s">
        <v>373</v>
      </c>
      <c r="G4898" cm="1">
        <f t="array" aca="1" ref="G4898" ca="1">SUMPRODUCT(--ISNUMBER(MID(D4898,ROW(INDIRECT("1:"&amp;LEN(D4898))),1)*1))</f>
        <v>21</v>
      </c>
      <c r="H4898" t="b">
        <f t="shared" si="77"/>
        <v>0</v>
      </c>
    </row>
    <row r="4899" spans="1:8" x14ac:dyDescent="0.3">
      <c r="A4899">
        <v>4898</v>
      </c>
      <c r="B4899" t="s">
        <v>15288</v>
      </c>
      <c r="C4899" t="s">
        <v>15289</v>
      </c>
      <c r="D4899" t="s">
        <v>15290</v>
      </c>
      <c r="E4899" s="1">
        <v>45352</v>
      </c>
      <c r="F4899" t="s">
        <v>250</v>
      </c>
      <c r="G4899" cm="1">
        <f t="array" aca="1" ref="G4899" ca="1">SUMPRODUCT(--ISNUMBER(MID(D4899,ROW(INDIRECT("1:"&amp;LEN(D4899))),1)*1))</f>
        <v>3</v>
      </c>
      <c r="H4899" t="b">
        <f t="shared" si="77"/>
        <v>0</v>
      </c>
    </row>
    <row r="4900" spans="1:8" x14ac:dyDescent="0.3">
      <c r="A4900">
        <v>4899</v>
      </c>
      <c r="B4900" t="s">
        <v>15291</v>
      </c>
      <c r="C4900" t="s">
        <v>15292</v>
      </c>
      <c r="D4900" t="s">
        <v>15293</v>
      </c>
      <c r="E4900" s="2">
        <v>45473</v>
      </c>
      <c r="F4900" t="s">
        <v>153</v>
      </c>
      <c r="G4900" cm="1">
        <f t="array" aca="1" ref="G4900" ca="1">SUMPRODUCT(--ISNUMBER(MID(D4900,ROW(INDIRECT("1:"&amp;LEN(D4900))),1)*1))</f>
        <v>10</v>
      </c>
      <c r="H4900" t="b">
        <f t="shared" si="77"/>
        <v>0</v>
      </c>
    </row>
    <row r="4901" spans="1:8" ht="409.6" x14ac:dyDescent="0.3">
      <c r="A4901">
        <v>4900</v>
      </c>
      <c r="B4901" t="s">
        <v>15294</v>
      </c>
      <c r="C4901" t="s">
        <v>15295</v>
      </c>
      <c r="D4901" s="3" t="s">
        <v>15296</v>
      </c>
      <c r="E4901" s="2">
        <v>45343</v>
      </c>
      <c r="F4901" t="s">
        <v>669</v>
      </c>
      <c r="G4901" cm="1">
        <f t="array" aca="1" ref="G4901" ca="1">SUMPRODUCT(--ISNUMBER(MID(D4901,ROW(INDIRECT("1:"&amp;LEN(D4901))),1)*1))</f>
        <v>0</v>
      </c>
      <c r="H4901" t="b">
        <f t="shared" si="77"/>
        <v>0</v>
      </c>
    </row>
    <row r="4902" spans="1:8" x14ac:dyDescent="0.3">
      <c r="A4902">
        <v>4901</v>
      </c>
      <c r="B4902" t="s">
        <v>15297</v>
      </c>
      <c r="C4902" t="s">
        <v>15298</v>
      </c>
      <c r="D4902" t="s">
        <v>15299</v>
      </c>
      <c r="E4902" s="1">
        <v>45078</v>
      </c>
      <c r="F4902" t="s">
        <v>15300</v>
      </c>
      <c r="G4902" cm="1">
        <f t="array" aca="1" ref="G4902" ca="1">SUMPRODUCT(--ISNUMBER(MID(D4902,ROW(INDIRECT("1:"&amp;LEN(D4902))),1)*1))</f>
        <v>4</v>
      </c>
      <c r="H4902" t="b">
        <f t="shared" si="77"/>
        <v>0</v>
      </c>
    </row>
    <row r="4903" spans="1:8" x14ac:dyDescent="0.3">
      <c r="A4903">
        <v>2291</v>
      </c>
      <c r="B4903" t="s">
        <v>7259</v>
      </c>
      <c r="C4903" t="s">
        <v>7260</v>
      </c>
      <c r="D4903" t="s">
        <v>7261</v>
      </c>
      <c r="E4903" s="2">
        <v>45204</v>
      </c>
      <c r="F4903" t="s">
        <v>661</v>
      </c>
      <c r="G4903" cm="1">
        <f t="array" aca="1" ref="G4903" ca="1">SUMPRODUCT(--ISNUMBER(MID(D4903,ROW(INDIRECT("1:"&amp;LEN(D4903))),1)*1))</f>
        <v>20</v>
      </c>
      <c r="H4903" t="b">
        <f t="shared" si="77"/>
        <v>1</v>
      </c>
    </row>
    <row r="4904" spans="1:8" x14ac:dyDescent="0.3">
      <c r="A4904">
        <v>4903</v>
      </c>
      <c r="B4904" t="s">
        <v>15304</v>
      </c>
      <c r="C4904" t="s">
        <v>15305</v>
      </c>
      <c r="D4904" t="s">
        <v>15306</v>
      </c>
      <c r="E4904" s="2">
        <v>44778</v>
      </c>
      <c r="F4904" t="s">
        <v>724</v>
      </c>
      <c r="G4904" cm="1">
        <f t="array" aca="1" ref="G4904" ca="1">SUMPRODUCT(--ISNUMBER(MID(D4904,ROW(INDIRECT("1:"&amp;LEN(D4904))),1)*1))</f>
        <v>7</v>
      </c>
      <c r="H4904" t="b">
        <f t="shared" si="77"/>
        <v>0</v>
      </c>
    </row>
    <row r="4905" spans="1:8" x14ac:dyDescent="0.3">
      <c r="A4905">
        <v>4904</v>
      </c>
      <c r="B4905" t="s">
        <v>15307</v>
      </c>
      <c r="C4905" t="s">
        <v>15308</v>
      </c>
      <c r="D4905" t="s">
        <v>15309</v>
      </c>
      <c r="E4905" s="2">
        <v>45541</v>
      </c>
      <c r="F4905" t="s">
        <v>41</v>
      </c>
      <c r="G4905" cm="1">
        <f t="array" aca="1" ref="G4905" ca="1">SUMPRODUCT(--ISNUMBER(MID(D4905,ROW(INDIRECT("1:"&amp;LEN(D4905))),1)*1))</f>
        <v>32</v>
      </c>
      <c r="H4905" t="b">
        <f t="shared" si="77"/>
        <v>0</v>
      </c>
    </row>
    <row r="4906" spans="1:8" x14ac:dyDescent="0.3">
      <c r="A4906">
        <v>4905</v>
      </c>
      <c r="B4906" t="s">
        <v>15310</v>
      </c>
      <c r="C4906" t="s">
        <v>15311</v>
      </c>
      <c r="D4906" t="s">
        <v>15312</v>
      </c>
      <c r="E4906" s="1">
        <v>44501</v>
      </c>
      <c r="F4906" t="s">
        <v>3313</v>
      </c>
      <c r="G4906" cm="1">
        <f t="array" aca="1" ref="G4906" ca="1">SUMPRODUCT(--ISNUMBER(MID(D4906,ROW(INDIRECT("1:"&amp;LEN(D4906))),1)*1))</f>
        <v>6</v>
      </c>
      <c r="H4906" t="b">
        <f t="shared" si="77"/>
        <v>0</v>
      </c>
    </row>
    <row r="4907" spans="1:8" x14ac:dyDescent="0.3">
      <c r="A4907">
        <v>4906</v>
      </c>
      <c r="B4907" t="s">
        <v>15313</v>
      </c>
      <c r="C4907" t="s">
        <v>15314</v>
      </c>
      <c r="D4907" t="s">
        <v>15315</v>
      </c>
      <c r="E4907" s="1">
        <v>44835</v>
      </c>
      <c r="F4907" t="s">
        <v>15316</v>
      </c>
      <c r="G4907" cm="1">
        <f t="array" aca="1" ref="G4907" ca="1">SUMPRODUCT(--ISNUMBER(MID(D4907,ROW(INDIRECT("1:"&amp;LEN(D4907))),1)*1))</f>
        <v>0</v>
      </c>
      <c r="H4907" t="b">
        <f t="shared" si="77"/>
        <v>0</v>
      </c>
    </row>
    <row r="4908" spans="1:8" x14ac:dyDescent="0.3">
      <c r="A4908">
        <v>4907</v>
      </c>
      <c r="B4908" t="s">
        <v>15317</v>
      </c>
      <c r="C4908" t="s">
        <v>15318</v>
      </c>
      <c r="D4908" t="s">
        <v>15319</v>
      </c>
      <c r="E4908" s="2">
        <v>44105</v>
      </c>
      <c r="F4908" t="s">
        <v>8459</v>
      </c>
      <c r="G4908" cm="1">
        <f t="array" aca="1" ref="G4908" ca="1">SUMPRODUCT(--ISNUMBER(MID(D4908,ROW(INDIRECT("1:"&amp;LEN(D4908))),1)*1))</f>
        <v>0</v>
      </c>
      <c r="H4908" t="b">
        <f t="shared" si="77"/>
        <v>0</v>
      </c>
    </row>
    <row r="4909" spans="1:8" x14ac:dyDescent="0.3">
      <c r="A4909">
        <v>4908</v>
      </c>
      <c r="B4909" t="s">
        <v>15320</v>
      </c>
      <c r="C4909" t="s">
        <v>15321</v>
      </c>
      <c r="D4909" t="s">
        <v>15322</v>
      </c>
      <c r="E4909">
        <v>2021</v>
      </c>
      <c r="F4909" t="s">
        <v>728</v>
      </c>
      <c r="G4909" cm="1">
        <f t="array" aca="1" ref="G4909" ca="1">SUMPRODUCT(--ISNUMBER(MID(D4909,ROW(INDIRECT("1:"&amp;LEN(D4909))),1)*1))</f>
        <v>0</v>
      </c>
      <c r="H4909" t="b">
        <f t="shared" si="77"/>
        <v>0</v>
      </c>
    </row>
    <row r="4910" spans="1:8" x14ac:dyDescent="0.3">
      <c r="A4910">
        <v>4909</v>
      </c>
      <c r="B4910" t="s">
        <v>15323</v>
      </c>
      <c r="C4910" t="s">
        <v>15324</v>
      </c>
      <c r="D4910" t="s">
        <v>15325</v>
      </c>
      <c r="E4910" s="2">
        <v>45261</v>
      </c>
      <c r="F4910" t="s">
        <v>118</v>
      </c>
      <c r="G4910" cm="1">
        <f t="array" aca="1" ref="G4910" ca="1">SUMPRODUCT(--ISNUMBER(MID(D4910,ROW(INDIRECT("1:"&amp;LEN(D4910))),1)*1))</f>
        <v>9</v>
      </c>
      <c r="H4910" t="b">
        <f t="shared" si="77"/>
        <v>0</v>
      </c>
    </row>
    <row r="4911" spans="1:8" x14ac:dyDescent="0.3">
      <c r="A4911">
        <v>4910</v>
      </c>
      <c r="B4911" t="s">
        <v>15326</v>
      </c>
      <c r="C4911" t="s">
        <v>15327</v>
      </c>
      <c r="D4911" t="s">
        <v>15328</v>
      </c>
      <c r="E4911" s="1">
        <v>44835</v>
      </c>
      <c r="F4911" t="s">
        <v>58</v>
      </c>
      <c r="G4911" cm="1">
        <f t="array" aca="1" ref="G4911" ca="1">SUMPRODUCT(--ISNUMBER(MID(D4911,ROW(INDIRECT("1:"&amp;LEN(D4911))),1)*1))</f>
        <v>1</v>
      </c>
      <c r="H4911" t="b">
        <f t="shared" si="77"/>
        <v>0</v>
      </c>
    </row>
    <row r="4912" spans="1:8" x14ac:dyDescent="0.3">
      <c r="A4912">
        <v>4911</v>
      </c>
      <c r="B4912" t="s">
        <v>15329</v>
      </c>
      <c r="C4912" t="s">
        <v>15330</v>
      </c>
      <c r="D4912" t="s">
        <v>15331</v>
      </c>
      <c r="E4912" s="2">
        <v>45306</v>
      </c>
      <c r="F4912" t="s">
        <v>153</v>
      </c>
      <c r="G4912" cm="1">
        <f t="array" aca="1" ref="G4912" ca="1">SUMPRODUCT(--ISNUMBER(MID(D4912,ROW(INDIRECT("1:"&amp;LEN(D4912))),1)*1))</f>
        <v>0</v>
      </c>
      <c r="H4912" t="b">
        <f t="shared" si="77"/>
        <v>0</v>
      </c>
    </row>
    <row r="4913" spans="1:8" x14ac:dyDescent="0.3">
      <c r="A4913">
        <v>4912</v>
      </c>
      <c r="B4913" t="s">
        <v>15332</v>
      </c>
      <c r="C4913" t="s">
        <v>15333</v>
      </c>
      <c r="D4913" t="s">
        <v>15334</v>
      </c>
      <c r="E4913" s="1">
        <v>45261</v>
      </c>
      <c r="F4913" t="s">
        <v>12582</v>
      </c>
      <c r="G4913" cm="1">
        <f t="array" aca="1" ref="G4913" ca="1">SUMPRODUCT(--ISNUMBER(MID(D4913,ROW(INDIRECT("1:"&amp;LEN(D4913))),1)*1))</f>
        <v>5</v>
      </c>
      <c r="H4913" t="b">
        <f t="shared" si="77"/>
        <v>0</v>
      </c>
    </row>
    <row r="4914" spans="1:8" x14ac:dyDescent="0.3">
      <c r="A4914">
        <v>4913</v>
      </c>
      <c r="B4914" t="s">
        <v>15335</v>
      </c>
      <c r="C4914" t="s">
        <v>15336</v>
      </c>
      <c r="D4914" t="s">
        <v>15337</v>
      </c>
      <c r="E4914" s="2">
        <v>44562</v>
      </c>
      <c r="F4914" t="s">
        <v>1429</v>
      </c>
      <c r="G4914" cm="1">
        <f t="array" aca="1" ref="G4914" ca="1">SUMPRODUCT(--ISNUMBER(MID(D4914,ROW(INDIRECT("1:"&amp;LEN(D4914))),1)*1))</f>
        <v>4</v>
      </c>
      <c r="H4914" t="b">
        <f t="shared" si="77"/>
        <v>0</v>
      </c>
    </row>
    <row r="4915" spans="1:8" x14ac:dyDescent="0.3">
      <c r="A4915">
        <v>4914</v>
      </c>
      <c r="B4915" t="s">
        <v>15338</v>
      </c>
      <c r="C4915" t="s">
        <v>15339</v>
      </c>
      <c r="D4915" t="s">
        <v>15340</v>
      </c>
      <c r="E4915" s="2">
        <v>45184</v>
      </c>
      <c r="F4915" t="s">
        <v>161</v>
      </c>
      <c r="G4915" cm="1">
        <f t="array" aca="1" ref="G4915" ca="1">SUMPRODUCT(--ISNUMBER(MID(D4915,ROW(INDIRECT("1:"&amp;LEN(D4915))),1)*1))</f>
        <v>24</v>
      </c>
      <c r="H4915" t="b">
        <f t="shared" si="77"/>
        <v>0</v>
      </c>
    </row>
    <row r="4916" spans="1:8" x14ac:dyDescent="0.3">
      <c r="A4916">
        <v>4915</v>
      </c>
      <c r="B4916" t="s">
        <v>15341</v>
      </c>
      <c r="C4916" t="s">
        <v>15342</v>
      </c>
      <c r="D4916" t="s">
        <v>15343</v>
      </c>
      <c r="E4916" s="1">
        <v>45292</v>
      </c>
      <c r="F4916" t="s">
        <v>403</v>
      </c>
      <c r="G4916" cm="1">
        <f t="array" aca="1" ref="G4916" ca="1">SUMPRODUCT(--ISNUMBER(MID(D4916,ROW(INDIRECT("1:"&amp;LEN(D4916))),1)*1))</f>
        <v>0</v>
      </c>
      <c r="H4916" t="b">
        <f t="shared" si="77"/>
        <v>0</v>
      </c>
    </row>
    <row r="4917" spans="1:8" x14ac:dyDescent="0.3">
      <c r="A4917">
        <v>4916</v>
      </c>
      <c r="B4917" t="s">
        <v>15344</v>
      </c>
      <c r="C4917" t="s">
        <v>15345</v>
      </c>
      <c r="D4917" t="s">
        <v>15346</v>
      </c>
      <c r="E4917" s="1">
        <v>44136</v>
      </c>
      <c r="F4917" t="s">
        <v>787</v>
      </c>
      <c r="G4917" cm="1">
        <f t="array" aca="1" ref="G4917" ca="1">SUMPRODUCT(--ISNUMBER(MID(D4917,ROW(INDIRECT("1:"&amp;LEN(D4917))),1)*1))</f>
        <v>14</v>
      </c>
      <c r="H4917" t="b">
        <f t="shared" si="77"/>
        <v>0</v>
      </c>
    </row>
    <row r="4918" spans="1:8" x14ac:dyDescent="0.3">
      <c r="A4918">
        <v>4917</v>
      </c>
      <c r="B4918" t="s">
        <v>15347</v>
      </c>
      <c r="C4918" t="s">
        <v>15348</v>
      </c>
      <c r="D4918" t="s">
        <v>15349</v>
      </c>
      <c r="E4918" s="1">
        <v>45474</v>
      </c>
      <c r="F4918" t="s">
        <v>333</v>
      </c>
      <c r="G4918" cm="1">
        <f t="array" aca="1" ref="G4918" ca="1">SUMPRODUCT(--ISNUMBER(MID(D4918,ROW(INDIRECT("1:"&amp;LEN(D4918))),1)*1))</f>
        <v>17</v>
      </c>
      <c r="H4918" t="b">
        <f t="shared" si="77"/>
        <v>0</v>
      </c>
    </row>
    <row r="4919" spans="1:8" x14ac:dyDescent="0.3">
      <c r="A4919">
        <v>4918</v>
      </c>
      <c r="B4919" t="s">
        <v>15350</v>
      </c>
      <c r="C4919" t="s">
        <v>15351</v>
      </c>
      <c r="D4919" t="s">
        <v>15352</v>
      </c>
      <c r="E4919" s="2">
        <v>44617</v>
      </c>
      <c r="F4919" t="s">
        <v>467</v>
      </c>
      <c r="G4919" cm="1">
        <f t="array" aca="1" ref="G4919" ca="1">SUMPRODUCT(--ISNUMBER(MID(D4919,ROW(INDIRECT("1:"&amp;LEN(D4919))),1)*1))</f>
        <v>2</v>
      </c>
      <c r="H4919" t="b">
        <f t="shared" si="77"/>
        <v>0</v>
      </c>
    </row>
    <row r="4920" spans="1:8" x14ac:dyDescent="0.3">
      <c r="A4920">
        <v>4919</v>
      </c>
      <c r="B4920" t="s">
        <v>15353</v>
      </c>
      <c r="C4920" t="s">
        <v>15354</v>
      </c>
      <c r="D4920" t="s">
        <v>15355</v>
      </c>
      <c r="E4920" s="2">
        <v>45139</v>
      </c>
      <c r="F4920" t="s">
        <v>373</v>
      </c>
      <c r="G4920" cm="1">
        <f t="array" aca="1" ref="G4920" ca="1">SUMPRODUCT(--ISNUMBER(MID(D4920,ROW(INDIRECT("1:"&amp;LEN(D4920))),1)*1))</f>
        <v>0</v>
      </c>
      <c r="H4920" t="b">
        <f t="shared" si="77"/>
        <v>0</v>
      </c>
    </row>
    <row r="4921" spans="1:8" x14ac:dyDescent="0.3">
      <c r="A4921">
        <v>4920</v>
      </c>
      <c r="B4921" t="s">
        <v>15356</v>
      </c>
      <c r="C4921" t="s">
        <v>15357</v>
      </c>
      <c r="D4921" t="s">
        <v>15358</v>
      </c>
      <c r="E4921" s="2">
        <v>45566</v>
      </c>
      <c r="F4921" t="s">
        <v>13</v>
      </c>
      <c r="G4921" cm="1">
        <f t="array" aca="1" ref="G4921" ca="1">SUMPRODUCT(--ISNUMBER(MID(D4921,ROW(INDIRECT("1:"&amp;LEN(D4921))),1)*1))</f>
        <v>0</v>
      </c>
      <c r="H4921" t="b">
        <f t="shared" si="77"/>
        <v>0</v>
      </c>
    </row>
    <row r="4922" spans="1:8" x14ac:dyDescent="0.3">
      <c r="A4922">
        <v>4921</v>
      </c>
      <c r="B4922" t="s">
        <v>15359</v>
      </c>
      <c r="C4922" t="s">
        <v>15360</v>
      </c>
      <c r="D4922" t="s">
        <v>15361</v>
      </c>
      <c r="E4922" s="2">
        <v>45366</v>
      </c>
      <c r="F4922" t="s">
        <v>3168</v>
      </c>
      <c r="G4922" cm="1">
        <f t="array" aca="1" ref="G4922" ca="1">SUMPRODUCT(--ISNUMBER(MID(D4922,ROW(INDIRECT("1:"&amp;LEN(D4922))),1)*1))</f>
        <v>6</v>
      </c>
      <c r="H4922" t="b">
        <f t="shared" si="77"/>
        <v>0</v>
      </c>
    </row>
    <row r="4923" spans="1:8" x14ac:dyDescent="0.3">
      <c r="A4923">
        <v>2395</v>
      </c>
      <c r="B4923" t="s">
        <v>7582</v>
      </c>
      <c r="C4923" t="s">
        <v>7583</v>
      </c>
      <c r="D4923" t="s">
        <v>7584</v>
      </c>
      <c r="E4923" s="1">
        <v>45566</v>
      </c>
      <c r="F4923" t="s">
        <v>262</v>
      </c>
      <c r="G4923" cm="1">
        <f t="array" aca="1" ref="G4923" ca="1">SUMPRODUCT(--ISNUMBER(MID(D4923,ROW(INDIRECT("1:"&amp;LEN(D4923))),1)*1))</f>
        <v>20</v>
      </c>
      <c r="H4923" t="b">
        <f t="shared" si="77"/>
        <v>1</v>
      </c>
    </row>
    <row r="4924" spans="1:8" x14ac:dyDescent="0.3">
      <c r="A4924">
        <v>4923</v>
      </c>
      <c r="B4924" t="s">
        <v>15365</v>
      </c>
      <c r="C4924" t="s">
        <v>15366</v>
      </c>
      <c r="D4924" t="s">
        <v>15367</v>
      </c>
      <c r="E4924" t="s">
        <v>15368</v>
      </c>
      <c r="F4924" t="s">
        <v>460</v>
      </c>
      <c r="G4924" cm="1">
        <f t="array" aca="1" ref="G4924" ca="1">SUMPRODUCT(--ISNUMBER(MID(D4924,ROW(INDIRECT("1:"&amp;LEN(D4924))),1)*1))</f>
        <v>20</v>
      </c>
      <c r="H4924" t="b">
        <f t="shared" si="77"/>
        <v>0</v>
      </c>
    </row>
    <row r="4925" spans="1:8" x14ac:dyDescent="0.3">
      <c r="A4925">
        <v>4924</v>
      </c>
      <c r="B4925" t="s">
        <v>15369</v>
      </c>
      <c r="C4925" t="s">
        <v>15370</v>
      </c>
      <c r="D4925" t="s">
        <v>15371</v>
      </c>
      <c r="E4925" s="1">
        <v>44986</v>
      </c>
      <c r="F4925" t="s">
        <v>329</v>
      </c>
      <c r="G4925" cm="1">
        <f t="array" aca="1" ref="G4925" ca="1">SUMPRODUCT(--ISNUMBER(MID(D4925,ROW(INDIRECT("1:"&amp;LEN(D4925))),1)*1))</f>
        <v>0</v>
      </c>
      <c r="H4925" t="b">
        <f t="shared" si="77"/>
        <v>0</v>
      </c>
    </row>
    <row r="4926" spans="1:8" x14ac:dyDescent="0.3">
      <c r="A4926">
        <v>2483</v>
      </c>
      <c r="B4926" t="s">
        <v>7852</v>
      </c>
      <c r="C4926" t="s">
        <v>7853</v>
      </c>
      <c r="D4926" t="s">
        <v>7854</v>
      </c>
      <c r="E4926" s="1">
        <v>44348</v>
      </c>
      <c r="F4926" t="s">
        <v>471</v>
      </c>
      <c r="G4926" cm="1">
        <f t="array" aca="1" ref="G4926" ca="1">SUMPRODUCT(--ISNUMBER(MID(D4926,ROW(INDIRECT("1:"&amp;LEN(D4926))),1)*1))</f>
        <v>20</v>
      </c>
      <c r="H4926" t="b">
        <f t="shared" si="77"/>
        <v>1</v>
      </c>
    </row>
    <row r="4927" spans="1:8" x14ac:dyDescent="0.3">
      <c r="A4927">
        <v>2498</v>
      </c>
      <c r="B4927" t="s">
        <v>7896</v>
      </c>
      <c r="C4927" t="s">
        <v>7897</v>
      </c>
      <c r="D4927" t="s">
        <v>7898</v>
      </c>
      <c r="E4927" s="2">
        <v>45174</v>
      </c>
      <c r="F4927" t="s">
        <v>661</v>
      </c>
      <c r="G4927" cm="1">
        <f t="array" aca="1" ref="G4927" ca="1">SUMPRODUCT(--ISNUMBER(MID(D4927,ROW(INDIRECT("1:"&amp;LEN(D4927))),1)*1))</f>
        <v>20</v>
      </c>
      <c r="H4927" t="b">
        <f t="shared" si="77"/>
        <v>1</v>
      </c>
    </row>
    <row r="4928" spans="1:8" x14ac:dyDescent="0.3">
      <c r="A4928">
        <v>4927</v>
      </c>
      <c r="B4928" t="s">
        <v>15378</v>
      </c>
      <c r="C4928" t="s">
        <v>15379</v>
      </c>
      <c r="D4928" t="s">
        <v>15380</v>
      </c>
      <c r="E4928" s="2">
        <v>45566</v>
      </c>
      <c r="F4928" t="s">
        <v>33</v>
      </c>
      <c r="G4928" cm="1">
        <f t="array" aca="1" ref="G4928" ca="1">SUMPRODUCT(--ISNUMBER(MID(D4928,ROW(INDIRECT("1:"&amp;LEN(D4928))),1)*1))</f>
        <v>3</v>
      </c>
      <c r="H4928" t="b">
        <f t="shared" si="77"/>
        <v>0</v>
      </c>
    </row>
    <row r="4929" spans="1:8" x14ac:dyDescent="0.3">
      <c r="A4929">
        <v>4928</v>
      </c>
      <c r="B4929" t="s">
        <v>15381</v>
      </c>
      <c r="C4929" t="s">
        <v>15382</v>
      </c>
      <c r="D4929" t="s">
        <v>15383</v>
      </c>
      <c r="E4929" s="1">
        <v>45047</v>
      </c>
      <c r="F4929" t="s">
        <v>14910</v>
      </c>
      <c r="G4929" cm="1">
        <f t="array" aca="1" ref="G4929" ca="1">SUMPRODUCT(--ISNUMBER(MID(D4929,ROW(INDIRECT("1:"&amp;LEN(D4929))),1)*1))</f>
        <v>13</v>
      </c>
      <c r="H4929" t="b">
        <f t="shared" si="77"/>
        <v>0</v>
      </c>
    </row>
    <row r="4930" spans="1:8" x14ac:dyDescent="0.3">
      <c r="A4930">
        <v>4929</v>
      </c>
      <c r="B4930" t="s">
        <v>15384</v>
      </c>
      <c r="C4930" t="s">
        <v>15385</v>
      </c>
      <c r="D4930" t="s">
        <v>15386</v>
      </c>
      <c r="E4930" s="2">
        <v>45458</v>
      </c>
      <c r="F4930" t="s">
        <v>13</v>
      </c>
      <c r="G4930" cm="1">
        <f t="array" aca="1" ref="G4930" ca="1">SUMPRODUCT(--ISNUMBER(MID(D4930,ROW(INDIRECT("1:"&amp;LEN(D4930))),1)*1))</f>
        <v>3</v>
      </c>
      <c r="H4930" t="b">
        <f t="shared" si="77"/>
        <v>0</v>
      </c>
    </row>
    <row r="4931" spans="1:8" x14ac:dyDescent="0.3">
      <c r="A4931">
        <v>4930</v>
      </c>
      <c r="B4931" t="s">
        <v>15387</v>
      </c>
      <c r="C4931" t="s">
        <v>15388</v>
      </c>
      <c r="D4931" t="s">
        <v>15389</v>
      </c>
      <c r="E4931" s="2">
        <v>45092</v>
      </c>
      <c r="F4931" t="s">
        <v>699</v>
      </c>
      <c r="G4931" cm="1">
        <f t="array" aca="1" ref="G4931" ca="1">SUMPRODUCT(--ISNUMBER(MID(D4931,ROW(INDIRECT("1:"&amp;LEN(D4931))),1)*1))</f>
        <v>12</v>
      </c>
      <c r="H4931" t="b">
        <f t="shared" si="77"/>
        <v>0</v>
      </c>
    </row>
    <row r="4932" spans="1:8" x14ac:dyDescent="0.3">
      <c r="A4932">
        <v>4931</v>
      </c>
      <c r="B4932" t="s">
        <v>15390</v>
      </c>
      <c r="C4932" t="s">
        <v>15391</v>
      </c>
      <c r="D4932" t="s">
        <v>15392</v>
      </c>
      <c r="E4932" s="2">
        <v>45555</v>
      </c>
      <c r="F4932" t="s">
        <v>13</v>
      </c>
      <c r="G4932" cm="1">
        <f t="array" aca="1" ref="G4932" ca="1">SUMPRODUCT(--ISNUMBER(MID(D4932,ROW(INDIRECT("1:"&amp;LEN(D4932))),1)*1))</f>
        <v>0</v>
      </c>
      <c r="H4932" t="b">
        <f t="shared" si="77"/>
        <v>0</v>
      </c>
    </row>
    <row r="4933" spans="1:8" x14ac:dyDescent="0.3">
      <c r="A4933">
        <v>4932</v>
      </c>
      <c r="B4933" t="s">
        <v>15393</v>
      </c>
      <c r="C4933" t="s">
        <v>15394</v>
      </c>
      <c r="E4933">
        <v>1990</v>
      </c>
      <c r="F4933" t="s">
        <v>15395</v>
      </c>
      <c r="G4933" cm="1">
        <f t="array" aca="1" ref="G4933" ca="1">SUMPRODUCT(--ISNUMBER(MID(D4933,ROW(INDIRECT("1:"&amp;LEN(D4933))),1)*1))</f>
        <v>0</v>
      </c>
      <c r="H4933" t="b">
        <f t="shared" si="77"/>
        <v>0</v>
      </c>
    </row>
    <row r="4934" spans="1:8" x14ac:dyDescent="0.3">
      <c r="A4934">
        <v>4933</v>
      </c>
      <c r="B4934" t="s">
        <v>15396</v>
      </c>
      <c r="C4934" t="s">
        <v>15397</v>
      </c>
      <c r="D4934" t="s">
        <v>15398</v>
      </c>
      <c r="E4934" s="1">
        <v>44136</v>
      </c>
      <c r="F4934" t="s">
        <v>25</v>
      </c>
      <c r="G4934" cm="1">
        <f t="array" aca="1" ref="G4934" ca="1">SUMPRODUCT(--ISNUMBER(MID(D4934,ROW(INDIRECT("1:"&amp;LEN(D4934))),1)*1))</f>
        <v>45</v>
      </c>
      <c r="H4934" t="b">
        <f t="shared" si="77"/>
        <v>0</v>
      </c>
    </row>
    <row r="4935" spans="1:8" x14ac:dyDescent="0.3">
      <c r="A4935">
        <v>4934</v>
      </c>
      <c r="B4935" t="s">
        <v>15399</v>
      </c>
      <c r="C4935" t="s">
        <v>15400</v>
      </c>
      <c r="D4935" t="s">
        <v>15401</v>
      </c>
      <c r="E4935" s="1">
        <v>45444</v>
      </c>
      <c r="F4935" t="s">
        <v>15402</v>
      </c>
      <c r="G4935" cm="1">
        <f t="array" aca="1" ref="G4935" ca="1">SUMPRODUCT(--ISNUMBER(MID(D4935,ROW(INDIRECT("1:"&amp;LEN(D4935))),1)*1))</f>
        <v>12</v>
      </c>
      <c r="H4935" t="b">
        <f t="shared" si="77"/>
        <v>0</v>
      </c>
    </row>
    <row r="4936" spans="1:8" x14ac:dyDescent="0.3">
      <c r="A4936">
        <v>2587</v>
      </c>
      <c r="B4936" t="s">
        <v>8176</v>
      </c>
      <c r="C4936" t="s">
        <v>8177</v>
      </c>
      <c r="D4936" t="s">
        <v>8178</v>
      </c>
      <c r="E4936" s="2">
        <v>45540</v>
      </c>
      <c r="F4936" t="s">
        <v>661</v>
      </c>
      <c r="G4936" cm="1">
        <f t="array" aca="1" ref="G4936" ca="1">SUMPRODUCT(--ISNUMBER(MID(D4936,ROW(INDIRECT("1:"&amp;LEN(D4936))),1)*1))</f>
        <v>20</v>
      </c>
      <c r="H4936" t="b">
        <f t="shared" si="77"/>
        <v>1</v>
      </c>
    </row>
    <row r="4937" spans="1:8" x14ac:dyDescent="0.3">
      <c r="A4937">
        <v>4936</v>
      </c>
      <c r="B4937" t="s">
        <v>15406</v>
      </c>
      <c r="C4937" t="s">
        <v>15407</v>
      </c>
      <c r="D4937" t="s">
        <v>15408</v>
      </c>
      <c r="E4937" s="2">
        <v>45184</v>
      </c>
      <c r="F4937" t="s">
        <v>105</v>
      </c>
      <c r="G4937" cm="1">
        <f t="array" aca="1" ref="G4937" ca="1">SUMPRODUCT(--ISNUMBER(MID(D4937,ROW(INDIRECT("1:"&amp;LEN(D4937))),1)*1))</f>
        <v>2</v>
      </c>
      <c r="H4937" t="b">
        <f t="shared" si="77"/>
        <v>0</v>
      </c>
    </row>
    <row r="4938" spans="1:8" x14ac:dyDescent="0.3">
      <c r="A4938">
        <v>2637</v>
      </c>
      <c r="B4938" t="s">
        <v>8334</v>
      </c>
      <c r="C4938" t="s">
        <v>8335</v>
      </c>
      <c r="D4938" t="s">
        <v>8336</v>
      </c>
      <c r="E4938" s="2">
        <v>44362</v>
      </c>
      <c r="F4938" t="s">
        <v>65</v>
      </c>
      <c r="G4938" cm="1">
        <f t="array" aca="1" ref="G4938" ca="1">SUMPRODUCT(--ISNUMBER(MID(D4938,ROW(INDIRECT("1:"&amp;LEN(D4938))),1)*1))</f>
        <v>20</v>
      </c>
      <c r="H4938" t="b">
        <f t="shared" si="77"/>
        <v>1</v>
      </c>
    </row>
    <row r="4939" spans="1:8" x14ac:dyDescent="0.3">
      <c r="A4939">
        <v>2772</v>
      </c>
      <c r="B4939" t="s">
        <v>8749</v>
      </c>
      <c r="C4939" t="s">
        <v>8750</v>
      </c>
      <c r="D4939" t="s">
        <v>8751</v>
      </c>
      <c r="E4939" s="1">
        <v>44896</v>
      </c>
      <c r="F4939" t="s">
        <v>25</v>
      </c>
      <c r="G4939" cm="1">
        <f t="array" aca="1" ref="G4939" ca="1">SUMPRODUCT(--ISNUMBER(MID(D4939,ROW(INDIRECT("1:"&amp;LEN(D4939))),1)*1))</f>
        <v>20</v>
      </c>
      <c r="H4939" t="b">
        <f t="shared" si="77"/>
        <v>1</v>
      </c>
    </row>
    <row r="4940" spans="1:8" x14ac:dyDescent="0.3">
      <c r="A4940">
        <v>2927</v>
      </c>
      <c r="B4940" t="s">
        <v>9230</v>
      </c>
      <c r="C4940" t="s">
        <v>9231</v>
      </c>
      <c r="D4940" t="s">
        <v>9232</v>
      </c>
      <c r="E4940" s="1">
        <v>42491</v>
      </c>
      <c r="F4940" t="s">
        <v>65</v>
      </c>
      <c r="G4940" cm="1">
        <f t="array" aca="1" ref="G4940" ca="1">SUMPRODUCT(--ISNUMBER(MID(D4940,ROW(INDIRECT("1:"&amp;LEN(D4940))),1)*1))</f>
        <v>20</v>
      </c>
      <c r="H4940" t="b">
        <f t="shared" ref="H4940:H5003" si="78">OR(ISNUMBER(FIND("Wh kg", D4940)), ISNUMBER(FIND("F/g", D4940)), ISNUMBER(FIND("ppm", D4940)), ISNUMBER(FIND("ppb", D4940)), ISNUMBER(FIND("mAh/g", D4940)), ISNUMBER(FIND("kHz", D4940)), ISNUMBER(FIND("°C", D4940)), ISNUMBER(FIND(" pH", D4940)), ISNUMBER(FIND("mg/L", D4940)), ISNUMBER(FIND("mAhg", D4940)), ISNUMBER(FIND("g/L", D4940)), ISNUMBER(FIND("MPa", D4940)))</f>
        <v>1</v>
      </c>
    </row>
    <row r="4941" spans="1:8" x14ac:dyDescent="0.3">
      <c r="A4941">
        <v>4940</v>
      </c>
      <c r="B4941" t="s">
        <v>15418</v>
      </c>
      <c r="C4941" t="s">
        <v>15419</v>
      </c>
      <c r="D4941" t="s">
        <v>15420</v>
      </c>
      <c r="E4941" s="2">
        <v>45031</v>
      </c>
      <c r="F4941" t="s">
        <v>94</v>
      </c>
      <c r="G4941" cm="1">
        <f t="array" aca="1" ref="G4941" ca="1">SUMPRODUCT(--ISNUMBER(MID(D4941,ROW(INDIRECT("1:"&amp;LEN(D4941))),1)*1))</f>
        <v>3</v>
      </c>
      <c r="H4941" t="b">
        <f t="shared" si="78"/>
        <v>0</v>
      </c>
    </row>
    <row r="4942" spans="1:8" x14ac:dyDescent="0.3">
      <c r="A4942">
        <v>3053</v>
      </c>
      <c r="B4942" t="s">
        <v>9617</v>
      </c>
      <c r="C4942" t="s">
        <v>9618</v>
      </c>
      <c r="D4942" t="s">
        <v>9619</v>
      </c>
      <c r="E4942" s="1">
        <v>45261</v>
      </c>
      <c r="F4942" t="s">
        <v>25</v>
      </c>
      <c r="G4942" cm="1">
        <f t="array" aca="1" ref="G4942" ca="1">SUMPRODUCT(--ISNUMBER(MID(D4942,ROW(INDIRECT("1:"&amp;LEN(D4942))),1)*1))</f>
        <v>20</v>
      </c>
      <c r="H4942" t="b">
        <f t="shared" si="78"/>
        <v>1</v>
      </c>
    </row>
    <row r="4943" spans="1:8" x14ac:dyDescent="0.3">
      <c r="A4943">
        <v>4942</v>
      </c>
      <c r="B4943" t="s">
        <v>15424</v>
      </c>
      <c r="C4943" t="s">
        <v>15425</v>
      </c>
      <c r="D4943" t="s">
        <v>15426</v>
      </c>
      <c r="E4943" s="1">
        <v>44805</v>
      </c>
      <c r="F4943" t="s">
        <v>15427</v>
      </c>
      <c r="G4943" cm="1">
        <f t="array" aca="1" ref="G4943" ca="1">SUMPRODUCT(--ISNUMBER(MID(D4943,ROW(INDIRECT("1:"&amp;LEN(D4943))),1)*1))</f>
        <v>0</v>
      </c>
      <c r="H4943" t="b">
        <f t="shared" si="78"/>
        <v>0</v>
      </c>
    </row>
    <row r="4944" spans="1:8" x14ac:dyDescent="0.3">
      <c r="A4944">
        <v>4943</v>
      </c>
      <c r="B4944" t="s">
        <v>15428</v>
      </c>
      <c r="C4944" t="s">
        <v>15429</v>
      </c>
      <c r="D4944" t="s">
        <v>15430</v>
      </c>
      <c r="E4944" s="1">
        <v>42125</v>
      </c>
      <c r="F4944" t="s">
        <v>1901</v>
      </c>
      <c r="G4944" cm="1">
        <f t="array" aca="1" ref="G4944" ca="1">SUMPRODUCT(--ISNUMBER(MID(D4944,ROW(INDIRECT("1:"&amp;LEN(D4944))),1)*1))</f>
        <v>0</v>
      </c>
      <c r="H4944" t="b">
        <f t="shared" si="78"/>
        <v>0</v>
      </c>
    </row>
    <row r="4945" spans="1:8" x14ac:dyDescent="0.3">
      <c r="A4945">
        <v>4944</v>
      </c>
      <c r="B4945" t="s">
        <v>15431</v>
      </c>
      <c r="C4945" t="s">
        <v>15432</v>
      </c>
      <c r="D4945" t="s">
        <v>15433</v>
      </c>
      <c r="E4945" s="2">
        <v>45474</v>
      </c>
      <c r="F4945" t="s">
        <v>15434</v>
      </c>
      <c r="G4945" cm="1">
        <f t="array" aca="1" ref="G4945" ca="1">SUMPRODUCT(--ISNUMBER(MID(D4945,ROW(INDIRECT("1:"&amp;LEN(D4945))),1)*1))</f>
        <v>0</v>
      </c>
      <c r="H4945" t="b">
        <f t="shared" si="78"/>
        <v>0</v>
      </c>
    </row>
    <row r="4946" spans="1:8" x14ac:dyDescent="0.3">
      <c r="A4946">
        <v>4945</v>
      </c>
      <c r="B4946" t="s">
        <v>15435</v>
      </c>
      <c r="C4946" t="s">
        <v>15436</v>
      </c>
      <c r="D4946" t="s">
        <v>15437</v>
      </c>
      <c r="E4946" s="2">
        <v>45250</v>
      </c>
      <c r="F4946" t="s">
        <v>13</v>
      </c>
      <c r="G4946" cm="1">
        <f t="array" aca="1" ref="G4946" ca="1">SUMPRODUCT(--ISNUMBER(MID(D4946,ROW(INDIRECT("1:"&amp;LEN(D4946))),1)*1))</f>
        <v>10</v>
      </c>
      <c r="H4946" t="b">
        <f t="shared" si="78"/>
        <v>0</v>
      </c>
    </row>
    <row r="4947" spans="1:8" x14ac:dyDescent="0.3">
      <c r="A4947">
        <v>3224</v>
      </c>
      <c r="B4947" t="s">
        <v>10147</v>
      </c>
      <c r="C4947" t="s">
        <v>10148</v>
      </c>
      <c r="D4947" t="s">
        <v>10149</v>
      </c>
      <c r="E4947" s="1">
        <v>45383</v>
      </c>
      <c r="F4947" t="s">
        <v>1806</v>
      </c>
      <c r="G4947" cm="1">
        <f t="array" aca="1" ref="G4947" ca="1">SUMPRODUCT(--ISNUMBER(MID(D4947,ROW(INDIRECT("1:"&amp;LEN(D4947))),1)*1))</f>
        <v>20</v>
      </c>
      <c r="H4947" t="b">
        <f t="shared" si="78"/>
        <v>1</v>
      </c>
    </row>
    <row r="4948" spans="1:8" x14ac:dyDescent="0.3">
      <c r="A4948">
        <v>4947</v>
      </c>
      <c r="B4948" t="s">
        <v>15441</v>
      </c>
      <c r="C4948" t="s">
        <v>15442</v>
      </c>
      <c r="D4948" t="s">
        <v>15443</v>
      </c>
      <c r="E4948" s="1">
        <v>44682</v>
      </c>
      <c r="F4948" t="s">
        <v>25</v>
      </c>
      <c r="G4948" cm="1">
        <f t="array" aca="1" ref="G4948" ca="1">SUMPRODUCT(--ISNUMBER(MID(D4948,ROW(INDIRECT("1:"&amp;LEN(D4948))),1)*1))</f>
        <v>15</v>
      </c>
      <c r="H4948" t="b">
        <f t="shared" si="78"/>
        <v>0</v>
      </c>
    </row>
    <row r="4949" spans="1:8" x14ac:dyDescent="0.3">
      <c r="A4949">
        <v>3270</v>
      </c>
      <c r="B4949" t="s">
        <v>10289</v>
      </c>
      <c r="C4949" t="s">
        <v>10290</v>
      </c>
      <c r="D4949" t="s">
        <v>10291</v>
      </c>
      <c r="E4949" s="1">
        <v>43800</v>
      </c>
      <c r="F4949" t="s">
        <v>471</v>
      </c>
      <c r="G4949" cm="1">
        <f t="array" aca="1" ref="G4949" ca="1">SUMPRODUCT(--ISNUMBER(MID(D4949,ROW(INDIRECT("1:"&amp;LEN(D4949))),1)*1))</f>
        <v>20</v>
      </c>
      <c r="H4949" t="b">
        <f t="shared" si="78"/>
        <v>1</v>
      </c>
    </row>
    <row r="4950" spans="1:8" x14ac:dyDescent="0.3">
      <c r="A4950">
        <v>4949</v>
      </c>
      <c r="B4950" t="s">
        <v>15447</v>
      </c>
      <c r="C4950" t="s">
        <v>15448</v>
      </c>
      <c r="D4950" t="s">
        <v>15449</v>
      </c>
      <c r="E4950" s="1">
        <v>45352</v>
      </c>
      <c r="F4950" t="s">
        <v>633</v>
      </c>
      <c r="G4950" cm="1">
        <f t="array" aca="1" ref="G4950" ca="1">SUMPRODUCT(--ISNUMBER(MID(D4950,ROW(INDIRECT("1:"&amp;LEN(D4950))),1)*1))</f>
        <v>0</v>
      </c>
      <c r="H4950" t="b">
        <f t="shared" si="78"/>
        <v>0</v>
      </c>
    </row>
    <row r="4951" spans="1:8" x14ac:dyDescent="0.3">
      <c r="A4951">
        <v>4950</v>
      </c>
      <c r="B4951" t="s">
        <v>15450</v>
      </c>
      <c r="C4951" t="s">
        <v>15451</v>
      </c>
      <c r="D4951" t="s">
        <v>15452</v>
      </c>
      <c r="E4951" s="2">
        <v>45321</v>
      </c>
      <c r="F4951" t="s">
        <v>13</v>
      </c>
      <c r="G4951" cm="1">
        <f t="array" aca="1" ref="G4951" ca="1">SUMPRODUCT(--ISNUMBER(MID(D4951,ROW(INDIRECT("1:"&amp;LEN(D4951))),1)*1))</f>
        <v>18</v>
      </c>
      <c r="H4951" t="b">
        <f t="shared" si="78"/>
        <v>0</v>
      </c>
    </row>
    <row r="4952" spans="1:8" x14ac:dyDescent="0.3">
      <c r="A4952">
        <v>4951</v>
      </c>
      <c r="B4952" t="s">
        <v>15453</v>
      </c>
      <c r="C4952" t="s">
        <v>15454</v>
      </c>
      <c r="D4952" t="s">
        <v>15455</v>
      </c>
      <c r="E4952" s="2">
        <v>45200</v>
      </c>
      <c r="F4952" t="s">
        <v>1429</v>
      </c>
      <c r="G4952" cm="1">
        <f t="array" aca="1" ref="G4952" ca="1">SUMPRODUCT(--ISNUMBER(MID(D4952,ROW(INDIRECT("1:"&amp;LEN(D4952))),1)*1))</f>
        <v>10</v>
      </c>
      <c r="H4952" t="b">
        <f t="shared" si="78"/>
        <v>0</v>
      </c>
    </row>
    <row r="4953" spans="1:8" x14ac:dyDescent="0.3">
      <c r="A4953">
        <v>3634</v>
      </c>
      <c r="B4953" t="s">
        <v>11407</v>
      </c>
      <c r="C4953" t="s">
        <v>11408</v>
      </c>
      <c r="D4953" t="s">
        <v>11409</v>
      </c>
      <c r="E4953" s="2">
        <v>45214</v>
      </c>
      <c r="F4953" t="s">
        <v>13</v>
      </c>
      <c r="G4953" cm="1">
        <f t="array" aca="1" ref="G4953" ca="1">SUMPRODUCT(--ISNUMBER(MID(D4953,ROW(INDIRECT("1:"&amp;LEN(D4953))),1)*1))</f>
        <v>20</v>
      </c>
      <c r="H4953" t="b">
        <f t="shared" si="78"/>
        <v>1</v>
      </c>
    </row>
    <row r="4954" spans="1:8" x14ac:dyDescent="0.3">
      <c r="A4954">
        <v>4953</v>
      </c>
      <c r="B4954" t="s">
        <v>15459</v>
      </c>
      <c r="C4954" t="s">
        <v>15460</v>
      </c>
      <c r="D4954" t="s">
        <v>15461</v>
      </c>
      <c r="E4954" s="2">
        <v>45061</v>
      </c>
      <c r="F4954" t="s">
        <v>153</v>
      </c>
      <c r="G4954" cm="1">
        <f t="array" aca="1" ref="G4954" ca="1">SUMPRODUCT(--ISNUMBER(MID(D4954,ROW(INDIRECT("1:"&amp;LEN(D4954))),1)*1))</f>
        <v>16</v>
      </c>
      <c r="H4954" t="b">
        <f t="shared" si="78"/>
        <v>0</v>
      </c>
    </row>
    <row r="4955" spans="1:8" x14ac:dyDescent="0.3">
      <c r="A4955">
        <v>4954</v>
      </c>
      <c r="B4955" t="s">
        <v>15462</v>
      </c>
      <c r="C4955" t="s">
        <v>15463</v>
      </c>
      <c r="D4955" t="s">
        <v>15464</v>
      </c>
      <c r="E4955" s="2">
        <v>45285</v>
      </c>
      <c r="F4955" t="s">
        <v>130</v>
      </c>
      <c r="G4955" cm="1">
        <f t="array" aca="1" ref="G4955" ca="1">SUMPRODUCT(--ISNUMBER(MID(D4955,ROW(INDIRECT("1:"&amp;LEN(D4955))),1)*1))</f>
        <v>13</v>
      </c>
      <c r="H4955" t="b">
        <f t="shared" si="78"/>
        <v>0</v>
      </c>
    </row>
    <row r="4956" spans="1:8" x14ac:dyDescent="0.3">
      <c r="A4956">
        <v>4955</v>
      </c>
      <c r="B4956" t="s">
        <v>15465</v>
      </c>
      <c r="C4956" t="s">
        <v>15466</v>
      </c>
      <c r="D4956" t="s">
        <v>15467</v>
      </c>
      <c r="E4956" s="1">
        <v>45352</v>
      </c>
      <c r="F4956" t="s">
        <v>2287</v>
      </c>
      <c r="G4956" cm="1">
        <f t="array" aca="1" ref="G4956" ca="1">SUMPRODUCT(--ISNUMBER(MID(D4956,ROW(INDIRECT("1:"&amp;LEN(D4956))),1)*1))</f>
        <v>44</v>
      </c>
      <c r="H4956" t="b">
        <f t="shared" si="78"/>
        <v>0</v>
      </c>
    </row>
    <row r="4957" spans="1:8" ht="409.6" x14ac:dyDescent="0.3">
      <c r="A4957">
        <v>4956</v>
      </c>
      <c r="B4957" t="s">
        <v>15468</v>
      </c>
      <c r="C4957" t="s">
        <v>15469</v>
      </c>
      <c r="D4957" s="3" t="s">
        <v>15470</v>
      </c>
      <c r="E4957">
        <v>2021</v>
      </c>
      <c r="F4957" t="s">
        <v>12788</v>
      </c>
      <c r="G4957" cm="1">
        <f t="array" aca="1" ref="G4957" ca="1">SUMPRODUCT(--ISNUMBER(MID(D4957,ROW(INDIRECT("1:"&amp;LEN(D4957))),1)*1))</f>
        <v>7</v>
      </c>
      <c r="H4957" t="b">
        <f t="shared" si="78"/>
        <v>0</v>
      </c>
    </row>
    <row r="4958" spans="1:8" x14ac:dyDescent="0.3">
      <c r="A4958">
        <v>3864</v>
      </c>
      <c r="B4958" t="s">
        <v>12120</v>
      </c>
      <c r="C4958" t="s">
        <v>12121</v>
      </c>
      <c r="D4958" t="s">
        <v>12122</v>
      </c>
      <c r="E4958" s="1">
        <v>45444</v>
      </c>
      <c r="F4958" t="s">
        <v>58</v>
      </c>
      <c r="G4958" cm="1">
        <f t="array" aca="1" ref="G4958" ca="1">SUMPRODUCT(--ISNUMBER(MID(D4958,ROW(INDIRECT("1:"&amp;LEN(D4958))),1)*1))</f>
        <v>20</v>
      </c>
      <c r="H4958" t="b">
        <f t="shared" si="78"/>
        <v>1</v>
      </c>
    </row>
    <row r="4959" spans="1:8" x14ac:dyDescent="0.3">
      <c r="A4959">
        <v>3920</v>
      </c>
      <c r="B4959" t="s">
        <v>12292</v>
      </c>
      <c r="C4959" t="s">
        <v>12293</v>
      </c>
      <c r="D4959" t="s">
        <v>12294</v>
      </c>
      <c r="E4959" s="2">
        <v>45536</v>
      </c>
      <c r="F4959" t="s">
        <v>153</v>
      </c>
      <c r="G4959" cm="1">
        <f t="array" aca="1" ref="G4959" ca="1">SUMPRODUCT(--ISNUMBER(MID(D4959,ROW(INDIRECT("1:"&amp;LEN(D4959))),1)*1))</f>
        <v>20</v>
      </c>
      <c r="H4959" t="b">
        <f t="shared" si="78"/>
        <v>1</v>
      </c>
    </row>
    <row r="4960" spans="1:8" x14ac:dyDescent="0.3">
      <c r="A4960">
        <v>4959</v>
      </c>
      <c r="B4960" t="s">
        <v>15477</v>
      </c>
      <c r="C4960" t="s">
        <v>15478</v>
      </c>
      <c r="D4960" t="s">
        <v>15479</v>
      </c>
      <c r="E4960" s="1">
        <v>45352</v>
      </c>
      <c r="F4960" t="s">
        <v>407</v>
      </c>
      <c r="G4960" cm="1">
        <f t="array" aca="1" ref="G4960" ca="1">SUMPRODUCT(--ISNUMBER(MID(D4960,ROW(INDIRECT("1:"&amp;LEN(D4960))),1)*1))</f>
        <v>1</v>
      </c>
      <c r="H4960" t="b">
        <f t="shared" si="78"/>
        <v>0</v>
      </c>
    </row>
    <row r="4961" spans="1:8" x14ac:dyDescent="0.3">
      <c r="A4961">
        <v>4960</v>
      </c>
      <c r="B4961" t="s">
        <v>15480</v>
      </c>
      <c r="C4961" t="s">
        <v>15481</v>
      </c>
      <c r="D4961" t="s">
        <v>15482</v>
      </c>
      <c r="E4961" s="2">
        <v>45092</v>
      </c>
      <c r="F4961" t="s">
        <v>1985</v>
      </c>
      <c r="G4961" cm="1">
        <f t="array" aca="1" ref="G4961" ca="1">SUMPRODUCT(--ISNUMBER(MID(D4961,ROW(INDIRECT("1:"&amp;LEN(D4961))),1)*1))</f>
        <v>1</v>
      </c>
      <c r="H4961" t="b">
        <f t="shared" si="78"/>
        <v>0</v>
      </c>
    </row>
    <row r="4962" spans="1:8" ht="409.6" x14ac:dyDescent="0.3">
      <c r="A4962">
        <v>3955</v>
      </c>
      <c r="B4962" t="s">
        <v>12402</v>
      </c>
      <c r="C4962" t="s">
        <v>12403</v>
      </c>
      <c r="D4962" s="3" t="s">
        <v>12404</v>
      </c>
      <c r="E4962" s="2">
        <v>45343</v>
      </c>
      <c r="F4962" t="s">
        <v>669</v>
      </c>
      <c r="G4962" cm="1">
        <f t="array" aca="1" ref="G4962" ca="1">SUMPRODUCT(--ISNUMBER(MID(D4962,ROW(INDIRECT("1:"&amp;LEN(D4962))),1)*1))</f>
        <v>20</v>
      </c>
      <c r="H4962" t="b">
        <f t="shared" si="78"/>
        <v>1</v>
      </c>
    </row>
    <row r="4963" spans="1:8" x14ac:dyDescent="0.3">
      <c r="A4963">
        <v>4962</v>
      </c>
      <c r="B4963" t="s">
        <v>15486</v>
      </c>
      <c r="C4963" t="s">
        <v>15487</v>
      </c>
      <c r="D4963" t="s">
        <v>15488</v>
      </c>
      <c r="E4963">
        <v>2021</v>
      </c>
      <c r="F4963" t="s">
        <v>728</v>
      </c>
      <c r="G4963" cm="1">
        <f t="array" aca="1" ref="G4963" ca="1">SUMPRODUCT(--ISNUMBER(MID(D4963,ROW(INDIRECT("1:"&amp;LEN(D4963))),1)*1))</f>
        <v>4</v>
      </c>
      <c r="H4963" t="b">
        <f t="shared" si="78"/>
        <v>0</v>
      </c>
    </row>
    <row r="4964" spans="1:8" x14ac:dyDescent="0.3">
      <c r="A4964">
        <v>4963</v>
      </c>
      <c r="B4964" t="s">
        <v>15489</v>
      </c>
      <c r="C4964" t="s">
        <v>15490</v>
      </c>
      <c r="D4964" t="s">
        <v>15491</v>
      </c>
      <c r="E4964" s="1">
        <v>45261</v>
      </c>
      <c r="F4964" t="s">
        <v>174</v>
      </c>
      <c r="G4964" cm="1">
        <f t="array" aca="1" ref="G4964" ca="1">SUMPRODUCT(--ISNUMBER(MID(D4964,ROW(INDIRECT("1:"&amp;LEN(D4964))),1)*1))</f>
        <v>2</v>
      </c>
      <c r="H4964" t="b">
        <f t="shared" si="78"/>
        <v>0</v>
      </c>
    </row>
    <row r="4965" spans="1:8" x14ac:dyDescent="0.3">
      <c r="A4965">
        <v>4964</v>
      </c>
      <c r="B4965" t="s">
        <v>15492</v>
      </c>
      <c r="C4965" t="s">
        <v>15493</v>
      </c>
      <c r="D4965" t="s">
        <v>15494</v>
      </c>
      <c r="E4965" s="2">
        <v>45184</v>
      </c>
      <c r="F4965" t="s">
        <v>309</v>
      </c>
      <c r="G4965" cm="1">
        <f t="array" aca="1" ref="G4965" ca="1">SUMPRODUCT(--ISNUMBER(MID(D4965,ROW(INDIRECT("1:"&amp;LEN(D4965))),1)*1))</f>
        <v>20</v>
      </c>
      <c r="H4965" t="b">
        <f t="shared" si="78"/>
        <v>0</v>
      </c>
    </row>
    <row r="4966" spans="1:8" x14ac:dyDescent="0.3">
      <c r="A4966">
        <v>4965</v>
      </c>
      <c r="B4966" t="s">
        <v>15495</v>
      </c>
      <c r="C4966" t="s">
        <v>15496</v>
      </c>
      <c r="D4966" t="s">
        <v>15497</v>
      </c>
      <c r="E4966" s="1">
        <v>42401</v>
      </c>
      <c r="F4966" t="s">
        <v>25</v>
      </c>
      <c r="G4966" cm="1">
        <f t="array" aca="1" ref="G4966" ca="1">SUMPRODUCT(--ISNUMBER(MID(D4966,ROW(INDIRECT("1:"&amp;LEN(D4966))),1)*1))</f>
        <v>8</v>
      </c>
      <c r="H4966" t="b">
        <f t="shared" si="78"/>
        <v>0</v>
      </c>
    </row>
    <row r="4967" spans="1:8" x14ac:dyDescent="0.3">
      <c r="A4967">
        <v>4197</v>
      </c>
      <c r="B4967" t="s">
        <v>13145</v>
      </c>
      <c r="C4967" t="s">
        <v>13146</v>
      </c>
      <c r="D4967" t="s">
        <v>13147</v>
      </c>
      <c r="E4967" s="1">
        <v>45139</v>
      </c>
      <c r="F4967" t="s">
        <v>471</v>
      </c>
      <c r="G4967" cm="1">
        <f t="array" aca="1" ref="G4967" ca="1">SUMPRODUCT(--ISNUMBER(MID(D4967,ROW(INDIRECT("1:"&amp;LEN(D4967))),1)*1))</f>
        <v>20</v>
      </c>
      <c r="H4967" t="b">
        <f t="shared" si="78"/>
        <v>1</v>
      </c>
    </row>
    <row r="4968" spans="1:8" x14ac:dyDescent="0.3">
      <c r="A4968">
        <v>4967</v>
      </c>
      <c r="B4968" t="s">
        <v>15501</v>
      </c>
      <c r="C4968" t="s">
        <v>15502</v>
      </c>
      <c r="D4968" t="s">
        <v>15503</v>
      </c>
      <c r="E4968">
        <v>2023</v>
      </c>
      <c r="F4968" t="s">
        <v>1440</v>
      </c>
      <c r="G4968" cm="1">
        <f t="array" aca="1" ref="G4968" ca="1">SUMPRODUCT(--ISNUMBER(MID(D4968,ROW(INDIRECT("1:"&amp;LEN(D4968))),1)*1))</f>
        <v>0</v>
      </c>
      <c r="H4968" t="b">
        <f t="shared" si="78"/>
        <v>0</v>
      </c>
    </row>
    <row r="4969" spans="1:8" x14ac:dyDescent="0.3">
      <c r="A4969">
        <v>4968</v>
      </c>
      <c r="B4969" t="s">
        <v>15504</v>
      </c>
      <c r="C4969" t="s">
        <v>15505</v>
      </c>
      <c r="D4969" t="s">
        <v>15506</v>
      </c>
      <c r="E4969" s="1">
        <v>45383</v>
      </c>
      <c r="F4969" t="s">
        <v>11452</v>
      </c>
      <c r="G4969" cm="1">
        <f t="array" aca="1" ref="G4969" ca="1">SUMPRODUCT(--ISNUMBER(MID(D4969,ROW(INDIRECT("1:"&amp;LEN(D4969))),1)*1))</f>
        <v>15</v>
      </c>
      <c r="H4969" t="b">
        <f t="shared" si="78"/>
        <v>0</v>
      </c>
    </row>
    <row r="4970" spans="1:8" x14ac:dyDescent="0.3">
      <c r="A4970">
        <v>4969</v>
      </c>
      <c r="B4970" t="s">
        <v>15507</v>
      </c>
      <c r="C4970" t="s">
        <v>15508</v>
      </c>
      <c r="D4970" t="s">
        <v>15509</v>
      </c>
      <c r="E4970" s="1">
        <v>44409</v>
      </c>
      <c r="F4970" t="s">
        <v>122</v>
      </c>
      <c r="G4970" cm="1">
        <f t="array" aca="1" ref="G4970" ca="1">SUMPRODUCT(--ISNUMBER(MID(D4970,ROW(INDIRECT("1:"&amp;LEN(D4970))),1)*1))</f>
        <v>0</v>
      </c>
      <c r="H4970" t="b">
        <f t="shared" si="78"/>
        <v>0</v>
      </c>
    </row>
    <row r="4971" spans="1:8" ht="409.6" x14ac:dyDescent="0.3">
      <c r="A4971">
        <v>4970</v>
      </c>
      <c r="B4971" t="s">
        <v>15510</v>
      </c>
      <c r="C4971" t="s">
        <v>15511</v>
      </c>
      <c r="D4971" s="3" t="s">
        <v>15512</v>
      </c>
      <c r="E4971">
        <v>2024</v>
      </c>
      <c r="F4971" t="s">
        <v>15513</v>
      </c>
      <c r="G4971" cm="1">
        <f t="array" aca="1" ref="G4971" ca="1">SUMPRODUCT(--ISNUMBER(MID(D4971,ROW(INDIRECT("1:"&amp;LEN(D4971))),1)*1))</f>
        <v>0</v>
      </c>
      <c r="H4971" t="b">
        <f t="shared" si="78"/>
        <v>0</v>
      </c>
    </row>
    <row r="4972" spans="1:8" x14ac:dyDescent="0.3">
      <c r="A4972">
        <v>4971</v>
      </c>
      <c r="B4972" t="s">
        <v>15514</v>
      </c>
      <c r="C4972" t="s">
        <v>15515</v>
      </c>
      <c r="D4972" t="s">
        <v>15516</v>
      </c>
      <c r="E4972" s="2">
        <v>44317</v>
      </c>
      <c r="F4972" t="s">
        <v>2095</v>
      </c>
      <c r="G4972" cm="1">
        <f t="array" aca="1" ref="G4972" ca="1">SUMPRODUCT(--ISNUMBER(MID(D4972,ROW(INDIRECT("1:"&amp;LEN(D4972))),1)*1))</f>
        <v>15</v>
      </c>
      <c r="H4972" t="b">
        <f t="shared" si="78"/>
        <v>0</v>
      </c>
    </row>
    <row r="4973" spans="1:8" x14ac:dyDescent="0.3">
      <c r="A4973">
        <v>4972</v>
      </c>
      <c r="B4973" t="s">
        <v>15517</v>
      </c>
      <c r="C4973" t="s">
        <v>15518</v>
      </c>
      <c r="D4973" t="s">
        <v>15519</v>
      </c>
      <c r="E4973" s="1">
        <v>44531</v>
      </c>
      <c r="F4973" t="s">
        <v>122</v>
      </c>
      <c r="G4973" cm="1">
        <f t="array" aca="1" ref="G4973" ca="1">SUMPRODUCT(--ISNUMBER(MID(D4973,ROW(INDIRECT("1:"&amp;LEN(D4973))),1)*1))</f>
        <v>2</v>
      </c>
      <c r="H4973" t="b">
        <f t="shared" si="78"/>
        <v>0</v>
      </c>
    </row>
    <row r="4974" spans="1:8" x14ac:dyDescent="0.3">
      <c r="A4974">
        <v>4973</v>
      </c>
      <c r="B4974" t="s">
        <v>15520</v>
      </c>
      <c r="C4974" t="s">
        <v>15521</v>
      </c>
      <c r="D4974" t="s">
        <v>15522</v>
      </c>
      <c r="E4974" s="1">
        <v>44896</v>
      </c>
      <c r="F4974" t="s">
        <v>369</v>
      </c>
      <c r="G4974" cm="1">
        <f t="array" aca="1" ref="G4974" ca="1">SUMPRODUCT(--ISNUMBER(MID(D4974,ROW(INDIRECT("1:"&amp;LEN(D4974))),1)*1))</f>
        <v>0</v>
      </c>
      <c r="H4974" t="b">
        <f t="shared" si="78"/>
        <v>0</v>
      </c>
    </row>
    <row r="4975" spans="1:8" x14ac:dyDescent="0.3">
      <c r="A4975">
        <v>4231</v>
      </c>
      <c r="B4975" t="s">
        <v>13248</v>
      </c>
      <c r="C4975" t="s">
        <v>13249</v>
      </c>
      <c r="D4975" t="s">
        <v>13250</v>
      </c>
      <c r="E4975" s="2">
        <v>45536</v>
      </c>
      <c r="F4975" t="s">
        <v>1631</v>
      </c>
      <c r="G4975" cm="1">
        <f t="array" aca="1" ref="G4975" ca="1">SUMPRODUCT(--ISNUMBER(MID(D4975,ROW(INDIRECT("1:"&amp;LEN(D4975))),1)*1))</f>
        <v>20</v>
      </c>
      <c r="H4975" t="b">
        <f t="shared" si="78"/>
        <v>1</v>
      </c>
    </row>
    <row r="4976" spans="1:8" x14ac:dyDescent="0.3">
      <c r="A4976">
        <v>4975</v>
      </c>
      <c r="B4976" t="s">
        <v>15526</v>
      </c>
      <c r="C4976" t="s">
        <v>15527</v>
      </c>
      <c r="D4976" t="s">
        <v>15528</v>
      </c>
      <c r="E4976" s="2">
        <v>44972</v>
      </c>
      <c r="F4976" t="s">
        <v>105</v>
      </c>
      <c r="G4976" cm="1">
        <f t="array" aca="1" ref="G4976" ca="1">SUMPRODUCT(--ISNUMBER(MID(D4976,ROW(INDIRECT("1:"&amp;LEN(D4976))),1)*1))</f>
        <v>57</v>
      </c>
      <c r="H4976" t="b">
        <f t="shared" si="78"/>
        <v>0</v>
      </c>
    </row>
    <row r="4977" spans="1:8" x14ac:dyDescent="0.3">
      <c r="A4977">
        <v>4976</v>
      </c>
      <c r="B4977" t="s">
        <v>15529</v>
      </c>
      <c r="C4977" t="s">
        <v>15530</v>
      </c>
      <c r="D4977" t="s">
        <v>15531</v>
      </c>
      <c r="E4977" s="2">
        <v>45580</v>
      </c>
      <c r="F4977" t="s">
        <v>105</v>
      </c>
      <c r="G4977" cm="1">
        <f t="array" aca="1" ref="G4977" ca="1">SUMPRODUCT(--ISNUMBER(MID(D4977,ROW(INDIRECT("1:"&amp;LEN(D4977))),1)*1))</f>
        <v>2</v>
      </c>
      <c r="H4977" t="b">
        <f t="shared" si="78"/>
        <v>0</v>
      </c>
    </row>
    <row r="4978" spans="1:8" x14ac:dyDescent="0.3">
      <c r="A4978">
        <v>4977</v>
      </c>
      <c r="B4978" t="s">
        <v>15532</v>
      </c>
      <c r="C4978" t="s">
        <v>15533</v>
      </c>
      <c r="D4978" t="s">
        <v>15534</v>
      </c>
      <c r="E4978" s="1">
        <v>39630</v>
      </c>
      <c r="F4978" t="s">
        <v>25</v>
      </c>
      <c r="G4978" cm="1">
        <f t="array" aca="1" ref="G4978" ca="1">SUMPRODUCT(--ISNUMBER(MID(D4978,ROW(INDIRECT("1:"&amp;LEN(D4978))),1)*1))</f>
        <v>47</v>
      </c>
      <c r="H4978" t="b">
        <f t="shared" si="78"/>
        <v>0</v>
      </c>
    </row>
    <row r="4979" spans="1:8" x14ac:dyDescent="0.3">
      <c r="A4979">
        <v>4978</v>
      </c>
      <c r="B4979" t="s">
        <v>15535</v>
      </c>
      <c r="C4979" t="s">
        <v>15536</v>
      </c>
      <c r="D4979" t="s">
        <v>15537</v>
      </c>
      <c r="E4979" s="1">
        <v>45078</v>
      </c>
      <c r="F4979" t="s">
        <v>4817</v>
      </c>
      <c r="G4979" cm="1">
        <f t="array" aca="1" ref="G4979" ca="1">SUMPRODUCT(--ISNUMBER(MID(D4979,ROW(INDIRECT("1:"&amp;LEN(D4979))),1)*1))</f>
        <v>0</v>
      </c>
      <c r="H4979" t="b">
        <f t="shared" si="78"/>
        <v>0</v>
      </c>
    </row>
    <row r="4980" spans="1:8" x14ac:dyDescent="0.3">
      <c r="A4980">
        <v>4832</v>
      </c>
      <c r="B4980" t="s">
        <v>15089</v>
      </c>
      <c r="C4980" t="s">
        <v>15090</v>
      </c>
      <c r="D4980" t="s">
        <v>15091</v>
      </c>
      <c r="E4980" s="1">
        <v>45261</v>
      </c>
      <c r="F4980" t="s">
        <v>3193</v>
      </c>
      <c r="G4980" cm="1">
        <f t="array" aca="1" ref="G4980" ca="1">SUMPRODUCT(--ISNUMBER(MID(D4980,ROW(INDIRECT("1:"&amp;LEN(D4980))),1)*1))</f>
        <v>20</v>
      </c>
      <c r="H4980" t="b">
        <f t="shared" si="78"/>
        <v>1</v>
      </c>
    </row>
    <row r="4981" spans="1:8" x14ac:dyDescent="0.3">
      <c r="A4981">
        <v>5234</v>
      </c>
      <c r="B4981" t="s">
        <v>16328</v>
      </c>
      <c r="C4981" t="s">
        <v>16329</v>
      </c>
      <c r="D4981" t="s">
        <v>16330</v>
      </c>
      <c r="E4981" s="2">
        <v>44916</v>
      </c>
      <c r="F4981" t="s">
        <v>1412</v>
      </c>
      <c r="G4981" cm="1">
        <f t="array" aca="1" ref="G4981" ca="1">SUMPRODUCT(--ISNUMBER(MID(D4981,ROW(INDIRECT("1:"&amp;LEN(D4981))),1)*1))</f>
        <v>20</v>
      </c>
      <c r="H4981" t="b">
        <f t="shared" si="78"/>
        <v>1</v>
      </c>
    </row>
    <row r="4982" spans="1:8" x14ac:dyDescent="0.3">
      <c r="A4982">
        <v>4981</v>
      </c>
      <c r="B4982" t="s">
        <v>15544</v>
      </c>
      <c r="C4982" t="s">
        <v>15545</v>
      </c>
      <c r="D4982" t="s">
        <v>15546</v>
      </c>
      <c r="E4982" s="2">
        <v>44783</v>
      </c>
      <c r="F4982" t="s">
        <v>467</v>
      </c>
      <c r="G4982" cm="1">
        <f t="array" aca="1" ref="G4982" ca="1">SUMPRODUCT(--ISNUMBER(MID(D4982,ROW(INDIRECT("1:"&amp;LEN(D4982))),1)*1))</f>
        <v>42</v>
      </c>
      <c r="H4982" t="b">
        <f t="shared" si="78"/>
        <v>0</v>
      </c>
    </row>
    <row r="4983" spans="1:8" x14ac:dyDescent="0.3">
      <c r="A4983">
        <v>5502</v>
      </c>
      <c r="B4983" t="s">
        <v>17147</v>
      </c>
      <c r="C4983" t="s">
        <v>17148</v>
      </c>
      <c r="D4983" t="s">
        <v>17149</v>
      </c>
      <c r="E4983" s="1">
        <v>45536</v>
      </c>
      <c r="F4983" t="s">
        <v>25</v>
      </c>
      <c r="G4983" cm="1">
        <f t="array" aca="1" ref="G4983" ca="1">SUMPRODUCT(--ISNUMBER(MID(D4983,ROW(INDIRECT("1:"&amp;LEN(D4983))),1)*1))</f>
        <v>20</v>
      </c>
      <c r="H4983" t="b">
        <f t="shared" si="78"/>
        <v>1</v>
      </c>
    </row>
    <row r="4984" spans="1:8" x14ac:dyDescent="0.3">
      <c r="A4984">
        <v>4983</v>
      </c>
      <c r="B4984" t="s">
        <v>15550</v>
      </c>
      <c r="C4984" t="s">
        <v>15551</v>
      </c>
      <c r="D4984" t="s">
        <v>15552</v>
      </c>
      <c r="E4984" t="s">
        <v>15553</v>
      </c>
      <c r="F4984" t="s">
        <v>2230</v>
      </c>
      <c r="G4984" cm="1">
        <f t="array" aca="1" ref="G4984" ca="1">SUMPRODUCT(--ISNUMBER(MID(D4984,ROW(INDIRECT("1:"&amp;LEN(D4984))),1)*1))</f>
        <v>0</v>
      </c>
      <c r="H4984" t="b">
        <f t="shared" si="78"/>
        <v>0</v>
      </c>
    </row>
    <row r="4985" spans="1:8" x14ac:dyDescent="0.3">
      <c r="A4985">
        <v>4984</v>
      </c>
      <c r="B4985" t="s">
        <v>15554</v>
      </c>
      <c r="C4985" t="s">
        <v>15555</v>
      </c>
      <c r="D4985" t="s">
        <v>15556</v>
      </c>
      <c r="E4985">
        <v>2019</v>
      </c>
      <c r="F4985" t="s">
        <v>754</v>
      </c>
      <c r="G4985" cm="1">
        <f t="array" aca="1" ref="G4985" ca="1">SUMPRODUCT(--ISNUMBER(MID(D4985,ROW(INDIRECT("1:"&amp;LEN(D4985))),1)*1))</f>
        <v>0</v>
      </c>
      <c r="H4985" t="b">
        <f t="shared" si="78"/>
        <v>0</v>
      </c>
    </row>
    <row r="4986" spans="1:8" ht="409.6" x14ac:dyDescent="0.3">
      <c r="A4986">
        <v>4985</v>
      </c>
      <c r="B4986" t="s">
        <v>15557</v>
      </c>
      <c r="C4986" t="s">
        <v>15558</v>
      </c>
      <c r="D4986" s="3" t="s">
        <v>15559</v>
      </c>
      <c r="E4986">
        <v>2023</v>
      </c>
      <c r="F4986" t="s">
        <v>14808</v>
      </c>
      <c r="G4986" cm="1">
        <f t="array" aca="1" ref="G4986" ca="1">SUMPRODUCT(--ISNUMBER(MID(D4986,ROW(INDIRECT("1:"&amp;LEN(D4986))),1)*1))</f>
        <v>0</v>
      </c>
      <c r="H4986" t="b">
        <f t="shared" si="78"/>
        <v>0</v>
      </c>
    </row>
    <row r="4987" spans="1:8" ht="409.6" x14ac:dyDescent="0.3">
      <c r="A4987">
        <v>4986</v>
      </c>
      <c r="B4987" t="s">
        <v>15560</v>
      </c>
      <c r="C4987" t="s">
        <v>15561</v>
      </c>
      <c r="D4987" s="3" t="s">
        <v>15562</v>
      </c>
      <c r="E4987">
        <v>2015</v>
      </c>
      <c r="F4987" t="s">
        <v>3633</v>
      </c>
      <c r="G4987" cm="1">
        <f t="array" aca="1" ref="G4987" ca="1">SUMPRODUCT(--ISNUMBER(MID(D4987,ROW(INDIRECT("1:"&amp;LEN(D4987))),1)*1))</f>
        <v>0</v>
      </c>
      <c r="H4987" t="b">
        <f t="shared" si="78"/>
        <v>0</v>
      </c>
    </row>
    <row r="4988" spans="1:8" x14ac:dyDescent="0.3">
      <c r="A4988">
        <v>4987</v>
      </c>
      <c r="B4988" t="s">
        <v>15563</v>
      </c>
      <c r="C4988" t="s">
        <v>15564</v>
      </c>
      <c r="D4988" t="s">
        <v>15565</v>
      </c>
      <c r="E4988" s="2">
        <v>44256</v>
      </c>
      <c r="F4988" t="s">
        <v>33</v>
      </c>
      <c r="G4988" cm="1">
        <f t="array" aca="1" ref="G4988" ca="1">SUMPRODUCT(--ISNUMBER(MID(D4988,ROW(INDIRECT("1:"&amp;LEN(D4988))),1)*1))</f>
        <v>6</v>
      </c>
      <c r="H4988" t="b">
        <f t="shared" si="78"/>
        <v>0</v>
      </c>
    </row>
    <row r="4989" spans="1:8" x14ac:dyDescent="0.3">
      <c r="A4989">
        <v>4988</v>
      </c>
      <c r="B4989" t="s">
        <v>15566</v>
      </c>
      <c r="C4989" t="s">
        <v>15567</v>
      </c>
      <c r="D4989" t="s">
        <v>15568</v>
      </c>
      <c r="E4989" s="1">
        <v>45658</v>
      </c>
      <c r="F4989" t="s">
        <v>250</v>
      </c>
      <c r="G4989" cm="1">
        <f t="array" aca="1" ref="G4989" ca="1">SUMPRODUCT(--ISNUMBER(MID(D4989,ROW(INDIRECT("1:"&amp;LEN(D4989))),1)*1))</f>
        <v>10</v>
      </c>
      <c r="H4989" t="b">
        <f t="shared" si="78"/>
        <v>0</v>
      </c>
    </row>
    <row r="4990" spans="1:8" ht="409.6" x14ac:dyDescent="0.3">
      <c r="A4990">
        <v>4989</v>
      </c>
      <c r="B4990" t="s">
        <v>15569</v>
      </c>
      <c r="C4990" t="s">
        <v>15570</v>
      </c>
      <c r="D4990" s="3" t="s">
        <v>15571</v>
      </c>
      <c r="E4990">
        <v>2023</v>
      </c>
      <c r="F4990" t="s">
        <v>15572</v>
      </c>
      <c r="G4990" cm="1">
        <f t="array" aca="1" ref="G4990" ca="1">SUMPRODUCT(--ISNUMBER(MID(D4990,ROW(INDIRECT("1:"&amp;LEN(D4990))),1)*1))</f>
        <v>0</v>
      </c>
      <c r="H4990" t="b">
        <f t="shared" si="78"/>
        <v>0</v>
      </c>
    </row>
    <row r="4991" spans="1:8" x14ac:dyDescent="0.3">
      <c r="A4991">
        <v>5516</v>
      </c>
      <c r="B4991" t="s">
        <v>17189</v>
      </c>
      <c r="C4991" t="s">
        <v>17190</v>
      </c>
      <c r="D4991" t="s">
        <v>17191</v>
      </c>
      <c r="E4991" s="1">
        <v>45352</v>
      </c>
      <c r="F4991" t="s">
        <v>4987</v>
      </c>
      <c r="G4991" cm="1">
        <f t="array" aca="1" ref="G4991" ca="1">SUMPRODUCT(--ISNUMBER(MID(D4991,ROW(INDIRECT("1:"&amp;LEN(D4991))),1)*1))</f>
        <v>20</v>
      </c>
      <c r="H4991" t="b">
        <f t="shared" si="78"/>
        <v>1</v>
      </c>
    </row>
    <row r="4992" spans="1:8" x14ac:dyDescent="0.3">
      <c r="A4992">
        <v>5541</v>
      </c>
      <c r="B4992" t="s">
        <v>17265</v>
      </c>
      <c r="C4992" t="s">
        <v>17266</v>
      </c>
      <c r="D4992" t="s">
        <v>17267</v>
      </c>
      <c r="E4992" s="2">
        <v>45351</v>
      </c>
      <c r="F4992" t="s">
        <v>45</v>
      </c>
      <c r="G4992" cm="1">
        <f t="array" aca="1" ref="G4992" ca="1">SUMPRODUCT(--ISNUMBER(MID(D4992,ROW(INDIRECT("1:"&amp;LEN(D4992))),1)*1))</f>
        <v>20</v>
      </c>
      <c r="H4992" t="b">
        <f t="shared" si="78"/>
        <v>1</v>
      </c>
    </row>
    <row r="4993" spans="1:8" x14ac:dyDescent="0.3">
      <c r="A4993">
        <v>4992</v>
      </c>
      <c r="B4993" t="s">
        <v>15579</v>
      </c>
      <c r="C4993" t="s">
        <v>15580</v>
      </c>
      <c r="D4993" t="s">
        <v>15581</v>
      </c>
      <c r="E4993" s="2">
        <v>45231</v>
      </c>
      <c r="F4993" t="s">
        <v>105</v>
      </c>
      <c r="G4993" cm="1">
        <f t="array" aca="1" ref="G4993" ca="1">SUMPRODUCT(--ISNUMBER(MID(D4993,ROW(INDIRECT("1:"&amp;LEN(D4993))),1)*1))</f>
        <v>19</v>
      </c>
      <c r="H4993" t="b">
        <f t="shared" si="78"/>
        <v>0</v>
      </c>
    </row>
    <row r="4994" spans="1:8" x14ac:dyDescent="0.3">
      <c r="A4994">
        <v>4993</v>
      </c>
      <c r="B4994" t="s">
        <v>15582</v>
      </c>
      <c r="C4994" t="s">
        <v>15583</v>
      </c>
      <c r="D4994" t="s">
        <v>15584</v>
      </c>
      <c r="E4994" s="1">
        <v>45383</v>
      </c>
      <c r="F4994" t="s">
        <v>58</v>
      </c>
      <c r="G4994" cm="1">
        <f t="array" aca="1" ref="G4994" ca="1">SUMPRODUCT(--ISNUMBER(MID(D4994,ROW(INDIRECT("1:"&amp;LEN(D4994))),1)*1))</f>
        <v>0</v>
      </c>
      <c r="H4994" t="b">
        <f t="shared" si="78"/>
        <v>0</v>
      </c>
    </row>
    <row r="4995" spans="1:8" x14ac:dyDescent="0.3">
      <c r="A4995">
        <v>4994</v>
      </c>
      <c r="B4995" t="s">
        <v>15585</v>
      </c>
      <c r="C4995" t="s">
        <v>15586</v>
      </c>
      <c r="D4995" t="s">
        <v>15587</v>
      </c>
      <c r="E4995" s="1">
        <v>40787</v>
      </c>
      <c r="F4995" t="s">
        <v>979</v>
      </c>
      <c r="G4995" cm="1">
        <f t="array" aca="1" ref="G4995" ca="1">SUMPRODUCT(--ISNUMBER(MID(D4995,ROW(INDIRECT("1:"&amp;LEN(D4995))),1)*1))</f>
        <v>35</v>
      </c>
      <c r="H4995" t="b">
        <f t="shared" si="78"/>
        <v>0</v>
      </c>
    </row>
    <row r="4996" spans="1:8" x14ac:dyDescent="0.3">
      <c r="A4996">
        <v>4995</v>
      </c>
      <c r="B4996" t="s">
        <v>15588</v>
      </c>
      <c r="C4996" t="s">
        <v>15589</v>
      </c>
      <c r="D4996" t="s">
        <v>15590</v>
      </c>
      <c r="E4996">
        <v>2022</v>
      </c>
      <c r="F4996" t="s">
        <v>1440</v>
      </c>
      <c r="G4996" cm="1">
        <f t="array" aca="1" ref="G4996" ca="1">SUMPRODUCT(--ISNUMBER(MID(D4996,ROW(INDIRECT("1:"&amp;LEN(D4996))),1)*1))</f>
        <v>0</v>
      </c>
      <c r="H4996" t="b">
        <f t="shared" si="78"/>
        <v>0</v>
      </c>
    </row>
    <row r="4997" spans="1:8" x14ac:dyDescent="0.3">
      <c r="A4997">
        <v>4996</v>
      </c>
      <c r="B4997" t="s">
        <v>15591</v>
      </c>
      <c r="C4997" t="s">
        <v>15592</v>
      </c>
      <c r="D4997" t="s">
        <v>15593</v>
      </c>
      <c r="E4997" s="2">
        <v>45337</v>
      </c>
      <c r="F4997" t="s">
        <v>13</v>
      </c>
      <c r="G4997" cm="1">
        <f t="array" aca="1" ref="G4997" ca="1">SUMPRODUCT(--ISNUMBER(MID(D4997,ROW(INDIRECT("1:"&amp;LEN(D4997))),1)*1))</f>
        <v>42</v>
      </c>
      <c r="H4997" t="b">
        <f t="shared" si="78"/>
        <v>0</v>
      </c>
    </row>
    <row r="4998" spans="1:8" x14ac:dyDescent="0.3">
      <c r="A4998">
        <v>4997</v>
      </c>
      <c r="B4998" t="s">
        <v>15594</v>
      </c>
      <c r="C4998" t="s">
        <v>15595</v>
      </c>
      <c r="D4998" t="s">
        <v>15596</v>
      </c>
      <c r="E4998" s="2">
        <v>45306</v>
      </c>
      <c r="F4998" t="s">
        <v>699</v>
      </c>
      <c r="G4998" cm="1">
        <f t="array" aca="1" ref="G4998" ca="1">SUMPRODUCT(--ISNUMBER(MID(D4998,ROW(INDIRECT("1:"&amp;LEN(D4998))),1)*1))</f>
        <v>4</v>
      </c>
      <c r="H4998" t="b">
        <f t="shared" si="78"/>
        <v>0</v>
      </c>
    </row>
    <row r="4999" spans="1:8" x14ac:dyDescent="0.3">
      <c r="A4999">
        <v>4998</v>
      </c>
      <c r="B4999" t="s">
        <v>15597</v>
      </c>
      <c r="C4999" t="s">
        <v>15598</v>
      </c>
      <c r="D4999" t="s">
        <v>15599</v>
      </c>
      <c r="E4999" s="2">
        <v>43678</v>
      </c>
      <c r="F4999" t="s">
        <v>33</v>
      </c>
      <c r="G4999" cm="1">
        <f t="array" aca="1" ref="G4999" ca="1">SUMPRODUCT(--ISNUMBER(MID(D4999,ROW(INDIRECT("1:"&amp;LEN(D4999))),1)*1))</f>
        <v>0</v>
      </c>
      <c r="H4999" t="b">
        <f t="shared" si="78"/>
        <v>0</v>
      </c>
    </row>
    <row r="5000" spans="1:8" x14ac:dyDescent="0.3">
      <c r="A5000">
        <v>4999</v>
      </c>
      <c r="B5000" t="s">
        <v>15600</v>
      </c>
      <c r="C5000" t="s">
        <v>15601</v>
      </c>
      <c r="D5000" t="s">
        <v>15602</v>
      </c>
      <c r="E5000" s="2">
        <v>44946</v>
      </c>
      <c r="F5000" t="s">
        <v>377</v>
      </c>
      <c r="G5000" cm="1">
        <f t="array" aca="1" ref="G5000" ca="1">SUMPRODUCT(--ISNUMBER(MID(D5000,ROW(INDIRECT("1:"&amp;LEN(D5000))),1)*1))</f>
        <v>0</v>
      </c>
      <c r="H5000" t="b">
        <f t="shared" si="78"/>
        <v>0</v>
      </c>
    </row>
    <row r="5001" spans="1:8" x14ac:dyDescent="0.3">
      <c r="A5001">
        <v>5000</v>
      </c>
      <c r="B5001" t="s">
        <v>15603</v>
      </c>
      <c r="C5001" t="s">
        <v>15604</v>
      </c>
      <c r="D5001" t="s">
        <v>15605</v>
      </c>
      <c r="E5001" s="2">
        <v>45323</v>
      </c>
      <c r="F5001" t="s">
        <v>13</v>
      </c>
      <c r="G5001" cm="1">
        <f t="array" aca="1" ref="G5001" ca="1">SUMPRODUCT(--ISNUMBER(MID(D5001,ROW(INDIRECT("1:"&amp;LEN(D5001))),1)*1))</f>
        <v>0</v>
      </c>
      <c r="H5001" t="b">
        <f t="shared" si="78"/>
        <v>0</v>
      </c>
    </row>
    <row r="5002" spans="1:8" x14ac:dyDescent="0.3">
      <c r="A5002">
        <v>5001</v>
      </c>
      <c r="B5002" t="s">
        <v>15606</v>
      </c>
      <c r="C5002" t="s">
        <v>15607</v>
      </c>
      <c r="D5002" t="s">
        <v>15608</v>
      </c>
      <c r="E5002" s="1">
        <v>44440</v>
      </c>
      <c r="F5002" t="s">
        <v>403</v>
      </c>
      <c r="G5002" cm="1">
        <f t="array" aca="1" ref="G5002" ca="1">SUMPRODUCT(--ISNUMBER(MID(D5002,ROW(INDIRECT("1:"&amp;LEN(D5002))),1)*1))</f>
        <v>9</v>
      </c>
      <c r="H5002" t="b">
        <f t="shared" si="78"/>
        <v>0</v>
      </c>
    </row>
    <row r="5003" spans="1:8" x14ac:dyDescent="0.3">
      <c r="A5003">
        <v>5002</v>
      </c>
      <c r="B5003" t="s">
        <v>15609</v>
      </c>
      <c r="C5003" t="s">
        <v>15610</v>
      </c>
      <c r="D5003" t="s">
        <v>15611</v>
      </c>
      <c r="E5003" s="1">
        <v>42979</v>
      </c>
      <c r="F5003" t="s">
        <v>204</v>
      </c>
      <c r="G5003" cm="1">
        <f t="array" aca="1" ref="G5003" ca="1">SUMPRODUCT(--ISNUMBER(MID(D5003,ROW(INDIRECT("1:"&amp;LEN(D5003))),1)*1))</f>
        <v>0</v>
      </c>
      <c r="H5003" t="b">
        <f t="shared" si="78"/>
        <v>0</v>
      </c>
    </row>
    <row r="5004" spans="1:8" x14ac:dyDescent="0.3">
      <c r="A5004">
        <v>5003</v>
      </c>
      <c r="B5004" t="s">
        <v>15612</v>
      </c>
      <c r="C5004" t="s">
        <v>15613</v>
      </c>
      <c r="D5004" t="s">
        <v>15614</v>
      </c>
      <c r="E5004" s="2">
        <v>45231</v>
      </c>
      <c r="F5004" t="s">
        <v>94</v>
      </c>
      <c r="G5004" cm="1">
        <f t="array" aca="1" ref="G5004" ca="1">SUMPRODUCT(--ISNUMBER(MID(D5004,ROW(INDIRECT("1:"&amp;LEN(D5004))),1)*1))</f>
        <v>0</v>
      </c>
      <c r="H5004" t="b">
        <f t="shared" ref="H5004:H5067" si="79">OR(ISNUMBER(FIND("Wh kg", D5004)), ISNUMBER(FIND("F/g", D5004)), ISNUMBER(FIND("ppm", D5004)), ISNUMBER(FIND("ppb", D5004)), ISNUMBER(FIND("mAh/g", D5004)), ISNUMBER(FIND("kHz", D5004)), ISNUMBER(FIND("°C", D5004)), ISNUMBER(FIND(" pH", D5004)), ISNUMBER(FIND("mg/L", D5004)), ISNUMBER(FIND("mAhg", D5004)), ISNUMBER(FIND("g/L", D5004)), ISNUMBER(FIND("MPa", D5004)))</f>
        <v>0</v>
      </c>
    </row>
    <row r="5005" spans="1:8" x14ac:dyDescent="0.3">
      <c r="A5005">
        <v>5004</v>
      </c>
      <c r="B5005" t="s">
        <v>15615</v>
      </c>
      <c r="C5005" t="s">
        <v>15616</v>
      </c>
      <c r="D5005" t="s">
        <v>15617</v>
      </c>
      <c r="E5005" s="1">
        <v>44866</v>
      </c>
      <c r="F5005" t="s">
        <v>616</v>
      </c>
      <c r="G5005" cm="1">
        <f t="array" aca="1" ref="G5005" ca="1">SUMPRODUCT(--ISNUMBER(MID(D5005,ROW(INDIRECT("1:"&amp;LEN(D5005))),1)*1))</f>
        <v>0</v>
      </c>
      <c r="H5005" t="b">
        <f t="shared" si="79"/>
        <v>0</v>
      </c>
    </row>
    <row r="5006" spans="1:8" x14ac:dyDescent="0.3">
      <c r="A5006">
        <v>5005</v>
      </c>
      <c r="B5006" t="s">
        <v>15618</v>
      </c>
      <c r="C5006" t="s">
        <v>15619</v>
      </c>
      <c r="D5006" t="s">
        <v>15620</v>
      </c>
      <c r="E5006" s="1">
        <v>45231</v>
      </c>
      <c r="F5006" t="s">
        <v>3193</v>
      </c>
      <c r="G5006" cm="1">
        <f t="array" aca="1" ref="G5006" ca="1">SUMPRODUCT(--ISNUMBER(MID(D5006,ROW(INDIRECT("1:"&amp;LEN(D5006))),1)*1))</f>
        <v>9</v>
      </c>
      <c r="H5006" t="b">
        <f t="shared" si="79"/>
        <v>0</v>
      </c>
    </row>
    <row r="5007" spans="1:8" x14ac:dyDescent="0.3">
      <c r="A5007">
        <v>5607</v>
      </c>
      <c r="B5007" t="s">
        <v>17465</v>
      </c>
      <c r="C5007" t="s">
        <v>17466</v>
      </c>
      <c r="D5007" t="s">
        <v>17467</v>
      </c>
      <c r="E5007" s="1">
        <v>45566</v>
      </c>
      <c r="F5007" t="s">
        <v>262</v>
      </c>
      <c r="G5007" cm="1">
        <f t="array" aca="1" ref="G5007" ca="1">SUMPRODUCT(--ISNUMBER(MID(D5007,ROW(INDIRECT("1:"&amp;LEN(D5007))),1)*1))</f>
        <v>20</v>
      </c>
      <c r="H5007" t="b">
        <f t="shared" si="79"/>
        <v>1</v>
      </c>
    </row>
    <row r="5008" spans="1:8" x14ac:dyDescent="0.3">
      <c r="A5008">
        <v>5673</v>
      </c>
      <c r="B5008" t="s">
        <v>17670</v>
      </c>
      <c r="C5008" t="s">
        <v>17671</v>
      </c>
      <c r="D5008" t="s">
        <v>17672</v>
      </c>
      <c r="E5008" s="2">
        <v>41978</v>
      </c>
      <c r="F5008" t="s">
        <v>153</v>
      </c>
      <c r="G5008" cm="1">
        <f t="array" aca="1" ref="G5008" ca="1">SUMPRODUCT(--ISNUMBER(MID(D5008,ROW(INDIRECT("1:"&amp;LEN(D5008))),1)*1))</f>
        <v>20</v>
      </c>
      <c r="H5008" t="b">
        <f t="shared" si="79"/>
        <v>1</v>
      </c>
    </row>
    <row r="5009" spans="1:8" x14ac:dyDescent="0.3">
      <c r="A5009">
        <v>5008</v>
      </c>
      <c r="B5009" t="s">
        <v>15627</v>
      </c>
      <c r="C5009" t="s">
        <v>15628</v>
      </c>
      <c r="D5009" t="s">
        <v>15629</v>
      </c>
      <c r="E5009" s="2">
        <v>45108</v>
      </c>
      <c r="F5009" t="s">
        <v>362</v>
      </c>
      <c r="G5009" cm="1">
        <f t="array" aca="1" ref="G5009" ca="1">SUMPRODUCT(--ISNUMBER(MID(D5009,ROW(INDIRECT("1:"&amp;LEN(D5009))),1)*1))</f>
        <v>27</v>
      </c>
      <c r="H5009" t="b">
        <f t="shared" si="79"/>
        <v>0</v>
      </c>
    </row>
    <row r="5010" spans="1:8" x14ac:dyDescent="0.3">
      <c r="A5010">
        <v>5009</v>
      </c>
      <c r="B5010" t="s">
        <v>15630</v>
      </c>
      <c r="C5010" t="s">
        <v>15631</v>
      </c>
      <c r="D5010" t="s">
        <v>15632</v>
      </c>
      <c r="E5010" s="2">
        <v>45078</v>
      </c>
      <c r="F5010" t="s">
        <v>105</v>
      </c>
      <c r="G5010" cm="1">
        <f t="array" aca="1" ref="G5010" ca="1">SUMPRODUCT(--ISNUMBER(MID(D5010,ROW(INDIRECT("1:"&amp;LEN(D5010))),1)*1))</f>
        <v>21</v>
      </c>
      <c r="H5010" t="b">
        <f t="shared" si="79"/>
        <v>0</v>
      </c>
    </row>
    <row r="5011" spans="1:8" x14ac:dyDescent="0.3">
      <c r="A5011">
        <v>5010</v>
      </c>
      <c r="B5011" t="s">
        <v>15633</v>
      </c>
      <c r="C5011" t="s">
        <v>15634</v>
      </c>
      <c r="D5011" t="s">
        <v>15635</v>
      </c>
      <c r="E5011" s="1">
        <v>45078</v>
      </c>
      <c r="F5011" t="s">
        <v>237</v>
      </c>
      <c r="G5011" cm="1">
        <f t="array" aca="1" ref="G5011" ca="1">SUMPRODUCT(--ISNUMBER(MID(D5011,ROW(INDIRECT("1:"&amp;LEN(D5011))),1)*1))</f>
        <v>14</v>
      </c>
      <c r="H5011" t="b">
        <f t="shared" si="79"/>
        <v>0</v>
      </c>
    </row>
    <row r="5012" spans="1:8" x14ac:dyDescent="0.3">
      <c r="A5012">
        <v>5011</v>
      </c>
      <c r="B5012" t="s">
        <v>15636</v>
      </c>
      <c r="C5012" t="s">
        <v>15637</v>
      </c>
      <c r="D5012" t="s">
        <v>15638</v>
      </c>
      <c r="E5012">
        <v>2021</v>
      </c>
      <c r="F5012" t="s">
        <v>728</v>
      </c>
      <c r="G5012" cm="1">
        <f t="array" aca="1" ref="G5012" ca="1">SUMPRODUCT(--ISNUMBER(MID(D5012,ROW(INDIRECT("1:"&amp;LEN(D5012))),1)*1))</f>
        <v>3</v>
      </c>
      <c r="H5012" t="b">
        <f t="shared" si="79"/>
        <v>0</v>
      </c>
    </row>
    <row r="5013" spans="1:8" x14ac:dyDescent="0.3">
      <c r="A5013">
        <v>5012</v>
      </c>
      <c r="B5013" t="s">
        <v>15639</v>
      </c>
      <c r="C5013" t="s">
        <v>15640</v>
      </c>
      <c r="D5013" t="s">
        <v>15641</v>
      </c>
      <c r="E5013" s="1">
        <v>45383</v>
      </c>
      <c r="F5013" t="s">
        <v>15642</v>
      </c>
      <c r="G5013" cm="1">
        <f t="array" aca="1" ref="G5013" ca="1">SUMPRODUCT(--ISNUMBER(MID(D5013,ROW(INDIRECT("1:"&amp;LEN(D5013))),1)*1))</f>
        <v>26</v>
      </c>
      <c r="H5013" t="b">
        <f t="shared" si="79"/>
        <v>0</v>
      </c>
    </row>
    <row r="5014" spans="1:8" x14ac:dyDescent="0.3">
      <c r="A5014">
        <v>5013</v>
      </c>
      <c r="B5014" t="s">
        <v>15643</v>
      </c>
      <c r="C5014" t="s">
        <v>15644</v>
      </c>
      <c r="D5014" t="s">
        <v>15645</v>
      </c>
      <c r="E5014" t="s">
        <v>15646</v>
      </c>
      <c r="F5014" t="s">
        <v>13044</v>
      </c>
      <c r="G5014" cm="1">
        <f t="array" aca="1" ref="G5014" ca="1">SUMPRODUCT(--ISNUMBER(MID(D5014,ROW(INDIRECT("1:"&amp;LEN(D5014))),1)*1))</f>
        <v>0</v>
      </c>
      <c r="H5014" t="b">
        <f t="shared" si="79"/>
        <v>0</v>
      </c>
    </row>
    <row r="5015" spans="1:8" x14ac:dyDescent="0.3">
      <c r="A5015">
        <v>5880</v>
      </c>
      <c r="B5015" t="s">
        <v>18299</v>
      </c>
      <c r="C5015" t="s">
        <v>18300</v>
      </c>
      <c r="D5015" t="s">
        <v>18301</v>
      </c>
      <c r="E5015" s="2">
        <v>44986</v>
      </c>
      <c r="F5015" t="s">
        <v>153</v>
      </c>
      <c r="G5015" cm="1">
        <f t="array" aca="1" ref="G5015" ca="1">SUMPRODUCT(--ISNUMBER(MID(D5015,ROW(INDIRECT("1:"&amp;LEN(D5015))),1)*1))</f>
        <v>20</v>
      </c>
      <c r="H5015" t="b">
        <f t="shared" si="79"/>
        <v>1</v>
      </c>
    </row>
    <row r="5016" spans="1:8" x14ac:dyDescent="0.3">
      <c r="A5016">
        <v>5015</v>
      </c>
      <c r="B5016" t="s">
        <v>15650</v>
      </c>
      <c r="C5016" t="s">
        <v>15651</v>
      </c>
      <c r="D5016" t="s">
        <v>15652</v>
      </c>
      <c r="E5016" s="2">
        <v>44362</v>
      </c>
      <c r="F5016" t="s">
        <v>467</v>
      </c>
      <c r="G5016" cm="1">
        <f t="array" aca="1" ref="G5016" ca="1">SUMPRODUCT(--ISNUMBER(MID(D5016,ROW(INDIRECT("1:"&amp;LEN(D5016))),1)*1))</f>
        <v>0</v>
      </c>
      <c r="H5016" t="b">
        <f t="shared" si="79"/>
        <v>0</v>
      </c>
    </row>
    <row r="5017" spans="1:8" x14ac:dyDescent="0.3">
      <c r="A5017">
        <v>5016</v>
      </c>
      <c r="B5017" t="s">
        <v>15653</v>
      </c>
      <c r="C5017" t="s">
        <v>15654</v>
      </c>
      <c r="D5017" t="s">
        <v>15655</v>
      </c>
      <c r="E5017" s="1">
        <v>45323</v>
      </c>
      <c r="F5017" t="s">
        <v>5181</v>
      </c>
      <c r="G5017" cm="1">
        <f t="array" aca="1" ref="G5017" ca="1">SUMPRODUCT(--ISNUMBER(MID(D5017,ROW(INDIRECT("1:"&amp;LEN(D5017))),1)*1))</f>
        <v>5</v>
      </c>
      <c r="H5017" t="b">
        <f t="shared" si="79"/>
        <v>0</v>
      </c>
    </row>
    <row r="5018" spans="1:8" x14ac:dyDescent="0.3">
      <c r="A5018">
        <v>6122</v>
      </c>
      <c r="B5018" t="s">
        <v>19034</v>
      </c>
      <c r="C5018" t="s">
        <v>19035</v>
      </c>
      <c r="D5018" t="s">
        <v>19036</v>
      </c>
      <c r="E5018" s="2">
        <v>45352</v>
      </c>
      <c r="F5018" t="s">
        <v>41</v>
      </c>
      <c r="G5018" cm="1">
        <f t="array" aca="1" ref="G5018" ca="1">SUMPRODUCT(--ISNUMBER(MID(D5018,ROW(INDIRECT("1:"&amp;LEN(D5018))),1)*1))</f>
        <v>20</v>
      </c>
      <c r="H5018" t="b">
        <f t="shared" si="79"/>
        <v>1</v>
      </c>
    </row>
    <row r="5019" spans="1:8" x14ac:dyDescent="0.3">
      <c r="A5019">
        <v>5018</v>
      </c>
      <c r="B5019" t="s">
        <v>15660</v>
      </c>
      <c r="C5019" t="s">
        <v>15661</v>
      </c>
      <c r="D5019" t="s">
        <v>15662</v>
      </c>
      <c r="E5019" t="s">
        <v>15663</v>
      </c>
      <c r="F5019" t="s">
        <v>15664</v>
      </c>
      <c r="G5019" cm="1">
        <f t="array" aca="1" ref="G5019" ca="1">SUMPRODUCT(--ISNUMBER(MID(D5019,ROW(INDIRECT("1:"&amp;LEN(D5019))),1)*1))</f>
        <v>2</v>
      </c>
      <c r="H5019" t="b">
        <f t="shared" si="79"/>
        <v>0</v>
      </c>
    </row>
    <row r="5020" spans="1:8" x14ac:dyDescent="0.3">
      <c r="A5020">
        <v>6268</v>
      </c>
      <c r="B5020" t="s">
        <v>19478</v>
      </c>
      <c r="C5020" t="s">
        <v>19479</v>
      </c>
      <c r="D5020" t="s">
        <v>19480</v>
      </c>
      <c r="E5020" s="2">
        <v>45323</v>
      </c>
      <c r="F5020" t="s">
        <v>105</v>
      </c>
      <c r="G5020" cm="1">
        <f t="array" aca="1" ref="G5020" ca="1">SUMPRODUCT(--ISNUMBER(MID(D5020,ROW(INDIRECT("1:"&amp;LEN(D5020))),1)*1))</f>
        <v>20</v>
      </c>
      <c r="H5020" t="b">
        <f t="shared" si="79"/>
        <v>1</v>
      </c>
    </row>
    <row r="5021" spans="1:8" x14ac:dyDescent="0.3">
      <c r="A5021">
        <v>5020</v>
      </c>
      <c r="B5021" t="s">
        <v>15668</v>
      </c>
      <c r="C5021" t="s">
        <v>15669</v>
      </c>
      <c r="D5021" t="s">
        <v>15670</v>
      </c>
      <c r="E5021" s="1">
        <v>44835</v>
      </c>
      <c r="F5021" t="s">
        <v>1286</v>
      </c>
      <c r="G5021" cm="1">
        <f t="array" aca="1" ref="G5021" ca="1">SUMPRODUCT(--ISNUMBER(MID(D5021,ROW(INDIRECT("1:"&amp;LEN(D5021))),1)*1))</f>
        <v>0</v>
      </c>
      <c r="H5021" t="b">
        <f t="shared" si="79"/>
        <v>0</v>
      </c>
    </row>
    <row r="5022" spans="1:8" x14ac:dyDescent="0.3">
      <c r="A5022">
        <v>6282</v>
      </c>
      <c r="B5022" t="s">
        <v>19521</v>
      </c>
      <c r="C5022" t="s">
        <v>19522</v>
      </c>
      <c r="D5022" t="s">
        <v>19523</v>
      </c>
      <c r="E5022" s="2">
        <v>45437</v>
      </c>
      <c r="F5022" t="s">
        <v>284</v>
      </c>
      <c r="G5022" cm="1">
        <f t="array" aca="1" ref="G5022" ca="1">SUMPRODUCT(--ISNUMBER(MID(D5022,ROW(INDIRECT("1:"&amp;LEN(D5022))),1)*1))</f>
        <v>20</v>
      </c>
      <c r="H5022" t="b">
        <f t="shared" si="79"/>
        <v>1</v>
      </c>
    </row>
    <row r="5023" spans="1:8" x14ac:dyDescent="0.3">
      <c r="A5023">
        <v>5022</v>
      </c>
      <c r="B5023" t="s">
        <v>15674</v>
      </c>
      <c r="C5023" t="s">
        <v>15675</v>
      </c>
      <c r="D5023" t="s">
        <v>15676</v>
      </c>
      <c r="E5023" s="2">
        <v>45219</v>
      </c>
      <c r="F5023" t="s">
        <v>373</v>
      </c>
      <c r="G5023" cm="1">
        <f t="array" aca="1" ref="G5023" ca="1">SUMPRODUCT(--ISNUMBER(MID(D5023,ROW(INDIRECT("1:"&amp;LEN(D5023))),1)*1))</f>
        <v>56</v>
      </c>
      <c r="H5023" t="b">
        <f t="shared" si="79"/>
        <v>0</v>
      </c>
    </row>
    <row r="5024" spans="1:8" x14ac:dyDescent="0.3">
      <c r="A5024">
        <v>5023</v>
      </c>
      <c r="B5024" t="s">
        <v>15677</v>
      </c>
      <c r="C5024" t="s">
        <v>15678</v>
      </c>
      <c r="D5024" t="s">
        <v>15679</v>
      </c>
      <c r="E5024">
        <v>2022</v>
      </c>
      <c r="F5024" t="s">
        <v>728</v>
      </c>
      <c r="G5024" cm="1">
        <f t="array" aca="1" ref="G5024" ca="1">SUMPRODUCT(--ISNUMBER(MID(D5024,ROW(INDIRECT("1:"&amp;LEN(D5024))),1)*1))</f>
        <v>4</v>
      </c>
      <c r="H5024" t="b">
        <f t="shared" si="79"/>
        <v>0</v>
      </c>
    </row>
    <row r="5025" spans="1:8" x14ac:dyDescent="0.3">
      <c r="A5025">
        <v>5024</v>
      </c>
      <c r="B5025" t="s">
        <v>15680</v>
      </c>
      <c r="C5025" t="s">
        <v>15681</v>
      </c>
      <c r="D5025" t="s">
        <v>15682</v>
      </c>
      <c r="E5025" s="1">
        <v>45139</v>
      </c>
      <c r="F5025" t="s">
        <v>5181</v>
      </c>
      <c r="G5025" cm="1">
        <f t="array" aca="1" ref="G5025" ca="1">SUMPRODUCT(--ISNUMBER(MID(D5025,ROW(INDIRECT("1:"&amp;LEN(D5025))),1)*1))</f>
        <v>15</v>
      </c>
      <c r="H5025" t="b">
        <f t="shared" si="79"/>
        <v>0</v>
      </c>
    </row>
    <row r="5026" spans="1:8" x14ac:dyDescent="0.3">
      <c r="A5026">
        <v>5025</v>
      </c>
      <c r="B5026" t="s">
        <v>15683</v>
      </c>
      <c r="C5026" t="s">
        <v>15684</v>
      </c>
      <c r="D5026" t="s">
        <v>15685</v>
      </c>
      <c r="E5026" s="1">
        <v>44986</v>
      </c>
      <c r="F5026" t="s">
        <v>15686</v>
      </c>
      <c r="G5026" cm="1">
        <f t="array" aca="1" ref="G5026" ca="1">SUMPRODUCT(--ISNUMBER(MID(D5026,ROW(INDIRECT("1:"&amp;LEN(D5026))),1)*1))</f>
        <v>2</v>
      </c>
      <c r="H5026" t="b">
        <f t="shared" si="79"/>
        <v>0</v>
      </c>
    </row>
    <row r="5027" spans="1:8" x14ac:dyDescent="0.3">
      <c r="A5027">
        <v>5026</v>
      </c>
      <c r="B5027" t="s">
        <v>15687</v>
      </c>
      <c r="C5027" t="s">
        <v>15688</v>
      </c>
      <c r="D5027" t="s">
        <v>15689</v>
      </c>
      <c r="E5027" s="2">
        <v>45292</v>
      </c>
      <c r="F5027" t="s">
        <v>1429</v>
      </c>
      <c r="G5027" cm="1">
        <f t="array" aca="1" ref="G5027" ca="1">SUMPRODUCT(--ISNUMBER(MID(D5027,ROW(INDIRECT("1:"&amp;LEN(D5027))),1)*1))</f>
        <v>8</v>
      </c>
      <c r="H5027" t="b">
        <f t="shared" si="79"/>
        <v>0</v>
      </c>
    </row>
    <row r="5028" spans="1:8" x14ac:dyDescent="0.3">
      <c r="A5028">
        <v>6408</v>
      </c>
      <c r="B5028" t="s">
        <v>19906</v>
      </c>
      <c r="C5028" t="s">
        <v>19907</v>
      </c>
      <c r="D5028" t="s">
        <v>19908</v>
      </c>
      <c r="E5028" s="2">
        <v>45122</v>
      </c>
      <c r="F5028" t="s">
        <v>41</v>
      </c>
      <c r="G5028" cm="1">
        <f t="array" aca="1" ref="G5028" ca="1">SUMPRODUCT(--ISNUMBER(MID(D5028,ROW(INDIRECT("1:"&amp;LEN(D5028))),1)*1))</f>
        <v>20</v>
      </c>
      <c r="H5028" t="b">
        <f t="shared" si="79"/>
        <v>1</v>
      </c>
    </row>
    <row r="5029" spans="1:8" x14ac:dyDescent="0.3">
      <c r="A5029">
        <v>5028</v>
      </c>
      <c r="B5029" t="s">
        <v>15693</v>
      </c>
      <c r="C5029" t="s">
        <v>15694</v>
      </c>
      <c r="D5029" t="s">
        <v>15695</v>
      </c>
      <c r="E5029">
        <v>2023</v>
      </c>
      <c r="F5029" t="s">
        <v>728</v>
      </c>
      <c r="G5029" cm="1">
        <f t="array" aca="1" ref="G5029" ca="1">SUMPRODUCT(--ISNUMBER(MID(D5029,ROW(INDIRECT("1:"&amp;LEN(D5029))),1)*1))</f>
        <v>0</v>
      </c>
      <c r="H5029" t="b">
        <f t="shared" si="79"/>
        <v>0</v>
      </c>
    </row>
    <row r="5030" spans="1:8" x14ac:dyDescent="0.3">
      <c r="A5030">
        <v>5029</v>
      </c>
      <c r="B5030" t="s">
        <v>15696</v>
      </c>
      <c r="C5030" t="s">
        <v>15697</v>
      </c>
      <c r="D5030" t="s">
        <v>15698</v>
      </c>
      <c r="E5030" s="2">
        <v>45536</v>
      </c>
      <c r="F5030" t="s">
        <v>8459</v>
      </c>
      <c r="G5030" cm="1">
        <f t="array" aca="1" ref="G5030" ca="1">SUMPRODUCT(--ISNUMBER(MID(D5030,ROW(INDIRECT("1:"&amp;LEN(D5030))),1)*1))</f>
        <v>0</v>
      </c>
      <c r="H5030" t="b">
        <f t="shared" si="79"/>
        <v>0</v>
      </c>
    </row>
    <row r="5031" spans="1:8" x14ac:dyDescent="0.3">
      <c r="A5031">
        <v>5030</v>
      </c>
      <c r="B5031" t="s">
        <v>15699</v>
      </c>
      <c r="C5031" t="s">
        <v>15700</v>
      </c>
      <c r="D5031" t="s">
        <v>15701</v>
      </c>
      <c r="E5031" s="2">
        <v>45323</v>
      </c>
      <c r="F5031" t="s">
        <v>118</v>
      </c>
      <c r="G5031" cm="1">
        <f t="array" aca="1" ref="G5031" ca="1">SUMPRODUCT(--ISNUMBER(MID(D5031,ROW(INDIRECT("1:"&amp;LEN(D5031))),1)*1))</f>
        <v>22</v>
      </c>
      <c r="H5031" t="b">
        <f t="shared" si="79"/>
        <v>0</v>
      </c>
    </row>
    <row r="5032" spans="1:8" x14ac:dyDescent="0.3">
      <c r="A5032">
        <v>5031</v>
      </c>
      <c r="B5032" t="s">
        <v>15702</v>
      </c>
      <c r="C5032" t="s">
        <v>15703</v>
      </c>
      <c r="D5032" t="s">
        <v>15704</v>
      </c>
      <c r="E5032" s="1">
        <v>38961</v>
      </c>
      <c r="F5032" t="s">
        <v>787</v>
      </c>
      <c r="G5032" cm="1">
        <f t="array" aca="1" ref="G5032" ca="1">SUMPRODUCT(--ISNUMBER(MID(D5032,ROW(INDIRECT("1:"&amp;LEN(D5032))),1)*1))</f>
        <v>0</v>
      </c>
      <c r="H5032" t="b">
        <f t="shared" si="79"/>
        <v>0</v>
      </c>
    </row>
    <row r="5033" spans="1:8" x14ac:dyDescent="0.3">
      <c r="A5033">
        <v>5032</v>
      </c>
      <c r="B5033" t="s">
        <v>15705</v>
      </c>
      <c r="C5033" t="s">
        <v>15706</v>
      </c>
      <c r="D5033" t="s">
        <v>15707</v>
      </c>
      <c r="E5033" s="2">
        <v>45170</v>
      </c>
      <c r="F5033" t="s">
        <v>13</v>
      </c>
      <c r="G5033" cm="1">
        <f t="array" aca="1" ref="G5033" ca="1">SUMPRODUCT(--ISNUMBER(MID(D5033,ROW(INDIRECT("1:"&amp;LEN(D5033))),1)*1))</f>
        <v>0</v>
      </c>
      <c r="H5033" t="b">
        <f t="shared" si="79"/>
        <v>0</v>
      </c>
    </row>
    <row r="5034" spans="1:8" x14ac:dyDescent="0.3">
      <c r="A5034">
        <v>6532</v>
      </c>
      <c r="B5034" t="s">
        <v>20285</v>
      </c>
      <c r="C5034" t="s">
        <v>20286</v>
      </c>
      <c r="D5034" t="s">
        <v>20287</v>
      </c>
      <c r="E5034" s="1">
        <v>44621</v>
      </c>
      <c r="F5034" t="s">
        <v>309</v>
      </c>
      <c r="G5034" cm="1">
        <f t="array" aca="1" ref="G5034" ca="1">SUMPRODUCT(--ISNUMBER(MID(D5034,ROW(INDIRECT("1:"&amp;LEN(D5034))),1)*1))</f>
        <v>20</v>
      </c>
      <c r="H5034" t="b">
        <f t="shared" si="79"/>
        <v>1</v>
      </c>
    </row>
    <row r="5035" spans="1:8" x14ac:dyDescent="0.3">
      <c r="A5035">
        <v>5034</v>
      </c>
      <c r="B5035" t="s">
        <v>15711</v>
      </c>
      <c r="C5035" t="s">
        <v>15712</v>
      </c>
      <c r="D5035" t="s">
        <v>15713</v>
      </c>
      <c r="E5035" s="1">
        <v>45017</v>
      </c>
      <c r="F5035" t="s">
        <v>369</v>
      </c>
      <c r="G5035" cm="1">
        <f t="array" aca="1" ref="G5035" ca="1">SUMPRODUCT(--ISNUMBER(MID(D5035,ROW(INDIRECT("1:"&amp;LEN(D5035))),1)*1))</f>
        <v>0</v>
      </c>
      <c r="H5035" t="b">
        <f t="shared" si="79"/>
        <v>0</v>
      </c>
    </row>
    <row r="5036" spans="1:8" x14ac:dyDescent="0.3">
      <c r="A5036">
        <v>5035</v>
      </c>
      <c r="B5036" t="s">
        <v>15714</v>
      </c>
      <c r="C5036" t="s">
        <v>15715</v>
      </c>
      <c r="D5036" t="s">
        <v>15716</v>
      </c>
      <c r="E5036" s="2">
        <v>45437</v>
      </c>
      <c r="F5036" t="s">
        <v>41</v>
      </c>
      <c r="G5036" cm="1">
        <f t="array" aca="1" ref="G5036" ca="1">SUMPRODUCT(--ISNUMBER(MID(D5036,ROW(INDIRECT("1:"&amp;LEN(D5036))),1)*1))</f>
        <v>27</v>
      </c>
      <c r="H5036" t="b">
        <f t="shared" si="79"/>
        <v>0</v>
      </c>
    </row>
    <row r="5037" spans="1:8" x14ac:dyDescent="0.3">
      <c r="A5037">
        <v>5036</v>
      </c>
      <c r="B5037" t="s">
        <v>15717</v>
      </c>
      <c r="C5037" t="s">
        <v>15718</v>
      </c>
      <c r="D5037" t="s">
        <v>15719</v>
      </c>
      <c r="E5037" s="2">
        <v>34384</v>
      </c>
      <c r="F5037" t="s">
        <v>153</v>
      </c>
      <c r="G5037" cm="1">
        <f t="array" aca="1" ref="G5037" ca="1">SUMPRODUCT(--ISNUMBER(MID(D5037,ROW(INDIRECT("1:"&amp;LEN(D5037))),1)*1))</f>
        <v>0</v>
      </c>
      <c r="H5037" t="b">
        <f t="shared" si="79"/>
        <v>0</v>
      </c>
    </row>
    <row r="5038" spans="1:8" x14ac:dyDescent="0.3">
      <c r="A5038">
        <v>5037</v>
      </c>
      <c r="B5038" t="s">
        <v>15720</v>
      </c>
      <c r="C5038" t="s">
        <v>15721</v>
      </c>
      <c r="D5038" t="s">
        <v>15722</v>
      </c>
      <c r="E5038" s="1">
        <v>45078</v>
      </c>
      <c r="F5038" t="s">
        <v>250</v>
      </c>
      <c r="G5038" cm="1">
        <f t="array" aca="1" ref="G5038" ca="1">SUMPRODUCT(--ISNUMBER(MID(D5038,ROW(INDIRECT("1:"&amp;LEN(D5038))),1)*1))</f>
        <v>0</v>
      </c>
      <c r="H5038" t="b">
        <f t="shared" si="79"/>
        <v>0</v>
      </c>
    </row>
    <row r="5039" spans="1:8" x14ac:dyDescent="0.3">
      <c r="A5039">
        <v>5038</v>
      </c>
      <c r="B5039" t="s">
        <v>15723</v>
      </c>
      <c r="C5039" t="s">
        <v>15724</v>
      </c>
      <c r="D5039" t="s">
        <v>15725</v>
      </c>
      <c r="E5039" s="1">
        <v>44835</v>
      </c>
      <c r="F5039" t="s">
        <v>8535</v>
      </c>
      <c r="G5039" cm="1">
        <f t="array" aca="1" ref="G5039" ca="1">SUMPRODUCT(--ISNUMBER(MID(D5039,ROW(INDIRECT("1:"&amp;LEN(D5039))),1)*1))</f>
        <v>5</v>
      </c>
      <c r="H5039" t="b">
        <f t="shared" si="79"/>
        <v>0</v>
      </c>
    </row>
    <row r="5040" spans="1:8" x14ac:dyDescent="0.3">
      <c r="A5040">
        <v>5039</v>
      </c>
      <c r="B5040" t="s">
        <v>15726</v>
      </c>
      <c r="C5040" t="s">
        <v>15727</v>
      </c>
      <c r="D5040" t="s">
        <v>15728</v>
      </c>
      <c r="E5040" s="1">
        <v>44562</v>
      </c>
      <c r="F5040" t="s">
        <v>174</v>
      </c>
      <c r="G5040" cm="1">
        <f t="array" aca="1" ref="G5040" ca="1">SUMPRODUCT(--ISNUMBER(MID(D5040,ROW(INDIRECT("1:"&amp;LEN(D5040))),1)*1))</f>
        <v>22</v>
      </c>
      <c r="H5040" t="b">
        <f t="shared" si="79"/>
        <v>0</v>
      </c>
    </row>
    <row r="5041" spans="1:8" x14ac:dyDescent="0.3">
      <c r="A5041">
        <v>5040</v>
      </c>
      <c r="B5041" t="s">
        <v>15729</v>
      </c>
      <c r="C5041" t="s">
        <v>15730</v>
      </c>
      <c r="D5041" t="s">
        <v>15731</v>
      </c>
      <c r="E5041" s="2">
        <v>41927</v>
      </c>
      <c r="F5041" t="s">
        <v>33</v>
      </c>
      <c r="G5041" cm="1">
        <f t="array" aca="1" ref="G5041" ca="1">SUMPRODUCT(--ISNUMBER(MID(D5041,ROW(INDIRECT("1:"&amp;LEN(D5041))),1)*1))</f>
        <v>6</v>
      </c>
      <c r="H5041" t="b">
        <f t="shared" si="79"/>
        <v>0</v>
      </c>
    </row>
    <row r="5042" spans="1:8" x14ac:dyDescent="0.3">
      <c r="A5042">
        <v>5041</v>
      </c>
      <c r="B5042" t="s">
        <v>15732</v>
      </c>
      <c r="C5042" t="s">
        <v>15733</v>
      </c>
      <c r="D5042" t="s">
        <v>15734</v>
      </c>
      <c r="E5042" s="1">
        <v>45566</v>
      </c>
      <c r="F5042" t="s">
        <v>5254</v>
      </c>
      <c r="G5042" cm="1">
        <f t="array" aca="1" ref="G5042" ca="1">SUMPRODUCT(--ISNUMBER(MID(D5042,ROW(INDIRECT("1:"&amp;LEN(D5042))),1)*1))</f>
        <v>28</v>
      </c>
      <c r="H5042" t="b">
        <f t="shared" si="79"/>
        <v>0</v>
      </c>
    </row>
    <row r="5043" spans="1:8" x14ac:dyDescent="0.3">
      <c r="A5043">
        <v>6631</v>
      </c>
      <c r="B5043" t="s">
        <v>20587</v>
      </c>
      <c r="C5043" t="s">
        <v>20588</v>
      </c>
      <c r="D5043" t="s">
        <v>20589</v>
      </c>
      <c r="E5043" s="2">
        <v>45427</v>
      </c>
      <c r="F5043" t="s">
        <v>284</v>
      </c>
      <c r="G5043" cm="1">
        <f t="array" aca="1" ref="G5043" ca="1">SUMPRODUCT(--ISNUMBER(MID(D5043,ROW(INDIRECT("1:"&amp;LEN(D5043))),1)*1))</f>
        <v>20</v>
      </c>
      <c r="H5043" t="b">
        <f t="shared" si="79"/>
        <v>1</v>
      </c>
    </row>
    <row r="5044" spans="1:8" x14ac:dyDescent="0.3">
      <c r="A5044">
        <v>5043</v>
      </c>
      <c r="B5044" t="s">
        <v>15738</v>
      </c>
      <c r="C5044" t="s">
        <v>15739</v>
      </c>
      <c r="D5044" t="s">
        <v>15740</v>
      </c>
      <c r="E5044" s="1">
        <v>44501</v>
      </c>
      <c r="F5044" t="s">
        <v>8108</v>
      </c>
      <c r="G5044" cm="1">
        <f t="array" aca="1" ref="G5044" ca="1">SUMPRODUCT(--ISNUMBER(MID(D5044,ROW(INDIRECT("1:"&amp;LEN(D5044))),1)*1))</f>
        <v>2</v>
      </c>
      <c r="H5044" t="b">
        <f t="shared" si="79"/>
        <v>0</v>
      </c>
    </row>
    <row r="5045" spans="1:8" x14ac:dyDescent="0.3">
      <c r="A5045">
        <v>5044</v>
      </c>
      <c r="B5045" t="s">
        <v>15741</v>
      </c>
      <c r="C5045" t="s">
        <v>15742</v>
      </c>
      <c r="D5045" t="s">
        <v>15743</v>
      </c>
      <c r="E5045" s="1">
        <v>44621</v>
      </c>
      <c r="F5045" t="s">
        <v>13</v>
      </c>
      <c r="G5045" cm="1">
        <f t="array" aca="1" ref="G5045" ca="1">SUMPRODUCT(--ISNUMBER(MID(D5045,ROW(INDIRECT("1:"&amp;LEN(D5045))),1)*1))</f>
        <v>4</v>
      </c>
      <c r="H5045" t="b">
        <f t="shared" si="79"/>
        <v>0</v>
      </c>
    </row>
    <row r="5046" spans="1:8" x14ac:dyDescent="0.3">
      <c r="A5046">
        <v>5045</v>
      </c>
      <c r="B5046" t="s">
        <v>15744</v>
      </c>
      <c r="C5046" t="s">
        <v>15745</v>
      </c>
      <c r="D5046" t="s">
        <v>15746</v>
      </c>
      <c r="E5046" s="2">
        <v>45337</v>
      </c>
      <c r="F5046" t="s">
        <v>2463</v>
      </c>
      <c r="G5046" cm="1">
        <f t="array" aca="1" ref="G5046" ca="1">SUMPRODUCT(--ISNUMBER(MID(D5046,ROW(INDIRECT("1:"&amp;LEN(D5046))),1)*1))</f>
        <v>2</v>
      </c>
      <c r="H5046" t="b">
        <f t="shared" si="79"/>
        <v>0</v>
      </c>
    </row>
    <row r="5047" spans="1:8" x14ac:dyDescent="0.3">
      <c r="A5047">
        <v>5046</v>
      </c>
      <c r="B5047" t="s">
        <v>15747</v>
      </c>
      <c r="C5047" t="s">
        <v>15748</v>
      </c>
      <c r="D5047" t="s">
        <v>15749</v>
      </c>
      <c r="E5047" s="1">
        <v>44652</v>
      </c>
      <c r="F5047" t="s">
        <v>25</v>
      </c>
      <c r="G5047" cm="1">
        <f t="array" aca="1" ref="G5047" ca="1">SUMPRODUCT(--ISNUMBER(MID(D5047,ROW(INDIRECT("1:"&amp;LEN(D5047))),1)*1))</f>
        <v>16</v>
      </c>
      <c r="H5047" t="b">
        <f t="shared" si="79"/>
        <v>0</v>
      </c>
    </row>
    <row r="5048" spans="1:8" x14ac:dyDescent="0.3">
      <c r="A5048">
        <v>5047</v>
      </c>
      <c r="B5048" t="s">
        <v>15750</v>
      </c>
      <c r="C5048" t="s">
        <v>15751</v>
      </c>
      <c r="D5048" t="s">
        <v>15752</v>
      </c>
      <c r="E5048">
        <v>2022</v>
      </c>
      <c r="F5048" t="s">
        <v>1440</v>
      </c>
      <c r="G5048" cm="1">
        <f t="array" aca="1" ref="G5048" ca="1">SUMPRODUCT(--ISNUMBER(MID(D5048,ROW(INDIRECT("1:"&amp;LEN(D5048))),1)*1))</f>
        <v>0</v>
      </c>
      <c r="H5048" t="b">
        <f t="shared" si="79"/>
        <v>0</v>
      </c>
    </row>
    <row r="5049" spans="1:8" x14ac:dyDescent="0.3">
      <c r="A5049">
        <v>5048</v>
      </c>
      <c r="B5049" t="s">
        <v>15753</v>
      </c>
      <c r="C5049" t="s">
        <v>15754</v>
      </c>
      <c r="D5049" t="s">
        <v>15755</v>
      </c>
      <c r="E5049" s="1">
        <v>44256</v>
      </c>
      <c r="F5049" t="s">
        <v>13</v>
      </c>
      <c r="G5049" cm="1">
        <f t="array" aca="1" ref="G5049" ca="1">SUMPRODUCT(--ISNUMBER(MID(D5049,ROW(INDIRECT("1:"&amp;LEN(D5049))),1)*1))</f>
        <v>20</v>
      </c>
      <c r="H5049" t="b">
        <f t="shared" si="79"/>
        <v>0</v>
      </c>
    </row>
    <row r="5050" spans="1:8" x14ac:dyDescent="0.3">
      <c r="A5050">
        <v>5049</v>
      </c>
      <c r="B5050" t="s">
        <v>15756</v>
      </c>
      <c r="C5050" t="s">
        <v>15757</v>
      </c>
      <c r="D5050" t="s">
        <v>15758</v>
      </c>
      <c r="E5050" s="2">
        <v>45245</v>
      </c>
      <c r="F5050" t="s">
        <v>153</v>
      </c>
      <c r="G5050" cm="1">
        <f t="array" aca="1" ref="G5050" ca="1">SUMPRODUCT(--ISNUMBER(MID(D5050,ROW(INDIRECT("1:"&amp;LEN(D5050))),1)*1))</f>
        <v>22</v>
      </c>
      <c r="H5050" t="b">
        <f t="shared" si="79"/>
        <v>0</v>
      </c>
    </row>
    <row r="5051" spans="1:8" x14ac:dyDescent="0.3">
      <c r="A5051">
        <v>5050</v>
      </c>
      <c r="B5051" t="s">
        <v>15759</v>
      </c>
      <c r="C5051" t="s">
        <v>15760</v>
      </c>
      <c r="D5051" t="s">
        <v>15761</v>
      </c>
      <c r="E5051" s="1">
        <v>44896</v>
      </c>
      <c r="F5051" t="s">
        <v>65</v>
      </c>
      <c r="G5051" cm="1">
        <f t="array" aca="1" ref="G5051" ca="1">SUMPRODUCT(--ISNUMBER(MID(D5051,ROW(INDIRECT("1:"&amp;LEN(D5051))),1)*1))</f>
        <v>10</v>
      </c>
      <c r="H5051" t="b">
        <f t="shared" si="79"/>
        <v>0</v>
      </c>
    </row>
    <row r="5052" spans="1:8" x14ac:dyDescent="0.3">
      <c r="A5052">
        <v>5051</v>
      </c>
      <c r="B5052" t="s">
        <v>15762</v>
      </c>
      <c r="C5052" t="s">
        <v>15763</v>
      </c>
      <c r="D5052" t="s">
        <v>15764</v>
      </c>
      <c r="E5052" s="1">
        <v>44896</v>
      </c>
      <c r="F5052" t="s">
        <v>13567</v>
      </c>
      <c r="G5052" cm="1">
        <f t="array" aca="1" ref="G5052" ca="1">SUMPRODUCT(--ISNUMBER(MID(D5052,ROW(INDIRECT("1:"&amp;LEN(D5052))),1)*1))</f>
        <v>0</v>
      </c>
      <c r="H5052" t="b">
        <f t="shared" si="79"/>
        <v>0</v>
      </c>
    </row>
    <row r="5053" spans="1:8" x14ac:dyDescent="0.3">
      <c r="A5053">
        <v>5052</v>
      </c>
      <c r="B5053" t="s">
        <v>15765</v>
      </c>
      <c r="C5053" t="s">
        <v>15766</v>
      </c>
      <c r="D5053" t="s">
        <v>15767</v>
      </c>
      <c r="E5053" s="1">
        <v>45231</v>
      </c>
      <c r="F5053" t="s">
        <v>616</v>
      </c>
      <c r="G5053" cm="1">
        <f t="array" aca="1" ref="G5053" ca="1">SUMPRODUCT(--ISNUMBER(MID(D5053,ROW(INDIRECT("1:"&amp;LEN(D5053))),1)*1))</f>
        <v>13</v>
      </c>
      <c r="H5053" t="b">
        <f t="shared" si="79"/>
        <v>0</v>
      </c>
    </row>
    <row r="5054" spans="1:8" x14ac:dyDescent="0.3">
      <c r="A5054">
        <v>5053</v>
      </c>
      <c r="B5054" t="s">
        <v>15768</v>
      </c>
      <c r="C5054" t="s">
        <v>15769</v>
      </c>
      <c r="D5054" t="s">
        <v>15770</v>
      </c>
      <c r="E5054" t="s">
        <v>1267</v>
      </c>
      <c r="F5054" t="s">
        <v>118</v>
      </c>
      <c r="G5054" cm="1">
        <f t="array" aca="1" ref="G5054" ca="1">SUMPRODUCT(--ISNUMBER(MID(D5054,ROW(INDIRECT("1:"&amp;LEN(D5054))),1)*1))</f>
        <v>32</v>
      </c>
      <c r="H5054" t="b">
        <f t="shared" si="79"/>
        <v>0</v>
      </c>
    </row>
    <row r="5055" spans="1:8" x14ac:dyDescent="0.3">
      <c r="A5055">
        <v>5054</v>
      </c>
      <c r="B5055" t="s">
        <v>15771</v>
      </c>
      <c r="C5055" t="s">
        <v>15772</v>
      </c>
      <c r="D5055" t="s">
        <v>15773</v>
      </c>
      <c r="E5055" s="1">
        <v>43770</v>
      </c>
      <c r="F5055" t="s">
        <v>65</v>
      </c>
      <c r="G5055" cm="1">
        <f t="array" aca="1" ref="G5055" ca="1">SUMPRODUCT(--ISNUMBER(MID(D5055,ROW(INDIRECT("1:"&amp;LEN(D5055))),1)*1))</f>
        <v>0</v>
      </c>
      <c r="H5055" t="b">
        <f t="shared" si="79"/>
        <v>0</v>
      </c>
    </row>
    <row r="5056" spans="1:8" x14ac:dyDescent="0.3">
      <c r="A5056">
        <v>5055</v>
      </c>
      <c r="B5056" t="s">
        <v>15774</v>
      </c>
      <c r="C5056" t="s">
        <v>15775</v>
      </c>
      <c r="D5056" t="s">
        <v>15776</v>
      </c>
      <c r="E5056" s="2">
        <v>44910</v>
      </c>
      <c r="F5056" t="s">
        <v>955</v>
      </c>
      <c r="G5056" cm="1">
        <f t="array" aca="1" ref="G5056" ca="1">SUMPRODUCT(--ISNUMBER(MID(D5056,ROW(INDIRECT("1:"&amp;LEN(D5056))),1)*1))</f>
        <v>17</v>
      </c>
      <c r="H5056" t="b">
        <f t="shared" si="79"/>
        <v>0</v>
      </c>
    </row>
    <row r="5057" spans="1:8" x14ac:dyDescent="0.3">
      <c r="A5057">
        <v>5056</v>
      </c>
      <c r="B5057" t="s">
        <v>15777</v>
      </c>
      <c r="C5057" t="s">
        <v>15778</v>
      </c>
      <c r="D5057" t="s">
        <v>15779</v>
      </c>
      <c r="E5057" s="2">
        <v>44075</v>
      </c>
      <c r="F5057" t="s">
        <v>204</v>
      </c>
      <c r="G5057" cm="1">
        <f t="array" aca="1" ref="G5057" ca="1">SUMPRODUCT(--ISNUMBER(MID(D5057,ROW(INDIRECT("1:"&amp;LEN(D5057))),1)*1))</f>
        <v>13</v>
      </c>
      <c r="H5057" t="b">
        <f t="shared" si="79"/>
        <v>0</v>
      </c>
    </row>
    <row r="5058" spans="1:8" x14ac:dyDescent="0.3">
      <c r="A5058">
        <v>5057</v>
      </c>
      <c r="B5058" t="s">
        <v>15780</v>
      </c>
      <c r="C5058" t="s">
        <v>15781</v>
      </c>
      <c r="D5058" t="s">
        <v>15782</v>
      </c>
      <c r="E5058" s="1">
        <v>45139</v>
      </c>
      <c r="F5058" t="s">
        <v>250</v>
      </c>
      <c r="G5058" cm="1">
        <f t="array" aca="1" ref="G5058" ca="1">SUMPRODUCT(--ISNUMBER(MID(D5058,ROW(INDIRECT("1:"&amp;LEN(D5058))),1)*1))</f>
        <v>0</v>
      </c>
      <c r="H5058" t="b">
        <f t="shared" si="79"/>
        <v>0</v>
      </c>
    </row>
    <row r="5059" spans="1:8" x14ac:dyDescent="0.3">
      <c r="A5059">
        <v>5058</v>
      </c>
      <c r="B5059" t="s">
        <v>15783</v>
      </c>
      <c r="C5059" t="s">
        <v>15784</v>
      </c>
      <c r="D5059" t="s">
        <v>15785</v>
      </c>
      <c r="E5059">
        <v>2024</v>
      </c>
      <c r="F5059" t="s">
        <v>15786</v>
      </c>
      <c r="G5059" cm="1">
        <f t="array" aca="1" ref="G5059" ca="1">SUMPRODUCT(--ISNUMBER(MID(D5059,ROW(INDIRECT("1:"&amp;LEN(D5059))),1)*1))</f>
        <v>2</v>
      </c>
      <c r="H5059" t="b">
        <f t="shared" si="79"/>
        <v>0</v>
      </c>
    </row>
    <row r="5060" spans="1:8" x14ac:dyDescent="0.3">
      <c r="A5060">
        <v>5059</v>
      </c>
      <c r="B5060" t="s">
        <v>15787</v>
      </c>
      <c r="C5060" t="s">
        <v>15788</v>
      </c>
      <c r="D5060" t="s">
        <v>15789</v>
      </c>
      <c r="E5060" s="2">
        <v>45306</v>
      </c>
      <c r="F5060" t="s">
        <v>689</v>
      </c>
      <c r="G5060" cm="1">
        <f t="array" aca="1" ref="G5060" ca="1">SUMPRODUCT(--ISNUMBER(MID(D5060,ROW(INDIRECT("1:"&amp;LEN(D5060))),1)*1))</f>
        <v>0</v>
      </c>
      <c r="H5060" t="b">
        <f t="shared" si="79"/>
        <v>0</v>
      </c>
    </row>
    <row r="5061" spans="1:8" x14ac:dyDescent="0.3">
      <c r="A5061">
        <v>5060</v>
      </c>
      <c r="B5061" t="s">
        <v>15790</v>
      </c>
      <c r="C5061" t="s">
        <v>15791</v>
      </c>
      <c r="D5061" t="s">
        <v>15792</v>
      </c>
      <c r="E5061" s="2">
        <v>45397</v>
      </c>
      <c r="F5061" t="s">
        <v>65</v>
      </c>
      <c r="G5061" cm="1">
        <f t="array" aca="1" ref="G5061" ca="1">SUMPRODUCT(--ISNUMBER(MID(D5061,ROW(INDIRECT("1:"&amp;LEN(D5061))),1)*1))</f>
        <v>4</v>
      </c>
      <c r="H5061" t="b">
        <f t="shared" si="79"/>
        <v>0</v>
      </c>
    </row>
    <row r="5062" spans="1:8" x14ac:dyDescent="0.3">
      <c r="A5062">
        <v>5061</v>
      </c>
      <c r="B5062" t="s">
        <v>15793</v>
      </c>
      <c r="C5062" t="s">
        <v>15794</v>
      </c>
      <c r="D5062" t="s">
        <v>15795</v>
      </c>
      <c r="E5062" s="1">
        <v>45017</v>
      </c>
      <c r="F5062" t="s">
        <v>262</v>
      </c>
      <c r="G5062" cm="1">
        <f t="array" aca="1" ref="G5062" ca="1">SUMPRODUCT(--ISNUMBER(MID(D5062,ROW(INDIRECT("1:"&amp;LEN(D5062))),1)*1))</f>
        <v>4</v>
      </c>
      <c r="H5062" t="b">
        <f t="shared" si="79"/>
        <v>0</v>
      </c>
    </row>
    <row r="5063" spans="1:8" x14ac:dyDescent="0.3">
      <c r="A5063">
        <v>5062</v>
      </c>
      <c r="B5063" t="s">
        <v>15796</v>
      </c>
      <c r="C5063" t="s">
        <v>15797</v>
      </c>
      <c r="D5063" t="s">
        <v>15798</v>
      </c>
      <c r="E5063" s="1">
        <v>44682</v>
      </c>
      <c r="F5063" t="s">
        <v>58</v>
      </c>
      <c r="G5063" cm="1">
        <f t="array" aca="1" ref="G5063" ca="1">SUMPRODUCT(--ISNUMBER(MID(D5063,ROW(INDIRECT("1:"&amp;LEN(D5063))),1)*1))</f>
        <v>19</v>
      </c>
      <c r="H5063" t="b">
        <f t="shared" si="79"/>
        <v>0</v>
      </c>
    </row>
    <row r="5064" spans="1:8" x14ac:dyDescent="0.3">
      <c r="A5064">
        <v>5063</v>
      </c>
      <c r="B5064" t="s">
        <v>15799</v>
      </c>
      <c r="C5064" t="s">
        <v>15800</v>
      </c>
      <c r="D5064" t="s">
        <v>15801</v>
      </c>
      <c r="E5064" s="2">
        <v>44519</v>
      </c>
      <c r="F5064" t="s">
        <v>9555</v>
      </c>
      <c r="G5064" cm="1">
        <f t="array" aca="1" ref="G5064" ca="1">SUMPRODUCT(--ISNUMBER(MID(D5064,ROW(INDIRECT("1:"&amp;LEN(D5064))),1)*1))</f>
        <v>0</v>
      </c>
      <c r="H5064" t="b">
        <f t="shared" si="79"/>
        <v>0</v>
      </c>
    </row>
    <row r="5065" spans="1:8" x14ac:dyDescent="0.3">
      <c r="A5065">
        <v>5064</v>
      </c>
      <c r="B5065" t="s">
        <v>15802</v>
      </c>
      <c r="C5065" t="s">
        <v>15803</v>
      </c>
      <c r="D5065" t="s">
        <v>15804</v>
      </c>
      <c r="E5065" s="2">
        <v>44977</v>
      </c>
      <c r="F5065" t="s">
        <v>467</v>
      </c>
      <c r="G5065" cm="1">
        <f t="array" aca="1" ref="G5065" ca="1">SUMPRODUCT(--ISNUMBER(MID(D5065,ROW(INDIRECT("1:"&amp;LEN(D5065))),1)*1))</f>
        <v>2</v>
      </c>
      <c r="H5065" t="b">
        <f t="shared" si="79"/>
        <v>0</v>
      </c>
    </row>
    <row r="5066" spans="1:8" x14ac:dyDescent="0.3">
      <c r="A5066">
        <v>5065</v>
      </c>
      <c r="B5066" t="s">
        <v>15805</v>
      </c>
      <c r="C5066" t="s">
        <v>15806</v>
      </c>
      <c r="D5066" t="s">
        <v>15807</v>
      </c>
      <c r="E5066" s="1">
        <v>44621</v>
      </c>
      <c r="F5066" t="s">
        <v>15808</v>
      </c>
      <c r="G5066" cm="1">
        <f t="array" aca="1" ref="G5066" ca="1">SUMPRODUCT(--ISNUMBER(MID(D5066,ROW(INDIRECT("1:"&amp;LEN(D5066))),1)*1))</f>
        <v>2</v>
      </c>
      <c r="H5066" t="b">
        <f t="shared" si="79"/>
        <v>0</v>
      </c>
    </row>
    <row r="5067" spans="1:8" x14ac:dyDescent="0.3">
      <c r="A5067">
        <v>5066</v>
      </c>
      <c r="B5067" t="s">
        <v>15809</v>
      </c>
      <c r="C5067" t="s">
        <v>15810</v>
      </c>
      <c r="D5067" t="s">
        <v>15811</v>
      </c>
      <c r="E5067" s="1">
        <v>44562</v>
      </c>
      <c r="F5067" t="s">
        <v>13</v>
      </c>
      <c r="G5067" cm="1">
        <f t="array" aca="1" ref="G5067" ca="1">SUMPRODUCT(--ISNUMBER(MID(D5067,ROW(INDIRECT("1:"&amp;LEN(D5067))),1)*1))</f>
        <v>0</v>
      </c>
      <c r="H5067" t="b">
        <f t="shared" si="79"/>
        <v>0</v>
      </c>
    </row>
    <row r="5068" spans="1:8" x14ac:dyDescent="0.3">
      <c r="A5068">
        <v>5067</v>
      </c>
      <c r="B5068" t="s">
        <v>15812</v>
      </c>
      <c r="C5068" t="s">
        <v>15813</v>
      </c>
      <c r="D5068" t="s">
        <v>15814</v>
      </c>
      <c r="E5068">
        <v>2021</v>
      </c>
      <c r="F5068" t="s">
        <v>1440</v>
      </c>
      <c r="G5068" cm="1">
        <f t="array" aca="1" ref="G5068" ca="1">SUMPRODUCT(--ISNUMBER(MID(D5068,ROW(INDIRECT("1:"&amp;LEN(D5068))),1)*1))</f>
        <v>0</v>
      </c>
      <c r="H5068" t="b">
        <f t="shared" ref="H5068:H5131" si="80">OR(ISNUMBER(FIND("Wh kg", D5068)), ISNUMBER(FIND("F/g", D5068)), ISNUMBER(FIND("ppm", D5068)), ISNUMBER(FIND("ppb", D5068)), ISNUMBER(FIND("mAh/g", D5068)), ISNUMBER(FIND("kHz", D5068)), ISNUMBER(FIND("°C", D5068)), ISNUMBER(FIND(" pH", D5068)), ISNUMBER(FIND("mg/L", D5068)), ISNUMBER(FIND("mAhg", D5068)), ISNUMBER(FIND("g/L", D5068)), ISNUMBER(FIND("MPa", D5068)))</f>
        <v>0</v>
      </c>
    </row>
    <row r="5069" spans="1:8" x14ac:dyDescent="0.3">
      <c r="A5069">
        <v>5068</v>
      </c>
      <c r="B5069" t="s">
        <v>15815</v>
      </c>
      <c r="C5069" t="s">
        <v>15816</v>
      </c>
      <c r="D5069" t="s">
        <v>15817</v>
      </c>
      <c r="E5069" s="2">
        <v>44545</v>
      </c>
      <c r="F5069" t="s">
        <v>41</v>
      </c>
      <c r="G5069" cm="1">
        <f t="array" aca="1" ref="G5069" ca="1">SUMPRODUCT(--ISNUMBER(MID(D5069,ROW(INDIRECT("1:"&amp;LEN(D5069))),1)*1))</f>
        <v>21</v>
      </c>
      <c r="H5069" t="b">
        <f t="shared" si="80"/>
        <v>0</v>
      </c>
    </row>
    <row r="5070" spans="1:8" x14ac:dyDescent="0.3">
      <c r="A5070">
        <v>5069</v>
      </c>
      <c r="B5070" t="s">
        <v>15818</v>
      </c>
      <c r="C5070" t="s">
        <v>15819</v>
      </c>
      <c r="D5070" t="s">
        <v>15820</v>
      </c>
      <c r="E5070" s="1">
        <v>45261</v>
      </c>
      <c r="F5070" t="s">
        <v>390</v>
      </c>
      <c r="G5070" cm="1">
        <f t="array" aca="1" ref="G5070" ca="1">SUMPRODUCT(--ISNUMBER(MID(D5070,ROW(INDIRECT("1:"&amp;LEN(D5070))),1)*1))</f>
        <v>9</v>
      </c>
      <c r="H5070" t="b">
        <f t="shared" si="80"/>
        <v>0</v>
      </c>
    </row>
    <row r="5071" spans="1:8" x14ac:dyDescent="0.3">
      <c r="A5071">
        <v>5070</v>
      </c>
      <c r="B5071" t="s">
        <v>15821</v>
      </c>
      <c r="C5071" t="s">
        <v>15822</v>
      </c>
      <c r="D5071" t="s">
        <v>15823</v>
      </c>
      <c r="E5071" s="2">
        <v>44713</v>
      </c>
      <c r="F5071" t="s">
        <v>2463</v>
      </c>
      <c r="G5071" cm="1">
        <f t="array" aca="1" ref="G5071" ca="1">SUMPRODUCT(--ISNUMBER(MID(D5071,ROW(INDIRECT("1:"&amp;LEN(D5071))),1)*1))</f>
        <v>5</v>
      </c>
      <c r="H5071" t="b">
        <f t="shared" si="80"/>
        <v>0</v>
      </c>
    </row>
    <row r="5072" spans="1:8" x14ac:dyDescent="0.3">
      <c r="A5072">
        <v>5071</v>
      </c>
      <c r="B5072" t="s">
        <v>15824</v>
      </c>
      <c r="C5072" t="s">
        <v>15825</v>
      </c>
      <c r="D5072" t="s">
        <v>15826</v>
      </c>
      <c r="E5072" s="1">
        <v>45566</v>
      </c>
      <c r="F5072" t="s">
        <v>262</v>
      </c>
      <c r="G5072" cm="1">
        <f t="array" aca="1" ref="G5072" ca="1">SUMPRODUCT(--ISNUMBER(MID(D5072,ROW(INDIRECT("1:"&amp;LEN(D5072))),1)*1))</f>
        <v>36</v>
      </c>
      <c r="H5072" t="b">
        <f t="shared" si="80"/>
        <v>0</v>
      </c>
    </row>
    <row r="5073" spans="1:8" x14ac:dyDescent="0.3">
      <c r="A5073">
        <v>5072</v>
      </c>
      <c r="B5073" t="s">
        <v>15827</v>
      </c>
      <c r="C5073" t="s">
        <v>15828</v>
      </c>
      <c r="D5073" t="s">
        <v>15829</v>
      </c>
      <c r="E5073" s="2">
        <v>45356</v>
      </c>
      <c r="F5073" t="s">
        <v>284</v>
      </c>
      <c r="G5073" cm="1">
        <f t="array" aca="1" ref="G5073" ca="1">SUMPRODUCT(--ISNUMBER(MID(D5073,ROW(INDIRECT("1:"&amp;LEN(D5073))),1)*1))</f>
        <v>37</v>
      </c>
      <c r="H5073" t="b">
        <f t="shared" si="80"/>
        <v>0</v>
      </c>
    </row>
    <row r="5074" spans="1:8" x14ac:dyDescent="0.3">
      <c r="A5074">
        <v>5073</v>
      </c>
      <c r="B5074" t="s">
        <v>15830</v>
      </c>
      <c r="C5074" t="s">
        <v>15831</v>
      </c>
      <c r="D5074" t="s">
        <v>15832</v>
      </c>
      <c r="E5074">
        <v>2021</v>
      </c>
      <c r="F5074" t="s">
        <v>1440</v>
      </c>
      <c r="G5074" cm="1">
        <f t="array" aca="1" ref="G5074" ca="1">SUMPRODUCT(--ISNUMBER(MID(D5074,ROW(INDIRECT("1:"&amp;LEN(D5074))),1)*1))</f>
        <v>0</v>
      </c>
      <c r="H5074" t="b">
        <f t="shared" si="80"/>
        <v>0</v>
      </c>
    </row>
    <row r="5075" spans="1:8" x14ac:dyDescent="0.3">
      <c r="A5075">
        <v>5074</v>
      </c>
      <c r="B5075" t="s">
        <v>15833</v>
      </c>
      <c r="C5075" t="s">
        <v>15834</v>
      </c>
      <c r="D5075" t="s">
        <v>15835</v>
      </c>
      <c r="E5075" s="1">
        <v>45444</v>
      </c>
      <c r="F5075" t="s">
        <v>14975</v>
      </c>
      <c r="G5075" cm="1">
        <f t="array" aca="1" ref="G5075" ca="1">SUMPRODUCT(--ISNUMBER(MID(D5075,ROW(INDIRECT("1:"&amp;LEN(D5075))),1)*1))</f>
        <v>0</v>
      </c>
      <c r="H5075" t="b">
        <f t="shared" si="80"/>
        <v>0</v>
      </c>
    </row>
    <row r="5076" spans="1:8" x14ac:dyDescent="0.3">
      <c r="A5076">
        <v>6774</v>
      </c>
      <c r="B5076" t="s">
        <v>21025</v>
      </c>
      <c r="C5076" t="s">
        <v>21026</v>
      </c>
      <c r="D5076" t="s">
        <v>21027</v>
      </c>
      <c r="E5076" s="2">
        <v>45047</v>
      </c>
      <c r="F5076" t="s">
        <v>1533</v>
      </c>
      <c r="G5076" cm="1">
        <f t="array" aca="1" ref="G5076" ca="1">SUMPRODUCT(--ISNUMBER(MID(D5076,ROW(INDIRECT("1:"&amp;LEN(D5076))),1)*1))</f>
        <v>20</v>
      </c>
      <c r="H5076" t="b">
        <f t="shared" si="80"/>
        <v>1</v>
      </c>
    </row>
    <row r="5077" spans="1:8" x14ac:dyDescent="0.3">
      <c r="A5077">
        <v>5076</v>
      </c>
      <c r="B5077" t="s">
        <v>15839</v>
      </c>
      <c r="C5077" t="s">
        <v>15840</v>
      </c>
      <c r="D5077" t="s">
        <v>15841</v>
      </c>
      <c r="E5077" s="2">
        <v>44854</v>
      </c>
      <c r="F5077" t="s">
        <v>33</v>
      </c>
      <c r="G5077" cm="1">
        <f t="array" aca="1" ref="G5077" ca="1">SUMPRODUCT(--ISNUMBER(MID(D5077,ROW(INDIRECT("1:"&amp;LEN(D5077))),1)*1))</f>
        <v>35</v>
      </c>
      <c r="H5077" t="b">
        <f t="shared" si="80"/>
        <v>0</v>
      </c>
    </row>
    <row r="5078" spans="1:8" x14ac:dyDescent="0.3">
      <c r="A5078">
        <v>5077</v>
      </c>
      <c r="B5078" t="s">
        <v>15842</v>
      </c>
      <c r="C5078" t="s">
        <v>15843</v>
      </c>
      <c r="D5078" t="s">
        <v>15844</v>
      </c>
      <c r="E5078" s="1">
        <v>45323</v>
      </c>
      <c r="F5078" t="s">
        <v>262</v>
      </c>
      <c r="G5078" cm="1">
        <f t="array" aca="1" ref="G5078" ca="1">SUMPRODUCT(--ISNUMBER(MID(D5078,ROW(INDIRECT("1:"&amp;LEN(D5078))),1)*1))</f>
        <v>27</v>
      </c>
      <c r="H5078" t="b">
        <f t="shared" si="80"/>
        <v>0</v>
      </c>
    </row>
    <row r="5079" spans="1:8" x14ac:dyDescent="0.3">
      <c r="A5079">
        <v>5078</v>
      </c>
      <c r="B5079" t="s">
        <v>15845</v>
      </c>
      <c r="C5079" t="s">
        <v>15846</v>
      </c>
      <c r="D5079" t="s">
        <v>15847</v>
      </c>
      <c r="E5079" s="1">
        <v>45261</v>
      </c>
      <c r="F5079" t="s">
        <v>12916</v>
      </c>
      <c r="G5079" cm="1">
        <f t="array" aca="1" ref="G5079" ca="1">SUMPRODUCT(--ISNUMBER(MID(D5079,ROW(INDIRECT("1:"&amp;LEN(D5079))),1)*1))</f>
        <v>0</v>
      </c>
      <c r="H5079" t="b">
        <f t="shared" si="80"/>
        <v>0</v>
      </c>
    </row>
    <row r="5080" spans="1:8" x14ac:dyDescent="0.3">
      <c r="A5080">
        <v>5079</v>
      </c>
      <c r="B5080" t="s">
        <v>15848</v>
      </c>
      <c r="C5080" t="s">
        <v>15849</v>
      </c>
      <c r="D5080" t="s">
        <v>15850</v>
      </c>
      <c r="E5080" s="1">
        <v>43435</v>
      </c>
      <c r="F5080" t="s">
        <v>471</v>
      </c>
      <c r="G5080" cm="1">
        <f t="array" aca="1" ref="G5080" ca="1">SUMPRODUCT(--ISNUMBER(MID(D5080,ROW(INDIRECT("1:"&amp;LEN(D5080))),1)*1))</f>
        <v>1</v>
      </c>
      <c r="H5080" t="b">
        <f t="shared" si="80"/>
        <v>0</v>
      </c>
    </row>
    <row r="5081" spans="1:8" x14ac:dyDescent="0.3">
      <c r="A5081">
        <v>5080</v>
      </c>
      <c r="B5081" t="s">
        <v>15851</v>
      </c>
      <c r="C5081" t="s">
        <v>15852</v>
      </c>
      <c r="D5081" t="s">
        <v>15853</v>
      </c>
      <c r="E5081" s="2">
        <v>44348</v>
      </c>
      <c r="F5081" t="s">
        <v>362</v>
      </c>
      <c r="G5081" cm="1">
        <f t="array" aca="1" ref="G5081" ca="1">SUMPRODUCT(--ISNUMBER(MID(D5081,ROW(INDIRECT("1:"&amp;LEN(D5081))),1)*1))</f>
        <v>0</v>
      </c>
      <c r="H5081" t="b">
        <f t="shared" si="80"/>
        <v>0</v>
      </c>
    </row>
    <row r="5082" spans="1:8" x14ac:dyDescent="0.3">
      <c r="A5082">
        <v>5081</v>
      </c>
      <c r="B5082" t="s">
        <v>15854</v>
      </c>
      <c r="C5082" t="s">
        <v>15855</v>
      </c>
      <c r="D5082" t="s">
        <v>15856</v>
      </c>
      <c r="E5082" s="1">
        <v>44866</v>
      </c>
      <c r="F5082" t="s">
        <v>787</v>
      </c>
      <c r="G5082" cm="1">
        <f t="array" aca="1" ref="G5082" ca="1">SUMPRODUCT(--ISNUMBER(MID(D5082,ROW(INDIRECT("1:"&amp;LEN(D5082))),1)*1))</f>
        <v>4</v>
      </c>
      <c r="H5082" t="b">
        <f t="shared" si="80"/>
        <v>0</v>
      </c>
    </row>
    <row r="5083" spans="1:8" x14ac:dyDescent="0.3">
      <c r="A5083">
        <v>5082</v>
      </c>
      <c r="B5083" t="s">
        <v>15857</v>
      </c>
      <c r="C5083" t="s">
        <v>15858</v>
      </c>
      <c r="D5083" t="s">
        <v>15859</v>
      </c>
      <c r="E5083" s="1">
        <v>42401</v>
      </c>
      <c r="F5083" t="s">
        <v>25</v>
      </c>
      <c r="G5083" cm="1">
        <f t="array" aca="1" ref="G5083" ca="1">SUMPRODUCT(--ISNUMBER(MID(D5083,ROW(INDIRECT("1:"&amp;LEN(D5083))),1)*1))</f>
        <v>0</v>
      </c>
      <c r="H5083" t="b">
        <f t="shared" si="80"/>
        <v>0</v>
      </c>
    </row>
    <row r="5084" spans="1:8" x14ac:dyDescent="0.3">
      <c r="A5084">
        <v>5083</v>
      </c>
      <c r="B5084" t="s">
        <v>15860</v>
      </c>
      <c r="C5084" t="s">
        <v>15861</v>
      </c>
      <c r="D5084" t="s">
        <v>15862</v>
      </c>
      <c r="E5084" s="2">
        <v>45280</v>
      </c>
      <c r="F5084" t="s">
        <v>13</v>
      </c>
      <c r="G5084" cm="1">
        <f t="array" aca="1" ref="G5084" ca="1">SUMPRODUCT(--ISNUMBER(MID(D5084,ROW(INDIRECT("1:"&amp;LEN(D5084))),1)*1))</f>
        <v>19</v>
      </c>
      <c r="H5084" t="b">
        <f t="shared" si="80"/>
        <v>0</v>
      </c>
    </row>
    <row r="5085" spans="1:8" x14ac:dyDescent="0.3">
      <c r="A5085">
        <v>5084</v>
      </c>
      <c r="B5085" t="s">
        <v>15863</v>
      </c>
      <c r="C5085" t="s">
        <v>15864</v>
      </c>
      <c r="D5085" t="s">
        <v>15865</v>
      </c>
      <c r="E5085" s="2">
        <v>45103</v>
      </c>
      <c r="F5085" t="s">
        <v>1276</v>
      </c>
      <c r="G5085" cm="1">
        <f t="array" aca="1" ref="G5085" ca="1">SUMPRODUCT(--ISNUMBER(MID(D5085,ROW(INDIRECT("1:"&amp;LEN(D5085))),1)*1))</f>
        <v>3</v>
      </c>
      <c r="H5085" t="b">
        <f t="shared" si="80"/>
        <v>0</v>
      </c>
    </row>
    <row r="5086" spans="1:8" x14ac:dyDescent="0.3">
      <c r="A5086">
        <v>5085</v>
      </c>
      <c r="B5086" t="s">
        <v>15866</v>
      </c>
      <c r="C5086" t="s">
        <v>15867</v>
      </c>
      <c r="D5086" t="s">
        <v>15868</v>
      </c>
      <c r="E5086" s="2">
        <v>45261</v>
      </c>
      <c r="F5086" t="s">
        <v>13</v>
      </c>
      <c r="G5086" cm="1">
        <f t="array" aca="1" ref="G5086" ca="1">SUMPRODUCT(--ISNUMBER(MID(D5086,ROW(INDIRECT("1:"&amp;LEN(D5086))),1)*1))</f>
        <v>9</v>
      </c>
      <c r="H5086" t="b">
        <f t="shared" si="80"/>
        <v>0</v>
      </c>
    </row>
    <row r="5087" spans="1:8" x14ac:dyDescent="0.3">
      <c r="A5087">
        <v>5086</v>
      </c>
      <c r="B5087" t="s">
        <v>15869</v>
      </c>
      <c r="C5087" t="s">
        <v>15870</v>
      </c>
      <c r="D5087" t="s">
        <v>15871</v>
      </c>
      <c r="E5087" s="1">
        <v>45261</v>
      </c>
      <c r="F5087" t="s">
        <v>699</v>
      </c>
      <c r="G5087" cm="1">
        <f t="array" aca="1" ref="G5087" ca="1">SUMPRODUCT(--ISNUMBER(MID(D5087,ROW(INDIRECT("1:"&amp;LEN(D5087))),1)*1))</f>
        <v>26</v>
      </c>
      <c r="H5087" t="b">
        <f t="shared" si="80"/>
        <v>0</v>
      </c>
    </row>
    <row r="5088" spans="1:8" x14ac:dyDescent="0.3">
      <c r="A5088">
        <v>5087</v>
      </c>
      <c r="B5088" t="s">
        <v>15872</v>
      </c>
      <c r="C5088" t="s">
        <v>15873</v>
      </c>
      <c r="D5088" t="s">
        <v>15874</v>
      </c>
      <c r="E5088" s="1">
        <v>44866</v>
      </c>
      <c r="F5088" t="s">
        <v>247</v>
      </c>
      <c r="G5088" cm="1">
        <f t="array" aca="1" ref="G5088" ca="1">SUMPRODUCT(--ISNUMBER(MID(D5088,ROW(INDIRECT("1:"&amp;LEN(D5088))),1)*1))</f>
        <v>15</v>
      </c>
      <c r="H5088" t="b">
        <f t="shared" si="80"/>
        <v>0</v>
      </c>
    </row>
    <row r="5089" spans="1:8" x14ac:dyDescent="0.3">
      <c r="A5089">
        <v>5088</v>
      </c>
      <c r="B5089" t="s">
        <v>15875</v>
      </c>
      <c r="C5089" t="s">
        <v>15876</v>
      </c>
      <c r="D5089" t="s">
        <v>15877</v>
      </c>
      <c r="E5089">
        <v>1986</v>
      </c>
      <c r="F5089" t="s">
        <v>15878</v>
      </c>
      <c r="G5089" cm="1">
        <f t="array" aca="1" ref="G5089" ca="1">SUMPRODUCT(--ISNUMBER(MID(D5089,ROW(INDIRECT("1:"&amp;LEN(D5089))),1)*1))</f>
        <v>40</v>
      </c>
      <c r="H5089" t="b">
        <f t="shared" si="80"/>
        <v>0</v>
      </c>
    </row>
    <row r="5090" spans="1:8" x14ac:dyDescent="0.3">
      <c r="A5090">
        <v>5089</v>
      </c>
      <c r="B5090" t="s">
        <v>15879</v>
      </c>
      <c r="C5090" t="s">
        <v>15880</v>
      </c>
      <c r="D5090" t="s">
        <v>15881</v>
      </c>
      <c r="E5090" s="2">
        <v>45292</v>
      </c>
      <c r="F5090" t="s">
        <v>13</v>
      </c>
      <c r="G5090" cm="1">
        <f t="array" aca="1" ref="G5090" ca="1">SUMPRODUCT(--ISNUMBER(MID(D5090,ROW(INDIRECT("1:"&amp;LEN(D5090))),1)*1))</f>
        <v>10</v>
      </c>
      <c r="H5090" t="b">
        <f t="shared" si="80"/>
        <v>0</v>
      </c>
    </row>
    <row r="5091" spans="1:8" x14ac:dyDescent="0.3">
      <c r="A5091">
        <v>5090</v>
      </c>
      <c r="B5091" t="s">
        <v>15882</v>
      </c>
      <c r="C5091" t="s">
        <v>15883</v>
      </c>
      <c r="D5091" t="s">
        <v>15884</v>
      </c>
      <c r="E5091" s="2">
        <v>44671</v>
      </c>
      <c r="F5091" t="s">
        <v>2138</v>
      </c>
      <c r="G5091" cm="1">
        <f t="array" aca="1" ref="G5091" ca="1">SUMPRODUCT(--ISNUMBER(MID(D5091,ROW(INDIRECT("1:"&amp;LEN(D5091))),1)*1))</f>
        <v>10</v>
      </c>
      <c r="H5091" t="b">
        <f t="shared" si="80"/>
        <v>0</v>
      </c>
    </row>
    <row r="5092" spans="1:8" x14ac:dyDescent="0.3">
      <c r="A5092">
        <v>5091</v>
      </c>
      <c r="B5092" t="s">
        <v>15885</v>
      </c>
      <c r="C5092" t="s">
        <v>15886</v>
      </c>
      <c r="D5092" t="s">
        <v>15887</v>
      </c>
      <c r="E5092" s="1">
        <v>45627</v>
      </c>
      <c r="F5092" t="s">
        <v>699</v>
      </c>
      <c r="G5092" cm="1">
        <f t="array" aca="1" ref="G5092" ca="1">SUMPRODUCT(--ISNUMBER(MID(D5092,ROW(INDIRECT("1:"&amp;LEN(D5092))),1)*1))</f>
        <v>12</v>
      </c>
      <c r="H5092" t="b">
        <f t="shared" si="80"/>
        <v>0</v>
      </c>
    </row>
    <row r="5093" spans="1:8" x14ac:dyDescent="0.3">
      <c r="A5093">
        <v>6950</v>
      </c>
      <c r="B5093" t="s">
        <v>21564</v>
      </c>
      <c r="C5093" t="s">
        <v>21565</v>
      </c>
      <c r="D5093" t="s">
        <v>21566</v>
      </c>
      <c r="E5093" s="2">
        <v>44607</v>
      </c>
      <c r="F5093" t="s">
        <v>153</v>
      </c>
      <c r="G5093" cm="1">
        <f t="array" aca="1" ref="G5093" ca="1">SUMPRODUCT(--ISNUMBER(MID(D5093,ROW(INDIRECT("1:"&amp;LEN(D5093))),1)*1))</f>
        <v>20</v>
      </c>
      <c r="H5093" t="b">
        <f t="shared" si="80"/>
        <v>1</v>
      </c>
    </row>
    <row r="5094" spans="1:8" x14ac:dyDescent="0.3">
      <c r="A5094">
        <v>5093</v>
      </c>
      <c r="B5094" t="s">
        <v>15891</v>
      </c>
      <c r="C5094" t="s">
        <v>15892</v>
      </c>
      <c r="D5094" t="s">
        <v>15893</v>
      </c>
      <c r="E5094" s="1">
        <v>42614</v>
      </c>
      <c r="F5094" t="s">
        <v>25</v>
      </c>
      <c r="G5094" cm="1">
        <f t="array" aca="1" ref="G5094" ca="1">SUMPRODUCT(--ISNUMBER(MID(D5094,ROW(INDIRECT("1:"&amp;LEN(D5094))),1)*1))</f>
        <v>0</v>
      </c>
      <c r="H5094" t="b">
        <f t="shared" si="80"/>
        <v>0</v>
      </c>
    </row>
    <row r="5095" spans="1:8" x14ac:dyDescent="0.3">
      <c r="A5095">
        <v>5094</v>
      </c>
      <c r="B5095" t="s">
        <v>15894</v>
      </c>
      <c r="C5095" t="s">
        <v>15895</v>
      </c>
      <c r="D5095" t="s">
        <v>15896</v>
      </c>
      <c r="E5095" s="1">
        <v>45292</v>
      </c>
      <c r="F5095" t="s">
        <v>58</v>
      </c>
      <c r="G5095" cm="1">
        <f t="array" aca="1" ref="G5095" ca="1">SUMPRODUCT(--ISNUMBER(MID(D5095,ROW(INDIRECT("1:"&amp;LEN(D5095))),1)*1))</f>
        <v>0</v>
      </c>
      <c r="H5095" t="b">
        <f t="shared" si="80"/>
        <v>0</v>
      </c>
    </row>
    <row r="5096" spans="1:8" x14ac:dyDescent="0.3">
      <c r="A5096">
        <v>5095</v>
      </c>
      <c r="B5096" t="s">
        <v>15897</v>
      </c>
      <c r="C5096" t="s">
        <v>15898</v>
      </c>
      <c r="D5096" t="s">
        <v>15899</v>
      </c>
      <c r="E5096" s="2">
        <v>43407</v>
      </c>
      <c r="F5096" t="s">
        <v>15900</v>
      </c>
      <c r="G5096" cm="1">
        <f t="array" aca="1" ref="G5096" ca="1">SUMPRODUCT(--ISNUMBER(MID(D5096,ROW(INDIRECT("1:"&amp;LEN(D5096))),1)*1))</f>
        <v>0</v>
      </c>
      <c r="H5096" t="b">
        <f t="shared" si="80"/>
        <v>0</v>
      </c>
    </row>
    <row r="5097" spans="1:8" x14ac:dyDescent="0.3">
      <c r="A5097">
        <v>5096</v>
      </c>
      <c r="B5097" t="s">
        <v>15901</v>
      </c>
      <c r="C5097" t="s">
        <v>15902</v>
      </c>
      <c r="D5097" t="s">
        <v>15903</v>
      </c>
      <c r="E5097" s="2">
        <v>45148</v>
      </c>
      <c r="F5097" t="s">
        <v>1771</v>
      </c>
      <c r="G5097" cm="1">
        <f t="array" aca="1" ref="G5097" ca="1">SUMPRODUCT(--ISNUMBER(MID(D5097,ROW(INDIRECT("1:"&amp;LEN(D5097))),1)*1))</f>
        <v>2</v>
      </c>
      <c r="H5097" t="b">
        <f t="shared" si="80"/>
        <v>0</v>
      </c>
    </row>
    <row r="5098" spans="1:8" x14ac:dyDescent="0.3">
      <c r="A5098">
        <v>5097</v>
      </c>
      <c r="B5098" t="s">
        <v>15904</v>
      </c>
      <c r="C5098" t="s">
        <v>15905</v>
      </c>
      <c r="D5098" t="s">
        <v>15906</v>
      </c>
      <c r="E5098">
        <v>2023</v>
      </c>
      <c r="F5098" t="s">
        <v>728</v>
      </c>
      <c r="G5098" cm="1">
        <f t="array" aca="1" ref="G5098" ca="1">SUMPRODUCT(--ISNUMBER(MID(D5098,ROW(INDIRECT("1:"&amp;LEN(D5098))),1)*1))</f>
        <v>0</v>
      </c>
      <c r="H5098" t="b">
        <f t="shared" si="80"/>
        <v>0</v>
      </c>
    </row>
    <row r="5099" spans="1:8" x14ac:dyDescent="0.3">
      <c r="A5099">
        <v>5098</v>
      </c>
      <c r="B5099" t="s">
        <v>15907</v>
      </c>
      <c r="C5099" t="s">
        <v>15908</v>
      </c>
      <c r="D5099" t="s">
        <v>15909</v>
      </c>
      <c r="E5099" s="2">
        <v>45231</v>
      </c>
      <c r="F5099" t="s">
        <v>105</v>
      </c>
      <c r="G5099" cm="1">
        <f t="array" aca="1" ref="G5099" ca="1">SUMPRODUCT(--ISNUMBER(MID(D5099,ROW(INDIRECT("1:"&amp;LEN(D5099))),1)*1))</f>
        <v>6</v>
      </c>
      <c r="H5099" t="b">
        <f t="shared" si="80"/>
        <v>0</v>
      </c>
    </row>
    <row r="5100" spans="1:8" x14ac:dyDescent="0.3">
      <c r="A5100">
        <v>5099</v>
      </c>
      <c r="B5100" t="s">
        <v>15910</v>
      </c>
      <c r="C5100" t="s">
        <v>15911</v>
      </c>
      <c r="D5100" t="s">
        <v>15912</v>
      </c>
      <c r="E5100" s="2">
        <v>45231</v>
      </c>
      <c r="F5100" t="s">
        <v>118</v>
      </c>
      <c r="G5100" cm="1">
        <f t="array" aca="1" ref="G5100" ca="1">SUMPRODUCT(--ISNUMBER(MID(D5100,ROW(INDIRECT("1:"&amp;LEN(D5100))),1)*1))</f>
        <v>15</v>
      </c>
      <c r="H5100" t="b">
        <f t="shared" si="80"/>
        <v>0</v>
      </c>
    </row>
    <row r="5101" spans="1:8" x14ac:dyDescent="0.3">
      <c r="A5101">
        <v>5100</v>
      </c>
      <c r="B5101" t="s">
        <v>15913</v>
      </c>
      <c r="C5101" t="s">
        <v>15914</v>
      </c>
      <c r="D5101" t="s">
        <v>15915</v>
      </c>
      <c r="E5101" s="2">
        <v>43322</v>
      </c>
      <c r="F5101" t="s">
        <v>33</v>
      </c>
      <c r="G5101" cm="1">
        <f t="array" aca="1" ref="G5101" ca="1">SUMPRODUCT(--ISNUMBER(MID(D5101,ROW(INDIRECT("1:"&amp;LEN(D5101))),1)*1))</f>
        <v>20</v>
      </c>
      <c r="H5101" t="b">
        <f t="shared" si="80"/>
        <v>0</v>
      </c>
    </row>
    <row r="5102" spans="1:8" x14ac:dyDescent="0.3">
      <c r="A5102">
        <v>7592</v>
      </c>
      <c r="B5102" t="s">
        <v>23522</v>
      </c>
      <c r="C5102" t="s">
        <v>23523</v>
      </c>
      <c r="D5102" t="s">
        <v>23524</v>
      </c>
      <c r="E5102" s="2">
        <v>45413</v>
      </c>
      <c r="F5102" t="s">
        <v>105</v>
      </c>
      <c r="G5102" cm="1">
        <f t="array" aca="1" ref="G5102" ca="1">SUMPRODUCT(--ISNUMBER(MID(D5102,ROW(INDIRECT("1:"&amp;LEN(D5102))),1)*1))</f>
        <v>20</v>
      </c>
      <c r="H5102" t="b">
        <f t="shared" si="80"/>
        <v>1</v>
      </c>
    </row>
    <row r="5103" spans="1:8" x14ac:dyDescent="0.3">
      <c r="A5103">
        <v>5102</v>
      </c>
      <c r="B5103" t="s">
        <v>15919</v>
      </c>
      <c r="C5103" t="s">
        <v>15920</v>
      </c>
      <c r="D5103" t="s">
        <v>15921</v>
      </c>
      <c r="E5103" s="1">
        <v>45658</v>
      </c>
      <c r="F5103" t="s">
        <v>554</v>
      </c>
      <c r="G5103" cm="1">
        <f t="array" aca="1" ref="G5103" ca="1">SUMPRODUCT(--ISNUMBER(MID(D5103,ROW(INDIRECT("1:"&amp;LEN(D5103))),1)*1))</f>
        <v>19</v>
      </c>
      <c r="H5103" t="b">
        <f t="shared" si="80"/>
        <v>0</v>
      </c>
    </row>
    <row r="5104" spans="1:8" x14ac:dyDescent="0.3">
      <c r="A5104">
        <v>5103</v>
      </c>
      <c r="B5104" t="s">
        <v>15922</v>
      </c>
      <c r="C5104" t="s">
        <v>15923</v>
      </c>
      <c r="D5104" t="s">
        <v>15924</v>
      </c>
      <c r="E5104" s="2">
        <v>45078</v>
      </c>
      <c r="F5104" t="s">
        <v>105</v>
      </c>
      <c r="G5104" cm="1">
        <f t="array" aca="1" ref="G5104" ca="1">SUMPRODUCT(--ISNUMBER(MID(D5104,ROW(INDIRECT("1:"&amp;LEN(D5104))),1)*1))</f>
        <v>29</v>
      </c>
      <c r="H5104" t="b">
        <f t="shared" si="80"/>
        <v>0</v>
      </c>
    </row>
    <row r="5105" spans="1:8" ht="409.6" x14ac:dyDescent="0.3">
      <c r="A5105">
        <v>5104</v>
      </c>
      <c r="B5105" t="s">
        <v>15925</v>
      </c>
      <c r="C5105" t="s">
        <v>15926</v>
      </c>
      <c r="D5105" s="3" t="s">
        <v>15927</v>
      </c>
      <c r="E5105">
        <v>2022</v>
      </c>
      <c r="F5105" t="s">
        <v>15928</v>
      </c>
      <c r="G5105" cm="1">
        <f t="array" aca="1" ref="G5105" ca="1">SUMPRODUCT(--ISNUMBER(MID(D5105,ROW(INDIRECT("1:"&amp;LEN(D5105))),1)*1))</f>
        <v>0</v>
      </c>
      <c r="H5105" t="b">
        <f t="shared" si="80"/>
        <v>0</v>
      </c>
    </row>
    <row r="5106" spans="1:8" ht="409.6" x14ac:dyDescent="0.3">
      <c r="A5106">
        <v>5105</v>
      </c>
      <c r="B5106" t="s">
        <v>15929</v>
      </c>
      <c r="C5106" t="s">
        <v>15930</v>
      </c>
      <c r="D5106" s="3" t="s">
        <v>15931</v>
      </c>
      <c r="E5106">
        <v>2024</v>
      </c>
      <c r="F5106" t="s">
        <v>15932</v>
      </c>
      <c r="G5106" cm="1">
        <f t="array" aca="1" ref="G5106" ca="1">SUMPRODUCT(--ISNUMBER(MID(D5106,ROW(INDIRECT("1:"&amp;LEN(D5106))),1)*1))</f>
        <v>0</v>
      </c>
      <c r="H5106" t="b">
        <f t="shared" si="80"/>
        <v>0</v>
      </c>
    </row>
    <row r="5107" spans="1:8" x14ac:dyDescent="0.3">
      <c r="A5107">
        <v>5106</v>
      </c>
      <c r="B5107" t="s">
        <v>15933</v>
      </c>
      <c r="C5107" t="s">
        <v>15934</v>
      </c>
      <c r="D5107" t="s">
        <v>15935</v>
      </c>
      <c r="E5107" s="1">
        <v>43770</v>
      </c>
      <c r="F5107" t="s">
        <v>9468</v>
      </c>
      <c r="G5107" cm="1">
        <f t="array" aca="1" ref="G5107" ca="1">SUMPRODUCT(--ISNUMBER(MID(D5107,ROW(INDIRECT("1:"&amp;LEN(D5107))),1)*1))</f>
        <v>0</v>
      </c>
      <c r="H5107" t="b">
        <f t="shared" si="80"/>
        <v>0</v>
      </c>
    </row>
    <row r="5108" spans="1:8" x14ac:dyDescent="0.3">
      <c r="A5108">
        <v>8283</v>
      </c>
      <c r="B5108" t="s">
        <v>25937</v>
      </c>
      <c r="C5108" t="s">
        <v>25938</v>
      </c>
      <c r="D5108" t="s">
        <v>25939</v>
      </c>
      <c r="E5108" t="s">
        <v>24722</v>
      </c>
      <c r="F5108" t="s">
        <v>616</v>
      </c>
      <c r="G5108" cm="1">
        <f t="array" aca="1" ref="G5108" ca="1">SUMPRODUCT(--ISNUMBER(MID(D5108,ROW(INDIRECT("1:"&amp;LEN(D5108))),1)*1))</f>
        <v>20</v>
      </c>
      <c r="H5108" t="b">
        <f t="shared" si="80"/>
        <v>1</v>
      </c>
    </row>
    <row r="5109" spans="1:8" x14ac:dyDescent="0.3">
      <c r="A5109">
        <v>8647</v>
      </c>
      <c r="B5109" t="s">
        <v>27079</v>
      </c>
      <c r="C5109" t="s">
        <v>27080</v>
      </c>
      <c r="D5109" t="s">
        <v>27081</v>
      </c>
      <c r="E5109" t="s">
        <v>24621</v>
      </c>
      <c r="F5109" t="s">
        <v>3110</v>
      </c>
      <c r="G5109" cm="1">
        <f t="array" aca="1" ref="G5109" ca="1">SUMPRODUCT(--ISNUMBER(MID(D5109,ROW(INDIRECT("1:"&amp;LEN(D5109))),1)*1))</f>
        <v>20</v>
      </c>
      <c r="H5109" t="b">
        <f t="shared" si="80"/>
        <v>1</v>
      </c>
    </row>
    <row r="5110" spans="1:8" x14ac:dyDescent="0.3">
      <c r="A5110">
        <v>5109</v>
      </c>
      <c r="B5110" t="s">
        <v>15942</v>
      </c>
      <c r="C5110" t="s">
        <v>15943</v>
      </c>
      <c r="D5110" t="s">
        <v>15944</v>
      </c>
      <c r="E5110" s="2">
        <v>45412</v>
      </c>
      <c r="F5110" t="s">
        <v>153</v>
      </c>
      <c r="G5110" cm="1">
        <f t="array" aca="1" ref="G5110" ca="1">SUMPRODUCT(--ISNUMBER(MID(D5110,ROW(INDIRECT("1:"&amp;LEN(D5110))),1)*1))</f>
        <v>0</v>
      </c>
      <c r="H5110" t="b">
        <f t="shared" si="80"/>
        <v>0</v>
      </c>
    </row>
    <row r="5111" spans="1:8" x14ac:dyDescent="0.3">
      <c r="A5111">
        <v>5110</v>
      </c>
      <c r="B5111" t="s">
        <v>15945</v>
      </c>
      <c r="C5111" t="s">
        <v>15946</v>
      </c>
      <c r="D5111" t="s">
        <v>15947</v>
      </c>
      <c r="E5111" s="2">
        <v>44696</v>
      </c>
      <c r="F5111" t="s">
        <v>65</v>
      </c>
      <c r="G5111" cm="1">
        <f t="array" aca="1" ref="G5111" ca="1">SUMPRODUCT(--ISNUMBER(MID(D5111,ROW(INDIRECT("1:"&amp;LEN(D5111))),1)*1))</f>
        <v>0</v>
      </c>
      <c r="H5111" t="b">
        <f t="shared" si="80"/>
        <v>0</v>
      </c>
    </row>
    <row r="5112" spans="1:8" x14ac:dyDescent="0.3">
      <c r="A5112">
        <v>9000</v>
      </c>
      <c r="B5112" t="s">
        <v>28274</v>
      </c>
      <c r="C5112" t="s">
        <v>28275</v>
      </c>
      <c r="D5112" t="s">
        <v>28276</v>
      </c>
      <c r="E5112" t="s">
        <v>24625</v>
      </c>
      <c r="F5112" t="s">
        <v>407</v>
      </c>
      <c r="G5112" cm="1">
        <f t="array" aca="1" ref="G5112" ca="1">SUMPRODUCT(--ISNUMBER(MID(D5112,ROW(INDIRECT("1:"&amp;LEN(D5112))),1)*1))</f>
        <v>20</v>
      </c>
      <c r="H5112" t="b">
        <f t="shared" si="80"/>
        <v>1</v>
      </c>
    </row>
    <row r="5113" spans="1:8" ht="409.6" x14ac:dyDescent="0.3">
      <c r="A5113">
        <v>5112</v>
      </c>
      <c r="B5113" t="s">
        <v>15951</v>
      </c>
      <c r="C5113" t="s">
        <v>15952</v>
      </c>
      <c r="D5113" s="3" t="s">
        <v>15953</v>
      </c>
      <c r="E5113">
        <v>2023</v>
      </c>
      <c r="F5113" t="s">
        <v>15954</v>
      </c>
      <c r="G5113" cm="1">
        <f t="array" aca="1" ref="G5113" ca="1">SUMPRODUCT(--ISNUMBER(MID(D5113,ROW(INDIRECT("1:"&amp;LEN(D5113))),1)*1))</f>
        <v>0</v>
      </c>
      <c r="H5113" t="b">
        <f t="shared" si="80"/>
        <v>0</v>
      </c>
    </row>
    <row r="5114" spans="1:8" x14ac:dyDescent="0.3">
      <c r="A5114">
        <v>5113</v>
      </c>
      <c r="B5114" t="s">
        <v>15955</v>
      </c>
      <c r="C5114" t="s">
        <v>15956</v>
      </c>
      <c r="D5114" t="s">
        <v>15957</v>
      </c>
      <c r="E5114" s="1">
        <v>44287</v>
      </c>
      <c r="F5114" t="s">
        <v>174</v>
      </c>
      <c r="G5114" cm="1">
        <f t="array" aca="1" ref="G5114" ca="1">SUMPRODUCT(--ISNUMBER(MID(D5114,ROW(INDIRECT("1:"&amp;LEN(D5114))),1)*1))</f>
        <v>27</v>
      </c>
      <c r="H5114" t="b">
        <f t="shared" si="80"/>
        <v>0</v>
      </c>
    </row>
    <row r="5115" spans="1:8" x14ac:dyDescent="0.3">
      <c r="A5115">
        <v>5114</v>
      </c>
      <c r="B5115" t="s">
        <v>15958</v>
      </c>
      <c r="C5115" t="s">
        <v>15959</v>
      </c>
      <c r="D5115" t="s">
        <v>15960</v>
      </c>
      <c r="E5115" s="1">
        <v>45078</v>
      </c>
      <c r="F5115" t="s">
        <v>11836</v>
      </c>
      <c r="G5115" cm="1">
        <f t="array" aca="1" ref="G5115" ca="1">SUMPRODUCT(--ISNUMBER(MID(D5115,ROW(INDIRECT("1:"&amp;LEN(D5115))),1)*1))</f>
        <v>11</v>
      </c>
      <c r="H5115" t="b">
        <f t="shared" si="80"/>
        <v>0</v>
      </c>
    </row>
    <row r="5116" spans="1:8" x14ac:dyDescent="0.3">
      <c r="A5116">
        <v>5115</v>
      </c>
      <c r="B5116" t="s">
        <v>15961</v>
      </c>
      <c r="C5116" t="s">
        <v>15962</v>
      </c>
      <c r="D5116" t="s">
        <v>15963</v>
      </c>
      <c r="E5116" s="1">
        <v>45078</v>
      </c>
      <c r="F5116" t="s">
        <v>5254</v>
      </c>
      <c r="G5116" cm="1">
        <f t="array" aca="1" ref="G5116" ca="1">SUMPRODUCT(--ISNUMBER(MID(D5116,ROW(INDIRECT("1:"&amp;LEN(D5116))),1)*1))</f>
        <v>25</v>
      </c>
      <c r="H5116" t="b">
        <f t="shared" si="80"/>
        <v>0</v>
      </c>
    </row>
    <row r="5117" spans="1:8" x14ac:dyDescent="0.3">
      <c r="A5117">
        <v>9062</v>
      </c>
      <c r="B5117" t="s">
        <v>28472</v>
      </c>
      <c r="C5117" t="s">
        <v>28473</v>
      </c>
      <c r="D5117" t="s">
        <v>28474</v>
      </c>
      <c r="E5117" t="s">
        <v>24602</v>
      </c>
      <c r="F5117" t="s">
        <v>49</v>
      </c>
      <c r="G5117" cm="1">
        <f t="array" aca="1" ref="G5117" ca="1">SUMPRODUCT(--ISNUMBER(MID(D5117,ROW(INDIRECT("1:"&amp;LEN(D5117))),1)*1))</f>
        <v>20</v>
      </c>
      <c r="H5117" t="b">
        <f t="shared" si="80"/>
        <v>1</v>
      </c>
    </row>
    <row r="5118" spans="1:8" x14ac:dyDescent="0.3">
      <c r="A5118">
        <v>5117</v>
      </c>
      <c r="B5118" t="s">
        <v>15967</v>
      </c>
      <c r="C5118" t="s">
        <v>15968</v>
      </c>
      <c r="D5118" t="s">
        <v>15969</v>
      </c>
      <c r="E5118" s="1">
        <v>45231</v>
      </c>
      <c r="F5118" t="s">
        <v>58</v>
      </c>
      <c r="G5118" cm="1">
        <f t="array" aca="1" ref="G5118" ca="1">SUMPRODUCT(--ISNUMBER(MID(D5118,ROW(INDIRECT("1:"&amp;LEN(D5118))),1)*1))</f>
        <v>26</v>
      </c>
      <c r="H5118" t="b">
        <f t="shared" si="80"/>
        <v>0</v>
      </c>
    </row>
    <row r="5119" spans="1:8" x14ac:dyDescent="0.3">
      <c r="A5119">
        <v>5118</v>
      </c>
      <c r="B5119" t="s">
        <v>15970</v>
      </c>
      <c r="C5119" t="s">
        <v>15971</v>
      </c>
      <c r="D5119" t="s">
        <v>15972</v>
      </c>
      <c r="E5119" s="1">
        <v>45444</v>
      </c>
      <c r="F5119" t="s">
        <v>250</v>
      </c>
      <c r="G5119" cm="1">
        <f t="array" aca="1" ref="G5119" ca="1">SUMPRODUCT(--ISNUMBER(MID(D5119,ROW(INDIRECT("1:"&amp;LEN(D5119))),1)*1))</f>
        <v>0</v>
      </c>
      <c r="H5119" t="b">
        <f t="shared" si="80"/>
        <v>0</v>
      </c>
    </row>
    <row r="5120" spans="1:8" x14ac:dyDescent="0.3">
      <c r="A5120">
        <v>5119</v>
      </c>
      <c r="B5120" t="s">
        <v>15973</v>
      </c>
      <c r="C5120" t="s">
        <v>15974</v>
      </c>
      <c r="D5120" t="s">
        <v>15975</v>
      </c>
      <c r="E5120" s="1">
        <v>44621</v>
      </c>
      <c r="F5120" t="s">
        <v>1682</v>
      </c>
      <c r="G5120" cm="1">
        <f t="array" aca="1" ref="G5120" ca="1">SUMPRODUCT(--ISNUMBER(MID(D5120,ROW(INDIRECT("1:"&amp;LEN(D5120))),1)*1))</f>
        <v>0</v>
      </c>
      <c r="H5120" t="b">
        <f t="shared" si="80"/>
        <v>0</v>
      </c>
    </row>
    <row r="5121" spans="1:8" x14ac:dyDescent="0.3">
      <c r="A5121">
        <v>5120</v>
      </c>
      <c r="B5121" t="s">
        <v>15976</v>
      </c>
      <c r="C5121" t="s">
        <v>15977</v>
      </c>
      <c r="D5121" t="s">
        <v>15978</v>
      </c>
      <c r="E5121" s="1">
        <v>45597</v>
      </c>
      <c r="F5121" t="s">
        <v>250</v>
      </c>
      <c r="G5121" cm="1">
        <f t="array" aca="1" ref="G5121" ca="1">SUMPRODUCT(--ISNUMBER(MID(D5121,ROW(INDIRECT("1:"&amp;LEN(D5121))),1)*1))</f>
        <v>0</v>
      </c>
      <c r="H5121" t="b">
        <f t="shared" si="80"/>
        <v>0</v>
      </c>
    </row>
    <row r="5122" spans="1:8" x14ac:dyDescent="0.3">
      <c r="A5122">
        <v>5121</v>
      </c>
      <c r="B5122" t="s">
        <v>15979</v>
      </c>
      <c r="C5122" t="s">
        <v>15980</v>
      </c>
      <c r="D5122" t="s">
        <v>15981</v>
      </c>
      <c r="E5122" t="s">
        <v>851</v>
      </c>
      <c r="F5122" t="s">
        <v>852</v>
      </c>
      <c r="G5122" cm="1">
        <f t="array" aca="1" ref="G5122" ca="1">SUMPRODUCT(--ISNUMBER(MID(D5122,ROW(INDIRECT("1:"&amp;LEN(D5122))),1)*1))</f>
        <v>8</v>
      </c>
      <c r="H5122" t="b">
        <f t="shared" si="80"/>
        <v>0</v>
      </c>
    </row>
    <row r="5123" spans="1:8" x14ac:dyDescent="0.3">
      <c r="A5123">
        <v>5122</v>
      </c>
      <c r="B5123" t="s">
        <v>15982</v>
      </c>
      <c r="C5123" t="s">
        <v>15983</v>
      </c>
      <c r="D5123" t="s">
        <v>15984</v>
      </c>
      <c r="E5123" s="1">
        <v>44958</v>
      </c>
      <c r="F5123" t="s">
        <v>9555</v>
      </c>
      <c r="G5123" cm="1">
        <f t="array" aca="1" ref="G5123" ca="1">SUMPRODUCT(--ISNUMBER(MID(D5123,ROW(INDIRECT("1:"&amp;LEN(D5123))),1)*1))</f>
        <v>16</v>
      </c>
      <c r="H5123" t="b">
        <f t="shared" si="80"/>
        <v>0</v>
      </c>
    </row>
    <row r="5124" spans="1:8" x14ac:dyDescent="0.3">
      <c r="A5124">
        <v>5123</v>
      </c>
      <c r="B5124" t="s">
        <v>15985</v>
      </c>
      <c r="C5124" t="s">
        <v>15986</v>
      </c>
      <c r="D5124" t="s">
        <v>15987</v>
      </c>
      <c r="E5124" s="1">
        <v>44652</v>
      </c>
      <c r="F5124" t="s">
        <v>1753</v>
      </c>
      <c r="G5124" cm="1">
        <f t="array" aca="1" ref="G5124" ca="1">SUMPRODUCT(--ISNUMBER(MID(D5124,ROW(INDIRECT("1:"&amp;LEN(D5124))),1)*1))</f>
        <v>11</v>
      </c>
      <c r="H5124" t="b">
        <f t="shared" si="80"/>
        <v>0</v>
      </c>
    </row>
    <row r="5125" spans="1:8" x14ac:dyDescent="0.3">
      <c r="A5125">
        <v>5124</v>
      </c>
      <c r="B5125" t="s">
        <v>15988</v>
      </c>
      <c r="C5125" t="s">
        <v>15989</v>
      </c>
      <c r="D5125" t="s">
        <v>15990</v>
      </c>
      <c r="E5125" s="1">
        <v>44593</v>
      </c>
      <c r="F5125" t="s">
        <v>262</v>
      </c>
      <c r="G5125" cm="1">
        <f t="array" aca="1" ref="G5125" ca="1">SUMPRODUCT(--ISNUMBER(MID(D5125,ROW(INDIRECT("1:"&amp;LEN(D5125))),1)*1))</f>
        <v>55</v>
      </c>
      <c r="H5125" t="b">
        <f t="shared" si="80"/>
        <v>0</v>
      </c>
    </row>
    <row r="5126" spans="1:8" x14ac:dyDescent="0.3">
      <c r="A5126">
        <v>5125</v>
      </c>
      <c r="B5126" t="s">
        <v>15991</v>
      </c>
      <c r="C5126" t="s">
        <v>15992</v>
      </c>
      <c r="D5126" t="s">
        <v>15993</v>
      </c>
      <c r="E5126" s="1">
        <v>45474</v>
      </c>
      <c r="F5126" t="s">
        <v>250</v>
      </c>
      <c r="G5126" cm="1">
        <f t="array" aca="1" ref="G5126" ca="1">SUMPRODUCT(--ISNUMBER(MID(D5126,ROW(INDIRECT("1:"&amp;LEN(D5126))),1)*1))</f>
        <v>0</v>
      </c>
      <c r="H5126" t="b">
        <f t="shared" si="80"/>
        <v>0</v>
      </c>
    </row>
    <row r="5127" spans="1:8" x14ac:dyDescent="0.3">
      <c r="A5127">
        <v>5126</v>
      </c>
      <c r="B5127" t="s">
        <v>15994</v>
      </c>
      <c r="C5127" t="s">
        <v>15995</v>
      </c>
      <c r="D5127" t="s">
        <v>15996</v>
      </c>
      <c r="E5127" s="1">
        <v>43191</v>
      </c>
      <c r="F5127" t="s">
        <v>1734</v>
      </c>
      <c r="G5127" cm="1">
        <f t="array" aca="1" ref="G5127" ca="1">SUMPRODUCT(--ISNUMBER(MID(D5127,ROW(INDIRECT("1:"&amp;LEN(D5127))),1)*1))</f>
        <v>2</v>
      </c>
      <c r="H5127" t="b">
        <f t="shared" si="80"/>
        <v>0</v>
      </c>
    </row>
    <row r="5128" spans="1:8" x14ac:dyDescent="0.3">
      <c r="A5128">
        <v>5127</v>
      </c>
      <c r="B5128" t="s">
        <v>15997</v>
      </c>
      <c r="C5128" t="s">
        <v>15998</v>
      </c>
      <c r="D5128" t="s">
        <v>15999</v>
      </c>
      <c r="E5128" s="2">
        <v>45555</v>
      </c>
      <c r="F5128" t="s">
        <v>377</v>
      </c>
      <c r="G5128" cm="1">
        <f t="array" aca="1" ref="G5128" ca="1">SUMPRODUCT(--ISNUMBER(MID(D5128,ROW(INDIRECT("1:"&amp;LEN(D5128))),1)*1))</f>
        <v>20</v>
      </c>
      <c r="H5128" t="b">
        <f t="shared" si="80"/>
        <v>0</v>
      </c>
    </row>
    <row r="5129" spans="1:8" x14ac:dyDescent="0.3">
      <c r="A5129">
        <v>5128</v>
      </c>
      <c r="B5129" t="s">
        <v>16000</v>
      </c>
      <c r="C5129" t="s">
        <v>16001</v>
      </c>
      <c r="D5129" t="s">
        <v>16002</v>
      </c>
      <c r="E5129" s="2">
        <v>44635</v>
      </c>
      <c r="F5129" t="s">
        <v>153</v>
      </c>
      <c r="G5129" cm="1">
        <f t="array" aca="1" ref="G5129" ca="1">SUMPRODUCT(--ISNUMBER(MID(D5129,ROW(INDIRECT("1:"&amp;LEN(D5129))),1)*1))</f>
        <v>17</v>
      </c>
      <c r="H5129" t="b">
        <f t="shared" si="80"/>
        <v>0</v>
      </c>
    </row>
    <row r="5130" spans="1:8" x14ac:dyDescent="0.3">
      <c r="A5130">
        <v>5129</v>
      </c>
      <c r="B5130" t="s">
        <v>16003</v>
      </c>
      <c r="C5130" t="s">
        <v>16004</v>
      </c>
      <c r="D5130" t="s">
        <v>16005</v>
      </c>
      <c r="E5130" s="2">
        <v>45337</v>
      </c>
      <c r="F5130" t="s">
        <v>118</v>
      </c>
      <c r="G5130" cm="1">
        <f t="array" aca="1" ref="G5130" ca="1">SUMPRODUCT(--ISNUMBER(MID(D5130,ROW(INDIRECT("1:"&amp;LEN(D5130))),1)*1))</f>
        <v>3</v>
      </c>
      <c r="H5130" t="b">
        <f t="shared" si="80"/>
        <v>0</v>
      </c>
    </row>
    <row r="5131" spans="1:8" x14ac:dyDescent="0.3">
      <c r="A5131">
        <v>5130</v>
      </c>
      <c r="B5131" t="s">
        <v>16006</v>
      </c>
      <c r="C5131" t="s">
        <v>16007</v>
      </c>
      <c r="D5131" t="s">
        <v>16008</v>
      </c>
      <c r="E5131" s="2">
        <v>44711</v>
      </c>
      <c r="F5131" t="s">
        <v>153</v>
      </c>
      <c r="G5131" cm="1">
        <f t="array" aca="1" ref="G5131" ca="1">SUMPRODUCT(--ISNUMBER(MID(D5131,ROW(INDIRECT("1:"&amp;LEN(D5131))),1)*1))</f>
        <v>0</v>
      </c>
      <c r="H5131" t="b">
        <f t="shared" si="80"/>
        <v>0</v>
      </c>
    </row>
    <row r="5132" spans="1:8" x14ac:dyDescent="0.3">
      <c r="A5132">
        <v>5131</v>
      </c>
      <c r="B5132" t="s">
        <v>16009</v>
      </c>
      <c r="C5132" t="s">
        <v>16010</v>
      </c>
      <c r="D5132" t="s">
        <v>16011</v>
      </c>
      <c r="E5132" s="1">
        <v>45323</v>
      </c>
      <c r="F5132" t="s">
        <v>58</v>
      </c>
      <c r="G5132" cm="1">
        <f t="array" aca="1" ref="G5132" ca="1">SUMPRODUCT(--ISNUMBER(MID(D5132,ROW(INDIRECT("1:"&amp;LEN(D5132))),1)*1))</f>
        <v>8</v>
      </c>
      <c r="H5132" t="b">
        <f t="shared" ref="H5132:H5195" si="81">OR(ISNUMBER(FIND("Wh kg", D5132)), ISNUMBER(FIND("F/g", D5132)), ISNUMBER(FIND("ppm", D5132)), ISNUMBER(FIND("ppb", D5132)), ISNUMBER(FIND("mAh/g", D5132)), ISNUMBER(FIND("kHz", D5132)), ISNUMBER(FIND("°C", D5132)), ISNUMBER(FIND(" pH", D5132)), ISNUMBER(FIND("mg/L", D5132)), ISNUMBER(FIND("mAhg", D5132)), ISNUMBER(FIND("g/L", D5132)), ISNUMBER(FIND("MPa", D5132)))</f>
        <v>0</v>
      </c>
    </row>
    <row r="5133" spans="1:8" x14ac:dyDescent="0.3">
      <c r="A5133">
        <v>5132</v>
      </c>
      <c r="B5133" t="s">
        <v>16012</v>
      </c>
      <c r="C5133" t="s">
        <v>16013</v>
      </c>
      <c r="D5133" t="s">
        <v>16014</v>
      </c>
      <c r="E5133" s="2">
        <v>45337</v>
      </c>
      <c r="F5133" t="s">
        <v>699</v>
      </c>
      <c r="G5133" cm="1">
        <f t="array" aca="1" ref="G5133" ca="1">SUMPRODUCT(--ISNUMBER(MID(D5133,ROW(INDIRECT("1:"&amp;LEN(D5133))),1)*1))</f>
        <v>11</v>
      </c>
      <c r="H5133" t="b">
        <f t="shared" si="81"/>
        <v>0</v>
      </c>
    </row>
    <row r="5134" spans="1:8" x14ac:dyDescent="0.3">
      <c r="A5134">
        <v>9212</v>
      </c>
      <c r="B5134" t="s">
        <v>28945</v>
      </c>
      <c r="C5134" t="s">
        <v>28946</v>
      </c>
      <c r="D5134" t="s">
        <v>28947</v>
      </c>
      <c r="E5134" t="s">
        <v>24619</v>
      </c>
      <c r="F5134" t="s">
        <v>105</v>
      </c>
      <c r="G5134" cm="1">
        <f t="array" aca="1" ref="G5134" ca="1">SUMPRODUCT(--ISNUMBER(MID(D5134,ROW(INDIRECT("1:"&amp;LEN(D5134))),1)*1))</f>
        <v>20</v>
      </c>
      <c r="H5134" t="b">
        <f t="shared" si="81"/>
        <v>1</v>
      </c>
    </row>
    <row r="5135" spans="1:8" x14ac:dyDescent="0.3">
      <c r="A5135">
        <v>5134</v>
      </c>
      <c r="B5135" t="s">
        <v>16018</v>
      </c>
      <c r="C5135" t="s">
        <v>16019</v>
      </c>
      <c r="D5135" t="s">
        <v>16020</v>
      </c>
      <c r="E5135" s="1">
        <v>44835</v>
      </c>
      <c r="F5135" t="s">
        <v>852</v>
      </c>
      <c r="G5135" cm="1">
        <f t="array" aca="1" ref="G5135" ca="1">SUMPRODUCT(--ISNUMBER(MID(D5135,ROW(INDIRECT("1:"&amp;LEN(D5135))),1)*1))</f>
        <v>26</v>
      </c>
      <c r="H5135" t="b">
        <f t="shared" si="81"/>
        <v>0</v>
      </c>
    </row>
    <row r="5136" spans="1:8" x14ac:dyDescent="0.3">
      <c r="A5136">
        <v>989</v>
      </c>
      <c r="B5136" t="s">
        <v>3197</v>
      </c>
      <c r="C5136" t="s">
        <v>3198</v>
      </c>
      <c r="D5136" t="s">
        <v>3199</v>
      </c>
      <c r="E5136" s="2">
        <v>44859</v>
      </c>
      <c r="F5136" t="s">
        <v>284</v>
      </c>
      <c r="G5136" cm="1">
        <f t="array" aca="1" ref="G5136" ca="1">SUMPRODUCT(--ISNUMBER(MID(D5136,ROW(INDIRECT("1:"&amp;LEN(D5136))),1)*1))</f>
        <v>19</v>
      </c>
      <c r="H5136" t="b">
        <f t="shared" si="81"/>
        <v>1</v>
      </c>
    </row>
    <row r="5137" spans="1:8" x14ac:dyDescent="0.3">
      <c r="A5137">
        <v>5136</v>
      </c>
      <c r="B5137" t="s">
        <v>16024</v>
      </c>
      <c r="C5137" t="s">
        <v>16025</v>
      </c>
      <c r="D5137" t="s">
        <v>16026</v>
      </c>
      <c r="E5137" s="1">
        <v>45383</v>
      </c>
      <c r="F5137" t="s">
        <v>699</v>
      </c>
      <c r="G5137" cm="1">
        <f t="array" aca="1" ref="G5137" ca="1">SUMPRODUCT(--ISNUMBER(MID(D5137,ROW(INDIRECT("1:"&amp;LEN(D5137))),1)*1))</f>
        <v>18</v>
      </c>
      <c r="H5137" t="b">
        <f t="shared" si="81"/>
        <v>0</v>
      </c>
    </row>
    <row r="5138" spans="1:8" x14ac:dyDescent="0.3">
      <c r="A5138">
        <v>1122</v>
      </c>
      <c r="B5138" t="s">
        <v>3611</v>
      </c>
      <c r="C5138" t="s">
        <v>3612</v>
      </c>
      <c r="D5138" t="s">
        <v>3613</v>
      </c>
      <c r="E5138" s="2">
        <v>45473</v>
      </c>
      <c r="F5138" t="s">
        <v>65</v>
      </c>
      <c r="G5138" cm="1">
        <f t="array" aca="1" ref="G5138" ca="1">SUMPRODUCT(--ISNUMBER(MID(D5138,ROW(INDIRECT("1:"&amp;LEN(D5138))),1)*1))</f>
        <v>19</v>
      </c>
      <c r="H5138" t="b">
        <f t="shared" si="81"/>
        <v>1</v>
      </c>
    </row>
    <row r="5139" spans="1:8" x14ac:dyDescent="0.3">
      <c r="A5139">
        <v>5138</v>
      </c>
      <c r="B5139" t="s">
        <v>16030</v>
      </c>
      <c r="C5139" t="s">
        <v>16031</v>
      </c>
      <c r="D5139" t="s">
        <v>16032</v>
      </c>
      <c r="E5139" s="2">
        <v>44505</v>
      </c>
      <c r="F5139" t="s">
        <v>724</v>
      </c>
      <c r="G5139" cm="1">
        <f t="array" aca="1" ref="G5139" ca="1">SUMPRODUCT(--ISNUMBER(MID(D5139,ROW(INDIRECT("1:"&amp;LEN(D5139))),1)*1))</f>
        <v>7</v>
      </c>
      <c r="H5139" t="b">
        <f t="shared" si="81"/>
        <v>0</v>
      </c>
    </row>
    <row r="5140" spans="1:8" ht="409.6" x14ac:dyDescent="0.3">
      <c r="A5140">
        <v>5139</v>
      </c>
      <c r="B5140" t="s">
        <v>16033</v>
      </c>
      <c r="C5140" t="s">
        <v>16034</v>
      </c>
      <c r="D5140" s="3" t="s">
        <v>16035</v>
      </c>
      <c r="E5140">
        <v>2023</v>
      </c>
      <c r="F5140" t="s">
        <v>16036</v>
      </c>
      <c r="G5140" cm="1">
        <f t="array" aca="1" ref="G5140" ca="1">SUMPRODUCT(--ISNUMBER(MID(D5140,ROW(INDIRECT("1:"&amp;LEN(D5140))),1)*1))</f>
        <v>0</v>
      </c>
      <c r="H5140" t="b">
        <f t="shared" si="81"/>
        <v>0</v>
      </c>
    </row>
    <row r="5141" spans="1:8" x14ac:dyDescent="0.3">
      <c r="A5141">
        <v>5140</v>
      </c>
      <c r="B5141" t="s">
        <v>16037</v>
      </c>
      <c r="C5141" t="s">
        <v>16038</v>
      </c>
      <c r="D5141" t="s">
        <v>16039</v>
      </c>
      <c r="E5141" s="1">
        <v>45292</v>
      </c>
      <c r="F5141" t="s">
        <v>787</v>
      </c>
      <c r="G5141" cm="1">
        <f t="array" aca="1" ref="G5141" ca="1">SUMPRODUCT(--ISNUMBER(MID(D5141,ROW(INDIRECT("1:"&amp;LEN(D5141))),1)*1))</f>
        <v>4</v>
      </c>
      <c r="H5141" t="b">
        <f t="shared" si="81"/>
        <v>0</v>
      </c>
    </row>
    <row r="5142" spans="1:8" x14ac:dyDescent="0.3">
      <c r="A5142">
        <v>5141</v>
      </c>
      <c r="B5142" t="s">
        <v>16040</v>
      </c>
      <c r="C5142" t="s">
        <v>16041</v>
      </c>
      <c r="D5142" t="s">
        <v>16042</v>
      </c>
      <c r="E5142" s="1">
        <v>44562</v>
      </c>
      <c r="F5142" t="s">
        <v>329</v>
      </c>
      <c r="G5142" cm="1">
        <f t="array" aca="1" ref="G5142" ca="1">SUMPRODUCT(--ISNUMBER(MID(D5142,ROW(INDIRECT("1:"&amp;LEN(D5142))),1)*1))</f>
        <v>14</v>
      </c>
      <c r="H5142" t="b">
        <f t="shared" si="81"/>
        <v>0</v>
      </c>
    </row>
    <row r="5143" spans="1:8" x14ac:dyDescent="0.3">
      <c r="A5143">
        <v>5142</v>
      </c>
      <c r="B5143" t="s">
        <v>16043</v>
      </c>
      <c r="C5143" t="s">
        <v>16044</v>
      </c>
      <c r="D5143" t="s">
        <v>16045</v>
      </c>
      <c r="E5143" s="1">
        <v>45292</v>
      </c>
      <c r="F5143" t="s">
        <v>9366</v>
      </c>
      <c r="G5143" cm="1">
        <f t="array" aca="1" ref="G5143" ca="1">SUMPRODUCT(--ISNUMBER(MID(D5143,ROW(INDIRECT("1:"&amp;LEN(D5143))),1)*1))</f>
        <v>1</v>
      </c>
      <c r="H5143" t="b">
        <f t="shared" si="81"/>
        <v>0</v>
      </c>
    </row>
    <row r="5144" spans="1:8" x14ac:dyDescent="0.3">
      <c r="A5144">
        <v>5143</v>
      </c>
      <c r="B5144" t="s">
        <v>16046</v>
      </c>
      <c r="C5144" t="s">
        <v>16047</v>
      </c>
      <c r="D5144" t="s">
        <v>16048</v>
      </c>
      <c r="E5144">
        <v>2021</v>
      </c>
      <c r="F5144" t="s">
        <v>728</v>
      </c>
      <c r="G5144" cm="1">
        <f t="array" aca="1" ref="G5144" ca="1">SUMPRODUCT(--ISNUMBER(MID(D5144,ROW(INDIRECT("1:"&amp;LEN(D5144))),1)*1))</f>
        <v>8</v>
      </c>
      <c r="H5144" t="b">
        <f t="shared" si="81"/>
        <v>0</v>
      </c>
    </row>
    <row r="5145" spans="1:8" ht="409.6" x14ac:dyDescent="0.3">
      <c r="A5145">
        <v>5144</v>
      </c>
      <c r="B5145" t="s">
        <v>16049</v>
      </c>
      <c r="C5145" t="s">
        <v>16050</v>
      </c>
      <c r="D5145" s="3" t="s">
        <v>16051</v>
      </c>
      <c r="E5145">
        <v>2025</v>
      </c>
      <c r="F5145" t="s">
        <v>16052</v>
      </c>
      <c r="G5145" cm="1">
        <f t="array" aca="1" ref="G5145" ca="1">SUMPRODUCT(--ISNUMBER(MID(D5145,ROW(INDIRECT("1:"&amp;LEN(D5145))),1)*1))</f>
        <v>0</v>
      </c>
      <c r="H5145" t="b">
        <f t="shared" si="81"/>
        <v>0</v>
      </c>
    </row>
    <row r="5146" spans="1:8" x14ac:dyDescent="0.3">
      <c r="A5146">
        <v>5145</v>
      </c>
      <c r="B5146" t="s">
        <v>16053</v>
      </c>
      <c r="C5146" t="s">
        <v>16054</v>
      </c>
      <c r="D5146" t="s">
        <v>16055</v>
      </c>
      <c r="E5146" s="1">
        <v>44166</v>
      </c>
      <c r="F5146" t="s">
        <v>16056</v>
      </c>
      <c r="G5146" cm="1">
        <f t="array" aca="1" ref="G5146" ca="1">SUMPRODUCT(--ISNUMBER(MID(D5146,ROW(INDIRECT("1:"&amp;LEN(D5146))),1)*1))</f>
        <v>0</v>
      </c>
      <c r="H5146" t="b">
        <f t="shared" si="81"/>
        <v>0</v>
      </c>
    </row>
    <row r="5147" spans="1:8" x14ac:dyDescent="0.3">
      <c r="A5147">
        <v>1303</v>
      </c>
      <c r="B5147" t="s">
        <v>4187</v>
      </c>
      <c r="C5147" t="s">
        <v>4188</v>
      </c>
      <c r="D5147" t="s">
        <v>4189</v>
      </c>
      <c r="E5147" s="2">
        <v>44331</v>
      </c>
      <c r="F5147" t="s">
        <v>41</v>
      </c>
      <c r="G5147" cm="1">
        <f t="array" aca="1" ref="G5147" ca="1">SUMPRODUCT(--ISNUMBER(MID(D5147,ROW(INDIRECT("1:"&amp;LEN(D5147))),1)*1))</f>
        <v>19</v>
      </c>
      <c r="H5147" t="b">
        <f t="shared" si="81"/>
        <v>1</v>
      </c>
    </row>
    <row r="5148" spans="1:8" x14ac:dyDescent="0.3">
      <c r="A5148">
        <v>5147</v>
      </c>
      <c r="B5148" t="s">
        <v>16061</v>
      </c>
      <c r="C5148" t="s">
        <v>16062</v>
      </c>
      <c r="D5148" t="s">
        <v>16063</v>
      </c>
      <c r="E5148" s="2">
        <v>45078</v>
      </c>
      <c r="F5148" t="s">
        <v>105</v>
      </c>
      <c r="G5148" cm="1">
        <f t="array" aca="1" ref="G5148" ca="1">SUMPRODUCT(--ISNUMBER(MID(D5148,ROW(INDIRECT("1:"&amp;LEN(D5148))),1)*1))</f>
        <v>4</v>
      </c>
      <c r="H5148" t="b">
        <f t="shared" si="81"/>
        <v>0</v>
      </c>
    </row>
    <row r="5149" spans="1:8" x14ac:dyDescent="0.3">
      <c r="A5149">
        <v>1361</v>
      </c>
      <c r="B5149" t="s">
        <v>4366</v>
      </c>
      <c r="C5149" t="s">
        <v>4367</v>
      </c>
      <c r="D5149" t="s">
        <v>4368</v>
      </c>
      <c r="E5149" s="2">
        <v>45323</v>
      </c>
      <c r="F5149" t="s">
        <v>105</v>
      </c>
      <c r="G5149" cm="1">
        <f t="array" aca="1" ref="G5149" ca="1">SUMPRODUCT(--ISNUMBER(MID(D5149,ROW(INDIRECT("1:"&amp;LEN(D5149))),1)*1))</f>
        <v>19</v>
      </c>
      <c r="H5149" t="b">
        <f t="shared" si="81"/>
        <v>1</v>
      </c>
    </row>
    <row r="5150" spans="1:8" x14ac:dyDescent="0.3">
      <c r="A5150">
        <v>5149</v>
      </c>
      <c r="B5150" t="s">
        <v>16067</v>
      </c>
      <c r="C5150" t="s">
        <v>16068</v>
      </c>
      <c r="D5150" t="s">
        <v>16069</v>
      </c>
      <c r="E5150" s="1">
        <v>44531</v>
      </c>
      <c r="F5150" t="s">
        <v>4894</v>
      </c>
      <c r="G5150" cm="1">
        <f t="array" aca="1" ref="G5150" ca="1">SUMPRODUCT(--ISNUMBER(MID(D5150,ROW(INDIRECT("1:"&amp;LEN(D5150))),1)*1))</f>
        <v>7</v>
      </c>
      <c r="H5150" t="b">
        <f t="shared" si="81"/>
        <v>0</v>
      </c>
    </row>
    <row r="5151" spans="1:8" x14ac:dyDescent="0.3">
      <c r="A5151">
        <v>5150</v>
      </c>
      <c r="B5151" t="s">
        <v>16070</v>
      </c>
      <c r="C5151" t="s">
        <v>16071</v>
      </c>
      <c r="D5151" t="s">
        <v>16072</v>
      </c>
      <c r="E5151" s="2">
        <v>44774</v>
      </c>
      <c r="F5151" t="s">
        <v>13</v>
      </c>
      <c r="G5151" cm="1">
        <f t="array" aca="1" ref="G5151" ca="1">SUMPRODUCT(--ISNUMBER(MID(D5151,ROW(INDIRECT("1:"&amp;LEN(D5151))),1)*1))</f>
        <v>2</v>
      </c>
      <c r="H5151" t="b">
        <f t="shared" si="81"/>
        <v>0</v>
      </c>
    </row>
    <row r="5152" spans="1:8" x14ac:dyDescent="0.3">
      <c r="A5152">
        <v>1384</v>
      </c>
      <c r="B5152" t="s">
        <v>4437</v>
      </c>
      <c r="C5152" t="s">
        <v>4438</v>
      </c>
      <c r="D5152" t="s">
        <v>4439</v>
      </c>
      <c r="E5152" s="2">
        <v>45488</v>
      </c>
      <c r="F5152" t="s">
        <v>41</v>
      </c>
      <c r="G5152" cm="1">
        <f t="array" aca="1" ref="G5152" ca="1">SUMPRODUCT(--ISNUMBER(MID(D5152,ROW(INDIRECT("1:"&amp;LEN(D5152))),1)*1))</f>
        <v>19</v>
      </c>
      <c r="H5152" t="b">
        <f t="shared" si="81"/>
        <v>1</v>
      </c>
    </row>
    <row r="5153" spans="1:8" x14ac:dyDescent="0.3">
      <c r="A5153">
        <v>5152</v>
      </c>
      <c r="B5153" t="s">
        <v>16076</v>
      </c>
      <c r="C5153" t="s">
        <v>16077</v>
      </c>
      <c r="D5153" t="s">
        <v>16078</v>
      </c>
      <c r="E5153" s="1">
        <v>44743</v>
      </c>
      <c r="F5153" t="s">
        <v>13</v>
      </c>
      <c r="G5153" cm="1">
        <f t="array" aca="1" ref="G5153" ca="1">SUMPRODUCT(--ISNUMBER(MID(D5153,ROW(INDIRECT("1:"&amp;LEN(D5153))),1)*1))</f>
        <v>0</v>
      </c>
      <c r="H5153" t="b">
        <f t="shared" si="81"/>
        <v>0</v>
      </c>
    </row>
    <row r="5154" spans="1:8" x14ac:dyDescent="0.3">
      <c r="A5154">
        <v>5153</v>
      </c>
      <c r="B5154" t="s">
        <v>16079</v>
      </c>
      <c r="C5154" t="s">
        <v>16080</v>
      </c>
      <c r="D5154" t="s">
        <v>16081</v>
      </c>
      <c r="E5154" s="1">
        <v>44713</v>
      </c>
      <c r="F5154" t="s">
        <v>13</v>
      </c>
      <c r="G5154" cm="1">
        <f t="array" aca="1" ref="G5154" ca="1">SUMPRODUCT(--ISNUMBER(MID(D5154,ROW(INDIRECT("1:"&amp;LEN(D5154))),1)*1))</f>
        <v>24</v>
      </c>
      <c r="H5154" t="b">
        <f t="shared" si="81"/>
        <v>0</v>
      </c>
    </row>
    <row r="5155" spans="1:8" x14ac:dyDescent="0.3">
      <c r="A5155">
        <v>5154</v>
      </c>
      <c r="B5155" t="s">
        <v>16082</v>
      </c>
      <c r="C5155" t="s">
        <v>16083</v>
      </c>
      <c r="D5155" t="s">
        <v>16084</v>
      </c>
      <c r="E5155" s="1">
        <v>44713</v>
      </c>
      <c r="F5155" t="s">
        <v>58</v>
      </c>
      <c r="G5155" cm="1">
        <f t="array" aca="1" ref="G5155" ca="1">SUMPRODUCT(--ISNUMBER(MID(D5155,ROW(INDIRECT("1:"&amp;LEN(D5155))),1)*1))</f>
        <v>24</v>
      </c>
      <c r="H5155" t="b">
        <f t="shared" si="81"/>
        <v>0</v>
      </c>
    </row>
    <row r="5156" spans="1:8" x14ac:dyDescent="0.3">
      <c r="A5156">
        <v>5155</v>
      </c>
      <c r="B5156" t="s">
        <v>16085</v>
      </c>
      <c r="C5156" t="s">
        <v>16086</v>
      </c>
      <c r="D5156" t="s">
        <v>16087</v>
      </c>
      <c r="E5156" s="2">
        <v>45311</v>
      </c>
      <c r="F5156" t="s">
        <v>373</v>
      </c>
      <c r="G5156" cm="1">
        <f t="array" aca="1" ref="G5156" ca="1">SUMPRODUCT(--ISNUMBER(MID(D5156,ROW(INDIRECT("1:"&amp;LEN(D5156))),1)*1))</f>
        <v>3</v>
      </c>
      <c r="H5156" t="b">
        <f t="shared" si="81"/>
        <v>0</v>
      </c>
    </row>
    <row r="5157" spans="1:8" x14ac:dyDescent="0.3">
      <c r="A5157">
        <v>5156</v>
      </c>
      <c r="B5157" t="s">
        <v>16088</v>
      </c>
      <c r="C5157" t="s">
        <v>16089</v>
      </c>
      <c r="D5157" t="s">
        <v>16090</v>
      </c>
      <c r="E5157" s="2">
        <v>45250</v>
      </c>
      <c r="F5157" t="s">
        <v>13</v>
      </c>
      <c r="G5157" cm="1">
        <f t="array" aca="1" ref="G5157" ca="1">SUMPRODUCT(--ISNUMBER(MID(D5157,ROW(INDIRECT("1:"&amp;LEN(D5157))),1)*1))</f>
        <v>0</v>
      </c>
      <c r="H5157" t="b">
        <f t="shared" si="81"/>
        <v>0</v>
      </c>
    </row>
    <row r="5158" spans="1:8" x14ac:dyDescent="0.3">
      <c r="A5158">
        <v>5157</v>
      </c>
      <c r="B5158" t="s">
        <v>16091</v>
      </c>
      <c r="C5158" t="s">
        <v>16092</v>
      </c>
      <c r="D5158" t="s">
        <v>16093</v>
      </c>
      <c r="E5158" s="1">
        <v>45505</v>
      </c>
      <c r="F5158" t="s">
        <v>1131</v>
      </c>
      <c r="G5158" cm="1">
        <f t="array" aca="1" ref="G5158" ca="1">SUMPRODUCT(--ISNUMBER(MID(D5158,ROW(INDIRECT("1:"&amp;LEN(D5158))),1)*1))</f>
        <v>0</v>
      </c>
      <c r="H5158" t="b">
        <f t="shared" si="81"/>
        <v>0</v>
      </c>
    </row>
    <row r="5159" spans="1:8" x14ac:dyDescent="0.3">
      <c r="A5159">
        <v>5158</v>
      </c>
      <c r="B5159" t="s">
        <v>16094</v>
      </c>
      <c r="C5159" t="s">
        <v>16095</v>
      </c>
      <c r="D5159" t="s">
        <v>16096</v>
      </c>
      <c r="E5159" s="2">
        <v>44927</v>
      </c>
      <c r="F5159" t="s">
        <v>118</v>
      </c>
      <c r="G5159" cm="1">
        <f t="array" aca="1" ref="G5159" ca="1">SUMPRODUCT(--ISNUMBER(MID(D5159,ROW(INDIRECT("1:"&amp;LEN(D5159))),1)*1))</f>
        <v>17</v>
      </c>
      <c r="H5159" t="b">
        <f t="shared" si="81"/>
        <v>0</v>
      </c>
    </row>
    <row r="5160" spans="1:8" x14ac:dyDescent="0.3">
      <c r="A5160">
        <v>1401</v>
      </c>
      <c r="B5160" t="s">
        <v>4489</v>
      </c>
      <c r="C5160" t="s">
        <v>4490</v>
      </c>
      <c r="D5160" t="s">
        <v>4491</v>
      </c>
      <c r="E5160" s="2">
        <v>45402</v>
      </c>
      <c r="F5160" t="s">
        <v>13</v>
      </c>
      <c r="G5160" cm="1">
        <f t="array" aca="1" ref="G5160" ca="1">SUMPRODUCT(--ISNUMBER(MID(D5160,ROW(INDIRECT("1:"&amp;LEN(D5160))),1)*1))</f>
        <v>19</v>
      </c>
      <c r="H5160" t="b">
        <f t="shared" si="81"/>
        <v>1</v>
      </c>
    </row>
    <row r="5161" spans="1:8" x14ac:dyDescent="0.3">
      <c r="A5161">
        <v>5160</v>
      </c>
      <c r="B5161" t="s">
        <v>16101</v>
      </c>
      <c r="C5161" t="s">
        <v>16102</v>
      </c>
      <c r="D5161" t="s">
        <v>16103</v>
      </c>
      <c r="E5161" s="2">
        <v>44409</v>
      </c>
      <c r="F5161" t="s">
        <v>94</v>
      </c>
      <c r="G5161" cm="1">
        <f t="array" aca="1" ref="G5161" ca="1">SUMPRODUCT(--ISNUMBER(MID(D5161,ROW(INDIRECT("1:"&amp;LEN(D5161))),1)*1))</f>
        <v>20</v>
      </c>
      <c r="H5161" t="b">
        <f t="shared" si="81"/>
        <v>0</v>
      </c>
    </row>
    <row r="5162" spans="1:8" x14ac:dyDescent="0.3">
      <c r="A5162">
        <v>1538</v>
      </c>
      <c r="B5162" t="s">
        <v>4916</v>
      </c>
      <c r="C5162" t="s">
        <v>4917</v>
      </c>
      <c r="D5162" t="s">
        <v>4918</v>
      </c>
      <c r="E5162" s="1">
        <v>39995</v>
      </c>
      <c r="F5162" t="s">
        <v>1651</v>
      </c>
      <c r="G5162" cm="1">
        <f t="array" aca="1" ref="G5162" ca="1">SUMPRODUCT(--ISNUMBER(MID(D5162,ROW(INDIRECT("1:"&amp;LEN(D5162))),1)*1))</f>
        <v>19</v>
      </c>
      <c r="H5162" t="b">
        <f t="shared" si="81"/>
        <v>1</v>
      </c>
    </row>
    <row r="5163" spans="1:8" x14ac:dyDescent="0.3">
      <c r="A5163">
        <v>1937</v>
      </c>
      <c r="B5163" t="s">
        <v>6162</v>
      </c>
      <c r="C5163" t="s">
        <v>6163</v>
      </c>
      <c r="D5163" t="s">
        <v>6164</v>
      </c>
      <c r="E5163" s="2">
        <v>43115</v>
      </c>
      <c r="F5163" t="s">
        <v>661</v>
      </c>
      <c r="G5163" cm="1">
        <f t="array" aca="1" ref="G5163" ca="1">SUMPRODUCT(--ISNUMBER(MID(D5163,ROW(INDIRECT("1:"&amp;LEN(D5163))),1)*1))</f>
        <v>19</v>
      </c>
      <c r="H5163" t="b">
        <f t="shared" si="81"/>
        <v>1</v>
      </c>
    </row>
    <row r="5164" spans="1:8" x14ac:dyDescent="0.3">
      <c r="A5164">
        <v>5163</v>
      </c>
      <c r="B5164" t="s">
        <v>16110</v>
      </c>
      <c r="C5164" t="s">
        <v>16111</v>
      </c>
      <c r="D5164" t="s">
        <v>16112</v>
      </c>
      <c r="E5164" s="2">
        <v>45122</v>
      </c>
      <c r="F5164" t="s">
        <v>153</v>
      </c>
      <c r="G5164" cm="1">
        <f t="array" aca="1" ref="G5164" ca="1">SUMPRODUCT(--ISNUMBER(MID(D5164,ROW(INDIRECT("1:"&amp;LEN(D5164))),1)*1))</f>
        <v>49</v>
      </c>
      <c r="H5164" t="b">
        <f t="shared" si="81"/>
        <v>0</v>
      </c>
    </row>
    <row r="5165" spans="1:8" x14ac:dyDescent="0.3">
      <c r="A5165">
        <v>2065</v>
      </c>
      <c r="B5165" t="s">
        <v>6562</v>
      </c>
      <c r="C5165" t="s">
        <v>6563</v>
      </c>
      <c r="D5165" t="s">
        <v>6564</v>
      </c>
      <c r="E5165" s="2">
        <v>43642</v>
      </c>
      <c r="F5165" t="s">
        <v>2794</v>
      </c>
      <c r="G5165" cm="1">
        <f t="array" aca="1" ref="G5165" ca="1">SUMPRODUCT(--ISNUMBER(MID(D5165,ROW(INDIRECT("1:"&amp;LEN(D5165))),1)*1))</f>
        <v>19</v>
      </c>
      <c r="H5165" t="b">
        <f t="shared" si="81"/>
        <v>1</v>
      </c>
    </row>
    <row r="5166" spans="1:8" x14ac:dyDescent="0.3">
      <c r="A5166">
        <v>5165</v>
      </c>
      <c r="B5166" t="s">
        <v>16116</v>
      </c>
      <c r="C5166" t="s">
        <v>16117</v>
      </c>
      <c r="D5166" t="s">
        <v>16118</v>
      </c>
      <c r="E5166" s="2">
        <v>45153</v>
      </c>
      <c r="F5166" t="s">
        <v>661</v>
      </c>
      <c r="G5166" cm="1">
        <f t="array" aca="1" ref="G5166" ca="1">SUMPRODUCT(--ISNUMBER(MID(D5166,ROW(INDIRECT("1:"&amp;LEN(D5166))),1)*1))</f>
        <v>38</v>
      </c>
      <c r="H5166" t="b">
        <f t="shared" si="81"/>
        <v>0</v>
      </c>
    </row>
    <row r="5167" spans="1:8" ht="409.6" x14ac:dyDescent="0.3">
      <c r="A5167">
        <v>5166</v>
      </c>
      <c r="B5167" t="s">
        <v>16119</v>
      </c>
      <c r="C5167" t="s">
        <v>16120</v>
      </c>
      <c r="D5167" s="3" t="s">
        <v>16121</v>
      </c>
      <c r="E5167">
        <v>2021</v>
      </c>
      <c r="F5167" t="s">
        <v>16122</v>
      </c>
      <c r="G5167" cm="1">
        <f t="array" aca="1" ref="G5167" ca="1">SUMPRODUCT(--ISNUMBER(MID(D5167,ROW(INDIRECT("1:"&amp;LEN(D5167))),1)*1))</f>
        <v>0</v>
      </c>
      <c r="H5167" t="b">
        <f t="shared" si="81"/>
        <v>0</v>
      </c>
    </row>
    <row r="5168" spans="1:8" x14ac:dyDescent="0.3">
      <c r="A5168">
        <v>5167</v>
      </c>
      <c r="B5168" t="s">
        <v>16123</v>
      </c>
      <c r="C5168" t="s">
        <v>16124</v>
      </c>
      <c r="D5168" t="s">
        <v>16125</v>
      </c>
      <c r="E5168" s="2">
        <v>43146</v>
      </c>
      <c r="F5168" t="s">
        <v>94</v>
      </c>
      <c r="G5168" cm="1">
        <f t="array" aca="1" ref="G5168" ca="1">SUMPRODUCT(--ISNUMBER(MID(D5168,ROW(INDIRECT("1:"&amp;LEN(D5168))),1)*1))</f>
        <v>6</v>
      </c>
      <c r="H5168" t="b">
        <f t="shared" si="81"/>
        <v>0</v>
      </c>
    </row>
    <row r="5169" spans="1:8" x14ac:dyDescent="0.3">
      <c r="A5169">
        <v>5168</v>
      </c>
      <c r="B5169" t="s">
        <v>16126</v>
      </c>
      <c r="C5169" t="s">
        <v>16127</v>
      </c>
      <c r="D5169" t="s">
        <v>16128</v>
      </c>
      <c r="E5169" s="1">
        <v>44621</v>
      </c>
      <c r="F5169" t="s">
        <v>852</v>
      </c>
      <c r="G5169" cm="1">
        <f t="array" aca="1" ref="G5169" ca="1">SUMPRODUCT(--ISNUMBER(MID(D5169,ROW(INDIRECT("1:"&amp;LEN(D5169))),1)*1))</f>
        <v>2</v>
      </c>
      <c r="H5169" t="b">
        <f t="shared" si="81"/>
        <v>0</v>
      </c>
    </row>
    <row r="5170" spans="1:8" x14ac:dyDescent="0.3">
      <c r="A5170">
        <v>2130</v>
      </c>
      <c r="B5170" t="s">
        <v>6763</v>
      </c>
      <c r="C5170" t="s">
        <v>6764</v>
      </c>
      <c r="D5170" t="s">
        <v>6765</v>
      </c>
      <c r="E5170" s="2">
        <v>44717</v>
      </c>
      <c r="F5170" t="s">
        <v>661</v>
      </c>
      <c r="G5170" cm="1">
        <f t="array" aca="1" ref="G5170" ca="1">SUMPRODUCT(--ISNUMBER(MID(D5170,ROW(INDIRECT("1:"&amp;LEN(D5170))),1)*1))</f>
        <v>19</v>
      </c>
      <c r="H5170" t="b">
        <f t="shared" si="81"/>
        <v>1</v>
      </c>
    </row>
    <row r="5171" spans="1:8" x14ac:dyDescent="0.3">
      <c r="A5171">
        <v>5170</v>
      </c>
      <c r="B5171" t="s">
        <v>16132</v>
      </c>
      <c r="C5171" t="s">
        <v>16133</v>
      </c>
      <c r="D5171" t="s">
        <v>16134</v>
      </c>
      <c r="E5171" s="1">
        <v>44896</v>
      </c>
      <c r="F5171" t="s">
        <v>5752</v>
      </c>
      <c r="G5171" cm="1">
        <f t="array" aca="1" ref="G5171" ca="1">SUMPRODUCT(--ISNUMBER(MID(D5171,ROW(INDIRECT("1:"&amp;LEN(D5171))),1)*1))</f>
        <v>0</v>
      </c>
      <c r="H5171" t="b">
        <f t="shared" si="81"/>
        <v>0</v>
      </c>
    </row>
    <row r="5172" spans="1:8" x14ac:dyDescent="0.3">
      <c r="A5172">
        <v>2339</v>
      </c>
      <c r="B5172" t="s">
        <v>7404</v>
      </c>
      <c r="C5172" t="s">
        <v>7405</v>
      </c>
      <c r="D5172" t="s">
        <v>7406</v>
      </c>
      <c r="E5172" s="1">
        <v>44228</v>
      </c>
      <c r="F5172" t="s">
        <v>2775</v>
      </c>
      <c r="G5172" cm="1">
        <f t="array" aca="1" ref="G5172" ca="1">SUMPRODUCT(--ISNUMBER(MID(D5172,ROW(INDIRECT("1:"&amp;LEN(D5172))),1)*1))</f>
        <v>19</v>
      </c>
      <c r="H5172" t="b">
        <f t="shared" si="81"/>
        <v>1</v>
      </c>
    </row>
    <row r="5173" spans="1:8" x14ac:dyDescent="0.3">
      <c r="A5173">
        <v>2706</v>
      </c>
      <c r="B5173" t="s">
        <v>8548</v>
      </c>
      <c r="C5173" t="s">
        <v>8549</v>
      </c>
      <c r="D5173" t="s">
        <v>8550</v>
      </c>
      <c r="E5173" s="1">
        <v>45505</v>
      </c>
      <c r="F5173" t="s">
        <v>9</v>
      </c>
      <c r="G5173" cm="1">
        <f t="array" aca="1" ref="G5173" ca="1">SUMPRODUCT(--ISNUMBER(MID(D5173,ROW(INDIRECT("1:"&amp;LEN(D5173))),1)*1))</f>
        <v>19</v>
      </c>
      <c r="H5173" t="b">
        <f t="shared" si="81"/>
        <v>1</v>
      </c>
    </row>
    <row r="5174" spans="1:8" x14ac:dyDescent="0.3">
      <c r="A5174">
        <v>5173</v>
      </c>
      <c r="B5174" t="s">
        <v>16141</v>
      </c>
      <c r="C5174" t="s">
        <v>16142</v>
      </c>
      <c r="D5174" t="s">
        <v>16143</v>
      </c>
      <c r="E5174" s="1">
        <v>45444</v>
      </c>
      <c r="F5174" t="s">
        <v>237</v>
      </c>
      <c r="G5174" cm="1">
        <f t="array" aca="1" ref="G5174" ca="1">SUMPRODUCT(--ISNUMBER(MID(D5174,ROW(INDIRECT("1:"&amp;LEN(D5174))),1)*1))</f>
        <v>22</v>
      </c>
      <c r="H5174" t="b">
        <f t="shared" si="81"/>
        <v>0</v>
      </c>
    </row>
    <row r="5175" spans="1:8" x14ac:dyDescent="0.3">
      <c r="A5175">
        <v>2725</v>
      </c>
      <c r="B5175" t="s">
        <v>8605</v>
      </c>
      <c r="C5175" t="s">
        <v>8606</v>
      </c>
      <c r="D5175" t="s">
        <v>8607</v>
      </c>
      <c r="E5175" s="1">
        <v>44593</v>
      </c>
      <c r="F5175" t="s">
        <v>8608</v>
      </c>
      <c r="G5175" cm="1">
        <f t="array" aca="1" ref="G5175" ca="1">SUMPRODUCT(--ISNUMBER(MID(D5175,ROW(INDIRECT("1:"&amp;LEN(D5175))),1)*1))</f>
        <v>19</v>
      </c>
      <c r="H5175" t="b">
        <f t="shared" si="81"/>
        <v>1</v>
      </c>
    </row>
    <row r="5176" spans="1:8" x14ac:dyDescent="0.3">
      <c r="A5176">
        <v>2845</v>
      </c>
      <c r="B5176" t="s">
        <v>8976</v>
      </c>
      <c r="C5176" t="s">
        <v>8977</v>
      </c>
      <c r="D5176" t="s">
        <v>8978</v>
      </c>
      <c r="E5176" s="1">
        <v>44075</v>
      </c>
      <c r="F5176" t="s">
        <v>65</v>
      </c>
      <c r="G5176" cm="1">
        <f t="array" aca="1" ref="G5176" ca="1">SUMPRODUCT(--ISNUMBER(MID(D5176,ROW(INDIRECT("1:"&amp;LEN(D5176))),1)*1))</f>
        <v>19</v>
      </c>
      <c r="H5176" t="b">
        <f t="shared" si="81"/>
        <v>1</v>
      </c>
    </row>
    <row r="5177" spans="1:8" ht="409.6" x14ac:dyDescent="0.3">
      <c r="A5177">
        <v>5176</v>
      </c>
      <c r="B5177" t="s">
        <v>16150</v>
      </c>
      <c r="C5177" t="s">
        <v>16151</v>
      </c>
      <c r="D5177" s="3" t="s">
        <v>16152</v>
      </c>
      <c r="E5177">
        <v>1996</v>
      </c>
      <c r="F5177" t="s">
        <v>16153</v>
      </c>
      <c r="G5177" cm="1">
        <f t="array" aca="1" ref="G5177" ca="1">SUMPRODUCT(--ISNUMBER(MID(D5177,ROW(INDIRECT("1:"&amp;LEN(D5177))),1)*1))</f>
        <v>0</v>
      </c>
      <c r="H5177" t="b">
        <f t="shared" si="81"/>
        <v>0</v>
      </c>
    </row>
    <row r="5178" spans="1:8" x14ac:dyDescent="0.3">
      <c r="A5178">
        <v>5177</v>
      </c>
      <c r="B5178" t="s">
        <v>16154</v>
      </c>
      <c r="C5178" t="s">
        <v>16155</v>
      </c>
      <c r="D5178" t="s">
        <v>16156</v>
      </c>
      <c r="E5178" s="2">
        <v>44890</v>
      </c>
      <c r="F5178" t="s">
        <v>13</v>
      </c>
      <c r="G5178" cm="1">
        <f t="array" aca="1" ref="G5178" ca="1">SUMPRODUCT(--ISNUMBER(MID(D5178,ROW(INDIRECT("1:"&amp;LEN(D5178))),1)*1))</f>
        <v>0</v>
      </c>
      <c r="H5178" t="b">
        <f t="shared" si="81"/>
        <v>0</v>
      </c>
    </row>
    <row r="5179" spans="1:8" x14ac:dyDescent="0.3">
      <c r="A5179">
        <v>5178</v>
      </c>
      <c r="B5179" t="s">
        <v>16157</v>
      </c>
      <c r="C5179" t="s">
        <v>16158</v>
      </c>
      <c r="D5179" t="s">
        <v>16159</v>
      </c>
      <c r="E5179" s="2">
        <v>44742</v>
      </c>
      <c r="F5179" t="s">
        <v>313</v>
      </c>
      <c r="G5179" cm="1">
        <f t="array" aca="1" ref="G5179" ca="1">SUMPRODUCT(--ISNUMBER(MID(D5179,ROW(INDIRECT("1:"&amp;LEN(D5179))),1)*1))</f>
        <v>14</v>
      </c>
      <c r="H5179" t="b">
        <f t="shared" si="81"/>
        <v>0</v>
      </c>
    </row>
    <row r="5180" spans="1:8" x14ac:dyDescent="0.3">
      <c r="A5180">
        <v>5179</v>
      </c>
      <c r="B5180" t="s">
        <v>16160</v>
      </c>
      <c r="C5180" t="s">
        <v>16161</v>
      </c>
      <c r="D5180" t="s">
        <v>16162</v>
      </c>
      <c r="E5180" s="2">
        <v>45387</v>
      </c>
      <c r="F5180" t="s">
        <v>2138</v>
      </c>
      <c r="G5180" cm="1">
        <f t="array" aca="1" ref="G5180" ca="1">SUMPRODUCT(--ISNUMBER(MID(D5180,ROW(INDIRECT("1:"&amp;LEN(D5180))),1)*1))</f>
        <v>27</v>
      </c>
      <c r="H5180" t="b">
        <f t="shared" si="81"/>
        <v>0</v>
      </c>
    </row>
    <row r="5181" spans="1:8" x14ac:dyDescent="0.3">
      <c r="A5181">
        <v>5180</v>
      </c>
      <c r="B5181" t="s">
        <v>16163</v>
      </c>
      <c r="C5181" t="s">
        <v>16164</v>
      </c>
      <c r="D5181" t="s">
        <v>16165</v>
      </c>
      <c r="E5181" s="1">
        <v>44470</v>
      </c>
      <c r="F5181" t="s">
        <v>13</v>
      </c>
      <c r="G5181" cm="1">
        <f t="array" aca="1" ref="G5181" ca="1">SUMPRODUCT(--ISNUMBER(MID(D5181,ROW(INDIRECT("1:"&amp;LEN(D5181))),1)*1))</f>
        <v>18</v>
      </c>
      <c r="H5181" t="b">
        <f t="shared" si="81"/>
        <v>0</v>
      </c>
    </row>
    <row r="5182" spans="1:8" x14ac:dyDescent="0.3">
      <c r="A5182">
        <v>5181</v>
      </c>
      <c r="B5182" t="s">
        <v>16166</v>
      </c>
      <c r="C5182" t="s">
        <v>16167</v>
      </c>
      <c r="D5182" t="s">
        <v>16168</v>
      </c>
      <c r="E5182" s="2">
        <v>45352</v>
      </c>
      <c r="F5182" t="s">
        <v>8459</v>
      </c>
      <c r="G5182" cm="1">
        <f t="array" aca="1" ref="G5182" ca="1">SUMPRODUCT(--ISNUMBER(MID(D5182,ROW(INDIRECT("1:"&amp;LEN(D5182))),1)*1))</f>
        <v>0</v>
      </c>
      <c r="H5182" t="b">
        <f t="shared" si="81"/>
        <v>0</v>
      </c>
    </row>
    <row r="5183" spans="1:8" x14ac:dyDescent="0.3">
      <c r="A5183">
        <v>5182</v>
      </c>
      <c r="B5183" t="s">
        <v>16169</v>
      </c>
      <c r="C5183" t="s">
        <v>16170</v>
      </c>
      <c r="D5183" t="s">
        <v>16171</v>
      </c>
      <c r="E5183" s="2">
        <v>45047</v>
      </c>
      <c r="F5183" t="s">
        <v>94</v>
      </c>
      <c r="G5183" cm="1">
        <f t="array" aca="1" ref="G5183" ca="1">SUMPRODUCT(--ISNUMBER(MID(D5183,ROW(INDIRECT("1:"&amp;LEN(D5183))),1)*1))</f>
        <v>13</v>
      </c>
      <c r="H5183" t="b">
        <f t="shared" si="81"/>
        <v>0</v>
      </c>
    </row>
    <row r="5184" spans="1:8" x14ac:dyDescent="0.3">
      <c r="A5184">
        <v>5183</v>
      </c>
      <c r="B5184" t="s">
        <v>16172</v>
      </c>
      <c r="C5184" t="s">
        <v>16173</v>
      </c>
      <c r="D5184" t="s">
        <v>16174</v>
      </c>
      <c r="E5184" t="s">
        <v>16175</v>
      </c>
      <c r="F5184" t="s">
        <v>1440</v>
      </c>
      <c r="G5184" cm="1">
        <f t="array" aca="1" ref="G5184" ca="1">SUMPRODUCT(--ISNUMBER(MID(D5184,ROW(INDIRECT("1:"&amp;LEN(D5184))),1)*1))</f>
        <v>0</v>
      </c>
      <c r="H5184" t="b">
        <f t="shared" si="81"/>
        <v>0</v>
      </c>
    </row>
    <row r="5185" spans="1:8" x14ac:dyDescent="0.3">
      <c r="A5185">
        <v>5184</v>
      </c>
      <c r="B5185" t="s">
        <v>16176</v>
      </c>
      <c r="C5185" t="s">
        <v>16177</v>
      </c>
      <c r="D5185" t="s">
        <v>16178</v>
      </c>
      <c r="E5185" s="2">
        <v>45321</v>
      </c>
      <c r="F5185" t="s">
        <v>13</v>
      </c>
      <c r="G5185" cm="1">
        <f t="array" aca="1" ref="G5185" ca="1">SUMPRODUCT(--ISNUMBER(MID(D5185,ROW(INDIRECT("1:"&amp;LEN(D5185))),1)*1))</f>
        <v>10</v>
      </c>
      <c r="H5185" t="b">
        <f t="shared" si="81"/>
        <v>0</v>
      </c>
    </row>
    <row r="5186" spans="1:8" x14ac:dyDescent="0.3">
      <c r="A5186">
        <v>5185</v>
      </c>
      <c r="B5186" t="s">
        <v>16179</v>
      </c>
      <c r="C5186" t="s">
        <v>16180</v>
      </c>
      <c r="D5186" t="s">
        <v>16181</v>
      </c>
      <c r="E5186" s="1">
        <v>45352</v>
      </c>
      <c r="F5186" t="s">
        <v>9997</v>
      </c>
      <c r="G5186" cm="1">
        <f t="array" aca="1" ref="G5186" ca="1">SUMPRODUCT(--ISNUMBER(MID(D5186,ROW(INDIRECT("1:"&amp;LEN(D5186))),1)*1))</f>
        <v>3</v>
      </c>
      <c r="H5186" t="b">
        <f t="shared" si="81"/>
        <v>0</v>
      </c>
    </row>
    <row r="5187" spans="1:8" x14ac:dyDescent="0.3">
      <c r="A5187">
        <v>5186</v>
      </c>
      <c r="B5187" t="s">
        <v>16182</v>
      </c>
      <c r="C5187" t="s">
        <v>16183</v>
      </c>
      <c r="D5187" t="s">
        <v>16184</v>
      </c>
      <c r="E5187" s="2">
        <v>45458</v>
      </c>
      <c r="F5187" t="s">
        <v>284</v>
      </c>
      <c r="G5187" cm="1">
        <f t="array" aca="1" ref="G5187" ca="1">SUMPRODUCT(--ISNUMBER(MID(D5187,ROW(INDIRECT("1:"&amp;LEN(D5187))),1)*1))</f>
        <v>16</v>
      </c>
      <c r="H5187" t="b">
        <f t="shared" si="81"/>
        <v>0</v>
      </c>
    </row>
    <row r="5188" spans="1:8" x14ac:dyDescent="0.3">
      <c r="A5188">
        <v>2905</v>
      </c>
      <c r="B5188" t="s">
        <v>9160</v>
      </c>
      <c r="C5188" t="s">
        <v>9161</v>
      </c>
      <c r="D5188" t="s">
        <v>9162</v>
      </c>
      <c r="E5188" s="2">
        <v>44788</v>
      </c>
      <c r="F5188" t="s">
        <v>661</v>
      </c>
      <c r="G5188" cm="1">
        <f t="array" aca="1" ref="G5188" ca="1">SUMPRODUCT(--ISNUMBER(MID(D5188,ROW(INDIRECT("1:"&amp;LEN(D5188))),1)*1))</f>
        <v>19</v>
      </c>
      <c r="H5188" t="b">
        <f t="shared" si="81"/>
        <v>1</v>
      </c>
    </row>
    <row r="5189" spans="1:8" x14ac:dyDescent="0.3">
      <c r="A5189">
        <v>3170</v>
      </c>
      <c r="B5189" t="s">
        <v>9978</v>
      </c>
      <c r="C5189" t="s">
        <v>9979</v>
      </c>
      <c r="D5189" t="s">
        <v>9980</v>
      </c>
      <c r="E5189" s="1">
        <v>43983</v>
      </c>
      <c r="F5189" t="s">
        <v>262</v>
      </c>
      <c r="G5189" cm="1">
        <f t="array" aca="1" ref="G5189" ca="1">SUMPRODUCT(--ISNUMBER(MID(D5189,ROW(INDIRECT("1:"&amp;LEN(D5189))),1)*1))</f>
        <v>19</v>
      </c>
      <c r="H5189" t="b">
        <f t="shared" si="81"/>
        <v>1</v>
      </c>
    </row>
    <row r="5190" spans="1:8" x14ac:dyDescent="0.3">
      <c r="A5190">
        <v>5189</v>
      </c>
      <c r="B5190" t="s">
        <v>16191</v>
      </c>
      <c r="C5190" t="s">
        <v>16192</v>
      </c>
      <c r="D5190" t="s">
        <v>16193</v>
      </c>
      <c r="E5190" s="1">
        <v>45139</v>
      </c>
      <c r="F5190" t="s">
        <v>2662</v>
      </c>
      <c r="G5190" cm="1">
        <f t="array" aca="1" ref="G5190" ca="1">SUMPRODUCT(--ISNUMBER(MID(D5190,ROW(INDIRECT("1:"&amp;LEN(D5190))),1)*1))</f>
        <v>17</v>
      </c>
      <c r="H5190" t="b">
        <f t="shared" si="81"/>
        <v>0</v>
      </c>
    </row>
    <row r="5191" spans="1:8" x14ac:dyDescent="0.3">
      <c r="A5191">
        <v>5190</v>
      </c>
      <c r="B5191" t="s">
        <v>16194</v>
      </c>
      <c r="C5191" t="s">
        <v>16195</v>
      </c>
      <c r="D5191" t="s">
        <v>16196</v>
      </c>
      <c r="E5191" s="2">
        <v>45631</v>
      </c>
      <c r="F5191" t="s">
        <v>554</v>
      </c>
      <c r="G5191" cm="1">
        <f t="array" aca="1" ref="G5191" ca="1">SUMPRODUCT(--ISNUMBER(MID(D5191,ROW(INDIRECT("1:"&amp;LEN(D5191))),1)*1))</f>
        <v>27</v>
      </c>
      <c r="H5191" t="b">
        <f t="shared" si="81"/>
        <v>0</v>
      </c>
    </row>
    <row r="5192" spans="1:8" x14ac:dyDescent="0.3">
      <c r="A5192">
        <v>5191</v>
      </c>
      <c r="B5192" t="s">
        <v>16197</v>
      </c>
      <c r="C5192" t="s">
        <v>16198</v>
      </c>
      <c r="D5192" t="s">
        <v>16199</v>
      </c>
      <c r="E5192" s="1">
        <v>45444</v>
      </c>
      <c r="F5192" t="s">
        <v>11099</v>
      </c>
      <c r="G5192" cm="1">
        <f t="array" aca="1" ref="G5192" ca="1">SUMPRODUCT(--ISNUMBER(MID(D5192,ROW(INDIRECT("1:"&amp;LEN(D5192))),1)*1))</f>
        <v>1</v>
      </c>
      <c r="H5192" t="b">
        <f t="shared" si="81"/>
        <v>0</v>
      </c>
    </row>
    <row r="5193" spans="1:8" x14ac:dyDescent="0.3">
      <c r="A5193">
        <v>5192</v>
      </c>
      <c r="B5193" t="s">
        <v>16200</v>
      </c>
      <c r="C5193" t="s">
        <v>16201</v>
      </c>
      <c r="D5193" t="s">
        <v>16202</v>
      </c>
      <c r="E5193">
        <v>2022</v>
      </c>
      <c r="F5193" t="s">
        <v>1440</v>
      </c>
      <c r="G5193" cm="1">
        <f t="array" aca="1" ref="G5193" ca="1">SUMPRODUCT(--ISNUMBER(MID(D5193,ROW(INDIRECT("1:"&amp;LEN(D5193))),1)*1))</f>
        <v>0</v>
      </c>
      <c r="H5193" t="b">
        <f t="shared" si="81"/>
        <v>0</v>
      </c>
    </row>
    <row r="5194" spans="1:8" x14ac:dyDescent="0.3">
      <c r="A5194">
        <v>5193</v>
      </c>
      <c r="B5194" t="s">
        <v>16203</v>
      </c>
      <c r="C5194" t="s">
        <v>16204</v>
      </c>
      <c r="D5194" t="s">
        <v>16205</v>
      </c>
      <c r="E5194" s="1">
        <v>44927</v>
      </c>
      <c r="F5194" t="s">
        <v>407</v>
      </c>
      <c r="G5194" cm="1">
        <f t="array" aca="1" ref="G5194" ca="1">SUMPRODUCT(--ISNUMBER(MID(D5194,ROW(INDIRECT("1:"&amp;LEN(D5194))),1)*1))</f>
        <v>9</v>
      </c>
      <c r="H5194" t="b">
        <f t="shared" si="81"/>
        <v>0</v>
      </c>
    </row>
    <row r="5195" spans="1:8" x14ac:dyDescent="0.3">
      <c r="A5195">
        <v>5194</v>
      </c>
      <c r="B5195" t="s">
        <v>16206</v>
      </c>
      <c r="C5195" t="s">
        <v>16207</v>
      </c>
      <c r="D5195" t="s">
        <v>16208</v>
      </c>
      <c r="E5195" s="2">
        <v>44256</v>
      </c>
      <c r="F5195" t="s">
        <v>153</v>
      </c>
      <c r="G5195" cm="1">
        <f t="array" aca="1" ref="G5195" ca="1">SUMPRODUCT(--ISNUMBER(MID(D5195,ROW(INDIRECT("1:"&amp;LEN(D5195))),1)*1))</f>
        <v>7</v>
      </c>
      <c r="H5195" t="b">
        <f t="shared" si="81"/>
        <v>0</v>
      </c>
    </row>
    <row r="5196" spans="1:8" x14ac:dyDescent="0.3">
      <c r="A5196">
        <v>3331</v>
      </c>
      <c r="B5196" t="s">
        <v>10475</v>
      </c>
      <c r="C5196" t="s">
        <v>10476</v>
      </c>
      <c r="D5196" t="s">
        <v>10477</v>
      </c>
      <c r="E5196" s="1">
        <v>42278</v>
      </c>
      <c r="F5196" t="s">
        <v>471</v>
      </c>
      <c r="G5196" cm="1">
        <f t="array" aca="1" ref="G5196" ca="1">SUMPRODUCT(--ISNUMBER(MID(D5196,ROW(INDIRECT("1:"&amp;LEN(D5196))),1)*1))</f>
        <v>19</v>
      </c>
      <c r="H5196" t="b">
        <f t="shared" ref="H5196:H5259" si="82">OR(ISNUMBER(FIND("Wh kg", D5196)), ISNUMBER(FIND("F/g", D5196)), ISNUMBER(FIND("ppm", D5196)), ISNUMBER(FIND("ppb", D5196)), ISNUMBER(FIND("mAh/g", D5196)), ISNUMBER(FIND("kHz", D5196)), ISNUMBER(FIND("°C", D5196)), ISNUMBER(FIND(" pH", D5196)), ISNUMBER(FIND("mg/L", D5196)), ISNUMBER(FIND("mAhg", D5196)), ISNUMBER(FIND("g/L", D5196)), ISNUMBER(FIND("MPa", D5196)))</f>
        <v>1</v>
      </c>
    </row>
    <row r="5197" spans="1:8" x14ac:dyDescent="0.3">
      <c r="A5197">
        <v>5196</v>
      </c>
      <c r="B5197" t="s">
        <v>16212</v>
      </c>
      <c r="C5197" t="s">
        <v>16213</v>
      </c>
      <c r="D5197" t="s">
        <v>16214</v>
      </c>
      <c r="E5197" s="2">
        <v>44849</v>
      </c>
      <c r="F5197" t="s">
        <v>8499</v>
      </c>
      <c r="G5197" cm="1">
        <f t="array" aca="1" ref="G5197" ca="1">SUMPRODUCT(--ISNUMBER(MID(D5197,ROW(INDIRECT("1:"&amp;LEN(D5197))),1)*1))</f>
        <v>0</v>
      </c>
      <c r="H5197" t="b">
        <f t="shared" si="82"/>
        <v>0</v>
      </c>
    </row>
    <row r="5198" spans="1:8" x14ac:dyDescent="0.3">
      <c r="A5198">
        <v>5197</v>
      </c>
      <c r="B5198" t="s">
        <v>16215</v>
      </c>
      <c r="C5198" t="s">
        <v>16216</v>
      </c>
      <c r="D5198" t="s">
        <v>16217</v>
      </c>
      <c r="E5198" s="2">
        <v>44576</v>
      </c>
      <c r="F5198" t="s">
        <v>1276</v>
      </c>
      <c r="G5198" cm="1">
        <f t="array" aca="1" ref="G5198" ca="1">SUMPRODUCT(--ISNUMBER(MID(D5198,ROW(INDIRECT("1:"&amp;LEN(D5198))),1)*1))</f>
        <v>11</v>
      </c>
      <c r="H5198" t="b">
        <f t="shared" si="82"/>
        <v>0</v>
      </c>
    </row>
    <row r="5199" spans="1:8" x14ac:dyDescent="0.3">
      <c r="A5199">
        <v>5198</v>
      </c>
      <c r="B5199" t="s">
        <v>16218</v>
      </c>
      <c r="C5199" t="s">
        <v>16219</v>
      </c>
      <c r="D5199" t="s">
        <v>16220</v>
      </c>
      <c r="E5199" s="2">
        <v>45397</v>
      </c>
      <c r="F5199" t="s">
        <v>1533</v>
      </c>
      <c r="G5199" cm="1">
        <f t="array" aca="1" ref="G5199" ca="1">SUMPRODUCT(--ISNUMBER(MID(D5199,ROW(INDIRECT("1:"&amp;LEN(D5199))),1)*1))</f>
        <v>11</v>
      </c>
      <c r="H5199" t="b">
        <f t="shared" si="82"/>
        <v>0</v>
      </c>
    </row>
    <row r="5200" spans="1:8" x14ac:dyDescent="0.3">
      <c r="A5200">
        <v>5199</v>
      </c>
      <c r="B5200" t="s">
        <v>16221</v>
      </c>
      <c r="C5200" t="s">
        <v>16222</v>
      </c>
      <c r="D5200" t="s">
        <v>16223</v>
      </c>
      <c r="E5200" s="1">
        <v>45200</v>
      </c>
      <c r="F5200" t="s">
        <v>25</v>
      </c>
      <c r="G5200" cm="1">
        <f t="array" aca="1" ref="G5200" ca="1">SUMPRODUCT(--ISNUMBER(MID(D5200,ROW(INDIRECT("1:"&amp;LEN(D5200))),1)*1))</f>
        <v>0</v>
      </c>
      <c r="H5200" t="b">
        <f t="shared" si="82"/>
        <v>0</v>
      </c>
    </row>
    <row r="5201" spans="1:8" x14ac:dyDescent="0.3">
      <c r="A5201">
        <v>5200</v>
      </c>
      <c r="B5201" t="s">
        <v>16224</v>
      </c>
      <c r="C5201" t="s">
        <v>16225</v>
      </c>
      <c r="D5201" t="s">
        <v>16226</v>
      </c>
      <c r="E5201" s="1">
        <v>44896</v>
      </c>
      <c r="F5201" t="s">
        <v>16227</v>
      </c>
      <c r="G5201" cm="1">
        <f t="array" aca="1" ref="G5201" ca="1">SUMPRODUCT(--ISNUMBER(MID(D5201,ROW(INDIRECT("1:"&amp;LEN(D5201))),1)*1))</f>
        <v>0</v>
      </c>
      <c r="H5201" t="b">
        <f t="shared" si="82"/>
        <v>0</v>
      </c>
    </row>
    <row r="5202" spans="1:8" x14ac:dyDescent="0.3">
      <c r="A5202">
        <v>5201</v>
      </c>
      <c r="B5202" t="s">
        <v>16228</v>
      </c>
      <c r="C5202" t="s">
        <v>16229</v>
      </c>
      <c r="D5202" t="s">
        <v>16230</v>
      </c>
      <c r="E5202" s="1">
        <v>44470</v>
      </c>
      <c r="F5202" t="s">
        <v>1597</v>
      </c>
      <c r="G5202" cm="1">
        <f t="array" aca="1" ref="G5202" ca="1">SUMPRODUCT(--ISNUMBER(MID(D5202,ROW(INDIRECT("1:"&amp;LEN(D5202))),1)*1))</f>
        <v>10</v>
      </c>
      <c r="H5202" t="b">
        <f t="shared" si="82"/>
        <v>0</v>
      </c>
    </row>
    <row r="5203" spans="1:8" x14ac:dyDescent="0.3">
      <c r="A5203">
        <v>5202</v>
      </c>
      <c r="B5203" t="s">
        <v>16231</v>
      </c>
      <c r="C5203" t="s">
        <v>16232</v>
      </c>
      <c r="D5203" t="s">
        <v>16233</v>
      </c>
      <c r="E5203" s="1">
        <v>44166</v>
      </c>
      <c r="F5203" t="s">
        <v>13</v>
      </c>
      <c r="G5203" cm="1">
        <f t="array" aca="1" ref="G5203" ca="1">SUMPRODUCT(--ISNUMBER(MID(D5203,ROW(INDIRECT("1:"&amp;LEN(D5203))),1)*1))</f>
        <v>0</v>
      </c>
      <c r="H5203" t="b">
        <f t="shared" si="82"/>
        <v>0</v>
      </c>
    </row>
    <row r="5204" spans="1:8" x14ac:dyDescent="0.3">
      <c r="A5204">
        <v>5203</v>
      </c>
      <c r="B5204" t="s">
        <v>16234</v>
      </c>
      <c r="C5204" t="s">
        <v>16235</v>
      </c>
      <c r="D5204" t="s">
        <v>16236</v>
      </c>
      <c r="E5204" s="1">
        <v>45444</v>
      </c>
      <c r="F5204" t="s">
        <v>1901</v>
      </c>
      <c r="G5204" cm="1">
        <f t="array" aca="1" ref="G5204" ca="1">SUMPRODUCT(--ISNUMBER(MID(D5204,ROW(INDIRECT("1:"&amp;LEN(D5204))),1)*1))</f>
        <v>7</v>
      </c>
      <c r="H5204" t="b">
        <f t="shared" si="82"/>
        <v>0</v>
      </c>
    </row>
    <row r="5205" spans="1:8" x14ac:dyDescent="0.3">
      <c r="A5205">
        <v>5204</v>
      </c>
      <c r="B5205" t="s">
        <v>16237</v>
      </c>
      <c r="C5205" t="s">
        <v>16238</v>
      </c>
      <c r="D5205" t="s">
        <v>16239</v>
      </c>
      <c r="E5205" s="2">
        <v>44941</v>
      </c>
      <c r="F5205" t="s">
        <v>309</v>
      </c>
      <c r="G5205" cm="1">
        <f t="array" aca="1" ref="G5205" ca="1">SUMPRODUCT(--ISNUMBER(MID(D5205,ROW(INDIRECT("1:"&amp;LEN(D5205))),1)*1))</f>
        <v>0</v>
      </c>
      <c r="H5205" t="b">
        <f t="shared" si="82"/>
        <v>0</v>
      </c>
    </row>
    <row r="5206" spans="1:8" x14ac:dyDescent="0.3">
      <c r="A5206">
        <v>5205</v>
      </c>
      <c r="B5206" t="s">
        <v>16240</v>
      </c>
      <c r="C5206" t="s">
        <v>16241</v>
      </c>
      <c r="D5206" t="s">
        <v>16242</v>
      </c>
      <c r="E5206" s="1">
        <v>45078</v>
      </c>
      <c r="F5206" t="s">
        <v>6213</v>
      </c>
      <c r="G5206" cm="1">
        <f t="array" aca="1" ref="G5206" ca="1">SUMPRODUCT(--ISNUMBER(MID(D5206,ROW(INDIRECT("1:"&amp;LEN(D5206))),1)*1))</f>
        <v>46</v>
      </c>
      <c r="H5206" t="b">
        <f t="shared" si="82"/>
        <v>0</v>
      </c>
    </row>
    <row r="5207" spans="1:8" x14ac:dyDescent="0.3">
      <c r="A5207">
        <v>5206</v>
      </c>
      <c r="B5207" t="s">
        <v>16243</v>
      </c>
      <c r="C5207" t="s">
        <v>16244</v>
      </c>
      <c r="D5207" t="s">
        <v>16245</v>
      </c>
      <c r="E5207" s="2">
        <v>45245</v>
      </c>
      <c r="F5207" t="s">
        <v>161</v>
      </c>
      <c r="G5207" cm="1">
        <f t="array" aca="1" ref="G5207" ca="1">SUMPRODUCT(--ISNUMBER(MID(D5207,ROW(INDIRECT("1:"&amp;LEN(D5207))),1)*1))</f>
        <v>27</v>
      </c>
      <c r="H5207" t="b">
        <f t="shared" si="82"/>
        <v>0</v>
      </c>
    </row>
    <row r="5208" spans="1:8" x14ac:dyDescent="0.3">
      <c r="A5208">
        <v>5207</v>
      </c>
      <c r="B5208" t="s">
        <v>16246</v>
      </c>
      <c r="C5208" t="s">
        <v>16247</v>
      </c>
      <c r="D5208" t="s">
        <v>16248</v>
      </c>
      <c r="E5208" s="1">
        <v>45078</v>
      </c>
      <c r="F5208" t="s">
        <v>13044</v>
      </c>
      <c r="G5208" cm="1">
        <f t="array" aca="1" ref="G5208" ca="1">SUMPRODUCT(--ISNUMBER(MID(D5208,ROW(INDIRECT("1:"&amp;LEN(D5208))),1)*1))</f>
        <v>0</v>
      </c>
      <c r="H5208" t="b">
        <f t="shared" si="82"/>
        <v>0</v>
      </c>
    </row>
    <row r="5209" spans="1:8" x14ac:dyDescent="0.3">
      <c r="A5209">
        <v>5208</v>
      </c>
      <c r="B5209" t="s">
        <v>16249</v>
      </c>
      <c r="C5209" t="s">
        <v>16250</v>
      </c>
      <c r="D5209" t="s">
        <v>16251</v>
      </c>
      <c r="E5209" s="1">
        <v>41974</v>
      </c>
      <c r="F5209" t="s">
        <v>471</v>
      </c>
      <c r="G5209" cm="1">
        <f t="array" aca="1" ref="G5209" ca="1">SUMPRODUCT(--ISNUMBER(MID(D5209,ROW(INDIRECT("1:"&amp;LEN(D5209))),1)*1))</f>
        <v>0</v>
      </c>
      <c r="H5209" t="b">
        <f t="shared" si="82"/>
        <v>0</v>
      </c>
    </row>
    <row r="5210" spans="1:8" x14ac:dyDescent="0.3">
      <c r="A5210">
        <v>5209</v>
      </c>
      <c r="B5210" t="s">
        <v>16252</v>
      </c>
      <c r="C5210" t="s">
        <v>16253</v>
      </c>
      <c r="D5210" t="s">
        <v>16254</v>
      </c>
      <c r="E5210" s="2">
        <v>45231</v>
      </c>
      <c r="F5210" t="s">
        <v>12383</v>
      </c>
      <c r="G5210" cm="1">
        <f t="array" aca="1" ref="G5210" ca="1">SUMPRODUCT(--ISNUMBER(MID(D5210,ROW(INDIRECT("1:"&amp;LEN(D5210))),1)*1))</f>
        <v>1</v>
      </c>
      <c r="H5210" t="b">
        <f t="shared" si="82"/>
        <v>0</v>
      </c>
    </row>
    <row r="5211" spans="1:8" x14ac:dyDescent="0.3">
      <c r="A5211">
        <v>5210</v>
      </c>
      <c r="B5211" t="s">
        <v>16255</v>
      </c>
      <c r="C5211" t="s">
        <v>16256</v>
      </c>
      <c r="D5211" t="s">
        <v>16257</v>
      </c>
      <c r="E5211" s="1">
        <v>45323</v>
      </c>
      <c r="F5211" t="s">
        <v>10353</v>
      </c>
      <c r="G5211" cm="1">
        <f t="array" aca="1" ref="G5211" ca="1">SUMPRODUCT(--ISNUMBER(MID(D5211,ROW(INDIRECT("1:"&amp;LEN(D5211))),1)*1))</f>
        <v>2</v>
      </c>
      <c r="H5211" t="b">
        <f t="shared" si="82"/>
        <v>0</v>
      </c>
    </row>
    <row r="5212" spans="1:8" x14ac:dyDescent="0.3">
      <c r="A5212">
        <v>5211</v>
      </c>
      <c r="B5212" t="s">
        <v>16258</v>
      </c>
      <c r="C5212" t="s">
        <v>16259</v>
      </c>
      <c r="D5212" t="s">
        <v>16260</v>
      </c>
      <c r="E5212" s="1">
        <v>45108</v>
      </c>
      <c r="F5212" t="s">
        <v>237</v>
      </c>
      <c r="G5212" cm="1">
        <f t="array" aca="1" ref="G5212" ca="1">SUMPRODUCT(--ISNUMBER(MID(D5212,ROW(INDIRECT("1:"&amp;LEN(D5212))),1)*1))</f>
        <v>3</v>
      </c>
      <c r="H5212" t="b">
        <f t="shared" si="82"/>
        <v>0</v>
      </c>
    </row>
    <row r="5213" spans="1:8" x14ac:dyDescent="0.3">
      <c r="A5213">
        <v>3468</v>
      </c>
      <c r="B5213" t="s">
        <v>10898</v>
      </c>
      <c r="C5213" t="s">
        <v>10899</v>
      </c>
      <c r="D5213" t="s">
        <v>10900</v>
      </c>
      <c r="E5213" s="2">
        <v>44105</v>
      </c>
      <c r="F5213" t="s">
        <v>105</v>
      </c>
      <c r="G5213" cm="1">
        <f t="array" aca="1" ref="G5213" ca="1">SUMPRODUCT(--ISNUMBER(MID(D5213,ROW(INDIRECT("1:"&amp;LEN(D5213))),1)*1))</f>
        <v>19</v>
      </c>
      <c r="H5213" t="b">
        <f t="shared" si="82"/>
        <v>1</v>
      </c>
    </row>
    <row r="5214" spans="1:8" x14ac:dyDescent="0.3">
      <c r="A5214">
        <v>3659</v>
      </c>
      <c r="B5214" t="s">
        <v>11484</v>
      </c>
      <c r="C5214" t="s">
        <v>11485</v>
      </c>
      <c r="D5214" t="s">
        <v>11486</v>
      </c>
      <c r="E5214" s="2">
        <v>44515</v>
      </c>
      <c r="F5214" t="s">
        <v>3110</v>
      </c>
      <c r="G5214" cm="1">
        <f t="array" aca="1" ref="G5214" ca="1">SUMPRODUCT(--ISNUMBER(MID(D5214,ROW(INDIRECT("1:"&amp;LEN(D5214))),1)*1))</f>
        <v>19</v>
      </c>
      <c r="H5214" t="b">
        <f t="shared" si="82"/>
        <v>1</v>
      </c>
    </row>
    <row r="5215" spans="1:8" x14ac:dyDescent="0.3">
      <c r="A5215">
        <v>5214</v>
      </c>
      <c r="B5215" t="s">
        <v>16268</v>
      </c>
      <c r="C5215" t="s">
        <v>16269</v>
      </c>
      <c r="D5215" t="s">
        <v>16270</v>
      </c>
      <c r="E5215" s="2">
        <v>45078</v>
      </c>
      <c r="F5215" t="s">
        <v>9</v>
      </c>
      <c r="G5215" cm="1">
        <f t="array" aca="1" ref="G5215" ca="1">SUMPRODUCT(--ISNUMBER(MID(D5215,ROW(INDIRECT("1:"&amp;LEN(D5215))),1)*1))</f>
        <v>8</v>
      </c>
      <c r="H5215" t="b">
        <f t="shared" si="82"/>
        <v>0</v>
      </c>
    </row>
    <row r="5216" spans="1:8" x14ac:dyDescent="0.3">
      <c r="A5216">
        <v>5215</v>
      </c>
      <c r="B5216" t="s">
        <v>16271</v>
      </c>
      <c r="C5216" t="s">
        <v>16272</v>
      </c>
      <c r="D5216" t="s">
        <v>16273</v>
      </c>
      <c r="E5216" s="2">
        <v>44743</v>
      </c>
      <c r="F5216" t="s">
        <v>9</v>
      </c>
      <c r="G5216" cm="1">
        <f t="array" aca="1" ref="G5216" ca="1">SUMPRODUCT(--ISNUMBER(MID(D5216,ROW(INDIRECT("1:"&amp;LEN(D5216))),1)*1))</f>
        <v>82</v>
      </c>
      <c r="H5216" t="b">
        <f t="shared" si="82"/>
        <v>0</v>
      </c>
    </row>
    <row r="5217" spans="1:8" x14ac:dyDescent="0.3">
      <c r="A5217">
        <v>5216</v>
      </c>
      <c r="B5217" t="s">
        <v>16274</v>
      </c>
      <c r="C5217" t="s">
        <v>16275</v>
      </c>
      <c r="D5217" t="s">
        <v>16276</v>
      </c>
      <c r="E5217">
        <v>2022</v>
      </c>
      <c r="F5217" t="s">
        <v>1440</v>
      </c>
      <c r="G5217" cm="1">
        <f t="array" aca="1" ref="G5217" ca="1">SUMPRODUCT(--ISNUMBER(MID(D5217,ROW(INDIRECT("1:"&amp;LEN(D5217))),1)*1))</f>
        <v>14</v>
      </c>
      <c r="H5217" t="b">
        <f t="shared" si="82"/>
        <v>0</v>
      </c>
    </row>
    <row r="5218" spans="1:8" x14ac:dyDescent="0.3">
      <c r="A5218">
        <v>3660</v>
      </c>
      <c r="B5218" t="s">
        <v>11487</v>
      </c>
      <c r="C5218" t="s">
        <v>11488</v>
      </c>
      <c r="D5218" t="s">
        <v>11489</v>
      </c>
      <c r="E5218" t="s">
        <v>11490</v>
      </c>
      <c r="F5218" t="s">
        <v>8108</v>
      </c>
      <c r="G5218" cm="1">
        <f t="array" aca="1" ref="G5218" ca="1">SUMPRODUCT(--ISNUMBER(MID(D5218,ROW(INDIRECT("1:"&amp;LEN(D5218))),1)*1))</f>
        <v>19</v>
      </c>
      <c r="H5218" t="b">
        <f t="shared" si="82"/>
        <v>1</v>
      </c>
    </row>
    <row r="5219" spans="1:8" x14ac:dyDescent="0.3">
      <c r="A5219">
        <v>5218</v>
      </c>
      <c r="B5219" t="s">
        <v>16280</v>
      </c>
      <c r="C5219" t="s">
        <v>16281</v>
      </c>
      <c r="D5219" t="s">
        <v>16282</v>
      </c>
      <c r="E5219" s="1">
        <v>45108</v>
      </c>
      <c r="F5219" t="s">
        <v>5019</v>
      </c>
      <c r="G5219" cm="1">
        <f t="array" aca="1" ref="G5219" ca="1">SUMPRODUCT(--ISNUMBER(MID(D5219,ROW(INDIRECT("1:"&amp;LEN(D5219))),1)*1))</f>
        <v>5</v>
      </c>
      <c r="H5219" t="b">
        <f t="shared" si="82"/>
        <v>0</v>
      </c>
    </row>
    <row r="5220" spans="1:8" x14ac:dyDescent="0.3">
      <c r="A5220">
        <v>5219</v>
      </c>
      <c r="B5220" t="s">
        <v>16283</v>
      </c>
      <c r="C5220" t="s">
        <v>16284</v>
      </c>
      <c r="D5220" t="s">
        <v>16285</v>
      </c>
      <c r="E5220" s="2">
        <v>44757</v>
      </c>
      <c r="F5220" t="s">
        <v>467</v>
      </c>
      <c r="G5220" cm="1">
        <f t="array" aca="1" ref="G5220" ca="1">SUMPRODUCT(--ISNUMBER(MID(D5220,ROW(INDIRECT("1:"&amp;LEN(D5220))),1)*1))</f>
        <v>16</v>
      </c>
      <c r="H5220" t="b">
        <f t="shared" si="82"/>
        <v>0</v>
      </c>
    </row>
    <row r="5221" spans="1:8" x14ac:dyDescent="0.3">
      <c r="A5221">
        <v>5220</v>
      </c>
      <c r="B5221" t="s">
        <v>16286</v>
      </c>
      <c r="C5221" t="s">
        <v>16287</v>
      </c>
      <c r="D5221" t="s">
        <v>16288</v>
      </c>
      <c r="E5221" s="2">
        <v>45580</v>
      </c>
      <c r="F5221" t="s">
        <v>554</v>
      </c>
      <c r="G5221" cm="1">
        <f t="array" aca="1" ref="G5221" ca="1">SUMPRODUCT(--ISNUMBER(MID(D5221,ROW(INDIRECT("1:"&amp;LEN(D5221))),1)*1))</f>
        <v>15</v>
      </c>
      <c r="H5221" t="b">
        <f t="shared" si="82"/>
        <v>0</v>
      </c>
    </row>
    <row r="5222" spans="1:8" x14ac:dyDescent="0.3">
      <c r="A5222">
        <v>5221</v>
      </c>
      <c r="B5222" t="s">
        <v>16289</v>
      </c>
      <c r="C5222" t="s">
        <v>16290</v>
      </c>
      <c r="D5222" t="s">
        <v>16291</v>
      </c>
      <c r="E5222" s="1">
        <v>44228</v>
      </c>
      <c r="F5222" t="s">
        <v>6970</v>
      </c>
      <c r="G5222" cm="1">
        <f t="array" aca="1" ref="G5222" ca="1">SUMPRODUCT(--ISNUMBER(MID(D5222,ROW(INDIRECT("1:"&amp;LEN(D5222))),1)*1))</f>
        <v>24</v>
      </c>
      <c r="H5222" t="b">
        <f t="shared" si="82"/>
        <v>0</v>
      </c>
    </row>
    <row r="5223" spans="1:8" x14ac:dyDescent="0.3">
      <c r="A5223">
        <v>5222</v>
      </c>
      <c r="B5223" t="s">
        <v>16292</v>
      </c>
      <c r="C5223" t="s">
        <v>16293</v>
      </c>
      <c r="D5223" t="s">
        <v>16294</v>
      </c>
      <c r="E5223" s="1">
        <v>44501</v>
      </c>
      <c r="F5223" t="s">
        <v>25</v>
      </c>
      <c r="G5223" cm="1">
        <f t="array" aca="1" ref="G5223" ca="1">SUMPRODUCT(--ISNUMBER(MID(D5223,ROW(INDIRECT("1:"&amp;LEN(D5223))),1)*1))</f>
        <v>4</v>
      </c>
      <c r="H5223" t="b">
        <f t="shared" si="82"/>
        <v>0</v>
      </c>
    </row>
    <row r="5224" spans="1:8" x14ac:dyDescent="0.3">
      <c r="A5224">
        <v>5223</v>
      </c>
      <c r="B5224" t="s">
        <v>16295</v>
      </c>
      <c r="C5224" t="s">
        <v>16296</v>
      </c>
      <c r="D5224" t="s">
        <v>16297</v>
      </c>
      <c r="E5224" s="1">
        <v>45017</v>
      </c>
      <c r="F5224" t="s">
        <v>403</v>
      </c>
      <c r="G5224" cm="1">
        <f t="array" aca="1" ref="G5224" ca="1">SUMPRODUCT(--ISNUMBER(MID(D5224,ROW(INDIRECT("1:"&amp;LEN(D5224))),1)*1))</f>
        <v>33</v>
      </c>
      <c r="H5224" t="b">
        <f t="shared" si="82"/>
        <v>0</v>
      </c>
    </row>
    <row r="5225" spans="1:8" x14ac:dyDescent="0.3">
      <c r="A5225">
        <v>5224</v>
      </c>
      <c r="B5225" t="s">
        <v>16298</v>
      </c>
      <c r="C5225" t="s">
        <v>16299</v>
      </c>
      <c r="D5225" t="s">
        <v>16300</v>
      </c>
      <c r="E5225" s="2">
        <v>45505</v>
      </c>
      <c r="F5225" t="s">
        <v>13</v>
      </c>
      <c r="G5225" cm="1">
        <f t="array" aca="1" ref="G5225" ca="1">SUMPRODUCT(--ISNUMBER(MID(D5225,ROW(INDIRECT("1:"&amp;LEN(D5225))),1)*1))</f>
        <v>4</v>
      </c>
      <c r="H5225" t="b">
        <f t="shared" si="82"/>
        <v>0</v>
      </c>
    </row>
    <row r="5226" spans="1:8" x14ac:dyDescent="0.3">
      <c r="A5226">
        <v>5225</v>
      </c>
      <c r="B5226" t="s">
        <v>16301</v>
      </c>
      <c r="C5226" t="s">
        <v>16302</v>
      </c>
      <c r="D5226" t="s">
        <v>16303</v>
      </c>
      <c r="E5226" s="1">
        <v>40452</v>
      </c>
      <c r="F5226" t="s">
        <v>25</v>
      </c>
      <c r="G5226" cm="1">
        <f t="array" aca="1" ref="G5226" ca="1">SUMPRODUCT(--ISNUMBER(MID(D5226,ROW(INDIRECT("1:"&amp;LEN(D5226))),1)*1))</f>
        <v>10</v>
      </c>
      <c r="H5226" t="b">
        <f t="shared" si="82"/>
        <v>0</v>
      </c>
    </row>
    <row r="5227" spans="1:8" x14ac:dyDescent="0.3">
      <c r="A5227">
        <v>3685</v>
      </c>
      <c r="B5227" t="s">
        <v>11566</v>
      </c>
      <c r="C5227" t="s">
        <v>11567</v>
      </c>
      <c r="D5227" t="s">
        <v>11568</v>
      </c>
      <c r="E5227" s="2">
        <v>44094</v>
      </c>
      <c r="F5227" t="s">
        <v>33</v>
      </c>
      <c r="G5227" cm="1">
        <f t="array" aca="1" ref="G5227" ca="1">SUMPRODUCT(--ISNUMBER(MID(D5227,ROW(INDIRECT("1:"&amp;LEN(D5227))),1)*1))</f>
        <v>19</v>
      </c>
      <c r="H5227" t="b">
        <f t="shared" si="82"/>
        <v>1</v>
      </c>
    </row>
    <row r="5228" spans="1:8" x14ac:dyDescent="0.3">
      <c r="A5228">
        <v>5227</v>
      </c>
      <c r="B5228" t="s">
        <v>16307</v>
      </c>
      <c r="C5228" t="s">
        <v>16308</v>
      </c>
      <c r="D5228" t="s">
        <v>16309</v>
      </c>
      <c r="E5228" s="2">
        <v>44607</v>
      </c>
      <c r="F5228" t="s">
        <v>6827</v>
      </c>
      <c r="G5228" cm="1">
        <f t="array" aca="1" ref="G5228" ca="1">SUMPRODUCT(--ISNUMBER(MID(D5228,ROW(INDIRECT("1:"&amp;LEN(D5228))),1)*1))</f>
        <v>0</v>
      </c>
      <c r="H5228" t="b">
        <f t="shared" si="82"/>
        <v>0</v>
      </c>
    </row>
    <row r="5229" spans="1:8" x14ac:dyDescent="0.3">
      <c r="A5229">
        <v>5228</v>
      </c>
      <c r="B5229" t="s">
        <v>16310</v>
      </c>
      <c r="C5229" t="s">
        <v>16311</v>
      </c>
      <c r="D5229" t="s">
        <v>16312</v>
      </c>
      <c r="E5229" s="2">
        <v>45337</v>
      </c>
      <c r="F5229" t="s">
        <v>1429</v>
      </c>
      <c r="G5229" cm="1">
        <f t="array" aca="1" ref="G5229" ca="1">SUMPRODUCT(--ISNUMBER(MID(D5229,ROW(INDIRECT("1:"&amp;LEN(D5229))),1)*1))</f>
        <v>36</v>
      </c>
      <c r="H5229" t="b">
        <f t="shared" si="82"/>
        <v>0</v>
      </c>
    </row>
    <row r="5230" spans="1:8" x14ac:dyDescent="0.3">
      <c r="A5230">
        <v>5229</v>
      </c>
      <c r="B5230" t="s">
        <v>16313</v>
      </c>
      <c r="C5230" t="s">
        <v>16314</v>
      </c>
      <c r="D5230" t="s">
        <v>16315</v>
      </c>
      <c r="E5230" s="1">
        <v>44713</v>
      </c>
      <c r="F5230" t="s">
        <v>25</v>
      </c>
      <c r="G5230" cm="1">
        <f t="array" aca="1" ref="G5230" ca="1">SUMPRODUCT(--ISNUMBER(MID(D5230,ROW(INDIRECT("1:"&amp;LEN(D5230))),1)*1))</f>
        <v>19</v>
      </c>
      <c r="H5230" t="b">
        <f t="shared" si="82"/>
        <v>0</v>
      </c>
    </row>
    <row r="5231" spans="1:8" x14ac:dyDescent="0.3">
      <c r="A5231">
        <v>5230</v>
      </c>
      <c r="B5231" t="s">
        <v>16316</v>
      </c>
      <c r="C5231" t="s">
        <v>16317</v>
      </c>
      <c r="D5231" t="s">
        <v>16318</v>
      </c>
      <c r="E5231">
        <v>2004</v>
      </c>
      <c r="F5231" t="s">
        <v>65</v>
      </c>
      <c r="G5231" cm="1">
        <f t="array" aca="1" ref="G5231" ca="1">SUMPRODUCT(--ISNUMBER(MID(D5231,ROW(INDIRECT("1:"&amp;LEN(D5231))),1)*1))</f>
        <v>1</v>
      </c>
      <c r="H5231" t="b">
        <f t="shared" si="82"/>
        <v>0</v>
      </c>
    </row>
    <row r="5232" spans="1:8" x14ac:dyDescent="0.3">
      <c r="A5232">
        <v>3887</v>
      </c>
      <c r="B5232" t="s">
        <v>12190</v>
      </c>
      <c r="C5232" t="s">
        <v>12191</v>
      </c>
      <c r="D5232" t="s">
        <v>12192</v>
      </c>
      <c r="E5232" s="1">
        <v>43191</v>
      </c>
      <c r="F5232" t="s">
        <v>262</v>
      </c>
      <c r="G5232" cm="1">
        <f t="array" aca="1" ref="G5232" ca="1">SUMPRODUCT(--ISNUMBER(MID(D5232,ROW(INDIRECT("1:"&amp;LEN(D5232))),1)*1))</f>
        <v>19</v>
      </c>
      <c r="H5232" t="b">
        <f t="shared" si="82"/>
        <v>1</v>
      </c>
    </row>
    <row r="5233" spans="1:8" x14ac:dyDescent="0.3">
      <c r="A5233">
        <v>5232</v>
      </c>
      <c r="B5233" t="s">
        <v>16322</v>
      </c>
      <c r="C5233" t="s">
        <v>16323</v>
      </c>
      <c r="D5233" t="s">
        <v>16324</v>
      </c>
      <c r="E5233" s="2">
        <v>44925</v>
      </c>
      <c r="F5233" t="s">
        <v>153</v>
      </c>
      <c r="G5233" cm="1">
        <f t="array" aca="1" ref="G5233" ca="1">SUMPRODUCT(--ISNUMBER(MID(D5233,ROW(INDIRECT("1:"&amp;LEN(D5233))),1)*1))</f>
        <v>0</v>
      </c>
      <c r="H5233" t="b">
        <f t="shared" si="82"/>
        <v>0</v>
      </c>
    </row>
    <row r="5234" spans="1:8" x14ac:dyDescent="0.3">
      <c r="A5234">
        <v>5233</v>
      </c>
      <c r="B5234" t="s">
        <v>16325</v>
      </c>
      <c r="C5234" t="s">
        <v>16326</v>
      </c>
      <c r="D5234" t="s">
        <v>16327</v>
      </c>
      <c r="E5234" s="1">
        <v>44562</v>
      </c>
      <c r="F5234" t="s">
        <v>6461</v>
      </c>
      <c r="G5234" cm="1">
        <f t="array" aca="1" ref="G5234" ca="1">SUMPRODUCT(--ISNUMBER(MID(D5234,ROW(INDIRECT("1:"&amp;LEN(D5234))),1)*1))</f>
        <v>4</v>
      </c>
      <c r="H5234" t="b">
        <f t="shared" si="82"/>
        <v>0</v>
      </c>
    </row>
    <row r="5235" spans="1:8" x14ac:dyDescent="0.3">
      <c r="A5235">
        <v>4046</v>
      </c>
      <c r="B5235" t="s">
        <v>12683</v>
      </c>
      <c r="C5235" t="s">
        <v>12684</v>
      </c>
      <c r="D5235" t="s">
        <v>12685</v>
      </c>
      <c r="E5235" s="2">
        <v>45078</v>
      </c>
      <c r="F5235" t="s">
        <v>105</v>
      </c>
      <c r="G5235" cm="1">
        <f t="array" aca="1" ref="G5235" ca="1">SUMPRODUCT(--ISNUMBER(MID(D5235,ROW(INDIRECT("1:"&amp;LEN(D5235))),1)*1))</f>
        <v>19</v>
      </c>
      <c r="H5235" t="b">
        <f t="shared" si="82"/>
        <v>1</v>
      </c>
    </row>
    <row r="5236" spans="1:8" x14ac:dyDescent="0.3">
      <c r="A5236">
        <v>5235</v>
      </c>
      <c r="B5236" t="s">
        <v>16331</v>
      </c>
      <c r="C5236" t="s">
        <v>16332</v>
      </c>
      <c r="D5236" t="s">
        <v>16333</v>
      </c>
      <c r="E5236" s="2">
        <v>44175</v>
      </c>
      <c r="F5236" t="s">
        <v>33</v>
      </c>
      <c r="G5236" cm="1">
        <f t="array" aca="1" ref="G5236" ca="1">SUMPRODUCT(--ISNUMBER(MID(D5236,ROW(INDIRECT("1:"&amp;LEN(D5236))),1)*1))</f>
        <v>0</v>
      </c>
      <c r="H5236" t="b">
        <f t="shared" si="82"/>
        <v>0</v>
      </c>
    </row>
    <row r="5237" spans="1:8" x14ac:dyDescent="0.3">
      <c r="A5237">
        <v>5236</v>
      </c>
      <c r="B5237" t="s">
        <v>16334</v>
      </c>
      <c r="C5237" t="s">
        <v>16335</v>
      </c>
      <c r="D5237" t="s">
        <v>16336</v>
      </c>
      <c r="E5237" s="2">
        <v>45306</v>
      </c>
      <c r="F5237" t="s">
        <v>105</v>
      </c>
      <c r="G5237" cm="1">
        <f t="array" aca="1" ref="G5237" ca="1">SUMPRODUCT(--ISNUMBER(MID(D5237,ROW(INDIRECT("1:"&amp;LEN(D5237))),1)*1))</f>
        <v>2</v>
      </c>
      <c r="H5237" t="b">
        <f t="shared" si="82"/>
        <v>0</v>
      </c>
    </row>
    <row r="5238" spans="1:8" x14ac:dyDescent="0.3">
      <c r="A5238">
        <v>5237</v>
      </c>
      <c r="B5238" t="s">
        <v>16337</v>
      </c>
      <c r="C5238" t="s">
        <v>16338</v>
      </c>
      <c r="D5238" t="s">
        <v>16339</v>
      </c>
      <c r="E5238" s="1">
        <v>45139</v>
      </c>
      <c r="F5238" t="s">
        <v>58</v>
      </c>
      <c r="G5238" cm="1">
        <f t="array" aca="1" ref="G5238" ca="1">SUMPRODUCT(--ISNUMBER(MID(D5238,ROW(INDIRECT("1:"&amp;LEN(D5238))),1)*1))</f>
        <v>8</v>
      </c>
      <c r="H5238" t="b">
        <f t="shared" si="82"/>
        <v>0</v>
      </c>
    </row>
    <row r="5239" spans="1:8" x14ac:dyDescent="0.3">
      <c r="A5239">
        <v>4153</v>
      </c>
      <c r="B5239" t="s">
        <v>13010</v>
      </c>
      <c r="C5239" t="s">
        <v>13011</v>
      </c>
      <c r="D5239" t="s">
        <v>13012</v>
      </c>
      <c r="E5239" s="1">
        <v>37653</v>
      </c>
      <c r="F5239" t="s">
        <v>3595</v>
      </c>
      <c r="G5239" cm="1">
        <f t="array" aca="1" ref="G5239" ca="1">SUMPRODUCT(--ISNUMBER(MID(D5239,ROW(INDIRECT("1:"&amp;LEN(D5239))),1)*1))</f>
        <v>19</v>
      </c>
      <c r="H5239" t="b">
        <f t="shared" si="82"/>
        <v>1</v>
      </c>
    </row>
    <row r="5240" spans="1:8" x14ac:dyDescent="0.3">
      <c r="A5240">
        <v>5239</v>
      </c>
      <c r="B5240" t="s">
        <v>16343</v>
      </c>
      <c r="C5240" t="s">
        <v>16344</v>
      </c>
      <c r="D5240" t="s">
        <v>16345</v>
      </c>
      <c r="E5240" s="1">
        <v>44197</v>
      </c>
      <c r="F5240" t="s">
        <v>7553</v>
      </c>
      <c r="G5240" cm="1">
        <f t="array" aca="1" ref="G5240" ca="1">SUMPRODUCT(--ISNUMBER(MID(D5240,ROW(INDIRECT("1:"&amp;LEN(D5240))),1)*1))</f>
        <v>0</v>
      </c>
      <c r="H5240" t="b">
        <f t="shared" si="82"/>
        <v>0</v>
      </c>
    </row>
    <row r="5241" spans="1:8" x14ac:dyDescent="0.3">
      <c r="A5241">
        <v>5240</v>
      </c>
      <c r="B5241" t="s">
        <v>16346</v>
      </c>
      <c r="C5241" t="s">
        <v>16347</v>
      </c>
      <c r="D5241" t="s">
        <v>16348</v>
      </c>
      <c r="E5241">
        <v>1981</v>
      </c>
      <c r="F5241" t="s">
        <v>9394</v>
      </c>
      <c r="G5241" cm="1">
        <f t="array" aca="1" ref="G5241" ca="1">SUMPRODUCT(--ISNUMBER(MID(D5241,ROW(INDIRECT("1:"&amp;LEN(D5241))),1)*1))</f>
        <v>8</v>
      </c>
      <c r="H5241" t="b">
        <f t="shared" si="82"/>
        <v>0</v>
      </c>
    </row>
    <row r="5242" spans="1:8" x14ac:dyDescent="0.3">
      <c r="A5242">
        <v>5241</v>
      </c>
      <c r="B5242" t="s">
        <v>16349</v>
      </c>
      <c r="C5242" t="s">
        <v>16350</v>
      </c>
      <c r="D5242" t="s">
        <v>16351</v>
      </c>
      <c r="E5242" s="2">
        <v>43169</v>
      </c>
      <c r="F5242" t="s">
        <v>16352</v>
      </c>
      <c r="G5242" cm="1">
        <f t="array" aca="1" ref="G5242" ca="1">SUMPRODUCT(--ISNUMBER(MID(D5242,ROW(INDIRECT("1:"&amp;LEN(D5242))),1)*1))</f>
        <v>5</v>
      </c>
      <c r="H5242" t="b">
        <f t="shared" si="82"/>
        <v>0</v>
      </c>
    </row>
    <row r="5243" spans="1:8" ht="409.6" x14ac:dyDescent="0.3">
      <c r="A5243">
        <v>5242</v>
      </c>
      <c r="B5243" t="s">
        <v>16353</v>
      </c>
      <c r="C5243" t="s">
        <v>16354</v>
      </c>
      <c r="D5243" s="3" t="s">
        <v>16355</v>
      </c>
      <c r="E5243">
        <v>2024</v>
      </c>
      <c r="F5243" t="s">
        <v>907</v>
      </c>
      <c r="G5243" cm="1">
        <f t="array" aca="1" ref="G5243" ca="1">SUMPRODUCT(--ISNUMBER(MID(D5243,ROW(INDIRECT("1:"&amp;LEN(D5243))),1)*1))</f>
        <v>25</v>
      </c>
      <c r="H5243" t="b">
        <f t="shared" si="82"/>
        <v>0</v>
      </c>
    </row>
    <row r="5244" spans="1:8" x14ac:dyDescent="0.3">
      <c r="A5244">
        <v>5243</v>
      </c>
      <c r="B5244" t="s">
        <v>16356</v>
      </c>
      <c r="C5244" t="s">
        <v>16357</v>
      </c>
      <c r="D5244" t="s">
        <v>16358</v>
      </c>
      <c r="E5244" s="1">
        <v>44136</v>
      </c>
      <c r="F5244" t="s">
        <v>25</v>
      </c>
      <c r="G5244" cm="1">
        <f t="array" aca="1" ref="G5244" ca="1">SUMPRODUCT(--ISNUMBER(MID(D5244,ROW(INDIRECT("1:"&amp;LEN(D5244))),1)*1))</f>
        <v>8</v>
      </c>
      <c r="H5244" t="b">
        <f t="shared" si="82"/>
        <v>0</v>
      </c>
    </row>
    <row r="5245" spans="1:8" ht="409.6" x14ac:dyDescent="0.3">
      <c r="A5245">
        <v>5244</v>
      </c>
      <c r="B5245" t="s">
        <v>16359</v>
      </c>
      <c r="C5245" s="3" t="s">
        <v>16360</v>
      </c>
      <c r="D5245" s="3" t="s">
        <v>16361</v>
      </c>
      <c r="E5245">
        <v>2022</v>
      </c>
      <c r="F5245" t="s">
        <v>16362</v>
      </c>
      <c r="G5245" cm="1">
        <f t="array" aca="1" ref="G5245" ca="1">SUMPRODUCT(--ISNUMBER(MID(D5245,ROW(INDIRECT("1:"&amp;LEN(D5245))),1)*1))</f>
        <v>12</v>
      </c>
      <c r="H5245" t="b">
        <f t="shared" si="82"/>
        <v>0</v>
      </c>
    </row>
    <row r="5246" spans="1:8" x14ac:dyDescent="0.3">
      <c r="A5246">
        <v>5245</v>
      </c>
      <c r="B5246" t="s">
        <v>16363</v>
      </c>
      <c r="C5246" t="s">
        <v>16364</v>
      </c>
      <c r="D5246" t="s">
        <v>16365</v>
      </c>
      <c r="E5246" s="1">
        <v>45323</v>
      </c>
      <c r="F5246" t="s">
        <v>7921</v>
      </c>
      <c r="G5246" cm="1">
        <f t="array" aca="1" ref="G5246" ca="1">SUMPRODUCT(--ISNUMBER(MID(D5246,ROW(INDIRECT("1:"&amp;LEN(D5246))),1)*1))</f>
        <v>2</v>
      </c>
      <c r="H5246" t="b">
        <f t="shared" si="82"/>
        <v>0</v>
      </c>
    </row>
    <row r="5247" spans="1:8" x14ac:dyDescent="0.3">
      <c r="A5247">
        <v>5246</v>
      </c>
      <c r="B5247" t="s">
        <v>16366</v>
      </c>
      <c r="C5247" t="s">
        <v>16367</v>
      </c>
      <c r="D5247" t="s">
        <v>16368</v>
      </c>
      <c r="E5247" s="2">
        <v>44211</v>
      </c>
      <c r="F5247" t="s">
        <v>153</v>
      </c>
      <c r="G5247" cm="1">
        <f t="array" aca="1" ref="G5247" ca="1">SUMPRODUCT(--ISNUMBER(MID(D5247,ROW(INDIRECT("1:"&amp;LEN(D5247))),1)*1))</f>
        <v>0</v>
      </c>
      <c r="H5247" t="b">
        <f t="shared" si="82"/>
        <v>0</v>
      </c>
    </row>
    <row r="5248" spans="1:8" x14ac:dyDescent="0.3">
      <c r="A5248">
        <v>4422</v>
      </c>
      <c r="B5248" t="s">
        <v>13832</v>
      </c>
      <c r="C5248" t="s">
        <v>13833</v>
      </c>
      <c r="D5248" t="s">
        <v>13834</v>
      </c>
      <c r="E5248" s="1">
        <v>45474</v>
      </c>
      <c r="F5248" t="s">
        <v>9716</v>
      </c>
      <c r="G5248" cm="1">
        <f t="array" aca="1" ref="G5248" ca="1">SUMPRODUCT(--ISNUMBER(MID(D5248,ROW(INDIRECT("1:"&amp;LEN(D5248))),1)*1))</f>
        <v>19</v>
      </c>
      <c r="H5248" t="b">
        <f t="shared" si="82"/>
        <v>1</v>
      </c>
    </row>
    <row r="5249" spans="1:8" x14ac:dyDescent="0.3">
      <c r="A5249">
        <v>5248</v>
      </c>
      <c r="B5249" t="s">
        <v>16372</v>
      </c>
      <c r="C5249" t="s">
        <v>16373</v>
      </c>
      <c r="D5249" t="s">
        <v>16374</v>
      </c>
      <c r="E5249" s="1">
        <v>43009</v>
      </c>
      <c r="F5249" t="s">
        <v>122</v>
      </c>
      <c r="G5249" cm="1">
        <f t="array" aca="1" ref="G5249" ca="1">SUMPRODUCT(--ISNUMBER(MID(D5249,ROW(INDIRECT("1:"&amp;LEN(D5249))),1)*1))</f>
        <v>0</v>
      </c>
      <c r="H5249" t="b">
        <f t="shared" si="82"/>
        <v>0</v>
      </c>
    </row>
    <row r="5250" spans="1:8" x14ac:dyDescent="0.3">
      <c r="A5250">
        <v>5249</v>
      </c>
      <c r="B5250" t="s">
        <v>16375</v>
      </c>
      <c r="C5250" t="s">
        <v>16376</v>
      </c>
      <c r="D5250" t="s">
        <v>16377</v>
      </c>
      <c r="E5250" s="2">
        <v>45184</v>
      </c>
      <c r="F5250" t="s">
        <v>105</v>
      </c>
      <c r="G5250" cm="1">
        <f t="array" aca="1" ref="G5250" ca="1">SUMPRODUCT(--ISNUMBER(MID(D5250,ROW(INDIRECT("1:"&amp;LEN(D5250))),1)*1))</f>
        <v>22</v>
      </c>
      <c r="H5250" t="b">
        <f t="shared" si="82"/>
        <v>0</v>
      </c>
    </row>
    <row r="5251" spans="1:8" x14ac:dyDescent="0.3">
      <c r="A5251">
        <v>5250</v>
      </c>
      <c r="B5251" t="s">
        <v>16378</v>
      </c>
      <c r="C5251" t="s">
        <v>16379</v>
      </c>
      <c r="D5251" t="s">
        <v>16380</v>
      </c>
      <c r="E5251" s="1">
        <v>44652</v>
      </c>
      <c r="F5251" t="s">
        <v>13</v>
      </c>
      <c r="G5251" cm="1">
        <f t="array" aca="1" ref="G5251" ca="1">SUMPRODUCT(--ISNUMBER(MID(D5251,ROW(INDIRECT("1:"&amp;LEN(D5251))),1)*1))</f>
        <v>0</v>
      </c>
      <c r="H5251" t="b">
        <f t="shared" si="82"/>
        <v>0</v>
      </c>
    </row>
    <row r="5252" spans="1:8" x14ac:dyDescent="0.3">
      <c r="A5252">
        <v>5251</v>
      </c>
      <c r="B5252" t="s">
        <v>16381</v>
      </c>
      <c r="C5252" t="s">
        <v>16382</v>
      </c>
      <c r="D5252" t="s">
        <v>16383</v>
      </c>
      <c r="E5252" s="1">
        <v>45505</v>
      </c>
      <c r="F5252" t="s">
        <v>58</v>
      </c>
      <c r="G5252" cm="1">
        <f t="array" aca="1" ref="G5252" ca="1">SUMPRODUCT(--ISNUMBER(MID(D5252,ROW(INDIRECT("1:"&amp;LEN(D5252))),1)*1))</f>
        <v>0</v>
      </c>
      <c r="H5252" t="b">
        <f t="shared" si="82"/>
        <v>0</v>
      </c>
    </row>
    <row r="5253" spans="1:8" x14ac:dyDescent="0.3">
      <c r="A5253">
        <v>5252</v>
      </c>
      <c r="B5253" t="s">
        <v>16384</v>
      </c>
      <c r="C5253" t="s">
        <v>16385</v>
      </c>
      <c r="D5253" t="s">
        <v>16386</v>
      </c>
      <c r="E5253" s="1">
        <v>44835</v>
      </c>
      <c r="F5253" t="s">
        <v>262</v>
      </c>
      <c r="G5253" cm="1">
        <f t="array" aca="1" ref="G5253" ca="1">SUMPRODUCT(--ISNUMBER(MID(D5253,ROW(INDIRECT("1:"&amp;LEN(D5253))),1)*1))</f>
        <v>67</v>
      </c>
      <c r="H5253" t="b">
        <f t="shared" si="82"/>
        <v>0</v>
      </c>
    </row>
    <row r="5254" spans="1:8" x14ac:dyDescent="0.3">
      <c r="A5254">
        <v>5253</v>
      </c>
      <c r="B5254" t="s">
        <v>16387</v>
      </c>
      <c r="C5254" t="s">
        <v>16388</v>
      </c>
      <c r="D5254" t="s">
        <v>16389</v>
      </c>
      <c r="E5254" s="1">
        <v>44835</v>
      </c>
      <c r="F5254" t="s">
        <v>16390</v>
      </c>
      <c r="G5254" cm="1">
        <f t="array" aca="1" ref="G5254" ca="1">SUMPRODUCT(--ISNUMBER(MID(D5254,ROW(INDIRECT("1:"&amp;LEN(D5254))),1)*1))</f>
        <v>1</v>
      </c>
      <c r="H5254" t="b">
        <f t="shared" si="82"/>
        <v>0</v>
      </c>
    </row>
    <row r="5255" spans="1:8" x14ac:dyDescent="0.3">
      <c r="A5255">
        <v>5254</v>
      </c>
      <c r="B5255" t="s">
        <v>16391</v>
      </c>
      <c r="C5255" t="s">
        <v>16392</v>
      </c>
      <c r="D5255" t="s">
        <v>16393</v>
      </c>
      <c r="E5255" s="2">
        <v>45245</v>
      </c>
      <c r="F5255" t="s">
        <v>13</v>
      </c>
      <c r="G5255" cm="1">
        <f t="array" aca="1" ref="G5255" ca="1">SUMPRODUCT(--ISNUMBER(MID(D5255,ROW(INDIRECT("1:"&amp;LEN(D5255))),1)*1))</f>
        <v>0</v>
      </c>
      <c r="H5255" t="b">
        <f t="shared" si="82"/>
        <v>0</v>
      </c>
    </row>
    <row r="5256" spans="1:8" x14ac:dyDescent="0.3">
      <c r="A5256">
        <v>5255</v>
      </c>
      <c r="B5256" t="s">
        <v>16394</v>
      </c>
      <c r="C5256" t="s">
        <v>16395</v>
      </c>
      <c r="D5256" t="s">
        <v>16396</v>
      </c>
      <c r="E5256" s="2">
        <v>45474</v>
      </c>
      <c r="F5256" t="s">
        <v>13</v>
      </c>
      <c r="G5256" cm="1">
        <f t="array" aca="1" ref="G5256" ca="1">SUMPRODUCT(--ISNUMBER(MID(D5256,ROW(INDIRECT("1:"&amp;LEN(D5256))),1)*1))</f>
        <v>0</v>
      </c>
      <c r="H5256" t="b">
        <f t="shared" si="82"/>
        <v>0</v>
      </c>
    </row>
    <row r="5257" spans="1:8" x14ac:dyDescent="0.3">
      <c r="A5257">
        <v>4667</v>
      </c>
      <c r="B5257" t="s">
        <v>14579</v>
      </c>
      <c r="C5257" t="s">
        <v>14580</v>
      </c>
      <c r="D5257" t="s">
        <v>14581</v>
      </c>
      <c r="E5257" s="2">
        <v>44621</v>
      </c>
      <c r="F5257" t="s">
        <v>33</v>
      </c>
      <c r="G5257" cm="1">
        <f t="array" aca="1" ref="G5257" ca="1">SUMPRODUCT(--ISNUMBER(MID(D5257,ROW(INDIRECT("1:"&amp;LEN(D5257))),1)*1))</f>
        <v>19</v>
      </c>
      <c r="H5257" t="b">
        <f t="shared" si="82"/>
        <v>1</v>
      </c>
    </row>
    <row r="5258" spans="1:8" x14ac:dyDescent="0.3">
      <c r="A5258">
        <v>5257</v>
      </c>
      <c r="B5258" t="s">
        <v>16400</v>
      </c>
      <c r="C5258" t="s">
        <v>16401</v>
      </c>
      <c r="D5258" t="s">
        <v>16402</v>
      </c>
      <c r="E5258" s="2">
        <v>45107</v>
      </c>
      <c r="F5258" t="s">
        <v>153</v>
      </c>
      <c r="G5258" cm="1">
        <f t="array" aca="1" ref="G5258" ca="1">SUMPRODUCT(--ISNUMBER(MID(D5258,ROW(INDIRECT("1:"&amp;LEN(D5258))),1)*1))</f>
        <v>10</v>
      </c>
      <c r="H5258" t="b">
        <f t="shared" si="82"/>
        <v>0</v>
      </c>
    </row>
    <row r="5259" spans="1:8" x14ac:dyDescent="0.3">
      <c r="A5259">
        <v>5258</v>
      </c>
      <c r="B5259" t="s">
        <v>16403</v>
      </c>
      <c r="C5259" t="s">
        <v>16404</v>
      </c>
      <c r="D5259" t="s">
        <v>16405</v>
      </c>
      <c r="E5259" s="2">
        <v>45000</v>
      </c>
      <c r="F5259" t="s">
        <v>1276</v>
      </c>
      <c r="G5259" cm="1">
        <f t="array" aca="1" ref="G5259" ca="1">SUMPRODUCT(--ISNUMBER(MID(D5259,ROW(INDIRECT("1:"&amp;LEN(D5259))),1)*1))</f>
        <v>18</v>
      </c>
      <c r="H5259" t="b">
        <f t="shared" si="82"/>
        <v>0</v>
      </c>
    </row>
    <row r="5260" spans="1:8" x14ac:dyDescent="0.3">
      <c r="A5260">
        <v>4745</v>
      </c>
      <c r="B5260" t="s">
        <v>14818</v>
      </c>
      <c r="C5260" t="s">
        <v>14819</v>
      </c>
      <c r="D5260" t="s">
        <v>14820</v>
      </c>
      <c r="E5260" s="1">
        <v>45261</v>
      </c>
      <c r="F5260" t="s">
        <v>10511</v>
      </c>
      <c r="G5260" cm="1">
        <f t="array" aca="1" ref="G5260" ca="1">SUMPRODUCT(--ISNUMBER(MID(D5260,ROW(INDIRECT("1:"&amp;LEN(D5260))),1)*1))</f>
        <v>19</v>
      </c>
      <c r="H5260" t="b">
        <f t="shared" ref="H5260:H5323" si="83">OR(ISNUMBER(FIND("Wh kg", D5260)), ISNUMBER(FIND("F/g", D5260)), ISNUMBER(FIND("ppm", D5260)), ISNUMBER(FIND("ppb", D5260)), ISNUMBER(FIND("mAh/g", D5260)), ISNUMBER(FIND("kHz", D5260)), ISNUMBER(FIND("°C", D5260)), ISNUMBER(FIND(" pH", D5260)), ISNUMBER(FIND("mg/L", D5260)), ISNUMBER(FIND("mAhg", D5260)), ISNUMBER(FIND("g/L", D5260)), ISNUMBER(FIND("MPa", D5260)))</f>
        <v>1</v>
      </c>
    </row>
    <row r="5261" spans="1:8" x14ac:dyDescent="0.3">
      <c r="A5261">
        <v>4758</v>
      </c>
      <c r="B5261" t="s">
        <v>14858</v>
      </c>
      <c r="C5261" t="s">
        <v>14859</v>
      </c>
      <c r="D5261" t="s">
        <v>14860</v>
      </c>
      <c r="E5261">
        <v>2022</v>
      </c>
      <c r="F5261" t="s">
        <v>1440</v>
      </c>
      <c r="G5261" cm="1">
        <f t="array" aca="1" ref="G5261" ca="1">SUMPRODUCT(--ISNUMBER(MID(D5261,ROW(INDIRECT("1:"&amp;LEN(D5261))),1)*1))</f>
        <v>19</v>
      </c>
      <c r="H5261" t="b">
        <f t="shared" si="83"/>
        <v>1</v>
      </c>
    </row>
    <row r="5262" spans="1:8" x14ac:dyDescent="0.3">
      <c r="A5262">
        <v>5261</v>
      </c>
      <c r="B5262" t="s">
        <v>16412</v>
      </c>
      <c r="C5262" t="s">
        <v>16413</v>
      </c>
      <c r="D5262" t="s">
        <v>16414</v>
      </c>
      <c r="E5262" s="1">
        <v>44986</v>
      </c>
      <c r="F5262" t="s">
        <v>1753</v>
      </c>
      <c r="G5262" cm="1">
        <f t="array" aca="1" ref="G5262" ca="1">SUMPRODUCT(--ISNUMBER(MID(D5262,ROW(INDIRECT("1:"&amp;LEN(D5262))),1)*1))</f>
        <v>0</v>
      </c>
      <c r="H5262" t="b">
        <f t="shared" si="83"/>
        <v>0</v>
      </c>
    </row>
    <row r="5263" spans="1:8" x14ac:dyDescent="0.3">
      <c r="A5263">
        <v>5262</v>
      </c>
      <c r="B5263" t="s">
        <v>16415</v>
      </c>
      <c r="C5263" t="s">
        <v>16416</v>
      </c>
      <c r="D5263" t="s">
        <v>16417</v>
      </c>
      <c r="E5263" s="1">
        <v>43497</v>
      </c>
      <c r="F5263" t="s">
        <v>25</v>
      </c>
      <c r="G5263" cm="1">
        <f t="array" aca="1" ref="G5263" ca="1">SUMPRODUCT(--ISNUMBER(MID(D5263,ROW(INDIRECT("1:"&amp;LEN(D5263))),1)*1))</f>
        <v>2</v>
      </c>
      <c r="H5263" t="b">
        <f t="shared" si="83"/>
        <v>0</v>
      </c>
    </row>
    <row r="5264" spans="1:8" x14ac:dyDescent="0.3">
      <c r="A5264">
        <v>4961</v>
      </c>
      <c r="B5264" t="s">
        <v>15483</v>
      </c>
      <c r="C5264" t="s">
        <v>15484</v>
      </c>
      <c r="D5264" t="s">
        <v>15485</v>
      </c>
      <c r="E5264" s="2">
        <v>44941</v>
      </c>
      <c r="F5264" t="s">
        <v>41</v>
      </c>
      <c r="G5264" cm="1">
        <f t="array" aca="1" ref="G5264" ca="1">SUMPRODUCT(--ISNUMBER(MID(D5264,ROW(INDIRECT("1:"&amp;LEN(D5264))),1)*1))</f>
        <v>19</v>
      </c>
      <c r="H5264" t="b">
        <f t="shared" si="83"/>
        <v>1</v>
      </c>
    </row>
    <row r="5265" spans="1:8" x14ac:dyDescent="0.3">
      <c r="A5265">
        <v>5264</v>
      </c>
      <c r="B5265" t="s">
        <v>16421</v>
      </c>
      <c r="C5265" t="s">
        <v>16422</v>
      </c>
      <c r="D5265" t="s">
        <v>16423</v>
      </c>
      <c r="E5265" s="1">
        <v>44136</v>
      </c>
      <c r="F5265" t="s">
        <v>161</v>
      </c>
      <c r="G5265" cm="1">
        <f t="array" aca="1" ref="G5265" ca="1">SUMPRODUCT(--ISNUMBER(MID(D5265,ROW(INDIRECT("1:"&amp;LEN(D5265))),1)*1))</f>
        <v>0</v>
      </c>
      <c r="H5265" t="b">
        <f t="shared" si="83"/>
        <v>0</v>
      </c>
    </row>
    <row r="5266" spans="1:8" x14ac:dyDescent="0.3">
      <c r="A5266">
        <v>5265</v>
      </c>
      <c r="B5266" t="s">
        <v>16424</v>
      </c>
      <c r="C5266" t="s">
        <v>16425</v>
      </c>
      <c r="D5266" t="s">
        <v>16426</v>
      </c>
      <c r="E5266" s="2">
        <v>45306</v>
      </c>
      <c r="F5266" t="s">
        <v>41</v>
      </c>
      <c r="G5266" cm="1">
        <f t="array" aca="1" ref="G5266" ca="1">SUMPRODUCT(--ISNUMBER(MID(D5266,ROW(INDIRECT("1:"&amp;LEN(D5266))),1)*1))</f>
        <v>25</v>
      </c>
      <c r="H5266" t="b">
        <f t="shared" si="83"/>
        <v>0</v>
      </c>
    </row>
    <row r="5267" spans="1:8" ht="409.6" x14ac:dyDescent="0.3">
      <c r="A5267">
        <v>5266</v>
      </c>
      <c r="B5267" t="s">
        <v>16427</v>
      </c>
      <c r="C5267" t="s">
        <v>16428</v>
      </c>
      <c r="D5267" s="3" t="s">
        <v>16429</v>
      </c>
      <c r="E5267">
        <v>2024</v>
      </c>
      <c r="F5267" t="s">
        <v>16430</v>
      </c>
      <c r="G5267" cm="1">
        <f t="array" aca="1" ref="G5267" ca="1">SUMPRODUCT(--ISNUMBER(MID(D5267,ROW(INDIRECT("1:"&amp;LEN(D5267))),1)*1))</f>
        <v>8</v>
      </c>
      <c r="H5267" t="b">
        <f t="shared" si="83"/>
        <v>0</v>
      </c>
    </row>
    <row r="5268" spans="1:8" x14ac:dyDescent="0.3">
      <c r="A5268">
        <v>5267</v>
      </c>
      <c r="B5268" t="s">
        <v>16431</v>
      </c>
      <c r="C5268" t="s">
        <v>16432</v>
      </c>
      <c r="D5268" t="s">
        <v>16433</v>
      </c>
      <c r="E5268" s="1">
        <v>44896</v>
      </c>
      <c r="F5268" t="s">
        <v>2891</v>
      </c>
      <c r="G5268" cm="1">
        <f t="array" aca="1" ref="G5268" ca="1">SUMPRODUCT(--ISNUMBER(MID(D5268,ROW(INDIRECT("1:"&amp;LEN(D5268))),1)*1))</f>
        <v>17</v>
      </c>
      <c r="H5268" t="b">
        <f t="shared" si="83"/>
        <v>0</v>
      </c>
    </row>
    <row r="5269" spans="1:8" x14ac:dyDescent="0.3">
      <c r="A5269">
        <v>5268</v>
      </c>
      <c r="B5269" t="s">
        <v>16434</v>
      </c>
      <c r="C5269" t="s">
        <v>16435</v>
      </c>
      <c r="D5269" t="s">
        <v>16436</v>
      </c>
      <c r="E5269" s="2">
        <v>44022</v>
      </c>
      <c r="F5269" t="s">
        <v>1276</v>
      </c>
      <c r="G5269" cm="1">
        <f t="array" aca="1" ref="G5269" ca="1">SUMPRODUCT(--ISNUMBER(MID(D5269,ROW(INDIRECT("1:"&amp;LEN(D5269))),1)*1))</f>
        <v>0</v>
      </c>
      <c r="H5269" t="b">
        <f t="shared" si="83"/>
        <v>0</v>
      </c>
    </row>
    <row r="5270" spans="1:8" x14ac:dyDescent="0.3">
      <c r="A5270">
        <v>5269</v>
      </c>
      <c r="B5270" t="s">
        <v>16437</v>
      </c>
      <c r="C5270" t="s">
        <v>16438</v>
      </c>
      <c r="D5270" t="s">
        <v>16439</v>
      </c>
      <c r="E5270" s="1">
        <v>44866</v>
      </c>
      <c r="F5270" t="s">
        <v>852</v>
      </c>
      <c r="G5270" cm="1">
        <f t="array" aca="1" ref="G5270" ca="1">SUMPRODUCT(--ISNUMBER(MID(D5270,ROW(INDIRECT("1:"&amp;LEN(D5270))),1)*1))</f>
        <v>0</v>
      </c>
      <c r="H5270" t="b">
        <f t="shared" si="83"/>
        <v>0</v>
      </c>
    </row>
    <row r="5271" spans="1:8" x14ac:dyDescent="0.3">
      <c r="A5271">
        <v>5270</v>
      </c>
      <c r="B5271" t="s">
        <v>16440</v>
      </c>
      <c r="C5271" t="s">
        <v>16441</v>
      </c>
      <c r="D5271" t="s">
        <v>16442</v>
      </c>
      <c r="E5271" s="1">
        <v>40969</v>
      </c>
      <c r="F5271" t="s">
        <v>2287</v>
      </c>
      <c r="G5271" cm="1">
        <f t="array" aca="1" ref="G5271" ca="1">SUMPRODUCT(--ISNUMBER(MID(D5271,ROW(INDIRECT("1:"&amp;LEN(D5271))),1)*1))</f>
        <v>0</v>
      </c>
      <c r="H5271" t="b">
        <f t="shared" si="83"/>
        <v>0</v>
      </c>
    </row>
    <row r="5272" spans="1:8" x14ac:dyDescent="0.3">
      <c r="A5272">
        <v>5271</v>
      </c>
      <c r="B5272" t="s">
        <v>16443</v>
      </c>
      <c r="C5272" t="s">
        <v>16444</v>
      </c>
      <c r="D5272" t="s">
        <v>16445</v>
      </c>
      <c r="E5272" s="2">
        <v>44489</v>
      </c>
      <c r="F5272" t="s">
        <v>467</v>
      </c>
      <c r="G5272" cm="1">
        <f t="array" aca="1" ref="G5272" ca="1">SUMPRODUCT(--ISNUMBER(MID(D5272,ROW(INDIRECT("1:"&amp;LEN(D5272))),1)*1))</f>
        <v>21</v>
      </c>
      <c r="H5272" t="b">
        <f t="shared" si="83"/>
        <v>0</v>
      </c>
    </row>
    <row r="5273" spans="1:8" x14ac:dyDescent="0.3">
      <c r="A5273">
        <v>5272</v>
      </c>
      <c r="B5273" t="s">
        <v>16446</v>
      </c>
      <c r="C5273" t="s">
        <v>16447</v>
      </c>
      <c r="D5273" t="s">
        <v>16448</v>
      </c>
      <c r="E5273" s="2">
        <v>45321</v>
      </c>
      <c r="F5273" t="s">
        <v>13</v>
      </c>
      <c r="G5273" cm="1">
        <f t="array" aca="1" ref="G5273" ca="1">SUMPRODUCT(--ISNUMBER(MID(D5273,ROW(INDIRECT("1:"&amp;LEN(D5273))),1)*1))</f>
        <v>39</v>
      </c>
      <c r="H5273" t="b">
        <f t="shared" si="83"/>
        <v>0</v>
      </c>
    </row>
    <row r="5274" spans="1:8" x14ac:dyDescent="0.3">
      <c r="A5274">
        <v>5273</v>
      </c>
      <c r="B5274" t="s">
        <v>16449</v>
      </c>
      <c r="C5274" t="s">
        <v>16450</v>
      </c>
      <c r="D5274" t="s">
        <v>16451</v>
      </c>
      <c r="E5274" s="1">
        <v>45444</v>
      </c>
      <c r="F5274" t="s">
        <v>1005</v>
      </c>
      <c r="G5274" cm="1">
        <f t="array" aca="1" ref="G5274" ca="1">SUMPRODUCT(--ISNUMBER(MID(D5274,ROW(INDIRECT("1:"&amp;LEN(D5274))),1)*1))</f>
        <v>21</v>
      </c>
      <c r="H5274" t="b">
        <f t="shared" si="83"/>
        <v>0</v>
      </c>
    </row>
    <row r="5275" spans="1:8" x14ac:dyDescent="0.3">
      <c r="A5275">
        <v>5274</v>
      </c>
      <c r="B5275" t="s">
        <v>16452</v>
      </c>
      <c r="C5275" t="s">
        <v>16453</v>
      </c>
      <c r="D5275" t="s">
        <v>16454</v>
      </c>
      <c r="E5275" s="1">
        <v>44682</v>
      </c>
      <c r="F5275" t="s">
        <v>7895</v>
      </c>
      <c r="G5275" cm="1">
        <f t="array" aca="1" ref="G5275" ca="1">SUMPRODUCT(--ISNUMBER(MID(D5275,ROW(INDIRECT("1:"&amp;LEN(D5275))),1)*1))</f>
        <v>0</v>
      </c>
      <c r="H5275" t="b">
        <f t="shared" si="83"/>
        <v>0</v>
      </c>
    </row>
    <row r="5276" spans="1:8" x14ac:dyDescent="0.3">
      <c r="A5276">
        <v>5111</v>
      </c>
      <c r="B5276" t="s">
        <v>15948</v>
      </c>
      <c r="C5276" t="s">
        <v>15949</v>
      </c>
      <c r="D5276" t="s">
        <v>15950</v>
      </c>
      <c r="E5276" s="1">
        <v>45078</v>
      </c>
      <c r="F5276" t="s">
        <v>828</v>
      </c>
      <c r="G5276" cm="1">
        <f t="array" aca="1" ref="G5276" ca="1">SUMPRODUCT(--ISNUMBER(MID(D5276,ROW(INDIRECT("1:"&amp;LEN(D5276))),1)*1))</f>
        <v>19</v>
      </c>
      <c r="H5276" t="b">
        <f t="shared" si="83"/>
        <v>1</v>
      </c>
    </row>
    <row r="5277" spans="1:8" x14ac:dyDescent="0.3">
      <c r="A5277">
        <v>5276</v>
      </c>
      <c r="B5277" t="s">
        <v>16458</v>
      </c>
      <c r="C5277" t="s">
        <v>16459</v>
      </c>
      <c r="D5277" t="s">
        <v>16460</v>
      </c>
      <c r="E5277" s="1">
        <v>44927</v>
      </c>
      <c r="F5277" t="s">
        <v>58</v>
      </c>
      <c r="G5277" cm="1">
        <f t="array" aca="1" ref="G5277" ca="1">SUMPRODUCT(--ISNUMBER(MID(D5277,ROW(INDIRECT("1:"&amp;LEN(D5277))),1)*1))</f>
        <v>13</v>
      </c>
      <c r="H5277" t="b">
        <f t="shared" si="83"/>
        <v>0</v>
      </c>
    </row>
    <row r="5278" spans="1:8" x14ac:dyDescent="0.3">
      <c r="A5278">
        <v>5277</v>
      </c>
      <c r="B5278" t="s">
        <v>16461</v>
      </c>
      <c r="C5278" t="s">
        <v>16462</v>
      </c>
      <c r="D5278" t="s">
        <v>16463</v>
      </c>
      <c r="E5278" s="1">
        <v>45352</v>
      </c>
      <c r="F5278" t="s">
        <v>16464</v>
      </c>
      <c r="G5278" cm="1">
        <f t="array" aca="1" ref="G5278" ca="1">SUMPRODUCT(--ISNUMBER(MID(D5278,ROW(INDIRECT("1:"&amp;LEN(D5278))),1)*1))</f>
        <v>59</v>
      </c>
      <c r="H5278" t="b">
        <f t="shared" si="83"/>
        <v>0</v>
      </c>
    </row>
    <row r="5279" spans="1:8" x14ac:dyDescent="0.3">
      <c r="A5279">
        <v>5278</v>
      </c>
      <c r="B5279" t="s">
        <v>16465</v>
      </c>
      <c r="C5279" t="s">
        <v>16466</v>
      </c>
      <c r="D5279" t="s">
        <v>16467</v>
      </c>
      <c r="E5279" s="1">
        <v>45536</v>
      </c>
      <c r="F5279" t="s">
        <v>699</v>
      </c>
      <c r="G5279" cm="1">
        <f t="array" aca="1" ref="G5279" ca="1">SUMPRODUCT(--ISNUMBER(MID(D5279,ROW(INDIRECT("1:"&amp;LEN(D5279))),1)*1))</f>
        <v>23</v>
      </c>
      <c r="H5279" t="b">
        <f t="shared" si="83"/>
        <v>0</v>
      </c>
    </row>
    <row r="5280" spans="1:8" x14ac:dyDescent="0.3">
      <c r="A5280">
        <v>5279</v>
      </c>
      <c r="B5280" t="s">
        <v>16468</v>
      </c>
      <c r="C5280" t="s">
        <v>16469</v>
      </c>
      <c r="D5280" t="s">
        <v>16470</v>
      </c>
      <c r="E5280" s="2">
        <v>44927</v>
      </c>
      <c r="F5280" t="s">
        <v>11331</v>
      </c>
      <c r="G5280" cm="1">
        <f t="array" aca="1" ref="G5280" ca="1">SUMPRODUCT(--ISNUMBER(MID(D5280,ROW(INDIRECT("1:"&amp;LEN(D5280))),1)*1))</f>
        <v>3</v>
      </c>
      <c r="H5280" t="b">
        <f t="shared" si="83"/>
        <v>0</v>
      </c>
    </row>
    <row r="5281" spans="1:8" x14ac:dyDescent="0.3">
      <c r="A5281">
        <v>5280</v>
      </c>
      <c r="B5281" t="s">
        <v>16471</v>
      </c>
      <c r="C5281" t="s">
        <v>16472</v>
      </c>
      <c r="D5281" t="s">
        <v>16473</v>
      </c>
      <c r="E5281" s="1">
        <v>43040</v>
      </c>
      <c r="F5281" t="s">
        <v>7077</v>
      </c>
      <c r="G5281" cm="1">
        <f t="array" aca="1" ref="G5281" ca="1">SUMPRODUCT(--ISNUMBER(MID(D5281,ROW(INDIRECT("1:"&amp;LEN(D5281))),1)*1))</f>
        <v>18</v>
      </c>
      <c r="H5281" t="b">
        <f t="shared" si="83"/>
        <v>0</v>
      </c>
    </row>
    <row r="5282" spans="1:8" x14ac:dyDescent="0.3">
      <c r="A5282">
        <v>5281</v>
      </c>
      <c r="B5282" t="s">
        <v>16474</v>
      </c>
      <c r="C5282" t="s">
        <v>16475</v>
      </c>
      <c r="D5282" t="s">
        <v>16476</v>
      </c>
      <c r="E5282" s="1">
        <v>45383</v>
      </c>
      <c r="F5282" t="s">
        <v>2775</v>
      </c>
      <c r="G5282" cm="1">
        <f t="array" aca="1" ref="G5282" ca="1">SUMPRODUCT(--ISNUMBER(MID(D5282,ROW(INDIRECT("1:"&amp;LEN(D5282))),1)*1))</f>
        <v>0</v>
      </c>
      <c r="H5282" t="b">
        <f t="shared" si="83"/>
        <v>0</v>
      </c>
    </row>
    <row r="5283" spans="1:8" x14ac:dyDescent="0.3">
      <c r="A5283">
        <v>5282</v>
      </c>
      <c r="B5283" t="s">
        <v>16477</v>
      </c>
      <c r="C5283" t="s">
        <v>16478</v>
      </c>
      <c r="D5283" t="s">
        <v>16479</v>
      </c>
      <c r="E5283" s="2">
        <v>45524</v>
      </c>
      <c r="F5283" t="s">
        <v>2794</v>
      </c>
      <c r="G5283" cm="1">
        <f t="array" aca="1" ref="G5283" ca="1">SUMPRODUCT(--ISNUMBER(MID(D5283,ROW(INDIRECT("1:"&amp;LEN(D5283))),1)*1))</f>
        <v>17</v>
      </c>
      <c r="H5283" t="b">
        <f t="shared" si="83"/>
        <v>0</v>
      </c>
    </row>
    <row r="5284" spans="1:8" x14ac:dyDescent="0.3">
      <c r="A5284">
        <v>5283</v>
      </c>
      <c r="B5284" t="s">
        <v>16480</v>
      </c>
      <c r="C5284" t="s">
        <v>16481</v>
      </c>
      <c r="D5284" t="s">
        <v>16482</v>
      </c>
      <c r="E5284" s="2">
        <v>44952</v>
      </c>
      <c r="F5284" t="s">
        <v>1276</v>
      </c>
      <c r="G5284" cm="1">
        <f t="array" aca="1" ref="G5284" ca="1">SUMPRODUCT(--ISNUMBER(MID(D5284,ROW(INDIRECT("1:"&amp;LEN(D5284))),1)*1))</f>
        <v>5</v>
      </c>
      <c r="H5284" t="b">
        <f t="shared" si="83"/>
        <v>0</v>
      </c>
    </row>
    <row r="5285" spans="1:8" x14ac:dyDescent="0.3">
      <c r="A5285">
        <v>5408</v>
      </c>
      <c r="B5285" t="s">
        <v>16861</v>
      </c>
      <c r="C5285" t="s">
        <v>16862</v>
      </c>
      <c r="D5285" t="s">
        <v>16863</v>
      </c>
      <c r="E5285" s="1">
        <v>44136</v>
      </c>
      <c r="F5285" t="s">
        <v>237</v>
      </c>
      <c r="G5285" cm="1">
        <f t="array" aca="1" ref="G5285" ca="1">SUMPRODUCT(--ISNUMBER(MID(D5285,ROW(INDIRECT("1:"&amp;LEN(D5285))),1)*1))</f>
        <v>19</v>
      </c>
      <c r="H5285" t="b">
        <f t="shared" si="83"/>
        <v>1</v>
      </c>
    </row>
    <row r="5286" spans="1:8" x14ac:dyDescent="0.3">
      <c r="A5286">
        <v>5285</v>
      </c>
      <c r="B5286" t="s">
        <v>16486</v>
      </c>
      <c r="C5286" t="s">
        <v>16487</v>
      </c>
      <c r="D5286" t="s">
        <v>16488</v>
      </c>
      <c r="E5286" s="1">
        <v>44593</v>
      </c>
      <c r="F5286" t="s">
        <v>787</v>
      </c>
      <c r="G5286" cm="1">
        <f t="array" aca="1" ref="G5286" ca="1">SUMPRODUCT(--ISNUMBER(MID(D5286,ROW(INDIRECT("1:"&amp;LEN(D5286))),1)*1))</f>
        <v>1</v>
      </c>
      <c r="H5286" t="b">
        <f t="shared" si="83"/>
        <v>0</v>
      </c>
    </row>
    <row r="5287" spans="1:8" x14ac:dyDescent="0.3">
      <c r="A5287">
        <v>5546</v>
      </c>
      <c r="B5287" t="s">
        <v>17280</v>
      </c>
      <c r="C5287" t="s">
        <v>17281</v>
      </c>
      <c r="D5287" t="s">
        <v>17282</v>
      </c>
      <c r="E5287" s="1">
        <v>45261</v>
      </c>
      <c r="F5287" t="s">
        <v>25</v>
      </c>
      <c r="G5287" cm="1">
        <f t="array" aca="1" ref="G5287" ca="1">SUMPRODUCT(--ISNUMBER(MID(D5287,ROW(INDIRECT("1:"&amp;LEN(D5287))),1)*1))</f>
        <v>19</v>
      </c>
      <c r="H5287" t="b">
        <f t="shared" si="83"/>
        <v>1</v>
      </c>
    </row>
    <row r="5288" spans="1:8" x14ac:dyDescent="0.3">
      <c r="A5288">
        <v>5287</v>
      </c>
      <c r="B5288" t="s">
        <v>16492</v>
      </c>
      <c r="C5288" t="s">
        <v>16493</v>
      </c>
      <c r="D5288" t="s">
        <v>16494</v>
      </c>
      <c r="E5288" s="2">
        <v>44839</v>
      </c>
      <c r="F5288" t="s">
        <v>1396</v>
      </c>
      <c r="G5288" cm="1">
        <f t="array" aca="1" ref="G5288" ca="1">SUMPRODUCT(--ISNUMBER(MID(D5288,ROW(INDIRECT("1:"&amp;LEN(D5288))),1)*1))</f>
        <v>20</v>
      </c>
      <c r="H5288" t="b">
        <f t="shared" si="83"/>
        <v>0</v>
      </c>
    </row>
    <row r="5289" spans="1:8" x14ac:dyDescent="0.3">
      <c r="A5289">
        <v>5288</v>
      </c>
      <c r="B5289" t="s">
        <v>16495</v>
      </c>
      <c r="C5289" t="s">
        <v>16496</v>
      </c>
      <c r="D5289" t="s">
        <v>16497</v>
      </c>
      <c r="E5289" s="2">
        <v>44972</v>
      </c>
      <c r="F5289" t="s">
        <v>1985</v>
      </c>
      <c r="G5289" cm="1">
        <f t="array" aca="1" ref="G5289" ca="1">SUMPRODUCT(--ISNUMBER(MID(D5289,ROW(INDIRECT("1:"&amp;LEN(D5289))),1)*1))</f>
        <v>19</v>
      </c>
      <c r="H5289" t="b">
        <f t="shared" si="83"/>
        <v>0</v>
      </c>
    </row>
    <row r="5290" spans="1:8" x14ac:dyDescent="0.3">
      <c r="A5290">
        <v>5554</v>
      </c>
      <c r="B5290" t="s">
        <v>17305</v>
      </c>
      <c r="C5290" t="s">
        <v>17306</v>
      </c>
      <c r="D5290" t="s">
        <v>17307</v>
      </c>
      <c r="E5290" s="2">
        <v>45676</v>
      </c>
      <c r="F5290" t="s">
        <v>41</v>
      </c>
      <c r="G5290" cm="1">
        <f t="array" aca="1" ref="G5290" ca="1">SUMPRODUCT(--ISNUMBER(MID(D5290,ROW(INDIRECT("1:"&amp;LEN(D5290))),1)*1))</f>
        <v>19</v>
      </c>
      <c r="H5290" t="b">
        <f t="shared" si="83"/>
        <v>1</v>
      </c>
    </row>
    <row r="5291" spans="1:8" x14ac:dyDescent="0.3">
      <c r="A5291">
        <v>5585</v>
      </c>
      <c r="B5291" t="s">
        <v>17398</v>
      </c>
      <c r="C5291" t="s">
        <v>17399</v>
      </c>
      <c r="D5291" t="s">
        <v>17400</v>
      </c>
      <c r="E5291" s="1">
        <v>45566</v>
      </c>
      <c r="F5291" t="s">
        <v>237</v>
      </c>
      <c r="G5291" cm="1">
        <f t="array" aca="1" ref="G5291" ca="1">SUMPRODUCT(--ISNUMBER(MID(D5291,ROW(INDIRECT("1:"&amp;LEN(D5291))),1)*1))</f>
        <v>19</v>
      </c>
      <c r="H5291" t="b">
        <f t="shared" si="83"/>
        <v>1</v>
      </c>
    </row>
    <row r="5292" spans="1:8" x14ac:dyDescent="0.3">
      <c r="A5292">
        <v>5291</v>
      </c>
      <c r="B5292" t="s">
        <v>16504</v>
      </c>
      <c r="C5292" t="s">
        <v>16505</v>
      </c>
      <c r="D5292" t="s">
        <v>16506</v>
      </c>
      <c r="E5292" s="2">
        <v>45231</v>
      </c>
      <c r="F5292" t="s">
        <v>1425</v>
      </c>
      <c r="G5292" cm="1">
        <f t="array" aca="1" ref="G5292" ca="1">SUMPRODUCT(--ISNUMBER(MID(D5292,ROW(INDIRECT("1:"&amp;LEN(D5292))),1)*1))</f>
        <v>6</v>
      </c>
      <c r="H5292" t="b">
        <f t="shared" si="83"/>
        <v>0</v>
      </c>
    </row>
    <row r="5293" spans="1:8" x14ac:dyDescent="0.3">
      <c r="A5293">
        <v>5707</v>
      </c>
      <c r="B5293" t="s">
        <v>17774</v>
      </c>
      <c r="C5293" t="s">
        <v>17775</v>
      </c>
      <c r="D5293" t="s">
        <v>17776</v>
      </c>
      <c r="E5293" s="2">
        <v>45108</v>
      </c>
      <c r="F5293" t="s">
        <v>309</v>
      </c>
      <c r="G5293" cm="1">
        <f t="array" aca="1" ref="G5293" ca="1">SUMPRODUCT(--ISNUMBER(MID(D5293,ROW(INDIRECT("1:"&amp;LEN(D5293))),1)*1))</f>
        <v>19</v>
      </c>
      <c r="H5293" t="b">
        <f t="shared" si="83"/>
        <v>1</v>
      </c>
    </row>
    <row r="5294" spans="1:8" x14ac:dyDescent="0.3">
      <c r="A5294">
        <v>5293</v>
      </c>
      <c r="B5294" t="s">
        <v>16510</v>
      </c>
      <c r="C5294" t="s">
        <v>16511</v>
      </c>
      <c r="D5294" t="s">
        <v>16512</v>
      </c>
      <c r="E5294" s="1">
        <v>45383</v>
      </c>
      <c r="F5294" t="s">
        <v>250</v>
      </c>
      <c r="G5294" cm="1">
        <f t="array" aca="1" ref="G5294" ca="1">SUMPRODUCT(--ISNUMBER(MID(D5294,ROW(INDIRECT("1:"&amp;LEN(D5294))),1)*1))</f>
        <v>0</v>
      </c>
      <c r="H5294" t="b">
        <f t="shared" si="83"/>
        <v>0</v>
      </c>
    </row>
    <row r="5295" spans="1:8" ht="409.6" x14ac:dyDescent="0.3">
      <c r="A5295">
        <v>5294</v>
      </c>
      <c r="B5295" t="s">
        <v>16513</v>
      </c>
      <c r="C5295" t="s">
        <v>16514</v>
      </c>
      <c r="D5295" s="3" t="s">
        <v>16515</v>
      </c>
      <c r="E5295">
        <v>2024</v>
      </c>
      <c r="F5295" t="s">
        <v>16516</v>
      </c>
      <c r="G5295" cm="1">
        <f t="array" aca="1" ref="G5295" ca="1">SUMPRODUCT(--ISNUMBER(MID(D5295,ROW(INDIRECT("1:"&amp;LEN(D5295))),1)*1))</f>
        <v>0</v>
      </c>
      <c r="H5295" t="b">
        <f t="shared" si="83"/>
        <v>0</v>
      </c>
    </row>
    <row r="5296" spans="1:8" x14ac:dyDescent="0.3">
      <c r="A5296">
        <v>5295</v>
      </c>
      <c r="B5296" t="s">
        <v>16517</v>
      </c>
      <c r="C5296" t="s">
        <v>16518</v>
      </c>
      <c r="D5296" t="s">
        <v>16519</v>
      </c>
      <c r="E5296" s="1">
        <v>45383</v>
      </c>
      <c r="F5296" t="s">
        <v>16520</v>
      </c>
      <c r="G5296" cm="1">
        <f t="array" aca="1" ref="G5296" ca="1">SUMPRODUCT(--ISNUMBER(MID(D5296,ROW(INDIRECT("1:"&amp;LEN(D5296))),1)*1))</f>
        <v>1</v>
      </c>
      <c r="H5296" t="b">
        <f t="shared" si="83"/>
        <v>0</v>
      </c>
    </row>
    <row r="5297" spans="1:8" x14ac:dyDescent="0.3">
      <c r="A5297">
        <v>5296</v>
      </c>
      <c r="B5297" t="s">
        <v>16521</v>
      </c>
      <c r="C5297" t="s">
        <v>16522</v>
      </c>
      <c r="D5297" t="s">
        <v>16523</v>
      </c>
      <c r="E5297" s="1">
        <v>45017</v>
      </c>
      <c r="F5297" t="s">
        <v>955</v>
      </c>
      <c r="G5297" cm="1">
        <f t="array" aca="1" ref="G5297" ca="1">SUMPRODUCT(--ISNUMBER(MID(D5297,ROW(INDIRECT("1:"&amp;LEN(D5297))),1)*1))</f>
        <v>10</v>
      </c>
      <c r="H5297" t="b">
        <f t="shared" si="83"/>
        <v>0</v>
      </c>
    </row>
    <row r="5298" spans="1:8" x14ac:dyDescent="0.3">
      <c r="A5298">
        <v>5297</v>
      </c>
      <c r="B5298" t="s">
        <v>16524</v>
      </c>
      <c r="C5298" t="s">
        <v>16525</v>
      </c>
      <c r="D5298" t="s">
        <v>16526</v>
      </c>
      <c r="E5298" s="2">
        <v>45536</v>
      </c>
      <c r="F5298" t="s">
        <v>13</v>
      </c>
      <c r="G5298" cm="1">
        <f t="array" aca="1" ref="G5298" ca="1">SUMPRODUCT(--ISNUMBER(MID(D5298,ROW(INDIRECT("1:"&amp;LEN(D5298))),1)*1))</f>
        <v>0</v>
      </c>
      <c r="H5298" t="b">
        <f t="shared" si="83"/>
        <v>0</v>
      </c>
    </row>
    <row r="5299" spans="1:8" ht="409.6" x14ac:dyDescent="0.3">
      <c r="A5299">
        <v>5298</v>
      </c>
      <c r="B5299" t="s">
        <v>16527</v>
      </c>
      <c r="C5299" t="s">
        <v>16528</v>
      </c>
      <c r="D5299" s="3" t="s">
        <v>16529</v>
      </c>
      <c r="E5299">
        <v>2023</v>
      </c>
      <c r="F5299" t="s">
        <v>16530</v>
      </c>
      <c r="G5299" cm="1">
        <f t="array" aca="1" ref="G5299" ca="1">SUMPRODUCT(--ISNUMBER(MID(D5299,ROW(INDIRECT("1:"&amp;LEN(D5299))),1)*1))</f>
        <v>0</v>
      </c>
      <c r="H5299" t="b">
        <f t="shared" si="83"/>
        <v>0</v>
      </c>
    </row>
    <row r="5300" spans="1:8" x14ac:dyDescent="0.3">
      <c r="A5300">
        <v>5920</v>
      </c>
      <c r="B5300" t="s">
        <v>18420</v>
      </c>
      <c r="C5300" t="s">
        <v>18421</v>
      </c>
      <c r="D5300" t="s">
        <v>18422</v>
      </c>
      <c r="E5300" s="1">
        <v>44713</v>
      </c>
      <c r="F5300" t="s">
        <v>6213</v>
      </c>
      <c r="G5300" cm="1">
        <f t="array" aca="1" ref="G5300" ca="1">SUMPRODUCT(--ISNUMBER(MID(D5300,ROW(INDIRECT("1:"&amp;LEN(D5300))),1)*1))</f>
        <v>19</v>
      </c>
      <c r="H5300" t="b">
        <f t="shared" si="83"/>
        <v>1</v>
      </c>
    </row>
    <row r="5301" spans="1:8" x14ac:dyDescent="0.3">
      <c r="A5301">
        <v>5300</v>
      </c>
      <c r="B5301" t="s">
        <v>16534</v>
      </c>
      <c r="C5301" t="s">
        <v>16535</v>
      </c>
      <c r="D5301" t="s">
        <v>16536</v>
      </c>
      <c r="E5301" s="2">
        <v>45422</v>
      </c>
      <c r="F5301" t="s">
        <v>33</v>
      </c>
      <c r="G5301" cm="1">
        <f t="array" aca="1" ref="G5301" ca="1">SUMPRODUCT(--ISNUMBER(MID(D5301,ROW(INDIRECT("1:"&amp;LEN(D5301))),1)*1))</f>
        <v>0</v>
      </c>
      <c r="H5301" t="b">
        <f t="shared" si="83"/>
        <v>0</v>
      </c>
    </row>
    <row r="5302" spans="1:8" x14ac:dyDescent="0.3">
      <c r="A5302">
        <v>6160</v>
      </c>
      <c r="B5302" t="s">
        <v>19149</v>
      </c>
      <c r="C5302" t="s">
        <v>19150</v>
      </c>
      <c r="D5302" t="s">
        <v>19151</v>
      </c>
      <c r="E5302" s="2">
        <v>45658</v>
      </c>
      <c r="F5302" t="s">
        <v>41</v>
      </c>
      <c r="G5302" cm="1">
        <f t="array" aca="1" ref="G5302" ca="1">SUMPRODUCT(--ISNUMBER(MID(D5302,ROW(INDIRECT("1:"&amp;LEN(D5302))),1)*1))</f>
        <v>19</v>
      </c>
      <c r="H5302" t="b">
        <f t="shared" si="83"/>
        <v>1</v>
      </c>
    </row>
    <row r="5303" spans="1:8" x14ac:dyDescent="0.3">
      <c r="A5303">
        <v>5302</v>
      </c>
      <c r="B5303" t="s">
        <v>16540</v>
      </c>
      <c r="C5303" t="s">
        <v>16541</v>
      </c>
      <c r="D5303" t="s">
        <v>16542</v>
      </c>
      <c r="E5303" s="1">
        <v>44986</v>
      </c>
      <c r="F5303" t="s">
        <v>25</v>
      </c>
      <c r="G5303" cm="1">
        <f t="array" aca="1" ref="G5303" ca="1">SUMPRODUCT(--ISNUMBER(MID(D5303,ROW(INDIRECT("1:"&amp;LEN(D5303))),1)*1))</f>
        <v>19</v>
      </c>
      <c r="H5303" t="b">
        <f t="shared" si="83"/>
        <v>0</v>
      </c>
    </row>
    <row r="5304" spans="1:8" x14ac:dyDescent="0.3">
      <c r="A5304">
        <v>5303</v>
      </c>
      <c r="B5304" t="s">
        <v>16543</v>
      </c>
      <c r="C5304" t="s">
        <v>16544</v>
      </c>
      <c r="D5304" t="s">
        <v>16545</v>
      </c>
      <c r="E5304" s="1">
        <v>44593</v>
      </c>
      <c r="F5304" t="s">
        <v>12916</v>
      </c>
      <c r="G5304" cm="1">
        <f t="array" aca="1" ref="G5304" ca="1">SUMPRODUCT(--ISNUMBER(MID(D5304,ROW(INDIRECT("1:"&amp;LEN(D5304))),1)*1))</f>
        <v>0</v>
      </c>
      <c r="H5304" t="b">
        <f t="shared" si="83"/>
        <v>0</v>
      </c>
    </row>
    <row r="5305" spans="1:8" x14ac:dyDescent="0.3">
      <c r="A5305">
        <v>5304</v>
      </c>
      <c r="B5305" t="s">
        <v>16546</v>
      </c>
      <c r="C5305" t="s">
        <v>16547</v>
      </c>
      <c r="D5305" t="s">
        <v>16548</v>
      </c>
      <c r="E5305" s="1">
        <v>44986</v>
      </c>
      <c r="F5305" t="s">
        <v>233</v>
      </c>
      <c r="G5305" cm="1">
        <f t="array" aca="1" ref="G5305" ca="1">SUMPRODUCT(--ISNUMBER(MID(D5305,ROW(INDIRECT("1:"&amp;LEN(D5305))),1)*1))</f>
        <v>8</v>
      </c>
      <c r="H5305" t="b">
        <f t="shared" si="83"/>
        <v>0</v>
      </c>
    </row>
    <row r="5306" spans="1:8" x14ac:dyDescent="0.3">
      <c r="A5306">
        <v>5305</v>
      </c>
      <c r="B5306" t="s">
        <v>16549</v>
      </c>
      <c r="C5306" t="s">
        <v>16550</v>
      </c>
      <c r="D5306" t="s">
        <v>16551</v>
      </c>
      <c r="E5306" s="2">
        <v>44743</v>
      </c>
      <c r="F5306" t="s">
        <v>1047</v>
      </c>
      <c r="G5306" cm="1">
        <f t="array" aca="1" ref="G5306" ca="1">SUMPRODUCT(--ISNUMBER(MID(D5306,ROW(INDIRECT("1:"&amp;LEN(D5306))),1)*1))</f>
        <v>25</v>
      </c>
      <c r="H5306" t="b">
        <f t="shared" si="83"/>
        <v>0</v>
      </c>
    </row>
    <row r="5307" spans="1:8" x14ac:dyDescent="0.3">
      <c r="A5307">
        <v>5306</v>
      </c>
      <c r="B5307" t="s">
        <v>16552</v>
      </c>
      <c r="C5307" t="s">
        <v>16553</v>
      </c>
      <c r="D5307" t="s">
        <v>16554</v>
      </c>
      <c r="E5307">
        <v>2021</v>
      </c>
      <c r="F5307" t="s">
        <v>728</v>
      </c>
      <c r="G5307" cm="1">
        <f t="array" aca="1" ref="G5307" ca="1">SUMPRODUCT(--ISNUMBER(MID(D5307,ROW(INDIRECT("1:"&amp;LEN(D5307))),1)*1))</f>
        <v>0</v>
      </c>
      <c r="H5307" t="b">
        <f t="shared" si="83"/>
        <v>0</v>
      </c>
    </row>
    <row r="5308" spans="1:8" x14ac:dyDescent="0.3">
      <c r="A5308">
        <v>5307</v>
      </c>
      <c r="B5308" t="s">
        <v>16555</v>
      </c>
      <c r="C5308" t="s">
        <v>16556</v>
      </c>
      <c r="D5308" t="s">
        <v>16557</v>
      </c>
      <c r="E5308" s="1">
        <v>45261</v>
      </c>
      <c r="F5308" t="s">
        <v>49</v>
      </c>
      <c r="G5308" cm="1">
        <f t="array" aca="1" ref="G5308" ca="1">SUMPRODUCT(--ISNUMBER(MID(D5308,ROW(INDIRECT("1:"&amp;LEN(D5308))),1)*1))</f>
        <v>3</v>
      </c>
      <c r="H5308" t="b">
        <f t="shared" si="83"/>
        <v>0</v>
      </c>
    </row>
    <row r="5309" spans="1:8" x14ac:dyDescent="0.3">
      <c r="A5309">
        <v>5308</v>
      </c>
      <c r="B5309" t="s">
        <v>16558</v>
      </c>
      <c r="C5309" t="s">
        <v>16559</v>
      </c>
      <c r="D5309" t="s">
        <v>16560</v>
      </c>
      <c r="E5309" s="2">
        <v>45184</v>
      </c>
      <c r="F5309" t="s">
        <v>13</v>
      </c>
      <c r="G5309" cm="1">
        <f t="array" aca="1" ref="G5309" ca="1">SUMPRODUCT(--ISNUMBER(MID(D5309,ROW(INDIRECT("1:"&amp;LEN(D5309))),1)*1))</f>
        <v>2</v>
      </c>
      <c r="H5309" t="b">
        <f t="shared" si="83"/>
        <v>0</v>
      </c>
    </row>
    <row r="5310" spans="1:8" x14ac:dyDescent="0.3">
      <c r="A5310">
        <v>5309</v>
      </c>
      <c r="B5310" t="s">
        <v>16561</v>
      </c>
      <c r="C5310" t="s">
        <v>16562</v>
      </c>
      <c r="D5310" t="s">
        <v>16563</v>
      </c>
      <c r="E5310" s="1">
        <v>45078</v>
      </c>
      <c r="F5310" t="s">
        <v>9185</v>
      </c>
      <c r="G5310" cm="1">
        <f t="array" aca="1" ref="G5310" ca="1">SUMPRODUCT(--ISNUMBER(MID(D5310,ROW(INDIRECT("1:"&amp;LEN(D5310))),1)*1))</f>
        <v>0</v>
      </c>
      <c r="H5310" t="b">
        <f t="shared" si="83"/>
        <v>0</v>
      </c>
    </row>
    <row r="5311" spans="1:8" x14ac:dyDescent="0.3">
      <c r="A5311">
        <v>5310</v>
      </c>
      <c r="B5311" t="s">
        <v>16564</v>
      </c>
      <c r="C5311" t="s">
        <v>16565</v>
      </c>
      <c r="D5311" t="s">
        <v>16566</v>
      </c>
      <c r="E5311" s="2">
        <v>45231</v>
      </c>
      <c r="F5311" t="s">
        <v>153</v>
      </c>
      <c r="G5311" cm="1">
        <f t="array" aca="1" ref="G5311" ca="1">SUMPRODUCT(--ISNUMBER(MID(D5311,ROW(INDIRECT("1:"&amp;LEN(D5311))),1)*1))</f>
        <v>19</v>
      </c>
      <c r="H5311" t="b">
        <f t="shared" si="83"/>
        <v>0</v>
      </c>
    </row>
    <row r="5312" spans="1:8" x14ac:dyDescent="0.3">
      <c r="A5312">
        <v>5311</v>
      </c>
      <c r="B5312" t="s">
        <v>16567</v>
      </c>
      <c r="C5312" t="s">
        <v>16568</v>
      </c>
      <c r="D5312" t="s">
        <v>16569</v>
      </c>
      <c r="E5312" s="1">
        <v>44927</v>
      </c>
      <c r="F5312" t="s">
        <v>174</v>
      </c>
      <c r="G5312" cm="1">
        <f t="array" aca="1" ref="G5312" ca="1">SUMPRODUCT(--ISNUMBER(MID(D5312,ROW(INDIRECT("1:"&amp;LEN(D5312))),1)*1))</f>
        <v>14</v>
      </c>
      <c r="H5312" t="b">
        <f t="shared" si="83"/>
        <v>0</v>
      </c>
    </row>
    <row r="5313" spans="1:8" x14ac:dyDescent="0.3">
      <c r="A5313">
        <v>5312</v>
      </c>
      <c r="B5313" t="s">
        <v>16570</v>
      </c>
      <c r="C5313" t="s">
        <v>16571</v>
      </c>
      <c r="D5313" t="s">
        <v>16572</v>
      </c>
      <c r="E5313" s="2">
        <v>45616</v>
      </c>
      <c r="F5313" t="s">
        <v>2138</v>
      </c>
      <c r="G5313" cm="1">
        <f t="array" aca="1" ref="G5313" ca="1">SUMPRODUCT(--ISNUMBER(MID(D5313,ROW(INDIRECT("1:"&amp;LEN(D5313))),1)*1))</f>
        <v>0</v>
      </c>
      <c r="H5313" t="b">
        <f t="shared" si="83"/>
        <v>0</v>
      </c>
    </row>
    <row r="5314" spans="1:8" x14ac:dyDescent="0.3">
      <c r="A5314">
        <v>5313</v>
      </c>
      <c r="B5314" t="s">
        <v>16573</v>
      </c>
      <c r="C5314" t="s">
        <v>16574</v>
      </c>
      <c r="D5314" t="s">
        <v>16575</v>
      </c>
      <c r="E5314" s="1">
        <v>44621</v>
      </c>
      <c r="F5314" t="s">
        <v>13</v>
      </c>
      <c r="G5314" cm="1">
        <f t="array" aca="1" ref="G5314" ca="1">SUMPRODUCT(--ISNUMBER(MID(D5314,ROW(INDIRECT("1:"&amp;LEN(D5314))),1)*1))</f>
        <v>25</v>
      </c>
      <c r="H5314" t="b">
        <f t="shared" si="83"/>
        <v>0</v>
      </c>
    </row>
    <row r="5315" spans="1:8" x14ac:dyDescent="0.3">
      <c r="A5315">
        <v>5314</v>
      </c>
      <c r="B5315" t="s">
        <v>16576</v>
      </c>
      <c r="C5315" t="s">
        <v>16577</v>
      </c>
      <c r="D5315" t="s">
        <v>16578</v>
      </c>
      <c r="E5315" s="2">
        <v>45519</v>
      </c>
      <c r="F5315" t="s">
        <v>13</v>
      </c>
      <c r="G5315" cm="1">
        <f t="array" aca="1" ref="G5315" ca="1">SUMPRODUCT(--ISNUMBER(MID(D5315,ROW(INDIRECT("1:"&amp;LEN(D5315))),1)*1))</f>
        <v>70</v>
      </c>
      <c r="H5315" t="b">
        <f t="shared" si="83"/>
        <v>0</v>
      </c>
    </row>
    <row r="5316" spans="1:8" x14ac:dyDescent="0.3">
      <c r="A5316">
        <v>5315</v>
      </c>
      <c r="B5316" t="s">
        <v>16579</v>
      </c>
      <c r="C5316" t="s">
        <v>16580</v>
      </c>
      <c r="D5316" t="s">
        <v>16581</v>
      </c>
      <c r="E5316" s="2">
        <v>42865</v>
      </c>
      <c r="F5316" t="s">
        <v>33</v>
      </c>
      <c r="G5316" cm="1">
        <f t="array" aca="1" ref="G5316" ca="1">SUMPRODUCT(--ISNUMBER(MID(D5316,ROW(INDIRECT("1:"&amp;LEN(D5316))),1)*1))</f>
        <v>12</v>
      </c>
      <c r="H5316" t="b">
        <f t="shared" si="83"/>
        <v>0</v>
      </c>
    </row>
    <row r="5317" spans="1:8" x14ac:dyDescent="0.3">
      <c r="A5317">
        <v>5316</v>
      </c>
      <c r="B5317" t="s">
        <v>16582</v>
      </c>
      <c r="C5317" t="s">
        <v>16583</v>
      </c>
      <c r="D5317" t="s">
        <v>16584</v>
      </c>
      <c r="E5317" s="2">
        <v>44825</v>
      </c>
      <c r="F5317" t="s">
        <v>1412</v>
      </c>
      <c r="G5317" cm="1">
        <f t="array" aca="1" ref="G5317" ca="1">SUMPRODUCT(--ISNUMBER(MID(D5317,ROW(INDIRECT("1:"&amp;LEN(D5317))),1)*1))</f>
        <v>5</v>
      </c>
      <c r="H5317" t="b">
        <f t="shared" si="83"/>
        <v>0</v>
      </c>
    </row>
    <row r="5318" spans="1:8" x14ac:dyDescent="0.3">
      <c r="A5318">
        <v>5317</v>
      </c>
      <c r="B5318" t="s">
        <v>16585</v>
      </c>
      <c r="C5318" t="s">
        <v>16586</v>
      </c>
      <c r="D5318" t="s">
        <v>16587</v>
      </c>
      <c r="E5318" s="1">
        <v>44470</v>
      </c>
      <c r="F5318" t="s">
        <v>122</v>
      </c>
      <c r="G5318" cm="1">
        <f t="array" aca="1" ref="G5318" ca="1">SUMPRODUCT(--ISNUMBER(MID(D5318,ROW(INDIRECT("1:"&amp;LEN(D5318))),1)*1))</f>
        <v>2</v>
      </c>
      <c r="H5318" t="b">
        <f t="shared" si="83"/>
        <v>0</v>
      </c>
    </row>
    <row r="5319" spans="1:8" x14ac:dyDescent="0.3">
      <c r="A5319">
        <v>5318</v>
      </c>
      <c r="B5319" t="s">
        <v>16588</v>
      </c>
      <c r="C5319" t="s">
        <v>16589</v>
      </c>
      <c r="D5319" t="s">
        <v>16590</v>
      </c>
      <c r="E5319" s="1">
        <v>45444</v>
      </c>
      <c r="F5319" t="s">
        <v>407</v>
      </c>
      <c r="G5319" cm="1">
        <f t="array" aca="1" ref="G5319" ca="1">SUMPRODUCT(--ISNUMBER(MID(D5319,ROW(INDIRECT("1:"&amp;LEN(D5319))),1)*1))</f>
        <v>0</v>
      </c>
      <c r="H5319" t="b">
        <f t="shared" si="83"/>
        <v>0</v>
      </c>
    </row>
    <row r="5320" spans="1:8" x14ac:dyDescent="0.3">
      <c r="A5320">
        <v>5319</v>
      </c>
      <c r="B5320" t="s">
        <v>16591</v>
      </c>
      <c r="C5320" t="s">
        <v>16592</v>
      </c>
      <c r="D5320" t="s">
        <v>16593</v>
      </c>
      <c r="E5320" s="2">
        <v>44228</v>
      </c>
      <c r="F5320" t="s">
        <v>33</v>
      </c>
      <c r="G5320" cm="1">
        <f t="array" aca="1" ref="G5320" ca="1">SUMPRODUCT(--ISNUMBER(MID(D5320,ROW(INDIRECT("1:"&amp;LEN(D5320))),1)*1))</f>
        <v>10</v>
      </c>
      <c r="H5320" t="b">
        <f t="shared" si="83"/>
        <v>0</v>
      </c>
    </row>
    <row r="5321" spans="1:8" ht="409.6" x14ac:dyDescent="0.3">
      <c r="A5321">
        <v>5320</v>
      </c>
      <c r="B5321" t="s">
        <v>16594</v>
      </c>
      <c r="C5321" t="s">
        <v>16595</v>
      </c>
      <c r="D5321" s="3" t="s">
        <v>16596</v>
      </c>
      <c r="E5321">
        <v>2015</v>
      </c>
      <c r="F5321" t="s">
        <v>3633</v>
      </c>
      <c r="G5321" cm="1">
        <f t="array" aca="1" ref="G5321" ca="1">SUMPRODUCT(--ISNUMBER(MID(D5321,ROW(INDIRECT("1:"&amp;LEN(D5321))),1)*1))</f>
        <v>0</v>
      </c>
      <c r="H5321" t="b">
        <f t="shared" si="83"/>
        <v>0</v>
      </c>
    </row>
    <row r="5322" spans="1:8" x14ac:dyDescent="0.3">
      <c r="A5322">
        <v>5321</v>
      </c>
      <c r="B5322" t="s">
        <v>16597</v>
      </c>
      <c r="C5322" t="s">
        <v>16598</v>
      </c>
      <c r="D5322" t="s">
        <v>16599</v>
      </c>
      <c r="E5322" s="1">
        <v>45078</v>
      </c>
      <c r="F5322" t="s">
        <v>25</v>
      </c>
      <c r="G5322" cm="1">
        <f t="array" aca="1" ref="G5322" ca="1">SUMPRODUCT(--ISNUMBER(MID(D5322,ROW(INDIRECT("1:"&amp;LEN(D5322))),1)*1))</f>
        <v>13</v>
      </c>
      <c r="H5322" t="b">
        <f t="shared" si="83"/>
        <v>0</v>
      </c>
    </row>
    <row r="5323" spans="1:8" x14ac:dyDescent="0.3">
      <c r="A5323">
        <v>5322</v>
      </c>
      <c r="B5323" t="s">
        <v>16600</v>
      </c>
      <c r="C5323" t="s">
        <v>16601</v>
      </c>
      <c r="D5323" t="s">
        <v>16602</v>
      </c>
      <c r="E5323" s="2">
        <v>45245</v>
      </c>
      <c r="F5323" t="s">
        <v>1192</v>
      </c>
      <c r="G5323" cm="1">
        <f t="array" aca="1" ref="G5323" ca="1">SUMPRODUCT(--ISNUMBER(MID(D5323,ROW(INDIRECT("1:"&amp;LEN(D5323))),1)*1))</f>
        <v>4</v>
      </c>
      <c r="H5323" t="b">
        <f t="shared" si="83"/>
        <v>0</v>
      </c>
    </row>
    <row r="5324" spans="1:8" x14ac:dyDescent="0.3">
      <c r="A5324">
        <v>6435</v>
      </c>
      <c r="B5324" t="s">
        <v>19989</v>
      </c>
      <c r="C5324" t="s">
        <v>19990</v>
      </c>
      <c r="D5324" t="s">
        <v>19991</v>
      </c>
      <c r="E5324" s="2">
        <v>45017</v>
      </c>
      <c r="F5324" t="s">
        <v>105</v>
      </c>
      <c r="G5324" cm="1">
        <f t="array" aca="1" ref="G5324" ca="1">SUMPRODUCT(--ISNUMBER(MID(D5324,ROW(INDIRECT("1:"&amp;LEN(D5324))),1)*1))</f>
        <v>19</v>
      </c>
      <c r="H5324" t="b">
        <f t="shared" ref="H5324:H5387" si="84">OR(ISNUMBER(FIND("Wh kg", D5324)), ISNUMBER(FIND("F/g", D5324)), ISNUMBER(FIND("ppm", D5324)), ISNUMBER(FIND("ppb", D5324)), ISNUMBER(FIND("mAh/g", D5324)), ISNUMBER(FIND("kHz", D5324)), ISNUMBER(FIND("°C", D5324)), ISNUMBER(FIND(" pH", D5324)), ISNUMBER(FIND("mg/L", D5324)), ISNUMBER(FIND("mAhg", D5324)), ISNUMBER(FIND("g/L", D5324)), ISNUMBER(FIND("MPa", D5324)))</f>
        <v>1</v>
      </c>
    </row>
    <row r="5325" spans="1:8" ht="409.6" x14ac:dyDescent="0.3">
      <c r="A5325">
        <v>5324</v>
      </c>
      <c r="B5325" t="s">
        <v>16606</v>
      </c>
      <c r="C5325" t="s">
        <v>16607</v>
      </c>
      <c r="D5325" s="3" t="s">
        <v>16608</v>
      </c>
      <c r="E5325">
        <v>2020</v>
      </c>
      <c r="F5325" t="s">
        <v>2403</v>
      </c>
      <c r="G5325" cm="1">
        <f t="array" aca="1" ref="G5325" ca="1">SUMPRODUCT(--ISNUMBER(MID(D5325,ROW(INDIRECT("1:"&amp;LEN(D5325))),1)*1))</f>
        <v>2</v>
      </c>
      <c r="H5325" t="b">
        <f t="shared" si="84"/>
        <v>0</v>
      </c>
    </row>
    <row r="5326" spans="1:8" x14ac:dyDescent="0.3">
      <c r="A5326">
        <v>5325</v>
      </c>
      <c r="B5326" t="s">
        <v>16609</v>
      </c>
      <c r="C5326" t="s">
        <v>16610</v>
      </c>
      <c r="D5326" t="s">
        <v>16611</v>
      </c>
      <c r="E5326" s="2">
        <v>45597</v>
      </c>
      <c r="F5326" t="s">
        <v>13</v>
      </c>
      <c r="G5326" cm="1">
        <f t="array" aca="1" ref="G5326" ca="1">SUMPRODUCT(--ISNUMBER(MID(D5326,ROW(INDIRECT("1:"&amp;LEN(D5326))),1)*1))</f>
        <v>0</v>
      </c>
      <c r="H5326" t="b">
        <f t="shared" si="84"/>
        <v>0</v>
      </c>
    </row>
    <row r="5327" spans="1:8" x14ac:dyDescent="0.3">
      <c r="A5327">
        <v>5326</v>
      </c>
      <c r="B5327" t="s">
        <v>16612</v>
      </c>
      <c r="C5327" t="s">
        <v>16613</v>
      </c>
      <c r="D5327" t="s">
        <v>16614</v>
      </c>
      <c r="E5327" s="2">
        <v>45261</v>
      </c>
      <c r="F5327" t="s">
        <v>9</v>
      </c>
      <c r="G5327" cm="1">
        <f t="array" aca="1" ref="G5327" ca="1">SUMPRODUCT(--ISNUMBER(MID(D5327,ROW(INDIRECT("1:"&amp;LEN(D5327))),1)*1))</f>
        <v>17</v>
      </c>
      <c r="H5327" t="b">
        <f t="shared" si="84"/>
        <v>0</v>
      </c>
    </row>
    <row r="5328" spans="1:8" x14ac:dyDescent="0.3">
      <c r="A5328">
        <v>5327</v>
      </c>
      <c r="B5328" t="s">
        <v>16615</v>
      </c>
      <c r="C5328" t="s">
        <v>16616</v>
      </c>
      <c r="D5328" t="s">
        <v>16617</v>
      </c>
      <c r="E5328" s="2">
        <v>44317</v>
      </c>
      <c r="F5328" t="s">
        <v>65</v>
      </c>
      <c r="G5328" cm="1">
        <f t="array" aca="1" ref="G5328" ca="1">SUMPRODUCT(--ISNUMBER(MID(D5328,ROW(INDIRECT("1:"&amp;LEN(D5328))),1)*1))</f>
        <v>4</v>
      </c>
      <c r="H5328" t="b">
        <f t="shared" si="84"/>
        <v>0</v>
      </c>
    </row>
    <row r="5329" spans="1:8" x14ac:dyDescent="0.3">
      <c r="A5329">
        <v>5328</v>
      </c>
      <c r="B5329" t="s">
        <v>16618</v>
      </c>
      <c r="C5329" t="s">
        <v>16619</v>
      </c>
      <c r="D5329" t="s">
        <v>16620</v>
      </c>
      <c r="E5329" s="1">
        <v>41214</v>
      </c>
      <c r="F5329" t="s">
        <v>25</v>
      </c>
      <c r="G5329" cm="1">
        <f t="array" aca="1" ref="G5329" ca="1">SUMPRODUCT(--ISNUMBER(MID(D5329,ROW(INDIRECT("1:"&amp;LEN(D5329))),1)*1))</f>
        <v>6</v>
      </c>
      <c r="H5329" t="b">
        <f t="shared" si="84"/>
        <v>0</v>
      </c>
    </row>
    <row r="5330" spans="1:8" x14ac:dyDescent="0.3">
      <c r="A5330">
        <v>5329</v>
      </c>
      <c r="B5330" t="s">
        <v>16621</v>
      </c>
      <c r="C5330" t="s">
        <v>16622</v>
      </c>
      <c r="D5330" t="s">
        <v>16623</v>
      </c>
      <c r="E5330" s="2">
        <v>45301</v>
      </c>
      <c r="F5330" t="s">
        <v>33</v>
      </c>
      <c r="G5330" cm="1">
        <f t="array" aca="1" ref="G5330" ca="1">SUMPRODUCT(--ISNUMBER(MID(D5330,ROW(INDIRECT("1:"&amp;LEN(D5330))),1)*1))</f>
        <v>21</v>
      </c>
      <c r="H5330" t="b">
        <f t="shared" si="84"/>
        <v>0</v>
      </c>
    </row>
    <row r="5331" spans="1:8" x14ac:dyDescent="0.3">
      <c r="A5331">
        <v>5330</v>
      </c>
      <c r="B5331" t="s">
        <v>16624</v>
      </c>
      <c r="C5331" t="s">
        <v>16625</v>
      </c>
      <c r="D5331" t="s">
        <v>16626</v>
      </c>
      <c r="E5331" s="1">
        <v>44866</v>
      </c>
      <c r="F5331" t="s">
        <v>616</v>
      </c>
      <c r="G5331" cm="1">
        <f t="array" aca="1" ref="G5331" ca="1">SUMPRODUCT(--ISNUMBER(MID(D5331,ROW(INDIRECT("1:"&amp;LEN(D5331))),1)*1))</f>
        <v>30</v>
      </c>
      <c r="H5331" t="b">
        <f t="shared" si="84"/>
        <v>0</v>
      </c>
    </row>
    <row r="5332" spans="1:8" x14ac:dyDescent="0.3">
      <c r="A5332">
        <v>5331</v>
      </c>
      <c r="B5332" t="s">
        <v>16627</v>
      </c>
      <c r="C5332" t="s">
        <v>16628</v>
      </c>
      <c r="D5332" t="s">
        <v>16629</v>
      </c>
      <c r="E5332" s="1">
        <v>44621</v>
      </c>
      <c r="F5332" t="s">
        <v>955</v>
      </c>
      <c r="G5332" cm="1">
        <f t="array" aca="1" ref="G5332" ca="1">SUMPRODUCT(--ISNUMBER(MID(D5332,ROW(INDIRECT("1:"&amp;LEN(D5332))),1)*1))</f>
        <v>2</v>
      </c>
      <c r="H5332" t="b">
        <f t="shared" si="84"/>
        <v>0</v>
      </c>
    </row>
    <row r="5333" spans="1:8" x14ac:dyDescent="0.3">
      <c r="A5333">
        <v>5332</v>
      </c>
      <c r="B5333" t="s">
        <v>16630</v>
      </c>
      <c r="C5333" t="s">
        <v>16631</v>
      </c>
      <c r="D5333" t="s">
        <v>16632</v>
      </c>
      <c r="E5333" s="1">
        <v>45261</v>
      </c>
      <c r="F5333" t="s">
        <v>699</v>
      </c>
      <c r="G5333" cm="1">
        <f t="array" aca="1" ref="G5333" ca="1">SUMPRODUCT(--ISNUMBER(MID(D5333,ROW(INDIRECT("1:"&amp;LEN(D5333))),1)*1))</f>
        <v>12</v>
      </c>
      <c r="H5333" t="b">
        <f t="shared" si="84"/>
        <v>0</v>
      </c>
    </row>
    <row r="5334" spans="1:8" x14ac:dyDescent="0.3">
      <c r="A5334">
        <v>5333</v>
      </c>
      <c r="B5334" t="s">
        <v>16633</v>
      </c>
      <c r="C5334" t="s">
        <v>16634</v>
      </c>
      <c r="D5334" t="s">
        <v>16635</v>
      </c>
      <c r="E5334" s="2">
        <v>44607</v>
      </c>
      <c r="F5334" t="s">
        <v>33</v>
      </c>
      <c r="G5334" cm="1">
        <f t="array" aca="1" ref="G5334" ca="1">SUMPRODUCT(--ISNUMBER(MID(D5334,ROW(INDIRECT("1:"&amp;LEN(D5334))),1)*1))</f>
        <v>33</v>
      </c>
      <c r="H5334" t="b">
        <f t="shared" si="84"/>
        <v>0</v>
      </c>
    </row>
    <row r="5335" spans="1:8" x14ac:dyDescent="0.3">
      <c r="A5335">
        <v>5334</v>
      </c>
      <c r="B5335" t="s">
        <v>16636</v>
      </c>
      <c r="C5335" t="s">
        <v>16637</v>
      </c>
      <c r="D5335" t="s">
        <v>16638</v>
      </c>
      <c r="E5335" s="1">
        <v>44986</v>
      </c>
      <c r="F5335" t="s">
        <v>25</v>
      </c>
      <c r="G5335" cm="1">
        <f t="array" aca="1" ref="G5335" ca="1">SUMPRODUCT(--ISNUMBER(MID(D5335,ROW(INDIRECT("1:"&amp;LEN(D5335))),1)*1))</f>
        <v>0</v>
      </c>
      <c r="H5335" t="b">
        <f t="shared" si="84"/>
        <v>0</v>
      </c>
    </row>
    <row r="5336" spans="1:8" x14ac:dyDescent="0.3">
      <c r="A5336">
        <v>6740</v>
      </c>
      <c r="B5336" t="s">
        <v>20921</v>
      </c>
      <c r="C5336" t="s">
        <v>20922</v>
      </c>
      <c r="D5336" t="s">
        <v>20923</v>
      </c>
      <c r="E5336" s="1">
        <v>45474</v>
      </c>
      <c r="F5336" t="s">
        <v>49</v>
      </c>
      <c r="G5336" cm="1">
        <f t="array" aca="1" ref="G5336" ca="1">SUMPRODUCT(--ISNUMBER(MID(D5336,ROW(INDIRECT("1:"&amp;LEN(D5336))),1)*1))</f>
        <v>19</v>
      </c>
      <c r="H5336" t="b">
        <f t="shared" si="84"/>
        <v>1</v>
      </c>
    </row>
    <row r="5337" spans="1:8" x14ac:dyDescent="0.3">
      <c r="A5337">
        <v>5336</v>
      </c>
      <c r="B5337" t="s">
        <v>16642</v>
      </c>
      <c r="C5337" t="s">
        <v>16643</v>
      </c>
      <c r="D5337" t="s">
        <v>16644</v>
      </c>
      <c r="E5337" s="2">
        <v>45108</v>
      </c>
      <c r="F5337" t="s">
        <v>143</v>
      </c>
      <c r="G5337" cm="1">
        <f t="array" aca="1" ref="G5337" ca="1">SUMPRODUCT(--ISNUMBER(MID(D5337,ROW(INDIRECT("1:"&amp;LEN(D5337))),1)*1))</f>
        <v>2</v>
      </c>
      <c r="H5337" t="b">
        <f t="shared" si="84"/>
        <v>0</v>
      </c>
    </row>
    <row r="5338" spans="1:8" x14ac:dyDescent="0.3">
      <c r="A5338">
        <v>5337</v>
      </c>
      <c r="B5338" t="s">
        <v>16645</v>
      </c>
      <c r="C5338" t="s">
        <v>16646</v>
      </c>
      <c r="D5338" t="s">
        <v>16647</v>
      </c>
      <c r="E5338" s="2">
        <v>45235</v>
      </c>
      <c r="F5338" t="s">
        <v>170</v>
      </c>
      <c r="G5338" cm="1">
        <f t="array" aca="1" ref="G5338" ca="1">SUMPRODUCT(--ISNUMBER(MID(D5338,ROW(INDIRECT("1:"&amp;LEN(D5338))),1)*1))</f>
        <v>19</v>
      </c>
      <c r="H5338" t="b">
        <f t="shared" si="84"/>
        <v>0</v>
      </c>
    </row>
    <row r="5339" spans="1:8" x14ac:dyDescent="0.3">
      <c r="A5339">
        <v>5338</v>
      </c>
      <c r="B5339" t="s">
        <v>16648</v>
      </c>
      <c r="C5339" t="s">
        <v>16649</v>
      </c>
      <c r="D5339" t="s">
        <v>16650</v>
      </c>
      <c r="E5339" s="2">
        <v>44713</v>
      </c>
      <c r="F5339" t="s">
        <v>105</v>
      </c>
      <c r="G5339" cm="1">
        <f t="array" aca="1" ref="G5339" ca="1">SUMPRODUCT(--ISNUMBER(MID(D5339,ROW(INDIRECT("1:"&amp;LEN(D5339))),1)*1))</f>
        <v>31</v>
      </c>
      <c r="H5339" t="b">
        <f t="shared" si="84"/>
        <v>0</v>
      </c>
    </row>
    <row r="5340" spans="1:8" x14ac:dyDescent="0.3">
      <c r="A5340">
        <v>5339</v>
      </c>
      <c r="B5340" t="s">
        <v>16651</v>
      </c>
      <c r="C5340" t="s">
        <v>16652</v>
      </c>
      <c r="D5340" t="s">
        <v>16653</v>
      </c>
      <c r="E5340" s="2">
        <v>45306</v>
      </c>
      <c r="F5340" t="s">
        <v>284</v>
      </c>
      <c r="G5340" cm="1">
        <f t="array" aca="1" ref="G5340" ca="1">SUMPRODUCT(--ISNUMBER(MID(D5340,ROW(INDIRECT("1:"&amp;LEN(D5340))),1)*1))</f>
        <v>12</v>
      </c>
      <c r="H5340" t="b">
        <f t="shared" si="84"/>
        <v>0</v>
      </c>
    </row>
    <row r="5341" spans="1:8" x14ac:dyDescent="0.3">
      <c r="A5341">
        <v>6927</v>
      </c>
      <c r="B5341" t="s">
        <v>21495</v>
      </c>
      <c r="C5341" t="s">
        <v>21496</v>
      </c>
      <c r="D5341" t="s">
        <v>21497</v>
      </c>
      <c r="E5341" s="1">
        <v>44409</v>
      </c>
      <c r="F5341" t="s">
        <v>301</v>
      </c>
      <c r="G5341" cm="1">
        <f t="array" aca="1" ref="G5341" ca="1">SUMPRODUCT(--ISNUMBER(MID(D5341,ROW(INDIRECT("1:"&amp;LEN(D5341))),1)*1))</f>
        <v>19</v>
      </c>
      <c r="H5341" t="b">
        <f t="shared" si="84"/>
        <v>1</v>
      </c>
    </row>
    <row r="5342" spans="1:8" x14ac:dyDescent="0.3">
      <c r="A5342">
        <v>5341</v>
      </c>
      <c r="B5342" t="s">
        <v>16657</v>
      </c>
      <c r="C5342" t="s">
        <v>16658</v>
      </c>
      <c r="D5342" t="s">
        <v>16659</v>
      </c>
      <c r="E5342" s="2">
        <v>45412</v>
      </c>
      <c r="F5342" t="s">
        <v>13</v>
      </c>
      <c r="G5342" cm="1">
        <f t="array" aca="1" ref="G5342" ca="1">SUMPRODUCT(--ISNUMBER(MID(D5342,ROW(INDIRECT("1:"&amp;LEN(D5342))),1)*1))</f>
        <v>9</v>
      </c>
      <c r="H5342" t="b">
        <f t="shared" si="84"/>
        <v>0</v>
      </c>
    </row>
    <row r="5343" spans="1:8" x14ac:dyDescent="0.3">
      <c r="A5343">
        <v>6934</v>
      </c>
      <c r="B5343" t="s">
        <v>21516</v>
      </c>
      <c r="C5343" t="s">
        <v>21517</v>
      </c>
      <c r="D5343" t="s">
        <v>21518</v>
      </c>
      <c r="E5343" s="2">
        <v>44774</v>
      </c>
      <c r="F5343" t="s">
        <v>362</v>
      </c>
      <c r="G5343" cm="1">
        <f t="array" aca="1" ref="G5343" ca="1">SUMPRODUCT(--ISNUMBER(MID(D5343,ROW(INDIRECT("1:"&amp;LEN(D5343))),1)*1))</f>
        <v>19</v>
      </c>
      <c r="H5343" t="b">
        <f t="shared" si="84"/>
        <v>1</v>
      </c>
    </row>
    <row r="5344" spans="1:8" x14ac:dyDescent="0.3">
      <c r="A5344">
        <v>7122</v>
      </c>
      <c r="B5344" t="s">
        <v>22089</v>
      </c>
      <c r="C5344" t="s">
        <v>22090</v>
      </c>
      <c r="D5344" t="s">
        <v>22091</v>
      </c>
      <c r="E5344" s="2">
        <v>44713</v>
      </c>
      <c r="F5344" t="s">
        <v>3168</v>
      </c>
      <c r="G5344" cm="1">
        <f t="array" aca="1" ref="G5344" ca="1">SUMPRODUCT(--ISNUMBER(MID(D5344,ROW(INDIRECT("1:"&amp;LEN(D5344))),1)*1))</f>
        <v>19</v>
      </c>
      <c r="H5344" t="b">
        <f t="shared" si="84"/>
        <v>1</v>
      </c>
    </row>
    <row r="5345" spans="1:8" x14ac:dyDescent="0.3">
      <c r="A5345">
        <v>5344</v>
      </c>
      <c r="B5345" t="s">
        <v>16666</v>
      </c>
      <c r="C5345" t="s">
        <v>16667</v>
      </c>
      <c r="D5345" t="s">
        <v>16668</v>
      </c>
      <c r="E5345" s="2">
        <v>44484</v>
      </c>
      <c r="F5345" t="s">
        <v>94</v>
      </c>
      <c r="G5345" cm="1">
        <f t="array" aca="1" ref="G5345" ca="1">SUMPRODUCT(--ISNUMBER(MID(D5345,ROW(INDIRECT("1:"&amp;LEN(D5345))),1)*1))</f>
        <v>25</v>
      </c>
      <c r="H5345" t="b">
        <f t="shared" si="84"/>
        <v>0</v>
      </c>
    </row>
    <row r="5346" spans="1:8" x14ac:dyDescent="0.3">
      <c r="A5346">
        <v>7481</v>
      </c>
      <c r="B5346" t="s">
        <v>23183</v>
      </c>
      <c r="C5346" t="s">
        <v>23184</v>
      </c>
      <c r="D5346" t="s">
        <v>23185</v>
      </c>
      <c r="E5346" s="2">
        <v>45550</v>
      </c>
      <c r="F5346" t="s">
        <v>309</v>
      </c>
      <c r="G5346" cm="1">
        <f t="array" aca="1" ref="G5346" ca="1">SUMPRODUCT(--ISNUMBER(MID(D5346,ROW(INDIRECT("1:"&amp;LEN(D5346))),1)*1))</f>
        <v>19</v>
      </c>
      <c r="H5346" t="b">
        <f t="shared" si="84"/>
        <v>1</v>
      </c>
    </row>
    <row r="5347" spans="1:8" x14ac:dyDescent="0.3">
      <c r="A5347">
        <v>8282</v>
      </c>
      <c r="B5347" t="s">
        <v>25934</v>
      </c>
      <c r="C5347" t="s">
        <v>25935</v>
      </c>
      <c r="D5347" t="s">
        <v>25936</v>
      </c>
      <c r="E5347" t="s">
        <v>24925</v>
      </c>
      <c r="F5347" t="s">
        <v>10353</v>
      </c>
      <c r="G5347" cm="1">
        <f t="array" aca="1" ref="G5347" ca="1">SUMPRODUCT(--ISNUMBER(MID(D5347,ROW(INDIRECT("1:"&amp;LEN(D5347))),1)*1))</f>
        <v>19</v>
      </c>
      <c r="H5347" t="b">
        <f t="shared" si="84"/>
        <v>1</v>
      </c>
    </row>
    <row r="5348" spans="1:8" x14ac:dyDescent="0.3">
      <c r="A5348">
        <v>5347</v>
      </c>
      <c r="B5348" t="s">
        <v>16675</v>
      </c>
      <c r="C5348" t="s">
        <v>16676</v>
      </c>
      <c r="D5348" t="s">
        <v>16677</v>
      </c>
      <c r="E5348" s="2">
        <v>45261</v>
      </c>
      <c r="F5348" t="s">
        <v>94</v>
      </c>
      <c r="G5348" cm="1">
        <f t="array" aca="1" ref="G5348" ca="1">SUMPRODUCT(--ISNUMBER(MID(D5348,ROW(INDIRECT("1:"&amp;LEN(D5348))),1)*1))</f>
        <v>3</v>
      </c>
      <c r="H5348" t="b">
        <f t="shared" si="84"/>
        <v>0</v>
      </c>
    </row>
    <row r="5349" spans="1:8" x14ac:dyDescent="0.3">
      <c r="A5349">
        <v>8342</v>
      </c>
      <c r="B5349" t="s">
        <v>26122</v>
      </c>
      <c r="C5349" t="s">
        <v>26123</v>
      </c>
      <c r="D5349" t="s">
        <v>26124</v>
      </c>
      <c r="E5349" t="s">
        <v>26125</v>
      </c>
      <c r="F5349" t="s">
        <v>661</v>
      </c>
      <c r="G5349" cm="1">
        <f t="array" aca="1" ref="G5349" ca="1">SUMPRODUCT(--ISNUMBER(MID(D5349,ROW(INDIRECT("1:"&amp;LEN(D5349))),1)*1))</f>
        <v>19</v>
      </c>
      <c r="H5349" t="b">
        <f t="shared" si="84"/>
        <v>1</v>
      </c>
    </row>
    <row r="5350" spans="1:8" x14ac:dyDescent="0.3">
      <c r="A5350">
        <v>8740</v>
      </c>
      <c r="B5350" t="s">
        <v>27455</v>
      </c>
      <c r="C5350" t="s">
        <v>27456</v>
      </c>
      <c r="D5350" t="s">
        <v>27457</v>
      </c>
      <c r="E5350" t="s">
        <v>24758</v>
      </c>
      <c r="F5350" t="s">
        <v>12665</v>
      </c>
      <c r="G5350" cm="1">
        <f t="array" aca="1" ref="G5350" ca="1">SUMPRODUCT(--ISNUMBER(MID(D5350,ROW(INDIRECT("1:"&amp;LEN(D5350))),1)*1))</f>
        <v>19</v>
      </c>
      <c r="H5350" t="b">
        <f t="shared" si="84"/>
        <v>1</v>
      </c>
    </row>
    <row r="5351" spans="1:8" x14ac:dyDescent="0.3">
      <c r="A5351">
        <v>5350</v>
      </c>
      <c r="B5351" t="s">
        <v>16684</v>
      </c>
      <c r="C5351" t="s">
        <v>16685</v>
      </c>
      <c r="D5351" t="s">
        <v>16686</v>
      </c>
      <c r="E5351" s="1">
        <v>45139</v>
      </c>
      <c r="F5351" t="s">
        <v>58</v>
      </c>
      <c r="G5351" cm="1">
        <f t="array" aca="1" ref="G5351" ca="1">SUMPRODUCT(--ISNUMBER(MID(D5351,ROW(INDIRECT("1:"&amp;LEN(D5351))),1)*1))</f>
        <v>28</v>
      </c>
      <c r="H5351" t="b">
        <f t="shared" si="84"/>
        <v>0</v>
      </c>
    </row>
    <row r="5352" spans="1:8" x14ac:dyDescent="0.3">
      <c r="A5352">
        <v>5351</v>
      </c>
      <c r="B5352" t="s">
        <v>16687</v>
      </c>
      <c r="C5352" t="s">
        <v>16688</v>
      </c>
      <c r="D5352" t="s">
        <v>16689</v>
      </c>
      <c r="E5352" s="1">
        <v>44958</v>
      </c>
      <c r="F5352" t="s">
        <v>13</v>
      </c>
      <c r="G5352" cm="1">
        <f t="array" aca="1" ref="G5352" ca="1">SUMPRODUCT(--ISNUMBER(MID(D5352,ROW(INDIRECT("1:"&amp;LEN(D5352))),1)*1))</f>
        <v>7</v>
      </c>
      <c r="H5352" t="b">
        <f t="shared" si="84"/>
        <v>0</v>
      </c>
    </row>
    <row r="5353" spans="1:8" x14ac:dyDescent="0.3">
      <c r="A5353">
        <v>5352</v>
      </c>
      <c r="B5353" t="s">
        <v>16690</v>
      </c>
      <c r="C5353" t="s">
        <v>16691</v>
      </c>
      <c r="D5353" t="s">
        <v>16692</v>
      </c>
      <c r="E5353" s="1">
        <v>44958</v>
      </c>
      <c r="F5353" t="s">
        <v>14910</v>
      </c>
      <c r="G5353" cm="1">
        <f t="array" aca="1" ref="G5353" ca="1">SUMPRODUCT(--ISNUMBER(MID(D5353,ROW(INDIRECT("1:"&amp;LEN(D5353))),1)*1))</f>
        <v>13</v>
      </c>
      <c r="H5353" t="b">
        <f t="shared" si="84"/>
        <v>0</v>
      </c>
    </row>
    <row r="5354" spans="1:8" x14ac:dyDescent="0.3">
      <c r="A5354">
        <v>5353</v>
      </c>
      <c r="B5354" t="s">
        <v>16693</v>
      </c>
      <c r="C5354" t="s">
        <v>16694</v>
      </c>
      <c r="D5354" t="s">
        <v>16695</v>
      </c>
      <c r="E5354" s="1">
        <v>45474</v>
      </c>
      <c r="F5354" t="s">
        <v>14516</v>
      </c>
      <c r="G5354" cm="1">
        <f t="array" aca="1" ref="G5354" ca="1">SUMPRODUCT(--ISNUMBER(MID(D5354,ROW(INDIRECT("1:"&amp;LEN(D5354))),1)*1))</f>
        <v>3</v>
      </c>
      <c r="H5354" t="b">
        <f t="shared" si="84"/>
        <v>0</v>
      </c>
    </row>
    <row r="5355" spans="1:8" x14ac:dyDescent="0.3">
      <c r="A5355">
        <v>5354</v>
      </c>
      <c r="B5355" t="s">
        <v>16696</v>
      </c>
      <c r="C5355" t="s">
        <v>16697</v>
      </c>
      <c r="D5355" t="s">
        <v>16698</v>
      </c>
      <c r="E5355" s="2">
        <v>45352</v>
      </c>
      <c r="F5355" t="s">
        <v>13</v>
      </c>
      <c r="G5355" cm="1">
        <f t="array" aca="1" ref="G5355" ca="1">SUMPRODUCT(--ISNUMBER(MID(D5355,ROW(INDIRECT("1:"&amp;LEN(D5355))),1)*1))</f>
        <v>23</v>
      </c>
      <c r="H5355" t="b">
        <f t="shared" si="84"/>
        <v>0</v>
      </c>
    </row>
    <row r="5356" spans="1:8" x14ac:dyDescent="0.3">
      <c r="A5356">
        <v>5355</v>
      </c>
      <c r="B5356" t="s">
        <v>16699</v>
      </c>
      <c r="C5356" t="s">
        <v>16700</v>
      </c>
      <c r="D5356" t="s">
        <v>16701</v>
      </c>
      <c r="E5356" s="1">
        <v>44805</v>
      </c>
      <c r="F5356" t="s">
        <v>403</v>
      </c>
      <c r="G5356" cm="1">
        <f t="array" aca="1" ref="G5356" ca="1">SUMPRODUCT(--ISNUMBER(MID(D5356,ROW(INDIRECT("1:"&amp;LEN(D5356))),1)*1))</f>
        <v>22</v>
      </c>
      <c r="H5356" t="b">
        <f t="shared" si="84"/>
        <v>0</v>
      </c>
    </row>
    <row r="5357" spans="1:8" x14ac:dyDescent="0.3">
      <c r="A5357">
        <v>8799</v>
      </c>
      <c r="B5357" t="s">
        <v>27638</v>
      </c>
      <c r="C5357" t="s">
        <v>27639</v>
      </c>
      <c r="D5357" t="s">
        <v>27640</v>
      </c>
      <c r="E5357" t="s">
        <v>24729</v>
      </c>
      <c r="F5357" t="s">
        <v>5181</v>
      </c>
      <c r="G5357" cm="1">
        <f t="array" aca="1" ref="G5357" ca="1">SUMPRODUCT(--ISNUMBER(MID(D5357,ROW(INDIRECT("1:"&amp;LEN(D5357))),1)*1))</f>
        <v>19</v>
      </c>
      <c r="H5357" t="b">
        <f t="shared" si="84"/>
        <v>1</v>
      </c>
    </row>
    <row r="5358" spans="1:8" x14ac:dyDescent="0.3">
      <c r="A5358">
        <v>5357</v>
      </c>
      <c r="B5358" t="s">
        <v>16705</v>
      </c>
      <c r="C5358" t="s">
        <v>16706</v>
      </c>
      <c r="D5358" t="s">
        <v>16707</v>
      </c>
      <c r="E5358" s="1">
        <v>45474</v>
      </c>
      <c r="F5358" t="s">
        <v>49</v>
      </c>
      <c r="G5358" cm="1">
        <f t="array" aca="1" ref="G5358" ca="1">SUMPRODUCT(--ISNUMBER(MID(D5358,ROW(INDIRECT("1:"&amp;LEN(D5358))),1)*1))</f>
        <v>0</v>
      </c>
      <c r="H5358" t="b">
        <f t="shared" si="84"/>
        <v>0</v>
      </c>
    </row>
    <row r="5359" spans="1:8" x14ac:dyDescent="0.3">
      <c r="A5359">
        <v>5358</v>
      </c>
      <c r="B5359" t="s">
        <v>16708</v>
      </c>
      <c r="C5359" t="s">
        <v>16709</v>
      </c>
      <c r="D5359" t="s">
        <v>16710</v>
      </c>
      <c r="E5359" s="1">
        <v>45323</v>
      </c>
      <c r="F5359" t="s">
        <v>16711</v>
      </c>
      <c r="G5359" cm="1">
        <f t="array" aca="1" ref="G5359" ca="1">SUMPRODUCT(--ISNUMBER(MID(D5359,ROW(INDIRECT("1:"&amp;LEN(D5359))),1)*1))</f>
        <v>0</v>
      </c>
      <c r="H5359" t="b">
        <f t="shared" si="84"/>
        <v>0</v>
      </c>
    </row>
    <row r="5360" spans="1:8" ht="409.6" x14ac:dyDescent="0.3">
      <c r="A5360">
        <v>5359</v>
      </c>
      <c r="B5360" t="s">
        <v>16712</v>
      </c>
      <c r="C5360" t="s">
        <v>16713</v>
      </c>
      <c r="D5360" s="3" t="s">
        <v>16714</v>
      </c>
      <c r="E5360" s="2">
        <v>45308</v>
      </c>
      <c r="F5360" t="s">
        <v>669</v>
      </c>
      <c r="G5360" cm="1">
        <f t="array" aca="1" ref="G5360" ca="1">SUMPRODUCT(--ISNUMBER(MID(D5360,ROW(INDIRECT("1:"&amp;LEN(D5360))),1)*1))</f>
        <v>0</v>
      </c>
      <c r="H5360" t="b">
        <f t="shared" si="84"/>
        <v>0</v>
      </c>
    </row>
    <row r="5361" spans="1:8" x14ac:dyDescent="0.3">
      <c r="A5361">
        <v>9140</v>
      </c>
      <c r="B5361" t="s">
        <v>28718</v>
      </c>
      <c r="C5361" t="s">
        <v>28719</v>
      </c>
      <c r="D5361" t="s">
        <v>28720</v>
      </c>
      <c r="E5361" t="s">
        <v>24602</v>
      </c>
      <c r="F5361" t="s">
        <v>1131</v>
      </c>
      <c r="G5361" cm="1">
        <f t="array" aca="1" ref="G5361" ca="1">SUMPRODUCT(--ISNUMBER(MID(D5361,ROW(INDIRECT("1:"&amp;LEN(D5361))),1)*1))</f>
        <v>19</v>
      </c>
      <c r="H5361" t="b">
        <f t="shared" si="84"/>
        <v>1</v>
      </c>
    </row>
    <row r="5362" spans="1:8" x14ac:dyDescent="0.3">
      <c r="A5362">
        <v>5361</v>
      </c>
      <c r="B5362" t="s">
        <v>16718</v>
      </c>
      <c r="C5362" t="s">
        <v>16719</v>
      </c>
      <c r="D5362" t="s">
        <v>16720</v>
      </c>
      <c r="E5362" s="1">
        <v>45474</v>
      </c>
      <c r="F5362" t="s">
        <v>787</v>
      </c>
      <c r="G5362" cm="1">
        <f t="array" aca="1" ref="G5362" ca="1">SUMPRODUCT(--ISNUMBER(MID(D5362,ROW(INDIRECT("1:"&amp;LEN(D5362))),1)*1))</f>
        <v>42</v>
      </c>
      <c r="H5362" t="b">
        <f t="shared" si="84"/>
        <v>0</v>
      </c>
    </row>
    <row r="5363" spans="1:8" x14ac:dyDescent="0.3">
      <c r="A5363">
        <v>5362</v>
      </c>
      <c r="B5363" t="s">
        <v>16721</v>
      </c>
      <c r="C5363" t="s">
        <v>16722</v>
      </c>
      <c r="D5363" t="s">
        <v>16723</v>
      </c>
      <c r="E5363" s="2">
        <v>44829</v>
      </c>
      <c r="F5363" t="s">
        <v>33</v>
      </c>
      <c r="G5363" cm="1">
        <f t="array" aca="1" ref="G5363" ca="1">SUMPRODUCT(--ISNUMBER(MID(D5363,ROW(INDIRECT("1:"&amp;LEN(D5363))),1)*1))</f>
        <v>2</v>
      </c>
      <c r="H5363" t="b">
        <f t="shared" si="84"/>
        <v>0</v>
      </c>
    </row>
    <row r="5364" spans="1:8" x14ac:dyDescent="0.3">
      <c r="A5364">
        <v>192</v>
      </c>
      <c r="B5364" t="s">
        <v>646</v>
      </c>
      <c r="C5364" t="s">
        <v>647</v>
      </c>
      <c r="D5364" t="s">
        <v>648</v>
      </c>
      <c r="E5364" s="2">
        <v>45261</v>
      </c>
      <c r="F5364" t="s">
        <v>467</v>
      </c>
      <c r="G5364" cm="1">
        <f t="array" aca="1" ref="G5364" ca="1">SUMPRODUCT(--ISNUMBER(MID(D5364,ROW(INDIRECT("1:"&amp;LEN(D5364))),1)*1))</f>
        <v>18</v>
      </c>
      <c r="H5364" t="b">
        <f t="shared" si="84"/>
        <v>1</v>
      </c>
    </row>
    <row r="5365" spans="1:8" x14ac:dyDescent="0.3">
      <c r="A5365">
        <v>5364</v>
      </c>
      <c r="B5365" t="s">
        <v>16727</v>
      </c>
      <c r="C5365" t="s">
        <v>16728</v>
      </c>
      <c r="D5365" t="s">
        <v>16729</v>
      </c>
      <c r="E5365" s="2">
        <v>45488</v>
      </c>
      <c r="F5365" t="s">
        <v>13</v>
      </c>
      <c r="G5365" cm="1">
        <f t="array" aca="1" ref="G5365" ca="1">SUMPRODUCT(--ISNUMBER(MID(D5365,ROW(INDIRECT("1:"&amp;LEN(D5365))),1)*1))</f>
        <v>27</v>
      </c>
      <c r="H5365" t="b">
        <f t="shared" si="84"/>
        <v>0</v>
      </c>
    </row>
    <row r="5366" spans="1:8" x14ac:dyDescent="0.3">
      <c r="A5366">
        <v>5365</v>
      </c>
      <c r="B5366" t="s">
        <v>16730</v>
      </c>
      <c r="C5366" t="s">
        <v>16731</v>
      </c>
      <c r="D5366" t="s">
        <v>16732</v>
      </c>
      <c r="E5366" s="2">
        <v>45261</v>
      </c>
      <c r="F5366" t="s">
        <v>118</v>
      </c>
      <c r="G5366" cm="1">
        <f t="array" aca="1" ref="G5366" ca="1">SUMPRODUCT(--ISNUMBER(MID(D5366,ROW(INDIRECT("1:"&amp;LEN(D5366))),1)*1))</f>
        <v>11</v>
      </c>
      <c r="H5366" t="b">
        <f t="shared" si="84"/>
        <v>0</v>
      </c>
    </row>
    <row r="5367" spans="1:8" x14ac:dyDescent="0.3">
      <c r="A5367">
        <v>5366</v>
      </c>
      <c r="B5367" t="s">
        <v>16733</v>
      </c>
      <c r="C5367" t="s">
        <v>16734</v>
      </c>
      <c r="D5367" t="s">
        <v>16735</v>
      </c>
      <c r="E5367" s="2">
        <v>45126</v>
      </c>
      <c r="F5367" t="s">
        <v>1412</v>
      </c>
      <c r="G5367" cm="1">
        <f t="array" aca="1" ref="G5367" ca="1">SUMPRODUCT(--ISNUMBER(MID(D5367,ROW(INDIRECT("1:"&amp;LEN(D5367))),1)*1))</f>
        <v>19</v>
      </c>
      <c r="H5367" t="b">
        <f t="shared" si="84"/>
        <v>0</v>
      </c>
    </row>
    <row r="5368" spans="1:8" x14ac:dyDescent="0.3">
      <c r="A5368">
        <v>462</v>
      </c>
      <c r="B5368" t="s">
        <v>1514</v>
      </c>
      <c r="C5368" t="s">
        <v>1515</v>
      </c>
      <c r="D5368" t="s">
        <v>1516</v>
      </c>
      <c r="E5368" s="2">
        <v>44301</v>
      </c>
      <c r="F5368" t="s">
        <v>65</v>
      </c>
      <c r="G5368" cm="1">
        <f t="array" aca="1" ref="G5368" ca="1">SUMPRODUCT(--ISNUMBER(MID(D5368,ROW(INDIRECT("1:"&amp;LEN(D5368))),1)*1))</f>
        <v>18</v>
      </c>
      <c r="H5368" t="b">
        <f t="shared" si="84"/>
        <v>1</v>
      </c>
    </row>
    <row r="5369" spans="1:8" x14ac:dyDescent="0.3">
      <c r="A5369">
        <v>5368</v>
      </c>
      <c r="B5369" t="s">
        <v>16739</v>
      </c>
      <c r="C5369" t="s">
        <v>16740</v>
      </c>
      <c r="D5369" t="s">
        <v>16741</v>
      </c>
      <c r="E5369" s="2">
        <v>45525</v>
      </c>
      <c r="F5369" t="s">
        <v>41</v>
      </c>
      <c r="G5369" cm="1">
        <f t="array" aca="1" ref="G5369" ca="1">SUMPRODUCT(--ISNUMBER(MID(D5369,ROW(INDIRECT("1:"&amp;LEN(D5369))),1)*1))</f>
        <v>22</v>
      </c>
      <c r="H5369" t="b">
        <f t="shared" si="84"/>
        <v>0</v>
      </c>
    </row>
    <row r="5370" spans="1:8" x14ac:dyDescent="0.3">
      <c r="A5370">
        <v>5369</v>
      </c>
      <c r="B5370" t="s">
        <v>16742</v>
      </c>
      <c r="C5370" t="s">
        <v>16743</v>
      </c>
      <c r="D5370" t="s">
        <v>16744</v>
      </c>
      <c r="E5370" s="2">
        <v>42705</v>
      </c>
      <c r="F5370" t="s">
        <v>9</v>
      </c>
      <c r="G5370" cm="1">
        <f t="array" aca="1" ref="G5370" ca="1">SUMPRODUCT(--ISNUMBER(MID(D5370,ROW(INDIRECT("1:"&amp;LEN(D5370))),1)*1))</f>
        <v>7</v>
      </c>
      <c r="H5370" t="b">
        <f t="shared" si="84"/>
        <v>0</v>
      </c>
    </row>
    <row r="5371" spans="1:8" x14ac:dyDescent="0.3">
      <c r="A5371">
        <v>544</v>
      </c>
      <c r="B5371" t="s">
        <v>1785</v>
      </c>
      <c r="C5371" t="s">
        <v>1786</v>
      </c>
      <c r="D5371" t="s">
        <v>1787</v>
      </c>
      <c r="E5371" s="2">
        <v>45092</v>
      </c>
      <c r="F5371" t="s">
        <v>1047</v>
      </c>
      <c r="G5371" cm="1">
        <f t="array" aca="1" ref="G5371" ca="1">SUMPRODUCT(--ISNUMBER(MID(D5371,ROW(INDIRECT("1:"&amp;LEN(D5371))),1)*1))</f>
        <v>18</v>
      </c>
      <c r="H5371" t="b">
        <f t="shared" si="84"/>
        <v>1</v>
      </c>
    </row>
    <row r="5372" spans="1:8" x14ac:dyDescent="0.3">
      <c r="A5372">
        <v>5371</v>
      </c>
      <c r="B5372" t="s">
        <v>16748</v>
      </c>
      <c r="C5372" t="s">
        <v>16749</v>
      </c>
      <c r="D5372" t="s">
        <v>16750</v>
      </c>
      <c r="E5372" s="1">
        <v>45536</v>
      </c>
      <c r="F5372" t="s">
        <v>7546</v>
      </c>
      <c r="G5372" cm="1">
        <f t="array" aca="1" ref="G5372" ca="1">SUMPRODUCT(--ISNUMBER(MID(D5372,ROW(INDIRECT("1:"&amp;LEN(D5372))),1)*1))</f>
        <v>1</v>
      </c>
      <c r="H5372" t="b">
        <f t="shared" si="84"/>
        <v>0</v>
      </c>
    </row>
    <row r="5373" spans="1:8" x14ac:dyDescent="0.3">
      <c r="A5373">
        <v>5372</v>
      </c>
      <c r="B5373" t="s">
        <v>16751</v>
      </c>
      <c r="C5373" t="s">
        <v>16752</v>
      </c>
      <c r="D5373" t="s">
        <v>16753</v>
      </c>
      <c r="E5373" s="1">
        <v>45170</v>
      </c>
      <c r="F5373" t="s">
        <v>699</v>
      </c>
      <c r="G5373" cm="1">
        <f t="array" aca="1" ref="G5373" ca="1">SUMPRODUCT(--ISNUMBER(MID(D5373,ROW(INDIRECT("1:"&amp;LEN(D5373))),1)*1))</f>
        <v>38</v>
      </c>
      <c r="H5373" t="b">
        <f t="shared" si="84"/>
        <v>0</v>
      </c>
    </row>
    <row r="5374" spans="1:8" x14ac:dyDescent="0.3">
      <c r="A5374">
        <v>5373</v>
      </c>
      <c r="B5374" t="s">
        <v>16754</v>
      </c>
      <c r="C5374" t="s">
        <v>16755</v>
      </c>
      <c r="D5374" t="s">
        <v>16756</v>
      </c>
      <c r="E5374" s="1">
        <v>45474</v>
      </c>
      <c r="F5374" t="s">
        <v>403</v>
      </c>
      <c r="G5374" cm="1">
        <f t="array" aca="1" ref="G5374" ca="1">SUMPRODUCT(--ISNUMBER(MID(D5374,ROW(INDIRECT("1:"&amp;LEN(D5374))),1)*1))</f>
        <v>21</v>
      </c>
      <c r="H5374" t="b">
        <f t="shared" si="84"/>
        <v>0</v>
      </c>
    </row>
    <row r="5375" spans="1:8" x14ac:dyDescent="0.3">
      <c r="A5375">
        <v>5374</v>
      </c>
      <c r="B5375" t="s">
        <v>16757</v>
      </c>
      <c r="C5375" t="s">
        <v>16758</v>
      </c>
      <c r="D5375" t="s">
        <v>16759</v>
      </c>
      <c r="E5375" s="2">
        <v>45350</v>
      </c>
      <c r="F5375" t="s">
        <v>153</v>
      </c>
      <c r="G5375" cm="1">
        <f t="array" aca="1" ref="G5375" ca="1">SUMPRODUCT(--ISNUMBER(MID(D5375,ROW(INDIRECT("1:"&amp;LEN(D5375))),1)*1))</f>
        <v>0</v>
      </c>
      <c r="H5375" t="b">
        <f t="shared" si="84"/>
        <v>0</v>
      </c>
    </row>
    <row r="5376" spans="1:8" x14ac:dyDescent="0.3">
      <c r="A5376">
        <v>5375</v>
      </c>
      <c r="B5376" t="s">
        <v>16760</v>
      </c>
      <c r="C5376" t="s">
        <v>16761</v>
      </c>
      <c r="D5376" t="s">
        <v>16762</v>
      </c>
      <c r="E5376" s="1">
        <v>45352</v>
      </c>
      <c r="F5376" t="s">
        <v>58</v>
      </c>
      <c r="G5376" cm="1">
        <f t="array" aca="1" ref="G5376" ca="1">SUMPRODUCT(--ISNUMBER(MID(D5376,ROW(INDIRECT("1:"&amp;LEN(D5376))),1)*1))</f>
        <v>1</v>
      </c>
      <c r="H5376" t="b">
        <f t="shared" si="84"/>
        <v>0</v>
      </c>
    </row>
    <row r="5377" spans="1:8" x14ac:dyDescent="0.3">
      <c r="A5377">
        <v>5376</v>
      </c>
      <c r="B5377" t="s">
        <v>16763</v>
      </c>
      <c r="C5377" t="s">
        <v>16764</v>
      </c>
      <c r="D5377" t="s">
        <v>16765</v>
      </c>
      <c r="E5377" s="2">
        <v>45321</v>
      </c>
      <c r="F5377" t="s">
        <v>153</v>
      </c>
      <c r="G5377" cm="1">
        <f t="array" aca="1" ref="G5377" ca="1">SUMPRODUCT(--ISNUMBER(MID(D5377,ROW(INDIRECT("1:"&amp;LEN(D5377))),1)*1))</f>
        <v>16</v>
      </c>
      <c r="H5377" t="b">
        <f t="shared" si="84"/>
        <v>0</v>
      </c>
    </row>
    <row r="5378" spans="1:8" x14ac:dyDescent="0.3">
      <c r="A5378">
        <v>5377</v>
      </c>
      <c r="B5378" t="s">
        <v>16766</v>
      </c>
      <c r="C5378" t="s">
        <v>16767</v>
      </c>
      <c r="D5378" t="s">
        <v>16768</v>
      </c>
      <c r="E5378" s="1">
        <v>43282</v>
      </c>
      <c r="F5378" t="s">
        <v>16769</v>
      </c>
      <c r="G5378" cm="1">
        <f t="array" aca="1" ref="G5378" ca="1">SUMPRODUCT(--ISNUMBER(MID(D5378,ROW(INDIRECT("1:"&amp;LEN(D5378))),1)*1))</f>
        <v>4</v>
      </c>
      <c r="H5378" t="b">
        <f t="shared" si="84"/>
        <v>0</v>
      </c>
    </row>
    <row r="5379" spans="1:8" x14ac:dyDescent="0.3">
      <c r="A5379">
        <v>5378</v>
      </c>
      <c r="B5379" t="s">
        <v>16770</v>
      </c>
      <c r="C5379" t="s">
        <v>16771</v>
      </c>
      <c r="D5379" t="s">
        <v>16772</v>
      </c>
      <c r="E5379" s="2">
        <v>44309</v>
      </c>
      <c r="F5379" t="s">
        <v>377</v>
      </c>
      <c r="G5379" cm="1">
        <f t="array" aca="1" ref="G5379" ca="1">SUMPRODUCT(--ISNUMBER(MID(D5379,ROW(INDIRECT("1:"&amp;LEN(D5379))),1)*1))</f>
        <v>0</v>
      </c>
      <c r="H5379" t="b">
        <f t="shared" si="84"/>
        <v>0</v>
      </c>
    </row>
    <row r="5380" spans="1:8" x14ac:dyDescent="0.3">
      <c r="A5380">
        <v>5379</v>
      </c>
      <c r="B5380" t="s">
        <v>16773</v>
      </c>
      <c r="C5380" t="s">
        <v>16774</v>
      </c>
      <c r="D5380" t="s">
        <v>16775</v>
      </c>
      <c r="E5380" s="2">
        <v>44392</v>
      </c>
      <c r="F5380" t="s">
        <v>41</v>
      </c>
      <c r="G5380" cm="1">
        <f t="array" aca="1" ref="G5380" ca="1">SUMPRODUCT(--ISNUMBER(MID(D5380,ROW(INDIRECT("1:"&amp;LEN(D5380))),1)*1))</f>
        <v>37</v>
      </c>
      <c r="H5380" t="b">
        <f t="shared" si="84"/>
        <v>0</v>
      </c>
    </row>
    <row r="5381" spans="1:8" x14ac:dyDescent="0.3">
      <c r="A5381">
        <v>5380</v>
      </c>
      <c r="B5381" t="s">
        <v>16776</v>
      </c>
      <c r="C5381" t="s">
        <v>16777</v>
      </c>
      <c r="D5381" t="s">
        <v>16778</v>
      </c>
      <c r="E5381" s="1">
        <v>45200</v>
      </c>
      <c r="F5381" t="s">
        <v>247</v>
      </c>
      <c r="G5381" cm="1">
        <f t="array" aca="1" ref="G5381" ca="1">SUMPRODUCT(--ISNUMBER(MID(D5381,ROW(INDIRECT("1:"&amp;LEN(D5381))),1)*1))</f>
        <v>10</v>
      </c>
      <c r="H5381" t="b">
        <f t="shared" si="84"/>
        <v>0</v>
      </c>
    </row>
    <row r="5382" spans="1:8" x14ac:dyDescent="0.3">
      <c r="A5382">
        <v>779</v>
      </c>
      <c r="B5382" t="s">
        <v>2534</v>
      </c>
      <c r="C5382" t="s">
        <v>2535</v>
      </c>
      <c r="D5382" t="s">
        <v>2536</v>
      </c>
      <c r="E5382" s="2">
        <v>44017</v>
      </c>
      <c r="F5382" t="s">
        <v>661</v>
      </c>
      <c r="G5382" cm="1">
        <f t="array" aca="1" ref="G5382" ca="1">SUMPRODUCT(--ISNUMBER(MID(D5382,ROW(INDIRECT("1:"&amp;LEN(D5382))),1)*1))</f>
        <v>18</v>
      </c>
      <c r="H5382" t="b">
        <f t="shared" si="84"/>
        <v>1</v>
      </c>
    </row>
    <row r="5383" spans="1:8" x14ac:dyDescent="0.3">
      <c r="A5383">
        <v>939</v>
      </c>
      <c r="B5383" t="s">
        <v>3040</v>
      </c>
      <c r="C5383" t="s">
        <v>3041</v>
      </c>
      <c r="D5383" t="s">
        <v>3042</v>
      </c>
      <c r="E5383" s="2">
        <v>44972</v>
      </c>
      <c r="F5383" t="s">
        <v>65</v>
      </c>
      <c r="G5383" cm="1">
        <f t="array" aca="1" ref="G5383" ca="1">SUMPRODUCT(--ISNUMBER(MID(D5383,ROW(INDIRECT("1:"&amp;LEN(D5383))),1)*1))</f>
        <v>18</v>
      </c>
      <c r="H5383" t="b">
        <f t="shared" si="84"/>
        <v>1</v>
      </c>
    </row>
    <row r="5384" spans="1:8" x14ac:dyDescent="0.3">
      <c r="A5384">
        <v>5383</v>
      </c>
      <c r="B5384" t="s">
        <v>16785</v>
      </c>
      <c r="C5384" t="s">
        <v>16786</v>
      </c>
      <c r="D5384" t="s">
        <v>16787</v>
      </c>
      <c r="E5384" s="1">
        <v>45444</v>
      </c>
      <c r="F5384" t="s">
        <v>471</v>
      </c>
      <c r="G5384" cm="1">
        <f t="array" aca="1" ref="G5384" ca="1">SUMPRODUCT(--ISNUMBER(MID(D5384,ROW(INDIRECT("1:"&amp;LEN(D5384))),1)*1))</f>
        <v>31</v>
      </c>
      <c r="H5384" t="b">
        <f t="shared" si="84"/>
        <v>0</v>
      </c>
    </row>
    <row r="5385" spans="1:8" x14ac:dyDescent="0.3">
      <c r="A5385">
        <v>1437</v>
      </c>
      <c r="B5385" t="s">
        <v>4602</v>
      </c>
      <c r="C5385" t="s">
        <v>4603</v>
      </c>
      <c r="D5385" t="s">
        <v>4604</v>
      </c>
      <c r="E5385" s="2">
        <v>45565</v>
      </c>
      <c r="F5385" t="s">
        <v>45</v>
      </c>
      <c r="G5385" cm="1">
        <f t="array" aca="1" ref="G5385" ca="1">SUMPRODUCT(--ISNUMBER(MID(D5385,ROW(INDIRECT("1:"&amp;LEN(D5385))),1)*1))</f>
        <v>18</v>
      </c>
      <c r="H5385" t="b">
        <f t="shared" si="84"/>
        <v>1</v>
      </c>
    </row>
    <row r="5386" spans="1:8" x14ac:dyDescent="0.3">
      <c r="A5386">
        <v>5385</v>
      </c>
      <c r="B5386" t="s">
        <v>16791</v>
      </c>
      <c r="C5386" t="s">
        <v>16792</v>
      </c>
      <c r="D5386" t="s">
        <v>16793</v>
      </c>
      <c r="E5386" s="1">
        <v>44166</v>
      </c>
      <c r="F5386" t="s">
        <v>65</v>
      </c>
      <c r="G5386" cm="1">
        <f t="array" aca="1" ref="G5386" ca="1">SUMPRODUCT(--ISNUMBER(MID(D5386,ROW(INDIRECT("1:"&amp;LEN(D5386))),1)*1))</f>
        <v>28</v>
      </c>
      <c r="H5386" t="b">
        <f t="shared" si="84"/>
        <v>0</v>
      </c>
    </row>
    <row r="5387" spans="1:8" x14ac:dyDescent="0.3">
      <c r="A5387">
        <v>5386</v>
      </c>
      <c r="B5387" t="s">
        <v>16794</v>
      </c>
      <c r="C5387" t="s">
        <v>16795</v>
      </c>
      <c r="D5387" t="s">
        <v>16796</v>
      </c>
      <c r="E5387" s="1">
        <v>44228</v>
      </c>
      <c r="F5387" t="s">
        <v>13</v>
      </c>
      <c r="G5387" cm="1">
        <f t="array" aca="1" ref="G5387" ca="1">SUMPRODUCT(--ISNUMBER(MID(D5387,ROW(INDIRECT("1:"&amp;LEN(D5387))),1)*1))</f>
        <v>28</v>
      </c>
      <c r="H5387" t="b">
        <f t="shared" si="84"/>
        <v>0</v>
      </c>
    </row>
    <row r="5388" spans="1:8" x14ac:dyDescent="0.3">
      <c r="A5388">
        <v>5387</v>
      </c>
      <c r="B5388" t="s">
        <v>16797</v>
      </c>
      <c r="C5388" t="s">
        <v>16798</v>
      </c>
      <c r="D5388" t="s">
        <v>16799</v>
      </c>
      <c r="E5388" s="2">
        <v>45306</v>
      </c>
      <c r="F5388" t="s">
        <v>41</v>
      </c>
      <c r="G5388" cm="1">
        <f t="array" aca="1" ref="G5388" ca="1">SUMPRODUCT(--ISNUMBER(MID(D5388,ROW(INDIRECT("1:"&amp;LEN(D5388))),1)*1))</f>
        <v>20</v>
      </c>
      <c r="H5388" t="b">
        <f t="shared" ref="H5388:H5451" si="85">OR(ISNUMBER(FIND("Wh kg", D5388)), ISNUMBER(FIND("F/g", D5388)), ISNUMBER(FIND("ppm", D5388)), ISNUMBER(FIND("ppb", D5388)), ISNUMBER(FIND("mAh/g", D5388)), ISNUMBER(FIND("kHz", D5388)), ISNUMBER(FIND("°C", D5388)), ISNUMBER(FIND(" pH", D5388)), ISNUMBER(FIND("mg/L", D5388)), ISNUMBER(FIND("mAhg", D5388)), ISNUMBER(FIND("g/L", D5388)), ISNUMBER(FIND("MPa", D5388)))</f>
        <v>0</v>
      </c>
    </row>
    <row r="5389" spans="1:8" x14ac:dyDescent="0.3">
      <c r="A5389">
        <v>5388</v>
      </c>
      <c r="B5389" t="s">
        <v>16800</v>
      </c>
      <c r="C5389" t="s">
        <v>16801</v>
      </c>
      <c r="D5389" t="s">
        <v>16802</v>
      </c>
      <c r="E5389" s="1">
        <v>45323</v>
      </c>
      <c r="F5389" t="s">
        <v>955</v>
      </c>
      <c r="G5389" cm="1">
        <f t="array" aca="1" ref="G5389" ca="1">SUMPRODUCT(--ISNUMBER(MID(D5389,ROW(INDIRECT("1:"&amp;LEN(D5389))),1)*1))</f>
        <v>35</v>
      </c>
      <c r="H5389" t="b">
        <f t="shared" si="85"/>
        <v>0</v>
      </c>
    </row>
    <row r="5390" spans="1:8" x14ac:dyDescent="0.3">
      <c r="A5390">
        <v>5389</v>
      </c>
      <c r="B5390" t="s">
        <v>16803</v>
      </c>
      <c r="C5390" t="s">
        <v>16804</v>
      </c>
      <c r="D5390" t="s">
        <v>16805</v>
      </c>
      <c r="E5390" s="1">
        <v>44228</v>
      </c>
      <c r="F5390" t="s">
        <v>13</v>
      </c>
      <c r="G5390" cm="1">
        <f t="array" aca="1" ref="G5390" ca="1">SUMPRODUCT(--ISNUMBER(MID(D5390,ROW(INDIRECT("1:"&amp;LEN(D5390))),1)*1))</f>
        <v>0</v>
      </c>
      <c r="H5390" t="b">
        <f t="shared" si="85"/>
        <v>0</v>
      </c>
    </row>
    <row r="5391" spans="1:8" x14ac:dyDescent="0.3">
      <c r="A5391">
        <v>1491</v>
      </c>
      <c r="B5391" t="s">
        <v>4768</v>
      </c>
      <c r="C5391" t="s">
        <v>4769</v>
      </c>
      <c r="D5391" t="s">
        <v>4770</v>
      </c>
      <c r="E5391" s="1">
        <v>44866</v>
      </c>
      <c r="F5391" t="s">
        <v>1131</v>
      </c>
      <c r="G5391" cm="1">
        <f t="array" aca="1" ref="G5391" ca="1">SUMPRODUCT(--ISNUMBER(MID(D5391,ROW(INDIRECT("1:"&amp;LEN(D5391))),1)*1))</f>
        <v>18</v>
      </c>
      <c r="H5391" t="b">
        <f t="shared" si="85"/>
        <v>1</v>
      </c>
    </row>
    <row r="5392" spans="1:8" x14ac:dyDescent="0.3">
      <c r="A5392">
        <v>5391</v>
      </c>
      <c r="B5392" t="s">
        <v>16809</v>
      </c>
      <c r="C5392" t="s">
        <v>16810</v>
      </c>
      <c r="D5392" t="s">
        <v>16811</v>
      </c>
      <c r="E5392" s="2">
        <v>45209</v>
      </c>
      <c r="F5392" t="s">
        <v>33</v>
      </c>
      <c r="G5392" cm="1">
        <f t="array" aca="1" ref="G5392" ca="1">SUMPRODUCT(--ISNUMBER(MID(D5392,ROW(INDIRECT("1:"&amp;LEN(D5392))),1)*1))</f>
        <v>12</v>
      </c>
      <c r="H5392" t="b">
        <f t="shared" si="85"/>
        <v>0</v>
      </c>
    </row>
    <row r="5393" spans="1:8" x14ac:dyDescent="0.3">
      <c r="A5393">
        <v>5392</v>
      </c>
      <c r="B5393" t="s">
        <v>16812</v>
      </c>
      <c r="C5393" t="s">
        <v>16813</v>
      </c>
      <c r="D5393" t="s">
        <v>16814</v>
      </c>
      <c r="E5393" s="2">
        <v>45031</v>
      </c>
      <c r="F5393" t="s">
        <v>499</v>
      </c>
      <c r="G5393" cm="1">
        <f t="array" aca="1" ref="G5393" ca="1">SUMPRODUCT(--ISNUMBER(MID(D5393,ROW(INDIRECT("1:"&amp;LEN(D5393))),1)*1))</f>
        <v>35</v>
      </c>
      <c r="H5393" t="b">
        <f t="shared" si="85"/>
        <v>0</v>
      </c>
    </row>
    <row r="5394" spans="1:8" x14ac:dyDescent="0.3">
      <c r="A5394">
        <v>5393</v>
      </c>
      <c r="B5394" t="s">
        <v>16815</v>
      </c>
      <c r="C5394" t="s">
        <v>16816</v>
      </c>
      <c r="D5394" t="s">
        <v>16817</v>
      </c>
      <c r="E5394" s="2">
        <v>44197</v>
      </c>
      <c r="F5394" t="s">
        <v>301</v>
      </c>
      <c r="G5394" cm="1">
        <f t="array" aca="1" ref="G5394" ca="1">SUMPRODUCT(--ISNUMBER(MID(D5394,ROW(INDIRECT("1:"&amp;LEN(D5394))),1)*1))</f>
        <v>13</v>
      </c>
      <c r="H5394" t="b">
        <f t="shared" si="85"/>
        <v>0</v>
      </c>
    </row>
    <row r="5395" spans="1:8" x14ac:dyDescent="0.3">
      <c r="A5395">
        <v>5394</v>
      </c>
      <c r="B5395" t="s">
        <v>16818</v>
      </c>
      <c r="C5395" t="s">
        <v>16819</v>
      </c>
      <c r="D5395" t="s">
        <v>16820</v>
      </c>
      <c r="E5395" s="2">
        <v>44896</v>
      </c>
      <c r="F5395" t="s">
        <v>13</v>
      </c>
      <c r="G5395" cm="1">
        <f t="array" aca="1" ref="G5395" ca="1">SUMPRODUCT(--ISNUMBER(MID(D5395,ROW(INDIRECT("1:"&amp;LEN(D5395))),1)*1))</f>
        <v>11</v>
      </c>
      <c r="H5395" t="b">
        <f t="shared" si="85"/>
        <v>0</v>
      </c>
    </row>
    <row r="5396" spans="1:8" x14ac:dyDescent="0.3">
      <c r="A5396">
        <v>1679</v>
      </c>
      <c r="B5396" t="s">
        <v>5361</v>
      </c>
      <c r="C5396" t="s">
        <v>5362</v>
      </c>
      <c r="D5396" t="s">
        <v>5363</v>
      </c>
      <c r="E5396" s="2">
        <v>45350</v>
      </c>
      <c r="F5396" t="s">
        <v>153</v>
      </c>
      <c r="G5396" cm="1">
        <f t="array" aca="1" ref="G5396" ca="1">SUMPRODUCT(--ISNUMBER(MID(D5396,ROW(INDIRECT("1:"&amp;LEN(D5396))),1)*1))</f>
        <v>18</v>
      </c>
      <c r="H5396" t="b">
        <f t="shared" si="85"/>
        <v>1</v>
      </c>
    </row>
    <row r="5397" spans="1:8" x14ac:dyDescent="0.3">
      <c r="A5397">
        <v>5396</v>
      </c>
      <c r="B5397" t="s">
        <v>16824</v>
      </c>
      <c r="C5397" t="s">
        <v>16825</v>
      </c>
      <c r="D5397" t="s">
        <v>16826</v>
      </c>
      <c r="E5397" s="2">
        <v>45352</v>
      </c>
      <c r="F5397" t="s">
        <v>13</v>
      </c>
      <c r="G5397" cm="1">
        <f t="array" aca="1" ref="G5397" ca="1">SUMPRODUCT(--ISNUMBER(MID(D5397,ROW(INDIRECT("1:"&amp;LEN(D5397))),1)*1))</f>
        <v>0</v>
      </c>
      <c r="H5397" t="b">
        <f t="shared" si="85"/>
        <v>0</v>
      </c>
    </row>
    <row r="5398" spans="1:8" x14ac:dyDescent="0.3">
      <c r="A5398">
        <v>5397</v>
      </c>
      <c r="B5398" t="s">
        <v>16827</v>
      </c>
      <c r="C5398" t="s">
        <v>16828</v>
      </c>
      <c r="D5398" t="s">
        <v>16829</v>
      </c>
      <c r="E5398" s="1">
        <v>45292</v>
      </c>
      <c r="F5398" t="s">
        <v>122</v>
      </c>
      <c r="G5398" cm="1">
        <f t="array" aca="1" ref="G5398" ca="1">SUMPRODUCT(--ISNUMBER(MID(D5398,ROW(INDIRECT("1:"&amp;LEN(D5398))),1)*1))</f>
        <v>0</v>
      </c>
      <c r="H5398" t="b">
        <f t="shared" si="85"/>
        <v>0</v>
      </c>
    </row>
    <row r="5399" spans="1:8" x14ac:dyDescent="0.3">
      <c r="A5399">
        <v>1982</v>
      </c>
      <c r="B5399" t="s">
        <v>6298</v>
      </c>
      <c r="C5399" t="s">
        <v>6299</v>
      </c>
      <c r="D5399" t="s">
        <v>6300</v>
      </c>
      <c r="E5399" s="1">
        <v>44805</v>
      </c>
      <c r="F5399" t="s">
        <v>1005</v>
      </c>
      <c r="G5399" cm="1">
        <f t="array" aca="1" ref="G5399" ca="1">SUMPRODUCT(--ISNUMBER(MID(D5399,ROW(INDIRECT("1:"&amp;LEN(D5399))),1)*1))</f>
        <v>18</v>
      </c>
      <c r="H5399" t="b">
        <f t="shared" si="85"/>
        <v>1</v>
      </c>
    </row>
    <row r="5400" spans="1:8" x14ac:dyDescent="0.3">
      <c r="A5400">
        <v>5399</v>
      </c>
      <c r="B5400" t="s">
        <v>16833</v>
      </c>
      <c r="C5400" t="s">
        <v>16834</v>
      </c>
      <c r="D5400" t="s">
        <v>16835</v>
      </c>
      <c r="E5400" s="2">
        <v>45376</v>
      </c>
      <c r="F5400" t="s">
        <v>284</v>
      </c>
      <c r="G5400" cm="1">
        <f t="array" aca="1" ref="G5400" ca="1">SUMPRODUCT(--ISNUMBER(MID(D5400,ROW(INDIRECT("1:"&amp;LEN(D5400))),1)*1))</f>
        <v>32</v>
      </c>
      <c r="H5400" t="b">
        <f t="shared" si="85"/>
        <v>0</v>
      </c>
    </row>
    <row r="5401" spans="1:8" x14ac:dyDescent="0.3">
      <c r="A5401">
        <v>5400</v>
      </c>
      <c r="B5401" t="s">
        <v>16836</v>
      </c>
      <c r="C5401" t="s">
        <v>16837</v>
      </c>
      <c r="D5401" t="s">
        <v>16838</v>
      </c>
      <c r="E5401" s="1">
        <v>44409</v>
      </c>
      <c r="F5401" t="s">
        <v>1362</v>
      </c>
      <c r="G5401" cm="1">
        <f t="array" aca="1" ref="G5401" ca="1">SUMPRODUCT(--ISNUMBER(MID(D5401,ROW(INDIRECT("1:"&amp;LEN(D5401))),1)*1))</f>
        <v>31</v>
      </c>
      <c r="H5401" t="b">
        <f t="shared" si="85"/>
        <v>0</v>
      </c>
    </row>
    <row r="5402" spans="1:8" x14ac:dyDescent="0.3">
      <c r="A5402">
        <v>5401</v>
      </c>
      <c r="B5402" t="s">
        <v>16839</v>
      </c>
      <c r="C5402" t="s">
        <v>16840</v>
      </c>
      <c r="D5402" t="s">
        <v>16841</v>
      </c>
      <c r="E5402" s="2">
        <v>44228</v>
      </c>
      <c r="F5402" t="s">
        <v>1429</v>
      </c>
      <c r="G5402" cm="1">
        <f t="array" aca="1" ref="G5402" ca="1">SUMPRODUCT(--ISNUMBER(MID(D5402,ROW(INDIRECT("1:"&amp;LEN(D5402))),1)*1))</f>
        <v>16</v>
      </c>
      <c r="H5402" t="b">
        <f t="shared" si="85"/>
        <v>0</v>
      </c>
    </row>
    <row r="5403" spans="1:8" x14ac:dyDescent="0.3">
      <c r="A5403">
        <v>5402</v>
      </c>
      <c r="B5403" t="s">
        <v>16842</v>
      </c>
      <c r="C5403" t="s">
        <v>16843</v>
      </c>
      <c r="D5403" t="s">
        <v>16844</v>
      </c>
      <c r="E5403" s="1">
        <v>45566</v>
      </c>
      <c r="F5403" t="s">
        <v>250</v>
      </c>
      <c r="G5403" cm="1">
        <f t="array" aca="1" ref="G5403" ca="1">SUMPRODUCT(--ISNUMBER(MID(D5403,ROW(INDIRECT("1:"&amp;LEN(D5403))),1)*1))</f>
        <v>0</v>
      </c>
      <c r="H5403" t="b">
        <f t="shared" si="85"/>
        <v>0</v>
      </c>
    </row>
    <row r="5404" spans="1:8" x14ac:dyDescent="0.3">
      <c r="A5404">
        <v>2107</v>
      </c>
      <c r="B5404" t="s">
        <v>6692</v>
      </c>
      <c r="C5404" t="s">
        <v>6693</v>
      </c>
      <c r="D5404" t="s">
        <v>6694</v>
      </c>
      <c r="E5404" s="2">
        <v>44774</v>
      </c>
      <c r="F5404" t="s">
        <v>41</v>
      </c>
      <c r="G5404" cm="1">
        <f t="array" aca="1" ref="G5404" ca="1">SUMPRODUCT(--ISNUMBER(MID(D5404,ROW(INDIRECT("1:"&amp;LEN(D5404))),1)*1))</f>
        <v>18</v>
      </c>
      <c r="H5404" t="b">
        <f t="shared" si="85"/>
        <v>1</v>
      </c>
    </row>
    <row r="5405" spans="1:8" ht="409.6" x14ac:dyDescent="0.3">
      <c r="A5405">
        <v>5404</v>
      </c>
      <c r="B5405" t="s">
        <v>16848</v>
      </c>
      <c r="C5405" t="s">
        <v>16849</v>
      </c>
      <c r="D5405" s="3" t="s">
        <v>16850</v>
      </c>
      <c r="E5405">
        <v>2009</v>
      </c>
      <c r="F5405" t="s">
        <v>17</v>
      </c>
      <c r="G5405" cm="1">
        <f t="array" aca="1" ref="G5405" ca="1">SUMPRODUCT(--ISNUMBER(MID(D5405,ROW(INDIRECT("1:"&amp;LEN(D5405))),1)*1))</f>
        <v>0</v>
      </c>
      <c r="H5405" t="b">
        <f t="shared" si="85"/>
        <v>0</v>
      </c>
    </row>
    <row r="5406" spans="1:8" x14ac:dyDescent="0.3">
      <c r="A5406">
        <v>5405</v>
      </c>
      <c r="B5406" t="s">
        <v>16851</v>
      </c>
      <c r="C5406" t="s">
        <v>16852</v>
      </c>
      <c r="D5406" t="s">
        <v>16853</v>
      </c>
      <c r="E5406" s="2">
        <v>41699</v>
      </c>
      <c r="F5406" t="s">
        <v>153</v>
      </c>
      <c r="G5406" cm="1">
        <f t="array" aca="1" ref="G5406" ca="1">SUMPRODUCT(--ISNUMBER(MID(D5406,ROW(INDIRECT("1:"&amp;LEN(D5406))),1)*1))</f>
        <v>0</v>
      </c>
      <c r="H5406" t="b">
        <f t="shared" si="85"/>
        <v>0</v>
      </c>
    </row>
    <row r="5407" spans="1:8" x14ac:dyDescent="0.3">
      <c r="A5407">
        <v>5406</v>
      </c>
      <c r="B5407" t="s">
        <v>16854</v>
      </c>
      <c r="C5407" t="s">
        <v>16855</v>
      </c>
      <c r="D5407" t="s">
        <v>16856</v>
      </c>
      <c r="E5407" s="1">
        <v>43586</v>
      </c>
      <c r="F5407" t="s">
        <v>16857</v>
      </c>
      <c r="G5407" cm="1">
        <f t="array" aca="1" ref="G5407" ca="1">SUMPRODUCT(--ISNUMBER(MID(D5407,ROW(INDIRECT("1:"&amp;LEN(D5407))),1)*1))</f>
        <v>0</v>
      </c>
      <c r="H5407" t="b">
        <f t="shared" si="85"/>
        <v>0</v>
      </c>
    </row>
    <row r="5408" spans="1:8" x14ac:dyDescent="0.3">
      <c r="A5408">
        <v>5407</v>
      </c>
      <c r="B5408" t="s">
        <v>16858</v>
      </c>
      <c r="C5408" t="s">
        <v>16859</v>
      </c>
      <c r="D5408" t="s">
        <v>16860</v>
      </c>
      <c r="E5408" s="2">
        <v>43570</v>
      </c>
      <c r="F5408" t="s">
        <v>65</v>
      </c>
      <c r="G5408" cm="1">
        <f t="array" aca="1" ref="G5408" ca="1">SUMPRODUCT(--ISNUMBER(MID(D5408,ROW(INDIRECT("1:"&amp;LEN(D5408))),1)*1))</f>
        <v>12</v>
      </c>
      <c r="H5408" t="b">
        <f t="shared" si="85"/>
        <v>0</v>
      </c>
    </row>
    <row r="5409" spans="1:8" x14ac:dyDescent="0.3">
      <c r="A5409">
        <v>2131</v>
      </c>
      <c r="B5409" t="s">
        <v>6766</v>
      </c>
      <c r="C5409" t="s">
        <v>6767</v>
      </c>
      <c r="D5409" t="s">
        <v>6768</v>
      </c>
      <c r="E5409" s="2">
        <v>44470</v>
      </c>
      <c r="F5409" t="s">
        <v>3168</v>
      </c>
      <c r="G5409" cm="1">
        <f t="array" aca="1" ref="G5409" ca="1">SUMPRODUCT(--ISNUMBER(MID(D5409,ROW(INDIRECT("1:"&amp;LEN(D5409))),1)*1))</f>
        <v>18</v>
      </c>
      <c r="H5409" t="b">
        <f t="shared" si="85"/>
        <v>1</v>
      </c>
    </row>
    <row r="5410" spans="1:8" x14ac:dyDescent="0.3">
      <c r="A5410">
        <v>5409</v>
      </c>
      <c r="B5410" t="s">
        <v>16864</v>
      </c>
      <c r="C5410" t="s">
        <v>16865</v>
      </c>
      <c r="D5410" t="s">
        <v>16866</v>
      </c>
      <c r="E5410" s="1">
        <v>44531</v>
      </c>
      <c r="F5410" t="s">
        <v>262</v>
      </c>
      <c r="G5410" cm="1">
        <f t="array" aca="1" ref="G5410" ca="1">SUMPRODUCT(--ISNUMBER(MID(D5410,ROW(INDIRECT("1:"&amp;LEN(D5410))),1)*1))</f>
        <v>12</v>
      </c>
      <c r="H5410" t="b">
        <f t="shared" si="85"/>
        <v>0</v>
      </c>
    </row>
    <row r="5411" spans="1:8" x14ac:dyDescent="0.3">
      <c r="A5411">
        <v>5410</v>
      </c>
      <c r="B5411" t="s">
        <v>16867</v>
      </c>
      <c r="C5411" t="s">
        <v>16868</v>
      </c>
      <c r="D5411" t="s">
        <v>16869</v>
      </c>
      <c r="E5411" s="2">
        <v>44166</v>
      </c>
      <c r="F5411" t="s">
        <v>373</v>
      </c>
      <c r="G5411" cm="1">
        <f t="array" aca="1" ref="G5411" ca="1">SUMPRODUCT(--ISNUMBER(MID(D5411,ROW(INDIRECT("1:"&amp;LEN(D5411))),1)*1))</f>
        <v>1</v>
      </c>
      <c r="H5411" t="b">
        <f t="shared" si="85"/>
        <v>0</v>
      </c>
    </row>
    <row r="5412" spans="1:8" x14ac:dyDescent="0.3">
      <c r="A5412">
        <v>2297</v>
      </c>
      <c r="B5412" t="s">
        <v>7276</v>
      </c>
      <c r="C5412" t="s">
        <v>7277</v>
      </c>
      <c r="D5412" t="s">
        <v>7278</v>
      </c>
      <c r="E5412" s="1">
        <v>45536</v>
      </c>
      <c r="F5412" t="s">
        <v>58</v>
      </c>
      <c r="G5412" cm="1">
        <f t="array" aca="1" ref="G5412" ca="1">SUMPRODUCT(--ISNUMBER(MID(D5412,ROW(INDIRECT("1:"&amp;LEN(D5412))),1)*1))</f>
        <v>18</v>
      </c>
      <c r="H5412" t="b">
        <f t="shared" si="85"/>
        <v>1</v>
      </c>
    </row>
    <row r="5413" spans="1:8" x14ac:dyDescent="0.3">
      <c r="A5413">
        <v>2390</v>
      </c>
      <c r="B5413" t="s">
        <v>7567</v>
      </c>
      <c r="C5413" t="s">
        <v>7568</v>
      </c>
      <c r="D5413" t="s">
        <v>7569</v>
      </c>
      <c r="E5413" s="2">
        <v>44317</v>
      </c>
      <c r="F5413" t="s">
        <v>65</v>
      </c>
      <c r="G5413" cm="1">
        <f t="array" aca="1" ref="G5413" ca="1">SUMPRODUCT(--ISNUMBER(MID(D5413,ROW(INDIRECT("1:"&amp;LEN(D5413))),1)*1))</f>
        <v>18</v>
      </c>
      <c r="H5413" t="b">
        <f t="shared" si="85"/>
        <v>1</v>
      </c>
    </row>
    <row r="5414" spans="1:8" x14ac:dyDescent="0.3">
      <c r="A5414">
        <v>5413</v>
      </c>
      <c r="B5414" t="s">
        <v>16876</v>
      </c>
      <c r="C5414" t="s">
        <v>16877</v>
      </c>
      <c r="D5414" t="s">
        <v>16878</v>
      </c>
      <c r="E5414" s="1">
        <v>44652</v>
      </c>
      <c r="F5414" t="s">
        <v>724</v>
      </c>
      <c r="G5414" cm="1">
        <f t="array" aca="1" ref="G5414" ca="1">SUMPRODUCT(--ISNUMBER(MID(D5414,ROW(INDIRECT("1:"&amp;LEN(D5414))),1)*1))</f>
        <v>20</v>
      </c>
      <c r="H5414" t="b">
        <f t="shared" si="85"/>
        <v>0</v>
      </c>
    </row>
    <row r="5415" spans="1:8" x14ac:dyDescent="0.3">
      <c r="A5415">
        <v>5414</v>
      </c>
      <c r="B5415" t="s">
        <v>16879</v>
      </c>
      <c r="C5415" t="s">
        <v>16880</v>
      </c>
      <c r="D5415" t="s">
        <v>16881</v>
      </c>
      <c r="E5415" s="2">
        <v>45270</v>
      </c>
      <c r="F5415" t="s">
        <v>284</v>
      </c>
      <c r="G5415" cm="1">
        <f t="array" aca="1" ref="G5415" ca="1">SUMPRODUCT(--ISNUMBER(MID(D5415,ROW(INDIRECT("1:"&amp;LEN(D5415))),1)*1))</f>
        <v>33</v>
      </c>
      <c r="H5415" t="b">
        <f t="shared" si="85"/>
        <v>0</v>
      </c>
    </row>
    <row r="5416" spans="1:8" x14ac:dyDescent="0.3">
      <c r="A5416">
        <v>2391</v>
      </c>
      <c r="B5416" t="s">
        <v>7570</v>
      </c>
      <c r="C5416" t="s">
        <v>7571</v>
      </c>
      <c r="D5416" t="s">
        <v>7572</v>
      </c>
      <c r="E5416" s="1">
        <v>44713</v>
      </c>
      <c r="F5416" t="s">
        <v>407</v>
      </c>
      <c r="G5416" cm="1">
        <f t="array" aca="1" ref="G5416" ca="1">SUMPRODUCT(--ISNUMBER(MID(D5416,ROW(INDIRECT("1:"&amp;LEN(D5416))),1)*1))</f>
        <v>18</v>
      </c>
      <c r="H5416" t="b">
        <f t="shared" si="85"/>
        <v>1</v>
      </c>
    </row>
    <row r="5417" spans="1:8" x14ac:dyDescent="0.3">
      <c r="A5417">
        <v>5416</v>
      </c>
      <c r="B5417" t="s">
        <v>16885</v>
      </c>
      <c r="C5417" t="s">
        <v>16886</v>
      </c>
      <c r="D5417" t="s">
        <v>16887</v>
      </c>
      <c r="E5417" s="2">
        <v>44228</v>
      </c>
      <c r="F5417" t="s">
        <v>467</v>
      </c>
      <c r="G5417" cm="1">
        <f t="array" aca="1" ref="G5417" ca="1">SUMPRODUCT(--ISNUMBER(MID(D5417,ROW(INDIRECT("1:"&amp;LEN(D5417))),1)*1))</f>
        <v>0</v>
      </c>
      <c r="H5417" t="b">
        <f t="shared" si="85"/>
        <v>0</v>
      </c>
    </row>
    <row r="5418" spans="1:8" x14ac:dyDescent="0.3">
      <c r="A5418">
        <v>2422</v>
      </c>
      <c r="B5418" t="s">
        <v>7663</v>
      </c>
      <c r="C5418" t="s">
        <v>7664</v>
      </c>
      <c r="D5418" t="s">
        <v>7665</v>
      </c>
      <c r="E5418" s="1">
        <v>44256</v>
      </c>
      <c r="F5418" t="s">
        <v>25</v>
      </c>
      <c r="G5418" cm="1">
        <f t="array" aca="1" ref="G5418" ca="1">SUMPRODUCT(--ISNUMBER(MID(D5418,ROW(INDIRECT("1:"&amp;LEN(D5418))),1)*1))</f>
        <v>18</v>
      </c>
      <c r="H5418" t="b">
        <f t="shared" si="85"/>
        <v>1</v>
      </c>
    </row>
    <row r="5419" spans="1:8" x14ac:dyDescent="0.3">
      <c r="A5419">
        <v>5418</v>
      </c>
      <c r="B5419" t="s">
        <v>16891</v>
      </c>
      <c r="C5419" t="s">
        <v>16892</v>
      </c>
      <c r="D5419" t="s">
        <v>16893</v>
      </c>
      <c r="E5419">
        <v>2021</v>
      </c>
      <c r="F5419" t="s">
        <v>1440</v>
      </c>
      <c r="G5419" cm="1">
        <f t="array" aca="1" ref="G5419" ca="1">SUMPRODUCT(--ISNUMBER(MID(D5419,ROW(INDIRECT("1:"&amp;LEN(D5419))),1)*1))</f>
        <v>3</v>
      </c>
      <c r="H5419" t="b">
        <f t="shared" si="85"/>
        <v>0</v>
      </c>
    </row>
    <row r="5420" spans="1:8" x14ac:dyDescent="0.3">
      <c r="A5420">
        <v>5419</v>
      </c>
      <c r="B5420" t="s">
        <v>16894</v>
      </c>
      <c r="C5420" t="s">
        <v>16895</v>
      </c>
      <c r="D5420" t="s">
        <v>16896</v>
      </c>
      <c r="E5420" s="2">
        <v>44896</v>
      </c>
      <c r="F5420" t="s">
        <v>33</v>
      </c>
      <c r="G5420" cm="1">
        <f t="array" aca="1" ref="G5420" ca="1">SUMPRODUCT(--ISNUMBER(MID(D5420,ROW(INDIRECT("1:"&amp;LEN(D5420))),1)*1))</f>
        <v>0</v>
      </c>
      <c r="H5420" t="b">
        <f t="shared" si="85"/>
        <v>0</v>
      </c>
    </row>
    <row r="5421" spans="1:8" x14ac:dyDescent="0.3">
      <c r="A5421">
        <v>5420</v>
      </c>
      <c r="B5421" t="s">
        <v>16897</v>
      </c>
      <c r="C5421" t="s">
        <v>16898</v>
      </c>
      <c r="D5421" t="s">
        <v>16899</v>
      </c>
      <c r="E5421" s="1">
        <v>44470</v>
      </c>
      <c r="F5421" t="s">
        <v>6213</v>
      </c>
      <c r="G5421" cm="1">
        <f t="array" aca="1" ref="G5421" ca="1">SUMPRODUCT(--ISNUMBER(MID(D5421,ROW(INDIRECT("1:"&amp;LEN(D5421))),1)*1))</f>
        <v>0</v>
      </c>
      <c r="H5421" t="b">
        <f t="shared" si="85"/>
        <v>0</v>
      </c>
    </row>
    <row r="5422" spans="1:8" x14ac:dyDescent="0.3">
      <c r="A5422">
        <v>5421</v>
      </c>
      <c r="B5422" t="s">
        <v>16900</v>
      </c>
      <c r="C5422" t="s">
        <v>16901</v>
      </c>
      <c r="D5422" t="s">
        <v>16902</v>
      </c>
      <c r="E5422" s="2">
        <v>44972</v>
      </c>
      <c r="F5422" t="s">
        <v>94</v>
      </c>
      <c r="G5422" cm="1">
        <f t="array" aca="1" ref="G5422" ca="1">SUMPRODUCT(--ISNUMBER(MID(D5422,ROW(INDIRECT("1:"&amp;LEN(D5422))),1)*1))</f>
        <v>7</v>
      </c>
      <c r="H5422" t="b">
        <f t="shared" si="85"/>
        <v>0</v>
      </c>
    </row>
    <row r="5423" spans="1:8" x14ac:dyDescent="0.3">
      <c r="A5423">
        <v>5422</v>
      </c>
      <c r="B5423" t="s">
        <v>16903</v>
      </c>
      <c r="C5423" t="s">
        <v>16904</v>
      </c>
      <c r="D5423" t="s">
        <v>16905</v>
      </c>
      <c r="E5423" s="1">
        <v>45505</v>
      </c>
      <c r="F5423" t="s">
        <v>5254</v>
      </c>
      <c r="G5423" cm="1">
        <f t="array" aca="1" ref="G5423" ca="1">SUMPRODUCT(--ISNUMBER(MID(D5423,ROW(INDIRECT("1:"&amp;LEN(D5423))),1)*1))</f>
        <v>1</v>
      </c>
      <c r="H5423" t="b">
        <f t="shared" si="85"/>
        <v>0</v>
      </c>
    </row>
    <row r="5424" spans="1:8" x14ac:dyDescent="0.3">
      <c r="A5424">
        <v>5423</v>
      </c>
      <c r="B5424" t="s">
        <v>16906</v>
      </c>
      <c r="C5424" t="s">
        <v>16907</v>
      </c>
      <c r="D5424" t="s">
        <v>16908</v>
      </c>
      <c r="E5424" s="2">
        <v>45275</v>
      </c>
      <c r="F5424" t="s">
        <v>284</v>
      </c>
      <c r="G5424" cm="1">
        <f t="array" aca="1" ref="G5424" ca="1">SUMPRODUCT(--ISNUMBER(MID(D5424,ROW(INDIRECT("1:"&amp;LEN(D5424))),1)*1))</f>
        <v>4</v>
      </c>
      <c r="H5424" t="b">
        <f t="shared" si="85"/>
        <v>0</v>
      </c>
    </row>
    <row r="5425" spans="1:8" ht="409.6" x14ac:dyDescent="0.3">
      <c r="A5425">
        <v>5424</v>
      </c>
      <c r="B5425" t="s">
        <v>16909</v>
      </c>
      <c r="C5425" t="s">
        <v>16910</v>
      </c>
      <c r="D5425" s="3" t="s">
        <v>16911</v>
      </c>
      <c r="E5425">
        <v>2024</v>
      </c>
      <c r="F5425" t="s">
        <v>16912</v>
      </c>
      <c r="G5425" cm="1">
        <f t="array" aca="1" ref="G5425" ca="1">SUMPRODUCT(--ISNUMBER(MID(D5425,ROW(INDIRECT("1:"&amp;LEN(D5425))),1)*1))</f>
        <v>10</v>
      </c>
      <c r="H5425" t="b">
        <f t="shared" si="85"/>
        <v>0</v>
      </c>
    </row>
    <row r="5426" spans="1:8" x14ac:dyDescent="0.3">
      <c r="A5426">
        <v>5425</v>
      </c>
      <c r="B5426" t="s">
        <v>16913</v>
      </c>
      <c r="C5426" t="s">
        <v>16914</v>
      </c>
      <c r="D5426" t="s">
        <v>16915</v>
      </c>
      <c r="E5426" s="1">
        <v>44927</v>
      </c>
      <c r="F5426" t="s">
        <v>471</v>
      </c>
      <c r="G5426" cm="1">
        <f t="array" aca="1" ref="G5426" ca="1">SUMPRODUCT(--ISNUMBER(MID(D5426,ROW(INDIRECT("1:"&amp;LEN(D5426))),1)*1))</f>
        <v>6</v>
      </c>
      <c r="H5426" t="b">
        <f t="shared" si="85"/>
        <v>0</v>
      </c>
    </row>
    <row r="5427" spans="1:8" x14ac:dyDescent="0.3">
      <c r="A5427">
        <v>5426</v>
      </c>
      <c r="B5427" t="s">
        <v>16916</v>
      </c>
      <c r="C5427" t="s">
        <v>16917</v>
      </c>
      <c r="D5427" t="s">
        <v>16918</v>
      </c>
      <c r="E5427" s="1">
        <v>45261</v>
      </c>
      <c r="F5427" t="s">
        <v>10518</v>
      </c>
      <c r="G5427" cm="1">
        <f t="array" aca="1" ref="G5427" ca="1">SUMPRODUCT(--ISNUMBER(MID(D5427,ROW(INDIRECT("1:"&amp;LEN(D5427))),1)*1))</f>
        <v>0</v>
      </c>
      <c r="H5427" t="b">
        <f t="shared" si="85"/>
        <v>0</v>
      </c>
    </row>
    <row r="5428" spans="1:8" x14ac:dyDescent="0.3">
      <c r="A5428">
        <v>2928</v>
      </c>
      <c r="B5428" t="s">
        <v>9233</v>
      </c>
      <c r="C5428" t="s">
        <v>9234</v>
      </c>
      <c r="D5428" t="s">
        <v>9235</v>
      </c>
      <c r="E5428" s="2">
        <v>45442</v>
      </c>
      <c r="F5428" t="s">
        <v>65</v>
      </c>
      <c r="G5428" cm="1">
        <f t="array" aca="1" ref="G5428" ca="1">SUMPRODUCT(--ISNUMBER(MID(D5428,ROW(INDIRECT("1:"&amp;LEN(D5428))),1)*1))</f>
        <v>18</v>
      </c>
      <c r="H5428" t="b">
        <f t="shared" si="85"/>
        <v>1</v>
      </c>
    </row>
    <row r="5429" spans="1:8" x14ac:dyDescent="0.3">
      <c r="A5429">
        <v>5428</v>
      </c>
      <c r="B5429" t="s">
        <v>16922</v>
      </c>
      <c r="C5429" t="s">
        <v>16923</v>
      </c>
      <c r="D5429" t="s">
        <v>16924</v>
      </c>
      <c r="E5429" s="2">
        <v>45352</v>
      </c>
      <c r="F5429" t="s">
        <v>41</v>
      </c>
      <c r="G5429" cm="1">
        <f t="array" aca="1" ref="G5429" ca="1">SUMPRODUCT(--ISNUMBER(MID(D5429,ROW(INDIRECT("1:"&amp;LEN(D5429))),1)*1))</f>
        <v>33</v>
      </c>
      <c r="H5429" t="b">
        <f t="shared" si="85"/>
        <v>0</v>
      </c>
    </row>
    <row r="5430" spans="1:8" x14ac:dyDescent="0.3">
      <c r="A5430">
        <v>5429</v>
      </c>
      <c r="B5430" t="s">
        <v>16925</v>
      </c>
      <c r="C5430" t="s">
        <v>16926</v>
      </c>
      <c r="D5430" t="s">
        <v>16927</v>
      </c>
      <c r="E5430" s="1">
        <v>44409</v>
      </c>
      <c r="F5430" t="s">
        <v>25</v>
      </c>
      <c r="G5430" cm="1">
        <f t="array" aca="1" ref="G5430" ca="1">SUMPRODUCT(--ISNUMBER(MID(D5430,ROW(INDIRECT("1:"&amp;LEN(D5430))),1)*1))</f>
        <v>6</v>
      </c>
      <c r="H5430" t="b">
        <f t="shared" si="85"/>
        <v>0</v>
      </c>
    </row>
    <row r="5431" spans="1:8" x14ac:dyDescent="0.3">
      <c r="A5431">
        <v>5430</v>
      </c>
      <c r="B5431" t="s">
        <v>16928</v>
      </c>
      <c r="C5431" t="s">
        <v>16929</v>
      </c>
      <c r="D5431" t="s">
        <v>16930</v>
      </c>
      <c r="E5431" s="2">
        <v>45397</v>
      </c>
      <c r="F5431" t="s">
        <v>33</v>
      </c>
      <c r="G5431" cm="1">
        <f t="array" aca="1" ref="G5431" ca="1">SUMPRODUCT(--ISNUMBER(MID(D5431,ROW(INDIRECT("1:"&amp;LEN(D5431))),1)*1))</f>
        <v>7</v>
      </c>
      <c r="H5431" t="b">
        <f t="shared" si="85"/>
        <v>0</v>
      </c>
    </row>
    <row r="5432" spans="1:8" x14ac:dyDescent="0.3">
      <c r="A5432">
        <v>5431</v>
      </c>
      <c r="B5432" t="s">
        <v>16931</v>
      </c>
      <c r="C5432" t="s">
        <v>16932</v>
      </c>
      <c r="D5432" t="s">
        <v>16933</v>
      </c>
      <c r="E5432" s="2">
        <v>44900</v>
      </c>
      <c r="F5432" t="s">
        <v>724</v>
      </c>
      <c r="G5432" cm="1">
        <f t="array" aca="1" ref="G5432" ca="1">SUMPRODUCT(--ISNUMBER(MID(D5432,ROW(INDIRECT("1:"&amp;LEN(D5432))),1)*1))</f>
        <v>14</v>
      </c>
      <c r="H5432" t="b">
        <f t="shared" si="85"/>
        <v>0</v>
      </c>
    </row>
    <row r="5433" spans="1:8" x14ac:dyDescent="0.3">
      <c r="A5433">
        <v>5432</v>
      </c>
      <c r="B5433" t="s">
        <v>16934</v>
      </c>
      <c r="C5433" t="s">
        <v>16935</v>
      </c>
      <c r="D5433" t="s">
        <v>16936</v>
      </c>
      <c r="E5433" s="1">
        <v>45536</v>
      </c>
      <c r="F5433" t="s">
        <v>1148</v>
      </c>
      <c r="G5433" cm="1">
        <f t="array" aca="1" ref="G5433" ca="1">SUMPRODUCT(--ISNUMBER(MID(D5433,ROW(INDIRECT("1:"&amp;LEN(D5433))),1)*1))</f>
        <v>5</v>
      </c>
      <c r="H5433" t="b">
        <f t="shared" si="85"/>
        <v>0</v>
      </c>
    </row>
    <row r="5434" spans="1:8" x14ac:dyDescent="0.3">
      <c r="A5434">
        <v>3167</v>
      </c>
      <c r="B5434" t="s">
        <v>9968</v>
      </c>
      <c r="C5434" t="s">
        <v>9969</v>
      </c>
      <c r="D5434" t="s">
        <v>9970</v>
      </c>
      <c r="E5434" s="1">
        <v>45139</v>
      </c>
      <c r="F5434" t="s">
        <v>9971</v>
      </c>
      <c r="G5434" cm="1">
        <f t="array" aca="1" ref="G5434" ca="1">SUMPRODUCT(--ISNUMBER(MID(D5434,ROW(INDIRECT("1:"&amp;LEN(D5434))),1)*1))</f>
        <v>18</v>
      </c>
      <c r="H5434" t="b">
        <f t="shared" si="85"/>
        <v>1</v>
      </c>
    </row>
    <row r="5435" spans="1:8" x14ac:dyDescent="0.3">
      <c r="A5435">
        <v>5434</v>
      </c>
      <c r="B5435" t="s">
        <v>16940</v>
      </c>
      <c r="C5435" t="s">
        <v>16941</v>
      </c>
      <c r="D5435" t="s">
        <v>16942</v>
      </c>
      <c r="E5435" s="2">
        <v>45261</v>
      </c>
      <c r="F5435" t="s">
        <v>955</v>
      </c>
      <c r="G5435" cm="1">
        <f t="array" aca="1" ref="G5435" ca="1">SUMPRODUCT(--ISNUMBER(MID(D5435,ROW(INDIRECT("1:"&amp;LEN(D5435))),1)*1))</f>
        <v>24</v>
      </c>
      <c r="H5435" t="b">
        <f t="shared" si="85"/>
        <v>0</v>
      </c>
    </row>
    <row r="5436" spans="1:8" ht="409.6" x14ac:dyDescent="0.3">
      <c r="A5436">
        <v>5435</v>
      </c>
      <c r="B5436" t="s">
        <v>16943</v>
      </c>
      <c r="C5436" t="s">
        <v>16944</v>
      </c>
      <c r="D5436" s="3" t="s">
        <v>16945</v>
      </c>
      <c r="E5436">
        <v>2023</v>
      </c>
      <c r="F5436" t="s">
        <v>8185</v>
      </c>
      <c r="G5436" cm="1">
        <f t="array" aca="1" ref="G5436" ca="1">SUMPRODUCT(--ISNUMBER(MID(D5436,ROW(INDIRECT("1:"&amp;LEN(D5436))),1)*1))</f>
        <v>0</v>
      </c>
      <c r="H5436" t="b">
        <f t="shared" si="85"/>
        <v>0</v>
      </c>
    </row>
    <row r="5437" spans="1:8" x14ac:dyDescent="0.3">
      <c r="A5437">
        <v>3217</v>
      </c>
      <c r="B5437" t="s">
        <v>10125</v>
      </c>
      <c r="C5437" t="s">
        <v>10126</v>
      </c>
      <c r="D5437" t="s">
        <v>10127</v>
      </c>
      <c r="E5437" s="1">
        <v>44348</v>
      </c>
      <c r="F5437" t="s">
        <v>25</v>
      </c>
      <c r="G5437" cm="1">
        <f t="array" aca="1" ref="G5437" ca="1">SUMPRODUCT(--ISNUMBER(MID(D5437,ROW(INDIRECT("1:"&amp;LEN(D5437))),1)*1))</f>
        <v>18</v>
      </c>
      <c r="H5437" t="b">
        <f t="shared" si="85"/>
        <v>1</v>
      </c>
    </row>
    <row r="5438" spans="1:8" x14ac:dyDescent="0.3">
      <c r="A5438">
        <v>5437</v>
      </c>
      <c r="B5438" t="s">
        <v>16949</v>
      </c>
      <c r="C5438" t="s">
        <v>16950</v>
      </c>
      <c r="D5438" t="s">
        <v>16951</v>
      </c>
      <c r="E5438" s="2">
        <v>44638</v>
      </c>
      <c r="F5438" t="s">
        <v>78</v>
      </c>
      <c r="G5438" cm="1">
        <f t="array" aca="1" ref="G5438" ca="1">SUMPRODUCT(--ISNUMBER(MID(D5438,ROW(INDIRECT("1:"&amp;LEN(D5438))),1)*1))</f>
        <v>0</v>
      </c>
      <c r="H5438" t="b">
        <f t="shared" si="85"/>
        <v>0</v>
      </c>
    </row>
    <row r="5439" spans="1:8" x14ac:dyDescent="0.3">
      <c r="A5439">
        <v>5438</v>
      </c>
      <c r="B5439" t="s">
        <v>16952</v>
      </c>
      <c r="C5439" t="s">
        <v>16953</v>
      </c>
      <c r="D5439" t="s">
        <v>16954</v>
      </c>
      <c r="E5439" s="1">
        <v>44501</v>
      </c>
      <c r="F5439" t="s">
        <v>616</v>
      </c>
      <c r="G5439" cm="1">
        <f t="array" aca="1" ref="G5439" ca="1">SUMPRODUCT(--ISNUMBER(MID(D5439,ROW(INDIRECT("1:"&amp;LEN(D5439))),1)*1))</f>
        <v>29</v>
      </c>
      <c r="H5439" t="b">
        <f t="shared" si="85"/>
        <v>0</v>
      </c>
    </row>
    <row r="5440" spans="1:8" x14ac:dyDescent="0.3">
      <c r="A5440">
        <v>5439</v>
      </c>
      <c r="B5440" t="s">
        <v>16955</v>
      </c>
      <c r="C5440" t="s">
        <v>16956</v>
      </c>
      <c r="D5440" t="s">
        <v>16957</v>
      </c>
      <c r="E5440" s="1">
        <v>45017</v>
      </c>
      <c r="F5440" t="s">
        <v>237</v>
      </c>
      <c r="G5440" cm="1">
        <f t="array" aca="1" ref="G5440" ca="1">SUMPRODUCT(--ISNUMBER(MID(D5440,ROW(INDIRECT("1:"&amp;LEN(D5440))),1)*1))</f>
        <v>11</v>
      </c>
      <c r="H5440" t="b">
        <f t="shared" si="85"/>
        <v>0</v>
      </c>
    </row>
    <row r="5441" spans="1:8" ht="409.6" x14ac:dyDescent="0.3">
      <c r="A5441">
        <v>5440</v>
      </c>
      <c r="B5441" t="s">
        <v>16958</v>
      </c>
      <c r="C5441" t="s">
        <v>16959</v>
      </c>
      <c r="D5441" s="3" t="s">
        <v>16960</v>
      </c>
      <c r="E5441">
        <v>2023</v>
      </c>
      <c r="F5441" t="s">
        <v>1761</v>
      </c>
      <c r="G5441" cm="1">
        <f t="array" aca="1" ref="G5441" ca="1">SUMPRODUCT(--ISNUMBER(MID(D5441,ROW(INDIRECT("1:"&amp;LEN(D5441))),1)*1))</f>
        <v>10</v>
      </c>
      <c r="H5441" t="b">
        <f t="shared" si="85"/>
        <v>0</v>
      </c>
    </row>
    <row r="5442" spans="1:8" x14ac:dyDescent="0.3">
      <c r="A5442">
        <v>5441</v>
      </c>
      <c r="B5442" t="s">
        <v>16961</v>
      </c>
      <c r="C5442" t="s">
        <v>16962</v>
      </c>
      <c r="D5442" t="s">
        <v>16963</v>
      </c>
      <c r="E5442" s="1">
        <v>43101</v>
      </c>
      <c r="F5442" t="s">
        <v>65</v>
      </c>
      <c r="G5442" cm="1">
        <f t="array" aca="1" ref="G5442" ca="1">SUMPRODUCT(--ISNUMBER(MID(D5442,ROW(INDIRECT("1:"&amp;LEN(D5442))),1)*1))</f>
        <v>0</v>
      </c>
      <c r="H5442" t="b">
        <f t="shared" si="85"/>
        <v>0</v>
      </c>
    </row>
    <row r="5443" spans="1:8" x14ac:dyDescent="0.3">
      <c r="A5443">
        <v>5442</v>
      </c>
      <c r="B5443" t="s">
        <v>16964</v>
      </c>
      <c r="C5443" t="s">
        <v>16965</v>
      </c>
      <c r="D5443" t="s">
        <v>16966</v>
      </c>
      <c r="E5443" s="2">
        <v>44727</v>
      </c>
      <c r="F5443" t="s">
        <v>629</v>
      </c>
      <c r="G5443" cm="1">
        <f t="array" aca="1" ref="G5443" ca="1">SUMPRODUCT(--ISNUMBER(MID(D5443,ROW(INDIRECT("1:"&amp;LEN(D5443))),1)*1))</f>
        <v>39</v>
      </c>
      <c r="H5443" t="b">
        <f t="shared" si="85"/>
        <v>0</v>
      </c>
    </row>
    <row r="5444" spans="1:8" x14ac:dyDescent="0.3">
      <c r="A5444">
        <v>5443</v>
      </c>
      <c r="B5444" t="s">
        <v>16967</v>
      </c>
      <c r="C5444" t="s">
        <v>16968</v>
      </c>
      <c r="D5444" t="s">
        <v>16969</v>
      </c>
      <c r="E5444" s="2">
        <v>45347</v>
      </c>
      <c r="F5444" t="s">
        <v>58</v>
      </c>
      <c r="G5444" cm="1">
        <f t="array" aca="1" ref="G5444" ca="1">SUMPRODUCT(--ISNUMBER(MID(D5444,ROW(INDIRECT("1:"&amp;LEN(D5444))),1)*1))</f>
        <v>0</v>
      </c>
      <c r="H5444" t="b">
        <f t="shared" si="85"/>
        <v>0</v>
      </c>
    </row>
    <row r="5445" spans="1:8" x14ac:dyDescent="0.3">
      <c r="A5445">
        <v>3483</v>
      </c>
      <c r="B5445" t="s">
        <v>10942</v>
      </c>
      <c r="C5445" t="s">
        <v>10943</v>
      </c>
      <c r="D5445" t="s">
        <v>10944</v>
      </c>
      <c r="E5445" s="2">
        <v>40846</v>
      </c>
      <c r="F5445" t="s">
        <v>661</v>
      </c>
      <c r="G5445" cm="1">
        <f t="array" aca="1" ref="G5445" ca="1">SUMPRODUCT(--ISNUMBER(MID(D5445,ROW(INDIRECT("1:"&amp;LEN(D5445))),1)*1))</f>
        <v>18</v>
      </c>
      <c r="H5445" t="b">
        <f t="shared" si="85"/>
        <v>1</v>
      </c>
    </row>
    <row r="5446" spans="1:8" x14ac:dyDescent="0.3">
      <c r="A5446">
        <v>5445</v>
      </c>
      <c r="B5446" t="s">
        <v>16973</v>
      </c>
      <c r="C5446" t="s">
        <v>16974</v>
      </c>
      <c r="D5446" t="s">
        <v>16975</v>
      </c>
      <c r="E5446" s="1">
        <v>45505</v>
      </c>
      <c r="F5446" t="s">
        <v>403</v>
      </c>
      <c r="G5446" cm="1">
        <f t="array" aca="1" ref="G5446" ca="1">SUMPRODUCT(--ISNUMBER(MID(D5446,ROW(INDIRECT("1:"&amp;LEN(D5446))),1)*1))</f>
        <v>27</v>
      </c>
      <c r="H5446" t="b">
        <f t="shared" si="85"/>
        <v>0</v>
      </c>
    </row>
    <row r="5447" spans="1:8" x14ac:dyDescent="0.3">
      <c r="A5447">
        <v>5446</v>
      </c>
      <c r="B5447" t="s">
        <v>16976</v>
      </c>
      <c r="C5447" t="s">
        <v>16977</v>
      </c>
      <c r="D5447" t="s">
        <v>16978</v>
      </c>
      <c r="E5447" s="1">
        <v>44927</v>
      </c>
      <c r="F5447" t="s">
        <v>1682</v>
      </c>
      <c r="G5447" cm="1">
        <f t="array" aca="1" ref="G5447" ca="1">SUMPRODUCT(--ISNUMBER(MID(D5447,ROW(INDIRECT("1:"&amp;LEN(D5447))),1)*1))</f>
        <v>1</v>
      </c>
      <c r="H5447" t="b">
        <f t="shared" si="85"/>
        <v>0</v>
      </c>
    </row>
    <row r="5448" spans="1:8" x14ac:dyDescent="0.3">
      <c r="A5448">
        <v>5447</v>
      </c>
      <c r="B5448" t="s">
        <v>16979</v>
      </c>
      <c r="C5448" t="s">
        <v>16980</v>
      </c>
      <c r="D5448" t="s">
        <v>16981</v>
      </c>
      <c r="E5448" s="2">
        <v>45000</v>
      </c>
      <c r="F5448" t="s">
        <v>629</v>
      </c>
      <c r="G5448" cm="1">
        <f t="array" aca="1" ref="G5448" ca="1">SUMPRODUCT(--ISNUMBER(MID(D5448,ROW(INDIRECT("1:"&amp;LEN(D5448))),1)*1))</f>
        <v>11</v>
      </c>
      <c r="H5448" t="b">
        <f t="shared" si="85"/>
        <v>0</v>
      </c>
    </row>
    <row r="5449" spans="1:8" x14ac:dyDescent="0.3">
      <c r="A5449">
        <v>5448</v>
      </c>
      <c r="B5449" t="s">
        <v>16982</v>
      </c>
      <c r="C5449" t="s">
        <v>16983</v>
      </c>
      <c r="D5449" t="s">
        <v>16984</v>
      </c>
      <c r="E5449" s="1">
        <v>44531</v>
      </c>
      <c r="F5449" t="s">
        <v>403</v>
      </c>
      <c r="G5449" cm="1">
        <f t="array" aca="1" ref="G5449" ca="1">SUMPRODUCT(--ISNUMBER(MID(D5449,ROW(INDIRECT("1:"&amp;LEN(D5449))),1)*1))</f>
        <v>30</v>
      </c>
      <c r="H5449" t="b">
        <f t="shared" si="85"/>
        <v>0</v>
      </c>
    </row>
    <row r="5450" spans="1:8" x14ac:dyDescent="0.3">
      <c r="A5450">
        <v>5449</v>
      </c>
      <c r="B5450" t="s">
        <v>16985</v>
      </c>
      <c r="C5450" t="s">
        <v>16986</v>
      </c>
      <c r="D5450" t="s">
        <v>16987</v>
      </c>
      <c r="E5450" s="2">
        <v>45444</v>
      </c>
      <c r="F5450" t="s">
        <v>5155</v>
      </c>
      <c r="G5450" cm="1">
        <f t="array" aca="1" ref="G5450" ca="1">SUMPRODUCT(--ISNUMBER(MID(D5450,ROW(INDIRECT("1:"&amp;LEN(D5450))),1)*1))</f>
        <v>40</v>
      </c>
      <c r="H5450" t="b">
        <f t="shared" si="85"/>
        <v>0</v>
      </c>
    </row>
    <row r="5451" spans="1:8" x14ac:dyDescent="0.3">
      <c r="A5451">
        <v>5450</v>
      </c>
      <c r="B5451" t="s">
        <v>16988</v>
      </c>
      <c r="C5451" t="s">
        <v>16989</v>
      </c>
      <c r="D5451" t="s">
        <v>16990</v>
      </c>
      <c r="E5451" s="1">
        <v>45017</v>
      </c>
      <c r="F5451" t="s">
        <v>25</v>
      </c>
      <c r="G5451" cm="1">
        <f t="array" aca="1" ref="G5451" ca="1">SUMPRODUCT(--ISNUMBER(MID(D5451,ROW(INDIRECT("1:"&amp;LEN(D5451))),1)*1))</f>
        <v>0</v>
      </c>
      <c r="H5451" t="b">
        <f t="shared" si="85"/>
        <v>0</v>
      </c>
    </row>
    <row r="5452" spans="1:8" x14ac:dyDescent="0.3">
      <c r="A5452">
        <v>3579</v>
      </c>
      <c r="B5452" t="s">
        <v>11236</v>
      </c>
      <c r="C5452" t="s">
        <v>11237</v>
      </c>
      <c r="D5452" t="s">
        <v>11238</v>
      </c>
      <c r="E5452" s="2">
        <v>39380</v>
      </c>
      <c r="F5452" t="s">
        <v>153</v>
      </c>
      <c r="G5452" cm="1">
        <f t="array" aca="1" ref="G5452" ca="1">SUMPRODUCT(--ISNUMBER(MID(D5452,ROW(INDIRECT("1:"&amp;LEN(D5452))),1)*1))</f>
        <v>18</v>
      </c>
      <c r="H5452" t="b">
        <f t="shared" ref="H5452:H5515" si="86">OR(ISNUMBER(FIND("Wh kg", D5452)), ISNUMBER(FIND("F/g", D5452)), ISNUMBER(FIND("ppm", D5452)), ISNUMBER(FIND("ppb", D5452)), ISNUMBER(FIND("mAh/g", D5452)), ISNUMBER(FIND("kHz", D5452)), ISNUMBER(FIND("°C", D5452)), ISNUMBER(FIND(" pH", D5452)), ISNUMBER(FIND("mg/L", D5452)), ISNUMBER(FIND("mAhg", D5452)), ISNUMBER(FIND("g/L", D5452)), ISNUMBER(FIND("MPa", D5452)))</f>
        <v>1</v>
      </c>
    </row>
    <row r="5453" spans="1:8" x14ac:dyDescent="0.3">
      <c r="A5453">
        <v>5452</v>
      </c>
      <c r="B5453" t="s">
        <v>16994</v>
      </c>
      <c r="C5453" t="s">
        <v>16995</v>
      </c>
      <c r="D5453" t="s">
        <v>16996</v>
      </c>
      <c r="E5453" s="1">
        <v>44531</v>
      </c>
      <c r="F5453" t="s">
        <v>2186</v>
      </c>
      <c r="G5453" cm="1">
        <f t="array" aca="1" ref="G5453" ca="1">SUMPRODUCT(--ISNUMBER(MID(D5453,ROW(INDIRECT("1:"&amp;LEN(D5453))),1)*1))</f>
        <v>11</v>
      </c>
      <c r="H5453" t="b">
        <f t="shared" si="86"/>
        <v>0</v>
      </c>
    </row>
    <row r="5454" spans="1:8" x14ac:dyDescent="0.3">
      <c r="A5454">
        <v>5453</v>
      </c>
      <c r="B5454" t="s">
        <v>16997</v>
      </c>
      <c r="C5454" t="s">
        <v>16998</v>
      </c>
      <c r="D5454" t="s">
        <v>16999</v>
      </c>
      <c r="E5454" s="2">
        <v>45092</v>
      </c>
      <c r="F5454" t="s">
        <v>1429</v>
      </c>
      <c r="G5454" cm="1">
        <f t="array" aca="1" ref="G5454" ca="1">SUMPRODUCT(--ISNUMBER(MID(D5454,ROW(INDIRECT("1:"&amp;LEN(D5454))),1)*1))</f>
        <v>7</v>
      </c>
      <c r="H5454" t="b">
        <f t="shared" si="86"/>
        <v>0</v>
      </c>
    </row>
    <row r="5455" spans="1:8" x14ac:dyDescent="0.3">
      <c r="A5455">
        <v>5454</v>
      </c>
      <c r="B5455" t="s">
        <v>17000</v>
      </c>
      <c r="C5455" t="s">
        <v>17001</v>
      </c>
      <c r="D5455" t="s">
        <v>17002</v>
      </c>
      <c r="E5455" s="1">
        <v>44835</v>
      </c>
      <c r="F5455" t="s">
        <v>1682</v>
      </c>
      <c r="G5455" cm="1">
        <f t="array" aca="1" ref="G5455" ca="1">SUMPRODUCT(--ISNUMBER(MID(D5455,ROW(INDIRECT("1:"&amp;LEN(D5455))),1)*1))</f>
        <v>23</v>
      </c>
      <c r="H5455" t="b">
        <f t="shared" si="86"/>
        <v>0</v>
      </c>
    </row>
    <row r="5456" spans="1:8" x14ac:dyDescent="0.3">
      <c r="A5456">
        <v>5455</v>
      </c>
      <c r="B5456" t="s">
        <v>17003</v>
      </c>
      <c r="C5456" t="s">
        <v>17004</v>
      </c>
      <c r="D5456" t="s">
        <v>17005</v>
      </c>
      <c r="E5456" s="2">
        <v>45261</v>
      </c>
      <c r="F5456" t="s">
        <v>13</v>
      </c>
      <c r="G5456" cm="1">
        <f t="array" aca="1" ref="G5456" ca="1">SUMPRODUCT(--ISNUMBER(MID(D5456,ROW(INDIRECT("1:"&amp;LEN(D5456))),1)*1))</f>
        <v>29</v>
      </c>
      <c r="H5456" t="b">
        <f t="shared" si="86"/>
        <v>0</v>
      </c>
    </row>
    <row r="5457" spans="1:8" x14ac:dyDescent="0.3">
      <c r="A5457">
        <v>3756</v>
      </c>
      <c r="B5457" t="s">
        <v>11784</v>
      </c>
      <c r="C5457" t="s">
        <v>11785</v>
      </c>
      <c r="D5457" t="s">
        <v>11786</v>
      </c>
      <c r="E5457" s="1">
        <v>45017</v>
      </c>
      <c r="F5457" t="s">
        <v>403</v>
      </c>
      <c r="G5457" cm="1">
        <f t="array" aca="1" ref="G5457" ca="1">SUMPRODUCT(--ISNUMBER(MID(D5457,ROW(INDIRECT("1:"&amp;LEN(D5457))),1)*1))</f>
        <v>18</v>
      </c>
      <c r="H5457" t="b">
        <f t="shared" si="86"/>
        <v>1</v>
      </c>
    </row>
    <row r="5458" spans="1:8" x14ac:dyDescent="0.3">
      <c r="A5458">
        <v>5457</v>
      </c>
      <c r="B5458" t="s">
        <v>17009</v>
      </c>
      <c r="C5458" t="s">
        <v>17010</v>
      </c>
      <c r="D5458" t="s">
        <v>17011</v>
      </c>
      <c r="E5458" s="1">
        <v>44713</v>
      </c>
      <c r="F5458" t="s">
        <v>262</v>
      </c>
      <c r="G5458" cm="1">
        <f t="array" aca="1" ref="G5458" ca="1">SUMPRODUCT(--ISNUMBER(MID(D5458,ROW(INDIRECT("1:"&amp;LEN(D5458))),1)*1))</f>
        <v>20</v>
      </c>
      <c r="H5458" t="b">
        <f t="shared" si="86"/>
        <v>0</v>
      </c>
    </row>
    <row r="5459" spans="1:8" x14ac:dyDescent="0.3">
      <c r="A5459">
        <v>5458</v>
      </c>
      <c r="B5459" t="s">
        <v>17012</v>
      </c>
      <c r="C5459" t="s">
        <v>17013</v>
      </c>
      <c r="D5459" t="s">
        <v>17014</v>
      </c>
      <c r="E5459" s="1">
        <v>44805</v>
      </c>
      <c r="F5459" t="s">
        <v>852</v>
      </c>
      <c r="G5459" cm="1">
        <f t="array" aca="1" ref="G5459" ca="1">SUMPRODUCT(--ISNUMBER(MID(D5459,ROW(INDIRECT("1:"&amp;LEN(D5459))),1)*1))</f>
        <v>22</v>
      </c>
      <c r="H5459" t="b">
        <f t="shared" si="86"/>
        <v>0</v>
      </c>
    </row>
    <row r="5460" spans="1:8" x14ac:dyDescent="0.3">
      <c r="A5460">
        <v>5459</v>
      </c>
      <c r="B5460" t="s">
        <v>17015</v>
      </c>
      <c r="C5460" t="s">
        <v>17016</v>
      </c>
      <c r="D5460" t="s">
        <v>17017</v>
      </c>
      <c r="E5460" s="2">
        <v>44593</v>
      </c>
      <c r="F5460" t="s">
        <v>94</v>
      </c>
      <c r="G5460" cm="1">
        <f t="array" aca="1" ref="G5460" ca="1">SUMPRODUCT(--ISNUMBER(MID(D5460,ROW(INDIRECT("1:"&amp;LEN(D5460))),1)*1))</f>
        <v>0</v>
      </c>
      <c r="H5460" t="b">
        <f t="shared" si="86"/>
        <v>0</v>
      </c>
    </row>
    <row r="5461" spans="1:8" x14ac:dyDescent="0.3">
      <c r="A5461">
        <v>4088</v>
      </c>
      <c r="B5461" t="s">
        <v>12813</v>
      </c>
      <c r="C5461" t="s">
        <v>12814</v>
      </c>
      <c r="D5461" t="s">
        <v>12815</v>
      </c>
      <c r="E5461" s="2">
        <v>38127</v>
      </c>
      <c r="F5461" t="s">
        <v>153</v>
      </c>
      <c r="G5461" cm="1">
        <f t="array" aca="1" ref="G5461" ca="1">SUMPRODUCT(--ISNUMBER(MID(D5461,ROW(INDIRECT("1:"&amp;LEN(D5461))),1)*1))</f>
        <v>18</v>
      </c>
      <c r="H5461" t="b">
        <f t="shared" si="86"/>
        <v>1</v>
      </c>
    </row>
    <row r="5462" spans="1:8" x14ac:dyDescent="0.3">
      <c r="A5462">
        <v>5461</v>
      </c>
      <c r="B5462" t="s">
        <v>17021</v>
      </c>
      <c r="C5462" t="s">
        <v>17022</v>
      </c>
      <c r="D5462" t="s">
        <v>17023</v>
      </c>
      <c r="E5462" s="2">
        <v>44638</v>
      </c>
      <c r="F5462" t="s">
        <v>78</v>
      </c>
      <c r="G5462" cm="1">
        <f t="array" aca="1" ref="G5462" ca="1">SUMPRODUCT(--ISNUMBER(MID(D5462,ROW(INDIRECT("1:"&amp;LEN(D5462))),1)*1))</f>
        <v>0</v>
      </c>
      <c r="H5462" t="b">
        <f t="shared" si="86"/>
        <v>0</v>
      </c>
    </row>
    <row r="5463" spans="1:8" x14ac:dyDescent="0.3">
      <c r="A5463">
        <v>5462</v>
      </c>
      <c r="B5463" t="s">
        <v>17024</v>
      </c>
      <c r="C5463" t="s">
        <v>17025</v>
      </c>
      <c r="D5463" t="s">
        <v>17026</v>
      </c>
      <c r="E5463" s="2">
        <v>44696</v>
      </c>
      <c r="F5463" t="s">
        <v>1429</v>
      </c>
      <c r="G5463" cm="1">
        <f t="array" aca="1" ref="G5463" ca="1">SUMPRODUCT(--ISNUMBER(MID(D5463,ROW(INDIRECT("1:"&amp;LEN(D5463))),1)*1))</f>
        <v>16</v>
      </c>
      <c r="H5463" t="b">
        <f t="shared" si="86"/>
        <v>0</v>
      </c>
    </row>
    <row r="5464" spans="1:8" x14ac:dyDescent="0.3">
      <c r="A5464">
        <v>5463</v>
      </c>
      <c r="B5464" t="s">
        <v>17027</v>
      </c>
      <c r="C5464" t="s">
        <v>17028</v>
      </c>
      <c r="D5464" t="s">
        <v>17029</v>
      </c>
      <c r="E5464" s="2">
        <v>45474</v>
      </c>
      <c r="F5464" t="s">
        <v>8459</v>
      </c>
      <c r="G5464" cm="1">
        <f t="array" aca="1" ref="G5464" ca="1">SUMPRODUCT(--ISNUMBER(MID(D5464,ROW(INDIRECT("1:"&amp;LEN(D5464))),1)*1))</f>
        <v>0</v>
      </c>
      <c r="H5464" t="b">
        <f t="shared" si="86"/>
        <v>0</v>
      </c>
    </row>
    <row r="5465" spans="1:8" x14ac:dyDescent="0.3">
      <c r="A5465">
        <v>5464</v>
      </c>
      <c r="B5465" t="s">
        <v>17030</v>
      </c>
      <c r="C5465" t="s">
        <v>17031</v>
      </c>
      <c r="D5465" t="s">
        <v>17032</v>
      </c>
      <c r="E5465" s="2">
        <v>45107</v>
      </c>
      <c r="F5465" t="s">
        <v>153</v>
      </c>
      <c r="G5465" cm="1">
        <f t="array" aca="1" ref="G5465" ca="1">SUMPRODUCT(--ISNUMBER(MID(D5465,ROW(INDIRECT("1:"&amp;LEN(D5465))),1)*1))</f>
        <v>5</v>
      </c>
      <c r="H5465" t="b">
        <f t="shared" si="86"/>
        <v>0</v>
      </c>
    </row>
    <row r="5466" spans="1:8" x14ac:dyDescent="0.3">
      <c r="A5466">
        <v>5465</v>
      </c>
      <c r="B5466" t="s">
        <v>17033</v>
      </c>
      <c r="C5466" t="s">
        <v>17034</v>
      </c>
      <c r="D5466" t="s">
        <v>17035</v>
      </c>
      <c r="E5466" s="1">
        <v>45323</v>
      </c>
      <c r="F5466" t="s">
        <v>262</v>
      </c>
      <c r="G5466" cm="1">
        <f t="array" aca="1" ref="G5466" ca="1">SUMPRODUCT(--ISNUMBER(MID(D5466,ROW(INDIRECT("1:"&amp;LEN(D5466))),1)*1))</f>
        <v>22</v>
      </c>
      <c r="H5466" t="b">
        <f t="shared" si="86"/>
        <v>0</v>
      </c>
    </row>
    <row r="5467" spans="1:8" x14ac:dyDescent="0.3">
      <c r="A5467">
        <v>5466</v>
      </c>
      <c r="B5467" t="s">
        <v>17036</v>
      </c>
      <c r="C5467" t="s">
        <v>17037</v>
      </c>
      <c r="D5467" t="s">
        <v>17038</v>
      </c>
      <c r="E5467" s="2">
        <v>45153</v>
      </c>
      <c r="F5467" t="s">
        <v>13</v>
      </c>
      <c r="G5467" cm="1">
        <f t="array" aca="1" ref="G5467" ca="1">SUMPRODUCT(--ISNUMBER(MID(D5467,ROW(INDIRECT("1:"&amp;LEN(D5467))),1)*1))</f>
        <v>11</v>
      </c>
      <c r="H5467" t="b">
        <f t="shared" si="86"/>
        <v>0</v>
      </c>
    </row>
    <row r="5468" spans="1:8" x14ac:dyDescent="0.3">
      <c r="A5468">
        <v>4363</v>
      </c>
      <c r="B5468" t="s">
        <v>13653</v>
      </c>
      <c r="C5468" t="s">
        <v>13654</v>
      </c>
      <c r="D5468" t="s">
        <v>13655</v>
      </c>
      <c r="E5468" s="2">
        <v>45427</v>
      </c>
      <c r="F5468" t="s">
        <v>309</v>
      </c>
      <c r="G5468" cm="1">
        <f t="array" aca="1" ref="G5468" ca="1">SUMPRODUCT(--ISNUMBER(MID(D5468,ROW(INDIRECT("1:"&amp;LEN(D5468))),1)*1))</f>
        <v>18</v>
      </c>
      <c r="H5468" t="b">
        <f t="shared" si="86"/>
        <v>1</v>
      </c>
    </row>
    <row r="5469" spans="1:8" x14ac:dyDescent="0.3">
      <c r="A5469">
        <v>5468</v>
      </c>
      <c r="B5469" t="s">
        <v>17042</v>
      </c>
      <c r="C5469" t="s">
        <v>17043</v>
      </c>
      <c r="D5469" t="s">
        <v>17044</v>
      </c>
      <c r="E5469" s="2">
        <v>45120</v>
      </c>
      <c r="F5469" t="s">
        <v>2350</v>
      </c>
      <c r="G5469" cm="1">
        <f t="array" aca="1" ref="G5469" ca="1">SUMPRODUCT(--ISNUMBER(MID(D5469,ROW(INDIRECT("1:"&amp;LEN(D5469))),1)*1))</f>
        <v>2</v>
      </c>
      <c r="H5469" t="b">
        <f t="shared" si="86"/>
        <v>0</v>
      </c>
    </row>
    <row r="5470" spans="1:8" x14ac:dyDescent="0.3">
      <c r="A5470">
        <v>4372</v>
      </c>
      <c r="B5470" t="s">
        <v>13681</v>
      </c>
      <c r="C5470" t="s">
        <v>13682</v>
      </c>
      <c r="D5470" t="s">
        <v>13683</v>
      </c>
      <c r="E5470" s="2">
        <v>45550</v>
      </c>
      <c r="F5470" t="s">
        <v>105</v>
      </c>
      <c r="G5470" cm="1">
        <f t="array" aca="1" ref="G5470" ca="1">SUMPRODUCT(--ISNUMBER(MID(D5470,ROW(INDIRECT("1:"&amp;LEN(D5470))),1)*1))</f>
        <v>18</v>
      </c>
      <c r="H5470" t="b">
        <f t="shared" si="86"/>
        <v>1</v>
      </c>
    </row>
    <row r="5471" spans="1:8" x14ac:dyDescent="0.3">
      <c r="A5471">
        <v>5470</v>
      </c>
      <c r="B5471" t="s">
        <v>17048</v>
      </c>
      <c r="C5471" t="s">
        <v>17049</v>
      </c>
      <c r="D5471" t="s">
        <v>17050</v>
      </c>
      <c r="E5471" s="2">
        <v>44228</v>
      </c>
      <c r="F5471" t="s">
        <v>33</v>
      </c>
      <c r="G5471" cm="1">
        <f t="array" aca="1" ref="G5471" ca="1">SUMPRODUCT(--ISNUMBER(MID(D5471,ROW(INDIRECT("1:"&amp;LEN(D5471))),1)*1))</f>
        <v>0</v>
      </c>
      <c r="H5471" t="b">
        <f t="shared" si="86"/>
        <v>0</v>
      </c>
    </row>
    <row r="5472" spans="1:8" x14ac:dyDescent="0.3">
      <c r="A5472">
        <v>5471</v>
      </c>
      <c r="B5472" t="s">
        <v>17051</v>
      </c>
      <c r="C5472" t="s">
        <v>17052</v>
      </c>
      <c r="D5472" t="s">
        <v>17053</v>
      </c>
      <c r="E5472" s="1">
        <v>44409</v>
      </c>
      <c r="F5472" t="s">
        <v>262</v>
      </c>
      <c r="G5472" cm="1">
        <f t="array" aca="1" ref="G5472" ca="1">SUMPRODUCT(--ISNUMBER(MID(D5472,ROW(INDIRECT("1:"&amp;LEN(D5472))),1)*1))</f>
        <v>0</v>
      </c>
      <c r="H5472" t="b">
        <f t="shared" si="86"/>
        <v>0</v>
      </c>
    </row>
    <row r="5473" spans="1:8" x14ac:dyDescent="0.3">
      <c r="A5473">
        <v>4634</v>
      </c>
      <c r="B5473" t="s">
        <v>14477</v>
      </c>
      <c r="C5473" t="s">
        <v>14478</v>
      </c>
      <c r="D5473" t="s">
        <v>14479</v>
      </c>
      <c r="E5473" s="1">
        <v>45170</v>
      </c>
      <c r="F5473" t="s">
        <v>1631</v>
      </c>
      <c r="G5473" cm="1">
        <f t="array" aca="1" ref="G5473" ca="1">SUMPRODUCT(--ISNUMBER(MID(D5473,ROW(INDIRECT("1:"&amp;LEN(D5473))),1)*1))</f>
        <v>18</v>
      </c>
      <c r="H5473" t="b">
        <f t="shared" si="86"/>
        <v>1</v>
      </c>
    </row>
    <row r="5474" spans="1:8" x14ac:dyDescent="0.3">
      <c r="A5474">
        <v>5473</v>
      </c>
      <c r="B5474" t="s">
        <v>17057</v>
      </c>
      <c r="C5474" t="s">
        <v>17058</v>
      </c>
      <c r="D5474" t="s">
        <v>17059</v>
      </c>
      <c r="E5474" s="2">
        <v>45139</v>
      </c>
      <c r="F5474" t="s">
        <v>65</v>
      </c>
      <c r="G5474" cm="1">
        <f t="array" aca="1" ref="G5474" ca="1">SUMPRODUCT(--ISNUMBER(MID(D5474,ROW(INDIRECT("1:"&amp;LEN(D5474))),1)*1))</f>
        <v>0</v>
      </c>
      <c r="H5474" t="b">
        <f t="shared" si="86"/>
        <v>0</v>
      </c>
    </row>
    <row r="5475" spans="1:8" x14ac:dyDescent="0.3">
      <c r="A5475">
        <v>5474</v>
      </c>
      <c r="B5475" t="s">
        <v>17060</v>
      </c>
      <c r="C5475" t="s">
        <v>17061</v>
      </c>
      <c r="D5475" t="s">
        <v>17062</v>
      </c>
      <c r="E5475" s="1">
        <v>44805</v>
      </c>
      <c r="F5475" t="s">
        <v>3817</v>
      </c>
      <c r="G5475" cm="1">
        <f t="array" aca="1" ref="G5475" ca="1">SUMPRODUCT(--ISNUMBER(MID(D5475,ROW(INDIRECT("1:"&amp;LEN(D5475))),1)*1))</f>
        <v>0</v>
      </c>
      <c r="H5475" t="b">
        <f t="shared" si="86"/>
        <v>0</v>
      </c>
    </row>
    <row r="5476" spans="1:8" x14ac:dyDescent="0.3">
      <c r="A5476">
        <v>5475</v>
      </c>
      <c r="B5476" t="s">
        <v>17063</v>
      </c>
      <c r="C5476" t="s">
        <v>17064</v>
      </c>
      <c r="D5476" t="s">
        <v>17065</v>
      </c>
      <c r="E5476" s="1">
        <v>45200</v>
      </c>
      <c r="F5476" t="s">
        <v>10353</v>
      </c>
      <c r="G5476" cm="1">
        <f t="array" aca="1" ref="G5476" ca="1">SUMPRODUCT(--ISNUMBER(MID(D5476,ROW(INDIRECT("1:"&amp;LEN(D5476))),1)*1))</f>
        <v>0</v>
      </c>
      <c r="H5476" t="b">
        <f t="shared" si="86"/>
        <v>0</v>
      </c>
    </row>
    <row r="5477" spans="1:8" x14ac:dyDescent="0.3">
      <c r="A5477">
        <v>5476</v>
      </c>
      <c r="B5477" t="s">
        <v>17066</v>
      </c>
      <c r="C5477" t="s">
        <v>17067</v>
      </c>
      <c r="D5477" t="s">
        <v>17068</v>
      </c>
      <c r="E5477" s="2">
        <v>44972</v>
      </c>
      <c r="F5477" t="s">
        <v>1533</v>
      </c>
      <c r="G5477" cm="1">
        <f t="array" aca="1" ref="G5477" ca="1">SUMPRODUCT(--ISNUMBER(MID(D5477,ROW(INDIRECT("1:"&amp;LEN(D5477))),1)*1))</f>
        <v>27</v>
      </c>
      <c r="H5477" t="b">
        <f t="shared" si="86"/>
        <v>0</v>
      </c>
    </row>
    <row r="5478" spans="1:8" x14ac:dyDescent="0.3">
      <c r="A5478">
        <v>4772</v>
      </c>
      <c r="B5478" t="s">
        <v>14901</v>
      </c>
      <c r="C5478" t="s">
        <v>14902</v>
      </c>
      <c r="D5478" t="s">
        <v>14903</v>
      </c>
      <c r="E5478" s="1">
        <v>44228</v>
      </c>
      <c r="F5478" t="s">
        <v>460</v>
      </c>
      <c r="G5478" cm="1">
        <f t="array" aca="1" ref="G5478" ca="1">SUMPRODUCT(--ISNUMBER(MID(D5478,ROW(INDIRECT("1:"&amp;LEN(D5478))),1)*1))</f>
        <v>18</v>
      </c>
      <c r="H5478" t="b">
        <f t="shared" si="86"/>
        <v>1</v>
      </c>
    </row>
    <row r="5479" spans="1:8" x14ac:dyDescent="0.3">
      <c r="A5479">
        <v>5478</v>
      </c>
      <c r="B5479" t="s">
        <v>17072</v>
      </c>
      <c r="C5479" t="s">
        <v>17073</v>
      </c>
      <c r="D5479" t="s">
        <v>17074</v>
      </c>
      <c r="E5479" s="1">
        <v>38353</v>
      </c>
      <c r="F5479" t="s">
        <v>94</v>
      </c>
      <c r="G5479" cm="1">
        <f t="array" aca="1" ref="G5479" ca="1">SUMPRODUCT(--ISNUMBER(MID(D5479,ROW(INDIRECT("1:"&amp;LEN(D5479))),1)*1))</f>
        <v>10</v>
      </c>
      <c r="H5479" t="b">
        <f t="shared" si="86"/>
        <v>0</v>
      </c>
    </row>
    <row r="5480" spans="1:8" x14ac:dyDescent="0.3">
      <c r="A5480">
        <v>4982</v>
      </c>
      <c r="B5480" t="s">
        <v>15547</v>
      </c>
      <c r="C5480" t="s">
        <v>15548</v>
      </c>
      <c r="D5480" t="s">
        <v>15549</v>
      </c>
      <c r="E5480" s="1">
        <v>44866</v>
      </c>
      <c r="F5480" t="s">
        <v>1806</v>
      </c>
      <c r="G5480" cm="1">
        <f t="array" aca="1" ref="G5480" ca="1">SUMPRODUCT(--ISNUMBER(MID(D5480,ROW(INDIRECT("1:"&amp;LEN(D5480))),1)*1))</f>
        <v>18</v>
      </c>
      <c r="H5480" t="b">
        <f t="shared" si="86"/>
        <v>1</v>
      </c>
    </row>
    <row r="5481" spans="1:8" x14ac:dyDescent="0.3">
      <c r="A5481">
        <v>5480</v>
      </c>
      <c r="B5481" t="s">
        <v>17078</v>
      </c>
      <c r="C5481" t="s">
        <v>17079</v>
      </c>
      <c r="D5481" t="s">
        <v>17080</v>
      </c>
      <c r="E5481" s="1">
        <v>44713</v>
      </c>
      <c r="F5481" t="s">
        <v>5019</v>
      </c>
      <c r="G5481" cm="1">
        <f t="array" aca="1" ref="G5481" ca="1">SUMPRODUCT(--ISNUMBER(MID(D5481,ROW(INDIRECT("1:"&amp;LEN(D5481))),1)*1))</f>
        <v>18</v>
      </c>
      <c r="H5481" t="b">
        <f t="shared" si="86"/>
        <v>0</v>
      </c>
    </row>
    <row r="5482" spans="1:8" x14ac:dyDescent="0.3">
      <c r="A5482">
        <v>5175</v>
      </c>
      <c r="B5482" t="s">
        <v>16147</v>
      </c>
      <c r="C5482" t="s">
        <v>16148</v>
      </c>
      <c r="D5482" t="s">
        <v>16149</v>
      </c>
      <c r="E5482" s="2">
        <v>45179</v>
      </c>
      <c r="F5482" t="s">
        <v>373</v>
      </c>
      <c r="G5482" cm="1">
        <f t="array" aca="1" ref="G5482" ca="1">SUMPRODUCT(--ISNUMBER(MID(D5482,ROW(INDIRECT("1:"&amp;LEN(D5482))),1)*1))</f>
        <v>18</v>
      </c>
      <c r="H5482" t="b">
        <f t="shared" si="86"/>
        <v>1</v>
      </c>
    </row>
    <row r="5483" spans="1:8" x14ac:dyDescent="0.3">
      <c r="A5483">
        <v>5403</v>
      </c>
      <c r="B5483" t="s">
        <v>16845</v>
      </c>
      <c r="C5483" t="s">
        <v>16846</v>
      </c>
      <c r="D5483" t="s">
        <v>16847</v>
      </c>
      <c r="E5483" s="2">
        <v>45235</v>
      </c>
      <c r="F5483" t="s">
        <v>2138</v>
      </c>
      <c r="G5483" cm="1">
        <f t="array" aca="1" ref="G5483" ca="1">SUMPRODUCT(--ISNUMBER(MID(D5483,ROW(INDIRECT("1:"&amp;LEN(D5483))),1)*1))</f>
        <v>18</v>
      </c>
      <c r="H5483" t="b">
        <f t="shared" si="86"/>
        <v>1</v>
      </c>
    </row>
    <row r="5484" spans="1:8" x14ac:dyDescent="0.3">
      <c r="A5484">
        <v>5483</v>
      </c>
      <c r="B5484" t="s">
        <v>17087</v>
      </c>
      <c r="C5484" t="s">
        <v>17088</v>
      </c>
      <c r="D5484" t="s">
        <v>17089</v>
      </c>
      <c r="E5484" s="2">
        <v>44972</v>
      </c>
      <c r="F5484" t="s">
        <v>153</v>
      </c>
      <c r="G5484" cm="1">
        <f t="array" aca="1" ref="G5484" ca="1">SUMPRODUCT(--ISNUMBER(MID(D5484,ROW(INDIRECT("1:"&amp;LEN(D5484))),1)*1))</f>
        <v>0</v>
      </c>
      <c r="H5484" t="b">
        <f t="shared" si="86"/>
        <v>0</v>
      </c>
    </row>
    <row r="5485" spans="1:8" x14ac:dyDescent="0.3">
      <c r="A5485">
        <v>5444</v>
      </c>
      <c r="B5485" t="s">
        <v>16970</v>
      </c>
      <c r="C5485" t="s">
        <v>16971</v>
      </c>
      <c r="D5485" t="s">
        <v>16972</v>
      </c>
      <c r="E5485" s="2">
        <v>44835</v>
      </c>
      <c r="F5485" t="s">
        <v>143</v>
      </c>
      <c r="G5485" cm="1">
        <f t="array" aca="1" ref="G5485" ca="1">SUMPRODUCT(--ISNUMBER(MID(D5485,ROW(INDIRECT("1:"&amp;LEN(D5485))),1)*1))</f>
        <v>18</v>
      </c>
      <c r="H5485" t="b">
        <f t="shared" si="86"/>
        <v>1</v>
      </c>
    </row>
    <row r="5486" spans="1:8" x14ac:dyDescent="0.3">
      <c r="A5486">
        <v>5655</v>
      </c>
      <c r="B5486" t="s">
        <v>17614</v>
      </c>
      <c r="C5486" t="s">
        <v>17615</v>
      </c>
      <c r="D5486" t="s">
        <v>17616</v>
      </c>
      <c r="E5486" s="2">
        <v>41228</v>
      </c>
      <c r="F5486" t="s">
        <v>153</v>
      </c>
      <c r="G5486" cm="1">
        <f t="array" aca="1" ref="G5486" ca="1">SUMPRODUCT(--ISNUMBER(MID(D5486,ROW(INDIRECT("1:"&amp;LEN(D5486))),1)*1))</f>
        <v>18</v>
      </c>
      <c r="H5486" t="b">
        <f t="shared" si="86"/>
        <v>1</v>
      </c>
    </row>
    <row r="5487" spans="1:8" x14ac:dyDescent="0.3">
      <c r="A5487">
        <v>5486</v>
      </c>
      <c r="B5487" t="s">
        <v>17097</v>
      </c>
      <c r="C5487" t="s">
        <v>17098</v>
      </c>
      <c r="D5487" t="s">
        <v>17099</v>
      </c>
      <c r="E5487" s="1">
        <v>43739</v>
      </c>
      <c r="F5487" t="s">
        <v>25</v>
      </c>
      <c r="G5487" cm="1">
        <f t="array" aca="1" ref="G5487" ca="1">SUMPRODUCT(--ISNUMBER(MID(D5487,ROW(INDIRECT("1:"&amp;LEN(D5487))),1)*1))</f>
        <v>7</v>
      </c>
      <c r="H5487" t="b">
        <f t="shared" si="86"/>
        <v>0</v>
      </c>
    </row>
    <row r="5488" spans="1:8" x14ac:dyDescent="0.3">
      <c r="A5488">
        <v>5487</v>
      </c>
      <c r="B5488" t="s">
        <v>17100</v>
      </c>
      <c r="C5488" t="s">
        <v>17101</v>
      </c>
      <c r="D5488" t="s">
        <v>17102</v>
      </c>
      <c r="E5488" s="2">
        <v>44713</v>
      </c>
      <c r="F5488" t="s">
        <v>1888</v>
      </c>
      <c r="G5488" cm="1">
        <f t="array" aca="1" ref="G5488" ca="1">SUMPRODUCT(--ISNUMBER(MID(D5488,ROW(INDIRECT("1:"&amp;LEN(D5488))),1)*1))</f>
        <v>33</v>
      </c>
      <c r="H5488" t="b">
        <f t="shared" si="86"/>
        <v>0</v>
      </c>
    </row>
    <row r="5489" spans="1:8" x14ac:dyDescent="0.3">
      <c r="A5489">
        <v>5488</v>
      </c>
      <c r="B5489" t="s">
        <v>17103</v>
      </c>
      <c r="C5489" t="s">
        <v>17104</v>
      </c>
      <c r="D5489" t="s">
        <v>17105</v>
      </c>
      <c r="E5489" s="1">
        <v>45597</v>
      </c>
      <c r="F5489" t="s">
        <v>2287</v>
      </c>
      <c r="G5489" cm="1">
        <f t="array" aca="1" ref="G5489" ca="1">SUMPRODUCT(--ISNUMBER(MID(D5489,ROW(INDIRECT("1:"&amp;LEN(D5489))),1)*1))</f>
        <v>16</v>
      </c>
      <c r="H5489" t="b">
        <f t="shared" si="86"/>
        <v>0</v>
      </c>
    </row>
    <row r="5490" spans="1:8" x14ac:dyDescent="0.3">
      <c r="A5490">
        <v>5489</v>
      </c>
      <c r="B5490" t="s">
        <v>17106</v>
      </c>
      <c r="C5490" t="s">
        <v>17107</v>
      </c>
      <c r="D5490" t="s">
        <v>17108</v>
      </c>
      <c r="E5490" t="s">
        <v>17109</v>
      </c>
      <c r="F5490" t="s">
        <v>33</v>
      </c>
      <c r="G5490" cm="1">
        <f t="array" aca="1" ref="G5490" ca="1">SUMPRODUCT(--ISNUMBER(MID(D5490,ROW(INDIRECT("1:"&amp;LEN(D5490))),1)*1))</f>
        <v>9</v>
      </c>
      <c r="H5490" t="b">
        <f t="shared" si="86"/>
        <v>0</v>
      </c>
    </row>
    <row r="5491" spans="1:8" x14ac:dyDescent="0.3">
      <c r="A5491">
        <v>5490</v>
      </c>
      <c r="B5491" t="s">
        <v>17110</v>
      </c>
      <c r="C5491" t="s">
        <v>17111</v>
      </c>
      <c r="D5491" t="s">
        <v>17112</v>
      </c>
      <c r="E5491" s="2">
        <v>44681</v>
      </c>
      <c r="F5491" t="s">
        <v>153</v>
      </c>
      <c r="G5491" cm="1">
        <f t="array" aca="1" ref="G5491" ca="1">SUMPRODUCT(--ISNUMBER(MID(D5491,ROW(INDIRECT("1:"&amp;LEN(D5491))),1)*1))</f>
        <v>2</v>
      </c>
      <c r="H5491" t="b">
        <f t="shared" si="86"/>
        <v>0</v>
      </c>
    </row>
    <row r="5492" spans="1:8" ht="409.6" x14ac:dyDescent="0.3">
      <c r="A5492">
        <v>5491</v>
      </c>
      <c r="B5492" t="s">
        <v>17113</v>
      </c>
      <c r="C5492" t="s">
        <v>17114</v>
      </c>
      <c r="D5492" s="3" t="s">
        <v>17115</v>
      </c>
      <c r="E5492">
        <v>2024</v>
      </c>
      <c r="F5492" t="s">
        <v>1942</v>
      </c>
      <c r="G5492" cm="1">
        <f t="array" aca="1" ref="G5492" ca="1">SUMPRODUCT(--ISNUMBER(MID(D5492,ROW(INDIRECT("1:"&amp;LEN(D5492))),1)*1))</f>
        <v>0</v>
      </c>
      <c r="H5492" t="b">
        <f t="shared" si="86"/>
        <v>0</v>
      </c>
    </row>
    <row r="5493" spans="1:8" x14ac:dyDescent="0.3">
      <c r="A5493">
        <v>5492</v>
      </c>
      <c r="B5493" t="s">
        <v>17116</v>
      </c>
      <c r="C5493" t="s">
        <v>17117</v>
      </c>
      <c r="D5493" t="s">
        <v>17118</v>
      </c>
      <c r="E5493" s="1">
        <v>45627</v>
      </c>
      <c r="F5493" t="s">
        <v>17119</v>
      </c>
      <c r="G5493" cm="1">
        <f t="array" aca="1" ref="G5493" ca="1">SUMPRODUCT(--ISNUMBER(MID(D5493,ROW(INDIRECT("1:"&amp;LEN(D5493))),1)*1))</f>
        <v>35</v>
      </c>
      <c r="H5493" t="b">
        <f t="shared" si="86"/>
        <v>0</v>
      </c>
    </row>
    <row r="5494" spans="1:8" x14ac:dyDescent="0.3">
      <c r="A5494">
        <v>5493</v>
      </c>
      <c r="B5494" t="s">
        <v>17120</v>
      </c>
      <c r="C5494" t="s">
        <v>17121</v>
      </c>
      <c r="D5494" t="s">
        <v>17122</v>
      </c>
      <c r="E5494" s="1">
        <v>44197</v>
      </c>
      <c r="F5494" t="s">
        <v>25</v>
      </c>
      <c r="G5494" cm="1">
        <f t="array" aca="1" ref="G5494" ca="1">SUMPRODUCT(--ISNUMBER(MID(D5494,ROW(INDIRECT("1:"&amp;LEN(D5494))),1)*1))</f>
        <v>44</v>
      </c>
      <c r="H5494" t="b">
        <f t="shared" si="86"/>
        <v>0</v>
      </c>
    </row>
    <row r="5495" spans="1:8" x14ac:dyDescent="0.3">
      <c r="A5495">
        <v>5677</v>
      </c>
      <c r="B5495" t="s">
        <v>17682</v>
      </c>
      <c r="C5495" t="s">
        <v>17683</v>
      </c>
      <c r="D5495" t="s">
        <v>17684</v>
      </c>
      <c r="E5495" s="1">
        <v>44531</v>
      </c>
      <c r="F5495" t="s">
        <v>262</v>
      </c>
      <c r="G5495" cm="1">
        <f t="array" aca="1" ref="G5495" ca="1">SUMPRODUCT(--ISNUMBER(MID(D5495,ROW(INDIRECT("1:"&amp;LEN(D5495))),1)*1))</f>
        <v>18</v>
      </c>
      <c r="H5495" t="b">
        <f t="shared" si="86"/>
        <v>1</v>
      </c>
    </row>
    <row r="5496" spans="1:8" x14ac:dyDescent="0.3">
      <c r="A5496">
        <v>5495</v>
      </c>
      <c r="B5496" t="s">
        <v>17126</v>
      </c>
      <c r="C5496" t="s">
        <v>17127</v>
      </c>
      <c r="D5496" t="s">
        <v>17128</v>
      </c>
      <c r="E5496" s="2">
        <v>45170</v>
      </c>
      <c r="F5496" t="s">
        <v>9</v>
      </c>
      <c r="G5496" cm="1">
        <f t="array" aca="1" ref="G5496" ca="1">SUMPRODUCT(--ISNUMBER(MID(D5496,ROW(INDIRECT("1:"&amp;LEN(D5496))),1)*1))</f>
        <v>14</v>
      </c>
      <c r="H5496" t="b">
        <f t="shared" si="86"/>
        <v>0</v>
      </c>
    </row>
    <row r="5497" spans="1:8" x14ac:dyDescent="0.3">
      <c r="A5497">
        <v>5496</v>
      </c>
      <c r="B5497" t="s">
        <v>17129</v>
      </c>
      <c r="C5497" t="s">
        <v>17130</v>
      </c>
      <c r="D5497" t="s">
        <v>17131</v>
      </c>
      <c r="E5497" s="1">
        <v>45261</v>
      </c>
      <c r="F5497" t="s">
        <v>233</v>
      </c>
      <c r="G5497" cm="1">
        <f t="array" aca="1" ref="G5497" ca="1">SUMPRODUCT(--ISNUMBER(MID(D5497,ROW(INDIRECT("1:"&amp;LEN(D5497))),1)*1))</f>
        <v>32</v>
      </c>
      <c r="H5497" t="b">
        <f t="shared" si="86"/>
        <v>0</v>
      </c>
    </row>
    <row r="5498" spans="1:8" x14ac:dyDescent="0.3">
      <c r="A5498">
        <v>5497</v>
      </c>
      <c r="B5498" t="s">
        <v>17132</v>
      </c>
      <c r="C5498" t="s">
        <v>17133</v>
      </c>
      <c r="D5498" t="s">
        <v>17134</v>
      </c>
      <c r="E5498" s="2">
        <v>45397</v>
      </c>
      <c r="F5498" t="s">
        <v>45</v>
      </c>
      <c r="G5498" cm="1">
        <f t="array" aca="1" ref="G5498" ca="1">SUMPRODUCT(--ISNUMBER(MID(D5498,ROW(INDIRECT("1:"&amp;LEN(D5498))),1)*1))</f>
        <v>0</v>
      </c>
      <c r="H5498" t="b">
        <f t="shared" si="86"/>
        <v>0</v>
      </c>
    </row>
    <row r="5499" spans="1:8" x14ac:dyDescent="0.3">
      <c r="A5499">
        <v>5498</v>
      </c>
      <c r="B5499" t="s">
        <v>17135</v>
      </c>
      <c r="C5499" t="s">
        <v>17136</v>
      </c>
      <c r="D5499" t="s">
        <v>17137</v>
      </c>
      <c r="E5499" s="1">
        <v>43617</v>
      </c>
      <c r="F5499" t="s">
        <v>407</v>
      </c>
      <c r="G5499" cm="1">
        <f t="array" aca="1" ref="G5499" ca="1">SUMPRODUCT(--ISNUMBER(MID(D5499,ROW(INDIRECT("1:"&amp;LEN(D5499))),1)*1))</f>
        <v>9</v>
      </c>
      <c r="H5499" t="b">
        <f t="shared" si="86"/>
        <v>0</v>
      </c>
    </row>
    <row r="5500" spans="1:8" x14ac:dyDescent="0.3">
      <c r="A5500">
        <v>5499</v>
      </c>
      <c r="B5500" t="s">
        <v>17138</v>
      </c>
      <c r="C5500" t="s">
        <v>17139</v>
      </c>
      <c r="D5500" t="s">
        <v>17140</v>
      </c>
      <c r="E5500" s="1">
        <v>45261</v>
      </c>
      <c r="F5500" t="s">
        <v>2761</v>
      </c>
      <c r="G5500" cm="1">
        <f t="array" aca="1" ref="G5500" ca="1">SUMPRODUCT(--ISNUMBER(MID(D5500,ROW(INDIRECT("1:"&amp;LEN(D5500))),1)*1))</f>
        <v>0</v>
      </c>
      <c r="H5500" t="b">
        <f t="shared" si="86"/>
        <v>0</v>
      </c>
    </row>
    <row r="5501" spans="1:8" x14ac:dyDescent="0.3">
      <c r="A5501">
        <v>5679</v>
      </c>
      <c r="B5501" t="s">
        <v>17688</v>
      </c>
      <c r="C5501" t="s">
        <v>17689</v>
      </c>
      <c r="D5501" t="s">
        <v>17690</v>
      </c>
      <c r="E5501" s="1">
        <v>45352</v>
      </c>
      <c r="F5501" t="s">
        <v>58</v>
      </c>
      <c r="G5501" cm="1">
        <f t="array" aca="1" ref="G5501" ca="1">SUMPRODUCT(--ISNUMBER(MID(D5501,ROW(INDIRECT("1:"&amp;LEN(D5501))),1)*1))</f>
        <v>18</v>
      </c>
      <c r="H5501" t="b">
        <f t="shared" si="86"/>
        <v>1</v>
      </c>
    </row>
    <row r="5502" spans="1:8" x14ac:dyDescent="0.3">
      <c r="A5502">
        <v>5501</v>
      </c>
      <c r="B5502" t="s">
        <v>17144</v>
      </c>
      <c r="C5502" t="s">
        <v>17145</v>
      </c>
      <c r="D5502" t="s">
        <v>17146</v>
      </c>
      <c r="E5502" s="2">
        <v>45061</v>
      </c>
      <c r="F5502" t="s">
        <v>699</v>
      </c>
      <c r="G5502" cm="1">
        <f t="array" aca="1" ref="G5502" ca="1">SUMPRODUCT(--ISNUMBER(MID(D5502,ROW(INDIRECT("1:"&amp;LEN(D5502))),1)*1))</f>
        <v>17</v>
      </c>
      <c r="H5502" t="b">
        <f t="shared" si="86"/>
        <v>0</v>
      </c>
    </row>
    <row r="5503" spans="1:8" x14ac:dyDescent="0.3">
      <c r="A5503">
        <v>5919</v>
      </c>
      <c r="B5503" t="s">
        <v>18417</v>
      </c>
      <c r="C5503" t="s">
        <v>18418</v>
      </c>
      <c r="D5503" t="s">
        <v>18419</v>
      </c>
      <c r="E5503" s="1">
        <v>44835</v>
      </c>
      <c r="F5503" t="s">
        <v>955</v>
      </c>
      <c r="G5503" cm="1">
        <f t="array" aca="1" ref="G5503" ca="1">SUMPRODUCT(--ISNUMBER(MID(D5503,ROW(INDIRECT("1:"&amp;LEN(D5503))),1)*1))</f>
        <v>18</v>
      </c>
      <c r="H5503" t="b">
        <f t="shared" si="86"/>
        <v>1</v>
      </c>
    </row>
    <row r="5504" spans="1:8" x14ac:dyDescent="0.3">
      <c r="A5504">
        <v>5503</v>
      </c>
      <c r="B5504" t="s">
        <v>17150</v>
      </c>
      <c r="C5504" t="s">
        <v>17151</v>
      </c>
      <c r="D5504" t="s">
        <v>17152</v>
      </c>
      <c r="E5504" s="2">
        <v>44576</v>
      </c>
      <c r="F5504" t="s">
        <v>94</v>
      </c>
      <c r="G5504" cm="1">
        <f t="array" aca="1" ref="G5504" ca="1">SUMPRODUCT(--ISNUMBER(MID(D5504,ROW(INDIRECT("1:"&amp;LEN(D5504))),1)*1))</f>
        <v>4</v>
      </c>
      <c r="H5504" t="b">
        <f t="shared" si="86"/>
        <v>0</v>
      </c>
    </row>
    <row r="5505" spans="1:8" x14ac:dyDescent="0.3">
      <c r="A5505">
        <v>5998</v>
      </c>
      <c r="B5505" t="s">
        <v>18655</v>
      </c>
      <c r="C5505" t="s">
        <v>18656</v>
      </c>
      <c r="D5505" t="s">
        <v>18657</v>
      </c>
      <c r="E5505" s="2">
        <v>45555</v>
      </c>
      <c r="F5505" t="s">
        <v>1618</v>
      </c>
      <c r="G5505" cm="1">
        <f t="array" aca="1" ref="G5505" ca="1">SUMPRODUCT(--ISNUMBER(MID(D5505,ROW(INDIRECT("1:"&amp;LEN(D5505))),1)*1))</f>
        <v>18</v>
      </c>
      <c r="H5505" t="b">
        <f t="shared" si="86"/>
        <v>1</v>
      </c>
    </row>
    <row r="5506" spans="1:8" x14ac:dyDescent="0.3">
      <c r="A5506">
        <v>5505</v>
      </c>
      <c r="B5506" t="s">
        <v>17156</v>
      </c>
      <c r="C5506" t="s">
        <v>17157</v>
      </c>
      <c r="D5506" t="s">
        <v>17158</v>
      </c>
      <c r="E5506">
        <v>2021</v>
      </c>
      <c r="F5506" t="s">
        <v>1440</v>
      </c>
      <c r="G5506" cm="1">
        <f t="array" aca="1" ref="G5506" ca="1">SUMPRODUCT(--ISNUMBER(MID(D5506,ROW(INDIRECT("1:"&amp;LEN(D5506))),1)*1))</f>
        <v>0</v>
      </c>
      <c r="H5506" t="b">
        <f t="shared" si="86"/>
        <v>0</v>
      </c>
    </row>
    <row r="5507" spans="1:8" x14ac:dyDescent="0.3">
      <c r="A5507">
        <v>5506</v>
      </c>
      <c r="B5507" t="s">
        <v>17159</v>
      </c>
      <c r="C5507" t="s">
        <v>17160</v>
      </c>
      <c r="D5507" t="s">
        <v>17161</v>
      </c>
      <c r="E5507" s="1">
        <v>43344</v>
      </c>
      <c r="F5507" t="s">
        <v>49</v>
      </c>
      <c r="G5507" cm="1">
        <f t="array" aca="1" ref="G5507" ca="1">SUMPRODUCT(--ISNUMBER(MID(D5507,ROW(INDIRECT("1:"&amp;LEN(D5507))),1)*1))</f>
        <v>6</v>
      </c>
      <c r="H5507" t="b">
        <f t="shared" si="86"/>
        <v>0</v>
      </c>
    </row>
    <row r="5508" spans="1:8" x14ac:dyDescent="0.3">
      <c r="A5508">
        <v>6049</v>
      </c>
      <c r="B5508" t="s">
        <v>18810</v>
      </c>
      <c r="C5508" t="s">
        <v>18811</v>
      </c>
      <c r="D5508" t="s">
        <v>18812</v>
      </c>
      <c r="E5508" s="2">
        <v>44972</v>
      </c>
      <c r="F5508" t="s">
        <v>65</v>
      </c>
      <c r="G5508" cm="1">
        <f t="array" aca="1" ref="G5508" ca="1">SUMPRODUCT(--ISNUMBER(MID(D5508,ROW(INDIRECT("1:"&amp;LEN(D5508))),1)*1))</f>
        <v>18</v>
      </c>
      <c r="H5508" t="b">
        <f t="shared" si="86"/>
        <v>1</v>
      </c>
    </row>
    <row r="5509" spans="1:8" x14ac:dyDescent="0.3">
      <c r="A5509">
        <v>6087</v>
      </c>
      <c r="B5509" t="s">
        <v>18928</v>
      </c>
      <c r="C5509" t="s">
        <v>18929</v>
      </c>
      <c r="D5509" t="s">
        <v>18930</v>
      </c>
      <c r="E5509" s="2">
        <v>40923</v>
      </c>
      <c r="F5509" t="s">
        <v>661</v>
      </c>
      <c r="G5509" cm="1">
        <f t="array" aca="1" ref="G5509" ca="1">SUMPRODUCT(--ISNUMBER(MID(D5509,ROW(INDIRECT("1:"&amp;LEN(D5509))),1)*1))</f>
        <v>18</v>
      </c>
      <c r="H5509" t="b">
        <f t="shared" si="86"/>
        <v>1</v>
      </c>
    </row>
    <row r="5510" spans="1:8" x14ac:dyDescent="0.3">
      <c r="A5510">
        <v>5509</v>
      </c>
      <c r="B5510" t="s">
        <v>17168</v>
      </c>
      <c r="C5510" t="s">
        <v>17169</v>
      </c>
      <c r="D5510" t="s">
        <v>17170</v>
      </c>
      <c r="E5510" s="1">
        <v>43952</v>
      </c>
      <c r="F5510" t="s">
        <v>25</v>
      </c>
      <c r="G5510" cm="1">
        <f t="array" aca="1" ref="G5510" ca="1">SUMPRODUCT(--ISNUMBER(MID(D5510,ROW(INDIRECT("1:"&amp;LEN(D5510))),1)*1))</f>
        <v>8</v>
      </c>
      <c r="H5510" t="b">
        <f t="shared" si="86"/>
        <v>0</v>
      </c>
    </row>
    <row r="5511" spans="1:8" x14ac:dyDescent="0.3">
      <c r="A5511">
        <v>5510</v>
      </c>
      <c r="B5511" t="s">
        <v>17171</v>
      </c>
      <c r="C5511" t="s">
        <v>17172</v>
      </c>
      <c r="D5511" t="s">
        <v>17173</v>
      </c>
      <c r="E5511" s="2">
        <v>45184</v>
      </c>
      <c r="F5511" t="s">
        <v>94</v>
      </c>
      <c r="G5511" cm="1">
        <f t="array" aca="1" ref="G5511" ca="1">SUMPRODUCT(--ISNUMBER(MID(D5511,ROW(INDIRECT("1:"&amp;LEN(D5511))),1)*1))</f>
        <v>19</v>
      </c>
      <c r="H5511" t="b">
        <f t="shared" si="86"/>
        <v>0</v>
      </c>
    </row>
    <row r="5512" spans="1:8" x14ac:dyDescent="0.3">
      <c r="A5512">
        <v>5511</v>
      </c>
      <c r="B5512" t="s">
        <v>17174</v>
      </c>
      <c r="C5512" t="s">
        <v>17175</v>
      </c>
      <c r="D5512" t="s">
        <v>17176</v>
      </c>
      <c r="E5512" s="2">
        <v>45597</v>
      </c>
      <c r="F5512" t="s">
        <v>153</v>
      </c>
      <c r="G5512" cm="1">
        <f t="array" aca="1" ref="G5512" ca="1">SUMPRODUCT(--ISNUMBER(MID(D5512,ROW(INDIRECT("1:"&amp;LEN(D5512))),1)*1))</f>
        <v>15</v>
      </c>
      <c r="H5512" t="b">
        <f t="shared" si="86"/>
        <v>0</v>
      </c>
    </row>
    <row r="5513" spans="1:8" x14ac:dyDescent="0.3">
      <c r="A5513">
        <v>5512</v>
      </c>
      <c r="B5513" t="s">
        <v>17177</v>
      </c>
      <c r="C5513" t="s">
        <v>17178</v>
      </c>
      <c r="D5513" t="s">
        <v>17179</v>
      </c>
      <c r="E5513" s="2">
        <v>45342</v>
      </c>
      <c r="F5513" t="s">
        <v>467</v>
      </c>
      <c r="G5513" cm="1">
        <f t="array" aca="1" ref="G5513" ca="1">SUMPRODUCT(--ISNUMBER(MID(D5513,ROW(INDIRECT("1:"&amp;LEN(D5513))),1)*1))</f>
        <v>10</v>
      </c>
      <c r="H5513" t="b">
        <f t="shared" si="86"/>
        <v>0</v>
      </c>
    </row>
    <row r="5514" spans="1:8" x14ac:dyDescent="0.3">
      <c r="A5514">
        <v>5513</v>
      </c>
      <c r="B5514" t="s">
        <v>17180</v>
      </c>
      <c r="C5514" t="s">
        <v>17181</v>
      </c>
      <c r="D5514" t="s">
        <v>17182</v>
      </c>
      <c r="E5514" s="2">
        <v>45139</v>
      </c>
      <c r="F5514" t="s">
        <v>9</v>
      </c>
      <c r="G5514" cm="1">
        <f t="array" aca="1" ref="G5514" ca="1">SUMPRODUCT(--ISNUMBER(MID(D5514,ROW(INDIRECT("1:"&amp;LEN(D5514))),1)*1))</f>
        <v>2</v>
      </c>
      <c r="H5514" t="b">
        <f t="shared" si="86"/>
        <v>0</v>
      </c>
    </row>
    <row r="5515" spans="1:8" x14ac:dyDescent="0.3">
      <c r="A5515">
        <v>5514</v>
      </c>
      <c r="B5515" t="s">
        <v>17183</v>
      </c>
      <c r="C5515" t="s">
        <v>17184</v>
      </c>
      <c r="D5515" t="s">
        <v>17185</v>
      </c>
      <c r="E5515">
        <v>2024</v>
      </c>
      <c r="F5515" t="s">
        <v>728</v>
      </c>
      <c r="G5515" cm="1">
        <f t="array" aca="1" ref="G5515" ca="1">SUMPRODUCT(--ISNUMBER(MID(D5515,ROW(INDIRECT("1:"&amp;LEN(D5515))),1)*1))</f>
        <v>0</v>
      </c>
      <c r="H5515" t="b">
        <f t="shared" si="86"/>
        <v>0</v>
      </c>
    </row>
    <row r="5516" spans="1:8" x14ac:dyDescent="0.3">
      <c r="A5516">
        <v>6229</v>
      </c>
      <c r="B5516" t="s">
        <v>19359</v>
      </c>
      <c r="C5516" t="s">
        <v>19360</v>
      </c>
      <c r="D5516" t="s">
        <v>19361</v>
      </c>
      <c r="E5516" s="1">
        <v>45170</v>
      </c>
      <c r="F5516" t="s">
        <v>828</v>
      </c>
      <c r="G5516" cm="1">
        <f t="array" aca="1" ref="G5516" ca="1">SUMPRODUCT(--ISNUMBER(MID(D5516,ROW(INDIRECT("1:"&amp;LEN(D5516))),1)*1))</f>
        <v>18</v>
      </c>
      <c r="H5516" t="b">
        <f t="shared" ref="H5516:H5579" si="87">OR(ISNUMBER(FIND("Wh kg", D5516)), ISNUMBER(FIND("F/g", D5516)), ISNUMBER(FIND("ppm", D5516)), ISNUMBER(FIND("ppb", D5516)), ISNUMBER(FIND("mAh/g", D5516)), ISNUMBER(FIND("kHz", D5516)), ISNUMBER(FIND("°C", D5516)), ISNUMBER(FIND(" pH", D5516)), ISNUMBER(FIND("mg/L", D5516)), ISNUMBER(FIND("mAhg", D5516)), ISNUMBER(FIND("g/L", D5516)), ISNUMBER(FIND("MPa", D5516)))</f>
        <v>1</v>
      </c>
    </row>
    <row r="5517" spans="1:8" x14ac:dyDescent="0.3">
      <c r="A5517">
        <v>6487</v>
      </c>
      <c r="B5517" t="s">
        <v>20146</v>
      </c>
      <c r="C5517" t="s">
        <v>20147</v>
      </c>
      <c r="D5517" t="s">
        <v>20148</v>
      </c>
      <c r="E5517" s="2">
        <v>44972</v>
      </c>
      <c r="F5517" t="s">
        <v>1618</v>
      </c>
      <c r="G5517" cm="1">
        <f t="array" aca="1" ref="G5517" ca="1">SUMPRODUCT(--ISNUMBER(MID(D5517,ROW(INDIRECT("1:"&amp;LEN(D5517))),1)*1))</f>
        <v>18</v>
      </c>
      <c r="H5517" t="b">
        <f t="shared" si="87"/>
        <v>1</v>
      </c>
    </row>
    <row r="5518" spans="1:8" x14ac:dyDescent="0.3">
      <c r="A5518">
        <v>6500</v>
      </c>
      <c r="B5518" t="s">
        <v>20186</v>
      </c>
      <c r="C5518" t="s">
        <v>20187</v>
      </c>
      <c r="D5518" t="s">
        <v>20188</v>
      </c>
      <c r="E5518" s="1">
        <v>45261</v>
      </c>
      <c r="F5518" t="s">
        <v>20189</v>
      </c>
      <c r="G5518" cm="1">
        <f t="array" aca="1" ref="G5518" ca="1">SUMPRODUCT(--ISNUMBER(MID(D5518,ROW(INDIRECT("1:"&amp;LEN(D5518))),1)*1))</f>
        <v>18</v>
      </c>
      <c r="H5518" t="b">
        <f t="shared" si="87"/>
        <v>1</v>
      </c>
    </row>
    <row r="5519" spans="1:8" x14ac:dyDescent="0.3">
      <c r="A5519">
        <v>5518</v>
      </c>
      <c r="B5519" t="s">
        <v>17195</v>
      </c>
      <c r="C5519" t="s">
        <v>17196</v>
      </c>
      <c r="D5519" t="s">
        <v>17197</v>
      </c>
      <c r="E5519" s="2">
        <v>45707</v>
      </c>
      <c r="F5519" t="s">
        <v>41</v>
      </c>
      <c r="G5519" cm="1">
        <f t="array" aca="1" ref="G5519" ca="1">SUMPRODUCT(--ISNUMBER(MID(D5519,ROW(INDIRECT("1:"&amp;LEN(D5519))),1)*1))</f>
        <v>13</v>
      </c>
      <c r="H5519" t="b">
        <f t="shared" si="87"/>
        <v>0</v>
      </c>
    </row>
    <row r="5520" spans="1:8" x14ac:dyDescent="0.3">
      <c r="A5520">
        <v>5519</v>
      </c>
      <c r="B5520" t="s">
        <v>17198</v>
      </c>
      <c r="C5520" t="s">
        <v>17199</v>
      </c>
      <c r="D5520" t="s">
        <v>17200</v>
      </c>
      <c r="E5520" s="2">
        <v>44063</v>
      </c>
      <c r="F5520" t="s">
        <v>33</v>
      </c>
      <c r="G5520" cm="1">
        <f t="array" aca="1" ref="G5520" ca="1">SUMPRODUCT(--ISNUMBER(MID(D5520,ROW(INDIRECT("1:"&amp;LEN(D5520))),1)*1))</f>
        <v>69</v>
      </c>
      <c r="H5520" t="b">
        <f t="shared" si="87"/>
        <v>0</v>
      </c>
    </row>
    <row r="5521" spans="1:8" ht="409.6" x14ac:dyDescent="0.3">
      <c r="A5521">
        <v>5520</v>
      </c>
      <c r="B5521" t="s">
        <v>17201</v>
      </c>
      <c r="C5521" t="s">
        <v>17202</v>
      </c>
      <c r="D5521" s="3" t="s">
        <v>17203</v>
      </c>
      <c r="E5521">
        <v>2019</v>
      </c>
      <c r="F5521" t="s">
        <v>12788</v>
      </c>
      <c r="G5521" cm="1">
        <f t="array" aca="1" ref="G5521" ca="1">SUMPRODUCT(--ISNUMBER(MID(D5521,ROW(INDIRECT("1:"&amp;LEN(D5521))),1)*1))</f>
        <v>0</v>
      </c>
      <c r="H5521" t="b">
        <f t="shared" si="87"/>
        <v>0</v>
      </c>
    </row>
    <row r="5522" spans="1:8" x14ac:dyDescent="0.3">
      <c r="A5522">
        <v>6878</v>
      </c>
      <c r="B5522" t="s">
        <v>21344</v>
      </c>
      <c r="C5522" t="s">
        <v>21345</v>
      </c>
      <c r="D5522" t="s">
        <v>21346</v>
      </c>
      <c r="E5522" s="2">
        <v>43200</v>
      </c>
      <c r="F5522" t="s">
        <v>33</v>
      </c>
      <c r="G5522" cm="1">
        <f t="array" aca="1" ref="G5522" ca="1">SUMPRODUCT(--ISNUMBER(MID(D5522,ROW(INDIRECT("1:"&amp;LEN(D5522))),1)*1))</f>
        <v>18</v>
      </c>
      <c r="H5522" t="b">
        <f t="shared" si="87"/>
        <v>1</v>
      </c>
    </row>
    <row r="5523" spans="1:8" x14ac:dyDescent="0.3">
      <c r="A5523">
        <v>7110</v>
      </c>
      <c r="B5523" t="s">
        <v>22052</v>
      </c>
      <c r="C5523" t="s">
        <v>22053</v>
      </c>
      <c r="D5523" t="s">
        <v>22054</v>
      </c>
      <c r="E5523" s="1">
        <v>44896</v>
      </c>
      <c r="F5523" t="s">
        <v>309</v>
      </c>
      <c r="G5523" cm="1">
        <f t="array" aca="1" ref="G5523" ca="1">SUMPRODUCT(--ISNUMBER(MID(D5523,ROW(INDIRECT("1:"&amp;LEN(D5523))),1)*1))</f>
        <v>18</v>
      </c>
      <c r="H5523" t="b">
        <f t="shared" si="87"/>
        <v>1</v>
      </c>
    </row>
    <row r="5524" spans="1:8" x14ac:dyDescent="0.3">
      <c r="A5524">
        <v>5523</v>
      </c>
      <c r="B5524" t="s">
        <v>17210</v>
      </c>
      <c r="C5524" t="s">
        <v>17211</v>
      </c>
      <c r="D5524" t="s">
        <v>17212</v>
      </c>
      <c r="E5524" s="1">
        <v>45352</v>
      </c>
      <c r="F5524" t="s">
        <v>4257</v>
      </c>
      <c r="G5524" cm="1">
        <f t="array" aca="1" ref="G5524" ca="1">SUMPRODUCT(--ISNUMBER(MID(D5524,ROW(INDIRECT("1:"&amp;LEN(D5524))),1)*1))</f>
        <v>0</v>
      </c>
      <c r="H5524" t="b">
        <f t="shared" si="87"/>
        <v>0</v>
      </c>
    </row>
    <row r="5525" spans="1:8" x14ac:dyDescent="0.3">
      <c r="A5525">
        <v>5524</v>
      </c>
      <c r="B5525" t="s">
        <v>17213</v>
      </c>
      <c r="C5525" t="s">
        <v>17214</v>
      </c>
      <c r="D5525" t="s">
        <v>17215</v>
      </c>
      <c r="E5525" s="1">
        <v>45078</v>
      </c>
      <c r="F5525" t="s">
        <v>3466</v>
      </c>
      <c r="G5525" cm="1">
        <f t="array" aca="1" ref="G5525" ca="1">SUMPRODUCT(--ISNUMBER(MID(D5525,ROW(INDIRECT("1:"&amp;LEN(D5525))),1)*1))</f>
        <v>10</v>
      </c>
      <c r="H5525" t="b">
        <f t="shared" si="87"/>
        <v>0</v>
      </c>
    </row>
    <row r="5526" spans="1:8" x14ac:dyDescent="0.3">
      <c r="A5526">
        <v>5525</v>
      </c>
      <c r="B5526" t="s">
        <v>17216</v>
      </c>
      <c r="C5526" t="s">
        <v>17217</v>
      </c>
      <c r="D5526" t="s">
        <v>17218</v>
      </c>
      <c r="E5526" s="2">
        <v>44291</v>
      </c>
      <c r="F5526" t="s">
        <v>661</v>
      </c>
      <c r="G5526" cm="1">
        <f t="array" aca="1" ref="G5526" ca="1">SUMPRODUCT(--ISNUMBER(MID(D5526,ROW(INDIRECT("1:"&amp;LEN(D5526))),1)*1))</f>
        <v>25</v>
      </c>
      <c r="H5526" t="b">
        <f t="shared" si="87"/>
        <v>0</v>
      </c>
    </row>
    <row r="5527" spans="1:8" x14ac:dyDescent="0.3">
      <c r="A5527">
        <v>5526</v>
      </c>
      <c r="B5527" t="s">
        <v>17219</v>
      </c>
      <c r="C5527" t="s">
        <v>17220</v>
      </c>
      <c r="D5527" t="s">
        <v>17221</v>
      </c>
      <c r="E5527" s="1">
        <v>42856</v>
      </c>
      <c r="F5527" t="s">
        <v>25</v>
      </c>
      <c r="G5527" cm="1">
        <f t="array" aca="1" ref="G5527" ca="1">SUMPRODUCT(--ISNUMBER(MID(D5527,ROW(INDIRECT("1:"&amp;LEN(D5527))),1)*1))</f>
        <v>9</v>
      </c>
      <c r="H5527" t="b">
        <f t="shared" si="87"/>
        <v>0</v>
      </c>
    </row>
    <row r="5528" spans="1:8" x14ac:dyDescent="0.3">
      <c r="A5528">
        <v>5527</v>
      </c>
      <c r="B5528" t="s">
        <v>17222</v>
      </c>
      <c r="C5528" t="s">
        <v>17223</v>
      </c>
      <c r="D5528" t="s">
        <v>17224</v>
      </c>
      <c r="E5528" s="1">
        <v>40848</v>
      </c>
      <c r="F5528" t="s">
        <v>237</v>
      </c>
      <c r="G5528" cm="1">
        <f t="array" aca="1" ref="G5528" ca="1">SUMPRODUCT(--ISNUMBER(MID(D5528,ROW(INDIRECT("1:"&amp;LEN(D5528))),1)*1))</f>
        <v>0</v>
      </c>
      <c r="H5528" t="b">
        <f t="shared" si="87"/>
        <v>0</v>
      </c>
    </row>
    <row r="5529" spans="1:8" x14ac:dyDescent="0.3">
      <c r="A5529">
        <v>7161</v>
      </c>
      <c r="B5529" t="s">
        <v>22208</v>
      </c>
      <c r="C5529" t="s">
        <v>22209</v>
      </c>
      <c r="D5529" t="s">
        <v>22210</v>
      </c>
      <c r="E5529" s="2">
        <v>44017</v>
      </c>
      <c r="F5529" t="s">
        <v>661</v>
      </c>
      <c r="G5529" cm="1">
        <f t="array" aca="1" ref="G5529" ca="1">SUMPRODUCT(--ISNUMBER(MID(D5529,ROW(INDIRECT("1:"&amp;LEN(D5529))),1)*1))</f>
        <v>18</v>
      </c>
      <c r="H5529" t="b">
        <f t="shared" si="87"/>
        <v>1</v>
      </c>
    </row>
    <row r="5530" spans="1:8" x14ac:dyDescent="0.3">
      <c r="A5530">
        <v>7277</v>
      </c>
      <c r="B5530" t="s">
        <v>22562</v>
      </c>
      <c r="C5530" t="s">
        <v>22563</v>
      </c>
      <c r="D5530" t="s">
        <v>22564</v>
      </c>
      <c r="E5530" s="2">
        <v>44927</v>
      </c>
      <c r="F5530" t="s">
        <v>11958</v>
      </c>
      <c r="G5530" cm="1">
        <f t="array" aca="1" ref="G5530" ca="1">SUMPRODUCT(--ISNUMBER(MID(D5530,ROW(INDIRECT("1:"&amp;LEN(D5530))),1)*1))</f>
        <v>18</v>
      </c>
      <c r="H5530" t="b">
        <f t="shared" si="87"/>
        <v>1</v>
      </c>
    </row>
    <row r="5531" spans="1:8" x14ac:dyDescent="0.3">
      <c r="A5531">
        <v>5530</v>
      </c>
      <c r="B5531" t="s">
        <v>17232</v>
      </c>
      <c r="C5531" t="s">
        <v>17233</v>
      </c>
      <c r="D5531" t="s">
        <v>17234</v>
      </c>
      <c r="E5531" s="2">
        <v>45566</v>
      </c>
      <c r="F5531" t="s">
        <v>105</v>
      </c>
      <c r="G5531" cm="1">
        <f t="array" aca="1" ref="G5531" ca="1">SUMPRODUCT(--ISNUMBER(MID(D5531,ROW(INDIRECT("1:"&amp;LEN(D5531))),1)*1))</f>
        <v>0</v>
      </c>
      <c r="H5531" t="b">
        <f t="shared" si="87"/>
        <v>0</v>
      </c>
    </row>
    <row r="5532" spans="1:8" x14ac:dyDescent="0.3">
      <c r="A5532">
        <v>5531</v>
      </c>
      <c r="B5532" t="s">
        <v>17235</v>
      </c>
      <c r="C5532" t="s">
        <v>17236</v>
      </c>
      <c r="D5532" t="s">
        <v>17237</v>
      </c>
      <c r="E5532" s="1">
        <v>43891</v>
      </c>
      <c r="F5532" t="s">
        <v>955</v>
      </c>
      <c r="G5532" cm="1">
        <f t="array" aca="1" ref="G5532" ca="1">SUMPRODUCT(--ISNUMBER(MID(D5532,ROW(INDIRECT("1:"&amp;LEN(D5532))),1)*1))</f>
        <v>8</v>
      </c>
      <c r="H5532" t="b">
        <f t="shared" si="87"/>
        <v>0</v>
      </c>
    </row>
    <row r="5533" spans="1:8" x14ac:dyDescent="0.3">
      <c r="A5533">
        <v>5532</v>
      </c>
      <c r="B5533" t="s">
        <v>17238</v>
      </c>
      <c r="C5533" t="s">
        <v>17239</v>
      </c>
      <c r="D5533" t="s">
        <v>17240</v>
      </c>
      <c r="E5533" s="2">
        <v>45627</v>
      </c>
      <c r="F5533" t="s">
        <v>94</v>
      </c>
      <c r="G5533" cm="1">
        <f t="array" aca="1" ref="G5533" ca="1">SUMPRODUCT(--ISNUMBER(MID(D5533,ROW(INDIRECT("1:"&amp;LEN(D5533))),1)*1))</f>
        <v>0</v>
      </c>
      <c r="H5533" t="b">
        <f t="shared" si="87"/>
        <v>0</v>
      </c>
    </row>
    <row r="5534" spans="1:8" ht="409.6" x14ac:dyDescent="0.3">
      <c r="A5534">
        <v>5533</v>
      </c>
      <c r="B5534" t="s">
        <v>17241</v>
      </c>
      <c r="C5534" t="s">
        <v>17242</v>
      </c>
      <c r="D5534" s="3" t="s">
        <v>17243</v>
      </c>
      <c r="E5534">
        <v>2025</v>
      </c>
      <c r="F5534" t="s">
        <v>17</v>
      </c>
      <c r="G5534" cm="1">
        <f t="array" aca="1" ref="G5534" ca="1">SUMPRODUCT(--ISNUMBER(MID(D5534,ROW(INDIRECT("1:"&amp;LEN(D5534))),1)*1))</f>
        <v>23</v>
      </c>
      <c r="H5534" t="b">
        <f t="shared" si="87"/>
        <v>0</v>
      </c>
    </row>
    <row r="5535" spans="1:8" x14ac:dyDescent="0.3">
      <c r="A5535">
        <v>5534</v>
      </c>
      <c r="B5535" t="s">
        <v>17244</v>
      </c>
      <c r="C5535" t="s">
        <v>17245</v>
      </c>
      <c r="D5535" t="s">
        <v>17246</v>
      </c>
      <c r="E5535" s="1">
        <v>45231</v>
      </c>
      <c r="F5535" t="s">
        <v>616</v>
      </c>
      <c r="G5535" cm="1">
        <f t="array" aca="1" ref="G5535" ca="1">SUMPRODUCT(--ISNUMBER(MID(D5535,ROW(INDIRECT("1:"&amp;LEN(D5535))),1)*1))</f>
        <v>15</v>
      </c>
      <c r="H5535" t="b">
        <f t="shared" si="87"/>
        <v>0</v>
      </c>
    </row>
    <row r="5536" spans="1:8" x14ac:dyDescent="0.3">
      <c r="A5536">
        <v>5535</v>
      </c>
      <c r="B5536" t="s">
        <v>17247</v>
      </c>
      <c r="C5536" t="s">
        <v>17248</v>
      </c>
      <c r="D5536" t="s">
        <v>17249</v>
      </c>
      <c r="E5536" s="1">
        <v>45261</v>
      </c>
      <c r="F5536" t="s">
        <v>301</v>
      </c>
      <c r="G5536" cm="1">
        <f t="array" aca="1" ref="G5536" ca="1">SUMPRODUCT(--ISNUMBER(MID(D5536,ROW(INDIRECT("1:"&amp;LEN(D5536))),1)*1))</f>
        <v>1</v>
      </c>
      <c r="H5536" t="b">
        <f t="shared" si="87"/>
        <v>0</v>
      </c>
    </row>
    <row r="5537" spans="1:8" x14ac:dyDescent="0.3">
      <c r="A5537">
        <v>7578</v>
      </c>
      <c r="B5537" t="s">
        <v>23479</v>
      </c>
      <c r="C5537" t="s">
        <v>23480</v>
      </c>
      <c r="D5537" t="s">
        <v>23481</v>
      </c>
      <c r="E5537" s="2">
        <v>43831</v>
      </c>
      <c r="F5537" t="s">
        <v>204</v>
      </c>
      <c r="G5537" cm="1">
        <f t="array" aca="1" ref="G5537" ca="1">SUMPRODUCT(--ISNUMBER(MID(D5537,ROW(INDIRECT("1:"&amp;LEN(D5537))),1)*1))</f>
        <v>18</v>
      </c>
      <c r="H5537" t="b">
        <f t="shared" si="87"/>
        <v>1</v>
      </c>
    </row>
    <row r="5538" spans="1:8" x14ac:dyDescent="0.3">
      <c r="A5538">
        <v>5537</v>
      </c>
      <c r="B5538" t="s">
        <v>17253</v>
      </c>
      <c r="C5538" t="s">
        <v>17254</v>
      </c>
      <c r="D5538" t="s">
        <v>17255</v>
      </c>
      <c r="E5538" s="1">
        <v>44835</v>
      </c>
      <c r="F5538" t="s">
        <v>1682</v>
      </c>
      <c r="G5538" cm="1">
        <f t="array" aca="1" ref="G5538" ca="1">SUMPRODUCT(--ISNUMBER(MID(D5538,ROW(INDIRECT("1:"&amp;LEN(D5538))),1)*1))</f>
        <v>31</v>
      </c>
      <c r="H5538" t="b">
        <f t="shared" si="87"/>
        <v>0</v>
      </c>
    </row>
    <row r="5539" spans="1:8" x14ac:dyDescent="0.3">
      <c r="A5539">
        <v>5538</v>
      </c>
      <c r="B5539" t="s">
        <v>17256</v>
      </c>
      <c r="C5539" t="s">
        <v>17257</v>
      </c>
      <c r="D5539" t="s">
        <v>17258</v>
      </c>
      <c r="E5539" s="2">
        <v>45310</v>
      </c>
      <c r="F5539" t="s">
        <v>2794</v>
      </c>
      <c r="G5539" cm="1">
        <f t="array" aca="1" ref="G5539" ca="1">SUMPRODUCT(--ISNUMBER(MID(D5539,ROW(INDIRECT("1:"&amp;LEN(D5539))),1)*1))</f>
        <v>15</v>
      </c>
      <c r="H5539" t="b">
        <f t="shared" si="87"/>
        <v>0</v>
      </c>
    </row>
    <row r="5540" spans="1:8" x14ac:dyDescent="0.3">
      <c r="A5540">
        <v>5539</v>
      </c>
      <c r="B5540" t="s">
        <v>17259</v>
      </c>
      <c r="C5540" t="s">
        <v>17260</v>
      </c>
      <c r="D5540" t="s">
        <v>17261</v>
      </c>
      <c r="E5540" s="1">
        <v>44927</v>
      </c>
      <c r="F5540" t="s">
        <v>333</v>
      </c>
      <c r="G5540" cm="1">
        <f t="array" aca="1" ref="G5540" ca="1">SUMPRODUCT(--ISNUMBER(MID(D5540,ROW(INDIRECT("1:"&amp;LEN(D5540))),1)*1))</f>
        <v>0</v>
      </c>
      <c r="H5540" t="b">
        <f t="shared" si="87"/>
        <v>0</v>
      </c>
    </row>
    <row r="5541" spans="1:8" x14ac:dyDescent="0.3">
      <c r="A5541">
        <v>5540</v>
      </c>
      <c r="B5541" t="s">
        <v>17262</v>
      </c>
      <c r="C5541" t="s">
        <v>17263</v>
      </c>
      <c r="D5541" t="s">
        <v>17264</v>
      </c>
      <c r="E5541" s="1">
        <v>45536</v>
      </c>
      <c r="F5541" t="s">
        <v>58</v>
      </c>
      <c r="G5541" cm="1">
        <f t="array" aca="1" ref="G5541" ca="1">SUMPRODUCT(--ISNUMBER(MID(D5541,ROW(INDIRECT("1:"&amp;LEN(D5541))),1)*1))</f>
        <v>0</v>
      </c>
      <c r="H5541" t="b">
        <f t="shared" si="87"/>
        <v>0</v>
      </c>
    </row>
    <row r="5542" spans="1:8" x14ac:dyDescent="0.3">
      <c r="A5542">
        <v>7884</v>
      </c>
      <c r="B5542" t="s">
        <v>24410</v>
      </c>
      <c r="C5542" t="s">
        <v>24411</v>
      </c>
      <c r="D5542" t="s">
        <v>24412</v>
      </c>
      <c r="E5542" s="2">
        <v>45097</v>
      </c>
      <c r="F5542" t="s">
        <v>373</v>
      </c>
      <c r="G5542" cm="1">
        <f t="array" aca="1" ref="G5542" ca="1">SUMPRODUCT(--ISNUMBER(MID(D5542,ROW(INDIRECT("1:"&amp;LEN(D5542))),1)*1))</f>
        <v>18</v>
      </c>
      <c r="H5542" t="b">
        <f t="shared" si="87"/>
        <v>1</v>
      </c>
    </row>
    <row r="5543" spans="1:8" x14ac:dyDescent="0.3">
      <c r="A5543">
        <v>5542</v>
      </c>
      <c r="B5543" t="s">
        <v>17268</v>
      </c>
      <c r="C5543" t="s">
        <v>17269</v>
      </c>
      <c r="D5543" t="s">
        <v>17270</v>
      </c>
      <c r="E5543" s="2">
        <v>44915</v>
      </c>
      <c r="F5543" t="s">
        <v>33</v>
      </c>
      <c r="G5543" cm="1">
        <f t="array" aca="1" ref="G5543" ca="1">SUMPRODUCT(--ISNUMBER(MID(D5543,ROW(INDIRECT("1:"&amp;LEN(D5543))),1)*1))</f>
        <v>14</v>
      </c>
      <c r="H5543" t="b">
        <f t="shared" si="87"/>
        <v>0</v>
      </c>
    </row>
    <row r="5544" spans="1:8" x14ac:dyDescent="0.3">
      <c r="A5544">
        <v>5543</v>
      </c>
      <c r="B5544" t="s">
        <v>17271</v>
      </c>
      <c r="C5544" t="s">
        <v>17272</v>
      </c>
      <c r="D5544" t="s">
        <v>17273</v>
      </c>
      <c r="E5544" s="1">
        <v>41334</v>
      </c>
      <c r="F5544" t="s">
        <v>1771</v>
      </c>
      <c r="G5544" cm="1">
        <f t="array" aca="1" ref="G5544" ca="1">SUMPRODUCT(--ISNUMBER(MID(D5544,ROW(INDIRECT("1:"&amp;LEN(D5544))),1)*1))</f>
        <v>33</v>
      </c>
      <c r="H5544" t="b">
        <f t="shared" si="87"/>
        <v>0</v>
      </c>
    </row>
    <row r="5545" spans="1:8" x14ac:dyDescent="0.3">
      <c r="A5545">
        <v>5544</v>
      </c>
      <c r="B5545" t="s">
        <v>17274</v>
      </c>
      <c r="C5545" t="s">
        <v>17275</v>
      </c>
      <c r="D5545" t="s">
        <v>17276</v>
      </c>
      <c r="E5545" s="2">
        <v>42036</v>
      </c>
      <c r="F5545" t="s">
        <v>94</v>
      </c>
      <c r="G5545" cm="1">
        <f t="array" aca="1" ref="G5545" ca="1">SUMPRODUCT(--ISNUMBER(MID(D5545,ROW(INDIRECT("1:"&amp;LEN(D5545))),1)*1))</f>
        <v>32</v>
      </c>
      <c r="H5545" t="b">
        <f t="shared" si="87"/>
        <v>0</v>
      </c>
    </row>
    <row r="5546" spans="1:8" x14ac:dyDescent="0.3">
      <c r="A5546">
        <v>8777</v>
      </c>
      <c r="B5546" t="s">
        <v>27571</v>
      </c>
      <c r="C5546" t="s">
        <v>27572</v>
      </c>
      <c r="D5546" t="s">
        <v>27573</v>
      </c>
      <c r="E5546" t="s">
        <v>24713</v>
      </c>
      <c r="F5546" t="s">
        <v>1682</v>
      </c>
      <c r="G5546" cm="1">
        <f t="array" aca="1" ref="G5546" ca="1">SUMPRODUCT(--ISNUMBER(MID(D5546,ROW(INDIRECT("1:"&amp;LEN(D5546))),1)*1))</f>
        <v>18</v>
      </c>
      <c r="H5546" t="b">
        <f t="shared" si="87"/>
        <v>1</v>
      </c>
    </row>
    <row r="5547" spans="1:8" x14ac:dyDescent="0.3">
      <c r="A5547">
        <v>8800</v>
      </c>
      <c r="B5547" t="s">
        <v>27641</v>
      </c>
      <c r="C5547" t="s">
        <v>27642</v>
      </c>
      <c r="D5547" t="s">
        <v>27643</v>
      </c>
      <c r="E5547" t="s">
        <v>24713</v>
      </c>
      <c r="F5547" t="s">
        <v>787</v>
      </c>
      <c r="G5547" cm="1">
        <f t="array" aca="1" ref="G5547" ca="1">SUMPRODUCT(--ISNUMBER(MID(D5547,ROW(INDIRECT("1:"&amp;LEN(D5547))),1)*1))</f>
        <v>18</v>
      </c>
      <c r="H5547" t="b">
        <f t="shared" si="87"/>
        <v>1</v>
      </c>
    </row>
    <row r="5548" spans="1:8" ht="409.6" x14ac:dyDescent="0.3">
      <c r="A5548">
        <v>5547</v>
      </c>
      <c r="B5548" t="s">
        <v>17283</v>
      </c>
      <c r="C5548" t="s">
        <v>17284</v>
      </c>
      <c r="D5548" s="3" t="s">
        <v>17285</v>
      </c>
      <c r="E5548">
        <v>2024</v>
      </c>
      <c r="F5548" t="s">
        <v>2377</v>
      </c>
      <c r="G5548" cm="1">
        <f t="array" aca="1" ref="G5548" ca="1">SUMPRODUCT(--ISNUMBER(MID(D5548,ROW(INDIRECT("1:"&amp;LEN(D5548))),1)*1))</f>
        <v>0</v>
      </c>
      <c r="H5548" t="b">
        <f t="shared" si="87"/>
        <v>0</v>
      </c>
    </row>
    <row r="5549" spans="1:8" ht="409.6" x14ac:dyDescent="0.3">
      <c r="A5549">
        <v>5548</v>
      </c>
      <c r="B5549" t="s">
        <v>17286</v>
      </c>
      <c r="C5549" t="s">
        <v>17287</v>
      </c>
      <c r="D5549" s="3" t="s">
        <v>17288</v>
      </c>
      <c r="E5549" s="1">
        <v>34394</v>
      </c>
      <c r="F5549" t="s">
        <v>17289</v>
      </c>
      <c r="G5549" cm="1">
        <f t="array" aca="1" ref="G5549" ca="1">SUMPRODUCT(--ISNUMBER(MID(D5549,ROW(INDIRECT("1:"&amp;LEN(D5549))),1)*1))</f>
        <v>0</v>
      </c>
      <c r="H5549" t="b">
        <f t="shared" si="87"/>
        <v>0</v>
      </c>
    </row>
    <row r="5550" spans="1:8" x14ac:dyDescent="0.3">
      <c r="A5550">
        <v>108</v>
      </c>
      <c r="B5550" t="s">
        <v>378</v>
      </c>
      <c r="C5550" t="s">
        <v>379</v>
      </c>
      <c r="D5550" t="s">
        <v>380</v>
      </c>
      <c r="E5550" s="2">
        <v>45621</v>
      </c>
      <c r="F5550" t="s">
        <v>41</v>
      </c>
      <c r="G5550" cm="1">
        <f t="array" aca="1" ref="G5550" ca="1">SUMPRODUCT(--ISNUMBER(MID(D5550,ROW(INDIRECT("1:"&amp;LEN(D5550))),1)*1))</f>
        <v>17</v>
      </c>
      <c r="H5550" t="b">
        <f t="shared" si="87"/>
        <v>1</v>
      </c>
    </row>
    <row r="5551" spans="1:8" x14ac:dyDescent="0.3">
      <c r="A5551">
        <v>5550</v>
      </c>
      <c r="B5551" t="s">
        <v>17293</v>
      </c>
      <c r="C5551" t="s">
        <v>17294</v>
      </c>
      <c r="D5551" t="s">
        <v>17295</v>
      </c>
      <c r="E5551" s="1">
        <v>45017</v>
      </c>
      <c r="F5551" t="s">
        <v>25</v>
      </c>
      <c r="G5551" cm="1">
        <f t="array" aca="1" ref="G5551" ca="1">SUMPRODUCT(--ISNUMBER(MID(D5551,ROW(INDIRECT("1:"&amp;LEN(D5551))),1)*1))</f>
        <v>33</v>
      </c>
      <c r="H5551" t="b">
        <f t="shared" si="87"/>
        <v>0</v>
      </c>
    </row>
    <row r="5552" spans="1:8" ht="409.6" x14ac:dyDescent="0.3">
      <c r="A5552">
        <v>5551</v>
      </c>
      <c r="B5552" t="s">
        <v>17296</v>
      </c>
      <c r="C5552" t="s">
        <v>17297</v>
      </c>
      <c r="D5552" s="3" t="s">
        <v>17298</v>
      </c>
      <c r="E5552">
        <v>2025</v>
      </c>
      <c r="F5552" t="s">
        <v>17</v>
      </c>
      <c r="G5552" cm="1">
        <f t="array" aca="1" ref="G5552" ca="1">SUMPRODUCT(--ISNUMBER(MID(D5552,ROW(INDIRECT("1:"&amp;LEN(D5552))),1)*1))</f>
        <v>11</v>
      </c>
      <c r="H5552" t="b">
        <f t="shared" si="87"/>
        <v>0</v>
      </c>
    </row>
    <row r="5553" spans="1:8" x14ac:dyDescent="0.3">
      <c r="A5553">
        <v>5552</v>
      </c>
      <c r="B5553" t="s">
        <v>17299</v>
      </c>
      <c r="C5553" t="s">
        <v>17300</v>
      </c>
      <c r="D5553" t="s">
        <v>17301</v>
      </c>
      <c r="E5553" s="1">
        <v>45444</v>
      </c>
      <c r="F5553" t="s">
        <v>2199</v>
      </c>
      <c r="G5553" cm="1">
        <f t="array" aca="1" ref="G5553" ca="1">SUMPRODUCT(--ISNUMBER(MID(D5553,ROW(INDIRECT("1:"&amp;LEN(D5553))),1)*1))</f>
        <v>2</v>
      </c>
      <c r="H5553" t="b">
        <f t="shared" si="87"/>
        <v>0</v>
      </c>
    </row>
    <row r="5554" spans="1:8" x14ac:dyDescent="0.3">
      <c r="A5554">
        <v>5553</v>
      </c>
      <c r="B5554" t="s">
        <v>17302</v>
      </c>
      <c r="C5554" t="s">
        <v>17303</v>
      </c>
      <c r="D5554" t="s">
        <v>17304</v>
      </c>
      <c r="E5554" s="2">
        <v>45352</v>
      </c>
      <c r="F5554" t="s">
        <v>13</v>
      </c>
      <c r="G5554" cm="1">
        <f t="array" aca="1" ref="G5554" ca="1">SUMPRODUCT(--ISNUMBER(MID(D5554,ROW(INDIRECT("1:"&amp;LEN(D5554))),1)*1))</f>
        <v>9</v>
      </c>
      <c r="H5554" t="b">
        <f t="shared" si="87"/>
        <v>0</v>
      </c>
    </row>
    <row r="5555" spans="1:8" x14ac:dyDescent="0.3">
      <c r="A5555">
        <v>322</v>
      </c>
      <c r="B5555" t="s">
        <v>1069</v>
      </c>
      <c r="C5555" t="s">
        <v>1070</v>
      </c>
      <c r="D5555" t="s">
        <v>1071</v>
      </c>
      <c r="E5555" s="2">
        <v>45275</v>
      </c>
      <c r="F5555" t="s">
        <v>33</v>
      </c>
      <c r="G5555" cm="1">
        <f t="array" aca="1" ref="G5555" ca="1">SUMPRODUCT(--ISNUMBER(MID(D5555,ROW(INDIRECT("1:"&amp;LEN(D5555))),1)*1))</f>
        <v>17</v>
      </c>
      <c r="H5555" t="b">
        <f t="shared" si="87"/>
        <v>1</v>
      </c>
    </row>
    <row r="5556" spans="1:8" ht="409.6" x14ac:dyDescent="0.3">
      <c r="A5556">
        <v>5555</v>
      </c>
      <c r="B5556" t="s">
        <v>17308</v>
      </c>
      <c r="C5556" t="s">
        <v>17309</v>
      </c>
      <c r="D5556" s="3" t="s">
        <v>17310</v>
      </c>
      <c r="E5556" s="2">
        <v>45338</v>
      </c>
      <c r="F5556" t="s">
        <v>78</v>
      </c>
      <c r="G5556" cm="1">
        <f t="array" aca="1" ref="G5556" ca="1">SUMPRODUCT(--ISNUMBER(MID(D5556,ROW(INDIRECT("1:"&amp;LEN(D5556))),1)*1))</f>
        <v>0</v>
      </c>
      <c r="H5556" t="b">
        <f t="shared" si="87"/>
        <v>0</v>
      </c>
    </row>
    <row r="5557" spans="1:8" x14ac:dyDescent="0.3">
      <c r="A5557">
        <v>5556</v>
      </c>
      <c r="B5557" t="s">
        <v>17311</v>
      </c>
      <c r="C5557" t="s">
        <v>17312</v>
      </c>
      <c r="D5557" t="s">
        <v>17313</v>
      </c>
      <c r="E5557" s="1">
        <v>45323</v>
      </c>
      <c r="F5557" t="s">
        <v>58</v>
      </c>
      <c r="G5557" cm="1">
        <f t="array" aca="1" ref="G5557" ca="1">SUMPRODUCT(--ISNUMBER(MID(D5557,ROW(INDIRECT("1:"&amp;LEN(D5557))),1)*1))</f>
        <v>0</v>
      </c>
      <c r="H5557" t="b">
        <f t="shared" si="87"/>
        <v>0</v>
      </c>
    </row>
    <row r="5558" spans="1:8" x14ac:dyDescent="0.3">
      <c r="A5558">
        <v>5557</v>
      </c>
      <c r="B5558" t="s">
        <v>17314</v>
      </c>
      <c r="C5558" t="s">
        <v>17315</v>
      </c>
      <c r="D5558" t="s">
        <v>17316</v>
      </c>
      <c r="E5558" s="1">
        <v>43862</v>
      </c>
      <c r="F5558" t="s">
        <v>616</v>
      </c>
      <c r="G5558" cm="1">
        <f t="array" aca="1" ref="G5558" ca="1">SUMPRODUCT(--ISNUMBER(MID(D5558,ROW(INDIRECT("1:"&amp;LEN(D5558))),1)*1))</f>
        <v>2</v>
      </c>
      <c r="H5558" t="b">
        <f t="shared" si="87"/>
        <v>0</v>
      </c>
    </row>
    <row r="5559" spans="1:8" x14ac:dyDescent="0.3">
      <c r="A5559">
        <v>5558</v>
      </c>
      <c r="B5559" t="s">
        <v>17317</v>
      </c>
      <c r="C5559" t="s">
        <v>17318</v>
      </c>
      <c r="D5559" t="s">
        <v>17319</v>
      </c>
      <c r="E5559" s="1">
        <v>34425</v>
      </c>
      <c r="F5559" t="s">
        <v>25</v>
      </c>
      <c r="G5559" cm="1">
        <f t="array" aca="1" ref="G5559" ca="1">SUMPRODUCT(--ISNUMBER(MID(D5559,ROW(INDIRECT("1:"&amp;LEN(D5559))),1)*1))</f>
        <v>2</v>
      </c>
      <c r="H5559" t="b">
        <f t="shared" si="87"/>
        <v>0</v>
      </c>
    </row>
    <row r="5560" spans="1:8" x14ac:dyDescent="0.3">
      <c r="A5560">
        <v>5559</v>
      </c>
      <c r="B5560" t="s">
        <v>17320</v>
      </c>
      <c r="C5560" t="s">
        <v>17321</v>
      </c>
      <c r="D5560" t="s">
        <v>17322</v>
      </c>
      <c r="E5560" s="1">
        <v>37408</v>
      </c>
      <c r="F5560" t="s">
        <v>17323</v>
      </c>
      <c r="G5560" cm="1">
        <f t="array" aca="1" ref="G5560" ca="1">SUMPRODUCT(--ISNUMBER(MID(D5560,ROW(INDIRECT("1:"&amp;LEN(D5560))),1)*1))</f>
        <v>12</v>
      </c>
      <c r="H5560" t="b">
        <f t="shared" si="87"/>
        <v>0</v>
      </c>
    </row>
    <row r="5561" spans="1:8" x14ac:dyDescent="0.3">
      <c r="A5561">
        <v>5560</v>
      </c>
      <c r="B5561" t="s">
        <v>17324</v>
      </c>
      <c r="C5561" t="s">
        <v>17325</v>
      </c>
      <c r="D5561" t="s">
        <v>17326</v>
      </c>
      <c r="E5561" s="1">
        <v>45323</v>
      </c>
      <c r="F5561" t="s">
        <v>17327</v>
      </c>
      <c r="G5561" cm="1">
        <f t="array" aca="1" ref="G5561" ca="1">SUMPRODUCT(--ISNUMBER(MID(D5561,ROW(INDIRECT("1:"&amp;LEN(D5561))),1)*1))</f>
        <v>16</v>
      </c>
      <c r="H5561" t="b">
        <f t="shared" si="87"/>
        <v>0</v>
      </c>
    </row>
    <row r="5562" spans="1:8" x14ac:dyDescent="0.3">
      <c r="A5562">
        <v>364</v>
      </c>
      <c r="B5562" t="s">
        <v>1203</v>
      </c>
      <c r="C5562" t="s">
        <v>1204</v>
      </c>
      <c r="D5562" t="s">
        <v>1205</v>
      </c>
      <c r="E5562" s="2">
        <v>45301</v>
      </c>
      <c r="F5562" t="s">
        <v>33</v>
      </c>
      <c r="G5562" cm="1">
        <f t="array" aca="1" ref="G5562" ca="1">SUMPRODUCT(--ISNUMBER(MID(D5562,ROW(INDIRECT("1:"&amp;LEN(D5562))),1)*1))</f>
        <v>17</v>
      </c>
      <c r="H5562" t="b">
        <f t="shared" si="87"/>
        <v>1</v>
      </c>
    </row>
    <row r="5563" spans="1:8" x14ac:dyDescent="0.3">
      <c r="A5563">
        <v>5562</v>
      </c>
      <c r="B5563" t="s">
        <v>17331</v>
      </c>
      <c r="C5563" t="s">
        <v>17332</v>
      </c>
      <c r="D5563" t="s">
        <v>17333</v>
      </c>
      <c r="E5563" s="1">
        <v>34425</v>
      </c>
      <c r="F5563" t="s">
        <v>25</v>
      </c>
      <c r="G5563" cm="1">
        <f t="array" aca="1" ref="G5563" ca="1">SUMPRODUCT(--ISNUMBER(MID(D5563,ROW(INDIRECT("1:"&amp;LEN(D5563))),1)*1))</f>
        <v>0</v>
      </c>
      <c r="H5563" t="b">
        <f t="shared" si="87"/>
        <v>0</v>
      </c>
    </row>
    <row r="5564" spans="1:8" x14ac:dyDescent="0.3">
      <c r="A5564">
        <v>5563</v>
      </c>
      <c r="B5564" t="s">
        <v>17334</v>
      </c>
      <c r="C5564" t="s">
        <v>17335</v>
      </c>
      <c r="D5564" t="s">
        <v>17336</v>
      </c>
      <c r="E5564" s="1">
        <v>45505</v>
      </c>
      <c r="F5564" t="s">
        <v>25</v>
      </c>
      <c r="G5564" cm="1">
        <f t="array" aca="1" ref="G5564" ca="1">SUMPRODUCT(--ISNUMBER(MID(D5564,ROW(INDIRECT("1:"&amp;LEN(D5564))),1)*1))</f>
        <v>35</v>
      </c>
      <c r="H5564" t="b">
        <f t="shared" si="87"/>
        <v>0</v>
      </c>
    </row>
    <row r="5565" spans="1:8" x14ac:dyDescent="0.3">
      <c r="A5565">
        <v>5564</v>
      </c>
      <c r="B5565" t="s">
        <v>17337</v>
      </c>
      <c r="C5565" t="s">
        <v>17338</v>
      </c>
      <c r="D5565" t="s">
        <v>17339</v>
      </c>
      <c r="E5565" s="1">
        <v>45627</v>
      </c>
      <c r="F5565" t="s">
        <v>122</v>
      </c>
      <c r="G5565" cm="1">
        <f t="array" aca="1" ref="G5565" ca="1">SUMPRODUCT(--ISNUMBER(MID(D5565,ROW(INDIRECT("1:"&amp;LEN(D5565))),1)*1))</f>
        <v>11</v>
      </c>
      <c r="H5565" t="b">
        <f t="shared" si="87"/>
        <v>0</v>
      </c>
    </row>
    <row r="5566" spans="1:8" x14ac:dyDescent="0.3">
      <c r="A5566">
        <v>5565</v>
      </c>
      <c r="B5566" t="s">
        <v>17340</v>
      </c>
      <c r="C5566" t="s">
        <v>17341</v>
      </c>
      <c r="D5566" t="s">
        <v>17342</v>
      </c>
      <c r="E5566" s="1">
        <v>45627</v>
      </c>
      <c r="F5566" t="s">
        <v>247</v>
      </c>
      <c r="G5566" cm="1">
        <f t="array" aca="1" ref="G5566" ca="1">SUMPRODUCT(--ISNUMBER(MID(D5566,ROW(INDIRECT("1:"&amp;LEN(D5566))),1)*1))</f>
        <v>16</v>
      </c>
      <c r="H5566" t="b">
        <f t="shared" si="87"/>
        <v>0</v>
      </c>
    </row>
    <row r="5567" spans="1:8" x14ac:dyDescent="0.3">
      <c r="A5567">
        <v>461</v>
      </c>
      <c r="B5567" t="s">
        <v>1511</v>
      </c>
      <c r="C5567" t="s">
        <v>1512</v>
      </c>
      <c r="D5567" t="s">
        <v>1513</v>
      </c>
      <c r="E5567" s="2">
        <v>45444</v>
      </c>
      <c r="F5567" t="s">
        <v>105</v>
      </c>
      <c r="G5567" cm="1">
        <f t="array" aca="1" ref="G5567" ca="1">SUMPRODUCT(--ISNUMBER(MID(D5567,ROW(INDIRECT("1:"&amp;LEN(D5567))),1)*1))</f>
        <v>17</v>
      </c>
      <c r="H5567" t="b">
        <f t="shared" si="87"/>
        <v>1</v>
      </c>
    </row>
    <row r="5568" spans="1:8" x14ac:dyDescent="0.3">
      <c r="A5568">
        <v>5567</v>
      </c>
      <c r="B5568" t="s">
        <v>17346</v>
      </c>
      <c r="C5568" t="s">
        <v>17347</v>
      </c>
      <c r="D5568" t="s">
        <v>17348</v>
      </c>
      <c r="E5568" s="1">
        <v>45536</v>
      </c>
      <c r="F5568" t="s">
        <v>233</v>
      </c>
      <c r="G5568" cm="1">
        <f t="array" aca="1" ref="G5568" ca="1">SUMPRODUCT(--ISNUMBER(MID(D5568,ROW(INDIRECT("1:"&amp;LEN(D5568))),1)*1))</f>
        <v>27</v>
      </c>
      <c r="H5568" t="b">
        <f t="shared" si="87"/>
        <v>0</v>
      </c>
    </row>
    <row r="5569" spans="1:8" x14ac:dyDescent="0.3">
      <c r="A5569">
        <v>5568</v>
      </c>
      <c r="B5569" t="s">
        <v>17349</v>
      </c>
      <c r="C5569" t="s">
        <v>17350</v>
      </c>
      <c r="D5569" t="s">
        <v>17351</v>
      </c>
      <c r="E5569">
        <v>2021</v>
      </c>
      <c r="F5569" t="s">
        <v>728</v>
      </c>
      <c r="G5569" cm="1">
        <f t="array" aca="1" ref="G5569" ca="1">SUMPRODUCT(--ISNUMBER(MID(D5569,ROW(INDIRECT("1:"&amp;LEN(D5569))),1)*1))</f>
        <v>0</v>
      </c>
      <c r="H5569" t="b">
        <f t="shared" si="87"/>
        <v>0</v>
      </c>
    </row>
    <row r="5570" spans="1:8" x14ac:dyDescent="0.3">
      <c r="A5570">
        <v>5569</v>
      </c>
      <c r="B5570" t="s">
        <v>17352</v>
      </c>
      <c r="C5570" t="s">
        <v>17353</v>
      </c>
      <c r="D5570" t="s">
        <v>17354</v>
      </c>
      <c r="E5570" s="2">
        <v>45566</v>
      </c>
      <c r="F5570" t="s">
        <v>105</v>
      </c>
      <c r="G5570" cm="1">
        <f t="array" aca="1" ref="G5570" ca="1">SUMPRODUCT(--ISNUMBER(MID(D5570,ROW(INDIRECT("1:"&amp;LEN(D5570))),1)*1))</f>
        <v>15</v>
      </c>
      <c r="H5570" t="b">
        <f t="shared" si="87"/>
        <v>0</v>
      </c>
    </row>
    <row r="5571" spans="1:8" ht="409.6" x14ac:dyDescent="0.3">
      <c r="A5571">
        <v>5570</v>
      </c>
      <c r="B5571" t="s">
        <v>17355</v>
      </c>
      <c r="C5571" t="s">
        <v>17356</v>
      </c>
      <c r="D5571" s="3" t="s">
        <v>17357</v>
      </c>
      <c r="E5571">
        <v>2025</v>
      </c>
      <c r="F5571" t="s">
        <v>17</v>
      </c>
      <c r="G5571" cm="1">
        <f t="array" aca="1" ref="G5571" ca="1">SUMPRODUCT(--ISNUMBER(MID(D5571,ROW(INDIRECT("1:"&amp;LEN(D5571))),1)*1))</f>
        <v>0</v>
      </c>
      <c r="H5571" t="b">
        <f t="shared" si="87"/>
        <v>0</v>
      </c>
    </row>
    <row r="5572" spans="1:8" x14ac:dyDescent="0.3">
      <c r="A5572">
        <v>5571</v>
      </c>
      <c r="B5572" t="s">
        <v>17358</v>
      </c>
      <c r="C5572" t="s">
        <v>17359</v>
      </c>
      <c r="D5572" t="s">
        <v>17360</v>
      </c>
      <c r="E5572" s="1">
        <v>45566</v>
      </c>
      <c r="F5572" t="s">
        <v>17323</v>
      </c>
      <c r="G5572" cm="1">
        <f t="array" aca="1" ref="G5572" ca="1">SUMPRODUCT(--ISNUMBER(MID(D5572,ROW(INDIRECT("1:"&amp;LEN(D5572))),1)*1))</f>
        <v>7</v>
      </c>
      <c r="H5572" t="b">
        <f t="shared" si="87"/>
        <v>0</v>
      </c>
    </row>
    <row r="5573" spans="1:8" x14ac:dyDescent="0.3">
      <c r="A5573">
        <v>5572</v>
      </c>
      <c r="B5573" t="s">
        <v>17361</v>
      </c>
      <c r="C5573" t="s">
        <v>17362</v>
      </c>
      <c r="D5573" t="s">
        <v>17363</v>
      </c>
      <c r="E5573" s="1">
        <v>43405</v>
      </c>
      <c r="F5573" t="s">
        <v>309</v>
      </c>
      <c r="G5573" cm="1">
        <f t="array" aca="1" ref="G5573" ca="1">SUMPRODUCT(--ISNUMBER(MID(D5573,ROW(INDIRECT("1:"&amp;LEN(D5573))),1)*1))</f>
        <v>39</v>
      </c>
      <c r="H5573" t="b">
        <f t="shared" si="87"/>
        <v>0</v>
      </c>
    </row>
    <row r="5574" spans="1:8" x14ac:dyDescent="0.3">
      <c r="A5574">
        <v>553</v>
      </c>
      <c r="B5574" t="s">
        <v>1814</v>
      </c>
      <c r="C5574" t="s">
        <v>1815</v>
      </c>
      <c r="D5574" t="s">
        <v>1816</v>
      </c>
      <c r="E5574" s="1">
        <v>44136</v>
      </c>
      <c r="F5574" t="s">
        <v>1817</v>
      </c>
      <c r="G5574" cm="1">
        <f t="array" aca="1" ref="G5574" ca="1">SUMPRODUCT(--ISNUMBER(MID(D5574,ROW(INDIRECT("1:"&amp;LEN(D5574))),1)*1))</f>
        <v>17</v>
      </c>
      <c r="H5574" t="b">
        <f t="shared" si="87"/>
        <v>1</v>
      </c>
    </row>
    <row r="5575" spans="1:8" x14ac:dyDescent="0.3">
      <c r="A5575">
        <v>639</v>
      </c>
      <c r="B5575" t="s">
        <v>2089</v>
      </c>
      <c r="C5575" t="s">
        <v>2090</v>
      </c>
      <c r="D5575" t="s">
        <v>2091</v>
      </c>
      <c r="E5575" s="2">
        <v>45260</v>
      </c>
      <c r="F5575" t="s">
        <v>13</v>
      </c>
      <c r="G5575" cm="1">
        <f t="array" aca="1" ref="G5575" ca="1">SUMPRODUCT(--ISNUMBER(MID(D5575,ROW(INDIRECT("1:"&amp;LEN(D5575))),1)*1))</f>
        <v>17</v>
      </c>
      <c r="H5575" t="b">
        <f t="shared" si="87"/>
        <v>1</v>
      </c>
    </row>
    <row r="5576" spans="1:8" x14ac:dyDescent="0.3">
      <c r="A5576">
        <v>5575</v>
      </c>
      <c r="B5576" t="s">
        <v>17370</v>
      </c>
      <c r="C5576" t="s">
        <v>17371</v>
      </c>
      <c r="D5576" t="s">
        <v>17372</v>
      </c>
      <c r="E5576" s="2">
        <v>45209</v>
      </c>
      <c r="F5576" t="s">
        <v>33</v>
      </c>
      <c r="G5576" cm="1">
        <f t="array" aca="1" ref="G5576" ca="1">SUMPRODUCT(--ISNUMBER(MID(D5576,ROW(INDIRECT("1:"&amp;LEN(D5576))),1)*1))</f>
        <v>44</v>
      </c>
      <c r="H5576" t="b">
        <f t="shared" si="87"/>
        <v>0</v>
      </c>
    </row>
    <row r="5577" spans="1:8" x14ac:dyDescent="0.3">
      <c r="A5577">
        <v>5576</v>
      </c>
      <c r="B5577" t="s">
        <v>17373</v>
      </c>
      <c r="C5577" t="s">
        <v>17374</v>
      </c>
      <c r="D5577" t="s">
        <v>17375</v>
      </c>
      <c r="E5577" s="1">
        <v>45261</v>
      </c>
      <c r="F5577" t="s">
        <v>679</v>
      </c>
      <c r="G5577" cm="1">
        <f t="array" aca="1" ref="G5577" ca="1">SUMPRODUCT(--ISNUMBER(MID(D5577,ROW(INDIRECT("1:"&amp;LEN(D5577))),1)*1))</f>
        <v>20</v>
      </c>
      <c r="H5577" t="b">
        <f t="shared" si="87"/>
        <v>0</v>
      </c>
    </row>
    <row r="5578" spans="1:8" ht="409.6" x14ac:dyDescent="0.3">
      <c r="A5578">
        <v>5577</v>
      </c>
      <c r="B5578" t="s">
        <v>17376</v>
      </c>
      <c r="C5578" t="s">
        <v>17377</v>
      </c>
      <c r="D5578" s="3" t="s">
        <v>17378</v>
      </c>
      <c r="E5578">
        <v>2025</v>
      </c>
      <c r="F5578" t="s">
        <v>17</v>
      </c>
      <c r="G5578" cm="1">
        <f t="array" aca="1" ref="G5578" ca="1">SUMPRODUCT(--ISNUMBER(MID(D5578,ROW(INDIRECT("1:"&amp;LEN(D5578))),1)*1))</f>
        <v>0</v>
      </c>
      <c r="H5578" t="b">
        <f t="shared" si="87"/>
        <v>0</v>
      </c>
    </row>
    <row r="5579" spans="1:8" x14ac:dyDescent="0.3">
      <c r="A5579">
        <v>5578</v>
      </c>
      <c r="B5579" t="s">
        <v>17379</v>
      </c>
      <c r="C5579" t="s">
        <v>17380</v>
      </c>
      <c r="D5579" t="s">
        <v>17381</v>
      </c>
      <c r="E5579" s="1">
        <v>44621</v>
      </c>
      <c r="F5579" t="s">
        <v>58</v>
      </c>
      <c r="G5579" cm="1">
        <f t="array" aca="1" ref="G5579" ca="1">SUMPRODUCT(--ISNUMBER(MID(D5579,ROW(INDIRECT("1:"&amp;LEN(D5579))),1)*1))</f>
        <v>10</v>
      </c>
      <c r="H5579" t="b">
        <f t="shared" si="87"/>
        <v>0</v>
      </c>
    </row>
    <row r="5580" spans="1:8" x14ac:dyDescent="0.3">
      <c r="A5580">
        <v>5579</v>
      </c>
      <c r="B5580" t="s">
        <v>17382</v>
      </c>
      <c r="C5580" t="s">
        <v>17383</v>
      </c>
      <c r="D5580" t="s">
        <v>17384</v>
      </c>
      <c r="E5580" s="2">
        <v>45092</v>
      </c>
      <c r="F5580" t="s">
        <v>65</v>
      </c>
      <c r="G5580" cm="1">
        <f t="array" aca="1" ref="G5580" ca="1">SUMPRODUCT(--ISNUMBER(MID(D5580,ROW(INDIRECT("1:"&amp;LEN(D5580))),1)*1))</f>
        <v>31</v>
      </c>
      <c r="H5580" t="b">
        <f t="shared" ref="H5580:H5643" si="88">OR(ISNUMBER(FIND("Wh kg", D5580)), ISNUMBER(FIND("F/g", D5580)), ISNUMBER(FIND("ppm", D5580)), ISNUMBER(FIND("ppb", D5580)), ISNUMBER(FIND("mAh/g", D5580)), ISNUMBER(FIND("kHz", D5580)), ISNUMBER(FIND("°C", D5580)), ISNUMBER(FIND(" pH", D5580)), ISNUMBER(FIND("mg/L", D5580)), ISNUMBER(FIND("mAhg", D5580)), ISNUMBER(FIND("g/L", D5580)), ISNUMBER(FIND("MPa", D5580)))</f>
        <v>0</v>
      </c>
    </row>
    <row r="5581" spans="1:8" x14ac:dyDescent="0.3">
      <c r="A5581">
        <v>5580</v>
      </c>
      <c r="B5581" t="s">
        <v>17385</v>
      </c>
      <c r="C5581" t="s">
        <v>17386</v>
      </c>
      <c r="D5581" t="s">
        <v>17387</v>
      </c>
      <c r="E5581" s="2">
        <v>43690</v>
      </c>
      <c r="F5581" t="s">
        <v>1276</v>
      </c>
      <c r="G5581" cm="1">
        <f t="array" aca="1" ref="G5581" ca="1">SUMPRODUCT(--ISNUMBER(MID(D5581,ROW(INDIRECT("1:"&amp;LEN(D5581))),1)*1))</f>
        <v>0</v>
      </c>
      <c r="H5581" t="b">
        <f t="shared" si="88"/>
        <v>0</v>
      </c>
    </row>
    <row r="5582" spans="1:8" x14ac:dyDescent="0.3">
      <c r="A5582">
        <v>5581</v>
      </c>
      <c r="B5582" t="s">
        <v>17388</v>
      </c>
      <c r="C5582" t="s">
        <v>17389</v>
      </c>
      <c r="D5582" t="s">
        <v>17390</v>
      </c>
      <c r="E5582" s="2">
        <v>41320</v>
      </c>
      <c r="F5582" t="s">
        <v>661</v>
      </c>
      <c r="G5582" cm="1">
        <f t="array" aca="1" ref="G5582" ca="1">SUMPRODUCT(--ISNUMBER(MID(D5582,ROW(INDIRECT("1:"&amp;LEN(D5582))),1)*1))</f>
        <v>13</v>
      </c>
      <c r="H5582" t="b">
        <f t="shared" si="88"/>
        <v>0</v>
      </c>
    </row>
    <row r="5583" spans="1:8" x14ac:dyDescent="0.3">
      <c r="A5583">
        <v>5582</v>
      </c>
      <c r="B5583" t="s">
        <v>17391</v>
      </c>
      <c r="C5583" t="s">
        <v>17392</v>
      </c>
      <c r="E5583" s="1">
        <v>36831</v>
      </c>
      <c r="F5583" t="s">
        <v>6071</v>
      </c>
      <c r="G5583" cm="1">
        <f t="array" aca="1" ref="G5583" ca="1">SUMPRODUCT(--ISNUMBER(MID(D5583,ROW(INDIRECT("1:"&amp;LEN(D5583))),1)*1))</f>
        <v>0</v>
      </c>
      <c r="H5583" t="b">
        <f t="shared" si="88"/>
        <v>0</v>
      </c>
    </row>
    <row r="5584" spans="1:8" x14ac:dyDescent="0.3">
      <c r="A5584">
        <v>669</v>
      </c>
      <c r="B5584" t="s">
        <v>2183</v>
      </c>
      <c r="C5584" t="s">
        <v>2184</v>
      </c>
      <c r="D5584" t="s">
        <v>2185</v>
      </c>
      <c r="E5584" s="1">
        <v>45261</v>
      </c>
      <c r="F5584" t="s">
        <v>2186</v>
      </c>
      <c r="G5584" cm="1">
        <f t="array" aca="1" ref="G5584" ca="1">SUMPRODUCT(--ISNUMBER(MID(D5584,ROW(INDIRECT("1:"&amp;LEN(D5584))),1)*1))</f>
        <v>17</v>
      </c>
      <c r="H5584" t="b">
        <f t="shared" si="88"/>
        <v>1</v>
      </c>
    </row>
    <row r="5585" spans="1:8" x14ac:dyDescent="0.3">
      <c r="A5585">
        <v>5584</v>
      </c>
      <c r="B5585" t="s">
        <v>17396</v>
      </c>
      <c r="C5585" t="s">
        <v>17397</v>
      </c>
      <c r="E5585" s="1">
        <v>36831</v>
      </c>
      <c r="F5585" t="s">
        <v>6071</v>
      </c>
      <c r="G5585" cm="1">
        <f t="array" aca="1" ref="G5585" ca="1">SUMPRODUCT(--ISNUMBER(MID(D5585,ROW(INDIRECT("1:"&amp;LEN(D5585))),1)*1))</f>
        <v>0</v>
      </c>
      <c r="H5585" t="b">
        <f t="shared" si="88"/>
        <v>0</v>
      </c>
    </row>
    <row r="5586" spans="1:8" x14ac:dyDescent="0.3">
      <c r="A5586">
        <v>692</v>
      </c>
      <c r="B5586" t="s">
        <v>2256</v>
      </c>
      <c r="C5586" t="s">
        <v>2257</v>
      </c>
      <c r="D5586" t="s">
        <v>2258</v>
      </c>
      <c r="E5586" s="2">
        <v>44880</v>
      </c>
      <c r="F5586" t="s">
        <v>699</v>
      </c>
      <c r="G5586" cm="1">
        <f t="array" aca="1" ref="G5586" ca="1">SUMPRODUCT(--ISNUMBER(MID(D5586,ROW(INDIRECT("1:"&amp;LEN(D5586))),1)*1))</f>
        <v>17</v>
      </c>
      <c r="H5586" t="b">
        <f t="shared" si="88"/>
        <v>1</v>
      </c>
    </row>
    <row r="5587" spans="1:8" x14ac:dyDescent="0.3">
      <c r="A5587">
        <v>5586</v>
      </c>
      <c r="B5587" t="s">
        <v>17401</v>
      </c>
      <c r="C5587" t="s">
        <v>17402</v>
      </c>
      <c r="D5587" t="s">
        <v>17403</v>
      </c>
      <c r="E5587" s="2">
        <v>43966</v>
      </c>
      <c r="F5587" t="s">
        <v>105</v>
      </c>
      <c r="G5587" cm="1">
        <f t="array" aca="1" ref="G5587" ca="1">SUMPRODUCT(--ISNUMBER(MID(D5587,ROW(INDIRECT("1:"&amp;LEN(D5587))),1)*1))</f>
        <v>62</v>
      </c>
      <c r="H5587" t="b">
        <f t="shared" si="88"/>
        <v>0</v>
      </c>
    </row>
    <row r="5588" spans="1:8" x14ac:dyDescent="0.3">
      <c r="A5588">
        <v>5587</v>
      </c>
      <c r="B5588" t="s">
        <v>17404</v>
      </c>
      <c r="C5588" t="s">
        <v>17405</v>
      </c>
      <c r="D5588" t="s">
        <v>17406</v>
      </c>
      <c r="E5588" s="1">
        <v>45292</v>
      </c>
      <c r="F5588" t="s">
        <v>3663</v>
      </c>
      <c r="G5588" cm="1">
        <f t="array" aca="1" ref="G5588" ca="1">SUMPRODUCT(--ISNUMBER(MID(D5588,ROW(INDIRECT("1:"&amp;LEN(D5588))),1)*1))</f>
        <v>5</v>
      </c>
      <c r="H5588" t="b">
        <f t="shared" si="88"/>
        <v>0</v>
      </c>
    </row>
    <row r="5589" spans="1:8" x14ac:dyDescent="0.3">
      <c r="A5589">
        <v>5588</v>
      </c>
      <c r="B5589" t="s">
        <v>17407</v>
      </c>
      <c r="C5589" t="s">
        <v>17408</v>
      </c>
      <c r="D5589" t="s">
        <v>17409</v>
      </c>
      <c r="E5589" s="1">
        <v>45536</v>
      </c>
      <c r="F5589" t="s">
        <v>10085</v>
      </c>
      <c r="G5589" cm="1">
        <f t="array" aca="1" ref="G5589" ca="1">SUMPRODUCT(--ISNUMBER(MID(D5589,ROW(INDIRECT("1:"&amp;LEN(D5589))),1)*1))</f>
        <v>10</v>
      </c>
      <c r="H5589" t="b">
        <f t="shared" si="88"/>
        <v>0</v>
      </c>
    </row>
    <row r="5590" spans="1:8" x14ac:dyDescent="0.3">
      <c r="A5590">
        <v>5589</v>
      </c>
      <c r="B5590" t="s">
        <v>17410</v>
      </c>
      <c r="C5590" t="s">
        <v>17411</v>
      </c>
      <c r="D5590" t="s">
        <v>17412</v>
      </c>
      <c r="E5590" s="2">
        <v>45397</v>
      </c>
      <c r="F5590" t="s">
        <v>309</v>
      </c>
      <c r="G5590" cm="1">
        <f t="array" aca="1" ref="G5590" ca="1">SUMPRODUCT(--ISNUMBER(MID(D5590,ROW(INDIRECT("1:"&amp;LEN(D5590))),1)*1))</f>
        <v>39</v>
      </c>
      <c r="H5590" t="b">
        <f t="shared" si="88"/>
        <v>0</v>
      </c>
    </row>
    <row r="5591" spans="1:8" x14ac:dyDescent="0.3">
      <c r="A5591">
        <v>5590</v>
      </c>
      <c r="B5591" t="s">
        <v>17413</v>
      </c>
      <c r="C5591" t="s">
        <v>17414</v>
      </c>
      <c r="D5591" t="s">
        <v>17415</v>
      </c>
      <c r="E5591" s="2">
        <v>45231</v>
      </c>
      <c r="F5591" t="s">
        <v>33</v>
      </c>
      <c r="G5591" cm="1">
        <f t="array" aca="1" ref="G5591" ca="1">SUMPRODUCT(--ISNUMBER(MID(D5591,ROW(INDIRECT("1:"&amp;LEN(D5591))),1)*1))</f>
        <v>8</v>
      </c>
      <c r="H5591" t="b">
        <f t="shared" si="88"/>
        <v>0</v>
      </c>
    </row>
    <row r="5592" spans="1:8" x14ac:dyDescent="0.3">
      <c r="A5592">
        <v>708</v>
      </c>
      <c r="B5592" t="s">
        <v>2307</v>
      </c>
      <c r="C5592" t="s">
        <v>2308</v>
      </c>
      <c r="D5592" t="s">
        <v>2309</v>
      </c>
      <c r="E5592" s="1">
        <v>45566</v>
      </c>
      <c r="F5592" t="s">
        <v>2310</v>
      </c>
      <c r="G5592" cm="1">
        <f t="array" aca="1" ref="G5592" ca="1">SUMPRODUCT(--ISNUMBER(MID(D5592,ROW(INDIRECT("1:"&amp;LEN(D5592))),1)*1))</f>
        <v>17</v>
      </c>
      <c r="H5592" t="b">
        <f t="shared" si="88"/>
        <v>1</v>
      </c>
    </row>
    <row r="5593" spans="1:8" x14ac:dyDescent="0.3">
      <c r="A5593">
        <v>5592</v>
      </c>
      <c r="B5593" t="s">
        <v>17419</v>
      </c>
      <c r="C5593" t="s">
        <v>17420</v>
      </c>
      <c r="D5593" t="s">
        <v>17421</v>
      </c>
      <c r="E5593" s="1">
        <v>40483</v>
      </c>
      <c r="F5593" t="s">
        <v>9217</v>
      </c>
      <c r="G5593" cm="1">
        <f t="array" aca="1" ref="G5593" ca="1">SUMPRODUCT(--ISNUMBER(MID(D5593,ROW(INDIRECT("1:"&amp;LEN(D5593))),1)*1))</f>
        <v>8</v>
      </c>
      <c r="H5593" t="b">
        <f t="shared" si="88"/>
        <v>0</v>
      </c>
    </row>
    <row r="5594" spans="1:8" x14ac:dyDescent="0.3">
      <c r="A5594">
        <v>5593</v>
      </c>
      <c r="B5594" t="s">
        <v>17422</v>
      </c>
      <c r="C5594" t="s">
        <v>17423</v>
      </c>
      <c r="D5594" t="s">
        <v>17424</v>
      </c>
      <c r="E5594" s="2">
        <v>45261</v>
      </c>
      <c r="F5594" t="s">
        <v>118</v>
      </c>
      <c r="G5594" cm="1">
        <f t="array" aca="1" ref="G5594" ca="1">SUMPRODUCT(--ISNUMBER(MID(D5594,ROW(INDIRECT("1:"&amp;LEN(D5594))),1)*1))</f>
        <v>12</v>
      </c>
      <c r="H5594" t="b">
        <f t="shared" si="88"/>
        <v>0</v>
      </c>
    </row>
    <row r="5595" spans="1:8" x14ac:dyDescent="0.3">
      <c r="A5595">
        <v>5594</v>
      </c>
      <c r="B5595" t="s">
        <v>17425</v>
      </c>
      <c r="C5595" t="s">
        <v>17426</v>
      </c>
      <c r="D5595" t="s">
        <v>17427</v>
      </c>
      <c r="E5595" s="1">
        <v>34274</v>
      </c>
      <c r="F5595" t="s">
        <v>25</v>
      </c>
      <c r="G5595" cm="1">
        <f t="array" aca="1" ref="G5595" ca="1">SUMPRODUCT(--ISNUMBER(MID(D5595,ROW(INDIRECT("1:"&amp;LEN(D5595))),1)*1))</f>
        <v>8</v>
      </c>
      <c r="H5595" t="b">
        <f t="shared" si="88"/>
        <v>0</v>
      </c>
    </row>
    <row r="5596" spans="1:8" x14ac:dyDescent="0.3">
      <c r="A5596">
        <v>5595</v>
      </c>
      <c r="B5596" t="s">
        <v>17428</v>
      </c>
      <c r="C5596" t="s">
        <v>17429</v>
      </c>
      <c r="D5596" t="s">
        <v>17430</v>
      </c>
      <c r="E5596">
        <v>2015</v>
      </c>
      <c r="F5596" t="s">
        <v>728</v>
      </c>
      <c r="G5596" cm="1">
        <f t="array" aca="1" ref="G5596" ca="1">SUMPRODUCT(--ISNUMBER(MID(D5596,ROW(INDIRECT("1:"&amp;LEN(D5596))),1)*1))</f>
        <v>0</v>
      </c>
      <c r="H5596" t="b">
        <f t="shared" si="88"/>
        <v>0</v>
      </c>
    </row>
    <row r="5597" spans="1:8" x14ac:dyDescent="0.3">
      <c r="A5597">
        <v>5596</v>
      </c>
      <c r="B5597" t="s">
        <v>17431</v>
      </c>
      <c r="C5597" t="s">
        <v>17432</v>
      </c>
      <c r="D5597" t="s">
        <v>17433</v>
      </c>
      <c r="E5597" s="1">
        <v>45200</v>
      </c>
      <c r="F5597" t="s">
        <v>122</v>
      </c>
      <c r="G5597" cm="1">
        <f t="array" aca="1" ref="G5597" ca="1">SUMPRODUCT(--ISNUMBER(MID(D5597,ROW(INDIRECT("1:"&amp;LEN(D5597))),1)*1))</f>
        <v>8</v>
      </c>
      <c r="H5597" t="b">
        <f t="shared" si="88"/>
        <v>0</v>
      </c>
    </row>
    <row r="5598" spans="1:8" x14ac:dyDescent="0.3">
      <c r="A5598">
        <v>5597</v>
      </c>
      <c r="B5598" t="s">
        <v>17434</v>
      </c>
      <c r="C5598" t="s">
        <v>17435</v>
      </c>
      <c r="D5598" t="s">
        <v>17436</v>
      </c>
      <c r="E5598" s="1">
        <v>45078</v>
      </c>
      <c r="F5598" t="s">
        <v>101</v>
      </c>
      <c r="G5598" cm="1">
        <f t="array" aca="1" ref="G5598" ca="1">SUMPRODUCT(--ISNUMBER(MID(D5598,ROW(INDIRECT("1:"&amp;LEN(D5598))),1)*1))</f>
        <v>2</v>
      </c>
      <c r="H5598" t="b">
        <f t="shared" si="88"/>
        <v>0</v>
      </c>
    </row>
    <row r="5599" spans="1:8" x14ac:dyDescent="0.3">
      <c r="A5599">
        <v>5598</v>
      </c>
      <c r="B5599" t="s">
        <v>17437</v>
      </c>
      <c r="C5599" t="s">
        <v>17438</v>
      </c>
      <c r="D5599" t="s">
        <v>17439</v>
      </c>
      <c r="E5599" s="1">
        <v>45200</v>
      </c>
      <c r="F5599" t="s">
        <v>471</v>
      </c>
      <c r="G5599" cm="1">
        <f t="array" aca="1" ref="G5599" ca="1">SUMPRODUCT(--ISNUMBER(MID(D5599,ROW(INDIRECT("1:"&amp;LEN(D5599))),1)*1))</f>
        <v>2</v>
      </c>
      <c r="H5599" t="b">
        <f t="shared" si="88"/>
        <v>0</v>
      </c>
    </row>
    <row r="5600" spans="1:8" x14ac:dyDescent="0.3">
      <c r="A5600">
        <v>5599</v>
      </c>
      <c r="B5600" t="s">
        <v>17440</v>
      </c>
      <c r="C5600" t="s">
        <v>17441</v>
      </c>
      <c r="D5600" t="s">
        <v>17442</v>
      </c>
      <c r="E5600" s="1">
        <v>44136</v>
      </c>
      <c r="F5600" t="s">
        <v>122</v>
      </c>
      <c r="G5600" cm="1">
        <f t="array" aca="1" ref="G5600" ca="1">SUMPRODUCT(--ISNUMBER(MID(D5600,ROW(INDIRECT("1:"&amp;LEN(D5600))),1)*1))</f>
        <v>0</v>
      </c>
      <c r="H5600" t="b">
        <f t="shared" si="88"/>
        <v>0</v>
      </c>
    </row>
    <row r="5601" spans="1:8" x14ac:dyDescent="0.3">
      <c r="A5601">
        <v>5600</v>
      </c>
      <c r="B5601" t="s">
        <v>17443</v>
      </c>
      <c r="C5601" t="s">
        <v>17444</v>
      </c>
      <c r="D5601" t="s">
        <v>17445</v>
      </c>
      <c r="E5601" s="2">
        <v>45200</v>
      </c>
      <c r="F5601" t="s">
        <v>153</v>
      </c>
      <c r="G5601" cm="1">
        <f t="array" aca="1" ref="G5601" ca="1">SUMPRODUCT(--ISNUMBER(MID(D5601,ROW(INDIRECT("1:"&amp;LEN(D5601))),1)*1))</f>
        <v>42</v>
      </c>
      <c r="H5601" t="b">
        <f t="shared" si="88"/>
        <v>0</v>
      </c>
    </row>
    <row r="5602" spans="1:8" x14ac:dyDescent="0.3">
      <c r="A5602">
        <v>911</v>
      </c>
      <c r="B5602" t="s">
        <v>2952</v>
      </c>
      <c r="C5602" t="s">
        <v>2953</v>
      </c>
      <c r="D5602" t="s">
        <v>2954</v>
      </c>
      <c r="E5602" s="2">
        <v>45566</v>
      </c>
      <c r="F5602" t="s">
        <v>65</v>
      </c>
      <c r="G5602" cm="1">
        <f t="array" aca="1" ref="G5602" ca="1">SUMPRODUCT(--ISNUMBER(MID(D5602,ROW(INDIRECT("1:"&amp;LEN(D5602))),1)*1))</f>
        <v>17</v>
      </c>
      <c r="H5602" t="b">
        <f t="shared" si="88"/>
        <v>1</v>
      </c>
    </row>
    <row r="5603" spans="1:8" x14ac:dyDescent="0.3">
      <c r="A5603">
        <v>5602</v>
      </c>
      <c r="B5603" t="s">
        <v>17449</v>
      </c>
      <c r="C5603" t="s">
        <v>17450</v>
      </c>
      <c r="D5603" t="s">
        <v>17451</v>
      </c>
      <c r="E5603" s="2">
        <v>45413</v>
      </c>
      <c r="F5603" t="s">
        <v>13</v>
      </c>
      <c r="G5603" cm="1">
        <f t="array" aca="1" ref="G5603" ca="1">SUMPRODUCT(--ISNUMBER(MID(D5603,ROW(INDIRECT("1:"&amp;LEN(D5603))),1)*1))</f>
        <v>1</v>
      </c>
      <c r="H5603" t="b">
        <f t="shared" si="88"/>
        <v>0</v>
      </c>
    </row>
    <row r="5604" spans="1:8" x14ac:dyDescent="0.3">
      <c r="A5604">
        <v>951</v>
      </c>
      <c r="B5604" t="s">
        <v>3076</v>
      </c>
      <c r="C5604" t="s">
        <v>3077</v>
      </c>
      <c r="D5604" t="s">
        <v>3078</v>
      </c>
      <c r="E5604" s="2">
        <v>45092</v>
      </c>
      <c r="F5604" t="s">
        <v>2310</v>
      </c>
      <c r="G5604" cm="1">
        <f t="array" aca="1" ref="G5604" ca="1">SUMPRODUCT(--ISNUMBER(MID(D5604,ROW(INDIRECT("1:"&amp;LEN(D5604))),1)*1))</f>
        <v>17</v>
      </c>
      <c r="H5604" t="b">
        <f t="shared" si="88"/>
        <v>1</v>
      </c>
    </row>
    <row r="5605" spans="1:8" x14ac:dyDescent="0.3">
      <c r="A5605">
        <v>5604</v>
      </c>
      <c r="B5605" t="s">
        <v>17455</v>
      </c>
      <c r="C5605" t="s">
        <v>17456</v>
      </c>
      <c r="D5605" t="s">
        <v>17457</v>
      </c>
      <c r="E5605" s="1">
        <v>45352</v>
      </c>
      <c r="F5605" t="s">
        <v>17458</v>
      </c>
      <c r="G5605" cm="1">
        <f t="array" aca="1" ref="G5605" ca="1">SUMPRODUCT(--ISNUMBER(MID(D5605,ROW(INDIRECT("1:"&amp;LEN(D5605))),1)*1))</f>
        <v>1</v>
      </c>
      <c r="H5605" t="b">
        <f t="shared" si="88"/>
        <v>0</v>
      </c>
    </row>
    <row r="5606" spans="1:8" x14ac:dyDescent="0.3">
      <c r="A5606">
        <v>5605</v>
      </c>
      <c r="B5606" t="s">
        <v>17459</v>
      </c>
      <c r="C5606" t="s">
        <v>17460</v>
      </c>
      <c r="D5606" t="s">
        <v>17461</v>
      </c>
      <c r="E5606" s="1">
        <v>45597</v>
      </c>
      <c r="F5606" t="s">
        <v>174</v>
      </c>
      <c r="G5606" cm="1">
        <f t="array" aca="1" ref="G5606" ca="1">SUMPRODUCT(--ISNUMBER(MID(D5606,ROW(INDIRECT("1:"&amp;LEN(D5606))),1)*1))</f>
        <v>6</v>
      </c>
      <c r="H5606" t="b">
        <f t="shared" si="88"/>
        <v>0</v>
      </c>
    </row>
    <row r="5607" spans="1:8" x14ac:dyDescent="0.3">
      <c r="A5607">
        <v>5606</v>
      </c>
      <c r="B5607" t="s">
        <v>17462</v>
      </c>
      <c r="C5607" t="s">
        <v>17463</v>
      </c>
      <c r="D5607" t="s">
        <v>17464</v>
      </c>
      <c r="E5607" s="2">
        <v>45401</v>
      </c>
      <c r="F5607" t="s">
        <v>377</v>
      </c>
      <c r="G5607" cm="1">
        <f t="array" aca="1" ref="G5607" ca="1">SUMPRODUCT(--ISNUMBER(MID(D5607,ROW(INDIRECT("1:"&amp;LEN(D5607))),1)*1))</f>
        <v>9</v>
      </c>
      <c r="H5607" t="b">
        <f t="shared" si="88"/>
        <v>0</v>
      </c>
    </row>
    <row r="5608" spans="1:8" x14ac:dyDescent="0.3">
      <c r="A5608">
        <v>1169</v>
      </c>
      <c r="B5608" t="s">
        <v>3762</v>
      </c>
      <c r="C5608" t="s">
        <v>3763</v>
      </c>
      <c r="D5608" t="s">
        <v>3764</v>
      </c>
      <c r="E5608" s="2">
        <v>45498</v>
      </c>
      <c r="F5608" t="s">
        <v>284</v>
      </c>
      <c r="G5608" cm="1">
        <f t="array" aca="1" ref="G5608" ca="1">SUMPRODUCT(--ISNUMBER(MID(D5608,ROW(INDIRECT("1:"&amp;LEN(D5608))),1)*1))</f>
        <v>17</v>
      </c>
      <c r="H5608" t="b">
        <f t="shared" si="88"/>
        <v>1</v>
      </c>
    </row>
    <row r="5609" spans="1:8" x14ac:dyDescent="0.3">
      <c r="A5609">
        <v>5608</v>
      </c>
      <c r="B5609" t="s">
        <v>17468</v>
      </c>
      <c r="C5609" t="s">
        <v>17469</v>
      </c>
      <c r="D5609" t="s">
        <v>17470</v>
      </c>
      <c r="E5609" s="1">
        <v>45536</v>
      </c>
      <c r="F5609" t="s">
        <v>1005</v>
      </c>
      <c r="G5609" cm="1">
        <f t="array" aca="1" ref="G5609" ca="1">SUMPRODUCT(--ISNUMBER(MID(D5609,ROW(INDIRECT("1:"&amp;LEN(D5609))),1)*1))</f>
        <v>12</v>
      </c>
      <c r="H5609" t="b">
        <f t="shared" si="88"/>
        <v>0</v>
      </c>
    </row>
    <row r="5610" spans="1:8" x14ac:dyDescent="0.3">
      <c r="A5610">
        <v>1239</v>
      </c>
      <c r="B5610" t="s">
        <v>3982</v>
      </c>
      <c r="C5610" t="s">
        <v>3983</v>
      </c>
      <c r="D5610" t="s">
        <v>3984</v>
      </c>
      <c r="E5610" s="2">
        <v>45214</v>
      </c>
      <c r="F5610" t="s">
        <v>1192</v>
      </c>
      <c r="G5610" cm="1">
        <f t="array" aca="1" ref="G5610" ca="1">SUMPRODUCT(--ISNUMBER(MID(D5610,ROW(INDIRECT("1:"&amp;LEN(D5610))),1)*1))</f>
        <v>17</v>
      </c>
      <c r="H5610" t="b">
        <f t="shared" si="88"/>
        <v>1</v>
      </c>
    </row>
    <row r="5611" spans="1:8" x14ac:dyDescent="0.3">
      <c r="A5611">
        <v>5610</v>
      </c>
      <c r="B5611" t="s">
        <v>17474</v>
      </c>
      <c r="C5611" t="s">
        <v>17475</v>
      </c>
      <c r="D5611" t="s">
        <v>17476</v>
      </c>
      <c r="E5611" s="2">
        <v>43040</v>
      </c>
      <c r="F5611" t="s">
        <v>699</v>
      </c>
      <c r="G5611" cm="1">
        <f t="array" aca="1" ref="G5611" ca="1">SUMPRODUCT(--ISNUMBER(MID(D5611,ROW(INDIRECT("1:"&amp;LEN(D5611))),1)*1))</f>
        <v>0</v>
      </c>
      <c r="H5611" t="b">
        <f t="shared" si="88"/>
        <v>0</v>
      </c>
    </row>
    <row r="5612" spans="1:8" x14ac:dyDescent="0.3">
      <c r="A5612">
        <v>5611</v>
      </c>
      <c r="B5612" t="s">
        <v>17477</v>
      </c>
      <c r="C5612" t="s">
        <v>17478</v>
      </c>
      <c r="D5612" t="s">
        <v>17479</v>
      </c>
      <c r="E5612" s="2">
        <v>43146</v>
      </c>
      <c r="F5612" t="s">
        <v>699</v>
      </c>
      <c r="G5612" cm="1">
        <f t="array" aca="1" ref="G5612" ca="1">SUMPRODUCT(--ISNUMBER(MID(D5612,ROW(INDIRECT("1:"&amp;LEN(D5612))),1)*1))</f>
        <v>6</v>
      </c>
      <c r="H5612" t="b">
        <f t="shared" si="88"/>
        <v>0</v>
      </c>
    </row>
    <row r="5613" spans="1:8" x14ac:dyDescent="0.3">
      <c r="A5613">
        <v>5612</v>
      </c>
      <c r="B5613" t="s">
        <v>17480</v>
      </c>
      <c r="C5613" t="s">
        <v>17481</v>
      </c>
      <c r="D5613" t="s">
        <v>17482</v>
      </c>
      <c r="E5613" s="1">
        <v>41244</v>
      </c>
      <c r="F5613" t="s">
        <v>17483</v>
      </c>
      <c r="G5613" cm="1">
        <f t="array" aca="1" ref="G5613" ca="1">SUMPRODUCT(--ISNUMBER(MID(D5613,ROW(INDIRECT("1:"&amp;LEN(D5613))),1)*1))</f>
        <v>27</v>
      </c>
      <c r="H5613" t="b">
        <f t="shared" si="88"/>
        <v>0</v>
      </c>
    </row>
    <row r="5614" spans="1:8" x14ac:dyDescent="0.3">
      <c r="A5614">
        <v>5613</v>
      </c>
      <c r="B5614" t="s">
        <v>17484</v>
      </c>
      <c r="C5614" t="s">
        <v>17485</v>
      </c>
      <c r="D5614" t="s">
        <v>17486</v>
      </c>
      <c r="E5614" s="2">
        <v>45545</v>
      </c>
      <c r="F5614" t="s">
        <v>13</v>
      </c>
      <c r="G5614" cm="1">
        <f t="array" aca="1" ref="G5614" ca="1">SUMPRODUCT(--ISNUMBER(MID(D5614,ROW(INDIRECT("1:"&amp;LEN(D5614))),1)*1))</f>
        <v>27</v>
      </c>
      <c r="H5614" t="b">
        <f t="shared" si="88"/>
        <v>0</v>
      </c>
    </row>
    <row r="5615" spans="1:8" x14ac:dyDescent="0.3">
      <c r="A5615">
        <v>1329</v>
      </c>
      <c r="B5615" t="s">
        <v>4268</v>
      </c>
      <c r="C5615" t="s">
        <v>4269</v>
      </c>
      <c r="D5615" t="s">
        <v>4270</v>
      </c>
      <c r="E5615" s="2">
        <v>38887</v>
      </c>
      <c r="F5615" t="s">
        <v>153</v>
      </c>
      <c r="G5615" cm="1">
        <f t="array" aca="1" ref="G5615" ca="1">SUMPRODUCT(--ISNUMBER(MID(D5615,ROW(INDIRECT("1:"&amp;LEN(D5615))),1)*1))</f>
        <v>17</v>
      </c>
      <c r="H5615" t="b">
        <f t="shared" si="88"/>
        <v>1</v>
      </c>
    </row>
    <row r="5616" spans="1:8" x14ac:dyDescent="0.3">
      <c r="A5616">
        <v>5615</v>
      </c>
      <c r="B5616" t="s">
        <v>17490</v>
      </c>
      <c r="C5616" t="s">
        <v>17491</v>
      </c>
      <c r="D5616" t="s">
        <v>17492</v>
      </c>
      <c r="E5616" s="1">
        <v>45200</v>
      </c>
      <c r="F5616" t="s">
        <v>407</v>
      </c>
      <c r="G5616" cm="1">
        <f t="array" aca="1" ref="G5616" ca="1">SUMPRODUCT(--ISNUMBER(MID(D5616,ROW(INDIRECT("1:"&amp;LEN(D5616))),1)*1))</f>
        <v>10</v>
      </c>
      <c r="H5616" t="b">
        <f t="shared" si="88"/>
        <v>0</v>
      </c>
    </row>
    <row r="5617" spans="1:8" x14ac:dyDescent="0.3">
      <c r="A5617">
        <v>5616</v>
      </c>
      <c r="B5617" t="s">
        <v>17493</v>
      </c>
      <c r="C5617" t="s">
        <v>17494</v>
      </c>
      <c r="D5617" t="s">
        <v>17495</v>
      </c>
      <c r="E5617" s="2">
        <v>45676</v>
      </c>
      <c r="F5617" t="s">
        <v>41</v>
      </c>
      <c r="G5617" cm="1">
        <f t="array" aca="1" ref="G5617" ca="1">SUMPRODUCT(--ISNUMBER(MID(D5617,ROW(INDIRECT("1:"&amp;LEN(D5617))),1)*1))</f>
        <v>27</v>
      </c>
      <c r="H5617" t="b">
        <f t="shared" si="88"/>
        <v>0</v>
      </c>
    </row>
    <row r="5618" spans="1:8" x14ac:dyDescent="0.3">
      <c r="A5618">
        <v>5617</v>
      </c>
      <c r="B5618" t="s">
        <v>17496</v>
      </c>
      <c r="C5618" t="s">
        <v>17497</v>
      </c>
      <c r="D5618" t="s">
        <v>17498</v>
      </c>
      <c r="E5618" s="2">
        <v>44027</v>
      </c>
      <c r="F5618" t="s">
        <v>65</v>
      </c>
      <c r="G5618" cm="1">
        <f t="array" aca="1" ref="G5618" ca="1">SUMPRODUCT(--ISNUMBER(MID(D5618,ROW(INDIRECT("1:"&amp;LEN(D5618))),1)*1))</f>
        <v>24</v>
      </c>
      <c r="H5618" t="b">
        <f t="shared" si="88"/>
        <v>0</v>
      </c>
    </row>
    <row r="5619" spans="1:8" x14ac:dyDescent="0.3">
      <c r="A5619">
        <v>5618</v>
      </c>
      <c r="B5619" t="s">
        <v>17499</v>
      </c>
      <c r="C5619" t="s">
        <v>17500</v>
      </c>
      <c r="D5619" t="s">
        <v>17501</v>
      </c>
      <c r="E5619" s="2">
        <v>45191</v>
      </c>
      <c r="F5619" t="s">
        <v>2794</v>
      </c>
      <c r="G5619" cm="1">
        <f t="array" aca="1" ref="G5619" ca="1">SUMPRODUCT(--ISNUMBER(MID(D5619,ROW(INDIRECT("1:"&amp;LEN(D5619))),1)*1))</f>
        <v>1</v>
      </c>
      <c r="H5619" t="b">
        <f t="shared" si="88"/>
        <v>0</v>
      </c>
    </row>
    <row r="5620" spans="1:8" x14ac:dyDescent="0.3">
      <c r="A5620">
        <v>5619</v>
      </c>
      <c r="B5620" t="s">
        <v>17502</v>
      </c>
      <c r="C5620" t="s">
        <v>17503</v>
      </c>
      <c r="D5620" t="s">
        <v>17504</v>
      </c>
      <c r="E5620" s="1">
        <v>45323</v>
      </c>
      <c r="F5620" t="s">
        <v>3629</v>
      </c>
      <c r="G5620" cm="1">
        <f t="array" aca="1" ref="G5620" ca="1">SUMPRODUCT(--ISNUMBER(MID(D5620,ROW(INDIRECT("1:"&amp;LEN(D5620))),1)*1))</f>
        <v>0</v>
      </c>
      <c r="H5620" t="b">
        <f t="shared" si="88"/>
        <v>0</v>
      </c>
    </row>
    <row r="5621" spans="1:8" x14ac:dyDescent="0.3">
      <c r="A5621">
        <v>5620</v>
      </c>
      <c r="B5621" t="s">
        <v>17505</v>
      </c>
      <c r="C5621" t="s">
        <v>17506</v>
      </c>
      <c r="D5621" t="s">
        <v>17507</v>
      </c>
      <c r="E5621" s="2">
        <v>45209</v>
      </c>
      <c r="F5621" t="s">
        <v>373</v>
      </c>
      <c r="G5621" cm="1">
        <f t="array" aca="1" ref="G5621" ca="1">SUMPRODUCT(--ISNUMBER(MID(D5621,ROW(INDIRECT("1:"&amp;LEN(D5621))),1)*1))</f>
        <v>12</v>
      </c>
      <c r="H5621" t="b">
        <f t="shared" si="88"/>
        <v>0</v>
      </c>
    </row>
    <row r="5622" spans="1:8" x14ac:dyDescent="0.3">
      <c r="A5622">
        <v>5621</v>
      </c>
      <c r="B5622" t="s">
        <v>17508</v>
      </c>
      <c r="C5622" t="s">
        <v>17509</v>
      </c>
      <c r="D5622" t="s">
        <v>17510</v>
      </c>
      <c r="E5622" s="2">
        <v>35614</v>
      </c>
      <c r="F5622" t="s">
        <v>41</v>
      </c>
      <c r="G5622" cm="1">
        <f t="array" aca="1" ref="G5622" ca="1">SUMPRODUCT(--ISNUMBER(MID(D5622,ROW(INDIRECT("1:"&amp;LEN(D5622))),1)*1))</f>
        <v>14</v>
      </c>
      <c r="H5622" t="b">
        <f t="shared" si="88"/>
        <v>0</v>
      </c>
    </row>
    <row r="5623" spans="1:8" x14ac:dyDescent="0.3">
      <c r="A5623">
        <v>5622</v>
      </c>
      <c r="B5623" t="s">
        <v>17511</v>
      </c>
      <c r="C5623" t="s">
        <v>17512</v>
      </c>
      <c r="D5623" t="s">
        <v>17513</v>
      </c>
      <c r="E5623" s="2">
        <v>45536</v>
      </c>
      <c r="F5623" t="s">
        <v>13</v>
      </c>
      <c r="G5623" cm="1">
        <f t="array" aca="1" ref="G5623" ca="1">SUMPRODUCT(--ISNUMBER(MID(D5623,ROW(INDIRECT("1:"&amp;LEN(D5623))),1)*1))</f>
        <v>0</v>
      </c>
      <c r="H5623" t="b">
        <f t="shared" si="88"/>
        <v>0</v>
      </c>
    </row>
    <row r="5624" spans="1:8" x14ac:dyDescent="0.3">
      <c r="A5624">
        <v>5623</v>
      </c>
      <c r="B5624" t="s">
        <v>17514</v>
      </c>
      <c r="C5624" t="s">
        <v>17515</v>
      </c>
      <c r="D5624" t="s">
        <v>17516</v>
      </c>
      <c r="E5624" s="1">
        <v>40969</v>
      </c>
      <c r="F5624" t="s">
        <v>17517</v>
      </c>
      <c r="G5624" cm="1">
        <f t="array" aca="1" ref="G5624" ca="1">SUMPRODUCT(--ISNUMBER(MID(D5624,ROW(INDIRECT("1:"&amp;LEN(D5624))),1)*1))</f>
        <v>18</v>
      </c>
      <c r="H5624" t="b">
        <f t="shared" si="88"/>
        <v>0</v>
      </c>
    </row>
    <row r="5625" spans="1:8" x14ac:dyDescent="0.3">
      <c r="A5625">
        <v>1535</v>
      </c>
      <c r="B5625" t="s">
        <v>4907</v>
      </c>
      <c r="C5625" t="s">
        <v>4908</v>
      </c>
      <c r="D5625" t="s">
        <v>4909</v>
      </c>
      <c r="E5625" s="2">
        <v>45092</v>
      </c>
      <c r="F5625" t="s">
        <v>65</v>
      </c>
      <c r="G5625" cm="1">
        <f t="array" aca="1" ref="G5625" ca="1">SUMPRODUCT(--ISNUMBER(MID(D5625,ROW(INDIRECT("1:"&amp;LEN(D5625))),1)*1))</f>
        <v>17</v>
      </c>
      <c r="H5625" t="b">
        <f t="shared" si="88"/>
        <v>1</v>
      </c>
    </row>
    <row r="5626" spans="1:8" x14ac:dyDescent="0.3">
      <c r="A5626">
        <v>5625</v>
      </c>
      <c r="B5626" t="s">
        <v>17521</v>
      </c>
      <c r="C5626" t="s">
        <v>17522</v>
      </c>
      <c r="D5626" t="s">
        <v>17523</v>
      </c>
      <c r="E5626" s="1">
        <v>45170</v>
      </c>
      <c r="F5626" t="s">
        <v>17524</v>
      </c>
      <c r="G5626" cm="1">
        <f t="array" aca="1" ref="G5626" ca="1">SUMPRODUCT(--ISNUMBER(MID(D5626,ROW(INDIRECT("1:"&amp;LEN(D5626))),1)*1))</f>
        <v>10</v>
      </c>
      <c r="H5626" t="b">
        <f t="shared" si="88"/>
        <v>0</v>
      </c>
    </row>
    <row r="5627" spans="1:8" x14ac:dyDescent="0.3">
      <c r="A5627">
        <v>5626</v>
      </c>
      <c r="B5627" t="s">
        <v>17525</v>
      </c>
      <c r="C5627" t="s">
        <v>17526</v>
      </c>
      <c r="D5627" t="s">
        <v>17527</v>
      </c>
      <c r="E5627" s="1">
        <v>45413</v>
      </c>
      <c r="F5627" t="s">
        <v>10785</v>
      </c>
      <c r="G5627" cm="1">
        <f t="array" aca="1" ref="G5627" ca="1">SUMPRODUCT(--ISNUMBER(MID(D5627,ROW(INDIRECT("1:"&amp;LEN(D5627))),1)*1))</f>
        <v>18</v>
      </c>
      <c r="H5627" t="b">
        <f t="shared" si="88"/>
        <v>0</v>
      </c>
    </row>
    <row r="5628" spans="1:8" x14ac:dyDescent="0.3">
      <c r="A5628">
        <v>5627</v>
      </c>
      <c r="B5628" t="s">
        <v>17528</v>
      </c>
      <c r="C5628" t="s">
        <v>17529</v>
      </c>
      <c r="D5628" t="s">
        <v>17530</v>
      </c>
      <c r="E5628" t="s">
        <v>17531</v>
      </c>
      <c r="F5628" t="s">
        <v>2807</v>
      </c>
      <c r="G5628" cm="1">
        <f t="array" aca="1" ref="G5628" ca="1">SUMPRODUCT(--ISNUMBER(MID(D5628,ROW(INDIRECT("1:"&amp;LEN(D5628))),1)*1))</f>
        <v>52</v>
      </c>
      <c r="H5628" t="b">
        <f t="shared" si="88"/>
        <v>0</v>
      </c>
    </row>
    <row r="5629" spans="1:8" x14ac:dyDescent="0.3">
      <c r="A5629">
        <v>5628</v>
      </c>
      <c r="B5629" t="s">
        <v>17532</v>
      </c>
      <c r="C5629" t="s">
        <v>17533</v>
      </c>
      <c r="D5629" t="s">
        <v>17534</v>
      </c>
      <c r="E5629" s="1">
        <v>45231</v>
      </c>
      <c r="F5629" t="s">
        <v>10518</v>
      </c>
      <c r="G5629" cm="1">
        <f t="array" aca="1" ref="G5629" ca="1">SUMPRODUCT(--ISNUMBER(MID(D5629,ROW(INDIRECT("1:"&amp;LEN(D5629))),1)*1))</f>
        <v>0</v>
      </c>
      <c r="H5629" t="b">
        <f t="shared" si="88"/>
        <v>0</v>
      </c>
    </row>
    <row r="5630" spans="1:8" ht="409.6" x14ac:dyDescent="0.3">
      <c r="A5630">
        <v>5629</v>
      </c>
      <c r="B5630" t="s">
        <v>17535</v>
      </c>
      <c r="C5630" t="s">
        <v>17536</v>
      </c>
      <c r="D5630" s="3" t="s">
        <v>17537</v>
      </c>
      <c r="E5630">
        <v>2025</v>
      </c>
      <c r="F5630" t="s">
        <v>17</v>
      </c>
      <c r="G5630" cm="1">
        <f t="array" aca="1" ref="G5630" ca="1">SUMPRODUCT(--ISNUMBER(MID(D5630,ROW(INDIRECT("1:"&amp;LEN(D5630))),1)*1))</f>
        <v>0</v>
      </c>
      <c r="H5630" t="b">
        <f t="shared" si="88"/>
        <v>0</v>
      </c>
    </row>
    <row r="5631" spans="1:8" x14ac:dyDescent="0.3">
      <c r="A5631">
        <v>5630</v>
      </c>
      <c r="B5631" t="s">
        <v>17538</v>
      </c>
      <c r="C5631" t="s">
        <v>17539</v>
      </c>
      <c r="D5631" t="s">
        <v>17540</v>
      </c>
      <c r="E5631" s="2">
        <v>44607</v>
      </c>
      <c r="F5631" t="s">
        <v>105</v>
      </c>
      <c r="G5631" cm="1">
        <f t="array" aca="1" ref="G5631" ca="1">SUMPRODUCT(--ISNUMBER(MID(D5631,ROW(INDIRECT("1:"&amp;LEN(D5631))),1)*1))</f>
        <v>0</v>
      </c>
      <c r="H5631" t="b">
        <f t="shared" si="88"/>
        <v>0</v>
      </c>
    </row>
    <row r="5632" spans="1:8" x14ac:dyDescent="0.3">
      <c r="A5632">
        <v>5631</v>
      </c>
      <c r="B5632" t="s">
        <v>17541</v>
      </c>
      <c r="C5632" t="s">
        <v>17542</v>
      </c>
      <c r="D5632" t="s">
        <v>17543</v>
      </c>
      <c r="E5632" s="1">
        <v>45505</v>
      </c>
      <c r="F5632" t="s">
        <v>37</v>
      </c>
      <c r="G5632" cm="1">
        <f t="array" aca="1" ref="G5632" ca="1">SUMPRODUCT(--ISNUMBER(MID(D5632,ROW(INDIRECT("1:"&amp;LEN(D5632))),1)*1))</f>
        <v>3</v>
      </c>
      <c r="H5632" t="b">
        <f t="shared" si="88"/>
        <v>0</v>
      </c>
    </row>
    <row r="5633" spans="1:8" x14ac:dyDescent="0.3">
      <c r="A5633">
        <v>5632</v>
      </c>
      <c r="B5633" t="s">
        <v>17544</v>
      </c>
      <c r="C5633" t="s">
        <v>17545</v>
      </c>
      <c r="D5633" t="s">
        <v>17546</v>
      </c>
      <c r="E5633" s="2">
        <v>42978</v>
      </c>
      <c r="F5633" t="s">
        <v>153</v>
      </c>
      <c r="G5633" cm="1">
        <f t="array" aca="1" ref="G5633" ca="1">SUMPRODUCT(--ISNUMBER(MID(D5633,ROW(INDIRECT("1:"&amp;LEN(D5633))),1)*1))</f>
        <v>16</v>
      </c>
      <c r="H5633" t="b">
        <f t="shared" si="88"/>
        <v>0</v>
      </c>
    </row>
    <row r="5634" spans="1:8" x14ac:dyDescent="0.3">
      <c r="A5634">
        <v>5633</v>
      </c>
      <c r="B5634" t="s">
        <v>17547</v>
      </c>
      <c r="C5634" t="s">
        <v>17548</v>
      </c>
      <c r="D5634" t="s">
        <v>17549</v>
      </c>
      <c r="E5634" s="1">
        <v>45474</v>
      </c>
      <c r="F5634" t="s">
        <v>369</v>
      </c>
      <c r="G5634" cm="1">
        <f t="array" aca="1" ref="G5634" ca="1">SUMPRODUCT(--ISNUMBER(MID(D5634,ROW(INDIRECT("1:"&amp;LEN(D5634))),1)*1))</f>
        <v>16</v>
      </c>
      <c r="H5634" t="b">
        <f t="shared" si="88"/>
        <v>0</v>
      </c>
    </row>
    <row r="5635" spans="1:8" x14ac:dyDescent="0.3">
      <c r="A5635">
        <v>5634</v>
      </c>
      <c r="B5635" t="s">
        <v>17550</v>
      </c>
      <c r="C5635" t="s">
        <v>17551</v>
      </c>
      <c r="D5635" t="s">
        <v>17552</v>
      </c>
      <c r="E5635" s="1">
        <v>45261</v>
      </c>
      <c r="F5635" t="s">
        <v>6461</v>
      </c>
      <c r="G5635" cm="1">
        <f t="array" aca="1" ref="G5635" ca="1">SUMPRODUCT(--ISNUMBER(MID(D5635,ROW(INDIRECT("1:"&amp;LEN(D5635))),1)*1))</f>
        <v>10</v>
      </c>
      <c r="H5635" t="b">
        <f t="shared" si="88"/>
        <v>0</v>
      </c>
    </row>
    <row r="5636" spans="1:8" x14ac:dyDescent="0.3">
      <c r="A5636">
        <v>1772</v>
      </c>
      <c r="B5636" t="s">
        <v>5646</v>
      </c>
      <c r="C5636" t="s">
        <v>5647</v>
      </c>
      <c r="D5636" t="s">
        <v>5648</v>
      </c>
      <c r="E5636" s="2">
        <v>43497</v>
      </c>
      <c r="F5636" t="s">
        <v>65</v>
      </c>
      <c r="G5636" cm="1">
        <f t="array" aca="1" ref="G5636" ca="1">SUMPRODUCT(--ISNUMBER(MID(D5636,ROW(INDIRECT("1:"&amp;LEN(D5636))),1)*1))</f>
        <v>17</v>
      </c>
      <c r="H5636" t="b">
        <f t="shared" si="88"/>
        <v>1</v>
      </c>
    </row>
    <row r="5637" spans="1:8" x14ac:dyDescent="0.3">
      <c r="A5637">
        <v>2523</v>
      </c>
      <c r="B5637" t="s">
        <v>7974</v>
      </c>
      <c r="C5637" t="s">
        <v>7975</v>
      </c>
      <c r="D5637" t="s">
        <v>7976</v>
      </c>
      <c r="E5637" s="1">
        <v>42401</v>
      </c>
      <c r="F5637" t="s">
        <v>724</v>
      </c>
      <c r="G5637" cm="1">
        <f t="array" aca="1" ref="G5637" ca="1">SUMPRODUCT(--ISNUMBER(MID(D5637,ROW(INDIRECT("1:"&amp;LEN(D5637))),1)*1))</f>
        <v>17</v>
      </c>
      <c r="H5637" t="b">
        <f t="shared" si="88"/>
        <v>1</v>
      </c>
    </row>
    <row r="5638" spans="1:8" x14ac:dyDescent="0.3">
      <c r="A5638">
        <v>2753</v>
      </c>
      <c r="B5638" t="s">
        <v>8690</v>
      </c>
      <c r="C5638" t="s">
        <v>8691</v>
      </c>
      <c r="D5638" t="s">
        <v>8692</v>
      </c>
      <c r="E5638" s="2">
        <v>44119</v>
      </c>
      <c r="F5638" t="s">
        <v>2310</v>
      </c>
      <c r="G5638" cm="1">
        <f t="array" aca="1" ref="G5638" ca="1">SUMPRODUCT(--ISNUMBER(MID(D5638,ROW(INDIRECT("1:"&amp;LEN(D5638))),1)*1))</f>
        <v>17</v>
      </c>
      <c r="H5638" t="b">
        <f t="shared" si="88"/>
        <v>1</v>
      </c>
    </row>
    <row r="5639" spans="1:8" x14ac:dyDescent="0.3">
      <c r="A5639">
        <v>5638</v>
      </c>
      <c r="B5639" t="s">
        <v>17562</v>
      </c>
      <c r="C5639" t="s">
        <v>17563</v>
      </c>
      <c r="D5639" t="s">
        <v>17564</v>
      </c>
      <c r="E5639" s="1">
        <v>45200</v>
      </c>
      <c r="F5639" t="s">
        <v>4894</v>
      </c>
      <c r="G5639" cm="1">
        <f t="array" aca="1" ref="G5639" ca="1">SUMPRODUCT(--ISNUMBER(MID(D5639,ROW(INDIRECT("1:"&amp;LEN(D5639))),1)*1))</f>
        <v>16</v>
      </c>
      <c r="H5639" t="b">
        <f t="shared" si="88"/>
        <v>0</v>
      </c>
    </row>
    <row r="5640" spans="1:8" x14ac:dyDescent="0.3">
      <c r="A5640">
        <v>5639</v>
      </c>
      <c r="B5640" t="s">
        <v>17565</v>
      </c>
      <c r="C5640" t="s">
        <v>17566</v>
      </c>
      <c r="D5640" t="s">
        <v>17567</v>
      </c>
      <c r="E5640" s="2">
        <v>45292</v>
      </c>
      <c r="F5640" t="s">
        <v>17568</v>
      </c>
      <c r="G5640" cm="1">
        <f t="array" aca="1" ref="G5640" ca="1">SUMPRODUCT(--ISNUMBER(MID(D5640,ROW(INDIRECT("1:"&amp;LEN(D5640))),1)*1))</f>
        <v>24</v>
      </c>
      <c r="H5640" t="b">
        <f t="shared" si="88"/>
        <v>0</v>
      </c>
    </row>
    <row r="5641" spans="1:8" x14ac:dyDescent="0.3">
      <c r="A5641">
        <v>5640</v>
      </c>
      <c r="B5641" t="s">
        <v>17569</v>
      </c>
      <c r="C5641" t="s">
        <v>17570</v>
      </c>
      <c r="D5641" t="s">
        <v>17571</v>
      </c>
      <c r="E5641" s="2">
        <v>42339</v>
      </c>
      <c r="F5641" t="s">
        <v>33</v>
      </c>
      <c r="G5641" cm="1">
        <f t="array" aca="1" ref="G5641" ca="1">SUMPRODUCT(--ISNUMBER(MID(D5641,ROW(INDIRECT("1:"&amp;LEN(D5641))),1)*1))</f>
        <v>1</v>
      </c>
      <c r="H5641" t="b">
        <f t="shared" si="88"/>
        <v>0</v>
      </c>
    </row>
    <row r="5642" spans="1:8" x14ac:dyDescent="0.3">
      <c r="A5642">
        <v>5641</v>
      </c>
      <c r="B5642" t="s">
        <v>17572</v>
      </c>
      <c r="C5642" t="s">
        <v>17573</v>
      </c>
      <c r="D5642" t="s">
        <v>17574</v>
      </c>
      <c r="E5642" s="1">
        <v>45352</v>
      </c>
      <c r="F5642" t="s">
        <v>58</v>
      </c>
      <c r="G5642" cm="1">
        <f t="array" aca="1" ref="G5642" ca="1">SUMPRODUCT(--ISNUMBER(MID(D5642,ROW(INDIRECT("1:"&amp;LEN(D5642))),1)*1))</f>
        <v>8</v>
      </c>
      <c r="H5642" t="b">
        <f t="shared" si="88"/>
        <v>0</v>
      </c>
    </row>
    <row r="5643" spans="1:8" x14ac:dyDescent="0.3">
      <c r="A5643">
        <v>5642</v>
      </c>
      <c r="B5643" t="s">
        <v>17575</v>
      </c>
      <c r="C5643" t="s">
        <v>17576</v>
      </c>
      <c r="D5643" t="s">
        <v>17577</v>
      </c>
      <c r="E5643" s="1">
        <v>45536</v>
      </c>
      <c r="F5643" t="s">
        <v>11331</v>
      </c>
      <c r="G5643" cm="1">
        <f t="array" aca="1" ref="G5643" ca="1">SUMPRODUCT(--ISNUMBER(MID(D5643,ROW(INDIRECT("1:"&amp;LEN(D5643))),1)*1))</f>
        <v>9</v>
      </c>
      <c r="H5643" t="b">
        <f t="shared" si="88"/>
        <v>0</v>
      </c>
    </row>
    <row r="5644" spans="1:8" ht="409.6" x14ac:dyDescent="0.3">
      <c r="A5644">
        <v>5643</v>
      </c>
      <c r="B5644" t="s">
        <v>17578</v>
      </c>
      <c r="C5644" t="s">
        <v>17579</v>
      </c>
      <c r="D5644" s="3" t="s">
        <v>17580</v>
      </c>
      <c r="E5644">
        <v>2025</v>
      </c>
      <c r="F5644" t="s">
        <v>17</v>
      </c>
      <c r="G5644" cm="1">
        <f t="array" aca="1" ref="G5644" ca="1">SUMPRODUCT(--ISNUMBER(MID(D5644,ROW(INDIRECT("1:"&amp;LEN(D5644))),1)*1))</f>
        <v>0</v>
      </c>
      <c r="H5644" t="b">
        <f t="shared" ref="H5644:H5707" si="89">OR(ISNUMBER(FIND("Wh kg", D5644)), ISNUMBER(FIND("F/g", D5644)), ISNUMBER(FIND("ppm", D5644)), ISNUMBER(FIND("ppb", D5644)), ISNUMBER(FIND("mAh/g", D5644)), ISNUMBER(FIND("kHz", D5644)), ISNUMBER(FIND("°C", D5644)), ISNUMBER(FIND(" pH", D5644)), ISNUMBER(FIND("mg/L", D5644)), ISNUMBER(FIND("mAhg", D5644)), ISNUMBER(FIND("g/L", D5644)), ISNUMBER(FIND("MPa", D5644)))</f>
        <v>0</v>
      </c>
    </row>
    <row r="5645" spans="1:8" x14ac:dyDescent="0.3">
      <c r="A5645">
        <v>2789</v>
      </c>
      <c r="B5645" t="s">
        <v>8804</v>
      </c>
      <c r="C5645" t="s">
        <v>8805</v>
      </c>
      <c r="D5645" t="s">
        <v>8806</v>
      </c>
      <c r="E5645" s="2">
        <v>45611</v>
      </c>
      <c r="F5645" t="s">
        <v>2853</v>
      </c>
      <c r="G5645" cm="1">
        <f t="array" aca="1" ref="G5645" ca="1">SUMPRODUCT(--ISNUMBER(MID(D5645,ROW(INDIRECT("1:"&amp;LEN(D5645))),1)*1))</f>
        <v>17</v>
      </c>
      <c r="H5645" t="b">
        <f t="shared" si="89"/>
        <v>1</v>
      </c>
    </row>
    <row r="5646" spans="1:8" x14ac:dyDescent="0.3">
      <c r="A5646">
        <v>5645</v>
      </c>
      <c r="B5646" t="s">
        <v>17584</v>
      </c>
      <c r="C5646" t="s">
        <v>17585</v>
      </c>
      <c r="D5646" t="s">
        <v>17586</v>
      </c>
      <c r="E5646" s="1">
        <v>45505</v>
      </c>
      <c r="F5646" t="s">
        <v>1753</v>
      </c>
      <c r="G5646" cm="1">
        <f t="array" aca="1" ref="G5646" ca="1">SUMPRODUCT(--ISNUMBER(MID(D5646,ROW(INDIRECT("1:"&amp;LEN(D5646))),1)*1))</f>
        <v>4</v>
      </c>
      <c r="H5646" t="b">
        <f t="shared" si="89"/>
        <v>0</v>
      </c>
    </row>
    <row r="5647" spans="1:8" x14ac:dyDescent="0.3">
      <c r="A5647">
        <v>5646</v>
      </c>
      <c r="B5647" t="s">
        <v>17587</v>
      </c>
      <c r="C5647" t="s">
        <v>17588</v>
      </c>
      <c r="D5647" t="s">
        <v>17589</v>
      </c>
      <c r="E5647" s="1">
        <v>45352</v>
      </c>
      <c r="F5647" t="s">
        <v>25</v>
      </c>
      <c r="G5647" cm="1">
        <f t="array" aca="1" ref="G5647" ca="1">SUMPRODUCT(--ISNUMBER(MID(D5647,ROW(INDIRECT("1:"&amp;LEN(D5647))),1)*1))</f>
        <v>31</v>
      </c>
      <c r="H5647" t="b">
        <f t="shared" si="89"/>
        <v>0</v>
      </c>
    </row>
    <row r="5648" spans="1:8" x14ac:dyDescent="0.3">
      <c r="A5648">
        <v>5647</v>
      </c>
      <c r="B5648" t="s">
        <v>17590</v>
      </c>
      <c r="C5648" t="s">
        <v>17591</v>
      </c>
      <c r="D5648" t="s">
        <v>17592</v>
      </c>
      <c r="E5648" s="1">
        <v>45383</v>
      </c>
      <c r="F5648" t="s">
        <v>262</v>
      </c>
      <c r="G5648" cm="1">
        <f t="array" aca="1" ref="G5648" ca="1">SUMPRODUCT(--ISNUMBER(MID(D5648,ROW(INDIRECT("1:"&amp;LEN(D5648))),1)*1))</f>
        <v>0</v>
      </c>
      <c r="H5648" t="b">
        <f t="shared" si="89"/>
        <v>0</v>
      </c>
    </row>
    <row r="5649" spans="1:8" x14ac:dyDescent="0.3">
      <c r="A5649">
        <v>5648</v>
      </c>
      <c r="B5649" t="s">
        <v>17593</v>
      </c>
      <c r="C5649" t="s">
        <v>17594</v>
      </c>
      <c r="D5649" t="s">
        <v>17595</v>
      </c>
      <c r="E5649" s="2">
        <v>45444</v>
      </c>
      <c r="F5649" t="s">
        <v>105</v>
      </c>
      <c r="G5649" cm="1">
        <f t="array" aca="1" ref="G5649" ca="1">SUMPRODUCT(--ISNUMBER(MID(D5649,ROW(INDIRECT("1:"&amp;LEN(D5649))),1)*1))</f>
        <v>16</v>
      </c>
      <c r="H5649" t="b">
        <f t="shared" si="89"/>
        <v>0</v>
      </c>
    </row>
    <row r="5650" spans="1:8" x14ac:dyDescent="0.3">
      <c r="A5650">
        <v>2863</v>
      </c>
      <c r="B5650" t="s">
        <v>9031</v>
      </c>
      <c r="C5650" t="s">
        <v>9032</v>
      </c>
      <c r="D5650" t="s">
        <v>9033</v>
      </c>
      <c r="E5650" t="s">
        <v>9034</v>
      </c>
      <c r="F5650" t="s">
        <v>5254</v>
      </c>
      <c r="G5650" cm="1">
        <f t="array" aca="1" ref="G5650" ca="1">SUMPRODUCT(--ISNUMBER(MID(D5650,ROW(INDIRECT("1:"&amp;LEN(D5650))),1)*1))</f>
        <v>17</v>
      </c>
      <c r="H5650" t="b">
        <f t="shared" si="89"/>
        <v>1</v>
      </c>
    </row>
    <row r="5651" spans="1:8" x14ac:dyDescent="0.3">
      <c r="A5651">
        <v>5650</v>
      </c>
      <c r="B5651" t="s">
        <v>17599</v>
      </c>
      <c r="C5651" t="s">
        <v>17600</v>
      </c>
      <c r="D5651" t="s">
        <v>17601</v>
      </c>
      <c r="E5651" s="1">
        <v>45078</v>
      </c>
      <c r="F5651" t="s">
        <v>262</v>
      </c>
      <c r="G5651" cm="1">
        <f t="array" aca="1" ref="G5651" ca="1">SUMPRODUCT(--ISNUMBER(MID(D5651,ROW(INDIRECT("1:"&amp;LEN(D5651))),1)*1))</f>
        <v>6</v>
      </c>
      <c r="H5651" t="b">
        <f t="shared" si="89"/>
        <v>0</v>
      </c>
    </row>
    <row r="5652" spans="1:8" x14ac:dyDescent="0.3">
      <c r="A5652">
        <v>5651</v>
      </c>
      <c r="B5652" t="s">
        <v>17602</v>
      </c>
      <c r="C5652" t="s">
        <v>17603</v>
      </c>
      <c r="D5652" t="s">
        <v>17604</v>
      </c>
      <c r="E5652" s="2">
        <v>45597</v>
      </c>
      <c r="F5652" t="s">
        <v>13</v>
      </c>
      <c r="G5652" cm="1">
        <f t="array" aca="1" ref="G5652" ca="1">SUMPRODUCT(--ISNUMBER(MID(D5652,ROW(INDIRECT("1:"&amp;LEN(D5652))),1)*1))</f>
        <v>9</v>
      </c>
      <c r="H5652" t="b">
        <f t="shared" si="89"/>
        <v>0</v>
      </c>
    </row>
    <row r="5653" spans="1:8" x14ac:dyDescent="0.3">
      <c r="A5653">
        <v>5652</v>
      </c>
      <c r="B5653" t="s">
        <v>17605</v>
      </c>
      <c r="C5653" t="s">
        <v>17606</v>
      </c>
      <c r="D5653" t="s">
        <v>17607</v>
      </c>
      <c r="E5653" s="1">
        <v>45292</v>
      </c>
      <c r="F5653" t="s">
        <v>2169</v>
      </c>
      <c r="G5653" cm="1">
        <f t="array" aca="1" ref="G5653" ca="1">SUMPRODUCT(--ISNUMBER(MID(D5653,ROW(INDIRECT("1:"&amp;LEN(D5653))),1)*1))</f>
        <v>18</v>
      </c>
      <c r="H5653" t="b">
        <f t="shared" si="89"/>
        <v>0</v>
      </c>
    </row>
    <row r="5654" spans="1:8" x14ac:dyDescent="0.3">
      <c r="A5654">
        <v>5653</v>
      </c>
      <c r="B5654" t="s">
        <v>17608</v>
      </c>
      <c r="C5654" t="s">
        <v>17609</v>
      </c>
      <c r="D5654" t="s">
        <v>17610</v>
      </c>
      <c r="E5654" s="2">
        <v>45550</v>
      </c>
      <c r="F5654" t="s">
        <v>153</v>
      </c>
      <c r="G5654" cm="1">
        <f t="array" aca="1" ref="G5654" ca="1">SUMPRODUCT(--ISNUMBER(MID(D5654,ROW(INDIRECT("1:"&amp;LEN(D5654))),1)*1))</f>
        <v>6</v>
      </c>
      <c r="H5654" t="b">
        <f t="shared" si="89"/>
        <v>0</v>
      </c>
    </row>
    <row r="5655" spans="1:8" x14ac:dyDescent="0.3">
      <c r="A5655">
        <v>5654</v>
      </c>
      <c r="B5655" t="s">
        <v>17611</v>
      </c>
      <c r="C5655" t="s">
        <v>17612</v>
      </c>
      <c r="D5655" t="s">
        <v>17613</v>
      </c>
      <c r="E5655" s="2">
        <v>45453</v>
      </c>
      <c r="F5655" t="s">
        <v>33</v>
      </c>
      <c r="G5655" cm="1">
        <f t="array" aca="1" ref="G5655" ca="1">SUMPRODUCT(--ISNUMBER(MID(D5655,ROW(INDIRECT("1:"&amp;LEN(D5655))),1)*1))</f>
        <v>15</v>
      </c>
      <c r="H5655" t="b">
        <f t="shared" si="89"/>
        <v>0</v>
      </c>
    </row>
    <row r="5656" spans="1:8" x14ac:dyDescent="0.3">
      <c r="A5656">
        <v>2906</v>
      </c>
      <c r="B5656" t="s">
        <v>9163</v>
      </c>
      <c r="C5656" t="s">
        <v>9164</v>
      </c>
      <c r="D5656" t="s">
        <v>9165</v>
      </c>
      <c r="E5656" s="2">
        <v>45566</v>
      </c>
      <c r="F5656" t="s">
        <v>65</v>
      </c>
      <c r="G5656" cm="1">
        <f t="array" aca="1" ref="G5656" ca="1">SUMPRODUCT(--ISNUMBER(MID(D5656,ROW(INDIRECT("1:"&amp;LEN(D5656))),1)*1))</f>
        <v>17</v>
      </c>
      <c r="H5656" t="b">
        <f t="shared" si="89"/>
        <v>1</v>
      </c>
    </row>
    <row r="5657" spans="1:8" x14ac:dyDescent="0.3">
      <c r="A5657">
        <v>2926</v>
      </c>
      <c r="B5657" t="s">
        <v>9227</v>
      </c>
      <c r="C5657" t="s">
        <v>9228</v>
      </c>
      <c r="D5657" t="s">
        <v>9229</v>
      </c>
      <c r="E5657" s="1">
        <v>42430</v>
      </c>
      <c r="F5657" t="s">
        <v>471</v>
      </c>
      <c r="G5657" cm="1">
        <f t="array" aca="1" ref="G5657" ca="1">SUMPRODUCT(--ISNUMBER(MID(D5657,ROW(INDIRECT("1:"&amp;LEN(D5657))),1)*1))</f>
        <v>17</v>
      </c>
      <c r="H5657" t="b">
        <f t="shared" si="89"/>
        <v>1</v>
      </c>
    </row>
    <row r="5658" spans="1:8" x14ac:dyDescent="0.3">
      <c r="A5658">
        <v>5657</v>
      </c>
      <c r="B5658" t="s">
        <v>17620</v>
      </c>
      <c r="C5658" t="s">
        <v>17621</v>
      </c>
      <c r="D5658" t="s">
        <v>17622</v>
      </c>
      <c r="E5658" t="s">
        <v>12323</v>
      </c>
      <c r="F5658" t="s">
        <v>2891</v>
      </c>
      <c r="G5658" cm="1">
        <f t="array" aca="1" ref="G5658" ca="1">SUMPRODUCT(--ISNUMBER(MID(D5658,ROW(INDIRECT("1:"&amp;LEN(D5658))),1)*1))</f>
        <v>4</v>
      </c>
      <c r="H5658" t="b">
        <f t="shared" si="89"/>
        <v>0</v>
      </c>
    </row>
    <row r="5659" spans="1:8" x14ac:dyDescent="0.3">
      <c r="A5659">
        <v>5658</v>
      </c>
      <c r="B5659" t="s">
        <v>17623</v>
      </c>
      <c r="C5659" t="s">
        <v>17624</v>
      </c>
      <c r="D5659" t="s">
        <v>17625</v>
      </c>
      <c r="E5659" s="2">
        <v>45475</v>
      </c>
      <c r="F5659" t="s">
        <v>41</v>
      </c>
      <c r="G5659" cm="1">
        <f t="array" aca="1" ref="G5659" ca="1">SUMPRODUCT(--ISNUMBER(MID(D5659,ROW(INDIRECT("1:"&amp;LEN(D5659))),1)*1))</f>
        <v>13</v>
      </c>
      <c r="H5659" t="b">
        <f t="shared" si="89"/>
        <v>0</v>
      </c>
    </row>
    <row r="5660" spans="1:8" x14ac:dyDescent="0.3">
      <c r="A5660">
        <v>5659</v>
      </c>
      <c r="B5660" t="s">
        <v>17626</v>
      </c>
      <c r="C5660" t="s">
        <v>17627</v>
      </c>
      <c r="D5660" t="s">
        <v>17628</v>
      </c>
      <c r="E5660" s="2">
        <v>45321</v>
      </c>
      <c r="F5660" t="s">
        <v>153</v>
      </c>
      <c r="G5660" cm="1">
        <f t="array" aca="1" ref="G5660" ca="1">SUMPRODUCT(--ISNUMBER(MID(D5660,ROW(INDIRECT("1:"&amp;LEN(D5660))),1)*1))</f>
        <v>1</v>
      </c>
      <c r="H5660" t="b">
        <f t="shared" si="89"/>
        <v>0</v>
      </c>
    </row>
    <row r="5661" spans="1:8" x14ac:dyDescent="0.3">
      <c r="A5661">
        <v>3265</v>
      </c>
      <c r="B5661" t="s">
        <v>10274</v>
      </c>
      <c r="C5661" t="s">
        <v>10275</v>
      </c>
      <c r="D5661" t="s">
        <v>10276</v>
      </c>
      <c r="E5661" s="2">
        <v>45231</v>
      </c>
      <c r="F5661" t="s">
        <v>105</v>
      </c>
      <c r="G5661" cm="1">
        <f t="array" aca="1" ref="G5661" ca="1">SUMPRODUCT(--ISNUMBER(MID(D5661,ROW(INDIRECT("1:"&amp;LEN(D5661))),1)*1))</f>
        <v>17</v>
      </c>
      <c r="H5661" t="b">
        <f t="shared" si="89"/>
        <v>1</v>
      </c>
    </row>
    <row r="5662" spans="1:8" x14ac:dyDescent="0.3">
      <c r="A5662">
        <v>5661</v>
      </c>
      <c r="B5662" t="s">
        <v>17632</v>
      </c>
      <c r="C5662" t="s">
        <v>17633</v>
      </c>
      <c r="D5662" t="s">
        <v>17634</v>
      </c>
      <c r="E5662" s="1">
        <v>45383</v>
      </c>
      <c r="F5662" t="s">
        <v>2721</v>
      </c>
      <c r="G5662" cm="1">
        <f t="array" aca="1" ref="G5662" ca="1">SUMPRODUCT(--ISNUMBER(MID(D5662,ROW(INDIRECT("1:"&amp;LEN(D5662))),1)*1))</f>
        <v>52</v>
      </c>
      <c r="H5662" t="b">
        <f t="shared" si="89"/>
        <v>0</v>
      </c>
    </row>
    <row r="5663" spans="1:8" x14ac:dyDescent="0.3">
      <c r="A5663">
        <v>5662</v>
      </c>
      <c r="B5663" t="s">
        <v>17635</v>
      </c>
      <c r="C5663" t="s">
        <v>17636</v>
      </c>
      <c r="D5663" t="s">
        <v>17637</v>
      </c>
      <c r="E5663" s="1">
        <v>45505</v>
      </c>
      <c r="F5663" t="s">
        <v>17638</v>
      </c>
      <c r="G5663" cm="1">
        <f t="array" aca="1" ref="G5663" ca="1">SUMPRODUCT(--ISNUMBER(MID(D5663,ROW(INDIRECT("1:"&amp;LEN(D5663))),1)*1))</f>
        <v>6</v>
      </c>
      <c r="H5663" t="b">
        <f t="shared" si="89"/>
        <v>0</v>
      </c>
    </row>
    <row r="5664" spans="1:8" ht="409.6" x14ac:dyDescent="0.3">
      <c r="A5664">
        <v>5663</v>
      </c>
      <c r="B5664" t="s">
        <v>17639</v>
      </c>
      <c r="C5664" t="s">
        <v>17640</v>
      </c>
      <c r="D5664" s="3" t="s">
        <v>17641</v>
      </c>
      <c r="E5664">
        <v>2024</v>
      </c>
      <c r="F5664" t="s">
        <v>17642</v>
      </c>
      <c r="G5664" cm="1">
        <f t="array" aca="1" ref="G5664" ca="1">SUMPRODUCT(--ISNUMBER(MID(D5664,ROW(INDIRECT("1:"&amp;LEN(D5664))),1)*1))</f>
        <v>0</v>
      </c>
      <c r="H5664" t="b">
        <f t="shared" si="89"/>
        <v>0</v>
      </c>
    </row>
    <row r="5665" spans="1:8" x14ac:dyDescent="0.3">
      <c r="A5665">
        <v>5664</v>
      </c>
      <c r="B5665" t="s">
        <v>17643</v>
      </c>
      <c r="C5665" t="s">
        <v>17644</v>
      </c>
      <c r="D5665" t="s">
        <v>17645</v>
      </c>
      <c r="E5665" s="1">
        <v>43922</v>
      </c>
      <c r="F5665" t="s">
        <v>49</v>
      </c>
      <c r="G5665" cm="1">
        <f t="array" aca="1" ref="G5665" ca="1">SUMPRODUCT(--ISNUMBER(MID(D5665,ROW(INDIRECT("1:"&amp;LEN(D5665))),1)*1))</f>
        <v>0</v>
      </c>
      <c r="H5665" t="b">
        <f t="shared" si="89"/>
        <v>0</v>
      </c>
    </row>
    <row r="5666" spans="1:8" x14ac:dyDescent="0.3">
      <c r="A5666">
        <v>3376</v>
      </c>
      <c r="B5666" t="s">
        <v>10615</v>
      </c>
      <c r="C5666" t="s">
        <v>10616</v>
      </c>
      <c r="D5666" t="s">
        <v>10617</v>
      </c>
      <c r="E5666" s="2">
        <v>43195</v>
      </c>
      <c r="F5666" t="s">
        <v>661</v>
      </c>
      <c r="G5666" cm="1">
        <f t="array" aca="1" ref="G5666" ca="1">SUMPRODUCT(--ISNUMBER(MID(D5666,ROW(INDIRECT("1:"&amp;LEN(D5666))),1)*1))</f>
        <v>17</v>
      </c>
      <c r="H5666" t="b">
        <f t="shared" si="89"/>
        <v>1</v>
      </c>
    </row>
    <row r="5667" spans="1:8" x14ac:dyDescent="0.3">
      <c r="A5667">
        <v>5666</v>
      </c>
      <c r="B5667" t="s">
        <v>17649</v>
      </c>
      <c r="C5667" t="s">
        <v>17650</v>
      </c>
      <c r="D5667" t="s">
        <v>17651</v>
      </c>
      <c r="E5667" s="1">
        <v>45627</v>
      </c>
      <c r="F5667" t="s">
        <v>679</v>
      </c>
      <c r="G5667" cm="1">
        <f t="array" aca="1" ref="G5667" ca="1">SUMPRODUCT(--ISNUMBER(MID(D5667,ROW(INDIRECT("1:"&amp;LEN(D5667))),1)*1))</f>
        <v>0</v>
      </c>
      <c r="H5667" t="b">
        <f t="shared" si="89"/>
        <v>0</v>
      </c>
    </row>
    <row r="5668" spans="1:8" ht="409.6" x14ac:dyDescent="0.3">
      <c r="A5668">
        <v>5667</v>
      </c>
      <c r="B5668" t="s">
        <v>17652</v>
      </c>
      <c r="C5668" t="s">
        <v>17653</v>
      </c>
      <c r="D5668" s="3" t="s">
        <v>17654</v>
      </c>
      <c r="E5668">
        <v>2025</v>
      </c>
      <c r="F5668" t="s">
        <v>17</v>
      </c>
      <c r="G5668" cm="1">
        <f t="array" aca="1" ref="G5668" ca="1">SUMPRODUCT(--ISNUMBER(MID(D5668,ROW(INDIRECT("1:"&amp;LEN(D5668))),1)*1))</f>
        <v>0</v>
      </c>
      <c r="H5668" t="b">
        <f t="shared" si="89"/>
        <v>0</v>
      </c>
    </row>
    <row r="5669" spans="1:8" x14ac:dyDescent="0.3">
      <c r="A5669">
        <v>5668</v>
      </c>
      <c r="B5669" t="s">
        <v>17655</v>
      </c>
      <c r="C5669" t="s">
        <v>17656</v>
      </c>
      <c r="D5669" t="s">
        <v>17657</v>
      </c>
      <c r="E5669" s="1">
        <v>40210</v>
      </c>
      <c r="F5669" t="s">
        <v>204</v>
      </c>
      <c r="G5669" cm="1">
        <f t="array" aca="1" ref="G5669" ca="1">SUMPRODUCT(--ISNUMBER(MID(D5669,ROW(INDIRECT("1:"&amp;LEN(D5669))),1)*1))</f>
        <v>0</v>
      </c>
      <c r="H5669" t="b">
        <f t="shared" si="89"/>
        <v>0</v>
      </c>
    </row>
    <row r="5670" spans="1:8" ht="409.6" x14ac:dyDescent="0.3">
      <c r="A5670">
        <v>5669</v>
      </c>
      <c r="B5670" t="s">
        <v>17658</v>
      </c>
      <c r="C5670" t="s">
        <v>17659</v>
      </c>
      <c r="D5670" s="3" t="s">
        <v>17660</v>
      </c>
      <c r="E5670">
        <v>2025</v>
      </c>
      <c r="F5670" t="s">
        <v>17</v>
      </c>
      <c r="G5670" cm="1">
        <f t="array" aca="1" ref="G5670" ca="1">SUMPRODUCT(--ISNUMBER(MID(D5670,ROW(INDIRECT("1:"&amp;LEN(D5670))),1)*1))</f>
        <v>0</v>
      </c>
      <c r="H5670" t="b">
        <f t="shared" si="89"/>
        <v>0</v>
      </c>
    </row>
    <row r="5671" spans="1:8" x14ac:dyDescent="0.3">
      <c r="A5671">
        <v>5670</v>
      </c>
      <c r="B5671" t="s">
        <v>17661</v>
      </c>
      <c r="C5671" t="s">
        <v>17662</v>
      </c>
      <c r="D5671" t="s">
        <v>17663</v>
      </c>
      <c r="E5671" s="2">
        <v>45427</v>
      </c>
      <c r="F5671" t="s">
        <v>4068</v>
      </c>
      <c r="G5671" cm="1">
        <f t="array" aca="1" ref="G5671" ca="1">SUMPRODUCT(--ISNUMBER(MID(D5671,ROW(INDIRECT("1:"&amp;LEN(D5671))),1)*1))</f>
        <v>7</v>
      </c>
      <c r="H5671" t="b">
        <f t="shared" si="89"/>
        <v>0</v>
      </c>
    </row>
    <row r="5672" spans="1:8" x14ac:dyDescent="0.3">
      <c r="A5672">
        <v>5671</v>
      </c>
      <c r="B5672" t="s">
        <v>17664</v>
      </c>
      <c r="C5672" t="s">
        <v>17665</v>
      </c>
      <c r="D5672" t="s">
        <v>17666</v>
      </c>
      <c r="E5672" s="1">
        <v>45261</v>
      </c>
      <c r="F5672" t="s">
        <v>9997</v>
      </c>
      <c r="G5672" cm="1">
        <f t="array" aca="1" ref="G5672" ca="1">SUMPRODUCT(--ISNUMBER(MID(D5672,ROW(INDIRECT("1:"&amp;LEN(D5672))),1)*1))</f>
        <v>0</v>
      </c>
      <c r="H5672" t="b">
        <f t="shared" si="89"/>
        <v>0</v>
      </c>
    </row>
    <row r="5673" spans="1:8" x14ac:dyDescent="0.3">
      <c r="A5673">
        <v>3610</v>
      </c>
      <c r="B5673" t="s">
        <v>11335</v>
      </c>
      <c r="C5673" t="s">
        <v>11336</v>
      </c>
      <c r="D5673" t="s">
        <v>11337</v>
      </c>
      <c r="E5673" s="1">
        <v>45200</v>
      </c>
      <c r="F5673" t="s">
        <v>1753</v>
      </c>
      <c r="G5673" cm="1">
        <f t="array" aca="1" ref="G5673" ca="1">SUMPRODUCT(--ISNUMBER(MID(D5673,ROW(INDIRECT("1:"&amp;LEN(D5673))),1)*1))</f>
        <v>17</v>
      </c>
      <c r="H5673" t="b">
        <f t="shared" si="89"/>
        <v>1</v>
      </c>
    </row>
    <row r="5674" spans="1:8" x14ac:dyDescent="0.3">
      <c r="A5674">
        <v>3627</v>
      </c>
      <c r="B5674" t="s">
        <v>11386</v>
      </c>
      <c r="C5674" t="s">
        <v>11387</v>
      </c>
      <c r="D5674" t="s">
        <v>11388</v>
      </c>
      <c r="E5674" s="1">
        <v>45231</v>
      </c>
      <c r="F5674" t="s">
        <v>5823</v>
      </c>
      <c r="G5674" cm="1">
        <f t="array" aca="1" ref="G5674" ca="1">SUMPRODUCT(--ISNUMBER(MID(D5674,ROW(INDIRECT("1:"&amp;LEN(D5674))),1)*1))</f>
        <v>17</v>
      </c>
      <c r="H5674" t="b">
        <f t="shared" si="89"/>
        <v>1</v>
      </c>
    </row>
    <row r="5675" spans="1:8" x14ac:dyDescent="0.3">
      <c r="A5675">
        <v>3663</v>
      </c>
      <c r="B5675" t="s">
        <v>11497</v>
      </c>
      <c r="C5675" t="s">
        <v>11498</v>
      </c>
      <c r="D5675" t="s">
        <v>11499</v>
      </c>
      <c r="E5675" s="1">
        <v>42005</v>
      </c>
      <c r="F5675" t="s">
        <v>471</v>
      </c>
      <c r="G5675" cm="1">
        <f t="array" aca="1" ref="G5675" ca="1">SUMPRODUCT(--ISNUMBER(MID(D5675,ROW(INDIRECT("1:"&amp;LEN(D5675))),1)*1))</f>
        <v>17</v>
      </c>
      <c r="H5675" t="b">
        <f t="shared" si="89"/>
        <v>1</v>
      </c>
    </row>
    <row r="5676" spans="1:8" x14ac:dyDescent="0.3">
      <c r="A5676">
        <v>5675</v>
      </c>
      <c r="B5676" t="s">
        <v>17676</v>
      </c>
      <c r="C5676" t="s">
        <v>17677</v>
      </c>
      <c r="D5676" t="s">
        <v>17678</v>
      </c>
      <c r="E5676" s="2">
        <v>45397</v>
      </c>
      <c r="F5676" t="s">
        <v>65</v>
      </c>
      <c r="G5676" cm="1">
        <f t="array" aca="1" ref="G5676" ca="1">SUMPRODUCT(--ISNUMBER(MID(D5676,ROW(INDIRECT("1:"&amp;LEN(D5676))),1)*1))</f>
        <v>23</v>
      </c>
      <c r="H5676" t="b">
        <f t="shared" si="89"/>
        <v>0</v>
      </c>
    </row>
    <row r="5677" spans="1:8" x14ac:dyDescent="0.3">
      <c r="A5677">
        <v>5676</v>
      </c>
      <c r="B5677" t="s">
        <v>17679</v>
      </c>
      <c r="C5677" t="s">
        <v>17680</v>
      </c>
      <c r="D5677" t="s">
        <v>17681</v>
      </c>
      <c r="E5677" s="2">
        <v>38687</v>
      </c>
      <c r="F5677" t="s">
        <v>153</v>
      </c>
      <c r="G5677" cm="1">
        <f t="array" aca="1" ref="G5677" ca="1">SUMPRODUCT(--ISNUMBER(MID(D5677,ROW(INDIRECT("1:"&amp;LEN(D5677))),1)*1))</f>
        <v>25</v>
      </c>
      <c r="H5677" t="b">
        <f t="shared" si="89"/>
        <v>0</v>
      </c>
    </row>
    <row r="5678" spans="1:8" x14ac:dyDescent="0.3">
      <c r="A5678">
        <v>3672</v>
      </c>
      <c r="B5678" t="s">
        <v>11527</v>
      </c>
      <c r="C5678" t="s">
        <v>11528</v>
      </c>
      <c r="D5678" t="s">
        <v>11529</v>
      </c>
      <c r="E5678" s="1">
        <v>43466</v>
      </c>
      <c r="F5678" t="s">
        <v>9366</v>
      </c>
      <c r="G5678" cm="1">
        <f t="array" aca="1" ref="G5678" ca="1">SUMPRODUCT(--ISNUMBER(MID(D5678,ROW(INDIRECT("1:"&amp;LEN(D5678))),1)*1))</f>
        <v>17</v>
      </c>
      <c r="H5678" t="b">
        <f t="shared" si="89"/>
        <v>1</v>
      </c>
    </row>
    <row r="5679" spans="1:8" x14ac:dyDescent="0.3">
      <c r="A5679">
        <v>5678</v>
      </c>
      <c r="B5679" t="s">
        <v>17685</v>
      </c>
      <c r="C5679" t="s">
        <v>17686</v>
      </c>
      <c r="D5679" t="s">
        <v>17687</v>
      </c>
      <c r="E5679" s="1">
        <v>45566</v>
      </c>
      <c r="F5679" t="s">
        <v>237</v>
      </c>
      <c r="G5679" cm="1">
        <f t="array" aca="1" ref="G5679" ca="1">SUMPRODUCT(--ISNUMBER(MID(D5679,ROW(INDIRECT("1:"&amp;LEN(D5679))),1)*1))</f>
        <v>13</v>
      </c>
      <c r="H5679" t="b">
        <f t="shared" si="89"/>
        <v>0</v>
      </c>
    </row>
    <row r="5680" spans="1:8" x14ac:dyDescent="0.3">
      <c r="A5680">
        <v>3833</v>
      </c>
      <c r="B5680" t="s">
        <v>12026</v>
      </c>
      <c r="C5680" t="s">
        <v>12027</v>
      </c>
      <c r="D5680" t="s">
        <v>12028</v>
      </c>
      <c r="E5680" s="2">
        <v>45585</v>
      </c>
      <c r="F5680" t="s">
        <v>13</v>
      </c>
      <c r="G5680" cm="1">
        <f t="array" aca="1" ref="G5680" ca="1">SUMPRODUCT(--ISNUMBER(MID(D5680,ROW(INDIRECT("1:"&amp;LEN(D5680))),1)*1))</f>
        <v>17</v>
      </c>
      <c r="H5680" t="b">
        <f t="shared" si="89"/>
        <v>1</v>
      </c>
    </row>
    <row r="5681" spans="1:8" x14ac:dyDescent="0.3">
      <c r="A5681">
        <v>5680</v>
      </c>
      <c r="B5681" t="s">
        <v>17691</v>
      </c>
      <c r="C5681" t="s">
        <v>17692</v>
      </c>
      <c r="D5681" t="s">
        <v>17693</v>
      </c>
      <c r="E5681" s="1">
        <v>45444</v>
      </c>
      <c r="F5681" t="s">
        <v>1167</v>
      </c>
      <c r="G5681" cm="1">
        <f t="array" aca="1" ref="G5681" ca="1">SUMPRODUCT(--ISNUMBER(MID(D5681,ROW(INDIRECT("1:"&amp;LEN(D5681))),1)*1))</f>
        <v>9</v>
      </c>
      <c r="H5681" t="b">
        <f t="shared" si="89"/>
        <v>0</v>
      </c>
    </row>
    <row r="5682" spans="1:8" x14ac:dyDescent="0.3">
      <c r="A5682">
        <v>5681</v>
      </c>
      <c r="B5682" t="s">
        <v>17694</v>
      </c>
      <c r="C5682" t="s">
        <v>17695</v>
      </c>
      <c r="D5682" t="s">
        <v>17696</v>
      </c>
      <c r="E5682" s="2">
        <v>42819</v>
      </c>
      <c r="F5682" t="s">
        <v>284</v>
      </c>
      <c r="G5682" cm="1">
        <f t="array" aca="1" ref="G5682" ca="1">SUMPRODUCT(--ISNUMBER(MID(D5682,ROW(INDIRECT("1:"&amp;LEN(D5682))),1)*1))</f>
        <v>11</v>
      </c>
      <c r="H5682" t="b">
        <f t="shared" si="89"/>
        <v>0</v>
      </c>
    </row>
    <row r="5683" spans="1:8" x14ac:dyDescent="0.3">
      <c r="A5683">
        <v>5682</v>
      </c>
      <c r="B5683" t="s">
        <v>17697</v>
      </c>
      <c r="C5683" t="s">
        <v>17698</v>
      </c>
      <c r="D5683" t="s">
        <v>17699</v>
      </c>
      <c r="E5683" s="2">
        <v>44155</v>
      </c>
      <c r="F5683" t="s">
        <v>33</v>
      </c>
      <c r="G5683" cm="1">
        <f t="array" aca="1" ref="G5683" ca="1">SUMPRODUCT(--ISNUMBER(MID(D5683,ROW(INDIRECT("1:"&amp;LEN(D5683))),1)*1))</f>
        <v>14</v>
      </c>
      <c r="H5683" t="b">
        <f t="shared" si="89"/>
        <v>0</v>
      </c>
    </row>
    <row r="5684" spans="1:8" x14ac:dyDescent="0.3">
      <c r="A5684">
        <v>5683</v>
      </c>
      <c r="B5684" t="s">
        <v>17700</v>
      </c>
      <c r="C5684" t="s">
        <v>17701</v>
      </c>
      <c r="D5684" t="s">
        <v>17702</v>
      </c>
      <c r="E5684" s="2">
        <v>45585</v>
      </c>
      <c r="F5684" t="s">
        <v>13</v>
      </c>
      <c r="G5684" cm="1">
        <f t="array" aca="1" ref="G5684" ca="1">SUMPRODUCT(--ISNUMBER(MID(D5684,ROW(INDIRECT("1:"&amp;LEN(D5684))),1)*1))</f>
        <v>1</v>
      </c>
      <c r="H5684" t="b">
        <f t="shared" si="89"/>
        <v>0</v>
      </c>
    </row>
    <row r="5685" spans="1:8" x14ac:dyDescent="0.3">
      <c r="A5685">
        <v>4154</v>
      </c>
      <c r="B5685" t="s">
        <v>13013</v>
      </c>
      <c r="C5685" t="s">
        <v>13014</v>
      </c>
      <c r="D5685" t="s">
        <v>13015</v>
      </c>
      <c r="E5685" s="2">
        <v>42740</v>
      </c>
      <c r="F5685" t="s">
        <v>284</v>
      </c>
      <c r="G5685" cm="1">
        <f t="array" aca="1" ref="G5685" ca="1">SUMPRODUCT(--ISNUMBER(MID(D5685,ROW(INDIRECT("1:"&amp;LEN(D5685))),1)*1))</f>
        <v>17</v>
      </c>
      <c r="H5685" t="b">
        <f t="shared" si="89"/>
        <v>1</v>
      </c>
    </row>
    <row r="5686" spans="1:8" x14ac:dyDescent="0.3">
      <c r="A5686">
        <v>5685</v>
      </c>
      <c r="B5686" t="s">
        <v>17706</v>
      </c>
      <c r="C5686" t="s">
        <v>17707</v>
      </c>
      <c r="D5686" t="s">
        <v>17708</v>
      </c>
      <c r="E5686" t="s">
        <v>17709</v>
      </c>
      <c r="F5686" t="s">
        <v>33</v>
      </c>
      <c r="G5686" cm="1">
        <f t="array" aca="1" ref="G5686" ca="1">SUMPRODUCT(--ISNUMBER(MID(D5686,ROW(INDIRECT("1:"&amp;LEN(D5686))),1)*1))</f>
        <v>0</v>
      </c>
      <c r="H5686" t="b">
        <f t="shared" si="89"/>
        <v>0</v>
      </c>
    </row>
    <row r="5687" spans="1:8" x14ac:dyDescent="0.3">
      <c r="A5687">
        <v>5686</v>
      </c>
      <c r="B5687" t="s">
        <v>17710</v>
      </c>
      <c r="C5687" t="s">
        <v>17711</v>
      </c>
      <c r="D5687" t="s">
        <v>17712</v>
      </c>
      <c r="E5687" s="1">
        <v>45444</v>
      </c>
      <c r="F5687" t="s">
        <v>3354</v>
      </c>
      <c r="G5687" cm="1">
        <f t="array" aca="1" ref="G5687" ca="1">SUMPRODUCT(--ISNUMBER(MID(D5687,ROW(INDIRECT("1:"&amp;LEN(D5687))),1)*1))</f>
        <v>0</v>
      </c>
      <c r="H5687" t="b">
        <f t="shared" si="89"/>
        <v>0</v>
      </c>
    </row>
    <row r="5688" spans="1:8" x14ac:dyDescent="0.3">
      <c r="A5688">
        <v>5687</v>
      </c>
      <c r="B5688" t="s">
        <v>17713</v>
      </c>
      <c r="C5688" t="s">
        <v>17714</v>
      </c>
      <c r="D5688" t="s">
        <v>17715</v>
      </c>
      <c r="E5688" t="s">
        <v>1302</v>
      </c>
      <c r="F5688" t="s">
        <v>1412</v>
      </c>
      <c r="G5688" cm="1">
        <f t="array" aca="1" ref="G5688" ca="1">SUMPRODUCT(--ISNUMBER(MID(D5688,ROW(INDIRECT("1:"&amp;LEN(D5688))),1)*1))</f>
        <v>0</v>
      </c>
      <c r="H5688" t="b">
        <f t="shared" si="89"/>
        <v>0</v>
      </c>
    </row>
    <row r="5689" spans="1:8" ht="409.6" x14ac:dyDescent="0.3">
      <c r="A5689">
        <v>5688</v>
      </c>
      <c r="B5689" t="s">
        <v>17716</v>
      </c>
      <c r="C5689" t="s">
        <v>17717</v>
      </c>
      <c r="D5689" s="3" t="s">
        <v>17718</v>
      </c>
      <c r="E5689">
        <v>2025</v>
      </c>
      <c r="F5689" t="s">
        <v>17</v>
      </c>
      <c r="G5689" cm="1">
        <f t="array" aca="1" ref="G5689" ca="1">SUMPRODUCT(--ISNUMBER(MID(D5689,ROW(INDIRECT("1:"&amp;LEN(D5689))),1)*1))</f>
        <v>12</v>
      </c>
      <c r="H5689" t="b">
        <f t="shared" si="89"/>
        <v>0</v>
      </c>
    </row>
    <row r="5690" spans="1:8" x14ac:dyDescent="0.3">
      <c r="A5690">
        <v>5689</v>
      </c>
      <c r="B5690" t="s">
        <v>17719</v>
      </c>
      <c r="C5690" t="s">
        <v>17720</v>
      </c>
      <c r="D5690" t="s">
        <v>17721</v>
      </c>
      <c r="E5690" s="1">
        <v>33604</v>
      </c>
      <c r="F5690" t="s">
        <v>661</v>
      </c>
      <c r="G5690" cm="1">
        <f t="array" aca="1" ref="G5690" ca="1">SUMPRODUCT(--ISNUMBER(MID(D5690,ROW(INDIRECT("1:"&amp;LEN(D5690))),1)*1))</f>
        <v>0</v>
      </c>
      <c r="H5690" t="b">
        <f t="shared" si="89"/>
        <v>0</v>
      </c>
    </row>
    <row r="5691" spans="1:8" x14ac:dyDescent="0.3">
      <c r="A5691">
        <v>4212</v>
      </c>
      <c r="B5691" t="s">
        <v>13191</v>
      </c>
      <c r="C5691" t="s">
        <v>13192</v>
      </c>
      <c r="D5691" t="s">
        <v>13193</v>
      </c>
      <c r="E5691" s="1">
        <v>45139</v>
      </c>
      <c r="F5691" t="s">
        <v>12916</v>
      </c>
      <c r="G5691" cm="1">
        <f t="array" aca="1" ref="G5691" ca="1">SUMPRODUCT(--ISNUMBER(MID(D5691,ROW(INDIRECT("1:"&amp;LEN(D5691))),1)*1))</f>
        <v>17</v>
      </c>
      <c r="H5691" t="b">
        <f t="shared" si="89"/>
        <v>1</v>
      </c>
    </row>
    <row r="5692" spans="1:8" x14ac:dyDescent="0.3">
      <c r="A5692">
        <v>5691</v>
      </c>
      <c r="B5692" t="s">
        <v>17725</v>
      </c>
      <c r="C5692" t="s">
        <v>17726</v>
      </c>
      <c r="D5692" t="s">
        <v>17727</v>
      </c>
      <c r="E5692" s="2">
        <v>45458</v>
      </c>
      <c r="F5692" t="s">
        <v>13</v>
      </c>
      <c r="G5692" cm="1">
        <f t="array" aca="1" ref="G5692" ca="1">SUMPRODUCT(--ISNUMBER(MID(D5692,ROW(INDIRECT("1:"&amp;LEN(D5692))),1)*1))</f>
        <v>0</v>
      </c>
      <c r="H5692" t="b">
        <f t="shared" si="89"/>
        <v>0</v>
      </c>
    </row>
    <row r="5693" spans="1:8" x14ac:dyDescent="0.3">
      <c r="A5693">
        <v>5692</v>
      </c>
      <c r="B5693" t="s">
        <v>17728</v>
      </c>
      <c r="C5693" t="s">
        <v>17729</v>
      </c>
      <c r="D5693" t="s">
        <v>17730</v>
      </c>
      <c r="E5693">
        <v>2020</v>
      </c>
      <c r="F5693" t="s">
        <v>5250</v>
      </c>
      <c r="G5693" cm="1">
        <f t="array" aca="1" ref="G5693" ca="1">SUMPRODUCT(--ISNUMBER(MID(D5693,ROW(INDIRECT("1:"&amp;LEN(D5693))),1)*1))</f>
        <v>0</v>
      </c>
      <c r="H5693" t="b">
        <f t="shared" si="89"/>
        <v>0</v>
      </c>
    </row>
    <row r="5694" spans="1:8" x14ac:dyDescent="0.3">
      <c r="A5694">
        <v>5693</v>
      </c>
      <c r="B5694" t="s">
        <v>17731</v>
      </c>
      <c r="C5694" t="s">
        <v>17732</v>
      </c>
      <c r="D5694" t="s">
        <v>17733</v>
      </c>
      <c r="E5694" s="2">
        <v>45306</v>
      </c>
      <c r="F5694" t="s">
        <v>105</v>
      </c>
      <c r="G5694" cm="1">
        <f t="array" aca="1" ref="G5694" ca="1">SUMPRODUCT(--ISNUMBER(MID(D5694,ROW(INDIRECT("1:"&amp;LEN(D5694))),1)*1))</f>
        <v>26</v>
      </c>
      <c r="H5694" t="b">
        <f t="shared" si="89"/>
        <v>0</v>
      </c>
    </row>
    <row r="5695" spans="1:8" x14ac:dyDescent="0.3">
      <c r="A5695">
        <v>5694</v>
      </c>
      <c r="B5695" t="s">
        <v>17734</v>
      </c>
      <c r="C5695" t="s">
        <v>17735</v>
      </c>
      <c r="D5695" t="s">
        <v>17736</v>
      </c>
      <c r="E5695" s="2">
        <v>43971</v>
      </c>
      <c r="F5695" t="s">
        <v>33</v>
      </c>
      <c r="G5695" cm="1">
        <f t="array" aca="1" ref="G5695" ca="1">SUMPRODUCT(--ISNUMBER(MID(D5695,ROW(INDIRECT("1:"&amp;LEN(D5695))),1)*1))</f>
        <v>0</v>
      </c>
      <c r="H5695" t="b">
        <f t="shared" si="89"/>
        <v>0</v>
      </c>
    </row>
    <row r="5696" spans="1:8" x14ac:dyDescent="0.3">
      <c r="A5696">
        <v>5695</v>
      </c>
      <c r="B5696" t="s">
        <v>17737</v>
      </c>
      <c r="C5696" t="s">
        <v>17738</v>
      </c>
      <c r="D5696" t="s">
        <v>17739</v>
      </c>
      <c r="E5696" s="1">
        <v>45352</v>
      </c>
      <c r="F5696" t="s">
        <v>17740</v>
      </c>
      <c r="G5696" cm="1">
        <f t="array" aca="1" ref="G5696" ca="1">SUMPRODUCT(--ISNUMBER(MID(D5696,ROW(INDIRECT("1:"&amp;LEN(D5696))),1)*1))</f>
        <v>0</v>
      </c>
      <c r="H5696" t="b">
        <f t="shared" si="89"/>
        <v>0</v>
      </c>
    </row>
    <row r="5697" spans="1:8" x14ac:dyDescent="0.3">
      <c r="A5697">
        <v>5696</v>
      </c>
      <c r="B5697" t="s">
        <v>17741</v>
      </c>
      <c r="C5697" t="s">
        <v>17742</v>
      </c>
      <c r="D5697" t="s">
        <v>17743</v>
      </c>
      <c r="E5697" s="1">
        <v>44805</v>
      </c>
      <c r="F5697" t="s">
        <v>15018</v>
      </c>
      <c r="G5697" cm="1">
        <f t="array" aca="1" ref="G5697" ca="1">SUMPRODUCT(--ISNUMBER(MID(D5697,ROW(INDIRECT("1:"&amp;LEN(D5697))),1)*1))</f>
        <v>0</v>
      </c>
      <c r="H5697" t="b">
        <f t="shared" si="89"/>
        <v>0</v>
      </c>
    </row>
    <row r="5698" spans="1:8" x14ac:dyDescent="0.3">
      <c r="A5698">
        <v>5697</v>
      </c>
      <c r="B5698" t="s">
        <v>17744</v>
      </c>
      <c r="C5698" t="s">
        <v>17745</v>
      </c>
      <c r="D5698" t="s">
        <v>17746</v>
      </c>
      <c r="E5698" s="2">
        <v>43261</v>
      </c>
      <c r="F5698" t="s">
        <v>33</v>
      </c>
      <c r="G5698" cm="1">
        <f t="array" aca="1" ref="G5698" ca="1">SUMPRODUCT(--ISNUMBER(MID(D5698,ROW(INDIRECT("1:"&amp;LEN(D5698))),1)*1))</f>
        <v>6</v>
      </c>
      <c r="H5698" t="b">
        <f t="shared" si="89"/>
        <v>0</v>
      </c>
    </row>
    <row r="5699" spans="1:8" x14ac:dyDescent="0.3">
      <c r="A5699">
        <v>5698</v>
      </c>
      <c r="B5699" t="s">
        <v>17747</v>
      </c>
      <c r="C5699" t="s">
        <v>17748</v>
      </c>
      <c r="D5699" t="s">
        <v>17749</v>
      </c>
      <c r="E5699" s="2">
        <v>44727</v>
      </c>
      <c r="F5699" t="s">
        <v>153</v>
      </c>
      <c r="G5699" cm="1">
        <f t="array" aca="1" ref="G5699" ca="1">SUMPRODUCT(--ISNUMBER(MID(D5699,ROW(INDIRECT("1:"&amp;LEN(D5699))),1)*1))</f>
        <v>0</v>
      </c>
      <c r="H5699" t="b">
        <f t="shared" si="89"/>
        <v>0</v>
      </c>
    </row>
    <row r="5700" spans="1:8" x14ac:dyDescent="0.3">
      <c r="A5700">
        <v>4314</v>
      </c>
      <c r="B5700" t="s">
        <v>13501</v>
      </c>
      <c r="C5700" t="s">
        <v>13502</v>
      </c>
      <c r="D5700" t="s">
        <v>13503</v>
      </c>
      <c r="E5700" s="2">
        <v>45214</v>
      </c>
      <c r="F5700" t="s">
        <v>105</v>
      </c>
      <c r="G5700" cm="1">
        <f t="array" aca="1" ref="G5700" ca="1">SUMPRODUCT(--ISNUMBER(MID(D5700,ROW(INDIRECT("1:"&amp;LEN(D5700))),1)*1))</f>
        <v>17</v>
      </c>
      <c r="H5700" t="b">
        <f t="shared" si="89"/>
        <v>1</v>
      </c>
    </row>
    <row r="5701" spans="1:8" x14ac:dyDescent="0.3">
      <c r="A5701">
        <v>5700</v>
      </c>
      <c r="B5701" t="s">
        <v>17753</v>
      </c>
      <c r="C5701" t="s">
        <v>17754</v>
      </c>
      <c r="D5701" t="s">
        <v>17755</v>
      </c>
      <c r="E5701" s="2">
        <v>45442</v>
      </c>
      <c r="F5701" t="s">
        <v>13</v>
      </c>
      <c r="G5701" cm="1">
        <f t="array" aca="1" ref="G5701" ca="1">SUMPRODUCT(--ISNUMBER(MID(D5701,ROW(INDIRECT("1:"&amp;LEN(D5701))),1)*1))</f>
        <v>0</v>
      </c>
      <c r="H5701" t="b">
        <f t="shared" si="89"/>
        <v>0</v>
      </c>
    </row>
    <row r="5702" spans="1:8" x14ac:dyDescent="0.3">
      <c r="A5702">
        <v>4407</v>
      </c>
      <c r="B5702" t="s">
        <v>13786</v>
      </c>
      <c r="C5702" t="s">
        <v>13787</v>
      </c>
      <c r="D5702" t="s">
        <v>13788</v>
      </c>
      <c r="E5702" s="2">
        <v>42262</v>
      </c>
      <c r="F5702" t="s">
        <v>661</v>
      </c>
      <c r="G5702" cm="1">
        <f t="array" aca="1" ref="G5702" ca="1">SUMPRODUCT(--ISNUMBER(MID(D5702,ROW(INDIRECT("1:"&amp;LEN(D5702))),1)*1))</f>
        <v>17</v>
      </c>
      <c r="H5702" t="b">
        <f t="shared" si="89"/>
        <v>1</v>
      </c>
    </row>
    <row r="5703" spans="1:8" x14ac:dyDescent="0.3">
      <c r="A5703">
        <v>5702</v>
      </c>
      <c r="B5703" t="s">
        <v>17759</v>
      </c>
      <c r="C5703" t="s">
        <v>17760</v>
      </c>
      <c r="D5703" t="s">
        <v>17761</v>
      </c>
      <c r="E5703" s="2">
        <v>44449</v>
      </c>
      <c r="F5703" t="s">
        <v>33</v>
      </c>
      <c r="G5703" cm="1">
        <f t="array" aca="1" ref="G5703" ca="1">SUMPRODUCT(--ISNUMBER(MID(D5703,ROW(INDIRECT("1:"&amp;LEN(D5703))),1)*1))</f>
        <v>0</v>
      </c>
      <c r="H5703" t="b">
        <f t="shared" si="89"/>
        <v>0</v>
      </c>
    </row>
    <row r="5704" spans="1:8" x14ac:dyDescent="0.3">
      <c r="A5704">
        <v>5703</v>
      </c>
      <c r="B5704" t="s">
        <v>17762</v>
      </c>
      <c r="C5704" t="s">
        <v>17763</v>
      </c>
      <c r="D5704" t="s">
        <v>17764</v>
      </c>
      <c r="E5704" s="2">
        <v>45413</v>
      </c>
      <c r="F5704" t="s">
        <v>153</v>
      </c>
      <c r="G5704" cm="1">
        <f t="array" aca="1" ref="G5704" ca="1">SUMPRODUCT(--ISNUMBER(MID(D5704,ROW(INDIRECT("1:"&amp;LEN(D5704))),1)*1))</f>
        <v>0</v>
      </c>
      <c r="H5704" t="b">
        <f t="shared" si="89"/>
        <v>0</v>
      </c>
    </row>
    <row r="5705" spans="1:8" x14ac:dyDescent="0.3">
      <c r="A5705">
        <v>5704</v>
      </c>
      <c r="B5705" t="s">
        <v>17765</v>
      </c>
      <c r="C5705" t="s">
        <v>17766</v>
      </c>
      <c r="D5705" t="s">
        <v>17767</v>
      </c>
      <c r="E5705" s="2">
        <v>41897</v>
      </c>
      <c r="F5705" t="s">
        <v>153</v>
      </c>
      <c r="G5705" cm="1">
        <f t="array" aca="1" ref="G5705" ca="1">SUMPRODUCT(--ISNUMBER(MID(D5705,ROW(INDIRECT("1:"&amp;LEN(D5705))),1)*1))</f>
        <v>10</v>
      </c>
      <c r="H5705" t="b">
        <f t="shared" si="89"/>
        <v>0</v>
      </c>
    </row>
    <row r="5706" spans="1:8" x14ac:dyDescent="0.3">
      <c r="A5706">
        <v>4482</v>
      </c>
      <c r="B5706" t="s">
        <v>14013</v>
      </c>
      <c r="C5706" t="s">
        <v>14014</v>
      </c>
      <c r="D5706" t="s">
        <v>14015</v>
      </c>
      <c r="E5706" s="2">
        <v>44562</v>
      </c>
      <c r="F5706" t="s">
        <v>204</v>
      </c>
      <c r="G5706" cm="1">
        <f t="array" aca="1" ref="G5706" ca="1">SUMPRODUCT(--ISNUMBER(MID(D5706,ROW(INDIRECT("1:"&amp;LEN(D5706))),1)*1))</f>
        <v>17</v>
      </c>
      <c r="H5706" t="b">
        <f t="shared" si="89"/>
        <v>1</v>
      </c>
    </row>
    <row r="5707" spans="1:8" x14ac:dyDescent="0.3">
      <c r="A5707">
        <v>5706</v>
      </c>
      <c r="B5707" t="s">
        <v>17771</v>
      </c>
      <c r="C5707" t="s">
        <v>17772</v>
      </c>
      <c r="D5707" t="s">
        <v>17773</v>
      </c>
      <c r="E5707" s="1">
        <v>45017</v>
      </c>
      <c r="F5707" t="s">
        <v>11301</v>
      </c>
      <c r="G5707" cm="1">
        <f t="array" aca="1" ref="G5707" ca="1">SUMPRODUCT(--ISNUMBER(MID(D5707,ROW(INDIRECT("1:"&amp;LEN(D5707))),1)*1))</f>
        <v>0</v>
      </c>
      <c r="H5707" t="b">
        <f t="shared" si="89"/>
        <v>0</v>
      </c>
    </row>
    <row r="5708" spans="1:8" x14ac:dyDescent="0.3">
      <c r="A5708">
        <v>4521</v>
      </c>
      <c r="B5708" t="s">
        <v>14133</v>
      </c>
      <c r="C5708" t="s">
        <v>14134</v>
      </c>
      <c r="D5708" t="s">
        <v>14135</v>
      </c>
      <c r="E5708" s="1">
        <v>45017</v>
      </c>
      <c r="F5708" t="s">
        <v>3637</v>
      </c>
      <c r="G5708" cm="1">
        <f t="array" aca="1" ref="G5708" ca="1">SUMPRODUCT(--ISNUMBER(MID(D5708,ROW(INDIRECT("1:"&amp;LEN(D5708))),1)*1))</f>
        <v>17</v>
      </c>
      <c r="H5708" t="b">
        <f t="shared" ref="H5708:H5771" si="90">OR(ISNUMBER(FIND("Wh kg", D5708)), ISNUMBER(FIND("F/g", D5708)), ISNUMBER(FIND("ppm", D5708)), ISNUMBER(FIND("ppb", D5708)), ISNUMBER(FIND("mAh/g", D5708)), ISNUMBER(FIND("kHz", D5708)), ISNUMBER(FIND("°C", D5708)), ISNUMBER(FIND(" pH", D5708)), ISNUMBER(FIND("mg/L", D5708)), ISNUMBER(FIND("mAhg", D5708)), ISNUMBER(FIND("g/L", D5708)), ISNUMBER(FIND("MPa", D5708)))</f>
        <v>1</v>
      </c>
    </row>
    <row r="5709" spans="1:8" x14ac:dyDescent="0.3">
      <c r="A5709">
        <v>5708</v>
      </c>
      <c r="B5709" t="s">
        <v>17777</v>
      </c>
      <c r="C5709" t="s">
        <v>17778</v>
      </c>
      <c r="D5709" t="s">
        <v>17779</v>
      </c>
      <c r="E5709" s="2">
        <v>45280</v>
      </c>
      <c r="F5709" t="s">
        <v>373</v>
      </c>
      <c r="G5709" cm="1">
        <f t="array" aca="1" ref="G5709" ca="1">SUMPRODUCT(--ISNUMBER(MID(D5709,ROW(INDIRECT("1:"&amp;LEN(D5709))),1)*1))</f>
        <v>24</v>
      </c>
      <c r="H5709" t="b">
        <f t="shared" si="90"/>
        <v>0</v>
      </c>
    </row>
    <row r="5710" spans="1:8" x14ac:dyDescent="0.3">
      <c r="A5710">
        <v>4550</v>
      </c>
      <c r="B5710" t="s">
        <v>14221</v>
      </c>
      <c r="C5710" t="s">
        <v>14222</v>
      </c>
      <c r="D5710" t="s">
        <v>14223</v>
      </c>
      <c r="E5710" s="2">
        <v>45122</v>
      </c>
      <c r="F5710" t="s">
        <v>629</v>
      </c>
      <c r="G5710" cm="1">
        <f t="array" aca="1" ref="G5710" ca="1">SUMPRODUCT(--ISNUMBER(MID(D5710,ROW(INDIRECT("1:"&amp;LEN(D5710))),1)*1))</f>
        <v>17</v>
      </c>
      <c r="H5710" t="b">
        <f t="shared" si="90"/>
        <v>1</v>
      </c>
    </row>
    <row r="5711" spans="1:8" x14ac:dyDescent="0.3">
      <c r="A5711">
        <v>5710</v>
      </c>
      <c r="B5711" t="s">
        <v>17783</v>
      </c>
      <c r="C5711" t="s">
        <v>17784</v>
      </c>
      <c r="D5711" t="s">
        <v>17785</v>
      </c>
      <c r="E5711" s="1">
        <v>45474</v>
      </c>
      <c r="F5711" t="s">
        <v>122</v>
      </c>
      <c r="G5711" cm="1">
        <f t="array" aca="1" ref="G5711" ca="1">SUMPRODUCT(--ISNUMBER(MID(D5711,ROW(INDIRECT("1:"&amp;LEN(D5711))),1)*1))</f>
        <v>27</v>
      </c>
      <c r="H5711" t="b">
        <f t="shared" si="90"/>
        <v>0</v>
      </c>
    </row>
    <row r="5712" spans="1:8" x14ac:dyDescent="0.3">
      <c r="A5712">
        <v>5711</v>
      </c>
      <c r="B5712" t="s">
        <v>17786</v>
      </c>
      <c r="C5712" t="s">
        <v>17787</v>
      </c>
      <c r="D5712" t="s">
        <v>17788</v>
      </c>
      <c r="E5712" s="2">
        <v>44175</v>
      </c>
      <c r="F5712" t="s">
        <v>33</v>
      </c>
      <c r="G5712" cm="1">
        <f t="array" aca="1" ref="G5712" ca="1">SUMPRODUCT(--ISNUMBER(MID(D5712,ROW(INDIRECT("1:"&amp;LEN(D5712))),1)*1))</f>
        <v>5</v>
      </c>
      <c r="H5712" t="b">
        <f t="shared" si="90"/>
        <v>0</v>
      </c>
    </row>
    <row r="5713" spans="1:8" x14ac:dyDescent="0.3">
      <c r="A5713">
        <v>4568</v>
      </c>
      <c r="B5713" t="s">
        <v>14277</v>
      </c>
      <c r="C5713" t="s">
        <v>14278</v>
      </c>
      <c r="D5713" t="s">
        <v>14279</v>
      </c>
      <c r="E5713" s="1">
        <v>45413</v>
      </c>
      <c r="F5713" t="s">
        <v>247</v>
      </c>
      <c r="G5713" cm="1">
        <f t="array" aca="1" ref="G5713" ca="1">SUMPRODUCT(--ISNUMBER(MID(D5713,ROW(INDIRECT("1:"&amp;LEN(D5713))),1)*1))</f>
        <v>17</v>
      </c>
      <c r="H5713" t="b">
        <f t="shared" si="90"/>
        <v>1</v>
      </c>
    </row>
    <row r="5714" spans="1:8" x14ac:dyDescent="0.3">
      <c r="A5714">
        <v>5713</v>
      </c>
      <c r="B5714" t="s">
        <v>17792</v>
      </c>
      <c r="C5714" t="s">
        <v>17793</v>
      </c>
      <c r="D5714" t="s">
        <v>17794</v>
      </c>
      <c r="E5714" s="1">
        <v>45352</v>
      </c>
      <c r="F5714" t="s">
        <v>122</v>
      </c>
      <c r="G5714" cm="1">
        <f t="array" aca="1" ref="G5714" ca="1">SUMPRODUCT(--ISNUMBER(MID(D5714,ROW(INDIRECT("1:"&amp;LEN(D5714))),1)*1))</f>
        <v>2</v>
      </c>
      <c r="H5714" t="b">
        <f t="shared" si="90"/>
        <v>0</v>
      </c>
    </row>
    <row r="5715" spans="1:8" ht="409.6" x14ac:dyDescent="0.3">
      <c r="A5715">
        <v>5714</v>
      </c>
      <c r="B5715" t="s">
        <v>17795</v>
      </c>
      <c r="C5715" t="s">
        <v>17796</v>
      </c>
      <c r="D5715" s="3" t="s">
        <v>17797</v>
      </c>
      <c r="E5715">
        <v>2022</v>
      </c>
      <c r="F5715" t="s">
        <v>17798</v>
      </c>
      <c r="G5715" cm="1">
        <f t="array" aca="1" ref="G5715" ca="1">SUMPRODUCT(--ISNUMBER(MID(D5715,ROW(INDIRECT("1:"&amp;LEN(D5715))),1)*1))</f>
        <v>0</v>
      </c>
      <c r="H5715" t="b">
        <f t="shared" si="90"/>
        <v>0</v>
      </c>
    </row>
    <row r="5716" spans="1:8" x14ac:dyDescent="0.3">
      <c r="A5716">
        <v>5715</v>
      </c>
      <c r="B5716" t="s">
        <v>17799</v>
      </c>
      <c r="C5716" t="s">
        <v>17800</v>
      </c>
      <c r="D5716" t="s">
        <v>17801</v>
      </c>
      <c r="E5716" s="2">
        <v>44885</v>
      </c>
      <c r="F5716" t="s">
        <v>33</v>
      </c>
      <c r="G5716" cm="1">
        <f t="array" aca="1" ref="G5716" ca="1">SUMPRODUCT(--ISNUMBER(MID(D5716,ROW(INDIRECT("1:"&amp;LEN(D5716))),1)*1))</f>
        <v>13</v>
      </c>
      <c r="H5716" t="b">
        <f t="shared" si="90"/>
        <v>0</v>
      </c>
    </row>
    <row r="5717" spans="1:8" x14ac:dyDescent="0.3">
      <c r="A5717">
        <v>5716</v>
      </c>
      <c r="B5717" t="s">
        <v>17802</v>
      </c>
      <c r="C5717" t="s">
        <v>17803</v>
      </c>
      <c r="D5717" t="s">
        <v>17804</v>
      </c>
      <c r="E5717" s="2">
        <v>44238</v>
      </c>
      <c r="F5717" t="s">
        <v>2350</v>
      </c>
      <c r="G5717" cm="1">
        <f t="array" aca="1" ref="G5717" ca="1">SUMPRODUCT(--ISNUMBER(MID(D5717,ROW(INDIRECT("1:"&amp;LEN(D5717))),1)*1))</f>
        <v>9</v>
      </c>
      <c r="H5717" t="b">
        <f t="shared" si="90"/>
        <v>0</v>
      </c>
    </row>
    <row r="5718" spans="1:8" x14ac:dyDescent="0.3">
      <c r="A5718">
        <v>5717</v>
      </c>
      <c r="B5718" t="s">
        <v>17805</v>
      </c>
      <c r="C5718" t="s">
        <v>17806</v>
      </c>
      <c r="D5718" t="s">
        <v>17807</v>
      </c>
      <c r="E5718" s="2">
        <v>45261</v>
      </c>
      <c r="F5718" t="s">
        <v>118</v>
      </c>
      <c r="G5718" cm="1">
        <f t="array" aca="1" ref="G5718" ca="1">SUMPRODUCT(--ISNUMBER(MID(D5718,ROW(INDIRECT("1:"&amp;LEN(D5718))),1)*1))</f>
        <v>9</v>
      </c>
      <c r="H5718" t="b">
        <f t="shared" si="90"/>
        <v>0</v>
      </c>
    </row>
    <row r="5719" spans="1:8" x14ac:dyDescent="0.3">
      <c r="A5719">
        <v>4579</v>
      </c>
      <c r="B5719" t="s">
        <v>14310</v>
      </c>
      <c r="C5719" t="s">
        <v>14311</v>
      </c>
      <c r="D5719" t="s">
        <v>14312</v>
      </c>
      <c r="E5719" s="1">
        <v>45597</v>
      </c>
      <c r="F5719" t="s">
        <v>2597</v>
      </c>
      <c r="G5719" cm="1">
        <f t="array" aca="1" ref="G5719" ca="1">SUMPRODUCT(--ISNUMBER(MID(D5719,ROW(INDIRECT("1:"&amp;LEN(D5719))),1)*1))</f>
        <v>17</v>
      </c>
      <c r="H5719" t="b">
        <f t="shared" si="90"/>
        <v>1</v>
      </c>
    </row>
    <row r="5720" spans="1:8" x14ac:dyDescent="0.3">
      <c r="A5720">
        <v>5719</v>
      </c>
      <c r="B5720" t="s">
        <v>17811</v>
      </c>
      <c r="C5720" t="s">
        <v>17812</v>
      </c>
      <c r="D5720" t="s">
        <v>17813</v>
      </c>
      <c r="E5720" s="1">
        <v>45231</v>
      </c>
      <c r="F5720" t="s">
        <v>4894</v>
      </c>
      <c r="G5720" cm="1">
        <f t="array" aca="1" ref="G5720" ca="1">SUMPRODUCT(--ISNUMBER(MID(D5720,ROW(INDIRECT("1:"&amp;LEN(D5720))),1)*1))</f>
        <v>0</v>
      </c>
      <c r="H5720" t="b">
        <f t="shared" si="90"/>
        <v>0</v>
      </c>
    </row>
    <row r="5721" spans="1:8" x14ac:dyDescent="0.3">
      <c r="A5721">
        <v>5720</v>
      </c>
      <c r="B5721" t="s">
        <v>17814</v>
      </c>
      <c r="C5721" t="s">
        <v>17815</v>
      </c>
      <c r="D5721" t="s">
        <v>17816</v>
      </c>
      <c r="E5721" s="1">
        <v>45078</v>
      </c>
      <c r="F5721" t="s">
        <v>262</v>
      </c>
      <c r="G5721" cm="1">
        <f t="array" aca="1" ref="G5721" ca="1">SUMPRODUCT(--ISNUMBER(MID(D5721,ROW(INDIRECT("1:"&amp;LEN(D5721))),1)*1))</f>
        <v>23</v>
      </c>
      <c r="H5721" t="b">
        <f t="shared" si="90"/>
        <v>0</v>
      </c>
    </row>
    <row r="5722" spans="1:8" x14ac:dyDescent="0.3">
      <c r="A5722">
        <v>5721</v>
      </c>
      <c r="B5722" t="s">
        <v>17817</v>
      </c>
      <c r="C5722" t="s">
        <v>17818</v>
      </c>
      <c r="D5722" t="s">
        <v>17819</v>
      </c>
      <c r="E5722" s="2">
        <v>43779</v>
      </c>
      <c r="F5722" t="s">
        <v>33</v>
      </c>
      <c r="G5722" cm="1">
        <f t="array" aca="1" ref="G5722" ca="1">SUMPRODUCT(--ISNUMBER(MID(D5722,ROW(INDIRECT("1:"&amp;LEN(D5722))),1)*1))</f>
        <v>8</v>
      </c>
      <c r="H5722" t="b">
        <f t="shared" si="90"/>
        <v>0</v>
      </c>
    </row>
    <row r="5723" spans="1:8" x14ac:dyDescent="0.3">
      <c r="A5723">
        <v>5722</v>
      </c>
      <c r="B5723" t="s">
        <v>17820</v>
      </c>
      <c r="C5723" t="s">
        <v>17821</v>
      </c>
      <c r="D5723" t="s">
        <v>17822</v>
      </c>
      <c r="E5723" s="1">
        <v>44652</v>
      </c>
      <c r="F5723" t="s">
        <v>5155</v>
      </c>
      <c r="G5723" cm="1">
        <f t="array" aca="1" ref="G5723" ca="1">SUMPRODUCT(--ISNUMBER(MID(D5723,ROW(INDIRECT("1:"&amp;LEN(D5723))),1)*1))</f>
        <v>31</v>
      </c>
      <c r="H5723" t="b">
        <f t="shared" si="90"/>
        <v>0</v>
      </c>
    </row>
    <row r="5724" spans="1:8" x14ac:dyDescent="0.3">
      <c r="A5724">
        <v>5723</v>
      </c>
      <c r="B5724" t="s">
        <v>17823</v>
      </c>
      <c r="C5724" t="s">
        <v>17824</v>
      </c>
      <c r="D5724" t="s">
        <v>17825</v>
      </c>
      <c r="E5724" s="1">
        <v>44805</v>
      </c>
      <c r="F5724" t="s">
        <v>309</v>
      </c>
      <c r="G5724" cm="1">
        <f t="array" aca="1" ref="G5724" ca="1">SUMPRODUCT(--ISNUMBER(MID(D5724,ROW(INDIRECT("1:"&amp;LEN(D5724))),1)*1))</f>
        <v>0</v>
      </c>
      <c r="H5724" t="b">
        <f t="shared" si="90"/>
        <v>0</v>
      </c>
    </row>
    <row r="5725" spans="1:8" x14ac:dyDescent="0.3">
      <c r="A5725">
        <v>5724</v>
      </c>
      <c r="B5725" t="s">
        <v>17826</v>
      </c>
      <c r="C5725" t="s">
        <v>17827</v>
      </c>
      <c r="D5725" t="s">
        <v>17828</v>
      </c>
      <c r="E5725" s="1">
        <v>45413</v>
      </c>
      <c r="F5725" t="s">
        <v>58</v>
      </c>
      <c r="G5725" cm="1">
        <f t="array" aca="1" ref="G5725" ca="1">SUMPRODUCT(--ISNUMBER(MID(D5725,ROW(INDIRECT("1:"&amp;LEN(D5725))),1)*1))</f>
        <v>0</v>
      </c>
      <c r="H5725" t="b">
        <f t="shared" si="90"/>
        <v>0</v>
      </c>
    </row>
    <row r="5726" spans="1:8" x14ac:dyDescent="0.3">
      <c r="A5726">
        <v>5725</v>
      </c>
      <c r="B5726" t="s">
        <v>17829</v>
      </c>
      <c r="C5726" t="s">
        <v>17830</v>
      </c>
      <c r="D5726" t="s">
        <v>17831</v>
      </c>
      <c r="E5726" s="1">
        <v>45017</v>
      </c>
      <c r="F5726" t="s">
        <v>1641</v>
      </c>
      <c r="G5726" cm="1">
        <f t="array" aca="1" ref="G5726" ca="1">SUMPRODUCT(--ISNUMBER(MID(D5726,ROW(INDIRECT("1:"&amp;LEN(D5726))),1)*1))</f>
        <v>66</v>
      </c>
      <c r="H5726" t="b">
        <f t="shared" si="90"/>
        <v>0</v>
      </c>
    </row>
    <row r="5727" spans="1:8" x14ac:dyDescent="0.3">
      <c r="A5727">
        <v>5726</v>
      </c>
      <c r="B5727" t="s">
        <v>17832</v>
      </c>
      <c r="C5727" t="s">
        <v>17833</v>
      </c>
      <c r="D5727" t="s">
        <v>17834</v>
      </c>
      <c r="E5727" s="1">
        <v>45200</v>
      </c>
      <c r="F5727" t="s">
        <v>174</v>
      </c>
      <c r="G5727" cm="1">
        <f t="array" aca="1" ref="G5727" ca="1">SUMPRODUCT(--ISNUMBER(MID(D5727,ROW(INDIRECT("1:"&amp;LEN(D5727))),1)*1))</f>
        <v>0</v>
      </c>
      <c r="H5727" t="b">
        <f t="shared" si="90"/>
        <v>0</v>
      </c>
    </row>
    <row r="5728" spans="1:8" x14ac:dyDescent="0.3">
      <c r="A5728">
        <v>5727</v>
      </c>
      <c r="B5728" t="s">
        <v>17835</v>
      </c>
      <c r="C5728" t="s">
        <v>17836</v>
      </c>
      <c r="D5728" t="s">
        <v>17837</v>
      </c>
      <c r="E5728" s="1">
        <v>44348</v>
      </c>
      <c r="F5728" t="s">
        <v>25</v>
      </c>
      <c r="G5728" cm="1">
        <f t="array" aca="1" ref="G5728" ca="1">SUMPRODUCT(--ISNUMBER(MID(D5728,ROW(INDIRECT("1:"&amp;LEN(D5728))),1)*1))</f>
        <v>4</v>
      </c>
      <c r="H5728" t="b">
        <f t="shared" si="90"/>
        <v>0</v>
      </c>
    </row>
    <row r="5729" spans="1:8" x14ac:dyDescent="0.3">
      <c r="A5729">
        <v>5728</v>
      </c>
      <c r="B5729" t="s">
        <v>17838</v>
      </c>
      <c r="C5729" t="s">
        <v>17839</v>
      </c>
      <c r="D5729" t="s">
        <v>17840</v>
      </c>
      <c r="E5729" s="1">
        <v>45474</v>
      </c>
      <c r="F5729" t="s">
        <v>390</v>
      </c>
      <c r="G5729" cm="1">
        <f t="array" aca="1" ref="G5729" ca="1">SUMPRODUCT(--ISNUMBER(MID(D5729,ROW(INDIRECT("1:"&amp;LEN(D5729))),1)*1))</f>
        <v>18</v>
      </c>
      <c r="H5729" t="b">
        <f t="shared" si="90"/>
        <v>0</v>
      </c>
    </row>
    <row r="5730" spans="1:8" x14ac:dyDescent="0.3">
      <c r="A5730">
        <v>5729</v>
      </c>
      <c r="B5730" t="s">
        <v>17841</v>
      </c>
      <c r="C5730" t="s">
        <v>17842</v>
      </c>
      <c r="D5730" t="s">
        <v>17843</v>
      </c>
      <c r="E5730" s="2">
        <v>45383</v>
      </c>
      <c r="F5730" t="s">
        <v>13</v>
      </c>
      <c r="G5730" cm="1">
        <f t="array" aca="1" ref="G5730" ca="1">SUMPRODUCT(--ISNUMBER(MID(D5730,ROW(INDIRECT("1:"&amp;LEN(D5730))),1)*1))</f>
        <v>6</v>
      </c>
      <c r="H5730" t="b">
        <f t="shared" si="90"/>
        <v>0</v>
      </c>
    </row>
    <row r="5731" spans="1:8" x14ac:dyDescent="0.3">
      <c r="A5731">
        <v>5730</v>
      </c>
      <c r="B5731" t="s">
        <v>17844</v>
      </c>
      <c r="C5731" t="s">
        <v>17845</v>
      </c>
      <c r="D5731" t="s">
        <v>17846</v>
      </c>
      <c r="E5731" s="1">
        <v>44105</v>
      </c>
      <c r="F5731" t="s">
        <v>25</v>
      </c>
      <c r="G5731" cm="1">
        <f t="array" aca="1" ref="G5731" ca="1">SUMPRODUCT(--ISNUMBER(MID(D5731,ROW(INDIRECT("1:"&amp;LEN(D5731))),1)*1))</f>
        <v>3</v>
      </c>
      <c r="H5731" t="b">
        <f t="shared" si="90"/>
        <v>0</v>
      </c>
    </row>
    <row r="5732" spans="1:8" x14ac:dyDescent="0.3">
      <c r="A5732">
        <v>5731</v>
      </c>
      <c r="B5732" t="s">
        <v>17847</v>
      </c>
      <c r="C5732" t="s">
        <v>17848</v>
      </c>
      <c r="D5732" t="s">
        <v>17849</v>
      </c>
      <c r="E5732" s="2">
        <v>44610</v>
      </c>
      <c r="F5732" t="s">
        <v>377</v>
      </c>
      <c r="G5732" cm="1">
        <f t="array" aca="1" ref="G5732" ca="1">SUMPRODUCT(--ISNUMBER(MID(D5732,ROW(INDIRECT("1:"&amp;LEN(D5732))),1)*1))</f>
        <v>7</v>
      </c>
      <c r="H5732" t="b">
        <f t="shared" si="90"/>
        <v>0</v>
      </c>
    </row>
    <row r="5733" spans="1:8" x14ac:dyDescent="0.3">
      <c r="A5733">
        <v>5732</v>
      </c>
      <c r="B5733" t="s">
        <v>17850</v>
      </c>
      <c r="C5733" t="s">
        <v>17851</v>
      </c>
      <c r="D5733" t="s">
        <v>17852</v>
      </c>
      <c r="E5733" s="2">
        <v>45560</v>
      </c>
      <c r="F5733" t="s">
        <v>284</v>
      </c>
      <c r="G5733" cm="1">
        <f t="array" aca="1" ref="G5733" ca="1">SUMPRODUCT(--ISNUMBER(MID(D5733,ROW(INDIRECT("1:"&amp;LEN(D5733))),1)*1))</f>
        <v>0</v>
      </c>
      <c r="H5733" t="b">
        <f t="shared" si="90"/>
        <v>0</v>
      </c>
    </row>
    <row r="5734" spans="1:8" x14ac:dyDescent="0.3">
      <c r="A5734">
        <v>5733</v>
      </c>
      <c r="B5734" t="s">
        <v>17853</v>
      </c>
      <c r="C5734" t="s">
        <v>17854</v>
      </c>
      <c r="D5734" t="s">
        <v>17855</v>
      </c>
      <c r="E5734" s="2">
        <v>44958</v>
      </c>
      <c r="F5734" t="s">
        <v>1429</v>
      </c>
      <c r="G5734" cm="1">
        <f t="array" aca="1" ref="G5734" ca="1">SUMPRODUCT(--ISNUMBER(MID(D5734,ROW(INDIRECT("1:"&amp;LEN(D5734))),1)*1))</f>
        <v>8</v>
      </c>
      <c r="H5734" t="b">
        <f t="shared" si="90"/>
        <v>0</v>
      </c>
    </row>
    <row r="5735" spans="1:8" x14ac:dyDescent="0.3">
      <c r="A5735">
        <v>5734</v>
      </c>
      <c r="B5735" t="s">
        <v>17856</v>
      </c>
      <c r="C5735" t="s">
        <v>17857</v>
      </c>
      <c r="D5735" t="s">
        <v>17858</v>
      </c>
      <c r="E5735" s="1">
        <v>44896</v>
      </c>
      <c r="F5735" t="s">
        <v>1901</v>
      </c>
      <c r="G5735" cm="1">
        <f t="array" aca="1" ref="G5735" ca="1">SUMPRODUCT(--ISNUMBER(MID(D5735,ROW(INDIRECT("1:"&amp;LEN(D5735))),1)*1))</f>
        <v>0</v>
      </c>
      <c r="H5735" t="b">
        <f t="shared" si="90"/>
        <v>0</v>
      </c>
    </row>
    <row r="5736" spans="1:8" x14ac:dyDescent="0.3">
      <c r="A5736">
        <v>5735</v>
      </c>
      <c r="B5736" t="s">
        <v>17859</v>
      </c>
      <c r="C5736" t="s">
        <v>17860</v>
      </c>
      <c r="D5736" t="s">
        <v>17861</v>
      </c>
      <c r="E5736" s="1">
        <v>44652</v>
      </c>
      <c r="F5736" t="s">
        <v>58</v>
      </c>
      <c r="G5736" cm="1">
        <f t="array" aca="1" ref="G5736" ca="1">SUMPRODUCT(--ISNUMBER(MID(D5736,ROW(INDIRECT("1:"&amp;LEN(D5736))),1)*1))</f>
        <v>37</v>
      </c>
      <c r="H5736" t="b">
        <f t="shared" si="90"/>
        <v>0</v>
      </c>
    </row>
    <row r="5737" spans="1:8" x14ac:dyDescent="0.3">
      <c r="A5737">
        <v>5736</v>
      </c>
      <c r="B5737" t="s">
        <v>17862</v>
      </c>
      <c r="C5737" t="s">
        <v>17863</v>
      </c>
      <c r="D5737" t="s">
        <v>17864</v>
      </c>
      <c r="E5737" s="2">
        <v>45580</v>
      </c>
      <c r="F5737" t="s">
        <v>94</v>
      </c>
      <c r="G5737" cm="1">
        <f t="array" aca="1" ref="G5737" ca="1">SUMPRODUCT(--ISNUMBER(MID(D5737,ROW(INDIRECT("1:"&amp;LEN(D5737))),1)*1))</f>
        <v>4</v>
      </c>
      <c r="H5737" t="b">
        <f t="shared" si="90"/>
        <v>0</v>
      </c>
    </row>
    <row r="5738" spans="1:8" x14ac:dyDescent="0.3">
      <c r="A5738">
        <v>5737</v>
      </c>
      <c r="B5738" t="s">
        <v>17865</v>
      </c>
      <c r="C5738" t="s">
        <v>17866</v>
      </c>
      <c r="D5738" t="s">
        <v>17867</v>
      </c>
      <c r="E5738" s="1">
        <v>44896</v>
      </c>
      <c r="F5738" t="s">
        <v>403</v>
      </c>
      <c r="G5738" cm="1">
        <f t="array" aca="1" ref="G5738" ca="1">SUMPRODUCT(--ISNUMBER(MID(D5738,ROW(INDIRECT("1:"&amp;LEN(D5738))),1)*1))</f>
        <v>34</v>
      </c>
      <c r="H5738" t="b">
        <f t="shared" si="90"/>
        <v>0</v>
      </c>
    </row>
    <row r="5739" spans="1:8" x14ac:dyDescent="0.3">
      <c r="A5739">
        <v>5738</v>
      </c>
      <c r="B5739" t="s">
        <v>17868</v>
      </c>
      <c r="C5739" t="s">
        <v>17869</v>
      </c>
      <c r="E5739" s="1">
        <v>45200</v>
      </c>
      <c r="F5739" t="s">
        <v>1574</v>
      </c>
      <c r="G5739" cm="1">
        <f t="array" aca="1" ref="G5739" ca="1">SUMPRODUCT(--ISNUMBER(MID(D5739,ROW(INDIRECT("1:"&amp;LEN(D5739))),1)*1))</f>
        <v>0</v>
      </c>
      <c r="H5739" t="b">
        <f t="shared" si="90"/>
        <v>0</v>
      </c>
    </row>
    <row r="5740" spans="1:8" x14ac:dyDescent="0.3">
      <c r="A5740">
        <v>5739</v>
      </c>
      <c r="B5740" t="s">
        <v>17870</v>
      </c>
      <c r="C5740" t="s">
        <v>17871</v>
      </c>
      <c r="D5740" t="s">
        <v>17872</v>
      </c>
      <c r="E5740" s="1">
        <v>44835</v>
      </c>
      <c r="F5740" t="s">
        <v>237</v>
      </c>
      <c r="G5740" cm="1">
        <f t="array" aca="1" ref="G5740" ca="1">SUMPRODUCT(--ISNUMBER(MID(D5740,ROW(INDIRECT("1:"&amp;LEN(D5740))),1)*1))</f>
        <v>2</v>
      </c>
      <c r="H5740" t="b">
        <f t="shared" si="90"/>
        <v>0</v>
      </c>
    </row>
    <row r="5741" spans="1:8" x14ac:dyDescent="0.3">
      <c r="A5741">
        <v>5740</v>
      </c>
      <c r="B5741" t="s">
        <v>17873</v>
      </c>
      <c r="C5741" t="s">
        <v>17874</v>
      </c>
      <c r="D5741" t="s">
        <v>17875</v>
      </c>
      <c r="E5741" s="2">
        <v>44562</v>
      </c>
      <c r="F5741" t="s">
        <v>33</v>
      </c>
      <c r="G5741" cm="1">
        <f t="array" aca="1" ref="G5741" ca="1">SUMPRODUCT(--ISNUMBER(MID(D5741,ROW(INDIRECT("1:"&amp;LEN(D5741))),1)*1))</f>
        <v>14</v>
      </c>
      <c r="H5741" t="b">
        <f t="shared" si="90"/>
        <v>0</v>
      </c>
    </row>
    <row r="5742" spans="1:8" x14ac:dyDescent="0.3">
      <c r="A5742">
        <v>5741</v>
      </c>
      <c r="B5742" t="s">
        <v>17876</v>
      </c>
      <c r="C5742" t="s">
        <v>17877</v>
      </c>
      <c r="D5742" t="s">
        <v>17878</v>
      </c>
      <c r="E5742" s="1">
        <v>44470</v>
      </c>
      <c r="F5742" t="s">
        <v>3637</v>
      </c>
      <c r="G5742" cm="1">
        <f t="array" aca="1" ref="G5742" ca="1">SUMPRODUCT(--ISNUMBER(MID(D5742,ROW(INDIRECT("1:"&amp;LEN(D5742))),1)*1))</f>
        <v>18</v>
      </c>
      <c r="H5742" t="b">
        <f t="shared" si="90"/>
        <v>0</v>
      </c>
    </row>
    <row r="5743" spans="1:8" x14ac:dyDescent="0.3">
      <c r="A5743">
        <v>5742</v>
      </c>
      <c r="B5743" t="s">
        <v>17879</v>
      </c>
      <c r="C5743" t="s">
        <v>17880</v>
      </c>
      <c r="E5743" s="1">
        <v>45474</v>
      </c>
      <c r="F5743" t="s">
        <v>390</v>
      </c>
      <c r="G5743" cm="1">
        <f t="array" aca="1" ref="G5743" ca="1">SUMPRODUCT(--ISNUMBER(MID(D5743,ROW(INDIRECT("1:"&amp;LEN(D5743))),1)*1))</f>
        <v>0</v>
      </c>
      <c r="H5743" t="b">
        <f t="shared" si="90"/>
        <v>0</v>
      </c>
    </row>
    <row r="5744" spans="1:8" x14ac:dyDescent="0.3">
      <c r="A5744">
        <v>4675</v>
      </c>
      <c r="B5744" t="s">
        <v>14603</v>
      </c>
      <c r="C5744" t="s">
        <v>14604</v>
      </c>
      <c r="D5744" t="s">
        <v>14605</v>
      </c>
      <c r="E5744" s="1">
        <v>45261</v>
      </c>
      <c r="F5744" t="s">
        <v>5181</v>
      </c>
      <c r="G5744" cm="1">
        <f t="array" aca="1" ref="G5744" ca="1">SUMPRODUCT(--ISNUMBER(MID(D5744,ROW(INDIRECT("1:"&amp;LEN(D5744))),1)*1))</f>
        <v>17</v>
      </c>
      <c r="H5744" t="b">
        <f t="shared" si="90"/>
        <v>1</v>
      </c>
    </row>
    <row r="5745" spans="1:8" x14ac:dyDescent="0.3">
      <c r="A5745">
        <v>5744</v>
      </c>
      <c r="B5745" t="s">
        <v>17884</v>
      </c>
      <c r="C5745" t="s">
        <v>17885</v>
      </c>
      <c r="D5745" t="s">
        <v>17886</v>
      </c>
      <c r="E5745" s="2">
        <v>44967</v>
      </c>
      <c r="F5745" t="s">
        <v>467</v>
      </c>
      <c r="G5745" cm="1">
        <f t="array" aca="1" ref="G5745" ca="1">SUMPRODUCT(--ISNUMBER(MID(D5745,ROW(INDIRECT("1:"&amp;LEN(D5745))),1)*1))</f>
        <v>2</v>
      </c>
      <c r="H5745" t="b">
        <f t="shared" si="90"/>
        <v>0</v>
      </c>
    </row>
    <row r="5746" spans="1:8" x14ac:dyDescent="0.3">
      <c r="A5746">
        <v>5745</v>
      </c>
      <c r="B5746" t="s">
        <v>17887</v>
      </c>
      <c r="C5746" t="s">
        <v>17888</v>
      </c>
      <c r="D5746" t="s">
        <v>17889</v>
      </c>
      <c r="E5746" s="1">
        <v>45352</v>
      </c>
      <c r="F5746" t="s">
        <v>955</v>
      </c>
      <c r="G5746" cm="1">
        <f t="array" aca="1" ref="G5746" ca="1">SUMPRODUCT(--ISNUMBER(MID(D5746,ROW(INDIRECT("1:"&amp;LEN(D5746))),1)*1))</f>
        <v>42</v>
      </c>
      <c r="H5746" t="b">
        <f t="shared" si="90"/>
        <v>0</v>
      </c>
    </row>
    <row r="5747" spans="1:8" x14ac:dyDescent="0.3">
      <c r="A5747">
        <v>5746</v>
      </c>
      <c r="B5747" t="s">
        <v>17890</v>
      </c>
      <c r="C5747" t="s">
        <v>17891</v>
      </c>
      <c r="D5747" t="s">
        <v>17892</v>
      </c>
      <c r="E5747" s="2">
        <v>45153</v>
      </c>
      <c r="F5747" t="s">
        <v>467</v>
      </c>
      <c r="G5747" cm="1">
        <f t="array" aca="1" ref="G5747" ca="1">SUMPRODUCT(--ISNUMBER(MID(D5747,ROW(INDIRECT("1:"&amp;LEN(D5747))),1)*1))</f>
        <v>6</v>
      </c>
      <c r="H5747" t="b">
        <f t="shared" si="90"/>
        <v>0</v>
      </c>
    </row>
    <row r="5748" spans="1:8" x14ac:dyDescent="0.3">
      <c r="A5748">
        <v>5747</v>
      </c>
      <c r="B5748" t="s">
        <v>17893</v>
      </c>
      <c r="C5748" t="s">
        <v>17894</v>
      </c>
      <c r="D5748" t="s">
        <v>17895</v>
      </c>
      <c r="E5748" s="1">
        <v>44287</v>
      </c>
      <c r="F5748" t="s">
        <v>1075</v>
      </c>
      <c r="G5748" cm="1">
        <f t="array" aca="1" ref="G5748" ca="1">SUMPRODUCT(--ISNUMBER(MID(D5748,ROW(INDIRECT("1:"&amp;LEN(D5748))),1)*1))</f>
        <v>0</v>
      </c>
      <c r="H5748" t="b">
        <f t="shared" si="90"/>
        <v>0</v>
      </c>
    </row>
    <row r="5749" spans="1:8" x14ac:dyDescent="0.3">
      <c r="A5749">
        <v>5748</v>
      </c>
      <c r="B5749" t="s">
        <v>17896</v>
      </c>
      <c r="C5749" t="s">
        <v>17897</v>
      </c>
      <c r="D5749" t="s">
        <v>17898</v>
      </c>
      <c r="E5749" s="2">
        <v>45261</v>
      </c>
      <c r="F5749" t="s">
        <v>13</v>
      </c>
      <c r="G5749" cm="1">
        <f t="array" aca="1" ref="G5749" ca="1">SUMPRODUCT(--ISNUMBER(MID(D5749,ROW(INDIRECT("1:"&amp;LEN(D5749))),1)*1))</f>
        <v>1</v>
      </c>
      <c r="H5749" t="b">
        <f t="shared" si="90"/>
        <v>0</v>
      </c>
    </row>
    <row r="5750" spans="1:8" x14ac:dyDescent="0.3">
      <c r="A5750">
        <v>5749</v>
      </c>
      <c r="B5750" t="s">
        <v>17899</v>
      </c>
      <c r="C5750" t="s">
        <v>17900</v>
      </c>
      <c r="D5750" t="s">
        <v>17901</v>
      </c>
      <c r="E5750" s="2">
        <v>44610</v>
      </c>
      <c r="F5750" t="s">
        <v>377</v>
      </c>
      <c r="G5750" cm="1">
        <f t="array" aca="1" ref="G5750" ca="1">SUMPRODUCT(--ISNUMBER(MID(D5750,ROW(INDIRECT("1:"&amp;LEN(D5750))),1)*1))</f>
        <v>10</v>
      </c>
      <c r="H5750" t="b">
        <f t="shared" si="90"/>
        <v>0</v>
      </c>
    </row>
    <row r="5751" spans="1:8" x14ac:dyDescent="0.3">
      <c r="A5751">
        <v>5750</v>
      </c>
      <c r="B5751" t="s">
        <v>17902</v>
      </c>
      <c r="C5751" t="s">
        <v>17903</v>
      </c>
      <c r="D5751" t="s">
        <v>17904</v>
      </c>
      <c r="E5751" s="1">
        <v>44986</v>
      </c>
      <c r="F5751" t="s">
        <v>11522</v>
      </c>
      <c r="G5751" cm="1">
        <f t="array" aca="1" ref="G5751" ca="1">SUMPRODUCT(--ISNUMBER(MID(D5751,ROW(INDIRECT("1:"&amp;LEN(D5751))),1)*1))</f>
        <v>3</v>
      </c>
      <c r="H5751" t="b">
        <f t="shared" si="90"/>
        <v>0</v>
      </c>
    </row>
    <row r="5752" spans="1:8" x14ac:dyDescent="0.3">
      <c r="A5752">
        <v>4865</v>
      </c>
      <c r="B5752" t="s">
        <v>15189</v>
      </c>
      <c r="C5752" t="s">
        <v>15190</v>
      </c>
      <c r="D5752" t="s">
        <v>15191</v>
      </c>
      <c r="E5752" t="s">
        <v>13463</v>
      </c>
      <c r="F5752" t="s">
        <v>8108</v>
      </c>
      <c r="G5752" cm="1">
        <f t="array" aca="1" ref="G5752" ca="1">SUMPRODUCT(--ISNUMBER(MID(D5752,ROW(INDIRECT("1:"&amp;LEN(D5752))),1)*1))</f>
        <v>17</v>
      </c>
      <c r="H5752" t="b">
        <f t="shared" si="90"/>
        <v>1</v>
      </c>
    </row>
    <row r="5753" spans="1:8" x14ac:dyDescent="0.3">
      <c r="A5753">
        <v>5752</v>
      </c>
      <c r="B5753" t="s">
        <v>17908</v>
      </c>
      <c r="C5753" t="s">
        <v>17909</v>
      </c>
      <c r="D5753" t="s">
        <v>17910</v>
      </c>
      <c r="E5753" s="1">
        <v>45047</v>
      </c>
      <c r="F5753" t="s">
        <v>1167</v>
      </c>
      <c r="G5753" cm="1">
        <f t="array" aca="1" ref="G5753" ca="1">SUMPRODUCT(--ISNUMBER(MID(D5753,ROW(INDIRECT("1:"&amp;LEN(D5753))),1)*1))</f>
        <v>0</v>
      </c>
      <c r="H5753" t="b">
        <f t="shared" si="90"/>
        <v>0</v>
      </c>
    </row>
    <row r="5754" spans="1:8" x14ac:dyDescent="0.3">
      <c r="A5754">
        <v>5753</v>
      </c>
      <c r="B5754" t="s">
        <v>17911</v>
      </c>
      <c r="C5754" t="s">
        <v>17912</v>
      </c>
      <c r="D5754" t="s">
        <v>17913</v>
      </c>
      <c r="E5754" s="2">
        <v>44602</v>
      </c>
      <c r="F5754" t="s">
        <v>467</v>
      </c>
      <c r="G5754" cm="1">
        <f t="array" aca="1" ref="G5754" ca="1">SUMPRODUCT(--ISNUMBER(MID(D5754,ROW(INDIRECT("1:"&amp;LEN(D5754))),1)*1))</f>
        <v>0</v>
      </c>
      <c r="H5754" t="b">
        <f t="shared" si="90"/>
        <v>0</v>
      </c>
    </row>
    <row r="5755" spans="1:8" x14ac:dyDescent="0.3">
      <c r="A5755">
        <v>4873</v>
      </c>
      <c r="B5755" t="s">
        <v>15213</v>
      </c>
      <c r="C5755" t="s">
        <v>15214</v>
      </c>
      <c r="D5755" t="s">
        <v>15215</v>
      </c>
      <c r="E5755" s="1">
        <v>44228</v>
      </c>
      <c r="F5755" t="s">
        <v>262</v>
      </c>
      <c r="G5755" cm="1">
        <f t="array" aca="1" ref="G5755" ca="1">SUMPRODUCT(--ISNUMBER(MID(D5755,ROW(INDIRECT("1:"&amp;LEN(D5755))),1)*1))</f>
        <v>17</v>
      </c>
      <c r="H5755" t="b">
        <f t="shared" si="90"/>
        <v>1</v>
      </c>
    </row>
    <row r="5756" spans="1:8" x14ac:dyDescent="0.3">
      <c r="A5756">
        <v>5755</v>
      </c>
      <c r="B5756" t="s">
        <v>17917</v>
      </c>
      <c r="C5756" t="s">
        <v>17918</v>
      </c>
      <c r="D5756" t="s">
        <v>17919</v>
      </c>
      <c r="E5756" s="1">
        <v>44317</v>
      </c>
      <c r="F5756" t="s">
        <v>25</v>
      </c>
      <c r="G5756" cm="1">
        <f t="array" aca="1" ref="G5756" ca="1">SUMPRODUCT(--ISNUMBER(MID(D5756,ROW(INDIRECT("1:"&amp;LEN(D5756))),1)*1))</f>
        <v>33</v>
      </c>
      <c r="H5756" t="b">
        <f t="shared" si="90"/>
        <v>0</v>
      </c>
    </row>
    <row r="5757" spans="1:8" x14ac:dyDescent="0.3">
      <c r="A5757">
        <v>5756</v>
      </c>
      <c r="B5757" t="s">
        <v>17920</v>
      </c>
      <c r="C5757" t="s">
        <v>17921</v>
      </c>
      <c r="D5757" t="s">
        <v>17922</v>
      </c>
      <c r="E5757" s="1">
        <v>44470</v>
      </c>
      <c r="F5757" t="s">
        <v>815</v>
      </c>
      <c r="G5757" cm="1">
        <f t="array" aca="1" ref="G5757" ca="1">SUMPRODUCT(--ISNUMBER(MID(D5757,ROW(INDIRECT("1:"&amp;LEN(D5757))),1)*1))</f>
        <v>0</v>
      </c>
      <c r="H5757" t="b">
        <f t="shared" si="90"/>
        <v>0</v>
      </c>
    </row>
    <row r="5758" spans="1:8" x14ac:dyDescent="0.3">
      <c r="A5758">
        <v>5757</v>
      </c>
      <c r="B5758" t="s">
        <v>17923</v>
      </c>
      <c r="C5758" t="s">
        <v>17924</v>
      </c>
      <c r="D5758" t="s">
        <v>17925</v>
      </c>
      <c r="E5758" s="1">
        <v>44531</v>
      </c>
      <c r="F5758" t="s">
        <v>17926</v>
      </c>
      <c r="G5758" cm="1">
        <f t="array" aca="1" ref="G5758" ca="1">SUMPRODUCT(--ISNUMBER(MID(D5758,ROW(INDIRECT("1:"&amp;LEN(D5758))),1)*1))</f>
        <v>1</v>
      </c>
      <c r="H5758" t="b">
        <f t="shared" si="90"/>
        <v>0</v>
      </c>
    </row>
    <row r="5759" spans="1:8" x14ac:dyDescent="0.3">
      <c r="A5759">
        <v>5758</v>
      </c>
      <c r="B5759" t="s">
        <v>17927</v>
      </c>
      <c r="C5759" t="s">
        <v>17928</v>
      </c>
      <c r="D5759" t="s">
        <v>17929</v>
      </c>
      <c r="E5759" s="1">
        <v>45139</v>
      </c>
      <c r="F5759" t="s">
        <v>1631</v>
      </c>
      <c r="G5759" cm="1">
        <f t="array" aca="1" ref="G5759" ca="1">SUMPRODUCT(--ISNUMBER(MID(D5759,ROW(INDIRECT("1:"&amp;LEN(D5759))),1)*1))</f>
        <v>14</v>
      </c>
      <c r="H5759" t="b">
        <f t="shared" si="90"/>
        <v>0</v>
      </c>
    </row>
    <row r="5760" spans="1:8" x14ac:dyDescent="0.3">
      <c r="A5760">
        <v>4946</v>
      </c>
      <c r="B5760" t="s">
        <v>15438</v>
      </c>
      <c r="C5760" t="s">
        <v>15439</v>
      </c>
      <c r="D5760" t="s">
        <v>15440</v>
      </c>
      <c r="E5760" s="2">
        <v>45092</v>
      </c>
      <c r="F5760" t="s">
        <v>65</v>
      </c>
      <c r="G5760" cm="1">
        <f t="array" aca="1" ref="G5760" ca="1">SUMPRODUCT(--ISNUMBER(MID(D5760,ROW(INDIRECT("1:"&amp;LEN(D5760))),1)*1))</f>
        <v>17</v>
      </c>
      <c r="H5760" t="b">
        <f t="shared" si="90"/>
        <v>1</v>
      </c>
    </row>
    <row r="5761" spans="1:8" x14ac:dyDescent="0.3">
      <c r="A5761">
        <v>5760</v>
      </c>
      <c r="B5761" t="s">
        <v>17933</v>
      </c>
      <c r="C5761" t="s">
        <v>17934</v>
      </c>
      <c r="D5761" t="s">
        <v>17935</v>
      </c>
      <c r="E5761" s="1">
        <v>45231</v>
      </c>
      <c r="F5761" t="s">
        <v>25</v>
      </c>
      <c r="G5761" cm="1">
        <f t="array" aca="1" ref="G5761" ca="1">SUMPRODUCT(--ISNUMBER(MID(D5761,ROW(INDIRECT("1:"&amp;LEN(D5761))),1)*1))</f>
        <v>10</v>
      </c>
      <c r="H5761" t="b">
        <f t="shared" si="90"/>
        <v>0</v>
      </c>
    </row>
    <row r="5762" spans="1:8" x14ac:dyDescent="0.3">
      <c r="A5762">
        <v>5451</v>
      </c>
      <c r="B5762" t="s">
        <v>16991</v>
      </c>
      <c r="C5762" t="s">
        <v>16992</v>
      </c>
      <c r="D5762" t="s">
        <v>16993</v>
      </c>
      <c r="E5762" s="1">
        <v>45566</v>
      </c>
      <c r="F5762" t="s">
        <v>262</v>
      </c>
      <c r="G5762" cm="1">
        <f t="array" aca="1" ref="G5762" ca="1">SUMPRODUCT(--ISNUMBER(MID(D5762,ROW(INDIRECT("1:"&amp;LEN(D5762))),1)*1))</f>
        <v>17</v>
      </c>
      <c r="H5762" t="b">
        <f t="shared" si="90"/>
        <v>1</v>
      </c>
    </row>
    <row r="5763" spans="1:8" x14ac:dyDescent="0.3">
      <c r="A5763">
        <v>5762</v>
      </c>
      <c r="B5763" t="s">
        <v>17939</v>
      </c>
      <c r="C5763" t="s">
        <v>17940</v>
      </c>
      <c r="D5763" t="s">
        <v>17941</v>
      </c>
      <c r="E5763" t="s">
        <v>17942</v>
      </c>
      <c r="F5763" t="s">
        <v>3705</v>
      </c>
      <c r="G5763" cm="1">
        <f t="array" aca="1" ref="G5763" ca="1">SUMPRODUCT(--ISNUMBER(MID(D5763,ROW(INDIRECT("1:"&amp;LEN(D5763))),1)*1))</f>
        <v>0</v>
      </c>
      <c r="H5763" t="b">
        <f t="shared" si="90"/>
        <v>0</v>
      </c>
    </row>
    <row r="5764" spans="1:8" x14ac:dyDescent="0.3">
      <c r="A5764">
        <v>5536</v>
      </c>
      <c r="B5764" t="s">
        <v>17250</v>
      </c>
      <c r="C5764" t="s">
        <v>17251</v>
      </c>
      <c r="D5764" t="s">
        <v>17252</v>
      </c>
      <c r="E5764" s="1">
        <v>45566</v>
      </c>
      <c r="F5764" t="s">
        <v>471</v>
      </c>
      <c r="G5764" cm="1">
        <f t="array" aca="1" ref="G5764" ca="1">SUMPRODUCT(--ISNUMBER(MID(D5764,ROW(INDIRECT("1:"&amp;LEN(D5764))),1)*1))</f>
        <v>17</v>
      </c>
      <c r="H5764" t="b">
        <f t="shared" si="90"/>
        <v>1</v>
      </c>
    </row>
    <row r="5765" spans="1:8" x14ac:dyDescent="0.3">
      <c r="A5765">
        <v>5583</v>
      </c>
      <c r="B5765" t="s">
        <v>17393</v>
      </c>
      <c r="C5765" t="s">
        <v>17394</v>
      </c>
      <c r="D5765" t="s">
        <v>17395</v>
      </c>
      <c r="E5765" s="2">
        <v>44566</v>
      </c>
      <c r="F5765" t="s">
        <v>1631</v>
      </c>
      <c r="G5765" cm="1">
        <f t="array" aca="1" ref="G5765" ca="1">SUMPRODUCT(--ISNUMBER(MID(D5765,ROW(INDIRECT("1:"&amp;LEN(D5765))),1)*1))</f>
        <v>17</v>
      </c>
      <c r="H5765" t="b">
        <f t="shared" si="90"/>
        <v>1</v>
      </c>
    </row>
    <row r="5766" spans="1:8" x14ac:dyDescent="0.3">
      <c r="A5766">
        <v>5765</v>
      </c>
      <c r="B5766" t="s">
        <v>17949</v>
      </c>
      <c r="C5766" t="s">
        <v>17950</v>
      </c>
      <c r="D5766" t="s">
        <v>17951</v>
      </c>
      <c r="E5766" s="1">
        <v>44317</v>
      </c>
      <c r="F5766" t="s">
        <v>25</v>
      </c>
      <c r="G5766" cm="1">
        <f t="array" aca="1" ref="G5766" ca="1">SUMPRODUCT(--ISNUMBER(MID(D5766,ROW(INDIRECT("1:"&amp;LEN(D5766))),1)*1))</f>
        <v>5</v>
      </c>
      <c r="H5766" t="b">
        <f t="shared" si="90"/>
        <v>0</v>
      </c>
    </row>
    <row r="5767" spans="1:8" x14ac:dyDescent="0.3">
      <c r="A5767">
        <v>5766</v>
      </c>
      <c r="B5767" t="s">
        <v>17952</v>
      </c>
      <c r="C5767" t="s">
        <v>17953</v>
      </c>
      <c r="D5767" t="s">
        <v>17954</v>
      </c>
      <c r="E5767" s="2">
        <v>44866</v>
      </c>
      <c r="F5767" t="s">
        <v>153</v>
      </c>
      <c r="G5767" cm="1">
        <f t="array" aca="1" ref="G5767" ca="1">SUMPRODUCT(--ISNUMBER(MID(D5767,ROW(INDIRECT("1:"&amp;LEN(D5767))),1)*1))</f>
        <v>0</v>
      </c>
      <c r="H5767" t="b">
        <f t="shared" si="90"/>
        <v>0</v>
      </c>
    </row>
    <row r="5768" spans="1:8" x14ac:dyDescent="0.3">
      <c r="A5768">
        <v>5767</v>
      </c>
      <c r="B5768" t="s">
        <v>17955</v>
      </c>
      <c r="C5768" t="s">
        <v>17956</v>
      </c>
      <c r="D5768" t="s">
        <v>17957</v>
      </c>
      <c r="E5768" s="2">
        <v>44743</v>
      </c>
      <c r="F5768" t="s">
        <v>41</v>
      </c>
      <c r="G5768" cm="1">
        <f t="array" aca="1" ref="G5768" ca="1">SUMPRODUCT(--ISNUMBER(MID(D5768,ROW(INDIRECT("1:"&amp;LEN(D5768))),1)*1))</f>
        <v>8</v>
      </c>
      <c r="H5768" t="b">
        <f t="shared" si="90"/>
        <v>0</v>
      </c>
    </row>
    <row r="5769" spans="1:8" x14ac:dyDescent="0.3">
      <c r="A5769">
        <v>5768</v>
      </c>
      <c r="B5769" t="s">
        <v>17958</v>
      </c>
      <c r="C5769" t="s">
        <v>17959</v>
      </c>
      <c r="D5769" t="s">
        <v>17960</v>
      </c>
      <c r="E5769">
        <v>2023</v>
      </c>
      <c r="F5769" t="s">
        <v>903</v>
      </c>
      <c r="G5769" cm="1">
        <f t="array" aca="1" ref="G5769" ca="1">SUMPRODUCT(--ISNUMBER(MID(D5769,ROW(INDIRECT("1:"&amp;LEN(D5769))),1)*1))</f>
        <v>0</v>
      </c>
      <c r="H5769" t="b">
        <f t="shared" si="90"/>
        <v>0</v>
      </c>
    </row>
    <row r="5770" spans="1:8" x14ac:dyDescent="0.3">
      <c r="A5770">
        <v>5769</v>
      </c>
      <c r="B5770" t="s">
        <v>17961</v>
      </c>
      <c r="C5770" t="s">
        <v>17962</v>
      </c>
      <c r="D5770" t="s">
        <v>17963</v>
      </c>
      <c r="E5770" s="2">
        <v>43809</v>
      </c>
      <c r="F5770" t="s">
        <v>33</v>
      </c>
      <c r="G5770" cm="1">
        <f t="array" aca="1" ref="G5770" ca="1">SUMPRODUCT(--ISNUMBER(MID(D5770,ROW(INDIRECT("1:"&amp;LEN(D5770))),1)*1))</f>
        <v>8</v>
      </c>
      <c r="H5770" t="b">
        <f t="shared" si="90"/>
        <v>0</v>
      </c>
    </row>
    <row r="5771" spans="1:8" x14ac:dyDescent="0.3">
      <c r="A5771">
        <v>5770</v>
      </c>
      <c r="B5771" t="s">
        <v>17964</v>
      </c>
      <c r="C5771" t="s">
        <v>17965</v>
      </c>
      <c r="D5771" t="s">
        <v>17966</v>
      </c>
      <c r="E5771" s="2">
        <v>45250</v>
      </c>
      <c r="F5771" t="s">
        <v>373</v>
      </c>
      <c r="G5771" cm="1">
        <f t="array" aca="1" ref="G5771" ca="1">SUMPRODUCT(--ISNUMBER(MID(D5771,ROW(INDIRECT("1:"&amp;LEN(D5771))),1)*1))</f>
        <v>1</v>
      </c>
      <c r="H5771" t="b">
        <f t="shared" si="90"/>
        <v>0</v>
      </c>
    </row>
    <row r="5772" spans="1:8" x14ac:dyDescent="0.3">
      <c r="A5772">
        <v>5771</v>
      </c>
      <c r="B5772" t="s">
        <v>17967</v>
      </c>
      <c r="C5772" t="s">
        <v>17968</v>
      </c>
      <c r="D5772" t="s">
        <v>17969</v>
      </c>
      <c r="E5772" s="2">
        <v>45402</v>
      </c>
      <c r="F5772" t="s">
        <v>13</v>
      </c>
      <c r="G5772" cm="1">
        <f t="array" aca="1" ref="G5772" ca="1">SUMPRODUCT(--ISNUMBER(MID(D5772,ROW(INDIRECT("1:"&amp;LEN(D5772))),1)*1))</f>
        <v>10</v>
      </c>
      <c r="H5772" t="b">
        <f t="shared" ref="H5772:H5835" si="91">OR(ISNUMBER(FIND("Wh kg", D5772)), ISNUMBER(FIND("F/g", D5772)), ISNUMBER(FIND("ppm", D5772)), ISNUMBER(FIND("ppb", D5772)), ISNUMBER(FIND("mAh/g", D5772)), ISNUMBER(FIND("kHz", D5772)), ISNUMBER(FIND("°C", D5772)), ISNUMBER(FIND(" pH", D5772)), ISNUMBER(FIND("mg/L", D5772)), ISNUMBER(FIND("mAhg", D5772)), ISNUMBER(FIND("g/L", D5772)), ISNUMBER(FIND("MPa", D5772)))</f>
        <v>0</v>
      </c>
    </row>
    <row r="5773" spans="1:8" x14ac:dyDescent="0.3">
      <c r="A5773">
        <v>5772</v>
      </c>
      <c r="B5773" t="s">
        <v>17970</v>
      </c>
      <c r="C5773" t="s">
        <v>17971</v>
      </c>
      <c r="D5773" t="s">
        <v>17972</v>
      </c>
      <c r="E5773" s="1">
        <v>45323</v>
      </c>
      <c r="F5773" t="s">
        <v>5254</v>
      </c>
      <c r="G5773" cm="1">
        <f t="array" aca="1" ref="G5773" ca="1">SUMPRODUCT(--ISNUMBER(MID(D5773,ROW(INDIRECT("1:"&amp;LEN(D5773))),1)*1))</f>
        <v>0</v>
      </c>
      <c r="H5773" t="b">
        <f t="shared" si="91"/>
        <v>0</v>
      </c>
    </row>
    <row r="5774" spans="1:8" x14ac:dyDescent="0.3">
      <c r="A5774">
        <v>5674</v>
      </c>
      <c r="B5774" t="s">
        <v>17673</v>
      </c>
      <c r="C5774" t="s">
        <v>17674</v>
      </c>
      <c r="D5774" t="s">
        <v>17675</v>
      </c>
      <c r="E5774" s="2">
        <v>45102</v>
      </c>
      <c r="F5774" t="s">
        <v>1631</v>
      </c>
      <c r="G5774" cm="1">
        <f t="array" aca="1" ref="G5774" ca="1">SUMPRODUCT(--ISNUMBER(MID(D5774,ROW(INDIRECT("1:"&amp;LEN(D5774))),1)*1))</f>
        <v>17</v>
      </c>
      <c r="H5774" t="b">
        <f t="shared" si="91"/>
        <v>1</v>
      </c>
    </row>
    <row r="5775" spans="1:8" x14ac:dyDescent="0.3">
      <c r="A5775">
        <v>5774</v>
      </c>
      <c r="B5775" t="s">
        <v>17976</v>
      </c>
      <c r="C5775" t="s">
        <v>17977</v>
      </c>
      <c r="D5775" t="s">
        <v>17978</v>
      </c>
      <c r="E5775" s="2">
        <v>45275</v>
      </c>
      <c r="F5775" t="s">
        <v>105</v>
      </c>
      <c r="G5775" cm="1">
        <f t="array" aca="1" ref="G5775" ca="1">SUMPRODUCT(--ISNUMBER(MID(D5775,ROW(INDIRECT("1:"&amp;LEN(D5775))),1)*1))</f>
        <v>16</v>
      </c>
      <c r="H5775" t="b">
        <f t="shared" si="91"/>
        <v>0</v>
      </c>
    </row>
    <row r="5776" spans="1:8" x14ac:dyDescent="0.3">
      <c r="A5776">
        <v>5775</v>
      </c>
      <c r="B5776" t="s">
        <v>17979</v>
      </c>
      <c r="C5776" t="s">
        <v>17980</v>
      </c>
      <c r="D5776" t="s">
        <v>17981</v>
      </c>
      <c r="E5776" s="1">
        <v>44621</v>
      </c>
      <c r="F5776" t="s">
        <v>122</v>
      </c>
      <c r="G5776" cm="1">
        <f t="array" aca="1" ref="G5776" ca="1">SUMPRODUCT(--ISNUMBER(MID(D5776,ROW(INDIRECT("1:"&amp;LEN(D5776))),1)*1))</f>
        <v>0</v>
      </c>
      <c r="H5776" t="b">
        <f t="shared" si="91"/>
        <v>0</v>
      </c>
    </row>
    <row r="5777" spans="1:8" x14ac:dyDescent="0.3">
      <c r="A5777">
        <v>5776</v>
      </c>
      <c r="B5777" t="s">
        <v>17982</v>
      </c>
      <c r="C5777" t="s">
        <v>17983</v>
      </c>
      <c r="E5777">
        <v>1993</v>
      </c>
      <c r="F5777" t="s">
        <v>3313</v>
      </c>
      <c r="G5777" cm="1">
        <f t="array" aca="1" ref="G5777" ca="1">SUMPRODUCT(--ISNUMBER(MID(D5777,ROW(INDIRECT("1:"&amp;LEN(D5777))),1)*1))</f>
        <v>0</v>
      </c>
      <c r="H5777" t="b">
        <f t="shared" si="91"/>
        <v>0</v>
      </c>
    </row>
    <row r="5778" spans="1:8" x14ac:dyDescent="0.3">
      <c r="A5778">
        <v>5709</v>
      </c>
      <c r="B5778" t="s">
        <v>17780</v>
      </c>
      <c r="C5778" t="s">
        <v>17781</v>
      </c>
      <c r="D5778" t="s">
        <v>17782</v>
      </c>
      <c r="E5778" s="1">
        <v>44652</v>
      </c>
      <c r="F5778" t="s">
        <v>403</v>
      </c>
      <c r="G5778" cm="1">
        <f t="array" aca="1" ref="G5778" ca="1">SUMPRODUCT(--ISNUMBER(MID(D5778,ROW(INDIRECT("1:"&amp;LEN(D5778))),1)*1))</f>
        <v>17</v>
      </c>
      <c r="H5778" t="b">
        <f t="shared" si="91"/>
        <v>1</v>
      </c>
    </row>
    <row r="5779" spans="1:8" x14ac:dyDescent="0.3">
      <c r="A5779">
        <v>6349</v>
      </c>
      <c r="B5779" t="s">
        <v>19726</v>
      </c>
      <c r="C5779" t="s">
        <v>19727</v>
      </c>
      <c r="D5779" t="s">
        <v>19728</v>
      </c>
      <c r="E5779" s="2">
        <v>44469</v>
      </c>
      <c r="F5779" t="s">
        <v>1533</v>
      </c>
      <c r="G5779" cm="1">
        <f t="array" aca="1" ref="G5779" ca="1">SUMPRODUCT(--ISNUMBER(MID(D5779,ROW(INDIRECT("1:"&amp;LEN(D5779))),1)*1))</f>
        <v>17</v>
      </c>
      <c r="H5779" t="b">
        <f t="shared" si="91"/>
        <v>1</v>
      </c>
    </row>
    <row r="5780" spans="1:8" x14ac:dyDescent="0.3">
      <c r="A5780">
        <v>5779</v>
      </c>
      <c r="B5780" t="s">
        <v>17990</v>
      </c>
      <c r="C5780" t="s">
        <v>17991</v>
      </c>
      <c r="D5780" t="s">
        <v>17992</v>
      </c>
      <c r="E5780" s="1">
        <v>44986</v>
      </c>
      <c r="F5780" t="s">
        <v>955</v>
      </c>
      <c r="G5780" cm="1">
        <f t="array" aca="1" ref="G5780" ca="1">SUMPRODUCT(--ISNUMBER(MID(D5780,ROW(INDIRECT("1:"&amp;LEN(D5780))),1)*1))</f>
        <v>6</v>
      </c>
      <c r="H5780" t="b">
        <f t="shared" si="91"/>
        <v>0</v>
      </c>
    </row>
    <row r="5781" spans="1:8" x14ac:dyDescent="0.3">
      <c r="A5781">
        <v>5780</v>
      </c>
      <c r="B5781" t="s">
        <v>17993</v>
      </c>
      <c r="C5781" t="s">
        <v>17994</v>
      </c>
      <c r="D5781" t="s">
        <v>17995</v>
      </c>
      <c r="E5781" s="1">
        <v>43983</v>
      </c>
      <c r="F5781" t="s">
        <v>13</v>
      </c>
      <c r="G5781" cm="1">
        <f t="array" aca="1" ref="G5781" ca="1">SUMPRODUCT(--ISNUMBER(MID(D5781,ROW(INDIRECT("1:"&amp;LEN(D5781))),1)*1))</f>
        <v>2</v>
      </c>
      <c r="H5781" t="b">
        <f t="shared" si="91"/>
        <v>0</v>
      </c>
    </row>
    <row r="5782" spans="1:8" x14ac:dyDescent="0.3">
      <c r="A5782">
        <v>6358</v>
      </c>
      <c r="B5782" t="s">
        <v>19753</v>
      </c>
      <c r="C5782" t="s">
        <v>19754</v>
      </c>
      <c r="D5782" t="s">
        <v>19755</v>
      </c>
      <c r="E5782" s="1">
        <v>45352</v>
      </c>
      <c r="F5782" t="s">
        <v>2310</v>
      </c>
      <c r="G5782" cm="1">
        <f t="array" aca="1" ref="G5782" ca="1">SUMPRODUCT(--ISNUMBER(MID(D5782,ROW(INDIRECT("1:"&amp;LEN(D5782))),1)*1))</f>
        <v>17</v>
      </c>
      <c r="H5782" t="b">
        <f t="shared" si="91"/>
        <v>1</v>
      </c>
    </row>
    <row r="5783" spans="1:8" x14ac:dyDescent="0.3">
      <c r="A5783">
        <v>5782</v>
      </c>
      <c r="B5783" t="s">
        <v>17999</v>
      </c>
      <c r="C5783" t="s">
        <v>18000</v>
      </c>
      <c r="D5783" t="s">
        <v>18001</v>
      </c>
      <c r="E5783" s="1">
        <v>45170</v>
      </c>
      <c r="F5783" t="s">
        <v>4257</v>
      </c>
      <c r="G5783" cm="1">
        <f t="array" aca="1" ref="G5783" ca="1">SUMPRODUCT(--ISNUMBER(MID(D5783,ROW(INDIRECT("1:"&amp;LEN(D5783))),1)*1))</f>
        <v>0</v>
      </c>
      <c r="H5783" t="b">
        <f t="shared" si="91"/>
        <v>0</v>
      </c>
    </row>
    <row r="5784" spans="1:8" x14ac:dyDescent="0.3">
      <c r="A5784">
        <v>6676</v>
      </c>
      <c r="B5784" t="s">
        <v>20725</v>
      </c>
      <c r="C5784" t="s">
        <v>20726</v>
      </c>
      <c r="D5784" t="s">
        <v>20727</v>
      </c>
      <c r="E5784" s="2">
        <v>44175</v>
      </c>
      <c r="F5784" t="s">
        <v>33</v>
      </c>
      <c r="G5784" cm="1">
        <f t="array" aca="1" ref="G5784" ca="1">SUMPRODUCT(--ISNUMBER(MID(D5784,ROW(INDIRECT("1:"&amp;LEN(D5784))),1)*1))</f>
        <v>17</v>
      </c>
      <c r="H5784" t="b">
        <f t="shared" si="91"/>
        <v>1</v>
      </c>
    </row>
    <row r="5785" spans="1:8" x14ac:dyDescent="0.3">
      <c r="A5785">
        <v>5784</v>
      </c>
      <c r="B5785" t="s">
        <v>18005</v>
      </c>
      <c r="C5785" t="s">
        <v>18006</v>
      </c>
      <c r="D5785" t="s">
        <v>18007</v>
      </c>
      <c r="E5785" s="2">
        <v>44910</v>
      </c>
      <c r="F5785" t="s">
        <v>33</v>
      </c>
      <c r="G5785" cm="1">
        <f t="array" aca="1" ref="G5785" ca="1">SUMPRODUCT(--ISNUMBER(MID(D5785,ROW(INDIRECT("1:"&amp;LEN(D5785))),1)*1))</f>
        <v>7</v>
      </c>
      <c r="H5785" t="b">
        <f t="shared" si="91"/>
        <v>0</v>
      </c>
    </row>
    <row r="5786" spans="1:8" x14ac:dyDescent="0.3">
      <c r="A5786">
        <v>5785</v>
      </c>
      <c r="B5786" t="s">
        <v>18008</v>
      </c>
      <c r="C5786" t="s">
        <v>18009</v>
      </c>
      <c r="D5786" t="s">
        <v>18010</v>
      </c>
      <c r="E5786" s="2">
        <v>44910</v>
      </c>
      <c r="F5786" t="s">
        <v>18011</v>
      </c>
      <c r="G5786" cm="1">
        <f t="array" aca="1" ref="G5786" ca="1">SUMPRODUCT(--ISNUMBER(MID(D5786,ROW(INDIRECT("1:"&amp;LEN(D5786))),1)*1))</f>
        <v>0</v>
      </c>
      <c r="H5786" t="b">
        <f t="shared" si="91"/>
        <v>0</v>
      </c>
    </row>
    <row r="5787" spans="1:8" x14ac:dyDescent="0.3">
      <c r="A5787">
        <v>5786</v>
      </c>
      <c r="B5787" t="s">
        <v>18012</v>
      </c>
      <c r="C5787" t="s">
        <v>18013</v>
      </c>
      <c r="D5787" t="s">
        <v>18014</v>
      </c>
      <c r="E5787">
        <v>2017</v>
      </c>
      <c r="F5787" t="s">
        <v>5250</v>
      </c>
      <c r="G5787" cm="1">
        <f t="array" aca="1" ref="G5787" ca="1">SUMPRODUCT(--ISNUMBER(MID(D5787,ROW(INDIRECT("1:"&amp;LEN(D5787))),1)*1))</f>
        <v>0</v>
      </c>
      <c r="H5787" t="b">
        <f t="shared" si="91"/>
        <v>0</v>
      </c>
    </row>
    <row r="5788" spans="1:8" x14ac:dyDescent="0.3">
      <c r="A5788">
        <v>5787</v>
      </c>
      <c r="B5788" t="s">
        <v>18015</v>
      </c>
      <c r="C5788" t="s">
        <v>18016</v>
      </c>
      <c r="D5788" t="s">
        <v>18017</v>
      </c>
      <c r="E5788" s="2">
        <v>44576</v>
      </c>
      <c r="F5788" t="s">
        <v>105</v>
      </c>
      <c r="G5788" cm="1">
        <f t="array" aca="1" ref="G5788" ca="1">SUMPRODUCT(--ISNUMBER(MID(D5788,ROW(INDIRECT("1:"&amp;LEN(D5788))),1)*1))</f>
        <v>0</v>
      </c>
      <c r="H5788" t="b">
        <f t="shared" si="91"/>
        <v>0</v>
      </c>
    </row>
    <row r="5789" spans="1:8" x14ac:dyDescent="0.3">
      <c r="A5789">
        <v>5788</v>
      </c>
      <c r="B5789" t="s">
        <v>18018</v>
      </c>
      <c r="C5789" t="s">
        <v>18019</v>
      </c>
      <c r="D5789" t="s">
        <v>18020</v>
      </c>
      <c r="E5789" s="1">
        <v>45383</v>
      </c>
      <c r="F5789" t="s">
        <v>815</v>
      </c>
      <c r="G5789" cm="1">
        <f t="array" aca="1" ref="G5789" ca="1">SUMPRODUCT(--ISNUMBER(MID(D5789,ROW(INDIRECT("1:"&amp;LEN(D5789))),1)*1))</f>
        <v>11</v>
      </c>
      <c r="H5789" t="b">
        <f t="shared" si="91"/>
        <v>0</v>
      </c>
    </row>
    <row r="5790" spans="1:8" x14ac:dyDescent="0.3">
      <c r="A5790">
        <v>5789</v>
      </c>
      <c r="B5790" t="s">
        <v>18021</v>
      </c>
      <c r="C5790" t="s">
        <v>18022</v>
      </c>
      <c r="D5790" t="s">
        <v>18023</v>
      </c>
      <c r="E5790" s="1">
        <v>45444</v>
      </c>
      <c r="F5790" t="s">
        <v>58</v>
      </c>
      <c r="G5790" cm="1">
        <f t="array" aca="1" ref="G5790" ca="1">SUMPRODUCT(--ISNUMBER(MID(D5790,ROW(INDIRECT("1:"&amp;LEN(D5790))),1)*1))</f>
        <v>23</v>
      </c>
      <c r="H5790" t="b">
        <f t="shared" si="91"/>
        <v>0</v>
      </c>
    </row>
    <row r="5791" spans="1:8" x14ac:dyDescent="0.3">
      <c r="A5791">
        <v>5790</v>
      </c>
      <c r="B5791" t="s">
        <v>18024</v>
      </c>
      <c r="C5791" t="s">
        <v>18025</v>
      </c>
      <c r="D5791" t="s">
        <v>18026</v>
      </c>
      <c r="E5791" s="1">
        <v>45505</v>
      </c>
      <c r="F5791" t="s">
        <v>18027</v>
      </c>
      <c r="G5791" cm="1">
        <f t="array" aca="1" ref="G5791" ca="1">SUMPRODUCT(--ISNUMBER(MID(D5791,ROW(INDIRECT("1:"&amp;LEN(D5791))),1)*1))</f>
        <v>0</v>
      </c>
      <c r="H5791" t="b">
        <f t="shared" si="91"/>
        <v>0</v>
      </c>
    </row>
    <row r="5792" spans="1:8" x14ac:dyDescent="0.3">
      <c r="A5792">
        <v>5791</v>
      </c>
      <c r="B5792" t="s">
        <v>18028</v>
      </c>
      <c r="C5792" t="s">
        <v>18029</v>
      </c>
      <c r="D5792" t="s">
        <v>18030</v>
      </c>
      <c r="E5792" s="1">
        <v>45170</v>
      </c>
      <c r="F5792" t="s">
        <v>2230</v>
      </c>
      <c r="G5792" cm="1">
        <f t="array" aca="1" ref="G5792" ca="1">SUMPRODUCT(--ISNUMBER(MID(D5792,ROW(INDIRECT("1:"&amp;LEN(D5792))),1)*1))</f>
        <v>7</v>
      </c>
      <c r="H5792" t="b">
        <f t="shared" si="91"/>
        <v>0</v>
      </c>
    </row>
    <row r="5793" spans="1:8" x14ac:dyDescent="0.3">
      <c r="A5793">
        <v>5792</v>
      </c>
      <c r="B5793" t="s">
        <v>18031</v>
      </c>
      <c r="C5793" t="s">
        <v>18032</v>
      </c>
      <c r="D5793" t="s">
        <v>18033</v>
      </c>
      <c r="E5793" s="2">
        <v>45344</v>
      </c>
      <c r="F5793" t="s">
        <v>1276</v>
      </c>
      <c r="G5793" cm="1">
        <f t="array" aca="1" ref="G5793" ca="1">SUMPRODUCT(--ISNUMBER(MID(D5793,ROW(INDIRECT("1:"&amp;LEN(D5793))),1)*1))</f>
        <v>2</v>
      </c>
      <c r="H5793" t="b">
        <f t="shared" si="91"/>
        <v>0</v>
      </c>
    </row>
    <row r="5794" spans="1:8" x14ac:dyDescent="0.3">
      <c r="A5794">
        <v>5793</v>
      </c>
      <c r="B5794" t="s">
        <v>18034</v>
      </c>
      <c r="C5794" t="s">
        <v>18035</v>
      </c>
      <c r="D5794" t="s">
        <v>18036</v>
      </c>
      <c r="E5794" s="1">
        <v>45078</v>
      </c>
      <c r="F5794" t="s">
        <v>3705</v>
      </c>
      <c r="G5794" cm="1">
        <f t="array" aca="1" ref="G5794" ca="1">SUMPRODUCT(--ISNUMBER(MID(D5794,ROW(INDIRECT("1:"&amp;LEN(D5794))),1)*1))</f>
        <v>0</v>
      </c>
      <c r="H5794" t="b">
        <f t="shared" si="91"/>
        <v>0</v>
      </c>
    </row>
    <row r="5795" spans="1:8" x14ac:dyDescent="0.3">
      <c r="A5795">
        <v>5794</v>
      </c>
      <c r="B5795" t="s">
        <v>18037</v>
      </c>
      <c r="C5795" t="s">
        <v>18038</v>
      </c>
      <c r="D5795" t="s">
        <v>18039</v>
      </c>
      <c r="E5795" s="1">
        <v>44256</v>
      </c>
      <c r="F5795" t="s">
        <v>58</v>
      </c>
      <c r="G5795" cm="1">
        <f t="array" aca="1" ref="G5795" ca="1">SUMPRODUCT(--ISNUMBER(MID(D5795,ROW(INDIRECT("1:"&amp;LEN(D5795))),1)*1))</f>
        <v>11</v>
      </c>
      <c r="H5795" t="b">
        <f t="shared" si="91"/>
        <v>0</v>
      </c>
    </row>
    <row r="5796" spans="1:8" x14ac:dyDescent="0.3">
      <c r="A5796">
        <v>5795</v>
      </c>
      <c r="B5796" t="s">
        <v>18040</v>
      </c>
      <c r="C5796" t="s">
        <v>18041</v>
      </c>
      <c r="D5796" t="s">
        <v>18042</v>
      </c>
      <c r="E5796" s="2">
        <v>44593</v>
      </c>
      <c r="F5796" t="s">
        <v>33</v>
      </c>
      <c r="G5796" cm="1">
        <f t="array" aca="1" ref="G5796" ca="1">SUMPRODUCT(--ISNUMBER(MID(D5796,ROW(INDIRECT("1:"&amp;LEN(D5796))),1)*1))</f>
        <v>27</v>
      </c>
      <c r="H5796" t="b">
        <f t="shared" si="91"/>
        <v>0</v>
      </c>
    </row>
    <row r="5797" spans="1:8" x14ac:dyDescent="0.3">
      <c r="A5797">
        <v>5796</v>
      </c>
      <c r="B5797" t="s">
        <v>18043</v>
      </c>
      <c r="C5797" t="s">
        <v>18044</v>
      </c>
      <c r="D5797" t="s">
        <v>18045</v>
      </c>
      <c r="E5797" s="2">
        <v>44941</v>
      </c>
      <c r="F5797" t="s">
        <v>118</v>
      </c>
      <c r="G5797" cm="1">
        <f t="array" aca="1" ref="G5797" ca="1">SUMPRODUCT(--ISNUMBER(MID(D5797,ROW(INDIRECT("1:"&amp;LEN(D5797))),1)*1))</f>
        <v>18</v>
      </c>
      <c r="H5797" t="b">
        <f t="shared" si="91"/>
        <v>0</v>
      </c>
    </row>
    <row r="5798" spans="1:8" x14ac:dyDescent="0.3">
      <c r="A5798">
        <v>5797</v>
      </c>
      <c r="B5798" t="s">
        <v>18046</v>
      </c>
      <c r="C5798" t="s">
        <v>18047</v>
      </c>
      <c r="D5798" t="s">
        <v>18048</v>
      </c>
      <c r="E5798" s="1">
        <v>44896</v>
      </c>
      <c r="F5798" t="s">
        <v>2199</v>
      </c>
      <c r="G5798" cm="1">
        <f t="array" aca="1" ref="G5798" ca="1">SUMPRODUCT(--ISNUMBER(MID(D5798,ROW(INDIRECT("1:"&amp;LEN(D5798))),1)*1))</f>
        <v>0</v>
      </c>
      <c r="H5798" t="b">
        <f t="shared" si="91"/>
        <v>0</v>
      </c>
    </row>
    <row r="5799" spans="1:8" x14ac:dyDescent="0.3">
      <c r="A5799">
        <v>6718</v>
      </c>
      <c r="B5799" t="s">
        <v>20854</v>
      </c>
      <c r="C5799" t="s">
        <v>20855</v>
      </c>
      <c r="D5799" t="s">
        <v>20856</v>
      </c>
      <c r="E5799" s="2">
        <v>45442</v>
      </c>
      <c r="F5799" t="s">
        <v>65</v>
      </c>
      <c r="G5799" cm="1">
        <f t="array" aca="1" ref="G5799" ca="1">SUMPRODUCT(--ISNUMBER(MID(D5799,ROW(INDIRECT("1:"&amp;LEN(D5799))),1)*1))</f>
        <v>17</v>
      </c>
      <c r="H5799" t="b">
        <f t="shared" si="91"/>
        <v>1</v>
      </c>
    </row>
    <row r="5800" spans="1:8" x14ac:dyDescent="0.3">
      <c r="A5800">
        <v>6882</v>
      </c>
      <c r="B5800" t="s">
        <v>21356</v>
      </c>
      <c r="C5800" t="s">
        <v>21357</v>
      </c>
      <c r="D5800" t="s">
        <v>21358</v>
      </c>
      <c r="E5800" s="1">
        <v>44713</v>
      </c>
      <c r="F5800" t="s">
        <v>699</v>
      </c>
      <c r="G5800" cm="1">
        <f t="array" aca="1" ref="G5800" ca="1">SUMPRODUCT(--ISNUMBER(MID(D5800,ROW(INDIRECT("1:"&amp;LEN(D5800))),1)*1))</f>
        <v>17</v>
      </c>
      <c r="H5800" t="b">
        <f t="shared" si="91"/>
        <v>1</v>
      </c>
    </row>
    <row r="5801" spans="1:8" x14ac:dyDescent="0.3">
      <c r="A5801">
        <v>5800</v>
      </c>
      <c r="B5801" t="s">
        <v>18056</v>
      </c>
      <c r="C5801" t="s">
        <v>18057</v>
      </c>
      <c r="D5801" t="s">
        <v>18058</v>
      </c>
      <c r="E5801" s="2">
        <v>44317</v>
      </c>
      <c r="F5801" t="s">
        <v>65</v>
      </c>
      <c r="G5801" cm="1">
        <f t="array" aca="1" ref="G5801" ca="1">SUMPRODUCT(--ISNUMBER(MID(D5801,ROW(INDIRECT("1:"&amp;LEN(D5801))),1)*1))</f>
        <v>16</v>
      </c>
      <c r="H5801" t="b">
        <f t="shared" si="91"/>
        <v>0</v>
      </c>
    </row>
    <row r="5802" spans="1:8" x14ac:dyDescent="0.3">
      <c r="A5802">
        <v>5801</v>
      </c>
      <c r="B5802" t="s">
        <v>18059</v>
      </c>
      <c r="C5802" t="s">
        <v>18060</v>
      </c>
      <c r="D5802" t="s">
        <v>18061</v>
      </c>
      <c r="E5802" s="2">
        <v>45047</v>
      </c>
      <c r="F5802" t="s">
        <v>161</v>
      </c>
      <c r="G5802" cm="1">
        <f t="array" aca="1" ref="G5802" ca="1">SUMPRODUCT(--ISNUMBER(MID(D5802,ROW(INDIRECT("1:"&amp;LEN(D5802))),1)*1))</f>
        <v>14</v>
      </c>
      <c r="H5802" t="b">
        <f t="shared" si="91"/>
        <v>0</v>
      </c>
    </row>
    <row r="5803" spans="1:8" x14ac:dyDescent="0.3">
      <c r="A5803">
        <v>5802</v>
      </c>
      <c r="B5803" t="s">
        <v>18062</v>
      </c>
      <c r="C5803" t="s">
        <v>18063</v>
      </c>
      <c r="D5803" t="s">
        <v>18064</v>
      </c>
      <c r="E5803" s="1">
        <v>44501</v>
      </c>
      <c r="F5803" t="s">
        <v>65</v>
      </c>
      <c r="G5803" cm="1">
        <f t="array" aca="1" ref="G5803" ca="1">SUMPRODUCT(--ISNUMBER(MID(D5803,ROW(INDIRECT("1:"&amp;LEN(D5803))),1)*1))</f>
        <v>11</v>
      </c>
      <c r="H5803" t="b">
        <f t="shared" si="91"/>
        <v>0</v>
      </c>
    </row>
    <row r="5804" spans="1:8" x14ac:dyDescent="0.3">
      <c r="A5804">
        <v>5803</v>
      </c>
      <c r="B5804" t="s">
        <v>18065</v>
      </c>
      <c r="C5804" t="s">
        <v>18066</v>
      </c>
      <c r="D5804" t="s">
        <v>18067</v>
      </c>
      <c r="E5804" s="2">
        <v>44927</v>
      </c>
      <c r="F5804" t="s">
        <v>309</v>
      </c>
      <c r="G5804" cm="1">
        <f t="array" aca="1" ref="G5804" ca="1">SUMPRODUCT(--ISNUMBER(MID(D5804,ROW(INDIRECT("1:"&amp;LEN(D5804))),1)*1))</f>
        <v>3</v>
      </c>
      <c r="H5804" t="b">
        <f t="shared" si="91"/>
        <v>0</v>
      </c>
    </row>
    <row r="5805" spans="1:8" x14ac:dyDescent="0.3">
      <c r="A5805">
        <v>5804</v>
      </c>
      <c r="B5805" t="s">
        <v>18068</v>
      </c>
      <c r="C5805" t="s">
        <v>18069</v>
      </c>
      <c r="D5805" t="s">
        <v>18070</v>
      </c>
      <c r="E5805" s="2">
        <v>44910</v>
      </c>
      <c r="F5805" t="s">
        <v>1985</v>
      </c>
      <c r="G5805" cm="1">
        <f t="array" aca="1" ref="G5805" ca="1">SUMPRODUCT(--ISNUMBER(MID(D5805,ROW(INDIRECT("1:"&amp;LEN(D5805))),1)*1))</f>
        <v>0</v>
      </c>
      <c r="H5805" t="b">
        <f t="shared" si="91"/>
        <v>0</v>
      </c>
    </row>
    <row r="5806" spans="1:8" x14ac:dyDescent="0.3">
      <c r="A5806">
        <v>5805</v>
      </c>
      <c r="B5806" t="s">
        <v>18071</v>
      </c>
      <c r="C5806" t="s">
        <v>18072</v>
      </c>
      <c r="D5806" t="s">
        <v>18073</v>
      </c>
      <c r="E5806" s="2">
        <v>44423</v>
      </c>
      <c r="F5806" t="s">
        <v>105</v>
      </c>
      <c r="G5806" cm="1">
        <f t="array" aca="1" ref="G5806" ca="1">SUMPRODUCT(--ISNUMBER(MID(D5806,ROW(INDIRECT("1:"&amp;LEN(D5806))),1)*1))</f>
        <v>0</v>
      </c>
      <c r="H5806" t="b">
        <f t="shared" si="91"/>
        <v>0</v>
      </c>
    </row>
    <row r="5807" spans="1:8" x14ac:dyDescent="0.3">
      <c r="A5807">
        <v>5806</v>
      </c>
      <c r="B5807" t="s">
        <v>18074</v>
      </c>
      <c r="C5807" t="s">
        <v>18075</v>
      </c>
      <c r="D5807" t="s">
        <v>18076</v>
      </c>
      <c r="E5807" s="1">
        <v>45200</v>
      </c>
      <c r="F5807" t="s">
        <v>45</v>
      </c>
      <c r="G5807" cm="1">
        <f t="array" aca="1" ref="G5807" ca="1">SUMPRODUCT(--ISNUMBER(MID(D5807,ROW(INDIRECT("1:"&amp;LEN(D5807))),1)*1))</f>
        <v>5</v>
      </c>
      <c r="H5807" t="b">
        <f t="shared" si="91"/>
        <v>0</v>
      </c>
    </row>
    <row r="5808" spans="1:8" ht="409.6" x14ac:dyDescent="0.3">
      <c r="A5808">
        <v>5807</v>
      </c>
      <c r="B5808" t="s">
        <v>18077</v>
      </c>
      <c r="C5808" t="s">
        <v>18078</v>
      </c>
      <c r="D5808" s="3" t="s">
        <v>18079</v>
      </c>
      <c r="E5808">
        <v>2024</v>
      </c>
      <c r="F5808" t="s">
        <v>1124</v>
      </c>
      <c r="G5808" cm="1">
        <f t="array" aca="1" ref="G5808" ca="1">SUMPRODUCT(--ISNUMBER(MID(D5808,ROW(INDIRECT("1:"&amp;LEN(D5808))),1)*1))</f>
        <v>0</v>
      </c>
      <c r="H5808" t="b">
        <f t="shared" si="91"/>
        <v>0</v>
      </c>
    </row>
    <row r="5809" spans="1:8" x14ac:dyDescent="0.3">
      <c r="A5809">
        <v>5808</v>
      </c>
      <c r="B5809" t="s">
        <v>18080</v>
      </c>
      <c r="C5809" t="s">
        <v>18081</v>
      </c>
      <c r="D5809" t="s">
        <v>18082</v>
      </c>
      <c r="E5809" s="2">
        <v>44803</v>
      </c>
      <c r="F5809" t="s">
        <v>153</v>
      </c>
      <c r="G5809" cm="1">
        <f t="array" aca="1" ref="G5809" ca="1">SUMPRODUCT(--ISNUMBER(MID(D5809,ROW(INDIRECT("1:"&amp;LEN(D5809))),1)*1))</f>
        <v>7</v>
      </c>
      <c r="H5809" t="b">
        <f t="shared" si="91"/>
        <v>0</v>
      </c>
    </row>
    <row r="5810" spans="1:8" x14ac:dyDescent="0.3">
      <c r="A5810">
        <v>5809</v>
      </c>
      <c r="B5810" t="s">
        <v>18083</v>
      </c>
      <c r="C5810" t="s">
        <v>18084</v>
      </c>
      <c r="D5810" t="s">
        <v>18085</v>
      </c>
      <c r="E5810" s="1">
        <v>44531</v>
      </c>
      <c r="F5810" t="s">
        <v>15300</v>
      </c>
      <c r="G5810" cm="1">
        <f t="array" aca="1" ref="G5810" ca="1">SUMPRODUCT(--ISNUMBER(MID(D5810,ROW(INDIRECT("1:"&amp;LEN(D5810))),1)*1))</f>
        <v>3</v>
      </c>
      <c r="H5810" t="b">
        <f t="shared" si="91"/>
        <v>0</v>
      </c>
    </row>
    <row r="5811" spans="1:8" x14ac:dyDescent="0.3">
      <c r="A5811">
        <v>5810</v>
      </c>
      <c r="B5811" t="s">
        <v>18086</v>
      </c>
      <c r="C5811" t="s">
        <v>18087</v>
      </c>
      <c r="D5811" t="s">
        <v>18088</v>
      </c>
      <c r="E5811" s="1">
        <v>45261</v>
      </c>
      <c r="F5811" t="s">
        <v>815</v>
      </c>
      <c r="G5811" cm="1">
        <f t="array" aca="1" ref="G5811" ca="1">SUMPRODUCT(--ISNUMBER(MID(D5811,ROW(INDIRECT("1:"&amp;LEN(D5811))),1)*1))</f>
        <v>0</v>
      </c>
      <c r="H5811" t="b">
        <f t="shared" si="91"/>
        <v>0</v>
      </c>
    </row>
    <row r="5812" spans="1:8" x14ac:dyDescent="0.3">
      <c r="A5812">
        <v>5811</v>
      </c>
      <c r="B5812" t="s">
        <v>18089</v>
      </c>
      <c r="C5812" t="s">
        <v>18090</v>
      </c>
      <c r="D5812" t="s">
        <v>18091</v>
      </c>
      <c r="E5812" s="1">
        <v>45261</v>
      </c>
      <c r="F5812" t="s">
        <v>3518</v>
      </c>
      <c r="G5812" cm="1">
        <f t="array" aca="1" ref="G5812" ca="1">SUMPRODUCT(--ISNUMBER(MID(D5812,ROW(INDIRECT("1:"&amp;LEN(D5812))),1)*1))</f>
        <v>0</v>
      </c>
      <c r="H5812" t="b">
        <f t="shared" si="91"/>
        <v>0</v>
      </c>
    </row>
    <row r="5813" spans="1:8" x14ac:dyDescent="0.3">
      <c r="A5813">
        <v>5812</v>
      </c>
      <c r="B5813" t="s">
        <v>18092</v>
      </c>
      <c r="C5813" t="s">
        <v>18093</v>
      </c>
      <c r="D5813" t="s">
        <v>18094</v>
      </c>
      <c r="E5813" s="2">
        <v>45092</v>
      </c>
      <c r="F5813" t="s">
        <v>9</v>
      </c>
      <c r="G5813" cm="1">
        <f t="array" aca="1" ref="G5813" ca="1">SUMPRODUCT(--ISNUMBER(MID(D5813,ROW(INDIRECT("1:"&amp;LEN(D5813))),1)*1))</f>
        <v>119</v>
      </c>
      <c r="H5813" t="b">
        <f t="shared" si="91"/>
        <v>0</v>
      </c>
    </row>
    <row r="5814" spans="1:8" x14ac:dyDescent="0.3">
      <c r="A5814">
        <v>5813</v>
      </c>
      <c r="B5814" t="s">
        <v>18095</v>
      </c>
      <c r="C5814" t="s">
        <v>18096</v>
      </c>
      <c r="D5814" t="s">
        <v>18097</v>
      </c>
      <c r="E5814" s="2">
        <v>44798</v>
      </c>
      <c r="F5814" t="s">
        <v>13</v>
      </c>
      <c r="G5814" cm="1">
        <f t="array" aca="1" ref="G5814" ca="1">SUMPRODUCT(--ISNUMBER(MID(D5814,ROW(INDIRECT("1:"&amp;LEN(D5814))),1)*1))</f>
        <v>0</v>
      </c>
      <c r="H5814" t="b">
        <f t="shared" si="91"/>
        <v>0</v>
      </c>
    </row>
    <row r="5815" spans="1:8" x14ac:dyDescent="0.3">
      <c r="A5815">
        <v>5814</v>
      </c>
      <c r="B5815" t="s">
        <v>18098</v>
      </c>
      <c r="C5815" t="s">
        <v>18099</v>
      </c>
      <c r="D5815" t="s">
        <v>18100</v>
      </c>
      <c r="E5815" s="2">
        <v>42694</v>
      </c>
      <c r="F5815" t="s">
        <v>33</v>
      </c>
      <c r="G5815" cm="1">
        <f t="array" aca="1" ref="G5815" ca="1">SUMPRODUCT(--ISNUMBER(MID(D5815,ROW(INDIRECT("1:"&amp;LEN(D5815))),1)*1))</f>
        <v>8</v>
      </c>
      <c r="H5815" t="b">
        <f t="shared" si="91"/>
        <v>0</v>
      </c>
    </row>
    <row r="5816" spans="1:8" x14ac:dyDescent="0.3">
      <c r="A5816">
        <v>5815</v>
      </c>
      <c r="B5816" t="s">
        <v>18101</v>
      </c>
      <c r="C5816" t="s">
        <v>18102</v>
      </c>
      <c r="D5816" t="s">
        <v>18103</v>
      </c>
      <c r="E5816" s="2">
        <v>44352</v>
      </c>
      <c r="F5816" t="s">
        <v>1192</v>
      </c>
      <c r="G5816" cm="1">
        <f t="array" aca="1" ref="G5816" ca="1">SUMPRODUCT(--ISNUMBER(MID(D5816,ROW(INDIRECT("1:"&amp;LEN(D5816))),1)*1))</f>
        <v>10</v>
      </c>
      <c r="H5816" t="b">
        <f t="shared" si="91"/>
        <v>0</v>
      </c>
    </row>
    <row r="5817" spans="1:8" x14ac:dyDescent="0.3">
      <c r="A5817">
        <v>5816</v>
      </c>
      <c r="B5817" t="s">
        <v>18104</v>
      </c>
      <c r="C5817" t="s">
        <v>18105</v>
      </c>
      <c r="D5817" t="s">
        <v>18106</v>
      </c>
      <c r="E5817" s="1">
        <v>44256</v>
      </c>
      <c r="F5817" t="s">
        <v>25</v>
      </c>
      <c r="G5817" cm="1">
        <f t="array" aca="1" ref="G5817" ca="1">SUMPRODUCT(--ISNUMBER(MID(D5817,ROW(INDIRECT("1:"&amp;LEN(D5817))),1)*1))</f>
        <v>11</v>
      </c>
      <c r="H5817" t="b">
        <f t="shared" si="91"/>
        <v>0</v>
      </c>
    </row>
    <row r="5818" spans="1:8" x14ac:dyDescent="0.3">
      <c r="A5818">
        <v>7469</v>
      </c>
      <c r="B5818" t="s">
        <v>23149</v>
      </c>
      <c r="C5818" t="s">
        <v>23150</v>
      </c>
      <c r="D5818" t="s">
        <v>23151</v>
      </c>
      <c r="E5818" t="s">
        <v>19253</v>
      </c>
      <c r="F5818" t="s">
        <v>5254</v>
      </c>
      <c r="G5818" cm="1">
        <f t="array" aca="1" ref="G5818" ca="1">SUMPRODUCT(--ISNUMBER(MID(D5818,ROW(INDIRECT("1:"&amp;LEN(D5818))),1)*1))</f>
        <v>17</v>
      </c>
      <c r="H5818" t="b">
        <f t="shared" si="91"/>
        <v>1</v>
      </c>
    </row>
    <row r="5819" spans="1:8" x14ac:dyDescent="0.3">
      <c r="A5819">
        <v>5818</v>
      </c>
      <c r="B5819" t="s">
        <v>18110</v>
      </c>
      <c r="C5819" t="s">
        <v>18111</v>
      </c>
      <c r="D5819" t="s">
        <v>18112</v>
      </c>
      <c r="E5819" s="1">
        <v>44531</v>
      </c>
      <c r="F5819" t="s">
        <v>3637</v>
      </c>
      <c r="G5819" cm="1">
        <f t="array" aca="1" ref="G5819" ca="1">SUMPRODUCT(--ISNUMBER(MID(D5819,ROW(INDIRECT("1:"&amp;LEN(D5819))),1)*1))</f>
        <v>0</v>
      </c>
      <c r="H5819" t="b">
        <f t="shared" si="91"/>
        <v>0</v>
      </c>
    </row>
    <row r="5820" spans="1:8" x14ac:dyDescent="0.3">
      <c r="A5820">
        <v>5819</v>
      </c>
      <c r="B5820" t="s">
        <v>18113</v>
      </c>
      <c r="C5820" t="s">
        <v>18114</v>
      </c>
      <c r="D5820" t="s">
        <v>18115</v>
      </c>
      <c r="E5820" s="2">
        <v>45605</v>
      </c>
      <c r="F5820" t="s">
        <v>1047</v>
      </c>
      <c r="G5820" cm="1">
        <f t="array" aca="1" ref="G5820" ca="1">SUMPRODUCT(--ISNUMBER(MID(D5820,ROW(INDIRECT("1:"&amp;LEN(D5820))),1)*1))</f>
        <v>18</v>
      </c>
      <c r="H5820" t="b">
        <f t="shared" si="91"/>
        <v>0</v>
      </c>
    </row>
    <row r="5821" spans="1:8" x14ac:dyDescent="0.3">
      <c r="A5821">
        <v>5820</v>
      </c>
      <c r="B5821" t="s">
        <v>18116</v>
      </c>
      <c r="C5821" t="s">
        <v>18117</v>
      </c>
      <c r="D5821" t="s">
        <v>18118</v>
      </c>
      <c r="E5821" s="2">
        <v>44774</v>
      </c>
      <c r="F5821" t="s">
        <v>13</v>
      </c>
      <c r="G5821" cm="1">
        <f t="array" aca="1" ref="G5821" ca="1">SUMPRODUCT(--ISNUMBER(MID(D5821,ROW(INDIRECT("1:"&amp;LEN(D5821))),1)*1))</f>
        <v>15</v>
      </c>
      <c r="H5821" t="b">
        <f t="shared" si="91"/>
        <v>0</v>
      </c>
    </row>
    <row r="5822" spans="1:8" x14ac:dyDescent="0.3">
      <c r="A5822">
        <v>5821</v>
      </c>
      <c r="B5822" t="s">
        <v>18119</v>
      </c>
      <c r="C5822" t="s">
        <v>18120</v>
      </c>
      <c r="D5822" t="s">
        <v>18121</v>
      </c>
      <c r="E5822" s="2">
        <v>45442</v>
      </c>
      <c r="F5822" t="s">
        <v>13</v>
      </c>
      <c r="G5822" cm="1">
        <f t="array" aca="1" ref="G5822" ca="1">SUMPRODUCT(--ISNUMBER(MID(D5822,ROW(INDIRECT("1:"&amp;LEN(D5822))),1)*1))</f>
        <v>0</v>
      </c>
      <c r="H5822" t="b">
        <f t="shared" si="91"/>
        <v>0</v>
      </c>
    </row>
    <row r="5823" spans="1:8" x14ac:dyDescent="0.3">
      <c r="A5823">
        <v>5822</v>
      </c>
      <c r="B5823" t="s">
        <v>18122</v>
      </c>
      <c r="C5823" t="s">
        <v>18123</v>
      </c>
      <c r="D5823" t="s">
        <v>18124</v>
      </c>
      <c r="E5823" s="1">
        <v>41030</v>
      </c>
      <c r="F5823" t="s">
        <v>787</v>
      </c>
      <c r="G5823" cm="1">
        <f t="array" aca="1" ref="G5823" ca="1">SUMPRODUCT(--ISNUMBER(MID(D5823,ROW(INDIRECT("1:"&amp;LEN(D5823))),1)*1))</f>
        <v>17</v>
      </c>
      <c r="H5823" t="b">
        <f t="shared" si="91"/>
        <v>0</v>
      </c>
    </row>
    <row r="5824" spans="1:8" x14ac:dyDescent="0.3">
      <c r="A5824">
        <v>5823</v>
      </c>
      <c r="B5824" t="s">
        <v>18125</v>
      </c>
      <c r="C5824" t="s">
        <v>18126</v>
      </c>
      <c r="D5824" t="s">
        <v>18127</v>
      </c>
      <c r="E5824" s="1">
        <v>44562</v>
      </c>
      <c r="F5824" t="s">
        <v>1682</v>
      </c>
      <c r="G5824" cm="1">
        <f t="array" aca="1" ref="G5824" ca="1">SUMPRODUCT(--ISNUMBER(MID(D5824,ROW(INDIRECT("1:"&amp;LEN(D5824))),1)*1))</f>
        <v>11</v>
      </c>
      <c r="H5824" t="b">
        <f t="shared" si="91"/>
        <v>0</v>
      </c>
    </row>
    <row r="5825" spans="1:8" x14ac:dyDescent="0.3">
      <c r="A5825">
        <v>5824</v>
      </c>
      <c r="B5825" t="s">
        <v>18128</v>
      </c>
      <c r="C5825" t="s">
        <v>18129</v>
      </c>
      <c r="D5825" t="s">
        <v>18130</v>
      </c>
      <c r="E5825" s="1">
        <v>45017</v>
      </c>
      <c r="F5825" t="s">
        <v>254</v>
      </c>
      <c r="G5825" cm="1">
        <f t="array" aca="1" ref="G5825" ca="1">SUMPRODUCT(--ISNUMBER(MID(D5825,ROW(INDIRECT("1:"&amp;LEN(D5825))),1)*1))</f>
        <v>8</v>
      </c>
      <c r="H5825" t="b">
        <f t="shared" si="91"/>
        <v>0</v>
      </c>
    </row>
    <row r="5826" spans="1:8" x14ac:dyDescent="0.3">
      <c r="A5826">
        <v>5825</v>
      </c>
      <c r="B5826" t="s">
        <v>18131</v>
      </c>
      <c r="C5826" t="s">
        <v>18132</v>
      </c>
      <c r="D5826" t="s">
        <v>18133</v>
      </c>
      <c r="E5826" s="2">
        <v>45458</v>
      </c>
      <c r="F5826" t="s">
        <v>13</v>
      </c>
      <c r="G5826" cm="1">
        <f t="array" aca="1" ref="G5826" ca="1">SUMPRODUCT(--ISNUMBER(MID(D5826,ROW(INDIRECT("1:"&amp;LEN(D5826))),1)*1))</f>
        <v>0</v>
      </c>
      <c r="H5826" t="b">
        <f t="shared" si="91"/>
        <v>0</v>
      </c>
    </row>
    <row r="5827" spans="1:8" x14ac:dyDescent="0.3">
      <c r="A5827">
        <v>7956</v>
      </c>
      <c r="B5827" t="s">
        <v>24749</v>
      </c>
      <c r="C5827" t="s">
        <v>24750</v>
      </c>
      <c r="D5827" t="s">
        <v>24751</v>
      </c>
      <c r="E5827" t="s">
        <v>24563</v>
      </c>
      <c r="F5827" t="s">
        <v>5254</v>
      </c>
      <c r="G5827" cm="1">
        <f t="array" aca="1" ref="G5827" ca="1">SUMPRODUCT(--ISNUMBER(MID(D5827,ROW(INDIRECT("1:"&amp;LEN(D5827))),1)*1))</f>
        <v>17</v>
      </c>
      <c r="H5827" t="b">
        <f t="shared" si="91"/>
        <v>1</v>
      </c>
    </row>
    <row r="5828" spans="1:8" x14ac:dyDescent="0.3">
      <c r="A5828">
        <v>5827</v>
      </c>
      <c r="B5828" t="s">
        <v>18137</v>
      </c>
      <c r="C5828" t="s">
        <v>18138</v>
      </c>
      <c r="D5828" t="s">
        <v>18139</v>
      </c>
      <c r="E5828" s="2">
        <v>45296</v>
      </c>
      <c r="F5828" t="s">
        <v>313</v>
      </c>
      <c r="G5828" cm="1">
        <f t="array" aca="1" ref="G5828" ca="1">SUMPRODUCT(--ISNUMBER(MID(D5828,ROW(INDIRECT("1:"&amp;LEN(D5828))),1)*1))</f>
        <v>0</v>
      </c>
      <c r="H5828" t="b">
        <f t="shared" si="91"/>
        <v>0</v>
      </c>
    </row>
    <row r="5829" spans="1:8" x14ac:dyDescent="0.3">
      <c r="A5829">
        <v>5828</v>
      </c>
      <c r="B5829" t="s">
        <v>18140</v>
      </c>
      <c r="C5829" t="s">
        <v>18141</v>
      </c>
      <c r="D5829" t="s">
        <v>18142</v>
      </c>
      <c r="E5829" s="1">
        <v>45139</v>
      </c>
      <c r="F5829" t="s">
        <v>5254</v>
      </c>
      <c r="G5829" cm="1">
        <f t="array" aca="1" ref="G5829" ca="1">SUMPRODUCT(--ISNUMBER(MID(D5829,ROW(INDIRECT("1:"&amp;LEN(D5829))),1)*1))</f>
        <v>3</v>
      </c>
      <c r="H5829" t="b">
        <f t="shared" si="91"/>
        <v>0</v>
      </c>
    </row>
    <row r="5830" spans="1:8" x14ac:dyDescent="0.3">
      <c r="A5830">
        <v>5829</v>
      </c>
      <c r="B5830" t="s">
        <v>18143</v>
      </c>
      <c r="C5830" t="s">
        <v>18144</v>
      </c>
      <c r="D5830" t="s">
        <v>18145</v>
      </c>
      <c r="E5830" s="2">
        <v>45231</v>
      </c>
      <c r="F5830" t="s">
        <v>2853</v>
      </c>
      <c r="G5830" cm="1">
        <f t="array" aca="1" ref="G5830" ca="1">SUMPRODUCT(--ISNUMBER(MID(D5830,ROW(INDIRECT("1:"&amp;LEN(D5830))),1)*1))</f>
        <v>0</v>
      </c>
      <c r="H5830" t="b">
        <f t="shared" si="91"/>
        <v>0</v>
      </c>
    </row>
    <row r="5831" spans="1:8" x14ac:dyDescent="0.3">
      <c r="A5831">
        <v>8023</v>
      </c>
      <c r="B5831" t="s">
        <v>25030</v>
      </c>
      <c r="C5831" t="s">
        <v>25031</v>
      </c>
      <c r="D5831" t="s">
        <v>25032</v>
      </c>
      <c r="E5831" t="s">
        <v>24996</v>
      </c>
      <c r="F5831" t="s">
        <v>105</v>
      </c>
      <c r="G5831" cm="1">
        <f t="array" aca="1" ref="G5831" ca="1">SUMPRODUCT(--ISNUMBER(MID(D5831,ROW(INDIRECT("1:"&amp;LEN(D5831))),1)*1))</f>
        <v>17</v>
      </c>
      <c r="H5831" t="b">
        <f t="shared" si="91"/>
        <v>1</v>
      </c>
    </row>
    <row r="5832" spans="1:8" x14ac:dyDescent="0.3">
      <c r="A5832">
        <v>5831</v>
      </c>
      <c r="B5832" t="s">
        <v>18149</v>
      </c>
      <c r="C5832" t="s">
        <v>18150</v>
      </c>
      <c r="D5832" t="s">
        <v>18151</v>
      </c>
      <c r="E5832" s="1">
        <v>45047</v>
      </c>
      <c r="F5832" t="s">
        <v>18152</v>
      </c>
      <c r="G5832" cm="1">
        <f t="array" aca="1" ref="G5832" ca="1">SUMPRODUCT(--ISNUMBER(MID(D5832,ROW(INDIRECT("1:"&amp;LEN(D5832))),1)*1))</f>
        <v>0</v>
      </c>
      <c r="H5832" t="b">
        <f t="shared" si="91"/>
        <v>0</v>
      </c>
    </row>
    <row r="5833" spans="1:8" x14ac:dyDescent="0.3">
      <c r="A5833">
        <v>5832</v>
      </c>
      <c r="B5833" t="s">
        <v>18153</v>
      </c>
      <c r="C5833" t="s">
        <v>18154</v>
      </c>
      <c r="D5833" t="s">
        <v>18155</v>
      </c>
      <c r="E5833" s="1">
        <v>45413</v>
      </c>
      <c r="F5833" t="s">
        <v>979</v>
      </c>
      <c r="G5833" cm="1">
        <f t="array" aca="1" ref="G5833" ca="1">SUMPRODUCT(--ISNUMBER(MID(D5833,ROW(INDIRECT("1:"&amp;LEN(D5833))),1)*1))</f>
        <v>5</v>
      </c>
      <c r="H5833" t="b">
        <f t="shared" si="91"/>
        <v>0</v>
      </c>
    </row>
    <row r="5834" spans="1:8" x14ac:dyDescent="0.3">
      <c r="A5834">
        <v>5833</v>
      </c>
      <c r="B5834" t="s">
        <v>18156</v>
      </c>
      <c r="C5834" t="s">
        <v>18157</v>
      </c>
      <c r="D5834" t="s">
        <v>18158</v>
      </c>
      <c r="E5834" s="1">
        <v>43101</v>
      </c>
      <c r="F5834" t="s">
        <v>3313</v>
      </c>
      <c r="G5834" cm="1">
        <f t="array" aca="1" ref="G5834" ca="1">SUMPRODUCT(--ISNUMBER(MID(D5834,ROW(INDIRECT("1:"&amp;LEN(D5834))),1)*1))</f>
        <v>0</v>
      </c>
      <c r="H5834" t="b">
        <f t="shared" si="91"/>
        <v>0</v>
      </c>
    </row>
    <row r="5835" spans="1:8" x14ac:dyDescent="0.3">
      <c r="A5835">
        <v>5834</v>
      </c>
      <c r="B5835" t="s">
        <v>18159</v>
      </c>
      <c r="C5835" t="s">
        <v>18160</v>
      </c>
      <c r="D5835" t="s">
        <v>18161</v>
      </c>
      <c r="E5835" s="2">
        <v>45550</v>
      </c>
      <c r="F5835" t="s">
        <v>105</v>
      </c>
      <c r="G5835" cm="1">
        <f t="array" aca="1" ref="G5835" ca="1">SUMPRODUCT(--ISNUMBER(MID(D5835,ROW(INDIRECT("1:"&amp;LEN(D5835))),1)*1))</f>
        <v>32</v>
      </c>
      <c r="H5835" t="b">
        <f t="shared" si="91"/>
        <v>0</v>
      </c>
    </row>
    <row r="5836" spans="1:8" x14ac:dyDescent="0.3">
      <c r="A5836">
        <v>5835</v>
      </c>
      <c r="B5836" t="s">
        <v>18162</v>
      </c>
      <c r="C5836" t="s">
        <v>18163</v>
      </c>
      <c r="D5836" t="s">
        <v>18164</v>
      </c>
      <c r="E5836" s="2">
        <v>45566</v>
      </c>
      <c r="F5836" t="s">
        <v>105</v>
      </c>
      <c r="G5836" cm="1">
        <f t="array" aca="1" ref="G5836" ca="1">SUMPRODUCT(--ISNUMBER(MID(D5836,ROW(INDIRECT("1:"&amp;LEN(D5836))),1)*1))</f>
        <v>20</v>
      </c>
      <c r="H5836" t="b">
        <f t="shared" ref="H5836:H5899" si="92">OR(ISNUMBER(FIND("Wh kg", D5836)), ISNUMBER(FIND("F/g", D5836)), ISNUMBER(FIND("ppm", D5836)), ISNUMBER(FIND("ppb", D5836)), ISNUMBER(FIND("mAh/g", D5836)), ISNUMBER(FIND("kHz", D5836)), ISNUMBER(FIND("°C", D5836)), ISNUMBER(FIND(" pH", D5836)), ISNUMBER(FIND("mg/L", D5836)), ISNUMBER(FIND("mAhg", D5836)), ISNUMBER(FIND("g/L", D5836)), ISNUMBER(FIND("MPa", D5836)))</f>
        <v>0</v>
      </c>
    </row>
    <row r="5837" spans="1:8" x14ac:dyDescent="0.3">
      <c r="A5837">
        <v>5836</v>
      </c>
      <c r="B5837" t="s">
        <v>18165</v>
      </c>
      <c r="C5837" t="s">
        <v>18166</v>
      </c>
      <c r="D5837" t="s">
        <v>18167</v>
      </c>
      <c r="E5837" s="2">
        <v>44941</v>
      </c>
      <c r="F5837" t="s">
        <v>10049</v>
      </c>
      <c r="G5837" cm="1">
        <f t="array" aca="1" ref="G5837" ca="1">SUMPRODUCT(--ISNUMBER(MID(D5837,ROW(INDIRECT("1:"&amp;LEN(D5837))),1)*1))</f>
        <v>12</v>
      </c>
      <c r="H5837" t="b">
        <f t="shared" si="92"/>
        <v>0</v>
      </c>
    </row>
    <row r="5838" spans="1:8" x14ac:dyDescent="0.3">
      <c r="A5838">
        <v>5837</v>
      </c>
      <c r="B5838" t="s">
        <v>18168</v>
      </c>
      <c r="C5838" t="s">
        <v>18169</v>
      </c>
      <c r="D5838" t="s">
        <v>18170</v>
      </c>
      <c r="E5838" s="2">
        <v>45200</v>
      </c>
      <c r="F5838" t="s">
        <v>143</v>
      </c>
      <c r="G5838" cm="1">
        <f t="array" aca="1" ref="G5838" ca="1">SUMPRODUCT(--ISNUMBER(MID(D5838,ROW(INDIRECT("1:"&amp;LEN(D5838))),1)*1))</f>
        <v>24</v>
      </c>
      <c r="H5838" t="b">
        <f t="shared" si="92"/>
        <v>0</v>
      </c>
    </row>
    <row r="5839" spans="1:8" x14ac:dyDescent="0.3">
      <c r="A5839">
        <v>5838</v>
      </c>
      <c r="B5839" t="s">
        <v>18171</v>
      </c>
      <c r="C5839" t="s">
        <v>18172</v>
      </c>
      <c r="D5839" t="s">
        <v>18173</v>
      </c>
      <c r="E5839" s="2">
        <v>44972</v>
      </c>
      <c r="F5839" t="s">
        <v>362</v>
      </c>
      <c r="G5839" cm="1">
        <f t="array" aca="1" ref="G5839" ca="1">SUMPRODUCT(--ISNUMBER(MID(D5839,ROW(INDIRECT("1:"&amp;LEN(D5839))),1)*1))</f>
        <v>17</v>
      </c>
      <c r="H5839" t="b">
        <f t="shared" si="92"/>
        <v>0</v>
      </c>
    </row>
    <row r="5840" spans="1:8" x14ac:dyDescent="0.3">
      <c r="A5840">
        <v>5839</v>
      </c>
      <c r="B5840" t="s">
        <v>18174</v>
      </c>
      <c r="C5840" t="s">
        <v>18175</v>
      </c>
      <c r="D5840" t="s">
        <v>18176</v>
      </c>
      <c r="E5840" s="2">
        <v>44576</v>
      </c>
      <c r="F5840" t="s">
        <v>699</v>
      </c>
      <c r="G5840" cm="1">
        <f t="array" aca="1" ref="G5840" ca="1">SUMPRODUCT(--ISNUMBER(MID(D5840,ROW(INDIRECT("1:"&amp;LEN(D5840))),1)*1))</f>
        <v>15</v>
      </c>
      <c r="H5840" t="b">
        <f t="shared" si="92"/>
        <v>0</v>
      </c>
    </row>
    <row r="5841" spans="1:8" x14ac:dyDescent="0.3">
      <c r="A5841">
        <v>5840</v>
      </c>
      <c r="B5841" t="s">
        <v>18177</v>
      </c>
      <c r="C5841" t="s">
        <v>18178</v>
      </c>
      <c r="D5841" t="s">
        <v>18179</v>
      </c>
      <c r="E5841" s="2">
        <v>45292</v>
      </c>
      <c r="F5841" t="s">
        <v>153</v>
      </c>
      <c r="G5841" cm="1">
        <f t="array" aca="1" ref="G5841" ca="1">SUMPRODUCT(--ISNUMBER(MID(D5841,ROW(INDIRECT("1:"&amp;LEN(D5841))),1)*1))</f>
        <v>10</v>
      </c>
      <c r="H5841" t="b">
        <f t="shared" si="92"/>
        <v>0</v>
      </c>
    </row>
    <row r="5842" spans="1:8" x14ac:dyDescent="0.3">
      <c r="A5842">
        <v>5841</v>
      </c>
      <c r="B5842" t="s">
        <v>18180</v>
      </c>
      <c r="C5842" t="s">
        <v>18181</v>
      </c>
      <c r="D5842" t="s">
        <v>18182</v>
      </c>
      <c r="E5842" s="2">
        <v>44910</v>
      </c>
      <c r="F5842" t="s">
        <v>13</v>
      </c>
      <c r="G5842" cm="1">
        <f t="array" aca="1" ref="G5842" ca="1">SUMPRODUCT(--ISNUMBER(MID(D5842,ROW(INDIRECT("1:"&amp;LEN(D5842))),1)*1))</f>
        <v>4</v>
      </c>
      <c r="H5842" t="b">
        <f t="shared" si="92"/>
        <v>0</v>
      </c>
    </row>
    <row r="5843" spans="1:8" x14ac:dyDescent="0.3">
      <c r="A5843">
        <v>5842</v>
      </c>
      <c r="B5843" t="s">
        <v>18183</v>
      </c>
      <c r="C5843" t="s">
        <v>18184</v>
      </c>
      <c r="D5843" t="s">
        <v>18185</v>
      </c>
      <c r="E5843" s="2">
        <v>45329</v>
      </c>
      <c r="F5843" t="s">
        <v>18186</v>
      </c>
      <c r="G5843" cm="1">
        <f t="array" aca="1" ref="G5843" ca="1">SUMPRODUCT(--ISNUMBER(MID(D5843,ROW(INDIRECT("1:"&amp;LEN(D5843))),1)*1))</f>
        <v>2</v>
      </c>
      <c r="H5843" t="b">
        <f t="shared" si="92"/>
        <v>0</v>
      </c>
    </row>
    <row r="5844" spans="1:8" x14ac:dyDescent="0.3">
      <c r="A5844">
        <v>5843</v>
      </c>
      <c r="B5844" t="s">
        <v>18187</v>
      </c>
      <c r="C5844" t="s">
        <v>18188</v>
      </c>
      <c r="D5844" t="s">
        <v>18189</v>
      </c>
      <c r="E5844" s="2">
        <v>44270</v>
      </c>
      <c r="F5844" t="s">
        <v>284</v>
      </c>
      <c r="G5844" cm="1">
        <f t="array" aca="1" ref="G5844" ca="1">SUMPRODUCT(--ISNUMBER(MID(D5844,ROW(INDIRECT("1:"&amp;LEN(D5844))),1)*1))</f>
        <v>23</v>
      </c>
      <c r="H5844" t="b">
        <f t="shared" si="92"/>
        <v>0</v>
      </c>
    </row>
    <row r="5845" spans="1:8" x14ac:dyDescent="0.3">
      <c r="A5845">
        <v>5844</v>
      </c>
      <c r="B5845" t="s">
        <v>18190</v>
      </c>
      <c r="C5845" t="s">
        <v>18191</v>
      </c>
      <c r="D5845" t="s">
        <v>18192</v>
      </c>
      <c r="E5845" s="2">
        <v>45366</v>
      </c>
      <c r="F5845" t="s">
        <v>1047</v>
      </c>
      <c r="G5845" cm="1">
        <f t="array" aca="1" ref="G5845" ca="1">SUMPRODUCT(--ISNUMBER(MID(D5845,ROW(INDIRECT("1:"&amp;LEN(D5845))),1)*1))</f>
        <v>0</v>
      </c>
      <c r="H5845" t="b">
        <f t="shared" si="92"/>
        <v>0</v>
      </c>
    </row>
    <row r="5846" spans="1:8" x14ac:dyDescent="0.3">
      <c r="A5846">
        <v>5845</v>
      </c>
      <c r="B5846" t="s">
        <v>18193</v>
      </c>
      <c r="C5846" t="s">
        <v>18194</v>
      </c>
      <c r="D5846" t="s">
        <v>18195</v>
      </c>
      <c r="E5846" s="1">
        <v>44470</v>
      </c>
      <c r="F5846" t="s">
        <v>309</v>
      </c>
      <c r="G5846" cm="1">
        <f t="array" aca="1" ref="G5846" ca="1">SUMPRODUCT(--ISNUMBER(MID(D5846,ROW(INDIRECT("1:"&amp;LEN(D5846))),1)*1))</f>
        <v>0</v>
      </c>
      <c r="H5846" t="b">
        <f t="shared" si="92"/>
        <v>0</v>
      </c>
    </row>
    <row r="5847" spans="1:8" x14ac:dyDescent="0.3">
      <c r="A5847">
        <v>5846</v>
      </c>
      <c r="B5847" t="s">
        <v>18196</v>
      </c>
      <c r="C5847" t="s">
        <v>18197</v>
      </c>
      <c r="D5847" t="s">
        <v>18198</v>
      </c>
      <c r="E5847" t="s">
        <v>3449</v>
      </c>
      <c r="F5847" t="s">
        <v>250</v>
      </c>
      <c r="G5847" cm="1">
        <f t="array" aca="1" ref="G5847" ca="1">SUMPRODUCT(--ISNUMBER(MID(D5847,ROW(INDIRECT("1:"&amp;LEN(D5847))),1)*1))</f>
        <v>58</v>
      </c>
      <c r="H5847" t="b">
        <f t="shared" si="92"/>
        <v>0</v>
      </c>
    </row>
    <row r="5848" spans="1:8" x14ac:dyDescent="0.3">
      <c r="A5848">
        <v>5847</v>
      </c>
      <c r="B5848" t="s">
        <v>18199</v>
      </c>
      <c r="C5848" t="s">
        <v>18200</v>
      </c>
      <c r="D5848" t="s">
        <v>18201</v>
      </c>
      <c r="E5848" s="2">
        <v>45323</v>
      </c>
      <c r="F5848" t="s">
        <v>13</v>
      </c>
      <c r="G5848" cm="1">
        <f t="array" aca="1" ref="G5848" ca="1">SUMPRODUCT(--ISNUMBER(MID(D5848,ROW(INDIRECT("1:"&amp;LEN(D5848))),1)*1))</f>
        <v>6</v>
      </c>
      <c r="H5848" t="b">
        <f t="shared" si="92"/>
        <v>0</v>
      </c>
    </row>
    <row r="5849" spans="1:8" ht="409.6" x14ac:dyDescent="0.3">
      <c r="A5849">
        <v>5848</v>
      </c>
      <c r="B5849" t="s">
        <v>18202</v>
      </c>
      <c r="C5849" t="s">
        <v>18203</v>
      </c>
      <c r="D5849" s="3" t="s">
        <v>18204</v>
      </c>
      <c r="E5849">
        <v>2025</v>
      </c>
      <c r="F5849" t="s">
        <v>18205</v>
      </c>
      <c r="G5849" cm="1">
        <f t="array" aca="1" ref="G5849" ca="1">SUMPRODUCT(--ISNUMBER(MID(D5849,ROW(INDIRECT("1:"&amp;LEN(D5849))),1)*1))</f>
        <v>8</v>
      </c>
      <c r="H5849" t="b">
        <f t="shared" si="92"/>
        <v>0</v>
      </c>
    </row>
    <row r="5850" spans="1:8" x14ac:dyDescent="0.3">
      <c r="A5850">
        <v>5849</v>
      </c>
      <c r="B5850" t="s">
        <v>18206</v>
      </c>
      <c r="C5850" t="s">
        <v>18207</v>
      </c>
      <c r="D5850" t="s">
        <v>18208</v>
      </c>
      <c r="E5850" s="2">
        <v>44084</v>
      </c>
      <c r="F5850" t="s">
        <v>33</v>
      </c>
      <c r="G5850" cm="1">
        <f t="array" aca="1" ref="G5850" ca="1">SUMPRODUCT(--ISNUMBER(MID(D5850,ROW(INDIRECT("1:"&amp;LEN(D5850))),1)*1))</f>
        <v>0</v>
      </c>
      <c r="H5850" t="b">
        <f t="shared" si="92"/>
        <v>0</v>
      </c>
    </row>
    <row r="5851" spans="1:8" x14ac:dyDescent="0.3">
      <c r="A5851">
        <v>5850</v>
      </c>
      <c r="B5851" t="s">
        <v>18209</v>
      </c>
      <c r="C5851" t="s">
        <v>18210</v>
      </c>
      <c r="D5851" t="s">
        <v>18211</v>
      </c>
      <c r="E5851" s="2">
        <v>45407</v>
      </c>
      <c r="F5851" t="s">
        <v>284</v>
      </c>
      <c r="G5851" cm="1">
        <f t="array" aca="1" ref="G5851" ca="1">SUMPRODUCT(--ISNUMBER(MID(D5851,ROW(INDIRECT("1:"&amp;LEN(D5851))),1)*1))</f>
        <v>0</v>
      </c>
      <c r="H5851" t="b">
        <f t="shared" si="92"/>
        <v>0</v>
      </c>
    </row>
    <row r="5852" spans="1:8" x14ac:dyDescent="0.3">
      <c r="A5852">
        <v>5851</v>
      </c>
      <c r="B5852" t="s">
        <v>18212</v>
      </c>
      <c r="C5852" t="s">
        <v>18213</v>
      </c>
      <c r="D5852" t="s">
        <v>18214</v>
      </c>
      <c r="E5852" s="1">
        <v>45108</v>
      </c>
      <c r="F5852" t="s">
        <v>3110</v>
      </c>
      <c r="G5852" cm="1">
        <f t="array" aca="1" ref="G5852" ca="1">SUMPRODUCT(--ISNUMBER(MID(D5852,ROW(INDIRECT("1:"&amp;LEN(D5852))),1)*1))</f>
        <v>13</v>
      </c>
      <c r="H5852" t="b">
        <f t="shared" si="92"/>
        <v>0</v>
      </c>
    </row>
    <row r="5853" spans="1:8" x14ac:dyDescent="0.3">
      <c r="A5853">
        <v>5852</v>
      </c>
      <c r="B5853" t="s">
        <v>18215</v>
      </c>
      <c r="C5853" t="s">
        <v>18216</v>
      </c>
      <c r="D5853" t="s">
        <v>18217</v>
      </c>
      <c r="E5853" s="1">
        <v>45047</v>
      </c>
      <c r="F5853" t="s">
        <v>787</v>
      </c>
      <c r="G5853" cm="1">
        <f t="array" aca="1" ref="G5853" ca="1">SUMPRODUCT(--ISNUMBER(MID(D5853,ROW(INDIRECT("1:"&amp;LEN(D5853))),1)*1))</f>
        <v>0</v>
      </c>
      <c r="H5853" t="b">
        <f t="shared" si="92"/>
        <v>0</v>
      </c>
    </row>
    <row r="5854" spans="1:8" x14ac:dyDescent="0.3">
      <c r="A5854">
        <v>5853</v>
      </c>
      <c r="B5854" t="s">
        <v>18218</v>
      </c>
      <c r="C5854" t="s">
        <v>18219</v>
      </c>
      <c r="D5854" t="s">
        <v>18220</v>
      </c>
      <c r="E5854" s="2">
        <v>44571</v>
      </c>
      <c r="F5854" t="s">
        <v>33</v>
      </c>
      <c r="G5854" cm="1">
        <f t="array" aca="1" ref="G5854" ca="1">SUMPRODUCT(--ISNUMBER(MID(D5854,ROW(INDIRECT("1:"&amp;LEN(D5854))),1)*1))</f>
        <v>6</v>
      </c>
      <c r="H5854" t="b">
        <f t="shared" si="92"/>
        <v>0</v>
      </c>
    </row>
    <row r="5855" spans="1:8" x14ac:dyDescent="0.3">
      <c r="A5855">
        <v>5854</v>
      </c>
      <c r="B5855" t="s">
        <v>18221</v>
      </c>
      <c r="C5855" t="s">
        <v>18222</v>
      </c>
      <c r="D5855" t="s">
        <v>18223</v>
      </c>
      <c r="E5855" s="1">
        <v>45474</v>
      </c>
      <c r="F5855" t="s">
        <v>764</v>
      </c>
      <c r="G5855" cm="1">
        <f t="array" aca="1" ref="G5855" ca="1">SUMPRODUCT(--ISNUMBER(MID(D5855,ROW(INDIRECT("1:"&amp;LEN(D5855))),1)*1))</f>
        <v>1</v>
      </c>
      <c r="H5855" t="b">
        <f t="shared" si="92"/>
        <v>0</v>
      </c>
    </row>
    <row r="5856" spans="1:8" x14ac:dyDescent="0.3">
      <c r="A5856">
        <v>5855</v>
      </c>
      <c r="B5856" t="s">
        <v>18224</v>
      </c>
      <c r="C5856" t="s">
        <v>18225</v>
      </c>
      <c r="D5856" t="s">
        <v>18226</v>
      </c>
      <c r="E5856" s="2">
        <v>44701</v>
      </c>
      <c r="F5856" t="s">
        <v>467</v>
      </c>
      <c r="G5856" cm="1">
        <f t="array" aca="1" ref="G5856" ca="1">SUMPRODUCT(--ISNUMBER(MID(D5856,ROW(INDIRECT("1:"&amp;LEN(D5856))),1)*1))</f>
        <v>4</v>
      </c>
      <c r="H5856" t="b">
        <f t="shared" si="92"/>
        <v>0</v>
      </c>
    </row>
    <row r="5857" spans="1:8" x14ac:dyDescent="0.3">
      <c r="A5857">
        <v>5856</v>
      </c>
      <c r="B5857" t="s">
        <v>18227</v>
      </c>
      <c r="C5857" t="s">
        <v>18228</v>
      </c>
      <c r="D5857" t="s">
        <v>18229</v>
      </c>
      <c r="E5857" s="2">
        <v>45321</v>
      </c>
      <c r="F5857" t="s">
        <v>13</v>
      </c>
      <c r="G5857" cm="1">
        <f t="array" aca="1" ref="G5857" ca="1">SUMPRODUCT(--ISNUMBER(MID(D5857,ROW(INDIRECT("1:"&amp;LEN(D5857))),1)*1))</f>
        <v>12</v>
      </c>
      <c r="H5857" t="b">
        <f t="shared" si="92"/>
        <v>0</v>
      </c>
    </row>
    <row r="5858" spans="1:8" x14ac:dyDescent="0.3">
      <c r="A5858">
        <v>5857</v>
      </c>
      <c r="B5858" t="s">
        <v>18230</v>
      </c>
      <c r="C5858" t="s">
        <v>18231</v>
      </c>
      <c r="D5858" t="s">
        <v>18232</v>
      </c>
      <c r="E5858" s="2">
        <v>44682</v>
      </c>
      <c r="F5858" t="s">
        <v>105</v>
      </c>
      <c r="G5858" cm="1">
        <f t="array" aca="1" ref="G5858" ca="1">SUMPRODUCT(--ISNUMBER(MID(D5858,ROW(INDIRECT("1:"&amp;LEN(D5858))),1)*1))</f>
        <v>26</v>
      </c>
      <c r="H5858" t="b">
        <f t="shared" si="92"/>
        <v>0</v>
      </c>
    </row>
    <row r="5859" spans="1:8" x14ac:dyDescent="0.3">
      <c r="A5859">
        <v>5858</v>
      </c>
      <c r="B5859" t="s">
        <v>18233</v>
      </c>
      <c r="C5859" t="s">
        <v>18234</v>
      </c>
      <c r="D5859" t="s">
        <v>18235</v>
      </c>
      <c r="E5859" s="2">
        <v>45170</v>
      </c>
      <c r="F5859" t="s">
        <v>1429</v>
      </c>
      <c r="G5859" cm="1">
        <f t="array" aca="1" ref="G5859" ca="1">SUMPRODUCT(--ISNUMBER(MID(D5859,ROW(INDIRECT("1:"&amp;LEN(D5859))),1)*1))</f>
        <v>14</v>
      </c>
      <c r="H5859" t="b">
        <f t="shared" si="92"/>
        <v>0</v>
      </c>
    </row>
    <row r="5860" spans="1:8" x14ac:dyDescent="0.3">
      <c r="A5860">
        <v>5859</v>
      </c>
      <c r="B5860" t="s">
        <v>18236</v>
      </c>
      <c r="C5860" t="s">
        <v>18237</v>
      </c>
      <c r="D5860" t="s">
        <v>18238</v>
      </c>
      <c r="E5860" s="1">
        <v>45017</v>
      </c>
      <c r="F5860" t="s">
        <v>13</v>
      </c>
      <c r="G5860" cm="1">
        <f t="array" aca="1" ref="G5860" ca="1">SUMPRODUCT(--ISNUMBER(MID(D5860,ROW(INDIRECT("1:"&amp;LEN(D5860))),1)*1))</f>
        <v>1</v>
      </c>
      <c r="H5860" t="b">
        <f t="shared" si="92"/>
        <v>0</v>
      </c>
    </row>
    <row r="5861" spans="1:8" x14ac:dyDescent="0.3">
      <c r="A5861">
        <v>5860</v>
      </c>
      <c r="B5861" t="s">
        <v>18239</v>
      </c>
      <c r="C5861" t="s">
        <v>18240</v>
      </c>
      <c r="D5861" t="s">
        <v>18241</v>
      </c>
      <c r="E5861" s="2">
        <v>45519</v>
      </c>
      <c r="F5861" t="s">
        <v>8459</v>
      </c>
      <c r="G5861" cm="1">
        <f t="array" aca="1" ref="G5861" ca="1">SUMPRODUCT(--ISNUMBER(MID(D5861,ROW(INDIRECT("1:"&amp;LEN(D5861))),1)*1))</f>
        <v>0</v>
      </c>
      <c r="H5861" t="b">
        <f t="shared" si="92"/>
        <v>0</v>
      </c>
    </row>
    <row r="5862" spans="1:8" x14ac:dyDescent="0.3">
      <c r="A5862">
        <v>8039</v>
      </c>
      <c r="B5862" t="s">
        <v>25084</v>
      </c>
      <c r="C5862" t="s">
        <v>25085</v>
      </c>
      <c r="D5862" t="s">
        <v>25086</v>
      </c>
      <c r="E5862" t="s">
        <v>24738</v>
      </c>
      <c r="F5862" t="s">
        <v>25087</v>
      </c>
      <c r="G5862" cm="1">
        <f t="array" aca="1" ref="G5862" ca="1">SUMPRODUCT(--ISNUMBER(MID(D5862,ROW(INDIRECT("1:"&amp;LEN(D5862))),1)*1))</f>
        <v>17</v>
      </c>
      <c r="H5862" t="b">
        <f t="shared" si="92"/>
        <v>1</v>
      </c>
    </row>
    <row r="5863" spans="1:8" x14ac:dyDescent="0.3">
      <c r="A5863">
        <v>5862</v>
      </c>
      <c r="B5863" t="s">
        <v>18245</v>
      </c>
      <c r="C5863" t="s">
        <v>18246</v>
      </c>
      <c r="D5863" t="s">
        <v>18247</v>
      </c>
      <c r="E5863" s="2">
        <v>44783</v>
      </c>
      <c r="F5863" t="s">
        <v>467</v>
      </c>
      <c r="G5863" cm="1">
        <f t="array" aca="1" ref="G5863" ca="1">SUMPRODUCT(--ISNUMBER(MID(D5863,ROW(INDIRECT("1:"&amp;LEN(D5863))),1)*1))</f>
        <v>14</v>
      </c>
      <c r="H5863" t="b">
        <f t="shared" si="92"/>
        <v>0</v>
      </c>
    </row>
    <row r="5864" spans="1:8" x14ac:dyDescent="0.3">
      <c r="A5864">
        <v>8766</v>
      </c>
      <c r="B5864" t="s">
        <v>27537</v>
      </c>
      <c r="C5864" t="s">
        <v>27538</v>
      </c>
      <c r="D5864" t="s">
        <v>27539</v>
      </c>
      <c r="E5864" t="s">
        <v>24638</v>
      </c>
      <c r="F5864" t="s">
        <v>699</v>
      </c>
      <c r="G5864" cm="1">
        <f t="array" aca="1" ref="G5864" ca="1">SUMPRODUCT(--ISNUMBER(MID(D5864,ROW(INDIRECT("1:"&amp;LEN(D5864))),1)*1))</f>
        <v>17</v>
      </c>
      <c r="H5864" t="b">
        <f t="shared" si="92"/>
        <v>1</v>
      </c>
    </row>
    <row r="5865" spans="1:8" x14ac:dyDescent="0.3">
      <c r="A5865">
        <v>5864</v>
      </c>
      <c r="B5865" t="s">
        <v>18251</v>
      </c>
      <c r="C5865" t="s">
        <v>18252</v>
      </c>
      <c r="D5865" t="s">
        <v>18253</v>
      </c>
      <c r="E5865" s="2">
        <v>44875</v>
      </c>
      <c r="F5865" t="s">
        <v>373</v>
      </c>
      <c r="G5865" cm="1">
        <f t="array" aca="1" ref="G5865" ca="1">SUMPRODUCT(--ISNUMBER(MID(D5865,ROW(INDIRECT("1:"&amp;LEN(D5865))),1)*1))</f>
        <v>13</v>
      </c>
      <c r="H5865" t="b">
        <f t="shared" si="92"/>
        <v>0</v>
      </c>
    </row>
    <row r="5866" spans="1:8" x14ac:dyDescent="0.3">
      <c r="A5866">
        <v>5865</v>
      </c>
      <c r="B5866" t="s">
        <v>18254</v>
      </c>
      <c r="C5866" t="s">
        <v>18255</v>
      </c>
      <c r="D5866" t="s">
        <v>18256</v>
      </c>
      <c r="E5866" s="2">
        <v>43617</v>
      </c>
      <c r="F5866" t="s">
        <v>467</v>
      </c>
      <c r="G5866" cm="1">
        <f t="array" aca="1" ref="G5866" ca="1">SUMPRODUCT(--ISNUMBER(MID(D5866,ROW(INDIRECT("1:"&amp;LEN(D5866))),1)*1))</f>
        <v>0</v>
      </c>
      <c r="H5866" t="b">
        <f t="shared" si="92"/>
        <v>0</v>
      </c>
    </row>
    <row r="5867" spans="1:8" x14ac:dyDescent="0.3">
      <c r="A5867">
        <v>5866</v>
      </c>
      <c r="B5867" t="s">
        <v>18257</v>
      </c>
      <c r="C5867" t="s">
        <v>18258</v>
      </c>
      <c r="D5867" t="s">
        <v>18259</v>
      </c>
      <c r="E5867" s="2">
        <v>45260</v>
      </c>
      <c r="F5867" t="s">
        <v>153</v>
      </c>
      <c r="G5867" cm="1">
        <f t="array" aca="1" ref="G5867" ca="1">SUMPRODUCT(--ISNUMBER(MID(D5867,ROW(INDIRECT("1:"&amp;LEN(D5867))),1)*1))</f>
        <v>49</v>
      </c>
      <c r="H5867" t="b">
        <f t="shared" si="92"/>
        <v>0</v>
      </c>
    </row>
    <row r="5868" spans="1:8" x14ac:dyDescent="0.3">
      <c r="A5868">
        <v>5867</v>
      </c>
      <c r="B5868" t="s">
        <v>18260</v>
      </c>
      <c r="C5868" t="s">
        <v>18261</v>
      </c>
      <c r="D5868" t="s">
        <v>18262</v>
      </c>
      <c r="E5868" s="2">
        <v>45021</v>
      </c>
      <c r="F5868" t="s">
        <v>1396</v>
      </c>
      <c r="G5868" cm="1">
        <f t="array" aca="1" ref="G5868" ca="1">SUMPRODUCT(--ISNUMBER(MID(D5868,ROW(INDIRECT("1:"&amp;LEN(D5868))),1)*1))</f>
        <v>0</v>
      </c>
      <c r="H5868" t="b">
        <f t="shared" si="92"/>
        <v>0</v>
      </c>
    </row>
    <row r="5869" spans="1:8" x14ac:dyDescent="0.3">
      <c r="A5869">
        <v>5868</v>
      </c>
      <c r="B5869" t="s">
        <v>18263</v>
      </c>
      <c r="C5869" t="s">
        <v>18264</v>
      </c>
      <c r="D5869" t="s">
        <v>18265</v>
      </c>
      <c r="E5869" s="1">
        <v>43983</v>
      </c>
      <c r="F5869" t="s">
        <v>25</v>
      </c>
      <c r="G5869" cm="1">
        <f t="array" aca="1" ref="G5869" ca="1">SUMPRODUCT(--ISNUMBER(MID(D5869,ROW(INDIRECT("1:"&amp;LEN(D5869))),1)*1))</f>
        <v>0</v>
      </c>
      <c r="H5869" t="b">
        <f t="shared" si="92"/>
        <v>0</v>
      </c>
    </row>
    <row r="5870" spans="1:8" x14ac:dyDescent="0.3">
      <c r="A5870">
        <v>5869</v>
      </c>
      <c r="B5870" t="s">
        <v>18266</v>
      </c>
      <c r="C5870" t="s">
        <v>18267</v>
      </c>
      <c r="D5870" t="s">
        <v>18268</v>
      </c>
      <c r="E5870">
        <v>2022</v>
      </c>
      <c r="F5870" t="s">
        <v>728</v>
      </c>
      <c r="G5870" cm="1">
        <f t="array" aca="1" ref="G5870" ca="1">SUMPRODUCT(--ISNUMBER(MID(D5870,ROW(INDIRECT("1:"&amp;LEN(D5870))),1)*1))</f>
        <v>2</v>
      </c>
      <c r="H5870" t="b">
        <f t="shared" si="92"/>
        <v>0</v>
      </c>
    </row>
    <row r="5871" spans="1:8" x14ac:dyDescent="0.3">
      <c r="A5871">
        <v>5870</v>
      </c>
      <c r="B5871" t="s">
        <v>18269</v>
      </c>
      <c r="C5871" t="s">
        <v>18270</v>
      </c>
      <c r="D5871" t="s">
        <v>18271</v>
      </c>
      <c r="E5871" s="2">
        <v>44849</v>
      </c>
      <c r="F5871" t="s">
        <v>8459</v>
      </c>
      <c r="G5871" cm="1">
        <f t="array" aca="1" ref="G5871" ca="1">SUMPRODUCT(--ISNUMBER(MID(D5871,ROW(INDIRECT("1:"&amp;LEN(D5871))),1)*1))</f>
        <v>0</v>
      </c>
      <c r="H5871" t="b">
        <f t="shared" si="92"/>
        <v>0</v>
      </c>
    </row>
    <row r="5872" spans="1:8" x14ac:dyDescent="0.3">
      <c r="A5872">
        <v>9067</v>
      </c>
      <c r="B5872" t="s">
        <v>28487</v>
      </c>
      <c r="C5872" t="s">
        <v>28488</v>
      </c>
      <c r="D5872" t="s">
        <v>28489</v>
      </c>
      <c r="E5872" t="s">
        <v>24582</v>
      </c>
      <c r="F5872" t="s">
        <v>7077</v>
      </c>
      <c r="G5872" cm="1">
        <f t="array" aca="1" ref="G5872" ca="1">SUMPRODUCT(--ISNUMBER(MID(D5872,ROW(INDIRECT("1:"&amp;LEN(D5872))),1)*1))</f>
        <v>17</v>
      </c>
      <c r="H5872" t="b">
        <f t="shared" si="92"/>
        <v>1</v>
      </c>
    </row>
    <row r="5873" spans="1:8" x14ac:dyDescent="0.3">
      <c r="A5873">
        <v>9171</v>
      </c>
      <c r="B5873" t="s">
        <v>28816</v>
      </c>
      <c r="C5873" t="s">
        <v>28817</v>
      </c>
      <c r="D5873" t="s">
        <v>28818</v>
      </c>
      <c r="E5873" t="s">
        <v>24591</v>
      </c>
      <c r="F5873" t="s">
        <v>1618</v>
      </c>
      <c r="G5873" cm="1">
        <f t="array" aca="1" ref="G5873" ca="1">SUMPRODUCT(--ISNUMBER(MID(D5873,ROW(INDIRECT("1:"&amp;LEN(D5873))),1)*1))</f>
        <v>17</v>
      </c>
      <c r="H5873" t="b">
        <f t="shared" si="92"/>
        <v>1</v>
      </c>
    </row>
    <row r="5874" spans="1:8" x14ac:dyDescent="0.3">
      <c r="A5874">
        <v>5873</v>
      </c>
      <c r="B5874" t="s">
        <v>18278</v>
      </c>
      <c r="C5874" t="s">
        <v>18279</v>
      </c>
      <c r="D5874" t="s">
        <v>18280</v>
      </c>
      <c r="E5874" s="1">
        <v>45505</v>
      </c>
      <c r="F5874" t="s">
        <v>955</v>
      </c>
      <c r="G5874" cm="1">
        <f t="array" aca="1" ref="G5874" ca="1">SUMPRODUCT(--ISNUMBER(MID(D5874,ROW(INDIRECT("1:"&amp;LEN(D5874))),1)*1))</f>
        <v>2</v>
      </c>
      <c r="H5874" t="b">
        <f t="shared" si="92"/>
        <v>0</v>
      </c>
    </row>
    <row r="5875" spans="1:8" x14ac:dyDescent="0.3">
      <c r="A5875">
        <v>5874</v>
      </c>
      <c r="B5875" t="s">
        <v>18281</v>
      </c>
      <c r="C5875" t="s">
        <v>18282</v>
      </c>
      <c r="D5875" t="s">
        <v>18283</v>
      </c>
      <c r="E5875" s="1">
        <v>45444</v>
      </c>
      <c r="F5875" t="s">
        <v>1148</v>
      </c>
      <c r="G5875" cm="1">
        <f t="array" aca="1" ref="G5875" ca="1">SUMPRODUCT(--ISNUMBER(MID(D5875,ROW(INDIRECT("1:"&amp;LEN(D5875))),1)*1))</f>
        <v>7</v>
      </c>
      <c r="H5875" t="b">
        <f t="shared" si="92"/>
        <v>0</v>
      </c>
    </row>
    <row r="5876" spans="1:8" x14ac:dyDescent="0.3">
      <c r="A5876">
        <v>5875</v>
      </c>
      <c r="B5876" t="s">
        <v>18284</v>
      </c>
      <c r="C5876" t="s">
        <v>18285</v>
      </c>
      <c r="D5876" t="s">
        <v>18286</v>
      </c>
      <c r="E5876" s="2">
        <v>45332</v>
      </c>
      <c r="F5876" t="s">
        <v>313</v>
      </c>
      <c r="G5876" cm="1">
        <f t="array" aca="1" ref="G5876" ca="1">SUMPRODUCT(--ISNUMBER(MID(D5876,ROW(INDIRECT("1:"&amp;LEN(D5876))),1)*1))</f>
        <v>8</v>
      </c>
      <c r="H5876" t="b">
        <f t="shared" si="92"/>
        <v>0</v>
      </c>
    </row>
    <row r="5877" spans="1:8" x14ac:dyDescent="0.3">
      <c r="A5877">
        <v>63</v>
      </c>
      <c r="B5877" t="s">
        <v>224</v>
      </c>
      <c r="C5877" t="s">
        <v>225</v>
      </c>
      <c r="D5877" t="s">
        <v>226</v>
      </c>
      <c r="E5877" s="2">
        <v>45575</v>
      </c>
      <c r="F5877" t="s">
        <v>13</v>
      </c>
      <c r="G5877" cm="1">
        <f t="array" aca="1" ref="G5877" ca="1">SUMPRODUCT(--ISNUMBER(MID(D5877,ROW(INDIRECT("1:"&amp;LEN(D5877))),1)*1))</f>
        <v>16</v>
      </c>
      <c r="H5877" t="b">
        <f t="shared" si="92"/>
        <v>1</v>
      </c>
    </row>
    <row r="5878" spans="1:8" x14ac:dyDescent="0.3">
      <c r="A5878">
        <v>5877</v>
      </c>
      <c r="B5878" t="s">
        <v>18290</v>
      </c>
      <c r="C5878" t="s">
        <v>18291</v>
      </c>
      <c r="D5878" t="s">
        <v>18292</v>
      </c>
      <c r="E5878" s="2">
        <v>45108</v>
      </c>
      <c r="F5878" t="s">
        <v>105</v>
      </c>
      <c r="G5878" cm="1">
        <f t="array" aca="1" ref="G5878" ca="1">SUMPRODUCT(--ISNUMBER(MID(D5878,ROW(INDIRECT("1:"&amp;LEN(D5878))),1)*1))</f>
        <v>23</v>
      </c>
      <c r="H5878" t="b">
        <f t="shared" si="92"/>
        <v>0</v>
      </c>
    </row>
    <row r="5879" spans="1:8" x14ac:dyDescent="0.3">
      <c r="A5879">
        <v>106</v>
      </c>
      <c r="B5879" t="s">
        <v>370</v>
      </c>
      <c r="C5879" t="s">
        <v>371</v>
      </c>
      <c r="D5879" t="s">
        <v>372</v>
      </c>
      <c r="E5879" s="2">
        <v>45413</v>
      </c>
      <c r="F5879" t="s">
        <v>373</v>
      </c>
      <c r="G5879" cm="1">
        <f t="array" aca="1" ref="G5879" ca="1">SUMPRODUCT(--ISNUMBER(MID(D5879,ROW(INDIRECT("1:"&amp;LEN(D5879))),1)*1))</f>
        <v>16</v>
      </c>
      <c r="H5879" t="b">
        <f t="shared" si="92"/>
        <v>1</v>
      </c>
    </row>
    <row r="5880" spans="1:8" x14ac:dyDescent="0.3">
      <c r="A5880">
        <v>5879</v>
      </c>
      <c r="B5880" t="s">
        <v>18296</v>
      </c>
      <c r="C5880" t="s">
        <v>18297</v>
      </c>
      <c r="D5880" t="s">
        <v>18298</v>
      </c>
      <c r="E5880" s="2">
        <v>45231</v>
      </c>
      <c r="F5880" t="s">
        <v>33</v>
      </c>
      <c r="G5880" cm="1">
        <f t="array" aca="1" ref="G5880" ca="1">SUMPRODUCT(--ISNUMBER(MID(D5880,ROW(INDIRECT("1:"&amp;LEN(D5880))),1)*1))</f>
        <v>30</v>
      </c>
      <c r="H5880" t="b">
        <f t="shared" si="92"/>
        <v>0</v>
      </c>
    </row>
    <row r="5881" spans="1:8" x14ac:dyDescent="0.3">
      <c r="A5881">
        <v>206</v>
      </c>
      <c r="B5881" t="s">
        <v>693</v>
      </c>
      <c r="C5881" t="s">
        <v>694</v>
      </c>
      <c r="D5881" t="s">
        <v>695</v>
      </c>
      <c r="E5881" s="2">
        <v>45231</v>
      </c>
      <c r="F5881" t="s">
        <v>65</v>
      </c>
      <c r="G5881" cm="1">
        <f t="array" aca="1" ref="G5881" ca="1">SUMPRODUCT(--ISNUMBER(MID(D5881,ROW(INDIRECT("1:"&amp;LEN(D5881))),1)*1))</f>
        <v>16</v>
      </c>
      <c r="H5881" t="b">
        <f t="shared" si="92"/>
        <v>1</v>
      </c>
    </row>
    <row r="5882" spans="1:8" x14ac:dyDescent="0.3">
      <c r="A5882">
        <v>5881</v>
      </c>
      <c r="B5882" t="s">
        <v>18302</v>
      </c>
      <c r="C5882" t="s">
        <v>18303</v>
      </c>
      <c r="D5882" t="s">
        <v>18304</v>
      </c>
      <c r="E5882" s="2">
        <v>44228</v>
      </c>
      <c r="F5882" t="s">
        <v>629</v>
      </c>
      <c r="G5882" cm="1">
        <f t="array" aca="1" ref="G5882" ca="1">SUMPRODUCT(--ISNUMBER(MID(D5882,ROW(INDIRECT("1:"&amp;LEN(D5882))),1)*1))</f>
        <v>16</v>
      </c>
      <c r="H5882" t="b">
        <f t="shared" si="92"/>
        <v>0</v>
      </c>
    </row>
    <row r="5883" spans="1:8" x14ac:dyDescent="0.3">
      <c r="A5883">
        <v>5882</v>
      </c>
      <c r="B5883" t="s">
        <v>18305</v>
      </c>
      <c r="C5883" t="s">
        <v>18306</v>
      </c>
      <c r="D5883" t="s">
        <v>18307</v>
      </c>
      <c r="E5883">
        <v>2023</v>
      </c>
      <c r="F5883" t="s">
        <v>728</v>
      </c>
      <c r="G5883" cm="1">
        <f t="array" aca="1" ref="G5883" ca="1">SUMPRODUCT(--ISNUMBER(MID(D5883,ROW(INDIRECT("1:"&amp;LEN(D5883))),1)*1))</f>
        <v>0</v>
      </c>
      <c r="H5883" t="b">
        <f t="shared" si="92"/>
        <v>0</v>
      </c>
    </row>
    <row r="5884" spans="1:8" x14ac:dyDescent="0.3">
      <c r="A5884">
        <v>5883</v>
      </c>
      <c r="B5884" t="s">
        <v>18308</v>
      </c>
      <c r="C5884" t="s">
        <v>18309</v>
      </c>
      <c r="D5884" t="s">
        <v>18310</v>
      </c>
      <c r="E5884" s="1">
        <v>45413</v>
      </c>
      <c r="F5884" t="s">
        <v>250</v>
      </c>
      <c r="G5884" cm="1">
        <f t="array" aca="1" ref="G5884" ca="1">SUMPRODUCT(--ISNUMBER(MID(D5884,ROW(INDIRECT("1:"&amp;LEN(D5884))),1)*1))</f>
        <v>0</v>
      </c>
      <c r="H5884" t="b">
        <f t="shared" si="92"/>
        <v>0</v>
      </c>
    </row>
    <row r="5885" spans="1:8" x14ac:dyDescent="0.3">
      <c r="A5885">
        <v>5884</v>
      </c>
      <c r="B5885" t="s">
        <v>18311</v>
      </c>
      <c r="C5885" t="s">
        <v>18312</v>
      </c>
      <c r="D5885" t="s">
        <v>18313</v>
      </c>
      <c r="E5885" s="2">
        <v>45436</v>
      </c>
      <c r="F5885" t="s">
        <v>1888</v>
      </c>
      <c r="G5885" cm="1">
        <f t="array" aca="1" ref="G5885" ca="1">SUMPRODUCT(--ISNUMBER(MID(D5885,ROW(INDIRECT("1:"&amp;LEN(D5885))),1)*1))</f>
        <v>18</v>
      </c>
      <c r="H5885" t="b">
        <f t="shared" si="92"/>
        <v>0</v>
      </c>
    </row>
    <row r="5886" spans="1:8" x14ac:dyDescent="0.3">
      <c r="A5886">
        <v>5885</v>
      </c>
      <c r="B5886" t="s">
        <v>18314</v>
      </c>
      <c r="C5886" t="s">
        <v>18315</v>
      </c>
      <c r="D5886" t="s">
        <v>18316</v>
      </c>
      <c r="E5886" s="2">
        <v>44788</v>
      </c>
      <c r="F5886" t="s">
        <v>1429</v>
      </c>
      <c r="G5886" cm="1">
        <f t="array" aca="1" ref="G5886" ca="1">SUMPRODUCT(--ISNUMBER(MID(D5886,ROW(INDIRECT("1:"&amp;LEN(D5886))),1)*1))</f>
        <v>17</v>
      </c>
      <c r="H5886" t="b">
        <f t="shared" si="92"/>
        <v>0</v>
      </c>
    </row>
    <row r="5887" spans="1:8" x14ac:dyDescent="0.3">
      <c r="A5887">
        <v>5886</v>
      </c>
      <c r="B5887" t="s">
        <v>18317</v>
      </c>
      <c r="C5887" t="s">
        <v>18318</v>
      </c>
      <c r="D5887" t="s">
        <v>18319</v>
      </c>
      <c r="E5887" s="1">
        <v>44501</v>
      </c>
      <c r="F5887" t="s">
        <v>3705</v>
      </c>
      <c r="G5887" cm="1">
        <f t="array" aca="1" ref="G5887" ca="1">SUMPRODUCT(--ISNUMBER(MID(D5887,ROW(INDIRECT("1:"&amp;LEN(D5887))),1)*1))</f>
        <v>0</v>
      </c>
      <c r="H5887" t="b">
        <f t="shared" si="92"/>
        <v>0</v>
      </c>
    </row>
    <row r="5888" spans="1:8" x14ac:dyDescent="0.3">
      <c r="A5888">
        <v>5887</v>
      </c>
      <c r="B5888" t="s">
        <v>18320</v>
      </c>
      <c r="C5888" t="s">
        <v>18321</v>
      </c>
      <c r="D5888" t="s">
        <v>18322</v>
      </c>
      <c r="E5888" s="1">
        <v>45231</v>
      </c>
      <c r="F5888" t="s">
        <v>58</v>
      </c>
      <c r="G5888" cm="1">
        <f t="array" aca="1" ref="G5888" ca="1">SUMPRODUCT(--ISNUMBER(MID(D5888,ROW(INDIRECT("1:"&amp;LEN(D5888))),1)*1))</f>
        <v>18</v>
      </c>
      <c r="H5888" t="b">
        <f t="shared" si="92"/>
        <v>0</v>
      </c>
    </row>
    <row r="5889" spans="1:8" x14ac:dyDescent="0.3">
      <c r="A5889">
        <v>5888</v>
      </c>
      <c r="B5889" t="s">
        <v>18323</v>
      </c>
      <c r="C5889" t="s">
        <v>18324</v>
      </c>
      <c r="D5889" t="s">
        <v>18325</v>
      </c>
      <c r="E5889" s="1">
        <v>44105</v>
      </c>
      <c r="F5889" t="s">
        <v>403</v>
      </c>
      <c r="G5889" cm="1">
        <f t="array" aca="1" ref="G5889" ca="1">SUMPRODUCT(--ISNUMBER(MID(D5889,ROW(INDIRECT("1:"&amp;LEN(D5889))),1)*1))</f>
        <v>5</v>
      </c>
      <c r="H5889" t="b">
        <f t="shared" si="92"/>
        <v>0</v>
      </c>
    </row>
    <row r="5890" spans="1:8" x14ac:dyDescent="0.3">
      <c r="A5890">
        <v>5889</v>
      </c>
      <c r="B5890" t="s">
        <v>18326</v>
      </c>
      <c r="C5890" t="s">
        <v>18327</v>
      </c>
      <c r="D5890" t="s">
        <v>18328</v>
      </c>
      <c r="E5890" s="1">
        <v>45536</v>
      </c>
      <c r="F5890" t="s">
        <v>58</v>
      </c>
      <c r="G5890" cm="1">
        <f t="array" aca="1" ref="G5890" ca="1">SUMPRODUCT(--ISNUMBER(MID(D5890,ROW(INDIRECT("1:"&amp;LEN(D5890))),1)*1))</f>
        <v>2</v>
      </c>
      <c r="H5890" t="b">
        <f t="shared" si="92"/>
        <v>0</v>
      </c>
    </row>
    <row r="5891" spans="1:8" x14ac:dyDescent="0.3">
      <c r="A5891">
        <v>5890</v>
      </c>
      <c r="B5891" t="s">
        <v>18329</v>
      </c>
      <c r="C5891" t="s">
        <v>18330</v>
      </c>
      <c r="D5891" t="s">
        <v>18331</v>
      </c>
      <c r="E5891" s="1">
        <v>45505</v>
      </c>
      <c r="F5891" t="s">
        <v>2287</v>
      </c>
      <c r="G5891" cm="1">
        <f t="array" aca="1" ref="G5891" ca="1">SUMPRODUCT(--ISNUMBER(MID(D5891,ROW(INDIRECT("1:"&amp;LEN(D5891))),1)*1))</f>
        <v>18</v>
      </c>
      <c r="H5891" t="b">
        <f t="shared" si="92"/>
        <v>0</v>
      </c>
    </row>
    <row r="5892" spans="1:8" x14ac:dyDescent="0.3">
      <c r="A5892">
        <v>5891</v>
      </c>
      <c r="B5892" t="s">
        <v>18332</v>
      </c>
      <c r="C5892" t="s">
        <v>18333</v>
      </c>
      <c r="D5892" t="s">
        <v>18334</v>
      </c>
      <c r="E5892" s="2">
        <v>45566</v>
      </c>
      <c r="F5892" t="s">
        <v>13</v>
      </c>
      <c r="G5892" cm="1">
        <f t="array" aca="1" ref="G5892" ca="1">SUMPRODUCT(--ISNUMBER(MID(D5892,ROW(INDIRECT("1:"&amp;LEN(D5892))),1)*1))</f>
        <v>2</v>
      </c>
      <c r="H5892" t="b">
        <f t="shared" si="92"/>
        <v>0</v>
      </c>
    </row>
    <row r="5893" spans="1:8" x14ac:dyDescent="0.3">
      <c r="A5893">
        <v>5892</v>
      </c>
      <c r="B5893" t="s">
        <v>18335</v>
      </c>
      <c r="C5893" t="s">
        <v>18336</v>
      </c>
      <c r="D5893" t="s">
        <v>18337</v>
      </c>
      <c r="E5893" s="1">
        <v>45413</v>
      </c>
      <c r="F5893" t="s">
        <v>37</v>
      </c>
      <c r="G5893" cm="1">
        <f t="array" aca="1" ref="G5893" ca="1">SUMPRODUCT(--ISNUMBER(MID(D5893,ROW(INDIRECT("1:"&amp;LEN(D5893))),1)*1))</f>
        <v>3</v>
      </c>
      <c r="H5893" t="b">
        <f t="shared" si="92"/>
        <v>0</v>
      </c>
    </row>
    <row r="5894" spans="1:8" x14ac:dyDescent="0.3">
      <c r="A5894">
        <v>5893</v>
      </c>
      <c r="B5894" t="s">
        <v>18338</v>
      </c>
      <c r="C5894" t="s">
        <v>18339</v>
      </c>
      <c r="D5894" t="s">
        <v>18340</v>
      </c>
      <c r="E5894" s="2">
        <v>45611</v>
      </c>
      <c r="F5894" t="s">
        <v>1425</v>
      </c>
      <c r="G5894" cm="1">
        <f t="array" aca="1" ref="G5894" ca="1">SUMPRODUCT(--ISNUMBER(MID(D5894,ROW(INDIRECT("1:"&amp;LEN(D5894))),1)*1))</f>
        <v>0</v>
      </c>
      <c r="H5894" t="b">
        <f t="shared" si="92"/>
        <v>0</v>
      </c>
    </row>
    <row r="5895" spans="1:8" x14ac:dyDescent="0.3">
      <c r="A5895">
        <v>5894</v>
      </c>
      <c r="B5895" t="s">
        <v>18341</v>
      </c>
      <c r="C5895" t="s">
        <v>18342</v>
      </c>
      <c r="D5895" t="s">
        <v>18343</v>
      </c>
      <c r="E5895" s="2">
        <v>45413</v>
      </c>
      <c r="F5895" t="s">
        <v>33</v>
      </c>
      <c r="G5895" cm="1">
        <f t="array" aca="1" ref="G5895" ca="1">SUMPRODUCT(--ISNUMBER(MID(D5895,ROW(INDIRECT("1:"&amp;LEN(D5895))),1)*1))</f>
        <v>2</v>
      </c>
      <c r="H5895" t="b">
        <f t="shared" si="92"/>
        <v>0</v>
      </c>
    </row>
    <row r="5896" spans="1:8" x14ac:dyDescent="0.3">
      <c r="A5896">
        <v>5895</v>
      </c>
      <c r="B5896" t="s">
        <v>18344</v>
      </c>
      <c r="C5896" t="s">
        <v>18345</v>
      </c>
      <c r="D5896" t="s">
        <v>18346</v>
      </c>
      <c r="E5896" s="2">
        <v>45580</v>
      </c>
      <c r="F5896" t="s">
        <v>153</v>
      </c>
      <c r="G5896" cm="1">
        <f t="array" aca="1" ref="G5896" ca="1">SUMPRODUCT(--ISNUMBER(MID(D5896,ROW(INDIRECT("1:"&amp;LEN(D5896))),1)*1))</f>
        <v>13</v>
      </c>
      <c r="H5896" t="b">
        <f t="shared" si="92"/>
        <v>0</v>
      </c>
    </row>
    <row r="5897" spans="1:8" x14ac:dyDescent="0.3">
      <c r="A5897">
        <v>5896</v>
      </c>
      <c r="B5897" t="s">
        <v>18347</v>
      </c>
      <c r="C5897" t="s">
        <v>18348</v>
      </c>
      <c r="D5897" t="s">
        <v>18349</v>
      </c>
      <c r="E5897" s="2">
        <v>45158</v>
      </c>
      <c r="F5897" t="s">
        <v>33</v>
      </c>
      <c r="G5897" cm="1">
        <f t="array" aca="1" ref="G5897" ca="1">SUMPRODUCT(--ISNUMBER(MID(D5897,ROW(INDIRECT("1:"&amp;LEN(D5897))),1)*1))</f>
        <v>0</v>
      </c>
      <c r="H5897" t="b">
        <f t="shared" si="92"/>
        <v>0</v>
      </c>
    </row>
    <row r="5898" spans="1:8" x14ac:dyDescent="0.3">
      <c r="A5898">
        <v>5897</v>
      </c>
      <c r="B5898" t="s">
        <v>18350</v>
      </c>
      <c r="C5898" t="s">
        <v>18351</v>
      </c>
      <c r="D5898" t="s">
        <v>18352</v>
      </c>
      <c r="E5898" s="2">
        <v>45231</v>
      </c>
      <c r="F5898" t="s">
        <v>33</v>
      </c>
      <c r="G5898" cm="1">
        <f t="array" aca="1" ref="G5898" ca="1">SUMPRODUCT(--ISNUMBER(MID(D5898,ROW(INDIRECT("1:"&amp;LEN(D5898))),1)*1))</f>
        <v>17</v>
      </c>
      <c r="H5898" t="b">
        <f t="shared" si="92"/>
        <v>0</v>
      </c>
    </row>
    <row r="5899" spans="1:8" x14ac:dyDescent="0.3">
      <c r="A5899">
        <v>5898</v>
      </c>
      <c r="B5899" t="s">
        <v>18353</v>
      </c>
      <c r="C5899" t="s">
        <v>18354</v>
      </c>
      <c r="D5899" t="s">
        <v>18355</v>
      </c>
      <c r="E5899" s="2">
        <v>45337</v>
      </c>
      <c r="F5899" t="s">
        <v>153</v>
      </c>
      <c r="G5899" cm="1">
        <f t="array" aca="1" ref="G5899" ca="1">SUMPRODUCT(--ISNUMBER(MID(D5899,ROW(INDIRECT("1:"&amp;LEN(D5899))),1)*1))</f>
        <v>13</v>
      </c>
      <c r="H5899" t="b">
        <f t="shared" si="92"/>
        <v>0</v>
      </c>
    </row>
    <row r="5900" spans="1:8" x14ac:dyDescent="0.3">
      <c r="A5900">
        <v>5899</v>
      </c>
      <c r="B5900" t="s">
        <v>18356</v>
      </c>
      <c r="C5900" t="s">
        <v>18357</v>
      </c>
      <c r="D5900" t="s">
        <v>18358</v>
      </c>
      <c r="E5900" t="s">
        <v>7490</v>
      </c>
      <c r="F5900" t="s">
        <v>161</v>
      </c>
      <c r="G5900" cm="1">
        <f t="array" aca="1" ref="G5900" ca="1">SUMPRODUCT(--ISNUMBER(MID(D5900,ROW(INDIRECT("1:"&amp;LEN(D5900))),1)*1))</f>
        <v>50</v>
      </c>
      <c r="H5900" t="b">
        <f t="shared" ref="H5900:H5963" si="93">OR(ISNUMBER(FIND("Wh kg", D5900)), ISNUMBER(FIND("F/g", D5900)), ISNUMBER(FIND("ppm", D5900)), ISNUMBER(FIND("ppb", D5900)), ISNUMBER(FIND("mAh/g", D5900)), ISNUMBER(FIND("kHz", D5900)), ISNUMBER(FIND("°C", D5900)), ISNUMBER(FIND(" pH", D5900)), ISNUMBER(FIND("mg/L", D5900)), ISNUMBER(FIND("mAhg", D5900)), ISNUMBER(FIND("g/L", D5900)), ISNUMBER(FIND("MPa", D5900)))</f>
        <v>0</v>
      </c>
    </row>
    <row r="5901" spans="1:8" x14ac:dyDescent="0.3">
      <c r="A5901">
        <v>5900</v>
      </c>
      <c r="B5901" t="s">
        <v>18359</v>
      </c>
      <c r="C5901" t="s">
        <v>18360</v>
      </c>
      <c r="D5901" t="s">
        <v>18361</v>
      </c>
      <c r="E5901" s="2">
        <v>45148</v>
      </c>
      <c r="F5901" t="s">
        <v>33</v>
      </c>
      <c r="G5901" cm="1">
        <f t="array" aca="1" ref="G5901" ca="1">SUMPRODUCT(--ISNUMBER(MID(D5901,ROW(INDIRECT("1:"&amp;LEN(D5901))),1)*1))</f>
        <v>4</v>
      </c>
      <c r="H5901" t="b">
        <f t="shared" si="93"/>
        <v>0</v>
      </c>
    </row>
    <row r="5902" spans="1:8" x14ac:dyDescent="0.3">
      <c r="A5902">
        <v>5901</v>
      </c>
      <c r="B5902" t="s">
        <v>18362</v>
      </c>
      <c r="C5902" t="s">
        <v>18363</v>
      </c>
      <c r="D5902" t="s">
        <v>18364</v>
      </c>
      <c r="E5902" s="2">
        <v>45536</v>
      </c>
      <c r="F5902" t="s">
        <v>153</v>
      </c>
      <c r="G5902" cm="1">
        <f t="array" aca="1" ref="G5902" ca="1">SUMPRODUCT(--ISNUMBER(MID(D5902,ROW(INDIRECT("1:"&amp;LEN(D5902))),1)*1))</f>
        <v>14</v>
      </c>
      <c r="H5902" t="b">
        <f t="shared" si="93"/>
        <v>0</v>
      </c>
    </row>
    <row r="5903" spans="1:8" x14ac:dyDescent="0.3">
      <c r="A5903">
        <v>5902</v>
      </c>
      <c r="B5903" t="s">
        <v>18365</v>
      </c>
      <c r="C5903" t="s">
        <v>18366</v>
      </c>
      <c r="D5903" t="s">
        <v>18367</v>
      </c>
      <c r="E5903" s="1">
        <v>45261</v>
      </c>
      <c r="F5903" t="s">
        <v>49</v>
      </c>
      <c r="G5903" cm="1">
        <f t="array" aca="1" ref="G5903" ca="1">SUMPRODUCT(--ISNUMBER(MID(D5903,ROW(INDIRECT("1:"&amp;LEN(D5903))),1)*1))</f>
        <v>15</v>
      </c>
      <c r="H5903" t="b">
        <f t="shared" si="93"/>
        <v>0</v>
      </c>
    </row>
    <row r="5904" spans="1:8" x14ac:dyDescent="0.3">
      <c r="A5904">
        <v>241</v>
      </c>
      <c r="B5904" t="s">
        <v>806</v>
      </c>
      <c r="C5904" t="s">
        <v>807</v>
      </c>
      <c r="D5904" t="s">
        <v>808</v>
      </c>
      <c r="E5904" s="2">
        <v>45292</v>
      </c>
      <c r="F5904" t="s">
        <v>105</v>
      </c>
      <c r="G5904" cm="1">
        <f t="array" aca="1" ref="G5904" ca="1">SUMPRODUCT(--ISNUMBER(MID(D5904,ROW(INDIRECT("1:"&amp;LEN(D5904))),1)*1))</f>
        <v>16</v>
      </c>
      <c r="H5904" t="b">
        <f t="shared" si="93"/>
        <v>1</v>
      </c>
    </row>
    <row r="5905" spans="1:8" x14ac:dyDescent="0.3">
      <c r="A5905">
        <v>5904</v>
      </c>
      <c r="B5905" t="s">
        <v>18371</v>
      </c>
      <c r="C5905" t="s">
        <v>18372</v>
      </c>
      <c r="D5905" t="s">
        <v>18373</v>
      </c>
      <c r="E5905" s="2">
        <v>45200</v>
      </c>
      <c r="F5905" t="s">
        <v>33</v>
      </c>
      <c r="G5905" cm="1">
        <f t="array" aca="1" ref="G5905" ca="1">SUMPRODUCT(--ISNUMBER(MID(D5905,ROW(INDIRECT("1:"&amp;LEN(D5905))),1)*1))</f>
        <v>8</v>
      </c>
      <c r="H5905" t="b">
        <f t="shared" si="93"/>
        <v>0</v>
      </c>
    </row>
    <row r="5906" spans="1:8" x14ac:dyDescent="0.3">
      <c r="A5906">
        <v>5905</v>
      </c>
      <c r="B5906" t="s">
        <v>18374</v>
      </c>
      <c r="C5906" t="s">
        <v>18375</v>
      </c>
      <c r="D5906" t="s">
        <v>18376</v>
      </c>
      <c r="E5906" s="2">
        <v>45031</v>
      </c>
      <c r="F5906" t="s">
        <v>9</v>
      </c>
      <c r="G5906" cm="1">
        <f t="array" aca="1" ref="G5906" ca="1">SUMPRODUCT(--ISNUMBER(MID(D5906,ROW(INDIRECT("1:"&amp;LEN(D5906))),1)*1))</f>
        <v>46</v>
      </c>
      <c r="H5906" t="b">
        <f t="shared" si="93"/>
        <v>0</v>
      </c>
    </row>
    <row r="5907" spans="1:8" x14ac:dyDescent="0.3">
      <c r="A5907">
        <v>5906</v>
      </c>
      <c r="B5907" t="s">
        <v>18377</v>
      </c>
      <c r="C5907" t="s">
        <v>18378</v>
      </c>
      <c r="D5907" t="s">
        <v>18379</v>
      </c>
      <c r="E5907" s="2">
        <v>45139</v>
      </c>
      <c r="F5907" t="s">
        <v>118</v>
      </c>
      <c r="G5907" cm="1">
        <f t="array" aca="1" ref="G5907" ca="1">SUMPRODUCT(--ISNUMBER(MID(D5907,ROW(INDIRECT("1:"&amp;LEN(D5907))),1)*1))</f>
        <v>13</v>
      </c>
      <c r="H5907" t="b">
        <f t="shared" si="93"/>
        <v>0</v>
      </c>
    </row>
    <row r="5908" spans="1:8" x14ac:dyDescent="0.3">
      <c r="A5908">
        <v>5907</v>
      </c>
      <c r="B5908" t="s">
        <v>18380</v>
      </c>
      <c r="C5908" t="s">
        <v>18381</v>
      </c>
      <c r="D5908" t="s">
        <v>18382</v>
      </c>
      <c r="E5908" s="1">
        <v>44986</v>
      </c>
      <c r="F5908" t="s">
        <v>5181</v>
      </c>
      <c r="G5908" cm="1">
        <f t="array" aca="1" ref="G5908" ca="1">SUMPRODUCT(--ISNUMBER(MID(D5908,ROW(INDIRECT("1:"&amp;LEN(D5908))),1)*1))</f>
        <v>1</v>
      </c>
      <c r="H5908" t="b">
        <f t="shared" si="93"/>
        <v>0</v>
      </c>
    </row>
    <row r="5909" spans="1:8" x14ac:dyDescent="0.3">
      <c r="A5909">
        <v>360</v>
      </c>
      <c r="B5909" t="s">
        <v>1189</v>
      </c>
      <c r="C5909" t="s">
        <v>1190</v>
      </c>
      <c r="D5909" t="s">
        <v>1191</v>
      </c>
      <c r="E5909" s="2">
        <v>45693</v>
      </c>
      <c r="F5909" t="s">
        <v>1192</v>
      </c>
      <c r="G5909" cm="1">
        <f t="array" aca="1" ref="G5909" ca="1">SUMPRODUCT(--ISNUMBER(MID(D5909,ROW(INDIRECT("1:"&amp;LEN(D5909))),1)*1))</f>
        <v>16</v>
      </c>
      <c r="H5909" t="b">
        <f t="shared" si="93"/>
        <v>1</v>
      </c>
    </row>
    <row r="5910" spans="1:8" x14ac:dyDescent="0.3">
      <c r="A5910">
        <v>5909</v>
      </c>
      <c r="B5910" t="s">
        <v>18386</v>
      </c>
      <c r="C5910" t="s">
        <v>18387</v>
      </c>
      <c r="D5910" t="s">
        <v>18388</v>
      </c>
      <c r="E5910" s="1">
        <v>45047</v>
      </c>
      <c r="F5910" t="s">
        <v>37</v>
      </c>
      <c r="G5910" cm="1">
        <f t="array" aca="1" ref="G5910" ca="1">SUMPRODUCT(--ISNUMBER(MID(D5910,ROW(INDIRECT("1:"&amp;LEN(D5910))),1)*1))</f>
        <v>6</v>
      </c>
      <c r="H5910" t="b">
        <f t="shared" si="93"/>
        <v>0</v>
      </c>
    </row>
    <row r="5911" spans="1:8" x14ac:dyDescent="0.3">
      <c r="A5911">
        <v>5910</v>
      </c>
      <c r="B5911" t="s">
        <v>18389</v>
      </c>
      <c r="C5911" t="s">
        <v>18390</v>
      </c>
      <c r="D5911" t="s">
        <v>18391</v>
      </c>
      <c r="E5911" s="2">
        <v>45641</v>
      </c>
      <c r="F5911" t="s">
        <v>153</v>
      </c>
      <c r="G5911" cm="1">
        <f t="array" aca="1" ref="G5911" ca="1">SUMPRODUCT(--ISNUMBER(MID(D5911,ROW(INDIRECT("1:"&amp;LEN(D5911))),1)*1))</f>
        <v>57</v>
      </c>
      <c r="H5911" t="b">
        <f t="shared" si="93"/>
        <v>0</v>
      </c>
    </row>
    <row r="5912" spans="1:8" x14ac:dyDescent="0.3">
      <c r="A5912">
        <v>5911</v>
      </c>
      <c r="B5912" t="s">
        <v>18392</v>
      </c>
      <c r="C5912" t="s">
        <v>18393</v>
      </c>
      <c r="D5912" t="s">
        <v>18394</v>
      </c>
      <c r="E5912" s="1">
        <v>44835</v>
      </c>
      <c r="F5912" t="s">
        <v>25</v>
      </c>
      <c r="G5912" cm="1">
        <f t="array" aca="1" ref="G5912" ca="1">SUMPRODUCT(--ISNUMBER(MID(D5912,ROW(INDIRECT("1:"&amp;LEN(D5912))),1)*1))</f>
        <v>31</v>
      </c>
      <c r="H5912" t="b">
        <f t="shared" si="93"/>
        <v>0</v>
      </c>
    </row>
    <row r="5913" spans="1:8" x14ac:dyDescent="0.3">
      <c r="A5913">
        <v>373</v>
      </c>
      <c r="B5913" t="s">
        <v>1230</v>
      </c>
      <c r="C5913" t="s">
        <v>1231</v>
      </c>
      <c r="D5913" t="s">
        <v>1232</v>
      </c>
      <c r="E5913" s="1">
        <v>44896</v>
      </c>
      <c r="F5913" t="s">
        <v>679</v>
      </c>
      <c r="G5913" cm="1">
        <f t="array" aca="1" ref="G5913" ca="1">SUMPRODUCT(--ISNUMBER(MID(D5913,ROW(INDIRECT("1:"&amp;LEN(D5913))),1)*1))</f>
        <v>16</v>
      </c>
      <c r="H5913" t="b">
        <f t="shared" si="93"/>
        <v>1</v>
      </c>
    </row>
    <row r="5914" spans="1:8" x14ac:dyDescent="0.3">
      <c r="A5914">
        <v>5913</v>
      </c>
      <c r="B5914" t="s">
        <v>18399</v>
      </c>
      <c r="C5914" t="s">
        <v>18400</v>
      </c>
      <c r="D5914" t="s">
        <v>18401</v>
      </c>
      <c r="E5914" s="2">
        <v>45250</v>
      </c>
      <c r="F5914" t="s">
        <v>13</v>
      </c>
      <c r="G5914" cm="1">
        <f t="array" aca="1" ref="G5914" ca="1">SUMPRODUCT(--ISNUMBER(MID(D5914,ROW(INDIRECT("1:"&amp;LEN(D5914))),1)*1))</f>
        <v>24</v>
      </c>
      <c r="H5914" t="b">
        <f t="shared" si="93"/>
        <v>0</v>
      </c>
    </row>
    <row r="5915" spans="1:8" x14ac:dyDescent="0.3">
      <c r="A5915">
        <v>5914</v>
      </c>
      <c r="B5915" t="s">
        <v>18402</v>
      </c>
      <c r="C5915" t="s">
        <v>18403</v>
      </c>
      <c r="D5915" t="s">
        <v>18404</v>
      </c>
      <c r="E5915" s="2">
        <v>45078</v>
      </c>
      <c r="F5915" t="s">
        <v>41</v>
      </c>
      <c r="G5915" cm="1">
        <f t="array" aca="1" ref="G5915" ca="1">SUMPRODUCT(--ISNUMBER(MID(D5915,ROW(INDIRECT("1:"&amp;LEN(D5915))),1)*1))</f>
        <v>15</v>
      </c>
      <c r="H5915" t="b">
        <f t="shared" si="93"/>
        <v>0</v>
      </c>
    </row>
    <row r="5916" spans="1:8" x14ac:dyDescent="0.3">
      <c r="A5916">
        <v>5915</v>
      </c>
      <c r="B5916" t="s">
        <v>18405</v>
      </c>
      <c r="C5916" t="s">
        <v>18406</v>
      </c>
      <c r="D5916" t="s">
        <v>18407</v>
      </c>
      <c r="E5916" s="1">
        <v>44896</v>
      </c>
      <c r="F5916" t="s">
        <v>262</v>
      </c>
      <c r="G5916" cm="1">
        <f t="array" aca="1" ref="G5916" ca="1">SUMPRODUCT(--ISNUMBER(MID(D5916,ROW(INDIRECT("1:"&amp;LEN(D5916))),1)*1))</f>
        <v>16</v>
      </c>
      <c r="H5916" t="b">
        <f t="shared" si="93"/>
        <v>0</v>
      </c>
    </row>
    <row r="5917" spans="1:8" x14ac:dyDescent="0.3">
      <c r="A5917">
        <v>5916</v>
      </c>
      <c r="B5917" t="s">
        <v>18408</v>
      </c>
      <c r="C5917" t="s">
        <v>18409</v>
      </c>
      <c r="D5917" t="s">
        <v>18410</v>
      </c>
      <c r="E5917" s="1">
        <v>45536</v>
      </c>
      <c r="F5917" t="s">
        <v>9</v>
      </c>
      <c r="G5917" cm="1">
        <f t="array" aca="1" ref="G5917" ca="1">SUMPRODUCT(--ISNUMBER(MID(D5917,ROW(INDIRECT("1:"&amp;LEN(D5917))),1)*1))</f>
        <v>26</v>
      </c>
      <c r="H5917" t="b">
        <f t="shared" si="93"/>
        <v>0</v>
      </c>
    </row>
    <row r="5918" spans="1:8" x14ac:dyDescent="0.3">
      <c r="A5918">
        <v>5917</v>
      </c>
      <c r="B5918" t="s">
        <v>18411</v>
      </c>
      <c r="C5918" t="s">
        <v>18412</v>
      </c>
      <c r="D5918" t="s">
        <v>18413</v>
      </c>
      <c r="E5918" s="1">
        <v>45444</v>
      </c>
      <c r="F5918" t="s">
        <v>262</v>
      </c>
      <c r="G5918" cm="1">
        <f t="array" aca="1" ref="G5918" ca="1">SUMPRODUCT(--ISNUMBER(MID(D5918,ROW(INDIRECT("1:"&amp;LEN(D5918))),1)*1))</f>
        <v>0</v>
      </c>
      <c r="H5918" t="b">
        <f t="shared" si="93"/>
        <v>0</v>
      </c>
    </row>
    <row r="5919" spans="1:8" x14ac:dyDescent="0.3">
      <c r="A5919">
        <v>5918</v>
      </c>
      <c r="B5919" t="s">
        <v>18414</v>
      </c>
      <c r="C5919" t="s">
        <v>18415</v>
      </c>
      <c r="D5919" t="s">
        <v>18416</v>
      </c>
      <c r="E5919">
        <v>2024</v>
      </c>
      <c r="F5919" t="s">
        <v>903</v>
      </c>
      <c r="G5919" cm="1">
        <f t="array" aca="1" ref="G5919" ca="1">SUMPRODUCT(--ISNUMBER(MID(D5919,ROW(INDIRECT("1:"&amp;LEN(D5919))),1)*1))</f>
        <v>0</v>
      </c>
      <c r="H5919" t="b">
        <f t="shared" si="93"/>
        <v>0</v>
      </c>
    </row>
    <row r="5920" spans="1:8" x14ac:dyDescent="0.3">
      <c r="A5920">
        <v>408</v>
      </c>
      <c r="B5920" t="s">
        <v>1344</v>
      </c>
      <c r="C5920" t="s">
        <v>1345</v>
      </c>
      <c r="D5920" t="s">
        <v>1346</v>
      </c>
      <c r="E5920" s="1">
        <v>44621</v>
      </c>
      <c r="F5920" t="s">
        <v>407</v>
      </c>
      <c r="G5920" cm="1">
        <f t="array" aca="1" ref="G5920" ca="1">SUMPRODUCT(--ISNUMBER(MID(D5920,ROW(INDIRECT("1:"&amp;LEN(D5920))),1)*1))</f>
        <v>16</v>
      </c>
      <c r="H5920" t="b">
        <f t="shared" si="93"/>
        <v>1</v>
      </c>
    </row>
    <row r="5921" spans="1:8" x14ac:dyDescent="0.3">
      <c r="A5921">
        <v>419</v>
      </c>
      <c r="B5921" t="s">
        <v>1378</v>
      </c>
      <c r="C5921" t="s">
        <v>1379</v>
      </c>
      <c r="D5921" t="s">
        <v>1380</v>
      </c>
      <c r="E5921" s="2">
        <v>44545</v>
      </c>
      <c r="F5921" t="s">
        <v>105</v>
      </c>
      <c r="G5921" cm="1">
        <f t="array" aca="1" ref="G5921" ca="1">SUMPRODUCT(--ISNUMBER(MID(D5921,ROW(INDIRECT("1:"&amp;LEN(D5921))),1)*1))</f>
        <v>16</v>
      </c>
      <c r="H5921" t="b">
        <f t="shared" si="93"/>
        <v>1</v>
      </c>
    </row>
    <row r="5922" spans="1:8" x14ac:dyDescent="0.3">
      <c r="A5922">
        <v>5921</v>
      </c>
      <c r="B5922" t="s">
        <v>18423</v>
      </c>
      <c r="C5922" t="s">
        <v>18424</v>
      </c>
      <c r="D5922" t="s">
        <v>18425</v>
      </c>
      <c r="E5922" s="1">
        <v>44562</v>
      </c>
      <c r="F5922" t="s">
        <v>250</v>
      </c>
      <c r="G5922" cm="1">
        <f t="array" aca="1" ref="G5922" ca="1">SUMPRODUCT(--ISNUMBER(MID(D5922,ROW(INDIRECT("1:"&amp;LEN(D5922))),1)*1))</f>
        <v>19</v>
      </c>
      <c r="H5922" t="b">
        <f t="shared" si="93"/>
        <v>0</v>
      </c>
    </row>
    <row r="5923" spans="1:8" x14ac:dyDescent="0.3">
      <c r="A5923">
        <v>5922</v>
      </c>
      <c r="B5923" t="s">
        <v>18426</v>
      </c>
      <c r="C5923" t="s">
        <v>18427</v>
      </c>
      <c r="D5923" t="s">
        <v>18428</v>
      </c>
      <c r="E5923" s="1">
        <v>45536</v>
      </c>
      <c r="F5923" t="s">
        <v>3294</v>
      </c>
      <c r="G5923" cm="1">
        <f t="array" aca="1" ref="G5923" ca="1">SUMPRODUCT(--ISNUMBER(MID(D5923,ROW(INDIRECT("1:"&amp;LEN(D5923))),1)*1))</f>
        <v>7</v>
      </c>
      <c r="H5923" t="b">
        <f t="shared" si="93"/>
        <v>0</v>
      </c>
    </row>
    <row r="5924" spans="1:8" x14ac:dyDescent="0.3">
      <c r="A5924">
        <v>5923</v>
      </c>
      <c r="B5924" t="s">
        <v>18429</v>
      </c>
      <c r="C5924" t="s">
        <v>18430</v>
      </c>
      <c r="D5924" t="s">
        <v>18431</v>
      </c>
      <c r="E5924" s="2">
        <v>45245</v>
      </c>
      <c r="F5924" t="s">
        <v>467</v>
      </c>
      <c r="G5924" cm="1">
        <f t="array" aca="1" ref="G5924" ca="1">SUMPRODUCT(--ISNUMBER(MID(D5924,ROW(INDIRECT("1:"&amp;LEN(D5924))),1)*1))</f>
        <v>16</v>
      </c>
      <c r="H5924" t="b">
        <f t="shared" si="93"/>
        <v>0</v>
      </c>
    </row>
    <row r="5925" spans="1:8" x14ac:dyDescent="0.3">
      <c r="A5925">
        <v>5924</v>
      </c>
      <c r="B5925" t="s">
        <v>18432</v>
      </c>
      <c r="C5925" t="s">
        <v>18433</v>
      </c>
      <c r="D5925" t="s">
        <v>18434</v>
      </c>
      <c r="E5925" s="1">
        <v>44743</v>
      </c>
      <c r="F5925" t="s">
        <v>49</v>
      </c>
      <c r="G5925" cm="1">
        <f t="array" aca="1" ref="G5925" ca="1">SUMPRODUCT(--ISNUMBER(MID(D5925,ROW(INDIRECT("1:"&amp;LEN(D5925))),1)*1))</f>
        <v>6</v>
      </c>
      <c r="H5925" t="b">
        <f t="shared" si="93"/>
        <v>0</v>
      </c>
    </row>
    <row r="5926" spans="1:8" x14ac:dyDescent="0.3">
      <c r="A5926">
        <v>5925</v>
      </c>
      <c r="B5926" t="s">
        <v>18435</v>
      </c>
      <c r="C5926" t="s">
        <v>18436</v>
      </c>
      <c r="D5926" t="s">
        <v>18437</v>
      </c>
      <c r="E5926" s="2">
        <v>45566</v>
      </c>
      <c r="F5926" t="s">
        <v>629</v>
      </c>
      <c r="G5926" cm="1">
        <f t="array" aca="1" ref="G5926" ca="1">SUMPRODUCT(--ISNUMBER(MID(D5926,ROW(INDIRECT("1:"&amp;LEN(D5926))),1)*1))</f>
        <v>9</v>
      </c>
      <c r="H5926" t="b">
        <f t="shared" si="93"/>
        <v>0</v>
      </c>
    </row>
    <row r="5927" spans="1:8" x14ac:dyDescent="0.3">
      <c r="A5927">
        <v>5926</v>
      </c>
      <c r="B5927" t="s">
        <v>18438</v>
      </c>
      <c r="C5927" t="s">
        <v>18439</v>
      </c>
      <c r="D5927" t="s">
        <v>18440</v>
      </c>
      <c r="E5927" s="2">
        <v>44301</v>
      </c>
      <c r="F5927" t="s">
        <v>65</v>
      </c>
      <c r="G5927" cm="1">
        <f t="array" aca="1" ref="G5927" ca="1">SUMPRODUCT(--ISNUMBER(MID(D5927,ROW(INDIRECT("1:"&amp;LEN(D5927))),1)*1))</f>
        <v>24</v>
      </c>
      <c r="H5927" t="b">
        <f t="shared" si="93"/>
        <v>0</v>
      </c>
    </row>
    <row r="5928" spans="1:8" x14ac:dyDescent="0.3">
      <c r="A5928">
        <v>5927</v>
      </c>
      <c r="B5928" t="s">
        <v>18441</v>
      </c>
      <c r="C5928" t="s">
        <v>18442</v>
      </c>
      <c r="D5928" t="s">
        <v>18443</v>
      </c>
      <c r="E5928" s="2">
        <v>44958</v>
      </c>
      <c r="F5928" t="s">
        <v>65</v>
      </c>
      <c r="G5928" cm="1">
        <f t="array" aca="1" ref="G5928" ca="1">SUMPRODUCT(--ISNUMBER(MID(D5928,ROW(INDIRECT("1:"&amp;LEN(D5928))),1)*1))</f>
        <v>26</v>
      </c>
      <c r="H5928" t="b">
        <f t="shared" si="93"/>
        <v>0</v>
      </c>
    </row>
    <row r="5929" spans="1:8" x14ac:dyDescent="0.3">
      <c r="A5929">
        <v>5928</v>
      </c>
      <c r="B5929" t="s">
        <v>18444</v>
      </c>
      <c r="C5929" t="s">
        <v>18445</v>
      </c>
      <c r="D5929" t="s">
        <v>18446</v>
      </c>
      <c r="E5929">
        <v>2021</v>
      </c>
      <c r="F5929" t="s">
        <v>728</v>
      </c>
      <c r="G5929" cm="1">
        <f t="array" aca="1" ref="G5929" ca="1">SUMPRODUCT(--ISNUMBER(MID(D5929,ROW(INDIRECT("1:"&amp;LEN(D5929))),1)*1))</f>
        <v>1</v>
      </c>
      <c r="H5929" t="b">
        <f t="shared" si="93"/>
        <v>0</v>
      </c>
    </row>
    <row r="5930" spans="1:8" x14ac:dyDescent="0.3">
      <c r="A5930">
        <v>5929</v>
      </c>
      <c r="B5930" t="s">
        <v>18447</v>
      </c>
      <c r="C5930" t="s">
        <v>18448</v>
      </c>
      <c r="D5930" t="s">
        <v>18449</v>
      </c>
      <c r="E5930" s="2">
        <v>45214</v>
      </c>
      <c r="F5930" t="s">
        <v>118</v>
      </c>
      <c r="G5930" cm="1">
        <f t="array" aca="1" ref="G5930" ca="1">SUMPRODUCT(--ISNUMBER(MID(D5930,ROW(INDIRECT("1:"&amp;LEN(D5930))),1)*1))</f>
        <v>16</v>
      </c>
      <c r="H5930" t="b">
        <f t="shared" si="93"/>
        <v>0</v>
      </c>
    </row>
    <row r="5931" spans="1:8" x14ac:dyDescent="0.3">
      <c r="A5931">
        <v>5930</v>
      </c>
      <c r="B5931" t="s">
        <v>18450</v>
      </c>
      <c r="C5931" t="s">
        <v>18451</v>
      </c>
      <c r="D5931" t="s">
        <v>18452</v>
      </c>
      <c r="E5931" s="2">
        <v>45413</v>
      </c>
      <c r="F5931" t="s">
        <v>301</v>
      </c>
      <c r="G5931" cm="1">
        <f t="array" aca="1" ref="G5931" ca="1">SUMPRODUCT(--ISNUMBER(MID(D5931,ROW(INDIRECT("1:"&amp;LEN(D5931))),1)*1))</f>
        <v>0</v>
      </c>
      <c r="H5931" t="b">
        <f t="shared" si="93"/>
        <v>0</v>
      </c>
    </row>
    <row r="5932" spans="1:8" x14ac:dyDescent="0.3">
      <c r="A5932">
        <v>5931</v>
      </c>
      <c r="B5932" t="s">
        <v>18453</v>
      </c>
      <c r="C5932" t="s">
        <v>18454</v>
      </c>
      <c r="D5932" t="s">
        <v>18455</v>
      </c>
      <c r="E5932" s="1">
        <v>45413</v>
      </c>
      <c r="F5932" t="s">
        <v>329</v>
      </c>
      <c r="G5932" cm="1">
        <f t="array" aca="1" ref="G5932" ca="1">SUMPRODUCT(--ISNUMBER(MID(D5932,ROW(INDIRECT("1:"&amp;LEN(D5932))),1)*1))</f>
        <v>2</v>
      </c>
      <c r="H5932" t="b">
        <f t="shared" si="93"/>
        <v>0</v>
      </c>
    </row>
    <row r="5933" spans="1:8" x14ac:dyDescent="0.3">
      <c r="A5933">
        <v>5932</v>
      </c>
      <c r="B5933" t="s">
        <v>18456</v>
      </c>
      <c r="C5933" t="s">
        <v>18457</v>
      </c>
      <c r="D5933" t="s">
        <v>18458</v>
      </c>
      <c r="E5933" s="2">
        <v>43739</v>
      </c>
      <c r="F5933" t="s">
        <v>94</v>
      </c>
      <c r="G5933" cm="1">
        <f t="array" aca="1" ref="G5933" ca="1">SUMPRODUCT(--ISNUMBER(MID(D5933,ROW(INDIRECT("1:"&amp;LEN(D5933))),1)*1))</f>
        <v>5</v>
      </c>
      <c r="H5933" t="b">
        <f t="shared" si="93"/>
        <v>0</v>
      </c>
    </row>
    <row r="5934" spans="1:8" x14ac:dyDescent="0.3">
      <c r="A5934">
        <v>5933</v>
      </c>
      <c r="B5934" t="s">
        <v>18459</v>
      </c>
      <c r="C5934" t="s">
        <v>18460</v>
      </c>
      <c r="D5934" t="s">
        <v>18461</v>
      </c>
      <c r="E5934" s="2">
        <v>45399</v>
      </c>
      <c r="F5934" t="s">
        <v>669</v>
      </c>
      <c r="G5934" cm="1">
        <f t="array" aca="1" ref="G5934" ca="1">SUMPRODUCT(--ISNUMBER(MID(D5934,ROW(INDIRECT("1:"&amp;LEN(D5934))),1)*1))</f>
        <v>0</v>
      </c>
      <c r="H5934" t="b">
        <f t="shared" si="93"/>
        <v>0</v>
      </c>
    </row>
    <row r="5935" spans="1:8" x14ac:dyDescent="0.3">
      <c r="A5935">
        <v>484</v>
      </c>
      <c r="B5935" t="s">
        <v>1584</v>
      </c>
      <c r="C5935" t="s">
        <v>1585</v>
      </c>
      <c r="D5935" t="s">
        <v>1586</v>
      </c>
      <c r="E5935" s="2">
        <v>44531</v>
      </c>
      <c r="F5935" t="s">
        <v>41</v>
      </c>
      <c r="G5935" cm="1">
        <f t="array" aca="1" ref="G5935" ca="1">SUMPRODUCT(--ISNUMBER(MID(D5935,ROW(INDIRECT("1:"&amp;LEN(D5935))),1)*1))</f>
        <v>16</v>
      </c>
      <c r="H5935" t="b">
        <f t="shared" si="93"/>
        <v>1</v>
      </c>
    </row>
    <row r="5936" spans="1:8" x14ac:dyDescent="0.3">
      <c r="A5936">
        <v>526</v>
      </c>
      <c r="B5936" t="s">
        <v>1725</v>
      </c>
      <c r="C5936" t="s">
        <v>1726</v>
      </c>
      <c r="D5936" t="s">
        <v>1727</v>
      </c>
      <c r="E5936" s="2">
        <v>44927</v>
      </c>
      <c r="F5936" t="s">
        <v>143</v>
      </c>
      <c r="G5936" cm="1">
        <f t="array" aca="1" ref="G5936" ca="1">SUMPRODUCT(--ISNUMBER(MID(D5936,ROW(INDIRECT("1:"&amp;LEN(D5936))),1)*1))</f>
        <v>16</v>
      </c>
      <c r="H5936" t="b">
        <f t="shared" si="93"/>
        <v>1</v>
      </c>
    </row>
    <row r="5937" spans="1:8" x14ac:dyDescent="0.3">
      <c r="A5937">
        <v>5936</v>
      </c>
      <c r="B5937" t="s">
        <v>18468</v>
      </c>
      <c r="C5937" t="s">
        <v>18469</v>
      </c>
      <c r="D5937" t="s">
        <v>18470</v>
      </c>
      <c r="E5937" s="1">
        <v>45108</v>
      </c>
      <c r="F5937" t="s">
        <v>49</v>
      </c>
      <c r="G5937" cm="1">
        <f t="array" aca="1" ref="G5937" ca="1">SUMPRODUCT(--ISNUMBER(MID(D5937,ROW(INDIRECT("1:"&amp;LEN(D5937))),1)*1))</f>
        <v>22</v>
      </c>
      <c r="H5937" t="b">
        <f t="shared" si="93"/>
        <v>0</v>
      </c>
    </row>
    <row r="5938" spans="1:8" x14ac:dyDescent="0.3">
      <c r="A5938">
        <v>5937</v>
      </c>
      <c r="B5938" t="s">
        <v>18471</v>
      </c>
      <c r="C5938" t="s">
        <v>18472</v>
      </c>
      <c r="D5938" t="s">
        <v>18473</v>
      </c>
      <c r="E5938" s="2">
        <v>45493</v>
      </c>
      <c r="F5938" t="s">
        <v>1771</v>
      </c>
      <c r="G5938" cm="1">
        <f t="array" aca="1" ref="G5938" ca="1">SUMPRODUCT(--ISNUMBER(MID(D5938,ROW(INDIRECT("1:"&amp;LEN(D5938))),1)*1))</f>
        <v>5</v>
      </c>
      <c r="H5938" t="b">
        <f t="shared" si="93"/>
        <v>0</v>
      </c>
    </row>
    <row r="5939" spans="1:8" x14ac:dyDescent="0.3">
      <c r="A5939">
        <v>5938</v>
      </c>
      <c r="B5939" t="s">
        <v>18474</v>
      </c>
      <c r="C5939" t="s">
        <v>18475</v>
      </c>
      <c r="D5939" t="s">
        <v>18476</v>
      </c>
      <c r="E5939" s="1">
        <v>45292</v>
      </c>
      <c r="F5939" t="s">
        <v>174</v>
      </c>
      <c r="G5939" cm="1">
        <f t="array" aca="1" ref="G5939" ca="1">SUMPRODUCT(--ISNUMBER(MID(D5939,ROW(INDIRECT("1:"&amp;LEN(D5939))),1)*1))</f>
        <v>5</v>
      </c>
      <c r="H5939" t="b">
        <f t="shared" si="93"/>
        <v>0</v>
      </c>
    </row>
    <row r="5940" spans="1:8" x14ac:dyDescent="0.3">
      <c r="A5940">
        <v>5939</v>
      </c>
      <c r="B5940" t="s">
        <v>18477</v>
      </c>
      <c r="C5940" t="s">
        <v>18478</v>
      </c>
      <c r="D5940" t="s">
        <v>18479</v>
      </c>
      <c r="E5940" s="1">
        <v>45200</v>
      </c>
      <c r="F5940" t="s">
        <v>1075</v>
      </c>
      <c r="G5940" cm="1">
        <f t="array" aca="1" ref="G5940" ca="1">SUMPRODUCT(--ISNUMBER(MID(D5940,ROW(INDIRECT("1:"&amp;LEN(D5940))),1)*1))</f>
        <v>0</v>
      </c>
      <c r="H5940" t="b">
        <f t="shared" si="93"/>
        <v>0</v>
      </c>
    </row>
    <row r="5941" spans="1:8" x14ac:dyDescent="0.3">
      <c r="A5941">
        <v>5940</v>
      </c>
      <c r="B5941" t="s">
        <v>18480</v>
      </c>
      <c r="C5941" t="s">
        <v>18481</v>
      </c>
      <c r="D5941" t="s">
        <v>18482</v>
      </c>
      <c r="E5941" s="2">
        <v>45108</v>
      </c>
      <c r="F5941" t="s">
        <v>65</v>
      </c>
      <c r="G5941" cm="1">
        <f t="array" aca="1" ref="G5941" ca="1">SUMPRODUCT(--ISNUMBER(MID(D5941,ROW(INDIRECT("1:"&amp;LEN(D5941))),1)*1))</f>
        <v>35</v>
      </c>
      <c r="H5941" t="b">
        <f t="shared" si="93"/>
        <v>0</v>
      </c>
    </row>
    <row r="5942" spans="1:8" x14ac:dyDescent="0.3">
      <c r="A5942">
        <v>5941</v>
      </c>
      <c r="B5942" t="s">
        <v>18483</v>
      </c>
      <c r="C5942" t="s">
        <v>18484</v>
      </c>
      <c r="D5942" t="s">
        <v>18485</v>
      </c>
      <c r="E5942" s="2">
        <v>45381</v>
      </c>
      <c r="F5942" t="s">
        <v>13</v>
      </c>
      <c r="G5942" cm="1">
        <f t="array" aca="1" ref="G5942" ca="1">SUMPRODUCT(--ISNUMBER(MID(D5942,ROW(INDIRECT("1:"&amp;LEN(D5942))),1)*1))</f>
        <v>20</v>
      </c>
      <c r="H5942" t="b">
        <f t="shared" si="93"/>
        <v>0</v>
      </c>
    </row>
    <row r="5943" spans="1:8" x14ac:dyDescent="0.3">
      <c r="A5943">
        <v>5942</v>
      </c>
      <c r="B5943" t="s">
        <v>18486</v>
      </c>
      <c r="C5943" t="s">
        <v>18487</v>
      </c>
      <c r="D5943" t="s">
        <v>18488</v>
      </c>
      <c r="E5943" s="1">
        <v>44470</v>
      </c>
      <c r="F5943" t="s">
        <v>2775</v>
      </c>
      <c r="G5943" cm="1">
        <f t="array" aca="1" ref="G5943" ca="1">SUMPRODUCT(--ISNUMBER(MID(D5943,ROW(INDIRECT("1:"&amp;LEN(D5943))),1)*1))</f>
        <v>19</v>
      </c>
      <c r="H5943" t="b">
        <f t="shared" si="93"/>
        <v>0</v>
      </c>
    </row>
    <row r="5944" spans="1:8" x14ac:dyDescent="0.3">
      <c r="A5944">
        <v>1034</v>
      </c>
      <c r="B5944" t="s">
        <v>3336</v>
      </c>
      <c r="C5944" t="s">
        <v>3337</v>
      </c>
      <c r="D5944" t="s">
        <v>3338</v>
      </c>
      <c r="E5944" s="2">
        <v>45031</v>
      </c>
      <c r="F5944" t="s">
        <v>105</v>
      </c>
      <c r="G5944" cm="1">
        <f t="array" aca="1" ref="G5944" ca="1">SUMPRODUCT(--ISNUMBER(MID(D5944,ROW(INDIRECT("1:"&amp;LEN(D5944))),1)*1))</f>
        <v>16</v>
      </c>
      <c r="H5944" t="b">
        <f t="shared" si="93"/>
        <v>1</v>
      </c>
    </row>
    <row r="5945" spans="1:8" x14ac:dyDescent="0.3">
      <c r="A5945">
        <v>5944</v>
      </c>
      <c r="B5945" t="s">
        <v>18492</v>
      </c>
      <c r="C5945" t="s">
        <v>18493</v>
      </c>
      <c r="D5945" t="s">
        <v>18494</v>
      </c>
      <c r="E5945" s="2">
        <v>45031</v>
      </c>
      <c r="F5945" t="s">
        <v>65</v>
      </c>
      <c r="G5945" cm="1">
        <f t="array" aca="1" ref="G5945" ca="1">SUMPRODUCT(--ISNUMBER(MID(D5945,ROW(INDIRECT("1:"&amp;LEN(D5945))),1)*1))</f>
        <v>0</v>
      </c>
      <c r="H5945" t="b">
        <f t="shared" si="93"/>
        <v>0</v>
      </c>
    </row>
    <row r="5946" spans="1:8" x14ac:dyDescent="0.3">
      <c r="A5946">
        <v>5945</v>
      </c>
      <c r="B5946" t="s">
        <v>18495</v>
      </c>
      <c r="C5946" t="s">
        <v>18496</v>
      </c>
      <c r="D5946" t="s">
        <v>18497</v>
      </c>
      <c r="E5946">
        <v>2015</v>
      </c>
      <c r="F5946" t="s">
        <v>728</v>
      </c>
      <c r="G5946" cm="1">
        <f t="array" aca="1" ref="G5946" ca="1">SUMPRODUCT(--ISNUMBER(MID(D5946,ROW(INDIRECT("1:"&amp;LEN(D5946))),1)*1))</f>
        <v>4</v>
      </c>
      <c r="H5946" t="b">
        <f t="shared" si="93"/>
        <v>0</v>
      </c>
    </row>
    <row r="5947" spans="1:8" x14ac:dyDescent="0.3">
      <c r="A5947">
        <v>5946</v>
      </c>
      <c r="B5947" t="s">
        <v>18498</v>
      </c>
      <c r="C5947" t="s">
        <v>18499</v>
      </c>
      <c r="D5947" t="s">
        <v>18500</v>
      </c>
      <c r="E5947" s="2">
        <v>45066</v>
      </c>
      <c r="F5947" t="s">
        <v>33</v>
      </c>
      <c r="G5947" cm="1">
        <f t="array" aca="1" ref="G5947" ca="1">SUMPRODUCT(--ISNUMBER(MID(D5947,ROW(INDIRECT("1:"&amp;LEN(D5947))),1)*1))</f>
        <v>61</v>
      </c>
      <c r="H5947" t="b">
        <f t="shared" si="93"/>
        <v>0</v>
      </c>
    </row>
    <row r="5948" spans="1:8" x14ac:dyDescent="0.3">
      <c r="A5948">
        <v>5947</v>
      </c>
      <c r="B5948" t="s">
        <v>18501</v>
      </c>
      <c r="C5948" t="s">
        <v>18502</v>
      </c>
      <c r="D5948" t="s">
        <v>18503</v>
      </c>
      <c r="E5948" s="1">
        <v>42156</v>
      </c>
      <c r="F5948" t="s">
        <v>65</v>
      </c>
      <c r="G5948" cm="1">
        <f t="array" aca="1" ref="G5948" ca="1">SUMPRODUCT(--ISNUMBER(MID(D5948,ROW(INDIRECT("1:"&amp;LEN(D5948))),1)*1))</f>
        <v>27</v>
      </c>
      <c r="H5948" t="b">
        <f t="shared" si="93"/>
        <v>0</v>
      </c>
    </row>
    <row r="5949" spans="1:8" x14ac:dyDescent="0.3">
      <c r="A5949">
        <v>1192</v>
      </c>
      <c r="B5949" t="s">
        <v>3833</v>
      </c>
      <c r="C5949" t="s">
        <v>3834</v>
      </c>
      <c r="D5949" t="s">
        <v>3835</v>
      </c>
      <c r="E5949" s="2">
        <v>44661</v>
      </c>
      <c r="F5949" t="s">
        <v>467</v>
      </c>
      <c r="G5949" cm="1">
        <f t="array" aca="1" ref="G5949" ca="1">SUMPRODUCT(--ISNUMBER(MID(D5949,ROW(INDIRECT("1:"&amp;LEN(D5949))),1)*1))</f>
        <v>16</v>
      </c>
      <c r="H5949" t="b">
        <f t="shared" si="93"/>
        <v>1</v>
      </c>
    </row>
    <row r="5950" spans="1:8" x14ac:dyDescent="0.3">
      <c r="A5950">
        <v>1260</v>
      </c>
      <c r="B5950" t="s">
        <v>4051</v>
      </c>
      <c r="C5950" t="s">
        <v>4052</v>
      </c>
      <c r="D5950" t="s">
        <v>4053</v>
      </c>
      <c r="E5950" s="1">
        <v>44593</v>
      </c>
      <c r="F5950" t="s">
        <v>3637</v>
      </c>
      <c r="G5950" cm="1">
        <f t="array" aca="1" ref="G5950" ca="1">SUMPRODUCT(--ISNUMBER(MID(D5950,ROW(INDIRECT("1:"&amp;LEN(D5950))),1)*1))</f>
        <v>16</v>
      </c>
      <c r="H5950" t="b">
        <f t="shared" si="93"/>
        <v>1</v>
      </c>
    </row>
    <row r="5951" spans="1:8" x14ac:dyDescent="0.3">
      <c r="A5951">
        <v>5950</v>
      </c>
      <c r="B5951" t="s">
        <v>18510</v>
      </c>
      <c r="C5951" t="s">
        <v>18511</v>
      </c>
      <c r="D5951" t="s">
        <v>18512</v>
      </c>
      <c r="E5951" s="2">
        <v>44607</v>
      </c>
      <c r="F5951" t="s">
        <v>661</v>
      </c>
      <c r="G5951" cm="1">
        <f t="array" aca="1" ref="G5951" ca="1">SUMPRODUCT(--ISNUMBER(MID(D5951,ROW(INDIRECT("1:"&amp;LEN(D5951))),1)*1))</f>
        <v>5</v>
      </c>
      <c r="H5951" t="b">
        <f t="shared" si="93"/>
        <v>0</v>
      </c>
    </row>
    <row r="5952" spans="1:8" x14ac:dyDescent="0.3">
      <c r="A5952">
        <v>1369</v>
      </c>
      <c r="B5952" t="s">
        <v>4390</v>
      </c>
      <c r="C5952" t="s">
        <v>4391</v>
      </c>
      <c r="D5952" t="s">
        <v>4392</v>
      </c>
      <c r="E5952" s="2">
        <v>45092</v>
      </c>
      <c r="F5952" t="s">
        <v>699</v>
      </c>
      <c r="G5952" cm="1">
        <f t="array" aca="1" ref="G5952" ca="1">SUMPRODUCT(--ISNUMBER(MID(D5952,ROW(INDIRECT("1:"&amp;LEN(D5952))),1)*1))</f>
        <v>16</v>
      </c>
      <c r="H5952" t="b">
        <f t="shared" si="93"/>
        <v>1</v>
      </c>
    </row>
    <row r="5953" spans="1:8" x14ac:dyDescent="0.3">
      <c r="A5953">
        <v>5952</v>
      </c>
      <c r="B5953" t="s">
        <v>18516</v>
      </c>
      <c r="C5953" t="s">
        <v>18517</v>
      </c>
      <c r="D5953" t="s">
        <v>18518</v>
      </c>
      <c r="E5953" s="1">
        <v>43952</v>
      </c>
      <c r="F5953" t="s">
        <v>161</v>
      </c>
      <c r="G5953" cm="1">
        <f t="array" aca="1" ref="G5953" ca="1">SUMPRODUCT(--ISNUMBER(MID(D5953,ROW(INDIRECT("1:"&amp;LEN(D5953))),1)*1))</f>
        <v>21</v>
      </c>
      <c r="H5953" t="b">
        <f t="shared" si="93"/>
        <v>0</v>
      </c>
    </row>
    <row r="5954" spans="1:8" x14ac:dyDescent="0.3">
      <c r="A5954">
        <v>1457</v>
      </c>
      <c r="B5954" t="s">
        <v>4663</v>
      </c>
      <c r="C5954" t="s">
        <v>4664</v>
      </c>
      <c r="D5954" t="s">
        <v>4665</v>
      </c>
      <c r="E5954" s="2">
        <v>44449</v>
      </c>
      <c r="F5954" t="s">
        <v>33</v>
      </c>
      <c r="G5954" cm="1">
        <f t="array" aca="1" ref="G5954" ca="1">SUMPRODUCT(--ISNUMBER(MID(D5954,ROW(INDIRECT("1:"&amp;LEN(D5954))),1)*1))</f>
        <v>16</v>
      </c>
      <c r="H5954" t="b">
        <f t="shared" si="93"/>
        <v>1</v>
      </c>
    </row>
    <row r="5955" spans="1:8" x14ac:dyDescent="0.3">
      <c r="A5955">
        <v>5954</v>
      </c>
      <c r="B5955" t="s">
        <v>18522</v>
      </c>
      <c r="C5955" t="s">
        <v>18523</v>
      </c>
      <c r="D5955" t="s">
        <v>18524</v>
      </c>
      <c r="E5955" s="1">
        <v>44835</v>
      </c>
      <c r="F5955" t="s">
        <v>65</v>
      </c>
      <c r="G5955" cm="1">
        <f t="array" aca="1" ref="G5955" ca="1">SUMPRODUCT(--ISNUMBER(MID(D5955,ROW(INDIRECT("1:"&amp;LEN(D5955))),1)*1))</f>
        <v>6</v>
      </c>
      <c r="H5955" t="b">
        <f t="shared" si="93"/>
        <v>0</v>
      </c>
    </row>
    <row r="5956" spans="1:8" x14ac:dyDescent="0.3">
      <c r="A5956">
        <v>1763</v>
      </c>
      <c r="B5956" t="s">
        <v>5619</v>
      </c>
      <c r="C5956" t="s">
        <v>5620</v>
      </c>
      <c r="D5956" t="s">
        <v>5621</v>
      </c>
      <c r="E5956" s="1">
        <v>45566</v>
      </c>
      <c r="F5956" t="s">
        <v>237</v>
      </c>
      <c r="G5956" cm="1">
        <f t="array" aca="1" ref="G5956" ca="1">SUMPRODUCT(--ISNUMBER(MID(D5956,ROW(INDIRECT("1:"&amp;LEN(D5956))),1)*1))</f>
        <v>16</v>
      </c>
      <c r="H5956" t="b">
        <f t="shared" si="93"/>
        <v>1</v>
      </c>
    </row>
    <row r="5957" spans="1:8" x14ac:dyDescent="0.3">
      <c r="A5957">
        <v>5956</v>
      </c>
      <c r="B5957" t="s">
        <v>18528</v>
      </c>
      <c r="C5957" t="s">
        <v>18529</v>
      </c>
      <c r="D5957" t="s">
        <v>18530</v>
      </c>
      <c r="E5957" s="1">
        <v>45017</v>
      </c>
      <c r="F5957" t="s">
        <v>25</v>
      </c>
      <c r="G5957" cm="1">
        <f t="array" aca="1" ref="G5957" ca="1">SUMPRODUCT(--ISNUMBER(MID(D5957,ROW(INDIRECT("1:"&amp;LEN(D5957))),1)*1))</f>
        <v>0</v>
      </c>
      <c r="H5957" t="b">
        <f t="shared" si="93"/>
        <v>0</v>
      </c>
    </row>
    <row r="5958" spans="1:8" x14ac:dyDescent="0.3">
      <c r="A5958">
        <v>5957</v>
      </c>
      <c r="B5958" t="s">
        <v>18531</v>
      </c>
      <c r="C5958" t="s">
        <v>18532</v>
      </c>
      <c r="D5958" t="s">
        <v>18533</v>
      </c>
      <c r="E5958" s="1">
        <v>42675</v>
      </c>
      <c r="F5958" t="s">
        <v>313</v>
      </c>
      <c r="G5958" cm="1">
        <f t="array" aca="1" ref="G5958" ca="1">SUMPRODUCT(--ISNUMBER(MID(D5958,ROW(INDIRECT("1:"&amp;LEN(D5958))),1)*1))</f>
        <v>10</v>
      </c>
      <c r="H5958" t="b">
        <f t="shared" si="93"/>
        <v>0</v>
      </c>
    </row>
    <row r="5959" spans="1:8" x14ac:dyDescent="0.3">
      <c r="A5959">
        <v>5958</v>
      </c>
      <c r="B5959" t="s">
        <v>18534</v>
      </c>
      <c r="C5959" t="s">
        <v>18535</v>
      </c>
      <c r="D5959" t="s">
        <v>18536</v>
      </c>
      <c r="E5959" s="1">
        <v>45017</v>
      </c>
      <c r="F5959" t="s">
        <v>18537</v>
      </c>
      <c r="G5959" cm="1">
        <f t="array" aca="1" ref="G5959" ca="1">SUMPRODUCT(--ISNUMBER(MID(D5959,ROW(INDIRECT("1:"&amp;LEN(D5959))),1)*1))</f>
        <v>0</v>
      </c>
      <c r="H5959" t="b">
        <f t="shared" si="93"/>
        <v>0</v>
      </c>
    </row>
    <row r="5960" spans="1:8" x14ac:dyDescent="0.3">
      <c r="A5960">
        <v>1791</v>
      </c>
      <c r="B5960" t="s">
        <v>5705</v>
      </c>
      <c r="C5960" t="s">
        <v>5706</v>
      </c>
      <c r="D5960" t="s">
        <v>5707</v>
      </c>
      <c r="E5960" s="2">
        <v>44986</v>
      </c>
      <c r="F5960" t="s">
        <v>143</v>
      </c>
      <c r="G5960" cm="1">
        <f t="array" aca="1" ref="G5960" ca="1">SUMPRODUCT(--ISNUMBER(MID(D5960,ROW(INDIRECT("1:"&amp;LEN(D5960))),1)*1))</f>
        <v>16</v>
      </c>
      <c r="H5960" t="b">
        <f t="shared" si="93"/>
        <v>1</v>
      </c>
    </row>
    <row r="5961" spans="1:8" x14ac:dyDescent="0.3">
      <c r="A5961">
        <v>5960</v>
      </c>
      <c r="B5961" t="s">
        <v>18541</v>
      </c>
      <c r="C5961" t="s">
        <v>18542</v>
      </c>
      <c r="D5961" t="s">
        <v>18543</v>
      </c>
      <c r="E5961" s="1">
        <v>45200</v>
      </c>
      <c r="F5961" t="s">
        <v>369</v>
      </c>
      <c r="G5961" cm="1">
        <f t="array" aca="1" ref="G5961" ca="1">SUMPRODUCT(--ISNUMBER(MID(D5961,ROW(INDIRECT("1:"&amp;LEN(D5961))),1)*1))</f>
        <v>17</v>
      </c>
      <c r="H5961" t="b">
        <f t="shared" si="93"/>
        <v>0</v>
      </c>
    </row>
    <row r="5962" spans="1:8" x14ac:dyDescent="0.3">
      <c r="A5962">
        <v>5961</v>
      </c>
      <c r="B5962" t="s">
        <v>18544</v>
      </c>
      <c r="C5962" t="s">
        <v>18545</v>
      </c>
      <c r="D5962" t="s">
        <v>18546</v>
      </c>
      <c r="E5962" s="1">
        <v>43405</v>
      </c>
      <c r="F5962" t="s">
        <v>1651</v>
      </c>
      <c r="G5962" cm="1">
        <f t="array" aca="1" ref="G5962" ca="1">SUMPRODUCT(--ISNUMBER(MID(D5962,ROW(INDIRECT("1:"&amp;LEN(D5962))),1)*1))</f>
        <v>26</v>
      </c>
      <c r="H5962" t="b">
        <f t="shared" si="93"/>
        <v>0</v>
      </c>
    </row>
    <row r="5963" spans="1:8" x14ac:dyDescent="0.3">
      <c r="A5963">
        <v>5962</v>
      </c>
      <c r="B5963" t="s">
        <v>18547</v>
      </c>
      <c r="C5963" t="s">
        <v>18548</v>
      </c>
      <c r="D5963" t="s">
        <v>18549</v>
      </c>
      <c r="E5963" s="1">
        <v>45078</v>
      </c>
      <c r="F5963" t="s">
        <v>1131</v>
      </c>
      <c r="G5963" cm="1">
        <f t="array" aca="1" ref="G5963" ca="1">SUMPRODUCT(--ISNUMBER(MID(D5963,ROW(INDIRECT("1:"&amp;LEN(D5963))),1)*1))</f>
        <v>12</v>
      </c>
      <c r="H5963" t="b">
        <f t="shared" si="93"/>
        <v>0</v>
      </c>
    </row>
    <row r="5964" spans="1:8" x14ac:dyDescent="0.3">
      <c r="A5964">
        <v>5963</v>
      </c>
      <c r="B5964" t="s">
        <v>18550</v>
      </c>
      <c r="C5964" t="s">
        <v>18551</v>
      </c>
      <c r="D5964" t="s">
        <v>18552</v>
      </c>
      <c r="E5964" s="1">
        <v>43374</v>
      </c>
      <c r="F5964" t="s">
        <v>355</v>
      </c>
      <c r="G5964" cm="1">
        <f t="array" aca="1" ref="G5964" ca="1">SUMPRODUCT(--ISNUMBER(MID(D5964,ROW(INDIRECT("1:"&amp;LEN(D5964))),1)*1))</f>
        <v>1</v>
      </c>
      <c r="H5964" t="b">
        <f t="shared" ref="H5964:H6027" si="94">OR(ISNUMBER(FIND("Wh kg", D5964)), ISNUMBER(FIND("F/g", D5964)), ISNUMBER(FIND("ppm", D5964)), ISNUMBER(FIND("ppb", D5964)), ISNUMBER(FIND("mAh/g", D5964)), ISNUMBER(FIND("kHz", D5964)), ISNUMBER(FIND("°C", D5964)), ISNUMBER(FIND(" pH", D5964)), ISNUMBER(FIND("mg/L", D5964)), ISNUMBER(FIND("mAhg", D5964)), ISNUMBER(FIND("g/L", D5964)), ISNUMBER(FIND("MPa", D5964)))</f>
        <v>0</v>
      </c>
    </row>
    <row r="5965" spans="1:8" x14ac:dyDescent="0.3">
      <c r="A5965">
        <v>1802</v>
      </c>
      <c r="B5965" t="s">
        <v>5740</v>
      </c>
      <c r="C5965" t="s">
        <v>5741</v>
      </c>
      <c r="D5965" t="s">
        <v>5742</v>
      </c>
      <c r="E5965" s="1">
        <v>44136</v>
      </c>
      <c r="F5965" t="s">
        <v>309</v>
      </c>
      <c r="G5965" cm="1">
        <f t="array" aca="1" ref="G5965" ca="1">SUMPRODUCT(--ISNUMBER(MID(D5965,ROW(INDIRECT("1:"&amp;LEN(D5965))),1)*1))</f>
        <v>16</v>
      </c>
      <c r="H5965" t="b">
        <f t="shared" si="94"/>
        <v>1</v>
      </c>
    </row>
    <row r="5966" spans="1:8" x14ac:dyDescent="0.3">
      <c r="A5966">
        <v>5965</v>
      </c>
      <c r="B5966" t="s">
        <v>18556</v>
      </c>
      <c r="C5966" t="s">
        <v>18557</v>
      </c>
      <c r="D5966" t="s">
        <v>18558</v>
      </c>
      <c r="E5966" s="2">
        <v>44484</v>
      </c>
      <c r="F5966" t="s">
        <v>33</v>
      </c>
      <c r="G5966" cm="1">
        <f t="array" aca="1" ref="G5966" ca="1">SUMPRODUCT(--ISNUMBER(MID(D5966,ROW(INDIRECT("1:"&amp;LEN(D5966))),1)*1))</f>
        <v>20</v>
      </c>
      <c r="H5966" t="b">
        <f t="shared" si="94"/>
        <v>0</v>
      </c>
    </row>
    <row r="5967" spans="1:8" x14ac:dyDescent="0.3">
      <c r="A5967">
        <v>5966</v>
      </c>
      <c r="B5967" t="s">
        <v>18559</v>
      </c>
      <c r="C5967" t="s">
        <v>18560</v>
      </c>
      <c r="D5967" t="s">
        <v>18561</v>
      </c>
      <c r="E5967">
        <v>2022</v>
      </c>
      <c r="F5967" t="s">
        <v>1440</v>
      </c>
      <c r="G5967" cm="1">
        <f t="array" aca="1" ref="G5967" ca="1">SUMPRODUCT(--ISNUMBER(MID(D5967,ROW(INDIRECT("1:"&amp;LEN(D5967))),1)*1))</f>
        <v>2</v>
      </c>
      <c r="H5967" t="b">
        <f t="shared" si="94"/>
        <v>0</v>
      </c>
    </row>
    <row r="5968" spans="1:8" x14ac:dyDescent="0.3">
      <c r="A5968">
        <v>5967</v>
      </c>
      <c r="B5968" t="s">
        <v>18562</v>
      </c>
      <c r="C5968" t="s">
        <v>18563</v>
      </c>
      <c r="D5968" t="s">
        <v>18564</v>
      </c>
      <c r="E5968">
        <v>2023</v>
      </c>
      <c r="F5968" t="s">
        <v>728</v>
      </c>
      <c r="G5968" cm="1">
        <f t="array" aca="1" ref="G5968" ca="1">SUMPRODUCT(--ISNUMBER(MID(D5968,ROW(INDIRECT("1:"&amp;LEN(D5968))),1)*1))</f>
        <v>3</v>
      </c>
      <c r="H5968" t="b">
        <f t="shared" si="94"/>
        <v>0</v>
      </c>
    </row>
    <row r="5969" spans="1:8" x14ac:dyDescent="0.3">
      <c r="A5969">
        <v>5968</v>
      </c>
      <c r="B5969" t="s">
        <v>18565</v>
      </c>
      <c r="C5969" t="s">
        <v>18566</v>
      </c>
      <c r="D5969" t="s">
        <v>18567</v>
      </c>
      <c r="E5969">
        <v>2023</v>
      </c>
      <c r="F5969" t="s">
        <v>903</v>
      </c>
      <c r="G5969" cm="1">
        <f t="array" aca="1" ref="G5969" ca="1">SUMPRODUCT(--ISNUMBER(MID(D5969,ROW(INDIRECT("1:"&amp;LEN(D5969))),1)*1))</f>
        <v>0</v>
      </c>
      <c r="H5969" t="b">
        <f t="shared" si="94"/>
        <v>0</v>
      </c>
    </row>
    <row r="5970" spans="1:8" x14ac:dyDescent="0.3">
      <c r="A5970">
        <v>2062</v>
      </c>
      <c r="B5970" t="s">
        <v>6553</v>
      </c>
      <c r="C5970" t="s">
        <v>6554</v>
      </c>
      <c r="D5970" t="s">
        <v>6555</v>
      </c>
      <c r="E5970" s="2">
        <v>44972</v>
      </c>
      <c r="F5970" t="s">
        <v>41</v>
      </c>
      <c r="G5970" cm="1">
        <f t="array" aca="1" ref="G5970" ca="1">SUMPRODUCT(--ISNUMBER(MID(D5970,ROW(INDIRECT("1:"&amp;LEN(D5970))),1)*1))</f>
        <v>16</v>
      </c>
      <c r="H5970" t="b">
        <f t="shared" si="94"/>
        <v>1</v>
      </c>
    </row>
    <row r="5971" spans="1:8" x14ac:dyDescent="0.3">
      <c r="A5971">
        <v>5970</v>
      </c>
      <c r="B5971" t="s">
        <v>18571</v>
      </c>
      <c r="C5971" t="s">
        <v>18572</v>
      </c>
      <c r="D5971" t="s">
        <v>18573</v>
      </c>
      <c r="E5971" s="1">
        <v>44805</v>
      </c>
      <c r="F5971" t="s">
        <v>603</v>
      </c>
      <c r="G5971" cm="1">
        <f t="array" aca="1" ref="G5971" ca="1">SUMPRODUCT(--ISNUMBER(MID(D5971,ROW(INDIRECT("1:"&amp;LEN(D5971))),1)*1))</f>
        <v>19</v>
      </c>
      <c r="H5971" t="b">
        <f t="shared" si="94"/>
        <v>0</v>
      </c>
    </row>
    <row r="5972" spans="1:8" x14ac:dyDescent="0.3">
      <c r="A5972">
        <v>5971</v>
      </c>
      <c r="B5972" t="s">
        <v>18574</v>
      </c>
      <c r="C5972" t="s">
        <v>18575</v>
      </c>
      <c r="D5972" t="s">
        <v>18576</v>
      </c>
      <c r="E5972" s="2">
        <v>42948</v>
      </c>
      <c r="F5972" t="s">
        <v>161</v>
      </c>
      <c r="G5972" cm="1">
        <f t="array" aca="1" ref="G5972" ca="1">SUMPRODUCT(--ISNUMBER(MID(D5972,ROW(INDIRECT("1:"&amp;LEN(D5972))),1)*1))</f>
        <v>38</v>
      </c>
      <c r="H5972" t="b">
        <f t="shared" si="94"/>
        <v>0</v>
      </c>
    </row>
    <row r="5973" spans="1:8" ht="409.6" x14ac:dyDescent="0.3">
      <c r="A5973">
        <v>5972</v>
      </c>
      <c r="B5973" t="s">
        <v>18577</v>
      </c>
      <c r="C5973" t="s">
        <v>18578</v>
      </c>
      <c r="D5973" s="3" t="s">
        <v>18579</v>
      </c>
      <c r="E5973">
        <v>2024</v>
      </c>
      <c r="F5973" t="s">
        <v>2914</v>
      </c>
      <c r="G5973" cm="1">
        <f t="array" aca="1" ref="G5973" ca="1">SUMPRODUCT(--ISNUMBER(MID(D5973,ROW(INDIRECT("1:"&amp;LEN(D5973))),1)*1))</f>
        <v>0</v>
      </c>
      <c r="H5973" t="b">
        <f t="shared" si="94"/>
        <v>0</v>
      </c>
    </row>
    <row r="5974" spans="1:8" x14ac:dyDescent="0.3">
      <c r="A5974">
        <v>2105</v>
      </c>
      <c r="B5974" t="s">
        <v>6686</v>
      </c>
      <c r="C5974" t="s">
        <v>6687</v>
      </c>
      <c r="D5974" t="s">
        <v>6688</v>
      </c>
      <c r="E5974" s="2">
        <v>45200</v>
      </c>
      <c r="F5974" t="s">
        <v>1533</v>
      </c>
      <c r="G5974" cm="1">
        <f t="array" aca="1" ref="G5974" ca="1">SUMPRODUCT(--ISNUMBER(MID(D5974,ROW(INDIRECT("1:"&amp;LEN(D5974))),1)*1))</f>
        <v>16</v>
      </c>
      <c r="H5974" t="b">
        <f t="shared" si="94"/>
        <v>1</v>
      </c>
    </row>
    <row r="5975" spans="1:8" ht="409.6" x14ac:dyDescent="0.3">
      <c r="A5975">
        <v>5974</v>
      </c>
      <c r="B5975" t="s">
        <v>18583</v>
      </c>
      <c r="C5975" t="s">
        <v>18584</v>
      </c>
      <c r="D5975" s="3" t="s">
        <v>18585</v>
      </c>
      <c r="E5975">
        <v>2022</v>
      </c>
      <c r="F5975" t="s">
        <v>4693</v>
      </c>
      <c r="G5975" cm="1">
        <f t="array" aca="1" ref="G5975" ca="1">SUMPRODUCT(--ISNUMBER(MID(D5975,ROW(INDIRECT("1:"&amp;LEN(D5975))),1)*1))</f>
        <v>0</v>
      </c>
      <c r="H5975" t="b">
        <f t="shared" si="94"/>
        <v>0</v>
      </c>
    </row>
    <row r="5976" spans="1:8" ht="409.6" x14ac:dyDescent="0.3">
      <c r="A5976">
        <v>5975</v>
      </c>
      <c r="B5976" t="s">
        <v>18586</v>
      </c>
      <c r="C5976" t="s">
        <v>18587</v>
      </c>
      <c r="D5976" s="3" t="s">
        <v>18588</v>
      </c>
      <c r="E5976">
        <v>2001</v>
      </c>
      <c r="F5976" t="s">
        <v>4476</v>
      </c>
      <c r="G5976" cm="1">
        <f t="array" aca="1" ref="G5976" ca="1">SUMPRODUCT(--ISNUMBER(MID(D5976,ROW(INDIRECT("1:"&amp;LEN(D5976))),1)*1))</f>
        <v>4</v>
      </c>
      <c r="H5976" t="b">
        <f t="shared" si="94"/>
        <v>0</v>
      </c>
    </row>
    <row r="5977" spans="1:8" x14ac:dyDescent="0.3">
      <c r="A5977">
        <v>5976</v>
      </c>
      <c r="B5977" t="s">
        <v>18589</v>
      </c>
      <c r="C5977" t="s">
        <v>18590</v>
      </c>
      <c r="D5977" t="s">
        <v>18591</v>
      </c>
      <c r="E5977" s="1">
        <v>44228</v>
      </c>
      <c r="F5977" t="s">
        <v>12634</v>
      </c>
      <c r="G5977" cm="1">
        <f t="array" aca="1" ref="G5977" ca="1">SUMPRODUCT(--ISNUMBER(MID(D5977,ROW(INDIRECT("1:"&amp;LEN(D5977))),1)*1))</f>
        <v>6</v>
      </c>
      <c r="H5977" t="b">
        <f t="shared" si="94"/>
        <v>0</v>
      </c>
    </row>
    <row r="5978" spans="1:8" x14ac:dyDescent="0.3">
      <c r="A5978">
        <v>5977</v>
      </c>
      <c r="B5978" t="s">
        <v>18592</v>
      </c>
      <c r="C5978" t="s">
        <v>18593</v>
      </c>
      <c r="D5978" t="s">
        <v>18594</v>
      </c>
      <c r="E5978" s="1">
        <v>44013</v>
      </c>
      <c r="F5978" t="s">
        <v>174</v>
      </c>
      <c r="G5978" cm="1">
        <f t="array" aca="1" ref="G5978" ca="1">SUMPRODUCT(--ISNUMBER(MID(D5978,ROW(INDIRECT("1:"&amp;LEN(D5978))),1)*1))</f>
        <v>5</v>
      </c>
      <c r="H5978" t="b">
        <f t="shared" si="94"/>
        <v>0</v>
      </c>
    </row>
    <row r="5979" spans="1:8" ht="409.6" x14ac:dyDescent="0.3">
      <c r="A5979">
        <v>5978</v>
      </c>
      <c r="B5979" t="s">
        <v>18595</v>
      </c>
      <c r="C5979" t="s">
        <v>18596</v>
      </c>
      <c r="D5979" s="3" t="s">
        <v>18597</v>
      </c>
      <c r="E5979">
        <v>2022</v>
      </c>
      <c r="F5979" t="s">
        <v>3801</v>
      </c>
      <c r="G5979" cm="1">
        <f t="array" aca="1" ref="G5979" ca="1">SUMPRODUCT(--ISNUMBER(MID(D5979,ROW(INDIRECT("1:"&amp;LEN(D5979))),1)*1))</f>
        <v>4</v>
      </c>
      <c r="H5979" t="b">
        <f t="shared" si="94"/>
        <v>0</v>
      </c>
    </row>
    <row r="5980" spans="1:8" x14ac:dyDescent="0.3">
      <c r="A5980">
        <v>5979</v>
      </c>
      <c r="B5980" t="s">
        <v>18598</v>
      </c>
      <c r="C5980" t="s">
        <v>18599</v>
      </c>
      <c r="D5980" t="s">
        <v>18600</v>
      </c>
      <c r="E5980" s="2">
        <v>43831</v>
      </c>
      <c r="F5980" t="s">
        <v>65</v>
      </c>
      <c r="G5980" cm="1">
        <f t="array" aca="1" ref="G5980" ca="1">SUMPRODUCT(--ISNUMBER(MID(D5980,ROW(INDIRECT("1:"&amp;LEN(D5980))),1)*1))</f>
        <v>3</v>
      </c>
      <c r="H5980" t="b">
        <f t="shared" si="94"/>
        <v>0</v>
      </c>
    </row>
    <row r="5981" spans="1:8" x14ac:dyDescent="0.3">
      <c r="A5981">
        <v>5980</v>
      </c>
      <c r="B5981" t="s">
        <v>18601</v>
      </c>
      <c r="C5981" t="s">
        <v>18602</v>
      </c>
      <c r="D5981" t="s">
        <v>18603</v>
      </c>
      <c r="E5981" s="2">
        <v>44820</v>
      </c>
      <c r="F5981" t="s">
        <v>377</v>
      </c>
      <c r="G5981" cm="1">
        <f t="array" aca="1" ref="G5981" ca="1">SUMPRODUCT(--ISNUMBER(MID(D5981,ROW(INDIRECT("1:"&amp;LEN(D5981))),1)*1))</f>
        <v>0</v>
      </c>
      <c r="H5981" t="b">
        <f t="shared" si="94"/>
        <v>0</v>
      </c>
    </row>
    <row r="5982" spans="1:8" x14ac:dyDescent="0.3">
      <c r="A5982">
        <v>5981</v>
      </c>
      <c r="B5982" t="s">
        <v>18604</v>
      </c>
      <c r="C5982" t="s">
        <v>18605</v>
      </c>
      <c r="D5982" t="s">
        <v>18606</v>
      </c>
      <c r="E5982" s="2">
        <v>43521</v>
      </c>
      <c r="F5982" t="s">
        <v>467</v>
      </c>
      <c r="G5982" cm="1">
        <f t="array" aca="1" ref="G5982" ca="1">SUMPRODUCT(--ISNUMBER(MID(D5982,ROW(INDIRECT("1:"&amp;LEN(D5982))),1)*1))</f>
        <v>12</v>
      </c>
      <c r="H5982" t="b">
        <f t="shared" si="94"/>
        <v>0</v>
      </c>
    </row>
    <row r="5983" spans="1:8" x14ac:dyDescent="0.3">
      <c r="A5983">
        <v>5982</v>
      </c>
      <c r="B5983" t="s">
        <v>18607</v>
      </c>
      <c r="C5983" t="s">
        <v>18608</v>
      </c>
      <c r="D5983" t="s">
        <v>18609</v>
      </c>
      <c r="E5983" s="1">
        <v>42461</v>
      </c>
      <c r="F5983" t="s">
        <v>1651</v>
      </c>
      <c r="G5983" cm="1">
        <f t="array" aca="1" ref="G5983" ca="1">SUMPRODUCT(--ISNUMBER(MID(D5983,ROW(INDIRECT("1:"&amp;LEN(D5983))),1)*1))</f>
        <v>0</v>
      </c>
      <c r="H5983" t="b">
        <f t="shared" si="94"/>
        <v>0</v>
      </c>
    </row>
    <row r="5984" spans="1:8" x14ac:dyDescent="0.3">
      <c r="A5984">
        <v>5983</v>
      </c>
      <c r="B5984" t="s">
        <v>18610</v>
      </c>
      <c r="C5984" t="s">
        <v>18611</v>
      </c>
      <c r="D5984" t="s">
        <v>18612</v>
      </c>
      <c r="E5984" s="2">
        <v>43101</v>
      </c>
      <c r="F5984" t="s">
        <v>2650</v>
      </c>
      <c r="G5984" cm="1">
        <f t="array" aca="1" ref="G5984" ca="1">SUMPRODUCT(--ISNUMBER(MID(D5984,ROW(INDIRECT("1:"&amp;LEN(D5984))),1)*1))</f>
        <v>30</v>
      </c>
      <c r="H5984" t="b">
        <f t="shared" si="94"/>
        <v>0</v>
      </c>
    </row>
    <row r="5985" spans="1:8" x14ac:dyDescent="0.3">
      <c r="A5985">
        <v>5984</v>
      </c>
      <c r="B5985" t="s">
        <v>18613</v>
      </c>
      <c r="C5985" t="s">
        <v>18614</v>
      </c>
      <c r="D5985" t="s">
        <v>18615</v>
      </c>
      <c r="E5985" s="1">
        <v>43435</v>
      </c>
      <c r="F5985" t="s">
        <v>25</v>
      </c>
      <c r="G5985" cm="1">
        <f t="array" aca="1" ref="G5985" ca="1">SUMPRODUCT(--ISNUMBER(MID(D5985,ROW(INDIRECT("1:"&amp;LEN(D5985))),1)*1))</f>
        <v>0</v>
      </c>
      <c r="H5985" t="b">
        <f t="shared" si="94"/>
        <v>0</v>
      </c>
    </row>
    <row r="5986" spans="1:8" x14ac:dyDescent="0.3">
      <c r="A5986">
        <v>5985</v>
      </c>
      <c r="B5986" t="s">
        <v>18616</v>
      </c>
      <c r="C5986" t="s">
        <v>18617</v>
      </c>
      <c r="D5986" t="s">
        <v>18618</v>
      </c>
      <c r="E5986" s="1">
        <v>45352</v>
      </c>
      <c r="F5986" t="s">
        <v>25</v>
      </c>
      <c r="G5986" cm="1">
        <f t="array" aca="1" ref="G5986" ca="1">SUMPRODUCT(--ISNUMBER(MID(D5986,ROW(INDIRECT("1:"&amp;LEN(D5986))),1)*1))</f>
        <v>12</v>
      </c>
      <c r="H5986" t="b">
        <f t="shared" si="94"/>
        <v>0</v>
      </c>
    </row>
    <row r="5987" spans="1:8" x14ac:dyDescent="0.3">
      <c r="A5987">
        <v>5986</v>
      </c>
      <c r="B5987" t="s">
        <v>18619</v>
      </c>
      <c r="C5987" t="s">
        <v>18620</v>
      </c>
      <c r="D5987" t="s">
        <v>18621</v>
      </c>
      <c r="E5987" s="1">
        <v>43405</v>
      </c>
      <c r="F5987" t="s">
        <v>3595</v>
      </c>
      <c r="G5987" cm="1">
        <f t="array" aca="1" ref="G5987" ca="1">SUMPRODUCT(--ISNUMBER(MID(D5987,ROW(INDIRECT("1:"&amp;LEN(D5987))),1)*1))</f>
        <v>9</v>
      </c>
      <c r="H5987" t="b">
        <f t="shared" si="94"/>
        <v>0</v>
      </c>
    </row>
    <row r="5988" spans="1:8" x14ac:dyDescent="0.3">
      <c r="A5988">
        <v>5987</v>
      </c>
      <c r="B5988" t="s">
        <v>18622</v>
      </c>
      <c r="C5988" t="s">
        <v>18623</v>
      </c>
      <c r="D5988" t="s">
        <v>18624</v>
      </c>
      <c r="E5988" s="2">
        <v>44576</v>
      </c>
      <c r="F5988" t="s">
        <v>41</v>
      </c>
      <c r="G5988" cm="1">
        <f t="array" aca="1" ref="G5988" ca="1">SUMPRODUCT(--ISNUMBER(MID(D5988,ROW(INDIRECT("1:"&amp;LEN(D5988))),1)*1))</f>
        <v>0</v>
      </c>
      <c r="H5988" t="b">
        <f t="shared" si="94"/>
        <v>0</v>
      </c>
    </row>
    <row r="5989" spans="1:8" x14ac:dyDescent="0.3">
      <c r="A5989">
        <v>5988</v>
      </c>
      <c r="B5989" t="s">
        <v>18625</v>
      </c>
      <c r="C5989" t="s">
        <v>18626</v>
      </c>
      <c r="D5989" t="s">
        <v>18627</v>
      </c>
      <c r="E5989" s="2">
        <v>45170</v>
      </c>
      <c r="F5989" t="s">
        <v>153</v>
      </c>
      <c r="G5989" cm="1">
        <f t="array" aca="1" ref="G5989" ca="1">SUMPRODUCT(--ISNUMBER(MID(D5989,ROW(INDIRECT("1:"&amp;LEN(D5989))),1)*1))</f>
        <v>35</v>
      </c>
      <c r="H5989" t="b">
        <f t="shared" si="94"/>
        <v>0</v>
      </c>
    </row>
    <row r="5990" spans="1:8" x14ac:dyDescent="0.3">
      <c r="A5990">
        <v>5989</v>
      </c>
      <c r="B5990" t="s">
        <v>18628</v>
      </c>
      <c r="C5990" t="s">
        <v>18629</v>
      </c>
      <c r="D5990" t="s">
        <v>18630</v>
      </c>
      <c r="E5990" s="1">
        <v>42370</v>
      </c>
      <c r="F5990" t="s">
        <v>3918</v>
      </c>
      <c r="G5990" cm="1">
        <f t="array" aca="1" ref="G5990" ca="1">SUMPRODUCT(--ISNUMBER(MID(D5990,ROW(INDIRECT("1:"&amp;LEN(D5990))),1)*1))</f>
        <v>23</v>
      </c>
      <c r="H5990" t="b">
        <f t="shared" si="94"/>
        <v>0</v>
      </c>
    </row>
    <row r="5991" spans="1:8" x14ac:dyDescent="0.3">
      <c r="A5991">
        <v>5990</v>
      </c>
      <c r="B5991" t="s">
        <v>18631</v>
      </c>
      <c r="C5991" t="s">
        <v>18632</v>
      </c>
      <c r="D5991" t="s">
        <v>18633</v>
      </c>
      <c r="E5991" s="2">
        <v>44075</v>
      </c>
      <c r="F5991" t="s">
        <v>699</v>
      </c>
      <c r="G5991" cm="1">
        <f t="array" aca="1" ref="G5991" ca="1">SUMPRODUCT(--ISNUMBER(MID(D5991,ROW(INDIRECT("1:"&amp;LEN(D5991))),1)*1))</f>
        <v>19</v>
      </c>
      <c r="H5991" t="b">
        <f t="shared" si="94"/>
        <v>0</v>
      </c>
    </row>
    <row r="5992" spans="1:8" x14ac:dyDescent="0.3">
      <c r="A5992">
        <v>2361</v>
      </c>
      <c r="B5992" t="s">
        <v>7473</v>
      </c>
      <c r="C5992" t="s">
        <v>7474</v>
      </c>
      <c r="D5992" t="s">
        <v>7475</v>
      </c>
      <c r="E5992" s="2">
        <v>45078</v>
      </c>
      <c r="F5992" t="s">
        <v>65</v>
      </c>
      <c r="G5992" cm="1">
        <f t="array" aca="1" ref="G5992" ca="1">SUMPRODUCT(--ISNUMBER(MID(D5992,ROW(INDIRECT("1:"&amp;LEN(D5992))),1)*1))</f>
        <v>16</v>
      </c>
      <c r="H5992" t="b">
        <f t="shared" si="94"/>
        <v>1</v>
      </c>
    </row>
    <row r="5993" spans="1:8" x14ac:dyDescent="0.3">
      <c r="A5993">
        <v>5992</v>
      </c>
      <c r="B5993" t="s">
        <v>18637</v>
      </c>
      <c r="C5993" t="s">
        <v>18638</v>
      </c>
      <c r="D5993" t="s">
        <v>18639</v>
      </c>
      <c r="E5993">
        <v>2022</v>
      </c>
      <c r="F5993" t="s">
        <v>903</v>
      </c>
      <c r="G5993" cm="1">
        <f t="array" aca="1" ref="G5993" ca="1">SUMPRODUCT(--ISNUMBER(MID(D5993,ROW(INDIRECT("1:"&amp;LEN(D5993))),1)*1))</f>
        <v>3</v>
      </c>
      <c r="H5993" t="b">
        <f t="shared" si="94"/>
        <v>0</v>
      </c>
    </row>
    <row r="5994" spans="1:8" x14ac:dyDescent="0.3">
      <c r="A5994">
        <v>5993</v>
      </c>
      <c r="B5994" t="s">
        <v>18640</v>
      </c>
      <c r="C5994" t="s">
        <v>18641</v>
      </c>
      <c r="D5994" t="s">
        <v>18642</v>
      </c>
      <c r="E5994" s="1">
        <v>40483</v>
      </c>
      <c r="F5994" t="s">
        <v>979</v>
      </c>
      <c r="G5994" cm="1">
        <f t="array" aca="1" ref="G5994" ca="1">SUMPRODUCT(--ISNUMBER(MID(D5994,ROW(INDIRECT("1:"&amp;LEN(D5994))),1)*1))</f>
        <v>2</v>
      </c>
      <c r="H5994" t="b">
        <f t="shared" si="94"/>
        <v>0</v>
      </c>
    </row>
    <row r="5995" spans="1:8" x14ac:dyDescent="0.3">
      <c r="A5995">
        <v>5994</v>
      </c>
      <c r="B5995" t="s">
        <v>18643</v>
      </c>
      <c r="C5995" t="s">
        <v>18644</v>
      </c>
      <c r="D5995" t="s">
        <v>18645</v>
      </c>
      <c r="E5995" s="2">
        <v>42719</v>
      </c>
      <c r="F5995" t="s">
        <v>467</v>
      </c>
      <c r="G5995" cm="1">
        <f t="array" aca="1" ref="G5995" ca="1">SUMPRODUCT(--ISNUMBER(MID(D5995,ROW(INDIRECT("1:"&amp;LEN(D5995))),1)*1))</f>
        <v>106</v>
      </c>
      <c r="H5995" t="b">
        <f t="shared" si="94"/>
        <v>0</v>
      </c>
    </row>
    <row r="5996" spans="1:8" x14ac:dyDescent="0.3">
      <c r="A5996">
        <v>2496</v>
      </c>
      <c r="B5996" t="s">
        <v>7889</v>
      </c>
      <c r="C5996" t="s">
        <v>7890</v>
      </c>
      <c r="D5996" t="s">
        <v>7891</v>
      </c>
      <c r="E5996" s="2">
        <v>44788</v>
      </c>
      <c r="F5996" t="s">
        <v>153</v>
      </c>
      <c r="G5996" cm="1">
        <f t="array" aca="1" ref="G5996" ca="1">SUMPRODUCT(--ISNUMBER(MID(D5996,ROW(INDIRECT("1:"&amp;LEN(D5996))),1)*1))</f>
        <v>16</v>
      </c>
      <c r="H5996" t="b">
        <f t="shared" si="94"/>
        <v>1</v>
      </c>
    </row>
    <row r="5997" spans="1:8" x14ac:dyDescent="0.3">
      <c r="A5997">
        <v>5996</v>
      </c>
      <c r="B5997" t="s">
        <v>18649</v>
      </c>
      <c r="C5997" t="s">
        <v>18650</v>
      </c>
      <c r="D5997" t="s">
        <v>18651</v>
      </c>
      <c r="E5997" s="1">
        <v>44440</v>
      </c>
      <c r="F5997" t="s">
        <v>3518</v>
      </c>
      <c r="G5997" cm="1">
        <f t="array" aca="1" ref="G5997" ca="1">SUMPRODUCT(--ISNUMBER(MID(D5997,ROW(INDIRECT("1:"&amp;LEN(D5997))),1)*1))</f>
        <v>0</v>
      </c>
      <c r="H5997" t="b">
        <f t="shared" si="94"/>
        <v>0</v>
      </c>
    </row>
    <row r="5998" spans="1:8" x14ac:dyDescent="0.3">
      <c r="A5998">
        <v>5997</v>
      </c>
      <c r="B5998" t="s">
        <v>18652</v>
      </c>
      <c r="C5998" t="s">
        <v>18653</v>
      </c>
      <c r="D5998" t="s">
        <v>18654</v>
      </c>
      <c r="E5998" s="2">
        <v>45383</v>
      </c>
      <c r="F5998" t="s">
        <v>13</v>
      </c>
      <c r="G5998" cm="1">
        <f t="array" aca="1" ref="G5998" ca="1">SUMPRODUCT(--ISNUMBER(MID(D5998,ROW(INDIRECT("1:"&amp;LEN(D5998))),1)*1))</f>
        <v>11</v>
      </c>
      <c r="H5998" t="b">
        <f t="shared" si="94"/>
        <v>0</v>
      </c>
    </row>
    <row r="5999" spans="1:8" x14ac:dyDescent="0.3">
      <c r="A5999">
        <v>2533</v>
      </c>
      <c r="B5999" t="s">
        <v>8005</v>
      </c>
      <c r="C5999" t="s">
        <v>8006</v>
      </c>
      <c r="D5999" t="s">
        <v>8007</v>
      </c>
      <c r="E5999" s="1">
        <v>45200</v>
      </c>
      <c r="F5999" t="s">
        <v>471</v>
      </c>
      <c r="G5999" cm="1">
        <f t="array" aca="1" ref="G5999" ca="1">SUMPRODUCT(--ISNUMBER(MID(D5999,ROW(INDIRECT("1:"&amp;LEN(D5999))),1)*1))</f>
        <v>16</v>
      </c>
      <c r="H5999" t="b">
        <f t="shared" si="94"/>
        <v>1</v>
      </c>
    </row>
    <row r="6000" spans="1:8" x14ac:dyDescent="0.3">
      <c r="A6000">
        <v>5999</v>
      </c>
      <c r="B6000" t="s">
        <v>18658</v>
      </c>
      <c r="C6000" t="s">
        <v>18659</v>
      </c>
      <c r="D6000" t="s">
        <v>18660</v>
      </c>
      <c r="E6000" s="1">
        <v>40238</v>
      </c>
      <c r="F6000" t="s">
        <v>33</v>
      </c>
      <c r="G6000" cm="1">
        <f t="array" aca="1" ref="G6000" ca="1">SUMPRODUCT(--ISNUMBER(MID(D6000,ROW(INDIRECT("1:"&amp;LEN(D6000))),1)*1))</f>
        <v>6</v>
      </c>
      <c r="H6000" t="b">
        <f t="shared" si="94"/>
        <v>0</v>
      </c>
    </row>
    <row r="6001" spans="1:8" x14ac:dyDescent="0.3">
      <c r="A6001">
        <v>2621</v>
      </c>
      <c r="B6001" t="s">
        <v>8283</v>
      </c>
      <c r="C6001" t="s">
        <v>8284</v>
      </c>
      <c r="D6001" t="s">
        <v>8285</v>
      </c>
      <c r="E6001" s="1">
        <v>44378</v>
      </c>
      <c r="F6001" t="s">
        <v>3637</v>
      </c>
      <c r="G6001" cm="1">
        <f t="array" aca="1" ref="G6001" ca="1">SUMPRODUCT(--ISNUMBER(MID(D6001,ROW(INDIRECT("1:"&amp;LEN(D6001))),1)*1))</f>
        <v>16</v>
      </c>
      <c r="H6001" t="b">
        <f t="shared" si="94"/>
        <v>1</v>
      </c>
    </row>
    <row r="6002" spans="1:8" x14ac:dyDescent="0.3">
      <c r="A6002">
        <v>6001</v>
      </c>
      <c r="B6002" t="s">
        <v>18664</v>
      </c>
      <c r="C6002" t="s">
        <v>18665</v>
      </c>
      <c r="D6002" t="s">
        <v>18666</v>
      </c>
      <c r="E6002" s="2">
        <v>44211</v>
      </c>
      <c r="F6002" t="s">
        <v>661</v>
      </c>
      <c r="G6002" cm="1">
        <f t="array" aca="1" ref="G6002" ca="1">SUMPRODUCT(--ISNUMBER(MID(D6002,ROW(INDIRECT("1:"&amp;LEN(D6002))),1)*1))</f>
        <v>22</v>
      </c>
      <c r="H6002" t="b">
        <f t="shared" si="94"/>
        <v>0</v>
      </c>
    </row>
    <row r="6003" spans="1:8" x14ac:dyDescent="0.3">
      <c r="A6003">
        <v>6002</v>
      </c>
      <c r="B6003" t="s">
        <v>18667</v>
      </c>
      <c r="C6003" t="s">
        <v>18668</v>
      </c>
      <c r="D6003" t="s">
        <v>18669</v>
      </c>
      <c r="E6003" s="2">
        <v>44880</v>
      </c>
      <c r="F6003" t="s">
        <v>33</v>
      </c>
      <c r="G6003" cm="1">
        <f t="array" aca="1" ref="G6003" ca="1">SUMPRODUCT(--ISNUMBER(MID(D6003,ROW(INDIRECT("1:"&amp;LEN(D6003))),1)*1))</f>
        <v>21</v>
      </c>
      <c r="H6003" t="b">
        <f t="shared" si="94"/>
        <v>0</v>
      </c>
    </row>
    <row r="6004" spans="1:8" x14ac:dyDescent="0.3">
      <c r="A6004">
        <v>6003</v>
      </c>
      <c r="B6004" t="s">
        <v>18670</v>
      </c>
      <c r="C6004" t="s">
        <v>18671</v>
      </c>
      <c r="D6004" t="s">
        <v>18672</v>
      </c>
      <c r="E6004" s="2">
        <v>44048</v>
      </c>
      <c r="F6004" t="s">
        <v>661</v>
      </c>
      <c r="G6004" cm="1">
        <f t="array" aca="1" ref="G6004" ca="1">SUMPRODUCT(--ISNUMBER(MID(D6004,ROW(INDIRECT("1:"&amp;LEN(D6004))),1)*1))</f>
        <v>14</v>
      </c>
      <c r="H6004" t="b">
        <f t="shared" si="94"/>
        <v>0</v>
      </c>
    </row>
    <row r="6005" spans="1:8" x14ac:dyDescent="0.3">
      <c r="A6005">
        <v>2763</v>
      </c>
      <c r="B6005" t="s">
        <v>8721</v>
      </c>
      <c r="C6005" t="s">
        <v>8722</v>
      </c>
      <c r="D6005" t="s">
        <v>8723</v>
      </c>
      <c r="E6005" s="1">
        <v>45078</v>
      </c>
      <c r="F6005" t="s">
        <v>58</v>
      </c>
      <c r="G6005" cm="1">
        <f t="array" aca="1" ref="G6005" ca="1">SUMPRODUCT(--ISNUMBER(MID(D6005,ROW(INDIRECT("1:"&amp;LEN(D6005))),1)*1))</f>
        <v>16</v>
      </c>
      <c r="H6005" t="b">
        <f t="shared" si="94"/>
        <v>1</v>
      </c>
    </row>
    <row r="6006" spans="1:8" x14ac:dyDescent="0.3">
      <c r="A6006">
        <v>2779</v>
      </c>
      <c r="B6006" t="s">
        <v>8770</v>
      </c>
      <c r="C6006" t="s">
        <v>8771</v>
      </c>
      <c r="D6006" t="s">
        <v>8772</v>
      </c>
      <c r="E6006" s="2">
        <v>45063</v>
      </c>
      <c r="F6006" t="s">
        <v>669</v>
      </c>
      <c r="G6006" cm="1">
        <f t="array" aca="1" ref="G6006" ca="1">SUMPRODUCT(--ISNUMBER(MID(D6006,ROW(INDIRECT("1:"&amp;LEN(D6006))),1)*1))</f>
        <v>16</v>
      </c>
      <c r="H6006" t="b">
        <f t="shared" si="94"/>
        <v>1</v>
      </c>
    </row>
    <row r="6007" spans="1:8" x14ac:dyDescent="0.3">
      <c r="A6007">
        <v>6006</v>
      </c>
      <c r="B6007" t="s">
        <v>18679</v>
      </c>
      <c r="C6007" t="s">
        <v>18680</v>
      </c>
      <c r="D6007" t="s">
        <v>18681</v>
      </c>
      <c r="E6007" s="1">
        <v>44287</v>
      </c>
      <c r="F6007" t="s">
        <v>3994</v>
      </c>
      <c r="G6007" cm="1">
        <f t="array" aca="1" ref="G6007" ca="1">SUMPRODUCT(--ISNUMBER(MID(D6007,ROW(INDIRECT("1:"&amp;LEN(D6007))),1)*1))</f>
        <v>20</v>
      </c>
      <c r="H6007" t="b">
        <f t="shared" si="94"/>
        <v>0</v>
      </c>
    </row>
    <row r="6008" spans="1:8" x14ac:dyDescent="0.3">
      <c r="A6008">
        <v>2900</v>
      </c>
      <c r="B6008" t="s">
        <v>9145</v>
      </c>
      <c r="C6008" t="s">
        <v>9146</v>
      </c>
      <c r="D6008" t="s">
        <v>9147</v>
      </c>
      <c r="E6008" s="1">
        <v>43831</v>
      </c>
      <c r="F6008" t="s">
        <v>471</v>
      </c>
      <c r="G6008" cm="1">
        <f t="array" aca="1" ref="G6008" ca="1">SUMPRODUCT(--ISNUMBER(MID(D6008,ROW(INDIRECT("1:"&amp;LEN(D6008))),1)*1))</f>
        <v>16</v>
      </c>
      <c r="H6008" t="b">
        <f t="shared" si="94"/>
        <v>1</v>
      </c>
    </row>
    <row r="6009" spans="1:8" x14ac:dyDescent="0.3">
      <c r="A6009">
        <v>6008</v>
      </c>
      <c r="B6009" t="s">
        <v>18685</v>
      </c>
      <c r="C6009" t="s">
        <v>18686</v>
      </c>
      <c r="D6009" t="s">
        <v>18687</v>
      </c>
      <c r="E6009" s="1">
        <v>44805</v>
      </c>
      <c r="F6009" t="s">
        <v>1682</v>
      </c>
      <c r="G6009" cm="1">
        <f t="array" aca="1" ref="G6009" ca="1">SUMPRODUCT(--ISNUMBER(MID(D6009,ROW(INDIRECT("1:"&amp;LEN(D6009))),1)*1))</f>
        <v>20</v>
      </c>
      <c r="H6009" t="b">
        <f t="shared" si="94"/>
        <v>0</v>
      </c>
    </row>
    <row r="6010" spans="1:8" x14ac:dyDescent="0.3">
      <c r="A6010">
        <v>6009</v>
      </c>
      <c r="B6010" t="s">
        <v>18688</v>
      </c>
      <c r="C6010" t="s">
        <v>18689</v>
      </c>
      <c r="D6010" t="s">
        <v>18690</v>
      </c>
      <c r="E6010" s="1">
        <v>45536</v>
      </c>
      <c r="F6010" t="s">
        <v>10511</v>
      </c>
      <c r="G6010" cm="1">
        <f t="array" aca="1" ref="G6010" ca="1">SUMPRODUCT(--ISNUMBER(MID(D6010,ROW(INDIRECT("1:"&amp;LEN(D6010))),1)*1))</f>
        <v>0</v>
      </c>
      <c r="H6010" t="b">
        <f t="shared" si="94"/>
        <v>0</v>
      </c>
    </row>
    <row r="6011" spans="1:8" x14ac:dyDescent="0.3">
      <c r="A6011">
        <v>6010</v>
      </c>
      <c r="B6011" t="s">
        <v>18691</v>
      </c>
      <c r="C6011" t="s">
        <v>18692</v>
      </c>
      <c r="D6011" t="s">
        <v>18693</v>
      </c>
      <c r="E6011" s="1">
        <v>37926</v>
      </c>
      <c r="F6011" t="s">
        <v>25</v>
      </c>
      <c r="G6011" cm="1">
        <f t="array" aca="1" ref="G6011" ca="1">SUMPRODUCT(--ISNUMBER(MID(D6011,ROW(INDIRECT("1:"&amp;LEN(D6011))),1)*1))</f>
        <v>14</v>
      </c>
      <c r="H6011" t="b">
        <f t="shared" si="94"/>
        <v>0</v>
      </c>
    </row>
    <row r="6012" spans="1:8" x14ac:dyDescent="0.3">
      <c r="A6012">
        <v>6011</v>
      </c>
      <c r="B6012" t="s">
        <v>18694</v>
      </c>
      <c r="C6012" t="s">
        <v>18695</v>
      </c>
      <c r="D6012" t="s">
        <v>18696</v>
      </c>
      <c r="E6012" s="1">
        <v>45352</v>
      </c>
      <c r="F6012" t="s">
        <v>3039</v>
      </c>
      <c r="G6012" cm="1">
        <f t="array" aca="1" ref="G6012" ca="1">SUMPRODUCT(--ISNUMBER(MID(D6012,ROW(INDIRECT("1:"&amp;LEN(D6012))),1)*1))</f>
        <v>41</v>
      </c>
      <c r="H6012" t="b">
        <f t="shared" si="94"/>
        <v>0</v>
      </c>
    </row>
    <row r="6013" spans="1:8" x14ac:dyDescent="0.3">
      <c r="A6013">
        <v>6012</v>
      </c>
      <c r="B6013" t="s">
        <v>18697</v>
      </c>
      <c r="C6013" t="s">
        <v>18698</v>
      </c>
      <c r="D6013" t="s">
        <v>18699</v>
      </c>
      <c r="E6013" s="1">
        <v>44136</v>
      </c>
      <c r="F6013" t="s">
        <v>25</v>
      </c>
      <c r="G6013" cm="1">
        <f t="array" aca="1" ref="G6013" ca="1">SUMPRODUCT(--ISNUMBER(MID(D6013,ROW(INDIRECT("1:"&amp;LEN(D6013))),1)*1))</f>
        <v>0</v>
      </c>
      <c r="H6013" t="b">
        <f t="shared" si="94"/>
        <v>0</v>
      </c>
    </row>
    <row r="6014" spans="1:8" x14ac:dyDescent="0.3">
      <c r="A6014">
        <v>6013</v>
      </c>
      <c r="B6014" t="s">
        <v>18700</v>
      </c>
      <c r="C6014" t="s">
        <v>18701</v>
      </c>
      <c r="D6014" t="s">
        <v>18702</v>
      </c>
      <c r="E6014" s="1">
        <v>36831</v>
      </c>
      <c r="F6014" t="s">
        <v>979</v>
      </c>
      <c r="G6014" cm="1">
        <f t="array" aca="1" ref="G6014" ca="1">SUMPRODUCT(--ISNUMBER(MID(D6014,ROW(INDIRECT("1:"&amp;LEN(D6014))),1)*1))</f>
        <v>0</v>
      </c>
      <c r="H6014" t="b">
        <f t="shared" si="94"/>
        <v>0</v>
      </c>
    </row>
    <row r="6015" spans="1:8" ht="409.6" x14ac:dyDescent="0.3">
      <c r="A6015">
        <v>6014</v>
      </c>
      <c r="B6015" t="s">
        <v>18703</v>
      </c>
      <c r="C6015" t="s">
        <v>18704</v>
      </c>
      <c r="D6015" s="3" t="s">
        <v>18705</v>
      </c>
      <c r="E6015">
        <v>2022</v>
      </c>
      <c r="F6015" t="s">
        <v>1202</v>
      </c>
      <c r="G6015" cm="1">
        <f t="array" aca="1" ref="G6015" ca="1">SUMPRODUCT(--ISNUMBER(MID(D6015,ROW(INDIRECT("1:"&amp;LEN(D6015))),1)*1))</f>
        <v>0</v>
      </c>
      <c r="H6015" t="b">
        <f t="shared" si="94"/>
        <v>0</v>
      </c>
    </row>
    <row r="6016" spans="1:8" x14ac:dyDescent="0.3">
      <c r="A6016">
        <v>6015</v>
      </c>
      <c r="B6016" t="s">
        <v>18706</v>
      </c>
      <c r="C6016" t="s">
        <v>18707</v>
      </c>
      <c r="D6016" t="s">
        <v>18708</v>
      </c>
      <c r="E6016" s="2">
        <v>44470</v>
      </c>
      <c r="F6016" t="s">
        <v>33</v>
      </c>
      <c r="G6016" cm="1">
        <f t="array" aca="1" ref="G6016" ca="1">SUMPRODUCT(--ISNUMBER(MID(D6016,ROW(INDIRECT("1:"&amp;LEN(D6016))),1)*1))</f>
        <v>0</v>
      </c>
      <c r="H6016" t="b">
        <f t="shared" si="94"/>
        <v>0</v>
      </c>
    </row>
    <row r="6017" spans="1:8" x14ac:dyDescent="0.3">
      <c r="A6017">
        <v>6016</v>
      </c>
      <c r="B6017" t="s">
        <v>18709</v>
      </c>
      <c r="C6017" t="s">
        <v>18710</v>
      </c>
      <c r="D6017" t="s">
        <v>18711</v>
      </c>
      <c r="E6017" s="2">
        <v>43585</v>
      </c>
      <c r="F6017" t="s">
        <v>284</v>
      </c>
      <c r="G6017" cm="1">
        <f t="array" aca="1" ref="G6017" ca="1">SUMPRODUCT(--ISNUMBER(MID(D6017,ROW(INDIRECT("1:"&amp;LEN(D6017))),1)*1))</f>
        <v>61</v>
      </c>
      <c r="H6017" t="b">
        <f t="shared" si="94"/>
        <v>0</v>
      </c>
    </row>
    <row r="6018" spans="1:8" x14ac:dyDescent="0.3">
      <c r="A6018">
        <v>3049</v>
      </c>
      <c r="B6018" t="s">
        <v>9605</v>
      </c>
      <c r="C6018" t="s">
        <v>9606</v>
      </c>
      <c r="D6018" t="s">
        <v>9607</v>
      </c>
      <c r="E6018" s="1">
        <v>43739</v>
      </c>
      <c r="F6018" t="s">
        <v>262</v>
      </c>
      <c r="G6018" cm="1">
        <f t="array" aca="1" ref="G6018" ca="1">SUMPRODUCT(--ISNUMBER(MID(D6018,ROW(INDIRECT("1:"&amp;LEN(D6018))),1)*1))</f>
        <v>16</v>
      </c>
      <c r="H6018" t="b">
        <f t="shared" si="94"/>
        <v>1</v>
      </c>
    </row>
    <row r="6019" spans="1:8" x14ac:dyDescent="0.3">
      <c r="A6019">
        <v>6018</v>
      </c>
      <c r="B6019" t="s">
        <v>18715</v>
      </c>
      <c r="C6019" t="s">
        <v>18716</v>
      </c>
      <c r="D6019" t="s">
        <v>18717</v>
      </c>
      <c r="E6019" s="2">
        <v>43966</v>
      </c>
      <c r="F6019" t="s">
        <v>65</v>
      </c>
      <c r="G6019" cm="1">
        <f t="array" aca="1" ref="G6019" ca="1">SUMPRODUCT(--ISNUMBER(MID(D6019,ROW(INDIRECT("1:"&amp;LEN(D6019))),1)*1))</f>
        <v>45</v>
      </c>
      <c r="H6019" t="b">
        <f t="shared" si="94"/>
        <v>0</v>
      </c>
    </row>
    <row r="6020" spans="1:8" x14ac:dyDescent="0.3">
      <c r="A6020">
        <v>6019</v>
      </c>
      <c r="B6020" t="s">
        <v>18718</v>
      </c>
      <c r="C6020" t="s">
        <v>18719</v>
      </c>
      <c r="D6020" t="s">
        <v>18720</v>
      </c>
      <c r="E6020" s="2">
        <v>44941</v>
      </c>
      <c r="F6020" t="s">
        <v>9</v>
      </c>
      <c r="G6020" cm="1">
        <f t="array" aca="1" ref="G6020" ca="1">SUMPRODUCT(--ISNUMBER(MID(D6020,ROW(INDIRECT("1:"&amp;LEN(D6020))),1)*1))</f>
        <v>28</v>
      </c>
      <c r="H6020" t="b">
        <f t="shared" si="94"/>
        <v>0</v>
      </c>
    </row>
    <row r="6021" spans="1:8" x14ac:dyDescent="0.3">
      <c r="A6021">
        <v>6020</v>
      </c>
      <c r="B6021" t="s">
        <v>18721</v>
      </c>
      <c r="C6021" t="s">
        <v>18722</v>
      </c>
      <c r="D6021" t="s">
        <v>18723</v>
      </c>
      <c r="E6021" s="1">
        <v>45566</v>
      </c>
      <c r="F6021" t="s">
        <v>174</v>
      </c>
      <c r="G6021" cm="1">
        <f t="array" aca="1" ref="G6021" ca="1">SUMPRODUCT(--ISNUMBER(MID(D6021,ROW(INDIRECT("1:"&amp;LEN(D6021))),1)*1))</f>
        <v>0</v>
      </c>
      <c r="H6021" t="b">
        <f t="shared" si="94"/>
        <v>0</v>
      </c>
    </row>
    <row r="6022" spans="1:8" x14ac:dyDescent="0.3">
      <c r="A6022">
        <v>6021</v>
      </c>
      <c r="B6022" t="s">
        <v>18724</v>
      </c>
      <c r="C6022" t="s">
        <v>18725</v>
      </c>
      <c r="D6022" t="s">
        <v>18726</v>
      </c>
      <c r="E6022" s="2">
        <v>43327</v>
      </c>
      <c r="F6022" t="s">
        <v>1047</v>
      </c>
      <c r="G6022" cm="1">
        <f t="array" aca="1" ref="G6022" ca="1">SUMPRODUCT(--ISNUMBER(MID(D6022,ROW(INDIRECT("1:"&amp;LEN(D6022))),1)*1))</f>
        <v>0</v>
      </c>
      <c r="H6022" t="b">
        <f t="shared" si="94"/>
        <v>0</v>
      </c>
    </row>
    <row r="6023" spans="1:8" x14ac:dyDescent="0.3">
      <c r="A6023">
        <v>6022</v>
      </c>
      <c r="B6023" t="s">
        <v>18727</v>
      </c>
      <c r="C6023" t="s">
        <v>18728</v>
      </c>
      <c r="D6023" t="s">
        <v>18729</v>
      </c>
      <c r="E6023" s="1">
        <v>42309</v>
      </c>
      <c r="F6023" t="s">
        <v>65</v>
      </c>
      <c r="G6023" cm="1">
        <f t="array" aca="1" ref="G6023" ca="1">SUMPRODUCT(--ISNUMBER(MID(D6023,ROW(INDIRECT("1:"&amp;LEN(D6023))),1)*1))</f>
        <v>12</v>
      </c>
      <c r="H6023" t="b">
        <f t="shared" si="94"/>
        <v>0</v>
      </c>
    </row>
    <row r="6024" spans="1:8" x14ac:dyDescent="0.3">
      <c r="A6024">
        <v>6023</v>
      </c>
      <c r="B6024" t="s">
        <v>18730</v>
      </c>
      <c r="C6024" t="s">
        <v>18731</v>
      </c>
      <c r="D6024" t="s">
        <v>18732</v>
      </c>
      <c r="E6024" s="2">
        <v>44743</v>
      </c>
      <c r="F6024" t="s">
        <v>161</v>
      </c>
      <c r="G6024" cm="1">
        <f t="array" aca="1" ref="G6024" ca="1">SUMPRODUCT(--ISNUMBER(MID(D6024,ROW(INDIRECT("1:"&amp;LEN(D6024))),1)*1))</f>
        <v>27</v>
      </c>
      <c r="H6024" t="b">
        <f t="shared" si="94"/>
        <v>0</v>
      </c>
    </row>
    <row r="6025" spans="1:8" x14ac:dyDescent="0.3">
      <c r="A6025">
        <v>6024</v>
      </c>
      <c r="B6025" t="s">
        <v>18733</v>
      </c>
      <c r="C6025" t="s">
        <v>18734</v>
      </c>
      <c r="D6025" t="s">
        <v>18735</v>
      </c>
      <c r="E6025" s="1">
        <v>45566</v>
      </c>
      <c r="F6025" t="s">
        <v>25</v>
      </c>
      <c r="G6025" cm="1">
        <f t="array" aca="1" ref="G6025" ca="1">SUMPRODUCT(--ISNUMBER(MID(D6025,ROW(INDIRECT("1:"&amp;LEN(D6025))),1)*1))</f>
        <v>12</v>
      </c>
      <c r="H6025" t="b">
        <f t="shared" si="94"/>
        <v>0</v>
      </c>
    </row>
    <row r="6026" spans="1:8" x14ac:dyDescent="0.3">
      <c r="A6026">
        <v>6025</v>
      </c>
      <c r="B6026" t="s">
        <v>18736</v>
      </c>
      <c r="C6026" t="s">
        <v>18737</v>
      </c>
      <c r="D6026" t="s">
        <v>18738</v>
      </c>
      <c r="E6026" s="2">
        <v>45381</v>
      </c>
      <c r="F6026" t="s">
        <v>153</v>
      </c>
      <c r="G6026" cm="1">
        <f t="array" aca="1" ref="G6026" ca="1">SUMPRODUCT(--ISNUMBER(MID(D6026,ROW(INDIRECT("1:"&amp;LEN(D6026))),1)*1))</f>
        <v>40</v>
      </c>
      <c r="H6026" t="b">
        <f t="shared" si="94"/>
        <v>0</v>
      </c>
    </row>
    <row r="6027" spans="1:8" x14ac:dyDescent="0.3">
      <c r="A6027">
        <v>6026</v>
      </c>
      <c r="B6027" t="s">
        <v>18739</v>
      </c>
      <c r="C6027" t="s">
        <v>18740</v>
      </c>
      <c r="D6027" t="s">
        <v>18741</v>
      </c>
      <c r="E6027" s="2">
        <v>44385</v>
      </c>
      <c r="F6027" t="s">
        <v>2350</v>
      </c>
      <c r="G6027" cm="1">
        <f t="array" aca="1" ref="G6027" ca="1">SUMPRODUCT(--ISNUMBER(MID(D6027,ROW(INDIRECT("1:"&amp;LEN(D6027))),1)*1))</f>
        <v>0</v>
      </c>
      <c r="H6027" t="b">
        <f t="shared" si="94"/>
        <v>0</v>
      </c>
    </row>
    <row r="6028" spans="1:8" x14ac:dyDescent="0.3">
      <c r="A6028">
        <v>6027</v>
      </c>
      <c r="B6028" t="s">
        <v>18742</v>
      </c>
      <c r="C6028" t="s">
        <v>18743</v>
      </c>
      <c r="D6028" t="s">
        <v>18744</v>
      </c>
      <c r="E6028" s="2">
        <v>41713</v>
      </c>
      <c r="F6028" t="s">
        <v>9</v>
      </c>
      <c r="G6028" cm="1">
        <f t="array" aca="1" ref="G6028" ca="1">SUMPRODUCT(--ISNUMBER(MID(D6028,ROW(INDIRECT("1:"&amp;LEN(D6028))),1)*1))</f>
        <v>6</v>
      </c>
      <c r="H6028" t="b">
        <f t="shared" ref="H6028:H6091" si="95">OR(ISNUMBER(FIND("Wh kg", D6028)), ISNUMBER(FIND("F/g", D6028)), ISNUMBER(FIND("ppm", D6028)), ISNUMBER(FIND("ppb", D6028)), ISNUMBER(FIND("mAh/g", D6028)), ISNUMBER(FIND("kHz", D6028)), ISNUMBER(FIND("°C", D6028)), ISNUMBER(FIND(" pH", D6028)), ISNUMBER(FIND("mg/L", D6028)), ISNUMBER(FIND("mAhg", D6028)), ISNUMBER(FIND("g/L", D6028)), ISNUMBER(FIND("MPa", D6028)))</f>
        <v>0</v>
      </c>
    </row>
    <row r="6029" spans="1:8" x14ac:dyDescent="0.3">
      <c r="A6029">
        <v>6028</v>
      </c>
      <c r="B6029" t="s">
        <v>18745</v>
      </c>
      <c r="C6029" t="s">
        <v>18746</v>
      </c>
      <c r="D6029" t="s">
        <v>18747</v>
      </c>
      <c r="E6029" s="2">
        <v>44774</v>
      </c>
      <c r="F6029" t="s">
        <v>9</v>
      </c>
      <c r="G6029" cm="1">
        <f t="array" aca="1" ref="G6029" ca="1">SUMPRODUCT(--ISNUMBER(MID(D6029,ROW(INDIRECT("1:"&amp;LEN(D6029))),1)*1))</f>
        <v>8</v>
      </c>
      <c r="H6029" t="b">
        <f t="shared" si="95"/>
        <v>0</v>
      </c>
    </row>
    <row r="6030" spans="1:8" ht="409.6" x14ac:dyDescent="0.3">
      <c r="A6030">
        <v>6029</v>
      </c>
      <c r="B6030" t="s">
        <v>18748</v>
      </c>
      <c r="C6030" t="s">
        <v>18749</v>
      </c>
      <c r="D6030" s="3" t="s">
        <v>18750</v>
      </c>
      <c r="E6030">
        <v>2023</v>
      </c>
      <c r="F6030" t="s">
        <v>18751</v>
      </c>
      <c r="G6030" cm="1">
        <f t="array" aca="1" ref="G6030" ca="1">SUMPRODUCT(--ISNUMBER(MID(D6030,ROW(INDIRECT("1:"&amp;LEN(D6030))),1)*1))</f>
        <v>1</v>
      </c>
      <c r="H6030" t="b">
        <f t="shared" si="95"/>
        <v>0</v>
      </c>
    </row>
    <row r="6031" spans="1:8" x14ac:dyDescent="0.3">
      <c r="A6031">
        <v>6030</v>
      </c>
      <c r="B6031" t="s">
        <v>18752</v>
      </c>
      <c r="C6031" t="s">
        <v>18753</v>
      </c>
      <c r="D6031" t="s">
        <v>18754</v>
      </c>
      <c r="E6031" s="1">
        <v>42339</v>
      </c>
      <c r="F6031" t="s">
        <v>122</v>
      </c>
      <c r="G6031" cm="1">
        <f t="array" aca="1" ref="G6031" ca="1">SUMPRODUCT(--ISNUMBER(MID(D6031,ROW(INDIRECT("1:"&amp;LEN(D6031))),1)*1))</f>
        <v>7</v>
      </c>
      <c r="H6031" t="b">
        <f t="shared" si="95"/>
        <v>0</v>
      </c>
    </row>
    <row r="6032" spans="1:8" x14ac:dyDescent="0.3">
      <c r="A6032">
        <v>6031</v>
      </c>
      <c r="B6032" t="s">
        <v>18755</v>
      </c>
      <c r="C6032" t="s">
        <v>18756</v>
      </c>
      <c r="D6032" t="s">
        <v>18757</v>
      </c>
      <c r="E6032" s="2">
        <v>43840</v>
      </c>
      <c r="F6032" t="s">
        <v>33</v>
      </c>
      <c r="G6032" cm="1">
        <f t="array" aca="1" ref="G6032" ca="1">SUMPRODUCT(--ISNUMBER(MID(D6032,ROW(INDIRECT("1:"&amp;LEN(D6032))),1)*1))</f>
        <v>28</v>
      </c>
      <c r="H6032" t="b">
        <f t="shared" si="95"/>
        <v>0</v>
      </c>
    </row>
    <row r="6033" spans="1:8" x14ac:dyDescent="0.3">
      <c r="A6033">
        <v>6032</v>
      </c>
      <c r="B6033" t="s">
        <v>18758</v>
      </c>
      <c r="C6033" t="s">
        <v>18759</v>
      </c>
      <c r="D6033" t="s">
        <v>18760</v>
      </c>
      <c r="E6033" s="2">
        <v>45422</v>
      </c>
      <c r="F6033" t="s">
        <v>467</v>
      </c>
      <c r="G6033" cm="1">
        <f t="array" aca="1" ref="G6033" ca="1">SUMPRODUCT(--ISNUMBER(MID(D6033,ROW(INDIRECT("1:"&amp;LEN(D6033))),1)*1))</f>
        <v>21</v>
      </c>
      <c r="H6033" t="b">
        <f t="shared" si="95"/>
        <v>0</v>
      </c>
    </row>
    <row r="6034" spans="1:8" x14ac:dyDescent="0.3">
      <c r="A6034">
        <v>6033</v>
      </c>
      <c r="B6034" t="s">
        <v>18761</v>
      </c>
      <c r="C6034" t="s">
        <v>18762</v>
      </c>
      <c r="D6034" t="s">
        <v>18763</v>
      </c>
      <c r="E6034" s="1">
        <v>42370</v>
      </c>
      <c r="F6034" t="s">
        <v>955</v>
      </c>
      <c r="G6034" cm="1">
        <f t="array" aca="1" ref="G6034" ca="1">SUMPRODUCT(--ISNUMBER(MID(D6034,ROW(INDIRECT("1:"&amp;LEN(D6034))),1)*1))</f>
        <v>20</v>
      </c>
      <c r="H6034" t="b">
        <f t="shared" si="95"/>
        <v>0</v>
      </c>
    </row>
    <row r="6035" spans="1:8" x14ac:dyDescent="0.3">
      <c r="A6035">
        <v>6034</v>
      </c>
      <c r="B6035" t="s">
        <v>18764</v>
      </c>
      <c r="C6035" t="s">
        <v>18765</v>
      </c>
      <c r="D6035" t="s">
        <v>18766</v>
      </c>
      <c r="E6035" s="1">
        <v>45536</v>
      </c>
      <c r="F6035" t="s">
        <v>18767</v>
      </c>
      <c r="G6035" cm="1">
        <f t="array" aca="1" ref="G6035" ca="1">SUMPRODUCT(--ISNUMBER(MID(D6035,ROW(INDIRECT("1:"&amp;LEN(D6035))),1)*1))</f>
        <v>10</v>
      </c>
      <c r="H6035" t="b">
        <f t="shared" si="95"/>
        <v>0</v>
      </c>
    </row>
    <row r="6036" spans="1:8" x14ac:dyDescent="0.3">
      <c r="A6036">
        <v>6035</v>
      </c>
      <c r="B6036" t="s">
        <v>18768</v>
      </c>
      <c r="C6036" t="s">
        <v>18769</v>
      </c>
      <c r="D6036" t="s">
        <v>18770</v>
      </c>
      <c r="E6036" s="2">
        <v>45270</v>
      </c>
      <c r="F6036" t="s">
        <v>33</v>
      </c>
      <c r="G6036" cm="1">
        <f t="array" aca="1" ref="G6036" ca="1">SUMPRODUCT(--ISNUMBER(MID(D6036,ROW(INDIRECT("1:"&amp;LEN(D6036))),1)*1))</f>
        <v>0</v>
      </c>
      <c r="H6036" t="b">
        <f t="shared" si="95"/>
        <v>0</v>
      </c>
    </row>
    <row r="6037" spans="1:8" x14ac:dyDescent="0.3">
      <c r="A6037">
        <v>6036</v>
      </c>
      <c r="B6037" t="s">
        <v>18771</v>
      </c>
      <c r="C6037" t="s">
        <v>18772</v>
      </c>
      <c r="D6037" t="s">
        <v>18773</v>
      </c>
      <c r="E6037" s="1">
        <v>44531</v>
      </c>
      <c r="F6037" t="s">
        <v>254</v>
      </c>
      <c r="G6037" cm="1">
        <f t="array" aca="1" ref="G6037" ca="1">SUMPRODUCT(--ISNUMBER(MID(D6037,ROW(INDIRECT("1:"&amp;LEN(D6037))),1)*1))</f>
        <v>15</v>
      </c>
      <c r="H6037" t="b">
        <f t="shared" si="95"/>
        <v>0</v>
      </c>
    </row>
    <row r="6038" spans="1:8" x14ac:dyDescent="0.3">
      <c r="A6038">
        <v>6037</v>
      </c>
      <c r="B6038" t="s">
        <v>18774</v>
      </c>
      <c r="C6038" t="s">
        <v>18775</v>
      </c>
      <c r="D6038" t="s">
        <v>18776</v>
      </c>
      <c r="E6038" s="2">
        <v>45292</v>
      </c>
      <c r="F6038" t="s">
        <v>33</v>
      </c>
      <c r="G6038" cm="1">
        <f t="array" aca="1" ref="G6038" ca="1">SUMPRODUCT(--ISNUMBER(MID(D6038,ROW(INDIRECT("1:"&amp;LEN(D6038))),1)*1))</f>
        <v>12</v>
      </c>
      <c r="H6038" t="b">
        <f t="shared" si="95"/>
        <v>0</v>
      </c>
    </row>
    <row r="6039" spans="1:8" x14ac:dyDescent="0.3">
      <c r="A6039">
        <v>6038</v>
      </c>
      <c r="B6039" t="s">
        <v>18777</v>
      </c>
      <c r="C6039" t="s">
        <v>18778</v>
      </c>
      <c r="D6039" t="s">
        <v>18779</v>
      </c>
      <c r="E6039" s="1">
        <v>45170</v>
      </c>
      <c r="F6039" t="s">
        <v>992</v>
      </c>
      <c r="G6039" cm="1">
        <f t="array" aca="1" ref="G6039" ca="1">SUMPRODUCT(--ISNUMBER(MID(D6039,ROW(INDIRECT("1:"&amp;LEN(D6039))),1)*1))</f>
        <v>21</v>
      </c>
      <c r="H6039" t="b">
        <f t="shared" si="95"/>
        <v>0</v>
      </c>
    </row>
    <row r="6040" spans="1:8" x14ac:dyDescent="0.3">
      <c r="A6040">
        <v>6039</v>
      </c>
      <c r="B6040" t="s">
        <v>18780</v>
      </c>
      <c r="C6040" t="s">
        <v>18781</v>
      </c>
      <c r="D6040" t="s">
        <v>18782</v>
      </c>
      <c r="E6040" s="1">
        <v>45108</v>
      </c>
      <c r="F6040" t="s">
        <v>603</v>
      </c>
      <c r="G6040" cm="1">
        <f t="array" aca="1" ref="G6040" ca="1">SUMPRODUCT(--ISNUMBER(MID(D6040,ROW(INDIRECT("1:"&amp;LEN(D6040))),1)*1))</f>
        <v>0</v>
      </c>
      <c r="H6040" t="b">
        <f t="shared" si="95"/>
        <v>0</v>
      </c>
    </row>
    <row r="6041" spans="1:8" x14ac:dyDescent="0.3">
      <c r="A6041">
        <v>3125</v>
      </c>
      <c r="B6041" t="s">
        <v>9836</v>
      </c>
      <c r="C6041" t="s">
        <v>9837</v>
      </c>
      <c r="D6041" t="s">
        <v>9838</v>
      </c>
      <c r="E6041" s="2">
        <v>45458</v>
      </c>
      <c r="F6041" t="s">
        <v>309</v>
      </c>
      <c r="G6041" cm="1">
        <f t="array" aca="1" ref="G6041" ca="1">SUMPRODUCT(--ISNUMBER(MID(D6041,ROW(INDIRECT("1:"&amp;LEN(D6041))),1)*1))</f>
        <v>16</v>
      </c>
      <c r="H6041" t="b">
        <f t="shared" si="95"/>
        <v>1</v>
      </c>
    </row>
    <row r="6042" spans="1:8" x14ac:dyDescent="0.3">
      <c r="A6042">
        <v>6041</v>
      </c>
      <c r="B6042" t="s">
        <v>18786</v>
      </c>
      <c r="C6042" t="s">
        <v>18787</v>
      </c>
      <c r="D6042" t="s">
        <v>18788</v>
      </c>
      <c r="E6042" s="1">
        <v>44470</v>
      </c>
      <c r="F6042" t="s">
        <v>13</v>
      </c>
      <c r="G6042" cm="1">
        <f t="array" aca="1" ref="G6042" ca="1">SUMPRODUCT(--ISNUMBER(MID(D6042,ROW(INDIRECT("1:"&amp;LEN(D6042))),1)*1))</f>
        <v>0</v>
      </c>
      <c r="H6042" t="b">
        <f t="shared" si="95"/>
        <v>0</v>
      </c>
    </row>
    <row r="6043" spans="1:8" x14ac:dyDescent="0.3">
      <c r="A6043">
        <v>6042</v>
      </c>
      <c r="B6043" t="s">
        <v>18789</v>
      </c>
      <c r="C6043" t="s">
        <v>18790</v>
      </c>
      <c r="D6043" t="s">
        <v>18791</v>
      </c>
      <c r="E6043" s="2">
        <v>44849</v>
      </c>
      <c r="F6043" t="s">
        <v>629</v>
      </c>
      <c r="G6043" cm="1">
        <f t="array" aca="1" ref="G6043" ca="1">SUMPRODUCT(--ISNUMBER(MID(D6043,ROW(INDIRECT("1:"&amp;LEN(D6043))),1)*1))</f>
        <v>22</v>
      </c>
      <c r="H6043" t="b">
        <f t="shared" si="95"/>
        <v>0</v>
      </c>
    </row>
    <row r="6044" spans="1:8" x14ac:dyDescent="0.3">
      <c r="A6044">
        <v>3190</v>
      </c>
      <c r="B6044" t="s">
        <v>10040</v>
      </c>
      <c r="C6044" t="s">
        <v>10041</v>
      </c>
      <c r="D6044" t="s">
        <v>10042</v>
      </c>
      <c r="E6044" s="2">
        <v>45707</v>
      </c>
      <c r="F6044" t="s">
        <v>41</v>
      </c>
      <c r="G6044" cm="1">
        <f t="array" aca="1" ref="G6044" ca="1">SUMPRODUCT(--ISNUMBER(MID(D6044,ROW(INDIRECT("1:"&amp;LEN(D6044))),1)*1))</f>
        <v>16</v>
      </c>
      <c r="H6044" t="b">
        <f t="shared" si="95"/>
        <v>1</v>
      </c>
    </row>
    <row r="6045" spans="1:8" x14ac:dyDescent="0.3">
      <c r="A6045">
        <v>6044</v>
      </c>
      <c r="B6045" t="s">
        <v>18795</v>
      </c>
      <c r="C6045" t="s">
        <v>18796</v>
      </c>
      <c r="D6045" t="s">
        <v>18797</v>
      </c>
      <c r="E6045" s="2">
        <v>44331</v>
      </c>
      <c r="F6045" t="s">
        <v>661</v>
      </c>
      <c r="G6045" cm="1">
        <f t="array" aca="1" ref="G6045" ca="1">SUMPRODUCT(--ISNUMBER(MID(D6045,ROW(INDIRECT("1:"&amp;LEN(D6045))),1)*1))</f>
        <v>56</v>
      </c>
      <c r="H6045" t="b">
        <f t="shared" si="95"/>
        <v>0</v>
      </c>
    </row>
    <row r="6046" spans="1:8" x14ac:dyDescent="0.3">
      <c r="A6046">
        <v>6045</v>
      </c>
      <c r="B6046" t="s">
        <v>18798</v>
      </c>
      <c r="C6046" t="s">
        <v>18799</v>
      </c>
      <c r="D6046" t="s">
        <v>18800</v>
      </c>
      <c r="E6046" s="1">
        <v>45352</v>
      </c>
      <c r="F6046" t="s">
        <v>233</v>
      </c>
      <c r="G6046" cm="1">
        <f t="array" aca="1" ref="G6046" ca="1">SUMPRODUCT(--ISNUMBER(MID(D6046,ROW(INDIRECT("1:"&amp;LEN(D6046))),1)*1))</f>
        <v>9</v>
      </c>
      <c r="H6046" t="b">
        <f t="shared" si="95"/>
        <v>0</v>
      </c>
    </row>
    <row r="6047" spans="1:8" x14ac:dyDescent="0.3">
      <c r="A6047">
        <v>6046</v>
      </c>
      <c r="B6047" t="s">
        <v>18801</v>
      </c>
      <c r="C6047" t="s">
        <v>18802</v>
      </c>
      <c r="D6047" t="s">
        <v>18803</v>
      </c>
      <c r="E6047" s="1">
        <v>43922</v>
      </c>
      <c r="F6047" t="s">
        <v>3901</v>
      </c>
      <c r="G6047" cm="1">
        <f t="array" aca="1" ref="G6047" ca="1">SUMPRODUCT(--ISNUMBER(MID(D6047,ROW(INDIRECT("1:"&amp;LEN(D6047))),1)*1))</f>
        <v>0</v>
      </c>
      <c r="H6047" t="b">
        <f t="shared" si="95"/>
        <v>0</v>
      </c>
    </row>
    <row r="6048" spans="1:8" x14ac:dyDescent="0.3">
      <c r="A6048">
        <v>6047</v>
      </c>
      <c r="B6048" t="s">
        <v>18804</v>
      </c>
      <c r="C6048" t="s">
        <v>18805</v>
      </c>
      <c r="D6048" t="s">
        <v>18806</v>
      </c>
      <c r="E6048" s="1">
        <v>44835</v>
      </c>
      <c r="F6048" t="s">
        <v>9185</v>
      </c>
      <c r="G6048" cm="1">
        <f t="array" aca="1" ref="G6048" ca="1">SUMPRODUCT(--ISNUMBER(MID(D6048,ROW(INDIRECT("1:"&amp;LEN(D6048))),1)*1))</f>
        <v>20</v>
      </c>
      <c r="H6048" t="b">
        <f t="shared" si="95"/>
        <v>0</v>
      </c>
    </row>
    <row r="6049" spans="1:8" x14ac:dyDescent="0.3">
      <c r="A6049">
        <v>6048</v>
      </c>
      <c r="B6049" t="s">
        <v>18807</v>
      </c>
      <c r="C6049" t="s">
        <v>18808</v>
      </c>
      <c r="D6049" t="s">
        <v>18809</v>
      </c>
      <c r="E6049" s="1">
        <v>45413</v>
      </c>
      <c r="F6049" t="s">
        <v>1268</v>
      </c>
      <c r="G6049" cm="1">
        <f t="array" aca="1" ref="G6049" ca="1">SUMPRODUCT(--ISNUMBER(MID(D6049,ROW(INDIRECT("1:"&amp;LEN(D6049))),1)*1))</f>
        <v>0</v>
      </c>
      <c r="H6049" t="b">
        <f t="shared" si="95"/>
        <v>0</v>
      </c>
    </row>
    <row r="6050" spans="1:8" x14ac:dyDescent="0.3">
      <c r="A6050">
        <v>3204</v>
      </c>
      <c r="B6050" t="s">
        <v>10086</v>
      </c>
      <c r="C6050" t="s">
        <v>10087</v>
      </c>
      <c r="D6050" t="s">
        <v>10088</v>
      </c>
      <c r="E6050" s="1">
        <v>43709</v>
      </c>
      <c r="F6050" t="s">
        <v>471</v>
      </c>
      <c r="G6050" cm="1">
        <f t="array" aca="1" ref="G6050" ca="1">SUMPRODUCT(--ISNUMBER(MID(D6050,ROW(INDIRECT("1:"&amp;LEN(D6050))),1)*1))</f>
        <v>16</v>
      </c>
      <c r="H6050" t="b">
        <f t="shared" si="95"/>
        <v>1</v>
      </c>
    </row>
    <row r="6051" spans="1:8" x14ac:dyDescent="0.3">
      <c r="A6051">
        <v>6050</v>
      </c>
      <c r="B6051" t="s">
        <v>18813</v>
      </c>
      <c r="C6051" t="s">
        <v>18814</v>
      </c>
      <c r="D6051" t="s">
        <v>18815</v>
      </c>
      <c r="E6051" s="2">
        <v>43961</v>
      </c>
      <c r="F6051" t="s">
        <v>33</v>
      </c>
      <c r="G6051" cm="1">
        <f t="array" aca="1" ref="G6051" ca="1">SUMPRODUCT(--ISNUMBER(MID(D6051,ROW(INDIRECT("1:"&amp;LEN(D6051))),1)*1))</f>
        <v>3</v>
      </c>
      <c r="H6051" t="b">
        <f t="shared" si="95"/>
        <v>0</v>
      </c>
    </row>
    <row r="6052" spans="1:8" x14ac:dyDescent="0.3">
      <c r="A6052">
        <v>6051</v>
      </c>
      <c r="B6052" t="s">
        <v>18816</v>
      </c>
      <c r="C6052" t="s">
        <v>18817</v>
      </c>
      <c r="D6052" t="s">
        <v>18818</v>
      </c>
      <c r="E6052" s="2">
        <v>44630</v>
      </c>
      <c r="F6052" t="s">
        <v>284</v>
      </c>
      <c r="G6052" cm="1">
        <f t="array" aca="1" ref="G6052" ca="1">SUMPRODUCT(--ISNUMBER(MID(D6052,ROW(INDIRECT("1:"&amp;LEN(D6052))),1)*1))</f>
        <v>59</v>
      </c>
      <c r="H6052" t="b">
        <f t="shared" si="95"/>
        <v>0</v>
      </c>
    </row>
    <row r="6053" spans="1:8" x14ac:dyDescent="0.3">
      <c r="A6053">
        <v>6052</v>
      </c>
      <c r="B6053" t="s">
        <v>18819</v>
      </c>
      <c r="C6053" t="s">
        <v>18820</v>
      </c>
      <c r="D6053" t="s">
        <v>18821</v>
      </c>
      <c r="E6053" s="2">
        <v>45541</v>
      </c>
      <c r="F6053" t="s">
        <v>41</v>
      </c>
      <c r="G6053" cm="1">
        <f t="array" aca="1" ref="G6053" ca="1">SUMPRODUCT(--ISNUMBER(MID(D6053,ROW(INDIRECT("1:"&amp;LEN(D6053))),1)*1))</f>
        <v>10</v>
      </c>
      <c r="H6053" t="b">
        <f t="shared" si="95"/>
        <v>0</v>
      </c>
    </row>
    <row r="6054" spans="1:8" x14ac:dyDescent="0.3">
      <c r="A6054">
        <v>6053</v>
      </c>
      <c r="B6054" t="s">
        <v>18822</v>
      </c>
      <c r="C6054" t="s">
        <v>18823</v>
      </c>
      <c r="D6054" t="s">
        <v>18824</v>
      </c>
      <c r="E6054" s="2">
        <v>45413</v>
      </c>
      <c r="F6054" t="s">
        <v>13</v>
      </c>
      <c r="G6054" cm="1">
        <f t="array" aca="1" ref="G6054" ca="1">SUMPRODUCT(--ISNUMBER(MID(D6054,ROW(INDIRECT("1:"&amp;LEN(D6054))),1)*1))</f>
        <v>3</v>
      </c>
      <c r="H6054" t="b">
        <f t="shared" si="95"/>
        <v>0</v>
      </c>
    </row>
    <row r="6055" spans="1:8" x14ac:dyDescent="0.3">
      <c r="A6055">
        <v>6054</v>
      </c>
      <c r="B6055" t="s">
        <v>18825</v>
      </c>
      <c r="C6055" t="s">
        <v>18826</v>
      </c>
      <c r="D6055" t="s">
        <v>18827</v>
      </c>
      <c r="E6055" s="1">
        <v>43770</v>
      </c>
      <c r="F6055" t="s">
        <v>25</v>
      </c>
      <c r="G6055" cm="1">
        <f t="array" aca="1" ref="G6055" ca="1">SUMPRODUCT(--ISNUMBER(MID(D6055,ROW(INDIRECT("1:"&amp;LEN(D6055))),1)*1))</f>
        <v>2</v>
      </c>
      <c r="H6055" t="b">
        <f t="shared" si="95"/>
        <v>0</v>
      </c>
    </row>
    <row r="6056" spans="1:8" x14ac:dyDescent="0.3">
      <c r="A6056">
        <v>6055</v>
      </c>
      <c r="B6056" t="s">
        <v>18828</v>
      </c>
      <c r="C6056" t="s">
        <v>18829</v>
      </c>
      <c r="D6056" t="s">
        <v>18830</v>
      </c>
      <c r="E6056" s="1">
        <v>44713</v>
      </c>
      <c r="F6056" t="s">
        <v>2169</v>
      </c>
      <c r="G6056" cm="1">
        <f t="array" aca="1" ref="G6056" ca="1">SUMPRODUCT(--ISNUMBER(MID(D6056,ROW(INDIRECT("1:"&amp;LEN(D6056))),1)*1))</f>
        <v>8</v>
      </c>
      <c r="H6056" t="b">
        <f t="shared" si="95"/>
        <v>0</v>
      </c>
    </row>
    <row r="6057" spans="1:8" x14ac:dyDescent="0.3">
      <c r="A6057">
        <v>6056</v>
      </c>
      <c r="B6057" t="s">
        <v>18831</v>
      </c>
      <c r="C6057" t="s">
        <v>18832</v>
      </c>
      <c r="D6057" t="s">
        <v>18833</v>
      </c>
      <c r="E6057" s="2">
        <v>45597</v>
      </c>
      <c r="F6057" t="s">
        <v>13</v>
      </c>
      <c r="G6057" cm="1">
        <f t="array" aca="1" ref="G6057" ca="1">SUMPRODUCT(--ISNUMBER(MID(D6057,ROW(INDIRECT("1:"&amp;LEN(D6057))),1)*1))</f>
        <v>0</v>
      </c>
      <c r="H6057" t="b">
        <f t="shared" si="95"/>
        <v>0</v>
      </c>
    </row>
    <row r="6058" spans="1:8" x14ac:dyDescent="0.3">
      <c r="A6058">
        <v>6057</v>
      </c>
      <c r="B6058" t="s">
        <v>18834</v>
      </c>
      <c r="C6058" t="s">
        <v>18835</v>
      </c>
      <c r="D6058" t="s">
        <v>18836</v>
      </c>
      <c r="E6058" s="1">
        <v>45444</v>
      </c>
      <c r="F6058" t="s">
        <v>5071</v>
      </c>
      <c r="G6058" cm="1">
        <f t="array" aca="1" ref="G6058" ca="1">SUMPRODUCT(--ISNUMBER(MID(D6058,ROW(INDIRECT("1:"&amp;LEN(D6058))),1)*1))</f>
        <v>45</v>
      </c>
      <c r="H6058" t="b">
        <f t="shared" si="95"/>
        <v>0</v>
      </c>
    </row>
    <row r="6059" spans="1:8" x14ac:dyDescent="0.3">
      <c r="A6059">
        <v>3358</v>
      </c>
      <c r="B6059" t="s">
        <v>10561</v>
      </c>
      <c r="C6059" t="s">
        <v>10562</v>
      </c>
      <c r="D6059" t="s">
        <v>10563</v>
      </c>
      <c r="E6059" s="1">
        <v>45200</v>
      </c>
      <c r="F6059" t="s">
        <v>403</v>
      </c>
      <c r="G6059" cm="1">
        <f t="array" aca="1" ref="G6059" ca="1">SUMPRODUCT(--ISNUMBER(MID(D6059,ROW(INDIRECT("1:"&amp;LEN(D6059))),1)*1))</f>
        <v>16</v>
      </c>
      <c r="H6059" t="b">
        <f t="shared" si="95"/>
        <v>1</v>
      </c>
    </row>
    <row r="6060" spans="1:8" x14ac:dyDescent="0.3">
      <c r="A6060">
        <v>6059</v>
      </c>
      <c r="B6060" t="s">
        <v>18841</v>
      </c>
      <c r="C6060" t="s">
        <v>18842</v>
      </c>
      <c r="D6060" t="s">
        <v>18843</v>
      </c>
      <c r="E6060" s="2">
        <v>44227</v>
      </c>
      <c r="F6060" t="s">
        <v>153</v>
      </c>
      <c r="G6060" cm="1">
        <f t="array" aca="1" ref="G6060" ca="1">SUMPRODUCT(--ISNUMBER(MID(D6060,ROW(INDIRECT("1:"&amp;LEN(D6060))),1)*1))</f>
        <v>25</v>
      </c>
      <c r="H6060" t="b">
        <f t="shared" si="95"/>
        <v>0</v>
      </c>
    </row>
    <row r="6061" spans="1:8" x14ac:dyDescent="0.3">
      <c r="A6061">
        <v>3679</v>
      </c>
      <c r="B6061" t="s">
        <v>11548</v>
      </c>
      <c r="C6061" t="s">
        <v>11549</v>
      </c>
      <c r="D6061" t="s">
        <v>11550</v>
      </c>
      <c r="E6061" s="1">
        <v>43647</v>
      </c>
      <c r="F6061" t="s">
        <v>1131</v>
      </c>
      <c r="G6061" cm="1">
        <f t="array" aca="1" ref="G6061" ca="1">SUMPRODUCT(--ISNUMBER(MID(D6061,ROW(INDIRECT("1:"&amp;LEN(D6061))),1)*1))</f>
        <v>16</v>
      </c>
      <c r="H6061" t="b">
        <f t="shared" si="95"/>
        <v>1</v>
      </c>
    </row>
    <row r="6062" spans="1:8" x14ac:dyDescent="0.3">
      <c r="A6062">
        <v>6061</v>
      </c>
      <c r="B6062" t="s">
        <v>18847</v>
      </c>
      <c r="C6062" t="s">
        <v>18848</v>
      </c>
      <c r="D6062" t="s">
        <v>18849</v>
      </c>
      <c r="E6062" s="1">
        <v>45383</v>
      </c>
      <c r="F6062" t="s">
        <v>815</v>
      </c>
      <c r="G6062" cm="1">
        <f t="array" aca="1" ref="G6062" ca="1">SUMPRODUCT(--ISNUMBER(MID(D6062,ROW(INDIRECT("1:"&amp;LEN(D6062))),1)*1))</f>
        <v>0</v>
      </c>
      <c r="H6062" t="b">
        <f t="shared" si="95"/>
        <v>0</v>
      </c>
    </row>
    <row r="6063" spans="1:8" x14ac:dyDescent="0.3">
      <c r="A6063">
        <v>6062</v>
      </c>
      <c r="B6063" t="s">
        <v>18850</v>
      </c>
      <c r="C6063" t="s">
        <v>18851</v>
      </c>
      <c r="D6063" t="s">
        <v>18852</v>
      </c>
      <c r="E6063" s="2">
        <v>42401</v>
      </c>
      <c r="F6063" t="s">
        <v>153</v>
      </c>
      <c r="G6063" cm="1">
        <f t="array" aca="1" ref="G6063" ca="1">SUMPRODUCT(--ISNUMBER(MID(D6063,ROW(INDIRECT("1:"&amp;LEN(D6063))),1)*1))</f>
        <v>28</v>
      </c>
      <c r="H6063" t="b">
        <f t="shared" si="95"/>
        <v>0</v>
      </c>
    </row>
    <row r="6064" spans="1:8" x14ac:dyDescent="0.3">
      <c r="A6064">
        <v>4008</v>
      </c>
      <c r="B6064" t="s">
        <v>12564</v>
      </c>
      <c r="C6064" t="s">
        <v>12565</v>
      </c>
      <c r="D6064" t="s">
        <v>12566</v>
      </c>
      <c r="E6064" s="2">
        <v>45366</v>
      </c>
      <c r="F6064" t="s">
        <v>13</v>
      </c>
      <c r="G6064" cm="1">
        <f t="array" aca="1" ref="G6064" ca="1">SUMPRODUCT(--ISNUMBER(MID(D6064,ROW(INDIRECT("1:"&amp;LEN(D6064))),1)*1))</f>
        <v>16</v>
      </c>
      <c r="H6064" t="b">
        <f t="shared" si="95"/>
        <v>1</v>
      </c>
    </row>
    <row r="6065" spans="1:8" x14ac:dyDescent="0.3">
      <c r="A6065">
        <v>4192</v>
      </c>
      <c r="B6065" t="s">
        <v>13130</v>
      </c>
      <c r="C6065" t="s">
        <v>13131</v>
      </c>
      <c r="D6065" t="s">
        <v>13132</v>
      </c>
      <c r="E6065" s="2">
        <v>45275</v>
      </c>
      <c r="F6065" t="s">
        <v>699</v>
      </c>
      <c r="G6065" cm="1">
        <f t="array" aca="1" ref="G6065" ca="1">SUMPRODUCT(--ISNUMBER(MID(D6065,ROW(INDIRECT("1:"&amp;LEN(D6065))),1)*1))</f>
        <v>16</v>
      </c>
      <c r="H6065" t="b">
        <f t="shared" si="95"/>
        <v>1</v>
      </c>
    </row>
    <row r="6066" spans="1:8" x14ac:dyDescent="0.3">
      <c r="A6066">
        <v>4225</v>
      </c>
      <c r="B6066" t="s">
        <v>13230</v>
      </c>
      <c r="C6066" t="s">
        <v>13231</v>
      </c>
      <c r="D6066" t="s">
        <v>13232</v>
      </c>
      <c r="E6066" s="1">
        <v>40087</v>
      </c>
      <c r="F6066" t="s">
        <v>471</v>
      </c>
      <c r="G6066" cm="1">
        <f t="array" aca="1" ref="G6066" ca="1">SUMPRODUCT(--ISNUMBER(MID(D6066,ROW(INDIRECT("1:"&amp;LEN(D6066))),1)*1))</f>
        <v>16</v>
      </c>
      <c r="H6066" t="b">
        <f t="shared" si="95"/>
        <v>1</v>
      </c>
    </row>
    <row r="6067" spans="1:8" x14ac:dyDescent="0.3">
      <c r="A6067">
        <v>6066</v>
      </c>
      <c r="B6067" t="s">
        <v>18862</v>
      </c>
      <c r="C6067" t="s">
        <v>18863</v>
      </c>
      <c r="D6067" t="s">
        <v>18864</v>
      </c>
      <c r="E6067" s="2">
        <v>43739</v>
      </c>
      <c r="F6067" t="s">
        <v>373</v>
      </c>
      <c r="G6067" cm="1">
        <f t="array" aca="1" ref="G6067" ca="1">SUMPRODUCT(--ISNUMBER(MID(D6067,ROW(INDIRECT("1:"&amp;LEN(D6067))),1)*1))</f>
        <v>0</v>
      </c>
      <c r="H6067" t="b">
        <f t="shared" si="95"/>
        <v>0</v>
      </c>
    </row>
    <row r="6068" spans="1:8" x14ac:dyDescent="0.3">
      <c r="A6068">
        <v>6067</v>
      </c>
      <c r="B6068" t="s">
        <v>18865</v>
      </c>
      <c r="C6068" t="s">
        <v>18866</v>
      </c>
      <c r="D6068" t="s">
        <v>18867</v>
      </c>
      <c r="E6068" s="1">
        <v>44348</v>
      </c>
      <c r="F6068" t="s">
        <v>1167</v>
      </c>
      <c r="G6068" cm="1">
        <f t="array" aca="1" ref="G6068" ca="1">SUMPRODUCT(--ISNUMBER(MID(D6068,ROW(INDIRECT("1:"&amp;LEN(D6068))),1)*1))</f>
        <v>4</v>
      </c>
      <c r="H6068" t="b">
        <f t="shared" si="95"/>
        <v>0</v>
      </c>
    </row>
    <row r="6069" spans="1:8" x14ac:dyDescent="0.3">
      <c r="A6069">
        <v>4490</v>
      </c>
      <c r="B6069" t="s">
        <v>14038</v>
      </c>
      <c r="C6069" t="s">
        <v>14039</v>
      </c>
      <c r="D6069" t="s">
        <v>14040</v>
      </c>
      <c r="E6069" s="2">
        <v>45280</v>
      </c>
      <c r="F6069" t="s">
        <v>13</v>
      </c>
      <c r="G6069" cm="1">
        <f t="array" aca="1" ref="G6069" ca="1">SUMPRODUCT(--ISNUMBER(MID(D6069,ROW(INDIRECT("1:"&amp;LEN(D6069))),1)*1))</f>
        <v>16</v>
      </c>
      <c r="H6069" t="b">
        <f t="shared" si="95"/>
        <v>1</v>
      </c>
    </row>
    <row r="6070" spans="1:8" x14ac:dyDescent="0.3">
      <c r="A6070">
        <v>6069</v>
      </c>
      <c r="B6070" t="s">
        <v>18871</v>
      </c>
      <c r="C6070" t="s">
        <v>18872</v>
      </c>
      <c r="D6070" t="s">
        <v>18873</v>
      </c>
      <c r="E6070" s="2">
        <v>45641</v>
      </c>
      <c r="F6070" t="s">
        <v>65</v>
      </c>
      <c r="G6070" cm="1">
        <f t="array" aca="1" ref="G6070" ca="1">SUMPRODUCT(--ISNUMBER(MID(D6070,ROW(INDIRECT("1:"&amp;LEN(D6070))),1)*1))</f>
        <v>17</v>
      </c>
      <c r="H6070" t="b">
        <f t="shared" si="95"/>
        <v>0</v>
      </c>
    </row>
    <row r="6071" spans="1:8" x14ac:dyDescent="0.3">
      <c r="A6071">
        <v>6070</v>
      </c>
      <c r="B6071" t="s">
        <v>18874</v>
      </c>
      <c r="C6071" t="s">
        <v>18875</v>
      </c>
      <c r="D6071" t="s">
        <v>18876</v>
      </c>
      <c r="E6071" s="2">
        <v>45184</v>
      </c>
      <c r="F6071" t="s">
        <v>33</v>
      </c>
      <c r="G6071" cm="1">
        <f t="array" aca="1" ref="G6071" ca="1">SUMPRODUCT(--ISNUMBER(MID(D6071,ROW(INDIRECT("1:"&amp;LEN(D6071))),1)*1))</f>
        <v>12</v>
      </c>
      <c r="H6071" t="b">
        <f t="shared" si="95"/>
        <v>0</v>
      </c>
    </row>
    <row r="6072" spans="1:8" x14ac:dyDescent="0.3">
      <c r="A6072">
        <v>6071</v>
      </c>
      <c r="B6072" t="s">
        <v>18877</v>
      </c>
      <c r="C6072" t="s">
        <v>18878</v>
      </c>
      <c r="D6072" t="s">
        <v>18879</v>
      </c>
      <c r="E6072" s="1">
        <v>43770</v>
      </c>
      <c r="F6072" t="s">
        <v>7077</v>
      </c>
      <c r="G6072" cm="1">
        <f t="array" aca="1" ref="G6072" ca="1">SUMPRODUCT(--ISNUMBER(MID(D6072,ROW(INDIRECT("1:"&amp;LEN(D6072))),1)*1))</f>
        <v>69</v>
      </c>
      <c r="H6072" t="b">
        <f t="shared" si="95"/>
        <v>0</v>
      </c>
    </row>
    <row r="6073" spans="1:8" x14ac:dyDescent="0.3">
      <c r="A6073">
        <v>6072</v>
      </c>
      <c r="B6073" t="s">
        <v>18880</v>
      </c>
      <c r="C6073" t="s">
        <v>18881</v>
      </c>
      <c r="D6073" t="s">
        <v>18882</v>
      </c>
      <c r="E6073" s="2">
        <v>45296</v>
      </c>
      <c r="F6073" t="s">
        <v>33</v>
      </c>
      <c r="G6073" cm="1">
        <f t="array" aca="1" ref="G6073" ca="1">SUMPRODUCT(--ISNUMBER(MID(D6073,ROW(INDIRECT("1:"&amp;LEN(D6073))),1)*1))</f>
        <v>0</v>
      </c>
      <c r="H6073" t="b">
        <f t="shared" si="95"/>
        <v>0</v>
      </c>
    </row>
    <row r="6074" spans="1:8" x14ac:dyDescent="0.3">
      <c r="A6074">
        <v>6073</v>
      </c>
      <c r="B6074" t="s">
        <v>18883</v>
      </c>
      <c r="C6074" t="s">
        <v>18884</v>
      </c>
      <c r="D6074" t="s">
        <v>18885</v>
      </c>
      <c r="E6074" s="2">
        <v>44696</v>
      </c>
      <c r="F6074" t="s">
        <v>65</v>
      </c>
      <c r="G6074" cm="1">
        <f t="array" aca="1" ref="G6074" ca="1">SUMPRODUCT(--ISNUMBER(MID(D6074,ROW(INDIRECT("1:"&amp;LEN(D6074))),1)*1))</f>
        <v>13</v>
      </c>
      <c r="H6074" t="b">
        <f t="shared" si="95"/>
        <v>0</v>
      </c>
    </row>
    <row r="6075" spans="1:8" x14ac:dyDescent="0.3">
      <c r="A6075">
        <v>6074</v>
      </c>
      <c r="B6075" t="s">
        <v>18886</v>
      </c>
      <c r="C6075" t="s">
        <v>18887</v>
      </c>
      <c r="D6075" t="s">
        <v>18888</v>
      </c>
      <c r="E6075" s="1">
        <v>41609</v>
      </c>
      <c r="F6075" t="s">
        <v>12288</v>
      </c>
      <c r="G6075" cm="1">
        <f t="array" aca="1" ref="G6075" ca="1">SUMPRODUCT(--ISNUMBER(MID(D6075,ROW(INDIRECT("1:"&amp;LEN(D6075))),1)*1))</f>
        <v>7</v>
      </c>
      <c r="H6075" t="b">
        <f t="shared" si="95"/>
        <v>0</v>
      </c>
    </row>
    <row r="6076" spans="1:8" x14ac:dyDescent="0.3">
      <c r="A6076">
        <v>6075</v>
      </c>
      <c r="B6076" t="s">
        <v>18889</v>
      </c>
      <c r="C6076" t="s">
        <v>18890</v>
      </c>
      <c r="D6076" t="s">
        <v>18891</v>
      </c>
      <c r="E6076" s="1">
        <v>37226</v>
      </c>
      <c r="F6076" t="s">
        <v>3313</v>
      </c>
      <c r="G6076" cm="1">
        <f t="array" aca="1" ref="G6076" ca="1">SUMPRODUCT(--ISNUMBER(MID(D6076,ROW(INDIRECT("1:"&amp;LEN(D6076))),1)*1))</f>
        <v>5</v>
      </c>
      <c r="H6076" t="b">
        <f t="shared" si="95"/>
        <v>0</v>
      </c>
    </row>
    <row r="6077" spans="1:8" x14ac:dyDescent="0.3">
      <c r="A6077">
        <v>4760</v>
      </c>
      <c r="B6077" t="s">
        <v>14864</v>
      </c>
      <c r="C6077" t="s">
        <v>14865</v>
      </c>
      <c r="D6077" t="s">
        <v>14866</v>
      </c>
      <c r="E6077" s="1">
        <v>45352</v>
      </c>
      <c r="F6077" t="s">
        <v>1144</v>
      </c>
      <c r="G6077" cm="1">
        <f t="array" aca="1" ref="G6077" ca="1">SUMPRODUCT(--ISNUMBER(MID(D6077,ROW(INDIRECT("1:"&amp;LEN(D6077))),1)*1))</f>
        <v>16</v>
      </c>
      <c r="H6077" t="b">
        <f t="shared" si="95"/>
        <v>1</v>
      </c>
    </row>
    <row r="6078" spans="1:8" x14ac:dyDescent="0.3">
      <c r="A6078">
        <v>4765</v>
      </c>
      <c r="B6078" t="s">
        <v>14879</v>
      </c>
      <c r="C6078" t="s">
        <v>14880</v>
      </c>
      <c r="D6078" t="s">
        <v>14881</v>
      </c>
      <c r="E6078" s="2">
        <v>45550</v>
      </c>
      <c r="F6078" t="s">
        <v>161</v>
      </c>
      <c r="G6078" cm="1">
        <f t="array" aca="1" ref="G6078" ca="1">SUMPRODUCT(--ISNUMBER(MID(D6078,ROW(INDIRECT("1:"&amp;LEN(D6078))),1)*1))</f>
        <v>16</v>
      </c>
      <c r="H6078" t="b">
        <f t="shared" si="95"/>
        <v>1</v>
      </c>
    </row>
    <row r="6079" spans="1:8" x14ac:dyDescent="0.3">
      <c r="A6079">
        <v>4783</v>
      </c>
      <c r="B6079" t="s">
        <v>14935</v>
      </c>
      <c r="C6079" t="s">
        <v>14936</v>
      </c>
      <c r="D6079" t="s">
        <v>14937</v>
      </c>
      <c r="E6079" s="2">
        <v>43845</v>
      </c>
      <c r="F6079" t="s">
        <v>1533</v>
      </c>
      <c r="G6079" cm="1">
        <f t="array" aca="1" ref="G6079" ca="1">SUMPRODUCT(--ISNUMBER(MID(D6079,ROW(INDIRECT("1:"&amp;LEN(D6079))),1)*1))</f>
        <v>16</v>
      </c>
      <c r="H6079" t="b">
        <f t="shared" si="95"/>
        <v>1</v>
      </c>
    </row>
    <row r="6080" spans="1:8" x14ac:dyDescent="0.3">
      <c r="A6080">
        <v>4938</v>
      </c>
      <c r="B6080" t="s">
        <v>15412</v>
      </c>
      <c r="C6080" t="s">
        <v>15413</v>
      </c>
      <c r="D6080" t="s">
        <v>15414</v>
      </c>
      <c r="E6080" s="2">
        <v>44788</v>
      </c>
      <c r="F6080" t="s">
        <v>13</v>
      </c>
      <c r="G6080" cm="1">
        <f t="array" aca="1" ref="G6080" ca="1">SUMPRODUCT(--ISNUMBER(MID(D6080,ROW(INDIRECT("1:"&amp;LEN(D6080))),1)*1))</f>
        <v>16</v>
      </c>
      <c r="H6080" t="b">
        <f t="shared" si="95"/>
        <v>1</v>
      </c>
    </row>
    <row r="6081" spans="1:8" x14ac:dyDescent="0.3">
      <c r="A6081">
        <v>6080</v>
      </c>
      <c r="B6081" t="s">
        <v>18906</v>
      </c>
      <c r="C6081" t="s">
        <v>18907</v>
      </c>
      <c r="D6081" t="s">
        <v>18908</v>
      </c>
      <c r="E6081" s="2">
        <v>45427</v>
      </c>
      <c r="F6081" t="s">
        <v>105</v>
      </c>
      <c r="G6081" cm="1">
        <f t="array" aca="1" ref="G6081" ca="1">SUMPRODUCT(--ISNUMBER(MID(D6081,ROW(INDIRECT("1:"&amp;LEN(D6081))),1)*1))</f>
        <v>20</v>
      </c>
      <c r="H6081" t="b">
        <f t="shared" si="95"/>
        <v>0</v>
      </c>
    </row>
    <row r="6082" spans="1:8" x14ac:dyDescent="0.3">
      <c r="A6082">
        <v>6081</v>
      </c>
      <c r="B6082" t="s">
        <v>18909</v>
      </c>
      <c r="C6082" t="s">
        <v>18910</v>
      </c>
      <c r="D6082" t="s">
        <v>18911</v>
      </c>
      <c r="E6082" s="1">
        <v>45444</v>
      </c>
      <c r="F6082" t="s">
        <v>2891</v>
      </c>
      <c r="G6082" cm="1">
        <f t="array" aca="1" ref="G6082" ca="1">SUMPRODUCT(--ISNUMBER(MID(D6082,ROW(INDIRECT("1:"&amp;LEN(D6082))),1)*1))</f>
        <v>0</v>
      </c>
      <c r="H6082" t="b">
        <f t="shared" si="95"/>
        <v>0</v>
      </c>
    </row>
    <row r="6083" spans="1:8" x14ac:dyDescent="0.3">
      <c r="A6083">
        <v>6082</v>
      </c>
      <c r="B6083" t="s">
        <v>18912</v>
      </c>
      <c r="C6083" t="s">
        <v>18913</v>
      </c>
      <c r="D6083" t="s">
        <v>18914</v>
      </c>
      <c r="E6083" s="2">
        <v>43424</v>
      </c>
      <c r="F6083" t="s">
        <v>373</v>
      </c>
      <c r="G6083" cm="1">
        <f t="array" aca="1" ref="G6083" ca="1">SUMPRODUCT(--ISNUMBER(MID(D6083,ROW(INDIRECT("1:"&amp;LEN(D6083))),1)*1))</f>
        <v>31</v>
      </c>
      <c r="H6083" t="b">
        <f t="shared" si="95"/>
        <v>0</v>
      </c>
    </row>
    <row r="6084" spans="1:8" ht="409.6" x14ac:dyDescent="0.3">
      <c r="A6084">
        <v>6083</v>
      </c>
      <c r="B6084" t="s">
        <v>18915</v>
      </c>
      <c r="C6084" t="s">
        <v>18916</v>
      </c>
      <c r="D6084" s="3" t="s">
        <v>18917</v>
      </c>
      <c r="E6084">
        <v>2010</v>
      </c>
      <c r="F6084" t="s">
        <v>18918</v>
      </c>
      <c r="G6084" cm="1">
        <f t="array" aca="1" ref="G6084" ca="1">SUMPRODUCT(--ISNUMBER(MID(D6084,ROW(INDIRECT("1:"&amp;LEN(D6084))),1)*1))</f>
        <v>0</v>
      </c>
      <c r="H6084" t="b">
        <f t="shared" si="95"/>
        <v>0</v>
      </c>
    </row>
    <row r="6085" spans="1:8" x14ac:dyDescent="0.3">
      <c r="A6085">
        <v>6084</v>
      </c>
      <c r="B6085" t="s">
        <v>18919</v>
      </c>
      <c r="C6085" t="s">
        <v>18920</v>
      </c>
      <c r="D6085" t="s">
        <v>18921</v>
      </c>
      <c r="E6085" s="1">
        <v>45352</v>
      </c>
      <c r="F6085" t="s">
        <v>1075</v>
      </c>
      <c r="G6085" cm="1">
        <f t="array" aca="1" ref="G6085" ca="1">SUMPRODUCT(--ISNUMBER(MID(D6085,ROW(INDIRECT("1:"&amp;LEN(D6085))),1)*1))</f>
        <v>0</v>
      </c>
      <c r="H6085" t="b">
        <f t="shared" si="95"/>
        <v>0</v>
      </c>
    </row>
    <row r="6086" spans="1:8" x14ac:dyDescent="0.3">
      <c r="A6086">
        <v>6085</v>
      </c>
      <c r="B6086" t="s">
        <v>18922</v>
      </c>
      <c r="C6086" t="s">
        <v>18923</v>
      </c>
      <c r="D6086" t="s">
        <v>18924</v>
      </c>
      <c r="E6086">
        <v>2023</v>
      </c>
      <c r="F6086" t="s">
        <v>728</v>
      </c>
      <c r="G6086" cm="1">
        <f t="array" aca="1" ref="G6086" ca="1">SUMPRODUCT(--ISNUMBER(MID(D6086,ROW(INDIRECT("1:"&amp;LEN(D6086))),1)*1))</f>
        <v>1</v>
      </c>
      <c r="H6086" t="b">
        <f t="shared" si="95"/>
        <v>0</v>
      </c>
    </row>
    <row r="6087" spans="1:8" x14ac:dyDescent="0.3">
      <c r="A6087">
        <v>6086</v>
      </c>
      <c r="B6087" t="s">
        <v>18925</v>
      </c>
      <c r="C6087" t="s">
        <v>18926</v>
      </c>
      <c r="D6087" t="s">
        <v>18927</v>
      </c>
      <c r="E6087" s="1">
        <v>45566</v>
      </c>
      <c r="F6087" t="s">
        <v>25</v>
      </c>
      <c r="G6087" cm="1">
        <f t="array" aca="1" ref="G6087" ca="1">SUMPRODUCT(--ISNUMBER(MID(D6087,ROW(INDIRECT("1:"&amp;LEN(D6087))),1)*1))</f>
        <v>3</v>
      </c>
      <c r="H6087" t="b">
        <f t="shared" si="95"/>
        <v>0</v>
      </c>
    </row>
    <row r="6088" spans="1:8" x14ac:dyDescent="0.3">
      <c r="A6088">
        <v>4990</v>
      </c>
      <c r="B6088" t="s">
        <v>15573</v>
      </c>
      <c r="C6088" t="s">
        <v>15574</v>
      </c>
      <c r="D6088" t="s">
        <v>15575</v>
      </c>
      <c r="E6088" s="1">
        <v>44805</v>
      </c>
      <c r="F6088" t="s">
        <v>13</v>
      </c>
      <c r="G6088" cm="1">
        <f t="array" aca="1" ref="G6088" ca="1">SUMPRODUCT(--ISNUMBER(MID(D6088,ROW(INDIRECT("1:"&amp;LEN(D6088))),1)*1))</f>
        <v>16</v>
      </c>
      <c r="H6088" t="b">
        <f t="shared" si="95"/>
        <v>1</v>
      </c>
    </row>
    <row r="6089" spans="1:8" x14ac:dyDescent="0.3">
      <c r="A6089">
        <v>6088</v>
      </c>
      <c r="B6089" t="s">
        <v>18931</v>
      </c>
      <c r="C6089" t="s">
        <v>18932</v>
      </c>
      <c r="D6089" t="s">
        <v>18933</v>
      </c>
      <c r="E6089" s="2">
        <v>45580</v>
      </c>
      <c r="F6089" t="s">
        <v>105</v>
      </c>
      <c r="G6089" cm="1">
        <f t="array" aca="1" ref="G6089" ca="1">SUMPRODUCT(--ISNUMBER(MID(D6089,ROW(INDIRECT("1:"&amp;LEN(D6089))),1)*1))</f>
        <v>15</v>
      </c>
      <c r="H6089" t="b">
        <f t="shared" si="95"/>
        <v>0</v>
      </c>
    </row>
    <row r="6090" spans="1:8" x14ac:dyDescent="0.3">
      <c r="A6090">
        <v>5826</v>
      </c>
      <c r="B6090" t="s">
        <v>18134</v>
      </c>
      <c r="C6090" t="s">
        <v>18135</v>
      </c>
      <c r="D6090" t="s">
        <v>18136</v>
      </c>
      <c r="E6090" s="1">
        <v>45261</v>
      </c>
      <c r="F6090" t="s">
        <v>407</v>
      </c>
      <c r="G6090" cm="1">
        <f t="array" aca="1" ref="G6090" ca="1">SUMPRODUCT(--ISNUMBER(MID(D6090,ROW(INDIRECT("1:"&amp;LEN(D6090))),1)*1))</f>
        <v>16</v>
      </c>
      <c r="H6090" t="b">
        <f t="shared" si="95"/>
        <v>1</v>
      </c>
    </row>
    <row r="6091" spans="1:8" x14ac:dyDescent="0.3">
      <c r="A6091">
        <v>6090</v>
      </c>
      <c r="B6091" t="s">
        <v>18937</v>
      </c>
      <c r="C6091" t="s">
        <v>18938</v>
      </c>
      <c r="D6091" t="s">
        <v>18939</v>
      </c>
      <c r="E6091" s="1">
        <v>45444</v>
      </c>
      <c r="F6091" t="s">
        <v>887</v>
      </c>
      <c r="G6091" cm="1">
        <f t="array" aca="1" ref="G6091" ca="1">SUMPRODUCT(--ISNUMBER(MID(D6091,ROW(INDIRECT("1:"&amp;LEN(D6091))),1)*1))</f>
        <v>2</v>
      </c>
      <c r="H6091" t="b">
        <f t="shared" si="95"/>
        <v>0</v>
      </c>
    </row>
    <row r="6092" spans="1:8" x14ac:dyDescent="0.3">
      <c r="A6092">
        <v>6091</v>
      </c>
      <c r="B6092" t="s">
        <v>18940</v>
      </c>
      <c r="C6092" t="s">
        <v>18941</v>
      </c>
      <c r="D6092" t="s">
        <v>18942</v>
      </c>
      <c r="E6092" s="1">
        <v>45200</v>
      </c>
      <c r="F6092" t="s">
        <v>1901</v>
      </c>
      <c r="G6092" cm="1">
        <f t="array" aca="1" ref="G6092" ca="1">SUMPRODUCT(--ISNUMBER(MID(D6092,ROW(INDIRECT("1:"&amp;LEN(D6092))),1)*1))</f>
        <v>0</v>
      </c>
      <c r="H6092" t="b">
        <f t="shared" ref="H6092:H6155" si="96">OR(ISNUMBER(FIND("Wh kg", D6092)), ISNUMBER(FIND("F/g", D6092)), ISNUMBER(FIND("ppm", D6092)), ISNUMBER(FIND("ppb", D6092)), ISNUMBER(FIND("mAh/g", D6092)), ISNUMBER(FIND("kHz", D6092)), ISNUMBER(FIND("°C", D6092)), ISNUMBER(FIND(" pH", D6092)), ISNUMBER(FIND("mg/L", D6092)), ISNUMBER(FIND("mAhg", D6092)), ISNUMBER(FIND("g/L", D6092)), ISNUMBER(FIND("MPa", D6092)))</f>
        <v>0</v>
      </c>
    </row>
    <row r="6093" spans="1:8" x14ac:dyDescent="0.3">
      <c r="A6093">
        <v>6092</v>
      </c>
      <c r="B6093" t="s">
        <v>18943</v>
      </c>
      <c r="C6093" t="s">
        <v>18944</v>
      </c>
      <c r="D6093" t="s">
        <v>18945</v>
      </c>
      <c r="E6093" s="2">
        <v>45505</v>
      </c>
      <c r="F6093" t="s">
        <v>105</v>
      </c>
      <c r="G6093" cm="1">
        <f t="array" aca="1" ref="G6093" ca="1">SUMPRODUCT(--ISNUMBER(MID(D6093,ROW(INDIRECT("1:"&amp;LEN(D6093))),1)*1))</f>
        <v>27</v>
      </c>
      <c r="H6093" t="b">
        <f t="shared" si="96"/>
        <v>0</v>
      </c>
    </row>
    <row r="6094" spans="1:8" x14ac:dyDescent="0.3">
      <c r="A6094">
        <v>6093</v>
      </c>
      <c r="B6094" t="s">
        <v>18946</v>
      </c>
      <c r="C6094" t="s">
        <v>18947</v>
      </c>
      <c r="D6094" t="s">
        <v>18948</v>
      </c>
      <c r="E6094" s="1">
        <v>45292</v>
      </c>
      <c r="F6094" t="s">
        <v>8822</v>
      </c>
      <c r="G6094" cm="1">
        <f t="array" aca="1" ref="G6094" ca="1">SUMPRODUCT(--ISNUMBER(MID(D6094,ROW(INDIRECT("1:"&amp;LEN(D6094))),1)*1))</f>
        <v>0</v>
      </c>
      <c r="H6094" t="b">
        <f t="shared" si="96"/>
        <v>0</v>
      </c>
    </row>
    <row r="6095" spans="1:8" x14ac:dyDescent="0.3">
      <c r="A6095">
        <v>6094</v>
      </c>
      <c r="B6095" t="s">
        <v>18949</v>
      </c>
      <c r="C6095" t="s">
        <v>18950</v>
      </c>
      <c r="D6095" t="s">
        <v>18951</v>
      </c>
      <c r="E6095" s="2">
        <v>45261</v>
      </c>
      <c r="F6095" t="s">
        <v>309</v>
      </c>
      <c r="G6095" cm="1">
        <f t="array" aca="1" ref="G6095" ca="1">SUMPRODUCT(--ISNUMBER(MID(D6095,ROW(INDIRECT("1:"&amp;LEN(D6095))),1)*1))</f>
        <v>0</v>
      </c>
      <c r="H6095" t="b">
        <f t="shared" si="96"/>
        <v>0</v>
      </c>
    </row>
    <row r="6096" spans="1:8" x14ac:dyDescent="0.3">
      <c r="A6096">
        <v>6095</v>
      </c>
      <c r="B6096" t="s">
        <v>18952</v>
      </c>
      <c r="C6096" t="s">
        <v>18953</v>
      </c>
      <c r="D6096" t="s">
        <v>18954</v>
      </c>
      <c r="E6096" s="1">
        <v>45383</v>
      </c>
      <c r="F6096" t="s">
        <v>1641</v>
      </c>
      <c r="G6096" cm="1">
        <f t="array" aca="1" ref="G6096" ca="1">SUMPRODUCT(--ISNUMBER(MID(D6096,ROW(INDIRECT("1:"&amp;LEN(D6096))),1)*1))</f>
        <v>18</v>
      </c>
      <c r="H6096" t="b">
        <f t="shared" si="96"/>
        <v>0</v>
      </c>
    </row>
    <row r="6097" spans="1:8" x14ac:dyDescent="0.3">
      <c r="A6097">
        <v>6096</v>
      </c>
      <c r="B6097" t="s">
        <v>18955</v>
      </c>
      <c r="C6097" t="s">
        <v>18956</v>
      </c>
      <c r="D6097" t="s">
        <v>18957</v>
      </c>
      <c r="E6097" s="1">
        <v>45139</v>
      </c>
      <c r="F6097" t="s">
        <v>787</v>
      </c>
      <c r="G6097" cm="1">
        <f t="array" aca="1" ref="G6097" ca="1">SUMPRODUCT(--ISNUMBER(MID(D6097,ROW(INDIRECT("1:"&amp;LEN(D6097))),1)*1))</f>
        <v>51</v>
      </c>
      <c r="H6097" t="b">
        <f t="shared" si="96"/>
        <v>0</v>
      </c>
    </row>
    <row r="6098" spans="1:8" x14ac:dyDescent="0.3">
      <c r="A6098">
        <v>6097</v>
      </c>
      <c r="B6098" t="s">
        <v>18958</v>
      </c>
      <c r="C6098" t="s">
        <v>18959</v>
      </c>
      <c r="D6098" t="s">
        <v>18960</v>
      </c>
      <c r="E6098" s="2">
        <v>45597</v>
      </c>
      <c r="F6098" t="s">
        <v>13</v>
      </c>
      <c r="G6098" cm="1">
        <f t="array" aca="1" ref="G6098" ca="1">SUMPRODUCT(--ISNUMBER(MID(D6098,ROW(INDIRECT("1:"&amp;LEN(D6098))),1)*1))</f>
        <v>15</v>
      </c>
      <c r="H6098" t="b">
        <f t="shared" si="96"/>
        <v>0</v>
      </c>
    </row>
    <row r="6099" spans="1:8" x14ac:dyDescent="0.3">
      <c r="A6099">
        <v>6098</v>
      </c>
      <c r="B6099" t="s">
        <v>18961</v>
      </c>
      <c r="C6099" t="s">
        <v>18962</v>
      </c>
      <c r="D6099" t="s">
        <v>18963</v>
      </c>
      <c r="E6099" s="2">
        <v>45707</v>
      </c>
      <c r="F6099" t="s">
        <v>41</v>
      </c>
      <c r="G6099" cm="1">
        <f t="array" aca="1" ref="G6099" ca="1">SUMPRODUCT(--ISNUMBER(MID(D6099,ROW(INDIRECT("1:"&amp;LEN(D6099))),1)*1))</f>
        <v>6</v>
      </c>
      <c r="H6099" t="b">
        <f t="shared" si="96"/>
        <v>0</v>
      </c>
    </row>
    <row r="6100" spans="1:8" x14ac:dyDescent="0.3">
      <c r="A6100">
        <v>6005</v>
      </c>
      <c r="B6100" t="s">
        <v>18676</v>
      </c>
      <c r="C6100" t="s">
        <v>18677</v>
      </c>
      <c r="D6100" t="s">
        <v>18678</v>
      </c>
      <c r="E6100" s="2">
        <v>44713</v>
      </c>
      <c r="F6100" t="s">
        <v>362</v>
      </c>
      <c r="G6100" cm="1">
        <f t="array" aca="1" ref="G6100" ca="1">SUMPRODUCT(--ISNUMBER(MID(D6100,ROW(INDIRECT("1:"&amp;LEN(D6100))),1)*1))</f>
        <v>16</v>
      </c>
      <c r="H6100" t="b">
        <f t="shared" si="96"/>
        <v>1</v>
      </c>
    </row>
    <row r="6101" spans="1:8" x14ac:dyDescent="0.3">
      <c r="A6101">
        <v>6100</v>
      </c>
      <c r="B6101" t="s">
        <v>18967</v>
      </c>
      <c r="C6101" t="s">
        <v>18968</v>
      </c>
      <c r="D6101" t="s">
        <v>18969</v>
      </c>
      <c r="E6101" s="2">
        <v>45342</v>
      </c>
      <c r="F6101" t="s">
        <v>467</v>
      </c>
      <c r="G6101" cm="1">
        <f t="array" aca="1" ref="G6101" ca="1">SUMPRODUCT(--ISNUMBER(MID(D6101,ROW(INDIRECT("1:"&amp;LEN(D6101))),1)*1))</f>
        <v>0</v>
      </c>
      <c r="H6101" t="b">
        <f t="shared" si="96"/>
        <v>0</v>
      </c>
    </row>
    <row r="6102" spans="1:8" x14ac:dyDescent="0.3">
      <c r="A6102">
        <v>6101</v>
      </c>
      <c r="B6102" t="s">
        <v>18970</v>
      </c>
      <c r="C6102" t="s">
        <v>18971</v>
      </c>
      <c r="D6102" t="s">
        <v>18972</v>
      </c>
      <c r="E6102" s="2">
        <v>44484</v>
      </c>
      <c r="F6102" t="s">
        <v>4573</v>
      </c>
      <c r="G6102" cm="1">
        <f t="array" aca="1" ref="G6102" ca="1">SUMPRODUCT(--ISNUMBER(MID(D6102,ROW(INDIRECT("1:"&amp;LEN(D6102))),1)*1))</f>
        <v>15</v>
      </c>
      <c r="H6102" t="b">
        <f t="shared" si="96"/>
        <v>0</v>
      </c>
    </row>
    <row r="6103" spans="1:8" x14ac:dyDescent="0.3">
      <c r="A6103">
        <v>6102</v>
      </c>
      <c r="B6103" t="s">
        <v>18973</v>
      </c>
      <c r="C6103" t="s">
        <v>18974</v>
      </c>
      <c r="D6103" t="s">
        <v>18975</v>
      </c>
      <c r="E6103" s="2">
        <v>40605</v>
      </c>
      <c r="F6103" t="s">
        <v>284</v>
      </c>
      <c r="G6103" cm="1">
        <f t="array" aca="1" ref="G6103" ca="1">SUMPRODUCT(--ISNUMBER(MID(D6103,ROW(INDIRECT("1:"&amp;LEN(D6103))),1)*1))</f>
        <v>13</v>
      </c>
      <c r="H6103" t="b">
        <f t="shared" si="96"/>
        <v>0</v>
      </c>
    </row>
    <row r="6104" spans="1:8" x14ac:dyDescent="0.3">
      <c r="A6104">
        <v>6103</v>
      </c>
      <c r="B6104" t="s">
        <v>18976</v>
      </c>
      <c r="C6104" t="s">
        <v>18977</v>
      </c>
      <c r="D6104" t="s">
        <v>18978</v>
      </c>
      <c r="E6104" s="2">
        <v>45585</v>
      </c>
      <c r="F6104" t="s">
        <v>2138</v>
      </c>
      <c r="G6104" cm="1">
        <f t="array" aca="1" ref="G6104" ca="1">SUMPRODUCT(--ISNUMBER(MID(D6104,ROW(INDIRECT("1:"&amp;LEN(D6104))),1)*1))</f>
        <v>13</v>
      </c>
      <c r="H6104" t="b">
        <f t="shared" si="96"/>
        <v>0</v>
      </c>
    </row>
    <row r="6105" spans="1:8" x14ac:dyDescent="0.3">
      <c r="A6105">
        <v>6104</v>
      </c>
      <c r="B6105" t="s">
        <v>18979</v>
      </c>
      <c r="C6105" t="s">
        <v>18980</v>
      </c>
      <c r="D6105" t="s">
        <v>18981</v>
      </c>
      <c r="E6105" s="1">
        <v>45413</v>
      </c>
      <c r="F6105" t="s">
        <v>2459</v>
      </c>
      <c r="G6105" cm="1">
        <f t="array" aca="1" ref="G6105" ca="1">SUMPRODUCT(--ISNUMBER(MID(D6105,ROW(INDIRECT("1:"&amp;LEN(D6105))),1)*1))</f>
        <v>0</v>
      </c>
      <c r="H6105" t="b">
        <f t="shared" si="96"/>
        <v>0</v>
      </c>
    </row>
    <row r="6106" spans="1:8" x14ac:dyDescent="0.3">
      <c r="A6106">
        <v>6105</v>
      </c>
      <c r="B6106" t="s">
        <v>18982</v>
      </c>
      <c r="C6106" t="s">
        <v>18983</v>
      </c>
      <c r="D6106" t="s">
        <v>18984</v>
      </c>
      <c r="E6106">
        <v>2023</v>
      </c>
      <c r="F6106" t="s">
        <v>1440</v>
      </c>
      <c r="G6106" cm="1">
        <f t="array" aca="1" ref="G6106" ca="1">SUMPRODUCT(--ISNUMBER(MID(D6106,ROW(INDIRECT("1:"&amp;LEN(D6106))),1)*1))</f>
        <v>7</v>
      </c>
      <c r="H6106" t="b">
        <f t="shared" si="96"/>
        <v>0</v>
      </c>
    </row>
    <row r="6107" spans="1:8" x14ac:dyDescent="0.3">
      <c r="A6107">
        <v>6058</v>
      </c>
      <c r="B6107" t="s">
        <v>18837</v>
      </c>
      <c r="C6107" t="s">
        <v>18838</v>
      </c>
      <c r="D6107" t="s">
        <v>18839</v>
      </c>
      <c r="E6107" s="2">
        <v>45638</v>
      </c>
      <c r="F6107" t="s">
        <v>18840</v>
      </c>
      <c r="G6107" cm="1">
        <f t="array" aca="1" ref="G6107" ca="1">SUMPRODUCT(--ISNUMBER(MID(D6107,ROW(INDIRECT("1:"&amp;LEN(D6107))),1)*1))</f>
        <v>16</v>
      </c>
      <c r="H6107" t="b">
        <f t="shared" si="96"/>
        <v>1</v>
      </c>
    </row>
    <row r="6108" spans="1:8" x14ac:dyDescent="0.3">
      <c r="A6108">
        <v>6078</v>
      </c>
      <c r="B6108" t="s">
        <v>18899</v>
      </c>
      <c r="C6108" t="s">
        <v>18900</v>
      </c>
      <c r="D6108" t="s">
        <v>18901</v>
      </c>
      <c r="E6108" s="2">
        <v>43110</v>
      </c>
      <c r="F6108" t="s">
        <v>373</v>
      </c>
      <c r="G6108" cm="1">
        <f t="array" aca="1" ref="G6108" ca="1">SUMPRODUCT(--ISNUMBER(MID(D6108,ROW(INDIRECT("1:"&amp;LEN(D6108))),1)*1))</f>
        <v>16</v>
      </c>
      <c r="H6108" t="b">
        <f t="shared" si="96"/>
        <v>1</v>
      </c>
    </row>
    <row r="6109" spans="1:8" x14ac:dyDescent="0.3">
      <c r="A6109">
        <v>6108</v>
      </c>
      <c r="B6109" t="s">
        <v>18991</v>
      </c>
      <c r="C6109" t="s">
        <v>18992</v>
      </c>
      <c r="D6109" t="s">
        <v>18993</v>
      </c>
      <c r="E6109" t="s">
        <v>18994</v>
      </c>
      <c r="F6109" t="s">
        <v>3705</v>
      </c>
      <c r="G6109" cm="1">
        <f t="array" aca="1" ref="G6109" ca="1">SUMPRODUCT(--ISNUMBER(MID(D6109,ROW(INDIRECT("1:"&amp;LEN(D6109))),1)*1))</f>
        <v>0</v>
      </c>
      <c r="H6109" t="b">
        <f t="shared" si="96"/>
        <v>0</v>
      </c>
    </row>
    <row r="6110" spans="1:8" ht="409.6" x14ac:dyDescent="0.3">
      <c r="A6110">
        <v>6109</v>
      </c>
      <c r="B6110" t="s">
        <v>18995</v>
      </c>
      <c r="C6110" t="s">
        <v>18996</v>
      </c>
      <c r="D6110" s="3" t="s">
        <v>18997</v>
      </c>
      <c r="E6110">
        <v>2024</v>
      </c>
      <c r="F6110" t="s">
        <v>5379</v>
      </c>
      <c r="G6110" cm="1">
        <f t="array" aca="1" ref="G6110" ca="1">SUMPRODUCT(--ISNUMBER(MID(D6110,ROW(INDIRECT("1:"&amp;LEN(D6110))),1)*1))</f>
        <v>0</v>
      </c>
      <c r="H6110" t="b">
        <f t="shared" si="96"/>
        <v>0</v>
      </c>
    </row>
    <row r="6111" spans="1:8" x14ac:dyDescent="0.3">
      <c r="A6111">
        <v>6110</v>
      </c>
      <c r="B6111" t="s">
        <v>18998</v>
      </c>
      <c r="C6111" t="s">
        <v>18999</v>
      </c>
      <c r="D6111" t="s">
        <v>19000</v>
      </c>
      <c r="E6111" s="1">
        <v>45383</v>
      </c>
      <c r="F6111" t="s">
        <v>8608</v>
      </c>
      <c r="G6111" cm="1">
        <f t="array" aca="1" ref="G6111" ca="1">SUMPRODUCT(--ISNUMBER(MID(D6111,ROW(INDIRECT("1:"&amp;LEN(D6111))),1)*1))</f>
        <v>67</v>
      </c>
      <c r="H6111" t="b">
        <f t="shared" si="96"/>
        <v>0</v>
      </c>
    </row>
    <row r="6112" spans="1:8" x14ac:dyDescent="0.3">
      <c r="A6112">
        <v>6106</v>
      </c>
      <c r="B6112" t="s">
        <v>18985</v>
      </c>
      <c r="C6112" t="s">
        <v>18986</v>
      </c>
      <c r="D6112" t="s">
        <v>18987</v>
      </c>
      <c r="E6112" s="2">
        <v>45580</v>
      </c>
      <c r="F6112" t="s">
        <v>13</v>
      </c>
      <c r="G6112" cm="1">
        <f t="array" aca="1" ref="G6112" ca="1">SUMPRODUCT(--ISNUMBER(MID(D6112,ROW(INDIRECT("1:"&amp;LEN(D6112))),1)*1))</f>
        <v>16</v>
      </c>
      <c r="H6112" t="b">
        <f t="shared" si="96"/>
        <v>1</v>
      </c>
    </row>
    <row r="6113" spans="1:8" x14ac:dyDescent="0.3">
      <c r="A6113">
        <v>6112</v>
      </c>
      <c r="B6113" t="s">
        <v>19004</v>
      </c>
      <c r="C6113" t="s">
        <v>19005</v>
      </c>
      <c r="D6113" t="s">
        <v>19006</v>
      </c>
      <c r="E6113" s="1">
        <v>44958</v>
      </c>
      <c r="F6113" t="s">
        <v>45</v>
      </c>
      <c r="G6113" cm="1">
        <f t="array" aca="1" ref="G6113" ca="1">SUMPRODUCT(--ISNUMBER(MID(D6113,ROW(INDIRECT("1:"&amp;LEN(D6113))),1)*1))</f>
        <v>0</v>
      </c>
      <c r="H6113" t="b">
        <f t="shared" si="96"/>
        <v>0</v>
      </c>
    </row>
    <row r="6114" spans="1:8" x14ac:dyDescent="0.3">
      <c r="A6114">
        <v>6113</v>
      </c>
      <c r="B6114" t="s">
        <v>19007</v>
      </c>
      <c r="C6114" t="s">
        <v>19008</v>
      </c>
      <c r="E6114" s="1">
        <v>36831</v>
      </c>
      <c r="F6114" t="s">
        <v>6071</v>
      </c>
      <c r="G6114" cm="1">
        <f t="array" aca="1" ref="G6114" ca="1">SUMPRODUCT(--ISNUMBER(MID(D6114,ROW(INDIRECT("1:"&amp;LEN(D6114))),1)*1))</f>
        <v>0</v>
      </c>
      <c r="H6114" t="b">
        <f t="shared" si="96"/>
        <v>0</v>
      </c>
    </row>
    <row r="6115" spans="1:8" x14ac:dyDescent="0.3">
      <c r="A6115">
        <v>6114</v>
      </c>
      <c r="B6115" t="s">
        <v>19009</v>
      </c>
      <c r="C6115" t="s">
        <v>19010</v>
      </c>
      <c r="D6115" t="s">
        <v>19011</v>
      </c>
      <c r="E6115" s="2">
        <v>45536</v>
      </c>
      <c r="F6115" t="s">
        <v>13</v>
      </c>
      <c r="G6115" cm="1">
        <f t="array" aca="1" ref="G6115" ca="1">SUMPRODUCT(--ISNUMBER(MID(D6115,ROW(INDIRECT("1:"&amp;LEN(D6115))),1)*1))</f>
        <v>0</v>
      </c>
      <c r="H6115" t="b">
        <f t="shared" si="96"/>
        <v>0</v>
      </c>
    </row>
    <row r="6116" spans="1:8" x14ac:dyDescent="0.3">
      <c r="A6116">
        <v>6115</v>
      </c>
      <c r="B6116" t="s">
        <v>19012</v>
      </c>
      <c r="C6116" t="s">
        <v>19013</v>
      </c>
      <c r="D6116" t="s">
        <v>19014</v>
      </c>
      <c r="E6116" s="1">
        <v>39753</v>
      </c>
      <c r="F6116" t="s">
        <v>65</v>
      </c>
      <c r="G6116" cm="1">
        <f t="array" aca="1" ref="G6116" ca="1">SUMPRODUCT(--ISNUMBER(MID(D6116,ROW(INDIRECT("1:"&amp;LEN(D6116))),1)*1))</f>
        <v>75</v>
      </c>
      <c r="H6116" t="b">
        <f t="shared" si="96"/>
        <v>0</v>
      </c>
    </row>
    <row r="6117" spans="1:8" x14ac:dyDescent="0.3">
      <c r="A6117">
        <v>6116</v>
      </c>
      <c r="B6117" t="s">
        <v>19015</v>
      </c>
      <c r="C6117" t="s">
        <v>19016</v>
      </c>
      <c r="D6117" t="s">
        <v>19017</v>
      </c>
      <c r="E6117">
        <v>2023</v>
      </c>
      <c r="F6117" t="s">
        <v>903</v>
      </c>
      <c r="G6117" cm="1">
        <f t="array" aca="1" ref="G6117" ca="1">SUMPRODUCT(--ISNUMBER(MID(D6117,ROW(INDIRECT("1:"&amp;LEN(D6117))),1)*1))</f>
        <v>0</v>
      </c>
      <c r="H6117" t="b">
        <f t="shared" si="96"/>
        <v>0</v>
      </c>
    </row>
    <row r="6118" spans="1:8" x14ac:dyDescent="0.3">
      <c r="A6118">
        <v>6178</v>
      </c>
      <c r="B6118" t="s">
        <v>19201</v>
      </c>
      <c r="C6118" t="s">
        <v>19202</v>
      </c>
      <c r="D6118" t="s">
        <v>19203</v>
      </c>
      <c r="E6118" s="2">
        <v>45337</v>
      </c>
      <c r="F6118" t="s">
        <v>105</v>
      </c>
      <c r="G6118" cm="1">
        <f t="array" aca="1" ref="G6118" ca="1">SUMPRODUCT(--ISNUMBER(MID(D6118,ROW(INDIRECT("1:"&amp;LEN(D6118))),1)*1))</f>
        <v>16</v>
      </c>
      <c r="H6118" t="b">
        <f t="shared" si="96"/>
        <v>1</v>
      </c>
    </row>
    <row r="6119" spans="1:8" x14ac:dyDescent="0.3">
      <c r="A6119">
        <v>6118</v>
      </c>
      <c r="B6119" t="s">
        <v>19021</v>
      </c>
      <c r="C6119" t="s">
        <v>19022</v>
      </c>
      <c r="D6119" t="s">
        <v>19023</v>
      </c>
      <c r="E6119" s="1">
        <v>45474</v>
      </c>
      <c r="F6119" t="s">
        <v>1148</v>
      </c>
      <c r="G6119" cm="1">
        <f t="array" aca="1" ref="G6119" ca="1">SUMPRODUCT(--ISNUMBER(MID(D6119,ROW(INDIRECT("1:"&amp;LEN(D6119))),1)*1))</f>
        <v>0</v>
      </c>
      <c r="H6119" t="b">
        <f t="shared" si="96"/>
        <v>0</v>
      </c>
    </row>
    <row r="6120" spans="1:8" x14ac:dyDescent="0.3">
      <c r="A6120">
        <v>6119</v>
      </c>
      <c r="B6120" t="s">
        <v>19024</v>
      </c>
      <c r="C6120" t="s">
        <v>19025</v>
      </c>
      <c r="D6120" t="s">
        <v>19026</v>
      </c>
      <c r="E6120" s="1">
        <v>45352</v>
      </c>
      <c r="F6120" t="s">
        <v>3294</v>
      </c>
      <c r="G6120" cm="1">
        <f t="array" aca="1" ref="G6120" ca="1">SUMPRODUCT(--ISNUMBER(MID(D6120,ROW(INDIRECT("1:"&amp;LEN(D6120))),1)*1))</f>
        <v>6</v>
      </c>
      <c r="H6120" t="b">
        <f t="shared" si="96"/>
        <v>0</v>
      </c>
    </row>
    <row r="6121" spans="1:8" x14ac:dyDescent="0.3">
      <c r="A6121">
        <v>6272</v>
      </c>
      <c r="B6121" t="s">
        <v>19490</v>
      </c>
      <c r="C6121" t="s">
        <v>19491</v>
      </c>
      <c r="D6121" t="s">
        <v>19492</v>
      </c>
      <c r="E6121" s="1">
        <v>45231</v>
      </c>
      <c r="F6121" t="s">
        <v>955</v>
      </c>
      <c r="G6121" cm="1">
        <f t="array" aca="1" ref="G6121" ca="1">SUMPRODUCT(--ISNUMBER(MID(D6121,ROW(INDIRECT("1:"&amp;LEN(D6121))),1)*1))</f>
        <v>16</v>
      </c>
      <c r="H6121" t="b">
        <f t="shared" si="96"/>
        <v>1</v>
      </c>
    </row>
    <row r="6122" spans="1:8" x14ac:dyDescent="0.3">
      <c r="A6122">
        <v>6121</v>
      </c>
      <c r="B6122" t="s">
        <v>19031</v>
      </c>
      <c r="C6122" t="s">
        <v>19032</v>
      </c>
      <c r="D6122" t="s">
        <v>19033</v>
      </c>
      <c r="E6122" s="2">
        <v>45442</v>
      </c>
      <c r="F6122" t="s">
        <v>13</v>
      </c>
      <c r="G6122" cm="1">
        <f t="array" aca="1" ref="G6122" ca="1">SUMPRODUCT(--ISNUMBER(MID(D6122,ROW(INDIRECT("1:"&amp;LEN(D6122))),1)*1))</f>
        <v>7</v>
      </c>
      <c r="H6122" t="b">
        <f t="shared" si="96"/>
        <v>0</v>
      </c>
    </row>
    <row r="6123" spans="1:8" x14ac:dyDescent="0.3">
      <c r="A6123">
        <v>6291</v>
      </c>
      <c r="B6123" t="s">
        <v>19548</v>
      </c>
      <c r="C6123" t="s">
        <v>19549</v>
      </c>
      <c r="D6123" t="s">
        <v>19550</v>
      </c>
      <c r="E6123" s="1">
        <v>45139</v>
      </c>
      <c r="F6123" t="s">
        <v>369</v>
      </c>
      <c r="G6123" cm="1">
        <f t="array" aca="1" ref="G6123" ca="1">SUMPRODUCT(--ISNUMBER(MID(D6123,ROW(INDIRECT("1:"&amp;LEN(D6123))),1)*1))</f>
        <v>16</v>
      </c>
      <c r="H6123" t="b">
        <f t="shared" si="96"/>
        <v>1</v>
      </c>
    </row>
    <row r="6124" spans="1:8" x14ac:dyDescent="0.3">
      <c r="A6124">
        <v>6123</v>
      </c>
      <c r="B6124" t="s">
        <v>19037</v>
      </c>
      <c r="C6124" t="s">
        <v>19038</v>
      </c>
      <c r="D6124" t="s">
        <v>19039</v>
      </c>
      <c r="E6124" s="2">
        <v>45351</v>
      </c>
      <c r="F6124" t="s">
        <v>45</v>
      </c>
      <c r="G6124" cm="1">
        <f t="array" aca="1" ref="G6124" ca="1">SUMPRODUCT(--ISNUMBER(MID(D6124,ROW(INDIRECT("1:"&amp;LEN(D6124))),1)*1))</f>
        <v>9</v>
      </c>
      <c r="H6124" t="b">
        <f t="shared" si="96"/>
        <v>0</v>
      </c>
    </row>
    <row r="6125" spans="1:8" ht="409.6" x14ac:dyDescent="0.3">
      <c r="A6125">
        <v>6124</v>
      </c>
      <c r="B6125" t="s">
        <v>19040</v>
      </c>
      <c r="C6125" t="s">
        <v>19041</v>
      </c>
      <c r="D6125" s="3" t="s">
        <v>19042</v>
      </c>
      <c r="E6125">
        <v>2025</v>
      </c>
      <c r="F6125" t="s">
        <v>17</v>
      </c>
      <c r="G6125" cm="1">
        <f t="array" aca="1" ref="G6125" ca="1">SUMPRODUCT(--ISNUMBER(MID(D6125,ROW(INDIRECT("1:"&amp;LEN(D6125))),1)*1))</f>
        <v>7</v>
      </c>
      <c r="H6125" t="b">
        <f t="shared" si="96"/>
        <v>0</v>
      </c>
    </row>
    <row r="6126" spans="1:8" x14ac:dyDescent="0.3">
      <c r="A6126">
        <v>6125</v>
      </c>
      <c r="B6126" t="s">
        <v>19043</v>
      </c>
      <c r="C6126" t="s">
        <v>19044</v>
      </c>
      <c r="D6126" t="s">
        <v>19045</v>
      </c>
      <c r="E6126" s="2">
        <v>45087</v>
      </c>
      <c r="F6126" t="s">
        <v>373</v>
      </c>
      <c r="G6126" cm="1">
        <f t="array" aca="1" ref="G6126" ca="1">SUMPRODUCT(--ISNUMBER(MID(D6126,ROW(INDIRECT("1:"&amp;LEN(D6126))),1)*1))</f>
        <v>7</v>
      </c>
      <c r="H6126" t="b">
        <f t="shared" si="96"/>
        <v>0</v>
      </c>
    </row>
    <row r="6127" spans="1:8" x14ac:dyDescent="0.3">
      <c r="A6127">
        <v>6449</v>
      </c>
      <c r="B6127" t="s">
        <v>20031</v>
      </c>
      <c r="C6127" t="s">
        <v>20032</v>
      </c>
      <c r="D6127" t="s">
        <v>20033</v>
      </c>
      <c r="E6127" s="1">
        <v>44440</v>
      </c>
      <c r="F6127" t="s">
        <v>633</v>
      </c>
      <c r="G6127" cm="1">
        <f t="array" aca="1" ref="G6127" ca="1">SUMPRODUCT(--ISNUMBER(MID(D6127,ROW(INDIRECT("1:"&amp;LEN(D6127))),1)*1))</f>
        <v>16</v>
      </c>
      <c r="H6127" t="b">
        <f t="shared" si="96"/>
        <v>1</v>
      </c>
    </row>
    <row r="6128" spans="1:8" x14ac:dyDescent="0.3">
      <c r="A6128">
        <v>6127</v>
      </c>
      <c r="B6128" t="s">
        <v>19049</v>
      </c>
      <c r="C6128" t="s">
        <v>19050</v>
      </c>
      <c r="D6128" t="s">
        <v>19051</v>
      </c>
      <c r="E6128" s="1">
        <v>45444</v>
      </c>
      <c r="F6128" t="s">
        <v>8108</v>
      </c>
      <c r="G6128" cm="1">
        <f t="array" aca="1" ref="G6128" ca="1">SUMPRODUCT(--ISNUMBER(MID(D6128,ROW(INDIRECT("1:"&amp;LEN(D6128))),1)*1))</f>
        <v>4</v>
      </c>
      <c r="H6128" t="b">
        <f t="shared" si="96"/>
        <v>0</v>
      </c>
    </row>
    <row r="6129" spans="1:8" x14ac:dyDescent="0.3">
      <c r="A6129">
        <v>6128</v>
      </c>
      <c r="B6129" t="s">
        <v>19052</v>
      </c>
      <c r="C6129" t="s">
        <v>19053</v>
      </c>
      <c r="D6129" t="s">
        <v>19054</v>
      </c>
      <c r="E6129">
        <v>2024</v>
      </c>
      <c r="F6129" t="s">
        <v>6852</v>
      </c>
      <c r="G6129" cm="1">
        <f t="array" aca="1" ref="G6129" ca="1">SUMPRODUCT(--ISNUMBER(MID(D6129,ROW(INDIRECT("1:"&amp;LEN(D6129))),1)*1))</f>
        <v>0</v>
      </c>
      <c r="H6129" t="b">
        <f t="shared" si="96"/>
        <v>0</v>
      </c>
    </row>
    <row r="6130" spans="1:8" x14ac:dyDescent="0.3">
      <c r="A6130">
        <v>6129</v>
      </c>
      <c r="B6130" t="s">
        <v>19055</v>
      </c>
      <c r="C6130" t="s">
        <v>19056</v>
      </c>
      <c r="D6130" t="s">
        <v>19057</v>
      </c>
      <c r="E6130" s="2">
        <v>45519</v>
      </c>
      <c r="F6130" t="s">
        <v>105</v>
      </c>
      <c r="G6130" cm="1">
        <f t="array" aca="1" ref="G6130" ca="1">SUMPRODUCT(--ISNUMBER(MID(D6130,ROW(INDIRECT("1:"&amp;LEN(D6130))),1)*1))</f>
        <v>0</v>
      </c>
      <c r="H6130" t="b">
        <f t="shared" si="96"/>
        <v>0</v>
      </c>
    </row>
    <row r="6131" spans="1:8" x14ac:dyDescent="0.3">
      <c r="A6131">
        <v>6768</v>
      </c>
      <c r="B6131" t="s">
        <v>21006</v>
      </c>
      <c r="C6131" t="s">
        <v>21007</v>
      </c>
      <c r="D6131" t="s">
        <v>21008</v>
      </c>
      <c r="E6131" s="2">
        <v>43539</v>
      </c>
      <c r="F6131" t="s">
        <v>9</v>
      </c>
      <c r="G6131" cm="1">
        <f t="array" aca="1" ref="G6131" ca="1">SUMPRODUCT(--ISNUMBER(MID(D6131,ROW(INDIRECT("1:"&amp;LEN(D6131))),1)*1))</f>
        <v>16</v>
      </c>
      <c r="H6131" t="b">
        <f t="shared" si="96"/>
        <v>1</v>
      </c>
    </row>
    <row r="6132" spans="1:8" x14ac:dyDescent="0.3">
      <c r="A6132">
        <v>6131</v>
      </c>
      <c r="B6132" t="s">
        <v>19061</v>
      </c>
      <c r="C6132" t="s">
        <v>19062</v>
      </c>
      <c r="D6132" t="s">
        <v>19063</v>
      </c>
      <c r="E6132" s="2">
        <v>45442</v>
      </c>
      <c r="F6132" t="s">
        <v>45</v>
      </c>
      <c r="G6132" cm="1">
        <f t="array" aca="1" ref="G6132" ca="1">SUMPRODUCT(--ISNUMBER(MID(D6132,ROW(INDIRECT("1:"&amp;LEN(D6132))),1)*1))</f>
        <v>14</v>
      </c>
      <c r="H6132" t="b">
        <f t="shared" si="96"/>
        <v>0</v>
      </c>
    </row>
    <row r="6133" spans="1:8" x14ac:dyDescent="0.3">
      <c r="A6133">
        <v>6132</v>
      </c>
      <c r="B6133" t="s">
        <v>19064</v>
      </c>
      <c r="C6133" t="s">
        <v>19065</v>
      </c>
      <c r="D6133" t="s">
        <v>19066</v>
      </c>
      <c r="E6133" t="s">
        <v>9720</v>
      </c>
      <c r="F6133" t="s">
        <v>8067</v>
      </c>
      <c r="G6133" cm="1">
        <f t="array" aca="1" ref="G6133" ca="1">SUMPRODUCT(--ISNUMBER(MID(D6133,ROW(INDIRECT("1:"&amp;LEN(D6133))),1)*1))</f>
        <v>0</v>
      </c>
      <c r="H6133" t="b">
        <f t="shared" si="96"/>
        <v>0</v>
      </c>
    </row>
    <row r="6134" spans="1:8" x14ac:dyDescent="0.3">
      <c r="A6134">
        <v>6133</v>
      </c>
      <c r="B6134" t="s">
        <v>19067</v>
      </c>
      <c r="C6134" t="s">
        <v>19068</v>
      </c>
      <c r="D6134" t="s">
        <v>19069</v>
      </c>
      <c r="E6134" s="1">
        <v>45566</v>
      </c>
      <c r="F6134" t="s">
        <v>355</v>
      </c>
      <c r="G6134" cm="1">
        <f t="array" aca="1" ref="G6134" ca="1">SUMPRODUCT(--ISNUMBER(MID(D6134,ROW(INDIRECT("1:"&amp;LEN(D6134))),1)*1))</f>
        <v>0</v>
      </c>
      <c r="H6134" t="b">
        <f t="shared" si="96"/>
        <v>0</v>
      </c>
    </row>
    <row r="6135" spans="1:8" x14ac:dyDescent="0.3">
      <c r="A6135">
        <v>6134</v>
      </c>
      <c r="B6135" t="s">
        <v>19070</v>
      </c>
      <c r="C6135" t="s">
        <v>19071</v>
      </c>
      <c r="D6135" t="s">
        <v>19072</v>
      </c>
      <c r="E6135">
        <v>2021</v>
      </c>
      <c r="F6135" t="s">
        <v>7014</v>
      </c>
      <c r="G6135" cm="1">
        <f t="array" aca="1" ref="G6135" ca="1">SUMPRODUCT(--ISNUMBER(MID(D6135,ROW(INDIRECT("1:"&amp;LEN(D6135))),1)*1))</f>
        <v>0</v>
      </c>
      <c r="H6135" t="b">
        <f t="shared" si="96"/>
        <v>0</v>
      </c>
    </row>
    <row r="6136" spans="1:8" x14ac:dyDescent="0.3">
      <c r="A6136">
        <v>6135</v>
      </c>
      <c r="B6136" t="s">
        <v>19073</v>
      </c>
      <c r="C6136" t="s">
        <v>19074</v>
      </c>
      <c r="D6136" t="s">
        <v>19075</v>
      </c>
      <c r="E6136" s="1">
        <v>44166</v>
      </c>
      <c r="F6136" t="s">
        <v>955</v>
      </c>
      <c r="G6136" cm="1">
        <f t="array" aca="1" ref="G6136" ca="1">SUMPRODUCT(--ISNUMBER(MID(D6136,ROW(INDIRECT("1:"&amp;LEN(D6136))),1)*1))</f>
        <v>52</v>
      </c>
      <c r="H6136" t="b">
        <f t="shared" si="96"/>
        <v>0</v>
      </c>
    </row>
    <row r="6137" spans="1:8" x14ac:dyDescent="0.3">
      <c r="A6137">
        <v>6136</v>
      </c>
      <c r="B6137" t="s">
        <v>19076</v>
      </c>
      <c r="C6137" t="s">
        <v>19077</v>
      </c>
      <c r="D6137" t="s">
        <v>19078</v>
      </c>
      <c r="E6137" s="1">
        <v>45383</v>
      </c>
      <c r="F6137" t="s">
        <v>815</v>
      </c>
      <c r="G6137" cm="1">
        <f t="array" aca="1" ref="G6137" ca="1">SUMPRODUCT(--ISNUMBER(MID(D6137,ROW(INDIRECT("1:"&amp;LEN(D6137))),1)*1))</f>
        <v>0</v>
      </c>
      <c r="H6137" t="b">
        <f t="shared" si="96"/>
        <v>0</v>
      </c>
    </row>
    <row r="6138" spans="1:8" ht="409.6" x14ac:dyDescent="0.3">
      <c r="A6138">
        <v>6137</v>
      </c>
      <c r="B6138" t="s">
        <v>19079</v>
      </c>
      <c r="C6138" t="s">
        <v>19080</v>
      </c>
      <c r="D6138" s="3" t="s">
        <v>19081</v>
      </c>
      <c r="E6138">
        <v>2024</v>
      </c>
      <c r="F6138" t="s">
        <v>19082</v>
      </c>
      <c r="G6138" cm="1">
        <f t="array" aca="1" ref="G6138" ca="1">SUMPRODUCT(--ISNUMBER(MID(D6138,ROW(INDIRECT("1:"&amp;LEN(D6138))),1)*1))</f>
        <v>0</v>
      </c>
      <c r="H6138" t="b">
        <f t="shared" si="96"/>
        <v>0</v>
      </c>
    </row>
    <row r="6139" spans="1:8" x14ac:dyDescent="0.3">
      <c r="A6139">
        <v>6138</v>
      </c>
      <c r="B6139" t="s">
        <v>19083</v>
      </c>
      <c r="C6139" t="s">
        <v>19084</v>
      </c>
      <c r="D6139" t="s">
        <v>19085</v>
      </c>
      <c r="E6139" s="2">
        <v>45321</v>
      </c>
      <c r="F6139" t="s">
        <v>153</v>
      </c>
      <c r="G6139" cm="1">
        <f t="array" aca="1" ref="G6139" ca="1">SUMPRODUCT(--ISNUMBER(MID(D6139,ROW(INDIRECT("1:"&amp;LEN(D6139))),1)*1))</f>
        <v>0</v>
      </c>
      <c r="H6139" t="b">
        <f t="shared" si="96"/>
        <v>0</v>
      </c>
    </row>
    <row r="6140" spans="1:8" x14ac:dyDescent="0.3">
      <c r="A6140">
        <v>6139</v>
      </c>
      <c r="B6140" t="s">
        <v>19086</v>
      </c>
      <c r="C6140" t="s">
        <v>19087</v>
      </c>
      <c r="D6140" t="s">
        <v>19088</v>
      </c>
      <c r="E6140" t="s">
        <v>129</v>
      </c>
      <c r="F6140" t="s">
        <v>1771</v>
      </c>
      <c r="G6140" cm="1">
        <f t="array" aca="1" ref="G6140" ca="1">SUMPRODUCT(--ISNUMBER(MID(D6140,ROW(INDIRECT("1:"&amp;LEN(D6140))),1)*1))</f>
        <v>11</v>
      </c>
      <c r="H6140" t="b">
        <f t="shared" si="96"/>
        <v>0</v>
      </c>
    </row>
    <row r="6141" spans="1:8" x14ac:dyDescent="0.3">
      <c r="A6141">
        <v>6140</v>
      </c>
      <c r="B6141" t="s">
        <v>19089</v>
      </c>
      <c r="C6141" t="s">
        <v>19090</v>
      </c>
      <c r="D6141" t="s">
        <v>19091</v>
      </c>
      <c r="E6141" s="2">
        <v>44228</v>
      </c>
      <c r="F6141" t="s">
        <v>9</v>
      </c>
      <c r="G6141" cm="1">
        <f t="array" aca="1" ref="G6141" ca="1">SUMPRODUCT(--ISNUMBER(MID(D6141,ROW(INDIRECT("1:"&amp;LEN(D6141))),1)*1))</f>
        <v>24</v>
      </c>
      <c r="H6141" t="b">
        <f t="shared" si="96"/>
        <v>0</v>
      </c>
    </row>
    <row r="6142" spans="1:8" x14ac:dyDescent="0.3">
      <c r="A6142">
        <v>6141</v>
      </c>
      <c r="B6142" t="s">
        <v>19092</v>
      </c>
      <c r="C6142" t="s">
        <v>19093</v>
      </c>
      <c r="D6142" t="s">
        <v>19094</v>
      </c>
      <c r="E6142" s="2">
        <v>45148</v>
      </c>
      <c r="F6142" t="s">
        <v>33</v>
      </c>
      <c r="G6142" cm="1">
        <f t="array" aca="1" ref="G6142" ca="1">SUMPRODUCT(--ISNUMBER(MID(D6142,ROW(INDIRECT("1:"&amp;LEN(D6142))),1)*1))</f>
        <v>5</v>
      </c>
      <c r="H6142" t="b">
        <f t="shared" si="96"/>
        <v>0</v>
      </c>
    </row>
    <row r="6143" spans="1:8" x14ac:dyDescent="0.3">
      <c r="A6143">
        <v>6823</v>
      </c>
      <c r="B6143" t="s">
        <v>21177</v>
      </c>
      <c r="C6143" t="s">
        <v>21178</v>
      </c>
      <c r="D6143" t="s">
        <v>21179</v>
      </c>
      <c r="E6143" s="1">
        <v>44378</v>
      </c>
      <c r="F6143" t="s">
        <v>6213</v>
      </c>
      <c r="G6143" cm="1">
        <f t="array" aca="1" ref="G6143" ca="1">SUMPRODUCT(--ISNUMBER(MID(D6143,ROW(INDIRECT("1:"&amp;LEN(D6143))),1)*1))</f>
        <v>16</v>
      </c>
      <c r="H6143" t="b">
        <f t="shared" si="96"/>
        <v>1</v>
      </c>
    </row>
    <row r="6144" spans="1:8" x14ac:dyDescent="0.3">
      <c r="A6144">
        <v>6143</v>
      </c>
      <c r="B6144" t="s">
        <v>19098</v>
      </c>
      <c r="C6144" t="s">
        <v>19099</v>
      </c>
      <c r="D6144" t="s">
        <v>19100</v>
      </c>
      <c r="E6144" s="2">
        <v>45458</v>
      </c>
      <c r="F6144" t="s">
        <v>105</v>
      </c>
      <c r="G6144" cm="1">
        <f t="array" aca="1" ref="G6144" ca="1">SUMPRODUCT(--ISNUMBER(MID(D6144,ROW(INDIRECT("1:"&amp;LEN(D6144))),1)*1))</f>
        <v>22</v>
      </c>
      <c r="H6144" t="b">
        <f t="shared" si="96"/>
        <v>0</v>
      </c>
    </row>
    <row r="6145" spans="1:8" x14ac:dyDescent="0.3">
      <c r="A6145">
        <v>6144</v>
      </c>
      <c r="B6145" t="s">
        <v>19101</v>
      </c>
      <c r="C6145" t="s">
        <v>19102</v>
      </c>
      <c r="D6145" t="s">
        <v>19103</v>
      </c>
      <c r="E6145" s="2">
        <v>45597</v>
      </c>
      <c r="F6145" t="s">
        <v>13</v>
      </c>
      <c r="G6145" cm="1">
        <f t="array" aca="1" ref="G6145" ca="1">SUMPRODUCT(--ISNUMBER(MID(D6145,ROW(INDIRECT("1:"&amp;LEN(D6145))),1)*1))</f>
        <v>11</v>
      </c>
      <c r="H6145" t="b">
        <f t="shared" si="96"/>
        <v>0</v>
      </c>
    </row>
    <row r="6146" spans="1:8" x14ac:dyDescent="0.3">
      <c r="A6146">
        <v>6145</v>
      </c>
      <c r="B6146" t="s">
        <v>19104</v>
      </c>
      <c r="C6146" t="s">
        <v>19105</v>
      </c>
      <c r="D6146" t="s">
        <v>19106</v>
      </c>
      <c r="E6146" s="1">
        <v>44866</v>
      </c>
      <c r="F6146" t="s">
        <v>15427</v>
      </c>
      <c r="G6146" cm="1">
        <f t="array" aca="1" ref="G6146" ca="1">SUMPRODUCT(--ISNUMBER(MID(D6146,ROW(INDIRECT("1:"&amp;LEN(D6146))),1)*1))</f>
        <v>0</v>
      </c>
      <c r="H6146" t="b">
        <f t="shared" si="96"/>
        <v>0</v>
      </c>
    </row>
    <row r="6147" spans="1:8" x14ac:dyDescent="0.3">
      <c r="A6147">
        <v>6146</v>
      </c>
      <c r="B6147" t="s">
        <v>19107</v>
      </c>
      <c r="C6147" t="s">
        <v>19108</v>
      </c>
      <c r="D6147" t="s">
        <v>19109</v>
      </c>
      <c r="E6147">
        <v>2024</v>
      </c>
      <c r="F6147" t="s">
        <v>728</v>
      </c>
      <c r="G6147" cm="1">
        <f t="array" aca="1" ref="G6147" ca="1">SUMPRODUCT(--ISNUMBER(MID(D6147,ROW(INDIRECT("1:"&amp;LEN(D6147))),1)*1))</f>
        <v>1</v>
      </c>
      <c r="H6147" t="b">
        <f t="shared" si="96"/>
        <v>0</v>
      </c>
    </row>
    <row r="6148" spans="1:8" x14ac:dyDescent="0.3">
      <c r="A6148">
        <v>6147</v>
      </c>
      <c r="B6148" t="s">
        <v>19110</v>
      </c>
      <c r="C6148" t="s">
        <v>19111</v>
      </c>
      <c r="D6148" t="s">
        <v>19112</v>
      </c>
      <c r="E6148" s="1">
        <v>45597</v>
      </c>
      <c r="F6148" t="s">
        <v>2363</v>
      </c>
      <c r="G6148" cm="1">
        <f t="array" aca="1" ref="G6148" ca="1">SUMPRODUCT(--ISNUMBER(MID(D6148,ROW(INDIRECT("1:"&amp;LEN(D6148))),1)*1))</f>
        <v>4</v>
      </c>
      <c r="H6148" t="b">
        <f t="shared" si="96"/>
        <v>0</v>
      </c>
    </row>
    <row r="6149" spans="1:8" x14ac:dyDescent="0.3">
      <c r="A6149">
        <v>7016</v>
      </c>
      <c r="B6149" t="s">
        <v>21765</v>
      </c>
      <c r="C6149" t="s">
        <v>21766</v>
      </c>
      <c r="D6149" t="s">
        <v>21767</v>
      </c>
      <c r="E6149" s="1">
        <v>45078</v>
      </c>
      <c r="F6149" t="s">
        <v>13</v>
      </c>
      <c r="G6149" cm="1">
        <f t="array" aca="1" ref="G6149" ca="1">SUMPRODUCT(--ISNUMBER(MID(D6149,ROW(INDIRECT("1:"&amp;LEN(D6149))),1)*1))</f>
        <v>16</v>
      </c>
      <c r="H6149" t="b">
        <f t="shared" si="96"/>
        <v>1</v>
      </c>
    </row>
    <row r="6150" spans="1:8" x14ac:dyDescent="0.3">
      <c r="A6150">
        <v>6149</v>
      </c>
      <c r="B6150" t="s">
        <v>19116</v>
      </c>
      <c r="C6150" t="s">
        <v>19117</v>
      </c>
      <c r="D6150" t="s">
        <v>19118</v>
      </c>
      <c r="E6150" s="1">
        <v>44866</v>
      </c>
      <c r="F6150" t="s">
        <v>2169</v>
      </c>
      <c r="G6150" cm="1">
        <f t="array" aca="1" ref="G6150" ca="1">SUMPRODUCT(--ISNUMBER(MID(D6150,ROW(INDIRECT("1:"&amp;LEN(D6150))),1)*1))</f>
        <v>0</v>
      </c>
      <c r="H6150" t="b">
        <f t="shared" si="96"/>
        <v>0</v>
      </c>
    </row>
    <row r="6151" spans="1:8" x14ac:dyDescent="0.3">
      <c r="A6151">
        <v>6150</v>
      </c>
      <c r="B6151" t="s">
        <v>19119</v>
      </c>
      <c r="C6151" t="s">
        <v>19120</v>
      </c>
      <c r="D6151" t="s">
        <v>19121</v>
      </c>
      <c r="E6151" s="1">
        <v>44986</v>
      </c>
      <c r="F6151" t="s">
        <v>17323</v>
      </c>
      <c r="G6151" cm="1">
        <f t="array" aca="1" ref="G6151" ca="1">SUMPRODUCT(--ISNUMBER(MID(D6151,ROW(INDIRECT("1:"&amp;LEN(D6151))),1)*1))</f>
        <v>4</v>
      </c>
      <c r="H6151" t="b">
        <f t="shared" si="96"/>
        <v>0</v>
      </c>
    </row>
    <row r="6152" spans="1:8" x14ac:dyDescent="0.3">
      <c r="A6152">
        <v>6151</v>
      </c>
      <c r="B6152" t="s">
        <v>19122</v>
      </c>
      <c r="C6152" t="s">
        <v>19123</v>
      </c>
      <c r="D6152" t="s">
        <v>19124</v>
      </c>
      <c r="E6152" s="2">
        <v>45139</v>
      </c>
      <c r="F6152" t="s">
        <v>12383</v>
      </c>
      <c r="G6152" cm="1">
        <f t="array" aca="1" ref="G6152" ca="1">SUMPRODUCT(--ISNUMBER(MID(D6152,ROW(INDIRECT("1:"&amp;LEN(D6152))),1)*1))</f>
        <v>22</v>
      </c>
      <c r="H6152" t="b">
        <f t="shared" si="96"/>
        <v>0</v>
      </c>
    </row>
    <row r="6153" spans="1:8" x14ac:dyDescent="0.3">
      <c r="A6153">
        <v>6152</v>
      </c>
      <c r="B6153" t="s">
        <v>19125</v>
      </c>
      <c r="C6153" t="s">
        <v>19126</v>
      </c>
      <c r="D6153" t="s">
        <v>19127</v>
      </c>
      <c r="E6153" s="2">
        <v>42139</v>
      </c>
      <c r="F6153" t="s">
        <v>661</v>
      </c>
      <c r="G6153" cm="1">
        <f t="array" aca="1" ref="G6153" ca="1">SUMPRODUCT(--ISNUMBER(MID(D6153,ROW(INDIRECT("1:"&amp;LEN(D6153))),1)*1))</f>
        <v>32</v>
      </c>
      <c r="H6153" t="b">
        <f t="shared" si="96"/>
        <v>0</v>
      </c>
    </row>
    <row r="6154" spans="1:8" x14ac:dyDescent="0.3">
      <c r="A6154">
        <v>7041</v>
      </c>
      <c r="B6154" t="s">
        <v>21841</v>
      </c>
      <c r="C6154" t="s">
        <v>21842</v>
      </c>
      <c r="D6154" t="s">
        <v>21843</v>
      </c>
      <c r="E6154" s="1">
        <v>44440</v>
      </c>
      <c r="F6154" t="s">
        <v>407</v>
      </c>
      <c r="G6154" cm="1">
        <f t="array" aca="1" ref="G6154" ca="1">SUMPRODUCT(--ISNUMBER(MID(D6154,ROW(INDIRECT("1:"&amp;LEN(D6154))),1)*1))</f>
        <v>16</v>
      </c>
      <c r="H6154" t="b">
        <f t="shared" si="96"/>
        <v>1</v>
      </c>
    </row>
    <row r="6155" spans="1:8" x14ac:dyDescent="0.3">
      <c r="A6155">
        <v>6154</v>
      </c>
      <c r="B6155" t="s">
        <v>19131</v>
      </c>
      <c r="C6155" t="s">
        <v>19132</v>
      </c>
      <c r="D6155" t="s">
        <v>19133</v>
      </c>
      <c r="E6155" s="1">
        <v>45200</v>
      </c>
      <c r="F6155" t="s">
        <v>250</v>
      </c>
      <c r="G6155" cm="1">
        <f t="array" aca="1" ref="G6155" ca="1">SUMPRODUCT(--ISNUMBER(MID(D6155,ROW(INDIRECT("1:"&amp;LEN(D6155))),1)*1))</f>
        <v>2</v>
      </c>
      <c r="H6155" t="b">
        <f t="shared" si="96"/>
        <v>0</v>
      </c>
    </row>
    <row r="6156" spans="1:8" x14ac:dyDescent="0.3">
      <c r="A6156">
        <v>6155</v>
      </c>
      <c r="B6156" t="s">
        <v>19134</v>
      </c>
      <c r="C6156" t="s">
        <v>19135</v>
      </c>
      <c r="D6156" t="s">
        <v>19136</v>
      </c>
      <c r="E6156" s="1">
        <v>39934</v>
      </c>
      <c r="F6156" t="s">
        <v>25</v>
      </c>
      <c r="G6156" cm="1">
        <f t="array" aca="1" ref="G6156" ca="1">SUMPRODUCT(--ISNUMBER(MID(D6156,ROW(INDIRECT("1:"&amp;LEN(D6156))),1)*1))</f>
        <v>3</v>
      </c>
      <c r="H6156" t="b">
        <f t="shared" ref="H6156:H6219" si="97">OR(ISNUMBER(FIND("Wh kg", D6156)), ISNUMBER(FIND("F/g", D6156)), ISNUMBER(FIND("ppm", D6156)), ISNUMBER(FIND("ppb", D6156)), ISNUMBER(FIND("mAh/g", D6156)), ISNUMBER(FIND("kHz", D6156)), ISNUMBER(FIND("°C", D6156)), ISNUMBER(FIND(" pH", D6156)), ISNUMBER(FIND("mg/L", D6156)), ISNUMBER(FIND("mAhg", D6156)), ISNUMBER(FIND("g/L", D6156)), ISNUMBER(FIND("MPa", D6156)))</f>
        <v>0</v>
      </c>
    </row>
    <row r="6157" spans="1:8" x14ac:dyDescent="0.3">
      <c r="A6157">
        <v>6156</v>
      </c>
      <c r="B6157" t="s">
        <v>19137</v>
      </c>
      <c r="C6157" t="s">
        <v>19138</v>
      </c>
      <c r="D6157" t="s">
        <v>19139</v>
      </c>
      <c r="E6157" s="2">
        <v>44972</v>
      </c>
      <c r="F6157" t="s">
        <v>41</v>
      </c>
      <c r="G6157" cm="1">
        <f t="array" aca="1" ref="G6157" ca="1">SUMPRODUCT(--ISNUMBER(MID(D6157,ROW(INDIRECT("1:"&amp;LEN(D6157))),1)*1))</f>
        <v>29</v>
      </c>
      <c r="H6157" t="b">
        <f t="shared" si="97"/>
        <v>0</v>
      </c>
    </row>
    <row r="6158" spans="1:8" x14ac:dyDescent="0.3">
      <c r="A6158">
        <v>6157</v>
      </c>
      <c r="B6158" t="s">
        <v>19140</v>
      </c>
      <c r="C6158" t="s">
        <v>19141</v>
      </c>
      <c r="D6158" t="s">
        <v>19142</v>
      </c>
      <c r="E6158" s="1">
        <v>45323</v>
      </c>
      <c r="F6158" t="s">
        <v>58</v>
      </c>
      <c r="G6158" cm="1">
        <f t="array" aca="1" ref="G6158" ca="1">SUMPRODUCT(--ISNUMBER(MID(D6158,ROW(INDIRECT("1:"&amp;LEN(D6158))),1)*1))</f>
        <v>8</v>
      </c>
      <c r="H6158" t="b">
        <f t="shared" si="97"/>
        <v>0</v>
      </c>
    </row>
    <row r="6159" spans="1:8" x14ac:dyDescent="0.3">
      <c r="A6159">
        <v>6158</v>
      </c>
      <c r="B6159" t="s">
        <v>19143</v>
      </c>
      <c r="C6159" t="s">
        <v>19144</v>
      </c>
      <c r="D6159" t="s">
        <v>19145</v>
      </c>
      <c r="E6159" s="2">
        <v>45534</v>
      </c>
      <c r="F6159" t="s">
        <v>153</v>
      </c>
      <c r="G6159" cm="1">
        <f t="array" aca="1" ref="G6159" ca="1">SUMPRODUCT(--ISNUMBER(MID(D6159,ROW(INDIRECT("1:"&amp;LEN(D6159))),1)*1))</f>
        <v>0</v>
      </c>
      <c r="H6159" t="b">
        <f t="shared" si="97"/>
        <v>0</v>
      </c>
    </row>
    <row r="6160" spans="1:8" x14ac:dyDescent="0.3">
      <c r="A6160">
        <v>6159</v>
      </c>
      <c r="B6160" t="s">
        <v>19146</v>
      </c>
      <c r="C6160" t="s">
        <v>19147</v>
      </c>
      <c r="D6160" t="s">
        <v>19148</v>
      </c>
      <c r="E6160" s="1">
        <v>45323</v>
      </c>
      <c r="F6160" t="s">
        <v>250</v>
      </c>
      <c r="G6160" cm="1">
        <f t="array" aca="1" ref="G6160" ca="1">SUMPRODUCT(--ISNUMBER(MID(D6160,ROW(INDIRECT("1:"&amp;LEN(D6160))),1)*1))</f>
        <v>0</v>
      </c>
      <c r="H6160" t="b">
        <f t="shared" si="97"/>
        <v>0</v>
      </c>
    </row>
    <row r="6161" spans="1:8" x14ac:dyDescent="0.3">
      <c r="A6161">
        <v>7361</v>
      </c>
      <c r="B6161" t="s">
        <v>22822</v>
      </c>
      <c r="C6161" t="s">
        <v>22823</v>
      </c>
      <c r="D6161" t="s">
        <v>22824</v>
      </c>
      <c r="E6161" s="2">
        <v>45250</v>
      </c>
      <c r="F6161" t="s">
        <v>33</v>
      </c>
      <c r="G6161" cm="1">
        <f t="array" aca="1" ref="G6161" ca="1">SUMPRODUCT(--ISNUMBER(MID(D6161,ROW(INDIRECT("1:"&amp;LEN(D6161))),1)*1))</f>
        <v>16</v>
      </c>
      <c r="H6161" t="b">
        <f t="shared" si="97"/>
        <v>1</v>
      </c>
    </row>
    <row r="6162" spans="1:8" x14ac:dyDescent="0.3">
      <c r="A6162">
        <v>6161</v>
      </c>
      <c r="B6162" t="s">
        <v>19152</v>
      </c>
      <c r="C6162" t="s">
        <v>19153</v>
      </c>
      <c r="D6162" t="s">
        <v>19154</v>
      </c>
      <c r="E6162" s="1">
        <v>45413</v>
      </c>
      <c r="F6162" t="s">
        <v>10785</v>
      </c>
      <c r="G6162" cm="1">
        <f t="array" aca="1" ref="G6162" ca="1">SUMPRODUCT(--ISNUMBER(MID(D6162,ROW(INDIRECT("1:"&amp;LEN(D6162))),1)*1))</f>
        <v>0</v>
      </c>
      <c r="H6162" t="b">
        <f t="shared" si="97"/>
        <v>0</v>
      </c>
    </row>
    <row r="6163" spans="1:8" x14ac:dyDescent="0.3">
      <c r="A6163">
        <v>7588</v>
      </c>
      <c r="B6163" t="s">
        <v>23510</v>
      </c>
      <c r="C6163" t="s">
        <v>23511</v>
      </c>
      <c r="D6163" t="s">
        <v>23512</v>
      </c>
      <c r="E6163" s="2">
        <v>45017</v>
      </c>
      <c r="F6163" t="s">
        <v>105</v>
      </c>
      <c r="G6163" cm="1">
        <f t="array" aca="1" ref="G6163" ca="1">SUMPRODUCT(--ISNUMBER(MID(D6163,ROW(INDIRECT("1:"&amp;LEN(D6163))),1)*1))</f>
        <v>16</v>
      </c>
      <c r="H6163" t="b">
        <f t="shared" si="97"/>
        <v>1</v>
      </c>
    </row>
    <row r="6164" spans="1:8" x14ac:dyDescent="0.3">
      <c r="A6164">
        <v>6163</v>
      </c>
      <c r="B6164" t="s">
        <v>19158</v>
      </c>
      <c r="C6164" t="s">
        <v>19159</v>
      </c>
      <c r="D6164" t="s">
        <v>19160</v>
      </c>
      <c r="E6164" s="2">
        <v>45672</v>
      </c>
      <c r="F6164" t="s">
        <v>699</v>
      </c>
      <c r="G6164" cm="1">
        <f t="array" aca="1" ref="G6164" ca="1">SUMPRODUCT(--ISNUMBER(MID(D6164,ROW(INDIRECT("1:"&amp;LEN(D6164))),1)*1))</f>
        <v>14</v>
      </c>
      <c r="H6164" t="b">
        <f t="shared" si="97"/>
        <v>0</v>
      </c>
    </row>
    <row r="6165" spans="1:8" x14ac:dyDescent="0.3">
      <c r="A6165">
        <v>6164</v>
      </c>
      <c r="B6165">
        <v>1</v>
      </c>
      <c r="C6165">
        <v>2</v>
      </c>
      <c r="D6165">
        <v>0</v>
      </c>
      <c r="E6165">
        <v>3</v>
      </c>
      <c r="F6165">
        <v>4</v>
      </c>
      <c r="G6165" cm="1">
        <f t="array" aca="1" ref="G6165" ca="1">SUMPRODUCT(--ISNUMBER(MID(D6165,ROW(INDIRECT("1:"&amp;LEN(D6165))),1)*1))</f>
        <v>1</v>
      </c>
      <c r="H6165" t="b">
        <f t="shared" si="97"/>
        <v>0</v>
      </c>
    </row>
    <row r="6166" spans="1:8" x14ac:dyDescent="0.3">
      <c r="A6166">
        <v>6165</v>
      </c>
      <c r="B6166" t="s">
        <v>19161</v>
      </c>
      <c r="C6166" t="s">
        <v>19162</v>
      </c>
      <c r="D6166" t="s">
        <v>19163</v>
      </c>
      <c r="E6166" s="2">
        <v>38518</v>
      </c>
      <c r="F6166" t="s">
        <v>153</v>
      </c>
      <c r="G6166" cm="1">
        <f t="array" aca="1" ref="G6166" ca="1">SUMPRODUCT(--ISNUMBER(MID(D6166,ROW(INDIRECT("1:"&amp;LEN(D6166))),1)*1))</f>
        <v>0</v>
      </c>
      <c r="H6166" t="b">
        <f t="shared" si="97"/>
        <v>0</v>
      </c>
    </row>
    <row r="6167" spans="1:8" x14ac:dyDescent="0.3">
      <c r="A6167">
        <v>6166</v>
      </c>
      <c r="B6167" t="s">
        <v>19164</v>
      </c>
      <c r="C6167" t="s">
        <v>19165</v>
      </c>
      <c r="D6167" t="s">
        <v>19166</v>
      </c>
      <c r="E6167">
        <v>2023</v>
      </c>
      <c r="F6167" t="s">
        <v>7014</v>
      </c>
      <c r="G6167" cm="1">
        <f t="array" aca="1" ref="G6167" ca="1">SUMPRODUCT(--ISNUMBER(MID(D6167,ROW(INDIRECT("1:"&amp;LEN(D6167))),1)*1))</f>
        <v>4</v>
      </c>
      <c r="H6167" t="b">
        <f t="shared" si="97"/>
        <v>0</v>
      </c>
    </row>
    <row r="6168" spans="1:8" x14ac:dyDescent="0.3">
      <c r="A6168">
        <v>6167</v>
      </c>
      <c r="B6168" t="s">
        <v>19167</v>
      </c>
      <c r="C6168" t="s">
        <v>19168</v>
      </c>
      <c r="D6168" t="s">
        <v>19169</v>
      </c>
      <c r="E6168" s="1">
        <v>45139</v>
      </c>
      <c r="F6168" t="s">
        <v>5181</v>
      </c>
      <c r="G6168" cm="1">
        <f t="array" aca="1" ref="G6168" ca="1">SUMPRODUCT(--ISNUMBER(MID(D6168,ROW(INDIRECT("1:"&amp;LEN(D6168))),1)*1))</f>
        <v>0</v>
      </c>
      <c r="H6168" t="b">
        <f t="shared" si="97"/>
        <v>0</v>
      </c>
    </row>
    <row r="6169" spans="1:8" x14ac:dyDescent="0.3">
      <c r="A6169">
        <v>6168</v>
      </c>
      <c r="B6169" t="s">
        <v>19170</v>
      </c>
      <c r="C6169" t="s">
        <v>19171</v>
      </c>
      <c r="D6169" t="s">
        <v>19172</v>
      </c>
      <c r="E6169" s="1">
        <v>45200</v>
      </c>
      <c r="F6169" t="s">
        <v>5290</v>
      </c>
      <c r="G6169" cm="1">
        <f t="array" aca="1" ref="G6169" ca="1">SUMPRODUCT(--ISNUMBER(MID(D6169,ROW(INDIRECT("1:"&amp;LEN(D6169))),1)*1))</f>
        <v>35</v>
      </c>
      <c r="H6169" t="b">
        <f t="shared" si="97"/>
        <v>0</v>
      </c>
    </row>
    <row r="6170" spans="1:8" x14ac:dyDescent="0.3">
      <c r="A6170">
        <v>6169</v>
      </c>
      <c r="B6170" t="s">
        <v>19173</v>
      </c>
      <c r="C6170" t="s">
        <v>19174</v>
      </c>
      <c r="D6170" t="s">
        <v>19175</v>
      </c>
      <c r="E6170" s="2">
        <v>44896</v>
      </c>
      <c r="F6170" t="s">
        <v>13</v>
      </c>
      <c r="G6170" cm="1">
        <f t="array" aca="1" ref="G6170" ca="1">SUMPRODUCT(--ISNUMBER(MID(D6170,ROW(INDIRECT("1:"&amp;LEN(D6170))),1)*1))</f>
        <v>10</v>
      </c>
      <c r="H6170" t="b">
        <f t="shared" si="97"/>
        <v>0</v>
      </c>
    </row>
    <row r="6171" spans="1:8" x14ac:dyDescent="0.3">
      <c r="A6171">
        <v>7893</v>
      </c>
      <c r="B6171" t="s">
        <v>24438</v>
      </c>
      <c r="C6171" t="s">
        <v>24439</v>
      </c>
      <c r="D6171" t="s">
        <v>24440</v>
      </c>
      <c r="E6171" s="1">
        <v>44866</v>
      </c>
      <c r="F6171" t="s">
        <v>20412</v>
      </c>
      <c r="G6171" cm="1">
        <f t="array" aca="1" ref="G6171" ca="1">SUMPRODUCT(--ISNUMBER(MID(D6171,ROW(INDIRECT("1:"&amp;LEN(D6171))),1)*1))</f>
        <v>16</v>
      </c>
      <c r="H6171" t="b">
        <f t="shared" si="97"/>
        <v>1</v>
      </c>
    </row>
    <row r="6172" spans="1:8" x14ac:dyDescent="0.3">
      <c r="A6172">
        <v>6171</v>
      </c>
      <c r="B6172" t="s">
        <v>19179</v>
      </c>
      <c r="C6172" t="s">
        <v>19180</v>
      </c>
      <c r="D6172" t="s">
        <v>19181</v>
      </c>
      <c r="E6172" s="2">
        <v>45397</v>
      </c>
      <c r="F6172" t="s">
        <v>3595</v>
      </c>
      <c r="G6172" cm="1">
        <f t="array" aca="1" ref="G6172" ca="1">SUMPRODUCT(--ISNUMBER(MID(D6172,ROW(INDIRECT("1:"&amp;LEN(D6172))),1)*1))</f>
        <v>3</v>
      </c>
      <c r="H6172" t="b">
        <f t="shared" si="97"/>
        <v>0</v>
      </c>
    </row>
    <row r="6173" spans="1:8" x14ac:dyDescent="0.3">
      <c r="A6173">
        <v>6172</v>
      </c>
      <c r="B6173" t="s">
        <v>19182</v>
      </c>
      <c r="C6173" t="s">
        <v>19183</v>
      </c>
      <c r="D6173" t="s">
        <v>19184</v>
      </c>
      <c r="E6173" s="1">
        <v>45474</v>
      </c>
      <c r="F6173" t="s">
        <v>19185</v>
      </c>
      <c r="G6173" cm="1">
        <f t="array" aca="1" ref="G6173" ca="1">SUMPRODUCT(--ISNUMBER(MID(D6173,ROW(INDIRECT("1:"&amp;LEN(D6173))),1)*1))</f>
        <v>0</v>
      </c>
      <c r="H6173" t="b">
        <f t="shared" si="97"/>
        <v>0</v>
      </c>
    </row>
    <row r="6174" spans="1:8" x14ac:dyDescent="0.3">
      <c r="A6174">
        <v>6173</v>
      </c>
      <c r="B6174" t="s">
        <v>19186</v>
      </c>
      <c r="C6174" t="s">
        <v>19187</v>
      </c>
      <c r="D6174" t="s">
        <v>19188</v>
      </c>
      <c r="E6174" s="2">
        <v>45296</v>
      </c>
      <c r="F6174" t="s">
        <v>33</v>
      </c>
      <c r="G6174" cm="1">
        <f t="array" aca="1" ref="G6174" ca="1">SUMPRODUCT(--ISNUMBER(MID(D6174,ROW(INDIRECT("1:"&amp;LEN(D6174))),1)*1))</f>
        <v>31</v>
      </c>
      <c r="H6174" t="b">
        <f t="shared" si="97"/>
        <v>0</v>
      </c>
    </row>
    <row r="6175" spans="1:8" x14ac:dyDescent="0.3">
      <c r="A6175">
        <v>6174</v>
      </c>
      <c r="B6175" t="s">
        <v>19189</v>
      </c>
      <c r="C6175" t="s">
        <v>19190</v>
      </c>
      <c r="D6175" t="s">
        <v>19191</v>
      </c>
      <c r="E6175">
        <v>2024</v>
      </c>
      <c r="F6175" t="s">
        <v>728</v>
      </c>
      <c r="G6175" cm="1">
        <f t="array" aca="1" ref="G6175" ca="1">SUMPRODUCT(--ISNUMBER(MID(D6175,ROW(INDIRECT("1:"&amp;LEN(D6175))),1)*1))</f>
        <v>7</v>
      </c>
      <c r="H6175" t="b">
        <f t="shared" si="97"/>
        <v>0</v>
      </c>
    </row>
    <row r="6176" spans="1:8" x14ac:dyDescent="0.3">
      <c r="A6176">
        <v>6175</v>
      </c>
      <c r="B6176" t="s">
        <v>19192</v>
      </c>
      <c r="C6176" t="s">
        <v>19193</v>
      </c>
      <c r="D6176" t="s">
        <v>19194</v>
      </c>
      <c r="E6176" s="1">
        <v>45536</v>
      </c>
      <c r="F6176" t="s">
        <v>11923</v>
      </c>
      <c r="G6176" cm="1">
        <f t="array" aca="1" ref="G6176" ca="1">SUMPRODUCT(--ISNUMBER(MID(D6176,ROW(INDIRECT("1:"&amp;LEN(D6176))),1)*1))</f>
        <v>0</v>
      </c>
      <c r="H6176" t="b">
        <f t="shared" si="97"/>
        <v>0</v>
      </c>
    </row>
    <row r="6177" spans="1:8" x14ac:dyDescent="0.3">
      <c r="A6177">
        <v>6176</v>
      </c>
      <c r="B6177" t="s">
        <v>19195</v>
      </c>
      <c r="C6177" t="s">
        <v>19196</v>
      </c>
      <c r="D6177" t="s">
        <v>19197</v>
      </c>
      <c r="E6177" s="2">
        <v>45580</v>
      </c>
      <c r="F6177" t="s">
        <v>13</v>
      </c>
      <c r="G6177" cm="1">
        <f t="array" aca="1" ref="G6177" ca="1">SUMPRODUCT(--ISNUMBER(MID(D6177,ROW(INDIRECT("1:"&amp;LEN(D6177))),1)*1))</f>
        <v>21</v>
      </c>
      <c r="H6177" t="b">
        <f t="shared" si="97"/>
        <v>0</v>
      </c>
    </row>
    <row r="6178" spans="1:8" x14ac:dyDescent="0.3">
      <c r="A6178">
        <v>6177</v>
      </c>
      <c r="B6178" t="s">
        <v>19198</v>
      </c>
      <c r="C6178" t="s">
        <v>19199</v>
      </c>
      <c r="D6178" t="s">
        <v>19200</v>
      </c>
      <c r="E6178" s="1">
        <v>36220</v>
      </c>
      <c r="F6178" t="s">
        <v>153</v>
      </c>
      <c r="G6178" cm="1">
        <f t="array" aca="1" ref="G6178" ca="1">SUMPRODUCT(--ISNUMBER(MID(D6178,ROW(INDIRECT("1:"&amp;LEN(D6178))),1)*1))</f>
        <v>3</v>
      </c>
      <c r="H6178" t="b">
        <f t="shared" si="97"/>
        <v>0</v>
      </c>
    </row>
    <row r="6179" spans="1:8" x14ac:dyDescent="0.3">
      <c r="A6179">
        <v>8048</v>
      </c>
      <c r="B6179" t="s">
        <v>25121</v>
      </c>
      <c r="C6179" t="s">
        <v>25122</v>
      </c>
      <c r="D6179" t="s">
        <v>25123</v>
      </c>
      <c r="E6179" t="s">
        <v>24854</v>
      </c>
      <c r="F6179" t="s">
        <v>1429</v>
      </c>
      <c r="G6179" cm="1">
        <f t="array" aca="1" ref="G6179" ca="1">SUMPRODUCT(--ISNUMBER(MID(D6179,ROW(INDIRECT("1:"&amp;LEN(D6179))),1)*1))</f>
        <v>16</v>
      </c>
      <c r="H6179" t="b">
        <f t="shared" si="97"/>
        <v>1</v>
      </c>
    </row>
    <row r="6180" spans="1:8" x14ac:dyDescent="0.3">
      <c r="A6180">
        <v>6179</v>
      </c>
      <c r="B6180" t="s">
        <v>19204</v>
      </c>
      <c r="C6180" t="s">
        <v>19205</v>
      </c>
      <c r="E6180" s="1">
        <v>33635</v>
      </c>
      <c r="F6180" t="s">
        <v>19206</v>
      </c>
      <c r="G6180" cm="1">
        <f t="array" aca="1" ref="G6180" ca="1">SUMPRODUCT(--ISNUMBER(MID(D6180,ROW(INDIRECT("1:"&amp;LEN(D6180))),1)*1))</f>
        <v>0</v>
      </c>
      <c r="H6180" t="b">
        <f t="shared" si="97"/>
        <v>0</v>
      </c>
    </row>
    <row r="6181" spans="1:8" x14ac:dyDescent="0.3">
      <c r="A6181">
        <v>8343</v>
      </c>
      <c r="B6181" t="s">
        <v>26127</v>
      </c>
      <c r="C6181" t="s">
        <v>26128</v>
      </c>
      <c r="D6181" t="s">
        <v>26129</v>
      </c>
      <c r="E6181" t="s">
        <v>24564</v>
      </c>
      <c r="F6181" t="s">
        <v>2230</v>
      </c>
      <c r="G6181" cm="1">
        <f t="array" aca="1" ref="G6181" ca="1">SUMPRODUCT(--ISNUMBER(MID(D6181,ROW(INDIRECT("1:"&amp;LEN(D6181))),1)*1))</f>
        <v>16</v>
      </c>
      <c r="H6181" t="b">
        <f t="shared" si="97"/>
        <v>1</v>
      </c>
    </row>
    <row r="6182" spans="1:8" x14ac:dyDescent="0.3">
      <c r="A6182">
        <v>6181</v>
      </c>
      <c r="B6182" t="s">
        <v>19210</v>
      </c>
      <c r="C6182" t="s">
        <v>19211</v>
      </c>
      <c r="D6182" t="s">
        <v>19212</v>
      </c>
      <c r="E6182" s="2">
        <v>45585</v>
      </c>
      <c r="F6182" t="s">
        <v>13</v>
      </c>
      <c r="G6182" cm="1">
        <f t="array" aca="1" ref="G6182" ca="1">SUMPRODUCT(--ISNUMBER(MID(D6182,ROW(INDIRECT("1:"&amp;LEN(D6182))),1)*1))</f>
        <v>17</v>
      </c>
      <c r="H6182" t="b">
        <f t="shared" si="97"/>
        <v>0</v>
      </c>
    </row>
    <row r="6183" spans="1:8" x14ac:dyDescent="0.3">
      <c r="A6183">
        <v>6182</v>
      </c>
      <c r="B6183" t="s">
        <v>19213</v>
      </c>
      <c r="C6183" t="s">
        <v>19214</v>
      </c>
      <c r="D6183" t="s">
        <v>19215</v>
      </c>
      <c r="E6183" s="2">
        <v>44967</v>
      </c>
      <c r="F6183" t="s">
        <v>373</v>
      </c>
      <c r="G6183" cm="1">
        <f t="array" aca="1" ref="G6183" ca="1">SUMPRODUCT(--ISNUMBER(MID(D6183,ROW(INDIRECT("1:"&amp;LEN(D6183))),1)*1))</f>
        <v>25</v>
      </c>
      <c r="H6183" t="b">
        <f t="shared" si="97"/>
        <v>0</v>
      </c>
    </row>
    <row r="6184" spans="1:8" x14ac:dyDescent="0.3">
      <c r="A6184">
        <v>8348</v>
      </c>
      <c r="B6184" t="s">
        <v>26145</v>
      </c>
      <c r="C6184" t="s">
        <v>26146</v>
      </c>
      <c r="D6184" t="s">
        <v>26147</v>
      </c>
      <c r="E6184" t="s">
        <v>24654</v>
      </c>
      <c r="F6184" t="s">
        <v>247</v>
      </c>
      <c r="G6184" cm="1">
        <f t="array" aca="1" ref="G6184" ca="1">SUMPRODUCT(--ISNUMBER(MID(D6184,ROW(INDIRECT("1:"&amp;LEN(D6184))),1)*1))</f>
        <v>16</v>
      </c>
      <c r="H6184" t="b">
        <f t="shared" si="97"/>
        <v>1</v>
      </c>
    </row>
    <row r="6185" spans="1:8" x14ac:dyDescent="0.3">
      <c r="A6185">
        <v>6184</v>
      </c>
      <c r="B6185" t="s">
        <v>19219</v>
      </c>
      <c r="C6185" t="s">
        <v>19220</v>
      </c>
      <c r="D6185" t="s">
        <v>19221</v>
      </c>
      <c r="E6185" s="2">
        <v>45204</v>
      </c>
      <c r="F6185" t="s">
        <v>284</v>
      </c>
      <c r="G6185" cm="1">
        <f t="array" aca="1" ref="G6185" ca="1">SUMPRODUCT(--ISNUMBER(MID(D6185,ROW(INDIRECT("1:"&amp;LEN(D6185))),1)*1))</f>
        <v>1</v>
      </c>
      <c r="H6185" t="b">
        <f t="shared" si="97"/>
        <v>0</v>
      </c>
    </row>
    <row r="6186" spans="1:8" x14ac:dyDescent="0.3">
      <c r="A6186">
        <v>6185</v>
      </c>
      <c r="B6186" t="s">
        <v>19222</v>
      </c>
      <c r="C6186" t="s">
        <v>19223</v>
      </c>
      <c r="D6186" t="s">
        <v>19224</v>
      </c>
      <c r="E6186" s="2">
        <v>45550</v>
      </c>
      <c r="F6186" t="s">
        <v>204</v>
      </c>
      <c r="G6186" cm="1">
        <f t="array" aca="1" ref="G6186" ca="1">SUMPRODUCT(--ISNUMBER(MID(D6186,ROW(INDIRECT("1:"&amp;LEN(D6186))),1)*1))</f>
        <v>34</v>
      </c>
      <c r="H6186" t="b">
        <f t="shared" si="97"/>
        <v>0</v>
      </c>
    </row>
    <row r="6187" spans="1:8" x14ac:dyDescent="0.3">
      <c r="A6187">
        <v>6186</v>
      </c>
      <c r="B6187" t="s">
        <v>19225</v>
      </c>
      <c r="C6187" t="s">
        <v>19226</v>
      </c>
      <c r="D6187" t="s">
        <v>19227</v>
      </c>
      <c r="E6187" s="1">
        <v>45627</v>
      </c>
      <c r="F6187" t="s">
        <v>250</v>
      </c>
      <c r="G6187" cm="1">
        <f t="array" aca="1" ref="G6187" ca="1">SUMPRODUCT(--ISNUMBER(MID(D6187,ROW(INDIRECT("1:"&amp;LEN(D6187))),1)*1))</f>
        <v>0</v>
      </c>
      <c r="H6187" t="b">
        <f t="shared" si="97"/>
        <v>0</v>
      </c>
    </row>
    <row r="6188" spans="1:8" x14ac:dyDescent="0.3">
      <c r="A6188">
        <v>6187</v>
      </c>
      <c r="B6188" t="s">
        <v>19228</v>
      </c>
      <c r="C6188" t="s">
        <v>19229</v>
      </c>
      <c r="D6188" t="s">
        <v>19230</v>
      </c>
      <c r="E6188">
        <v>2023</v>
      </c>
      <c r="F6188" t="s">
        <v>19231</v>
      </c>
      <c r="G6188" cm="1">
        <f t="array" aca="1" ref="G6188" ca="1">SUMPRODUCT(--ISNUMBER(MID(D6188,ROW(INDIRECT("1:"&amp;LEN(D6188))),1)*1))</f>
        <v>0</v>
      </c>
      <c r="H6188" t="b">
        <f t="shared" si="97"/>
        <v>0</v>
      </c>
    </row>
    <row r="6189" spans="1:8" x14ac:dyDescent="0.3">
      <c r="A6189">
        <v>6188</v>
      </c>
      <c r="B6189" t="s">
        <v>19232</v>
      </c>
      <c r="C6189" t="s">
        <v>19233</v>
      </c>
      <c r="D6189" t="s">
        <v>19234</v>
      </c>
      <c r="E6189" s="1">
        <v>45536</v>
      </c>
      <c r="F6189" t="s">
        <v>955</v>
      </c>
      <c r="G6189" cm="1">
        <f t="array" aca="1" ref="G6189" ca="1">SUMPRODUCT(--ISNUMBER(MID(D6189,ROW(INDIRECT("1:"&amp;LEN(D6189))),1)*1))</f>
        <v>35</v>
      </c>
      <c r="H6189" t="b">
        <f t="shared" si="97"/>
        <v>0</v>
      </c>
    </row>
    <row r="6190" spans="1:8" x14ac:dyDescent="0.3">
      <c r="A6190">
        <v>6189</v>
      </c>
      <c r="B6190" t="s">
        <v>19235</v>
      </c>
      <c r="C6190" t="s">
        <v>19236</v>
      </c>
      <c r="D6190" t="s">
        <v>19237</v>
      </c>
      <c r="E6190" s="2">
        <v>44367</v>
      </c>
      <c r="F6190" t="s">
        <v>467</v>
      </c>
      <c r="G6190" cm="1">
        <f t="array" aca="1" ref="G6190" ca="1">SUMPRODUCT(--ISNUMBER(MID(D6190,ROW(INDIRECT("1:"&amp;LEN(D6190))),1)*1))</f>
        <v>8</v>
      </c>
      <c r="H6190" t="b">
        <f t="shared" si="97"/>
        <v>0</v>
      </c>
    </row>
    <row r="6191" spans="1:8" x14ac:dyDescent="0.3">
      <c r="A6191">
        <v>8353</v>
      </c>
      <c r="B6191" t="s">
        <v>26161</v>
      </c>
      <c r="C6191" t="s">
        <v>26162</v>
      </c>
      <c r="D6191" t="s">
        <v>26163</v>
      </c>
      <c r="E6191" t="s">
        <v>24611</v>
      </c>
      <c r="F6191" t="s">
        <v>629</v>
      </c>
      <c r="G6191" cm="1">
        <f t="array" aca="1" ref="G6191" ca="1">SUMPRODUCT(--ISNUMBER(MID(D6191,ROW(INDIRECT("1:"&amp;LEN(D6191))),1)*1))</f>
        <v>16</v>
      </c>
      <c r="H6191" t="b">
        <f t="shared" si="97"/>
        <v>1</v>
      </c>
    </row>
    <row r="6192" spans="1:8" x14ac:dyDescent="0.3">
      <c r="A6192">
        <v>6191</v>
      </c>
      <c r="B6192" t="s">
        <v>19241</v>
      </c>
      <c r="C6192" t="s">
        <v>19242</v>
      </c>
      <c r="D6192" t="s">
        <v>19243</v>
      </c>
      <c r="E6192" s="2">
        <v>44409</v>
      </c>
      <c r="F6192" t="s">
        <v>161</v>
      </c>
      <c r="G6192" cm="1">
        <f t="array" aca="1" ref="G6192" ca="1">SUMPRODUCT(--ISNUMBER(MID(D6192,ROW(INDIRECT("1:"&amp;LEN(D6192))),1)*1))</f>
        <v>21</v>
      </c>
      <c r="H6192" t="b">
        <f t="shared" si="97"/>
        <v>0</v>
      </c>
    </row>
    <row r="6193" spans="1:8" x14ac:dyDescent="0.3">
      <c r="A6193">
        <v>6192</v>
      </c>
      <c r="B6193" t="s">
        <v>19244</v>
      </c>
      <c r="C6193" t="s">
        <v>19245</v>
      </c>
      <c r="D6193" t="s">
        <v>19246</v>
      </c>
      <c r="E6193" s="1">
        <v>45352</v>
      </c>
      <c r="F6193" t="s">
        <v>3110</v>
      </c>
      <c r="G6193" cm="1">
        <f t="array" aca="1" ref="G6193" ca="1">SUMPRODUCT(--ISNUMBER(MID(D6193,ROW(INDIRECT("1:"&amp;LEN(D6193))),1)*1))</f>
        <v>43</v>
      </c>
      <c r="H6193" t="b">
        <f t="shared" si="97"/>
        <v>0</v>
      </c>
    </row>
    <row r="6194" spans="1:8" x14ac:dyDescent="0.3">
      <c r="A6194">
        <v>8401</v>
      </c>
      <c r="B6194" t="s">
        <v>26307</v>
      </c>
      <c r="C6194" t="s">
        <v>26308</v>
      </c>
      <c r="D6194" t="s">
        <v>26309</v>
      </c>
      <c r="E6194" t="s">
        <v>24733</v>
      </c>
      <c r="F6194" t="s">
        <v>2794</v>
      </c>
      <c r="G6194" cm="1">
        <f t="array" aca="1" ref="G6194" ca="1">SUMPRODUCT(--ISNUMBER(MID(D6194,ROW(INDIRECT("1:"&amp;LEN(D6194))),1)*1))</f>
        <v>16</v>
      </c>
      <c r="H6194" t="b">
        <f t="shared" si="97"/>
        <v>1</v>
      </c>
    </row>
    <row r="6195" spans="1:8" x14ac:dyDescent="0.3">
      <c r="A6195">
        <v>6194</v>
      </c>
      <c r="B6195" t="s">
        <v>19250</v>
      </c>
      <c r="C6195" t="s">
        <v>19251</v>
      </c>
      <c r="D6195" t="s">
        <v>19252</v>
      </c>
      <c r="E6195" t="s">
        <v>19253</v>
      </c>
      <c r="F6195" t="s">
        <v>19254</v>
      </c>
      <c r="G6195" cm="1">
        <f t="array" aca="1" ref="G6195" ca="1">SUMPRODUCT(--ISNUMBER(MID(D6195,ROW(INDIRECT("1:"&amp;LEN(D6195))),1)*1))</f>
        <v>0</v>
      </c>
      <c r="H6195" t="b">
        <f t="shared" si="97"/>
        <v>0</v>
      </c>
    </row>
    <row r="6196" spans="1:8" x14ac:dyDescent="0.3">
      <c r="A6196">
        <v>8665</v>
      </c>
      <c r="B6196" t="s">
        <v>27133</v>
      </c>
      <c r="C6196" t="s">
        <v>27134</v>
      </c>
      <c r="D6196" t="s">
        <v>27135</v>
      </c>
      <c r="E6196" t="s">
        <v>24607</v>
      </c>
      <c r="F6196" t="s">
        <v>2650</v>
      </c>
      <c r="G6196" cm="1">
        <f t="array" aca="1" ref="G6196" ca="1">SUMPRODUCT(--ISNUMBER(MID(D6196,ROW(INDIRECT("1:"&amp;LEN(D6196))),1)*1))</f>
        <v>16</v>
      </c>
      <c r="H6196" t="b">
        <f t="shared" si="97"/>
        <v>1</v>
      </c>
    </row>
    <row r="6197" spans="1:8" x14ac:dyDescent="0.3">
      <c r="A6197">
        <v>6196</v>
      </c>
      <c r="B6197" t="s">
        <v>19258</v>
      </c>
      <c r="C6197" t="s">
        <v>19259</v>
      </c>
      <c r="D6197" t="s">
        <v>19260</v>
      </c>
      <c r="E6197" s="2">
        <v>44885</v>
      </c>
      <c r="F6197" t="s">
        <v>33</v>
      </c>
      <c r="G6197" cm="1">
        <f t="array" aca="1" ref="G6197" ca="1">SUMPRODUCT(--ISNUMBER(MID(D6197,ROW(INDIRECT("1:"&amp;LEN(D6197))),1)*1))</f>
        <v>33</v>
      </c>
      <c r="H6197" t="b">
        <f t="shared" si="97"/>
        <v>0</v>
      </c>
    </row>
    <row r="6198" spans="1:8" x14ac:dyDescent="0.3">
      <c r="A6198">
        <v>6197</v>
      </c>
      <c r="B6198" t="s">
        <v>19261</v>
      </c>
      <c r="C6198" t="s">
        <v>19262</v>
      </c>
      <c r="D6198" t="s">
        <v>19263</v>
      </c>
      <c r="E6198" s="2">
        <v>45350</v>
      </c>
      <c r="F6198" t="s">
        <v>153</v>
      </c>
      <c r="G6198" cm="1">
        <f t="array" aca="1" ref="G6198" ca="1">SUMPRODUCT(--ISNUMBER(MID(D6198,ROW(INDIRECT("1:"&amp;LEN(D6198))),1)*1))</f>
        <v>21</v>
      </c>
      <c r="H6198" t="b">
        <f t="shared" si="97"/>
        <v>0</v>
      </c>
    </row>
    <row r="6199" spans="1:8" x14ac:dyDescent="0.3">
      <c r="A6199">
        <v>6198</v>
      </c>
      <c r="B6199" t="s">
        <v>19264</v>
      </c>
      <c r="C6199" t="s">
        <v>19265</v>
      </c>
      <c r="D6199" t="s">
        <v>19266</v>
      </c>
      <c r="E6199" s="2">
        <v>44260</v>
      </c>
      <c r="F6199" t="s">
        <v>284</v>
      </c>
      <c r="G6199" cm="1">
        <f t="array" aca="1" ref="G6199" ca="1">SUMPRODUCT(--ISNUMBER(MID(D6199,ROW(INDIRECT("1:"&amp;LEN(D6199))),1)*1))</f>
        <v>16</v>
      </c>
      <c r="H6199" t="b">
        <f t="shared" si="97"/>
        <v>0</v>
      </c>
    </row>
    <row r="6200" spans="1:8" x14ac:dyDescent="0.3">
      <c r="A6200">
        <v>6199</v>
      </c>
      <c r="B6200" t="s">
        <v>19267</v>
      </c>
      <c r="C6200" t="s">
        <v>19268</v>
      </c>
      <c r="D6200" t="s">
        <v>19269</v>
      </c>
      <c r="E6200" s="1">
        <v>45292</v>
      </c>
      <c r="F6200" t="s">
        <v>3193</v>
      </c>
      <c r="G6200" cm="1">
        <f t="array" aca="1" ref="G6200" ca="1">SUMPRODUCT(--ISNUMBER(MID(D6200,ROW(INDIRECT("1:"&amp;LEN(D6200))),1)*1))</f>
        <v>7</v>
      </c>
      <c r="H6200" t="b">
        <f t="shared" si="97"/>
        <v>0</v>
      </c>
    </row>
    <row r="6201" spans="1:8" x14ac:dyDescent="0.3">
      <c r="A6201">
        <v>6200</v>
      </c>
      <c r="B6201" t="s">
        <v>19270</v>
      </c>
      <c r="C6201" t="s">
        <v>19271</v>
      </c>
      <c r="D6201" t="s">
        <v>19272</v>
      </c>
      <c r="E6201" s="2">
        <v>45356</v>
      </c>
      <c r="F6201" t="s">
        <v>284</v>
      </c>
      <c r="G6201" cm="1">
        <f t="array" aca="1" ref="G6201" ca="1">SUMPRODUCT(--ISNUMBER(MID(D6201,ROW(INDIRECT("1:"&amp;LEN(D6201))),1)*1))</f>
        <v>29</v>
      </c>
      <c r="H6201" t="b">
        <f t="shared" si="97"/>
        <v>0</v>
      </c>
    </row>
    <row r="6202" spans="1:8" x14ac:dyDescent="0.3">
      <c r="A6202">
        <v>9168</v>
      </c>
      <c r="B6202" t="s">
        <v>28806</v>
      </c>
      <c r="C6202" t="s">
        <v>28807</v>
      </c>
      <c r="D6202" t="s">
        <v>28808</v>
      </c>
      <c r="E6202" t="s">
        <v>24590</v>
      </c>
      <c r="F6202" t="s">
        <v>33</v>
      </c>
      <c r="G6202" cm="1">
        <f t="array" aca="1" ref="G6202" ca="1">SUMPRODUCT(--ISNUMBER(MID(D6202,ROW(INDIRECT("1:"&amp;LEN(D6202))),1)*1))</f>
        <v>16</v>
      </c>
      <c r="H6202" t="b">
        <f t="shared" si="97"/>
        <v>1</v>
      </c>
    </row>
    <row r="6203" spans="1:8" x14ac:dyDescent="0.3">
      <c r="A6203">
        <v>6202</v>
      </c>
      <c r="B6203" t="s">
        <v>19276</v>
      </c>
      <c r="C6203" t="s">
        <v>19277</v>
      </c>
      <c r="D6203" t="s">
        <v>19278</v>
      </c>
      <c r="E6203" s="2">
        <v>45170</v>
      </c>
      <c r="F6203" t="s">
        <v>143</v>
      </c>
      <c r="G6203" cm="1">
        <f t="array" aca="1" ref="G6203" ca="1">SUMPRODUCT(--ISNUMBER(MID(D6203,ROW(INDIRECT("1:"&amp;LEN(D6203))),1)*1))</f>
        <v>26</v>
      </c>
      <c r="H6203" t="b">
        <f t="shared" si="97"/>
        <v>0</v>
      </c>
    </row>
    <row r="6204" spans="1:8" x14ac:dyDescent="0.3">
      <c r="A6204">
        <v>6203</v>
      </c>
      <c r="B6204" t="s">
        <v>19279</v>
      </c>
      <c r="C6204" t="s">
        <v>19280</v>
      </c>
      <c r="D6204" t="s">
        <v>19281</v>
      </c>
      <c r="E6204" s="1">
        <v>45505</v>
      </c>
      <c r="F6204" t="s">
        <v>58</v>
      </c>
      <c r="G6204" cm="1">
        <f t="array" aca="1" ref="G6204" ca="1">SUMPRODUCT(--ISNUMBER(MID(D6204,ROW(INDIRECT("1:"&amp;LEN(D6204))),1)*1))</f>
        <v>0</v>
      </c>
      <c r="H6204" t="b">
        <f t="shared" si="97"/>
        <v>0</v>
      </c>
    </row>
    <row r="6205" spans="1:8" x14ac:dyDescent="0.3">
      <c r="A6205">
        <v>6204</v>
      </c>
      <c r="B6205" t="s">
        <v>19282</v>
      </c>
      <c r="C6205" t="s">
        <v>19283</v>
      </c>
      <c r="D6205" t="s">
        <v>19284</v>
      </c>
      <c r="E6205" s="2">
        <v>45505</v>
      </c>
      <c r="F6205" t="s">
        <v>13</v>
      </c>
      <c r="G6205" cm="1">
        <f t="array" aca="1" ref="G6205" ca="1">SUMPRODUCT(--ISNUMBER(MID(D6205,ROW(INDIRECT("1:"&amp;LEN(D6205))),1)*1))</f>
        <v>38</v>
      </c>
      <c r="H6205" t="b">
        <f t="shared" si="97"/>
        <v>0</v>
      </c>
    </row>
    <row r="6206" spans="1:8" x14ac:dyDescent="0.3">
      <c r="A6206">
        <v>43</v>
      </c>
      <c r="B6206" t="s">
        <v>157</v>
      </c>
      <c r="C6206" t="s">
        <v>158</v>
      </c>
      <c r="D6206" t="s">
        <v>159</v>
      </c>
      <c r="E6206" t="s">
        <v>160</v>
      </c>
      <c r="F6206" t="s">
        <v>161</v>
      </c>
      <c r="G6206" cm="1">
        <f t="array" aca="1" ref="G6206" ca="1">SUMPRODUCT(--ISNUMBER(MID(D6206,ROW(INDIRECT("1:"&amp;LEN(D6206))),1)*1))</f>
        <v>15</v>
      </c>
      <c r="H6206" t="b">
        <f t="shared" si="97"/>
        <v>1</v>
      </c>
    </row>
    <row r="6207" spans="1:8" x14ac:dyDescent="0.3">
      <c r="A6207">
        <v>6206</v>
      </c>
      <c r="B6207" t="s">
        <v>19288</v>
      </c>
      <c r="C6207" t="s">
        <v>19289</v>
      </c>
      <c r="D6207" t="s">
        <v>19290</v>
      </c>
      <c r="E6207" s="1">
        <v>44256</v>
      </c>
      <c r="F6207" t="s">
        <v>1268</v>
      </c>
      <c r="G6207" cm="1">
        <f t="array" aca="1" ref="G6207" ca="1">SUMPRODUCT(--ISNUMBER(MID(D6207,ROW(INDIRECT("1:"&amp;LEN(D6207))),1)*1))</f>
        <v>16</v>
      </c>
      <c r="H6207" t="b">
        <f t="shared" si="97"/>
        <v>0</v>
      </c>
    </row>
    <row r="6208" spans="1:8" x14ac:dyDescent="0.3">
      <c r="A6208">
        <v>6207</v>
      </c>
      <c r="B6208" t="s">
        <v>19291</v>
      </c>
      <c r="C6208" t="s">
        <v>19292</v>
      </c>
      <c r="D6208" t="s">
        <v>19293</v>
      </c>
      <c r="E6208" t="s">
        <v>19294</v>
      </c>
      <c r="F6208" t="s">
        <v>19295</v>
      </c>
      <c r="G6208" cm="1">
        <f t="array" aca="1" ref="G6208" ca="1">SUMPRODUCT(--ISNUMBER(MID(D6208,ROW(INDIRECT("1:"&amp;LEN(D6208))),1)*1))</f>
        <v>16</v>
      </c>
      <c r="H6208" t="b">
        <f t="shared" si="97"/>
        <v>0</v>
      </c>
    </row>
    <row r="6209" spans="1:8" x14ac:dyDescent="0.3">
      <c r="A6209">
        <v>6208</v>
      </c>
      <c r="B6209" t="s">
        <v>19296</v>
      </c>
      <c r="C6209" t="s">
        <v>19297</v>
      </c>
      <c r="D6209" t="s">
        <v>19298</v>
      </c>
      <c r="E6209" s="1">
        <v>45078</v>
      </c>
      <c r="F6209" t="s">
        <v>390</v>
      </c>
      <c r="G6209" cm="1">
        <f t="array" aca="1" ref="G6209" ca="1">SUMPRODUCT(--ISNUMBER(MID(D6209,ROW(INDIRECT("1:"&amp;LEN(D6209))),1)*1))</f>
        <v>2</v>
      </c>
      <c r="H6209" t="b">
        <f t="shared" si="97"/>
        <v>0</v>
      </c>
    </row>
    <row r="6210" spans="1:8" x14ac:dyDescent="0.3">
      <c r="A6210">
        <v>6209</v>
      </c>
      <c r="B6210" t="s">
        <v>19299</v>
      </c>
      <c r="C6210" t="s">
        <v>19300</v>
      </c>
      <c r="D6210" t="s">
        <v>19301</v>
      </c>
      <c r="E6210" s="2">
        <v>33998</v>
      </c>
      <c r="F6210" t="s">
        <v>153</v>
      </c>
      <c r="G6210" cm="1">
        <f t="array" aca="1" ref="G6210" ca="1">SUMPRODUCT(--ISNUMBER(MID(D6210,ROW(INDIRECT("1:"&amp;LEN(D6210))),1)*1))</f>
        <v>0</v>
      </c>
      <c r="H6210" t="b">
        <f t="shared" si="97"/>
        <v>0</v>
      </c>
    </row>
    <row r="6211" spans="1:8" x14ac:dyDescent="0.3">
      <c r="A6211">
        <v>6210</v>
      </c>
      <c r="B6211" t="s">
        <v>19302</v>
      </c>
      <c r="C6211" t="s">
        <v>19303</v>
      </c>
      <c r="D6211" t="s">
        <v>19304</v>
      </c>
      <c r="E6211" s="1">
        <v>45536</v>
      </c>
      <c r="F6211" t="s">
        <v>37</v>
      </c>
      <c r="G6211" cm="1">
        <f t="array" aca="1" ref="G6211" ca="1">SUMPRODUCT(--ISNUMBER(MID(D6211,ROW(INDIRECT("1:"&amp;LEN(D6211))),1)*1))</f>
        <v>8</v>
      </c>
      <c r="H6211" t="b">
        <f t="shared" si="97"/>
        <v>0</v>
      </c>
    </row>
    <row r="6212" spans="1:8" x14ac:dyDescent="0.3">
      <c r="A6212">
        <v>6211</v>
      </c>
      <c r="B6212" t="s">
        <v>19305</v>
      </c>
      <c r="C6212" t="s">
        <v>19306</v>
      </c>
      <c r="D6212" t="s">
        <v>19307</v>
      </c>
      <c r="E6212" s="1">
        <v>45231</v>
      </c>
      <c r="F6212" t="s">
        <v>699</v>
      </c>
      <c r="G6212" cm="1">
        <f t="array" aca="1" ref="G6212" ca="1">SUMPRODUCT(--ISNUMBER(MID(D6212,ROW(INDIRECT("1:"&amp;LEN(D6212))),1)*1))</f>
        <v>28</v>
      </c>
      <c r="H6212" t="b">
        <f t="shared" si="97"/>
        <v>0</v>
      </c>
    </row>
    <row r="6213" spans="1:8" x14ac:dyDescent="0.3">
      <c r="A6213">
        <v>6212</v>
      </c>
      <c r="B6213" t="s">
        <v>19308</v>
      </c>
      <c r="C6213" t="s">
        <v>19309</v>
      </c>
      <c r="D6213" t="s">
        <v>19310</v>
      </c>
      <c r="E6213" s="2">
        <v>45015</v>
      </c>
      <c r="F6213" t="s">
        <v>153</v>
      </c>
      <c r="G6213" cm="1">
        <f t="array" aca="1" ref="G6213" ca="1">SUMPRODUCT(--ISNUMBER(MID(D6213,ROW(INDIRECT("1:"&amp;LEN(D6213))),1)*1))</f>
        <v>26</v>
      </c>
      <c r="H6213" t="b">
        <f t="shared" si="97"/>
        <v>0</v>
      </c>
    </row>
    <row r="6214" spans="1:8" x14ac:dyDescent="0.3">
      <c r="A6214">
        <v>6213</v>
      </c>
      <c r="B6214" t="s">
        <v>19311</v>
      </c>
      <c r="C6214" t="s">
        <v>19312</v>
      </c>
      <c r="D6214" t="s">
        <v>19313</v>
      </c>
      <c r="E6214" s="1">
        <v>44593</v>
      </c>
      <c r="F6214" t="s">
        <v>45</v>
      </c>
      <c r="G6214" cm="1">
        <f t="array" aca="1" ref="G6214" ca="1">SUMPRODUCT(--ISNUMBER(MID(D6214,ROW(INDIRECT("1:"&amp;LEN(D6214))),1)*1))</f>
        <v>32</v>
      </c>
      <c r="H6214" t="b">
        <f t="shared" si="97"/>
        <v>0</v>
      </c>
    </row>
    <row r="6215" spans="1:8" x14ac:dyDescent="0.3">
      <c r="A6215">
        <v>6214</v>
      </c>
      <c r="B6215" t="s">
        <v>19314</v>
      </c>
      <c r="C6215" t="s">
        <v>19315</v>
      </c>
      <c r="D6215" t="s">
        <v>19316</v>
      </c>
      <c r="E6215" s="1">
        <v>44743</v>
      </c>
      <c r="F6215" t="s">
        <v>11301</v>
      </c>
      <c r="G6215" cm="1">
        <f t="array" aca="1" ref="G6215" ca="1">SUMPRODUCT(--ISNUMBER(MID(D6215,ROW(INDIRECT("1:"&amp;LEN(D6215))),1)*1))</f>
        <v>0</v>
      </c>
      <c r="H6215" t="b">
        <f t="shared" si="97"/>
        <v>0</v>
      </c>
    </row>
    <row r="6216" spans="1:8" x14ac:dyDescent="0.3">
      <c r="A6216">
        <v>6215</v>
      </c>
      <c r="B6216" t="s">
        <v>19317</v>
      </c>
      <c r="C6216" t="s">
        <v>19318</v>
      </c>
      <c r="D6216" t="s">
        <v>19319</v>
      </c>
      <c r="E6216" s="2">
        <v>45505</v>
      </c>
      <c r="F6216" t="s">
        <v>13</v>
      </c>
      <c r="G6216" cm="1">
        <f t="array" aca="1" ref="G6216" ca="1">SUMPRODUCT(--ISNUMBER(MID(D6216,ROW(INDIRECT("1:"&amp;LEN(D6216))),1)*1))</f>
        <v>13</v>
      </c>
      <c r="H6216" t="b">
        <f t="shared" si="97"/>
        <v>0</v>
      </c>
    </row>
    <row r="6217" spans="1:8" x14ac:dyDescent="0.3">
      <c r="A6217">
        <v>6216</v>
      </c>
      <c r="B6217" t="s">
        <v>19320</v>
      </c>
      <c r="C6217" t="s">
        <v>19321</v>
      </c>
      <c r="D6217" t="s">
        <v>19322</v>
      </c>
      <c r="E6217" s="2">
        <v>44727</v>
      </c>
      <c r="F6217" t="s">
        <v>105</v>
      </c>
      <c r="G6217" cm="1">
        <f t="array" aca="1" ref="G6217" ca="1">SUMPRODUCT(--ISNUMBER(MID(D6217,ROW(INDIRECT("1:"&amp;LEN(D6217))),1)*1))</f>
        <v>20</v>
      </c>
      <c r="H6217" t="b">
        <f t="shared" si="97"/>
        <v>0</v>
      </c>
    </row>
    <row r="6218" spans="1:8" x14ac:dyDescent="0.3">
      <c r="A6218">
        <v>6217</v>
      </c>
      <c r="B6218" t="s">
        <v>19323</v>
      </c>
      <c r="C6218" t="s">
        <v>19324</v>
      </c>
      <c r="D6218" t="s">
        <v>19325</v>
      </c>
      <c r="E6218" s="2">
        <v>44972</v>
      </c>
      <c r="F6218" t="s">
        <v>153</v>
      </c>
      <c r="G6218" cm="1">
        <f t="array" aca="1" ref="G6218" ca="1">SUMPRODUCT(--ISNUMBER(MID(D6218,ROW(INDIRECT("1:"&amp;LEN(D6218))),1)*1))</f>
        <v>39</v>
      </c>
      <c r="H6218" t="b">
        <f t="shared" si="97"/>
        <v>0</v>
      </c>
    </row>
    <row r="6219" spans="1:8" x14ac:dyDescent="0.3">
      <c r="A6219">
        <v>6218</v>
      </c>
      <c r="B6219" t="s">
        <v>19326</v>
      </c>
      <c r="C6219" t="s">
        <v>19327</v>
      </c>
      <c r="D6219" t="s">
        <v>19328</v>
      </c>
      <c r="E6219" s="2">
        <v>45337</v>
      </c>
      <c r="F6219" t="s">
        <v>689</v>
      </c>
      <c r="G6219" cm="1">
        <f t="array" aca="1" ref="G6219" ca="1">SUMPRODUCT(--ISNUMBER(MID(D6219,ROW(INDIRECT("1:"&amp;LEN(D6219))),1)*1))</f>
        <v>27</v>
      </c>
      <c r="H6219" t="b">
        <f t="shared" si="97"/>
        <v>0</v>
      </c>
    </row>
    <row r="6220" spans="1:8" x14ac:dyDescent="0.3">
      <c r="A6220">
        <v>6219</v>
      </c>
      <c r="B6220" t="s">
        <v>19329</v>
      </c>
      <c r="C6220" t="s">
        <v>19330</v>
      </c>
      <c r="D6220" t="s">
        <v>19331</v>
      </c>
      <c r="E6220" s="2">
        <v>45323</v>
      </c>
      <c r="F6220" t="s">
        <v>2650</v>
      </c>
      <c r="G6220" cm="1">
        <f t="array" aca="1" ref="G6220" ca="1">SUMPRODUCT(--ISNUMBER(MID(D6220,ROW(INDIRECT("1:"&amp;LEN(D6220))),1)*1))</f>
        <v>25</v>
      </c>
      <c r="H6220" t="b">
        <f t="shared" ref="H6220:H6283" si="98">OR(ISNUMBER(FIND("Wh kg", D6220)), ISNUMBER(FIND("F/g", D6220)), ISNUMBER(FIND("ppm", D6220)), ISNUMBER(FIND("ppb", D6220)), ISNUMBER(FIND("mAh/g", D6220)), ISNUMBER(FIND("kHz", D6220)), ISNUMBER(FIND("°C", D6220)), ISNUMBER(FIND(" pH", D6220)), ISNUMBER(FIND("mg/L", D6220)), ISNUMBER(FIND("mAhg", D6220)), ISNUMBER(FIND("g/L", D6220)), ISNUMBER(FIND("MPa", D6220)))</f>
        <v>0</v>
      </c>
    </row>
    <row r="6221" spans="1:8" x14ac:dyDescent="0.3">
      <c r="A6221">
        <v>6220</v>
      </c>
      <c r="B6221" t="s">
        <v>19332</v>
      </c>
      <c r="C6221" t="s">
        <v>19333</v>
      </c>
      <c r="D6221" t="s">
        <v>19334</v>
      </c>
      <c r="E6221" s="2">
        <v>43646</v>
      </c>
      <c r="F6221" t="s">
        <v>284</v>
      </c>
      <c r="G6221" cm="1">
        <f t="array" aca="1" ref="G6221" ca="1">SUMPRODUCT(--ISNUMBER(MID(D6221,ROW(INDIRECT("1:"&amp;LEN(D6221))),1)*1))</f>
        <v>10</v>
      </c>
      <c r="H6221" t="b">
        <f t="shared" si="98"/>
        <v>0</v>
      </c>
    </row>
    <row r="6222" spans="1:8" x14ac:dyDescent="0.3">
      <c r="A6222">
        <v>56</v>
      </c>
      <c r="B6222" t="s">
        <v>201</v>
      </c>
      <c r="C6222" t="s">
        <v>202</v>
      </c>
      <c r="D6222" t="s">
        <v>203</v>
      </c>
      <c r="E6222" s="1">
        <v>45597</v>
      </c>
      <c r="F6222" t="s">
        <v>204</v>
      </c>
      <c r="G6222" cm="1">
        <f t="array" aca="1" ref="G6222" ca="1">SUMPRODUCT(--ISNUMBER(MID(D6222,ROW(INDIRECT("1:"&amp;LEN(D6222))),1)*1))</f>
        <v>15</v>
      </c>
      <c r="H6222" t="b">
        <f t="shared" si="98"/>
        <v>1</v>
      </c>
    </row>
    <row r="6223" spans="1:8" x14ac:dyDescent="0.3">
      <c r="A6223">
        <v>680</v>
      </c>
      <c r="B6223" t="s">
        <v>2218</v>
      </c>
      <c r="C6223" t="s">
        <v>2219</v>
      </c>
      <c r="D6223" t="s">
        <v>2220</v>
      </c>
      <c r="E6223" s="2">
        <v>45275</v>
      </c>
      <c r="F6223" t="s">
        <v>105</v>
      </c>
      <c r="G6223" cm="1">
        <f t="array" aca="1" ref="G6223" ca="1">SUMPRODUCT(--ISNUMBER(MID(D6223,ROW(INDIRECT("1:"&amp;LEN(D6223))),1)*1))</f>
        <v>15</v>
      </c>
      <c r="H6223" t="b">
        <f t="shared" si="98"/>
        <v>1</v>
      </c>
    </row>
    <row r="6224" spans="1:8" x14ac:dyDescent="0.3">
      <c r="A6224">
        <v>6223</v>
      </c>
      <c r="B6224" t="s">
        <v>19341</v>
      </c>
      <c r="C6224" t="s">
        <v>19342</v>
      </c>
      <c r="D6224" t="s">
        <v>19343</v>
      </c>
      <c r="E6224" s="2">
        <v>45442</v>
      </c>
      <c r="F6224" t="s">
        <v>13</v>
      </c>
      <c r="G6224" cm="1">
        <f t="array" aca="1" ref="G6224" ca="1">SUMPRODUCT(--ISNUMBER(MID(D6224,ROW(INDIRECT("1:"&amp;LEN(D6224))),1)*1))</f>
        <v>20</v>
      </c>
      <c r="H6224" t="b">
        <f t="shared" si="98"/>
        <v>0</v>
      </c>
    </row>
    <row r="6225" spans="1:8" x14ac:dyDescent="0.3">
      <c r="A6225">
        <v>6224</v>
      </c>
      <c r="B6225" t="s">
        <v>19344</v>
      </c>
      <c r="C6225" t="s">
        <v>19345</v>
      </c>
      <c r="D6225" t="s">
        <v>19346</v>
      </c>
      <c r="E6225" s="1">
        <v>45413</v>
      </c>
      <c r="F6225" t="s">
        <v>9</v>
      </c>
      <c r="G6225" cm="1">
        <f t="array" aca="1" ref="G6225" ca="1">SUMPRODUCT(--ISNUMBER(MID(D6225,ROW(INDIRECT("1:"&amp;LEN(D6225))),1)*1))</f>
        <v>22</v>
      </c>
      <c r="H6225" t="b">
        <f t="shared" si="98"/>
        <v>0</v>
      </c>
    </row>
    <row r="6226" spans="1:8" x14ac:dyDescent="0.3">
      <c r="A6226">
        <v>6225</v>
      </c>
      <c r="B6226" t="s">
        <v>19347</v>
      </c>
      <c r="C6226" t="s">
        <v>19348</v>
      </c>
      <c r="D6226" t="s">
        <v>19349</v>
      </c>
      <c r="E6226" s="2">
        <v>44581</v>
      </c>
      <c r="F6226" t="s">
        <v>373</v>
      </c>
      <c r="G6226" cm="1">
        <f t="array" aca="1" ref="G6226" ca="1">SUMPRODUCT(--ISNUMBER(MID(D6226,ROW(INDIRECT("1:"&amp;LEN(D6226))),1)*1))</f>
        <v>7</v>
      </c>
      <c r="H6226" t="b">
        <f t="shared" si="98"/>
        <v>0</v>
      </c>
    </row>
    <row r="6227" spans="1:8" x14ac:dyDescent="0.3">
      <c r="A6227">
        <v>6226</v>
      </c>
      <c r="B6227" t="s">
        <v>19350</v>
      </c>
      <c r="C6227" t="s">
        <v>19351</v>
      </c>
      <c r="D6227" t="s">
        <v>19352</v>
      </c>
      <c r="E6227" s="1">
        <v>44409</v>
      </c>
      <c r="F6227" t="s">
        <v>254</v>
      </c>
      <c r="G6227" cm="1">
        <f t="array" aca="1" ref="G6227" ca="1">SUMPRODUCT(--ISNUMBER(MID(D6227,ROW(INDIRECT("1:"&amp;LEN(D6227))),1)*1))</f>
        <v>18</v>
      </c>
      <c r="H6227" t="b">
        <f t="shared" si="98"/>
        <v>0</v>
      </c>
    </row>
    <row r="6228" spans="1:8" x14ac:dyDescent="0.3">
      <c r="A6228">
        <v>6227</v>
      </c>
      <c r="B6228" t="s">
        <v>19353</v>
      </c>
      <c r="C6228" t="s">
        <v>19354</v>
      </c>
      <c r="D6228" t="s">
        <v>19355</v>
      </c>
      <c r="E6228" s="1">
        <v>42552</v>
      </c>
      <c r="F6228" t="s">
        <v>8104</v>
      </c>
      <c r="G6228" cm="1">
        <f t="array" aca="1" ref="G6228" ca="1">SUMPRODUCT(--ISNUMBER(MID(D6228,ROW(INDIRECT("1:"&amp;LEN(D6228))),1)*1))</f>
        <v>5</v>
      </c>
      <c r="H6228" t="b">
        <f t="shared" si="98"/>
        <v>0</v>
      </c>
    </row>
    <row r="6229" spans="1:8" x14ac:dyDescent="0.3">
      <c r="A6229">
        <v>6228</v>
      </c>
      <c r="B6229" t="s">
        <v>19356</v>
      </c>
      <c r="C6229" t="s">
        <v>19357</v>
      </c>
      <c r="D6229" t="s">
        <v>19358</v>
      </c>
      <c r="E6229" t="s">
        <v>1529</v>
      </c>
      <c r="F6229" t="s">
        <v>41</v>
      </c>
      <c r="G6229" cm="1">
        <f t="array" aca="1" ref="G6229" ca="1">SUMPRODUCT(--ISNUMBER(MID(D6229,ROW(INDIRECT("1:"&amp;LEN(D6229))),1)*1))</f>
        <v>6</v>
      </c>
      <c r="H6229" t="b">
        <f t="shared" si="98"/>
        <v>0</v>
      </c>
    </row>
    <row r="6230" spans="1:8" x14ac:dyDescent="0.3">
      <c r="A6230">
        <v>755</v>
      </c>
      <c r="B6230" t="s">
        <v>2460</v>
      </c>
      <c r="C6230" t="s">
        <v>2461</v>
      </c>
      <c r="D6230" t="s">
        <v>2462</v>
      </c>
      <c r="E6230" s="2">
        <v>45519</v>
      </c>
      <c r="F6230" t="s">
        <v>2463</v>
      </c>
      <c r="G6230" cm="1">
        <f t="array" aca="1" ref="G6230" ca="1">SUMPRODUCT(--ISNUMBER(MID(D6230,ROW(INDIRECT("1:"&amp;LEN(D6230))),1)*1))</f>
        <v>15</v>
      </c>
      <c r="H6230" t="b">
        <f t="shared" si="98"/>
        <v>1</v>
      </c>
    </row>
    <row r="6231" spans="1:8" x14ac:dyDescent="0.3">
      <c r="A6231">
        <v>6230</v>
      </c>
      <c r="B6231" t="s">
        <v>19362</v>
      </c>
      <c r="C6231" t="s">
        <v>19363</v>
      </c>
      <c r="D6231" t="s">
        <v>19364</v>
      </c>
      <c r="E6231" s="1">
        <v>44866</v>
      </c>
      <c r="F6231" t="s">
        <v>959</v>
      </c>
      <c r="G6231" cm="1">
        <f t="array" aca="1" ref="G6231" ca="1">SUMPRODUCT(--ISNUMBER(MID(D6231,ROW(INDIRECT("1:"&amp;LEN(D6231))),1)*1))</f>
        <v>6</v>
      </c>
      <c r="H6231" t="b">
        <f t="shared" si="98"/>
        <v>0</v>
      </c>
    </row>
    <row r="6232" spans="1:8" x14ac:dyDescent="0.3">
      <c r="A6232">
        <v>6231</v>
      </c>
      <c r="B6232" t="s">
        <v>19365</v>
      </c>
      <c r="C6232" t="s">
        <v>19366</v>
      </c>
      <c r="D6232" t="s">
        <v>19367</v>
      </c>
      <c r="E6232" s="2">
        <v>45122</v>
      </c>
      <c r="F6232" t="s">
        <v>143</v>
      </c>
      <c r="G6232" cm="1">
        <f t="array" aca="1" ref="G6232" ca="1">SUMPRODUCT(--ISNUMBER(MID(D6232,ROW(INDIRECT("1:"&amp;LEN(D6232))),1)*1))</f>
        <v>59</v>
      </c>
      <c r="H6232" t="b">
        <f t="shared" si="98"/>
        <v>0</v>
      </c>
    </row>
    <row r="6233" spans="1:8" x14ac:dyDescent="0.3">
      <c r="A6233">
        <v>756</v>
      </c>
      <c r="B6233" t="s">
        <v>2464</v>
      </c>
      <c r="C6233" t="s">
        <v>2465</v>
      </c>
      <c r="D6233" t="s">
        <v>2466</v>
      </c>
      <c r="E6233" s="2">
        <v>44819</v>
      </c>
      <c r="F6233" t="s">
        <v>362</v>
      </c>
      <c r="G6233" cm="1">
        <f t="array" aca="1" ref="G6233" ca="1">SUMPRODUCT(--ISNUMBER(MID(D6233,ROW(INDIRECT("1:"&amp;LEN(D6233))),1)*1))</f>
        <v>15</v>
      </c>
      <c r="H6233" t="b">
        <f t="shared" si="98"/>
        <v>1</v>
      </c>
    </row>
    <row r="6234" spans="1:8" x14ac:dyDescent="0.3">
      <c r="A6234">
        <v>930</v>
      </c>
      <c r="B6234" t="s">
        <v>3010</v>
      </c>
      <c r="C6234" t="s">
        <v>3011</v>
      </c>
      <c r="D6234" t="s">
        <v>3012</v>
      </c>
      <c r="E6234" s="2">
        <v>45170</v>
      </c>
      <c r="F6234" t="s">
        <v>105</v>
      </c>
      <c r="G6234" cm="1">
        <f t="array" aca="1" ref="G6234" ca="1">SUMPRODUCT(--ISNUMBER(MID(D6234,ROW(INDIRECT("1:"&amp;LEN(D6234))),1)*1))</f>
        <v>15</v>
      </c>
      <c r="H6234" t="b">
        <f t="shared" si="98"/>
        <v>1</v>
      </c>
    </row>
    <row r="6235" spans="1:8" x14ac:dyDescent="0.3">
      <c r="A6235">
        <v>6234</v>
      </c>
      <c r="B6235" t="s">
        <v>19374</v>
      </c>
      <c r="C6235" t="s">
        <v>19375</v>
      </c>
      <c r="D6235" t="s">
        <v>19376</v>
      </c>
      <c r="E6235" s="2">
        <v>44657</v>
      </c>
      <c r="F6235" t="s">
        <v>2794</v>
      </c>
      <c r="G6235" cm="1">
        <f t="array" aca="1" ref="G6235" ca="1">SUMPRODUCT(--ISNUMBER(MID(D6235,ROW(INDIRECT("1:"&amp;LEN(D6235))),1)*1))</f>
        <v>0</v>
      </c>
      <c r="H6235" t="b">
        <f t="shared" si="98"/>
        <v>0</v>
      </c>
    </row>
    <row r="6236" spans="1:8" x14ac:dyDescent="0.3">
      <c r="A6236">
        <v>1207</v>
      </c>
      <c r="B6236" t="s">
        <v>3879</v>
      </c>
      <c r="C6236" t="s">
        <v>3880</v>
      </c>
      <c r="D6236" t="s">
        <v>3881</v>
      </c>
      <c r="E6236" s="2">
        <v>44972</v>
      </c>
      <c r="F6236" t="s">
        <v>65</v>
      </c>
      <c r="G6236" cm="1">
        <f t="array" aca="1" ref="G6236" ca="1">SUMPRODUCT(--ISNUMBER(MID(D6236,ROW(INDIRECT("1:"&amp;LEN(D6236))),1)*1))</f>
        <v>15</v>
      </c>
      <c r="H6236" t="b">
        <f t="shared" si="98"/>
        <v>1</v>
      </c>
    </row>
    <row r="6237" spans="1:8" x14ac:dyDescent="0.3">
      <c r="A6237">
        <v>6236</v>
      </c>
      <c r="B6237" t="s">
        <v>19380</v>
      </c>
      <c r="C6237" t="s">
        <v>19381</v>
      </c>
      <c r="D6237" t="s">
        <v>19382</v>
      </c>
      <c r="E6237" s="1">
        <v>45474</v>
      </c>
      <c r="F6237" t="s">
        <v>955</v>
      </c>
      <c r="G6237" cm="1">
        <f t="array" aca="1" ref="G6237" ca="1">SUMPRODUCT(--ISNUMBER(MID(D6237,ROW(INDIRECT("1:"&amp;LEN(D6237))),1)*1))</f>
        <v>2</v>
      </c>
      <c r="H6237" t="b">
        <f t="shared" si="98"/>
        <v>0</v>
      </c>
    </row>
    <row r="6238" spans="1:8" x14ac:dyDescent="0.3">
      <c r="A6238">
        <v>6237</v>
      </c>
      <c r="B6238" t="s">
        <v>19383</v>
      </c>
      <c r="C6238" t="s">
        <v>19384</v>
      </c>
      <c r="D6238" t="s">
        <v>19385</v>
      </c>
      <c r="E6238" s="2">
        <v>45580</v>
      </c>
      <c r="F6238" t="s">
        <v>13</v>
      </c>
      <c r="G6238" cm="1">
        <f t="array" aca="1" ref="G6238" ca="1">SUMPRODUCT(--ISNUMBER(MID(D6238,ROW(INDIRECT("1:"&amp;LEN(D6238))),1)*1))</f>
        <v>0</v>
      </c>
      <c r="H6238" t="b">
        <f t="shared" si="98"/>
        <v>0</v>
      </c>
    </row>
    <row r="6239" spans="1:8" x14ac:dyDescent="0.3">
      <c r="A6239">
        <v>6238</v>
      </c>
      <c r="B6239" t="s">
        <v>19386</v>
      </c>
      <c r="C6239" t="s">
        <v>19387</v>
      </c>
      <c r="D6239" t="s">
        <v>19388</v>
      </c>
      <c r="E6239" s="2">
        <v>45566</v>
      </c>
      <c r="F6239" t="s">
        <v>153</v>
      </c>
      <c r="G6239" cm="1">
        <f t="array" aca="1" ref="G6239" ca="1">SUMPRODUCT(--ISNUMBER(MID(D6239,ROW(INDIRECT("1:"&amp;LEN(D6239))),1)*1))</f>
        <v>0</v>
      </c>
      <c r="H6239" t="b">
        <f t="shared" si="98"/>
        <v>0</v>
      </c>
    </row>
    <row r="6240" spans="1:8" x14ac:dyDescent="0.3">
      <c r="A6240">
        <v>6239</v>
      </c>
      <c r="B6240" t="s">
        <v>19389</v>
      </c>
      <c r="C6240" t="s">
        <v>19390</v>
      </c>
      <c r="D6240" t="s">
        <v>19391</v>
      </c>
      <c r="E6240" s="2">
        <v>45245</v>
      </c>
      <c r="F6240" t="s">
        <v>118</v>
      </c>
      <c r="G6240" cm="1">
        <f t="array" aca="1" ref="G6240" ca="1">SUMPRODUCT(--ISNUMBER(MID(D6240,ROW(INDIRECT("1:"&amp;LEN(D6240))),1)*1))</f>
        <v>19</v>
      </c>
      <c r="H6240" t="b">
        <f t="shared" si="98"/>
        <v>0</v>
      </c>
    </row>
    <row r="6241" spans="1:8" x14ac:dyDescent="0.3">
      <c r="A6241">
        <v>6240</v>
      </c>
      <c r="B6241" t="s">
        <v>19392</v>
      </c>
      <c r="C6241" t="s">
        <v>19393</v>
      </c>
      <c r="D6241" t="s">
        <v>19394</v>
      </c>
      <c r="E6241" s="1">
        <v>45231</v>
      </c>
      <c r="F6241" t="s">
        <v>16390</v>
      </c>
      <c r="G6241" cm="1">
        <f t="array" aca="1" ref="G6241" ca="1">SUMPRODUCT(--ISNUMBER(MID(D6241,ROW(INDIRECT("1:"&amp;LEN(D6241))),1)*1))</f>
        <v>4</v>
      </c>
      <c r="H6241" t="b">
        <f t="shared" si="98"/>
        <v>0</v>
      </c>
    </row>
    <row r="6242" spans="1:8" x14ac:dyDescent="0.3">
      <c r="A6242">
        <v>1234</v>
      </c>
      <c r="B6242" t="s">
        <v>3967</v>
      </c>
      <c r="C6242" t="s">
        <v>3968</v>
      </c>
      <c r="D6242" t="s">
        <v>3969</v>
      </c>
      <c r="E6242" s="2">
        <v>45200</v>
      </c>
      <c r="F6242" t="s">
        <v>1144</v>
      </c>
      <c r="G6242" cm="1">
        <f t="array" aca="1" ref="G6242" ca="1">SUMPRODUCT(--ISNUMBER(MID(D6242,ROW(INDIRECT("1:"&amp;LEN(D6242))),1)*1))</f>
        <v>15</v>
      </c>
      <c r="H6242" t="b">
        <f t="shared" si="98"/>
        <v>1</v>
      </c>
    </row>
    <row r="6243" spans="1:8" x14ac:dyDescent="0.3">
      <c r="A6243">
        <v>6242</v>
      </c>
      <c r="B6243" t="s">
        <v>19398</v>
      </c>
      <c r="C6243" t="s">
        <v>19399</v>
      </c>
      <c r="D6243" t="s">
        <v>19400</v>
      </c>
      <c r="E6243" s="1">
        <v>45200</v>
      </c>
      <c r="F6243" t="s">
        <v>764</v>
      </c>
      <c r="G6243" cm="1">
        <f t="array" aca="1" ref="G6243" ca="1">SUMPRODUCT(--ISNUMBER(MID(D6243,ROW(INDIRECT("1:"&amp;LEN(D6243))),1)*1))</f>
        <v>4</v>
      </c>
      <c r="H6243" t="b">
        <f t="shared" si="98"/>
        <v>0</v>
      </c>
    </row>
    <row r="6244" spans="1:8" ht="409.6" x14ac:dyDescent="0.3">
      <c r="A6244">
        <v>6243</v>
      </c>
      <c r="B6244" t="s">
        <v>19401</v>
      </c>
      <c r="C6244" t="s">
        <v>19402</v>
      </c>
      <c r="D6244" s="3" t="s">
        <v>19403</v>
      </c>
      <c r="E6244">
        <v>2023</v>
      </c>
      <c r="F6244" t="s">
        <v>19404</v>
      </c>
      <c r="G6244" cm="1">
        <f t="array" aca="1" ref="G6244" ca="1">SUMPRODUCT(--ISNUMBER(MID(D6244,ROW(INDIRECT("1:"&amp;LEN(D6244))),1)*1))</f>
        <v>0</v>
      </c>
      <c r="H6244" t="b">
        <f t="shared" si="98"/>
        <v>0</v>
      </c>
    </row>
    <row r="6245" spans="1:8" x14ac:dyDescent="0.3">
      <c r="A6245">
        <v>6244</v>
      </c>
      <c r="B6245" t="s">
        <v>19405</v>
      </c>
      <c r="C6245" t="s">
        <v>19406</v>
      </c>
      <c r="D6245" t="s">
        <v>19407</v>
      </c>
      <c r="E6245" s="1">
        <v>44986</v>
      </c>
      <c r="F6245" t="s">
        <v>852</v>
      </c>
      <c r="G6245" cm="1">
        <f t="array" aca="1" ref="G6245" ca="1">SUMPRODUCT(--ISNUMBER(MID(D6245,ROW(INDIRECT("1:"&amp;LEN(D6245))),1)*1))</f>
        <v>0</v>
      </c>
      <c r="H6245" t="b">
        <f t="shared" si="98"/>
        <v>0</v>
      </c>
    </row>
    <row r="6246" spans="1:8" x14ac:dyDescent="0.3">
      <c r="A6246">
        <v>6245</v>
      </c>
      <c r="B6246" t="s">
        <v>19408</v>
      </c>
      <c r="C6246" t="s">
        <v>19409</v>
      </c>
      <c r="D6246" t="s">
        <v>19410</v>
      </c>
      <c r="E6246" s="1">
        <v>45078</v>
      </c>
      <c r="F6246" t="s">
        <v>58</v>
      </c>
      <c r="G6246" cm="1">
        <f t="array" aca="1" ref="G6246" ca="1">SUMPRODUCT(--ISNUMBER(MID(D6246,ROW(INDIRECT("1:"&amp;LEN(D6246))),1)*1))</f>
        <v>5</v>
      </c>
      <c r="H6246" t="b">
        <f t="shared" si="98"/>
        <v>0</v>
      </c>
    </row>
    <row r="6247" spans="1:8" x14ac:dyDescent="0.3">
      <c r="A6247">
        <v>6246</v>
      </c>
      <c r="B6247" t="s">
        <v>19411</v>
      </c>
      <c r="C6247" t="s">
        <v>19412</v>
      </c>
      <c r="D6247" t="s">
        <v>19413</v>
      </c>
      <c r="E6247" s="2">
        <v>45442</v>
      </c>
      <c r="F6247" t="s">
        <v>13</v>
      </c>
      <c r="G6247" cm="1">
        <f t="array" aca="1" ref="G6247" ca="1">SUMPRODUCT(--ISNUMBER(MID(D6247,ROW(INDIRECT("1:"&amp;LEN(D6247))),1)*1))</f>
        <v>0</v>
      </c>
      <c r="H6247" t="b">
        <f t="shared" si="98"/>
        <v>0</v>
      </c>
    </row>
    <row r="6248" spans="1:8" x14ac:dyDescent="0.3">
      <c r="A6248">
        <v>6247</v>
      </c>
      <c r="B6248" t="s">
        <v>19414</v>
      </c>
      <c r="C6248" t="s">
        <v>19415</v>
      </c>
      <c r="D6248" t="s">
        <v>19416</v>
      </c>
      <c r="E6248" s="2">
        <v>45260</v>
      </c>
      <c r="F6248" t="s">
        <v>13</v>
      </c>
      <c r="G6248" cm="1">
        <f t="array" aca="1" ref="G6248" ca="1">SUMPRODUCT(--ISNUMBER(MID(D6248,ROW(INDIRECT("1:"&amp;LEN(D6248))),1)*1))</f>
        <v>0</v>
      </c>
      <c r="H6248" t="b">
        <f t="shared" si="98"/>
        <v>0</v>
      </c>
    </row>
    <row r="6249" spans="1:8" x14ac:dyDescent="0.3">
      <c r="A6249">
        <v>6248</v>
      </c>
      <c r="B6249" t="s">
        <v>19417</v>
      </c>
      <c r="C6249" t="s">
        <v>19418</v>
      </c>
      <c r="D6249" t="s">
        <v>19419</v>
      </c>
      <c r="E6249" s="1">
        <v>45383</v>
      </c>
      <c r="F6249" t="s">
        <v>369</v>
      </c>
      <c r="G6249" cm="1">
        <f t="array" aca="1" ref="G6249" ca="1">SUMPRODUCT(--ISNUMBER(MID(D6249,ROW(INDIRECT("1:"&amp;LEN(D6249))),1)*1))</f>
        <v>13</v>
      </c>
      <c r="H6249" t="b">
        <f t="shared" si="98"/>
        <v>0</v>
      </c>
    </row>
    <row r="6250" spans="1:8" x14ac:dyDescent="0.3">
      <c r="A6250">
        <v>6249</v>
      </c>
      <c r="B6250" t="s">
        <v>19420</v>
      </c>
      <c r="C6250" t="s">
        <v>19421</v>
      </c>
      <c r="D6250" t="s">
        <v>19422</v>
      </c>
      <c r="E6250" s="2">
        <v>35992</v>
      </c>
      <c r="F6250" t="s">
        <v>4078</v>
      </c>
      <c r="G6250" cm="1">
        <f t="array" aca="1" ref="G6250" ca="1">SUMPRODUCT(--ISNUMBER(MID(D6250,ROW(INDIRECT("1:"&amp;LEN(D6250))),1)*1))</f>
        <v>18</v>
      </c>
      <c r="H6250" t="b">
        <f t="shared" si="98"/>
        <v>0</v>
      </c>
    </row>
    <row r="6251" spans="1:8" x14ac:dyDescent="0.3">
      <c r="A6251">
        <v>6250</v>
      </c>
      <c r="B6251" t="s">
        <v>19423</v>
      </c>
      <c r="C6251" t="s">
        <v>19424</v>
      </c>
      <c r="D6251" t="s">
        <v>19425</v>
      </c>
      <c r="E6251" s="2">
        <v>45371</v>
      </c>
      <c r="F6251" t="s">
        <v>1412</v>
      </c>
      <c r="G6251" cm="1">
        <f t="array" aca="1" ref="G6251" ca="1">SUMPRODUCT(--ISNUMBER(MID(D6251,ROW(INDIRECT("1:"&amp;LEN(D6251))),1)*1))</f>
        <v>0</v>
      </c>
      <c r="H6251" t="b">
        <f t="shared" si="98"/>
        <v>0</v>
      </c>
    </row>
    <row r="6252" spans="1:8" x14ac:dyDescent="0.3">
      <c r="A6252">
        <v>6251</v>
      </c>
      <c r="B6252" t="s">
        <v>19426</v>
      </c>
      <c r="C6252" t="s">
        <v>19427</v>
      </c>
      <c r="D6252" t="s">
        <v>19428</v>
      </c>
      <c r="E6252" s="2">
        <v>45153</v>
      </c>
      <c r="F6252" t="s">
        <v>309</v>
      </c>
      <c r="G6252" cm="1">
        <f t="array" aca="1" ref="G6252" ca="1">SUMPRODUCT(--ISNUMBER(MID(D6252,ROW(INDIRECT("1:"&amp;LEN(D6252))),1)*1))</f>
        <v>13</v>
      </c>
      <c r="H6252" t="b">
        <f t="shared" si="98"/>
        <v>0</v>
      </c>
    </row>
    <row r="6253" spans="1:8" x14ac:dyDescent="0.3">
      <c r="A6253">
        <v>6252</v>
      </c>
      <c r="B6253" t="s">
        <v>19429</v>
      </c>
      <c r="C6253" t="s">
        <v>19430</v>
      </c>
      <c r="D6253" t="s">
        <v>19431</v>
      </c>
      <c r="E6253" s="1">
        <v>40148</v>
      </c>
      <c r="F6253" t="s">
        <v>33</v>
      </c>
      <c r="G6253" cm="1">
        <f t="array" aca="1" ref="G6253" ca="1">SUMPRODUCT(--ISNUMBER(MID(D6253,ROW(INDIRECT("1:"&amp;LEN(D6253))),1)*1))</f>
        <v>12</v>
      </c>
      <c r="H6253" t="b">
        <f t="shared" si="98"/>
        <v>0</v>
      </c>
    </row>
    <row r="6254" spans="1:8" x14ac:dyDescent="0.3">
      <c r="A6254">
        <v>6253</v>
      </c>
      <c r="B6254" t="s">
        <v>19432</v>
      </c>
      <c r="C6254" t="s">
        <v>19433</v>
      </c>
      <c r="D6254" t="s">
        <v>19434</v>
      </c>
      <c r="E6254" s="2">
        <v>45641</v>
      </c>
      <c r="F6254" t="s">
        <v>284</v>
      </c>
      <c r="G6254" cm="1">
        <f t="array" aca="1" ref="G6254" ca="1">SUMPRODUCT(--ISNUMBER(MID(D6254,ROW(INDIRECT("1:"&amp;LEN(D6254))),1)*1))</f>
        <v>48</v>
      </c>
      <c r="H6254" t="b">
        <f t="shared" si="98"/>
        <v>0</v>
      </c>
    </row>
    <row r="6255" spans="1:8" x14ac:dyDescent="0.3">
      <c r="A6255">
        <v>6254</v>
      </c>
      <c r="B6255" t="s">
        <v>19435</v>
      </c>
      <c r="C6255" t="s">
        <v>19436</v>
      </c>
      <c r="D6255" t="s">
        <v>19437</v>
      </c>
      <c r="E6255" s="2">
        <v>45296</v>
      </c>
      <c r="F6255" t="s">
        <v>284</v>
      </c>
      <c r="G6255" cm="1">
        <f t="array" aca="1" ref="G6255" ca="1">SUMPRODUCT(--ISNUMBER(MID(D6255,ROW(INDIRECT("1:"&amp;LEN(D6255))),1)*1))</f>
        <v>11</v>
      </c>
      <c r="H6255" t="b">
        <f t="shared" si="98"/>
        <v>0</v>
      </c>
    </row>
    <row r="6256" spans="1:8" x14ac:dyDescent="0.3">
      <c r="A6256">
        <v>6255</v>
      </c>
      <c r="B6256" t="s">
        <v>19438</v>
      </c>
      <c r="C6256" t="s">
        <v>19439</v>
      </c>
      <c r="D6256" t="s">
        <v>19440</v>
      </c>
      <c r="E6256" s="2">
        <v>45347</v>
      </c>
      <c r="F6256" t="s">
        <v>58</v>
      </c>
      <c r="G6256" cm="1">
        <f t="array" aca="1" ref="G6256" ca="1">SUMPRODUCT(--ISNUMBER(MID(D6256,ROW(INDIRECT("1:"&amp;LEN(D6256))),1)*1))</f>
        <v>0</v>
      </c>
      <c r="H6256" t="b">
        <f t="shared" si="98"/>
        <v>0</v>
      </c>
    </row>
    <row r="6257" spans="1:8" x14ac:dyDescent="0.3">
      <c r="A6257">
        <v>6256</v>
      </c>
      <c r="B6257" t="s">
        <v>19441</v>
      </c>
      <c r="C6257" t="s">
        <v>19442</v>
      </c>
      <c r="D6257" t="s">
        <v>19443</v>
      </c>
      <c r="E6257" s="2">
        <v>45448</v>
      </c>
      <c r="F6257" t="s">
        <v>1276</v>
      </c>
      <c r="G6257" cm="1">
        <f t="array" aca="1" ref="G6257" ca="1">SUMPRODUCT(--ISNUMBER(MID(D6257,ROW(INDIRECT("1:"&amp;LEN(D6257))),1)*1))</f>
        <v>7</v>
      </c>
      <c r="H6257" t="b">
        <f t="shared" si="98"/>
        <v>0</v>
      </c>
    </row>
    <row r="6258" spans="1:8" x14ac:dyDescent="0.3">
      <c r="A6258">
        <v>6257</v>
      </c>
      <c r="B6258" t="s">
        <v>19444</v>
      </c>
      <c r="C6258" t="s">
        <v>19445</v>
      </c>
      <c r="D6258" t="s">
        <v>19446</v>
      </c>
      <c r="E6258" s="1">
        <v>45383</v>
      </c>
      <c r="F6258" t="s">
        <v>237</v>
      </c>
      <c r="G6258" cm="1">
        <f t="array" aca="1" ref="G6258" ca="1">SUMPRODUCT(--ISNUMBER(MID(D6258,ROW(INDIRECT("1:"&amp;LEN(D6258))),1)*1))</f>
        <v>0</v>
      </c>
      <c r="H6258" t="b">
        <f t="shared" si="98"/>
        <v>0</v>
      </c>
    </row>
    <row r="6259" spans="1:8" ht="409.6" x14ac:dyDescent="0.3">
      <c r="A6259">
        <v>6258</v>
      </c>
      <c r="B6259" t="s">
        <v>19447</v>
      </c>
      <c r="C6259" t="s">
        <v>19448</v>
      </c>
      <c r="D6259" s="3" t="s">
        <v>19449</v>
      </c>
      <c r="E6259" s="2">
        <v>45203</v>
      </c>
      <c r="F6259" t="s">
        <v>1396</v>
      </c>
      <c r="G6259" cm="1">
        <f t="array" aca="1" ref="G6259" ca="1">SUMPRODUCT(--ISNUMBER(MID(D6259,ROW(INDIRECT("1:"&amp;LEN(D6259))),1)*1))</f>
        <v>0</v>
      </c>
      <c r="H6259" t="b">
        <f t="shared" si="98"/>
        <v>0</v>
      </c>
    </row>
    <row r="6260" spans="1:8" x14ac:dyDescent="0.3">
      <c r="A6260">
        <v>1363</v>
      </c>
      <c r="B6260" t="s">
        <v>4372</v>
      </c>
      <c r="C6260" t="s">
        <v>4373</v>
      </c>
      <c r="D6260" t="s">
        <v>4374</v>
      </c>
      <c r="E6260" s="1">
        <v>38930</v>
      </c>
      <c r="F6260" t="s">
        <v>1806</v>
      </c>
      <c r="G6260" cm="1">
        <f t="array" aca="1" ref="G6260" ca="1">SUMPRODUCT(--ISNUMBER(MID(D6260,ROW(INDIRECT("1:"&amp;LEN(D6260))),1)*1))</f>
        <v>15</v>
      </c>
      <c r="H6260" t="b">
        <f t="shared" si="98"/>
        <v>1</v>
      </c>
    </row>
    <row r="6261" spans="1:8" x14ac:dyDescent="0.3">
      <c r="A6261">
        <v>6260</v>
      </c>
      <c r="B6261" t="s">
        <v>19453</v>
      </c>
      <c r="C6261" t="s">
        <v>19454</v>
      </c>
      <c r="D6261" t="s">
        <v>19455</v>
      </c>
      <c r="E6261" s="1">
        <v>44044</v>
      </c>
      <c r="F6261" t="s">
        <v>247</v>
      </c>
      <c r="G6261" cm="1">
        <f t="array" aca="1" ref="G6261" ca="1">SUMPRODUCT(--ISNUMBER(MID(D6261,ROW(INDIRECT("1:"&amp;LEN(D6261))),1)*1))</f>
        <v>0</v>
      </c>
      <c r="H6261" t="b">
        <f t="shared" si="98"/>
        <v>0</v>
      </c>
    </row>
    <row r="6262" spans="1:8" x14ac:dyDescent="0.3">
      <c r="A6262">
        <v>1407</v>
      </c>
      <c r="B6262" t="s">
        <v>4508</v>
      </c>
      <c r="C6262" t="s">
        <v>4509</v>
      </c>
      <c r="D6262" t="s">
        <v>4510</v>
      </c>
      <c r="E6262" s="2">
        <v>44742</v>
      </c>
      <c r="F6262" t="s">
        <v>313</v>
      </c>
      <c r="G6262" cm="1">
        <f t="array" aca="1" ref="G6262" ca="1">SUMPRODUCT(--ISNUMBER(MID(D6262,ROW(INDIRECT("1:"&amp;LEN(D6262))),1)*1))</f>
        <v>15</v>
      </c>
      <c r="H6262" t="b">
        <f t="shared" si="98"/>
        <v>1</v>
      </c>
    </row>
    <row r="6263" spans="1:8" x14ac:dyDescent="0.3">
      <c r="A6263">
        <v>6262</v>
      </c>
      <c r="B6263" t="s">
        <v>19459</v>
      </c>
      <c r="C6263" t="s">
        <v>19460</v>
      </c>
      <c r="D6263" t="s">
        <v>19461</v>
      </c>
      <c r="E6263" s="1">
        <v>45078</v>
      </c>
      <c r="F6263" t="s">
        <v>15018</v>
      </c>
      <c r="G6263" cm="1">
        <f t="array" aca="1" ref="G6263" ca="1">SUMPRODUCT(--ISNUMBER(MID(D6263,ROW(INDIRECT("1:"&amp;LEN(D6263))),1)*1))</f>
        <v>1</v>
      </c>
      <c r="H6263" t="b">
        <f t="shared" si="98"/>
        <v>0</v>
      </c>
    </row>
    <row r="6264" spans="1:8" x14ac:dyDescent="0.3">
      <c r="A6264">
        <v>1408</v>
      </c>
      <c r="B6264" t="s">
        <v>4511</v>
      </c>
      <c r="C6264" t="s">
        <v>4512</v>
      </c>
      <c r="D6264" t="s">
        <v>4513</v>
      </c>
      <c r="E6264" s="2">
        <v>45265</v>
      </c>
      <c r="F6264" t="s">
        <v>284</v>
      </c>
      <c r="G6264" cm="1">
        <f t="array" aca="1" ref="G6264" ca="1">SUMPRODUCT(--ISNUMBER(MID(D6264,ROW(INDIRECT("1:"&amp;LEN(D6264))),1)*1))</f>
        <v>15</v>
      </c>
      <c r="H6264" t="b">
        <f t="shared" si="98"/>
        <v>1</v>
      </c>
    </row>
    <row r="6265" spans="1:8" x14ac:dyDescent="0.3">
      <c r="A6265">
        <v>1754</v>
      </c>
      <c r="B6265" t="s">
        <v>5592</v>
      </c>
      <c r="C6265" t="s">
        <v>5593</v>
      </c>
      <c r="D6265" t="s">
        <v>5594</v>
      </c>
      <c r="E6265" s="2">
        <v>45323</v>
      </c>
      <c r="F6265" t="s">
        <v>33</v>
      </c>
      <c r="G6265" cm="1">
        <f t="array" aca="1" ref="G6265" ca="1">SUMPRODUCT(--ISNUMBER(MID(D6265,ROW(INDIRECT("1:"&amp;LEN(D6265))),1)*1))</f>
        <v>15</v>
      </c>
      <c r="H6265" t="b">
        <f t="shared" si="98"/>
        <v>1</v>
      </c>
    </row>
    <row r="6266" spans="1:8" x14ac:dyDescent="0.3">
      <c r="A6266">
        <v>6265</v>
      </c>
      <c r="B6266" t="s">
        <v>19469</v>
      </c>
      <c r="C6266" t="s">
        <v>19470</v>
      </c>
      <c r="D6266" t="s">
        <v>19471</v>
      </c>
      <c r="E6266" s="2">
        <v>43876</v>
      </c>
      <c r="F6266" t="s">
        <v>9</v>
      </c>
      <c r="G6266" cm="1">
        <f t="array" aca="1" ref="G6266" ca="1">SUMPRODUCT(--ISNUMBER(MID(D6266,ROW(INDIRECT("1:"&amp;LEN(D6266))),1)*1))</f>
        <v>15</v>
      </c>
      <c r="H6266" t="b">
        <f t="shared" si="98"/>
        <v>0</v>
      </c>
    </row>
    <row r="6267" spans="1:8" x14ac:dyDescent="0.3">
      <c r="A6267">
        <v>6266</v>
      </c>
      <c r="B6267" t="s">
        <v>19472</v>
      </c>
      <c r="C6267" t="s">
        <v>19473</v>
      </c>
      <c r="D6267" t="s">
        <v>19474</v>
      </c>
      <c r="E6267" s="1">
        <v>44713</v>
      </c>
      <c r="F6267" t="s">
        <v>254</v>
      </c>
      <c r="G6267" cm="1">
        <f t="array" aca="1" ref="G6267" ca="1">SUMPRODUCT(--ISNUMBER(MID(D6267,ROW(INDIRECT("1:"&amp;LEN(D6267))),1)*1))</f>
        <v>27</v>
      </c>
      <c r="H6267" t="b">
        <f t="shared" si="98"/>
        <v>0</v>
      </c>
    </row>
    <row r="6268" spans="1:8" x14ac:dyDescent="0.3">
      <c r="A6268">
        <v>6267</v>
      </c>
      <c r="B6268" t="s">
        <v>19475</v>
      </c>
      <c r="C6268" t="s">
        <v>19476</v>
      </c>
      <c r="D6268" t="s">
        <v>19477</v>
      </c>
      <c r="E6268" s="1">
        <v>44713</v>
      </c>
      <c r="F6268" t="s">
        <v>25</v>
      </c>
      <c r="G6268" cm="1">
        <f t="array" aca="1" ref="G6268" ca="1">SUMPRODUCT(--ISNUMBER(MID(D6268,ROW(INDIRECT("1:"&amp;LEN(D6268))),1)*1))</f>
        <v>25</v>
      </c>
      <c r="H6268" t="b">
        <f t="shared" si="98"/>
        <v>0</v>
      </c>
    </row>
    <row r="6269" spans="1:8" x14ac:dyDescent="0.3">
      <c r="A6269">
        <v>1764</v>
      </c>
      <c r="B6269" t="s">
        <v>5622</v>
      </c>
      <c r="C6269" t="s">
        <v>5623</v>
      </c>
      <c r="D6269" t="s">
        <v>5624</v>
      </c>
      <c r="E6269" s="2">
        <v>44362</v>
      </c>
      <c r="F6269" t="s">
        <v>9</v>
      </c>
      <c r="G6269" cm="1">
        <f t="array" aca="1" ref="G6269" ca="1">SUMPRODUCT(--ISNUMBER(MID(D6269,ROW(INDIRECT("1:"&amp;LEN(D6269))),1)*1))</f>
        <v>15</v>
      </c>
      <c r="H6269" t="b">
        <f t="shared" si="98"/>
        <v>1</v>
      </c>
    </row>
    <row r="6270" spans="1:8" ht="409.6" x14ac:dyDescent="0.3">
      <c r="A6270">
        <v>6269</v>
      </c>
      <c r="B6270" t="s">
        <v>19481</v>
      </c>
      <c r="C6270" t="s">
        <v>19482</v>
      </c>
      <c r="D6270" s="3" t="s">
        <v>19483</v>
      </c>
      <c r="E6270">
        <v>2022</v>
      </c>
      <c r="F6270" t="s">
        <v>17798</v>
      </c>
      <c r="G6270" cm="1">
        <f t="array" aca="1" ref="G6270" ca="1">SUMPRODUCT(--ISNUMBER(MID(D6270,ROW(INDIRECT("1:"&amp;LEN(D6270))),1)*1))</f>
        <v>0</v>
      </c>
      <c r="H6270" t="b">
        <f t="shared" si="98"/>
        <v>0</v>
      </c>
    </row>
    <row r="6271" spans="1:8" x14ac:dyDescent="0.3">
      <c r="A6271">
        <v>1765</v>
      </c>
      <c r="B6271" t="s">
        <v>5625</v>
      </c>
      <c r="C6271" t="s">
        <v>5626</v>
      </c>
      <c r="D6271" t="s">
        <v>5627</v>
      </c>
      <c r="E6271" s="1">
        <v>44166</v>
      </c>
      <c r="F6271" t="s">
        <v>1682</v>
      </c>
      <c r="G6271" cm="1">
        <f t="array" aca="1" ref="G6271" ca="1">SUMPRODUCT(--ISNUMBER(MID(D6271,ROW(INDIRECT("1:"&amp;LEN(D6271))),1)*1))</f>
        <v>15</v>
      </c>
      <c r="H6271" t="b">
        <f t="shared" si="98"/>
        <v>1</v>
      </c>
    </row>
    <row r="6272" spans="1:8" x14ac:dyDescent="0.3">
      <c r="A6272">
        <v>6271</v>
      </c>
      <c r="B6272" t="s">
        <v>19487</v>
      </c>
      <c r="C6272" t="s">
        <v>19488</v>
      </c>
      <c r="D6272" t="s">
        <v>19489</v>
      </c>
      <c r="E6272" s="2">
        <v>45260</v>
      </c>
      <c r="F6272" t="s">
        <v>153</v>
      </c>
      <c r="G6272" cm="1">
        <f t="array" aca="1" ref="G6272" ca="1">SUMPRODUCT(--ISNUMBER(MID(D6272,ROW(INDIRECT("1:"&amp;LEN(D6272))),1)*1))</f>
        <v>22</v>
      </c>
      <c r="H6272" t="b">
        <f t="shared" si="98"/>
        <v>0</v>
      </c>
    </row>
    <row r="6273" spans="1:8" x14ac:dyDescent="0.3">
      <c r="A6273">
        <v>1814</v>
      </c>
      <c r="B6273" t="s">
        <v>5778</v>
      </c>
      <c r="C6273" t="s">
        <v>5779</v>
      </c>
      <c r="D6273" t="s">
        <v>5780</v>
      </c>
      <c r="E6273" s="1">
        <v>42767</v>
      </c>
      <c r="F6273" t="s">
        <v>65</v>
      </c>
      <c r="G6273" cm="1">
        <f t="array" aca="1" ref="G6273" ca="1">SUMPRODUCT(--ISNUMBER(MID(D6273,ROW(INDIRECT("1:"&amp;LEN(D6273))),1)*1))</f>
        <v>15</v>
      </c>
      <c r="H6273" t="b">
        <f t="shared" si="98"/>
        <v>1</v>
      </c>
    </row>
    <row r="6274" spans="1:8" x14ac:dyDescent="0.3">
      <c r="A6274">
        <v>6273</v>
      </c>
      <c r="B6274" t="s">
        <v>19493</v>
      </c>
      <c r="C6274" t="s">
        <v>19494</v>
      </c>
      <c r="D6274" t="s">
        <v>19495</v>
      </c>
      <c r="E6274" s="2">
        <v>44880</v>
      </c>
      <c r="F6274" t="s">
        <v>13</v>
      </c>
      <c r="G6274" cm="1">
        <f t="array" aca="1" ref="G6274" ca="1">SUMPRODUCT(--ISNUMBER(MID(D6274,ROW(INDIRECT("1:"&amp;LEN(D6274))),1)*1))</f>
        <v>0</v>
      </c>
      <c r="H6274" t="b">
        <f t="shared" si="98"/>
        <v>0</v>
      </c>
    </row>
    <row r="6275" spans="1:8" x14ac:dyDescent="0.3">
      <c r="A6275">
        <v>6274</v>
      </c>
      <c r="B6275" t="s">
        <v>19496</v>
      </c>
      <c r="C6275" t="s">
        <v>19497</v>
      </c>
      <c r="D6275" t="s">
        <v>19498</v>
      </c>
      <c r="E6275" s="1">
        <v>44531</v>
      </c>
      <c r="F6275" t="s">
        <v>1286</v>
      </c>
      <c r="G6275" cm="1">
        <f t="array" aca="1" ref="G6275" ca="1">SUMPRODUCT(--ISNUMBER(MID(D6275,ROW(INDIRECT("1:"&amp;LEN(D6275))),1)*1))</f>
        <v>2</v>
      </c>
      <c r="H6275" t="b">
        <f t="shared" si="98"/>
        <v>0</v>
      </c>
    </row>
    <row r="6276" spans="1:8" x14ac:dyDescent="0.3">
      <c r="A6276">
        <v>6275</v>
      </c>
      <c r="B6276" t="s">
        <v>19499</v>
      </c>
      <c r="C6276" t="s">
        <v>19500</v>
      </c>
      <c r="D6276" t="s">
        <v>19501</v>
      </c>
      <c r="E6276" s="1">
        <v>45536</v>
      </c>
      <c r="F6276" t="s">
        <v>679</v>
      </c>
      <c r="G6276" cm="1">
        <f t="array" aca="1" ref="G6276" ca="1">SUMPRODUCT(--ISNUMBER(MID(D6276,ROW(INDIRECT("1:"&amp;LEN(D6276))),1)*1))</f>
        <v>11</v>
      </c>
      <c r="H6276" t="b">
        <f t="shared" si="98"/>
        <v>0</v>
      </c>
    </row>
    <row r="6277" spans="1:8" x14ac:dyDescent="0.3">
      <c r="A6277">
        <v>6276</v>
      </c>
      <c r="B6277" t="s">
        <v>19502</v>
      </c>
      <c r="C6277" t="s">
        <v>19503</v>
      </c>
      <c r="D6277" t="s">
        <v>19504</v>
      </c>
      <c r="E6277" s="1">
        <v>44501</v>
      </c>
      <c r="F6277" t="s">
        <v>19505</v>
      </c>
      <c r="G6277" cm="1">
        <f t="array" aca="1" ref="G6277" ca="1">SUMPRODUCT(--ISNUMBER(MID(D6277,ROW(INDIRECT("1:"&amp;LEN(D6277))),1)*1))</f>
        <v>14</v>
      </c>
      <c r="H6277" t="b">
        <f t="shared" si="98"/>
        <v>0</v>
      </c>
    </row>
    <row r="6278" spans="1:8" x14ac:dyDescent="0.3">
      <c r="A6278">
        <v>6277</v>
      </c>
      <c r="B6278" t="s">
        <v>19506</v>
      </c>
      <c r="C6278" t="s">
        <v>19507</v>
      </c>
      <c r="D6278" t="s">
        <v>19508</v>
      </c>
      <c r="E6278" s="2">
        <v>45432</v>
      </c>
      <c r="F6278" t="s">
        <v>1276</v>
      </c>
      <c r="G6278" cm="1">
        <f t="array" aca="1" ref="G6278" ca="1">SUMPRODUCT(--ISNUMBER(MID(D6278,ROW(INDIRECT("1:"&amp;LEN(D6278))),1)*1))</f>
        <v>9</v>
      </c>
      <c r="H6278" t="b">
        <f t="shared" si="98"/>
        <v>0</v>
      </c>
    </row>
    <row r="6279" spans="1:8" x14ac:dyDescent="0.3">
      <c r="A6279">
        <v>6278</v>
      </c>
      <c r="B6279" t="s">
        <v>19509</v>
      </c>
      <c r="C6279" t="s">
        <v>19510</v>
      </c>
      <c r="D6279" t="s">
        <v>19511</v>
      </c>
      <c r="E6279" s="1">
        <v>45292</v>
      </c>
      <c r="F6279" t="s">
        <v>4122</v>
      </c>
      <c r="G6279" cm="1">
        <f t="array" aca="1" ref="G6279" ca="1">SUMPRODUCT(--ISNUMBER(MID(D6279,ROW(INDIRECT("1:"&amp;LEN(D6279))),1)*1))</f>
        <v>28</v>
      </c>
      <c r="H6279" t="b">
        <f t="shared" si="98"/>
        <v>0</v>
      </c>
    </row>
    <row r="6280" spans="1:8" x14ac:dyDescent="0.3">
      <c r="A6280">
        <v>6279</v>
      </c>
      <c r="B6280" t="s">
        <v>19512</v>
      </c>
      <c r="C6280" t="s">
        <v>19513</v>
      </c>
      <c r="D6280" t="s">
        <v>19514</v>
      </c>
      <c r="E6280" s="1">
        <v>45505</v>
      </c>
      <c r="F6280" t="s">
        <v>3705</v>
      </c>
      <c r="G6280" cm="1">
        <f t="array" aca="1" ref="G6280" ca="1">SUMPRODUCT(--ISNUMBER(MID(D6280,ROW(INDIRECT("1:"&amp;LEN(D6280))),1)*1))</f>
        <v>0</v>
      </c>
      <c r="H6280" t="b">
        <f t="shared" si="98"/>
        <v>0</v>
      </c>
    </row>
    <row r="6281" spans="1:8" x14ac:dyDescent="0.3">
      <c r="A6281">
        <v>6280</v>
      </c>
      <c r="B6281" t="s">
        <v>19515</v>
      </c>
      <c r="C6281" t="s">
        <v>19516</v>
      </c>
      <c r="D6281" t="s">
        <v>19517</v>
      </c>
      <c r="E6281" s="2">
        <v>45056</v>
      </c>
      <c r="F6281" t="s">
        <v>373</v>
      </c>
      <c r="G6281" cm="1">
        <f t="array" aca="1" ref="G6281" ca="1">SUMPRODUCT(--ISNUMBER(MID(D6281,ROW(INDIRECT("1:"&amp;LEN(D6281))),1)*1))</f>
        <v>19</v>
      </c>
      <c r="H6281" t="b">
        <f t="shared" si="98"/>
        <v>0</v>
      </c>
    </row>
    <row r="6282" spans="1:8" x14ac:dyDescent="0.3">
      <c r="A6282">
        <v>6281</v>
      </c>
      <c r="B6282" t="s">
        <v>19518</v>
      </c>
      <c r="C6282" t="s">
        <v>19519</v>
      </c>
      <c r="D6282" t="s">
        <v>19520</v>
      </c>
      <c r="E6282" s="1">
        <v>45383</v>
      </c>
      <c r="F6282" t="s">
        <v>58</v>
      </c>
      <c r="G6282" cm="1">
        <f t="array" aca="1" ref="G6282" ca="1">SUMPRODUCT(--ISNUMBER(MID(D6282,ROW(INDIRECT("1:"&amp;LEN(D6282))),1)*1))</f>
        <v>42</v>
      </c>
      <c r="H6282" t="b">
        <f t="shared" si="98"/>
        <v>0</v>
      </c>
    </row>
    <row r="6283" spans="1:8" x14ac:dyDescent="0.3">
      <c r="A6283">
        <v>2350</v>
      </c>
      <c r="B6283" t="s">
        <v>7438</v>
      </c>
      <c r="C6283" t="s">
        <v>7439</v>
      </c>
      <c r="D6283" t="s">
        <v>7440</v>
      </c>
      <c r="E6283" s="2">
        <v>45566</v>
      </c>
      <c r="F6283" t="s">
        <v>105</v>
      </c>
      <c r="G6283" cm="1">
        <f t="array" aca="1" ref="G6283" ca="1">SUMPRODUCT(--ISNUMBER(MID(D6283,ROW(INDIRECT("1:"&amp;LEN(D6283))),1)*1))</f>
        <v>15</v>
      </c>
      <c r="H6283" t="b">
        <f t="shared" si="98"/>
        <v>1</v>
      </c>
    </row>
    <row r="6284" spans="1:8" x14ac:dyDescent="0.3">
      <c r="A6284">
        <v>2373</v>
      </c>
      <c r="B6284" t="s">
        <v>7512</v>
      </c>
      <c r="C6284" t="s">
        <v>7513</v>
      </c>
      <c r="D6284" t="s">
        <v>7514</v>
      </c>
      <c r="E6284" s="1">
        <v>43922</v>
      </c>
      <c r="F6284" t="s">
        <v>603</v>
      </c>
      <c r="G6284" cm="1">
        <f t="array" aca="1" ref="G6284" ca="1">SUMPRODUCT(--ISNUMBER(MID(D6284,ROW(INDIRECT("1:"&amp;LEN(D6284))),1)*1))</f>
        <v>15</v>
      </c>
      <c r="H6284" t="b">
        <f t="shared" ref="H6284:H6347" si="99">OR(ISNUMBER(FIND("Wh kg", D6284)), ISNUMBER(FIND("F/g", D6284)), ISNUMBER(FIND("ppm", D6284)), ISNUMBER(FIND("ppb", D6284)), ISNUMBER(FIND("mAh/g", D6284)), ISNUMBER(FIND("kHz", D6284)), ISNUMBER(FIND("°C", D6284)), ISNUMBER(FIND(" pH", D6284)), ISNUMBER(FIND("mg/L", D6284)), ISNUMBER(FIND("mAhg", D6284)), ISNUMBER(FIND("g/L", D6284)), ISNUMBER(FIND("MPa", D6284)))</f>
        <v>1</v>
      </c>
    </row>
    <row r="6285" spans="1:8" x14ac:dyDescent="0.3">
      <c r="A6285">
        <v>6284</v>
      </c>
      <c r="B6285" t="s">
        <v>19527</v>
      </c>
      <c r="C6285" t="s">
        <v>19528</v>
      </c>
      <c r="D6285" t="s">
        <v>19529</v>
      </c>
      <c r="E6285" s="1">
        <v>45536</v>
      </c>
      <c r="F6285" t="s">
        <v>955</v>
      </c>
      <c r="G6285" cm="1">
        <f t="array" aca="1" ref="G6285" ca="1">SUMPRODUCT(--ISNUMBER(MID(D6285,ROW(INDIRECT("1:"&amp;LEN(D6285))),1)*1))</f>
        <v>1</v>
      </c>
      <c r="H6285" t="b">
        <f t="shared" si="99"/>
        <v>0</v>
      </c>
    </row>
    <row r="6286" spans="1:8" x14ac:dyDescent="0.3">
      <c r="A6286">
        <v>6285</v>
      </c>
      <c r="B6286" t="s">
        <v>19530</v>
      </c>
      <c r="C6286" t="s">
        <v>19531</v>
      </c>
      <c r="D6286" t="s">
        <v>19532</v>
      </c>
      <c r="E6286" s="1">
        <v>44896</v>
      </c>
      <c r="F6286" t="s">
        <v>1286</v>
      </c>
      <c r="G6286" cm="1">
        <f t="array" aca="1" ref="G6286" ca="1">SUMPRODUCT(--ISNUMBER(MID(D6286,ROW(INDIRECT("1:"&amp;LEN(D6286))),1)*1))</f>
        <v>0</v>
      </c>
      <c r="H6286" t="b">
        <f t="shared" si="99"/>
        <v>0</v>
      </c>
    </row>
    <row r="6287" spans="1:8" x14ac:dyDescent="0.3">
      <c r="A6287">
        <v>6286</v>
      </c>
      <c r="B6287" t="s">
        <v>19533</v>
      </c>
      <c r="C6287" t="s">
        <v>19534</v>
      </c>
      <c r="D6287" t="s">
        <v>19535</v>
      </c>
      <c r="E6287" s="1">
        <v>44927</v>
      </c>
      <c r="F6287" t="s">
        <v>3885</v>
      </c>
      <c r="G6287" cm="1">
        <f t="array" aca="1" ref="G6287" ca="1">SUMPRODUCT(--ISNUMBER(MID(D6287,ROW(INDIRECT("1:"&amp;LEN(D6287))),1)*1))</f>
        <v>0</v>
      </c>
      <c r="H6287" t="b">
        <f t="shared" si="99"/>
        <v>0</v>
      </c>
    </row>
    <row r="6288" spans="1:8" x14ac:dyDescent="0.3">
      <c r="A6288">
        <v>6287</v>
      </c>
      <c r="B6288" t="s">
        <v>19536</v>
      </c>
      <c r="C6288" t="s">
        <v>19537</v>
      </c>
      <c r="D6288" t="s">
        <v>19538</v>
      </c>
      <c r="E6288" s="2">
        <v>45078</v>
      </c>
      <c r="F6288" t="s">
        <v>94</v>
      </c>
      <c r="G6288" cm="1">
        <f t="array" aca="1" ref="G6288" ca="1">SUMPRODUCT(--ISNUMBER(MID(D6288,ROW(INDIRECT("1:"&amp;LEN(D6288))),1)*1))</f>
        <v>8</v>
      </c>
      <c r="H6288" t="b">
        <f t="shared" si="99"/>
        <v>0</v>
      </c>
    </row>
    <row r="6289" spans="1:8" x14ac:dyDescent="0.3">
      <c r="A6289">
        <v>2411</v>
      </c>
      <c r="B6289" t="s">
        <v>7630</v>
      </c>
      <c r="C6289" t="s">
        <v>7631</v>
      </c>
      <c r="D6289" t="s">
        <v>7632</v>
      </c>
      <c r="E6289" s="1">
        <v>45200</v>
      </c>
      <c r="F6289" t="s">
        <v>5254</v>
      </c>
      <c r="G6289" cm="1">
        <f t="array" aca="1" ref="G6289" ca="1">SUMPRODUCT(--ISNUMBER(MID(D6289,ROW(INDIRECT("1:"&amp;LEN(D6289))),1)*1))</f>
        <v>15</v>
      </c>
      <c r="H6289" t="b">
        <f t="shared" si="99"/>
        <v>1</v>
      </c>
    </row>
    <row r="6290" spans="1:8" x14ac:dyDescent="0.3">
      <c r="A6290">
        <v>6289</v>
      </c>
      <c r="B6290" t="s">
        <v>19542</v>
      </c>
      <c r="C6290" t="s">
        <v>19543</v>
      </c>
      <c r="D6290" t="s">
        <v>19544</v>
      </c>
      <c r="E6290" s="2">
        <v>45017</v>
      </c>
      <c r="F6290" t="s">
        <v>153</v>
      </c>
      <c r="G6290" cm="1">
        <f t="array" aca="1" ref="G6290" ca="1">SUMPRODUCT(--ISNUMBER(MID(D6290,ROW(INDIRECT("1:"&amp;LEN(D6290))),1)*1))</f>
        <v>8</v>
      </c>
      <c r="H6290" t="b">
        <f t="shared" si="99"/>
        <v>0</v>
      </c>
    </row>
    <row r="6291" spans="1:8" x14ac:dyDescent="0.3">
      <c r="A6291">
        <v>6290</v>
      </c>
      <c r="B6291" t="s">
        <v>19545</v>
      </c>
      <c r="C6291" t="s">
        <v>19546</v>
      </c>
      <c r="D6291" t="s">
        <v>19547</v>
      </c>
      <c r="E6291" s="2">
        <v>45261</v>
      </c>
      <c r="F6291" t="s">
        <v>105</v>
      </c>
      <c r="G6291" cm="1">
        <f t="array" aca="1" ref="G6291" ca="1">SUMPRODUCT(--ISNUMBER(MID(D6291,ROW(INDIRECT("1:"&amp;LEN(D6291))),1)*1))</f>
        <v>41</v>
      </c>
      <c r="H6291" t="b">
        <f t="shared" si="99"/>
        <v>0</v>
      </c>
    </row>
    <row r="6292" spans="1:8" x14ac:dyDescent="0.3">
      <c r="A6292">
        <v>2429</v>
      </c>
      <c r="B6292" t="s">
        <v>7684</v>
      </c>
      <c r="C6292" t="s">
        <v>7685</v>
      </c>
      <c r="D6292" t="s">
        <v>7686</v>
      </c>
      <c r="E6292" s="1">
        <v>45017</v>
      </c>
      <c r="F6292" t="s">
        <v>787</v>
      </c>
      <c r="G6292" cm="1">
        <f t="array" aca="1" ref="G6292" ca="1">SUMPRODUCT(--ISNUMBER(MID(D6292,ROW(INDIRECT("1:"&amp;LEN(D6292))),1)*1))</f>
        <v>15</v>
      </c>
      <c r="H6292" t="b">
        <f t="shared" si="99"/>
        <v>1</v>
      </c>
    </row>
    <row r="6293" spans="1:8" x14ac:dyDescent="0.3">
      <c r="A6293">
        <v>2631</v>
      </c>
      <c r="B6293" t="s">
        <v>8316</v>
      </c>
      <c r="C6293" t="s">
        <v>8317</v>
      </c>
      <c r="D6293" t="s">
        <v>8318</v>
      </c>
      <c r="E6293" s="2">
        <v>44270</v>
      </c>
      <c r="F6293" t="s">
        <v>41</v>
      </c>
      <c r="G6293" cm="1">
        <f t="array" aca="1" ref="G6293" ca="1">SUMPRODUCT(--ISNUMBER(MID(D6293,ROW(INDIRECT("1:"&amp;LEN(D6293))),1)*1))</f>
        <v>15</v>
      </c>
      <c r="H6293" t="b">
        <f t="shared" si="99"/>
        <v>1</v>
      </c>
    </row>
    <row r="6294" spans="1:8" x14ac:dyDescent="0.3">
      <c r="A6294">
        <v>6293</v>
      </c>
      <c r="B6294" t="s">
        <v>19554</v>
      </c>
      <c r="C6294" t="s">
        <v>19555</v>
      </c>
      <c r="D6294" t="s">
        <v>19556</v>
      </c>
      <c r="E6294" s="1">
        <v>44805</v>
      </c>
      <c r="F6294" t="s">
        <v>16390</v>
      </c>
      <c r="G6294" cm="1">
        <f t="array" aca="1" ref="G6294" ca="1">SUMPRODUCT(--ISNUMBER(MID(D6294,ROW(INDIRECT("1:"&amp;LEN(D6294))),1)*1))</f>
        <v>0</v>
      </c>
      <c r="H6294" t="b">
        <f t="shared" si="99"/>
        <v>0</v>
      </c>
    </row>
    <row r="6295" spans="1:8" x14ac:dyDescent="0.3">
      <c r="A6295">
        <v>6294</v>
      </c>
      <c r="B6295" t="s">
        <v>19557</v>
      </c>
      <c r="C6295" t="s">
        <v>19558</v>
      </c>
      <c r="D6295" t="s">
        <v>19559</v>
      </c>
      <c r="E6295" s="1">
        <v>44501</v>
      </c>
      <c r="F6295" t="s">
        <v>852</v>
      </c>
      <c r="G6295" cm="1">
        <f t="array" aca="1" ref="G6295" ca="1">SUMPRODUCT(--ISNUMBER(MID(D6295,ROW(INDIRECT("1:"&amp;LEN(D6295))),1)*1))</f>
        <v>0</v>
      </c>
      <c r="H6295" t="b">
        <f t="shared" si="99"/>
        <v>0</v>
      </c>
    </row>
    <row r="6296" spans="1:8" x14ac:dyDescent="0.3">
      <c r="A6296">
        <v>6295</v>
      </c>
      <c r="B6296" t="s">
        <v>19560</v>
      </c>
      <c r="C6296" t="s">
        <v>19561</v>
      </c>
      <c r="D6296" t="s">
        <v>19562</v>
      </c>
      <c r="E6296" s="2">
        <v>44910</v>
      </c>
      <c r="F6296" t="s">
        <v>33</v>
      </c>
      <c r="G6296" cm="1">
        <f t="array" aca="1" ref="G6296" ca="1">SUMPRODUCT(--ISNUMBER(MID(D6296,ROW(INDIRECT("1:"&amp;LEN(D6296))),1)*1))</f>
        <v>16</v>
      </c>
      <c r="H6296" t="b">
        <f t="shared" si="99"/>
        <v>0</v>
      </c>
    </row>
    <row r="6297" spans="1:8" x14ac:dyDescent="0.3">
      <c r="A6297">
        <v>2652</v>
      </c>
      <c r="B6297" t="s">
        <v>8379</v>
      </c>
      <c r="C6297" t="s">
        <v>8380</v>
      </c>
      <c r="D6297" t="s">
        <v>8381</v>
      </c>
      <c r="E6297" s="2">
        <v>44742</v>
      </c>
      <c r="F6297" t="s">
        <v>204</v>
      </c>
      <c r="G6297" cm="1">
        <f t="array" aca="1" ref="G6297" ca="1">SUMPRODUCT(--ISNUMBER(MID(D6297,ROW(INDIRECT("1:"&amp;LEN(D6297))),1)*1))</f>
        <v>15</v>
      </c>
      <c r="H6297" t="b">
        <f t="shared" si="99"/>
        <v>1</v>
      </c>
    </row>
    <row r="6298" spans="1:8" x14ac:dyDescent="0.3">
      <c r="A6298">
        <v>6297</v>
      </c>
      <c r="B6298" t="s">
        <v>19566</v>
      </c>
      <c r="C6298" t="s">
        <v>19567</v>
      </c>
      <c r="D6298" t="s">
        <v>19568</v>
      </c>
      <c r="E6298" s="1">
        <v>44682</v>
      </c>
      <c r="F6298" t="s">
        <v>3193</v>
      </c>
      <c r="G6298" cm="1">
        <f t="array" aca="1" ref="G6298" ca="1">SUMPRODUCT(--ISNUMBER(MID(D6298,ROW(INDIRECT("1:"&amp;LEN(D6298))),1)*1))</f>
        <v>9</v>
      </c>
      <c r="H6298" t="b">
        <f t="shared" si="99"/>
        <v>0</v>
      </c>
    </row>
    <row r="6299" spans="1:8" x14ac:dyDescent="0.3">
      <c r="A6299">
        <v>6298</v>
      </c>
      <c r="B6299" t="s">
        <v>19569</v>
      </c>
      <c r="C6299" t="s">
        <v>19570</v>
      </c>
      <c r="D6299" t="s">
        <v>19571</v>
      </c>
      <c r="E6299" s="2">
        <v>45275</v>
      </c>
      <c r="F6299" t="s">
        <v>284</v>
      </c>
      <c r="G6299" cm="1">
        <f t="array" aca="1" ref="G6299" ca="1">SUMPRODUCT(--ISNUMBER(MID(D6299,ROW(INDIRECT("1:"&amp;LEN(D6299))),1)*1))</f>
        <v>23</v>
      </c>
      <c r="H6299" t="b">
        <f t="shared" si="99"/>
        <v>0</v>
      </c>
    </row>
    <row r="6300" spans="1:8" x14ac:dyDescent="0.3">
      <c r="A6300">
        <v>2819</v>
      </c>
      <c r="B6300" t="s">
        <v>8896</v>
      </c>
      <c r="C6300" t="s">
        <v>8897</v>
      </c>
      <c r="D6300" t="s">
        <v>8898</v>
      </c>
      <c r="E6300" s="2">
        <v>45621</v>
      </c>
      <c r="F6300" t="s">
        <v>41</v>
      </c>
      <c r="G6300" cm="1">
        <f t="array" aca="1" ref="G6300" ca="1">SUMPRODUCT(--ISNUMBER(MID(D6300,ROW(INDIRECT("1:"&amp;LEN(D6300))),1)*1))</f>
        <v>15</v>
      </c>
      <c r="H6300" t="b">
        <f t="shared" si="99"/>
        <v>1</v>
      </c>
    </row>
    <row r="6301" spans="1:8" ht="409.6" x14ac:dyDescent="0.3">
      <c r="A6301">
        <v>6300</v>
      </c>
      <c r="B6301" t="s">
        <v>19575</v>
      </c>
      <c r="C6301" t="s">
        <v>19576</v>
      </c>
      <c r="D6301" s="3" t="s">
        <v>19577</v>
      </c>
      <c r="E6301">
        <v>2022</v>
      </c>
      <c r="F6301" t="s">
        <v>15928</v>
      </c>
      <c r="G6301" cm="1">
        <f t="array" aca="1" ref="G6301" ca="1">SUMPRODUCT(--ISNUMBER(MID(D6301,ROW(INDIRECT("1:"&amp;LEN(D6301))),1)*1))</f>
        <v>2</v>
      </c>
      <c r="H6301" t="b">
        <f t="shared" si="99"/>
        <v>0</v>
      </c>
    </row>
    <row r="6302" spans="1:8" x14ac:dyDescent="0.3">
      <c r="A6302">
        <v>6301</v>
      </c>
      <c r="B6302" t="s">
        <v>19578</v>
      </c>
      <c r="C6302" t="s">
        <v>19579</v>
      </c>
      <c r="D6302" t="s">
        <v>19580</v>
      </c>
      <c r="E6302" s="2">
        <v>45474</v>
      </c>
      <c r="F6302" t="s">
        <v>153</v>
      </c>
      <c r="G6302" cm="1">
        <f t="array" aca="1" ref="G6302" ca="1">SUMPRODUCT(--ISNUMBER(MID(D6302,ROW(INDIRECT("1:"&amp;LEN(D6302))),1)*1))</f>
        <v>0</v>
      </c>
      <c r="H6302" t="b">
        <f t="shared" si="99"/>
        <v>0</v>
      </c>
    </row>
    <row r="6303" spans="1:8" x14ac:dyDescent="0.3">
      <c r="A6303">
        <v>6302</v>
      </c>
      <c r="B6303" t="s">
        <v>19581</v>
      </c>
      <c r="C6303" t="s">
        <v>19582</v>
      </c>
      <c r="D6303" t="s">
        <v>19583</v>
      </c>
      <c r="E6303" s="2">
        <v>44986</v>
      </c>
      <c r="F6303" t="s">
        <v>1047</v>
      </c>
      <c r="G6303" cm="1">
        <f t="array" aca="1" ref="G6303" ca="1">SUMPRODUCT(--ISNUMBER(MID(D6303,ROW(INDIRECT("1:"&amp;LEN(D6303))),1)*1))</f>
        <v>29</v>
      </c>
      <c r="H6303" t="b">
        <f t="shared" si="99"/>
        <v>0</v>
      </c>
    </row>
    <row r="6304" spans="1:8" x14ac:dyDescent="0.3">
      <c r="A6304">
        <v>6303</v>
      </c>
      <c r="B6304" t="s">
        <v>19584</v>
      </c>
      <c r="C6304" t="s">
        <v>19585</v>
      </c>
      <c r="D6304" t="s">
        <v>19586</v>
      </c>
      <c r="E6304" s="1">
        <v>44866</v>
      </c>
      <c r="F6304" t="s">
        <v>250</v>
      </c>
      <c r="G6304" cm="1">
        <f t="array" aca="1" ref="G6304" ca="1">SUMPRODUCT(--ISNUMBER(MID(D6304,ROW(INDIRECT("1:"&amp;LEN(D6304))),1)*1))</f>
        <v>23</v>
      </c>
      <c r="H6304" t="b">
        <f t="shared" si="99"/>
        <v>0</v>
      </c>
    </row>
    <row r="6305" spans="1:8" x14ac:dyDescent="0.3">
      <c r="A6305">
        <v>6304</v>
      </c>
      <c r="B6305" t="s">
        <v>19587</v>
      </c>
      <c r="C6305" t="s">
        <v>19588</v>
      </c>
      <c r="D6305" t="s">
        <v>19589</v>
      </c>
      <c r="E6305" s="1">
        <v>45261</v>
      </c>
      <c r="F6305" t="s">
        <v>1608</v>
      </c>
      <c r="G6305" cm="1">
        <f t="array" aca="1" ref="G6305" ca="1">SUMPRODUCT(--ISNUMBER(MID(D6305,ROW(INDIRECT("1:"&amp;LEN(D6305))),1)*1))</f>
        <v>9</v>
      </c>
      <c r="H6305" t="b">
        <f t="shared" si="99"/>
        <v>0</v>
      </c>
    </row>
    <row r="6306" spans="1:8" x14ac:dyDescent="0.3">
      <c r="A6306">
        <v>6305</v>
      </c>
      <c r="B6306" t="s">
        <v>19590</v>
      </c>
      <c r="C6306" t="s">
        <v>19591</v>
      </c>
      <c r="D6306" t="s">
        <v>19592</v>
      </c>
      <c r="E6306" s="1">
        <v>45413</v>
      </c>
      <c r="F6306" t="s">
        <v>58</v>
      </c>
      <c r="G6306" cm="1">
        <f t="array" aca="1" ref="G6306" ca="1">SUMPRODUCT(--ISNUMBER(MID(D6306,ROW(INDIRECT("1:"&amp;LEN(D6306))),1)*1))</f>
        <v>0</v>
      </c>
      <c r="H6306" t="b">
        <f t="shared" si="99"/>
        <v>0</v>
      </c>
    </row>
    <row r="6307" spans="1:8" x14ac:dyDescent="0.3">
      <c r="A6307">
        <v>2867</v>
      </c>
      <c r="B6307" t="s">
        <v>9044</v>
      </c>
      <c r="C6307" t="s">
        <v>9045</v>
      </c>
      <c r="D6307" t="s">
        <v>9046</v>
      </c>
      <c r="E6307" s="2">
        <v>45311</v>
      </c>
      <c r="F6307" t="s">
        <v>33</v>
      </c>
      <c r="G6307" cm="1">
        <f t="array" aca="1" ref="G6307" ca="1">SUMPRODUCT(--ISNUMBER(MID(D6307,ROW(INDIRECT("1:"&amp;LEN(D6307))),1)*1))</f>
        <v>15</v>
      </c>
      <c r="H6307" t="b">
        <f t="shared" si="99"/>
        <v>1</v>
      </c>
    </row>
    <row r="6308" spans="1:8" x14ac:dyDescent="0.3">
      <c r="A6308">
        <v>6307</v>
      </c>
      <c r="B6308" t="s">
        <v>19596</v>
      </c>
      <c r="C6308" t="s">
        <v>19597</v>
      </c>
      <c r="D6308" t="s">
        <v>19598</v>
      </c>
      <c r="E6308" s="2">
        <v>45285</v>
      </c>
      <c r="F6308" t="s">
        <v>13</v>
      </c>
      <c r="G6308" cm="1">
        <f t="array" aca="1" ref="G6308" ca="1">SUMPRODUCT(--ISNUMBER(MID(D6308,ROW(INDIRECT("1:"&amp;LEN(D6308))),1)*1))</f>
        <v>32</v>
      </c>
      <c r="H6308" t="b">
        <f t="shared" si="99"/>
        <v>0</v>
      </c>
    </row>
    <row r="6309" spans="1:8" x14ac:dyDescent="0.3">
      <c r="A6309">
        <v>3236</v>
      </c>
      <c r="B6309" t="s">
        <v>10185</v>
      </c>
      <c r="C6309" t="s">
        <v>10186</v>
      </c>
      <c r="D6309" t="s">
        <v>10187</v>
      </c>
      <c r="E6309" s="2">
        <v>45214</v>
      </c>
      <c r="F6309" t="s">
        <v>105</v>
      </c>
      <c r="G6309" cm="1">
        <f t="array" aca="1" ref="G6309" ca="1">SUMPRODUCT(--ISNUMBER(MID(D6309,ROW(INDIRECT("1:"&amp;LEN(D6309))),1)*1))</f>
        <v>15</v>
      </c>
      <c r="H6309" t="b">
        <f t="shared" si="99"/>
        <v>1</v>
      </c>
    </row>
    <row r="6310" spans="1:8" x14ac:dyDescent="0.3">
      <c r="A6310">
        <v>6309</v>
      </c>
      <c r="B6310" t="s">
        <v>19602</v>
      </c>
      <c r="C6310" t="s">
        <v>19603</v>
      </c>
      <c r="D6310" t="s">
        <v>19604</v>
      </c>
      <c r="E6310" s="2">
        <v>45275</v>
      </c>
      <c r="F6310" t="s">
        <v>1533</v>
      </c>
      <c r="G6310" cm="1">
        <f t="array" aca="1" ref="G6310" ca="1">SUMPRODUCT(--ISNUMBER(MID(D6310,ROW(INDIRECT("1:"&amp;LEN(D6310))),1)*1))</f>
        <v>22</v>
      </c>
      <c r="H6310" t="b">
        <f t="shared" si="99"/>
        <v>0</v>
      </c>
    </row>
    <row r="6311" spans="1:8" x14ac:dyDescent="0.3">
      <c r="A6311">
        <v>3542</v>
      </c>
      <c r="B6311" t="s">
        <v>11124</v>
      </c>
      <c r="C6311" t="s">
        <v>11125</v>
      </c>
      <c r="D6311" t="s">
        <v>11126</v>
      </c>
      <c r="E6311" s="1">
        <v>42309</v>
      </c>
      <c r="F6311" t="s">
        <v>161</v>
      </c>
      <c r="G6311" cm="1">
        <f t="array" aca="1" ref="G6311" ca="1">SUMPRODUCT(--ISNUMBER(MID(D6311,ROW(INDIRECT("1:"&amp;LEN(D6311))),1)*1))</f>
        <v>15</v>
      </c>
      <c r="H6311" t="b">
        <f t="shared" si="99"/>
        <v>1</v>
      </c>
    </row>
    <row r="6312" spans="1:8" x14ac:dyDescent="0.3">
      <c r="A6312">
        <v>3646</v>
      </c>
      <c r="B6312" t="s">
        <v>11443</v>
      </c>
      <c r="C6312" t="s">
        <v>11444</v>
      </c>
      <c r="D6312" t="s">
        <v>11445</v>
      </c>
      <c r="E6312" s="2">
        <v>45585</v>
      </c>
      <c r="F6312" t="s">
        <v>13</v>
      </c>
      <c r="G6312" cm="1">
        <f t="array" aca="1" ref="G6312" ca="1">SUMPRODUCT(--ISNUMBER(MID(D6312,ROW(INDIRECT("1:"&amp;LEN(D6312))),1)*1))</f>
        <v>15</v>
      </c>
      <c r="H6312" t="b">
        <f t="shared" si="99"/>
        <v>1</v>
      </c>
    </row>
    <row r="6313" spans="1:8" x14ac:dyDescent="0.3">
      <c r="A6313">
        <v>6312</v>
      </c>
      <c r="B6313" t="s">
        <v>19612</v>
      </c>
      <c r="C6313" t="s">
        <v>19613</v>
      </c>
      <c r="D6313" t="s">
        <v>19614</v>
      </c>
      <c r="E6313" s="2">
        <v>44927</v>
      </c>
      <c r="F6313" t="s">
        <v>143</v>
      </c>
      <c r="G6313" cm="1">
        <f t="array" aca="1" ref="G6313" ca="1">SUMPRODUCT(--ISNUMBER(MID(D6313,ROW(INDIRECT("1:"&amp;LEN(D6313))),1)*1))</f>
        <v>30</v>
      </c>
      <c r="H6313" t="b">
        <f t="shared" si="99"/>
        <v>0</v>
      </c>
    </row>
    <row r="6314" spans="1:8" x14ac:dyDescent="0.3">
      <c r="A6314">
        <v>6313</v>
      </c>
      <c r="B6314" t="s">
        <v>19615</v>
      </c>
      <c r="C6314" t="s">
        <v>19616</v>
      </c>
      <c r="D6314" t="s">
        <v>19617</v>
      </c>
      <c r="E6314" s="2">
        <v>44927</v>
      </c>
      <c r="F6314" t="s">
        <v>118</v>
      </c>
      <c r="G6314" cm="1">
        <f t="array" aca="1" ref="G6314" ca="1">SUMPRODUCT(--ISNUMBER(MID(D6314,ROW(INDIRECT("1:"&amp;LEN(D6314))),1)*1))</f>
        <v>3</v>
      </c>
      <c r="H6314" t="b">
        <f t="shared" si="99"/>
        <v>0</v>
      </c>
    </row>
    <row r="6315" spans="1:8" x14ac:dyDescent="0.3">
      <c r="A6315">
        <v>6314</v>
      </c>
      <c r="B6315" t="s">
        <v>19618</v>
      </c>
      <c r="C6315" t="s">
        <v>19619</v>
      </c>
      <c r="D6315" t="s">
        <v>19620</v>
      </c>
      <c r="E6315" s="1">
        <v>45047</v>
      </c>
      <c r="F6315" t="s">
        <v>19621</v>
      </c>
      <c r="G6315" cm="1">
        <f t="array" aca="1" ref="G6315" ca="1">SUMPRODUCT(--ISNUMBER(MID(D6315,ROW(INDIRECT("1:"&amp;LEN(D6315))),1)*1))</f>
        <v>0</v>
      </c>
      <c r="H6315" t="b">
        <f t="shared" si="99"/>
        <v>0</v>
      </c>
    </row>
    <row r="6316" spans="1:8" x14ac:dyDescent="0.3">
      <c r="A6316">
        <v>6315</v>
      </c>
      <c r="B6316" t="s">
        <v>19622</v>
      </c>
      <c r="C6316" t="s">
        <v>19623</v>
      </c>
      <c r="D6316" t="s">
        <v>19624</v>
      </c>
      <c r="E6316" s="1">
        <v>43922</v>
      </c>
      <c r="F6316" t="s">
        <v>19625</v>
      </c>
      <c r="G6316" cm="1">
        <f t="array" aca="1" ref="G6316" ca="1">SUMPRODUCT(--ISNUMBER(MID(D6316,ROW(INDIRECT("1:"&amp;LEN(D6316))),1)*1))</f>
        <v>0</v>
      </c>
      <c r="H6316" t="b">
        <f t="shared" si="99"/>
        <v>0</v>
      </c>
    </row>
    <row r="6317" spans="1:8" x14ac:dyDescent="0.3">
      <c r="A6317">
        <v>6316</v>
      </c>
      <c r="B6317" t="s">
        <v>19626</v>
      </c>
      <c r="C6317" t="s">
        <v>19627</v>
      </c>
      <c r="D6317" t="s">
        <v>19628</v>
      </c>
      <c r="E6317" s="2">
        <v>45422</v>
      </c>
      <c r="F6317" t="s">
        <v>13</v>
      </c>
      <c r="G6317" cm="1">
        <f t="array" aca="1" ref="G6317" ca="1">SUMPRODUCT(--ISNUMBER(MID(D6317,ROW(INDIRECT("1:"&amp;LEN(D6317))),1)*1))</f>
        <v>10</v>
      </c>
      <c r="H6317" t="b">
        <f t="shared" si="99"/>
        <v>0</v>
      </c>
    </row>
    <row r="6318" spans="1:8" x14ac:dyDescent="0.3">
      <c r="A6318">
        <v>3751</v>
      </c>
      <c r="B6318" t="s">
        <v>11769</v>
      </c>
      <c r="C6318" t="s">
        <v>11770</v>
      </c>
      <c r="D6318" t="s">
        <v>11771</v>
      </c>
      <c r="E6318" s="1">
        <v>45047</v>
      </c>
      <c r="F6318" t="s">
        <v>2597</v>
      </c>
      <c r="G6318" cm="1">
        <f t="array" aca="1" ref="G6318" ca="1">SUMPRODUCT(--ISNUMBER(MID(D6318,ROW(INDIRECT("1:"&amp;LEN(D6318))),1)*1))</f>
        <v>15</v>
      </c>
      <c r="H6318" t="b">
        <f t="shared" si="99"/>
        <v>1</v>
      </c>
    </row>
    <row r="6319" spans="1:8" x14ac:dyDescent="0.3">
      <c r="A6319">
        <v>6318</v>
      </c>
      <c r="B6319" t="s">
        <v>19632</v>
      </c>
      <c r="C6319" t="s">
        <v>19633</v>
      </c>
      <c r="D6319" t="s">
        <v>19634</v>
      </c>
      <c r="E6319" s="2">
        <v>45017</v>
      </c>
      <c r="F6319" t="s">
        <v>105</v>
      </c>
      <c r="G6319" cm="1">
        <f t="array" aca="1" ref="G6319" ca="1">SUMPRODUCT(--ISNUMBER(MID(D6319,ROW(INDIRECT("1:"&amp;LEN(D6319))),1)*1))</f>
        <v>24</v>
      </c>
      <c r="H6319" t="b">
        <f t="shared" si="99"/>
        <v>0</v>
      </c>
    </row>
    <row r="6320" spans="1:8" x14ac:dyDescent="0.3">
      <c r="A6320">
        <v>6319</v>
      </c>
      <c r="B6320" t="s">
        <v>19635</v>
      </c>
      <c r="C6320" t="s">
        <v>19636</v>
      </c>
      <c r="D6320" t="s">
        <v>19637</v>
      </c>
      <c r="E6320" s="1">
        <v>44256</v>
      </c>
      <c r="F6320" t="s">
        <v>122</v>
      </c>
      <c r="G6320" cm="1">
        <f t="array" aca="1" ref="G6320" ca="1">SUMPRODUCT(--ISNUMBER(MID(D6320,ROW(INDIRECT("1:"&amp;LEN(D6320))),1)*1))</f>
        <v>0</v>
      </c>
      <c r="H6320" t="b">
        <f t="shared" si="99"/>
        <v>0</v>
      </c>
    </row>
    <row r="6321" spans="1:8" x14ac:dyDescent="0.3">
      <c r="A6321">
        <v>3918</v>
      </c>
      <c r="B6321" t="s">
        <v>12285</v>
      </c>
      <c r="C6321" t="s">
        <v>12286</v>
      </c>
      <c r="D6321" t="s">
        <v>12287</v>
      </c>
      <c r="E6321" s="2">
        <v>42522</v>
      </c>
      <c r="F6321" t="s">
        <v>12288</v>
      </c>
      <c r="G6321" cm="1">
        <f t="array" aca="1" ref="G6321" ca="1">SUMPRODUCT(--ISNUMBER(MID(D6321,ROW(INDIRECT("1:"&amp;LEN(D6321))),1)*1))</f>
        <v>15</v>
      </c>
      <c r="H6321" t="b">
        <f t="shared" si="99"/>
        <v>1</v>
      </c>
    </row>
    <row r="6322" spans="1:8" x14ac:dyDescent="0.3">
      <c r="A6322">
        <v>6321</v>
      </c>
      <c r="B6322" t="s">
        <v>19641</v>
      </c>
      <c r="C6322" t="s">
        <v>19642</v>
      </c>
      <c r="D6322" t="s">
        <v>19643</v>
      </c>
      <c r="E6322" s="1">
        <v>45413</v>
      </c>
      <c r="F6322" t="s">
        <v>955</v>
      </c>
      <c r="G6322" cm="1">
        <f t="array" aca="1" ref="G6322" ca="1">SUMPRODUCT(--ISNUMBER(MID(D6322,ROW(INDIRECT("1:"&amp;LEN(D6322))),1)*1))</f>
        <v>43</v>
      </c>
      <c r="H6322" t="b">
        <f t="shared" si="99"/>
        <v>0</v>
      </c>
    </row>
    <row r="6323" spans="1:8" x14ac:dyDescent="0.3">
      <c r="A6323">
        <v>6322</v>
      </c>
      <c r="B6323" t="s">
        <v>19644</v>
      </c>
      <c r="C6323" t="s">
        <v>19645</v>
      </c>
      <c r="D6323" t="s">
        <v>19646</v>
      </c>
      <c r="E6323" s="2">
        <v>45519</v>
      </c>
      <c r="F6323" t="s">
        <v>3629</v>
      </c>
      <c r="G6323" cm="1">
        <f t="array" aca="1" ref="G6323" ca="1">SUMPRODUCT(--ISNUMBER(MID(D6323,ROW(INDIRECT("1:"&amp;LEN(D6323))),1)*1))</f>
        <v>11</v>
      </c>
      <c r="H6323" t="b">
        <f t="shared" si="99"/>
        <v>0</v>
      </c>
    </row>
    <row r="6324" spans="1:8" x14ac:dyDescent="0.3">
      <c r="A6324">
        <v>6323</v>
      </c>
      <c r="B6324" t="s">
        <v>19647</v>
      </c>
      <c r="C6324" t="s">
        <v>19648</v>
      </c>
      <c r="D6324" t="s">
        <v>19649</v>
      </c>
      <c r="E6324" s="1">
        <v>45170</v>
      </c>
      <c r="F6324" t="s">
        <v>4798</v>
      </c>
      <c r="G6324" cm="1">
        <f t="array" aca="1" ref="G6324" ca="1">SUMPRODUCT(--ISNUMBER(MID(D6324,ROW(INDIRECT("1:"&amp;LEN(D6324))),1)*1))</f>
        <v>28</v>
      </c>
      <c r="H6324" t="b">
        <f t="shared" si="99"/>
        <v>0</v>
      </c>
    </row>
    <row r="6325" spans="1:8" x14ac:dyDescent="0.3">
      <c r="A6325">
        <v>6324</v>
      </c>
      <c r="B6325" t="s">
        <v>19650</v>
      </c>
      <c r="C6325" t="s">
        <v>19651</v>
      </c>
      <c r="D6325" t="s">
        <v>19652</v>
      </c>
      <c r="E6325" s="1">
        <v>44927</v>
      </c>
      <c r="F6325" t="s">
        <v>699</v>
      </c>
      <c r="G6325" cm="1">
        <f t="array" aca="1" ref="G6325" ca="1">SUMPRODUCT(--ISNUMBER(MID(D6325,ROW(INDIRECT("1:"&amp;LEN(D6325))),1)*1))</f>
        <v>16</v>
      </c>
      <c r="H6325" t="b">
        <f t="shared" si="99"/>
        <v>0</v>
      </c>
    </row>
    <row r="6326" spans="1:8" x14ac:dyDescent="0.3">
      <c r="A6326">
        <v>6325</v>
      </c>
      <c r="B6326" t="s">
        <v>19653</v>
      </c>
      <c r="C6326" t="s">
        <v>19654</v>
      </c>
      <c r="D6326" t="s">
        <v>19655</v>
      </c>
      <c r="E6326" s="1">
        <v>45017</v>
      </c>
      <c r="F6326" t="s">
        <v>4894</v>
      </c>
      <c r="G6326" cm="1">
        <f t="array" aca="1" ref="G6326" ca="1">SUMPRODUCT(--ISNUMBER(MID(D6326,ROW(INDIRECT("1:"&amp;LEN(D6326))),1)*1))</f>
        <v>0</v>
      </c>
      <c r="H6326" t="b">
        <f t="shared" si="99"/>
        <v>0</v>
      </c>
    </row>
    <row r="6327" spans="1:8" x14ac:dyDescent="0.3">
      <c r="A6327">
        <v>6326</v>
      </c>
      <c r="B6327" t="s">
        <v>19656</v>
      </c>
      <c r="C6327" t="s">
        <v>19657</v>
      </c>
      <c r="D6327" t="s">
        <v>19658</v>
      </c>
      <c r="E6327" s="1">
        <v>45505</v>
      </c>
      <c r="F6327" t="s">
        <v>58</v>
      </c>
      <c r="G6327" cm="1">
        <f t="array" aca="1" ref="G6327" ca="1">SUMPRODUCT(--ISNUMBER(MID(D6327,ROW(INDIRECT("1:"&amp;LEN(D6327))),1)*1))</f>
        <v>0</v>
      </c>
      <c r="H6327" t="b">
        <f t="shared" si="99"/>
        <v>0</v>
      </c>
    </row>
    <row r="6328" spans="1:8" x14ac:dyDescent="0.3">
      <c r="A6328">
        <v>6327</v>
      </c>
      <c r="B6328" t="s">
        <v>19659</v>
      </c>
      <c r="C6328" t="s">
        <v>19660</v>
      </c>
      <c r="D6328" t="s">
        <v>19661</v>
      </c>
      <c r="E6328" s="1">
        <v>44593</v>
      </c>
      <c r="F6328" t="s">
        <v>9366</v>
      </c>
      <c r="G6328" cm="1">
        <f t="array" aca="1" ref="G6328" ca="1">SUMPRODUCT(--ISNUMBER(MID(D6328,ROW(INDIRECT("1:"&amp;LEN(D6328))),1)*1))</f>
        <v>31</v>
      </c>
      <c r="H6328" t="b">
        <f t="shared" si="99"/>
        <v>0</v>
      </c>
    </row>
    <row r="6329" spans="1:8" ht="409.6" x14ac:dyDescent="0.3">
      <c r="A6329">
        <v>6328</v>
      </c>
      <c r="B6329" t="s">
        <v>19662</v>
      </c>
      <c r="C6329" t="s">
        <v>19663</v>
      </c>
      <c r="D6329" s="3" t="s">
        <v>19664</v>
      </c>
      <c r="E6329">
        <v>2025</v>
      </c>
      <c r="F6329" t="s">
        <v>19665</v>
      </c>
      <c r="G6329" cm="1">
        <f t="array" aca="1" ref="G6329" ca="1">SUMPRODUCT(--ISNUMBER(MID(D6329,ROW(INDIRECT("1:"&amp;LEN(D6329))),1)*1))</f>
        <v>0</v>
      </c>
      <c r="H6329" t="b">
        <f t="shared" si="99"/>
        <v>0</v>
      </c>
    </row>
    <row r="6330" spans="1:8" x14ac:dyDescent="0.3">
      <c r="A6330">
        <v>6329</v>
      </c>
      <c r="B6330" t="s">
        <v>19666</v>
      </c>
      <c r="C6330" t="s">
        <v>19667</v>
      </c>
      <c r="D6330" t="s">
        <v>19668</v>
      </c>
      <c r="E6330" s="2">
        <v>44966</v>
      </c>
      <c r="F6330" t="s">
        <v>2350</v>
      </c>
      <c r="G6330" cm="1">
        <f t="array" aca="1" ref="G6330" ca="1">SUMPRODUCT(--ISNUMBER(MID(D6330,ROW(INDIRECT("1:"&amp;LEN(D6330))),1)*1))</f>
        <v>20</v>
      </c>
      <c r="H6330" t="b">
        <f t="shared" si="99"/>
        <v>0</v>
      </c>
    </row>
    <row r="6331" spans="1:8" ht="409.6" x14ac:dyDescent="0.3">
      <c r="A6331">
        <v>6330</v>
      </c>
      <c r="B6331" t="s">
        <v>19669</v>
      </c>
      <c r="C6331" t="s">
        <v>19670</v>
      </c>
      <c r="D6331" s="3" t="s">
        <v>19671</v>
      </c>
      <c r="E6331" s="1">
        <v>44896</v>
      </c>
      <c r="F6331" t="s">
        <v>5752</v>
      </c>
      <c r="G6331" cm="1">
        <f t="array" aca="1" ref="G6331" ca="1">SUMPRODUCT(--ISNUMBER(MID(D6331,ROW(INDIRECT("1:"&amp;LEN(D6331))),1)*1))</f>
        <v>0</v>
      </c>
      <c r="H6331" t="b">
        <f t="shared" si="99"/>
        <v>0</v>
      </c>
    </row>
    <row r="6332" spans="1:8" x14ac:dyDescent="0.3">
      <c r="A6332">
        <v>3953</v>
      </c>
      <c r="B6332" t="s">
        <v>12396</v>
      </c>
      <c r="C6332" t="s">
        <v>12397</v>
      </c>
      <c r="D6332" t="s">
        <v>12398</v>
      </c>
      <c r="E6332" s="1">
        <v>45566</v>
      </c>
      <c r="F6332" t="s">
        <v>10353</v>
      </c>
      <c r="G6332" cm="1">
        <f t="array" aca="1" ref="G6332" ca="1">SUMPRODUCT(--ISNUMBER(MID(D6332,ROW(INDIRECT("1:"&amp;LEN(D6332))),1)*1))</f>
        <v>15</v>
      </c>
      <c r="H6332" t="b">
        <f t="shared" si="99"/>
        <v>1</v>
      </c>
    </row>
    <row r="6333" spans="1:8" x14ac:dyDescent="0.3">
      <c r="A6333">
        <v>6332</v>
      </c>
      <c r="B6333" t="s">
        <v>19675</v>
      </c>
      <c r="C6333" t="s">
        <v>19676</v>
      </c>
      <c r="D6333" t="s">
        <v>19677</v>
      </c>
      <c r="E6333" s="2">
        <v>44742</v>
      </c>
      <c r="F6333" t="s">
        <v>204</v>
      </c>
      <c r="G6333" cm="1">
        <f t="array" aca="1" ref="G6333" ca="1">SUMPRODUCT(--ISNUMBER(MID(D6333,ROW(INDIRECT("1:"&amp;LEN(D6333))),1)*1))</f>
        <v>0</v>
      </c>
      <c r="H6333" t="b">
        <f t="shared" si="99"/>
        <v>0</v>
      </c>
    </row>
    <row r="6334" spans="1:8" x14ac:dyDescent="0.3">
      <c r="A6334">
        <v>6333</v>
      </c>
      <c r="B6334" t="s">
        <v>19678</v>
      </c>
      <c r="C6334" t="s">
        <v>19679</v>
      </c>
      <c r="D6334" t="s">
        <v>19680</v>
      </c>
      <c r="E6334" s="1">
        <v>45505</v>
      </c>
      <c r="F6334" t="s">
        <v>254</v>
      </c>
      <c r="G6334" cm="1">
        <f t="array" aca="1" ref="G6334" ca="1">SUMPRODUCT(--ISNUMBER(MID(D6334,ROW(INDIRECT("1:"&amp;LEN(D6334))),1)*1))</f>
        <v>14</v>
      </c>
      <c r="H6334" t="b">
        <f t="shared" si="99"/>
        <v>0</v>
      </c>
    </row>
    <row r="6335" spans="1:8" x14ac:dyDescent="0.3">
      <c r="A6335">
        <v>6334</v>
      </c>
      <c r="B6335" t="s">
        <v>19681</v>
      </c>
      <c r="C6335" t="s">
        <v>19682</v>
      </c>
      <c r="D6335" t="s">
        <v>19683</v>
      </c>
      <c r="E6335" s="2">
        <v>43831</v>
      </c>
      <c r="F6335" t="s">
        <v>65</v>
      </c>
      <c r="G6335" cm="1">
        <f t="array" aca="1" ref="G6335" ca="1">SUMPRODUCT(--ISNUMBER(MID(D6335,ROW(INDIRECT("1:"&amp;LEN(D6335))),1)*1))</f>
        <v>5</v>
      </c>
      <c r="H6335" t="b">
        <f t="shared" si="99"/>
        <v>0</v>
      </c>
    </row>
    <row r="6336" spans="1:8" x14ac:dyDescent="0.3">
      <c r="A6336">
        <v>6335</v>
      </c>
      <c r="B6336" t="s">
        <v>19684</v>
      </c>
      <c r="C6336" t="s">
        <v>19685</v>
      </c>
      <c r="D6336" t="s">
        <v>19686</v>
      </c>
      <c r="E6336" s="2">
        <v>44927</v>
      </c>
      <c r="F6336" t="s">
        <v>143</v>
      </c>
      <c r="G6336" cm="1">
        <f t="array" aca="1" ref="G6336" ca="1">SUMPRODUCT(--ISNUMBER(MID(D6336,ROW(INDIRECT("1:"&amp;LEN(D6336))),1)*1))</f>
        <v>34</v>
      </c>
      <c r="H6336" t="b">
        <f t="shared" si="99"/>
        <v>0</v>
      </c>
    </row>
    <row r="6337" spans="1:8" x14ac:dyDescent="0.3">
      <c r="A6337">
        <v>6336</v>
      </c>
      <c r="B6337" t="s">
        <v>19687</v>
      </c>
      <c r="C6337" t="s">
        <v>19688</v>
      </c>
      <c r="D6337" t="s">
        <v>19689</v>
      </c>
      <c r="E6337" s="1">
        <v>44075</v>
      </c>
      <c r="F6337" t="s">
        <v>3518</v>
      </c>
      <c r="G6337" cm="1">
        <f t="array" aca="1" ref="G6337" ca="1">SUMPRODUCT(--ISNUMBER(MID(D6337,ROW(INDIRECT("1:"&amp;LEN(D6337))),1)*1))</f>
        <v>4</v>
      </c>
      <c r="H6337" t="b">
        <f t="shared" si="99"/>
        <v>0</v>
      </c>
    </row>
    <row r="6338" spans="1:8" x14ac:dyDescent="0.3">
      <c r="A6338">
        <v>4026</v>
      </c>
      <c r="B6338" t="s">
        <v>12619</v>
      </c>
      <c r="C6338" t="s">
        <v>12620</v>
      </c>
      <c r="D6338" t="s">
        <v>12621</v>
      </c>
      <c r="E6338" s="1">
        <v>45078</v>
      </c>
      <c r="F6338" t="s">
        <v>887</v>
      </c>
      <c r="G6338" cm="1">
        <f t="array" aca="1" ref="G6338" ca="1">SUMPRODUCT(--ISNUMBER(MID(D6338,ROW(INDIRECT("1:"&amp;LEN(D6338))),1)*1))</f>
        <v>15</v>
      </c>
      <c r="H6338" t="b">
        <f t="shared" si="99"/>
        <v>1</v>
      </c>
    </row>
    <row r="6339" spans="1:8" x14ac:dyDescent="0.3">
      <c r="A6339">
        <v>6338</v>
      </c>
      <c r="B6339" t="s">
        <v>19693</v>
      </c>
      <c r="C6339" t="s">
        <v>19694</v>
      </c>
      <c r="D6339" t="s">
        <v>19695</v>
      </c>
      <c r="E6339" s="2">
        <v>45323</v>
      </c>
      <c r="F6339" t="s">
        <v>94</v>
      </c>
      <c r="G6339" cm="1">
        <f t="array" aca="1" ref="G6339" ca="1">SUMPRODUCT(--ISNUMBER(MID(D6339,ROW(INDIRECT("1:"&amp;LEN(D6339))),1)*1))</f>
        <v>19</v>
      </c>
      <c r="H6339" t="b">
        <f t="shared" si="99"/>
        <v>0</v>
      </c>
    </row>
    <row r="6340" spans="1:8" x14ac:dyDescent="0.3">
      <c r="A6340">
        <v>6339</v>
      </c>
      <c r="B6340" t="s">
        <v>19696</v>
      </c>
      <c r="C6340" t="s">
        <v>19697</v>
      </c>
      <c r="D6340" t="s">
        <v>19698</v>
      </c>
      <c r="E6340" s="2">
        <v>45397</v>
      </c>
      <c r="F6340" t="s">
        <v>362</v>
      </c>
      <c r="G6340" cm="1">
        <f t="array" aca="1" ref="G6340" ca="1">SUMPRODUCT(--ISNUMBER(MID(D6340,ROW(INDIRECT("1:"&amp;LEN(D6340))),1)*1))</f>
        <v>22</v>
      </c>
      <c r="H6340" t="b">
        <f t="shared" si="99"/>
        <v>0</v>
      </c>
    </row>
    <row r="6341" spans="1:8" x14ac:dyDescent="0.3">
      <c r="A6341">
        <v>6340</v>
      </c>
      <c r="B6341" t="s">
        <v>19699</v>
      </c>
      <c r="C6341" t="s">
        <v>19700</v>
      </c>
      <c r="D6341" t="s">
        <v>19701</v>
      </c>
      <c r="E6341" s="1">
        <v>45047</v>
      </c>
      <c r="F6341" t="s">
        <v>58</v>
      </c>
      <c r="G6341" cm="1">
        <f t="array" aca="1" ref="G6341" ca="1">SUMPRODUCT(--ISNUMBER(MID(D6341,ROW(INDIRECT("1:"&amp;LEN(D6341))),1)*1))</f>
        <v>20</v>
      </c>
      <c r="H6341" t="b">
        <f t="shared" si="99"/>
        <v>0</v>
      </c>
    </row>
    <row r="6342" spans="1:8" x14ac:dyDescent="0.3">
      <c r="A6342">
        <v>4494</v>
      </c>
      <c r="B6342" t="s">
        <v>14050</v>
      </c>
      <c r="C6342" t="s">
        <v>14051</v>
      </c>
      <c r="D6342" t="s">
        <v>14052</v>
      </c>
      <c r="E6342" s="2">
        <v>45387</v>
      </c>
      <c r="F6342" t="s">
        <v>170</v>
      </c>
      <c r="G6342" cm="1">
        <f t="array" aca="1" ref="G6342" ca="1">SUMPRODUCT(--ISNUMBER(MID(D6342,ROW(INDIRECT("1:"&amp;LEN(D6342))),1)*1))</f>
        <v>15</v>
      </c>
      <c r="H6342" t="b">
        <f t="shared" si="99"/>
        <v>1</v>
      </c>
    </row>
    <row r="6343" spans="1:8" x14ac:dyDescent="0.3">
      <c r="A6343">
        <v>6342</v>
      </c>
      <c r="B6343" t="s">
        <v>19705</v>
      </c>
      <c r="C6343" t="s">
        <v>19706</v>
      </c>
      <c r="D6343" t="s">
        <v>19707</v>
      </c>
      <c r="E6343" s="2">
        <v>44792</v>
      </c>
      <c r="F6343" t="s">
        <v>78</v>
      </c>
      <c r="G6343" cm="1">
        <f t="array" aca="1" ref="G6343" ca="1">SUMPRODUCT(--ISNUMBER(MID(D6343,ROW(INDIRECT("1:"&amp;LEN(D6343))),1)*1))</f>
        <v>24</v>
      </c>
      <c r="H6343" t="b">
        <f t="shared" si="99"/>
        <v>0</v>
      </c>
    </row>
    <row r="6344" spans="1:8" x14ac:dyDescent="0.3">
      <c r="A6344">
        <v>6343</v>
      </c>
      <c r="B6344" t="s">
        <v>19708</v>
      </c>
      <c r="C6344" t="s">
        <v>19709</v>
      </c>
      <c r="D6344" t="s">
        <v>19710</v>
      </c>
      <c r="E6344" s="1">
        <v>44805</v>
      </c>
      <c r="F6344" t="s">
        <v>13</v>
      </c>
      <c r="G6344" cm="1">
        <f t="array" aca="1" ref="G6344" ca="1">SUMPRODUCT(--ISNUMBER(MID(D6344,ROW(INDIRECT("1:"&amp;LEN(D6344))),1)*1))</f>
        <v>32</v>
      </c>
      <c r="H6344" t="b">
        <f t="shared" si="99"/>
        <v>0</v>
      </c>
    </row>
    <row r="6345" spans="1:8" x14ac:dyDescent="0.3">
      <c r="A6345">
        <v>6344</v>
      </c>
      <c r="B6345" t="s">
        <v>19711</v>
      </c>
      <c r="C6345" t="s">
        <v>19712</v>
      </c>
      <c r="D6345" t="s">
        <v>19713</v>
      </c>
      <c r="E6345" s="2">
        <v>44972</v>
      </c>
      <c r="F6345" t="s">
        <v>153</v>
      </c>
      <c r="G6345" cm="1">
        <f t="array" aca="1" ref="G6345" ca="1">SUMPRODUCT(--ISNUMBER(MID(D6345,ROW(INDIRECT("1:"&amp;LEN(D6345))),1)*1))</f>
        <v>2</v>
      </c>
      <c r="H6345" t="b">
        <f t="shared" si="99"/>
        <v>0</v>
      </c>
    </row>
    <row r="6346" spans="1:8" x14ac:dyDescent="0.3">
      <c r="A6346">
        <v>6345</v>
      </c>
      <c r="B6346" t="s">
        <v>19714</v>
      </c>
      <c r="C6346" t="s">
        <v>19715</v>
      </c>
      <c r="D6346" t="s">
        <v>19716</v>
      </c>
      <c r="E6346">
        <v>2021</v>
      </c>
      <c r="F6346" t="s">
        <v>16056</v>
      </c>
      <c r="G6346" cm="1">
        <f t="array" aca="1" ref="G6346" ca="1">SUMPRODUCT(--ISNUMBER(MID(D6346,ROW(INDIRECT("1:"&amp;LEN(D6346))),1)*1))</f>
        <v>12</v>
      </c>
      <c r="H6346" t="b">
        <f t="shared" si="99"/>
        <v>0</v>
      </c>
    </row>
    <row r="6347" spans="1:8" x14ac:dyDescent="0.3">
      <c r="A6347">
        <v>4520</v>
      </c>
      <c r="B6347" t="s">
        <v>14130</v>
      </c>
      <c r="C6347" t="s">
        <v>14131</v>
      </c>
      <c r="D6347" t="s">
        <v>14132</v>
      </c>
      <c r="E6347" s="1">
        <v>43862</v>
      </c>
      <c r="F6347" t="s">
        <v>955</v>
      </c>
      <c r="G6347" cm="1">
        <f t="array" aca="1" ref="G6347" ca="1">SUMPRODUCT(--ISNUMBER(MID(D6347,ROW(INDIRECT("1:"&amp;LEN(D6347))),1)*1))</f>
        <v>15</v>
      </c>
      <c r="H6347" t="b">
        <f t="shared" si="99"/>
        <v>1</v>
      </c>
    </row>
    <row r="6348" spans="1:8" x14ac:dyDescent="0.3">
      <c r="A6348">
        <v>6347</v>
      </c>
      <c r="B6348" t="s">
        <v>19720</v>
      </c>
      <c r="C6348" t="s">
        <v>19721</v>
      </c>
      <c r="D6348" t="s">
        <v>19722</v>
      </c>
      <c r="E6348" s="1">
        <v>45505</v>
      </c>
      <c r="F6348" t="s">
        <v>250</v>
      </c>
      <c r="G6348" cm="1">
        <f t="array" aca="1" ref="G6348" ca="1">SUMPRODUCT(--ISNUMBER(MID(D6348,ROW(INDIRECT("1:"&amp;LEN(D6348))),1)*1))</f>
        <v>4</v>
      </c>
      <c r="H6348" t="b">
        <f t="shared" ref="H6348:H6411" si="100">OR(ISNUMBER(FIND("Wh kg", D6348)), ISNUMBER(FIND("F/g", D6348)), ISNUMBER(FIND("ppm", D6348)), ISNUMBER(FIND("ppb", D6348)), ISNUMBER(FIND("mAh/g", D6348)), ISNUMBER(FIND("kHz", D6348)), ISNUMBER(FIND("°C", D6348)), ISNUMBER(FIND(" pH", D6348)), ISNUMBER(FIND("mg/L", D6348)), ISNUMBER(FIND("mAhg", D6348)), ISNUMBER(FIND("g/L", D6348)), ISNUMBER(FIND("MPa", D6348)))</f>
        <v>0</v>
      </c>
    </row>
    <row r="6349" spans="1:8" x14ac:dyDescent="0.3">
      <c r="A6349">
        <v>6348</v>
      </c>
      <c r="B6349" t="s">
        <v>19723</v>
      </c>
      <c r="C6349" t="s">
        <v>19724</v>
      </c>
      <c r="D6349" t="s">
        <v>19725</v>
      </c>
      <c r="E6349" s="1">
        <v>43952</v>
      </c>
      <c r="F6349" t="s">
        <v>471</v>
      </c>
      <c r="G6349" cm="1">
        <f t="array" aca="1" ref="G6349" ca="1">SUMPRODUCT(--ISNUMBER(MID(D6349,ROW(INDIRECT("1:"&amp;LEN(D6349))),1)*1))</f>
        <v>1</v>
      </c>
      <c r="H6349" t="b">
        <f t="shared" si="100"/>
        <v>0</v>
      </c>
    </row>
    <row r="6350" spans="1:8" x14ac:dyDescent="0.3">
      <c r="A6350">
        <v>4528</v>
      </c>
      <c r="B6350" t="s">
        <v>14154</v>
      </c>
      <c r="C6350" t="s">
        <v>14155</v>
      </c>
      <c r="D6350" t="s">
        <v>14156</v>
      </c>
      <c r="E6350" s="1">
        <v>44986</v>
      </c>
      <c r="F6350" t="s">
        <v>471</v>
      </c>
      <c r="G6350" cm="1">
        <f t="array" aca="1" ref="G6350" ca="1">SUMPRODUCT(--ISNUMBER(MID(D6350,ROW(INDIRECT("1:"&amp;LEN(D6350))),1)*1))</f>
        <v>15</v>
      </c>
      <c r="H6350" t="b">
        <f t="shared" si="100"/>
        <v>1</v>
      </c>
    </row>
    <row r="6351" spans="1:8" x14ac:dyDescent="0.3">
      <c r="A6351">
        <v>6350</v>
      </c>
      <c r="B6351" t="s">
        <v>19729</v>
      </c>
      <c r="C6351" t="s">
        <v>19730</v>
      </c>
      <c r="D6351" t="s">
        <v>19731</v>
      </c>
      <c r="E6351" s="2">
        <v>45397</v>
      </c>
      <c r="F6351" t="s">
        <v>33</v>
      </c>
      <c r="G6351" cm="1">
        <f t="array" aca="1" ref="G6351" ca="1">SUMPRODUCT(--ISNUMBER(MID(D6351,ROW(INDIRECT("1:"&amp;LEN(D6351))),1)*1))</f>
        <v>13</v>
      </c>
      <c r="H6351" t="b">
        <f t="shared" si="100"/>
        <v>0</v>
      </c>
    </row>
    <row r="6352" spans="1:8" ht="409.6" x14ac:dyDescent="0.3">
      <c r="A6352">
        <v>6351</v>
      </c>
      <c r="B6352" t="s">
        <v>19732</v>
      </c>
      <c r="C6352" t="s">
        <v>19733</v>
      </c>
      <c r="D6352" s="3" t="s">
        <v>19734</v>
      </c>
      <c r="E6352" s="1">
        <v>44470</v>
      </c>
      <c r="F6352" t="s">
        <v>5752</v>
      </c>
      <c r="G6352" cm="1">
        <f t="array" aca="1" ref="G6352" ca="1">SUMPRODUCT(--ISNUMBER(MID(D6352,ROW(INDIRECT("1:"&amp;LEN(D6352))),1)*1))</f>
        <v>0</v>
      </c>
      <c r="H6352" t="b">
        <f t="shared" si="100"/>
        <v>0</v>
      </c>
    </row>
    <row r="6353" spans="1:8" x14ac:dyDescent="0.3">
      <c r="A6353">
        <v>6352</v>
      </c>
      <c r="B6353" t="s">
        <v>19735</v>
      </c>
      <c r="C6353" t="s">
        <v>19736</v>
      </c>
      <c r="D6353" t="s">
        <v>19737</v>
      </c>
      <c r="E6353" s="2">
        <v>44727</v>
      </c>
      <c r="F6353" t="s">
        <v>153</v>
      </c>
      <c r="G6353" cm="1">
        <f t="array" aca="1" ref="G6353" ca="1">SUMPRODUCT(--ISNUMBER(MID(D6353,ROW(INDIRECT("1:"&amp;LEN(D6353))),1)*1))</f>
        <v>16</v>
      </c>
      <c r="H6353" t="b">
        <f t="shared" si="100"/>
        <v>0</v>
      </c>
    </row>
    <row r="6354" spans="1:8" x14ac:dyDescent="0.3">
      <c r="A6354">
        <v>6353</v>
      </c>
      <c r="B6354" t="s">
        <v>19738</v>
      </c>
      <c r="C6354" t="s">
        <v>19739</v>
      </c>
      <c r="D6354" t="s">
        <v>19740</v>
      </c>
      <c r="E6354" s="2">
        <v>45545</v>
      </c>
      <c r="F6354" t="s">
        <v>13</v>
      </c>
      <c r="G6354" cm="1">
        <f t="array" aca="1" ref="G6354" ca="1">SUMPRODUCT(--ISNUMBER(MID(D6354,ROW(INDIRECT("1:"&amp;LEN(D6354))),1)*1))</f>
        <v>0</v>
      </c>
      <c r="H6354" t="b">
        <f t="shared" si="100"/>
        <v>0</v>
      </c>
    </row>
    <row r="6355" spans="1:8" x14ac:dyDescent="0.3">
      <c r="A6355">
        <v>6354</v>
      </c>
      <c r="B6355" t="s">
        <v>19741</v>
      </c>
      <c r="C6355" t="s">
        <v>19742</v>
      </c>
      <c r="D6355" t="s">
        <v>19743</v>
      </c>
      <c r="E6355" s="2">
        <v>45536</v>
      </c>
      <c r="F6355" t="s">
        <v>105</v>
      </c>
      <c r="G6355" cm="1">
        <f t="array" aca="1" ref="G6355" ca="1">SUMPRODUCT(--ISNUMBER(MID(D6355,ROW(INDIRECT("1:"&amp;LEN(D6355))),1)*1))</f>
        <v>19</v>
      </c>
      <c r="H6355" t="b">
        <f t="shared" si="100"/>
        <v>0</v>
      </c>
    </row>
    <row r="6356" spans="1:8" x14ac:dyDescent="0.3">
      <c r="A6356">
        <v>4534</v>
      </c>
      <c r="B6356" t="s">
        <v>14172</v>
      </c>
      <c r="C6356" t="s">
        <v>14173</v>
      </c>
      <c r="D6356" t="s">
        <v>14174</v>
      </c>
      <c r="E6356" s="1">
        <v>45261</v>
      </c>
      <c r="F6356" t="s">
        <v>262</v>
      </c>
      <c r="G6356" cm="1">
        <f t="array" aca="1" ref="G6356" ca="1">SUMPRODUCT(--ISNUMBER(MID(D6356,ROW(INDIRECT("1:"&amp;LEN(D6356))),1)*1))</f>
        <v>15</v>
      </c>
      <c r="H6356" t="b">
        <f t="shared" si="100"/>
        <v>1</v>
      </c>
    </row>
    <row r="6357" spans="1:8" x14ac:dyDescent="0.3">
      <c r="A6357">
        <v>6356</v>
      </c>
      <c r="B6357" t="s">
        <v>19747</v>
      </c>
      <c r="C6357" t="s">
        <v>19748</v>
      </c>
      <c r="D6357" t="s">
        <v>19749</v>
      </c>
      <c r="E6357" s="1">
        <v>44986</v>
      </c>
      <c r="F6357" t="s">
        <v>13</v>
      </c>
      <c r="G6357" cm="1">
        <f t="array" aca="1" ref="G6357" ca="1">SUMPRODUCT(--ISNUMBER(MID(D6357,ROW(INDIRECT("1:"&amp;LEN(D6357))),1)*1))</f>
        <v>4</v>
      </c>
      <c r="H6357" t="b">
        <f t="shared" si="100"/>
        <v>0</v>
      </c>
    </row>
    <row r="6358" spans="1:8" x14ac:dyDescent="0.3">
      <c r="A6358">
        <v>6357</v>
      </c>
      <c r="B6358" t="s">
        <v>19750</v>
      </c>
      <c r="C6358" t="s">
        <v>19751</v>
      </c>
      <c r="D6358" t="s">
        <v>19752</v>
      </c>
      <c r="E6358" s="1">
        <v>45536</v>
      </c>
      <c r="F6358" t="s">
        <v>9</v>
      </c>
      <c r="G6358" cm="1">
        <f t="array" aca="1" ref="G6358" ca="1">SUMPRODUCT(--ISNUMBER(MID(D6358,ROW(INDIRECT("1:"&amp;LEN(D6358))),1)*1))</f>
        <v>0</v>
      </c>
      <c r="H6358" t="b">
        <f t="shared" si="100"/>
        <v>0</v>
      </c>
    </row>
    <row r="6359" spans="1:8" x14ac:dyDescent="0.3">
      <c r="A6359">
        <v>4925</v>
      </c>
      <c r="B6359" t="s">
        <v>15372</v>
      </c>
      <c r="C6359" t="s">
        <v>15373</v>
      </c>
      <c r="D6359" t="s">
        <v>15374</v>
      </c>
      <c r="E6359" s="2">
        <v>43910</v>
      </c>
      <c r="F6359" t="s">
        <v>33</v>
      </c>
      <c r="G6359" cm="1">
        <f t="array" aca="1" ref="G6359" ca="1">SUMPRODUCT(--ISNUMBER(MID(D6359,ROW(INDIRECT("1:"&amp;LEN(D6359))),1)*1))</f>
        <v>15</v>
      </c>
      <c r="H6359" t="b">
        <f t="shared" si="100"/>
        <v>1</v>
      </c>
    </row>
    <row r="6360" spans="1:8" x14ac:dyDescent="0.3">
      <c r="A6360">
        <v>5092</v>
      </c>
      <c r="B6360" t="s">
        <v>15888</v>
      </c>
      <c r="C6360" t="s">
        <v>15889</v>
      </c>
      <c r="D6360" t="s">
        <v>15890</v>
      </c>
      <c r="E6360" s="1">
        <v>45383</v>
      </c>
      <c r="F6360" t="s">
        <v>1992</v>
      </c>
      <c r="G6360" cm="1">
        <f t="array" aca="1" ref="G6360" ca="1">SUMPRODUCT(--ISNUMBER(MID(D6360,ROW(INDIRECT("1:"&amp;LEN(D6360))),1)*1))</f>
        <v>15</v>
      </c>
      <c r="H6360" t="b">
        <f t="shared" si="100"/>
        <v>1</v>
      </c>
    </row>
    <row r="6361" spans="1:8" ht="409.6" x14ac:dyDescent="0.3">
      <c r="A6361">
        <v>6360</v>
      </c>
      <c r="B6361" t="s">
        <v>19759</v>
      </c>
      <c r="C6361" t="s">
        <v>19760</v>
      </c>
      <c r="D6361" s="3" t="s">
        <v>19761</v>
      </c>
      <c r="E6361">
        <v>2022</v>
      </c>
      <c r="F6361" t="s">
        <v>19762</v>
      </c>
      <c r="G6361" cm="1">
        <f t="array" aca="1" ref="G6361" ca="1">SUMPRODUCT(--ISNUMBER(MID(D6361,ROW(INDIRECT("1:"&amp;LEN(D6361))),1)*1))</f>
        <v>40</v>
      </c>
      <c r="H6361" t="b">
        <f t="shared" si="100"/>
        <v>0</v>
      </c>
    </row>
    <row r="6362" spans="1:8" x14ac:dyDescent="0.3">
      <c r="A6362">
        <v>6361</v>
      </c>
      <c r="B6362" t="s">
        <v>19763</v>
      </c>
      <c r="C6362" t="s">
        <v>19764</v>
      </c>
      <c r="D6362" t="s">
        <v>19765</v>
      </c>
      <c r="E6362" s="1">
        <v>45536</v>
      </c>
      <c r="F6362" t="s">
        <v>58</v>
      </c>
      <c r="G6362" cm="1">
        <f t="array" aca="1" ref="G6362" ca="1">SUMPRODUCT(--ISNUMBER(MID(D6362,ROW(INDIRECT("1:"&amp;LEN(D6362))),1)*1))</f>
        <v>0</v>
      </c>
      <c r="H6362" t="b">
        <f t="shared" si="100"/>
        <v>0</v>
      </c>
    </row>
    <row r="6363" spans="1:8" x14ac:dyDescent="0.3">
      <c r="A6363">
        <v>6362</v>
      </c>
      <c r="B6363" t="s">
        <v>19766</v>
      </c>
      <c r="C6363" t="s">
        <v>19767</v>
      </c>
      <c r="D6363" t="s">
        <v>19768</v>
      </c>
      <c r="E6363" s="2">
        <v>44440</v>
      </c>
      <c r="F6363" t="s">
        <v>105</v>
      </c>
      <c r="G6363" cm="1">
        <f t="array" aca="1" ref="G6363" ca="1">SUMPRODUCT(--ISNUMBER(MID(D6363,ROW(INDIRECT("1:"&amp;LEN(D6363))),1)*1))</f>
        <v>6</v>
      </c>
      <c r="H6363" t="b">
        <f t="shared" si="100"/>
        <v>0</v>
      </c>
    </row>
    <row r="6364" spans="1:8" x14ac:dyDescent="0.3">
      <c r="A6364">
        <v>6363</v>
      </c>
      <c r="B6364" t="s">
        <v>19769</v>
      </c>
      <c r="C6364" t="s">
        <v>19770</v>
      </c>
      <c r="D6364" t="s">
        <v>19771</v>
      </c>
      <c r="E6364" s="1">
        <v>44531</v>
      </c>
      <c r="F6364" t="s">
        <v>3705</v>
      </c>
      <c r="G6364" cm="1">
        <f t="array" aca="1" ref="G6364" ca="1">SUMPRODUCT(--ISNUMBER(MID(D6364,ROW(INDIRECT("1:"&amp;LEN(D6364))),1)*1))</f>
        <v>11</v>
      </c>
      <c r="H6364" t="b">
        <f t="shared" si="100"/>
        <v>0</v>
      </c>
    </row>
    <row r="6365" spans="1:8" x14ac:dyDescent="0.3">
      <c r="A6365">
        <v>6364</v>
      </c>
      <c r="B6365" t="s">
        <v>19772</v>
      </c>
      <c r="C6365" t="s">
        <v>19773</v>
      </c>
      <c r="D6365" t="s">
        <v>19774</v>
      </c>
      <c r="E6365" s="2">
        <v>45005</v>
      </c>
      <c r="F6365" t="s">
        <v>373</v>
      </c>
      <c r="G6365" cm="1">
        <f t="array" aca="1" ref="G6365" ca="1">SUMPRODUCT(--ISNUMBER(MID(D6365,ROW(INDIRECT("1:"&amp;LEN(D6365))),1)*1))</f>
        <v>10</v>
      </c>
      <c r="H6365" t="b">
        <f t="shared" si="100"/>
        <v>0</v>
      </c>
    </row>
    <row r="6366" spans="1:8" x14ac:dyDescent="0.3">
      <c r="A6366">
        <v>6365</v>
      </c>
      <c r="B6366" t="s">
        <v>19775</v>
      </c>
      <c r="C6366" t="s">
        <v>19776</v>
      </c>
      <c r="D6366" t="s">
        <v>19777</v>
      </c>
      <c r="E6366" s="2">
        <v>44363</v>
      </c>
      <c r="F6366" t="s">
        <v>669</v>
      </c>
      <c r="G6366" cm="1">
        <f t="array" aca="1" ref="G6366" ca="1">SUMPRODUCT(--ISNUMBER(MID(D6366,ROW(INDIRECT("1:"&amp;LEN(D6366))),1)*1))</f>
        <v>0</v>
      </c>
      <c r="H6366" t="b">
        <f t="shared" si="100"/>
        <v>0</v>
      </c>
    </row>
    <row r="6367" spans="1:8" x14ac:dyDescent="0.3">
      <c r="A6367">
        <v>6366</v>
      </c>
      <c r="B6367" t="s">
        <v>19778</v>
      </c>
      <c r="C6367" t="s">
        <v>19779</v>
      </c>
      <c r="D6367" t="s">
        <v>19780</v>
      </c>
      <c r="E6367" s="2">
        <v>45023</v>
      </c>
      <c r="F6367" t="s">
        <v>18840</v>
      </c>
      <c r="G6367" cm="1">
        <f t="array" aca="1" ref="G6367" ca="1">SUMPRODUCT(--ISNUMBER(MID(D6367,ROW(INDIRECT("1:"&amp;LEN(D6367))),1)*1))</f>
        <v>2</v>
      </c>
      <c r="H6367" t="b">
        <f t="shared" si="100"/>
        <v>0</v>
      </c>
    </row>
    <row r="6368" spans="1:8" x14ac:dyDescent="0.3">
      <c r="A6368">
        <v>6367</v>
      </c>
      <c r="B6368" t="s">
        <v>19781</v>
      </c>
      <c r="C6368" t="s">
        <v>19782</v>
      </c>
      <c r="D6368" t="s">
        <v>19783</v>
      </c>
      <c r="E6368" s="2">
        <v>43910</v>
      </c>
      <c r="F6368" t="s">
        <v>33</v>
      </c>
      <c r="G6368" cm="1">
        <f t="array" aca="1" ref="G6368" ca="1">SUMPRODUCT(--ISNUMBER(MID(D6368,ROW(INDIRECT("1:"&amp;LEN(D6368))),1)*1))</f>
        <v>0</v>
      </c>
      <c r="H6368" t="b">
        <f t="shared" si="100"/>
        <v>0</v>
      </c>
    </row>
    <row r="6369" spans="1:8" ht="409.6" x14ac:dyDescent="0.3">
      <c r="A6369">
        <v>6368</v>
      </c>
      <c r="B6369" t="s">
        <v>19784</v>
      </c>
      <c r="C6369" t="s">
        <v>19785</v>
      </c>
      <c r="D6369" s="3" t="s">
        <v>19786</v>
      </c>
      <c r="E6369">
        <v>2024</v>
      </c>
      <c r="F6369" t="s">
        <v>19787</v>
      </c>
      <c r="G6369" cm="1">
        <f t="array" aca="1" ref="G6369" ca="1">SUMPRODUCT(--ISNUMBER(MID(D6369,ROW(INDIRECT("1:"&amp;LEN(D6369))),1)*1))</f>
        <v>0</v>
      </c>
      <c r="H6369" t="b">
        <f t="shared" si="100"/>
        <v>0</v>
      </c>
    </row>
    <row r="6370" spans="1:8" x14ac:dyDescent="0.3">
      <c r="A6370">
        <v>5171</v>
      </c>
      <c r="B6370" t="s">
        <v>16135</v>
      </c>
      <c r="C6370" t="s">
        <v>16136</v>
      </c>
      <c r="D6370" t="s">
        <v>16137</v>
      </c>
      <c r="E6370" s="1">
        <v>44378</v>
      </c>
      <c r="F6370" t="s">
        <v>403</v>
      </c>
      <c r="G6370" cm="1">
        <f t="array" aca="1" ref="G6370" ca="1">SUMPRODUCT(--ISNUMBER(MID(D6370,ROW(INDIRECT("1:"&amp;LEN(D6370))),1)*1))</f>
        <v>15</v>
      </c>
      <c r="H6370" t="b">
        <f t="shared" si="100"/>
        <v>1</v>
      </c>
    </row>
    <row r="6371" spans="1:8" x14ac:dyDescent="0.3">
      <c r="A6371">
        <v>5484</v>
      </c>
      <c r="B6371" t="s">
        <v>17090</v>
      </c>
      <c r="C6371" t="s">
        <v>17091</v>
      </c>
      <c r="D6371" t="s">
        <v>17092</v>
      </c>
      <c r="E6371" s="1">
        <v>45566</v>
      </c>
      <c r="F6371" t="s">
        <v>2310</v>
      </c>
      <c r="G6371" cm="1">
        <f t="array" aca="1" ref="G6371" ca="1">SUMPRODUCT(--ISNUMBER(MID(D6371,ROW(INDIRECT("1:"&amp;LEN(D6371))),1)*1))</f>
        <v>15</v>
      </c>
      <c r="H6371" t="b">
        <f t="shared" si="100"/>
        <v>1</v>
      </c>
    </row>
    <row r="6372" spans="1:8" x14ac:dyDescent="0.3">
      <c r="A6372">
        <v>6371</v>
      </c>
      <c r="B6372" t="s">
        <v>19794</v>
      </c>
      <c r="C6372" t="s">
        <v>19795</v>
      </c>
      <c r="D6372" t="s">
        <v>19796</v>
      </c>
      <c r="E6372" s="2">
        <v>45321</v>
      </c>
      <c r="F6372" t="s">
        <v>153</v>
      </c>
      <c r="G6372" cm="1">
        <f t="array" aca="1" ref="G6372" ca="1">SUMPRODUCT(--ISNUMBER(MID(D6372,ROW(INDIRECT("1:"&amp;LEN(D6372))),1)*1))</f>
        <v>28</v>
      </c>
      <c r="H6372" t="b">
        <f t="shared" si="100"/>
        <v>0</v>
      </c>
    </row>
    <row r="6373" spans="1:8" x14ac:dyDescent="0.3">
      <c r="A6373">
        <v>6372</v>
      </c>
      <c r="B6373" t="s">
        <v>19797</v>
      </c>
      <c r="C6373" t="s">
        <v>19798</v>
      </c>
      <c r="D6373" t="s">
        <v>19799</v>
      </c>
      <c r="E6373" s="1">
        <v>45505</v>
      </c>
      <c r="F6373" t="s">
        <v>58</v>
      </c>
      <c r="G6373" cm="1">
        <f t="array" aca="1" ref="G6373" ca="1">SUMPRODUCT(--ISNUMBER(MID(D6373,ROW(INDIRECT("1:"&amp;LEN(D6373))),1)*1))</f>
        <v>22</v>
      </c>
      <c r="H6373" t="b">
        <f t="shared" si="100"/>
        <v>0</v>
      </c>
    </row>
    <row r="6374" spans="1:8" x14ac:dyDescent="0.3">
      <c r="A6374">
        <v>6373</v>
      </c>
      <c r="B6374" t="s">
        <v>19800</v>
      </c>
      <c r="C6374" t="s">
        <v>19801</v>
      </c>
      <c r="D6374" t="s">
        <v>19802</v>
      </c>
      <c r="E6374" s="1">
        <v>44348</v>
      </c>
      <c r="F6374" t="s">
        <v>250</v>
      </c>
      <c r="G6374" cm="1">
        <f t="array" aca="1" ref="G6374" ca="1">SUMPRODUCT(--ISNUMBER(MID(D6374,ROW(INDIRECT("1:"&amp;LEN(D6374))),1)*1))</f>
        <v>0</v>
      </c>
      <c r="H6374" t="b">
        <f t="shared" si="100"/>
        <v>0</v>
      </c>
    </row>
    <row r="6375" spans="1:8" x14ac:dyDescent="0.3">
      <c r="A6375">
        <v>5573</v>
      </c>
      <c r="B6375" t="s">
        <v>17364</v>
      </c>
      <c r="C6375" t="s">
        <v>17365</v>
      </c>
      <c r="D6375" t="s">
        <v>17366</v>
      </c>
      <c r="E6375" s="2">
        <v>41805</v>
      </c>
      <c r="F6375" t="s">
        <v>153</v>
      </c>
      <c r="G6375" cm="1">
        <f t="array" aca="1" ref="G6375" ca="1">SUMPRODUCT(--ISNUMBER(MID(D6375,ROW(INDIRECT("1:"&amp;LEN(D6375))),1)*1))</f>
        <v>15</v>
      </c>
      <c r="H6375" t="b">
        <f t="shared" si="100"/>
        <v>1</v>
      </c>
    </row>
    <row r="6376" spans="1:8" x14ac:dyDescent="0.3">
      <c r="A6376">
        <v>6375</v>
      </c>
      <c r="B6376" t="s">
        <v>19806</v>
      </c>
      <c r="C6376" t="s">
        <v>19807</v>
      </c>
      <c r="D6376" t="s">
        <v>19808</v>
      </c>
      <c r="E6376" s="1">
        <v>45200</v>
      </c>
      <c r="F6376" t="s">
        <v>699</v>
      </c>
      <c r="G6376" cm="1">
        <f t="array" aca="1" ref="G6376" ca="1">SUMPRODUCT(--ISNUMBER(MID(D6376,ROW(INDIRECT("1:"&amp;LEN(D6376))),1)*1))</f>
        <v>42</v>
      </c>
      <c r="H6376" t="b">
        <f t="shared" si="100"/>
        <v>0</v>
      </c>
    </row>
    <row r="6377" spans="1:8" x14ac:dyDescent="0.3">
      <c r="A6377">
        <v>6376</v>
      </c>
      <c r="B6377" t="s">
        <v>19809</v>
      </c>
      <c r="C6377" t="s">
        <v>19810</v>
      </c>
      <c r="D6377" t="s">
        <v>19811</v>
      </c>
      <c r="E6377" s="2">
        <v>44866</v>
      </c>
      <c r="F6377" t="s">
        <v>13</v>
      </c>
      <c r="G6377" cm="1">
        <f t="array" aca="1" ref="G6377" ca="1">SUMPRODUCT(--ISNUMBER(MID(D6377,ROW(INDIRECT("1:"&amp;LEN(D6377))),1)*1))</f>
        <v>0</v>
      </c>
      <c r="H6377" t="b">
        <f t="shared" si="100"/>
        <v>0</v>
      </c>
    </row>
    <row r="6378" spans="1:8" x14ac:dyDescent="0.3">
      <c r="A6378">
        <v>6377</v>
      </c>
      <c r="B6378" t="s">
        <v>19812</v>
      </c>
      <c r="C6378" t="s">
        <v>19813</v>
      </c>
      <c r="D6378" t="s">
        <v>19814</v>
      </c>
      <c r="E6378" s="2">
        <v>45000</v>
      </c>
      <c r="F6378" t="s">
        <v>1877</v>
      </c>
      <c r="G6378" cm="1">
        <f t="array" aca="1" ref="G6378" ca="1">SUMPRODUCT(--ISNUMBER(MID(D6378,ROW(INDIRECT("1:"&amp;LEN(D6378))),1)*1))</f>
        <v>0</v>
      </c>
      <c r="H6378" t="b">
        <f t="shared" si="100"/>
        <v>0</v>
      </c>
    </row>
    <row r="6379" spans="1:8" x14ac:dyDescent="0.3">
      <c r="A6379">
        <v>6378</v>
      </c>
      <c r="B6379" t="s">
        <v>19815</v>
      </c>
      <c r="C6379" t="s">
        <v>19816</v>
      </c>
      <c r="D6379" t="s">
        <v>19817</v>
      </c>
      <c r="E6379" s="2">
        <v>45200</v>
      </c>
      <c r="F6379" t="s">
        <v>105</v>
      </c>
      <c r="G6379" cm="1">
        <f t="array" aca="1" ref="G6379" ca="1">SUMPRODUCT(--ISNUMBER(MID(D6379,ROW(INDIRECT("1:"&amp;LEN(D6379))),1)*1))</f>
        <v>10</v>
      </c>
      <c r="H6379" t="b">
        <f t="shared" si="100"/>
        <v>0</v>
      </c>
    </row>
    <row r="6380" spans="1:8" x14ac:dyDescent="0.3">
      <c r="A6380">
        <v>6379</v>
      </c>
      <c r="B6380" t="s">
        <v>19818</v>
      </c>
      <c r="C6380" t="s">
        <v>19819</v>
      </c>
      <c r="D6380" t="s">
        <v>19820</v>
      </c>
      <c r="E6380" s="1">
        <v>44348</v>
      </c>
      <c r="F6380" t="s">
        <v>19821</v>
      </c>
      <c r="G6380" cm="1">
        <f t="array" aca="1" ref="G6380" ca="1">SUMPRODUCT(--ISNUMBER(MID(D6380,ROW(INDIRECT("1:"&amp;LEN(D6380))),1)*1))</f>
        <v>4</v>
      </c>
      <c r="H6380" t="b">
        <f t="shared" si="100"/>
        <v>0</v>
      </c>
    </row>
    <row r="6381" spans="1:8" x14ac:dyDescent="0.3">
      <c r="A6381">
        <v>6380</v>
      </c>
      <c r="B6381" t="s">
        <v>19822</v>
      </c>
      <c r="C6381" t="s">
        <v>19823</v>
      </c>
      <c r="D6381" t="s">
        <v>19824</v>
      </c>
      <c r="E6381" s="1">
        <v>44562</v>
      </c>
      <c r="F6381" t="s">
        <v>3994</v>
      </c>
      <c r="G6381" cm="1">
        <f t="array" aca="1" ref="G6381" ca="1">SUMPRODUCT(--ISNUMBER(MID(D6381,ROW(INDIRECT("1:"&amp;LEN(D6381))),1)*1))</f>
        <v>0</v>
      </c>
      <c r="H6381" t="b">
        <f t="shared" si="100"/>
        <v>0</v>
      </c>
    </row>
    <row r="6382" spans="1:8" x14ac:dyDescent="0.3">
      <c r="A6382">
        <v>6381</v>
      </c>
      <c r="B6382" t="s">
        <v>19825</v>
      </c>
      <c r="C6382" t="s">
        <v>19826</v>
      </c>
      <c r="D6382" t="s">
        <v>19827</v>
      </c>
      <c r="E6382" s="2">
        <v>45250</v>
      </c>
      <c r="F6382" t="s">
        <v>373</v>
      </c>
      <c r="G6382" cm="1">
        <f t="array" aca="1" ref="G6382" ca="1">SUMPRODUCT(--ISNUMBER(MID(D6382,ROW(INDIRECT("1:"&amp;LEN(D6382))),1)*1))</f>
        <v>31</v>
      </c>
      <c r="H6382" t="b">
        <f t="shared" si="100"/>
        <v>0</v>
      </c>
    </row>
    <row r="6383" spans="1:8" x14ac:dyDescent="0.3">
      <c r="A6383">
        <v>5798</v>
      </c>
      <c r="B6383" t="s">
        <v>18049</v>
      </c>
      <c r="C6383" t="s">
        <v>18050</v>
      </c>
      <c r="D6383" t="s">
        <v>18051</v>
      </c>
      <c r="E6383" s="2">
        <v>45427</v>
      </c>
      <c r="F6383" t="s">
        <v>661</v>
      </c>
      <c r="G6383" cm="1">
        <f t="array" aca="1" ref="G6383" ca="1">SUMPRODUCT(--ISNUMBER(MID(D6383,ROW(INDIRECT("1:"&amp;LEN(D6383))),1)*1))</f>
        <v>15</v>
      </c>
      <c r="H6383" t="b">
        <f t="shared" si="100"/>
        <v>1</v>
      </c>
    </row>
    <row r="6384" spans="1:8" x14ac:dyDescent="0.3">
      <c r="A6384">
        <v>5943</v>
      </c>
      <c r="B6384" t="s">
        <v>18489</v>
      </c>
      <c r="C6384" t="s">
        <v>18490</v>
      </c>
      <c r="D6384" t="s">
        <v>18491</v>
      </c>
      <c r="E6384" s="2">
        <v>45061</v>
      </c>
      <c r="F6384" t="s">
        <v>689</v>
      </c>
      <c r="G6384" cm="1">
        <f t="array" aca="1" ref="G6384" ca="1">SUMPRODUCT(--ISNUMBER(MID(D6384,ROW(INDIRECT("1:"&amp;LEN(D6384))),1)*1))</f>
        <v>15</v>
      </c>
      <c r="H6384" t="b">
        <f t="shared" si="100"/>
        <v>1</v>
      </c>
    </row>
    <row r="6385" spans="1:8" x14ac:dyDescent="0.3">
      <c r="A6385">
        <v>5953</v>
      </c>
      <c r="B6385" t="s">
        <v>18519</v>
      </c>
      <c r="C6385" t="s">
        <v>18520</v>
      </c>
      <c r="D6385" t="s">
        <v>18521</v>
      </c>
      <c r="E6385" s="1">
        <v>45444</v>
      </c>
      <c r="F6385" t="s">
        <v>1362</v>
      </c>
      <c r="G6385" cm="1">
        <f t="array" aca="1" ref="G6385" ca="1">SUMPRODUCT(--ISNUMBER(MID(D6385,ROW(INDIRECT("1:"&amp;LEN(D6385))),1)*1))</f>
        <v>15</v>
      </c>
      <c r="H6385" t="b">
        <f t="shared" si="100"/>
        <v>1</v>
      </c>
    </row>
    <row r="6386" spans="1:8" x14ac:dyDescent="0.3">
      <c r="A6386">
        <v>6201</v>
      </c>
      <c r="B6386" t="s">
        <v>19273</v>
      </c>
      <c r="C6386" t="s">
        <v>19274</v>
      </c>
      <c r="D6386" t="s">
        <v>19275</v>
      </c>
      <c r="E6386" s="2">
        <v>44562</v>
      </c>
      <c r="F6386" t="s">
        <v>105</v>
      </c>
      <c r="G6386" cm="1">
        <f t="array" aca="1" ref="G6386" ca="1">SUMPRODUCT(--ISNUMBER(MID(D6386,ROW(INDIRECT("1:"&amp;LEN(D6386))),1)*1))</f>
        <v>15</v>
      </c>
      <c r="H6386" t="b">
        <f t="shared" si="100"/>
        <v>1</v>
      </c>
    </row>
    <row r="6387" spans="1:8" x14ac:dyDescent="0.3">
      <c r="A6387">
        <v>6386</v>
      </c>
      <c r="B6387" t="s">
        <v>19840</v>
      </c>
      <c r="C6387" t="s">
        <v>19841</v>
      </c>
      <c r="D6387" t="s">
        <v>19842</v>
      </c>
      <c r="E6387" s="2">
        <v>45383</v>
      </c>
      <c r="F6387" t="s">
        <v>1771</v>
      </c>
      <c r="G6387" cm="1">
        <f t="array" aca="1" ref="G6387" ca="1">SUMPRODUCT(--ISNUMBER(MID(D6387,ROW(INDIRECT("1:"&amp;LEN(D6387))),1)*1))</f>
        <v>36</v>
      </c>
      <c r="H6387" t="b">
        <f t="shared" si="100"/>
        <v>0</v>
      </c>
    </row>
    <row r="6388" spans="1:8" x14ac:dyDescent="0.3">
      <c r="A6388">
        <v>6205</v>
      </c>
      <c r="B6388" t="s">
        <v>19285</v>
      </c>
      <c r="C6388" t="s">
        <v>19286</v>
      </c>
      <c r="D6388" t="s">
        <v>19287</v>
      </c>
      <c r="E6388" s="2">
        <v>44682</v>
      </c>
      <c r="F6388" t="s">
        <v>33</v>
      </c>
      <c r="G6388" cm="1">
        <f t="array" aca="1" ref="G6388" ca="1">SUMPRODUCT(--ISNUMBER(MID(D6388,ROW(INDIRECT("1:"&amp;LEN(D6388))),1)*1))</f>
        <v>15</v>
      </c>
      <c r="H6388" t="b">
        <f t="shared" si="100"/>
        <v>1</v>
      </c>
    </row>
    <row r="6389" spans="1:8" x14ac:dyDescent="0.3">
      <c r="A6389">
        <v>6388</v>
      </c>
      <c r="B6389" t="s">
        <v>19846</v>
      </c>
      <c r="C6389" t="s">
        <v>19847</v>
      </c>
      <c r="D6389" t="s">
        <v>19848</v>
      </c>
      <c r="E6389" s="2">
        <v>45402</v>
      </c>
      <c r="F6389" t="s">
        <v>13</v>
      </c>
      <c r="G6389" cm="1">
        <f t="array" aca="1" ref="G6389" ca="1">SUMPRODUCT(--ISNUMBER(MID(D6389,ROW(INDIRECT("1:"&amp;LEN(D6389))),1)*1))</f>
        <v>6</v>
      </c>
      <c r="H6389" t="b">
        <f t="shared" si="100"/>
        <v>0</v>
      </c>
    </row>
    <row r="6390" spans="1:8" x14ac:dyDescent="0.3">
      <c r="A6390">
        <v>6389</v>
      </c>
      <c r="B6390" t="s">
        <v>19849</v>
      </c>
      <c r="C6390" t="s">
        <v>19850</v>
      </c>
      <c r="D6390" t="s">
        <v>19851</v>
      </c>
      <c r="E6390">
        <v>2021</v>
      </c>
      <c r="F6390" t="s">
        <v>7014</v>
      </c>
      <c r="G6390" cm="1">
        <f t="array" aca="1" ref="G6390" ca="1">SUMPRODUCT(--ISNUMBER(MID(D6390,ROW(INDIRECT("1:"&amp;LEN(D6390))),1)*1))</f>
        <v>16</v>
      </c>
      <c r="H6390" t="b">
        <f t="shared" si="100"/>
        <v>0</v>
      </c>
    </row>
    <row r="6391" spans="1:8" x14ac:dyDescent="0.3">
      <c r="A6391">
        <v>6461</v>
      </c>
      <c r="B6391" t="s">
        <v>20067</v>
      </c>
      <c r="C6391" t="s">
        <v>20068</v>
      </c>
      <c r="D6391" t="s">
        <v>20069</v>
      </c>
      <c r="E6391" s="1">
        <v>44835</v>
      </c>
      <c r="F6391" t="s">
        <v>122</v>
      </c>
      <c r="G6391" cm="1">
        <f t="array" aca="1" ref="G6391" ca="1">SUMPRODUCT(--ISNUMBER(MID(D6391,ROW(INDIRECT("1:"&amp;LEN(D6391))),1)*1))</f>
        <v>15</v>
      </c>
      <c r="H6391" t="b">
        <f t="shared" si="100"/>
        <v>1</v>
      </c>
    </row>
    <row r="6392" spans="1:8" x14ac:dyDescent="0.3">
      <c r="A6392">
        <v>6391</v>
      </c>
      <c r="B6392" t="s">
        <v>19855</v>
      </c>
      <c r="C6392" t="s">
        <v>19856</v>
      </c>
      <c r="D6392" t="s">
        <v>19857</v>
      </c>
      <c r="E6392" s="1">
        <v>44835</v>
      </c>
      <c r="F6392" t="s">
        <v>5723</v>
      </c>
      <c r="G6392" cm="1">
        <f t="array" aca="1" ref="G6392" ca="1">SUMPRODUCT(--ISNUMBER(MID(D6392,ROW(INDIRECT("1:"&amp;LEN(D6392))),1)*1))</f>
        <v>34</v>
      </c>
      <c r="H6392" t="b">
        <f t="shared" si="100"/>
        <v>0</v>
      </c>
    </row>
    <row r="6393" spans="1:8" x14ac:dyDescent="0.3">
      <c r="A6393">
        <v>6392</v>
      </c>
      <c r="B6393" t="s">
        <v>19858</v>
      </c>
      <c r="C6393" t="s">
        <v>19859</v>
      </c>
      <c r="D6393" t="s">
        <v>19860</v>
      </c>
      <c r="E6393" s="1">
        <v>44866</v>
      </c>
      <c r="F6393" t="s">
        <v>1024</v>
      </c>
      <c r="G6393" cm="1">
        <f t="array" aca="1" ref="G6393" ca="1">SUMPRODUCT(--ISNUMBER(MID(D6393,ROW(INDIRECT("1:"&amp;LEN(D6393))),1)*1))</f>
        <v>4</v>
      </c>
      <c r="H6393" t="b">
        <f t="shared" si="100"/>
        <v>0</v>
      </c>
    </row>
    <row r="6394" spans="1:8" x14ac:dyDescent="0.3">
      <c r="A6394">
        <v>6938</v>
      </c>
      <c r="B6394" t="s">
        <v>21528</v>
      </c>
      <c r="C6394" t="s">
        <v>21529</v>
      </c>
      <c r="D6394" t="s">
        <v>21530</v>
      </c>
      <c r="E6394" s="2">
        <v>44956</v>
      </c>
      <c r="F6394" t="s">
        <v>153</v>
      </c>
      <c r="G6394" cm="1">
        <f t="array" aca="1" ref="G6394" ca="1">SUMPRODUCT(--ISNUMBER(MID(D6394,ROW(INDIRECT("1:"&amp;LEN(D6394))),1)*1))</f>
        <v>15</v>
      </c>
      <c r="H6394" t="b">
        <f t="shared" si="100"/>
        <v>1</v>
      </c>
    </row>
    <row r="6395" spans="1:8" x14ac:dyDescent="0.3">
      <c r="A6395">
        <v>6394</v>
      </c>
      <c r="B6395" t="s">
        <v>19864</v>
      </c>
      <c r="C6395" t="s">
        <v>19865</v>
      </c>
      <c r="D6395" t="s">
        <v>19866</v>
      </c>
      <c r="E6395" s="2">
        <v>44941</v>
      </c>
      <c r="F6395" t="s">
        <v>13563</v>
      </c>
      <c r="G6395" cm="1">
        <f t="array" aca="1" ref="G6395" ca="1">SUMPRODUCT(--ISNUMBER(MID(D6395,ROW(INDIRECT("1:"&amp;LEN(D6395))),1)*1))</f>
        <v>12</v>
      </c>
      <c r="H6395" t="b">
        <f t="shared" si="100"/>
        <v>0</v>
      </c>
    </row>
    <row r="6396" spans="1:8" x14ac:dyDescent="0.3">
      <c r="A6396">
        <v>6395</v>
      </c>
      <c r="B6396" t="s">
        <v>19867</v>
      </c>
      <c r="C6396" t="s">
        <v>19868</v>
      </c>
      <c r="D6396" t="s">
        <v>19869</v>
      </c>
      <c r="E6396" s="1">
        <v>43586</v>
      </c>
      <c r="F6396" t="s">
        <v>122</v>
      </c>
      <c r="G6396" cm="1">
        <f t="array" aca="1" ref="G6396" ca="1">SUMPRODUCT(--ISNUMBER(MID(D6396,ROW(INDIRECT("1:"&amp;LEN(D6396))),1)*1))</f>
        <v>15</v>
      </c>
      <c r="H6396" t="b">
        <f t="shared" si="100"/>
        <v>0</v>
      </c>
    </row>
    <row r="6397" spans="1:8" x14ac:dyDescent="0.3">
      <c r="A6397">
        <v>6396</v>
      </c>
      <c r="B6397" t="s">
        <v>19870</v>
      </c>
      <c r="C6397" t="s">
        <v>19871</v>
      </c>
      <c r="D6397" t="s">
        <v>19872</v>
      </c>
      <c r="E6397" s="2">
        <v>44197</v>
      </c>
      <c r="F6397" t="s">
        <v>3168</v>
      </c>
      <c r="G6397" cm="1">
        <f t="array" aca="1" ref="G6397" ca="1">SUMPRODUCT(--ISNUMBER(MID(D6397,ROW(INDIRECT("1:"&amp;LEN(D6397))),1)*1))</f>
        <v>8</v>
      </c>
      <c r="H6397" t="b">
        <f t="shared" si="100"/>
        <v>0</v>
      </c>
    </row>
    <row r="6398" spans="1:8" x14ac:dyDescent="0.3">
      <c r="A6398">
        <v>6397</v>
      </c>
      <c r="B6398" t="s">
        <v>19873</v>
      </c>
      <c r="C6398" t="s">
        <v>19874</v>
      </c>
      <c r="D6398" t="s">
        <v>19875</v>
      </c>
      <c r="E6398" s="2">
        <v>44201</v>
      </c>
      <c r="F6398" t="s">
        <v>661</v>
      </c>
      <c r="G6398" cm="1">
        <f t="array" aca="1" ref="G6398" ca="1">SUMPRODUCT(--ISNUMBER(MID(D6398,ROW(INDIRECT("1:"&amp;LEN(D6398))),1)*1))</f>
        <v>4</v>
      </c>
      <c r="H6398" t="b">
        <f t="shared" si="100"/>
        <v>0</v>
      </c>
    </row>
    <row r="6399" spans="1:8" x14ac:dyDescent="0.3">
      <c r="A6399">
        <v>6398</v>
      </c>
      <c r="B6399" t="s">
        <v>19876</v>
      </c>
      <c r="C6399" t="s">
        <v>19877</v>
      </c>
      <c r="D6399" t="s">
        <v>19878</v>
      </c>
      <c r="E6399" s="2">
        <v>45260</v>
      </c>
      <c r="F6399" t="s">
        <v>1533</v>
      </c>
      <c r="G6399" cm="1">
        <f t="array" aca="1" ref="G6399" ca="1">SUMPRODUCT(--ISNUMBER(MID(D6399,ROW(INDIRECT("1:"&amp;LEN(D6399))),1)*1))</f>
        <v>28</v>
      </c>
      <c r="H6399" t="b">
        <f t="shared" si="100"/>
        <v>0</v>
      </c>
    </row>
    <row r="6400" spans="1:8" x14ac:dyDescent="0.3">
      <c r="A6400">
        <v>6399</v>
      </c>
      <c r="B6400" t="s">
        <v>19879</v>
      </c>
      <c r="C6400" t="s">
        <v>19880</v>
      </c>
      <c r="D6400" t="s">
        <v>19881</v>
      </c>
      <c r="E6400" s="2">
        <v>44317</v>
      </c>
      <c r="F6400" t="s">
        <v>143</v>
      </c>
      <c r="G6400" cm="1">
        <f t="array" aca="1" ref="G6400" ca="1">SUMPRODUCT(--ISNUMBER(MID(D6400,ROW(INDIRECT("1:"&amp;LEN(D6400))),1)*1))</f>
        <v>0</v>
      </c>
      <c r="H6400" t="b">
        <f t="shared" si="100"/>
        <v>0</v>
      </c>
    </row>
    <row r="6401" spans="1:8" x14ac:dyDescent="0.3">
      <c r="A6401">
        <v>6400</v>
      </c>
      <c r="B6401" t="s">
        <v>19882</v>
      </c>
      <c r="C6401" t="s">
        <v>19883</v>
      </c>
      <c r="D6401" t="s">
        <v>19884</v>
      </c>
      <c r="E6401" s="2">
        <v>45444</v>
      </c>
      <c r="F6401" t="s">
        <v>13</v>
      </c>
      <c r="G6401" cm="1">
        <f t="array" aca="1" ref="G6401" ca="1">SUMPRODUCT(--ISNUMBER(MID(D6401,ROW(INDIRECT("1:"&amp;LEN(D6401))),1)*1))</f>
        <v>33</v>
      </c>
      <c r="H6401" t="b">
        <f t="shared" si="100"/>
        <v>0</v>
      </c>
    </row>
    <row r="6402" spans="1:8" x14ac:dyDescent="0.3">
      <c r="A6402">
        <v>8028</v>
      </c>
      <c r="B6402" t="s">
        <v>25049</v>
      </c>
      <c r="C6402" t="s">
        <v>25050</v>
      </c>
      <c r="D6402" t="s">
        <v>25051</v>
      </c>
      <c r="E6402" t="s">
        <v>24919</v>
      </c>
      <c r="F6402" t="s">
        <v>65</v>
      </c>
      <c r="G6402" cm="1">
        <f t="array" aca="1" ref="G6402" ca="1">SUMPRODUCT(--ISNUMBER(MID(D6402,ROW(INDIRECT("1:"&amp;LEN(D6402))),1)*1))</f>
        <v>15</v>
      </c>
      <c r="H6402" t="b">
        <f t="shared" si="100"/>
        <v>1</v>
      </c>
    </row>
    <row r="6403" spans="1:8" x14ac:dyDescent="0.3">
      <c r="A6403">
        <v>6402</v>
      </c>
      <c r="B6403" t="s">
        <v>19888</v>
      </c>
      <c r="C6403" t="s">
        <v>19889</v>
      </c>
      <c r="D6403" t="s">
        <v>19890</v>
      </c>
      <c r="E6403" s="2">
        <v>45366</v>
      </c>
      <c r="F6403" t="s">
        <v>1533</v>
      </c>
      <c r="G6403" cm="1">
        <f t="array" aca="1" ref="G6403" ca="1">SUMPRODUCT(--ISNUMBER(MID(D6403,ROW(INDIRECT("1:"&amp;LEN(D6403))),1)*1))</f>
        <v>23</v>
      </c>
      <c r="H6403" t="b">
        <f t="shared" si="100"/>
        <v>0</v>
      </c>
    </row>
    <row r="6404" spans="1:8" x14ac:dyDescent="0.3">
      <c r="A6404">
        <v>6403</v>
      </c>
      <c r="B6404" t="s">
        <v>19891</v>
      </c>
      <c r="C6404" t="s">
        <v>19892</v>
      </c>
      <c r="D6404" t="s">
        <v>19893</v>
      </c>
      <c r="E6404" s="2">
        <v>44958</v>
      </c>
      <c r="F6404" t="s">
        <v>362</v>
      </c>
      <c r="G6404" cm="1">
        <f t="array" aca="1" ref="G6404" ca="1">SUMPRODUCT(--ISNUMBER(MID(D6404,ROW(INDIRECT("1:"&amp;LEN(D6404))),1)*1))</f>
        <v>14</v>
      </c>
      <c r="H6404" t="b">
        <f t="shared" si="100"/>
        <v>0</v>
      </c>
    </row>
    <row r="6405" spans="1:8" x14ac:dyDescent="0.3">
      <c r="A6405">
        <v>6404</v>
      </c>
      <c r="B6405" t="s">
        <v>19894</v>
      </c>
      <c r="C6405" t="s">
        <v>19895</v>
      </c>
      <c r="D6405" t="s">
        <v>19896</v>
      </c>
      <c r="E6405" s="2">
        <v>45000</v>
      </c>
      <c r="F6405" t="s">
        <v>105</v>
      </c>
      <c r="G6405" cm="1">
        <f t="array" aca="1" ref="G6405" ca="1">SUMPRODUCT(--ISNUMBER(MID(D6405,ROW(INDIRECT("1:"&amp;LEN(D6405))),1)*1))</f>
        <v>23</v>
      </c>
      <c r="H6405" t="b">
        <f t="shared" si="100"/>
        <v>0</v>
      </c>
    </row>
    <row r="6406" spans="1:8" x14ac:dyDescent="0.3">
      <c r="A6406">
        <v>8456</v>
      </c>
      <c r="B6406" t="s">
        <v>26479</v>
      </c>
      <c r="C6406" t="s">
        <v>26480</v>
      </c>
      <c r="D6406" t="s">
        <v>26481</v>
      </c>
      <c r="E6406" t="s">
        <v>24619</v>
      </c>
      <c r="F6406" t="s">
        <v>362</v>
      </c>
      <c r="G6406" cm="1">
        <f t="array" aca="1" ref="G6406" ca="1">SUMPRODUCT(--ISNUMBER(MID(D6406,ROW(INDIRECT("1:"&amp;LEN(D6406))),1)*1))</f>
        <v>15</v>
      </c>
      <c r="H6406" t="b">
        <f t="shared" si="100"/>
        <v>1</v>
      </c>
    </row>
    <row r="6407" spans="1:8" x14ac:dyDescent="0.3">
      <c r="A6407">
        <v>6406</v>
      </c>
      <c r="B6407" t="s">
        <v>19900</v>
      </c>
      <c r="C6407" t="s">
        <v>19901</v>
      </c>
      <c r="D6407" t="s">
        <v>19902</v>
      </c>
      <c r="E6407" s="1">
        <v>45323</v>
      </c>
      <c r="F6407" t="s">
        <v>122</v>
      </c>
      <c r="G6407" cm="1">
        <f t="array" aca="1" ref="G6407" ca="1">SUMPRODUCT(--ISNUMBER(MID(D6407,ROW(INDIRECT("1:"&amp;LEN(D6407))),1)*1))</f>
        <v>0</v>
      </c>
      <c r="H6407" t="b">
        <f t="shared" si="100"/>
        <v>0</v>
      </c>
    </row>
    <row r="6408" spans="1:8" x14ac:dyDescent="0.3">
      <c r="A6408">
        <v>6407</v>
      </c>
      <c r="B6408" t="s">
        <v>19903</v>
      </c>
      <c r="C6408" t="s">
        <v>19904</v>
      </c>
      <c r="D6408" t="s">
        <v>19905</v>
      </c>
      <c r="E6408" s="2">
        <v>45214</v>
      </c>
      <c r="F6408" t="s">
        <v>284</v>
      </c>
      <c r="G6408" cm="1">
        <f t="array" aca="1" ref="G6408" ca="1">SUMPRODUCT(--ISNUMBER(MID(D6408,ROW(INDIRECT("1:"&amp;LEN(D6408))),1)*1))</f>
        <v>18</v>
      </c>
      <c r="H6408" t="b">
        <f t="shared" si="100"/>
        <v>0</v>
      </c>
    </row>
    <row r="6409" spans="1:8" x14ac:dyDescent="0.3">
      <c r="A6409">
        <v>8773</v>
      </c>
      <c r="B6409" t="s">
        <v>27558</v>
      </c>
      <c r="C6409" t="s">
        <v>27559</v>
      </c>
      <c r="D6409" t="s">
        <v>27560</v>
      </c>
      <c r="E6409" t="s">
        <v>24730</v>
      </c>
      <c r="F6409" t="s">
        <v>25</v>
      </c>
      <c r="G6409" cm="1">
        <f t="array" aca="1" ref="G6409" ca="1">SUMPRODUCT(--ISNUMBER(MID(D6409,ROW(INDIRECT("1:"&amp;LEN(D6409))),1)*1))</f>
        <v>15</v>
      </c>
      <c r="H6409" t="b">
        <f t="shared" si="100"/>
        <v>1</v>
      </c>
    </row>
    <row r="6410" spans="1:8" x14ac:dyDescent="0.3">
      <c r="A6410">
        <v>6409</v>
      </c>
      <c r="B6410" t="s">
        <v>19909</v>
      </c>
      <c r="C6410" t="s">
        <v>19910</v>
      </c>
      <c r="D6410" t="s">
        <v>19911</v>
      </c>
      <c r="E6410" s="1">
        <v>45323</v>
      </c>
      <c r="F6410" t="s">
        <v>2310</v>
      </c>
      <c r="G6410" cm="1">
        <f t="array" aca="1" ref="G6410" ca="1">SUMPRODUCT(--ISNUMBER(MID(D6410,ROW(INDIRECT("1:"&amp;LEN(D6410))),1)*1))</f>
        <v>32</v>
      </c>
      <c r="H6410" t="b">
        <f t="shared" si="100"/>
        <v>0</v>
      </c>
    </row>
    <row r="6411" spans="1:8" x14ac:dyDescent="0.3">
      <c r="A6411">
        <v>6410</v>
      </c>
      <c r="B6411" t="s">
        <v>19912</v>
      </c>
      <c r="C6411" t="s">
        <v>19913</v>
      </c>
      <c r="D6411" t="s">
        <v>19914</v>
      </c>
      <c r="E6411" s="2">
        <v>45552</v>
      </c>
      <c r="F6411" t="s">
        <v>19915</v>
      </c>
      <c r="G6411" cm="1">
        <f t="array" aca="1" ref="G6411" ca="1">SUMPRODUCT(--ISNUMBER(MID(D6411,ROW(INDIRECT("1:"&amp;LEN(D6411))),1)*1))</f>
        <v>0</v>
      </c>
      <c r="H6411" t="b">
        <f t="shared" si="100"/>
        <v>0</v>
      </c>
    </row>
    <row r="6412" spans="1:8" x14ac:dyDescent="0.3">
      <c r="A6412">
        <v>8814</v>
      </c>
      <c r="B6412" t="s">
        <v>27685</v>
      </c>
      <c r="C6412" t="s">
        <v>27686</v>
      </c>
      <c r="D6412" t="s">
        <v>27687</v>
      </c>
      <c r="E6412" t="s">
        <v>24582</v>
      </c>
      <c r="F6412" t="s">
        <v>49</v>
      </c>
      <c r="G6412" cm="1">
        <f t="array" aca="1" ref="G6412" ca="1">SUMPRODUCT(--ISNUMBER(MID(D6412,ROW(INDIRECT("1:"&amp;LEN(D6412))),1)*1))</f>
        <v>15</v>
      </c>
      <c r="H6412" t="b">
        <f t="shared" ref="H6412:H6475" si="101">OR(ISNUMBER(FIND("Wh kg", D6412)), ISNUMBER(FIND("F/g", D6412)), ISNUMBER(FIND("ppm", D6412)), ISNUMBER(FIND("ppb", D6412)), ISNUMBER(FIND("mAh/g", D6412)), ISNUMBER(FIND("kHz", D6412)), ISNUMBER(FIND("°C", D6412)), ISNUMBER(FIND(" pH", D6412)), ISNUMBER(FIND("mg/L", D6412)), ISNUMBER(FIND("mAhg", D6412)), ISNUMBER(FIND("g/L", D6412)), ISNUMBER(FIND("MPa", D6412)))</f>
        <v>1</v>
      </c>
    </row>
    <row r="6413" spans="1:8" x14ac:dyDescent="0.3">
      <c r="A6413">
        <v>6412</v>
      </c>
      <c r="B6413" t="s">
        <v>19919</v>
      </c>
      <c r="C6413" t="s">
        <v>19920</v>
      </c>
      <c r="D6413" t="s">
        <v>19921</v>
      </c>
      <c r="E6413" s="1">
        <v>42552</v>
      </c>
      <c r="F6413" t="s">
        <v>3466</v>
      </c>
      <c r="G6413" cm="1">
        <f t="array" aca="1" ref="G6413" ca="1">SUMPRODUCT(--ISNUMBER(MID(D6413,ROW(INDIRECT("1:"&amp;LEN(D6413))),1)*1))</f>
        <v>0</v>
      </c>
      <c r="H6413" t="b">
        <f t="shared" si="101"/>
        <v>1</v>
      </c>
    </row>
    <row r="6414" spans="1:8" x14ac:dyDescent="0.3">
      <c r="A6414">
        <v>6413</v>
      </c>
      <c r="B6414" t="s">
        <v>19922</v>
      </c>
      <c r="C6414" t="s">
        <v>19923</v>
      </c>
      <c r="D6414" t="s">
        <v>19924</v>
      </c>
      <c r="E6414" s="2">
        <v>45260</v>
      </c>
      <c r="F6414" t="s">
        <v>13</v>
      </c>
      <c r="G6414" cm="1">
        <f t="array" aca="1" ref="G6414" ca="1">SUMPRODUCT(--ISNUMBER(MID(D6414,ROW(INDIRECT("1:"&amp;LEN(D6414))),1)*1))</f>
        <v>0</v>
      </c>
      <c r="H6414" t="b">
        <f t="shared" si="101"/>
        <v>0</v>
      </c>
    </row>
    <row r="6415" spans="1:8" x14ac:dyDescent="0.3">
      <c r="A6415">
        <v>6414</v>
      </c>
      <c r="B6415" t="s">
        <v>19925</v>
      </c>
      <c r="C6415" t="s">
        <v>19926</v>
      </c>
      <c r="D6415" t="s">
        <v>19927</v>
      </c>
      <c r="E6415" s="1">
        <v>44986</v>
      </c>
      <c r="F6415" t="s">
        <v>390</v>
      </c>
      <c r="G6415" cm="1">
        <f t="array" aca="1" ref="G6415" ca="1">SUMPRODUCT(--ISNUMBER(MID(D6415,ROW(INDIRECT("1:"&amp;LEN(D6415))),1)*1))</f>
        <v>3</v>
      </c>
      <c r="H6415" t="b">
        <f t="shared" si="101"/>
        <v>0</v>
      </c>
    </row>
    <row r="6416" spans="1:8" x14ac:dyDescent="0.3">
      <c r="A6416">
        <v>9178</v>
      </c>
      <c r="B6416" t="s">
        <v>28839</v>
      </c>
      <c r="C6416" t="s">
        <v>28840</v>
      </c>
      <c r="D6416" t="s">
        <v>28841</v>
      </c>
      <c r="E6416" t="s">
        <v>24615</v>
      </c>
      <c r="F6416" t="s">
        <v>1631</v>
      </c>
      <c r="G6416" cm="1">
        <f t="array" aca="1" ref="G6416" ca="1">SUMPRODUCT(--ISNUMBER(MID(D6416,ROW(INDIRECT("1:"&amp;LEN(D6416))),1)*1))</f>
        <v>15</v>
      </c>
      <c r="H6416" t="b">
        <f t="shared" si="101"/>
        <v>1</v>
      </c>
    </row>
    <row r="6417" spans="1:8" x14ac:dyDescent="0.3">
      <c r="A6417">
        <v>6416</v>
      </c>
      <c r="B6417" t="s">
        <v>19931</v>
      </c>
      <c r="C6417" t="s">
        <v>19932</v>
      </c>
      <c r="D6417" t="s">
        <v>19933</v>
      </c>
      <c r="E6417" s="1">
        <v>45078</v>
      </c>
      <c r="F6417" t="s">
        <v>58</v>
      </c>
      <c r="G6417" cm="1">
        <f t="array" aca="1" ref="G6417" ca="1">SUMPRODUCT(--ISNUMBER(MID(D6417,ROW(INDIRECT("1:"&amp;LEN(D6417))),1)*1))</f>
        <v>0</v>
      </c>
      <c r="H6417" t="b">
        <f t="shared" si="101"/>
        <v>0</v>
      </c>
    </row>
    <row r="6418" spans="1:8" x14ac:dyDescent="0.3">
      <c r="A6418">
        <v>6417</v>
      </c>
      <c r="B6418" t="s">
        <v>19934</v>
      </c>
      <c r="C6418" t="s">
        <v>19935</v>
      </c>
      <c r="D6418" t="s">
        <v>19936</v>
      </c>
      <c r="E6418" s="2">
        <v>44927</v>
      </c>
      <c r="F6418" t="s">
        <v>118</v>
      </c>
      <c r="G6418" cm="1">
        <f t="array" aca="1" ref="G6418" ca="1">SUMPRODUCT(--ISNUMBER(MID(D6418,ROW(INDIRECT("1:"&amp;LEN(D6418))),1)*1))</f>
        <v>0</v>
      </c>
      <c r="H6418" t="b">
        <f t="shared" si="101"/>
        <v>0</v>
      </c>
    </row>
    <row r="6419" spans="1:8" x14ac:dyDescent="0.3">
      <c r="A6419">
        <v>6418</v>
      </c>
      <c r="B6419" t="s">
        <v>19937</v>
      </c>
      <c r="C6419" t="s">
        <v>19938</v>
      </c>
      <c r="D6419" t="s">
        <v>19939</v>
      </c>
      <c r="E6419" s="1">
        <v>41061</v>
      </c>
      <c r="F6419" t="s">
        <v>25</v>
      </c>
      <c r="G6419" cm="1">
        <f t="array" aca="1" ref="G6419" ca="1">SUMPRODUCT(--ISNUMBER(MID(D6419,ROW(INDIRECT("1:"&amp;LEN(D6419))),1)*1))</f>
        <v>4</v>
      </c>
      <c r="H6419" t="b">
        <f t="shared" si="101"/>
        <v>0</v>
      </c>
    </row>
    <row r="6420" spans="1:8" x14ac:dyDescent="0.3">
      <c r="A6420">
        <v>6419</v>
      </c>
      <c r="B6420" t="s">
        <v>19940</v>
      </c>
      <c r="C6420" t="s">
        <v>19941</v>
      </c>
      <c r="D6420" t="s">
        <v>19942</v>
      </c>
      <c r="E6420" s="2">
        <v>43626</v>
      </c>
      <c r="F6420" t="s">
        <v>467</v>
      </c>
      <c r="G6420" cm="1">
        <f t="array" aca="1" ref="G6420" ca="1">SUMPRODUCT(--ISNUMBER(MID(D6420,ROW(INDIRECT("1:"&amp;LEN(D6420))),1)*1))</f>
        <v>0</v>
      </c>
      <c r="H6420" t="b">
        <f t="shared" si="101"/>
        <v>0</v>
      </c>
    </row>
    <row r="6421" spans="1:8" x14ac:dyDescent="0.3">
      <c r="A6421">
        <v>6420</v>
      </c>
      <c r="B6421" t="s">
        <v>19943</v>
      </c>
      <c r="C6421" t="s">
        <v>19944</v>
      </c>
      <c r="D6421" t="s">
        <v>19945</v>
      </c>
      <c r="E6421" s="2">
        <v>44727</v>
      </c>
      <c r="F6421" t="s">
        <v>955</v>
      </c>
      <c r="G6421" cm="1">
        <f t="array" aca="1" ref="G6421" ca="1">SUMPRODUCT(--ISNUMBER(MID(D6421,ROW(INDIRECT("1:"&amp;LEN(D6421))),1)*1))</f>
        <v>5</v>
      </c>
      <c r="H6421" t="b">
        <f t="shared" si="101"/>
        <v>0</v>
      </c>
    </row>
    <row r="6422" spans="1:8" x14ac:dyDescent="0.3">
      <c r="A6422">
        <v>34</v>
      </c>
      <c r="B6422" t="s">
        <v>126</v>
      </c>
      <c r="C6422" t="s">
        <v>127</v>
      </c>
      <c r="D6422" t="s">
        <v>128</v>
      </c>
      <c r="E6422" t="s">
        <v>129</v>
      </c>
      <c r="F6422" t="s">
        <v>130</v>
      </c>
      <c r="G6422" cm="1">
        <f t="array" aca="1" ref="G6422" ca="1">SUMPRODUCT(--ISNUMBER(MID(D6422,ROW(INDIRECT("1:"&amp;LEN(D6422))),1)*1))</f>
        <v>14</v>
      </c>
      <c r="H6422" t="b">
        <f t="shared" si="101"/>
        <v>1</v>
      </c>
    </row>
    <row r="6423" spans="1:8" x14ac:dyDescent="0.3">
      <c r="A6423">
        <v>6422</v>
      </c>
      <c r="B6423" t="s">
        <v>19949</v>
      </c>
      <c r="C6423" t="s">
        <v>19950</v>
      </c>
      <c r="D6423" t="s">
        <v>19951</v>
      </c>
      <c r="E6423" s="1">
        <v>44896</v>
      </c>
      <c r="F6423" t="s">
        <v>19952</v>
      </c>
      <c r="G6423" cm="1">
        <f t="array" aca="1" ref="G6423" ca="1">SUMPRODUCT(--ISNUMBER(MID(D6423,ROW(INDIRECT("1:"&amp;LEN(D6423))),1)*1))</f>
        <v>0</v>
      </c>
      <c r="H6423" t="b">
        <f t="shared" si="101"/>
        <v>0</v>
      </c>
    </row>
    <row r="6424" spans="1:8" x14ac:dyDescent="0.3">
      <c r="A6424">
        <v>6423</v>
      </c>
      <c r="B6424" t="s">
        <v>19953</v>
      </c>
      <c r="C6424" t="s">
        <v>19954</v>
      </c>
      <c r="D6424" t="s">
        <v>19955</v>
      </c>
      <c r="E6424" s="2">
        <v>43831</v>
      </c>
      <c r="F6424" t="s">
        <v>33</v>
      </c>
      <c r="G6424" cm="1">
        <f t="array" aca="1" ref="G6424" ca="1">SUMPRODUCT(--ISNUMBER(MID(D6424,ROW(INDIRECT("1:"&amp;LEN(D6424))),1)*1))</f>
        <v>0</v>
      </c>
      <c r="H6424" t="b">
        <f t="shared" si="101"/>
        <v>0</v>
      </c>
    </row>
    <row r="6425" spans="1:8" x14ac:dyDescent="0.3">
      <c r="A6425">
        <v>6424</v>
      </c>
      <c r="B6425" t="s">
        <v>19956</v>
      </c>
      <c r="C6425" t="s">
        <v>19957</v>
      </c>
      <c r="D6425" t="s">
        <v>19958</v>
      </c>
      <c r="E6425" s="1">
        <v>45170</v>
      </c>
      <c r="F6425" t="s">
        <v>14910</v>
      </c>
      <c r="G6425" cm="1">
        <f t="array" aca="1" ref="G6425" ca="1">SUMPRODUCT(--ISNUMBER(MID(D6425,ROW(INDIRECT("1:"&amp;LEN(D6425))),1)*1))</f>
        <v>57</v>
      </c>
      <c r="H6425" t="b">
        <f t="shared" si="101"/>
        <v>0</v>
      </c>
    </row>
    <row r="6426" spans="1:8" x14ac:dyDescent="0.3">
      <c r="A6426">
        <v>6425</v>
      </c>
      <c r="B6426" t="s">
        <v>19959</v>
      </c>
      <c r="C6426" t="s">
        <v>19960</v>
      </c>
      <c r="D6426" t="s">
        <v>19961</v>
      </c>
      <c r="E6426" s="1">
        <v>44866</v>
      </c>
      <c r="F6426" t="s">
        <v>58</v>
      </c>
      <c r="G6426" cm="1">
        <f t="array" aca="1" ref="G6426" ca="1">SUMPRODUCT(--ISNUMBER(MID(D6426,ROW(INDIRECT("1:"&amp;LEN(D6426))),1)*1))</f>
        <v>0</v>
      </c>
      <c r="H6426" t="b">
        <f t="shared" si="101"/>
        <v>0</v>
      </c>
    </row>
    <row r="6427" spans="1:8" x14ac:dyDescent="0.3">
      <c r="A6427">
        <v>6426</v>
      </c>
      <c r="B6427" t="s">
        <v>19962</v>
      </c>
      <c r="C6427" t="s">
        <v>19963</v>
      </c>
      <c r="D6427" t="s">
        <v>19964</v>
      </c>
      <c r="E6427" s="1">
        <v>44986</v>
      </c>
      <c r="F6427" t="s">
        <v>45</v>
      </c>
      <c r="G6427" cm="1">
        <f t="array" aca="1" ref="G6427" ca="1">SUMPRODUCT(--ISNUMBER(MID(D6427,ROW(INDIRECT("1:"&amp;LEN(D6427))),1)*1))</f>
        <v>24</v>
      </c>
      <c r="H6427" t="b">
        <f t="shared" si="101"/>
        <v>0</v>
      </c>
    </row>
    <row r="6428" spans="1:8" x14ac:dyDescent="0.3">
      <c r="A6428">
        <v>6427</v>
      </c>
      <c r="B6428" t="s">
        <v>19965</v>
      </c>
      <c r="C6428" t="s">
        <v>19966</v>
      </c>
      <c r="D6428" t="s">
        <v>19967</v>
      </c>
      <c r="E6428" s="1">
        <v>43313</v>
      </c>
      <c r="F6428" t="s">
        <v>979</v>
      </c>
      <c r="G6428" cm="1">
        <f t="array" aca="1" ref="G6428" ca="1">SUMPRODUCT(--ISNUMBER(MID(D6428,ROW(INDIRECT("1:"&amp;LEN(D6428))),1)*1))</f>
        <v>6</v>
      </c>
      <c r="H6428" t="b">
        <f t="shared" si="101"/>
        <v>0</v>
      </c>
    </row>
    <row r="6429" spans="1:8" x14ac:dyDescent="0.3">
      <c r="A6429">
        <v>6428</v>
      </c>
      <c r="B6429" t="s">
        <v>19968</v>
      </c>
      <c r="C6429" t="s">
        <v>19969</v>
      </c>
      <c r="D6429" t="s">
        <v>19970</v>
      </c>
      <c r="E6429" s="1">
        <v>45047</v>
      </c>
      <c r="F6429" t="s">
        <v>1574</v>
      </c>
      <c r="G6429" cm="1">
        <f t="array" aca="1" ref="G6429" ca="1">SUMPRODUCT(--ISNUMBER(MID(D6429,ROW(INDIRECT("1:"&amp;LEN(D6429))),1)*1))</f>
        <v>0</v>
      </c>
      <c r="H6429" t="b">
        <f t="shared" si="101"/>
        <v>0</v>
      </c>
    </row>
    <row r="6430" spans="1:8" x14ac:dyDescent="0.3">
      <c r="A6430">
        <v>6429</v>
      </c>
      <c r="B6430" t="s">
        <v>19971</v>
      </c>
      <c r="C6430" t="s">
        <v>19972</v>
      </c>
      <c r="D6430" t="s">
        <v>19973</v>
      </c>
      <c r="E6430" s="1">
        <v>44927</v>
      </c>
      <c r="F6430" t="s">
        <v>58</v>
      </c>
      <c r="G6430" cm="1">
        <f t="array" aca="1" ref="G6430" ca="1">SUMPRODUCT(--ISNUMBER(MID(D6430,ROW(INDIRECT("1:"&amp;LEN(D6430))),1)*1))</f>
        <v>0</v>
      </c>
      <c r="H6430" t="b">
        <f t="shared" si="101"/>
        <v>0</v>
      </c>
    </row>
    <row r="6431" spans="1:8" x14ac:dyDescent="0.3">
      <c r="A6431">
        <v>6430</v>
      </c>
      <c r="B6431" t="s">
        <v>19974</v>
      </c>
      <c r="C6431" t="s">
        <v>19975</v>
      </c>
      <c r="D6431" t="s">
        <v>19976</v>
      </c>
      <c r="E6431" s="2">
        <v>44814</v>
      </c>
      <c r="F6431" t="s">
        <v>33</v>
      </c>
      <c r="G6431" cm="1">
        <f t="array" aca="1" ref="G6431" ca="1">SUMPRODUCT(--ISNUMBER(MID(D6431,ROW(INDIRECT("1:"&amp;LEN(D6431))),1)*1))</f>
        <v>0</v>
      </c>
      <c r="H6431" t="b">
        <f t="shared" si="101"/>
        <v>0</v>
      </c>
    </row>
    <row r="6432" spans="1:8" x14ac:dyDescent="0.3">
      <c r="A6432">
        <v>6431</v>
      </c>
      <c r="B6432" t="s">
        <v>19977</v>
      </c>
      <c r="C6432" t="s">
        <v>19978</v>
      </c>
      <c r="D6432" t="s">
        <v>19979</v>
      </c>
      <c r="E6432" s="2">
        <v>44835</v>
      </c>
      <c r="F6432" t="s">
        <v>689</v>
      </c>
      <c r="G6432" cm="1">
        <f t="array" aca="1" ref="G6432" ca="1">SUMPRODUCT(--ISNUMBER(MID(D6432,ROW(INDIRECT("1:"&amp;LEN(D6432))),1)*1))</f>
        <v>91</v>
      </c>
      <c r="H6432" t="b">
        <f t="shared" si="101"/>
        <v>0</v>
      </c>
    </row>
    <row r="6433" spans="1:8" x14ac:dyDescent="0.3">
      <c r="A6433">
        <v>6432</v>
      </c>
      <c r="B6433" t="s">
        <v>19980</v>
      </c>
      <c r="C6433" t="s">
        <v>19981</v>
      </c>
      <c r="D6433" t="s">
        <v>19982</v>
      </c>
      <c r="E6433" s="2">
        <v>45352</v>
      </c>
      <c r="F6433" t="s">
        <v>118</v>
      </c>
      <c r="G6433" cm="1">
        <f t="array" aca="1" ref="G6433" ca="1">SUMPRODUCT(--ISNUMBER(MID(D6433,ROW(INDIRECT("1:"&amp;LEN(D6433))),1)*1))</f>
        <v>1</v>
      </c>
      <c r="H6433" t="b">
        <f t="shared" si="101"/>
        <v>0</v>
      </c>
    </row>
    <row r="6434" spans="1:8" x14ac:dyDescent="0.3">
      <c r="A6434">
        <v>6433</v>
      </c>
      <c r="B6434" t="s">
        <v>19983</v>
      </c>
      <c r="C6434" t="s">
        <v>19984</v>
      </c>
      <c r="D6434" t="s">
        <v>19985</v>
      </c>
      <c r="E6434" s="2">
        <v>45595</v>
      </c>
      <c r="F6434" t="s">
        <v>41</v>
      </c>
      <c r="G6434" cm="1">
        <f t="array" aca="1" ref="G6434" ca="1">SUMPRODUCT(--ISNUMBER(MID(D6434,ROW(INDIRECT("1:"&amp;LEN(D6434))),1)*1))</f>
        <v>10</v>
      </c>
      <c r="H6434" t="b">
        <f t="shared" si="101"/>
        <v>0</v>
      </c>
    </row>
    <row r="6435" spans="1:8" ht="409.6" x14ac:dyDescent="0.3">
      <c r="A6435">
        <v>6434</v>
      </c>
      <c r="B6435" t="s">
        <v>19986</v>
      </c>
      <c r="C6435" t="s">
        <v>19987</v>
      </c>
      <c r="D6435" s="3" t="s">
        <v>19988</v>
      </c>
      <c r="E6435">
        <v>2022</v>
      </c>
      <c r="F6435" t="s">
        <v>1202</v>
      </c>
      <c r="G6435" cm="1">
        <f t="array" aca="1" ref="G6435" ca="1">SUMPRODUCT(--ISNUMBER(MID(D6435,ROW(INDIRECT("1:"&amp;LEN(D6435))),1)*1))</f>
        <v>2</v>
      </c>
      <c r="H6435" t="b">
        <f t="shared" si="101"/>
        <v>0</v>
      </c>
    </row>
    <row r="6436" spans="1:8" x14ac:dyDescent="0.3">
      <c r="A6436">
        <v>87</v>
      </c>
      <c r="B6436" t="s">
        <v>306</v>
      </c>
      <c r="C6436" t="s">
        <v>307</v>
      </c>
      <c r="D6436" t="s">
        <v>308</v>
      </c>
      <c r="E6436" s="2">
        <v>45627</v>
      </c>
      <c r="F6436" t="s">
        <v>309</v>
      </c>
      <c r="G6436" cm="1">
        <f t="array" aca="1" ref="G6436" ca="1">SUMPRODUCT(--ISNUMBER(MID(D6436,ROW(INDIRECT("1:"&amp;LEN(D6436))),1)*1))</f>
        <v>14</v>
      </c>
      <c r="H6436" t="b">
        <f t="shared" si="101"/>
        <v>1</v>
      </c>
    </row>
    <row r="6437" spans="1:8" x14ac:dyDescent="0.3">
      <c r="A6437">
        <v>6436</v>
      </c>
      <c r="B6437" t="s">
        <v>19992</v>
      </c>
      <c r="C6437" t="s">
        <v>19993</v>
      </c>
      <c r="D6437" t="s">
        <v>19994</v>
      </c>
      <c r="E6437" s="1">
        <v>45200</v>
      </c>
      <c r="F6437" t="s">
        <v>10353</v>
      </c>
      <c r="G6437" cm="1">
        <f t="array" aca="1" ref="G6437" ca="1">SUMPRODUCT(--ISNUMBER(MID(D6437,ROW(INDIRECT("1:"&amp;LEN(D6437))),1)*1))</f>
        <v>0</v>
      </c>
      <c r="H6437" t="b">
        <f t="shared" si="101"/>
        <v>0</v>
      </c>
    </row>
    <row r="6438" spans="1:8" x14ac:dyDescent="0.3">
      <c r="A6438">
        <v>6437</v>
      </c>
      <c r="B6438" t="s">
        <v>19995</v>
      </c>
      <c r="C6438" t="s">
        <v>19996</v>
      </c>
      <c r="D6438" t="s">
        <v>19997</v>
      </c>
      <c r="E6438" s="1">
        <v>45413</v>
      </c>
      <c r="F6438" t="s">
        <v>955</v>
      </c>
      <c r="G6438" cm="1">
        <f t="array" aca="1" ref="G6438" ca="1">SUMPRODUCT(--ISNUMBER(MID(D6438,ROW(INDIRECT("1:"&amp;LEN(D6438))),1)*1))</f>
        <v>0</v>
      </c>
      <c r="H6438" t="b">
        <f t="shared" si="101"/>
        <v>0</v>
      </c>
    </row>
    <row r="6439" spans="1:8" x14ac:dyDescent="0.3">
      <c r="A6439">
        <v>115</v>
      </c>
      <c r="B6439" t="s">
        <v>400</v>
      </c>
      <c r="C6439" t="s">
        <v>401</v>
      </c>
      <c r="D6439" t="s">
        <v>402</v>
      </c>
      <c r="E6439" s="1">
        <v>45352</v>
      </c>
      <c r="F6439" t="s">
        <v>403</v>
      </c>
      <c r="G6439" cm="1">
        <f t="array" aca="1" ref="G6439" ca="1">SUMPRODUCT(--ISNUMBER(MID(D6439,ROW(INDIRECT("1:"&amp;LEN(D6439))),1)*1))</f>
        <v>14</v>
      </c>
      <c r="H6439" t="b">
        <f t="shared" si="101"/>
        <v>1</v>
      </c>
    </row>
    <row r="6440" spans="1:8" x14ac:dyDescent="0.3">
      <c r="A6440">
        <v>6439</v>
      </c>
      <c r="B6440" t="s">
        <v>20001</v>
      </c>
      <c r="C6440" t="s">
        <v>20002</v>
      </c>
      <c r="D6440" t="s">
        <v>20003</v>
      </c>
      <c r="E6440" s="1">
        <v>44958</v>
      </c>
      <c r="F6440" t="s">
        <v>471</v>
      </c>
      <c r="G6440" cm="1">
        <f t="array" aca="1" ref="G6440" ca="1">SUMPRODUCT(--ISNUMBER(MID(D6440,ROW(INDIRECT("1:"&amp;LEN(D6440))),1)*1))</f>
        <v>0</v>
      </c>
      <c r="H6440" t="b">
        <f t="shared" si="101"/>
        <v>1</v>
      </c>
    </row>
    <row r="6441" spans="1:8" x14ac:dyDescent="0.3">
      <c r="A6441">
        <v>6440</v>
      </c>
      <c r="B6441" t="s">
        <v>20004</v>
      </c>
      <c r="C6441" t="s">
        <v>20005</v>
      </c>
      <c r="D6441" t="s">
        <v>20006</v>
      </c>
      <c r="E6441" s="2">
        <v>44941</v>
      </c>
      <c r="F6441" t="s">
        <v>143</v>
      </c>
      <c r="G6441" cm="1">
        <f t="array" aca="1" ref="G6441" ca="1">SUMPRODUCT(--ISNUMBER(MID(D6441,ROW(INDIRECT("1:"&amp;LEN(D6441))),1)*1))</f>
        <v>28</v>
      </c>
      <c r="H6441" t="b">
        <f t="shared" si="101"/>
        <v>0</v>
      </c>
    </row>
    <row r="6442" spans="1:8" x14ac:dyDescent="0.3">
      <c r="A6442">
        <v>6441</v>
      </c>
      <c r="B6442" t="s">
        <v>20007</v>
      </c>
      <c r="C6442" t="s">
        <v>20008</v>
      </c>
      <c r="D6442" t="s">
        <v>20009</v>
      </c>
      <c r="E6442" s="1">
        <v>45017</v>
      </c>
      <c r="F6442" t="s">
        <v>54</v>
      </c>
      <c r="G6442" cm="1">
        <f t="array" aca="1" ref="G6442" ca="1">SUMPRODUCT(--ISNUMBER(MID(D6442,ROW(INDIRECT("1:"&amp;LEN(D6442))),1)*1))</f>
        <v>28</v>
      </c>
      <c r="H6442" t="b">
        <f t="shared" si="101"/>
        <v>0</v>
      </c>
    </row>
    <row r="6443" spans="1:8" x14ac:dyDescent="0.3">
      <c r="A6443">
        <v>6442</v>
      </c>
      <c r="B6443" t="s">
        <v>20010</v>
      </c>
      <c r="C6443" t="s">
        <v>20011</v>
      </c>
      <c r="D6443" t="s">
        <v>20012</v>
      </c>
      <c r="E6443" s="2">
        <v>44790</v>
      </c>
      <c r="F6443" t="s">
        <v>1412</v>
      </c>
      <c r="G6443" cm="1">
        <f t="array" aca="1" ref="G6443" ca="1">SUMPRODUCT(--ISNUMBER(MID(D6443,ROW(INDIRECT("1:"&amp;LEN(D6443))),1)*1))</f>
        <v>5</v>
      </c>
      <c r="H6443" t="b">
        <f t="shared" si="101"/>
        <v>0</v>
      </c>
    </row>
    <row r="6444" spans="1:8" x14ac:dyDescent="0.3">
      <c r="A6444">
        <v>6443</v>
      </c>
      <c r="B6444" t="s">
        <v>20013</v>
      </c>
      <c r="C6444" t="s">
        <v>20014</v>
      </c>
      <c r="D6444" t="s">
        <v>20015</v>
      </c>
      <c r="E6444" s="1">
        <v>45505</v>
      </c>
      <c r="F6444" t="s">
        <v>1992</v>
      </c>
      <c r="G6444" cm="1">
        <f t="array" aca="1" ref="G6444" ca="1">SUMPRODUCT(--ISNUMBER(MID(D6444,ROW(INDIRECT("1:"&amp;LEN(D6444))),1)*1))</f>
        <v>17</v>
      </c>
      <c r="H6444" t="b">
        <f t="shared" si="101"/>
        <v>0</v>
      </c>
    </row>
    <row r="6445" spans="1:8" x14ac:dyDescent="0.3">
      <c r="A6445">
        <v>6444</v>
      </c>
      <c r="B6445" t="s">
        <v>20016</v>
      </c>
      <c r="C6445" t="s">
        <v>20017</v>
      </c>
      <c r="D6445" t="s">
        <v>20018</v>
      </c>
      <c r="E6445" s="2">
        <v>44701</v>
      </c>
      <c r="F6445" t="s">
        <v>373</v>
      </c>
      <c r="G6445" cm="1">
        <f t="array" aca="1" ref="G6445" ca="1">SUMPRODUCT(--ISNUMBER(MID(D6445,ROW(INDIRECT("1:"&amp;LEN(D6445))),1)*1))</f>
        <v>3</v>
      </c>
      <c r="H6445" t="b">
        <f t="shared" si="101"/>
        <v>0</v>
      </c>
    </row>
    <row r="6446" spans="1:8" x14ac:dyDescent="0.3">
      <c r="A6446">
        <v>262</v>
      </c>
      <c r="B6446" t="s">
        <v>875</v>
      </c>
      <c r="C6446" t="s">
        <v>876</v>
      </c>
      <c r="D6446" t="s">
        <v>877</v>
      </c>
      <c r="E6446" s="1">
        <v>45383</v>
      </c>
      <c r="F6446" t="s">
        <v>25</v>
      </c>
      <c r="G6446" cm="1">
        <f t="array" aca="1" ref="G6446" ca="1">SUMPRODUCT(--ISNUMBER(MID(D6446,ROW(INDIRECT("1:"&amp;LEN(D6446))),1)*1))</f>
        <v>14</v>
      </c>
      <c r="H6446" t="b">
        <f t="shared" si="101"/>
        <v>1</v>
      </c>
    </row>
    <row r="6447" spans="1:8" x14ac:dyDescent="0.3">
      <c r="A6447">
        <v>506</v>
      </c>
      <c r="B6447" t="s">
        <v>1659</v>
      </c>
      <c r="C6447" t="s">
        <v>1660</v>
      </c>
      <c r="D6447" t="s">
        <v>1661</v>
      </c>
      <c r="E6447" s="2">
        <v>44927</v>
      </c>
      <c r="F6447" t="s">
        <v>9</v>
      </c>
      <c r="G6447" cm="1">
        <f t="array" aca="1" ref="G6447" ca="1">SUMPRODUCT(--ISNUMBER(MID(D6447,ROW(INDIRECT("1:"&amp;LEN(D6447))),1)*1))</f>
        <v>14</v>
      </c>
      <c r="H6447" t="b">
        <f t="shared" si="101"/>
        <v>1</v>
      </c>
    </row>
    <row r="6448" spans="1:8" x14ac:dyDescent="0.3">
      <c r="A6448">
        <v>6447</v>
      </c>
      <c r="B6448" t="s">
        <v>20025</v>
      </c>
      <c r="C6448" t="s">
        <v>20026</v>
      </c>
      <c r="D6448" t="s">
        <v>20027</v>
      </c>
      <c r="E6448" s="1">
        <v>45261</v>
      </c>
      <c r="F6448" t="s">
        <v>262</v>
      </c>
      <c r="G6448" cm="1">
        <f t="array" aca="1" ref="G6448" ca="1">SUMPRODUCT(--ISNUMBER(MID(D6448,ROW(INDIRECT("1:"&amp;LEN(D6448))),1)*1))</f>
        <v>6</v>
      </c>
      <c r="H6448" t="b">
        <f t="shared" si="101"/>
        <v>0</v>
      </c>
    </row>
    <row r="6449" spans="1:8" x14ac:dyDescent="0.3">
      <c r="A6449">
        <v>6448</v>
      </c>
      <c r="B6449" t="s">
        <v>20028</v>
      </c>
      <c r="C6449" t="s">
        <v>20029</v>
      </c>
      <c r="D6449" t="s">
        <v>20030</v>
      </c>
      <c r="E6449" s="1">
        <v>45108</v>
      </c>
      <c r="F6449" t="s">
        <v>3313</v>
      </c>
      <c r="G6449" cm="1">
        <f t="array" aca="1" ref="G6449" ca="1">SUMPRODUCT(--ISNUMBER(MID(D6449,ROW(INDIRECT("1:"&amp;LEN(D6449))),1)*1))</f>
        <v>2</v>
      </c>
      <c r="H6449" t="b">
        <f t="shared" si="101"/>
        <v>0</v>
      </c>
    </row>
    <row r="6450" spans="1:8" x14ac:dyDescent="0.3">
      <c r="A6450">
        <v>1062</v>
      </c>
      <c r="B6450" t="s">
        <v>3422</v>
      </c>
      <c r="C6450" t="s">
        <v>3423</v>
      </c>
      <c r="D6450" t="s">
        <v>3424</v>
      </c>
      <c r="E6450" t="s">
        <v>2890</v>
      </c>
      <c r="F6450" t="s">
        <v>41</v>
      </c>
      <c r="G6450" cm="1">
        <f t="array" aca="1" ref="G6450" ca="1">SUMPRODUCT(--ISNUMBER(MID(D6450,ROW(INDIRECT("1:"&amp;LEN(D6450))),1)*1))</f>
        <v>14</v>
      </c>
      <c r="H6450" t="b">
        <f t="shared" si="101"/>
        <v>1</v>
      </c>
    </row>
    <row r="6451" spans="1:8" x14ac:dyDescent="0.3">
      <c r="A6451">
        <v>6450</v>
      </c>
      <c r="B6451" t="s">
        <v>20034</v>
      </c>
      <c r="C6451" t="s">
        <v>20035</v>
      </c>
      <c r="D6451" t="s">
        <v>20036</v>
      </c>
      <c r="E6451" s="1">
        <v>45566</v>
      </c>
      <c r="F6451" t="s">
        <v>1682</v>
      </c>
      <c r="G6451" cm="1">
        <f t="array" aca="1" ref="G6451" ca="1">SUMPRODUCT(--ISNUMBER(MID(D6451,ROW(INDIRECT("1:"&amp;LEN(D6451))),1)*1))</f>
        <v>17</v>
      </c>
      <c r="H6451" t="b">
        <f t="shared" si="101"/>
        <v>0</v>
      </c>
    </row>
    <row r="6452" spans="1:8" x14ac:dyDescent="0.3">
      <c r="A6452">
        <v>6451</v>
      </c>
      <c r="B6452" t="s">
        <v>20037</v>
      </c>
      <c r="C6452" t="s">
        <v>20038</v>
      </c>
      <c r="D6452" t="s">
        <v>20039</v>
      </c>
      <c r="E6452" s="2">
        <v>44576</v>
      </c>
      <c r="F6452" t="s">
        <v>8282</v>
      </c>
      <c r="G6452" cm="1">
        <f t="array" aca="1" ref="G6452" ca="1">SUMPRODUCT(--ISNUMBER(MID(D6452,ROW(INDIRECT("1:"&amp;LEN(D6452))),1)*1))</f>
        <v>33</v>
      </c>
      <c r="H6452" t="b">
        <f t="shared" si="101"/>
        <v>0</v>
      </c>
    </row>
    <row r="6453" spans="1:8" x14ac:dyDescent="0.3">
      <c r="A6453">
        <v>1694</v>
      </c>
      <c r="B6453" t="s">
        <v>5407</v>
      </c>
      <c r="C6453" t="s">
        <v>5408</v>
      </c>
      <c r="D6453" t="s">
        <v>5409</v>
      </c>
      <c r="E6453" s="2">
        <v>45707</v>
      </c>
      <c r="F6453" t="s">
        <v>41</v>
      </c>
      <c r="G6453" cm="1">
        <f t="array" aca="1" ref="G6453" ca="1">SUMPRODUCT(--ISNUMBER(MID(D6453,ROW(INDIRECT("1:"&amp;LEN(D6453))),1)*1))</f>
        <v>14</v>
      </c>
      <c r="H6453" t="b">
        <f t="shared" si="101"/>
        <v>1</v>
      </c>
    </row>
    <row r="6454" spans="1:8" x14ac:dyDescent="0.3">
      <c r="A6454">
        <v>1803</v>
      </c>
      <c r="B6454" t="s">
        <v>5743</v>
      </c>
      <c r="C6454" t="s">
        <v>5744</v>
      </c>
      <c r="D6454" t="s">
        <v>5745</v>
      </c>
      <c r="E6454" s="1">
        <v>42401</v>
      </c>
      <c r="F6454" t="s">
        <v>65</v>
      </c>
      <c r="G6454" cm="1">
        <f t="array" aca="1" ref="G6454" ca="1">SUMPRODUCT(--ISNUMBER(MID(D6454,ROW(INDIRECT("1:"&amp;LEN(D6454))),1)*1))</f>
        <v>14</v>
      </c>
      <c r="H6454" t="b">
        <f t="shared" si="101"/>
        <v>1</v>
      </c>
    </row>
    <row r="6455" spans="1:8" x14ac:dyDescent="0.3">
      <c r="A6455">
        <v>1879</v>
      </c>
      <c r="B6455" t="s">
        <v>5978</v>
      </c>
      <c r="C6455" t="s">
        <v>5979</v>
      </c>
      <c r="D6455" t="s">
        <v>5980</v>
      </c>
      <c r="E6455" s="2">
        <v>45474</v>
      </c>
      <c r="F6455" t="s">
        <v>5981</v>
      </c>
      <c r="G6455" cm="1">
        <f t="array" aca="1" ref="G6455" ca="1">SUMPRODUCT(--ISNUMBER(MID(D6455,ROW(INDIRECT("1:"&amp;LEN(D6455))),1)*1))</f>
        <v>14</v>
      </c>
      <c r="H6455" t="b">
        <f t="shared" si="101"/>
        <v>1</v>
      </c>
    </row>
    <row r="6456" spans="1:8" x14ac:dyDescent="0.3">
      <c r="A6456">
        <v>6455</v>
      </c>
      <c r="B6456" t="s">
        <v>20049</v>
      </c>
      <c r="C6456" t="s">
        <v>20050</v>
      </c>
      <c r="D6456" t="s">
        <v>20051</v>
      </c>
      <c r="E6456" s="2">
        <v>44835</v>
      </c>
      <c r="F6456" t="s">
        <v>373</v>
      </c>
      <c r="G6456" cm="1">
        <f t="array" aca="1" ref="G6456" ca="1">SUMPRODUCT(--ISNUMBER(MID(D6456,ROW(INDIRECT("1:"&amp;LEN(D6456))),1)*1))</f>
        <v>32</v>
      </c>
      <c r="H6456" t="b">
        <f t="shared" si="101"/>
        <v>0</v>
      </c>
    </row>
    <row r="6457" spans="1:8" x14ac:dyDescent="0.3">
      <c r="A6457">
        <v>6456</v>
      </c>
      <c r="B6457" t="s">
        <v>20052</v>
      </c>
      <c r="C6457" t="s">
        <v>20053</v>
      </c>
      <c r="D6457" t="s">
        <v>20054</v>
      </c>
      <c r="E6457" s="2">
        <v>43862</v>
      </c>
      <c r="F6457" t="s">
        <v>65</v>
      </c>
      <c r="G6457" cm="1">
        <f t="array" aca="1" ref="G6457" ca="1">SUMPRODUCT(--ISNUMBER(MID(D6457,ROW(INDIRECT("1:"&amp;LEN(D6457))),1)*1))</f>
        <v>14</v>
      </c>
      <c r="H6457" t="b">
        <f t="shared" si="101"/>
        <v>0</v>
      </c>
    </row>
    <row r="6458" spans="1:8" x14ac:dyDescent="0.3">
      <c r="A6458">
        <v>6457</v>
      </c>
      <c r="B6458" t="s">
        <v>20055</v>
      </c>
      <c r="C6458" t="s">
        <v>20056</v>
      </c>
      <c r="D6458" t="s">
        <v>20057</v>
      </c>
      <c r="E6458" s="1">
        <v>45261</v>
      </c>
      <c r="F6458" t="s">
        <v>5019</v>
      </c>
      <c r="G6458" cm="1">
        <f t="array" aca="1" ref="G6458" ca="1">SUMPRODUCT(--ISNUMBER(MID(D6458,ROW(INDIRECT("1:"&amp;LEN(D6458))),1)*1))</f>
        <v>20</v>
      </c>
      <c r="H6458" t="b">
        <f t="shared" si="101"/>
        <v>0</v>
      </c>
    </row>
    <row r="6459" spans="1:8" x14ac:dyDescent="0.3">
      <c r="A6459">
        <v>6458</v>
      </c>
      <c r="B6459" t="s">
        <v>20058</v>
      </c>
      <c r="C6459" t="s">
        <v>20059</v>
      </c>
      <c r="D6459" t="s">
        <v>20060</v>
      </c>
      <c r="E6459" s="1">
        <v>44682</v>
      </c>
      <c r="F6459" t="s">
        <v>955</v>
      </c>
      <c r="G6459" cm="1">
        <f t="array" aca="1" ref="G6459" ca="1">SUMPRODUCT(--ISNUMBER(MID(D6459,ROW(INDIRECT("1:"&amp;LEN(D6459))),1)*1))</f>
        <v>8</v>
      </c>
      <c r="H6459" t="b">
        <f t="shared" si="101"/>
        <v>0</v>
      </c>
    </row>
    <row r="6460" spans="1:8" x14ac:dyDescent="0.3">
      <c r="A6460">
        <v>6459</v>
      </c>
      <c r="B6460" t="s">
        <v>20061</v>
      </c>
      <c r="C6460" t="s">
        <v>20062</v>
      </c>
      <c r="D6460" t="s">
        <v>20063</v>
      </c>
      <c r="E6460" s="2">
        <v>45194</v>
      </c>
      <c r="F6460" t="s">
        <v>284</v>
      </c>
      <c r="G6460" cm="1">
        <f t="array" aca="1" ref="G6460" ca="1">SUMPRODUCT(--ISNUMBER(MID(D6460,ROW(INDIRECT("1:"&amp;LEN(D6460))),1)*1))</f>
        <v>15</v>
      </c>
      <c r="H6460" t="b">
        <f t="shared" si="101"/>
        <v>0</v>
      </c>
    </row>
    <row r="6461" spans="1:8" x14ac:dyDescent="0.3">
      <c r="A6461">
        <v>6460</v>
      </c>
      <c r="B6461" t="s">
        <v>20064</v>
      </c>
      <c r="C6461" t="s">
        <v>20065</v>
      </c>
      <c r="D6461" t="s">
        <v>20066</v>
      </c>
      <c r="E6461" s="2">
        <v>44865</v>
      </c>
      <c r="F6461" t="s">
        <v>2310</v>
      </c>
      <c r="G6461" cm="1">
        <f t="array" aca="1" ref="G6461" ca="1">SUMPRODUCT(--ISNUMBER(MID(D6461,ROW(INDIRECT("1:"&amp;LEN(D6461))),1)*1))</f>
        <v>0</v>
      </c>
      <c r="H6461" t="b">
        <f t="shared" si="101"/>
        <v>0</v>
      </c>
    </row>
    <row r="6462" spans="1:8" x14ac:dyDescent="0.3">
      <c r="A6462">
        <v>1942</v>
      </c>
      <c r="B6462" t="s">
        <v>6177</v>
      </c>
      <c r="C6462" t="s">
        <v>6178</v>
      </c>
      <c r="D6462" t="s">
        <v>6179</v>
      </c>
      <c r="E6462" s="1">
        <v>45200</v>
      </c>
      <c r="F6462" t="s">
        <v>262</v>
      </c>
      <c r="G6462" cm="1">
        <f t="array" aca="1" ref="G6462" ca="1">SUMPRODUCT(--ISNUMBER(MID(D6462,ROW(INDIRECT("1:"&amp;LEN(D6462))),1)*1))</f>
        <v>14</v>
      </c>
      <c r="H6462" t="b">
        <f t="shared" si="101"/>
        <v>1</v>
      </c>
    </row>
    <row r="6463" spans="1:8" x14ac:dyDescent="0.3">
      <c r="A6463">
        <v>6462</v>
      </c>
      <c r="B6463" t="s">
        <v>20070</v>
      </c>
      <c r="C6463" t="s">
        <v>20071</v>
      </c>
      <c r="D6463" t="s">
        <v>20072</v>
      </c>
      <c r="E6463" s="1">
        <v>44835</v>
      </c>
      <c r="F6463" t="s">
        <v>460</v>
      </c>
      <c r="G6463" cm="1">
        <f t="array" aca="1" ref="G6463" ca="1">SUMPRODUCT(--ISNUMBER(MID(D6463,ROW(INDIRECT("1:"&amp;LEN(D6463))),1)*1))</f>
        <v>0</v>
      </c>
      <c r="H6463" t="b">
        <f t="shared" si="101"/>
        <v>0</v>
      </c>
    </row>
    <row r="6464" spans="1:8" x14ac:dyDescent="0.3">
      <c r="A6464">
        <v>6463</v>
      </c>
      <c r="B6464" t="s">
        <v>20073</v>
      </c>
      <c r="C6464" t="s">
        <v>20074</v>
      </c>
      <c r="D6464" t="s">
        <v>20075</v>
      </c>
      <c r="E6464" s="2">
        <v>45061</v>
      </c>
      <c r="F6464" t="s">
        <v>105</v>
      </c>
      <c r="G6464" cm="1">
        <f t="array" aca="1" ref="G6464" ca="1">SUMPRODUCT(--ISNUMBER(MID(D6464,ROW(INDIRECT("1:"&amp;LEN(D6464))),1)*1))</f>
        <v>0</v>
      </c>
      <c r="H6464" t="b">
        <f t="shared" si="101"/>
        <v>0</v>
      </c>
    </row>
    <row r="6465" spans="1:8" x14ac:dyDescent="0.3">
      <c r="A6465">
        <v>2122</v>
      </c>
      <c r="B6465" t="s">
        <v>6738</v>
      </c>
      <c r="C6465" t="s">
        <v>6739</v>
      </c>
      <c r="D6465" t="s">
        <v>6740</v>
      </c>
      <c r="E6465" s="2">
        <v>45505</v>
      </c>
      <c r="F6465" t="s">
        <v>105</v>
      </c>
      <c r="G6465" cm="1">
        <f t="array" aca="1" ref="G6465" ca="1">SUMPRODUCT(--ISNUMBER(MID(D6465,ROW(INDIRECT("1:"&amp;LEN(D6465))),1)*1))</f>
        <v>14</v>
      </c>
      <c r="H6465" t="b">
        <f t="shared" si="101"/>
        <v>1</v>
      </c>
    </row>
    <row r="6466" spans="1:8" x14ac:dyDescent="0.3">
      <c r="A6466">
        <v>6465</v>
      </c>
      <c r="B6466" t="s">
        <v>20079</v>
      </c>
      <c r="C6466" t="s">
        <v>20080</v>
      </c>
      <c r="D6466" t="s">
        <v>20081</v>
      </c>
      <c r="E6466" s="1">
        <v>45108</v>
      </c>
      <c r="F6466" t="s">
        <v>20082</v>
      </c>
      <c r="G6466" cm="1">
        <f t="array" aca="1" ref="G6466" ca="1">SUMPRODUCT(--ISNUMBER(MID(D6466,ROW(INDIRECT("1:"&amp;LEN(D6466))),1)*1))</f>
        <v>0</v>
      </c>
      <c r="H6466" t="b">
        <f t="shared" si="101"/>
        <v>0</v>
      </c>
    </row>
    <row r="6467" spans="1:8" ht="409.6" x14ac:dyDescent="0.3">
      <c r="A6467">
        <v>6466</v>
      </c>
      <c r="B6467" t="s">
        <v>20083</v>
      </c>
      <c r="C6467" t="s">
        <v>20084</v>
      </c>
      <c r="D6467" s="3" t="s">
        <v>20085</v>
      </c>
      <c r="E6467">
        <v>2022</v>
      </c>
      <c r="F6467" t="s">
        <v>17798</v>
      </c>
      <c r="G6467" cm="1">
        <f t="array" aca="1" ref="G6467" ca="1">SUMPRODUCT(--ISNUMBER(MID(D6467,ROW(INDIRECT("1:"&amp;LEN(D6467))),1)*1))</f>
        <v>0</v>
      </c>
      <c r="H6467" t="b">
        <f t="shared" si="101"/>
        <v>0</v>
      </c>
    </row>
    <row r="6468" spans="1:8" x14ac:dyDescent="0.3">
      <c r="A6468">
        <v>6467</v>
      </c>
      <c r="B6468" t="s">
        <v>20086</v>
      </c>
      <c r="C6468" t="s">
        <v>20087</v>
      </c>
      <c r="D6468" t="s">
        <v>20088</v>
      </c>
      <c r="E6468" s="2">
        <v>45017</v>
      </c>
      <c r="F6468" t="s">
        <v>143</v>
      </c>
      <c r="G6468" cm="1">
        <f t="array" aca="1" ref="G6468" ca="1">SUMPRODUCT(--ISNUMBER(MID(D6468,ROW(INDIRECT("1:"&amp;LEN(D6468))),1)*1))</f>
        <v>32</v>
      </c>
      <c r="H6468" t="b">
        <f t="shared" si="101"/>
        <v>0</v>
      </c>
    </row>
    <row r="6469" spans="1:8" x14ac:dyDescent="0.3">
      <c r="A6469">
        <v>6468</v>
      </c>
      <c r="B6469" t="s">
        <v>20089</v>
      </c>
      <c r="C6469" t="s">
        <v>20090</v>
      </c>
      <c r="D6469" t="s">
        <v>20091</v>
      </c>
      <c r="E6469" s="1">
        <v>44044</v>
      </c>
      <c r="F6469" t="s">
        <v>122</v>
      </c>
      <c r="G6469" cm="1">
        <f t="array" aca="1" ref="G6469" ca="1">SUMPRODUCT(--ISNUMBER(MID(D6469,ROW(INDIRECT("1:"&amp;LEN(D6469))),1)*1))</f>
        <v>14</v>
      </c>
      <c r="H6469" t="b">
        <f t="shared" si="101"/>
        <v>0</v>
      </c>
    </row>
    <row r="6470" spans="1:8" x14ac:dyDescent="0.3">
      <c r="A6470">
        <v>6469</v>
      </c>
      <c r="B6470" t="s">
        <v>20092</v>
      </c>
      <c r="C6470" t="s">
        <v>20093</v>
      </c>
      <c r="D6470" t="s">
        <v>20094</v>
      </c>
      <c r="E6470" s="1">
        <v>44958</v>
      </c>
      <c r="F6470" t="s">
        <v>13</v>
      </c>
      <c r="G6470" cm="1">
        <f t="array" aca="1" ref="G6470" ca="1">SUMPRODUCT(--ISNUMBER(MID(D6470,ROW(INDIRECT("1:"&amp;LEN(D6470))),1)*1))</f>
        <v>0</v>
      </c>
      <c r="H6470" t="b">
        <f t="shared" si="101"/>
        <v>0</v>
      </c>
    </row>
    <row r="6471" spans="1:8" x14ac:dyDescent="0.3">
      <c r="A6471">
        <v>6470</v>
      </c>
      <c r="B6471" t="s">
        <v>20095</v>
      </c>
      <c r="C6471" t="s">
        <v>20096</v>
      </c>
      <c r="D6471" t="s">
        <v>20097</v>
      </c>
      <c r="E6471" s="1">
        <v>45047</v>
      </c>
      <c r="F6471" t="s">
        <v>2597</v>
      </c>
      <c r="G6471" cm="1">
        <f t="array" aca="1" ref="G6471" ca="1">SUMPRODUCT(--ISNUMBER(MID(D6471,ROW(INDIRECT("1:"&amp;LEN(D6471))),1)*1))</f>
        <v>0</v>
      </c>
      <c r="H6471" t="b">
        <f t="shared" si="101"/>
        <v>0</v>
      </c>
    </row>
    <row r="6472" spans="1:8" x14ac:dyDescent="0.3">
      <c r="A6472">
        <v>6471</v>
      </c>
      <c r="B6472" t="s">
        <v>20098</v>
      </c>
      <c r="C6472" t="s">
        <v>20099</v>
      </c>
      <c r="D6472" t="s">
        <v>20100</v>
      </c>
      <c r="E6472" s="2">
        <v>44737</v>
      </c>
      <c r="F6472" t="s">
        <v>467</v>
      </c>
      <c r="G6472" cm="1">
        <f t="array" aca="1" ref="G6472" ca="1">SUMPRODUCT(--ISNUMBER(MID(D6472,ROW(INDIRECT("1:"&amp;LEN(D6472))),1)*1))</f>
        <v>15</v>
      </c>
      <c r="H6472" t="b">
        <f t="shared" si="101"/>
        <v>0</v>
      </c>
    </row>
    <row r="6473" spans="1:8" x14ac:dyDescent="0.3">
      <c r="A6473">
        <v>2239</v>
      </c>
      <c r="B6473" t="s">
        <v>7101</v>
      </c>
      <c r="C6473" t="s">
        <v>7102</v>
      </c>
      <c r="D6473" t="s">
        <v>7103</v>
      </c>
      <c r="E6473" s="1">
        <v>44378</v>
      </c>
      <c r="F6473" t="s">
        <v>25</v>
      </c>
      <c r="G6473" cm="1">
        <f t="array" aca="1" ref="G6473" ca="1">SUMPRODUCT(--ISNUMBER(MID(D6473,ROW(INDIRECT("1:"&amp;LEN(D6473))),1)*1))</f>
        <v>14</v>
      </c>
      <c r="H6473" t="b">
        <f t="shared" si="101"/>
        <v>1</v>
      </c>
    </row>
    <row r="6474" spans="1:8" x14ac:dyDescent="0.3">
      <c r="A6474">
        <v>6473</v>
      </c>
      <c r="B6474" t="s">
        <v>20104</v>
      </c>
      <c r="C6474" t="s">
        <v>20105</v>
      </c>
      <c r="D6474" t="s">
        <v>20106</v>
      </c>
      <c r="E6474" s="1">
        <v>45474</v>
      </c>
      <c r="F6474" t="s">
        <v>5254</v>
      </c>
      <c r="G6474" cm="1">
        <f t="array" aca="1" ref="G6474" ca="1">SUMPRODUCT(--ISNUMBER(MID(D6474,ROW(INDIRECT("1:"&amp;LEN(D6474))),1)*1))</f>
        <v>0</v>
      </c>
      <c r="H6474" t="b">
        <f t="shared" si="101"/>
        <v>0</v>
      </c>
    </row>
    <row r="6475" spans="1:8" x14ac:dyDescent="0.3">
      <c r="A6475">
        <v>3312</v>
      </c>
      <c r="B6475" t="s">
        <v>10417</v>
      </c>
      <c r="C6475" t="s">
        <v>10418</v>
      </c>
      <c r="D6475" t="s">
        <v>10419</v>
      </c>
      <c r="E6475" s="2">
        <v>45550</v>
      </c>
      <c r="F6475" t="s">
        <v>105</v>
      </c>
      <c r="G6475" cm="1">
        <f t="array" aca="1" ref="G6475" ca="1">SUMPRODUCT(--ISNUMBER(MID(D6475,ROW(INDIRECT("1:"&amp;LEN(D6475))),1)*1))</f>
        <v>14</v>
      </c>
      <c r="H6475" t="b">
        <f t="shared" si="101"/>
        <v>1</v>
      </c>
    </row>
    <row r="6476" spans="1:8" x14ac:dyDescent="0.3">
      <c r="A6476">
        <v>6475</v>
      </c>
      <c r="B6476" t="s">
        <v>20110</v>
      </c>
      <c r="C6476" t="s">
        <v>20111</v>
      </c>
      <c r="D6476" t="s">
        <v>20112</v>
      </c>
      <c r="E6476" s="1">
        <v>44713</v>
      </c>
      <c r="F6476" t="s">
        <v>1148</v>
      </c>
      <c r="G6476" cm="1">
        <f t="array" aca="1" ref="G6476" ca="1">SUMPRODUCT(--ISNUMBER(MID(D6476,ROW(INDIRECT("1:"&amp;LEN(D6476))),1)*1))</f>
        <v>26</v>
      </c>
      <c r="H6476" t="b">
        <f t="shared" ref="H6476:H6539" si="102">OR(ISNUMBER(FIND("Wh kg", D6476)), ISNUMBER(FIND("F/g", D6476)), ISNUMBER(FIND("ppm", D6476)), ISNUMBER(FIND("ppb", D6476)), ISNUMBER(FIND("mAh/g", D6476)), ISNUMBER(FIND("kHz", D6476)), ISNUMBER(FIND("°C", D6476)), ISNUMBER(FIND(" pH", D6476)), ISNUMBER(FIND("mg/L", D6476)), ISNUMBER(FIND("mAhg", D6476)), ISNUMBER(FIND("g/L", D6476)), ISNUMBER(FIND("MPa", D6476)))</f>
        <v>0</v>
      </c>
    </row>
    <row r="6477" spans="1:8" x14ac:dyDescent="0.3">
      <c r="A6477">
        <v>3430</v>
      </c>
      <c r="B6477" t="s">
        <v>10782</v>
      </c>
      <c r="C6477" t="s">
        <v>10783</v>
      </c>
      <c r="D6477" t="s">
        <v>10784</v>
      </c>
      <c r="E6477" s="1">
        <v>45505</v>
      </c>
      <c r="F6477" t="s">
        <v>10785</v>
      </c>
      <c r="G6477" cm="1">
        <f t="array" aca="1" ref="G6477" ca="1">SUMPRODUCT(--ISNUMBER(MID(D6477,ROW(INDIRECT("1:"&amp;LEN(D6477))),1)*1))</f>
        <v>14</v>
      </c>
      <c r="H6477" t="b">
        <f t="shared" si="102"/>
        <v>1</v>
      </c>
    </row>
    <row r="6478" spans="1:8" x14ac:dyDescent="0.3">
      <c r="A6478">
        <v>4396</v>
      </c>
      <c r="B6478" t="s">
        <v>13752</v>
      </c>
      <c r="C6478" t="s">
        <v>13753</v>
      </c>
      <c r="D6478" t="s">
        <v>13754</v>
      </c>
      <c r="E6478" s="1">
        <v>44805</v>
      </c>
      <c r="F6478" t="s">
        <v>49</v>
      </c>
      <c r="G6478" cm="1">
        <f t="array" aca="1" ref="G6478" ca="1">SUMPRODUCT(--ISNUMBER(MID(D6478,ROW(INDIRECT("1:"&amp;LEN(D6478))),1)*1))</f>
        <v>14</v>
      </c>
      <c r="H6478" t="b">
        <f t="shared" si="102"/>
        <v>1</v>
      </c>
    </row>
    <row r="6479" spans="1:8" x14ac:dyDescent="0.3">
      <c r="A6479">
        <v>6478</v>
      </c>
      <c r="B6479" t="s">
        <v>20119</v>
      </c>
      <c r="C6479" t="s">
        <v>20120</v>
      </c>
      <c r="D6479" t="s">
        <v>20121</v>
      </c>
      <c r="E6479" s="1">
        <v>43435</v>
      </c>
      <c r="F6479" t="s">
        <v>37</v>
      </c>
      <c r="G6479" cm="1">
        <f t="array" aca="1" ref="G6479" ca="1">SUMPRODUCT(--ISNUMBER(MID(D6479,ROW(INDIRECT("1:"&amp;LEN(D6479))),1)*1))</f>
        <v>0</v>
      </c>
      <c r="H6479" t="b">
        <f t="shared" si="102"/>
        <v>0</v>
      </c>
    </row>
    <row r="6480" spans="1:8" x14ac:dyDescent="0.3">
      <c r="A6480">
        <v>4457</v>
      </c>
      <c r="B6480" t="s">
        <v>13937</v>
      </c>
      <c r="C6480" t="s">
        <v>13938</v>
      </c>
      <c r="D6480" t="s">
        <v>13939</v>
      </c>
      <c r="E6480" s="2">
        <v>45276</v>
      </c>
      <c r="F6480" t="s">
        <v>7578</v>
      </c>
      <c r="G6480" cm="1">
        <f t="array" aca="1" ref="G6480" ca="1">SUMPRODUCT(--ISNUMBER(MID(D6480,ROW(INDIRECT("1:"&amp;LEN(D6480))),1)*1))</f>
        <v>14</v>
      </c>
      <c r="H6480" t="b">
        <f t="shared" si="102"/>
        <v>1</v>
      </c>
    </row>
    <row r="6481" spans="1:8" x14ac:dyDescent="0.3">
      <c r="A6481">
        <v>6480</v>
      </c>
      <c r="B6481" t="s">
        <v>20125</v>
      </c>
      <c r="C6481" t="s">
        <v>20126</v>
      </c>
      <c r="D6481" t="s">
        <v>20127</v>
      </c>
      <c r="E6481" s="1">
        <v>45536</v>
      </c>
      <c r="F6481" t="s">
        <v>11099</v>
      </c>
      <c r="G6481" cm="1">
        <f t="array" aca="1" ref="G6481" ca="1">SUMPRODUCT(--ISNUMBER(MID(D6481,ROW(INDIRECT("1:"&amp;LEN(D6481))),1)*1))</f>
        <v>0</v>
      </c>
      <c r="H6481" t="b">
        <f t="shared" si="102"/>
        <v>0</v>
      </c>
    </row>
    <row r="6482" spans="1:8" x14ac:dyDescent="0.3">
      <c r="A6482">
        <v>6481</v>
      </c>
      <c r="B6482" t="s">
        <v>20128</v>
      </c>
      <c r="C6482" t="s">
        <v>20129</v>
      </c>
      <c r="D6482" t="s">
        <v>20130</v>
      </c>
      <c r="E6482" s="2">
        <v>44722</v>
      </c>
      <c r="F6482" t="s">
        <v>373</v>
      </c>
      <c r="G6482" cm="1">
        <f t="array" aca="1" ref="G6482" ca="1">SUMPRODUCT(--ISNUMBER(MID(D6482,ROW(INDIRECT("1:"&amp;LEN(D6482))),1)*1))</f>
        <v>15</v>
      </c>
      <c r="H6482" t="b">
        <f t="shared" si="102"/>
        <v>0</v>
      </c>
    </row>
    <row r="6483" spans="1:8" x14ac:dyDescent="0.3">
      <c r="A6483">
        <v>6482</v>
      </c>
      <c r="B6483" t="s">
        <v>20131</v>
      </c>
      <c r="C6483" t="s">
        <v>20132</v>
      </c>
      <c r="D6483" t="s">
        <v>20133</v>
      </c>
      <c r="E6483" s="1">
        <v>44440</v>
      </c>
      <c r="F6483" t="s">
        <v>14184</v>
      </c>
      <c r="G6483" cm="1">
        <f t="array" aca="1" ref="G6483" ca="1">SUMPRODUCT(--ISNUMBER(MID(D6483,ROW(INDIRECT("1:"&amp;LEN(D6483))),1)*1))</f>
        <v>0</v>
      </c>
      <c r="H6483" t="b">
        <f t="shared" si="102"/>
        <v>0</v>
      </c>
    </row>
    <row r="6484" spans="1:8" x14ac:dyDescent="0.3">
      <c r="A6484">
        <v>6483</v>
      </c>
      <c r="B6484" t="s">
        <v>20134</v>
      </c>
      <c r="C6484" t="s">
        <v>20135</v>
      </c>
      <c r="D6484" t="s">
        <v>20136</v>
      </c>
      <c r="E6484" s="2">
        <v>45214</v>
      </c>
      <c r="F6484" t="s">
        <v>33</v>
      </c>
      <c r="G6484" cm="1">
        <f t="array" aca="1" ref="G6484" ca="1">SUMPRODUCT(--ISNUMBER(MID(D6484,ROW(INDIRECT("1:"&amp;LEN(D6484))),1)*1))</f>
        <v>21</v>
      </c>
      <c r="H6484" t="b">
        <f t="shared" si="102"/>
        <v>0</v>
      </c>
    </row>
    <row r="6485" spans="1:8" x14ac:dyDescent="0.3">
      <c r="A6485">
        <v>6484</v>
      </c>
      <c r="B6485" t="s">
        <v>20137</v>
      </c>
      <c r="C6485" t="s">
        <v>20138</v>
      </c>
      <c r="D6485" t="s">
        <v>20139</v>
      </c>
      <c r="E6485" s="2">
        <v>45292</v>
      </c>
      <c r="F6485" t="s">
        <v>33</v>
      </c>
      <c r="G6485" cm="1">
        <f t="array" aca="1" ref="G6485" ca="1">SUMPRODUCT(--ISNUMBER(MID(D6485,ROW(INDIRECT("1:"&amp;LEN(D6485))),1)*1))</f>
        <v>30</v>
      </c>
      <c r="H6485" t="b">
        <f t="shared" si="102"/>
        <v>0</v>
      </c>
    </row>
    <row r="6486" spans="1:8" x14ac:dyDescent="0.3">
      <c r="A6486">
        <v>4571</v>
      </c>
      <c r="B6486" t="s">
        <v>14286</v>
      </c>
      <c r="C6486" t="s">
        <v>14287</v>
      </c>
      <c r="D6486" t="s">
        <v>14288</v>
      </c>
      <c r="E6486" s="1">
        <v>45383</v>
      </c>
      <c r="F6486" t="s">
        <v>262</v>
      </c>
      <c r="G6486" cm="1">
        <f t="array" aca="1" ref="G6486" ca="1">SUMPRODUCT(--ISNUMBER(MID(D6486,ROW(INDIRECT("1:"&amp;LEN(D6486))),1)*1))</f>
        <v>14</v>
      </c>
      <c r="H6486" t="b">
        <f t="shared" si="102"/>
        <v>1</v>
      </c>
    </row>
    <row r="6487" spans="1:8" x14ac:dyDescent="0.3">
      <c r="A6487">
        <v>6486</v>
      </c>
      <c r="B6487" t="s">
        <v>20143</v>
      </c>
      <c r="C6487" t="s">
        <v>20144</v>
      </c>
      <c r="D6487" t="s">
        <v>20145</v>
      </c>
      <c r="E6487" s="2">
        <v>45352</v>
      </c>
      <c r="F6487" t="s">
        <v>2367</v>
      </c>
      <c r="G6487" cm="1">
        <f t="array" aca="1" ref="G6487" ca="1">SUMPRODUCT(--ISNUMBER(MID(D6487,ROW(INDIRECT("1:"&amp;LEN(D6487))),1)*1))</f>
        <v>0</v>
      </c>
      <c r="H6487" t="b">
        <f t="shared" si="102"/>
        <v>0</v>
      </c>
    </row>
    <row r="6488" spans="1:8" x14ac:dyDescent="0.3">
      <c r="A6488">
        <v>4602</v>
      </c>
      <c r="B6488" t="s">
        <v>14380</v>
      </c>
      <c r="C6488" t="s">
        <v>14381</v>
      </c>
      <c r="D6488" t="s">
        <v>14382</v>
      </c>
      <c r="E6488" s="1">
        <v>44317</v>
      </c>
      <c r="F6488" t="s">
        <v>603</v>
      </c>
      <c r="G6488" cm="1">
        <f t="array" aca="1" ref="G6488" ca="1">SUMPRODUCT(--ISNUMBER(MID(D6488,ROW(INDIRECT("1:"&amp;LEN(D6488))),1)*1))</f>
        <v>14</v>
      </c>
      <c r="H6488" t="b">
        <f t="shared" si="102"/>
        <v>1</v>
      </c>
    </row>
    <row r="6489" spans="1:8" x14ac:dyDescent="0.3">
      <c r="A6489">
        <v>6488</v>
      </c>
      <c r="B6489" t="s">
        <v>20149</v>
      </c>
      <c r="C6489" t="s">
        <v>20150</v>
      </c>
      <c r="D6489" t="s">
        <v>20151</v>
      </c>
      <c r="E6489" s="1">
        <v>44470</v>
      </c>
      <c r="F6489" t="s">
        <v>13</v>
      </c>
      <c r="G6489" cm="1">
        <f t="array" aca="1" ref="G6489" ca="1">SUMPRODUCT(--ISNUMBER(MID(D6489,ROW(INDIRECT("1:"&amp;LEN(D6489))),1)*1))</f>
        <v>9</v>
      </c>
      <c r="H6489" t="b">
        <f t="shared" si="102"/>
        <v>0</v>
      </c>
    </row>
    <row r="6490" spans="1:8" x14ac:dyDescent="0.3">
      <c r="A6490">
        <v>6489</v>
      </c>
      <c r="B6490" t="s">
        <v>20152</v>
      </c>
      <c r="C6490" t="s">
        <v>20153</v>
      </c>
      <c r="D6490" t="s">
        <v>20154</v>
      </c>
      <c r="E6490" s="2">
        <v>45285</v>
      </c>
      <c r="F6490" t="s">
        <v>13</v>
      </c>
      <c r="G6490" cm="1">
        <f t="array" aca="1" ref="G6490" ca="1">SUMPRODUCT(--ISNUMBER(MID(D6490,ROW(INDIRECT("1:"&amp;LEN(D6490))),1)*1))</f>
        <v>0</v>
      </c>
      <c r="H6490" t="b">
        <f t="shared" si="102"/>
        <v>0</v>
      </c>
    </row>
    <row r="6491" spans="1:8" x14ac:dyDescent="0.3">
      <c r="A6491">
        <v>6490</v>
      </c>
      <c r="B6491" t="s">
        <v>20155</v>
      </c>
      <c r="C6491" t="s">
        <v>20156</v>
      </c>
      <c r="D6491" t="s">
        <v>20157</v>
      </c>
      <c r="E6491" s="1">
        <v>45413</v>
      </c>
      <c r="F6491" t="s">
        <v>955</v>
      </c>
      <c r="G6491" cm="1">
        <f t="array" aca="1" ref="G6491" ca="1">SUMPRODUCT(--ISNUMBER(MID(D6491,ROW(INDIRECT("1:"&amp;LEN(D6491))),1)*1))</f>
        <v>5</v>
      </c>
      <c r="H6491" t="b">
        <f t="shared" si="102"/>
        <v>0</v>
      </c>
    </row>
    <row r="6492" spans="1:8" x14ac:dyDescent="0.3">
      <c r="A6492">
        <v>4844</v>
      </c>
      <c r="B6492" t="s">
        <v>15125</v>
      </c>
      <c r="C6492" t="s">
        <v>15126</v>
      </c>
      <c r="D6492" t="s">
        <v>15127</v>
      </c>
      <c r="E6492" s="2">
        <v>45061</v>
      </c>
      <c r="F6492" t="s">
        <v>41</v>
      </c>
      <c r="G6492" cm="1">
        <f t="array" aca="1" ref="G6492" ca="1">SUMPRODUCT(--ISNUMBER(MID(D6492,ROW(INDIRECT("1:"&amp;LEN(D6492))),1)*1))</f>
        <v>14</v>
      </c>
      <c r="H6492" t="b">
        <f t="shared" si="102"/>
        <v>1</v>
      </c>
    </row>
    <row r="6493" spans="1:8" x14ac:dyDescent="0.3">
      <c r="A6493">
        <v>6492</v>
      </c>
      <c r="B6493" t="s">
        <v>20161</v>
      </c>
      <c r="C6493" t="s">
        <v>20162</v>
      </c>
      <c r="D6493" t="s">
        <v>20163</v>
      </c>
      <c r="E6493" s="2">
        <v>44977</v>
      </c>
      <c r="F6493" t="s">
        <v>373</v>
      </c>
      <c r="G6493" cm="1">
        <f t="array" aca="1" ref="G6493" ca="1">SUMPRODUCT(--ISNUMBER(MID(D6493,ROW(INDIRECT("1:"&amp;LEN(D6493))),1)*1))</f>
        <v>6</v>
      </c>
      <c r="H6493" t="b">
        <f t="shared" si="102"/>
        <v>0</v>
      </c>
    </row>
    <row r="6494" spans="1:8" ht="409.6" x14ac:dyDescent="0.3">
      <c r="A6494">
        <v>6493</v>
      </c>
      <c r="B6494" t="s">
        <v>20164</v>
      </c>
      <c r="C6494" t="s">
        <v>20165</v>
      </c>
      <c r="D6494" s="3" t="s">
        <v>20166</v>
      </c>
      <c r="E6494">
        <v>2024</v>
      </c>
      <c r="F6494" t="s">
        <v>20167</v>
      </c>
      <c r="G6494" cm="1">
        <f t="array" aca="1" ref="G6494" ca="1">SUMPRODUCT(--ISNUMBER(MID(D6494,ROW(INDIRECT("1:"&amp;LEN(D6494))),1)*1))</f>
        <v>0</v>
      </c>
      <c r="H6494" t="b">
        <f t="shared" si="102"/>
        <v>0</v>
      </c>
    </row>
    <row r="6495" spans="1:8" x14ac:dyDescent="0.3">
      <c r="A6495">
        <v>6494</v>
      </c>
      <c r="B6495" t="s">
        <v>20168</v>
      </c>
      <c r="C6495" t="s">
        <v>20169</v>
      </c>
      <c r="D6495" t="s">
        <v>20170</v>
      </c>
      <c r="E6495" s="1">
        <v>45078</v>
      </c>
      <c r="F6495" t="s">
        <v>7690</v>
      </c>
      <c r="G6495" cm="1">
        <f t="array" aca="1" ref="G6495" ca="1">SUMPRODUCT(--ISNUMBER(MID(D6495,ROW(INDIRECT("1:"&amp;LEN(D6495))),1)*1))</f>
        <v>4</v>
      </c>
      <c r="H6495" t="b">
        <f t="shared" si="102"/>
        <v>0</v>
      </c>
    </row>
    <row r="6496" spans="1:8" x14ac:dyDescent="0.3">
      <c r="A6496">
        <v>6495</v>
      </c>
      <c r="B6496" t="s">
        <v>20171</v>
      </c>
      <c r="C6496" t="s">
        <v>20172</v>
      </c>
      <c r="D6496" t="s">
        <v>20173</v>
      </c>
      <c r="E6496" s="2">
        <v>45595</v>
      </c>
      <c r="F6496" t="s">
        <v>41</v>
      </c>
      <c r="G6496" cm="1">
        <f t="array" aca="1" ref="G6496" ca="1">SUMPRODUCT(--ISNUMBER(MID(D6496,ROW(INDIRECT("1:"&amp;LEN(D6496))),1)*1))</f>
        <v>16</v>
      </c>
      <c r="H6496" t="b">
        <f t="shared" si="102"/>
        <v>0</v>
      </c>
    </row>
    <row r="6497" spans="1:8" x14ac:dyDescent="0.3">
      <c r="A6497">
        <v>6496</v>
      </c>
      <c r="B6497" t="s">
        <v>20174</v>
      </c>
      <c r="C6497" t="s">
        <v>20175</v>
      </c>
      <c r="D6497" t="s">
        <v>20176</v>
      </c>
      <c r="E6497" s="1">
        <v>44896</v>
      </c>
      <c r="F6497" t="s">
        <v>11452</v>
      </c>
      <c r="G6497" cm="1">
        <f t="array" aca="1" ref="G6497" ca="1">SUMPRODUCT(--ISNUMBER(MID(D6497,ROW(INDIRECT("1:"&amp;LEN(D6497))),1)*1))</f>
        <v>0</v>
      </c>
      <c r="H6497" t="b">
        <f t="shared" si="102"/>
        <v>0</v>
      </c>
    </row>
    <row r="6498" spans="1:8" x14ac:dyDescent="0.3">
      <c r="A6498">
        <v>5164</v>
      </c>
      <c r="B6498" t="s">
        <v>16113</v>
      </c>
      <c r="C6498" t="s">
        <v>16114</v>
      </c>
      <c r="D6498" t="s">
        <v>16115</v>
      </c>
      <c r="E6498" s="2">
        <v>44105</v>
      </c>
      <c r="F6498" t="s">
        <v>41</v>
      </c>
      <c r="G6498" cm="1">
        <f t="array" aca="1" ref="G6498" ca="1">SUMPRODUCT(--ISNUMBER(MID(D6498,ROW(INDIRECT("1:"&amp;LEN(D6498))),1)*1))</f>
        <v>14</v>
      </c>
      <c r="H6498" t="b">
        <f t="shared" si="102"/>
        <v>1</v>
      </c>
    </row>
    <row r="6499" spans="1:8" x14ac:dyDescent="0.3">
      <c r="A6499">
        <v>6498</v>
      </c>
      <c r="B6499" t="s">
        <v>20180</v>
      </c>
      <c r="C6499" t="s">
        <v>20181</v>
      </c>
      <c r="D6499" t="s">
        <v>20182</v>
      </c>
      <c r="E6499" s="2">
        <v>44428</v>
      </c>
      <c r="F6499" t="s">
        <v>373</v>
      </c>
      <c r="G6499" cm="1">
        <f t="array" aca="1" ref="G6499" ca="1">SUMPRODUCT(--ISNUMBER(MID(D6499,ROW(INDIRECT("1:"&amp;LEN(D6499))),1)*1))</f>
        <v>44</v>
      </c>
      <c r="H6499" t="b">
        <f t="shared" si="102"/>
        <v>0</v>
      </c>
    </row>
    <row r="6500" spans="1:8" x14ac:dyDescent="0.3">
      <c r="A6500">
        <v>5174</v>
      </c>
      <c r="B6500" t="s">
        <v>16144</v>
      </c>
      <c r="C6500" t="s">
        <v>16145</v>
      </c>
      <c r="D6500" t="s">
        <v>16146</v>
      </c>
      <c r="E6500" s="2">
        <v>45607</v>
      </c>
      <c r="F6500" t="s">
        <v>41</v>
      </c>
      <c r="G6500" cm="1">
        <f t="array" aca="1" ref="G6500" ca="1">SUMPRODUCT(--ISNUMBER(MID(D6500,ROW(INDIRECT("1:"&amp;LEN(D6500))),1)*1))</f>
        <v>14</v>
      </c>
      <c r="H6500" t="b">
        <f t="shared" si="102"/>
        <v>1</v>
      </c>
    </row>
    <row r="6501" spans="1:8" x14ac:dyDescent="0.3">
      <c r="A6501">
        <v>5226</v>
      </c>
      <c r="B6501" t="s">
        <v>16304</v>
      </c>
      <c r="C6501" t="s">
        <v>16305</v>
      </c>
      <c r="D6501" t="s">
        <v>16306</v>
      </c>
      <c r="E6501" s="2">
        <v>45214</v>
      </c>
      <c r="F6501" t="s">
        <v>153</v>
      </c>
      <c r="G6501" cm="1">
        <f t="array" aca="1" ref="G6501" ca="1">SUMPRODUCT(--ISNUMBER(MID(D6501,ROW(INDIRECT("1:"&amp;LEN(D6501))),1)*1))</f>
        <v>14</v>
      </c>
      <c r="H6501" t="b">
        <f t="shared" si="102"/>
        <v>1</v>
      </c>
    </row>
    <row r="6502" spans="1:8" x14ac:dyDescent="0.3">
      <c r="A6502">
        <v>5231</v>
      </c>
      <c r="B6502" t="s">
        <v>16319</v>
      </c>
      <c r="C6502" t="s">
        <v>16320</v>
      </c>
      <c r="D6502" t="s">
        <v>16321</v>
      </c>
      <c r="E6502" s="2">
        <v>45102</v>
      </c>
      <c r="F6502" t="s">
        <v>284</v>
      </c>
      <c r="G6502" cm="1">
        <f t="array" aca="1" ref="G6502" ca="1">SUMPRODUCT(--ISNUMBER(MID(D6502,ROW(INDIRECT("1:"&amp;LEN(D6502))),1)*1))</f>
        <v>14</v>
      </c>
      <c r="H6502" t="b">
        <f t="shared" si="102"/>
        <v>1</v>
      </c>
    </row>
    <row r="6503" spans="1:8" x14ac:dyDescent="0.3">
      <c r="A6503">
        <v>6502</v>
      </c>
      <c r="B6503" t="s">
        <v>20193</v>
      </c>
      <c r="C6503" t="s">
        <v>20194</v>
      </c>
      <c r="D6503" t="s">
        <v>20195</v>
      </c>
      <c r="E6503" s="1">
        <v>44713</v>
      </c>
      <c r="F6503" t="s">
        <v>4798</v>
      </c>
      <c r="G6503" cm="1">
        <f t="array" aca="1" ref="G6503" ca="1">SUMPRODUCT(--ISNUMBER(MID(D6503,ROW(INDIRECT("1:"&amp;LEN(D6503))),1)*1))</f>
        <v>42</v>
      </c>
      <c r="H6503" t="b">
        <f t="shared" si="102"/>
        <v>0</v>
      </c>
    </row>
    <row r="6504" spans="1:8" x14ac:dyDescent="0.3">
      <c r="A6504">
        <v>6503</v>
      </c>
      <c r="B6504" t="s">
        <v>20196</v>
      </c>
      <c r="C6504" t="s">
        <v>20197</v>
      </c>
      <c r="D6504" t="s">
        <v>20198</v>
      </c>
      <c r="E6504" s="2">
        <v>44762</v>
      </c>
      <c r="F6504" t="s">
        <v>2138</v>
      </c>
      <c r="G6504" cm="1">
        <f t="array" aca="1" ref="G6504" ca="1">SUMPRODUCT(--ISNUMBER(MID(D6504,ROW(INDIRECT("1:"&amp;LEN(D6504))),1)*1))</f>
        <v>0</v>
      </c>
      <c r="H6504" t="b">
        <f t="shared" si="102"/>
        <v>0</v>
      </c>
    </row>
    <row r="6505" spans="1:8" x14ac:dyDescent="0.3">
      <c r="A6505">
        <v>6504</v>
      </c>
      <c r="B6505" t="s">
        <v>20199</v>
      </c>
      <c r="C6505" t="s">
        <v>20200</v>
      </c>
      <c r="D6505" t="s">
        <v>20201</v>
      </c>
      <c r="E6505" s="2">
        <v>44915</v>
      </c>
      <c r="F6505" t="s">
        <v>373</v>
      </c>
      <c r="G6505" cm="1">
        <f t="array" aca="1" ref="G6505" ca="1">SUMPRODUCT(--ISNUMBER(MID(D6505,ROW(INDIRECT("1:"&amp;LEN(D6505))),1)*1))</f>
        <v>33</v>
      </c>
      <c r="H6505" t="b">
        <f t="shared" si="102"/>
        <v>0</v>
      </c>
    </row>
    <row r="6506" spans="1:8" x14ac:dyDescent="0.3">
      <c r="A6506">
        <v>6505</v>
      </c>
      <c r="B6506" t="s">
        <v>20202</v>
      </c>
      <c r="C6506" t="s">
        <v>20203</v>
      </c>
      <c r="D6506" t="s">
        <v>20204</v>
      </c>
      <c r="E6506" s="2">
        <v>44242</v>
      </c>
      <c r="F6506" t="s">
        <v>153</v>
      </c>
      <c r="G6506" cm="1">
        <f t="array" aca="1" ref="G6506" ca="1">SUMPRODUCT(--ISNUMBER(MID(D6506,ROW(INDIRECT("1:"&amp;LEN(D6506))),1)*1))</f>
        <v>0</v>
      </c>
      <c r="H6506" t="b">
        <f t="shared" si="102"/>
        <v>0</v>
      </c>
    </row>
    <row r="6507" spans="1:8" x14ac:dyDescent="0.3">
      <c r="A6507">
        <v>6506</v>
      </c>
      <c r="B6507" t="s">
        <v>20205</v>
      </c>
      <c r="C6507" t="s">
        <v>20206</v>
      </c>
      <c r="D6507" t="s">
        <v>20207</v>
      </c>
      <c r="E6507" s="1">
        <v>44166</v>
      </c>
      <c r="F6507" t="s">
        <v>7578</v>
      </c>
      <c r="G6507" cm="1">
        <f t="array" aca="1" ref="G6507" ca="1">SUMPRODUCT(--ISNUMBER(MID(D6507,ROW(INDIRECT("1:"&amp;LEN(D6507))),1)*1))</f>
        <v>0</v>
      </c>
      <c r="H6507" t="b">
        <f t="shared" si="102"/>
        <v>0</v>
      </c>
    </row>
    <row r="6508" spans="1:8" x14ac:dyDescent="0.3">
      <c r="A6508">
        <v>6507</v>
      </c>
      <c r="B6508" t="s">
        <v>20208</v>
      </c>
      <c r="C6508" t="s">
        <v>20209</v>
      </c>
      <c r="D6508" t="s">
        <v>20210</v>
      </c>
      <c r="E6508" s="2">
        <v>44099</v>
      </c>
      <c r="F6508" t="s">
        <v>377</v>
      </c>
      <c r="G6508" cm="1">
        <f t="array" aca="1" ref="G6508" ca="1">SUMPRODUCT(--ISNUMBER(MID(D6508,ROW(INDIRECT("1:"&amp;LEN(D6508))),1)*1))</f>
        <v>0</v>
      </c>
      <c r="H6508" t="b">
        <f t="shared" si="102"/>
        <v>0</v>
      </c>
    </row>
    <row r="6509" spans="1:8" x14ac:dyDescent="0.3">
      <c r="A6509">
        <v>6508</v>
      </c>
      <c r="B6509" t="s">
        <v>20211</v>
      </c>
      <c r="C6509" t="s">
        <v>20212</v>
      </c>
      <c r="D6509" t="s">
        <v>20213</v>
      </c>
      <c r="E6509" s="1">
        <v>44652</v>
      </c>
      <c r="F6509" t="s">
        <v>13</v>
      </c>
      <c r="G6509" cm="1">
        <f t="array" aca="1" ref="G6509" ca="1">SUMPRODUCT(--ISNUMBER(MID(D6509,ROW(INDIRECT("1:"&amp;LEN(D6509))),1)*1))</f>
        <v>0</v>
      </c>
      <c r="H6509" t="b">
        <f t="shared" si="102"/>
        <v>0</v>
      </c>
    </row>
    <row r="6510" spans="1:8" x14ac:dyDescent="0.3">
      <c r="A6510">
        <v>6509</v>
      </c>
      <c r="B6510" t="s">
        <v>20214</v>
      </c>
      <c r="C6510" t="s">
        <v>20215</v>
      </c>
      <c r="D6510" t="s">
        <v>20216</v>
      </c>
      <c r="E6510" s="1">
        <v>42887</v>
      </c>
      <c r="F6510" t="s">
        <v>204</v>
      </c>
      <c r="G6510" cm="1">
        <f t="array" aca="1" ref="G6510" ca="1">SUMPRODUCT(--ISNUMBER(MID(D6510,ROW(INDIRECT("1:"&amp;LEN(D6510))),1)*1))</f>
        <v>4</v>
      </c>
      <c r="H6510" t="b">
        <f t="shared" si="102"/>
        <v>0</v>
      </c>
    </row>
    <row r="6511" spans="1:8" x14ac:dyDescent="0.3">
      <c r="A6511">
        <v>6510</v>
      </c>
      <c r="B6511" t="s">
        <v>20217</v>
      </c>
      <c r="C6511" t="s">
        <v>20218</v>
      </c>
      <c r="D6511" t="s">
        <v>20219</v>
      </c>
      <c r="E6511" s="1">
        <v>45352</v>
      </c>
      <c r="F6511" t="s">
        <v>58</v>
      </c>
      <c r="G6511" cm="1">
        <f t="array" aca="1" ref="G6511" ca="1">SUMPRODUCT(--ISNUMBER(MID(D6511,ROW(INDIRECT("1:"&amp;LEN(D6511))),1)*1))</f>
        <v>9</v>
      </c>
      <c r="H6511" t="b">
        <f t="shared" si="102"/>
        <v>0</v>
      </c>
    </row>
    <row r="6512" spans="1:8" x14ac:dyDescent="0.3">
      <c r="A6512">
        <v>6511</v>
      </c>
      <c r="B6512" t="s">
        <v>20220</v>
      </c>
      <c r="C6512" t="s">
        <v>20221</v>
      </c>
      <c r="D6512" t="s">
        <v>20222</v>
      </c>
      <c r="E6512" s="2">
        <v>45261</v>
      </c>
      <c r="F6512" t="s">
        <v>3168</v>
      </c>
      <c r="G6512" cm="1">
        <f t="array" aca="1" ref="G6512" ca="1">SUMPRODUCT(--ISNUMBER(MID(D6512,ROW(INDIRECT("1:"&amp;LEN(D6512))),1)*1))</f>
        <v>0</v>
      </c>
      <c r="H6512" t="b">
        <f t="shared" si="102"/>
        <v>0</v>
      </c>
    </row>
    <row r="6513" spans="1:8" x14ac:dyDescent="0.3">
      <c r="A6513">
        <v>6512</v>
      </c>
      <c r="B6513" t="s">
        <v>20223</v>
      </c>
      <c r="C6513" t="s">
        <v>20224</v>
      </c>
      <c r="D6513" t="s">
        <v>20225</v>
      </c>
      <c r="E6513" s="2">
        <v>45077</v>
      </c>
      <c r="F6513" t="s">
        <v>2310</v>
      </c>
      <c r="G6513" cm="1">
        <f t="array" aca="1" ref="G6513" ca="1">SUMPRODUCT(--ISNUMBER(MID(D6513,ROW(INDIRECT("1:"&amp;LEN(D6513))),1)*1))</f>
        <v>11</v>
      </c>
      <c r="H6513" t="b">
        <f t="shared" si="102"/>
        <v>0</v>
      </c>
    </row>
    <row r="6514" spans="1:8" x14ac:dyDescent="0.3">
      <c r="A6514">
        <v>6513</v>
      </c>
      <c r="B6514" t="s">
        <v>20226</v>
      </c>
      <c r="C6514" t="s">
        <v>20227</v>
      </c>
      <c r="D6514" t="s">
        <v>20228</v>
      </c>
      <c r="E6514" s="1">
        <v>44501</v>
      </c>
      <c r="F6514" t="s">
        <v>699</v>
      </c>
      <c r="G6514" cm="1">
        <f t="array" aca="1" ref="G6514" ca="1">SUMPRODUCT(--ISNUMBER(MID(D6514,ROW(INDIRECT("1:"&amp;LEN(D6514))),1)*1))</f>
        <v>50</v>
      </c>
      <c r="H6514" t="b">
        <f t="shared" si="102"/>
        <v>0</v>
      </c>
    </row>
    <row r="6515" spans="1:8" x14ac:dyDescent="0.3">
      <c r="A6515">
        <v>6514</v>
      </c>
      <c r="B6515" t="s">
        <v>20229</v>
      </c>
      <c r="C6515" t="s">
        <v>20230</v>
      </c>
      <c r="D6515" t="s">
        <v>20231</v>
      </c>
      <c r="E6515" s="1">
        <v>45323</v>
      </c>
      <c r="F6515" t="s">
        <v>58</v>
      </c>
      <c r="G6515" cm="1">
        <f t="array" aca="1" ref="G6515" ca="1">SUMPRODUCT(--ISNUMBER(MID(D6515,ROW(INDIRECT("1:"&amp;LEN(D6515))),1)*1))</f>
        <v>0</v>
      </c>
      <c r="H6515" t="b">
        <f t="shared" si="102"/>
        <v>0</v>
      </c>
    </row>
    <row r="6516" spans="1:8" x14ac:dyDescent="0.3">
      <c r="A6516">
        <v>6515</v>
      </c>
      <c r="B6516" t="s">
        <v>20232</v>
      </c>
      <c r="C6516" t="s">
        <v>20233</v>
      </c>
      <c r="D6516" t="s">
        <v>20234</v>
      </c>
      <c r="E6516" s="2">
        <v>44910</v>
      </c>
      <c r="F6516" t="s">
        <v>105</v>
      </c>
      <c r="G6516" cm="1">
        <f t="array" aca="1" ref="G6516" ca="1">SUMPRODUCT(--ISNUMBER(MID(D6516,ROW(INDIRECT("1:"&amp;LEN(D6516))),1)*1))</f>
        <v>5</v>
      </c>
      <c r="H6516" t="b">
        <f t="shared" si="102"/>
        <v>0</v>
      </c>
    </row>
    <row r="6517" spans="1:8" x14ac:dyDescent="0.3">
      <c r="A6517">
        <v>6516</v>
      </c>
      <c r="B6517" t="s">
        <v>20235</v>
      </c>
      <c r="C6517" t="s">
        <v>20236</v>
      </c>
      <c r="D6517" t="s">
        <v>20237</v>
      </c>
      <c r="E6517" s="1">
        <v>44136</v>
      </c>
      <c r="F6517" t="s">
        <v>3193</v>
      </c>
      <c r="G6517" cm="1">
        <f t="array" aca="1" ref="G6517" ca="1">SUMPRODUCT(--ISNUMBER(MID(D6517,ROW(INDIRECT("1:"&amp;LEN(D6517))),1)*1))</f>
        <v>36</v>
      </c>
      <c r="H6517" t="b">
        <f t="shared" si="102"/>
        <v>0</v>
      </c>
    </row>
    <row r="6518" spans="1:8" x14ac:dyDescent="0.3">
      <c r="A6518">
        <v>6517</v>
      </c>
      <c r="B6518" t="s">
        <v>20238</v>
      </c>
      <c r="C6518" t="s">
        <v>20239</v>
      </c>
      <c r="D6518" t="s">
        <v>20240</v>
      </c>
      <c r="E6518" s="1">
        <v>42186</v>
      </c>
      <c r="F6518" t="s">
        <v>471</v>
      </c>
      <c r="G6518" cm="1">
        <f t="array" aca="1" ref="G6518" ca="1">SUMPRODUCT(--ISNUMBER(MID(D6518,ROW(INDIRECT("1:"&amp;LEN(D6518))),1)*1))</f>
        <v>0</v>
      </c>
      <c r="H6518" t="b">
        <f t="shared" si="102"/>
        <v>0</v>
      </c>
    </row>
    <row r="6519" spans="1:8" x14ac:dyDescent="0.3">
      <c r="A6519">
        <v>5477</v>
      </c>
      <c r="B6519" t="s">
        <v>17069</v>
      </c>
      <c r="C6519" t="s">
        <v>17070</v>
      </c>
      <c r="D6519" t="s">
        <v>17071</v>
      </c>
      <c r="E6519" s="2">
        <v>44972</v>
      </c>
      <c r="F6519" t="s">
        <v>41</v>
      </c>
      <c r="G6519" cm="1">
        <f t="array" aca="1" ref="G6519" ca="1">SUMPRODUCT(--ISNUMBER(MID(D6519,ROW(INDIRECT("1:"&amp;LEN(D6519))),1)*1))</f>
        <v>14</v>
      </c>
      <c r="H6519" t="b">
        <f t="shared" si="102"/>
        <v>1</v>
      </c>
    </row>
    <row r="6520" spans="1:8" x14ac:dyDescent="0.3">
      <c r="A6520">
        <v>5699</v>
      </c>
      <c r="B6520" t="s">
        <v>17750</v>
      </c>
      <c r="C6520" t="s">
        <v>17751</v>
      </c>
      <c r="D6520" t="s">
        <v>17752</v>
      </c>
      <c r="E6520" s="2">
        <v>44972</v>
      </c>
      <c r="F6520" t="s">
        <v>41</v>
      </c>
      <c r="G6520" cm="1">
        <f t="array" aca="1" ref="G6520" ca="1">SUMPRODUCT(--ISNUMBER(MID(D6520,ROW(INDIRECT("1:"&amp;LEN(D6520))),1)*1))</f>
        <v>14</v>
      </c>
      <c r="H6520" t="b">
        <f t="shared" si="102"/>
        <v>1</v>
      </c>
    </row>
    <row r="6521" spans="1:8" x14ac:dyDescent="0.3">
      <c r="A6521">
        <v>6520</v>
      </c>
      <c r="B6521" t="s">
        <v>20247</v>
      </c>
      <c r="C6521" t="s">
        <v>20248</v>
      </c>
      <c r="D6521" t="s">
        <v>20249</v>
      </c>
      <c r="E6521" s="2">
        <v>45137</v>
      </c>
      <c r="F6521" t="s">
        <v>153</v>
      </c>
      <c r="G6521" cm="1">
        <f t="array" aca="1" ref="G6521" ca="1">SUMPRODUCT(--ISNUMBER(MID(D6521,ROW(INDIRECT("1:"&amp;LEN(D6521))),1)*1))</f>
        <v>12</v>
      </c>
      <c r="H6521" t="b">
        <f t="shared" si="102"/>
        <v>0</v>
      </c>
    </row>
    <row r="6522" spans="1:8" x14ac:dyDescent="0.3">
      <c r="A6522">
        <v>5878</v>
      </c>
      <c r="B6522" t="s">
        <v>18293</v>
      </c>
      <c r="C6522" t="s">
        <v>18294</v>
      </c>
      <c r="D6522" t="s">
        <v>18295</v>
      </c>
      <c r="E6522" s="2">
        <v>45519</v>
      </c>
      <c r="F6522" t="s">
        <v>45</v>
      </c>
      <c r="G6522" cm="1">
        <f t="array" aca="1" ref="G6522" ca="1">SUMPRODUCT(--ISNUMBER(MID(D6522,ROW(INDIRECT("1:"&amp;LEN(D6522))),1)*1))</f>
        <v>14</v>
      </c>
      <c r="H6522" t="b">
        <f t="shared" si="102"/>
        <v>1</v>
      </c>
    </row>
    <row r="6523" spans="1:8" ht="409.6" x14ac:dyDescent="0.3">
      <c r="A6523">
        <v>6522</v>
      </c>
      <c r="B6523" t="s">
        <v>20253</v>
      </c>
      <c r="C6523" t="s">
        <v>20254</v>
      </c>
      <c r="D6523" s="3" t="s">
        <v>20255</v>
      </c>
      <c r="E6523">
        <v>2024</v>
      </c>
      <c r="F6523" t="s">
        <v>20256</v>
      </c>
      <c r="G6523" cm="1">
        <f t="array" aca="1" ref="G6523" ca="1">SUMPRODUCT(--ISNUMBER(MID(D6523,ROW(INDIRECT("1:"&amp;LEN(D6523))),1)*1))</f>
        <v>1</v>
      </c>
      <c r="H6523" t="b">
        <f t="shared" si="102"/>
        <v>0</v>
      </c>
    </row>
    <row r="6524" spans="1:8" x14ac:dyDescent="0.3">
      <c r="A6524">
        <v>6523</v>
      </c>
      <c r="B6524" t="s">
        <v>20257</v>
      </c>
      <c r="C6524" t="s">
        <v>20258</v>
      </c>
      <c r="D6524" t="s">
        <v>20259</v>
      </c>
      <c r="E6524" s="1">
        <v>44986</v>
      </c>
      <c r="F6524" t="s">
        <v>250</v>
      </c>
      <c r="G6524" cm="1">
        <f t="array" aca="1" ref="G6524" ca="1">SUMPRODUCT(--ISNUMBER(MID(D6524,ROW(INDIRECT("1:"&amp;LEN(D6524))),1)*1))</f>
        <v>0</v>
      </c>
      <c r="H6524" t="b">
        <f t="shared" si="102"/>
        <v>0</v>
      </c>
    </row>
    <row r="6525" spans="1:8" x14ac:dyDescent="0.3">
      <c r="A6525">
        <v>6524</v>
      </c>
      <c r="B6525" t="s">
        <v>20260</v>
      </c>
      <c r="C6525" t="s">
        <v>20261</v>
      </c>
      <c r="D6525" t="s">
        <v>20262</v>
      </c>
      <c r="E6525" s="1">
        <v>43800</v>
      </c>
      <c r="F6525" t="s">
        <v>20263</v>
      </c>
      <c r="G6525" cm="1">
        <f t="array" aca="1" ref="G6525" ca="1">SUMPRODUCT(--ISNUMBER(MID(D6525,ROW(INDIRECT("1:"&amp;LEN(D6525))),1)*1))</f>
        <v>56</v>
      </c>
      <c r="H6525" t="b">
        <f t="shared" si="102"/>
        <v>0</v>
      </c>
    </row>
    <row r="6526" spans="1:8" x14ac:dyDescent="0.3">
      <c r="A6526">
        <v>6525</v>
      </c>
      <c r="B6526" t="s">
        <v>20264</v>
      </c>
      <c r="C6526" t="s">
        <v>20265</v>
      </c>
      <c r="D6526" t="s">
        <v>20266</v>
      </c>
      <c r="E6526" s="2">
        <v>45108</v>
      </c>
      <c r="F6526" t="s">
        <v>161</v>
      </c>
      <c r="G6526" cm="1">
        <f t="array" aca="1" ref="G6526" ca="1">SUMPRODUCT(--ISNUMBER(MID(D6526,ROW(INDIRECT("1:"&amp;LEN(D6526))),1)*1))</f>
        <v>35</v>
      </c>
      <c r="H6526" t="b">
        <f t="shared" si="102"/>
        <v>0</v>
      </c>
    </row>
    <row r="6527" spans="1:8" x14ac:dyDescent="0.3">
      <c r="A6527">
        <v>6526</v>
      </c>
      <c r="B6527" t="s">
        <v>20267</v>
      </c>
      <c r="C6527" t="s">
        <v>20268</v>
      </c>
      <c r="D6527" t="s">
        <v>20269</v>
      </c>
      <c r="E6527" s="1">
        <v>45078</v>
      </c>
      <c r="F6527" t="s">
        <v>699</v>
      </c>
      <c r="G6527" cm="1">
        <f t="array" aca="1" ref="G6527" ca="1">SUMPRODUCT(--ISNUMBER(MID(D6527,ROW(INDIRECT("1:"&amp;LEN(D6527))),1)*1))</f>
        <v>28</v>
      </c>
      <c r="H6527" t="b">
        <f t="shared" si="102"/>
        <v>0</v>
      </c>
    </row>
    <row r="6528" spans="1:8" x14ac:dyDescent="0.3">
      <c r="A6528">
        <v>6126</v>
      </c>
      <c r="B6528" t="s">
        <v>19046</v>
      </c>
      <c r="C6528" t="s">
        <v>19047</v>
      </c>
      <c r="D6528" t="s">
        <v>19048</v>
      </c>
      <c r="E6528" s="2">
        <v>45509</v>
      </c>
      <c r="F6528" t="s">
        <v>1192</v>
      </c>
      <c r="G6528" cm="1">
        <f t="array" aca="1" ref="G6528" ca="1">SUMPRODUCT(--ISNUMBER(MID(D6528,ROW(INDIRECT("1:"&amp;LEN(D6528))),1)*1))</f>
        <v>14</v>
      </c>
      <c r="H6528" t="b">
        <f t="shared" si="102"/>
        <v>1</v>
      </c>
    </row>
    <row r="6529" spans="1:8" x14ac:dyDescent="0.3">
      <c r="A6529">
        <v>6190</v>
      </c>
      <c r="B6529" t="s">
        <v>19238</v>
      </c>
      <c r="C6529" t="s">
        <v>19239</v>
      </c>
      <c r="D6529" t="s">
        <v>19240</v>
      </c>
      <c r="E6529" s="1">
        <v>45170</v>
      </c>
      <c r="F6529" t="s">
        <v>5254</v>
      </c>
      <c r="G6529" cm="1">
        <f t="array" aca="1" ref="G6529" ca="1">SUMPRODUCT(--ISNUMBER(MID(D6529,ROW(INDIRECT("1:"&amp;LEN(D6529))),1)*1))</f>
        <v>14</v>
      </c>
      <c r="H6529" t="b">
        <f t="shared" si="102"/>
        <v>1</v>
      </c>
    </row>
    <row r="6530" spans="1:8" x14ac:dyDescent="0.3">
      <c r="A6530">
        <v>6529</v>
      </c>
      <c r="B6530" t="s">
        <v>20276</v>
      </c>
      <c r="C6530" t="s">
        <v>20277</v>
      </c>
      <c r="D6530" t="s">
        <v>20278</v>
      </c>
      <c r="E6530" s="1">
        <v>44378</v>
      </c>
      <c r="F6530" t="s">
        <v>250</v>
      </c>
      <c r="G6530" cm="1">
        <f t="array" aca="1" ref="G6530" ca="1">SUMPRODUCT(--ISNUMBER(MID(D6530,ROW(INDIRECT("1:"&amp;LEN(D6530))),1)*1))</f>
        <v>0</v>
      </c>
      <c r="H6530" t="b">
        <f t="shared" si="102"/>
        <v>0</v>
      </c>
    </row>
    <row r="6531" spans="1:8" x14ac:dyDescent="0.3">
      <c r="A6531">
        <v>6530</v>
      </c>
      <c r="B6531" t="s">
        <v>20279</v>
      </c>
      <c r="C6531" t="s">
        <v>20280</v>
      </c>
      <c r="D6531" t="s">
        <v>20281</v>
      </c>
      <c r="E6531" s="1">
        <v>43132</v>
      </c>
      <c r="F6531" t="s">
        <v>25</v>
      </c>
      <c r="G6531" cm="1">
        <f t="array" aca="1" ref="G6531" ca="1">SUMPRODUCT(--ISNUMBER(MID(D6531,ROW(INDIRECT("1:"&amp;LEN(D6531))),1)*1))</f>
        <v>0</v>
      </c>
      <c r="H6531" t="b">
        <f t="shared" si="102"/>
        <v>0</v>
      </c>
    </row>
    <row r="6532" spans="1:8" x14ac:dyDescent="0.3">
      <c r="A6532">
        <v>6374</v>
      </c>
      <c r="B6532" t="s">
        <v>19803</v>
      </c>
      <c r="C6532" t="s">
        <v>19804</v>
      </c>
      <c r="D6532" t="s">
        <v>19805</v>
      </c>
      <c r="E6532" s="2">
        <v>44247</v>
      </c>
      <c r="F6532" t="s">
        <v>373</v>
      </c>
      <c r="G6532" cm="1">
        <f t="array" aca="1" ref="G6532" ca="1">SUMPRODUCT(--ISNUMBER(MID(D6532,ROW(INDIRECT("1:"&amp;LEN(D6532))),1)*1))</f>
        <v>14</v>
      </c>
      <c r="H6532" t="b">
        <f t="shared" si="102"/>
        <v>1</v>
      </c>
    </row>
    <row r="6533" spans="1:8" x14ac:dyDescent="0.3">
      <c r="A6533">
        <v>6411</v>
      </c>
      <c r="B6533" t="s">
        <v>19916</v>
      </c>
      <c r="C6533" t="s">
        <v>19917</v>
      </c>
      <c r="D6533" t="s">
        <v>19918</v>
      </c>
      <c r="E6533" s="1">
        <v>44621</v>
      </c>
      <c r="F6533" t="s">
        <v>407</v>
      </c>
      <c r="G6533" cm="1">
        <f t="array" aca="1" ref="G6533" ca="1">SUMPRODUCT(--ISNUMBER(MID(D6533,ROW(INDIRECT("1:"&amp;LEN(D6533))),1)*1))</f>
        <v>14</v>
      </c>
      <c r="H6533" t="b">
        <f t="shared" si="102"/>
        <v>1</v>
      </c>
    </row>
    <row r="6534" spans="1:8" x14ac:dyDescent="0.3">
      <c r="A6534">
        <v>6533</v>
      </c>
      <c r="B6534" t="s">
        <v>20288</v>
      </c>
      <c r="C6534" t="s">
        <v>20289</v>
      </c>
      <c r="D6534" t="s">
        <v>20290</v>
      </c>
      <c r="E6534" s="1">
        <v>44531</v>
      </c>
      <c r="F6534" t="s">
        <v>3193</v>
      </c>
      <c r="G6534" cm="1">
        <f t="array" aca="1" ref="G6534" ca="1">SUMPRODUCT(--ISNUMBER(MID(D6534,ROW(INDIRECT("1:"&amp;LEN(D6534))),1)*1))</f>
        <v>40</v>
      </c>
      <c r="H6534" t="b">
        <f t="shared" si="102"/>
        <v>0</v>
      </c>
    </row>
    <row r="6535" spans="1:8" x14ac:dyDescent="0.3">
      <c r="A6535">
        <v>6534</v>
      </c>
      <c r="B6535" t="s">
        <v>20291</v>
      </c>
      <c r="C6535" t="s">
        <v>20292</v>
      </c>
      <c r="D6535" t="s">
        <v>20293</v>
      </c>
      <c r="E6535" s="2">
        <v>44105</v>
      </c>
      <c r="F6535" t="s">
        <v>467</v>
      </c>
      <c r="G6535" cm="1">
        <f t="array" aca="1" ref="G6535" ca="1">SUMPRODUCT(--ISNUMBER(MID(D6535,ROW(INDIRECT("1:"&amp;LEN(D6535))),1)*1))</f>
        <v>7</v>
      </c>
      <c r="H6535" t="b">
        <f t="shared" si="102"/>
        <v>0</v>
      </c>
    </row>
    <row r="6536" spans="1:8" x14ac:dyDescent="0.3">
      <c r="A6536">
        <v>6535</v>
      </c>
      <c r="B6536" t="s">
        <v>20294</v>
      </c>
      <c r="C6536" t="s">
        <v>20295</v>
      </c>
      <c r="D6536" t="s">
        <v>20296</v>
      </c>
      <c r="E6536" s="2">
        <v>44915</v>
      </c>
      <c r="F6536" t="s">
        <v>33</v>
      </c>
      <c r="G6536" cm="1">
        <f t="array" aca="1" ref="G6536" ca="1">SUMPRODUCT(--ISNUMBER(MID(D6536,ROW(INDIRECT("1:"&amp;LEN(D6536))),1)*1))</f>
        <v>0</v>
      </c>
      <c r="H6536" t="b">
        <f t="shared" si="102"/>
        <v>0</v>
      </c>
    </row>
    <row r="6537" spans="1:8" x14ac:dyDescent="0.3">
      <c r="A6537">
        <v>6536</v>
      </c>
      <c r="B6537" t="s">
        <v>20297</v>
      </c>
      <c r="C6537" t="s">
        <v>20298</v>
      </c>
      <c r="D6537" t="s">
        <v>20299</v>
      </c>
      <c r="E6537" s="1">
        <v>44470</v>
      </c>
      <c r="F6537" t="s">
        <v>65</v>
      </c>
      <c r="G6537" cm="1">
        <f t="array" aca="1" ref="G6537" ca="1">SUMPRODUCT(--ISNUMBER(MID(D6537,ROW(INDIRECT("1:"&amp;LEN(D6537))),1)*1))</f>
        <v>25</v>
      </c>
      <c r="H6537" t="b">
        <f t="shared" si="102"/>
        <v>0</v>
      </c>
    </row>
    <row r="6538" spans="1:8" x14ac:dyDescent="0.3">
      <c r="A6538">
        <v>6537</v>
      </c>
      <c r="B6538" t="s">
        <v>20300</v>
      </c>
      <c r="C6538" t="s">
        <v>20301</v>
      </c>
      <c r="D6538" t="s">
        <v>20302</v>
      </c>
      <c r="E6538" s="1">
        <v>44287</v>
      </c>
      <c r="F6538" t="s">
        <v>25</v>
      </c>
      <c r="G6538" cm="1">
        <f t="array" aca="1" ref="G6538" ca="1">SUMPRODUCT(--ISNUMBER(MID(D6538,ROW(INDIRECT("1:"&amp;LEN(D6538))),1)*1))</f>
        <v>26</v>
      </c>
      <c r="H6538" t="b">
        <f t="shared" si="102"/>
        <v>0</v>
      </c>
    </row>
    <row r="6539" spans="1:8" ht="409.6" x14ac:dyDescent="0.3">
      <c r="A6539">
        <v>6538</v>
      </c>
      <c r="B6539" t="s">
        <v>20303</v>
      </c>
      <c r="C6539" t="s">
        <v>20304</v>
      </c>
      <c r="D6539" s="3" t="s">
        <v>20305</v>
      </c>
      <c r="E6539" s="1">
        <v>45047</v>
      </c>
      <c r="F6539" t="s">
        <v>5752</v>
      </c>
      <c r="G6539" cm="1">
        <f t="array" aca="1" ref="G6539" ca="1">SUMPRODUCT(--ISNUMBER(MID(D6539,ROW(INDIRECT("1:"&amp;LEN(D6539))),1)*1))</f>
        <v>0</v>
      </c>
      <c r="H6539" t="b">
        <f t="shared" si="102"/>
        <v>0</v>
      </c>
    </row>
    <row r="6540" spans="1:8" x14ac:dyDescent="0.3">
      <c r="A6540">
        <v>6539</v>
      </c>
      <c r="B6540" t="s">
        <v>20306</v>
      </c>
      <c r="C6540" t="s">
        <v>20307</v>
      </c>
      <c r="D6540" t="s">
        <v>20308</v>
      </c>
      <c r="E6540" s="2">
        <v>45323</v>
      </c>
      <c r="F6540" t="s">
        <v>13</v>
      </c>
      <c r="G6540" cm="1">
        <f t="array" aca="1" ref="G6540" ca="1">SUMPRODUCT(--ISNUMBER(MID(D6540,ROW(INDIRECT("1:"&amp;LEN(D6540))),1)*1))</f>
        <v>13</v>
      </c>
      <c r="H6540" t="b">
        <f t="shared" ref="H6540:H6603" si="103">OR(ISNUMBER(FIND("Wh kg", D6540)), ISNUMBER(FIND("F/g", D6540)), ISNUMBER(FIND("ppm", D6540)), ISNUMBER(FIND("ppb", D6540)), ISNUMBER(FIND("mAh/g", D6540)), ISNUMBER(FIND("kHz", D6540)), ISNUMBER(FIND("°C", D6540)), ISNUMBER(FIND(" pH", D6540)), ISNUMBER(FIND("mg/L", D6540)), ISNUMBER(FIND("mAhg", D6540)), ISNUMBER(FIND("g/L", D6540)), ISNUMBER(FIND("MPa", D6540)))</f>
        <v>0</v>
      </c>
    </row>
    <row r="6541" spans="1:8" x14ac:dyDescent="0.3">
      <c r="A6541">
        <v>6540</v>
      </c>
      <c r="B6541" t="s">
        <v>20309</v>
      </c>
      <c r="C6541" t="s">
        <v>20310</v>
      </c>
      <c r="D6541" t="s">
        <v>20311</v>
      </c>
      <c r="E6541" s="2">
        <v>45214</v>
      </c>
      <c r="F6541" t="s">
        <v>284</v>
      </c>
      <c r="G6541" cm="1">
        <f t="array" aca="1" ref="G6541" ca="1">SUMPRODUCT(--ISNUMBER(MID(D6541,ROW(INDIRECT("1:"&amp;LEN(D6541))),1)*1))</f>
        <v>17</v>
      </c>
      <c r="H6541" t="b">
        <f t="shared" si="103"/>
        <v>0</v>
      </c>
    </row>
    <row r="6542" spans="1:8" x14ac:dyDescent="0.3">
      <c r="A6542">
        <v>6541</v>
      </c>
      <c r="B6542" t="s">
        <v>20312</v>
      </c>
      <c r="C6542" t="s">
        <v>20313</v>
      </c>
      <c r="D6542" t="s">
        <v>20314</v>
      </c>
      <c r="E6542" s="1">
        <v>45292</v>
      </c>
      <c r="F6542" t="s">
        <v>369</v>
      </c>
      <c r="G6542" cm="1">
        <f t="array" aca="1" ref="G6542" ca="1">SUMPRODUCT(--ISNUMBER(MID(D6542,ROW(INDIRECT("1:"&amp;LEN(D6542))),1)*1))</f>
        <v>30</v>
      </c>
      <c r="H6542" t="b">
        <f t="shared" si="103"/>
        <v>0</v>
      </c>
    </row>
    <row r="6543" spans="1:8" x14ac:dyDescent="0.3">
      <c r="A6543">
        <v>6542</v>
      </c>
      <c r="B6543" t="s">
        <v>20315</v>
      </c>
      <c r="C6543" t="s">
        <v>20316</v>
      </c>
      <c r="D6543" t="s">
        <v>20317</v>
      </c>
      <c r="E6543" s="2">
        <v>45397</v>
      </c>
      <c r="F6543" t="s">
        <v>19030</v>
      </c>
      <c r="G6543" cm="1">
        <f t="array" aca="1" ref="G6543" ca="1">SUMPRODUCT(--ISNUMBER(MID(D6543,ROW(INDIRECT("1:"&amp;LEN(D6543))),1)*1))</f>
        <v>36</v>
      </c>
      <c r="H6543" t="b">
        <f t="shared" si="103"/>
        <v>0</v>
      </c>
    </row>
    <row r="6544" spans="1:8" x14ac:dyDescent="0.3">
      <c r="A6544">
        <v>6543</v>
      </c>
      <c r="B6544" t="s">
        <v>20318</v>
      </c>
      <c r="C6544" t="s">
        <v>20319</v>
      </c>
      <c r="D6544" t="s">
        <v>20320</v>
      </c>
      <c r="E6544" s="2">
        <v>45306</v>
      </c>
      <c r="F6544" t="s">
        <v>5428</v>
      </c>
      <c r="G6544" cm="1">
        <f t="array" aca="1" ref="G6544" ca="1">SUMPRODUCT(--ISNUMBER(MID(D6544,ROW(INDIRECT("1:"&amp;LEN(D6544))),1)*1))</f>
        <v>13</v>
      </c>
      <c r="H6544" t="b">
        <f t="shared" si="103"/>
        <v>0</v>
      </c>
    </row>
    <row r="6545" spans="1:8" x14ac:dyDescent="0.3">
      <c r="A6545">
        <v>6544</v>
      </c>
      <c r="B6545" t="s">
        <v>20321</v>
      </c>
      <c r="C6545" t="s">
        <v>20322</v>
      </c>
      <c r="D6545" t="s">
        <v>20323</v>
      </c>
      <c r="E6545" s="1">
        <v>44044</v>
      </c>
      <c r="F6545" t="s">
        <v>4029</v>
      </c>
      <c r="G6545" cm="1">
        <f t="array" aca="1" ref="G6545" ca="1">SUMPRODUCT(--ISNUMBER(MID(D6545,ROW(INDIRECT("1:"&amp;LEN(D6545))),1)*1))</f>
        <v>0</v>
      </c>
      <c r="H6545" t="b">
        <f t="shared" si="103"/>
        <v>0</v>
      </c>
    </row>
    <row r="6546" spans="1:8" x14ac:dyDescent="0.3">
      <c r="A6546">
        <v>6545</v>
      </c>
      <c r="B6546" t="s">
        <v>20324</v>
      </c>
      <c r="C6546" t="s">
        <v>20325</v>
      </c>
      <c r="D6546" t="s">
        <v>20326</v>
      </c>
      <c r="E6546" s="1">
        <v>44593</v>
      </c>
      <c r="F6546" t="s">
        <v>250</v>
      </c>
      <c r="G6546" cm="1">
        <f t="array" aca="1" ref="G6546" ca="1">SUMPRODUCT(--ISNUMBER(MID(D6546,ROW(INDIRECT("1:"&amp;LEN(D6546))),1)*1))</f>
        <v>29</v>
      </c>
      <c r="H6546" t="b">
        <f t="shared" si="103"/>
        <v>0</v>
      </c>
    </row>
    <row r="6547" spans="1:8" x14ac:dyDescent="0.3">
      <c r="A6547">
        <v>6546</v>
      </c>
      <c r="B6547" t="s">
        <v>20327</v>
      </c>
      <c r="C6547" t="s">
        <v>20328</v>
      </c>
      <c r="D6547" t="s">
        <v>20329</v>
      </c>
      <c r="E6547" s="1">
        <v>44621</v>
      </c>
      <c r="F6547" t="s">
        <v>955</v>
      </c>
      <c r="G6547" cm="1">
        <f t="array" aca="1" ref="G6547" ca="1">SUMPRODUCT(--ISNUMBER(MID(D6547,ROW(INDIRECT("1:"&amp;LEN(D6547))),1)*1))</f>
        <v>12</v>
      </c>
      <c r="H6547" t="b">
        <f t="shared" si="103"/>
        <v>0</v>
      </c>
    </row>
    <row r="6548" spans="1:8" x14ac:dyDescent="0.3">
      <c r="A6548">
        <v>6547</v>
      </c>
      <c r="B6548" t="s">
        <v>20330</v>
      </c>
      <c r="C6548" t="s">
        <v>20331</v>
      </c>
      <c r="D6548" t="s">
        <v>20332</v>
      </c>
      <c r="E6548" s="1">
        <v>45658</v>
      </c>
      <c r="F6548" t="s">
        <v>1590</v>
      </c>
      <c r="G6548" cm="1">
        <f t="array" aca="1" ref="G6548" ca="1">SUMPRODUCT(--ISNUMBER(MID(D6548,ROW(INDIRECT("1:"&amp;LEN(D6548))),1)*1))</f>
        <v>0</v>
      </c>
      <c r="H6548" t="b">
        <f t="shared" si="103"/>
        <v>0</v>
      </c>
    </row>
    <row r="6549" spans="1:8" ht="409.6" x14ac:dyDescent="0.3">
      <c r="A6549">
        <v>6548</v>
      </c>
      <c r="B6549" t="s">
        <v>20333</v>
      </c>
      <c r="C6549" t="s">
        <v>20334</v>
      </c>
      <c r="D6549" s="3" t="s">
        <v>20335</v>
      </c>
      <c r="E6549">
        <v>2022</v>
      </c>
      <c r="F6549" t="s">
        <v>6405</v>
      </c>
      <c r="G6549" cm="1">
        <f t="array" aca="1" ref="G6549" ca="1">SUMPRODUCT(--ISNUMBER(MID(D6549,ROW(INDIRECT("1:"&amp;LEN(D6549))),1)*1))</f>
        <v>0</v>
      </c>
      <c r="H6549" t="b">
        <f t="shared" si="103"/>
        <v>0</v>
      </c>
    </row>
    <row r="6550" spans="1:8" x14ac:dyDescent="0.3">
      <c r="A6550">
        <v>6549</v>
      </c>
      <c r="B6550" t="s">
        <v>20336</v>
      </c>
      <c r="C6550" t="s">
        <v>20337</v>
      </c>
      <c r="D6550" t="s">
        <v>20338</v>
      </c>
      <c r="E6550" s="1">
        <v>45597</v>
      </c>
      <c r="F6550" t="s">
        <v>20339</v>
      </c>
      <c r="G6550" cm="1">
        <f t="array" aca="1" ref="G6550" ca="1">SUMPRODUCT(--ISNUMBER(MID(D6550,ROW(INDIRECT("1:"&amp;LEN(D6550))),1)*1))</f>
        <v>62</v>
      </c>
      <c r="H6550" t="b">
        <f t="shared" si="103"/>
        <v>0</v>
      </c>
    </row>
    <row r="6551" spans="1:8" x14ac:dyDescent="0.3">
      <c r="A6551">
        <v>6550</v>
      </c>
      <c r="B6551" t="s">
        <v>20340</v>
      </c>
      <c r="C6551" t="s">
        <v>20341</v>
      </c>
      <c r="D6551" t="s">
        <v>20342</v>
      </c>
      <c r="E6551" s="1">
        <v>44986</v>
      </c>
      <c r="F6551" t="s">
        <v>3354</v>
      </c>
      <c r="G6551" cm="1">
        <f t="array" aca="1" ref="G6551" ca="1">SUMPRODUCT(--ISNUMBER(MID(D6551,ROW(INDIRECT("1:"&amp;LEN(D6551))),1)*1))</f>
        <v>0</v>
      </c>
      <c r="H6551" t="b">
        <f t="shared" si="103"/>
        <v>0</v>
      </c>
    </row>
    <row r="6552" spans="1:8" x14ac:dyDescent="0.3">
      <c r="A6552">
        <v>6829</v>
      </c>
      <c r="B6552" t="s">
        <v>21195</v>
      </c>
      <c r="C6552" t="s">
        <v>21196</v>
      </c>
      <c r="D6552" t="s">
        <v>21197</v>
      </c>
      <c r="E6552" s="2">
        <v>43240</v>
      </c>
      <c r="F6552" t="s">
        <v>33</v>
      </c>
      <c r="G6552" cm="1">
        <f t="array" aca="1" ref="G6552" ca="1">SUMPRODUCT(--ISNUMBER(MID(D6552,ROW(INDIRECT("1:"&amp;LEN(D6552))),1)*1))</f>
        <v>14</v>
      </c>
      <c r="H6552" t="b">
        <f t="shared" si="103"/>
        <v>1</v>
      </c>
    </row>
    <row r="6553" spans="1:8" x14ac:dyDescent="0.3">
      <c r="A6553">
        <v>6552</v>
      </c>
      <c r="B6553" t="s">
        <v>20346</v>
      </c>
      <c r="C6553" t="s">
        <v>20347</v>
      </c>
      <c r="D6553" t="s">
        <v>20348</v>
      </c>
      <c r="E6553" s="1">
        <v>45383</v>
      </c>
      <c r="F6553" t="s">
        <v>1028</v>
      </c>
      <c r="G6553" cm="1">
        <f t="array" aca="1" ref="G6553" ca="1">SUMPRODUCT(--ISNUMBER(MID(D6553,ROW(INDIRECT("1:"&amp;LEN(D6553))),1)*1))</f>
        <v>18</v>
      </c>
      <c r="H6553" t="b">
        <f t="shared" si="103"/>
        <v>0</v>
      </c>
    </row>
    <row r="6554" spans="1:8" x14ac:dyDescent="0.3">
      <c r="A6554">
        <v>6857</v>
      </c>
      <c r="B6554" t="s">
        <v>21280</v>
      </c>
      <c r="C6554" t="s">
        <v>21281</v>
      </c>
      <c r="D6554" t="s">
        <v>21282</v>
      </c>
      <c r="E6554" s="1">
        <v>44774</v>
      </c>
      <c r="F6554" t="s">
        <v>787</v>
      </c>
      <c r="G6554" cm="1">
        <f t="array" aca="1" ref="G6554" ca="1">SUMPRODUCT(--ISNUMBER(MID(D6554,ROW(INDIRECT("1:"&amp;LEN(D6554))),1)*1))</f>
        <v>14</v>
      </c>
      <c r="H6554" t="b">
        <f t="shared" si="103"/>
        <v>1</v>
      </c>
    </row>
    <row r="6555" spans="1:8" x14ac:dyDescent="0.3">
      <c r="A6555">
        <v>6554</v>
      </c>
      <c r="B6555" t="s">
        <v>20352</v>
      </c>
      <c r="C6555" t="s">
        <v>20353</v>
      </c>
      <c r="D6555" t="s">
        <v>20354</v>
      </c>
      <c r="E6555" s="1">
        <v>45047</v>
      </c>
      <c r="F6555" t="s">
        <v>250</v>
      </c>
      <c r="G6555" cm="1">
        <f t="array" aca="1" ref="G6555" ca="1">SUMPRODUCT(--ISNUMBER(MID(D6555,ROW(INDIRECT("1:"&amp;LEN(D6555))),1)*1))</f>
        <v>8</v>
      </c>
      <c r="H6555" t="b">
        <f t="shared" si="103"/>
        <v>0</v>
      </c>
    </row>
    <row r="6556" spans="1:8" x14ac:dyDescent="0.3">
      <c r="A6556">
        <v>6555</v>
      </c>
      <c r="B6556" t="s">
        <v>20355</v>
      </c>
      <c r="C6556" t="s">
        <v>20356</v>
      </c>
      <c r="D6556" t="s">
        <v>20357</v>
      </c>
      <c r="E6556" s="2">
        <v>44392</v>
      </c>
      <c r="F6556" t="s">
        <v>65</v>
      </c>
      <c r="G6556" cm="1">
        <f t="array" aca="1" ref="G6556" ca="1">SUMPRODUCT(--ISNUMBER(MID(D6556,ROW(INDIRECT("1:"&amp;LEN(D6556))),1)*1))</f>
        <v>0</v>
      </c>
      <c r="H6556" t="b">
        <f t="shared" si="103"/>
        <v>0</v>
      </c>
    </row>
    <row r="6557" spans="1:8" x14ac:dyDescent="0.3">
      <c r="A6557">
        <v>6556</v>
      </c>
      <c r="B6557" t="s">
        <v>20358</v>
      </c>
      <c r="C6557" t="s">
        <v>20359</v>
      </c>
      <c r="D6557" t="s">
        <v>20360</v>
      </c>
      <c r="E6557" s="2">
        <v>45170</v>
      </c>
      <c r="F6557" t="s">
        <v>13</v>
      </c>
      <c r="G6557" cm="1">
        <f t="array" aca="1" ref="G6557" ca="1">SUMPRODUCT(--ISNUMBER(MID(D6557,ROW(INDIRECT("1:"&amp;LEN(D6557))),1)*1))</f>
        <v>11</v>
      </c>
      <c r="H6557" t="b">
        <f t="shared" si="103"/>
        <v>0</v>
      </c>
    </row>
    <row r="6558" spans="1:8" x14ac:dyDescent="0.3">
      <c r="A6558">
        <v>6557</v>
      </c>
      <c r="B6558" t="s">
        <v>20361</v>
      </c>
      <c r="C6558" t="s">
        <v>20362</v>
      </c>
      <c r="D6558" t="s">
        <v>20363</v>
      </c>
      <c r="E6558" s="2">
        <v>44531</v>
      </c>
      <c r="F6558" t="s">
        <v>689</v>
      </c>
      <c r="G6558" cm="1">
        <f t="array" aca="1" ref="G6558" ca="1">SUMPRODUCT(--ISNUMBER(MID(D6558,ROW(INDIRECT("1:"&amp;LEN(D6558))),1)*1))</f>
        <v>0</v>
      </c>
      <c r="H6558" t="b">
        <f t="shared" si="103"/>
        <v>0</v>
      </c>
    </row>
    <row r="6559" spans="1:8" x14ac:dyDescent="0.3">
      <c r="A6559">
        <v>7040</v>
      </c>
      <c r="B6559" t="s">
        <v>21838</v>
      </c>
      <c r="C6559" t="s">
        <v>21839</v>
      </c>
      <c r="D6559" t="s">
        <v>21840</v>
      </c>
      <c r="E6559" s="1">
        <v>44501</v>
      </c>
      <c r="F6559" t="s">
        <v>237</v>
      </c>
      <c r="G6559" cm="1">
        <f t="array" aca="1" ref="G6559" ca="1">SUMPRODUCT(--ISNUMBER(MID(D6559,ROW(INDIRECT("1:"&amp;LEN(D6559))),1)*1))</f>
        <v>14</v>
      </c>
      <c r="H6559" t="b">
        <f t="shared" si="103"/>
        <v>1</v>
      </c>
    </row>
    <row r="6560" spans="1:8" x14ac:dyDescent="0.3">
      <c r="A6560">
        <v>6559</v>
      </c>
      <c r="B6560" t="s">
        <v>20367</v>
      </c>
      <c r="C6560" t="s">
        <v>20368</v>
      </c>
      <c r="D6560" t="s">
        <v>20369</v>
      </c>
      <c r="E6560" s="1">
        <v>44958</v>
      </c>
      <c r="F6560" t="s">
        <v>58</v>
      </c>
      <c r="G6560" cm="1">
        <f t="array" aca="1" ref="G6560" ca="1">SUMPRODUCT(--ISNUMBER(MID(D6560,ROW(INDIRECT("1:"&amp;LEN(D6560))),1)*1))</f>
        <v>20</v>
      </c>
      <c r="H6560" t="b">
        <f t="shared" si="103"/>
        <v>0</v>
      </c>
    </row>
    <row r="6561" spans="1:8" x14ac:dyDescent="0.3">
      <c r="A6561">
        <v>6560</v>
      </c>
      <c r="B6561" t="s">
        <v>20370</v>
      </c>
      <c r="C6561" t="s">
        <v>20371</v>
      </c>
      <c r="D6561" t="s">
        <v>20372</v>
      </c>
      <c r="E6561" s="1">
        <v>43344</v>
      </c>
      <c r="F6561" t="s">
        <v>25</v>
      </c>
      <c r="G6561" cm="1">
        <f t="array" aca="1" ref="G6561" ca="1">SUMPRODUCT(--ISNUMBER(MID(D6561,ROW(INDIRECT("1:"&amp;LEN(D6561))),1)*1))</f>
        <v>0</v>
      </c>
      <c r="H6561" t="b">
        <f t="shared" si="103"/>
        <v>0</v>
      </c>
    </row>
    <row r="6562" spans="1:8" x14ac:dyDescent="0.3">
      <c r="A6562">
        <v>6561</v>
      </c>
      <c r="B6562" t="s">
        <v>20373</v>
      </c>
      <c r="C6562" t="s">
        <v>20374</v>
      </c>
      <c r="D6562" t="s">
        <v>20375</v>
      </c>
      <c r="E6562" s="2">
        <v>45047</v>
      </c>
      <c r="F6562" t="s">
        <v>153</v>
      </c>
      <c r="G6562" cm="1">
        <f t="array" aca="1" ref="G6562" ca="1">SUMPRODUCT(--ISNUMBER(MID(D6562,ROW(INDIRECT("1:"&amp;LEN(D6562))),1)*1))</f>
        <v>14</v>
      </c>
      <c r="H6562" t="b">
        <f t="shared" si="103"/>
        <v>0</v>
      </c>
    </row>
    <row r="6563" spans="1:8" x14ac:dyDescent="0.3">
      <c r="A6563">
        <v>6562</v>
      </c>
      <c r="B6563" t="s">
        <v>20376</v>
      </c>
      <c r="C6563" t="s">
        <v>20377</v>
      </c>
      <c r="D6563" t="s">
        <v>20378</v>
      </c>
      <c r="E6563" s="1">
        <v>43922</v>
      </c>
      <c r="F6563" t="s">
        <v>13</v>
      </c>
      <c r="G6563" cm="1">
        <f t="array" aca="1" ref="G6563" ca="1">SUMPRODUCT(--ISNUMBER(MID(D6563,ROW(INDIRECT("1:"&amp;LEN(D6563))),1)*1))</f>
        <v>6</v>
      </c>
      <c r="H6563" t="b">
        <f t="shared" si="103"/>
        <v>0</v>
      </c>
    </row>
    <row r="6564" spans="1:8" x14ac:dyDescent="0.3">
      <c r="A6564">
        <v>6563</v>
      </c>
      <c r="B6564" t="s">
        <v>20379</v>
      </c>
      <c r="C6564" t="s">
        <v>20380</v>
      </c>
      <c r="D6564" t="s">
        <v>20381</v>
      </c>
      <c r="E6564" s="1">
        <v>45108</v>
      </c>
      <c r="F6564" t="s">
        <v>3901</v>
      </c>
      <c r="G6564" cm="1">
        <f t="array" aca="1" ref="G6564" ca="1">SUMPRODUCT(--ISNUMBER(MID(D6564,ROW(INDIRECT("1:"&amp;LEN(D6564))),1)*1))</f>
        <v>2</v>
      </c>
      <c r="H6564" t="b">
        <f t="shared" si="103"/>
        <v>0</v>
      </c>
    </row>
    <row r="6565" spans="1:8" x14ac:dyDescent="0.3">
      <c r="A6565">
        <v>6564</v>
      </c>
      <c r="B6565" t="s">
        <v>20382</v>
      </c>
      <c r="C6565" t="s">
        <v>20383</v>
      </c>
      <c r="D6565" t="s">
        <v>20384</v>
      </c>
      <c r="E6565" s="2">
        <v>44958</v>
      </c>
      <c r="F6565" t="s">
        <v>33</v>
      </c>
      <c r="G6565" cm="1">
        <f t="array" aca="1" ref="G6565" ca="1">SUMPRODUCT(--ISNUMBER(MID(D6565,ROW(INDIRECT("1:"&amp;LEN(D6565))),1)*1))</f>
        <v>2</v>
      </c>
      <c r="H6565" t="b">
        <f t="shared" si="103"/>
        <v>0</v>
      </c>
    </row>
    <row r="6566" spans="1:8" x14ac:dyDescent="0.3">
      <c r="A6566">
        <v>6565</v>
      </c>
      <c r="B6566" t="s">
        <v>20385</v>
      </c>
      <c r="C6566" t="s">
        <v>20386</v>
      </c>
      <c r="D6566" t="s">
        <v>20387</v>
      </c>
      <c r="E6566" s="1">
        <v>44621</v>
      </c>
      <c r="F6566" t="s">
        <v>12784</v>
      </c>
      <c r="G6566" cm="1">
        <f t="array" aca="1" ref="G6566" ca="1">SUMPRODUCT(--ISNUMBER(MID(D6566,ROW(INDIRECT("1:"&amp;LEN(D6566))),1)*1))</f>
        <v>8</v>
      </c>
      <c r="H6566" t="b">
        <f t="shared" si="103"/>
        <v>0</v>
      </c>
    </row>
    <row r="6567" spans="1:8" x14ac:dyDescent="0.3">
      <c r="A6567">
        <v>6566</v>
      </c>
      <c r="B6567" t="s">
        <v>20388</v>
      </c>
      <c r="C6567" t="s">
        <v>20389</v>
      </c>
      <c r="D6567" t="s">
        <v>20390</v>
      </c>
      <c r="E6567" s="2">
        <v>45031</v>
      </c>
      <c r="F6567" t="s">
        <v>153</v>
      </c>
      <c r="G6567" cm="1">
        <f t="array" aca="1" ref="G6567" ca="1">SUMPRODUCT(--ISNUMBER(MID(D6567,ROW(INDIRECT("1:"&amp;LEN(D6567))),1)*1))</f>
        <v>0</v>
      </c>
      <c r="H6567" t="b">
        <f t="shared" si="103"/>
        <v>0</v>
      </c>
    </row>
    <row r="6568" spans="1:8" x14ac:dyDescent="0.3">
      <c r="A6568">
        <v>6567</v>
      </c>
      <c r="B6568" t="s">
        <v>20391</v>
      </c>
      <c r="C6568" t="s">
        <v>20392</v>
      </c>
      <c r="D6568" t="s">
        <v>20393</v>
      </c>
      <c r="E6568" s="2">
        <v>44084</v>
      </c>
      <c r="F6568" t="s">
        <v>373</v>
      </c>
      <c r="G6568" cm="1">
        <f t="array" aca="1" ref="G6568" ca="1">SUMPRODUCT(--ISNUMBER(MID(D6568,ROW(INDIRECT("1:"&amp;LEN(D6568))),1)*1))</f>
        <v>15</v>
      </c>
      <c r="H6568" t="b">
        <f t="shared" si="103"/>
        <v>0</v>
      </c>
    </row>
    <row r="6569" spans="1:8" x14ac:dyDescent="0.3">
      <c r="A6569">
        <v>6568</v>
      </c>
      <c r="B6569" t="s">
        <v>20394</v>
      </c>
      <c r="C6569" t="s">
        <v>20395</v>
      </c>
      <c r="D6569" t="s">
        <v>20396</v>
      </c>
      <c r="E6569" s="1">
        <v>45505</v>
      </c>
      <c r="F6569" t="s">
        <v>3860</v>
      </c>
      <c r="G6569" cm="1">
        <f t="array" aca="1" ref="G6569" ca="1">SUMPRODUCT(--ISNUMBER(MID(D6569,ROW(INDIRECT("1:"&amp;LEN(D6569))),1)*1))</f>
        <v>20</v>
      </c>
      <c r="H6569" t="b">
        <f t="shared" si="103"/>
        <v>0</v>
      </c>
    </row>
    <row r="6570" spans="1:8" x14ac:dyDescent="0.3">
      <c r="A6570">
        <v>6569</v>
      </c>
      <c r="B6570" t="s">
        <v>20397</v>
      </c>
      <c r="C6570" t="s">
        <v>20398</v>
      </c>
      <c r="D6570" t="s">
        <v>20399</v>
      </c>
      <c r="E6570" s="2">
        <v>45397</v>
      </c>
      <c r="F6570" t="s">
        <v>161</v>
      </c>
      <c r="G6570" cm="1">
        <f t="array" aca="1" ref="G6570" ca="1">SUMPRODUCT(--ISNUMBER(MID(D6570,ROW(INDIRECT("1:"&amp;LEN(D6570))),1)*1))</f>
        <v>40</v>
      </c>
      <c r="H6570" t="b">
        <f t="shared" si="103"/>
        <v>0</v>
      </c>
    </row>
    <row r="6571" spans="1:8" x14ac:dyDescent="0.3">
      <c r="A6571">
        <v>7059</v>
      </c>
      <c r="B6571" t="s">
        <v>21897</v>
      </c>
      <c r="C6571" t="s">
        <v>21898</v>
      </c>
      <c r="D6571" t="s">
        <v>21899</v>
      </c>
      <c r="E6571" s="2">
        <v>44197</v>
      </c>
      <c r="F6571" t="s">
        <v>1651</v>
      </c>
      <c r="G6571" cm="1">
        <f t="array" aca="1" ref="G6571" ca="1">SUMPRODUCT(--ISNUMBER(MID(D6571,ROW(INDIRECT("1:"&amp;LEN(D6571))),1)*1))</f>
        <v>14</v>
      </c>
      <c r="H6571" t="b">
        <f t="shared" si="103"/>
        <v>1</v>
      </c>
    </row>
    <row r="6572" spans="1:8" x14ac:dyDescent="0.3">
      <c r="A6572">
        <v>6571</v>
      </c>
      <c r="B6572" t="s">
        <v>20403</v>
      </c>
      <c r="C6572" t="s">
        <v>20404</v>
      </c>
      <c r="D6572" t="s">
        <v>20405</v>
      </c>
      <c r="E6572" s="1">
        <v>45047</v>
      </c>
      <c r="F6572" t="s">
        <v>174</v>
      </c>
      <c r="G6572" cm="1">
        <f t="array" aca="1" ref="G6572" ca="1">SUMPRODUCT(--ISNUMBER(MID(D6572,ROW(INDIRECT("1:"&amp;LEN(D6572))),1)*1))</f>
        <v>7</v>
      </c>
      <c r="H6572" t="b">
        <f t="shared" si="103"/>
        <v>0</v>
      </c>
    </row>
    <row r="6573" spans="1:8" x14ac:dyDescent="0.3">
      <c r="A6573">
        <v>6572</v>
      </c>
      <c r="B6573" t="s">
        <v>20406</v>
      </c>
      <c r="C6573" t="s">
        <v>20407</v>
      </c>
      <c r="D6573" t="s">
        <v>20408</v>
      </c>
      <c r="E6573" s="1">
        <v>44927</v>
      </c>
      <c r="F6573" t="s">
        <v>5254</v>
      </c>
      <c r="G6573" cm="1">
        <f t="array" aca="1" ref="G6573" ca="1">SUMPRODUCT(--ISNUMBER(MID(D6573,ROW(INDIRECT("1:"&amp;LEN(D6573))),1)*1))</f>
        <v>0</v>
      </c>
      <c r="H6573" t="b">
        <f t="shared" si="103"/>
        <v>0</v>
      </c>
    </row>
    <row r="6574" spans="1:8" x14ac:dyDescent="0.3">
      <c r="A6574">
        <v>6573</v>
      </c>
      <c r="B6574" t="s">
        <v>20409</v>
      </c>
      <c r="C6574" t="s">
        <v>20410</v>
      </c>
      <c r="D6574" t="s">
        <v>20411</v>
      </c>
      <c r="E6574" s="1">
        <v>45108</v>
      </c>
      <c r="F6574" t="s">
        <v>20412</v>
      </c>
      <c r="G6574" cm="1">
        <f t="array" aca="1" ref="G6574" ca="1">SUMPRODUCT(--ISNUMBER(MID(D6574,ROW(INDIRECT("1:"&amp;LEN(D6574))),1)*1))</f>
        <v>0</v>
      </c>
      <c r="H6574" t="b">
        <f t="shared" si="103"/>
        <v>0</v>
      </c>
    </row>
    <row r="6575" spans="1:8" x14ac:dyDescent="0.3">
      <c r="A6575">
        <v>6574</v>
      </c>
      <c r="B6575" t="s">
        <v>20413</v>
      </c>
      <c r="C6575" t="s">
        <v>20414</v>
      </c>
      <c r="D6575" t="s">
        <v>20415</v>
      </c>
      <c r="E6575" s="1">
        <v>43497</v>
      </c>
      <c r="F6575" t="s">
        <v>25</v>
      </c>
      <c r="G6575" cm="1">
        <f t="array" aca="1" ref="G6575" ca="1">SUMPRODUCT(--ISNUMBER(MID(D6575,ROW(INDIRECT("1:"&amp;LEN(D6575))),1)*1))</f>
        <v>3</v>
      </c>
      <c r="H6575" t="b">
        <f t="shared" si="103"/>
        <v>0</v>
      </c>
    </row>
    <row r="6576" spans="1:8" ht="409.6" x14ac:dyDescent="0.3">
      <c r="A6576">
        <v>6575</v>
      </c>
      <c r="B6576" t="s">
        <v>20416</v>
      </c>
      <c r="C6576" t="s">
        <v>20417</v>
      </c>
      <c r="D6576" s="3" t="s">
        <v>20418</v>
      </c>
      <c r="E6576">
        <v>2025</v>
      </c>
      <c r="F6576" t="s">
        <v>17</v>
      </c>
      <c r="G6576" cm="1">
        <f t="array" aca="1" ref="G6576" ca="1">SUMPRODUCT(--ISNUMBER(MID(D6576,ROW(INDIRECT("1:"&amp;LEN(D6576))),1)*1))</f>
        <v>0</v>
      </c>
      <c r="H6576" t="b">
        <f t="shared" si="103"/>
        <v>0</v>
      </c>
    </row>
    <row r="6577" spans="1:8" x14ac:dyDescent="0.3">
      <c r="A6577">
        <v>6576</v>
      </c>
      <c r="B6577" t="s">
        <v>20419</v>
      </c>
      <c r="C6577" t="s">
        <v>20420</v>
      </c>
      <c r="D6577" t="s">
        <v>20421</v>
      </c>
      <c r="E6577" s="1">
        <v>44927</v>
      </c>
      <c r="F6577" t="s">
        <v>955</v>
      </c>
      <c r="G6577" cm="1">
        <f t="array" aca="1" ref="G6577" ca="1">SUMPRODUCT(--ISNUMBER(MID(D6577,ROW(INDIRECT("1:"&amp;LEN(D6577))),1)*1))</f>
        <v>29</v>
      </c>
      <c r="H6577" t="b">
        <f t="shared" si="103"/>
        <v>0</v>
      </c>
    </row>
    <row r="6578" spans="1:8" x14ac:dyDescent="0.3">
      <c r="A6578">
        <v>6577</v>
      </c>
      <c r="B6578" t="s">
        <v>20422</v>
      </c>
      <c r="C6578" t="s">
        <v>20423</v>
      </c>
      <c r="D6578" t="s">
        <v>20424</v>
      </c>
      <c r="E6578" s="2">
        <v>44885</v>
      </c>
      <c r="F6578" t="s">
        <v>284</v>
      </c>
      <c r="G6578" cm="1">
        <f t="array" aca="1" ref="G6578" ca="1">SUMPRODUCT(--ISNUMBER(MID(D6578,ROW(INDIRECT("1:"&amp;LEN(D6578))),1)*1))</f>
        <v>17</v>
      </c>
      <c r="H6578" t="b">
        <f t="shared" si="103"/>
        <v>0</v>
      </c>
    </row>
    <row r="6579" spans="1:8" x14ac:dyDescent="0.3">
      <c r="A6579">
        <v>7160</v>
      </c>
      <c r="B6579" t="s">
        <v>22205</v>
      </c>
      <c r="C6579" t="s">
        <v>22206</v>
      </c>
      <c r="D6579" t="s">
        <v>22207</v>
      </c>
      <c r="E6579" s="2">
        <v>41310</v>
      </c>
      <c r="F6579" t="s">
        <v>4931</v>
      </c>
      <c r="G6579" cm="1">
        <f t="array" aca="1" ref="G6579" ca="1">SUMPRODUCT(--ISNUMBER(MID(D6579,ROW(INDIRECT("1:"&amp;LEN(D6579))),1)*1))</f>
        <v>14</v>
      </c>
      <c r="H6579" t="b">
        <f t="shared" si="103"/>
        <v>1</v>
      </c>
    </row>
    <row r="6580" spans="1:8" x14ac:dyDescent="0.3">
      <c r="A6580">
        <v>6579</v>
      </c>
      <c r="B6580" t="s">
        <v>20428</v>
      </c>
      <c r="C6580" t="s">
        <v>20429</v>
      </c>
      <c r="D6580" t="s">
        <v>20430</v>
      </c>
      <c r="E6580" s="1">
        <v>45292</v>
      </c>
      <c r="F6580" t="s">
        <v>237</v>
      </c>
      <c r="G6580" cm="1">
        <f t="array" aca="1" ref="G6580" ca="1">SUMPRODUCT(--ISNUMBER(MID(D6580,ROW(INDIRECT("1:"&amp;LEN(D6580))),1)*1))</f>
        <v>0</v>
      </c>
      <c r="H6580" t="b">
        <f t="shared" si="103"/>
        <v>0</v>
      </c>
    </row>
    <row r="6581" spans="1:8" x14ac:dyDescent="0.3">
      <c r="A6581">
        <v>7666</v>
      </c>
      <c r="B6581" t="s">
        <v>23746</v>
      </c>
      <c r="C6581" t="s">
        <v>23747</v>
      </c>
      <c r="D6581" t="s">
        <v>23748</v>
      </c>
      <c r="E6581" s="1">
        <v>45352</v>
      </c>
      <c r="F6581" t="s">
        <v>955</v>
      </c>
      <c r="G6581" cm="1">
        <f t="array" aca="1" ref="G6581" ca="1">SUMPRODUCT(--ISNUMBER(MID(D6581,ROW(INDIRECT("1:"&amp;LEN(D6581))),1)*1))</f>
        <v>14</v>
      </c>
      <c r="H6581" t="b">
        <f t="shared" si="103"/>
        <v>1</v>
      </c>
    </row>
    <row r="6582" spans="1:8" x14ac:dyDescent="0.3">
      <c r="A6582">
        <v>6581</v>
      </c>
      <c r="B6582" t="s">
        <v>20434</v>
      </c>
      <c r="C6582" t="s">
        <v>20435</v>
      </c>
      <c r="D6582" t="s">
        <v>20436</v>
      </c>
      <c r="E6582" s="1">
        <v>44896</v>
      </c>
      <c r="F6582" t="s">
        <v>407</v>
      </c>
      <c r="G6582" cm="1">
        <f t="array" aca="1" ref="G6582" ca="1">SUMPRODUCT(--ISNUMBER(MID(D6582,ROW(INDIRECT("1:"&amp;LEN(D6582))),1)*1))</f>
        <v>5</v>
      </c>
      <c r="H6582" t="b">
        <f t="shared" si="103"/>
        <v>0</v>
      </c>
    </row>
    <row r="6583" spans="1:8" x14ac:dyDescent="0.3">
      <c r="A6583">
        <v>6582</v>
      </c>
      <c r="B6583" t="s">
        <v>20437</v>
      </c>
      <c r="C6583" t="s">
        <v>20438</v>
      </c>
      <c r="D6583" t="s">
        <v>20439</v>
      </c>
      <c r="E6583" s="1">
        <v>45261</v>
      </c>
      <c r="F6583" t="s">
        <v>5254</v>
      </c>
      <c r="G6583" cm="1">
        <f t="array" aca="1" ref="G6583" ca="1">SUMPRODUCT(--ISNUMBER(MID(D6583,ROW(INDIRECT("1:"&amp;LEN(D6583))),1)*1))</f>
        <v>20</v>
      </c>
      <c r="H6583" t="b">
        <f t="shared" si="103"/>
        <v>0</v>
      </c>
    </row>
    <row r="6584" spans="1:8" x14ac:dyDescent="0.3">
      <c r="A6584">
        <v>6583</v>
      </c>
      <c r="B6584" t="s">
        <v>20440</v>
      </c>
      <c r="C6584" t="s">
        <v>20441</v>
      </c>
      <c r="D6584" t="s">
        <v>20442</v>
      </c>
      <c r="E6584" s="1">
        <v>44256</v>
      </c>
      <c r="F6584" t="s">
        <v>1901</v>
      </c>
      <c r="G6584" cm="1">
        <f t="array" aca="1" ref="G6584" ca="1">SUMPRODUCT(--ISNUMBER(MID(D6584,ROW(INDIRECT("1:"&amp;LEN(D6584))),1)*1))</f>
        <v>0</v>
      </c>
      <c r="H6584" t="b">
        <f t="shared" si="103"/>
        <v>0</v>
      </c>
    </row>
    <row r="6585" spans="1:8" x14ac:dyDescent="0.3">
      <c r="A6585">
        <v>6584</v>
      </c>
      <c r="B6585" t="s">
        <v>20443</v>
      </c>
      <c r="C6585" t="s">
        <v>20444</v>
      </c>
      <c r="D6585" t="s">
        <v>20445</v>
      </c>
      <c r="E6585" s="2">
        <v>44621</v>
      </c>
      <c r="F6585" t="s">
        <v>105</v>
      </c>
      <c r="G6585" cm="1">
        <f t="array" aca="1" ref="G6585" ca="1">SUMPRODUCT(--ISNUMBER(MID(D6585,ROW(INDIRECT("1:"&amp;LEN(D6585))),1)*1))</f>
        <v>18</v>
      </c>
      <c r="H6585" t="b">
        <f t="shared" si="103"/>
        <v>0</v>
      </c>
    </row>
    <row r="6586" spans="1:8" x14ac:dyDescent="0.3">
      <c r="A6586">
        <v>6585</v>
      </c>
      <c r="B6586" t="s">
        <v>20446</v>
      </c>
      <c r="C6586" t="s">
        <v>20447</v>
      </c>
      <c r="D6586" t="s">
        <v>20448</v>
      </c>
      <c r="E6586" s="2">
        <v>45444</v>
      </c>
      <c r="F6586" t="s">
        <v>94</v>
      </c>
      <c r="G6586" cm="1">
        <f t="array" aca="1" ref="G6586" ca="1">SUMPRODUCT(--ISNUMBER(MID(D6586,ROW(INDIRECT("1:"&amp;LEN(D6586))),1)*1))</f>
        <v>27</v>
      </c>
      <c r="H6586" t="b">
        <f t="shared" si="103"/>
        <v>0</v>
      </c>
    </row>
    <row r="6587" spans="1:8" x14ac:dyDescent="0.3">
      <c r="A6587">
        <v>7706</v>
      </c>
      <c r="B6587" t="s">
        <v>23869</v>
      </c>
      <c r="C6587" t="s">
        <v>23870</v>
      </c>
      <c r="D6587" t="s">
        <v>23871</v>
      </c>
      <c r="E6587" s="1">
        <v>44652</v>
      </c>
      <c r="F6587" t="s">
        <v>407</v>
      </c>
      <c r="G6587" cm="1">
        <f t="array" aca="1" ref="G6587" ca="1">SUMPRODUCT(--ISNUMBER(MID(D6587,ROW(INDIRECT("1:"&amp;LEN(D6587))),1)*1))</f>
        <v>14</v>
      </c>
      <c r="H6587" t="b">
        <f t="shared" si="103"/>
        <v>1</v>
      </c>
    </row>
    <row r="6588" spans="1:8" x14ac:dyDescent="0.3">
      <c r="A6588">
        <v>6587</v>
      </c>
      <c r="B6588" t="s">
        <v>20452</v>
      </c>
      <c r="C6588" t="s">
        <v>20453</v>
      </c>
      <c r="D6588" t="s">
        <v>20454</v>
      </c>
      <c r="E6588" s="1">
        <v>44927</v>
      </c>
      <c r="F6588" t="s">
        <v>237</v>
      </c>
      <c r="G6588" cm="1">
        <f t="array" aca="1" ref="G6588" ca="1">SUMPRODUCT(--ISNUMBER(MID(D6588,ROW(INDIRECT("1:"&amp;LEN(D6588))),1)*1))</f>
        <v>13</v>
      </c>
      <c r="H6588" t="b">
        <f t="shared" si="103"/>
        <v>0</v>
      </c>
    </row>
    <row r="6589" spans="1:8" x14ac:dyDescent="0.3">
      <c r="A6589">
        <v>6588</v>
      </c>
      <c r="B6589" t="s">
        <v>20455</v>
      </c>
      <c r="C6589" t="s">
        <v>20456</v>
      </c>
      <c r="D6589" t="s">
        <v>20457</v>
      </c>
      <c r="E6589" s="1">
        <v>45200</v>
      </c>
      <c r="F6589" t="s">
        <v>20458</v>
      </c>
      <c r="G6589" cm="1">
        <f t="array" aca="1" ref="G6589" ca="1">SUMPRODUCT(--ISNUMBER(MID(D6589,ROW(INDIRECT("1:"&amp;LEN(D6589))),1)*1))</f>
        <v>36</v>
      </c>
      <c r="H6589" t="b">
        <f t="shared" si="103"/>
        <v>0</v>
      </c>
    </row>
    <row r="6590" spans="1:8" x14ac:dyDescent="0.3">
      <c r="A6590">
        <v>6589</v>
      </c>
      <c r="B6590" t="s">
        <v>20459</v>
      </c>
      <c r="C6590" t="s">
        <v>20460</v>
      </c>
      <c r="D6590" t="s">
        <v>20461</v>
      </c>
      <c r="E6590" s="1">
        <v>45231</v>
      </c>
      <c r="F6590" t="s">
        <v>955</v>
      </c>
      <c r="G6590" cm="1">
        <f t="array" aca="1" ref="G6590" ca="1">SUMPRODUCT(--ISNUMBER(MID(D6590,ROW(INDIRECT("1:"&amp;LEN(D6590))),1)*1))</f>
        <v>0</v>
      </c>
      <c r="H6590" t="b">
        <f t="shared" si="103"/>
        <v>0</v>
      </c>
    </row>
    <row r="6591" spans="1:8" x14ac:dyDescent="0.3">
      <c r="A6591">
        <v>6590</v>
      </c>
      <c r="B6591" t="s">
        <v>20462</v>
      </c>
      <c r="C6591" t="s">
        <v>20463</v>
      </c>
      <c r="D6591" t="s">
        <v>20464</v>
      </c>
      <c r="E6591" s="2">
        <v>45214</v>
      </c>
      <c r="F6591" t="s">
        <v>13</v>
      </c>
      <c r="G6591" cm="1">
        <f t="array" aca="1" ref="G6591" ca="1">SUMPRODUCT(--ISNUMBER(MID(D6591,ROW(INDIRECT("1:"&amp;LEN(D6591))),1)*1))</f>
        <v>9</v>
      </c>
      <c r="H6591" t="b">
        <f t="shared" si="103"/>
        <v>0</v>
      </c>
    </row>
    <row r="6592" spans="1:8" x14ac:dyDescent="0.3">
      <c r="A6592">
        <v>7870</v>
      </c>
      <c r="B6592" t="s">
        <v>24369</v>
      </c>
      <c r="C6592" t="s">
        <v>24370</v>
      </c>
      <c r="D6592" t="s">
        <v>24371</v>
      </c>
      <c r="E6592" s="1">
        <v>43678</v>
      </c>
      <c r="F6592" t="s">
        <v>1574</v>
      </c>
      <c r="G6592" cm="1">
        <f t="array" aca="1" ref="G6592" ca="1">SUMPRODUCT(--ISNUMBER(MID(D6592,ROW(INDIRECT("1:"&amp;LEN(D6592))),1)*1))</f>
        <v>14</v>
      </c>
      <c r="H6592" t="b">
        <f t="shared" si="103"/>
        <v>1</v>
      </c>
    </row>
    <row r="6593" spans="1:8" x14ac:dyDescent="0.3">
      <c r="A6593">
        <v>8174</v>
      </c>
      <c r="B6593" t="s">
        <v>25572</v>
      </c>
      <c r="C6593" t="s">
        <v>25573</v>
      </c>
      <c r="D6593" t="s">
        <v>25574</v>
      </c>
      <c r="E6593" t="s">
        <v>24625</v>
      </c>
      <c r="F6593" t="s">
        <v>25575</v>
      </c>
      <c r="G6593" cm="1">
        <f t="array" aca="1" ref="G6593" ca="1">SUMPRODUCT(--ISNUMBER(MID(D6593,ROW(INDIRECT("1:"&amp;LEN(D6593))),1)*1))</f>
        <v>14</v>
      </c>
      <c r="H6593" t="b">
        <f t="shared" si="103"/>
        <v>1</v>
      </c>
    </row>
    <row r="6594" spans="1:8" x14ac:dyDescent="0.3">
      <c r="A6594">
        <v>6593</v>
      </c>
      <c r="B6594" t="s">
        <v>20471</v>
      </c>
      <c r="C6594" t="s">
        <v>20472</v>
      </c>
      <c r="D6594" t="s">
        <v>20473</v>
      </c>
      <c r="E6594" s="2">
        <v>45250</v>
      </c>
      <c r="F6594" t="s">
        <v>13</v>
      </c>
      <c r="G6594" cm="1">
        <f t="array" aca="1" ref="G6594" ca="1">SUMPRODUCT(--ISNUMBER(MID(D6594,ROW(INDIRECT("1:"&amp;LEN(D6594))),1)*1))</f>
        <v>29</v>
      </c>
      <c r="H6594" t="b">
        <f t="shared" si="103"/>
        <v>0</v>
      </c>
    </row>
    <row r="6595" spans="1:8" x14ac:dyDescent="0.3">
      <c r="A6595">
        <v>6594</v>
      </c>
      <c r="B6595" t="s">
        <v>20474</v>
      </c>
      <c r="C6595" t="s">
        <v>20475</v>
      </c>
      <c r="D6595" t="s">
        <v>20476</v>
      </c>
      <c r="E6595" s="2">
        <v>45214</v>
      </c>
      <c r="F6595" t="s">
        <v>309</v>
      </c>
      <c r="G6595" cm="1">
        <f t="array" aca="1" ref="G6595" ca="1">SUMPRODUCT(--ISNUMBER(MID(D6595,ROW(INDIRECT("1:"&amp;LEN(D6595))),1)*1))</f>
        <v>28</v>
      </c>
      <c r="H6595" t="b">
        <f t="shared" si="103"/>
        <v>0</v>
      </c>
    </row>
    <row r="6596" spans="1:8" x14ac:dyDescent="0.3">
      <c r="A6596">
        <v>6595</v>
      </c>
      <c r="B6596" t="s">
        <v>20477</v>
      </c>
      <c r="C6596" t="s">
        <v>20478</v>
      </c>
      <c r="D6596" t="s">
        <v>20479</v>
      </c>
      <c r="E6596" s="2">
        <v>44910</v>
      </c>
      <c r="F6596" t="s">
        <v>699</v>
      </c>
      <c r="G6596" cm="1">
        <f t="array" aca="1" ref="G6596" ca="1">SUMPRODUCT(--ISNUMBER(MID(D6596,ROW(INDIRECT("1:"&amp;LEN(D6596))),1)*1))</f>
        <v>29</v>
      </c>
      <c r="H6596" t="b">
        <f t="shared" si="103"/>
        <v>0</v>
      </c>
    </row>
    <row r="6597" spans="1:8" x14ac:dyDescent="0.3">
      <c r="A6597">
        <v>6596</v>
      </c>
      <c r="B6597" t="s">
        <v>20480</v>
      </c>
      <c r="C6597" t="s">
        <v>20481</v>
      </c>
      <c r="D6597" t="s">
        <v>20482</v>
      </c>
      <c r="E6597" s="2">
        <v>44027</v>
      </c>
      <c r="F6597" t="s">
        <v>669</v>
      </c>
      <c r="G6597" cm="1">
        <f t="array" aca="1" ref="G6597" ca="1">SUMPRODUCT(--ISNUMBER(MID(D6597,ROW(INDIRECT("1:"&amp;LEN(D6597))),1)*1))</f>
        <v>6</v>
      </c>
      <c r="H6597" t="b">
        <f t="shared" si="103"/>
        <v>0</v>
      </c>
    </row>
    <row r="6598" spans="1:8" x14ac:dyDescent="0.3">
      <c r="A6598">
        <v>6597</v>
      </c>
      <c r="B6598" t="s">
        <v>20483</v>
      </c>
      <c r="C6598" t="s">
        <v>20484</v>
      </c>
      <c r="D6598" t="s">
        <v>20485</v>
      </c>
      <c r="E6598" s="1">
        <v>44013</v>
      </c>
      <c r="F6598" t="s">
        <v>11923</v>
      </c>
      <c r="G6598" cm="1">
        <f t="array" aca="1" ref="G6598" ca="1">SUMPRODUCT(--ISNUMBER(MID(D6598,ROW(INDIRECT("1:"&amp;LEN(D6598))),1)*1))</f>
        <v>0</v>
      </c>
      <c r="H6598" t="b">
        <f t="shared" si="103"/>
        <v>0</v>
      </c>
    </row>
    <row r="6599" spans="1:8" x14ac:dyDescent="0.3">
      <c r="A6599">
        <v>6598</v>
      </c>
      <c r="B6599" t="s">
        <v>20486</v>
      </c>
      <c r="C6599" t="s">
        <v>20487</v>
      </c>
      <c r="D6599" t="s">
        <v>20488</v>
      </c>
      <c r="E6599" s="2">
        <v>44576</v>
      </c>
      <c r="F6599" t="s">
        <v>9</v>
      </c>
      <c r="G6599" cm="1">
        <f t="array" aca="1" ref="G6599" ca="1">SUMPRODUCT(--ISNUMBER(MID(D6599,ROW(INDIRECT("1:"&amp;LEN(D6599))),1)*1))</f>
        <v>40</v>
      </c>
      <c r="H6599" t="b">
        <f t="shared" si="103"/>
        <v>0</v>
      </c>
    </row>
    <row r="6600" spans="1:8" x14ac:dyDescent="0.3">
      <c r="A6600">
        <v>6599</v>
      </c>
      <c r="B6600" t="s">
        <v>20489</v>
      </c>
      <c r="C6600" t="s">
        <v>20490</v>
      </c>
      <c r="D6600" t="s">
        <v>20491</v>
      </c>
      <c r="E6600" s="2">
        <v>44896</v>
      </c>
      <c r="F6600" t="s">
        <v>33</v>
      </c>
      <c r="G6600" cm="1">
        <f t="array" aca="1" ref="G6600" ca="1">SUMPRODUCT(--ISNUMBER(MID(D6600,ROW(INDIRECT("1:"&amp;LEN(D6600))),1)*1))</f>
        <v>0</v>
      </c>
      <c r="H6600" t="b">
        <f t="shared" si="103"/>
        <v>0</v>
      </c>
    </row>
    <row r="6601" spans="1:8" x14ac:dyDescent="0.3">
      <c r="A6601">
        <v>6600</v>
      </c>
      <c r="B6601" t="s">
        <v>20492</v>
      </c>
      <c r="C6601" t="s">
        <v>20493</v>
      </c>
      <c r="D6601" t="s">
        <v>20494</v>
      </c>
      <c r="E6601" s="1">
        <v>43831</v>
      </c>
      <c r="F6601" t="s">
        <v>3629</v>
      </c>
      <c r="G6601" cm="1">
        <f t="array" aca="1" ref="G6601" ca="1">SUMPRODUCT(--ISNUMBER(MID(D6601,ROW(INDIRECT("1:"&amp;LEN(D6601))),1)*1))</f>
        <v>21</v>
      </c>
      <c r="H6601" t="b">
        <f t="shared" si="103"/>
        <v>0</v>
      </c>
    </row>
    <row r="6602" spans="1:8" x14ac:dyDescent="0.3">
      <c r="A6602">
        <v>6601</v>
      </c>
      <c r="B6602" t="s">
        <v>20495</v>
      </c>
      <c r="C6602" t="s">
        <v>20496</v>
      </c>
      <c r="D6602" t="s">
        <v>20497</v>
      </c>
      <c r="E6602" s="2">
        <v>45458</v>
      </c>
      <c r="F6602" t="s">
        <v>1631</v>
      </c>
      <c r="G6602" cm="1">
        <f t="array" aca="1" ref="G6602" ca="1">SUMPRODUCT(--ISNUMBER(MID(D6602,ROW(INDIRECT("1:"&amp;LEN(D6602))),1)*1))</f>
        <v>22</v>
      </c>
      <c r="H6602" t="b">
        <f t="shared" si="103"/>
        <v>0</v>
      </c>
    </row>
    <row r="6603" spans="1:8" x14ac:dyDescent="0.3">
      <c r="A6603">
        <v>6602</v>
      </c>
      <c r="B6603" t="s">
        <v>20498</v>
      </c>
      <c r="C6603" t="s">
        <v>20499</v>
      </c>
      <c r="D6603" t="s">
        <v>20500</v>
      </c>
      <c r="E6603" s="1">
        <v>44927</v>
      </c>
      <c r="F6603" t="s">
        <v>58</v>
      </c>
      <c r="G6603" cm="1">
        <f t="array" aca="1" ref="G6603" ca="1">SUMPRODUCT(--ISNUMBER(MID(D6603,ROW(INDIRECT("1:"&amp;LEN(D6603))),1)*1))</f>
        <v>55</v>
      </c>
      <c r="H6603" t="b">
        <f t="shared" si="103"/>
        <v>0</v>
      </c>
    </row>
    <row r="6604" spans="1:8" x14ac:dyDescent="0.3">
      <c r="A6604">
        <v>6603</v>
      </c>
      <c r="B6604" t="s">
        <v>20501</v>
      </c>
      <c r="C6604" t="s">
        <v>20502</v>
      </c>
      <c r="D6604" t="s">
        <v>20503</v>
      </c>
      <c r="E6604" s="2">
        <v>43983</v>
      </c>
      <c r="F6604" t="s">
        <v>65</v>
      </c>
      <c r="G6604" cm="1">
        <f t="array" aca="1" ref="G6604" ca="1">SUMPRODUCT(--ISNUMBER(MID(D6604,ROW(INDIRECT("1:"&amp;LEN(D6604))),1)*1))</f>
        <v>0</v>
      </c>
      <c r="H6604" t="b">
        <f t="shared" ref="H6604:H6667" si="104">OR(ISNUMBER(FIND("Wh kg", D6604)), ISNUMBER(FIND("F/g", D6604)), ISNUMBER(FIND("ppm", D6604)), ISNUMBER(FIND("ppb", D6604)), ISNUMBER(FIND("mAh/g", D6604)), ISNUMBER(FIND("kHz", D6604)), ISNUMBER(FIND("°C", D6604)), ISNUMBER(FIND(" pH", D6604)), ISNUMBER(FIND("mg/L", D6604)), ISNUMBER(FIND("mAhg", D6604)), ISNUMBER(FIND("g/L", D6604)), ISNUMBER(FIND("MPa", D6604)))</f>
        <v>0</v>
      </c>
    </row>
    <row r="6605" spans="1:8" x14ac:dyDescent="0.3">
      <c r="A6605">
        <v>6604</v>
      </c>
      <c r="B6605" t="s">
        <v>20504</v>
      </c>
      <c r="C6605" t="s">
        <v>20505</v>
      </c>
      <c r="D6605" t="s">
        <v>20506</v>
      </c>
      <c r="E6605" s="1">
        <v>43862</v>
      </c>
      <c r="F6605" t="s">
        <v>4798</v>
      </c>
      <c r="G6605" cm="1">
        <f t="array" aca="1" ref="G6605" ca="1">SUMPRODUCT(--ISNUMBER(MID(D6605,ROW(INDIRECT("1:"&amp;LEN(D6605))),1)*1))</f>
        <v>26</v>
      </c>
      <c r="H6605" t="b">
        <f t="shared" si="104"/>
        <v>0</v>
      </c>
    </row>
    <row r="6606" spans="1:8" x14ac:dyDescent="0.3">
      <c r="A6606">
        <v>6605</v>
      </c>
      <c r="B6606" t="s">
        <v>20507</v>
      </c>
      <c r="C6606" t="s">
        <v>20508</v>
      </c>
      <c r="D6606" t="s">
        <v>20509</v>
      </c>
      <c r="E6606" s="1">
        <v>44896</v>
      </c>
      <c r="F6606" t="s">
        <v>262</v>
      </c>
      <c r="G6606" cm="1">
        <f t="array" aca="1" ref="G6606" ca="1">SUMPRODUCT(--ISNUMBER(MID(D6606,ROW(INDIRECT("1:"&amp;LEN(D6606))),1)*1))</f>
        <v>16</v>
      </c>
      <c r="H6606" t="b">
        <f t="shared" si="104"/>
        <v>0</v>
      </c>
    </row>
    <row r="6607" spans="1:8" x14ac:dyDescent="0.3">
      <c r="A6607">
        <v>6606</v>
      </c>
      <c r="B6607" t="s">
        <v>20510</v>
      </c>
      <c r="C6607" t="s">
        <v>20511</v>
      </c>
      <c r="D6607" t="s">
        <v>20512</v>
      </c>
      <c r="E6607" s="1">
        <v>45170</v>
      </c>
      <c r="F6607" t="s">
        <v>15427</v>
      </c>
      <c r="G6607" cm="1">
        <f t="array" aca="1" ref="G6607" ca="1">SUMPRODUCT(--ISNUMBER(MID(D6607,ROW(INDIRECT("1:"&amp;LEN(D6607))),1)*1))</f>
        <v>0</v>
      </c>
      <c r="H6607" t="b">
        <f t="shared" si="104"/>
        <v>0</v>
      </c>
    </row>
    <row r="6608" spans="1:8" x14ac:dyDescent="0.3">
      <c r="A6608">
        <v>6607</v>
      </c>
      <c r="B6608" t="s">
        <v>20513</v>
      </c>
      <c r="C6608" t="s">
        <v>20514</v>
      </c>
      <c r="D6608" t="s">
        <v>20515</v>
      </c>
      <c r="E6608" s="2">
        <v>43952</v>
      </c>
      <c r="F6608" t="s">
        <v>9</v>
      </c>
      <c r="G6608" cm="1">
        <f t="array" aca="1" ref="G6608" ca="1">SUMPRODUCT(--ISNUMBER(MID(D6608,ROW(INDIRECT("1:"&amp;LEN(D6608))),1)*1))</f>
        <v>15</v>
      </c>
      <c r="H6608" t="b">
        <f t="shared" si="104"/>
        <v>0</v>
      </c>
    </row>
    <row r="6609" spans="1:8" x14ac:dyDescent="0.3">
      <c r="A6609">
        <v>6608</v>
      </c>
      <c r="B6609" t="s">
        <v>20516</v>
      </c>
      <c r="C6609" t="s">
        <v>20517</v>
      </c>
      <c r="D6609" t="s">
        <v>20518</v>
      </c>
      <c r="E6609" t="s">
        <v>3963</v>
      </c>
      <c r="F6609" t="s">
        <v>20519</v>
      </c>
      <c r="G6609" cm="1">
        <f t="array" aca="1" ref="G6609" ca="1">SUMPRODUCT(--ISNUMBER(MID(D6609,ROW(INDIRECT("1:"&amp;LEN(D6609))),1)*1))</f>
        <v>0</v>
      </c>
      <c r="H6609" t="b">
        <f t="shared" si="104"/>
        <v>0</v>
      </c>
    </row>
    <row r="6610" spans="1:8" x14ac:dyDescent="0.3">
      <c r="A6610">
        <v>6609</v>
      </c>
      <c r="B6610" t="s">
        <v>20520</v>
      </c>
      <c r="C6610" t="s">
        <v>20521</v>
      </c>
      <c r="D6610" t="s">
        <v>20522</v>
      </c>
      <c r="E6610" s="2">
        <v>45036</v>
      </c>
      <c r="F6610" t="s">
        <v>2138</v>
      </c>
      <c r="G6610" cm="1">
        <f t="array" aca="1" ref="G6610" ca="1">SUMPRODUCT(--ISNUMBER(MID(D6610,ROW(INDIRECT("1:"&amp;LEN(D6610))),1)*1))</f>
        <v>44</v>
      </c>
      <c r="H6610" t="b">
        <f t="shared" si="104"/>
        <v>0</v>
      </c>
    </row>
    <row r="6611" spans="1:8" x14ac:dyDescent="0.3">
      <c r="A6611">
        <v>6610</v>
      </c>
      <c r="B6611" t="s">
        <v>20523</v>
      </c>
      <c r="C6611" t="s">
        <v>20524</v>
      </c>
      <c r="D6611" t="s">
        <v>20525</v>
      </c>
      <c r="E6611" s="1">
        <v>45292</v>
      </c>
      <c r="F6611" t="s">
        <v>955</v>
      </c>
      <c r="G6611" cm="1">
        <f t="array" aca="1" ref="G6611" ca="1">SUMPRODUCT(--ISNUMBER(MID(D6611,ROW(INDIRECT("1:"&amp;LEN(D6611))),1)*1))</f>
        <v>14</v>
      </c>
      <c r="H6611" t="b">
        <f t="shared" si="104"/>
        <v>0</v>
      </c>
    </row>
    <row r="6612" spans="1:8" x14ac:dyDescent="0.3">
      <c r="A6612">
        <v>8346</v>
      </c>
      <c r="B6612" t="s">
        <v>26137</v>
      </c>
      <c r="C6612" t="s">
        <v>26138</v>
      </c>
      <c r="D6612" t="s">
        <v>26139</v>
      </c>
      <c r="E6612" t="s">
        <v>26140</v>
      </c>
      <c r="F6612" t="s">
        <v>373</v>
      </c>
      <c r="G6612" cm="1">
        <f t="array" aca="1" ref="G6612" ca="1">SUMPRODUCT(--ISNUMBER(MID(D6612,ROW(INDIRECT("1:"&amp;LEN(D6612))),1)*1))</f>
        <v>14</v>
      </c>
      <c r="H6612" t="b">
        <f t="shared" si="104"/>
        <v>1</v>
      </c>
    </row>
    <row r="6613" spans="1:8" x14ac:dyDescent="0.3">
      <c r="A6613">
        <v>6612</v>
      </c>
      <c r="B6613" t="s">
        <v>20529</v>
      </c>
      <c r="C6613" t="s">
        <v>20530</v>
      </c>
      <c r="D6613" t="s">
        <v>20531</v>
      </c>
      <c r="E6613" s="1">
        <v>43952</v>
      </c>
      <c r="F6613" t="s">
        <v>7546</v>
      </c>
      <c r="G6613" cm="1">
        <f t="array" aca="1" ref="G6613" ca="1">SUMPRODUCT(--ISNUMBER(MID(D6613,ROW(INDIRECT("1:"&amp;LEN(D6613))),1)*1))</f>
        <v>5</v>
      </c>
      <c r="H6613" t="b">
        <f t="shared" si="104"/>
        <v>0</v>
      </c>
    </row>
    <row r="6614" spans="1:8" x14ac:dyDescent="0.3">
      <c r="A6614">
        <v>6613</v>
      </c>
      <c r="B6614" t="s">
        <v>20532</v>
      </c>
      <c r="C6614" t="s">
        <v>20533</v>
      </c>
      <c r="D6614" t="s">
        <v>20534</v>
      </c>
      <c r="E6614" s="1">
        <v>44531</v>
      </c>
      <c r="F6614" t="s">
        <v>2199</v>
      </c>
      <c r="G6614" cm="1">
        <f t="array" aca="1" ref="G6614" ca="1">SUMPRODUCT(--ISNUMBER(MID(D6614,ROW(INDIRECT("1:"&amp;LEN(D6614))),1)*1))</f>
        <v>24</v>
      </c>
      <c r="H6614" t="b">
        <f t="shared" si="104"/>
        <v>0</v>
      </c>
    </row>
    <row r="6615" spans="1:8" x14ac:dyDescent="0.3">
      <c r="A6615">
        <v>6614</v>
      </c>
      <c r="B6615" t="s">
        <v>20535</v>
      </c>
      <c r="C6615" t="s">
        <v>20536</v>
      </c>
      <c r="D6615" t="s">
        <v>20537</v>
      </c>
      <c r="E6615" s="1">
        <v>44621</v>
      </c>
      <c r="F6615" t="s">
        <v>4135</v>
      </c>
      <c r="G6615" cm="1">
        <f t="array" aca="1" ref="G6615" ca="1">SUMPRODUCT(--ISNUMBER(MID(D6615,ROW(INDIRECT("1:"&amp;LEN(D6615))),1)*1))</f>
        <v>5</v>
      </c>
      <c r="H6615" t="b">
        <f t="shared" si="104"/>
        <v>0</v>
      </c>
    </row>
    <row r="6616" spans="1:8" x14ac:dyDescent="0.3">
      <c r="A6616">
        <v>6615</v>
      </c>
      <c r="B6616" t="s">
        <v>20538</v>
      </c>
      <c r="C6616" t="s">
        <v>20539</v>
      </c>
      <c r="D6616" t="s">
        <v>20540</v>
      </c>
      <c r="E6616" s="1">
        <v>42614</v>
      </c>
      <c r="F6616" t="s">
        <v>3595</v>
      </c>
      <c r="G6616" cm="1">
        <f t="array" aca="1" ref="G6616" ca="1">SUMPRODUCT(--ISNUMBER(MID(D6616,ROW(INDIRECT("1:"&amp;LEN(D6616))),1)*1))</f>
        <v>0</v>
      </c>
      <c r="H6616" t="b">
        <f t="shared" si="104"/>
        <v>0</v>
      </c>
    </row>
    <row r="6617" spans="1:8" x14ac:dyDescent="0.3">
      <c r="A6617">
        <v>8517</v>
      </c>
      <c r="B6617" t="s">
        <v>26668</v>
      </c>
      <c r="C6617" t="s">
        <v>26669</v>
      </c>
      <c r="D6617" t="s">
        <v>26670</v>
      </c>
      <c r="E6617" t="s">
        <v>26671</v>
      </c>
      <c r="F6617" t="s">
        <v>153</v>
      </c>
      <c r="G6617" cm="1">
        <f t="array" aca="1" ref="G6617" ca="1">SUMPRODUCT(--ISNUMBER(MID(D6617,ROW(INDIRECT("1:"&amp;LEN(D6617))),1)*1))</f>
        <v>14</v>
      </c>
      <c r="H6617" t="b">
        <f t="shared" si="104"/>
        <v>1</v>
      </c>
    </row>
    <row r="6618" spans="1:8" x14ac:dyDescent="0.3">
      <c r="A6618">
        <v>8750</v>
      </c>
      <c r="B6618" t="s">
        <v>27486</v>
      </c>
      <c r="C6618" t="s">
        <v>27487</v>
      </c>
      <c r="D6618" t="s">
        <v>27488</v>
      </c>
      <c r="E6618" t="s">
        <v>24625</v>
      </c>
      <c r="F6618" t="s">
        <v>24422</v>
      </c>
      <c r="G6618" cm="1">
        <f t="array" aca="1" ref="G6618" ca="1">SUMPRODUCT(--ISNUMBER(MID(D6618,ROW(INDIRECT("1:"&amp;LEN(D6618))),1)*1))</f>
        <v>14</v>
      </c>
      <c r="H6618" t="b">
        <f t="shared" si="104"/>
        <v>1</v>
      </c>
    </row>
    <row r="6619" spans="1:8" x14ac:dyDescent="0.3">
      <c r="A6619">
        <v>50</v>
      </c>
      <c r="B6619" t="s">
        <v>181</v>
      </c>
      <c r="C6619" t="s">
        <v>182</v>
      </c>
      <c r="D6619" t="s">
        <v>183</v>
      </c>
      <c r="E6619" s="2">
        <v>45611</v>
      </c>
      <c r="F6619" t="s">
        <v>65</v>
      </c>
      <c r="G6619" cm="1">
        <f t="array" aca="1" ref="G6619" ca="1">SUMPRODUCT(--ISNUMBER(MID(D6619,ROW(INDIRECT("1:"&amp;LEN(D6619))),1)*1))</f>
        <v>13</v>
      </c>
      <c r="H6619" t="b">
        <f t="shared" si="104"/>
        <v>1</v>
      </c>
    </row>
    <row r="6620" spans="1:8" x14ac:dyDescent="0.3">
      <c r="A6620">
        <v>6619</v>
      </c>
      <c r="B6620" t="s">
        <v>20550</v>
      </c>
      <c r="C6620" t="s">
        <v>20551</v>
      </c>
      <c r="D6620" t="s">
        <v>20552</v>
      </c>
      <c r="E6620" s="1">
        <v>44348</v>
      </c>
      <c r="F6620" t="s">
        <v>4798</v>
      </c>
      <c r="G6620" cm="1">
        <f t="array" aca="1" ref="G6620" ca="1">SUMPRODUCT(--ISNUMBER(MID(D6620,ROW(INDIRECT("1:"&amp;LEN(D6620))),1)*1))</f>
        <v>4</v>
      </c>
      <c r="H6620" t="b">
        <f t="shared" si="104"/>
        <v>0</v>
      </c>
    </row>
    <row r="6621" spans="1:8" x14ac:dyDescent="0.3">
      <c r="A6621">
        <v>533</v>
      </c>
      <c r="B6621" t="s">
        <v>1747</v>
      </c>
      <c r="C6621" t="s">
        <v>1748</v>
      </c>
      <c r="D6621" t="s">
        <v>1749</v>
      </c>
      <c r="E6621" s="1">
        <v>44440</v>
      </c>
      <c r="F6621" t="s">
        <v>25</v>
      </c>
      <c r="G6621" cm="1">
        <f t="array" aca="1" ref="G6621" ca="1">SUMPRODUCT(--ISNUMBER(MID(D6621,ROW(INDIRECT("1:"&amp;LEN(D6621))),1)*1))</f>
        <v>13</v>
      </c>
      <c r="H6621" t="b">
        <f t="shared" si="104"/>
        <v>1</v>
      </c>
    </row>
    <row r="6622" spans="1:8" ht="409.6" x14ac:dyDescent="0.3">
      <c r="A6622">
        <v>6621</v>
      </c>
      <c r="B6622" t="s">
        <v>20556</v>
      </c>
      <c r="C6622" t="s">
        <v>20557</v>
      </c>
      <c r="D6622" s="3" t="s">
        <v>20558</v>
      </c>
      <c r="E6622">
        <v>2024</v>
      </c>
      <c r="F6622" t="s">
        <v>20559</v>
      </c>
      <c r="G6622" cm="1">
        <f t="array" aca="1" ref="G6622" ca="1">SUMPRODUCT(--ISNUMBER(MID(D6622,ROW(INDIRECT("1:"&amp;LEN(D6622))),1)*1))</f>
        <v>0</v>
      </c>
      <c r="H6622" t="b">
        <f t="shared" si="104"/>
        <v>0</v>
      </c>
    </row>
    <row r="6623" spans="1:8" x14ac:dyDescent="0.3">
      <c r="A6623">
        <v>6622</v>
      </c>
      <c r="B6623" t="s">
        <v>20560</v>
      </c>
      <c r="C6623" t="s">
        <v>20561</v>
      </c>
      <c r="D6623" t="s">
        <v>20562</v>
      </c>
      <c r="E6623" s="2">
        <v>44053</v>
      </c>
      <c r="F6623" t="s">
        <v>373</v>
      </c>
      <c r="G6623" cm="1">
        <f t="array" aca="1" ref="G6623" ca="1">SUMPRODUCT(--ISNUMBER(MID(D6623,ROW(INDIRECT("1:"&amp;LEN(D6623))),1)*1))</f>
        <v>12</v>
      </c>
      <c r="H6623" t="b">
        <f t="shared" si="104"/>
        <v>0</v>
      </c>
    </row>
    <row r="6624" spans="1:8" x14ac:dyDescent="0.3">
      <c r="A6624">
        <v>6623</v>
      </c>
      <c r="B6624" t="s">
        <v>20563</v>
      </c>
      <c r="C6624" t="s">
        <v>20564</v>
      </c>
      <c r="D6624" t="s">
        <v>20565</v>
      </c>
      <c r="E6624" s="2">
        <v>44962</v>
      </c>
      <c r="F6624" t="s">
        <v>2138</v>
      </c>
      <c r="G6624" cm="1">
        <f t="array" aca="1" ref="G6624" ca="1">SUMPRODUCT(--ISNUMBER(MID(D6624,ROW(INDIRECT("1:"&amp;LEN(D6624))),1)*1))</f>
        <v>27</v>
      </c>
      <c r="H6624" t="b">
        <f t="shared" si="104"/>
        <v>0</v>
      </c>
    </row>
    <row r="6625" spans="1:8" x14ac:dyDescent="0.3">
      <c r="A6625">
        <v>6624</v>
      </c>
      <c r="B6625" t="s">
        <v>20566</v>
      </c>
      <c r="C6625" t="s">
        <v>20567</v>
      </c>
      <c r="D6625" t="s">
        <v>20568</v>
      </c>
      <c r="E6625" s="1">
        <v>44958</v>
      </c>
      <c r="F6625" t="s">
        <v>1286</v>
      </c>
      <c r="G6625" cm="1">
        <f t="array" aca="1" ref="G6625" ca="1">SUMPRODUCT(--ISNUMBER(MID(D6625,ROW(INDIRECT("1:"&amp;LEN(D6625))),1)*1))</f>
        <v>5</v>
      </c>
      <c r="H6625" t="b">
        <f t="shared" si="104"/>
        <v>0</v>
      </c>
    </row>
    <row r="6626" spans="1:8" x14ac:dyDescent="0.3">
      <c r="A6626">
        <v>6625</v>
      </c>
      <c r="B6626" t="s">
        <v>20569</v>
      </c>
      <c r="C6626" t="s">
        <v>20570</v>
      </c>
      <c r="D6626" t="s">
        <v>20571</v>
      </c>
      <c r="E6626" s="2">
        <v>44561</v>
      </c>
      <c r="F6626" t="s">
        <v>153</v>
      </c>
      <c r="G6626" cm="1">
        <f t="array" aca="1" ref="G6626" ca="1">SUMPRODUCT(--ISNUMBER(MID(D6626,ROW(INDIRECT("1:"&amp;LEN(D6626))),1)*1))</f>
        <v>38</v>
      </c>
      <c r="H6626" t="b">
        <f t="shared" si="104"/>
        <v>0</v>
      </c>
    </row>
    <row r="6627" spans="1:8" x14ac:dyDescent="0.3">
      <c r="A6627">
        <v>6626</v>
      </c>
      <c r="B6627" t="s">
        <v>20572</v>
      </c>
      <c r="C6627" t="s">
        <v>20573</v>
      </c>
      <c r="D6627" t="s">
        <v>20574</v>
      </c>
      <c r="E6627" s="2">
        <v>44936</v>
      </c>
      <c r="F6627" t="s">
        <v>373</v>
      </c>
      <c r="G6627" cm="1">
        <f t="array" aca="1" ref="G6627" ca="1">SUMPRODUCT(--ISNUMBER(MID(D6627,ROW(INDIRECT("1:"&amp;LEN(D6627))),1)*1))</f>
        <v>32</v>
      </c>
      <c r="H6627" t="b">
        <f t="shared" si="104"/>
        <v>0</v>
      </c>
    </row>
    <row r="6628" spans="1:8" x14ac:dyDescent="0.3">
      <c r="A6628">
        <v>6627</v>
      </c>
      <c r="B6628" t="s">
        <v>20575</v>
      </c>
      <c r="C6628" t="s">
        <v>20576</v>
      </c>
      <c r="D6628" t="s">
        <v>20577</v>
      </c>
      <c r="E6628" s="1">
        <v>45566</v>
      </c>
      <c r="F6628" t="s">
        <v>390</v>
      </c>
      <c r="G6628" cm="1">
        <f t="array" aca="1" ref="G6628" ca="1">SUMPRODUCT(--ISNUMBER(MID(D6628,ROW(INDIRECT("1:"&amp;LEN(D6628))),1)*1))</f>
        <v>16</v>
      </c>
      <c r="H6628" t="b">
        <f t="shared" si="104"/>
        <v>0</v>
      </c>
    </row>
    <row r="6629" spans="1:8" x14ac:dyDescent="0.3">
      <c r="A6629">
        <v>6628</v>
      </c>
      <c r="B6629" t="s">
        <v>20578</v>
      </c>
      <c r="C6629" t="s">
        <v>20579</v>
      </c>
      <c r="D6629" t="s">
        <v>20580</v>
      </c>
      <c r="E6629" s="1">
        <v>44105</v>
      </c>
      <c r="F6629" t="s">
        <v>25</v>
      </c>
      <c r="G6629" cm="1">
        <f t="array" aca="1" ref="G6629" ca="1">SUMPRODUCT(--ISNUMBER(MID(D6629,ROW(INDIRECT("1:"&amp;LEN(D6629))),1)*1))</f>
        <v>4</v>
      </c>
      <c r="H6629" t="b">
        <f t="shared" si="104"/>
        <v>0</v>
      </c>
    </row>
    <row r="6630" spans="1:8" x14ac:dyDescent="0.3">
      <c r="A6630">
        <v>6629</v>
      </c>
      <c r="B6630" t="s">
        <v>20581</v>
      </c>
      <c r="C6630" t="s">
        <v>20582</v>
      </c>
      <c r="D6630" t="s">
        <v>20583</v>
      </c>
      <c r="E6630">
        <v>2020</v>
      </c>
      <c r="F6630" t="s">
        <v>5250</v>
      </c>
      <c r="G6630" cm="1">
        <f t="array" aca="1" ref="G6630" ca="1">SUMPRODUCT(--ISNUMBER(MID(D6630,ROW(INDIRECT("1:"&amp;LEN(D6630))),1)*1))</f>
        <v>0</v>
      </c>
      <c r="H6630" t="b">
        <f t="shared" si="104"/>
        <v>0</v>
      </c>
    </row>
    <row r="6631" spans="1:8" x14ac:dyDescent="0.3">
      <c r="A6631">
        <v>6630</v>
      </c>
      <c r="B6631" t="s">
        <v>20584</v>
      </c>
      <c r="C6631" t="s">
        <v>20585</v>
      </c>
      <c r="D6631" t="s">
        <v>20586</v>
      </c>
      <c r="E6631" s="2">
        <v>44941</v>
      </c>
      <c r="F6631" t="s">
        <v>118</v>
      </c>
      <c r="G6631" cm="1">
        <f t="array" aca="1" ref="G6631" ca="1">SUMPRODUCT(--ISNUMBER(MID(D6631,ROW(INDIRECT("1:"&amp;LEN(D6631))),1)*1))</f>
        <v>8</v>
      </c>
      <c r="H6631" t="b">
        <f t="shared" si="104"/>
        <v>0</v>
      </c>
    </row>
    <row r="6632" spans="1:8" x14ac:dyDescent="0.3">
      <c r="A6632">
        <v>771</v>
      </c>
      <c r="B6632" t="s">
        <v>2510</v>
      </c>
      <c r="C6632" t="s">
        <v>2511</v>
      </c>
      <c r="D6632" t="s">
        <v>2512</v>
      </c>
      <c r="E6632" s="1">
        <v>44013</v>
      </c>
      <c r="F6632" t="s">
        <v>25</v>
      </c>
      <c r="G6632" cm="1">
        <f t="array" aca="1" ref="G6632" ca="1">SUMPRODUCT(--ISNUMBER(MID(D6632,ROW(INDIRECT("1:"&amp;LEN(D6632))),1)*1))</f>
        <v>13</v>
      </c>
      <c r="H6632" t="b">
        <f t="shared" si="104"/>
        <v>1</v>
      </c>
    </row>
    <row r="6633" spans="1:8" x14ac:dyDescent="0.3">
      <c r="A6633">
        <v>1035</v>
      </c>
      <c r="B6633" t="s">
        <v>3339</v>
      </c>
      <c r="C6633" t="s">
        <v>3340</v>
      </c>
      <c r="D6633" t="s">
        <v>3341</v>
      </c>
      <c r="E6633" s="1">
        <v>45536</v>
      </c>
      <c r="F6633" t="s">
        <v>9</v>
      </c>
      <c r="G6633" cm="1">
        <f t="array" aca="1" ref="G6633" ca="1">SUMPRODUCT(--ISNUMBER(MID(D6633,ROW(INDIRECT("1:"&amp;LEN(D6633))),1)*1))</f>
        <v>13</v>
      </c>
      <c r="H6633" t="b">
        <f t="shared" si="104"/>
        <v>1</v>
      </c>
    </row>
    <row r="6634" spans="1:8" x14ac:dyDescent="0.3">
      <c r="A6634">
        <v>1053</v>
      </c>
      <c r="B6634" t="s">
        <v>3395</v>
      </c>
      <c r="C6634" t="s">
        <v>3396</v>
      </c>
      <c r="D6634" t="s">
        <v>3397</v>
      </c>
      <c r="E6634" s="2">
        <v>45629</v>
      </c>
      <c r="F6634" t="s">
        <v>41</v>
      </c>
      <c r="G6634" cm="1">
        <f t="array" aca="1" ref="G6634" ca="1">SUMPRODUCT(--ISNUMBER(MID(D6634,ROW(INDIRECT("1:"&amp;LEN(D6634))),1)*1))</f>
        <v>13</v>
      </c>
      <c r="H6634" t="b">
        <f t="shared" si="104"/>
        <v>1</v>
      </c>
    </row>
    <row r="6635" spans="1:8" x14ac:dyDescent="0.3">
      <c r="A6635">
        <v>6634</v>
      </c>
      <c r="B6635" t="s">
        <v>20596</v>
      </c>
      <c r="C6635" t="s">
        <v>20597</v>
      </c>
      <c r="D6635" t="s">
        <v>20598</v>
      </c>
      <c r="E6635" s="2">
        <v>43753</v>
      </c>
      <c r="F6635" t="s">
        <v>3168</v>
      </c>
      <c r="G6635" cm="1">
        <f t="array" aca="1" ref="G6635" ca="1">SUMPRODUCT(--ISNUMBER(MID(D6635,ROW(INDIRECT("1:"&amp;LEN(D6635))),1)*1))</f>
        <v>8</v>
      </c>
      <c r="H6635" t="b">
        <f t="shared" si="104"/>
        <v>0</v>
      </c>
    </row>
    <row r="6636" spans="1:8" x14ac:dyDescent="0.3">
      <c r="A6636">
        <v>6635</v>
      </c>
      <c r="B6636" t="s">
        <v>20599</v>
      </c>
      <c r="C6636" t="s">
        <v>20600</v>
      </c>
      <c r="D6636" t="s">
        <v>20601</v>
      </c>
      <c r="E6636" s="1">
        <v>44927</v>
      </c>
      <c r="F6636" t="s">
        <v>20602</v>
      </c>
      <c r="G6636" cm="1">
        <f t="array" aca="1" ref="G6636" ca="1">SUMPRODUCT(--ISNUMBER(MID(D6636,ROW(INDIRECT("1:"&amp;LEN(D6636))),1)*1))</f>
        <v>1</v>
      </c>
      <c r="H6636" t="b">
        <f t="shared" si="104"/>
        <v>0</v>
      </c>
    </row>
    <row r="6637" spans="1:8" x14ac:dyDescent="0.3">
      <c r="A6637">
        <v>1131</v>
      </c>
      <c r="B6637" t="s">
        <v>3641</v>
      </c>
      <c r="C6637" t="s">
        <v>3642</v>
      </c>
      <c r="D6637" t="s">
        <v>3643</v>
      </c>
      <c r="E6637" s="2">
        <v>45550</v>
      </c>
      <c r="F6637" t="s">
        <v>204</v>
      </c>
      <c r="G6637" cm="1">
        <f t="array" aca="1" ref="G6637" ca="1">SUMPRODUCT(--ISNUMBER(MID(D6637,ROW(INDIRECT("1:"&amp;LEN(D6637))),1)*1))</f>
        <v>13</v>
      </c>
      <c r="H6637" t="b">
        <f t="shared" si="104"/>
        <v>1</v>
      </c>
    </row>
    <row r="6638" spans="1:8" x14ac:dyDescent="0.3">
      <c r="A6638">
        <v>6637</v>
      </c>
      <c r="B6638" t="s">
        <v>20606</v>
      </c>
      <c r="C6638" t="s">
        <v>20607</v>
      </c>
      <c r="D6638" t="s">
        <v>20608</v>
      </c>
      <c r="E6638" s="2">
        <v>44392</v>
      </c>
      <c r="F6638" t="s">
        <v>143</v>
      </c>
      <c r="G6638" cm="1">
        <f t="array" aca="1" ref="G6638" ca="1">SUMPRODUCT(--ISNUMBER(MID(D6638,ROW(INDIRECT("1:"&amp;LEN(D6638))),1)*1))</f>
        <v>0</v>
      </c>
      <c r="H6638" t="b">
        <f t="shared" si="104"/>
        <v>0</v>
      </c>
    </row>
    <row r="6639" spans="1:8" x14ac:dyDescent="0.3">
      <c r="A6639">
        <v>6638</v>
      </c>
      <c r="B6639" t="s">
        <v>20609</v>
      </c>
      <c r="C6639" t="s">
        <v>20610</v>
      </c>
      <c r="D6639" t="s">
        <v>20611</v>
      </c>
      <c r="E6639" s="2">
        <v>45158</v>
      </c>
      <c r="F6639" t="s">
        <v>467</v>
      </c>
      <c r="G6639" cm="1">
        <f t="array" aca="1" ref="G6639" ca="1">SUMPRODUCT(--ISNUMBER(MID(D6639,ROW(INDIRECT("1:"&amp;LEN(D6639))),1)*1))</f>
        <v>4</v>
      </c>
      <c r="H6639" t="b">
        <f t="shared" si="104"/>
        <v>0</v>
      </c>
    </row>
    <row r="6640" spans="1:8" x14ac:dyDescent="0.3">
      <c r="A6640">
        <v>6639</v>
      </c>
      <c r="B6640" t="s">
        <v>20612</v>
      </c>
      <c r="C6640" t="s">
        <v>20613</v>
      </c>
      <c r="D6640" t="s">
        <v>20614</v>
      </c>
      <c r="E6640" t="s">
        <v>4057</v>
      </c>
      <c r="F6640" t="s">
        <v>852</v>
      </c>
      <c r="G6640" cm="1">
        <f t="array" aca="1" ref="G6640" ca="1">SUMPRODUCT(--ISNUMBER(MID(D6640,ROW(INDIRECT("1:"&amp;LEN(D6640))),1)*1))</f>
        <v>0</v>
      </c>
      <c r="H6640" t="b">
        <f t="shared" si="104"/>
        <v>0</v>
      </c>
    </row>
    <row r="6641" spans="1:8" x14ac:dyDescent="0.3">
      <c r="A6641">
        <v>6640</v>
      </c>
      <c r="B6641" t="s">
        <v>20615</v>
      </c>
      <c r="C6641" t="s">
        <v>20616</v>
      </c>
      <c r="D6641" t="s">
        <v>20617</v>
      </c>
      <c r="E6641" s="1">
        <v>43070</v>
      </c>
      <c r="F6641" t="s">
        <v>25</v>
      </c>
      <c r="G6641" cm="1">
        <f t="array" aca="1" ref="G6641" ca="1">SUMPRODUCT(--ISNUMBER(MID(D6641,ROW(INDIRECT("1:"&amp;LEN(D6641))),1)*1))</f>
        <v>47</v>
      </c>
      <c r="H6641" t="b">
        <f t="shared" si="104"/>
        <v>0</v>
      </c>
    </row>
    <row r="6642" spans="1:8" x14ac:dyDescent="0.3">
      <c r="A6642">
        <v>6641</v>
      </c>
      <c r="B6642" t="s">
        <v>20618</v>
      </c>
      <c r="C6642" t="s">
        <v>20619</v>
      </c>
      <c r="D6642" t="s">
        <v>20620</v>
      </c>
      <c r="E6642" s="2">
        <v>45122</v>
      </c>
      <c r="F6642" t="s">
        <v>105</v>
      </c>
      <c r="G6642" cm="1">
        <f t="array" aca="1" ref="G6642" ca="1">SUMPRODUCT(--ISNUMBER(MID(D6642,ROW(INDIRECT("1:"&amp;LEN(D6642))),1)*1))</f>
        <v>47</v>
      </c>
      <c r="H6642" t="b">
        <f t="shared" si="104"/>
        <v>0</v>
      </c>
    </row>
    <row r="6643" spans="1:8" x14ac:dyDescent="0.3">
      <c r="A6643">
        <v>1283</v>
      </c>
      <c r="B6643" t="s">
        <v>4126</v>
      </c>
      <c r="C6643" t="s">
        <v>4127</v>
      </c>
      <c r="D6643" t="s">
        <v>4128</v>
      </c>
      <c r="E6643" s="2">
        <v>45170</v>
      </c>
      <c r="F6643" t="s">
        <v>41</v>
      </c>
      <c r="G6643" cm="1">
        <f t="array" aca="1" ref="G6643" ca="1">SUMPRODUCT(--ISNUMBER(MID(D6643,ROW(INDIRECT("1:"&amp;LEN(D6643))),1)*1))</f>
        <v>13</v>
      </c>
      <c r="H6643" t="b">
        <f t="shared" si="104"/>
        <v>1</v>
      </c>
    </row>
    <row r="6644" spans="1:8" x14ac:dyDescent="0.3">
      <c r="A6644">
        <v>6643</v>
      </c>
      <c r="B6644" t="s">
        <v>20624</v>
      </c>
      <c r="C6644" t="s">
        <v>20625</v>
      </c>
      <c r="D6644" t="s">
        <v>20626</v>
      </c>
      <c r="E6644" s="2">
        <v>42102</v>
      </c>
      <c r="F6644" t="s">
        <v>20627</v>
      </c>
      <c r="G6644" cm="1">
        <f t="array" aca="1" ref="G6644" ca="1">SUMPRODUCT(--ISNUMBER(MID(D6644,ROW(INDIRECT("1:"&amp;LEN(D6644))),1)*1))</f>
        <v>0</v>
      </c>
      <c r="H6644" t="b">
        <f t="shared" si="104"/>
        <v>0</v>
      </c>
    </row>
    <row r="6645" spans="1:8" x14ac:dyDescent="0.3">
      <c r="A6645">
        <v>1297</v>
      </c>
      <c r="B6645" t="s">
        <v>4169</v>
      </c>
      <c r="C6645" t="s">
        <v>4170</v>
      </c>
      <c r="D6645" t="s">
        <v>4171</v>
      </c>
      <c r="E6645" s="2">
        <v>39058</v>
      </c>
      <c r="F6645" t="s">
        <v>153</v>
      </c>
      <c r="G6645" cm="1">
        <f t="array" aca="1" ref="G6645" ca="1">SUMPRODUCT(--ISNUMBER(MID(D6645,ROW(INDIRECT("1:"&amp;LEN(D6645))),1)*1))</f>
        <v>13</v>
      </c>
      <c r="H6645" t="b">
        <f t="shared" si="104"/>
        <v>1</v>
      </c>
    </row>
    <row r="6646" spans="1:8" x14ac:dyDescent="0.3">
      <c r="A6646">
        <v>1469</v>
      </c>
      <c r="B6646" t="s">
        <v>4700</v>
      </c>
      <c r="C6646" t="s">
        <v>4701</v>
      </c>
      <c r="D6646" t="s">
        <v>4702</v>
      </c>
      <c r="E6646" s="1">
        <v>45047</v>
      </c>
      <c r="F6646" t="s">
        <v>2597</v>
      </c>
      <c r="G6646" cm="1">
        <f t="array" aca="1" ref="G6646" ca="1">SUMPRODUCT(--ISNUMBER(MID(D6646,ROW(INDIRECT("1:"&amp;LEN(D6646))),1)*1))</f>
        <v>13</v>
      </c>
      <c r="H6646" t="b">
        <f t="shared" si="104"/>
        <v>1</v>
      </c>
    </row>
    <row r="6647" spans="1:8" x14ac:dyDescent="0.3">
      <c r="A6647">
        <v>6646</v>
      </c>
      <c r="B6647" t="s">
        <v>20634</v>
      </c>
      <c r="C6647" t="s">
        <v>20635</v>
      </c>
      <c r="D6647" t="s">
        <v>20636</v>
      </c>
      <c r="E6647" s="2">
        <v>44484</v>
      </c>
      <c r="F6647" t="s">
        <v>13563</v>
      </c>
      <c r="G6647" cm="1">
        <f t="array" aca="1" ref="G6647" ca="1">SUMPRODUCT(--ISNUMBER(MID(D6647,ROW(INDIRECT("1:"&amp;LEN(D6647))),1)*1))</f>
        <v>37</v>
      </c>
      <c r="H6647" t="b">
        <f t="shared" si="104"/>
        <v>0</v>
      </c>
    </row>
    <row r="6648" spans="1:8" ht="409.6" x14ac:dyDescent="0.3">
      <c r="A6648">
        <v>6647</v>
      </c>
      <c r="B6648" t="s">
        <v>20637</v>
      </c>
      <c r="C6648" t="s">
        <v>20638</v>
      </c>
      <c r="D6648" s="3" t="s">
        <v>20639</v>
      </c>
      <c r="E6648">
        <v>2023</v>
      </c>
      <c r="F6648" t="s">
        <v>20640</v>
      </c>
      <c r="G6648" cm="1">
        <f t="array" aca="1" ref="G6648" ca="1">SUMPRODUCT(--ISNUMBER(MID(D6648,ROW(INDIRECT("1:"&amp;LEN(D6648))),1)*1))</f>
        <v>0</v>
      </c>
      <c r="H6648" t="b">
        <f t="shared" si="104"/>
        <v>0</v>
      </c>
    </row>
    <row r="6649" spans="1:8" x14ac:dyDescent="0.3">
      <c r="A6649">
        <v>1634</v>
      </c>
      <c r="B6649" t="s">
        <v>5216</v>
      </c>
      <c r="C6649" t="s">
        <v>5217</v>
      </c>
      <c r="D6649" t="s">
        <v>5218</v>
      </c>
      <c r="E6649" s="1">
        <v>44713</v>
      </c>
      <c r="F6649" t="s">
        <v>237</v>
      </c>
      <c r="G6649" cm="1">
        <f t="array" aca="1" ref="G6649" ca="1">SUMPRODUCT(--ISNUMBER(MID(D6649,ROW(INDIRECT("1:"&amp;LEN(D6649))),1)*1))</f>
        <v>13</v>
      </c>
      <c r="H6649" t="b">
        <f t="shared" si="104"/>
        <v>1</v>
      </c>
    </row>
    <row r="6650" spans="1:8" x14ac:dyDescent="0.3">
      <c r="A6650">
        <v>6649</v>
      </c>
      <c r="B6650" t="s">
        <v>20644</v>
      </c>
      <c r="C6650" t="s">
        <v>20645</v>
      </c>
      <c r="D6650" t="s">
        <v>20646</v>
      </c>
      <c r="E6650" s="2">
        <v>45132</v>
      </c>
      <c r="F6650" t="s">
        <v>130</v>
      </c>
      <c r="G6650" cm="1">
        <f t="array" aca="1" ref="G6650" ca="1">SUMPRODUCT(--ISNUMBER(MID(D6650,ROW(INDIRECT("1:"&amp;LEN(D6650))),1)*1))</f>
        <v>24</v>
      </c>
      <c r="H6650" t="b">
        <f t="shared" si="104"/>
        <v>0</v>
      </c>
    </row>
    <row r="6651" spans="1:8" x14ac:dyDescent="0.3">
      <c r="A6651">
        <v>6650</v>
      </c>
      <c r="B6651" t="s">
        <v>20647</v>
      </c>
      <c r="C6651" t="s">
        <v>20648</v>
      </c>
      <c r="D6651" t="s">
        <v>20649</v>
      </c>
      <c r="E6651" s="2">
        <v>43753</v>
      </c>
      <c r="F6651" t="s">
        <v>629</v>
      </c>
      <c r="G6651" cm="1">
        <f t="array" aca="1" ref="G6651" ca="1">SUMPRODUCT(--ISNUMBER(MID(D6651,ROW(INDIRECT("1:"&amp;LEN(D6651))),1)*1))</f>
        <v>3</v>
      </c>
      <c r="H6651" t="b">
        <f t="shared" si="104"/>
        <v>0</v>
      </c>
    </row>
    <row r="6652" spans="1:8" x14ac:dyDescent="0.3">
      <c r="A6652">
        <v>6651</v>
      </c>
      <c r="B6652" t="s">
        <v>20650</v>
      </c>
      <c r="C6652" t="s">
        <v>20651</v>
      </c>
      <c r="D6652" t="s">
        <v>20652</v>
      </c>
      <c r="E6652" s="2">
        <v>44896</v>
      </c>
      <c r="F6652" t="s">
        <v>41</v>
      </c>
      <c r="G6652" cm="1">
        <f t="array" aca="1" ref="G6652" ca="1">SUMPRODUCT(--ISNUMBER(MID(D6652,ROW(INDIRECT("1:"&amp;LEN(D6652))),1)*1))</f>
        <v>32</v>
      </c>
      <c r="H6652" t="b">
        <f t="shared" si="104"/>
        <v>0</v>
      </c>
    </row>
    <row r="6653" spans="1:8" x14ac:dyDescent="0.3">
      <c r="A6653">
        <v>6652</v>
      </c>
      <c r="B6653" t="s">
        <v>20653</v>
      </c>
      <c r="C6653" t="s">
        <v>20654</v>
      </c>
      <c r="D6653" t="s">
        <v>20655</v>
      </c>
      <c r="E6653" s="1">
        <v>44531</v>
      </c>
      <c r="F6653" t="s">
        <v>58</v>
      </c>
      <c r="G6653" cm="1">
        <f t="array" aca="1" ref="G6653" ca="1">SUMPRODUCT(--ISNUMBER(MID(D6653,ROW(INDIRECT("1:"&amp;LEN(D6653))),1)*1))</f>
        <v>15</v>
      </c>
      <c r="H6653" t="b">
        <f t="shared" si="104"/>
        <v>0</v>
      </c>
    </row>
    <row r="6654" spans="1:8" x14ac:dyDescent="0.3">
      <c r="A6654">
        <v>6653</v>
      </c>
      <c r="B6654" t="s">
        <v>20656</v>
      </c>
      <c r="C6654" t="s">
        <v>20657</v>
      </c>
      <c r="D6654" t="s">
        <v>20658</v>
      </c>
      <c r="E6654" s="2">
        <v>45235</v>
      </c>
      <c r="F6654" t="s">
        <v>284</v>
      </c>
      <c r="G6654" cm="1">
        <f t="array" aca="1" ref="G6654" ca="1">SUMPRODUCT(--ISNUMBER(MID(D6654,ROW(INDIRECT("1:"&amp;LEN(D6654))),1)*1))</f>
        <v>75</v>
      </c>
      <c r="H6654" t="b">
        <f t="shared" si="104"/>
        <v>0</v>
      </c>
    </row>
    <row r="6655" spans="1:8" x14ac:dyDescent="0.3">
      <c r="A6655">
        <v>6654</v>
      </c>
      <c r="B6655" t="s">
        <v>20659</v>
      </c>
      <c r="C6655" t="s">
        <v>20660</v>
      </c>
      <c r="D6655" t="s">
        <v>20661</v>
      </c>
      <c r="E6655" s="2">
        <v>43961</v>
      </c>
      <c r="F6655" t="s">
        <v>33</v>
      </c>
      <c r="G6655" cm="1">
        <f t="array" aca="1" ref="G6655" ca="1">SUMPRODUCT(--ISNUMBER(MID(D6655,ROW(INDIRECT("1:"&amp;LEN(D6655))),1)*1))</f>
        <v>24</v>
      </c>
      <c r="H6655" t="b">
        <f t="shared" si="104"/>
        <v>0</v>
      </c>
    </row>
    <row r="6656" spans="1:8" x14ac:dyDescent="0.3">
      <c r="A6656">
        <v>6655</v>
      </c>
      <c r="B6656" t="s">
        <v>20662</v>
      </c>
      <c r="C6656" t="s">
        <v>20663</v>
      </c>
      <c r="D6656" t="s">
        <v>20664</v>
      </c>
      <c r="E6656" s="1">
        <v>44896</v>
      </c>
      <c r="F6656" t="s">
        <v>4798</v>
      </c>
      <c r="G6656" cm="1">
        <f t="array" aca="1" ref="G6656" ca="1">SUMPRODUCT(--ISNUMBER(MID(D6656,ROW(INDIRECT("1:"&amp;LEN(D6656))),1)*1))</f>
        <v>44</v>
      </c>
      <c r="H6656" t="b">
        <f t="shared" si="104"/>
        <v>0</v>
      </c>
    </row>
    <row r="6657" spans="1:8" x14ac:dyDescent="0.3">
      <c r="A6657">
        <v>6656</v>
      </c>
      <c r="B6657" t="s">
        <v>20665</v>
      </c>
      <c r="C6657" t="s">
        <v>20666</v>
      </c>
      <c r="D6657" t="s">
        <v>20667</v>
      </c>
      <c r="E6657" s="1">
        <v>43160</v>
      </c>
      <c r="F6657" t="s">
        <v>407</v>
      </c>
      <c r="G6657" cm="1">
        <f t="array" aca="1" ref="G6657" ca="1">SUMPRODUCT(--ISNUMBER(MID(D6657,ROW(INDIRECT("1:"&amp;LEN(D6657))),1)*1))</f>
        <v>0</v>
      </c>
      <c r="H6657" t="b">
        <f t="shared" si="104"/>
        <v>0</v>
      </c>
    </row>
    <row r="6658" spans="1:8" x14ac:dyDescent="0.3">
      <c r="A6658">
        <v>6657</v>
      </c>
      <c r="B6658" t="s">
        <v>20668</v>
      </c>
      <c r="C6658" t="s">
        <v>20669</v>
      </c>
      <c r="D6658" t="s">
        <v>20670</v>
      </c>
      <c r="E6658" s="2">
        <v>45261</v>
      </c>
      <c r="F6658" t="s">
        <v>41</v>
      </c>
      <c r="G6658" cm="1">
        <f t="array" aca="1" ref="G6658" ca="1">SUMPRODUCT(--ISNUMBER(MID(D6658,ROW(INDIRECT("1:"&amp;LEN(D6658))),1)*1))</f>
        <v>7</v>
      </c>
      <c r="H6658" t="b">
        <f t="shared" si="104"/>
        <v>0</v>
      </c>
    </row>
    <row r="6659" spans="1:8" x14ac:dyDescent="0.3">
      <c r="A6659">
        <v>6658</v>
      </c>
      <c r="B6659" t="s">
        <v>20671</v>
      </c>
      <c r="C6659" t="s">
        <v>20672</v>
      </c>
      <c r="D6659" t="s">
        <v>20673</v>
      </c>
      <c r="E6659">
        <v>2017</v>
      </c>
      <c r="F6659" t="s">
        <v>5250</v>
      </c>
      <c r="G6659" cm="1">
        <f t="array" aca="1" ref="G6659" ca="1">SUMPRODUCT(--ISNUMBER(MID(D6659,ROW(INDIRECT("1:"&amp;LEN(D6659))),1)*1))</f>
        <v>0</v>
      </c>
      <c r="H6659" t="b">
        <f t="shared" si="104"/>
        <v>0</v>
      </c>
    </row>
    <row r="6660" spans="1:8" x14ac:dyDescent="0.3">
      <c r="A6660">
        <v>6659</v>
      </c>
      <c r="B6660" t="s">
        <v>20674</v>
      </c>
      <c r="C6660" t="s">
        <v>20675</v>
      </c>
      <c r="D6660" t="s">
        <v>20676</v>
      </c>
      <c r="E6660" s="2">
        <v>44505</v>
      </c>
      <c r="F6660" t="s">
        <v>724</v>
      </c>
      <c r="G6660" cm="1">
        <f t="array" aca="1" ref="G6660" ca="1">SUMPRODUCT(--ISNUMBER(MID(D6660,ROW(INDIRECT("1:"&amp;LEN(D6660))),1)*1))</f>
        <v>18</v>
      </c>
      <c r="H6660" t="b">
        <f t="shared" si="104"/>
        <v>0</v>
      </c>
    </row>
    <row r="6661" spans="1:8" x14ac:dyDescent="0.3">
      <c r="A6661">
        <v>6660</v>
      </c>
      <c r="B6661" t="s">
        <v>20677</v>
      </c>
      <c r="C6661" t="s">
        <v>20678</v>
      </c>
      <c r="D6661" t="s">
        <v>20679</v>
      </c>
      <c r="E6661" s="2">
        <v>44967</v>
      </c>
      <c r="F6661" t="s">
        <v>373</v>
      </c>
      <c r="G6661" cm="1">
        <f t="array" aca="1" ref="G6661" ca="1">SUMPRODUCT(--ISNUMBER(MID(D6661,ROW(INDIRECT("1:"&amp;LEN(D6661))),1)*1))</f>
        <v>24</v>
      </c>
      <c r="H6661" t="b">
        <f t="shared" si="104"/>
        <v>0</v>
      </c>
    </row>
    <row r="6662" spans="1:8" x14ac:dyDescent="0.3">
      <c r="A6662">
        <v>6661</v>
      </c>
      <c r="B6662" t="s">
        <v>20680</v>
      </c>
      <c r="C6662" t="s">
        <v>20681</v>
      </c>
      <c r="D6662" t="s">
        <v>20682</v>
      </c>
      <c r="E6662" s="2">
        <v>45061</v>
      </c>
      <c r="F6662" t="s">
        <v>724</v>
      </c>
      <c r="G6662" cm="1">
        <f t="array" aca="1" ref="G6662" ca="1">SUMPRODUCT(--ISNUMBER(MID(D6662,ROW(INDIRECT("1:"&amp;LEN(D6662))),1)*1))</f>
        <v>6</v>
      </c>
      <c r="H6662" t="b">
        <f t="shared" si="104"/>
        <v>0</v>
      </c>
    </row>
    <row r="6663" spans="1:8" x14ac:dyDescent="0.3">
      <c r="A6663">
        <v>1677</v>
      </c>
      <c r="B6663" t="s">
        <v>5355</v>
      </c>
      <c r="C6663" t="s">
        <v>5356</v>
      </c>
      <c r="D6663" t="s">
        <v>5357</v>
      </c>
      <c r="E6663" s="1">
        <v>45474</v>
      </c>
      <c r="F6663" t="s">
        <v>237</v>
      </c>
      <c r="G6663" cm="1">
        <f t="array" aca="1" ref="G6663" ca="1">SUMPRODUCT(--ISNUMBER(MID(D6663,ROW(INDIRECT("1:"&amp;LEN(D6663))),1)*1))</f>
        <v>13</v>
      </c>
      <c r="H6663" t="b">
        <f t="shared" si="104"/>
        <v>1</v>
      </c>
    </row>
    <row r="6664" spans="1:8" x14ac:dyDescent="0.3">
      <c r="A6664">
        <v>6663</v>
      </c>
      <c r="B6664" t="s">
        <v>20686</v>
      </c>
      <c r="C6664" t="s">
        <v>20687</v>
      </c>
      <c r="D6664" t="s">
        <v>20688</v>
      </c>
      <c r="E6664" s="1">
        <v>44866</v>
      </c>
      <c r="F6664" t="s">
        <v>616</v>
      </c>
      <c r="G6664" cm="1">
        <f t="array" aca="1" ref="G6664" ca="1">SUMPRODUCT(--ISNUMBER(MID(D6664,ROW(INDIRECT("1:"&amp;LEN(D6664))),1)*1))</f>
        <v>5</v>
      </c>
      <c r="H6664" t="b">
        <f t="shared" si="104"/>
        <v>0</v>
      </c>
    </row>
    <row r="6665" spans="1:8" x14ac:dyDescent="0.3">
      <c r="A6665">
        <v>6664</v>
      </c>
      <c r="B6665" t="s">
        <v>20689</v>
      </c>
      <c r="C6665" t="s">
        <v>20690</v>
      </c>
      <c r="D6665" t="s">
        <v>20691</v>
      </c>
      <c r="E6665" s="2">
        <v>45292</v>
      </c>
      <c r="F6665" t="s">
        <v>9</v>
      </c>
      <c r="G6665" cm="1">
        <f t="array" aca="1" ref="G6665" ca="1">SUMPRODUCT(--ISNUMBER(MID(D6665,ROW(INDIRECT("1:"&amp;LEN(D6665))),1)*1))</f>
        <v>0</v>
      </c>
      <c r="H6665" t="b">
        <f t="shared" si="104"/>
        <v>0</v>
      </c>
    </row>
    <row r="6666" spans="1:8" x14ac:dyDescent="0.3">
      <c r="A6666">
        <v>6665</v>
      </c>
      <c r="B6666" t="s">
        <v>20692</v>
      </c>
      <c r="C6666" t="s">
        <v>20693</v>
      </c>
      <c r="D6666" t="s">
        <v>20694</v>
      </c>
      <c r="E6666" s="1">
        <v>44105</v>
      </c>
      <c r="F6666" t="s">
        <v>262</v>
      </c>
      <c r="G6666" cm="1">
        <f t="array" aca="1" ref="G6666" ca="1">SUMPRODUCT(--ISNUMBER(MID(D6666,ROW(INDIRECT("1:"&amp;LEN(D6666))),1)*1))</f>
        <v>32</v>
      </c>
      <c r="H6666" t="b">
        <f t="shared" si="104"/>
        <v>0</v>
      </c>
    </row>
    <row r="6667" spans="1:8" x14ac:dyDescent="0.3">
      <c r="A6667">
        <v>2073</v>
      </c>
      <c r="B6667" t="s">
        <v>6586</v>
      </c>
      <c r="C6667" t="s">
        <v>6587</v>
      </c>
      <c r="D6667" t="s">
        <v>6588</v>
      </c>
      <c r="E6667" s="1">
        <v>45566</v>
      </c>
      <c r="F6667" t="s">
        <v>237</v>
      </c>
      <c r="G6667" cm="1">
        <f t="array" aca="1" ref="G6667" ca="1">SUMPRODUCT(--ISNUMBER(MID(D6667,ROW(INDIRECT("1:"&amp;LEN(D6667))),1)*1))</f>
        <v>13</v>
      </c>
      <c r="H6667" t="b">
        <f t="shared" si="104"/>
        <v>1</v>
      </c>
    </row>
    <row r="6668" spans="1:8" x14ac:dyDescent="0.3">
      <c r="A6668">
        <v>6667</v>
      </c>
      <c r="B6668" t="s">
        <v>20698</v>
      </c>
      <c r="C6668" t="s">
        <v>20699</v>
      </c>
      <c r="D6668" t="s">
        <v>20700</v>
      </c>
      <c r="E6668" s="2">
        <v>45488</v>
      </c>
      <c r="F6668" t="s">
        <v>105</v>
      </c>
      <c r="G6668" cm="1">
        <f t="array" aca="1" ref="G6668" ca="1">SUMPRODUCT(--ISNUMBER(MID(D6668,ROW(INDIRECT("1:"&amp;LEN(D6668))),1)*1))</f>
        <v>30</v>
      </c>
      <c r="H6668" t="b">
        <f t="shared" ref="H6668:H6731" si="105">OR(ISNUMBER(FIND("Wh kg", D6668)), ISNUMBER(FIND("F/g", D6668)), ISNUMBER(FIND("ppm", D6668)), ISNUMBER(FIND("ppb", D6668)), ISNUMBER(FIND("mAh/g", D6668)), ISNUMBER(FIND("kHz", D6668)), ISNUMBER(FIND("°C", D6668)), ISNUMBER(FIND(" pH", D6668)), ISNUMBER(FIND("mg/L", D6668)), ISNUMBER(FIND("mAhg", D6668)), ISNUMBER(FIND("g/L", D6668)), ISNUMBER(FIND("MPa", D6668)))</f>
        <v>0</v>
      </c>
    </row>
    <row r="6669" spans="1:8" x14ac:dyDescent="0.3">
      <c r="A6669">
        <v>6668</v>
      </c>
      <c r="B6669" t="s">
        <v>20701</v>
      </c>
      <c r="C6669" t="s">
        <v>20702</v>
      </c>
      <c r="D6669" t="s">
        <v>20703</v>
      </c>
      <c r="E6669" s="1">
        <v>44958</v>
      </c>
      <c r="F6669" t="s">
        <v>250</v>
      </c>
      <c r="G6669" cm="1">
        <f t="array" aca="1" ref="G6669" ca="1">SUMPRODUCT(--ISNUMBER(MID(D6669,ROW(INDIRECT("1:"&amp;LEN(D6669))),1)*1))</f>
        <v>8</v>
      </c>
      <c r="H6669" t="b">
        <f t="shared" si="105"/>
        <v>0</v>
      </c>
    </row>
    <row r="6670" spans="1:8" x14ac:dyDescent="0.3">
      <c r="A6670">
        <v>2437</v>
      </c>
      <c r="B6670" t="s">
        <v>7710</v>
      </c>
      <c r="C6670" t="s">
        <v>7711</v>
      </c>
      <c r="D6670" t="s">
        <v>7712</v>
      </c>
      <c r="E6670" s="2">
        <v>44835</v>
      </c>
      <c r="F6670" t="s">
        <v>33</v>
      </c>
      <c r="G6670" cm="1">
        <f t="array" aca="1" ref="G6670" ca="1">SUMPRODUCT(--ISNUMBER(MID(D6670,ROW(INDIRECT("1:"&amp;LEN(D6670))),1)*1))</f>
        <v>13</v>
      </c>
      <c r="H6670" t="b">
        <f t="shared" si="105"/>
        <v>1</v>
      </c>
    </row>
    <row r="6671" spans="1:8" x14ac:dyDescent="0.3">
      <c r="A6671">
        <v>6670</v>
      </c>
      <c r="B6671" t="s">
        <v>20707</v>
      </c>
      <c r="C6671" t="s">
        <v>20708</v>
      </c>
      <c r="D6671" t="s">
        <v>20709</v>
      </c>
      <c r="E6671" s="2">
        <v>45611</v>
      </c>
      <c r="F6671" t="s">
        <v>284</v>
      </c>
      <c r="G6671" cm="1">
        <f t="array" aca="1" ref="G6671" ca="1">SUMPRODUCT(--ISNUMBER(MID(D6671,ROW(INDIRECT("1:"&amp;LEN(D6671))),1)*1))</f>
        <v>0</v>
      </c>
      <c r="H6671" t="b">
        <f t="shared" si="105"/>
        <v>0</v>
      </c>
    </row>
    <row r="6672" spans="1:8" x14ac:dyDescent="0.3">
      <c r="A6672">
        <v>6671</v>
      </c>
      <c r="B6672" t="s">
        <v>20710</v>
      </c>
      <c r="C6672" t="s">
        <v>20711</v>
      </c>
      <c r="D6672" t="s">
        <v>20712</v>
      </c>
      <c r="E6672" s="1">
        <v>44409</v>
      </c>
      <c r="F6672" t="s">
        <v>301</v>
      </c>
      <c r="G6672" cm="1">
        <f t="array" aca="1" ref="G6672" ca="1">SUMPRODUCT(--ISNUMBER(MID(D6672,ROW(INDIRECT("1:"&amp;LEN(D6672))),1)*1))</f>
        <v>12</v>
      </c>
      <c r="H6672" t="b">
        <f t="shared" si="105"/>
        <v>0</v>
      </c>
    </row>
    <row r="6673" spans="1:8" x14ac:dyDescent="0.3">
      <c r="A6673">
        <v>6672</v>
      </c>
      <c r="B6673" t="s">
        <v>20713</v>
      </c>
      <c r="C6673" t="s">
        <v>20714</v>
      </c>
      <c r="D6673" t="s">
        <v>20715</v>
      </c>
      <c r="E6673">
        <v>1982</v>
      </c>
      <c r="F6673" t="s">
        <v>9394</v>
      </c>
      <c r="G6673" cm="1">
        <f t="array" aca="1" ref="G6673" ca="1">SUMPRODUCT(--ISNUMBER(MID(D6673,ROW(INDIRECT("1:"&amp;LEN(D6673))),1)*1))</f>
        <v>8</v>
      </c>
      <c r="H6673" t="b">
        <f t="shared" si="105"/>
        <v>0</v>
      </c>
    </row>
    <row r="6674" spans="1:8" x14ac:dyDescent="0.3">
      <c r="A6674">
        <v>2563</v>
      </c>
      <c r="B6674" t="s">
        <v>8098</v>
      </c>
      <c r="C6674" t="s">
        <v>8099</v>
      </c>
      <c r="D6674" t="s">
        <v>8100</v>
      </c>
      <c r="E6674" s="1">
        <v>44805</v>
      </c>
      <c r="F6674" t="s">
        <v>313</v>
      </c>
      <c r="G6674" cm="1">
        <f t="array" aca="1" ref="G6674" ca="1">SUMPRODUCT(--ISNUMBER(MID(D6674,ROW(INDIRECT("1:"&amp;LEN(D6674))),1)*1))</f>
        <v>13</v>
      </c>
      <c r="H6674" t="b">
        <f t="shared" si="105"/>
        <v>1</v>
      </c>
    </row>
    <row r="6675" spans="1:8" x14ac:dyDescent="0.3">
      <c r="A6675">
        <v>2662</v>
      </c>
      <c r="B6675" t="s">
        <v>8409</v>
      </c>
      <c r="C6675" t="s">
        <v>8410</v>
      </c>
      <c r="D6675" t="s">
        <v>8411</v>
      </c>
      <c r="E6675" s="2">
        <v>43997</v>
      </c>
      <c r="F6675" t="s">
        <v>161</v>
      </c>
      <c r="G6675" cm="1">
        <f t="array" aca="1" ref="G6675" ca="1">SUMPRODUCT(--ISNUMBER(MID(D6675,ROW(INDIRECT("1:"&amp;LEN(D6675))),1)*1))</f>
        <v>13</v>
      </c>
      <c r="H6675" t="b">
        <f t="shared" si="105"/>
        <v>1</v>
      </c>
    </row>
    <row r="6676" spans="1:8" x14ac:dyDescent="0.3">
      <c r="A6676">
        <v>6675</v>
      </c>
      <c r="B6676" t="s">
        <v>20722</v>
      </c>
      <c r="C6676" t="s">
        <v>20723</v>
      </c>
      <c r="D6676" t="s">
        <v>20724</v>
      </c>
      <c r="E6676" s="2">
        <v>43831</v>
      </c>
      <c r="F6676" t="s">
        <v>153</v>
      </c>
      <c r="G6676" cm="1">
        <f t="array" aca="1" ref="G6676" ca="1">SUMPRODUCT(--ISNUMBER(MID(D6676,ROW(INDIRECT("1:"&amp;LEN(D6676))),1)*1))</f>
        <v>2</v>
      </c>
      <c r="H6676" t="b">
        <f t="shared" si="105"/>
        <v>0</v>
      </c>
    </row>
    <row r="6677" spans="1:8" x14ac:dyDescent="0.3">
      <c r="A6677">
        <v>2711</v>
      </c>
      <c r="B6677" t="s">
        <v>8562</v>
      </c>
      <c r="C6677" t="s">
        <v>8563</v>
      </c>
      <c r="D6677" t="s">
        <v>8564</v>
      </c>
      <c r="E6677" s="2">
        <v>44774</v>
      </c>
      <c r="F6677" t="s">
        <v>65</v>
      </c>
      <c r="G6677" cm="1">
        <f t="array" aca="1" ref="G6677" ca="1">SUMPRODUCT(--ISNUMBER(MID(D6677,ROW(INDIRECT("1:"&amp;LEN(D6677))),1)*1))</f>
        <v>13</v>
      </c>
      <c r="H6677" t="b">
        <f t="shared" si="105"/>
        <v>1</v>
      </c>
    </row>
    <row r="6678" spans="1:8" x14ac:dyDescent="0.3">
      <c r="A6678">
        <v>6677</v>
      </c>
      <c r="B6678" t="s">
        <v>20728</v>
      </c>
      <c r="C6678" t="s">
        <v>20729</v>
      </c>
      <c r="D6678" t="s">
        <v>20730</v>
      </c>
      <c r="E6678" s="2">
        <v>44956</v>
      </c>
      <c r="F6678" t="s">
        <v>1533</v>
      </c>
      <c r="G6678" cm="1">
        <f t="array" aca="1" ref="G6678" ca="1">SUMPRODUCT(--ISNUMBER(MID(D6678,ROW(INDIRECT("1:"&amp;LEN(D6678))),1)*1))</f>
        <v>38</v>
      </c>
      <c r="H6678" t="b">
        <f t="shared" si="105"/>
        <v>0</v>
      </c>
    </row>
    <row r="6679" spans="1:8" x14ac:dyDescent="0.3">
      <c r="A6679">
        <v>6678</v>
      </c>
      <c r="B6679" t="s">
        <v>20731</v>
      </c>
      <c r="C6679" t="s">
        <v>20732</v>
      </c>
      <c r="D6679" t="s">
        <v>20733</v>
      </c>
      <c r="E6679" s="1">
        <v>45627</v>
      </c>
      <c r="F6679" t="s">
        <v>699</v>
      </c>
      <c r="G6679" cm="1">
        <f t="array" aca="1" ref="G6679" ca="1">SUMPRODUCT(--ISNUMBER(MID(D6679,ROW(INDIRECT("1:"&amp;LEN(D6679))),1)*1))</f>
        <v>22</v>
      </c>
      <c r="H6679" t="b">
        <f t="shared" si="105"/>
        <v>0</v>
      </c>
    </row>
    <row r="6680" spans="1:8" x14ac:dyDescent="0.3">
      <c r="A6680">
        <v>6679</v>
      </c>
      <c r="B6680" t="s">
        <v>20734</v>
      </c>
      <c r="C6680" t="s">
        <v>20735</v>
      </c>
      <c r="D6680" t="s">
        <v>20736</v>
      </c>
      <c r="E6680" s="1">
        <v>43739</v>
      </c>
      <c r="F6680" t="s">
        <v>174</v>
      </c>
      <c r="G6680" cm="1">
        <f t="array" aca="1" ref="G6680" ca="1">SUMPRODUCT(--ISNUMBER(MID(D6680,ROW(INDIRECT("1:"&amp;LEN(D6680))),1)*1))</f>
        <v>0</v>
      </c>
      <c r="H6680" t="b">
        <f t="shared" si="105"/>
        <v>0</v>
      </c>
    </row>
    <row r="6681" spans="1:8" x14ac:dyDescent="0.3">
      <c r="A6681">
        <v>6680</v>
      </c>
      <c r="B6681" t="s">
        <v>20737</v>
      </c>
      <c r="C6681" t="s">
        <v>20738</v>
      </c>
      <c r="D6681" t="s">
        <v>20739</v>
      </c>
      <c r="E6681" s="2">
        <v>44986</v>
      </c>
      <c r="F6681" t="s">
        <v>10049</v>
      </c>
      <c r="G6681" cm="1">
        <f t="array" aca="1" ref="G6681" ca="1">SUMPRODUCT(--ISNUMBER(MID(D6681,ROW(INDIRECT("1:"&amp;LEN(D6681))),1)*1))</f>
        <v>10</v>
      </c>
      <c r="H6681" t="b">
        <f t="shared" si="105"/>
        <v>0</v>
      </c>
    </row>
    <row r="6682" spans="1:8" x14ac:dyDescent="0.3">
      <c r="A6682">
        <v>6681</v>
      </c>
      <c r="B6682" t="s">
        <v>20740</v>
      </c>
      <c r="C6682" t="s">
        <v>20741</v>
      </c>
      <c r="D6682" t="s">
        <v>20742</v>
      </c>
      <c r="E6682" s="2">
        <v>45015</v>
      </c>
      <c r="F6682" t="s">
        <v>153</v>
      </c>
      <c r="G6682" cm="1">
        <f t="array" aca="1" ref="G6682" ca="1">SUMPRODUCT(--ISNUMBER(MID(D6682,ROW(INDIRECT("1:"&amp;LEN(D6682))),1)*1))</f>
        <v>2</v>
      </c>
      <c r="H6682" t="b">
        <f t="shared" si="105"/>
        <v>0</v>
      </c>
    </row>
    <row r="6683" spans="1:8" x14ac:dyDescent="0.3">
      <c r="A6683">
        <v>6682</v>
      </c>
      <c r="B6683" t="s">
        <v>20743</v>
      </c>
      <c r="C6683" t="s">
        <v>20744</v>
      </c>
      <c r="D6683" t="s">
        <v>20745</v>
      </c>
      <c r="E6683" s="1">
        <v>44166</v>
      </c>
      <c r="F6683" t="s">
        <v>122</v>
      </c>
      <c r="G6683" cm="1">
        <f t="array" aca="1" ref="G6683" ca="1">SUMPRODUCT(--ISNUMBER(MID(D6683,ROW(INDIRECT("1:"&amp;LEN(D6683))),1)*1))</f>
        <v>4</v>
      </c>
      <c r="H6683" t="b">
        <f t="shared" si="105"/>
        <v>0</v>
      </c>
    </row>
    <row r="6684" spans="1:8" x14ac:dyDescent="0.3">
      <c r="A6684">
        <v>6683</v>
      </c>
      <c r="B6684" t="s">
        <v>20746</v>
      </c>
      <c r="C6684" t="s">
        <v>20747</v>
      </c>
      <c r="D6684" t="s">
        <v>20748</v>
      </c>
      <c r="E6684" s="1">
        <v>44013</v>
      </c>
      <c r="F6684" t="s">
        <v>122</v>
      </c>
      <c r="G6684" cm="1">
        <f t="array" aca="1" ref="G6684" ca="1">SUMPRODUCT(--ISNUMBER(MID(D6684,ROW(INDIRECT("1:"&amp;LEN(D6684))),1)*1))</f>
        <v>1</v>
      </c>
      <c r="H6684" t="b">
        <f t="shared" si="105"/>
        <v>0</v>
      </c>
    </row>
    <row r="6685" spans="1:8" x14ac:dyDescent="0.3">
      <c r="A6685">
        <v>6684</v>
      </c>
      <c r="B6685" t="s">
        <v>20749</v>
      </c>
      <c r="C6685" t="s">
        <v>20750</v>
      </c>
      <c r="D6685" t="s">
        <v>20751</v>
      </c>
      <c r="E6685" s="2">
        <v>44895</v>
      </c>
      <c r="F6685" t="s">
        <v>284</v>
      </c>
      <c r="G6685" cm="1">
        <f t="array" aca="1" ref="G6685" ca="1">SUMPRODUCT(--ISNUMBER(MID(D6685,ROW(INDIRECT("1:"&amp;LEN(D6685))),1)*1))</f>
        <v>36</v>
      </c>
      <c r="H6685" t="b">
        <f t="shared" si="105"/>
        <v>0</v>
      </c>
    </row>
    <row r="6686" spans="1:8" x14ac:dyDescent="0.3">
      <c r="A6686">
        <v>6685</v>
      </c>
      <c r="B6686" t="s">
        <v>20752</v>
      </c>
      <c r="C6686" t="s">
        <v>20753</v>
      </c>
      <c r="D6686" t="s">
        <v>20754</v>
      </c>
      <c r="E6686" s="1">
        <v>44562</v>
      </c>
      <c r="F6686" t="s">
        <v>309</v>
      </c>
      <c r="G6686" cm="1">
        <f t="array" aca="1" ref="G6686" ca="1">SUMPRODUCT(--ISNUMBER(MID(D6686,ROW(INDIRECT("1:"&amp;LEN(D6686))),1)*1))</f>
        <v>4</v>
      </c>
      <c r="H6686" t="b">
        <f t="shared" si="105"/>
        <v>0</v>
      </c>
    </row>
    <row r="6687" spans="1:8" x14ac:dyDescent="0.3">
      <c r="A6687">
        <v>6686</v>
      </c>
      <c r="B6687" t="s">
        <v>20755</v>
      </c>
      <c r="C6687" t="s">
        <v>20756</v>
      </c>
      <c r="D6687" t="s">
        <v>20757</v>
      </c>
      <c r="E6687" s="1">
        <v>45108</v>
      </c>
      <c r="F6687" t="s">
        <v>247</v>
      </c>
      <c r="G6687" cm="1">
        <f t="array" aca="1" ref="G6687" ca="1">SUMPRODUCT(--ISNUMBER(MID(D6687,ROW(INDIRECT("1:"&amp;LEN(D6687))),1)*1))</f>
        <v>17</v>
      </c>
      <c r="H6687" t="b">
        <f t="shared" si="105"/>
        <v>0</v>
      </c>
    </row>
    <row r="6688" spans="1:8" x14ac:dyDescent="0.3">
      <c r="A6688">
        <v>2866</v>
      </c>
      <c r="B6688" t="s">
        <v>9041</v>
      </c>
      <c r="C6688" t="s">
        <v>9042</v>
      </c>
      <c r="D6688" t="s">
        <v>9043</v>
      </c>
      <c r="E6688" s="2">
        <v>45170</v>
      </c>
      <c r="F6688" t="s">
        <v>105</v>
      </c>
      <c r="G6688" cm="1">
        <f t="array" aca="1" ref="G6688" ca="1">SUMPRODUCT(--ISNUMBER(MID(D6688,ROW(INDIRECT("1:"&amp;LEN(D6688))),1)*1))</f>
        <v>13</v>
      </c>
      <c r="H6688" t="b">
        <f t="shared" si="105"/>
        <v>1</v>
      </c>
    </row>
    <row r="6689" spans="1:8" ht="409.6" x14ac:dyDescent="0.3">
      <c r="A6689">
        <v>6688</v>
      </c>
      <c r="B6689" t="s">
        <v>20761</v>
      </c>
      <c r="C6689" t="s">
        <v>20762</v>
      </c>
      <c r="D6689" s="3" t="s">
        <v>20763</v>
      </c>
      <c r="E6689">
        <v>2022</v>
      </c>
      <c r="F6689" t="s">
        <v>2018</v>
      </c>
      <c r="G6689" cm="1">
        <f t="array" aca="1" ref="G6689" ca="1">SUMPRODUCT(--ISNUMBER(MID(D6689,ROW(INDIRECT("1:"&amp;LEN(D6689))),1)*1))</f>
        <v>0</v>
      </c>
      <c r="H6689" t="b">
        <f t="shared" si="105"/>
        <v>0</v>
      </c>
    </row>
    <row r="6690" spans="1:8" x14ac:dyDescent="0.3">
      <c r="A6690">
        <v>2960</v>
      </c>
      <c r="B6690" t="s">
        <v>9330</v>
      </c>
      <c r="C6690" t="s">
        <v>9331</v>
      </c>
      <c r="D6690" t="s">
        <v>9332</v>
      </c>
      <c r="E6690" s="1">
        <v>44256</v>
      </c>
      <c r="F6690" t="s">
        <v>13</v>
      </c>
      <c r="G6690" cm="1">
        <f t="array" aca="1" ref="G6690" ca="1">SUMPRODUCT(--ISNUMBER(MID(D6690,ROW(INDIRECT("1:"&amp;LEN(D6690))),1)*1))</f>
        <v>13</v>
      </c>
      <c r="H6690" t="b">
        <f t="shared" si="105"/>
        <v>1</v>
      </c>
    </row>
    <row r="6691" spans="1:8" x14ac:dyDescent="0.3">
      <c r="A6691">
        <v>6690</v>
      </c>
      <c r="B6691" t="s">
        <v>20767</v>
      </c>
      <c r="C6691" t="s">
        <v>20768</v>
      </c>
      <c r="D6691" t="s">
        <v>20769</v>
      </c>
      <c r="E6691" s="1">
        <v>44958</v>
      </c>
      <c r="F6691" t="s">
        <v>58</v>
      </c>
      <c r="G6691" cm="1">
        <f t="array" aca="1" ref="G6691" ca="1">SUMPRODUCT(--ISNUMBER(MID(D6691,ROW(INDIRECT("1:"&amp;LEN(D6691))),1)*1))</f>
        <v>18</v>
      </c>
      <c r="H6691" t="b">
        <f t="shared" si="105"/>
        <v>0</v>
      </c>
    </row>
    <row r="6692" spans="1:8" x14ac:dyDescent="0.3">
      <c r="A6692">
        <v>3011</v>
      </c>
      <c r="B6692" t="s">
        <v>9488</v>
      </c>
      <c r="C6692" t="s">
        <v>9489</v>
      </c>
      <c r="D6692" t="s">
        <v>9490</v>
      </c>
      <c r="E6692" s="1">
        <v>45383</v>
      </c>
      <c r="F6692" t="s">
        <v>204</v>
      </c>
      <c r="G6692" cm="1">
        <f t="array" aca="1" ref="G6692" ca="1">SUMPRODUCT(--ISNUMBER(MID(D6692,ROW(INDIRECT("1:"&amp;LEN(D6692))),1)*1))</f>
        <v>13</v>
      </c>
      <c r="H6692" t="b">
        <f t="shared" si="105"/>
        <v>1</v>
      </c>
    </row>
    <row r="6693" spans="1:8" x14ac:dyDescent="0.3">
      <c r="A6693">
        <v>3127</v>
      </c>
      <c r="B6693" t="s">
        <v>9842</v>
      </c>
      <c r="C6693" t="s">
        <v>9843</v>
      </c>
      <c r="D6693" t="s">
        <v>9844</v>
      </c>
      <c r="E6693" s="1">
        <v>44593</v>
      </c>
      <c r="F6693" t="s">
        <v>1682</v>
      </c>
      <c r="G6693" cm="1">
        <f t="array" aca="1" ref="G6693" ca="1">SUMPRODUCT(--ISNUMBER(MID(D6693,ROW(INDIRECT("1:"&amp;LEN(D6693))),1)*1))</f>
        <v>13</v>
      </c>
      <c r="H6693" t="b">
        <f t="shared" si="105"/>
        <v>1</v>
      </c>
    </row>
    <row r="6694" spans="1:8" x14ac:dyDescent="0.3">
      <c r="A6694">
        <v>6693</v>
      </c>
      <c r="B6694" t="s">
        <v>20776</v>
      </c>
      <c r="C6694" t="s">
        <v>20777</v>
      </c>
      <c r="D6694" t="s">
        <v>20778</v>
      </c>
      <c r="E6694" s="2">
        <v>44880</v>
      </c>
      <c r="F6694" t="s">
        <v>161</v>
      </c>
      <c r="G6694" cm="1">
        <f t="array" aca="1" ref="G6694" ca="1">SUMPRODUCT(--ISNUMBER(MID(D6694,ROW(INDIRECT("1:"&amp;LEN(D6694))),1)*1))</f>
        <v>2</v>
      </c>
      <c r="H6694" t="b">
        <f t="shared" si="105"/>
        <v>0</v>
      </c>
    </row>
    <row r="6695" spans="1:8" x14ac:dyDescent="0.3">
      <c r="A6695">
        <v>6694</v>
      </c>
      <c r="B6695" t="s">
        <v>20779</v>
      </c>
      <c r="C6695" t="s">
        <v>20780</v>
      </c>
      <c r="D6695" t="s">
        <v>20781</v>
      </c>
      <c r="E6695" s="2">
        <v>44301</v>
      </c>
      <c r="F6695" t="s">
        <v>1651</v>
      </c>
      <c r="G6695" cm="1">
        <f t="array" aca="1" ref="G6695" ca="1">SUMPRODUCT(--ISNUMBER(MID(D6695,ROW(INDIRECT("1:"&amp;LEN(D6695))),1)*1))</f>
        <v>7</v>
      </c>
      <c r="H6695" t="b">
        <f t="shared" si="105"/>
        <v>0</v>
      </c>
    </row>
    <row r="6696" spans="1:8" x14ac:dyDescent="0.3">
      <c r="A6696">
        <v>6695</v>
      </c>
      <c r="B6696" t="s">
        <v>20782</v>
      </c>
      <c r="C6696" t="s">
        <v>20783</v>
      </c>
      <c r="D6696" t="s">
        <v>20784</v>
      </c>
      <c r="E6696" s="1">
        <v>42125</v>
      </c>
      <c r="F6696" t="s">
        <v>25</v>
      </c>
      <c r="G6696" cm="1">
        <f t="array" aca="1" ref="G6696" ca="1">SUMPRODUCT(--ISNUMBER(MID(D6696,ROW(INDIRECT("1:"&amp;LEN(D6696))),1)*1))</f>
        <v>4</v>
      </c>
      <c r="H6696" t="b">
        <f t="shared" si="105"/>
        <v>0</v>
      </c>
    </row>
    <row r="6697" spans="1:8" x14ac:dyDescent="0.3">
      <c r="A6697">
        <v>6696</v>
      </c>
      <c r="B6697" t="s">
        <v>20785</v>
      </c>
      <c r="C6697" t="s">
        <v>20786</v>
      </c>
      <c r="D6697" t="s">
        <v>20787</v>
      </c>
      <c r="E6697" s="2">
        <v>44044</v>
      </c>
      <c r="F6697" t="s">
        <v>65</v>
      </c>
      <c r="G6697" cm="1">
        <f t="array" aca="1" ref="G6697" ca="1">SUMPRODUCT(--ISNUMBER(MID(D6697,ROW(INDIRECT("1:"&amp;LEN(D6697))),1)*1))</f>
        <v>47</v>
      </c>
      <c r="H6697" t="b">
        <f t="shared" si="105"/>
        <v>0</v>
      </c>
    </row>
    <row r="6698" spans="1:8" ht="409.6" x14ac:dyDescent="0.3">
      <c r="A6698">
        <v>6697</v>
      </c>
      <c r="B6698" t="s">
        <v>20788</v>
      </c>
      <c r="C6698" t="s">
        <v>20789</v>
      </c>
      <c r="D6698" s="3" t="s">
        <v>20790</v>
      </c>
      <c r="E6698">
        <v>2023</v>
      </c>
      <c r="F6698" t="s">
        <v>20791</v>
      </c>
      <c r="G6698" cm="1">
        <f t="array" aca="1" ref="G6698" ca="1">SUMPRODUCT(--ISNUMBER(MID(D6698,ROW(INDIRECT("1:"&amp;LEN(D6698))),1)*1))</f>
        <v>0</v>
      </c>
      <c r="H6698" t="b">
        <f t="shared" si="105"/>
        <v>0</v>
      </c>
    </row>
    <row r="6699" spans="1:8" x14ac:dyDescent="0.3">
      <c r="A6699">
        <v>6698</v>
      </c>
      <c r="B6699" t="s">
        <v>20792</v>
      </c>
      <c r="C6699" t="s">
        <v>20793</v>
      </c>
      <c r="D6699" t="s">
        <v>20794</v>
      </c>
      <c r="E6699" s="2">
        <v>44597</v>
      </c>
      <c r="F6699" t="s">
        <v>661</v>
      </c>
      <c r="G6699" cm="1">
        <f t="array" aca="1" ref="G6699" ca="1">SUMPRODUCT(--ISNUMBER(MID(D6699,ROW(INDIRECT("1:"&amp;LEN(D6699))),1)*1))</f>
        <v>24</v>
      </c>
      <c r="H6699" t="b">
        <f t="shared" si="105"/>
        <v>0</v>
      </c>
    </row>
    <row r="6700" spans="1:8" x14ac:dyDescent="0.3">
      <c r="A6700">
        <v>6699</v>
      </c>
      <c r="B6700" t="s">
        <v>20795</v>
      </c>
      <c r="C6700" t="s">
        <v>20796</v>
      </c>
      <c r="D6700" t="s">
        <v>20797</v>
      </c>
      <c r="E6700" s="1">
        <v>43191</v>
      </c>
      <c r="F6700" t="s">
        <v>20798</v>
      </c>
      <c r="G6700" cm="1">
        <f t="array" aca="1" ref="G6700" ca="1">SUMPRODUCT(--ISNUMBER(MID(D6700,ROW(INDIRECT("1:"&amp;LEN(D6700))),1)*1))</f>
        <v>15</v>
      </c>
      <c r="H6700" t="b">
        <f t="shared" si="105"/>
        <v>0</v>
      </c>
    </row>
    <row r="6701" spans="1:8" x14ac:dyDescent="0.3">
      <c r="A6701">
        <v>6700</v>
      </c>
      <c r="B6701" t="s">
        <v>20799</v>
      </c>
      <c r="C6701" t="s">
        <v>20800</v>
      </c>
      <c r="D6701" t="s">
        <v>20801</v>
      </c>
      <c r="E6701" s="1">
        <v>44105</v>
      </c>
      <c r="F6701" t="s">
        <v>58</v>
      </c>
      <c r="G6701" cm="1">
        <f t="array" aca="1" ref="G6701" ca="1">SUMPRODUCT(--ISNUMBER(MID(D6701,ROW(INDIRECT("1:"&amp;LEN(D6701))),1)*1))</f>
        <v>18</v>
      </c>
      <c r="H6701" t="b">
        <f t="shared" si="105"/>
        <v>0</v>
      </c>
    </row>
    <row r="6702" spans="1:8" x14ac:dyDescent="0.3">
      <c r="A6702">
        <v>6701</v>
      </c>
      <c r="B6702" t="s">
        <v>20802</v>
      </c>
      <c r="C6702" t="s">
        <v>20803</v>
      </c>
      <c r="D6702" t="s">
        <v>20804</v>
      </c>
      <c r="E6702" s="2">
        <v>44454</v>
      </c>
      <c r="F6702" t="s">
        <v>153</v>
      </c>
      <c r="G6702" cm="1">
        <f t="array" aca="1" ref="G6702" ca="1">SUMPRODUCT(--ISNUMBER(MID(D6702,ROW(INDIRECT("1:"&amp;LEN(D6702))),1)*1))</f>
        <v>24</v>
      </c>
      <c r="H6702" t="b">
        <f t="shared" si="105"/>
        <v>0</v>
      </c>
    </row>
    <row r="6703" spans="1:8" x14ac:dyDescent="0.3">
      <c r="A6703">
        <v>3311</v>
      </c>
      <c r="B6703" t="s">
        <v>10414</v>
      </c>
      <c r="C6703" t="s">
        <v>10415</v>
      </c>
      <c r="D6703" t="s">
        <v>10416</v>
      </c>
      <c r="E6703" s="2">
        <v>45597</v>
      </c>
      <c r="F6703" t="s">
        <v>8282</v>
      </c>
      <c r="G6703" cm="1">
        <f t="array" aca="1" ref="G6703" ca="1">SUMPRODUCT(--ISNUMBER(MID(D6703,ROW(INDIRECT("1:"&amp;LEN(D6703))),1)*1))</f>
        <v>13</v>
      </c>
      <c r="H6703" t="b">
        <f t="shared" si="105"/>
        <v>1</v>
      </c>
    </row>
    <row r="6704" spans="1:8" x14ac:dyDescent="0.3">
      <c r="A6704">
        <v>6703</v>
      </c>
      <c r="B6704" t="s">
        <v>20808</v>
      </c>
      <c r="C6704" t="s">
        <v>20809</v>
      </c>
      <c r="D6704" t="s">
        <v>20810</v>
      </c>
      <c r="E6704" s="2">
        <v>43539</v>
      </c>
      <c r="F6704" t="s">
        <v>204</v>
      </c>
      <c r="G6704" cm="1">
        <f t="array" aca="1" ref="G6704" ca="1">SUMPRODUCT(--ISNUMBER(MID(D6704,ROW(INDIRECT("1:"&amp;LEN(D6704))),1)*1))</f>
        <v>0</v>
      </c>
      <c r="H6704" t="b">
        <f t="shared" si="105"/>
        <v>0</v>
      </c>
    </row>
    <row r="6705" spans="1:8" x14ac:dyDescent="0.3">
      <c r="A6705">
        <v>6704</v>
      </c>
      <c r="B6705" t="s">
        <v>20811</v>
      </c>
      <c r="C6705" t="s">
        <v>20812</v>
      </c>
      <c r="D6705" t="s">
        <v>20813</v>
      </c>
      <c r="E6705" s="1">
        <v>45139</v>
      </c>
      <c r="F6705" t="s">
        <v>58</v>
      </c>
      <c r="G6705" cm="1">
        <f t="array" aca="1" ref="G6705" ca="1">SUMPRODUCT(--ISNUMBER(MID(D6705,ROW(INDIRECT("1:"&amp;LEN(D6705))),1)*1))</f>
        <v>0</v>
      </c>
      <c r="H6705" t="b">
        <f t="shared" si="105"/>
        <v>0</v>
      </c>
    </row>
    <row r="6706" spans="1:8" x14ac:dyDescent="0.3">
      <c r="A6706">
        <v>6705</v>
      </c>
      <c r="B6706" t="s">
        <v>20814</v>
      </c>
      <c r="C6706" t="s">
        <v>20815</v>
      </c>
      <c r="D6706" t="s">
        <v>20816</v>
      </c>
      <c r="E6706">
        <v>2016</v>
      </c>
      <c r="F6706" t="s">
        <v>7997</v>
      </c>
      <c r="G6706" cm="1">
        <f t="array" aca="1" ref="G6706" ca="1">SUMPRODUCT(--ISNUMBER(MID(D6706,ROW(INDIRECT("1:"&amp;LEN(D6706))),1)*1))</f>
        <v>0</v>
      </c>
      <c r="H6706" t="b">
        <f t="shared" si="105"/>
        <v>0</v>
      </c>
    </row>
    <row r="6707" spans="1:8" x14ac:dyDescent="0.3">
      <c r="A6707">
        <v>6706</v>
      </c>
      <c r="B6707" t="s">
        <v>20817</v>
      </c>
      <c r="C6707" t="s">
        <v>20818</v>
      </c>
      <c r="D6707" t="s">
        <v>20819</v>
      </c>
      <c r="E6707" s="1">
        <v>45658</v>
      </c>
      <c r="F6707" t="s">
        <v>20820</v>
      </c>
      <c r="G6707" cm="1">
        <f t="array" aca="1" ref="G6707" ca="1">SUMPRODUCT(--ISNUMBER(MID(D6707,ROW(INDIRECT("1:"&amp;LEN(D6707))),1)*1))</f>
        <v>4</v>
      </c>
      <c r="H6707" t="b">
        <f t="shared" si="105"/>
        <v>0</v>
      </c>
    </row>
    <row r="6708" spans="1:8" x14ac:dyDescent="0.3">
      <c r="A6708">
        <v>6707</v>
      </c>
      <c r="B6708" t="s">
        <v>20821</v>
      </c>
      <c r="C6708" t="s">
        <v>20822</v>
      </c>
      <c r="D6708" t="s">
        <v>20823</v>
      </c>
      <c r="E6708" s="2">
        <v>45448</v>
      </c>
      <c r="F6708" t="s">
        <v>1276</v>
      </c>
      <c r="G6708" cm="1">
        <f t="array" aca="1" ref="G6708" ca="1">SUMPRODUCT(--ISNUMBER(MID(D6708,ROW(INDIRECT("1:"&amp;LEN(D6708))),1)*1))</f>
        <v>0</v>
      </c>
      <c r="H6708" t="b">
        <f t="shared" si="105"/>
        <v>0</v>
      </c>
    </row>
    <row r="6709" spans="1:8" x14ac:dyDescent="0.3">
      <c r="A6709">
        <v>3371</v>
      </c>
      <c r="B6709" t="s">
        <v>10600</v>
      </c>
      <c r="C6709" t="s">
        <v>10601</v>
      </c>
      <c r="D6709" t="s">
        <v>10602</v>
      </c>
      <c r="E6709" s="2">
        <v>44742</v>
      </c>
      <c r="F6709" t="s">
        <v>204</v>
      </c>
      <c r="G6709" cm="1">
        <f t="array" aca="1" ref="G6709" ca="1">SUMPRODUCT(--ISNUMBER(MID(D6709,ROW(INDIRECT("1:"&amp;LEN(D6709))),1)*1))</f>
        <v>13</v>
      </c>
      <c r="H6709" t="b">
        <f t="shared" si="105"/>
        <v>1</v>
      </c>
    </row>
    <row r="6710" spans="1:8" x14ac:dyDescent="0.3">
      <c r="A6710">
        <v>3488</v>
      </c>
      <c r="B6710" t="s">
        <v>10957</v>
      </c>
      <c r="C6710" t="s">
        <v>10958</v>
      </c>
      <c r="D6710" t="s">
        <v>10959</v>
      </c>
      <c r="E6710" s="2">
        <v>45597</v>
      </c>
      <c r="F6710" t="s">
        <v>105</v>
      </c>
      <c r="G6710" cm="1">
        <f t="array" aca="1" ref="G6710" ca="1">SUMPRODUCT(--ISNUMBER(MID(D6710,ROW(INDIRECT("1:"&amp;LEN(D6710))),1)*1))</f>
        <v>13</v>
      </c>
      <c r="H6710" t="b">
        <f t="shared" si="105"/>
        <v>1</v>
      </c>
    </row>
    <row r="6711" spans="1:8" x14ac:dyDescent="0.3">
      <c r="A6711">
        <v>6710</v>
      </c>
      <c r="B6711" t="s">
        <v>20830</v>
      </c>
      <c r="C6711" t="s">
        <v>20831</v>
      </c>
      <c r="D6711" t="s">
        <v>20832</v>
      </c>
      <c r="E6711" s="2">
        <v>44880</v>
      </c>
      <c r="F6711" t="s">
        <v>1425</v>
      </c>
      <c r="G6711" cm="1">
        <f t="array" aca="1" ref="G6711" ca="1">SUMPRODUCT(--ISNUMBER(MID(D6711,ROW(INDIRECT("1:"&amp;LEN(D6711))),1)*1))</f>
        <v>0</v>
      </c>
      <c r="H6711" t="b">
        <f t="shared" si="105"/>
        <v>0</v>
      </c>
    </row>
    <row r="6712" spans="1:8" x14ac:dyDescent="0.3">
      <c r="A6712">
        <v>6711</v>
      </c>
      <c r="B6712" t="s">
        <v>20833</v>
      </c>
      <c r="C6712" t="s">
        <v>20834</v>
      </c>
      <c r="D6712" t="s">
        <v>20835</v>
      </c>
      <c r="E6712" s="2">
        <v>45260</v>
      </c>
      <c r="F6712" t="s">
        <v>13</v>
      </c>
      <c r="G6712" cm="1">
        <f t="array" aca="1" ref="G6712" ca="1">SUMPRODUCT(--ISNUMBER(MID(D6712,ROW(INDIRECT("1:"&amp;LEN(D6712))),1)*1))</f>
        <v>3</v>
      </c>
      <c r="H6712" t="b">
        <f t="shared" si="105"/>
        <v>0</v>
      </c>
    </row>
    <row r="6713" spans="1:8" x14ac:dyDescent="0.3">
      <c r="A6713">
        <v>6712</v>
      </c>
      <c r="B6713" t="s">
        <v>20836</v>
      </c>
      <c r="C6713" t="s">
        <v>20837</v>
      </c>
      <c r="D6713" t="s">
        <v>20838</v>
      </c>
      <c r="E6713" s="2">
        <v>44409</v>
      </c>
      <c r="F6713" t="s">
        <v>105</v>
      </c>
      <c r="G6713" cm="1">
        <f t="array" aca="1" ref="G6713" ca="1">SUMPRODUCT(--ISNUMBER(MID(D6713,ROW(INDIRECT("1:"&amp;LEN(D6713))),1)*1))</f>
        <v>10</v>
      </c>
      <c r="H6713" t="b">
        <f t="shared" si="105"/>
        <v>0</v>
      </c>
    </row>
    <row r="6714" spans="1:8" x14ac:dyDescent="0.3">
      <c r="A6714">
        <v>3535</v>
      </c>
      <c r="B6714" t="s">
        <v>11103</v>
      </c>
      <c r="C6714" t="s">
        <v>11104</v>
      </c>
      <c r="D6714" t="s">
        <v>11105</v>
      </c>
      <c r="E6714" s="1">
        <v>41426</v>
      </c>
      <c r="F6714" t="s">
        <v>65</v>
      </c>
      <c r="G6714" cm="1">
        <f t="array" aca="1" ref="G6714" ca="1">SUMPRODUCT(--ISNUMBER(MID(D6714,ROW(INDIRECT("1:"&amp;LEN(D6714))),1)*1))</f>
        <v>13</v>
      </c>
      <c r="H6714" t="b">
        <f t="shared" si="105"/>
        <v>1</v>
      </c>
    </row>
    <row r="6715" spans="1:8" x14ac:dyDescent="0.3">
      <c r="A6715">
        <v>3795</v>
      </c>
      <c r="B6715" t="s">
        <v>11905</v>
      </c>
      <c r="C6715" t="s">
        <v>11906</v>
      </c>
      <c r="D6715" t="s">
        <v>11907</v>
      </c>
      <c r="E6715" s="2">
        <v>44392</v>
      </c>
      <c r="F6715" t="s">
        <v>41</v>
      </c>
      <c r="G6715" cm="1">
        <f t="array" aca="1" ref="G6715" ca="1">SUMPRODUCT(--ISNUMBER(MID(D6715,ROW(INDIRECT("1:"&amp;LEN(D6715))),1)*1))</f>
        <v>13</v>
      </c>
      <c r="H6715" t="b">
        <f t="shared" si="105"/>
        <v>1</v>
      </c>
    </row>
    <row r="6716" spans="1:8" x14ac:dyDescent="0.3">
      <c r="A6716">
        <v>6715</v>
      </c>
      <c r="B6716" t="s">
        <v>20845</v>
      </c>
      <c r="C6716" t="s">
        <v>20846</v>
      </c>
      <c r="D6716" t="s">
        <v>20847</v>
      </c>
      <c r="E6716" s="2">
        <v>44180</v>
      </c>
      <c r="F6716" t="s">
        <v>2853</v>
      </c>
      <c r="G6716" cm="1">
        <f t="array" aca="1" ref="G6716" ca="1">SUMPRODUCT(--ISNUMBER(MID(D6716,ROW(INDIRECT("1:"&amp;LEN(D6716))),1)*1))</f>
        <v>23</v>
      </c>
      <c r="H6716" t="b">
        <f t="shared" si="105"/>
        <v>0</v>
      </c>
    </row>
    <row r="6717" spans="1:8" x14ac:dyDescent="0.3">
      <c r="A6717">
        <v>6716</v>
      </c>
      <c r="B6717" t="s">
        <v>20848</v>
      </c>
      <c r="C6717" t="s">
        <v>20849</v>
      </c>
      <c r="D6717" t="s">
        <v>20850</v>
      </c>
      <c r="E6717">
        <v>2015</v>
      </c>
      <c r="F6717" t="s">
        <v>728</v>
      </c>
      <c r="G6717" cm="1">
        <f t="array" aca="1" ref="G6717" ca="1">SUMPRODUCT(--ISNUMBER(MID(D6717,ROW(INDIRECT("1:"&amp;LEN(D6717))),1)*1))</f>
        <v>0</v>
      </c>
      <c r="H6717" t="b">
        <f t="shared" si="105"/>
        <v>0</v>
      </c>
    </row>
    <row r="6718" spans="1:8" x14ac:dyDescent="0.3">
      <c r="A6718">
        <v>4340</v>
      </c>
      <c r="B6718" t="s">
        <v>13583</v>
      </c>
      <c r="C6718" t="s">
        <v>13584</v>
      </c>
      <c r="D6718" t="s">
        <v>13585</v>
      </c>
      <c r="E6718" s="2">
        <v>45321</v>
      </c>
      <c r="F6718" t="s">
        <v>1533</v>
      </c>
      <c r="G6718" cm="1">
        <f t="array" aca="1" ref="G6718" ca="1">SUMPRODUCT(--ISNUMBER(MID(D6718,ROW(INDIRECT("1:"&amp;LEN(D6718))),1)*1))</f>
        <v>13</v>
      </c>
      <c r="H6718" t="b">
        <f t="shared" si="105"/>
        <v>1</v>
      </c>
    </row>
    <row r="6719" spans="1:8" x14ac:dyDescent="0.3">
      <c r="A6719">
        <v>4691</v>
      </c>
      <c r="B6719" t="s">
        <v>14652</v>
      </c>
      <c r="C6719" t="s">
        <v>14653</v>
      </c>
      <c r="D6719" t="s">
        <v>14654</v>
      </c>
      <c r="E6719" s="1">
        <v>44986</v>
      </c>
      <c r="F6719" t="s">
        <v>1144</v>
      </c>
      <c r="G6719" cm="1">
        <f t="array" aca="1" ref="G6719" ca="1">SUMPRODUCT(--ISNUMBER(MID(D6719,ROW(INDIRECT("1:"&amp;LEN(D6719))),1)*1))</f>
        <v>13</v>
      </c>
      <c r="H6719" t="b">
        <f t="shared" si="105"/>
        <v>1</v>
      </c>
    </row>
    <row r="6720" spans="1:8" x14ac:dyDescent="0.3">
      <c r="A6720">
        <v>6719</v>
      </c>
      <c r="B6720" t="s">
        <v>20857</v>
      </c>
      <c r="C6720" t="s">
        <v>20858</v>
      </c>
      <c r="D6720" t="s">
        <v>20859</v>
      </c>
      <c r="E6720" s="2">
        <v>44075</v>
      </c>
      <c r="F6720" t="s">
        <v>373</v>
      </c>
      <c r="G6720" cm="1">
        <f t="array" aca="1" ref="G6720" ca="1">SUMPRODUCT(--ISNUMBER(MID(D6720,ROW(INDIRECT("1:"&amp;LEN(D6720))),1)*1))</f>
        <v>8</v>
      </c>
      <c r="H6720" t="b">
        <f t="shared" si="105"/>
        <v>0</v>
      </c>
    </row>
    <row r="6721" spans="1:8" x14ac:dyDescent="0.3">
      <c r="A6721">
        <v>6720</v>
      </c>
      <c r="B6721" t="s">
        <v>20860</v>
      </c>
      <c r="C6721" t="s">
        <v>20861</v>
      </c>
      <c r="D6721" t="s">
        <v>20862</v>
      </c>
      <c r="E6721" s="2">
        <v>45261</v>
      </c>
      <c r="F6721" t="s">
        <v>2693</v>
      </c>
      <c r="G6721" cm="1">
        <f t="array" aca="1" ref="G6721" ca="1">SUMPRODUCT(--ISNUMBER(MID(D6721,ROW(INDIRECT("1:"&amp;LEN(D6721))),1)*1))</f>
        <v>0</v>
      </c>
      <c r="H6721" t="b">
        <f t="shared" si="105"/>
        <v>0</v>
      </c>
    </row>
    <row r="6722" spans="1:8" x14ac:dyDescent="0.3">
      <c r="A6722">
        <v>4732</v>
      </c>
      <c r="B6722" t="s">
        <v>14778</v>
      </c>
      <c r="C6722" t="s">
        <v>14779</v>
      </c>
      <c r="D6722" t="s">
        <v>14780</v>
      </c>
      <c r="E6722" s="2">
        <v>42826</v>
      </c>
      <c r="F6722" t="s">
        <v>105</v>
      </c>
      <c r="G6722" cm="1">
        <f t="array" aca="1" ref="G6722" ca="1">SUMPRODUCT(--ISNUMBER(MID(D6722,ROW(INDIRECT("1:"&amp;LEN(D6722))),1)*1))</f>
        <v>13</v>
      </c>
      <c r="H6722" t="b">
        <f t="shared" si="105"/>
        <v>1</v>
      </c>
    </row>
    <row r="6723" spans="1:8" x14ac:dyDescent="0.3">
      <c r="A6723">
        <v>6722</v>
      </c>
      <c r="B6723" t="s">
        <v>20866</v>
      </c>
      <c r="C6723" t="s">
        <v>20867</v>
      </c>
      <c r="D6723" t="s">
        <v>20868</v>
      </c>
      <c r="E6723" s="2">
        <v>43435</v>
      </c>
      <c r="F6723" t="s">
        <v>1985</v>
      </c>
      <c r="G6723" cm="1">
        <f t="array" aca="1" ref="G6723" ca="1">SUMPRODUCT(--ISNUMBER(MID(D6723,ROW(INDIRECT("1:"&amp;LEN(D6723))),1)*1))</f>
        <v>12</v>
      </c>
      <c r="H6723" t="b">
        <f t="shared" si="105"/>
        <v>0</v>
      </c>
    </row>
    <row r="6724" spans="1:8" x14ac:dyDescent="0.3">
      <c r="A6724">
        <v>6723</v>
      </c>
      <c r="B6724" t="s">
        <v>20869</v>
      </c>
      <c r="C6724" t="s">
        <v>20870</v>
      </c>
      <c r="D6724" t="s">
        <v>20871</v>
      </c>
      <c r="E6724" s="1">
        <v>44866</v>
      </c>
      <c r="F6724" t="s">
        <v>20872</v>
      </c>
      <c r="G6724" cm="1">
        <f t="array" aca="1" ref="G6724" ca="1">SUMPRODUCT(--ISNUMBER(MID(D6724,ROW(INDIRECT("1:"&amp;LEN(D6724))),1)*1))</f>
        <v>4</v>
      </c>
      <c r="H6724" t="b">
        <f t="shared" si="105"/>
        <v>0</v>
      </c>
    </row>
    <row r="6725" spans="1:8" x14ac:dyDescent="0.3">
      <c r="A6725">
        <v>6724</v>
      </c>
      <c r="B6725" t="s">
        <v>20873</v>
      </c>
      <c r="C6725" t="s">
        <v>20874</v>
      </c>
      <c r="D6725" t="s">
        <v>20875</v>
      </c>
      <c r="E6725" s="2">
        <v>44244</v>
      </c>
      <c r="F6725" t="s">
        <v>669</v>
      </c>
      <c r="G6725" cm="1">
        <f t="array" aca="1" ref="G6725" ca="1">SUMPRODUCT(--ISNUMBER(MID(D6725,ROW(INDIRECT("1:"&amp;LEN(D6725))),1)*1))</f>
        <v>2</v>
      </c>
      <c r="H6725" t="b">
        <f t="shared" si="105"/>
        <v>0</v>
      </c>
    </row>
    <row r="6726" spans="1:8" x14ac:dyDescent="0.3">
      <c r="A6726">
        <v>6725</v>
      </c>
      <c r="B6726" t="s">
        <v>20876</v>
      </c>
      <c r="C6726" t="s">
        <v>20877</v>
      </c>
      <c r="D6726" t="s">
        <v>20878</v>
      </c>
      <c r="E6726" s="2">
        <v>45245</v>
      </c>
      <c r="F6726" t="s">
        <v>1192</v>
      </c>
      <c r="G6726" cm="1">
        <f t="array" aca="1" ref="G6726" ca="1">SUMPRODUCT(--ISNUMBER(MID(D6726,ROW(INDIRECT("1:"&amp;LEN(D6726))),1)*1))</f>
        <v>28</v>
      </c>
      <c r="H6726" t="b">
        <f t="shared" si="105"/>
        <v>0</v>
      </c>
    </row>
    <row r="6727" spans="1:8" x14ac:dyDescent="0.3">
      <c r="A6727">
        <v>6726</v>
      </c>
      <c r="B6727" t="s">
        <v>20879</v>
      </c>
      <c r="C6727" t="s">
        <v>20880</v>
      </c>
      <c r="D6727" t="s">
        <v>20881</v>
      </c>
      <c r="E6727" s="1">
        <v>44197</v>
      </c>
      <c r="F6727" t="s">
        <v>58</v>
      </c>
      <c r="G6727" cm="1">
        <f t="array" aca="1" ref="G6727" ca="1">SUMPRODUCT(--ISNUMBER(MID(D6727,ROW(INDIRECT("1:"&amp;LEN(D6727))),1)*1))</f>
        <v>8</v>
      </c>
      <c r="H6727" t="b">
        <f t="shared" si="105"/>
        <v>0</v>
      </c>
    </row>
    <row r="6728" spans="1:8" x14ac:dyDescent="0.3">
      <c r="A6728">
        <v>6727</v>
      </c>
      <c r="B6728" t="s">
        <v>20882</v>
      </c>
      <c r="C6728" t="s">
        <v>20883</v>
      </c>
      <c r="D6728" t="s">
        <v>20884</v>
      </c>
      <c r="E6728" s="1">
        <v>44682</v>
      </c>
      <c r="F6728" t="s">
        <v>2597</v>
      </c>
      <c r="G6728" cm="1">
        <f t="array" aca="1" ref="G6728" ca="1">SUMPRODUCT(--ISNUMBER(MID(D6728,ROW(INDIRECT("1:"&amp;LEN(D6728))),1)*1))</f>
        <v>0</v>
      </c>
      <c r="H6728" t="b">
        <f t="shared" si="105"/>
        <v>0</v>
      </c>
    </row>
    <row r="6729" spans="1:8" x14ac:dyDescent="0.3">
      <c r="A6729">
        <v>6728</v>
      </c>
      <c r="B6729" t="s">
        <v>20885</v>
      </c>
      <c r="C6729" t="s">
        <v>20886</v>
      </c>
      <c r="D6729" t="s">
        <v>20887</v>
      </c>
      <c r="E6729" s="2">
        <v>44849</v>
      </c>
      <c r="F6729" t="s">
        <v>1533</v>
      </c>
      <c r="G6729" cm="1">
        <f t="array" aca="1" ref="G6729" ca="1">SUMPRODUCT(--ISNUMBER(MID(D6729,ROW(INDIRECT("1:"&amp;LEN(D6729))),1)*1))</f>
        <v>7</v>
      </c>
      <c r="H6729" t="b">
        <f t="shared" si="105"/>
        <v>0</v>
      </c>
    </row>
    <row r="6730" spans="1:8" x14ac:dyDescent="0.3">
      <c r="A6730">
        <v>6729</v>
      </c>
      <c r="B6730" t="s">
        <v>20888</v>
      </c>
      <c r="C6730" t="s">
        <v>20889</v>
      </c>
      <c r="D6730" t="s">
        <v>20890</v>
      </c>
      <c r="E6730" s="1">
        <v>44896</v>
      </c>
      <c r="F6730" t="s">
        <v>45</v>
      </c>
      <c r="G6730" cm="1">
        <f t="array" aca="1" ref="G6730" ca="1">SUMPRODUCT(--ISNUMBER(MID(D6730,ROW(INDIRECT("1:"&amp;LEN(D6730))),1)*1))</f>
        <v>4</v>
      </c>
      <c r="H6730" t="b">
        <f t="shared" si="105"/>
        <v>0</v>
      </c>
    </row>
    <row r="6731" spans="1:8" x14ac:dyDescent="0.3">
      <c r="A6731">
        <v>6730</v>
      </c>
      <c r="B6731" t="s">
        <v>20891</v>
      </c>
      <c r="C6731" t="s">
        <v>20892</v>
      </c>
      <c r="D6731" t="s">
        <v>20893</v>
      </c>
      <c r="E6731" s="2">
        <v>44896</v>
      </c>
      <c r="F6731" t="s">
        <v>118</v>
      </c>
      <c r="G6731" cm="1">
        <f t="array" aca="1" ref="G6731" ca="1">SUMPRODUCT(--ISNUMBER(MID(D6731,ROW(INDIRECT("1:"&amp;LEN(D6731))),1)*1))</f>
        <v>17</v>
      </c>
      <c r="H6731" t="b">
        <f t="shared" si="105"/>
        <v>0</v>
      </c>
    </row>
    <row r="6732" spans="1:8" x14ac:dyDescent="0.3">
      <c r="A6732">
        <v>6731</v>
      </c>
      <c r="B6732" t="s">
        <v>20894</v>
      </c>
      <c r="C6732" t="s">
        <v>20895</v>
      </c>
      <c r="D6732" t="s">
        <v>20896</v>
      </c>
      <c r="E6732" s="2">
        <v>45275</v>
      </c>
      <c r="F6732" t="s">
        <v>955</v>
      </c>
      <c r="G6732" cm="1">
        <f t="array" aca="1" ref="G6732" ca="1">SUMPRODUCT(--ISNUMBER(MID(D6732,ROW(INDIRECT("1:"&amp;LEN(D6732))),1)*1))</f>
        <v>21</v>
      </c>
      <c r="H6732" t="b">
        <f t="shared" ref="H6732:H6795" si="106">OR(ISNUMBER(FIND("Wh kg", D6732)), ISNUMBER(FIND("F/g", D6732)), ISNUMBER(FIND("ppm", D6732)), ISNUMBER(FIND("ppb", D6732)), ISNUMBER(FIND("mAh/g", D6732)), ISNUMBER(FIND("kHz", D6732)), ISNUMBER(FIND("°C", D6732)), ISNUMBER(FIND(" pH", D6732)), ISNUMBER(FIND("mg/L", D6732)), ISNUMBER(FIND("mAhg", D6732)), ISNUMBER(FIND("g/L", D6732)), ISNUMBER(FIND("MPa", D6732)))</f>
        <v>0</v>
      </c>
    </row>
    <row r="6733" spans="1:8" x14ac:dyDescent="0.3">
      <c r="A6733">
        <v>6732</v>
      </c>
      <c r="B6733" t="s">
        <v>20897</v>
      </c>
      <c r="C6733" t="s">
        <v>20898</v>
      </c>
      <c r="D6733" t="s">
        <v>20899</v>
      </c>
      <c r="E6733" s="1">
        <v>44835</v>
      </c>
      <c r="F6733" t="s">
        <v>19625</v>
      </c>
      <c r="G6733" cm="1">
        <f t="array" aca="1" ref="G6733" ca="1">SUMPRODUCT(--ISNUMBER(MID(D6733,ROW(INDIRECT("1:"&amp;LEN(D6733))),1)*1))</f>
        <v>0</v>
      </c>
      <c r="H6733" t="b">
        <f t="shared" si="106"/>
        <v>0</v>
      </c>
    </row>
    <row r="6734" spans="1:8" x14ac:dyDescent="0.3">
      <c r="A6734">
        <v>6733</v>
      </c>
      <c r="B6734" t="s">
        <v>20900</v>
      </c>
      <c r="C6734" t="s">
        <v>20901</v>
      </c>
      <c r="D6734" t="s">
        <v>20902</v>
      </c>
      <c r="E6734" s="1">
        <v>44166</v>
      </c>
      <c r="F6734" t="s">
        <v>407</v>
      </c>
      <c r="G6734" cm="1">
        <f t="array" aca="1" ref="G6734" ca="1">SUMPRODUCT(--ISNUMBER(MID(D6734,ROW(INDIRECT("1:"&amp;LEN(D6734))),1)*1))</f>
        <v>0</v>
      </c>
      <c r="H6734" t="b">
        <f t="shared" si="106"/>
        <v>0</v>
      </c>
    </row>
    <row r="6735" spans="1:8" x14ac:dyDescent="0.3">
      <c r="A6735">
        <v>6734</v>
      </c>
      <c r="B6735" t="s">
        <v>20903</v>
      </c>
      <c r="C6735" t="s">
        <v>20904</v>
      </c>
      <c r="D6735" t="s">
        <v>20905</v>
      </c>
      <c r="E6735" s="2">
        <v>43908</v>
      </c>
      <c r="F6735" t="s">
        <v>41</v>
      </c>
      <c r="G6735" cm="1">
        <f t="array" aca="1" ref="G6735" ca="1">SUMPRODUCT(--ISNUMBER(MID(D6735,ROW(INDIRECT("1:"&amp;LEN(D6735))),1)*1))</f>
        <v>12</v>
      </c>
      <c r="H6735" t="b">
        <f t="shared" si="106"/>
        <v>0</v>
      </c>
    </row>
    <row r="6736" spans="1:8" x14ac:dyDescent="0.3">
      <c r="A6736">
        <v>6735</v>
      </c>
      <c r="B6736" t="s">
        <v>20906</v>
      </c>
      <c r="C6736" t="s">
        <v>20907</v>
      </c>
      <c r="D6736" t="s">
        <v>20908</v>
      </c>
      <c r="E6736" s="2">
        <v>44306</v>
      </c>
      <c r="F6736" t="s">
        <v>373</v>
      </c>
      <c r="G6736" cm="1">
        <f t="array" aca="1" ref="G6736" ca="1">SUMPRODUCT(--ISNUMBER(MID(D6736,ROW(INDIRECT("1:"&amp;LEN(D6736))),1)*1))</f>
        <v>1</v>
      </c>
      <c r="H6736" t="b">
        <f t="shared" si="106"/>
        <v>0</v>
      </c>
    </row>
    <row r="6737" spans="1:8" x14ac:dyDescent="0.3">
      <c r="A6737">
        <v>4789</v>
      </c>
      <c r="B6737" t="s">
        <v>14954</v>
      </c>
      <c r="C6737" t="s">
        <v>14955</v>
      </c>
      <c r="D6737" t="s">
        <v>14956</v>
      </c>
      <c r="E6737" s="1">
        <v>45536</v>
      </c>
      <c r="F6737" t="s">
        <v>5254</v>
      </c>
      <c r="G6737" cm="1">
        <f t="array" aca="1" ref="G6737" ca="1">SUMPRODUCT(--ISNUMBER(MID(D6737,ROW(INDIRECT("1:"&amp;LEN(D6737))),1)*1))</f>
        <v>13</v>
      </c>
      <c r="H6737" t="b">
        <f t="shared" si="106"/>
        <v>1</v>
      </c>
    </row>
    <row r="6738" spans="1:8" x14ac:dyDescent="0.3">
      <c r="A6738">
        <v>4804</v>
      </c>
      <c r="B6738" t="s">
        <v>15000</v>
      </c>
      <c r="C6738" t="s">
        <v>15001</v>
      </c>
      <c r="D6738" t="s">
        <v>15002</v>
      </c>
      <c r="E6738" s="2">
        <v>45658</v>
      </c>
      <c r="F6738" t="s">
        <v>629</v>
      </c>
      <c r="G6738" cm="1">
        <f t="array" aca="1" ref="G6738" ca="1">SUMPRODUCT(--ISNUMBER(MID(D6738,ROW(INDIRECT("1:"&amp;LEN(D6738))),1)*1))</f>
        <v>13</v>
      </c>
      <c r="H6738" t="b">
        <f t="shared" si="106"/>
        <v>1</v>
      </c>
    </row>
    <row r="6739" spans="1:8" x14ac:dyDescent="0.3">
      <c r="A6739">
        <v>6738</v>
      </c>
      <c r="B6739" t="s">
        <v>20915</v>
      </c>
      <c r="C6739" t="s">
        <v>20916</v>
      </c>
      <c r="D6739" t="s">
        <v>20917</v>
      </c>
      <c r="E6739" s="1">
        <v>44927</v>
      </c>
      <c r="F6739" t="s">
        <v>1148</v>
      </c>
      <c r="G6739" cm="1">
        <f t="array" aca="1" ref="G6739" ca="1">SUMPRODUCT(--ISNUMBER(MID(D6739,ROW(INDIRECT("1:"&amp;LEN(D6739))),1)*1))</f>
        <v>0</v>
      </c>
      <c r="H6739" t="b">
        <f t="shared" si="106"/>
        <v>0</v>
      </c>
    </row>
    <row r="6740" spans="1:8" x14ac:dyDescent="0.3">
      <c r="A6740">
        <v>4858</v>
      </c>
      <c r="B6740" t="s">
        <v>15167</v>
      </c>
      <c r="C6740" t="s">
        <v>15168</v>
      </c>
      <c r="D6740" t="s">
        <v>15169</v>
      </c>
      <c r="E6740" s="2">
        <v>45323</v>
      </c>
      <c r="F6740" t="s">
        <v>105</v>
      </c>
      <c r="G6740" cm="1">
        <f t="array" aca="1" ref="G6740" ca="1">SUMPRODUCT(--ISNUMBER(MID(D6740,ROW(INDIRECT("1:"&amp;LEN(D6740))),1)*1))</f>
        <v>13</v>
      </c>
      <c r="H6740" t="b">
        <f t="shared" si="106"/>
        <v>1</v>
      </c>
    </row>
    <row r="6741" spans="1:8" x14ac:dyDescent="0.3">
      <c r="A6741">
        <v>4974</v>
      </c>
      <c r="B6741" t="s">
        <v>15523</v>
      </c>
      <c r="C6741" t="s">
        <v>15524</v>
      </c>
      <c r="D6741" t="s">
        <v>15525</v>
      </c>
      <c r="E6741" s="2">
        <v>45529</v>
      </c>
      <c r="F6741" t="s">
        <v>33</v>
      </c>
      <c r="G6741" cm="1">
        <f t="array" aca="1" ref="G6741" ca="1">SUMPRODUCT(--ISNUMBER(MID(D6741,ROW(INDIRECT("1:"&amp;LEN(D6741))),1)*1))</f>
        <v>13</v>
      </c>
      <c r="H6741" t="b">
        <f t="shared" si="106"/>
        <v>1</v>
      </c>
    </row>
    <row r="6742" spans="1:8" x14ac:dyDescent="0.3">
      <c r="A6742">
        <v>6741</v>
      </c>
      <c r="B6742" t="s">
        <v>20924</v>
      </c>
      <c r="C6742" t="s">
        <v>20925</v>
      </c>
      <c r="D6742" t="s">
        <v>20926</v>
      </c>
      <c r="E6742" s="2">
        <v>44068</v>
      </c>
      <c r="F6742" t="s">
        <v>130</v>
      </c>
      <c r="G6742" cm="1">
        <f t="array" aca="1" ref="G6742" ca="1">SUMPRODUCT(--ISNUMBER(MID(D6742,ROW(INDIRECT("1:"&amp;LEN(D6742))),1)*1))</f>
        <v>45</v>
      </c>
      <c r="H6742" t="b">
        <f t="shared" si="106"/>
        <v>0</v>
      </c>
    </row>
    <row r="6743" spans="1:8" x14ac:dyDescent="0.3">
      <c r="A6743">
        <v>6742</v>
      </c>
      <c r="B6743" t="s">
        <v>20927</v>
      </c>
      <c r="C6743" t="s">
        <v>20928</v>
      </c>
      <c r="D6743" t="s">
        <v>20929</v>
      </c>
      <c r="E6743" s="2">
        <v>44835</v>
      </c>
      <c r="F6743" t="s">
        <v>8459</v>
      </c>
      <c r="G6743" cm="1">
        <f t="array" aca="1" ref="G6743" ca="1">SUMPRODUCT(--ISNUMBER(MID(D6743,ROW(INDIRECT("1:"&amp;LEN(D6743))),1)*1))</f>
        <v>1</v>
      </c>
      <c r="H6743" t="b">
        <f t="shared" si="106"/>
        <v>0</v>
      </c>
    </row>
    <row r="6744" spans="1:8" x14ac:dyDescent="0.3">
      <c r="A6744">
        <v>6743</v>
      </c>
      <c r="B6744" t="s">
        <v>20930</v>
      </c>
      <c r="C6744" t="s">
        <v>20931</v>
      </c>
      <c r="D6744" t="s">
        <v>20932</v>
      </c>
      <c r="E6744" s="2">
        <v>44515</v>
      </c>
      <c r="F6744" t="s">
        <v>105</v>
      </c>
      <c r="G6744" cm="1">
        <f t="array" aca="1" ref="G6744" ca="1">SUMPRODUCT(--ISNUMBER(MID(D6744,ROW(INDIRECT("1:"&amp;LEN(D6744))),1)*1))</f>
        <v>8</v>
      </c>
      <c r="H6744" t="b">
        <f t="shared" si="106"/>
        <v>0</v>
      </c>
    </row>
    <row r="6745" spans="1:8" x14ac:dyDescent="0.3">
      <c r="A6745">
        <v>6744</v>
      </c>
      <c r="B6745" t="s">
        <v>20933</v>
      </c>
      <c r="C6745" t="s">
        <v>20934</v>
      </c>
      <c r="D6745" t="s">
        <v>20935</v>
      </c>
      <c r="E6745" s="2">
        <v>44819</v>
      </c>
      <c r="F6745" t="s">
        <v>153</v>
      </c>
      <c r="G6745" cm="1">
        <f t="array" aca="1" ref="G6745" ca="1">SUMPRODUCT(--ISNUMBER(MID(D6745,ROW(INDIRECT("1:"&amp;LEN(D6745))),1)*1))</f>
        <v>0</v>
      </c>
      <c r="H6745" t="b">
        <f t="shared" si="106"/>
        <v>0</v>
      </c>
    </row>
    <row r="6746" spans="1:8" x14ac:dyDescent="0.3">
      <c r="A6746">
        <v>6745</v>
      </c>
      <c r="B6746" t="s">
        <v>20936</v>
      </c>
      <c r="C6746" t="s">
        <v>20937</v>
      </c>
      <c r="D6746" t="s">
        <v>20938</v>
      </c>
      <c r="E6746" s="1">
        <v>44105</v>
      </c>
      <c r="F6746" t="s">
        <v>13</v>
      </c>
      <c r="G6746" cm="1">
        <f t="array" aca="1" ref="G6746" ca="1">SUMPRODUCT(--ISNUMBER(MID(D6746,ROW(INDIRECT("1:"&amp;LEN(D6746))),1)*1))</f>
        <v>0</v>
      </c>
      <c r="H6746" t="b">
        <f t="shared" si="106"/>
        <v>0</v>
      </c>
    </row>
    <row r="6747" spans="1:8" x14ac:dyDescent="0.3">
      <c r="A6747">
        <v>6746</v>
      </c>
      <c r="B6747" t="s">
        <v>20939</v>
      </c>
      <c r="C6747" t="s">
        <v>20940</v>
      </c>
      <c r="D6747" t="s">
        <v>20941</v>
      </c>
      <c r="E6747" s="1">
        <v>45261</v>
      </c>
      <c r="F6747" t="s">
        <v>616</v>
      </c>
      <c r="G6747" cm="1">
        <f t="array" aca="1" ref="G6747" ca="1">SUMPRODUCT(--ISNUMBER(MID(D6747,ROW(INDIRECT("1:"&amp;LEN(D6747))),1)*1))</f>
        <v>18</v>
      </c>
      <c r="H6747" t="b">
        <f t="shared" si="106"/>
        <v>0</v>
      </c>
    </row>
    <row r="6748" spans="1:8" x14ac:dyDescent="0.3">
      <c r="A6748">
        <v>6747</v>
      </c>
      <c r="B6748" t="s">
        <v>20942</v>
      </c>
      <c r="C6748" t="s">
        <v>20943</v>
      </c>
      <c r="D6748" t="s">
        <v>20944</v>
      </c>
      <c r="E6748" s="1">
        <v>40118</v>
      </c>
      <c r="F6748" t="s">
        <v>1425</v>
      </c>
      <c r="G6748" cm="1">
        <f t="array" aca="1" ref="G6748" ca="1">SUMPRODUCT(--ISNUMBER(MID(D6748,ROW(INDIRECT("1:"&amp;LEN(D6748))),1)*1))</f>
        <v>8</v>
      </c>
      <c r="H6748" t="b">
        <f t="shared" si="106"/>
        <v>0</v>
      </c>
    </row>
    <row r="6749" spans="1:8" x14ac:dyDescent="0.3">
      <c r="A6749">
        <v>6748</v>
      </c>
      <c r="B6749" t="s">
        <v>20945</v>
      </c>
      <c r="C6749" t="s">
        <v>20946</v>
      </c>
      <c r="D6749" t="s">
        <v>20947</v>
      </c>
      <c r="E6749" s="1">
        <v>44743</v>
      </c>
      <c r="F6749" t="s">
        <v>1682</v>
      </c>
      <c r="G6749" cm="1">
        <f t="array" aca="1" ref="G6749" ca="1">SUMPRODUCT(--ISNUMBER(MID(D6749,ROW(INDIRECT("1:"&amp;LEN(D6749))),1)*1))</f>
        <v>40</v>
      </c>
      <c r="H6749" t="b">
        <f t="shared" si="106"/>
        <v>0</v>
      </c>
    </row>
    <row r="6750" spans="1:8" x14ac:dyDescent="0.3">
      <c r="A6750">
        <v>5133</v>
      </c>
      <c r="B6750" t="s">
        <v>16015</v>
      </c>
      <c r="C6750" t="s">
        <v>16016</v>
      </c>
      <c r="D6750" t="s">
        <v>16017</v>
      </c>
      <c r="E6750" s="2">
        <v>45550</v>
      </c>
      <c r="F6750" t="s">
        <v>65</v>
      </c>
      <c r="G6750" cm="1">
        <f t="array" aca="1" ref="G6750" ca="1">SUMPRODUCT(--ISNUMBER(MID(D6750,ROW(INDIRECT("1:"&amp;LEN(D6750))),1)*1))</f>
        <v>13</v>
      </c>
      <c r="H6750" t="b">
        <f t="shared" si="106"/>
        <v>1</v>
      </c>
    </row>
    <row r="6751" spans="1:8" ht="409.6" x14ac:dyDescent="0.3">
      <c r="A6751">
        <v>6750</v>
      </c>
      <c r="B6751" t="s">
        <v>20951</v>
      </c>
      <c r="C6751" t="s">
        <v>20952</v>
      </c>
      <c r="D6751" s="3" t="s">
        <v>20953</v>
      </c>
      <c r="E6751">
        <v>2024</v>
      </c>
      <c r="F6751" t="s">
        <v>20954</v>
      </c>
      <c r="G6751" cm="1">
        <f t="array" aca="1" ref="G6751" ca="1">SUMPRODUCT(--ISNUMBER(MID(D6751,ROW(INDIRECT("1:"&amp;LEN(D6751))),1)*1))</f>
        <v>2</v>
      </c>
      <c r="H6751" t="b">
        <f t="shared" si="106"/>
        <v>0</v>
      </c>
    </row>
    <row r="6752" spans="1:8" x14ac:dyDescent="0.3">
      <c r="A6752">
        <v>6751</v>
      </c>
      <c r="B6752" t="s">
        <v>20955</v>
      </c>
      <c r="C6752" t="s">
        <v>20956</v>
      </c>
      <c r="D6752" t="s">
        <v>20957</v>
      </c>
      <c r="E6752" s="2">
        <v>44864</v>
      </c>
      <c r="F6752" t="s">
        <v>153</v>
      </c>
      <c r="G6752" cm="1">
        <f t="array" aca="1" ref="G6752" ca="1">SUMPRODUCT(--ISNUMBER(MID(D6752,ROW(INDIRECT("1:"&amp;LEN(D6752))),1)*1))</f>
        <v>26</v>
      </c>
      <c r="H6752" t="b">
        <f t="shared" si="106"/>
        <v>0</v>
      </c>
    </row>
    <row r="6753" spans="1:8" x14ac:dyDescent="0.3">
      <c r="A6753">
        <v>6752</v>
      </c>
      <c r="B6753" t="s">
        <v>20958</v>
      </c>
      <c r="C6753" t="s">
        <v>20959</v>
      </c>
      <c r="D6753" t="s">
        <v>20960</v>
      </c>
      <c r="E6753" s="2">
        <v>44484</v>
      </c>
      <c r="F6753" t="s">
        <v>143</v>
      </c>
      <c r="G6753" cm="1">
        <f t="array" aca="1" ref="G6753" ca="1">SUMPRODUCT(--ISNUMBER(MID(D6753,ROW(INDIRECT("1:"&amp;LEN(D6753))),1)*1))</f>
        <v>14</v>
      </c>
      <c r="H6753" t="b">
        <f t="shared" si="106"/>
        <v>0</v>
      </c>
    </row>
    <row r="6754" spans="1:8" x14ac:dyDescent="0.3">
      <c r="A6754">
        <v>5522</v>
      </c>
      <c r="B6754" t="s">
        <v>17207</v>
      </c>
      <c r="C6754" t="s">
        <v>17208</v>
      </c>
      <c r="D6754" t="s">
        <v>17209</v>
      </c>
      <c r="E6754" s="1">
        <v>44166</v>
      </c>
      <c r="F6754" t="s">
        <v>407</v>
      </c>
      <c r="G6754" cm="1">
        <f t="array" aca="1" ref="G6754" ca="1">SUMPRODUCT(--ISNUMBER(MID(D6754,ROW(INDIRECT("1:"&amp;LEN(D6754))),1)*1))</f>
        <v>13</v>
      </c>
      <c r="H6754" t="b">
        <f t="shared" si="106"/>
        <v>1</v>
      </c>
    </row>
    <row r="6755" spans="1:8" x14ac:dyDescent="0.3">
      <c r="A6755">
        <v>6754</v>
      </c>
      <c r="B6755" t="s">
        <v>20964</v>
      </c>
      <c r="C6755" t="s">
        <v>20965</v>
      </c>
      <c r="D6755" t="s">
        <v>20966</v>
      </c>
      <c r="E6755" s="2">
        <v>45417</v>
      </c>
      <c r="F6755" t="s">
        <v>2138</v>
      </c>
      <c r="G6755" cm="1">
        <f t="array" aca="1" ref="G6755" ca="1">SUMPRODUCT(--ISNUMBER(MID(D6755,ROW(INDIRECT("1:"&amp;LEN(D6755))),1)*1))</f>
        <v>19</v>
      </c>
      <c r="H6755" t="b">
        <f t="shared" si="106"/>
        <v>0</v>
      </c>
    </row>
    <row r="6756" spans="1:8" x14ac:dyDescent="0.3">
      <c r="A6756">
        <v>6755</v>
      </c>
      <c r="B6756" t="s">
        <v>20967</v>
      </c>
      <c r="C6756" t="s">
        <v>20968</v>
      </c>
      <c r="D6756" t="s">
        <v>20969</v>
      </c>
      <c r="E6756" s="1">
        <v>45047</v>
      </c>
      <c r="F6756" t="s">
        <v>3193</v>
      </c>
      <c r="G6756" cm="1">
        <f t="array" aca="1" ref="G6756" ca="1">SUMPRODUCT(--ISNUMBER(MID(D6756,ROW(INDIRECT("1:"&amp;LEN(D6756))),1)*1))</f>
        <v>5</v>
      </c>
      <c r="H6756" t="b">
        <f t="shared" si="106"/>
        <v>0</v>
      </c>
    </row>
    <row r="6757" spans="1:8" x14ac:dyDescent="0.3">
      <c r="A6757">
        <v>6756</v>
      </c>
      <c r="B6757" t="s">
        <v>20970</v>
      </c>
      <c r="C6757" t="s">
        <v>20971</v>
      </c>
      <c r="D6757" t="s">
        <v>20972</v>
      </c>
      <c r="E6757" s="1">
        <v>45231</v>
      </c>
      <c r="F6757" t="s">
        <v>1992</v>
      </c>
      <c r="G6757" cm="1">
        <f t="array" aca="1" ref="G6757" ca="1">SUMPRODUCT(--ISNUMBER(MID(D6757,ROW(INDIRECT("1:"&amp;LEN(D6757))),1)*1))</f>
        <v>81</v>
      </c>
      <c r="H6757" t="b">
        <f t="shared" si="106"/>
        <v>0</v>
      </c>
    </row>
    <row r="6758" spans="1:8" x14ac:dyDescent="0.3">
      <c r="A6758">
        <v>6757</v>
      </c>
      <c r="B6758" t="s">
        <v>20973</v>
      </c>
      <c r="C6758" t="s">
        <v>20974</v>
      </c>
      <c r="D6758" t="s">
        <v>20975</v>
      </c>
      <c r="E6758" s="1">
        <v>45139</v>
      </c>
      <c r="F6758" t="s">
        <v>460</v>
      </c>
      <c r="G6758" cm="1">
        <f t="array" aca="1" ref="G6758" ca="1">SUMPRODUCT(--ISNUMBER(MID(D6758,ROW(INDIRECT("1:"&amp;LEN(D6758))),1)*1))</f>
        <v>0</v>
      </c>
      <c r="H6758" t="b">
        <f t="shared" si="106"/>
        <v>0</v>
      </c>
    </row>
    <row r="6759" spans="1:8" x14ac:dyDescent="0.3">
      <c r="A6759">
        <v>6758</v>
      </c>
      <c r="B6759" t="s">
        <v>20976</v>
      </c>
      <c r="C6759" t="s">
        <v>20977</v>
      </c>
      <c r="D6759" t="s">
        <v>20978</v>
      </c>
      <c r="E6759">
        <v>2020</v>
      </c>
      <c r="F6759" t="s">
        <v>728</v>
      </c>
      <c r="G6759" cm="1">
        <f t="array" aca="1" ref="G6759" ca="1">SUMPRODUCT(--ISNUMBER(MID(D6759,ROW(INDIRECT("1:"&amp;LEN(D6759))),1)*1))</f>
        <v>8</v>
      </c>
      <c r="H6759" t="b">
        <f t="shared" si="106"/>
        <v>0</v>
      </c>
    </row>
    <row r="6760" spans="1:8" x14ac:dyDescent="0.3">
      <c r="A6760">
        <v>6759</v>
      </c>
      <c r="B6760" t="s">
        <v>20979</v>
      </c>
      <c r="C6760" t="s">
        <v>20980</v>
      </c>
      <c r="D6760" t="s">
        <v>20981</v>
      </c>
      <c r="E6760" s="2">
        <v>45200</v>
      </c>
      <c r="F6760" t="s">
        <v>105</v>
      </c>
      <c r="G6760" cm="1">
        <f t="array" aca="1" ref="G6760" ca="1">SUMPRODUCT(--ISNUMBER(MID(D6760,ROW(INDIRECT("1:"&amp;LEN(D6760))),1)*1))</f>
        <v>19</v>
      </c>
      <c r="H6760" t="b">
        <f t="shared" si="106"/>
        <v>0</v>
      </c>
    </row>
    <row r="6761" spans="1:8" x14ac:dyDescent="0.3">
      <c r="A6761">
        <v>6760</v>
      </c>
      <c r="B6761" t="s">
        <v>20982</v>
      </c>
      <c r="C6761" t="s">
        <v>20983</v>
      </c>
      <c r="D6761" t="s">
        <v>20984</v>
      </c>
      <c r="E6761" s="2">
        <v>44941</v>
      </c>
      <c r="F6761" t="s">
        <v>118</v>
      </c>
      <c r="G6761" cm="1">
        <f t="array" aca="1" ref="G6761" ca="1">SUMPRODUCT(--ISNUMBER(MID(D6761,ROW(INDIRECT("1:"&amp;LEN(D6761))),1)*1))</f>
        <v>0</v>
      </c>
      <c r="H6761" t="b">
        <f t="shared" si="106"/>
        <v>0</v>
      </c>
    </row>
    <row r="6762" spans="1:8" x14ac:dyDescent="0.3">
      <c r="A6762">
        <v>6761</v>
      </c>
      <c r="B6762" t="s">
        <v>20985</v>
      </c>
      <c r="C6762" t="s">
        <v>20986</v>
      </c>
      <c r="D6762" t="s">
        <v>20987</v>
      </c>
      <c r="E6762" s="2">
        <v>45179</v>
      </c>
      <c r="F6762" t="s">
        <v>33</v>
      </c>
      <c r="G6762" cm="1">
        <f t="array" aca="1" ref="G6762" ca="1">SUMPRODUCT(--ISNUMBER(MID(D6762,ROW(INDIRECT("1:"&amp;LEN(D6762))),1)*1))</f>
        <v>0</v>
      </c>
      <c r="H6762" t="b">
        <f t="shared" si="106"/>
        <v>0</v>
      </c>
    </row>
    <row r="6763" spans="1:8" x14ac:dyDescent="0.3">
      <c r="A6763">
        <v>6762</v>
      </c>
      <c r="B6763" t="s">
        <v>20988</v>
      </c>
      <c r="C6763" t="s">
        <v>20989</v>
      </c>
      <c r="D6763" t="s">
        <v>20990</v>
      </c>
      <c r="E6763" s="2">
        <v>44382</v>
      </c>
      <c r="F6763" t="s">
        <v>284</v>
      </c>
      <c r="G6763" cm="1">
        <f t="array" aca="1" ref="G6763" ca="1">SUMPRODUCT(--ISNUMBER(MID(D6763,ROW(INDIRECT("1:"&amp;LEN(D6763))),1)*1))</f>
        <v>37</v>
      </c>
      <c r="H6763" t="b">
        <f t="shared" si="106"/>
        <v>0</v>
      </c>
    </row>
    <row r="6764" spans="1:8" x14ac:dyDescent="0.3">
      <c r="A6764">
        <v>6763</v>
      </c>
      <c r="B6764" t="s">
        <v>20991</v>
      </c>
      <c r="C6764" t="s">
        <v>20992</v>
      </c>
      <c r="D6764" t="s">
        <v>20993</v>
      </c>
      <c r="E6764" s="1">
        <v>44927</v>
      </c>
      <c r="F6764" t="s">
        <v>58</v>
      </c>
      <c r="G6764" cm="1">
        <f t="array" aca="1" ref="G6764" ca="1">SUMPRODUCT(--ISNUMBER(MID(D6764,ROW(INDIRECT("1:"&amp;LEN(D6764))),1)*1))</f>
        <v>8</v>
      </c>
      <c r="H6764" t="b">
        <f t="shared" si="106"/>
        <v>0</v>
      </c>
    </row>
    <row r="6765" spans="1:8" ht="409.6" x14ac:dyDescent="0.3">
      <c r="A6765">
        <v>6764</v>
      </c>
      <c r="B6765" t="s">
        <v>20994</v>
      </c>
      <c r="C6765" t="s">
        <v>20995</v>
      </c>
      <c r="D6765" s="3" t="s">
        <v>20996</v>
      </c>
      <c r="E6765">
        <v>2019</v>
      </c>
      <c r="F6765" t="s">
        <v>7839</v>
      </c>
      <c r="G6765" cm="1">
        <f t="array" aca="1" ref="G6765" ca="1">SUMPRODUCT(--ISNUMBER(MID(D6765,ROW(INDIRECT("1:"&amp;LEN(D6765))),1)*1))</f>
        <v>0</v>
      </c>
      <c r="H6765" t="b">
        <f t="shared" si="106"/>
        <v>0</v>
      </c>
    </row>
    <row r="6766" spans="1:8" x14ac:dyDescent="0.3">
      <c r="A6766">
        <v>5574</v>
      </c>
      <c r="B6766" t="s">
        <v>17367</v>
      </c>
      <c r="C6766" t="s">
        <v>17368</v>
      </c>
      <c r="D6766" t="s">
        <v>17369</v>
      </c>
      <c r="E6766" s="2">
        <v>43600</v>
      </c>
      <c r="F6766" t="s">
        <v>41</v>
      </c>
      <c r="G6766" cm="1">
        <f t="array" aca="1" ref="G6766" ca="1">SUMPRODUCT(--ISNUMBER(MID(D6766,ROW(INDIRECT("1:"&amp;LEN(D6766))),1)*1))</f>
        <v>13</v>
      </c>
      <c r="H6766" t="b">
        <f t="shared" si="106"/>
        <v>1</v>
      </c>
    </row>
    <row r="6767" spans="1:8" x14ac:dyDescent="0.3">
      <c r="A6767">
        <v>5624</v>
      </c>
      <c r="B6767" t="s">
        <v>17518</v>
      </c>
      <c r="C6767" t="s">
        <v>17519</v>
      </c>
      <c r="D6767" t="s">
        <v>17520</v>
      </c>
      <c r="E6767" s="1">
        <v>45444</v>
      </c>
      <c r="F6767" t="s">
        <v>828</v>
      </c>
      <c r="G6767" cm="1">
        <f t="array" aca="1" ref="G6767" ca="1">SUMPRODUCT(--ISNUMBER(MID(D6767,ROW(INDIRECT("1:"&amp;LEN(D6767))),1)*1))</f>
        <v>13</v>
      </c>
      <c r="H6767" t="b">
        <f t="shared" si="106"/>
        <v>1</v>
      </c>
    </row>
    <row r="6768" spans="1:8" x14ac:dyDescent="0.3">
      <c r="A6768">
        <v>6767</v>
      </c>
      <c r="B6768" t="s">
        <v>21003</v>
      </c>
      <c r="C6768" t="s">
        <v>21004</v>
      </c>
      <c r="D6768" t="s">
        <v>21005</v>
      </c>
      <c r="E6768" s="2">
        <v>44119</v>
      </c>
      <c r="F6768" t="s">
        <v>1533</v>
      </c>
      <c r="G6768" cm="1">
        <f t="array" aca="1" ref="G6768" ca="1">SUMPRODUCT(--ISNUMBER(MID(D6768,ROW(INDIRECT("1:"&amp;LEN(D6768))),1)*1))</f>
        <v>32</v>
      </c>
      <c r="H6768" t="b">
        <f t="shared" si="106"/>
        <v>0</v>
      </c>
    </row>
    <row r="6769" spans="1:8" x14ac:dyDescent="0.3">
      <c r="A6769">
        <v>5951</v>
      </c>
      <c r="B6769" t="s">
        <v>18513</v>
      </c>
      <c r="C6769" t="s">
        <v>18514</v>
      </c>
      <c r="D6769" t="s">
        <v>18515</v>
      </c>
      <c r="E6769" s="2">
        <v>42781</v>
      </c>
      <c r="F6769" t="s">
        <v>661</v>
      </c>
      <c r="G6769" cm="1">
        <f t="array" aca="1" ref="G6769" ca="1">SUMPRODUCT(--ISNUMBER(MID(D6769,ROW(INDIRECT("1:"&amp;LEN(D6769))),1)*1))</f>
        <v>13</v>
      </c>
      <c r="H6769" t="b">
        <f t="shared" si="106"/>
        <v>1</v>
      </c>
    </row>
    <row r="6770" spans="1:8" ht="409.6" x14ac:dyDescent="0.3">
      <c r="A6770">
        <v>6769</v>
      </c>
      <c r="B6770" t="s">
        <v>21009</v>
      </c>
      <c r="C6770" t="s">
        <v>21010</v>
      </c>
      <c r="D6770" s="3" t="s">
        <v>21011</v>
      </c>
      <c r="E6770">
        <v>2024</v>
      </c>
      <c r="F6770" t="s">
        <v>21012</v>
      </c>
      <c r="G6770" cm="1">
        <f t="array" aca="1" ref="G6770" ca="1">SUMPRODUCT(--ISNUMBER(MID(D6770,ROW(INDIRECT("1:"&amp;LEN(D6770))),1)*1))</f>
        <v>0</v>
      </c>
      <c r="H6770" t="b">
        <f t="shared" si="106"/>
        <v>0</v>
      </c>
    </row>
    <row r="6771" spans="1:8" x14ac:dyDescent="0.3">
      <c r="A6771">
        <v>6770</v>
      </c>
      <c r="B6771" t="s">
        <v>21013</v>
      </c>
      <c r="C6771" t="s">
        <v>21014</v>
      </c>
      <c r="D6771" t="s">
        <v>21015</v>
      </c>
      <c r="E6771" s="1">
        <v>42856</v>
      </c>
      <c r="F6771" t="s">
        <v>403</v>
      </c>
      <c r="G6771" cm="1">
        <f t="array" aca="1" ref="G6771" ca="1">SUMPRODUCT(--ISNUMBER(MID(D6771,ROW(INDIRECT("1:"&amp;LEN(D6771))),1)*1))</f>
        <v>2</v>
      </c>
      <c r="H6771" t="b">
        <f t="shared" si="106"/>
        <v>0</v>
      </c>
    </row>
    <row r="6772" spans="1:8" x14ac:dyDescent="0.3">
      <c r="A6772">
        <v>6270</v>
      </c>
      <c r="B6772" t="s">
        <v>19484</v>
      </c>
      <c r="C6772" t="s">
        <v>19485</v>
      </c>
      <c r="D6772" t="s">
        <v>19486</v>
      </c>
      <c r="E6772" s="1">
        <v>44228</v>
      </c>
      <c r="F6772" t="s">
        <v>301</v>
      </c>
      <c r="G6772" cm="1">
        <f t="array" aca="1" ref="G6772" ca="1">SUMPRODUCT(--ISNUMBER(MID(D6772,ROW(INDIRECT("1:"&amp;LEN(D6772))),1)*1))</f>
        <v>13</v>
      </c>
      <c r="H6772" t="b">
        <f t="shared" si="106"/>
        <v>1</v>
      </c>
    </row>
    <row r="6773" spans="1:8" x14ac:dyDescent="0.3">
      <c r="A6773">
        <v>6772</v>
      </c>
      <c r="B6773" t="s">
        <v>21019</v>
      </c>
      <c r="C6773" t="s">
        <v>21020</v>
      </c>
      <c r="D6773" t="s">
        <v>21021</v>
      </c>
      <c r="E6773" s="1">
        <v>43739</v>
      </c>
      <c r="F6773" t="s">
        <v>10049</v>
      </c>
      <c r="G6773" cm="1">
        <f t="array" aca="1" ref="G6773" ca="1">SUMPRODUCT(--ISNUMBER(MID(D6773,ROW(INDIRECT("1:"&amp;LEN(D6773))),1)*1))</f>
        <v>19</v>
      </c>
      <c r="H6773" t="b">
        <f t="shared" si="106"/>
        <v>0</v>
      </c>
    </row>
    <row r="6774" spans="1:8" x14ac:dyDescent="0.3">
      <c r="A6774">
        <v>6773</v>
      </c>
      <c r="B6774" t="s">
        <v>21022</v>
      </c>
      <c r="C6774" t="s">
        <v>21023</v>
      </c>
      <c r="D6774" t="s">
        <v>21024</v>
      </c>
      <c r="E6774" s="2">
        <v>44958</v>
      </c>
      <c r="F6774" t="s">
        <v>118</v>
      </c>
      <c r="G6774" cm="1">
        <f t="array" aca="1" ref="G6774" ca="1">SUMPRODUCT(--ISNUMBER(MID(D6774,ROW(INDIRECT("1:"&amp;LEN(D6774))),1)*1))</f>
        <v>4</v>
      </c>
      <c r="H6774" t="b">
        <f t="shared" si="106"/>
        <v>0</v>
      </c>
    </row>
    <row r="6775" spans="1:8" x14ac:dyDescent="0.3">
      <c r="A6775">
        <v>6311</v>
      </c>
      <c r="B6775" t="s">
        <v>19609</v>
      </c>
      <c r="C6775" t="s">
        <v>19610</v>
      </c>
      <c r="D6775" t="s">
        <v>19611</v>
      </c>
      <c r="E6775" s="1">
        <v>45017</v>
      </c>
      <c r="F6775" t="s">
        <v>1806</v>
      </c>
      <c r="G6775" cm="1">
        <f t="array" aca="1" ref="G6775" ca="1">SUMPRODUCT(--ISNUMBER(MID(D6775,ROW(INDIRECT("1:"&amp;LEN(D6775))),1)*1))</f>
        <v>13</v>
      </c>
      <c r="H6775" t="b">
        <f t="shared" si="106"/>
        <v>1</v>
      </c>
    </row>
    <row r="6776" spans="1:8" x14ac:dyDescent="0.3">
      <c r="A6776">
        <v>6775</v>
      </c>
      <c r="B6776" t="s">
        <v>21028</v>
      </c>
      <c r="C6776" t="s">
        <v>21029</v>
      </c>
      <c r="D6776" t="s">
        <v>21030</v>
      </c>
      <c r="E6776" s="1">
        <v>43770</v>
      </c>
      <c r="F6776" t="s">
        <v>471</v>
      </c>
      <c r="G6776" cm="1">
        <f t="array" aca="1" ref="G6776" ca="1">SUMPRODUCT(--ISNUMBER(MID(D6776,ROW(INDIRECT("1:"&amp;LEN(D6776))),1)*1))</f>
        <v>9</v>
      </c>
      <c r="H6776" t="b">
        <f t="shared" si="106"/>
        <v>0</v>
      </c>
    </row>
    <row r="6777" spans="1:8" x14ac:dyDescent="0.3">
      <c r="A6777">
        <v>6776</v>
      </c>
      <c r="B6777" t="s">
        <v>21031</v>
      </c>
      <c r="C6777" t="s">
        <v>21032</v>
      </c>
      <c r="D6777" t="s">
        <v>21033</v>
      </c>
      <c r="E6777" s="1">
        <v>45292</v>
      </c>
      <c r="F6777" t="s">
        <v>2310</v>
      </c>
      <c r="G6777" cm="1">
        <f t="array" aca="1" ref="G6777" ca="1">SUMPRODUCT(--ISNUMBER(MID(D6777,ROW(INDIRECT("1:"&amp;LEN(D6777))),1)*1))</f>
        <v>28</v>
      </c>
      <c r="H6777" t="b">
        <f t="shared" si="106"/>
        <v>0</v>
      </c>
    </row>
    <row r="6778" spans="1:8" x14ac:dyDescent="0.3">
      <c r="A6778">
        <v>6777</v>
      </c>
      <c r="B6778" t="s">
        <v>21034</v>
      </c>
      <c r="C6778" t="s">
        <v>21035</v>
      </c>
      <c r="D6778" t="s">
        <v>21036</v>
      </c>
      <c r="E6778" s="2">
        <v>44621</v>
      </c>
      <c r="F6778" t="s">
        <v>118</v>
      </c>
      <c r="G6778" cm="1">
        <f t="array" aca="1" ref="G6778" ca="1">SUMPRODUCT(--ISNUMBER(MID(D6778,ROW(INDIRECT("1:"&amp;LEN(D6778))),1)*1))</f>
        <v>14</v>
      </c>
      <c r="H6778" t="b">
        <f t="shared" si="106"/>
        <v>0</v>
      </c>
    </row>
    <row r="6779" spans="1:8" x14ac:dyDescent="0.3">
      <c r="A6779">
        <v>6778</v>
      </c>
      <c r="B6779" t="s">
        <v>21037</v>
      </c>
      <c r="C6779" t="s">
        <v>21038</v>
      </c>
      <c r="D6779" t="s">
        <v>21039</v>
      </c>
      <c r="E6779" s="1">
        <v>44409</v>
      </c>
      <c r="F6779" t="s">
        <v>58</v>
      </c>
      <c r="G6779" cm="1">
        <f t="array" aca="1" ref="G6779" ca="1">SUMPRODUCT(--ISNUMBER(MID(D6779,ROW(INDIRECT("1:"&amp;LEN(D6779))),1)*1))</f>
        <v>50</v>
      </c>
      <c r="H6779" t="b">
        <f t="shared" si="106"/>
        <v>0</v>
      </c>
    </row>
    <row r="6780" spans="1:8" x14ac:dyDescent="0.3">
      <c r="A6780">
        <v>6779</v>
      </c>
      <c r="B6780" t="s">
        <v>21040</v>
      </c>
      <c r="C6780" t="s">
        <v>21041</v>
      </c>
      <c r="D6780" t="s">
        <v>21042</v>
      </c>
      <c r="E6780" s="1">
        <v>44986</v>
      </c>
      <c r="F6780" t="s">
        <v>333</v>
      </c>
      <c r="G6780" cm="1">
        <f t="array" aca="1" ref="G6780" ca="1">SUMPRODUCT(--ISNUMBER(MID(D6780,ROW(INDIRECT("1:"&amp;LEN(D6780))),1)*1))</f>
        <v>22</v>
      </c>
      <c r="H6780" t="b">
        <f t="shared" si="106"/>
        <v>0</v>
      </c>
    </row>
    <row r="6781" spans="1:8" x14ac:dyDescent="0.3">
      <c r="A6781">
        <v>6780</v>
      </c>
      <c r="B6781" t="s">
        <v>21043</v>
      </c>
      <c r="C6781" t="s">
        <v>21044</v>
      </c>
      <c r="D6781" t="s">
        <v>21045</v>
      </c>
      <c r="E6781" s="1">
        <v>44621</v>
      </c>
      <c r="F6781" t="s">
        <v>58</v>
      </c>
      <c r="G6781" cm="1">
        <f t="array" aca="1" ref="G6781" ca="1">SUMPRODUCT(--ISNUMBER(MID(D6781,ROW(INDIRECT("1:"&amp;LEN(D6781))),1)*1))</f>
        <v>0</v>
      </c>
      <c r="H6781" t="b">
        <f t="shared" si="106"/>
        <v>0</v>
      </c>
    </row>
    <row r="6782" spans="1:8" x14ac:dyDescent="0.3">
      <c r="A6782">
        <v>6781</v>
      </c>
      <c r="B6782" t="s">
        <v>21046</v>
      </c>
      <c r="C6782" t="s">
        <v>21047</v>
      </c>
      <c r="D6782" t="s">
        <v>21048</v>
      </c>
      <c r="E6782" s="2">
        <v>44392</v>
      </c>
      <c r="F6782" t="s">
        <v>284</v>
      </c>
      <c r="G6782" cm="1">
        <f t="array" aca="1" ref="G6782" ca="1">SUMPRODUCT(--ISNUMBER(MID(D6782,ROW(INDIRECT("1:"&amp;LEN(D6782))),1)*1))</f>
        <v>0</v>
      </c>
      <c r="H6782" t="b">
        <f t="shared" si="106"/>
        <v>0</v>
      </c>
    </row>
    <row r="6783" spans="1:8" x14ac:dyDescent="0.3">
      <c r="A6783">
        <v>6782</v>
      </c>
      <c r="B6783" t="s">
        <v>21049</v>
      </c>
      <c r="C6783" t="s">
        <v>21050</v>
      </c>
      <c r="D6783" t="s">
        <v>21051</v>
      </c>
      <c r="E6783" s="2">
        <v>44426</v>
      </c>
      <c r="F6783" t="s">
        <v>669</v>
      </c>
      <c r="G6783" cm="1">
        <f t="array" aca="1" ref="G6783" ca="1">SUMPRODUCT(--ISNUMBER(MID(D6783,ROW(INDIRECT("1:"&amp;LEN(D6783))),1)*1))</f>
        <v>0</v>
      </c>
      <c r="H6783" t="b">
        <f t="shared" si="106"/>
        <v>0</v>
      </c>
    </row>
    <row r="6784" spans="1:8" x14ac:dyDescent="0.3">
      <c r="A6784">
        <v>6783</v>
      </c>
      <c r="B6784" t="s">
        <v>21052</v>
      </c>
      <c r="C6784" t="s">
        <v>21053</v>
      </c>
      <c r="D6784" t="s">
        <v>21054</v>
      </c>
      <c r="E6784" s="2">
        <v>44501</v>
      </c>
      <c r="F6784" t="s">
        <v>153</v>
      </c>
      <c r="G6784" cm="1">
        <f t="array" aca="1" ref="G6784" ca="1">SUMPRODUCT(--ISNUMBER(MID(D6784,ROW(INDIRECT("1:"&amp;LEN(D6784))),1)*1))</f>
        <v>15</v>
      </c>
      <c r="H6784" t="b">
        <f t="shared" si="106"/>
        <v>0</v>
      </c>
    </row>
    <row r="6785" spans="1:8" x14ac:dyDescent="0.3">
      <c r="A6785">
        <v>6784</v>
      </c>
      <c r="B6785" t="s">
        <v>21055</v>
      </c>
      <c r="C6785" t="s">
        <v>21056</v>
      </c>
      <c r="D6785" t="s">
        <v>21057</v>
      </c>
      <c r="E6785">
        <v>2020</v>
      </c>
      <c r="F6785" t="s">
        <v>21058</v>
      </c>
      <c r="G6785" cm="1">
        <f t="array" aca="1" ref="G6785" ca="1">SUMPRODUCT(--ISNUMBER(MID(D6785,ROW(INDIRECT("1:"&amp;LEN(D6785))),1)*1))</f>
        <v>0</v>
      </c>
      <c r="H6785" t="b">
        <f t="shared" si="106"/>
        <v>0</v>
      </c>
    </row>
    <row r="6786" spans="1:8" x14ac:dyDescent="0.3">
      <c r="A6786">
        <v>6785</v>
      </c>
      <c r="B6786" t="s">
        <v>21059</v>
      </c>
      <c r="C6786" t="s">
        <v>21060</v>
      </c>
      <c r="D6786" t="s">
        <v>21061</v>
      </c>
      <c r="E6786" s="1">
        <v>44228</v>
      </c>
      <c r="F6786" t="s">
        <v>250</v>
      </c>
      <c r="G6786" cm="1">
        <f t="array" aca="1" ref="G6786" ca="1">SUMPRODUCT(--ISNUMBER(MID(D6786,ROW(INDIRECT("1:"&amp;LEN(D6786))),1)*1))</f>
        <v>19</v>
      </c>
      <c r="H6786" t="b">
        <f t="shared" si="106"/>
        <v>0</v>
      </c>
    </row>
    <row r="6787" spans="1:8" x14ac:dyDescent="0.3">
      <c r="A6787">
        <v>6786</v>
      </c>
      <c r="B6787" t="s">
        <v>21062</v>
      </c>
      <c r="C6787" t="s">
        <v>21063</v>
      </c>
      <c r="D6787" t="s">
        <v>21064</v>
      </c>
      <c r="E6787" s="2">
        <v>43525</v>
      </c>
      <c r="F6787" t="s">
        <v>21065</v>
      </c>
      <c r="G6787" cm="1">
        <f t="array" aca="1" ref="G6787" ca="1">SUMPRODUCT(--ISNUMBER(MID(D6787,ROW(INDIRECT("1:"&amp;LEN(D6787))),1)*1))</f>
        <v>11</v>
      </c>
      <c r="H6787" t="b">
        <f t="shared" si="106"/>
        <v>0</v>
      </c>
    </row>
    <row r="6788" spans="1:8" x14ac:dyDescent="0.3">
      <c r="A6788">
        <v>6787</v>
      </c>
      <c r="B6788" t="s">
        <v>21066</v>
      </c>
      <c r="C6788" t="s">
        <v>21067</v>
      </c>
      <c r="D6788" t="s">
        <v>21068</v>
      </c>
      <c r="E6788" s="2">
        <v>45097</v>
      </c>
      <c r="F6788" t="s">
        <v>33</v>
      </c>
      <c r="G6788" cm="1">
        <f t="array" aca="1" ref="G6788" ca="1">SUMPRODUCT(--ISNUMBER(MID(D6788,ROW(INDIRECT("1:"&amp;LEN(D6788))),1)*1))</f>
        <v>27</v>
      </c>
      <c r="H6788" t="b">
        <f t="shared" si="106"/>
        <v>0</v>
      </c>
    </row>
    <row r="6789" spans="1:8" x14ac:dyDescent="0.3">
      <c r="A6789">
        <v>6788</v>
      </c>
      <c r="B6789" t="s">
        <v>21069</v>
      </c>
      <c r="C6789" t="s">
        <v>21070</v>
      </c>
      <c r="D6789" t="s">
        <v>21071</v>
      </c>
      <c r="E6789" s="2">
        <v>44866</v>
      </c>
      <c r="F6789" t="s">
        <v>13</v>
      </c>
      <c r="G6789" cm="1">
        <f t="array" aca="1" ref="G6789" ca="1">SUMPRODUCT(--ISNUMBER(MID(D6789,ROW(INDIRECT("1:"&amp;LEN(D6789))),1)*1))</f>
        <v>12</v>
      </c>
      <c r="H6789" t="b">
        <f t="shared" si="106"/>
        <v>0</v>
      </c>
    </row>
    <row r="6790" spans="1:8" x14ac:dyDescent="0.3">
      <c r="A6790">
        <v>6789</v>
      </c>
      <c r="B6790" t="s">
        <v>21072</v>
      </c>
      <c r="C6790" t="s">
        <v>21073</v>
      </c>
      <c r="D6790" t="s">
        <v>21074</v>
      </c>
      <c r="E6790" s="1">
        <v>44713</v>
      </c>
      <c r="F6790" t="s">
        <v>21075</v>
      </c>
      <c r="G6790" cm="1">
        <f t="array" aca="1" ref="G6790" ca="1">SUMPRODUCT(--ISNUMBER(MID(D6790,ROW(INDIRECT("1:"&amp;LEN(D6790))),1)*1))</f>
        <v>0</v>
      </c>
      <c r="H6790" t="b">
        <f t="shared" si="106"/>
        <v>0</v>
      </c>
    </row>
    <row r="6791" spans="1:8" x14ac:dyDescent="0.3">
      <c r="A6791">
        <v>6790</v>
      </c>
      <c r="B6791" t="s">
        <v>21076</v>
      </c>
      <c r="C6791" t="s">
        <v>21077</v>
      </c>
      <c r="D6791" t="s">
        <v>21078</v>
      </c>
      <c r="E6791" s="2">
        <v>44607</v>
      </c>
      <c r="F6791" t="s">
        <v>105</v>
      </c>
      <c r="G6791" cm="1">
        <f t="array" aca="1" ref="G6791" ca="1">SUMPRODUCT(--ISNUMBER(MID(D6791,ROW(INDIRECT("1:"&amp;LEN(D6791))),1)*1))</f>
        <v>43</v>
      </c>
      <c r="H6791" t="b">
        <f t="shared" si="106"/>
        <v>0</v>
      </c>
    </row>
    <row r="6792" spans="1:8" x14ac:dyDescent="0.3">
      <c r="A6792">
        <v>6791</v>
      </c>
      <c r="B6792" t="s">
        <v>21079</v>
      </c>
      <c r="C6792" t="s">
        <v>21080</v>
      </c>
      <c r="D6792" t="s">
        <v>21081</v>
      </c>
      <c r="E6792" s="2">
        <v>45168</v>
      </c>
      <c r="F6792" t="s">
        <v>13</v>
      </c>
      <c r="G6792" cm="1">
        <f t="array" aca="1" ref="G6792" ca="1">SUMPRODUCT(--ISNUMBER(MID(D6792,ROW(INDIRECT("1:"&amp;LEN(D6792))),1)*1))</f>
        <v>37</v>
      </c>
      <c r="H6792" t="b">
        <f t="shared" si="106"/>
        <v>0</v>
      </c>
    </row>
    <row r="6793" spans="1:8" x14ac:dyDescent="0.3">
      <c r="A6793">
        <v>6792</v>
      </c>
      <c r="B6793" t="s">
        <v>21082</v>
      </c>
      <c r="C6793" t="s">
        <v>21083</v>
      </c>
      <c r="D6793" t="s">
        <v>21084</v>
      </c>
      <c r="E6793" s="2">
        <v>45474</v>
      </c>
      <c r="F6793" t="s">
        <v>689</v>
      </c>
      <c r="G6793" cm="1">
        <f t="array" aca="1" ref="G6793" ca="1">SUMPRODUCT(--ISNUMBER(MID(D6793,ROW(INDIRECT("1:"&amp;LEN(D6793))),1)*1))</f>
        <v>5</v>
      </c>
      <c r="H6793" t="b">
        <f t="shared" si="106"/>
        <v>0</v>
      </c>
    </row>
    <row r="6794" spans="1:8" x14ac:dyDescent="0.3">
      <c r="A6794">
        <v>6793</v>
      </c>
      <c r="B6794" t="s">
        <v>21085</v>
      </c>
      <c r="C6794" t="s">
        <v>21086</v>
      </c>
      <c r="D6794" t="s">
        <v>21087</v>
      </c>
      <c r="E6794" s="2">
        <v>44515</v>
      </c>
      <c r="F6794" t="s">
        <v>143</v>
      </c>
      <c r="G6794" cm="1">
        <f t="array" aca="1" ref="G6794" ca="1">SUMPRODUCT(--ISNUMBER(MID(D6794,ROW(INDIRECT("1:"&amp;LEN(D6794))),1)*1))</f>
        <v>19</v>
      </c>
      <c r="H6794" t="b">
        <f t="shared" si="106"/>
        <v>0</v>
      </c>
    </row>
    <row r="6795" spans="1:8" x14ac:dyDescent="0.3">
      <c r="A6795">
        <v>6794</v>
      </c>
      <c r="B6795" t="s">
        <v>21088</v>
      </c>
      <c r="C6795" t="s">
        <v>21089</v>
      </c>
      <c r="D6795" t="s">
        <v>21090</v>
      </c>
      <c r="E6795" s="1">
        <v>44621</v>
      </c>
      <c r="F6795" t="s">
        <v>58</v>
      </c>
      <c r="G6795" cm="1">
        <f t="array" aca="1" ref="G6795" ca="1">SUMPRODUCT(--ISNUMBER(MID(D6795,ROW(INDIRECT("1:"&amp;LEN(D6795))),1)*1))</f>
        <v>2</v>
      </c>
      <c r="H6795" t="b">
        <f t="shared" si="106"/>
        <v>0</v>
      </c>
    </row>
    <row r="6796" spans="1:8" x14ac:dyDescent="0.3">
      <c r="A6796">
        <v>6795</v>
      </c>
      <c r="B6796" t="s">
        <v>21091</v>
      </c>
      <c r="C6796" t="s">
        <v>21092</v>
      </c>
      <c r="D6796" t="s">
        <v>21093</v>
      </c>
      <c r="E6796" s="2">
        <v>45458</v>
      </c>
      <c r="F6796" t="s">
        <v>94</v>
      </c>
      <c r="G6796" cm="1">
        <f t="array" aca="1" ref="G6796" ca="1">SUMPRODUCT(--ISNUMBER(MID(D6796,ROW(INDIRECT("1:"&amp;LEN(D6796))),1)*1))</f>
        <v>29</v>
      </c>
      <c r="H6796" t="b">
        <f t="shared" ref="H6796:H6859" si="107">OR(ISNUMBER(FIND("Wh kg", D6796)), ISNUMBER(FIND("F/g", D6796)), ISNUMBER(FIND("ppm", D6796)), ISNUMBER(FIND("ppb", D6796)), ISNUMBER(FIND("mAh/g", D6796)), ISNUMBER(FIND("kHz", D6796)), ISNUMBER(FIND("°C", D6796)), ISNUMBER(FIND(" pH", D6796)), ISNUMBER(FIND("mg/L", D6796)), ISNUMBER(FIND("mAhg", D6796)), ISNUMBER(FIND("g/L", D6796)), ISNUMBER(FIND("MPa", D6796)))</f>
        <v>0</v>
      </c>
    </row>
    <row r="6797" spans="1:8" x14ac:dyDescent="0.3">
      <c r="A6797">
        <v>6796</v>
      </c>
      <c r="B6797" t="s">
        <v>21094</v>
      </c>
      <c r="C6797" t="s">
        <v>21095</v>
      </c>
      <c r="D6797" t="s">
        <v>21096</v>
      </c>
      <c r="E6797" s="1">
        <v>44835</v>
      </c>
      <c r="F6797" t="s">
        <v>58</v>
      </c>
      <c r="G6797" cm="1">
        <f t="array" aca="1" ref="G6797" ca="1">SUMPRODUCT(--ISNUMBER(MID(D6797,ROW(INDIRECT("1:"&amp;LEN(D6797))),1)*1))</f>
        <v>0</v>
      </c>
      <c r="H6797" t="b">
        <f t="shared" si="107"/>
        <v>0</v>
      </c>
    </row>
    <row r="6798" spans="1:8" x14ac:dyDescent="0.3">
      <c r="A6798">
        <v>6797</v>
      </c>
      <c r="B6798" t="s">
        <v>21097</v>
      </c>
      <c r="C6798" t="s">
        <v>21098</v>
      </c>
      <c r="D6798" t="s">
        <v>21099</v>
      </c>
      <c r="E6798" s="2">
        <v>44150</v>
      </c>
      <c r="F6798" t="s">
        <v>1429</v>
      </c>
      <c r="G6798" cm="1">
        <f t="array" aca="1" ref="G6798" ca="1">SUMPRODUCT(--ISNUMBER(MID(D6798,ROW(INDIRECT("1:"&amp;LEN(D6798))),1)*1))</f>
        <v>0</v>
      </c>
      <c r="H6798" t="b">
        <f t="shared" si="107"/>
        <v>0</v>
      </c>
    </row>
    <row r="6799" spans="1:8" x14ac:dyDescent="0.3">
      <c r="A6799">
        <v>6798</v>
      </c>
      <c r="B6799" t="s">
        <v>21100</v>
      </c>
      <c r="C6799" t="s">
        <v>21101</v>
      </c>
      <c r="D6799" t="s">
        <v>21102</v>
      </c>
      <c r="E6799" s="1">
        <v>43647</v>
      </c>
      <c r="F6799" t="s">
        <v>25</v>
      </c>
      <c r="G6799" cm="1">
        <f t="array" aca="1" ref="G6799" ca="1">SUMPRODUCT(--ISNUMBER(MID(D6799,ROW(INDIRECT("1:"&amp;LEN(D6799))),1)*1))</f>
        <v>0</v>
      </c>
      <c r="H6799" t="b">
        <f t="shared" si="107"/>
        <v>0</v>
      </c>
    </row>
    <row r="6800" spans="1:8" x14ac:dyDescent="0.3">
      <c r="A6800">
        <v>6799</v>
      </c>
      <c r="B6800" t="s">
        <v>21103</v>
      </c>
      <c r="C6800" t="s">
        <v>21104</v>
      </c>
      <c r="D6800" t="s">
        <v>21105</v>
      </c>
      <c r="E6800" s="2">
        <v>45061</v>
      </c>
      <c r="F6800" t="s">
        <v>1877</v>
      </c>
      <c r="G6800" cm="1">
        <f t="array" aca="1" ref="G6800" ca="1">SUMPRODUCT(--ISNUMBER(MID(D6800,ROW(INDIRECT("1:"&amp;LEN(D6800))),1)*1))</f>
        <v>2</v>
      </c>
      <c r="H6800" t="b">
        <f t="shared" si="107"/>
        <v>0</v>
      </c>
    </row>
    <row r="6801" spans="1:8" x14ac:dyDescent="0.3">
      <c r="A6801">
        <v>6800</v>
      </c>
      <c r="B6801" t="s">
        <v>21106</v>
      </c>
      <c r="C6801" t="s">
        <v>21107</v>
      </c>
      <c r="D6801" t="s">
        <v>21108</v>
      </c>
      <c r="E6801" s="1">
        <v>44409</v>
      </c>
      <c r="F6801" t="s">
        <v>250</v>
      </c>
      <c r="G6801" cm="1">
        <f t="array" aca="1" ref="G6801" ca="1">SUMPRODUCT(--ISNUMBER(MID(D6801,ROW(INDIRECT("1:"&amp;LEN(D6801))),1)*1))</f>
        <v>13</v>
      </c>
      <c r="H6801" t="b">
        <f t="shared" si="107"/>
        <v>0</v>
      </c>
    </row>
    <row r="6802" spans="1:8" x14ac:dyDescent="0.3">
      <c r="A6802">
        <v>6801</v>
      </c>
      <c r="B6802" t="s">
        <v>21109</v>
      </c>
      <c r="C6802" t="s">
        <v>21110</v>
      </c>
      <c r="D6802" t="s">
        <v>21111</v>
      </c>
      <c r="E6802" s="1">
        <v>43678</v>
      </c>
      <c r="F6802" t="s">
        <v>13</v>
      </c>
      <c r="G6802" cm="1">
        <f t="array" aca="1" ref="G6802" ca="1">SUMPRODUCT(--ISNUMBER(MID(D6802,ROW(INDIRECT("1:"&amp;LEN(D6802))),1)*1))</f>
        <v>12</v>
      </c>
      <c r="H6802" t="b">
        <f t="shared" si="107"/>
        <v>0</v>
      </c>
    </row>
    <row r="6803" spans="1:8" x14ac:dyDescent="0.3">
      <c r="A6803">
        <v>6802</v>
      </c>
      <c r="B6803" t="s">
        <v>21112</v>
      </c>
      <c r="C6803" t="s">
        <v>21113</v>
      </c>
      <c r="D6803" t="s">
        <v>21114</v>
      </c>
      <c r="E6803" s="1">
        <v>44743</v>
      </c>
      <c r="F6803" t="s">
        <v>1682</v>
      </c>
      <c r="G6803" cm="1">
        <f t="array" aca="1" ref="G6803" ca="1">SUMPRODUCT(--ISNUMBER(MID(D6803,ROW(INDIRECT("1:"&amp;LEN(D6803))),1)*1))</f>
        <v>49</v>
      </c>
      <c r="H6803" t="b">
        <f t="shared" si="107"/>
        <v>0</v>
      </c>
    </row>
    <row r="6804" spans="1:8" x14ac:dyDescent="0.3">
      <c r="A6804">
        <v>6669</v>
      </c>
      <c r="B6804" t="s">
        <v>20704</v>
      </c>
      <c r="C6804" t="s">
        <v>20705</v>
      </c>
      <c r="D6804" t="s">
        <v>20706</v>
      </c>
      <c r="E6804" s="1">
        <v>44774</v>
      </c>
      <c r="F6804" t="s">
        <v>5181</v>
      </c>
      <c r="G6804" cm="1">
        <f t="array" aca="1" ref="G6804" ca="1">SUMPRODUCT(--ISNUMBER(MID(D6804,ROW(INDIRECT("1:"&amp;LEN(D6804))),1)*1))</f>
        <v>13</v>
      </c>
      <c r="H6804" t="b">
        <f t="shared" si="107"/>
        <v>1</v>
      </c>
    </row>
    <row r="6805" spans="1:8" x14ac:dyDescent="0.3">
      <c r="A6805">
        <v>6804</v>
      </c>
      <c r="B6805" t="s">
        <v>21119</v>
      </c>
      <c r="C6805" t="s">
        <v>21120</v>
      </c>
      <c r="D6805" t="s">
        <v>21121</v>
      </c>
      <c r="E6805" s="1">
        <v>44440</v>
      </c>
      <c r="F6805" t="s">
        <v>887</v>
      </c>
      <c r="G6805" cm="1">
        <f t="array" aca="1" ref="G6805" ca="1">SUMPRODUCT(--ISNUMBER(MID(D6805,ROW(INDIRECT("1:"&amp;LEN(D6805))),1)*1))</f>
        <v>0</v>
      </c>
      <c r="H6805" t="b">
        <f t="shared" si="107"/>
        <v>0</v>
      </c>
    </row>
    <row r="6806" spans="1:8" x14ac:dyDescent="0.3">
      <c r="A6806">
        <v>6674</v>
      </c>
      <c r="B6806" t="s">
        <v>20719</v>
      </c>
      <c r="C6806" t="s">
        <v>20720</v>
      </c>
      <c r="D6806" t="s">
        <v>20721</v>
      </c>
      <c r="E6806" s="1">
        <v>44986</v>
      </c>
      <c r="F6806" t="s">
        <v>25</v>
      </c>
      <c r="G6806" cm="1">
        <f t="array" aca="1" ref="G6806" ca="1">SUMPRODUCT(--ISNUMBER(MID(D6806,ROW(INDIRECT("1:"&amp;LEN(D6806))),1)*1))</f>
        <v>13</v>
      </c>
      <c r="H6806" t="b">
        <f t="shared" si="107"/>
        <v>1</v>
      </c>
    </row>
    <row r="6807" spans="1:8" x14ac:dyDescent="0.3">
      <c r="A6807">
        <v>6806</v>
      </c>
      <c r="B6807" t="s">
        <v>21125</v>
      </c>
      <c r="C6807" t="s">
        <v>21126</v>
      </c>
      <c r="D6807" t="s">
        <v>21127</v>
      </c>
      <c r="E6807" s="1">
        <v>45383</v>
      </c>
      <c r="F6807" t="s">
        <v>9</v>
      </c>
      <c r="G6807" cm="1">
        <f t="array" aca="1" ref="G6807" ca="1">SUMPRODUCT(--ISNUMBER(MID(D6807,ROW(INDIRECT("1:"&amp;LEN(D6807))),1)*1))</f>
        <v>5</v>
      </c>
      <c r="H6807" t="b">
        <f t="shared" si="107"/>
        <v>0</v>
      </c>
    </row>
    <row r="6808" spans="1:8" x14ac:dyDescent="0.3">
      <c r="A6808">
        <v>7004</v>
      </c>
      <c r="B6808" t="s">
        <v>21728</v>
      </c>
      <c r="C6808" t="s">
        <v>21729</v>
      </c>
      <c r="D6808" t="s">
        <v>21730</v>
      </c>
      <c r="E6808" s="2">
        <v>44910</v>
      </c>
      <c r="F6808" t="s">
        <v>13</v>
      </c>
      <c r="G6808" cm="1">
        <f t="array" aca="1" ref="G6808" ca="1">SUMPRODUCT(--ISNUMBER(MID(D6808,ROW(INDIRECT("1:"&amp;LEN(D6808))),1)*1))</f>
        <v>13</v>
      </c>
      <c r="H6808" t="b">
        <f t="shared" si="107"/>
        <v>1</v>
      </c>
    </row>
    <row r="6809" spans="1:8" x14ac:dyDescent="0.3">
      <c r="A6809">
        <v>6808</v>
      </c>
      <c r="B6809" t="s">
        <v>21131</v>
      </c>
      <c r="C6809" t="s">
        <v>21132</v>
      </c>
      <c r="D6809" t="s">
        <v>21133</v>
      </c>
      <c r="E6809" s="1">
        <v>44866</v>
      </c>
      <c r="F6809" t="s">
        <v>679</v>
      </c>
      <c r="G6809" cm="1">
        <f t="array" aca="1" ref="G6809" ca="1">SUMPRODUCT(--ISNUMBER(MID(D6809,ROW(INDIRECT("1:"&amp;LEN(D6809))),1)*1))</f>
        <v>0</v>
      </c>
      <c r="H6809" t="b">
        <f t="shared" si="107"/>
        <v>0</v>
      </c>
    </row>
    <row r="6810" spans="1:8" x14ac:dyDescent="0.3">
      <c r="A6810">
        <v>6809</v>
      </c>
      <c r="B6810" t="s">
        <v>21134</v>
      </c>
      <c r="C6810" t="s">
        <v>21135</v>
      </c>
      <c r="D6810" t="s">
        <v>21136</v>
      </c>
      <c r="E6810" s="1">
        <v>43466</v>
      </c>
      <c r="F6810" t="s">
        <v>37</v>
      </c>
      <c r="G6810" cm="1">
        <f t="array" aca="1" ref="G6810" ca="1">SUMPRODUCT(--ISNUMBER(MID(D6810,ROW(INDIRECT("1:"&amp;LEN(D6810))),1)*1))</f>
        <v>0</v>
      </c>
      <c r="H6810" t="b">
        <f t="shared" si="107"/>
        <v>0</v>
      </c>
    </row>
    <row r="6811" spans="1:8" x14ac:dyDescent="0.3">
      <c r="A6811">
        <v>6810</v>
      </c>
      <c r="B6811" t="s">
        <v>21137</v>
      </c>
      <c r="C6811" t="s">
        <v>21138</v>
      </c>
      <c r="D6811" t="s">
        <v>21139</v>
      </c>
      <c r="E6811" s="1">
        <v>45231</v>
      </c>
      <c r="F6811" t="s">
        <v>699</v>
      </c>
      <c r="G6811" cm="1">
        <f t="array" aca="1" ref="G6811" ca="1">SUMPRODUCT(--ISNUMBER(MID(D6811,ROW(INDIRECT("1:"&amp;LEN(D6811))),1)*1))</f>
        <v>29</v>
      </c>
      <c r="H6811" t="b">
        <f t="shared" si="107"/>
        <v>0</v>
      </c>
    </row>
    <row r="6812" spans="1:8" x14ac:dyDescent="0.3">
      <c r="A6812">
        <v>6811</v>
      </c>
      <c r="B6812" t="s">
        <v>21140</v>
      </c>
      <c r="C6812" t="s">
        <v>21141</v>
      </c>
      <c r="D6812" t="s">
        <v>21142</v>
      </c>
      <c r="E6812" s="1">
        <v>45261</v>
      </c>
      <c r="F6812" t="s">
        <v>21143</v>
      </c>
      <c r="G6812" cm="1">
        <f t="array" aca="1" ref="G6812" ca="1">SUMPRODUCT(--ISNUMBER(MID(D6812,ROW(INDIRECT("1:"&amp;LEN(D6812))),1)*1))</f>
        <v>3</v>
      </c>
      <c r="H6812" t="b">
        <f t="shared" si="107"/>
        <v>0</v>
      </c>
    </row>
    <row r="6813" spans="1:8" x14ac:dyDescent="0.3">
      <c r="A6813">
        <v>6812</v>
      </c>
      <c r="B6813" t="s">
        <v>21144</v>
      </c>
      <c r="C6813" t="s">
        <v>21145</v>
      </c>
      <c r="D6813" t="s">
        <v>21146</v>
      </c>
      <c r="E6813">
        <v>2012</v>
      </c>
      <c r="F6813" t="s">
        <v>6136</v>
      </c>
      <c r="G6813" cm="1">
        <f t="array" aca="1" ref="G6813" ca="1">SUMPRODUCT(--ISNUMBER(MID(D6813,ROW(INDIRECT("1:"&amp;LEN(D6813))),1)*1))</f>
        <v>0</v>
      </c>
      <c r="H6813" t="b">
        <f t="shared" si="107"/>
        <v>0</v>
      </c>
    </row>
    <row r="6814" spans="1:8" x14ac:dyDescent="0.3">
      <c r="A6814">
        <v>6813</v>
      </c>
      <c r="B6814" t="s">
        <v>21147</v>
      </c>
      <c r="C6814" t="s">
        <v>21148</v>
      </c>
      <c r="D6814" t="s">
        <v>21149</v>
      </c>
      <c r="E6814" s="1">
        <v>45139</v>
      </c>
      <c r="F6814" t="s">
        <v>10785</v>
      </c>
      <c r="G6814" cm="1">
        <f t="array" aca="1" ref="G6814" ca="1">SUMPRODUCT(--ISNUMBER(MID(D6814,ROW(INDIRECT("1:"&amp;LEN(D6814))),1)*1))</f>
        <v>5</v>
      </c>
      <c r="H6814" t="b">
        <f t="shared" si="107"/>
        <v>0</v>
      </c>
    </row>
    <row r="6815" spans="1:8" x14ac:dyDescent="0.3">
      <c r="A6815">
        <v>6814</v>
      </c>
      <c r="B6815" t="s">
        <v>21150</v>
      </c>
      <c r="C6815" t="s">
        <v>21151</v>
      </c>
      <c r="D6815" t="s">
        <v>21152</v>
      </c>
      <c r="E6815" s="2">
        <v>44621</v>
      </c>
      <c r="F6815" t="s">
        <v>33</v>
      </c>
      <c r="G6815" cm="1">
        <f t="array" aca="1" ref="G6815" ca="1">SUMPRODUCT(--ISNUMBER(MID(D6815,ROW(INDIRECT("1:"&amp;LEN(D6815))),1)*1))</f>
        <v>34</v>
      </c>
      <c r="H6815" t="b">
        <f t="shared" si="107"/>
        <v>0</v>
      </c>
    </row>
    <row r="6816" spans="1:8" x14ac:dyDescent="0.3">
      <c r="A6816">
        <v>6815</v>
      </c>
      <c r="B6816" t="s">
        <v>21153</v>
      </c>
      <c r="C6816" t="s">
        <v>21154</v>
      </c>
      <c r="D6816" t="s">
        <v>21155</v>
      </c>
      <c r="E6816" s="2">
        <v>44515</v>
      </c>
      <c r="F6816" t="s">
        <v>3110</v>
      </c>
      <c r="G6816" cm="1">
        <f t="array" aca="1" ref="G6816" ca="1">SUMPRODUCT(--ISNUMBER(MID(D6816,ROW(INDIRECT("1:"&amp;LEN(D6816))),1)*1))</f>
        <v>13</v>
      </c>
      <c r="H6816" t="b">
        <f t="shared" si="107"/>
        <v>0</v>
      </c>
    </row>
    <row r="6817" spans="1:8" x14ac:dyDescent="0.3">
      <c r="A6817">
        <v>6816</v>
      </c>
      <c r="B6817" t="s">
        <v>21156</v>
      </c>
      <c r="C6817" t="s">
        <v>21157</v>
      </c>
      <c r="D6817" t="s">
        <v>21158</v>
      </c>
      <c r="E6817" s="2">
        <v>44727</v>
      </c>
      <c r="F6817" t="s">
        <v>955</v>
      </c>
      <c r="G6817" cm="1">
        <f t="array" aca="1" ref="G6817" ca="1">SUMPRODUCT(--ISNUMBER(MID(D6817,ROW(INDIRECT("1:"&amp;LEN(D6817))),1)*1))</f>
        <v>0</v>
      </c>
      <c r="H6817" t="b">
        <f t="shared" si="107"/>
        <v>0</v>
      </c>
    </row>
    <row r="6818" spans="1:8" ht="409.6" x14ac:dyDescent="0.3">
      <c r="A6818">
        <v>6817</v>
      </c>
      <c r="B6818" t="s">
        <v>21159</v>
      </c>
      <c r="C6818" t="s">
        <v>21160</v>
      </c>
      <c r="D6818" s="3" t="s">
        <v>21161</v>
      </c>
      <c r="E6818">
        <v>2022</v>
      </c>
      <c r="F6818" t="s">
        <v>1202</v>
      </c>
      <c r="G6818" cm="1">
        <f t="array" aca="1" ref="G6818" ca="1">SUMPRODUCT(--ISNUMBER(MID(D6818,ROW(INDIRECT("1:"&amp;LEN(D6818))),1)*1))</f>
        <v>0</v>
      </c>
      <c r="H6818" t="b">
        <f t="shared" si="107"/>
        <v>0</v>
      </c>
    </row>
    <row r="6819" spans="1:8" x14ac:dyDescent="0.3">
      <c r="A6819">
        <v>6818</v>
      </c>
      <c r="B6819" t="s">
        <v>21162</v>
      </c>
      <c r="C6819" t="s">
        <v>21163</v>
      </c>
      <c r="D6819" t="s">
        <v>21164</v>
      </c>
      <c r="E6819" s="1">
        <v>42552</v>
      </c>
      <c r="F6819" t="s">
        <v>237</v>
      </c>
      <c r="G6819" cm="1">
        <f t="array" aca="1" ref="G6819" ca="1">SUMPRODUCT(--ISNUMBER(MID(D6819,ROW(INDIRECT("1:"&amp;LEN(D6819))),1)*1))</f>
        <v>17</v>
      </c>
      <c r="H6819" t="b">
        <f t="shared" si="107"/>
        <v>0</v>
      </c>
    </row>
    <row r="6820" spans="1:8" x14ac:dyDescent="0.3">
      <c r="A6820">
        <v>6819</v>
      </c>
      <c r="B6820" t="s">
        <v>21165</v>
      </c>
      <c r="C6820" t="s">
        <v>21166</v>
      </c>
      <c r="D6820" t="s">
        <v>21167</v>
      </c>
      <c r="E6820" s="2">
        <v>44896</v>
      </c>
      <c r="F6820" t="s">
        <v>94</v>
      </c>
      <c r="G6820" cm="1">
        <f t="array" aca="1" ref="G6820" ca="1">SUMPRODUCT(--ISNUMBER(MID(D6820,ROW(INDIRECT("1:"&amp;LEN(D6820))),1)*1))</f>
        <v>0</v>
      </c>
      <c r="H6820" t="b">
        <f t="shared" si="107"/>
        <v>0</v>
      </c>
    </row>
    <row r="6821" spans="1:8" x14ac:dyDescent="0.3">
      <c r="A6821">
        <v>6820</v>
      </c>
      <c r="B6821" t="s">
        <v>21168</v>
      </c>
      <c r="C6821" t="s">
        <v>21169</v>
      </c>
      <c r="D6821" t="s">
        <v>21170</v>
      </c>
      <c r="E6821" s="2">
        <v>44896</v>
      </c>
      <c r="F6821" t="s">
        <v>153</v>
      </c>
      <c r="G6821" cm="1">
        <f t="array" aca="1" ref="G6821" ca="1">SUMPRODUCT(--ISNUMBER(MID(D6821,ROW(INDIRECT("1:"&amp;LEN(D6821))),1)*1))</f>
        <v>0</v>
      </c>
      <c r="H6821" t="b">
        <f t="shared" si="107"/>
        <v>0</v>
      </c>
    </row>
    <row r="6822" spans="1:8" x14ac:dyDescent="0.3">
      <c r="A6822">
        <v>6821</v>
      </c>
      <c r="B6822" t="s">
        <v>21171</v>
      </c>
      <c r="C6822" t="s">
        <v>21172</v>
      </c>
      <c r="D6822" t="s">
        <v>21173</v>
      </c>
      <c r="E6822" s="1">
        <v>44927</v>
      </c>
      <c r="F6822" t="s">
        <v>25</v>
      </c>
      <c r="G6822" cm="1">
        <f t="array" aca="1" ref="G6822" ca="1">SUMPRODUCT(--ISNUMBER(MID(D6822,ROW(INDIRECT("1:"&amp;LEN(D6822))),1)*1))</f>
        <v>7</v>
      </c>
      <c r="H6822" t="b">
        <f t="shared" si="107"/>
        <v>0</v>
      </c>
    </row>
    <row r="6823" spans="1:8" x14ac:dyDescent="0.3">
      <c r="A6823">
        <v>6822</v>
      </c>
      <c r="B6823" t="s">
        <v>21174</v>
      </c>
      <c r="C6823" t="s">
        <v>21175</v>
      </c>
      <c r="D6823" t="s">
        <v>21176</v>
      </c>
      <c r="E6823" s="2">
        <v>44896</v>
      </c>
      <c r="F6823" t="s">
        <v>1276</v>
      </c>
      <c r="G6823" cm="1">
        <f t="array" aca="1" ref="G6823" ca="1">SUMPRODUCT(--ISNUMBER(MID(D6823,ROW(INDIRECT("1:"&amp;LEN(D6823))),1)*1))</f>
        <v>34</v>
      </c>
      <c r="H6823" t="b">
        <f t="shared" si="107"/>
        <v>0</v>
      </c>
    </row>
    <row r="6824" spans="1:8" x14ac:dyDescent="0.3">
      <c r="A6824">
        <v>7278</v>
      </c>
      <c r="B6824" t="s">
        <v>22565</v>
      </c>
      <c r="C6824" t="s">
        <v>22566</v>
      </c>
      <c r="D6824" t="s">
        <v>22567</v>
      </c>
      <c r="E6824" s="2">
        <v>44545</v>
      </c>
      <c r="F6824" t="s">
        <v>41</v>
      </c>
      <c r="G6824" cm="1">
        <f t="array" aca="1" ref="G6824" ca="1">SUMPRODUCT(--ISNUMBER(MID(D6824,ROW(INDIRECT("1:"&amp;LEN(D6824))),1)*1))</f>
        <v>13</v>
      </c>
      <c r="H6824" t="b">
        <f t="shared" si="107"/>
        <v>1</v>
      </c>
    </row>
    <row r="6825" spans="1:8" x14ac:dyDescent="0.3">
      <c r="A6825">
        <v>7318</v>
      </c>
      <c r="B6825" t="s">
        <v>22691</v>
      </c>
      <c r="C6825" t="s">
        <v>22692</v>
      </c>
      <c r="D6825" t="s">
        <v>22693</v>
      </c>
      <c r="E6825" s="1">
        <v>43009</v>
      </c>
      <c r="F6825" t="s">
        <v>65</v>
      </c>
      <c r="G6825" cm="1">
        <f t="array" aca="1" ref="G6825" ca="1">SUMPRODUCT(--ISNUMBER(MID(D6825,ROW(INDIRECT("1:"&amp;LEN(D6825))),1)*1))</f>
        <v>13</v>
      </c>
      <c r="H6825" t="b">
        <f t="shared" si="107"/>
        <v>1</v>
      </c>
    </row>
    <row r="6826" spans="1:8" x14ac:dyDescent="0.3">
      <c r="A6826">
        <v>6825</v>
      </c>
      <c r="B6826" t="s">
        <v>21183</v>
      </c>
      <c r="C6826" t="s">
        <v>21184</v>
      </c>
      <c r="D6826" t="s">
        <v>21185</v>
      </c>
      <c r="E6826" s="1">
        <v>44896</v>
      </c>
      <c r="F6826" t="s">
        <v>403</v>
      </c>
      <c r="G6826" cm="1">
        <f t="array" aca="1" ref="G6826" ca="1">SUMPRODUCT(--ISNUMBER(MID(D6826,ROW(INDIRECT("1:"&amp;LEN(D6826))),1)*1))</f>
        <v>4</v>
      </c>
      <c r="H6826" t="b">
        <f t="shared" si="107"/>
        <v>0</v>
      </c>
    </row>
    <row r="6827" spans="1:8" x14ac:dyDescent="0.3">
      <c r="A6827">
        <v>6826</v>
      </c>
      <c r="B6827" t="s">
        <v>21186</v>
      </c>
      <c r="C6827" t="s">
        <v>21187</v>
      </c>
      <c r="D6827" t="s">
        <v>21188</v>
      </c>
      <c r="E6827" s="2">
        <v>44713</v>
      </c>
      <c r="F6827" t="s">
        <v>689</v>
      </c>
      <c r="G6827" cm="1">
        <f t="array" aca="1" ref="G6827" ca="1">SUMPRODUCT(--ISNUMBER(MID(D6827,ROW(INDIRECT("1:"&amp;LEN(D6827))),1)*1))</f>
        <v>8</v>
      </c>
      <c r="H6827" t="b">
        <f t="shared" si="107"/>
        <v>0</v>
      </c>
    </row>
    <row r="6828" spans="1:8" x14ac:dyDescent="0.3">
      <c r="A6828">
        <v>7949</v>
      </c>
      <c r="B6828" t="s">
        <v>24690</v>
      </c>
      <c r="C6828" t="s">
        <v>24691</v>
      </c>
      <c r="D6828" t="s">
        <v>24692</v>
      </c>
      <c r="E6828" t="s">
        <v>24614</v>
      </c>
      <c r="F6828" t="s">
        <v>153</v>
      </c>
      <c r="G6828" cm="1">
        <f t="array" aca="1" ref="G6828" ca="1">SUMPRODUCT(--ISNUMBER(MID(D6828,ROW(INDIRECT("1:"&amp;LEN(D6828))),1)*1))</f>
        <v>13</v>
      </c>
      <c r="H6828" t="b">
        <f t="shared" si="107"/>
        <v>1</v>
      </c>
    </row>
    <row r="6829" spans="1:8" x14ac:dyDescent="0.3">
      <c r="A6829">
        <v>6828</v>
      </c>
      <c r="B6829" t="s">
        <v>21192</v>
      </c>
      <c r="C6829" t="s">
        <v>21193</v>
      </c>
      <c r="D6829" t="s">
        <v>21194</v>
      </c>
      <c r="E6829" s="1">
        <v>42278</v>
      </c>
      <c r="F6829" t="s">
        <v>65</v>
      </c>
      <c r="G6829" cm="1">
        <f t="array" aca="1" ref="G6829" ca="1">SUMPRODUCT(--ISNUMBER(MID(D6829,ROW(INDIRECT("1:"&amp;LEN(D6829))),1)*1))</f>
        <v>6</v>
      </c>
      <c r="H6829" t="b">
        <f t="shared" si="107"/>
        <v>0</v>
      </c>
    </row>
    <row r="6830" spans="1:8" x14ac:dyDescent="0.3">
      <c r="A6830">
        <v>8690</v>
      </c>
      <c r="B6830" t="s">
        <v>27298</v>
      </c>
      <c r="C6830" t="s">
        <v>27299</v>
      </c>
      <c r="D6830" t="s">
        <v>27300</v>
      </c>
      <c r="E6830" t="s">
        <v>24769</v>
      </c>
      <c r="F6830" t="s">
        <v>13</v>
      </c>
      <c r="G6830" cm="1">
        <f t="array" aca="1" ref="G6830" ca="1">SUMPRODUCT(--ISNUMBER(MID(D6830,ROW(INDIRECT("1:"&amp;LEN(D6830))),1)*1))</f>
        <v>13</v>
      </c>
      <c r="H6830" t="b">
        <f t="shared" si="107"/>
        <v>1</v>
      </c>
    </row>
    <row r="6831" spans="1:8" x14ac:dyDescent="0.3">
      <c r="A6831">
        <v>6830</v>
      </c>
      <c r="B6831" t="s">
        <v>21198</v>
      </c>
      <c r="C6831" t="s">
        <v>21199</v>
      </c>
      <c r="D6831" t="s">
        <v>21200</v>
      </c>
      <c r="E6831" s="1">
        <v>45170</v>
      </c>
      <c r="F6831" t="s">
        <v>58</v>
      </c>
      <c r="G6831" cm="1">
        <f t="array" aca="1" ref="G6831" ca="1">SUMPRODUCT(--ISNUMBER(MID(D6831,ROW(INDIRECT("1:"&amp;LEN(D6831))),1)*1))</f>
        <v>0</v>
      </c>
      <c r="H6831" t="b">
        <f t="shared" si="107"/>
        <v>0</v>
      </c>
    </row>
    <row r="6832" spans="1:8" x14ac:dyDescent="0.3">
      <c r="A6832">
        <v>6831</v>
      </c>
      <c r="B6832" t="s">
        <v>21201</v>
      </c>
      <c r="C6832" t="s">
        <v>21202</v>
      </c>
      <c r="D6832" t="s">
        <v>21203</v>
      </c>
      <c r="E6832" s="2">
        <v>45292</v>
      </c>
      <c r="F6832" t="s">
        <v>13</v>
      </c>
      <c r="G6832" cm="1">
        <f t="array" aca="1" ref="G6832" ca="1">SUMPRODUCT(--ISNUMBER(MID(D6832,ROW(INDIRECT("1:"&amp;LEN(D6832))),1)*1))</f>
        <v>1</v>
      </c>
      <c r="H6832" t="b">
        <f t="shared" si="107"/>
        <v>0</v>
      </c>
    </row>
    <row r="6833" spans="1:8" x14ac:dyDescent="0.3">
      <c r="A6833">
        <v>6832</v>
      </c>
      <c r="B6833" t="s">
        <v>21204</v>
      </c>
      <c r="C6833" t="s">
        <v>21205</v>
      </c>
      <c r="D6833" t="s">
        <v>21206</v>
      </c>
      <c r="E6833" s="2">
        <v>44287</v>
      </c>
      <c r="F6833" t="s">
        <v>33</v>
      </c>
      <c r="G6833" cm="1">
        <f t="array" aca="1" ref="G6833" ca="1">SUMPRODUCT(--ISNUMBER(MID(D6833,ROW(INDIRECT("1:"&amp;LEN(D6833))),1)*1))</f>
        <v>3</v>
      </c>
      <c r="H6833" t="b">
        <f t="shared" si="107"/>
        <v>0</v>
      </c>
    </row>
    <row r="6834" spans="1:8" x14ac:dyDescent="0.3">
      <c r="A6834">
        <v>6833</v>
      </c>
      <c r="B6834" t="s">
        <v>21207</v>
      </c>
      <c r="C6834" t="s">
        <v>21208</v>
      </c>
      <c r="D6834" t="s">
        <v>21209</v>
      </c>
      <c r="E6834" s="1">
        <v>44743</v>
      </c>
      <c r="F6834" t="s">
        <v>13</v>
      </c>
      <c r="G6834" cm="1">
        <f t="array" aca="1" ref="G6834" ca="1">SUMPRODUCT(--ISNUMBER(MID(D6834,ROW(INDIRECT("1:"&amp;LEN(D6834))),1)*1))</f>
        <v>12</v>
      </c>
      <c r="H6834" t="b">
        <f t="shared" si="107"/>
        <v>0</v>
      </c>
    </row>
    <row r="6835" spans="1:8" ht="409.6" x14ac:dyDescent="0.3">
      <c r="A6835">
        <v>6834</v>
      </c>
      <c r="B6835" t="s">
        <v>21210</v>
      </c>
      <c r="C6835" t="s">
        <v>21211</v>
      </c>
      <c r="D6835" s="3" t="s">
        <v>21212</v>
      </c>
      <c r="E6835">
        <v>2022</v>
      </c>
      <c r="F6835" t="s">
        <v>17798</v>
      </c>
      <c r="G6835" cm="1">
        <f t="array" aca="1" ref="G6835" ca="1">SUMPRODUCT(--ISNUMBER(MID(D6835,ROW(INDIRECT("1:"&amp;LEN(D6835))),1)*1))</f>
        <v>0</v>
      </c>
      <c r="H6835" t="b">
        <f t="shared" si="107"/>
        <v>0</v>
      </c>
    </row>
    <row r="6836" spans="1:8" x14ac:dyDescent="0.3">
      <c r="A6836">
        <v>6835</v>
      </c>
      <c r="B6836" t="s">
        <v>21213</v>
      </c>
      <c r="C6836" t="s">
        <v>21214</v>
      </c>
      <c r="D6836" t="s">
        <v>21215</v>
      </c>
      <c r="E6836" s="2">
        <v>44228</v>
      </c>
      <c r="F6836" t="s">
        <v>65</v>
      </c>
      <c r="G6836" cm="1">
        <f t="array" aca="1" ref="G6836" ca="1">SUMPRODUCT(--ISNUMBER(MID(D6836,ROW(INDIRECT("1:"&amp;LEN(D6836))),1)*1))</f>
        <v>11</v>
      </c>
      <c r="H6836" t="b">
        <f t="shared" si="107"/>
        <v>0</v>
      </c>
    </row>
    <row r="6837" spans="1:8" x14ac:dyDescent="0.3">
      <c r="A6837">
        <v>8757</v>
      </c>
      <c r="B6837" t="s">
        <v>27508</v>
      </c>
      <c r="C6837" t="s">
        <v>27509</v>
      </c>
      <c r="D6837" t="s">
        <v>27510</v>
      </c>
      <c r="E6837" t="s">
        <v>25134</v>
      </c>
      <c r="F6837" t="s">
        <v>22687</v>
      </c>
      <c r="G6837" cm="1">
        <f t="array" aca="1" ref="G6837" ca="1">SUMPRODUCT(--ISNUMBER(MID(D6837,ROW(INDIRECT("1:"&amp;LEN(D6837))),1)*1))</f>
        <v>13</v>
      </c>
      <c r="H6837" t="b">
        <f t="shared" si="107"/>
        <v>1</v>
      </c>
    </row>
    <row r="6838" spans="1:8" x14ac:dyDescent="0.3">
      <c r="A6838">
        <v>6837</v>
      </c>
      <c r="B6838" t="s">
        <v>21219</v>
      </c>
      <c r="C6838" t="s">
        <v>21220</v>
      </c>
      <c r="D6838" t="s">
        <v>21221</v>
      </c>
      <c r="E6838" s="2">
        <v>45214</v>
      </c>
      <c r="F6838" t="s">
        <v>1533</v>
      </c>
      <c r="G6838" cm="1">
        <f t="array" aca="1" ref="G6838" ca="1">SUMPRODUCT(--ISNUMBER(MID(D6838,ROW(INDIRECT("1:"&amp;LEN(D6838))),1)*1))</f>
        <v>30</v>
      </c>
      <c r="H6838" t="b">
        <f t="shared" si="107"/>
        <v>0</v>
      </c>
    </row>
    <row r="6839" spans="1:8" x14ac:dyDescent="0.3">
      <c r="A6839">
        <v>6838</v>
      </c>
      <c r="B6839" t="s">
        <v>21222</v>
      </c>
      <c r="C6839" t="s">
        <v>21223</v>
      </c>
      <c r="D6839" t="s">
        <v>21224</v>
      </c>
      <c r="E6839" s="2">
        <v>43539</v>
      </c>
      <c r="F6839" t="s">
        <v>661</v>
      </c>
      <c r="G6839" cm="1">
        <f t="array" aca="1" ref="G6839" ca="1">SUMPRODUCT(--ISNUMBER(MID(D6839,ROW(INDIRECT("1:"&amp;LEN(D6839))),1)*1))</f>
        <v>1</v>
      </c>
      <c r="H6839" t="b">
        <f t="shared" si="107"/>
        <v>0</v>
      </c>
    </row>
    <row r="6840" spans="1:8" x14ac:dyDescent="0.3">
      <c r="A6840">
        <v>6839</v>
      </c>
      <c r="B6840" t="s">
        <v>21225</v>
      </c>
      <c r="C6840" t="s">
        <v>21226</v>
      </c>
      <c r="D6840" t="s">
        <v>21227</v>
      </c>
      <c r="E6840" s="1">
        <v>44743</v>
      </c>
      <c r="F6840" t="s">
        <v>122</v>
      </c>
      <c r="G6840" cm="1">
        <f t="array" aca="1" ref="G6840" ca="1">SUMPRODUCT(--ISNUMBER(MID(D6840,ROW(INDIRECT("1:"&amp;LEN(D6840))),1)*1))</f>
        <v>0</v>
      </c>
      <c r="H6840" t="b">
        <f t="shared" si="107"/>
        <v>0</v>
      </c>
    </row>
    <row r="6841" spans="1:8" x14ac:dyDescent="0.3">
      <c r="A6841">
        <v>6840</v>
      </c>
      <c r="B6841" t="s">
        <v>21228</v>
      </c>
      <c r="C6841" t="s">
        <v>21229</v>
      </c>
      <c r="D6841" t="s">
        <v>21230</v>
      </c>
      <c r="E6841" s="2">
        <v>43983</v>
      </c>
      <c r="F6841" t="s">
        <v>161</v>
      </c>
      <c r="G6841" cm="1">
        <f t="array" aca="1" ref="G6841" ca="1">SUMPRODUCT(--ISNUMBER(MID(D6841,ROW(INDIRECT("1:"&amp;LEN(D6841))),1)*1))</f>
        <v>42</v>
      </c>
      <c r="H6841" t="b">
        <f t="shared" si="107"/>
        <v>0</v>
      </c>
    </row>
    <row r="6842" spans="1:8" x14ac:dyDescent="0.3">
      <c r="A6842">
        <v>6841</v>
      </c>
      <c r="B6842" t="s">
        <v>21231</v>
      </c>
      <c r="C6842" t="s">
        <v>21232</v>
      </c>
      <c r="D6842" t="s">
        <v>21233</v>
      </c>
      <c r="E6842" s="2">
        <v>44013</v>
      </c>
      <c r="F6842" t="s">
        <v>1396</v>
      </c>
      <c r="G6842" cm="1">
        <f t="array" aca="1" ref="G6842" ca="1">SUMPRODUCT(--ISNUMBER(MID(D6842,ROW(INDIRECT("1:"&amp;LEN(D6842))),1)*1))</f>
        <v>0</v>
      </c>
      <c r="H6842" t="b">
        <f t="shared" si="107"/>
        <v>0</v>
      </c>
    </row>
    <row r="6843" spans="1:8" x14ac:dyDescent="0.3">
      <c r="A6843">
        <v>6842</v>
      </c>
      <c r="B6843" t="s">
        <v>21234</v>
      </c>
      <c r="C6843" t="s">
        <v>21235</v>
      </c>
      <c r="D6843" t="s">
        <v>21236</v>
      </c>
      <c r="E6843" s="2">
        <v>44256</v>
      </c>
      <c r="F6843" t="s">
        <v>4068</v>
      </c>
      <c r="G6843" cm="1">
        <f t="array" aca="1" ref="G6843" ca="1">SUMPRODUCT(--ISNUMBER(MID(D6843,ROW(INDIRECT("1:"&amp;LEN(D6843))),1)*1))</f>
        <v>0</v>
      </c>
      <c r="H6843" t="b">
        <f t="shared" si="107"/>
        <v>0</v>
      </c>
    </row>
    <row r="6844" spans="1:8" x14ac:dyDescent="0.3">
      <c r="A6844">
        <v>6843</v>
      </c>
      <c r="B6844" t="s">
        <v>21237</v>
      </c>
      <c r="C6844" t="s">
        <v>21238</v>
      </c>
      <c r="D6844" t="s">
        <v>21239</v>
      </c>
      <c r="E6844" s="1">
        <v>45352</v>
      </c>
      <c r="F6844" t="s">
        <v>5254</v>
      </c>
      <c r="G6844" cm="1">
        <f t="array" aca="1" ref="G6844" ca="1">SUMPRODUCT(--ISNUMBER(MID(D6844,ROW(INDIRECT("1:"&amp;LEN(D6844))),1)*1))</f>
        <v>13</v>
      </c>
      <c r="H6844" t="b">
        <f t="shared" si="107"/>
        <v>0</v>
      </c>
    </row>
    <row r="6845" spans="1:8" x14ac:dyDescent="0.3">
      <c r="A6845">
        <v>6844</v>
      </c>
      <c r="B6845" t="s">
        <v>21240</v>
      </c>
      <c r="C6845" t="s">
        <v>21241</v>
      </c>
      <c r="D6845" t="s">
        <v>21242</v>
      </c>
      <c r="E6845" s="1">
        <v>44835</v>
      </c>
      <c r="F6845" t="s">
        <v>13</v>
      </c>
      <c r="G6845" cm="1">
        <f t="array" aca="1" ref="G6845" ca="1">SUMPRODUCT(--ISNUMBER(MID(D6845,ROW(INDIRECT("1:"&amp;LEN(D6845))),1)*1))</f>
        <v>12</v>
      </c>
      <c r="H6845" t="b">
        <f t="shared" si="107"/>
        <v>0</v>
      </c>
    </row>
    <row r="6846" spans="1:8" x14ac:dyDescent="0.3">
      <c r="A6846">
        <v>6845</v>
      </c>
      <c r="B6846" t="s">
        <v>21243</v>
      </c>
      <c r="C6846" t="s">
        <v>21244</v>
      </c>
      <c r="D6846" t="s">
        <v>21245</v>
      </c>
      <c r="E6846" s="1">
        <v>45078</v>
      </c>
      <c r="F6846" t="s">
        <v>262</v>
      </c>
      <c r="G6846" cm="1">
        <f t="array" aca="1" ref="G6846" ca="1">SUMPRODUCT(--ISNUMBER(MID(D6846,ROW(INDIRECT("1:"&amp;LEN(D6846))),1)*1))</f>
        <v>15</v>
      </c>
      <c r="H6846" t="b">
        <f t="shared" si="107"/>
        <v>0</v>
      </c>
    </row>
    <row r="6847" spans="1:8" x14ac:dyDescent="0.3">
      <c r="A6847">
        <v>8847</v>
      </c>
      <c r="B6847" t="s">
        <v>27787</v>
      </c>
      <c r="C6847" t="s">
        <v>27788</v>
      </c>
      <c r="D6847" t="s">
        <v>27789</v>
      </c>
      <c r="E6847" t="s">
        <v>27146</v>
      </c>
      <c r="F6847" t="s">
        <v>21065</v>
      </c>
      <c r="G6847" cm="1">
        <f t="array" aca="1" ref="G6847" ca="1">SUMPRODUCT(--ISNUMBER(MID(D6847,ROW(INDIRECT("1:"&amp;LEN(D6847))),1)*1))</f>
        <v>13</v>
      </c>
      <c r="H6847" t="b">
        <f t="shared" si="107"/>
        <v>1</v>
      </c>
    </row>
    <row r="6848" spans="1:8" x14ac:dyDescent="0.3">
      <c r="A6848">
        <v>6847</v>
      </c>
      <c r="B6848" t="s">
        <v>21249</v>
      </c>
      <c r="C6848" t="s">
        <v>21250</v>
      </c>
      <c r="D6848" t="s">
        <v>21251</v>
      </c>
      <c r="E6848" s="2">
        <v>44352</v>
      </c>
      <c r="F6848" t="s">
        <v>724</v>
      </c>
      <c r="G6848" cm="1">
        <f t="array" aca="1" ref="G6848" ca="1">SUMPRODUCT(--ISNUMBER(MID(D6848,ROW(INDIRECT("1:"&amp;LEN(D6848))),1)*1))</f>
        <v>4</v>
      </c>
      <c r="H6848" t="b">
        <f t="shared" si="107"/>
        <v>0</v>
      </c>
    </row>
    <row r="6849" spans="1:8" x14ac:dyDescent="0.3">
      <c r="A6849">
        <v>130</v>
      </c>
      <c r="B6849" t="s">
        <v>451</v>
      </c>
      <c r="C6849" t="s">
        <v>452</v>
      </c>
      <c r="D6849" t="s">
        <v>453</v>
      </c>
      <c r="E6849" s="2">
        <v>45707</v>
      </c>
      <c r="F6849" t="s">
        <v>41</v>
      </c>
      <c r="G6849" cm="1">
        <f t="array" aca="1" ref="G6849" ca="1">SUMPRODUCT(--ISNUMBER(MID(D6849,ROW(INDIRECT("1:"&amp;LEN(D6849))),1)*1))</f>
        <v>12</v>
      </c>
      <c r="H6849" t="b">
        <f t="shared" si="107"/>
        <v>1</v>
      </c>
    </row>
    <row r="6850" spans="1:8" x14ac:dyDescent="0.3">
      <c r="A6850">
        <v>6849</v>
      </c>
      <c r="B6850" t="s">
        <v>21255</v>
      </c>
      <c r="C6850" t="s">
        <v>21256</v>
      </c>
      <c r="D6850" t="s">
        <v>21257</v>
      </c>
      <c r="E6850" s="1">
        <v>45170</v>
      </c>
      <c r="F6850" t="s">
        <v>679</v>
      </c>
      <c r="G6850" cm="1">
        <f t="array" aca="1" ref="G6850" ca="1">SUMPRODUCT(--ISNUMBER(MID(D6850,ROW(INDIRECT("1:"&amp;LEN(D6850))),1)*1))</f>
        <v>29</v>
      </c>
      <c r="H6850" t="b">
        <f t="shared" si="107"/>
        <v>0</v>
      </c>
    </row>
    <row r="6851" spans="1:8" x14ac:dyDescent="0.3">
      <c r="A6851">
        <v>6850</v>
      </c>
      <c r="B6851" t="s">
        <v>21258</v>
      </c>
      <c r="C6851" t="s">
        <v>21259</v>
      </c>
      <c r="D6851" t="s">
        <v>21260</v>
      </c>
      <c r="E6851" s="2">
        <v>45260</v>
      </c>
      <c r="F6851" t="s">
        <v>13</v>
      </c>
      <c r="G6851" cm="1">
        <f t="array" aca="1" ref="G6851" ca="1">SUMPRODUCT(--ISNUMBER(MID(D6851,ROW(INDIRECT("1:"&amp;LEN(D6851))),1)*1))</f>
        <v>1</v>
      </c>
      <c r="H6851" t="b">
        <f t="shared" si="107"/>
        <v>0</v>
      </c>
    </row>
    <row r="6852" spans="1:8" x14ac:dyDescent="0.3">
      <c r="A6852">
        <v>6851</v>
      </c>
      <c r="B6852" t="s">
        <v>21261</v>
      </c>
      <c r="C6852" t="s">
        <v>21262</v>
      </c>
      <c r="D6852" t="s">
        <v>21263</v>
      </c>
      <c r="E6852" s="1">
        <v>45323</v>
      </c>
      <c r="F6852" t="s">
        <v>58</v>
      </c>
      <c r="G6852" cm="1">
        <f t="array" aca="1" ref="G6852" ca="1">SUMPRODUCT(--ISNUMBER(MID(D6852,ROW(INDIRECT("1:"&amp;LEN(D6852))),1)*1))</f>
        <v>0</v>
      </c>
      <c r="H6852" t="b">
        <f t="shared" si="107"/>
        <v>0</v>
      </c>
    </row>
    <row r="6853" spans="1:8" x14ac:dyDescent="0.3">
      <c r="A6853">
        <v>582</v>
      </c>
      <c r="B6853" t="s">
        <v>1908</v>
      </c>
      <c r="C6853" t="s">
        <v>1909</v>
      </c>
      <c r="D6853" t="s">
        <v>1910</v>
      </c>
      <c r="E6853" s="1">
        <v>44378</v>
      </c>
      <c r="F6853" t="s">
        <v>250</v>
      </c>
      <c r="G6853" cm="1">
        <f t="array" aca="1" ref="G6853" ca="1">SUMPRODUCT(--ISNUMBER(MID(D6853,ROW(INDIRECT("1:"&amp;LEN(D6853))),1)*1))</f>
        <v>12</v>
      </c>
      <c r="H6853" t="b">
        <f t="shared" si="107"/>
        <v>1</v>
      </c>
    </row>
    <row r="6854" spans="1:8" x14ac:dyDescent="0.3">
      <c r="A6854">
        <v>6853</v>
      </c>
      <c r="B6854" t="s">
        <v>21267</v>
      </c>
      <c r="C6854" t="s">
        <v>21268</v>
      </c>
      <c r="D6854" t="s">
        <v>21269</v>
      </c>
      <c r="E6854">
        <v>2015</v>
      </c>
      <c r="F6854" t="s">
        <v>728</v>
      </c>
      <c r="G6854" cm="1">
        <f t="array" aca="1" ref="G6854" ca="1">SUMPRODUCT(--ISNUMBER(MID(D6854,ROW(INDIRECT("1:"&amp;LEN(D6854))),1)*1))</f>
        <v>0</v>
      </c>
      <c r="H6854" t="b">
        <f t="shared" si="107"/>
        <v>0</v>
      </c>
    </row>
    <row r="6855" spans="1:8" ht="409.6" x14ac:dyDescent="0.3">
      <c r="A6855">
        <v>6854</v>
      </c>
      <c r="B6855" t="s">
        <v>21270</v>
      </c>
      <c r="C6855" t="s">
        <v>21271</v>
      </c>
      <c r="D6855" s="3" t="s">
        <v>21272</v>
      </c>
      <c r="E6855" s="1">
        <v>44470</v>
      </c>
      <c r="F6855" t="s">
        <v>21273</v>
      </c>
      <c r="G6855" cm="1">
        <f t="array" aca="1" ref="G6855" ca="1">SUMPRODUCT(--ISNUMBER(MID(D6855,ROW(INDIRECT("1:"&amp;LEN(D6855))),1)*1))</f>
        <v>7</v>
      </c>
      <c r="H6855" t="b">
        <f t="shared" si="107"/>
        <v>0</v>
      </c>
    </row>
    <row r="6856" spans="1:8" x14ac:dyDescent="0.3">
      <c r="A6856">
        <v>6855</v>
      </c>
      <c r="B6856" t="s">
        <v>21274</v>
      </c>
      <c r="C6856" t="s">
        <v>21275</v>
      </c>
      <c r="D6856" t="s">
        <v>21276</v>
      </c>
      <c r="E6856" s="2">
        <v>44652</v>
      </c>
      <c r="F6856" t="s">
        <v>105</v>
      </c>
      <c r="G6856" cm="1">
        <f t="array" aca="1" ref="G6856" ca="1">SUMPRODUCT(--ISNUMBER(MID(D6856,ROW(INDIRECT("1:"&amp;LEN(D6856))),1)*1))</f>
        <v>66</v>
      </c>
      <c r="H6856" t="b">
        <f t="shared" si="107"/>
        <v>0</v>
      </c>
    </row>
    <row r="6857" spans="1:8" x14ac:dyDescent="0.3">
      <c r="A6857">
        <v>6856</v>
      </c>
      <c r="B6857" t="s">
        <v>21277</v>
      </c>
      <c r="C6857" t="s">
        <v>21278</v>
      </c>
      <c r="D6857" t="s">
        <v>21279</v>
      </c>
      <c r="E6857" s="2">
        <v>44114</v>
      </c>
      <c r="F6857" t="s">
        <v>33</v>
      </c>
      <c r="G6857" cm="1">
        <f t="array" aca="1" ref="G6857" ca="1">SUMPRODUCT(--ISNUMBER(MID(D6857,ROW(INDIRECT("1:"&amp;LEN(D6857))),1)*1))</f>
        <v>3</v>
      </c>
      <c r="H6857" t="b">
        <f t="shared" si="107"/>
        <v>0</v>
      </c>
    </row>
    <row r="6858" spans="1:8" x14ac:dyDescent="0.3">
      <c r="A6858">
        <v>718</v>
      </c>
      <c r="B6858" t="s">
        <v>2341</v>
      </c>
      <c r="C6858" t="s">
        <v>2342</v>
      </c>
      <c r="D6858" t="s">
        <v>2343</v>
      </c>
      <c r="E6858" s="1">
        <v>44866</v>
      </c>
      <c r="F6858" t="s">
        <v>25</v>
      </c>
      <c r="G6858" cm="1">
        <f t="array" aca="1" ref="G6858" ca="1">SUMPRODUCT(--ISNUMBER(MID(D6858,ROW(INDIRECT("1:"&amp;LEN(D6858))),1)*1))</f>
        <v>12</v>
      </c>
      <c r="H6858" t="b">
        <f t="shared" si="107"/>
        <v>1</v>
      </c>
    </row>
    <row r="6859" spans="1:8" x14ac:dyDescent="0.3">
      <c r="A6859">
        <v>6858</v>
      </c>
      <c r="B6859" t="s">
        <v>21283</v>
      </c>
      <c r="C6859" t="s">
        <v>21284</v>
      </c>
      <c r="D6859" t="s">
        <v>21285</v>
      </c>
      <c r="E6859" s="2">
        <v>44839</v>
      </c>
      <c r="F6859" t="s">
        <v>1985</v>
      </c>
      <c r="G6859" cm="1">
        <f t="array" aca="1" ref="G6859" ca="1">SUMPRODUCT(--ISNUMBER(MID(D6859,ROW(INDIRECT("1:"&amp;LEN(D6859))),1)*1))</f>
        <v>15</v>
      </c>
      <c r="H6859" t="b">
        <f t="shared" si="107"/>
        <v>0</v>
      </c>
    </row>
    <row r="6860" spans="1:8" x14ac:dyDescent="0.3">
      <c r="A6860">
        <v>6859</v>
      </c>
      <c r="B6860" t="s">
        <v>21286</v>
      </c>
      <c r="C6860" t="s">
        <v>21287</v>
      </c>
      <c r="D6860" t="s">
        <v>21288</v>
      </c>
      <c r="E6860" s="1">
        <v>44562</v>
      </c>
      <c r="F6860" t="s">
        <v>13</v>
      </c>
      <c r="G6860" cm="1">
        <f t="array" aca="1" ref="G6860" ca="1">SUMPRODUCT(--ISNUMBER(MID(D6860,ROW(INDIRECT("1:"&amp;LEN(D6860))),1)*1))</f>
        <v>22</v>
      </c>
      <c r="H6860" t="b">
        <f t="shared" ref="H6860:H6923" si="108">OR(ISNUMBER(FIND("Wh kg", D6860)), ISNUMBER(FIND("F/g", D6860)), ISNUMBER(FIND("ppm", D6860)), ISNUMBER(FIND("ppb", D6860)), ISNUMBER(FIND("mAh/g", D6860)), ISNUMBER(FIND("kHz", D6860)), ISNUMBER(FIND("°C", D6860)), ISNUMBER(FIND(" pH", D6860)), ISNUMBER(FIND("mg/L", D6860)), ISNUMBER(FIND("mAhg", D6860)), ISNUMBER(FIND("g/L", D6860)), ISNUMBER(FIND("MPa", D6860)))</f>
        <v>0</v>
      </c>
    </row>
    <row r="6861" spans="1:8" x14ac:dyDescent="0.3">
      <c r="A6861">
        <v>6860</v>
      </c>
      <c r="B6861" t="s">
        <v>21289</v>
      </c>
      <c r="C6861" t="s">
        <v>21290</v>
      </c>
      <c r="D6861" t="s">
        <v>21291</v>
      </c>
      <c r="E6861" s="1">
        <v>44652</v>
      </c>
      <c r="F6861" t="s">
        <v>58</v>
      </c>
      <c r="G6861" cm="1">
        <f t="array" aca="1" ref="G6861" ca="1">SUMPRODUCT(--ISNUMBER(MID(D6861,ROW(INDIRECT("1:"&amp;LEN(D6861))),1)*1))</f>
        <v>30</v>
      </c>
      <c r="H6861" t="b">
        <f t="shared" si="108"/>
        <v>0</v>
      </c>
    </row>
    <row r="6862" spans="1:8" x14ac:dyDescent="0.3">
      <c r="A6862">
        <v>6861</v>
      </c>
      <c r="B6862" t="s">
        <v>21292</v>
      </c>
      <c r="C6862" t="s">
        <v>21293</v>
      </c>
      <c r="D6862" t="s">
        <v>21294</v>
      </c>
      <c r="E6862" s="1">
        <v>44593</v>
      </c>
      <c r="F6862" t="s">
        <v>122</v>
      </c>
      <c r="G6862" cm="1">
        <f t="array" aca="1" ref="G6862" ca="1">SUMPRODUCT(--ISNUMBER(MID(D6862,ROW(INDIRECT("1:"&amp;LEN(D6862))),1)*1))</f>
        <v>5</v>
      </c>
      <c r="H6862" t="b">
        <f t="shared" si="108"/>
        <v>0</v>
      </c>
    </row>
    <row r="6863" spans="1:8" x14ac:dyDescent="0.3">
      <c r="A6863">
        <v>6862</v>
      </c>
      <c r="B6863" t="s">
        <v>21295</v>
      </c>
      <c r="C6863" t="s">
        <v>21296</v>
      </c>
      <c r="D6863" t="s">
        <v>21297</v>
      </c>
      <c r="E6863" s="1">
        <v>42309</v>
      </c>
      <c r="F6863" t="s">
        <v>65</v>
      </c>
      <c r="G6863" cm="1">
        <f t="array" aca="1" ref="G6863" ca="1">SUMPRODUCT(--ISNUMBER(MID(D6863,ROW(INDIRECT("1:"&amp;LEN(D6863))),1)*1))</f>
        <v>0</v>
      </c>
      <c r="H6863" t="b">
        <f t="shared" si="108"/>
        <v>0</v>
      </c>
    </row>
    <row r="6864" spans="1:8" x14ac:dyDescent="0.3">
      <c r="A6864">
        <v>6863</v>
      </c>
      <c r="B6864" t="s">
        <v>21298</v>
      </c>
      <c r="C6864" t="s">
        <v>21299</v>
      </c>
      <c r="D6864" t="s">
        <v>21300</v>
      </c>
      <c r="E6864" s="2">
        <v>44805</v>
      </c>
      <c r="F6864" t="s">
        <v>153</v>
      </c>
      <c r="G6864" cm="1">
        <f t="array" aca="1" ref="G6864" ca="1">SUMPRODUCT(--ISNUMBER(MID(D6864,ROW(INDIRECT("1:"&amp;LEN(D6864))),1)*1))</f>
        <v>34</v>
      </c>
      <c r="H6864" t="b">
        <f t="shared" si="108"/>
        <v>0</v>
      </c>
    </row>
    <row r="6865" spans="1:8" x14ac:dyDescent="0.3">
      <c r="A6865">
        <v>1309</v>
      </c>
      <c r="B6865" t="s">
        <v>4206</v>
      </c>
      <c r="C6865" t="s">
        <v>4207</v>
      </c>
      <c r="D6865" t="s">
        <v>4208</v>
      </c>
      <c r="E6865">
        <v>2021</v>
      </c>
      <c r="F6865" t="s">
        <v>1440</v>
      </c>
      <c r="G6865" cm="1">
        <f t="array" aca="1" ref="G6865" ca="1">SUMPRODUCT(--ISNUMBER(MID(D6865,ROW(INDIRECT("1:"&amp;LEN(D6865))),1)*1))</f>
        <v>12</v>
      </c>
      <c r="H6865" t="b">
        <f t="shared" si="108"/>
        <v>1</v>
      </c>
    </row>
    <row r="6866" spans="1:8" ht="409.6" x14ac:dyDescent="0.3">
      <c r="A6866">
        <v>6865</v>
      </c>
      <c r="B6866" t="s">
        <v>21304</v>
      </c>
      <c r="C6866" t="s">
        <v>21305</v>
      </c>
      <c r="D6866" s="3" t="s">
        <v>21306</v>
      </c>
      <c r="E6866">
        <v>2018</v>
      </c>
      <c r="F6866" t="s">
        <v>6918</v>
      </c>
      <c r="G6866" cm="1">
        <f t="array" aca="1" ref="G6866" ca="1">SUMPRODUCT(--ISNUMBER(MID(D6866,ROW(INDIRECT("1:"&amp;LEN(D6866))),1)*1))</f>
        <v>0</v>
      </c>
      <c r="H6866" t="b">
        <f t="shared" si="108"/>
        <v>0</v>
      </c>
    </row>
    <row r="6867" spans="1:8" x14ac:dyDescent="0.3">
      <c r="A6867">
        <v>6866</v>
      </c>
      <c r="B6867" t="s">
        <v>21307</v>
      </c>
      <c r="C6867" t="s">
        <v>21308</v>
      </c>
      <c r="D6867" t="s">
        <v>21309</v>
      </c>
      <c r="E6867" s="2">
        <v>44743</v>
      </c>
      <c r="F6867" t="s">
        <v>467</v>
      </c>
      <c r="G6867" cm="1">
        <f t="array" aca="1" ref="G6867" ca="1">SUMPRODUCT(--ISNUMBER(MID(D6867,ROW(INDIRECT("1:"&amp;LEN(D6867))),1)*1))</f>
        <v>23</v>
      </c>
      <c r="H6867" t="b">
        <f t="shared" si="108"/>
        <v>0</v>
      </c>
    </row>
    <row r="6868" spans="1:8" x14ac:dyDescent="0.3">
      <c r="A6868">
        <v>1368</v>
      </c>
      <c r="B6868" t="s">
        <v>4387</v>
      </c>
      <c r="C6868" t="s">
        <v>4388</v>
      </c>
      <c r="D6868" t="s">
        <v>4389</v>
      </c>
      <c r="E6868" s="2">
        <v>42719</v>
      </c>
      <c r="F6868" t="s">
        <v>153</v>
      </c>
      <c r="G6868" cm="1">
        <f t="array" aca="1" ref="G6868" ca="1">SUMPRODUCT(--ISNUMBER(MID(D6868,ROW(INDIRECT("1:"&amp;LEN(D6868))),1)*1))</f>
        <v>12</v>
      </c>
      <c r="H6868" t="b">
        <f t="shared" si="108"/>
        <v>1</v>
      </c>
    </row>
    <row r="6869" spans="1:8" x14ac:dyDescent="0.3">
      <c r="A6869">
        <v>6868</v>
      </c>
      <c r="B6869" t="s">
        <v>21313</v>
      </c>
      <c r="C6869" t="s">
        <v>21314</v>
      </c>
      <c r="D6869" t="s">
        <v>21315</v>
      </c>
      <c r="E6869" s="1">
        <v>45078</v>
      </c>
      <c r="F6869" t="s">
        <v>250</v>
      </c>
      <c r="G6869" cm="1">
        <f t="array" aca="1" ref="G6869" ca="1">SUMPRODUCT(--ISNUMBER(MID(D6869,ROW(INDIRECT("1:"&amp;LEN(D6869))),1)*1))</f>
        <v>28</v>
      </c>
      <c r="H6869" t="b">
        <f t="shared" si="108"/>
        <v>0</v>
      </c>
    </row>
    <row r="6870" spans="1:8" x14ac:dyDescent="0.3">
      <c r="A6870">
        <v>6869</v>
      </c>
      <c r="B6870" t="s">
        <v>21316</v>
      </c>
      <c r="C6870" t="s">
        <v>21317</v>
      </c>
      <c r="D6870" t="s">
        <v>21318</v>
      </c>
      <c r="E6870" s="1">
        <v>44409</v>
      </c>
      <c r="F6870" t="s">
        <v>21319</v>
      </c>
      <c r="G6870" cm="1">
        <f t="array" aca="1" ref="G6870" ca="1">SUMPRODUCT(--ISNUMBER(MID(D6870,ROW(INDIRECT("1:"&amp;LEN(D6870))),1)*1))</f>
        <v>22</v>
      </c>
      <c r="H6870" t="b">
        <f t="shared" si="108"/>
        <v>0</v>
      </c>
    </row>
    <row r="6871" spans="1:8" x14ac:dyDescent="0.3">
      <c r="A6871">
        <v>6870</v>
      </c>
      <c r="B6871" t="s">
        <v>21320</v>
      </c>
      <c r="C6871" t="s">
        <v>21321</v>
      </c>
      <c r="D6871" t="s">
        <v>21322</v>
      </c>
      <c r="E6871" s="2">
        <v>45168</v>
      </c>
      <c r="F6871" t="s">
        <v>153</v>
      </c>
      <c r="G6871" cm="1">
        <f t="array" aca="1" ref="G6871" ca="1">SUMPRODUCT(--ISNUMBER(MID(D6871,ROW(INDIRECT("1:"&amp;LEN(D6871))),1)*1))</f>
        <v>40</v>
      </c>
      <c r="H6871" t="b">
        <f t="shared" si="108"/>
        <v>0</v>
      </c>
    </row>
    <row r="6872" spans="1:8" x14ac:dyDescent="0.3">
      <c r="A6872">
        <v>6871</v>
      </c>
      <c r="B6872" t="s">
        <v>21323</v>
      </c>
      <c r="C6872" t="s">
        <v>21324</v>
      </c>
      <c r="D6872" t="s">
        <v>21325</v>
      </c>
      <c r="E6872" s="1">
        <v>44927</v>
      </c>
      <c r="F6872" t="s">
        <v>58</v>
      </c>
      <c r="G6872" cm="1">
        <f t="array" aca="1" ref="G6872" ca="1">SUMPRODUCT(--ISNUMBER(MID(D6872,ROW(INDIRECT("1:"&amp;LEN(D6872))),1)*1))</f>
        <v>22</v>
      </c>
      <c r="H6872" t="b">
        <f t="shared" si="108"/>
        <v>0</v>
      </c>
    </row>
    <row r="6873" spans="1:8" x14ac:dyDescent="0.3">
      <c r="A6873">
        <v>6872</v>
      </c>
      <c r="B6873" t="s">
        <v>21326</v>
      </c>
      <c r="C6873" t="s">
        <v>21327</v>
      </c>
      <c r="D6873" t="s">
        <v>21328</v>
      </c>
      <c r="E6873" s="2">
        <v>45017</v>
      </c>
      <c r="F6873" t="s">
        <v>1533</v>
      </c>
      <c r="G6873" cm="1">
        <f t="array" aca="1" ref="G6873" ca="1">SUMPRODUCT(--ISNUMBER(MID(D6873,ROW(INDIRECT("1:"&amp;LEN(D6873))),1)*1))</f>
        <v>29</v>
      </c>
      <c r="H6873" t="b">
        <f t="shared" si="108"/>
        <v>0</v>
      </c>
    </row>
    <row r="6874" spans="1:8" x14ac:dyDescent="0.3">
      <c r="A6874">
        <v>6873</v>
      </c>
      <c r="B6874" t="s">
        <v>21329</v>
      </c>
      <c r="C6874" t="s">
        <v>21330</v>
      </c>
      <c r="D6874" t="s">
        <v>21331</v>
      </c>
      <c r="E6874" s="2">
        <v>44788</v>
      </c>
      <c r="F6874" t="s">
        <v>13</v>
      </c>
      <c r="G6874" cm="1">
        <f t="array" aca="1" ref="G6874" ca="1">SUMPRODUCT(--ISNUMBER(MID(D6874,ROW(INDIRECT("1:"&amp;LEN(D6874))),1)*1))</f>
        <v>34</v>
      </c>
      <c r="H6874" t="b">
        <f t="shared" si="108"/>
        <v>0</v>
      </c>
    </row>
    <row r="6875" spans="1:8" ht="409.6" x14ac:dyDescent="0.3">
      <c r="A6875">
        <v>6874</v>
      </c>
      <c r="B6875" t="s">
        <v>21332</v>
      </c>
      <c r="C6875" s="3" t="s">
        <v>21333</v>
      </c>
      <c r="D6875" s="3" t="s">
        <v>21334</v>
      </c>
      <c r="E6875">
        <v>2013</v>
      </c>
      <c r="F6875" t="s">
        <v>12009</v>
      </c>
      <c r="G6875" cm="1">
        <f t="array" aca="1" ref="G6875" ca="1">SUMPRODUCT(--ISNUMBER(MID(D6875,ROW(INDIRECT("1:"&amp;LEN(D6875))),1)*1))</f>
        <v>0</v>
      </c>
      <c r="H6875" t="b">
        <f t="shared" si="108"/>
        <v>0</v>
      </c>
    </row>
    <row r="6876" spans="1:8" x14ac:dyDescent="0.3">
      <c r="A6876">
        <v>6875</v>
      </c>
      <c r="B6876" t="s">
        <v>21335</v>
      </c>
      <c r="C6876" t="s">
        <v>21336</v>
      </c>
      <c r="D6876" t="s">
        <v>21337</v>
      </c>
      <c r="E6876" s="1">
        <v>40422</v>
      </c>
      <c r="F6876" t="s">
        <v>25</v>
      </c>
      <c r="G6876" cm="1">
        <f t="array" aca="1" ref="G6876" ca="1">SUMPRODUCT(--ISNUMBER(MID(D6876,ROW(INDIRECT("1:"&amp;LEN(D6876))),1)*1))</f>
        <v>0</v>
      </c>
      <c r="H6876" t="b">
        <f t="shared" si="108"/>
        <v>0</v>
      </c>
    </row>
    <row r="6877" spans="1:8" x14ac:dyDescent="0.3">
      <c r="A6877">
        <v>6876</v>
      </c>
      <c r="B6877" t="s">
        <v>21338</v>
      </c>
      <c r="C6877" t="s">
        <v>21339</v>
      </c>
      <c r="D6877" t="s">
        <v>21340</v>
      </c>
      <c r="E6877" s="2">
        <v>44805</v>
      </c>
      <c r="F6877" t="s">
        <v>1047</v>
      </c>
      <c r="G6877" cm="1">
        <f t="array" aca="1" ref="G6877" ca="1">SUMPRODUCT(--ISNUMBER(MID(D6877,ROW(INDIRECT("1:"&amp;LEN(D6877))),1)*1))</f>
        <v>21</v>
      </c>
      <c r="H6877" t="b">
        <f t="shared" si="108"/>
        <v>0</v>
      </c>
    </row>
    <row r="6878" spans="1:8" x14ac:dyDescent="0.3">
      <c r="A6878">
        <v>6877</v>
      </c>
      <c r="B6878" t="s">
        <v>21341</v>
      </c>
      <c r="C6878" t="s">
        <v>21342</v>
      </c>
      <c r="D6878" t="s">
        <v>21343</v>
      </c>
      <c r="E6878" s="1">
        <v>42186</v>
      </c>
      <c r="F6878" t="s">
        <v>122</v>
      </c>
      <c r="G6878" cm="1">
        <f t="array" aca="1" ref="G6878" ca="1">SUMPRODUCT(--ISNUMBER(MID(D6878,ROW(INDIRECT("1:"&amp;LEN(D6878))),1)*1))</f>
        <v>15</v>
      </c>
      <c r="H6878" t="b">
        <f t="shared" si="108"/>
        <v>0</v>
      </c>
    </row>
    <row r="6879" spans="1:8" x14ac:dyDescent="0.3">
      <c r="A6879">
        <v>1370</v>
      </c>
      <c r="B6879" t="s">
        <v>4393</v>
      </c>
      <c r="C6879" t="s">
        <v>4394</v>
      </c>
      <c r="D6879" t="s">
        <v>4395</v>
      </c>
      <c r="E6879" s="2">
        <v>44562</v>
      </c>
      <c r="F6879" t="s">
        <v>33</v>
      </c>
      <c r="G6879" cm="1">
        <f t="array" aca="1" ref="G6879" ca="1">SUMPRODUCT(--ISNUMBER(MID(D6879,ROW(INDIRECT("1:"&amp;LEN(D6879))),1)*1))</f>
        <v>12</v>
      </c>
      <c r="H6879" t="b">
        <f t="shared" si="108"/>
        <v>1</v>
      </c>
    </row>
    <row r="6880" spans="1:8" x14ac:dyDescent="0.3">
      <c r="A6880">
        <v>6879</v>
      </c>
      <c r="B6880" t="s">
        <v>21347</v>
      </c>
      <c r="C6880" t="s">
        <v>21348</v>
      </c>
      <c r="D6880" t="s">
        <v>21349</v>
      </c>
      <c r="E6880" s="2">
        <v>44958</v>
      </c>
      <c r="F6880" t="s">
        <v>629</v>
      </c>
      <c r="G6880" cm="1">
        <f t="array" aca="1" ref="G6880" ca="1">SUMPRODUCT(--ISNUMBER(MID(D6880,ROW(INDIRECT("1:"&amp;LEN(D6880))),1)*1))</f>
        <v>0</v>
      </c>
      <c r="H6880" t="b">
        <f t="shared" si="108"/>
        <v>0</v>
      </c>
    </row>
    <row r="6881" spans="1:8" x14ac:dyDescent="0.3">
      <c r="A6881">
        <v>6880</v>
      </c>
      <c r="B6881" t="s">
        <v>21350</v>
      </c>
      <c r="C6881" t="s">
        <v>21351</v>
      </c>
      <c r="D6881" t="s">
        <v>21352</v>
      </c>
      <c r="E6881" s="1">
        <v>45078</v>
      </c>
      <c r="F6881" t="s">
        <v>10353</v>
      </c>
      <c r="G6881" cm="1">
        <f t="array" aca="1" ref="G6881" ca="1">SUMPRODUCT(--ISNUMBER(MID(D6881,ROW(INDIRECT("1:"&amp;LEN(D6881))),1)*1))</f>
        <v>0</v>
      </c>
      <c r="H6881" t="b">
        <f t="shared" si="108"/>
        <v>0</v>
      </c>
    </row>
    <row r="6882" spans="1:8" x14ac:dyDescent="0.3">
      <c r="A6882">
        <v>6881</v>
      </c>
      <c r="B6882" t="s">
        <v>21353</v>
      </c>
      <c r="C6882" t="s">
        <v>21354</v>
      </c>
      <c r="D6882" t="s">
        <v>21355</v>
      </c>
      <c r="E6882" s="2">
        <v>44896</v>
      </c>
      <c r="F6882" t="s">
        <v>13</v>
      </c>
      <c r="G6882" cm="1">
        <f t="array" aca="1" ref="G6882" ca="1">SUMPRODUCT(--ISNUMBER(MID(D6882,ROW(INDIRECT("1:"&amp;LEN(D6882))),1)*1))</f>
        <v>4</v>
      </c>
      <c r="H6882" t="b">
        <f t="shared" si="108"/>
        <v>0</v>
      </c>
    </row>
    <row r="6883" spans="1:8" x14ac:dyDescent="0.3">
      <c r="A6883">
        <v>1430</v>
      </c>
      <c r="B6883" t="s">
        <v>4581</v>
      </c>
      <c r="C6883" t="s">
        <v>4582</v>
      </c>
      <c r="D6883" t="s">
        <v>4583</v>
      </c>
      <c r="E6883" s="2">
        <v>45462</v>
      </c>
      <c r="F6883" t="s">
        <v>41</v>
      </c>
      <c r="G6883" cm="1">
        <f t="array" aca="1" ref="G6883" ca="1">SUMPRODUCT(--ISNUMBER(MID(D6883,ROW(INDIRECT("1:"&amp;LEN(D6883))),1)*1))</f>
        <v>12</v>
      </c>
      <c r="H6883" t="b">
        <f t="shared" si="108"/>
        <v>1</v>
      </c>
    </row>
    <row r="6884" spans="1:8" x14ac:dyDescent="0.3">
      <c r="A6884">
        <v>6883</v>
      </c>
      <c r="B6884" t="s">
        <v>21359</v>
      </c>
      <c r="C6884" t="s">
        <v>21360</v>
      </c>
      <c r="D6884" t="s">
        <v>21361</v>
      </c>
      <c r="E6884" s="2">
        <v>44962</v>
      </c>
      <c r="F6884" t="s">
        <v>2138</v>
      </c>
      <c r="G6884" cm="1">
        <f t="array" aca="1" ref="G6884" ca="1">SUMPRODUCT(--ISNUMBER(MID(D6884,ROW(INDIRECT("1:"&amp;LEN(D6884))),1)*1))</f>
        <v>24</v>
      </c>
      <c r="H6884" t="b">
        <f t="shared" si="108"/>
        <v>0</v>
      </c>
    </row>
    <row r="6885" spans="1:8" ht="409.6" x14ac:dyDescent="0.3">
      <c r="A6885">
        <v>6884</v>
      </c>
      <c r="B6885" t="s">
        <v>21362</v>
      </c>
      <c r="C6885" t="s">
        <v>21363</v>
      </c>
      <c r="D6885" s="3" t="s">
        <v>21364</v>
      </c>
      <c r="E6885">
        <v>2023</v>
      </c>
      <c r="F6885" t="s">
        <v>21365</v>
      </c>
      <c r="G6885" cm="1">
        <f t="array" aca="1" ref="G6885" ca="1">SUMPRODUCT(--ISNUMBER(MID(D6885,ROW(INDIRECT("1:"&amp;LEN(D6885))),1)*1))</f>
        <v>0</v>
      </c>
      <c r="H6885" t="b">
        <f t="shared" si="108"/>
        <v>0</v>
      </c>
    </row>
    <row r="6886" spans="1:8" x14ac:dyDescent="0.3">
      <c r="A6886">
        <v>6885</v>
      </c>
      <c r="B6886" t="s">
        <v>21366</v>
      </c>
      <c r="C6886" t="s">
        <v>21367</v>
      </c>
      <c r="D6886" t="s">
        <v>21368</v>
      </c>
      <c r="E6886" s="2">
        <v>45337</v>
      </c>
      <c r="F6886" t="s">
        <v>10049</v>
      </c>
      <c r="G6886" cm="1">
        <f t="array" aca="1" ref="G6886" ca="1">SUMPRODUCT(--ISNUMBER(MID(D6886,ROW(INDIRECT("1:"&amp;LEN(D6886))),1)*1))</f>
        <v>0</v>
      </c>
      <c r="H6886" t="b">
        <f t="shared" si="108"/>
        <v>0</v>
      </c>
    </row>
    <row r="6887" spans="1:8" x14ac:dyDescent="0.3">
      <c r="A6887">
        <v>6886</v>
      </c>
      <c r="B6887" t="s">
        <v>21369</v>
      </c>
      <c r="C6887" t="s">
        <v>21370</v>
      </c>
      <c r="D6887" t="s">
        <v>21371</v>
      </c>
      <c r="E6887" s="2">
        <v>43861</v>
      </c>
      <c r="F6887" t="s">
        <v>153</v>
      </c>
      <c r="G6887" cm="1">
        <f t="array" aca="1" ref="G6887" ca="1">SUMPRODUCT(--ISNUMBER(MID(D6887,ROW(INDIRECT("1:"&amp;LEN(D6887))),1)*1))</f>
        <v>0</v>
      </c>
      <c r="H6887" t="b">
        <f t="shared" si="108"/>
        <v>0</v>
      </c>
    </row>
    <row r="6888" spans="1:8" x14ac:dyDescent="0.3">
      <c r="A6888">
        <v>1481</v>
      </c>
      <c r="B6888" t="s">
        <v>4737</v>
      </c>
      <c r="C6888" t="s">
        <v>4738</v>
      </c>
      <c r="D6888" t="s">
        <v>4739</v>
      </c>
      <c r="E6888" s="2">
        <v>45352</v>
      </c>
      <c r="F6888" t="s">
        <v>1047</v>
      </c>
      <c r="G6888" cm="1">
        <f t="array" aca="1" ref="G6888" ca="1">SUMPRODUCT(--ISNUMBER(MID(D6888,ROW(INDIRECT("1:"&amp;LEN(D6888))),1)*1))</f>
        <v>12</v>
      </c>
      <c r="H6888" t="b">
        <f t="shared" si="108"/>
        <v>1</v>
      </c>
    </row>
    <row r="6889" spans="1:8" x14ac:dyDescent="0.3">
      <c r="A6889">
        <v>1628</v>
      </c>
      <c r="B6889" t="s">
        <v>5198</v>
      </c>
      <c r="C6889" t="s">
        <v>5199</v>
      </c>
      <c r="D6889" t="s">
        <v>5200</v>
      </c>
      <c r="E6889" s="1">
        <v>41974</v>
      </c>
      <c r="F6889" t="s">
        <v>1429</v>
      </c>
      <c r="G6889" cm="1">
        <f t="array" aca="1" ref="G6889" ca="1">SUMPRODUCT(--ISNUMBER(MID(D6889,ROW(INDIRECT("1:"&amp;LEN(D6889))),1)*1))</f>
        <v>12</v>
      </c>
      <c r="H6889" t="b">
        <f t="shared" si="108"/>
        <v>1</v>
      </c>
    </row>
    <row r="6890" spans="1:8" x14ac:dyDescent="0.3">
      <c r="A6890">
        <v>6889</v>
      </c>
      <c r="B6890" t="s">
        <v>21378</v>
      </c>
      <c r="C6890" t="s">
        <v>21379</v>
      </c>
      <c r="D6890" t="s">
        <v>21380</v>
      </c>
      <c r="E6890" s="1">
        <v>44044</v>
      </c>
      <c r="F6890" t="s">
        <v>25</v>
      </c>
      <c r="G6890" cm="1">
        <f t="array" aca="1" ref="G6890" ca="1">SUMPRODUCT(--ISNUMBER(MID(D6890,ROW(INDIRECT("1:"&amp;LEN(D6890))),1)*1))</f>
        <v>45</v>
      </c>
      <c r="H6890" t="b">
        <f t="shared" si="108"/>
        <v>0</v>
      </c>
    </row>
    <row r="6891" spans="1:8" x14ac:dyDescent="0.3">
      <c r="A6891">
        <v>1656</v>
      </c>
      <c r="B6891" t="s">
        <v>5287</v>
      </c>
      <c r="C6891" t="s">
        <v>5288</v>
      </c>
      <c r="D6891" t="s">
        <v>5289</v>
      </c>
      <c r="E6891" s="1">
        <v>45413</v>
      </c>
      <c r="F6891" t="s">
        <v>5290</v>
      </c>
      <c r="G6891" cm="1">
        <f t="array" aca="1" ref="G6891" ca="1">SUMPRODUCT(--ISNUMBER(MID(D6891,ROW(INDIRECT("1:"&amp;LEN(D6891))),1)*1))</f>
        <v>12</v>
      </c>
      <c r="H6891" t="b">
        <f t="shared" si="108"/>
        <v>1</v>
      </c>
    </row>
    <row r="6892" spans="1:8" x14ac:dyDescent="0.3">
      <c r="A6892">
        <v>6891</v>
      </c>
      <c r="B6892" t="s">
        <v>21384</v>
      </c>
      <c r="C6892" t="s">
        <v>21385</v>
      </c>
      <c r="D6892" t="s">
        <v>21386</v>
      </c>
      <c r="E6892" s="1">
        <v>44621</v>
      </c>
      <c r="F6892" t="s">
        <v>7895</v>
      </c>
      <c r="G6892" cm="1">
        <f t="array" aca="1" ref="G6892" ca="1">SUMPRODUCT(--ISNUMBER(MID(D6892,ROW(INDIRECT("1:"&amp;LEN(D6892))),1)*1))</f>
        <v>15</v>
      </c>
      <c r="H6892" t="b">
        <f t="shared" si="108"/>
        <v>0</v>
      </c>
    </row>
    <row r="6893" spans="1:8" x14ac:dyDescent="0.3">
      <c r="A6893">
        <v>6892</v>
      </c>
      <c r="B6893" t="s">
        <v>21387</v>
      </c>
      <c r="C6893" t="s">
        <v>21388</v>
      </c>
      <c r="D6893" t="s">
        <v>21389</v>
      </c>
      <c r="E6893" s="2">
        <v>41518</v>
      </c>
      <c r="F6893" t="s">
        <v>467</v>
      </c>
      <c r="G6893" cm="1">
        <f t="array" aca="1" ref="G6893" ca="1">SUMPRODUCT(--ISNUMBER(MID(D6893,ROW(INDIRECT("1:"&amp;LEN(D6893))),1)*1))</f>
        <v>0</v>
      </c>
      <c r="H6893" t="b">
        <f t="shared" si="108"/>
        <v>0</v>
      </c>
    </row>
    <row r="6894" spans="1:8" x14ac:dyDescent="0.3">
      <c r="A6894">
        <v>6893</v>
      </c>
      <c r="B6894" t="s">
        <v>21390</v>
      </c>
      <c r="C6894" t="s">
        <v>21391</v>
      </c>
      <c r="D6894" t="s">
        <v>21392</v>
      </c>
      <c r="E6894" s="2">
        <v>44890</v>
      </c>
      <c r="F6894" t="s">
        <v>284</v>
      </c>
      <c r="G6894" cm="1">
        <f t="array" aca="1" ref="G6894" ca="1">SUMPRODUCT(--ISNUMBER(MID(D6894,ROW(INDIRECT("1:"&amp;LEN(D6894))),1)*1))</f>
        <v>37</v>
      </c>
      <c r="H6894" t="b">
        <f t="shared" si="108"/>
        <v>0</v>
      </c>
    </row>
    <row r="6895" spans="1:8" x14ac:dyDescent="0.3">
      <c r="A6895">
        <v>6894</v>
      </c>
      <c r="B6895" t="s">
        <v>21393</v>
      </c>
      <c r="C6895" t="s">
        <v>21394</v>
      </c>
      <c r="D6895" t="s">
        <v>21395</v>
      </c>
      <c r="E6895" s="1">
        <v>44531</v>
      </c>
      <c r="F6895" t="s">
        <v>4894</v>
      </c>
      <c r="G6895" cm="1">
        <f t="array" aca="1" ref="G6895" ca="1">SUMPRODUCT(--ISNUMBER(MID(D6895,ROW(INDIRECT("1:"&amp;LEN(D6895))),1)*1))</f>
        <v>5</v>
      </c>
      <c r="H6895" t="b">
        <f t="shared" si="108"/>
        <v>0</v>
      </c>
    </row>
    <row r="6896" spans="1:8" x14ac:dyDescent="0.3">
      <c r="A6896">
        <v>1686</v>
      </c>
      <c r="B6896" t="s">
        <v>5383</v>
      </c>
      <c r="C6896" t="s">
        <v>5384</v>
      </c>
      <c r="D6896" t="s">
        <v>5385</v>
      </c>
      <c r="E6896" s="1">
        <v>43739</v>
      </c>
      <c r="F6896" t="s">
        <v>2775</v>
      </c>
      <c r="G6896" cm="1">
        <f t="array" aca="1" ref="G6896" ca="1">SUMPRODUCT(--ISNUMBER(MID(D6896,ROW(INDIRECT("1:"&amp;LEN(D6896))),1)*1))</f>
        <v>12</v>
      </c>
      <c r="H6896" t="b">
        <f t="shared" si="108"/>
        <v>1</v>
      </c>
    </row>
    <row r="6897" spans="1:8" x14ac:dyDescent="0.3">
      <c r="A6897">
        <v>6896</v>
      </c>
      <c r="B6897" t="s">
        <v>21399</v>
      </c>
      <c r="C6897" t="s">
        <v>21400</v>
      </c>
      <c r="D6897" t="s">
        <v>21401</v>
      </c>
      <c r="E6897" s="2">
        <v>44275</v>
      </c>
      <c r="F6897" t="s">
        <v>33</v>
      </c>
      <c r="G6897" cm="1">
        <f t="array" aca="1" ref="G6897" ca="1">SUMPRODUCT(--ISNUMBER(MID(D6897,ROW(INDIRECT("1:"&amp;LEN(D6897))),1)*1))</f>
        <v>15</v>
      </c>
      <c r="H6897" t="b">
        <f t="shared" si="108"/>
        <v>0</v>
      </c>
    </row>
    <row r="6898" spans="1:8" x14ac:dyDescent="0.3">
      <c r="A6898">
        <v>6897</v>
      </c>
      <c r="B6898" t="s">
        <v>21402</v>
      </c>
      <c r="C6898" t="s">
        <v>21403</v>
      </c>
      <c r="D6898" t="s">
        <v>21404</v>
      </c>
      <c r="E6898">
        <v>2016</v>
      </c>
      <c r="F6898" t="s">
        <v>728</v>
      </c>
      <c r="G6898" cm="1">
        <f t="array" aca="1" ref="G6898" ca="1">SUMPRODUCT(--ISNUMBER(MID(D6898,ROW(INDIRECT("1:"&amp;LEN(D6898))),1)*1))</f>
        <v>0</v>
      </c>
      <c r="H6898" t="b">
        <f t="shared" si="108"/>
        <v>0</v>
      </c>
    </row>
    <row r="6899" spans="1:8" x14ac:dyDescent="0.3">
      <c r="A6899">
        <v>6898</v>
      </c>
      <c r="B6899" t="s">
        <v>21405</v>
      </c>
      <c r="C6899" t="s">
        <v>21406</v>
      </c>
      <c r="D6899" t="s">
        <v>21407</v>
      </c>
      <c r="E6899" s="1">
        <v>42125</v>
      </c>
      <c r="F6899" t="s">
        <v>21408</v>
      </c>
      <c r="G6899" cm="1">
        <f t="array" aca="1" ref="G6899" ca="1">SUMPRODUCT(--ISNUMBER(MID(D6899,ROW(INDIRECT("1:"&amp;LEN(D6899))),1)*1))</f>
        <v>3</v>
      </c>
      <c r="H6899" t="b">
        <f t="shared" si="108"/>
        <v>0</v>
      </c>
    </row>
    <row r="6900" spans="1:8" x14ac:dyDescent="0.3">
      <c r="A6900">
        <v>6899</v>
      </c>
      <c r="B6900" t="s">
        <v>21409</v>
      </c>
      <c r="C6900" t="s">
        <v>21410</v>
      </c>
      <c r="D6900" t="s">
        <v>21411</v>
      </c>
      <c r="E6900" s="2">
        <v>44676</v>
      </c>
      <c r="F6900" t="s">
        <v>130</v>
      </c>
      <c r="G6900" cm="1">
        <f t="array" aca="1" ref="G6900" ca="1">SUMPRODUCT(--ISNUMBER(MID(D6900,ROW(INDIRECT("1:"&amp;LEN(D6900))),1)*1))</f>
        <v>19</v>
      </c>
      <c r="H6900" t="b">
        <f t="shared" si="108"/>
        <v>0</v>
      </c>
    </row>
    <row r="6901" spans="1:8" x14ac:dyDescent="0.3">
      <c r="A6901">
        <v>6900</v>
      </c>
      <c r="B6901" t="s">
        <v>21412</v>
      </c>
      <c r="C6901" t="s">
        <v>21413</v>
      </c>
      <c r="D6901" t="s">
        <v>21414</v>
      </c>
      <c r="E6901" s="2">
        <v>45000</v>
      </c>
      <c r="F6901" t="s">
        <v>153</v>
      </c>
      <c r="G6901" cm="1">
        <f t="array" aca="1" ref="G6901" ca="1">SUMPRODUCT(--ISNUMBER(MID(D6901,ROW(INDIRECT("1:"&amp;LEN(D6901))),1)*1))</f>
        <v>0</v>
      </c>
      <c r="H6901" t="b">
        <f t="shared" si="108"/>
        <v>0</v>
      </c>
    </row>
    <row r="6902" spans="1:8" x14ac:dyDescent="0.3">
      <c r="A6902">
        <v>6901</v>
      </c>
      <c r="B6902" t="s">
        <v>21415</v>
      </c>
      <c r="C6902" t="s">
        <v>21416</v>
      </c>
      <c r="D6902" t="s">
        <v>21417</v>
      </c>
      <c r="E6902" s="2">
        <v>45122</v>
      </c>
      <c r="F6902" t="s">
        <v>699</v>
      </c>
      <c r="G6902" cm="1">
        <f t="array" aca="1" ref="G6902" ca="1">SUMPRODUCT(--ISNUMBER(MID(D6902,ROW(INDIRECT("1:"&amp;LEN(D6902))),1)*1))</f>
        <v>45</v>
      </c>
      <c r="H6902" t="b">
        <f t="shared" si="108"/>
        <v>0</v>
      </c>
    </row>
    <row r="6903" spans="1:8" x14ac:dyDescent="0.3">
      <c r="A6903">
        <v>6902</v>
      </c>
      <c r="B6903" t="s">
        <v>21418</v>
      </c>
      <c r="C6903" t="s">
        <v>21419</v>
      </c>
      <c r="D6903" t="s">
        <v>21420</v>
      </c>
      <c r="E6903" s="2">
        <v>44576</v>
      </c>
      <c r="F6903" t="s">
        <v>105</v>
      </c>
      <c r="G6903" cm="1">
        <f t="array" aca="1" ref="G6903" ca="1">SUMPRODUCT(--ISNUMBER(MID(D6903,ROW(INDIRECT("1:"&amp;LEN(D6903))),1)*1))</f>
        <v>15</v>
      </c>
      <c r="H6903" t="b">
        <f t="shared" si="108"/>
        <v>0</v>
      </c>
    </row>
    <row r="6904" spans="1:8" x14ac:dyDescent="0.3">
      <c r="A6904">
        <v>1989</v>
      </c>
      <c r="B6904" t="s">
        <v>6321</v>
      </c>
      <c r="C6904" t="s">
        <v>6322</v>
      </c>
      <c r="D6904" t="s">
        <v>6323</v>
      </c>
      <c r="E6904" s="2">
        <v>44958</v>
      </c>
      <c r="F6904" t="s">
        <v>4068</v>
      </c>
      <c r="G6904" cm="1">
        <f t="array" aca="1" ref="G6904" ca="1">SUMPRODUCT(--ISNUMBER(MID(D6904,ROW(INDIRECT("1:"&amp;LEN(D6904))),1)*1))</f>
        <v>12</v>
      </c>
      <c r="H6904" t="b">
        <f t="shared" si="108"/>
        <v>1</v>
      </c>
    </row>
    <row r="6905" spans="1:8" x14ac:dyDescent="0.3">
      <c r="A6905">
        <v>6904</v>
      </c>
      <c r="B6905" t="s">
        <v>21424</v>
      </c>
      <c r="C6905" t="s">
        <v>21425</v>
      </c>
      <c r="D6905" t="s">
        <v>21426</v>
      </c>
      <c r="E6905" s="1">
        <v>43252</v>
      </c>
      <c r="F6905" t="s">
        <v>1884</v>
      </c>
      <c r="G6905" cm="1">
        <f t="array" aca="1" ref="G6905" ca="1">SUMPRODUCT(--ISNUMBER(MID(D6905,ROW(INDIRECT("1:"&amp;LEN(D6905))),1)*1))</f>
        <v>4</v>
      </c>
      <c r="H6905" t="b">
        <f t="shared" si="108"/>
        <v>0</v>
      </c>
    </row>
    <row r="6906" spans="1:8" x14ac:dyDescent="0.3">
      <c r="A6906">
        <v>6905</v>
      </c>
      <c r="B6906" t="s">
        <v>21427</v>
      </c>
      <c r="C6906" t="s">
        <v>21428</v>
      </c>
      <c r="D6906" t="s">
        <v>21429</v>
      </c>
      <c r="E6906">
        <v>2017</v>
      </c>
      <c r="F6906" t="s">
        <v>728</v>
      </c>
      <c r="G6906" cm="1">
        <f t="array" aca="1" ref="G6906" ca="1">SUMPRODUCT(--ISNUMBER(MID(D6906,ROW(INDIRECT("1:"&amp;LEN(D6906))),1)*1))</f>
        <v>25</v>
      </c>
      <c r="H6906" t="b">
        <f t="shared" si="108"/>
        <v>0</v>
      </c>
    </row>
    <row r="6907" spans="1:8" x14ac:dyDescent="0.3">
      <c r="A6907">
        <v>6906</v>
      </c>
      <c r="B6907" t="s">
        <v>21430</v>
      </c>
      <c r="C6907" t="s">
        <v>21431</v>
      </c>
      <c r="D6907" t="s">
        <v>21432</v>
      </c>
      <c r="E6907" s="2">
        <v>44910</v>
      </c>
      <c r="F6907" t="s">
        <v>18011</v>
      </c>
      <c r="G6907" cm="1">
        <f t="array" aca="1" ref="G6907" ca="1">SUMPRODUCT(--ISNUMBER(MID(D6907,ROW(INDIRECT("1:"&amp;LEN(D6907))),1)*1))</f>
        <v>12</v>
      </c>
      <c r="H6907" t="b">
        <f t="shared" si="108"/>
        <v>0</v>
      </c>
    </row>
    <row r="6908" spans="1:8" x14ac:dyDescent="0.3">
      <c r="A6908">
        <v>2165</v>
      </c>
      <c r="B6908" t="s">
        <v>6871</v>
      </c>
      <c r="C6908" t="s">
        <v>6872</v>
      </c>
      <c r="D6908" t="s">
        <v>6873</v>
      </c>
      <c r="E6908" s="1">
        <v>42795</v>
      </c>
      <c r="F6908" t="s">
        <v>2775</v>
      </c>
      <c r="G6908" cm="1">
        <f t="array" aca="1" ref="G6908" ca="1">SUMPRODUCT(--ISNUMBER(MID(D6908,ROW(INDIRECT("1:"&amp;LEN(D6908))),1)*1))</f>
        <v>12</v>
      </c>
      <c r="H6908" t="b">
        <f t="shared" si="108"/>
        <v>1</v>
      </c>
    </row>
    <row r="6909" spans="1:8" x14ac:dyDescent="0.3">
      <c r="A6909">
        <v>6908</v>
      </c>
      <c r="B6909" t="s">
        <v>21436</v>
      </c>
      <c r="C6909" t="s">
        <v>21437</v>
      </c>
      <c r="D6909" t="s">
        <v>21438</v>
      </c>
      <c r="E6909" s="2">
        <v>44550</v>
      </c>
      <c r="F6909" t="s">
        <v>284</v>
      </c>
      <c r="G6909" cm="1">
        <f t="array" aca="1" ref="G6909" ca="1">SUMPRODUCT(--ISNUMBER(MID(D6909,ROW(INDIRECT("1:"&amp;LEN(D6909))),1)*1))</f>
        <v>3</v>
      </c>
      <c r="H6909" t="b">
        <f t="shared" si="108"/>
        <v>0</v>
      </c>
    </row>
    <row r="6910" spans="1:8" x14ac:dyDescent="0.3">
      <c r="A6910">
        <v>2760</v>
      </c>
      <c r="B6910" t="s">
        <v>8712</v>
      </c>
      <c r="C6910" t="s">
        <v>8713</v>
      </c>
      <c r="D6910" t="s">
        <v>8714</v>
      </c>
      <c r="E6910" s="1">
        <v>43132</v>
      </c>
      <c r="F6910" t="s">
        <v>25</v>
      </c>
      <c r="G6910" cm="1">
        <f t="array" aca="1" ref="G6910" ca="1">SUMPRODUCT(--ISNUMBER(MID(D6910,ROW(INDIRECT("1:"&amp;LEN(D6910))),1)*1))</f>
        <v>12</v>
      </c>
      <c r="H6910" t="b">
        <f t="shared" si="108"/>
        <v>1</v>
      </c>
    </row>
    <row r="6911" spans="1:8" ht="409.6" x14ac:dyDescent="0.3">
      <c r="A6911">
        <v>6910</v>
      </c>
      <c r="B6911" t="s">
        <v>21442</v>
      </c>
      <c r="C6911" t="s">
        <v>21443</v>
      </c>
      <c r="D6911" s="3" t="s">
        <v>21444</v>
      </c>
      <c r="E6911">
        <v>2023</v>
      </c>
      <c r="F6911" t="s">
        <v>21445</v>
      </c>
      <c r="G6911" cm="1">
        <f t="array" aca="1" ref="G6911" ca="1">SUMPRODUCT(--ISNUMBER(MID(D6911,ROW(INDIRECT("1:"&amp;LEN(D6911))),1)*1))</f>
        <v>0</v>
      </c>
      <c r="H6911" t="b">
        <f t="shared" si="108"/>
        <v>0</v>
      </c>
    </row>
    <row r="6912" spans="1:8" x14ac:dyDescent="0.3">
      <c r="A6912">
        <v>6911</v>
      </c>
      <c r="B6912" t="s">
        <v>21446</v>
      </c>
      <c r="C6912" t="s">
        <v>21447</v>
      </c>
      <c r="D6912" t="s">
        <v>21448</v>
      </c>
      <c r="E6912" s="2">
        <v>44311</v>
      </c>
      <c r="F6912" t="s">
        <v>284</v>
      </c>
      <c r="G6912" cm="1">
        <f t="array" aca="1" ref="G6912" ca="1">SUMPRODUCT(--ISNUMBER(MID(D6912,ROW(INDIRECT("1:"&amp;LEN(D6912))),1)*1))</f>
        <v>61</v>
      </c>
      <c r="H6912" t="b">
        <f t="shared" si="108"/>
        <v>0</v>
      </c>
    </row>
    <row r="6913" spans="1:8" x14ac:dyDescent="0.3">
      <c r="A6913">
        <v>6912</v>
      </c>
      <c r="B6913" t="s">
        <v>21449</v>
      </c>
      <c r="C6913" t="s">
        <v>21450</v>
      </c>
      <c r="D6913" t="s">
        <v>21451</v>
      </c>
      <c r="E6913" s="1">
        <v>44774</v>
      </c>
      <c r="F6913" t="s">
        <v>2169</v>
      </c>
      <c r="G6913" cm="1">
        <f t="array" aca="1" ref="G6913" ca="1">SUMPRODUCT(--ISNUMBER(MID(D6913,ROW(INDIRECT("1:"&amp;LEN(D6913))),1)*1))</f>
        <v>4</v>
      </c>
      <c r="H6913" t="b">
        <f t="shared" si="108"/>
        <v>0</v>
      </c>
    </row>
    <row r="6914" spans="1:8" x14ac:dyDescent="0.3">
      <c r="A6914">
        <v>6913</v>
      </c>
      <c r="B6914" t="s">
        <v>21452</v>
      </c>
      <c r="C6914" t="s">
        <v>21453</v>
      </c>
      <c r="D6914" t="s">
        <v>21454</v>
      </c>
      <c r="E6914" s="1">
        <v>45200</v>
      </c>
      <c r="F6914" t="s">
        <v>369</v>
      </c>
      <c r="G6914" cm="1">
        <f t="array" aca="1" ref="G6914" ca="1">SUMPRODUCT(--ISNUMBER(MID(D6914,ROW(INDIRECT("1:"&amp;LEN(D6914))),1)*1))</f>
        <v>0</v>
      </c>
      <c r="H6914" t="b">
        <f t="shared" si="108"/>
        <v>0</v>
      </c>
    </row>
    <row r="6915" spans="1:8" x14ac:dyDescent="0.3">
      <c r="A6915">
        <v>6914</v>
      </c>
      <c r="B6915" t="s">
        <v>21455</v>
      </c>
      <c r="C6915" t="s">
        <v>21456</v>
      </c>
      <c r="D6915" t="s">
        <v>21457</v>
      </c>
      <c r="E6915" s="2">
        <v>43922</v>
      </c>
      <c r="F6915" t="s">
        <v>33</v>
      </c>
      <c r="G6915" cm="1">
        <f t="array" aca="1" ref="G6915" ca="1">SUMPRODUCT(--ISNUMBER(MID(D6915,ROW(INDIRECT("1:"&amp;LEN(D6915))),1)*1))</f>
        <v>6</v>
      </c>
      <c r="H6915" t="b">
        <f t="shared" si="108"/>
        <v>0</v>
      </c>
    </row>
    <row r="6916" spans="1:8" x14ac:dyDescent="0.3">
      <c r="A6916">
        <v>6915</v>
      </c>
      <c r="B6916" t="s">
        <v>21458</v>
      </c>
      <c r="C6916" t="s">
        <v>21459</v>
      </c>
      <c r="D6916" t="s">
        <v>21460</v>
      </c>
      <c r="E6916" s="2">
        <v>44774</v>
      </c>
      <c r="F6916" t="s">
        <v>161</v>
      </c>
      <c r="G6916" cm="1">
        <f t="array" aca="1" ref="G6916" ca="1">SUMPRODUCT(--ISNUMBER(MID(D6916,ROW(INDIRECT("1:"&amp;LEN(D6916))),1)*1))</f>
        <v>30</v>
      </c>
      <c r="H6916" t="b">
        <f t="shared" si="108"/>
        <v>0</v>
      </c>
    </row>
    <row r="6917" spans="1:8" x14ac:dyDescent="0.3">
      <c r="A6917">
        <v>6916</v>
      </c>
      <c r="B6917" t="s">
        <v>21461</v>
      </c>
      <c r="C6917" t="s">
        <v>21462</v>
      </c>
      <c r="D6917" t="s">
        <v>21463</v>
      </c>
      <c r="E6917" s="1">
        <v>44927</v>
      </c>
      <c r="F6917" t="s">
        <v>5723</v>
      </c>
      <c r="G6917" cm="1">
        <f t="array" aca="1" ref="G6917" ca="1">SUMPRODUCT(--ISNUMBER(MID(D6917,ROW(INDIRECT("1:"&amp;LEN(D6917))),1)*1))</f>
        <v>52</v>
      </c>
      <c r="H6917" t="b">
        <f t="shared" si="108"/>
        <v>0</v>
      </c>
    </row>
    <row r="6918" spans="1:8" x14ac:dyDescent="0.3">
      <c r="A6918">
        <v>6917</v>
      </c>
      <c r="B6918" t="s">
        <v>21464</v>
      </c>
      <c r="C6918" t="s">
        <v>21465</v>
      </c>
      <c r="D6918" t="s">
        <v>21466</v>
      </c>
      <c r="E6918" s="2">
        <v>44859</v>
      </c>
      <c r="F6918" t="s">
        <v>284</v>
      </c>
      <c r="G6918" cm="1">
        <f t="array" aca="1" ref="G6918" ca="1">SUMPRODUCT(--ISNUMBER(MID(D6918,ROW(INDIRECT("1:"&amp;LEN(D6918))),1)*1))</f>
        <v>4</v>
      </c>
      <c r="H6918" t="b">
        <f t="shared" si="108"/>
        <v>0</v>
      </c>
    </row>
    <row r="6919" spans="1:8" x14ac:dyDescent="0.3">
      <c r="A6919">
        <v>6918</v>
      </c>
      <c r="B6919" t="s">
        <v>21467</v>
      </c>
      <c r="C6919" t="s">
        <v>21468</v>
      </c>
      <c r="D6919" t="s">
        <v>21469</v>
      </c>
      <c r="E6919" s="1">
        <v>44896</v>
      </c>
      <c r="F6919" t="s">
        <v>679</v>
      </c>
      <c r="G6919" cm="1">
        <f t="array" aca="1" ref="G6919" ca="1">SUMPRODUCT(--ISNUMBER(MID(D6919,ROW(INDIRECT("1:"&amp;LEN(D6919))),1)*1))</f>
        <v>3</v>
      </c>
      <c r="H6919" t="b">
        <f t="shared" si="108"/>
        <v>0</v>
      </c>
    </row>
    <row r="6920" spans="1:8" x14ac:dyDescent="0.3">
      <c r="A6920">
        <v>6919</v>
      </c>
      <c r="B6920" t="s">
        <v>21470</v>
      </c>
      <c r="C6920" t="s">
        <v>21471</v>
      </c>
      <c r="D6920" t="s">
        <v>21472</v>
      </c>
      <c r="E6920" s="1">
        <v>44958</v>
      </c>
      <c r="F6920" t="s">
        <v>262</v>
      </c>
      <c r="G6920" cm="1">
        <f t="array" aca="1" ref="G6920" ca="1">SUMPRODUCT(--ISNUMBER(MID(D6920,ROW(INDIRECT("1:"&amp;LEN(D6920))),1)*1))</f>
        <v>13</v>
      </c>
      <c r="H6920" t="b">
        <f t="shared" si="108"/>
        <v>0</v>
      </c>
    </row>
    <row r="6921" spans="1:8" x14ac:dyDescent="0.3">
      <c r="A6921">
        <v>6920</v>
      </c>
      <c r="B6921" t="s">
        <v>21473</v>
      </c>
      <c r="C6921" t="s">
        <v>21474</v>
      </c>
      <c r="D6921" t="s">
        <v>21475</v>
      </c>
      <c r="E6921" s="2">
        <v>43393</v>
      </c>
      <c r="F6921" t="s">
        <v>33</v>
      </c>
      <c r="G6921" cm="1">
        <f t="array" aca="1" ref="G6921" ca="1">SUMPRODUCT(--ISNUMBER(MID(D6921,ROW(INDIRECT("1:"&amp;LEN(D6921))),1)*1))</f>
        <v>19</v>
      </c>
      <c r="H6921" t="b">
        <f t="shared" si="108"/>
        <v>0</v>
      </c>
    </row>
    <row r="6922" spans="1:8" x14ac:dyDescent="0.3">
      <c r="A6922">
        <v>6921</v>
      </c>
      <c r="B6922" t="s">
        <v>21476</v>
      </c>
      <c r="C6922" t="s">
        <v>21477</v>
      </c>
      <c r="D6922" t="s">
        <v>21478</v>
      </c>
      <c r="E6922" s="2">
        <v>44501</v>
      </c>
      <c r="F6922" t="s">
        <v>2853</v>
      </c>
      <c r="G6922" cm="1">
        <f t="array" aca="1" ref="G6922" ca="1">SUMPRODUCT(--ISNUMBER(MID(D6922,ROW(INDIRECT("1:"&amp;LEN(D6922))),1)*1))</f>
        <v>24</v>
      </c>
      <c r="H6922" t="b">
        <f t="shared" si="108"/>
        <v>0</v>
      </c>
    </row>
    <row r="6923" spans="1:8" x14ac:dyDescent="0.3">
      <c r="A6923">
        <v>6922</v>
      </c>
      <c r="B6923" t="s">
        <v>21479</v>
      </c>
      <c r="C6923" t="s">
        <v>21480</v>
      </c>
      <c r="D6923" t="s">
        <v>21481</v>
      </c>
      <c r="E6923" s="2">
        <v>45017</v>
      </c>
      <c r="F6923" t="s">
        <v>2310</v>
      </c>
      <c r="G6923" cm="1">
        <f t="array" aca="1" ref="G6923" ca="1">SUMPRODUCT(--ISNUMBER(MID(D6923,ROW(INDIRECT("1:"&amp;LEN(D6923))),1)*1))</f>
        <v>56</v>
      </c>
      <c r="H6923" t="b">
        <f t="shared" si="108"/>
        <v>0</v>
      </c>
    </row>
    <row r="6924" spans="1:8" x14ac:dyDescent="0.3">
      <c r="A6924">
        <v>6923</v>
      </c>
      <c r="B6924" t="s">
        <v>21482</v>
      </c>
      <c r="C6924" t="s">
        <v>21483</v>
      </c>
      <c r="D6924" t="s">
        <v>21484</v>
      </c>
      <c r="E6924" s="1">
        <v>44743</v>
      </c>
      <c r="F6924" t="s">
        <v>21485</v>
      </c>
      <c r="G6924" cm="1">
        <f t="array" aca="1" ref="G6924" ca="1">SUMPRODUCT(--ISNUMBER(MID(D6924,ROW(INDIRECT("1:"&amp;LEN(D6924))),1)*1))</f>
        <v>2</v>
      </c>
      <c r="H6924" t="b">
        <f t="shared" ref="H6924:H6987" si="109">OR(ISNUMBER(FIND("Wh kg", D6924)), ISNUMBER(FIND("F/g", D6924)), ISNUMBER(FIND("ppm", D6924)), ISNUMBER(FIND("ppb", D6924)), ISNUMBER(FIND("mAh/g", D6924)), ISNUMBER(FIND("kHz", D6924)), ISNUMBER(FIND("°C", D6924)), ISNUMBER(FIND(" pH", D6924)), ISNUMBER(FIND("mg/L", D6924)), ISNUMBER(FIND("mAhg", D6924)), ISNUMBER(FIND("g/L", D6924)), ISNUMBER(FIND("MPa", D6924)))</f>
        <v>0</v>
      </c>
    </row>
    <row r="6925" spans="1:8" x14ac:dyDescent="0.3">
      <c r="A6925">
        <v>6924</v>
      </c>
      <c r="B6925" t="s">
        <v>21486</v>
      </c>
      <c r="C6925" t="s">
        <v>21487</v>
      </c>
      <c r="D6925" t="s">
        <v>21488</v>
      </c>
      <c r="E6925" s="2">
        <v>45170</v>
      </c>
      <c r="F6925" t="s">
        <v>362</v>
      </c>
      <c r="G6925" cm="1">
        <f t="array" aca="1" ref="G6925" ca="1">SUMPRODUCT(--ISNUMBER(MID(D6925,ROW(INDIRECT("1:"&amp;LEN(D6925))),1)*1))</f>
        <v>15</v>
      </c>
      <c r="H6925" t="b">
        <f t="shared" si="109"/>
        <v>0</v>
      </c>
    </row>
    <row r="6926" spans="1:8" x14ac:dyDescent="0.3">
      <c r="A6926">
        <v>6925</v>
      </c>
      <c r="B6926" t="s">
        <v>21489</v>
      </c>
      <c r="C6926" t="s">
        <v>21490</v>
      </c>
      <c r="D6926" t="s">
        <v>21491</v>
      </c>
      <c r="E6926" s="1">
        <v>44652</v>
      </c>
      <c r="F6926" t="s">
        <v>58</v>
      </c>
      <c r="G6926" cm="1">
        <f t="array" aca="1" ref="G6926" ca="1">SUMPRODUCT(--ISNUMBER(MID(D6926,ROW(INDIRECT("1:"&amp;LEN(D6926))),1)*1))</f>
        <v>12</v>
      </c>
      <c r="H6926" t="b">
        <f t="shared" si="109"/>
        <v>0</v>
      </c>
    </row>
    <row r="6927" spans="1:8" x14ac:dyDescent="0.3">
      <c r="A6927">
        <v>6926</v>
      </c>
      <c r="B6927" t="s">
        <v>21492</v>
      </c>
      <c r="C6927" t="s">
        <v>21493</v>
      </c>
      <c r="D6927" t="s">
        <v>21494</v>
      </c>
      <c r="E6927" s="2">
        <v>40725</v>
      </c>
      <c r="F6927" t="s">
        <v>153</v>
      </c>
      <c r="G6927" cm="1">
        <f t="array" aca="1" ref="G6927" ca="1">SUMPRODUCT(--ISNUMBER(MID(D6927,ROW(INDIRECT("1:"&amp;LEN(D6927))),1)*1))</f>
        <v>0</v>
      </c>
      <c r="H6927" t="b">
        <f t="shared" si="109"/>
        <v>0</v>
      </c>
    </row>
    <row r="6928" spans="1:8" x14ac:dyDescent="0.3">
      <c r="A6928">
        <v>2769</v>
      </c>
      <c r="B6928" t="s">
        <v>8740</v>
      </c>
      <c r="C6928" t="s">
        <v>8741</v>
      </c>
      <c r="D6928" t="s">
        <v>8742</v>
      </c>
      <c r="E6928" s="2">
        <v>44895</v>
      </c>
      <c r="F6928" t="s">
        <v>284</v>
      </c>
      <c r="G6928" cm="1">
        <f t="array" aca="1" ref="G6928" ca="1">SUMPRODUCT(--ISNUMBER(MID(D6928,ROW(INDIRECT("1:"&amp;LEN(D6928))),1)*1))</f>
        <v>12</v>
      </c>
      <c r="H6928" t="b">
        <f t="shared" si="109"/>
        <v>1</v>
      </c>
    </row>
    <row r="6929" spans="1:8" x14ac:dyDescent="0.3">
      <c r="A6929">
        <v>6928</v>
      </c>
      <c r="B6929" t="s">
        <v>21498</v>
      </c>
      <c r="C6929" t="s">
        <v>21499</v>
      </c>
      <c r="D6929" t="s">
        <v>21500</v>
      </c>
      <c r="E6929" s="2">
        <v>43205</v>
      </c>
      <c r="F6929" t="s">
        <v>699</v>
      </c>
      <c r="G6929" cm="1">
        <f t="array" aca="1" ref="G6929" ca="1">SUMPRODUCT(--ISNUMBER(MID(D6929,ROW(INDIRECT("1:"&amp;LEN(D6929))),1)*1))</f>
        <v>17</v>
      </c>
      <c r="H6929" t="b">
        <f t="shared" si="109"/>
        <v>0</v>
      </c>
    </row>
    <row r="6930" spans="1:8" x14ac:dyDescent="0.3">
      <c r="A6930">
        <v>6929</v>
      </c>
      <c r="B6930" t="s">
        <v>21501</v>
      </c>
      <c r="C6930" t="s">
        <v>21502</v>
      </c>
      <c r="D6930" t="s">
        <v>21503</v>
      </c>
      <c r="E6930" s="2">
        <v>44927</v>
      </c>
      <c r="F6930" t="s">
        <v>2095</v>
      </c>
      <c r="G6930" cm="1">
        <f t="array" aca="1" ref="G6930" ca="1">SUMPRODUCT(--ISNUMBER(MID(D6930,ROW(INDIRECT("1:"&amp;LEN(D6930))),1)*1))</f>
        <v>12</v>
      </c>
      <c r="H6930" t="b">
        <f t="shared" si="109"/>
        <v>0</v>
      </c>
    </row>
    <row r="6931" spans="1:8" x14ac:dyDescent="0.3">
      <c r="A6931">
        <v>6930</v>
      </c>
      <c r="B6931" t="s">
        <v>21504</v>
      </c>
      <c r="C6931" t="s">
        <v>21505</v>
      </c>
      <c r="D6931" t="s">
        <v>21506</v>
      </c>
      <c r="E6931" s="2">
        <v>44774</v>
      </c>
      <c r="F6931" t="s">
        <v>143</v>
      </c>
      <c r="G6931" cm="1">
        <f t="array" aca="1" ref="G6931" ca="1">SUMPRODUCT(--ISNUMBER(MID(D6931,ROW(INDIRECT("1:"&amp;LEN(D6931))),1)*1))</f>
        <v>3</v>
      </c>
      <c r="H6931" t="b">
        <f t="shared" si="109"/>
        <v>0</v>
      </c>
    </row>
    <row r="6932" spans="1:8" x14ac:dyDescent="0.3">
      <c r="A6932">
        <v>6931</v>
      </c>
      <c r="B6932" t="s">
        <v>21507</v>
      </c>
      <c r="C6932" t="s">
        <v>21508</v>
      </c>
      <c r="D6932" t="s">
        <v>21509</v>
      </c>
      <c r="E6932" s="2">
        <v>44197</v>
      </c>
      <c r="F6932" t="s">
        <v>153</v>
      </c>
      <c r="G6932" cm="1">
        <f t="array" aca="1" ref="G6932" ca="1">SUMPRODUCT(--ISNUMBER(MID(D6932,ROW(INDIRECT("1:"&amp;LEN(D6932))),1)*1))</f>
        <v>0</v>
      </c>
      <c r="H6932" t="b">
        <f t="shared" si="109"/>
        <v>0</v>
      </c>
    </row>
    <row r="6933" spans="1:8" x14ac:dyDescent="0.3">
      <c r="A6933">
        <v>6932</v>
      </c>
      <c r="B6933" t="s">
        <v>21510</v>
      </c>
      <c r="C6933" t="s">
        <v>21511</v>
      </c>
      <c r="D6933" t="s">
        <v>21512</v>
      </c>
      <c r="E6933" s="1">
        <v>44256</v>
      </c>
      <c r="F6933" t="s">
        <v>313</v>
      </c>
      <c r="G6933" cm="1">
        <f t="array" aca="1" ref="G6933" ca="1">SUMPRODUCT(--ISNUMBER(MID(D6933,ROW(INDIRECT("1:"&amp;LEN(D6933))),1)*1))</f>
        <v>31</v>
      </c>
      <c r="H6933" t="b">
        <f t="shared" si="109"/>
        <v>0</v>
      </c>
    </row>
    <row r="6934" spans="1:8" x14ac:dyDescent="0.3">
      <c r="A6934">
        <v>6933</v>
      </c>
      <c r="B6934" t="s">
        <v>21513</v>
      </c>
      <c r="C6934" t="s">
        <v>21514</v>
      </c>
      <c r="D6934" t="s">
        <v>21515</v>
      </c>
      <c r="E6934" s="2">
        <v>44228</v>
      </c>
      <c r="F6934" t="s">
        <v>467</v>
      </c>
      <c r="G6934" cm="1">
        <f t="array" aca="1" ref="G6934" ca="1">SUMPRODUCT(--ISNUMBER(MID(D6934,ROW(INDIRECT("1:"&amp;LEN(D6934))),1)*1))</f>
        <v>12</v>
      </c>
      <c r="H6934" t="b">
        <f t="shared" si="109"/>
        <v>0</v>
      </c>
    </row>
    <row r="6935" spans="1:8" x14ac:dyDescent="0.3">
      <c r="A6935">
        <v>2920</v>
      </c>
      <c r="B6935" t="s">
        <v>9208</v>
      </c>
      <c r="C6935" t="s">
        <v>9209</v>
      </c>
      <c r="D6935" t="s">
        <v>9210</v>
      </c>
      <c r="E6935" s="1">
        <v>45383</v>
      </c>
      <c r="F6935" t="s">
        <v>262</v>
      </c>
      <c r="G6935" cm="1">
        <f t="array" aca="1" ref="G6935" ca="1">SUMPRODUCT(--ISNUMBER(MID(D6935,ROW(INDIRECT("1:"&amp;LEN(D6935))),1)*1))</f>
        <v>12</v>
      </c>
      <c r="H6935" t="b">
        <f t="shared" si="109"/>
        <v>1</v>
      </c>
    </row>
    <row r="6936" spans="1:8" x14ac:dyDescent="0.3">
      <c r="A6936">
        <v>6935</v>
      </c>
      <c r="B6936" t="s">
        <v>21519</v>
      </c>
      <c r="C6936" t="s">
        <v>21520</v>
      </c>
      <c r="D6936" t="s">
        <v>21521</v>
      </c>
      <c r="E6936" s="1">
        <v>44531</v>
      </c>
      <c r="F6936" t="s">
        <v>250</v>
      </c>
      <c r="G6936" cm="1">
        <f t="array" aca="1" ref="G6936" ca="1">SUMPRODUCT(--ISNUMBER(MID(D6936,ROW(INDIRECT("1:"&amp;LEN(D6936))),1)*1))</f>
        <v>0</v>
      </c>
      <c r="H6936" t="b">
        <f t="shared" si="109"/>
        <v>0</v>
      </c>
    </row>
    <row r="6937" spans="1:8" x14ac:dyDescent="0.3">
      <c r="A6937">
        <v>6936</v>
      </c>
      <c r="B6937" t="s">
        <v>21522</v>
      </c>
      <c r="C6937" t="s">
        <v>21523</v>
      </c>
      <c r="D6937" t="s">
        <v>21524</v>
      </c>
      <c r="E6937" s="1">
        <v>43709</v>
      </c>
      <c r="F6937" t="s">
        <v>58</v>
      </c>
      <c r="G6937" cm="1">
        <f t="array" aca="1" ref="G6937" ca="1">SUMPRODUCT(--ISNUMBER(MID(D6937,ROW(INDIRECT("1:"&amp;LEN(D6937))),1)*1))</f>
        <v>0</v>
      </c>
      <c r="H6937" t="b">
        <f t="shared" si="109"/>
        <v>0</v>
      </c>
    </row>
    <row r="6938" spans="1:8" x14ac:dyDescent="0.3">
      <c r="A6938">
        <v>6937</v>
      </c>
      <c r="B6938" t="s">
        <v>21525</v>
      </c>
      <c r="C6938" t="s">
        <v>21526</v>
      </c>
      <c r="D6938" t="s">
        <v>21527</v>
      </c>
      <c r="E6938" s="1">
        <v>42767</v>
      </c>
      <c r="F6938" t="s">
        <v>65</v>
      </c>
      <c r="G6938" cm="1">
        <f t="array" aca="1" ref="G6938" ca="1">SUMPRODUCT(--ISNUMBER(MID(D6938,ROW(INDIRECT("1:"&amp;LEN(D6938))),1)*1))</f>
        <v>6</v>
      </c>
      <c r="H6938" t="b">
        <f t="shared" si="109"/>
        <v>0</v>
      </c>
    </row>
    <row r="6939" spans="1:8" x14ac:dyDescent="0.3">
      <c r="A6939">
        <v>2958</v>
      </c>
      <c r="B6939" t="s">
        <v>9324</v>
      </c>
      <c r="C6939" t="s">
        <v>9325</v>
      </c>
      <c r="D6939" t="s">
        <v>9326</v>
      </c>
      <c r="E6939" s="2">
        <v>43831</v>
      </c>
      <c r="F6939" t="s">
        <v>105</v>
      </c>
      <c r="G6939" cm="1">
        <f t="array" aca="1" ref="G6939" ca="1">SUMPRODUCT(--ISNUMBER(MID(D6939,ROW(INDIRECT("1:"&amp;LEN(D6939))),1)*1))</f>
        <v>12</v>
      </c>
      <c r="H6939" t="b">
        <f t="shared" si="109"/>
        <v>1</v>
      </c>
    </row>
    <row r="6940" spans="1:8" x14ac:dyDescent="0.3">
      <c r="A6940">
        <v>6939</v>
      </c>
      <c r="B6940" t="s">
        <v>21531</v>
      </c>
      <c r="C6940" t="s">
        <v>21532</v>
      </c>
      <c r="D6940" t="s">
        <v>21533</v>
      </c>
      <c r="E6940" s="1">
        <v>44958</v>
      </c>
      <c r="F6940" t="s">
        <v>815</v>
      </c>
      <c r="G6940" cm="1">
        <f t="array" aca="1" ref="G6940" ca="1">SUMPRODUCT(--ISNUMBER(MID(D6940,ROW(INDIRECT("1:"&amp;LEN(D6940))),1)*1))</f>
        <v>10</v>
      </c>
      <c r="H6940" t="b">
        <f t="shared" si="109"/>
        <v>0</v>
      </c>
    </row>
    <row r="6941" spans="1:8" x14ac:dyDescent="0.3">
      <c r="A6941">
        <v>3057</v>
      </c>
      <c r="B6941" t="s">
        <v>9629</v>
      </c>
      <c r="C6941" t="s">
        <v>9630</v>
      </c>
      <c r="D6941" t="s">
        <v>9631</v>
      </c>
      <c r="E6941" s="1">
        <v>44896</v>
      </c>
      <c r="F6941" t="s">
        <v>49</v>
      </c>
      <c r="G6941" cm="1">
        <f t="array" aca="1" ref="G6941" ca="1">SUMPRODUCT(--ISNUMBER(MID(D6941,ROW(INDIRECT("1:"&amp;LEN(D6941))),1)*1))</f>
        <v>12</v>
      </c>
      <c r="H6941" t="b">
        <f t="shared" si="109"/>
        <v>1</v>
      </c>
    </row>
    <row r="6942" spans="1:8" x14ac:dyDescent="0.3">
      <c r="A6942">
        <v>6941</v>
      </c>
      <c r="B6942" t="s">
        <v>21537</v>
      </c>
      <c r="C6942" t="s">
        <v>21538</v>
      </c>
      <c r="D6942" t="s">
        <v>21539</v>
      </c>
      <c r="E6942" s="2">
        <v>44470</v>
      </c>
      <c r="F6942" t="s">
        <v>689</v>
      </c>
      <c r="G6942" cm="1">
        <f t="array" aca="1" ref="G6942" ca="1">SUMPRODUCT(--ISNUMBER(MID(D6942,ROW(INDIRECT("1:"&amp;LEN(D6942))),1)*1))</f>
        <v>0</v>
      </c>
      <c r="H6942" t="b">
        <f t="shared" si="109"/>
        <v>0</v>
      </c>
    </row>
    <row r="6943" spans="1:8" x14ac:dyDescent="0.3">
      <c r="A6943">
        <v>6942</v>
      </c>
      <c r="B6943" t="s">
        <v>21540</v>
      </c>
      <c r="C6943" t="s">
        <v>21541</v>
      </c>
      <c r="D6943" t="s">
        <v>21542</v>
      </c>
      <c r="E6943" s="1">
        <v>43922</v>
      </c>
      <c r="F6943" t="s">
        <v>12916</v>
      </c>
      <c r="G6943" cm="1">
        <f t="array" aca="1" ref="G6943" ca="1">SUMPRODUCT(--ISNUMBER(MID(D6943,ROW(INDIRECT("1:"&amp;LEN(D6943))),1)*1))</f>
        <v>0</v>
      </c>
      <c r="H6943" t="b">
        <f t="shared" si="109"/>
        <v>0</v>
      </c>
    </row>
    <row r="6944" spans="1:8" x14ac:dyDescent="0.3">
      <c r="A6944">
        <v>6943</v>
      </c>
      <c r="B6944" t="s">
        <v>21543</v>
      </c>
      <c r="C6944" t="s">
        <v>21544</v>
      </c>
      <c r="D6944" t="s">
        <v>21545</v>
      </c>
      <c r="E6944" s="2">
        <v>43952</v>
      </c>
      <c r="F6944" t="s">
        <v>33</v>
      </c>
      <c r="G6944" cm="1">
        <f t="array" aca="1" ref="G6944" ca="1">SUMPRODUCT(--ISNUMBER(MID(D6944,ROW(INDIRECT("1:"&amp;LEN(D6944))),1)*1))</f>
        <v>6</v>
      </c>
      <c r="H6944" t="b">
        <f t="shared" si="109"/>
        <v>0</v>
      </c>
    </row>
    <row r="6945" spans="1:8" x14ac:dyDescent="0.3">
      <c r="A6945">
        <v>6944</v>
      </c>
      <c r="B6945" t="s">
        <v>21546</v>
      </c>
      <c r="C6945" t="s">
        <v>21547</v>
      </c>
      <c r="D6945" t="s">
        <v>21548</v>
      </c>
      <c r="E6945" s="1">
        <v>45231</v>
      </c>
      <c r="F6945" t="s">
        <v>122</v>
      </c>
      <c r="G6945" cm="1">
        <f t="array" aca="1" ref="G6945" ca="1">SUMPRODUCT(--ISNUMBER(MID(D6945,ROW(INDIRECT("1:"&amp;LEN(D6945))),1)*1))</f>
        <v>0</v>
      </c>
      <c r="H6945" t="b">
        <f t="shared" si="109"/>
        <v>0</v>
      </c>
    </row>
    <row r="6946" spans="1:8" x14ac:dyDescent="0.3">
      <c r="A6946">
        <v>6945</v>
      </c>
      <c r="B6946" t="s">
        <v>21549</v>
      </c>
      <c r="C6946" t="s">
        <v>21550</v>
      </c>
      <c r="D6946" t="s">
        <v>21551</v>
      </c>
      <c r="E6946" s="2">
        <v>45092</v>
      </c>
      <c r="F6946" t="s">
        <v>105</v>
      </c>
      <c r="G6946" cm="1">
        <f t="array" aca="1" ref="G6946" ca="1">SUMPRODUCT(--ISNUMBER(MID(D6946,ROW(INDIRECT("1:"&amp;LEN(D6946))),1)*1))</f>
        <v>14</v>
      </c>
      <c r="H6946" t="b">
        <f t="shared" si="109"/>
        <v>0</v>
      </c>
    </row>
    <row r="6947" spans="1:8" x14ac:dyDescent="0.3">
      <c r="A6947">
        <v>6946</v>
      </c>
      <c r="B6947" t="s">
        <v>21552</v>
      </c>
      <c r="C6947" t="s">
        <v>21553</v>
      </c>
      <c r="D6947" t="s">
        <v>21554</v>
      </c>
      <c r="E6947" s="1">
        <v>44682</v>
      </c>
      <c r="F6947" t="s">
        <v>250</v>
      </c>
      <c r="G6947" cm="1">
        <f t="array" aca="1" ref="G6947" ca="1">SUMPRODUCT(--ISNUMBER(MID(D6947,ROW(INDIRECT("1:"&amp;LEN(D6947))),1)*1))</f>
        <v>4</v>
      </c>
      <c r="H6947" t="b">
        <f t="shared" si="109"/>
        <v>0</v>
      </c>
    </row>
    <row r="6948" spans="1:8" x14ac:dyDescent="0.3">
      <c r="A6948">
        <v>6947</v>
      </c>
      <c r="B6948" t="s">
        <v>21555</v>
      </c>
      <c r="C6948" t="s">
        <v>21556</v>
      </c>
      <c r="D6948" t="s">
        <v>21557</v>
      </c>
      <c r="E6948" s="2">
        <v>42612</v>
      </c>
      <c r="F6948" t="s">
        <v>153</v>
      </c>
      <c r="G6948" cm="1">
        <f t="array" aca="1" ref="G6948" ca="1">SUMPRODUCT(--ISNUMBER(MID(D6948,ROW(INDIRECT("1:"&amp;LEN(D6948))),1)*1))</f>
        <v>11</v>
      </c>
      <c r="H6948" t="b">
        <f t="shared" si="109"/>
        <v>0</v>
      </c>
    </row>
    <row r="6949" spans="1:8" ht="409.6" x14ac:dyDescent="0.3">
      <c r="A6949">
        <v>6948</v>
      </c>
      <c r="B6949" t="s">
        <v>21558</v>
      </c>
      <c r="C6949" t="s">
        <v>21559</v>
      </c>
      <c r="D6949" s="3" t="s">
        <v>21560</v>
      </c>
      <c r="E6949">
        <v>2024</v>
      </c>
      <c r="F6949" t="s">
        <v>2291</v>
      </c>
      <c r="G6949" cm="1">
        <f t="array" aca="1" ref="G6949" ca="1">SUMPRODUCT(--ISNUMBER(MID(D6949,ROW(INDIRECT("1:"&amp;LEN(D6949))),1)*1))</f>
        <v>25</v>
      </c>
      <c r="H6949" t="b">
        <f t="shared" si="109"/>
        <v>0</v>
      </c>
    </row>
    <row r="6950" spans="1:8" x14ac:dyDescent="0.3">
      <c r="A6950">
        <v>6949</v>
      </c>
      <c r="B6950" t="s">
        <v>21561</v>
      </c>
      <c r="C6950" t="s">
        <v>21562</v>
      </c>
      <c r="D6950" t="s">
        <v>21563</v>
      </c>
      <c r="E6950" s="1">
        <v>44621</v>
      </c>
      <c r="F6950" t="s">
        <v>13</v>
      </c>
      <c r="G6950" cm="1">
        <f t="array" aca="1" ref="G6950" ca="1">SUMPRODUCT(--ISNUMBER(MID(D6950,ROW(INDIRECT("1:"&amp;LEN(D6950))),1)*1))</f>
        <v>7</v>
      </c>
      <c r="H6950" t="b">
        <f t="shared" si="109"/>
        <v>0</v>
      </c>
    </row>
    <row r="6951" spans="1:8" x14ac:dyDescent="0.3">
      <c r="A6951">
        <v>3124</v>
      </c>
      <c r="B6951" t="s">
        <v>9833</v>
      </c>
      <c r="C6951" t="s">
        <v>9834</v>
      </c>
      <c r="D6951" t="s">
        <v>9835</v>
      </c>
      <c r="E6951" s="2">
        <v>43631</v>
      </c>
      <c r="F6951" t="s">
        <v>204</v>
      </c>
      <c r="G6951" cm="1">
        <f t="array" aca="1" ref="G6951" ca="1">SUMPRODUCT(--ISNUMBER(MID(D6951,ROW(INDIRECT("1:"&amp;LEN(D6951))),1)*1))</f>
        <v>12</v>
      </c>
      <c r="H6951" t="b">
        <f t="shared" si="109"/>
        <v>1</v>
      </c>
    </row>
    <row r="6952" spans="1:8" x14ac:dyDescent="0.3">
      <c r="A6952">
        <v>6951</v>
      </c>
      <c r="B6952" t="s">
        <v>21567</v>
      </c>
      <c r="C6952" t="s">
        <v>21568</v>
      </c>
      <c r="D6952" t="s">
        <v>21569</v>
      </c>
      <c r="E6952" s="1">
        <v>44774</v>
      </c>
      <c r="F6952" t="s">
        <v>3629</v>
      </c>
      <c r="G6952" cm="1">
        <f t="array" aca="1" ref="G6952" ca="1">SUMPRODUCT(--ISNUMBER(MID(D6952,ROW(INDIRECT("1:"&amp;LEN(D6952))),1)*1))</f>
        <v>0</v>
      </c>
      <c r="H6952" t="b">
        <f t="shared" si="109"/>
        <v>0</v>
      </c>
    </row>
    <row r="6953" spans="1:8" x14ac:dyDescent="0.3">
      <c r="A6953">
        <v>6952</v>
      </c>
      <c r="B6953" t="s">
        <v>21570</v>
      </c>
      <c r="C6953" t="s">
        <v>21571</v>
      </c>
      <c r="D6953" t="s">
        <v>21572</v>
      </c>
      <c r="E6953" s="2">
        <v>44202</v>
      </c>
      <c r="F6953" t="s">
        <v>2794</v>
      </c>
      <c r="G6953" cm="1">
        <f t="array" aca="1" ref="G6953" ca="1">SUMPRODUCT(--ISNUMBER(MID(D6953,ROW(INDIRECT("1:"&amp;LEN(D6953))),1)*1))</f>
        <v>11</v>
      </c>
      <c r="H6953" t="b">
        <f t="shared" si="109"/>
        <v>0</v>
      </c>
    </row>
    <row r="6954" spans="1:8" x14ac:dyDescent="0.3">
      <c r="A6954">
        <v>6953</v>
      </c>
      <c r="B6954" t="s">
        <v>21573</v>
      </c>
      <c r="C6954" t="s">
        <v>21574</v>
      </c>
      <c r="D6954" t="s">
        <v>21575</v>
      </c>
      <c r="E6954" s="2">
        <v>44805</v>
      </c>
      <c r="F6954" t="s">
        <v>153</v>
      </c>
      <c r="G6954" cm="1">
        <f t="array" aca="1" ref="G6954" ca="1">SUMPRODUCT(--ISNUMBER(MID(D6954,ROW(INDIRECT("1:"&amp;LEN(D6954))),1)*1))</f>
        <v>0</v>
      </c>
      <c r="H6954" t="b">
        <f t="shared" si="109"/>
        <v>0</v>
      </c>
    </row>
    <row r="6955" spans="1:8" x14ac:dyDescent="0.3">
      <c r="A6955">
        <v>6954</v>
      </c>
      <c r="B6955" t="s">
        <v>21576</v>
      </c>
      <c r="C6955" t="s">
        <v>21577</v>
      </c>
      <c r="D6955" t="s">
        <v>21578</v>
      </c>
      <c r="E6955" s="1">
        <v>44501</v>
      </c>
      <c r="F6955" t="s">
        <v>1131</v>
      </c>
      <c r="G6955" cm="1">
        <f t="array" aca="1" ref="G6955" ca="1">SUMPRODUCT(--ISNUMBER(MID(D6955,ROW(INDIRECT("1:"&amp;LEN(D6955))),1)*1))</f>
        <v>45</v>
      </c>
      <c r="H6955" t="b">
        <f t="shared" si="109"/>
        <v>0</v>
      </c>
    </row>
    <row r="6956" spans="1:8" x14ac:dyDescent="0.3">
      <c r="A6956">
        <v>6955</v>
      </c>
      <c r="B6956" t="s">
        <v>21579</v>
      </c>
      <c r="C6956" t="s">
        <v>21580</v>
      </c>
      <c r="D6956" t="s">
        <v>21581</v>
      </c>
      <c r="E6956" s="2">
        <v>45541</v>
      </c>
      <c r="F6956" t="s">
        <v>41</v>
      </c>
      <c r="G6956" cm="1">
        <f t="array" aca="1" ref="G6956" ca="1">SUMPRODUCT(--ISNUMBER(MID(D6956,ROW(INDIRECT("1:"&amp;LEN(D6956))),1)*1))</f>
        <v>0</v>
      </c>
      <c r="H6956" t="b">
        <f t="shared" si="109"/>
        <v>0</v>
      </c>
    </row>
    <row r="6957" spans="1:8" x14ac:dyDescent="0.3">
      <c r="A6957">
        <v>6956</v>
      </c>
      <c r="B6957" t="s">
        <v>21582</v>
      </c>
      <c r="C6957" t="s">
        <v>21583</v>
      </c>
      <c r="D6957" t="s">
        <v>21584</v>
      </c>
      <c r="E6957" s="1">
        <v>44621</v>
      </c>
      <c r="F6957" t="s">
        <v>58</v>
      </c>
      <c r="G6957" cm="1">
        <f t="array" aca="1" ref="G6957" ca="1">SUMPRODUCT(--ISNUMBER(MID(D6957,ROW(INDIRECT("1:"&amp;LEN(D6957))),1)*1))</f>
        <v>0</v>
      </c>
      <c r="H6957" t="b">
        <f t="shared" si="109"/>
        <v>0</v>
      </c>
    </row>
    <row r="6958" spans="1:8" x14ac:dyDescent="0.3">
      <c r="A6958">
        <v>6957</v>
      </c>
      <c r="B6958" t="s">
        <v>21585</v>
      </c>
      <c r="C6958" t="s">
        <v>21586</v>
      </c>
      <c r="D6958" t="s">
        <v>21587</v>
      </c>
      <c r="E6958" s="2">
        <v>45184</v>
      </c>
      <c r="F6958" t="s">
        <v>105</v>
      </c>
      <c r="G6958" cm="1">
        <f t="array" aca="1" ref="G6958" ca="1">SUMPRODUCT(--ISNUMBER(MID(D6958,ROW(INDIRECT("1:"&amp;LEN(D6958))),1)*1))</f>
        <v>18</v>
      </c>
      <c r="H6958" t="b">
        <f t="shared" si="109"/>
        <v>0</v>
      </c>
    </row>
    <row r="6959" spans="1:8" x14ac:dyDescent="0.3">
      <c r="A6959">
        <v>6958</v>
      </c>
      <c r="B6959" t="s">
        <v>21588</v>
      </c>
      <c r="C6959" t="s">
        <v>21589</v>
      </c>
      <c r="D6959" t="s">
        <v>21590</v>
      </c>
      <c r="E6959" s="1">
        <v>41791</v>
      </c>
      <c r="F6959" t="s">
        <v>815</v>
      </c>
      <c r="G6959" cm="1">
        <f t="array" aca="1" ref="G6959" ca="1">SUMPRODUCT(--ISNUMBER(MID(D6959,ROW(INDIRECT("1:"&amp;LEN(D6959))),1)*1))</f>
        <v>4</v>
      </c>
      <c r="H6959" t="b">
        <f t="shared" si="109"/>
        <v>0</v>
      </c>
    </row>
    <row r="6960" spans="1:8" x14ac:dyDescent="0.3">
      <c r="A6960">
        <v>6959</v>
      </c>
      <c r="B6960" t="s">
        <v>21591</v>
      </c>
      <c r="C6960" t="s">
        <v>21592</v>
      </c>
      <c r="D6960" t="s">
        <v>21593</v>
      </c>
      <c r="E6960" s="1">
        <v>41214</v>
      </c>
      <c r="F6960" t="s">
        <v>1884</v>
      </c>
      <c r="G6960" cm="1">
        <f t="array" aca="1" ref="G6960" ca="1">SUMPRODUCT(--ISNUMBER(MID(D6960,ROW(INDIRECT("1:"&amp;LEN(D6960))),1)*1))</f>
        <v>0</v>
      </c>
      <c r="H6960" t="b">
        <f t="shared" si="109"/>
        <v>0</v>
      </c>
    </row>
    <row r="6961" spans="1:8" x14ac:dyDescent="0.3">
      <c r="A6961">
        <v>6960</v>
      </c>
      <c r="B6961" t="s">
        <v>21594</v>
      </c>
      <c r="C6961" t="s">
        <v>21595</v>
      </c>
      <c r="D6961" t="s">
        <v>21596</v>
      </c>
      <c r="E6961" s="2">
        <v>44727</v>
      </c>
      <c r="F6961" t="s">
        <v>105</v>
      </c>
      <c r="G6961" cm="1">
        <f t="array" aca="1" ref="G6961" ca="1">SUMPRODUCT(--ISNUMBER(MID(D6961,ROW(INDIRECT("1:"&amp;LEN(D6961))),1)*1))</f>
        <v>10</v>
      </c>
      <c r="H6961" t="b">
        <f t="shared" si="109"/>
        <v>0</v>
      </c>
    </row>
    <row r="6962" spans="1:8" x14ac:dyDescent="0.3">
      <c r="A6962">
        <v>6961</v>
      </c>
      <c r="B6962" t="s">
        <v>21597</v>
      </c>
      <c r="C6962" t="s">
        <v>21598</v>
      </c>
      <c r="D6962" t="s">
        <v>21599</v>
      </c>
      <c r="E6962" s="1">
        <v>42491</v>
      </c>
      <c r="F6962" t="s">
        <v>65</v>
      </c>
      <c r="G6962" cm="1">
        <f t="array" aca="1" ref="G6962" ca="1">SUMPRODUCT(--ISNUMBER(MID(D6962,ROW(INDIRECT("1:"&amp;LEN(D6962))),1)*1))</f>
        <v>14</v>
      </c>
      <c r="H6962" t="b">
        <f t="shared" si="109"/>
        <v>0</v>
      </c>
    </row>
    <row r="6963" spans="1:8" x14ac:dyDescent="0.3">
      <c r="A6963">
        <v>6962</v>
      </c>
      <c r="B6963" t="s">
        <v>21600</v>
      </c>
      <c r="C6963" t="s">
        <v>21601</v>
      </c>
      <c r="D6963" t="s">
        <v>21602</v>
      </c>
      <c r="E6963" s="1">
        <v>44958</v>
      </c>
      <c r="F6963" t="s">
        <v>10163</v>
      </c>
      <c r="G6963" cm="1">
        <f t="array" aca="1" ref="G6963" ca="1">SUMPRODUCT(--ISNUMBER(MID(D6963,ROW(INDIRECT("1:"&amp;LEN(D6963))),1)*1))</f>
        <v>9</v>
      </c>
      <c r="H6963" t="b">
        <f t="shared" si="109"/>
        <v>0</v>
      </c>
    </row>
    <row r="6964" spans="1:8" x14ac:dyDescent="0.3">
      <c r="A6964">
        <v>6963</v>
      </c>
      <c r="B6964" t="s">
        <v>21603</v>
      </c>
      <c r="C6964" t="s">
        <v>21604</v>
      </c>
      <c r="D6964" t="s">
        <v>21605</v>
      </c>
      <c r="E6964" s="1">
        <v>44927</v>
      </c>
      <c r="F6964" t="s">
        <v>3885</v>
      </c>
      <c r="G6964" cm="1">
        <f t="array" aca="1" ref="G6964" ca="1">SUMPRODUCT(--ISNUMBER(MID(D6964,ROW(INDIRECT("1:"&amp;LEN(D6964))),1)*1))</f>
        <v>0</v>
      </c>
      <c r="H6964" t="b">
        <f t="shared" si="109"/>
        <v>0</v>
      </c>
    </row>
    <row r="6965" spans="1:8" x14ac:dyDescent="0.3">
      <c r="A6965">
        <v>6964</v>
      </c>
      <c r="B6965" t="s">
        <v>21606</v>
      </c>
      <c r="C6965" t="s">
        <v>21607</v>
      </c>
      <c r="D6965" t="s">
        <v>21608</v>
      </c>
      <c r="E6965" s="2">
        <v>45031</v>
      </c>
      <c r="F6965" t="s">
        <v>8459</v>
      </c>
      <c r="G6965" cm="1">
        <f t="array" aca="1" ref="G6965" ca="1">SUMPRODUCT(--ISNUMBER(MID(D6965,ROW(INDIRECT("1:"&amp;LEN(D6965))),1)*1))</f>
        <v>0</v>
      </c>
      <c r="H6965" t="b">
        <f t="shared" si="109"/>
        <v>0</v>
      </c>
    </row>
    <row r="6966" spans="1:8" x14ac:dyDescent="0.3">
      <c r="A6966">
        <v>6965</v>
      </c>
      <c r="B6966" t="s">
        <v>21609</v>
      </c>
      <c r="C6966" t="s">
        <v>21610</v>
      </c>
      <c r="D6966" t="s">
        <v>21611</v>
      </c>
      <c r="E6966" s="1">
        <v>43983</v>
      </c>
      <c r="F6966" t="s">
        <v>5254</v>
      </c>
      <c r="G6966" cm="1">
        <f t="array" aca="1" ref="G6966" ca="1">SUMPRODUCT(--ISNUMBER(MID(D6966,ROW(INDIRECT("1:"&amp;LEN(D6966))),1)*1))</f>
        <v>0</v>
      </c>
      <c r="H6966" t="b">
        <f t="shared" si="109"/>
        <v>0</v>
      </c>
    </row>
    <row r="6967" spans="1:8" x14ac:dyDescent="0.3">
      <c r="A6967">
        <v>6966</v>
      </c>
      <c r="B6967" t="s">
        <v>21612</v>
      </c>
      <c r="C6967" t="s">
        <v>21613</v>
      </c>
      <c r="D6967" t="s">
        <v>21614</v>
      </c>
      <c r="E6967" s="1">
        <v>45078</v>
      </c>
      <c r="F6967" t="s">
        <v>13</v>
      </c>
      <c r="G6967" cm="1">
        <f t="array" aca="1" ref="G6967" ca="1">SUMPRODUCT(--ISNUMBER(MID(D6967,ROW(INDIRECT("1:"&amp;LEN(D6967))),1)*1))</f>
        <v>0</v>
      </c>
      <c r="H6967" t="b">
        <f t="shared" si="109"/>
        <v>0</v>
      </c>
    </row>
    <row r="6968" spans="1:8" x14ac:dyDescent="0.3">
      <c r="A6968">
        <v>6967</v>
      </c>
      <c r="B6968" t="s">
        <v>21615</v>
      </c>
      <c r="C6968" t="s">
        <v>21616</v>
      </c>
      <c r="D6968" t="s">
        <v>21617</v>
      </c>
      <c r="E6968" s="2">
        <v>44270</v>
      </c>
      <c r="F6968" t="s">
        <v>105</v>
      </c>
      <c r="G6968" cm="1">
        <f t="array" aca="1" ref="G6968" ca="1">SUMPRODUCT(--ISNUMBER(MID(D6968,ROW(INDIRECT("1:"&amp;LEN(D6968))),1)*1))</f>
        <v>32</v>
      </c>
      <c r="H6968" t="b">
        <f t="shared" si="109"/>
        <v>0</v>
      </c>
    </row>
    <row r="6969" spans="1:8" x14ac:dyDescent="0.3">
      <c r="A6969">
        <v>6968</v>
      </c>
      <c r="B6969" t="s">
        <v>21618</v>
      </c>
      <c r="C6969" t="s">
        <v>21619</v>
      </c>
      <c r="D6969" t="s">
        <v>21620</v>
      </c>
      <c r="E6969" s="2">
        <v>44247</v>
      </c>
      <c r="F6969" t="s">
        <v>2138</v>
      </c>
      <c r="G6969" cm="1">
        <f t="array" aca="1" ref="G6969" ca="1">SUMPRODUCT(--ISNUMBER(MID(D6969,ROW(INDIRECT("1:"&amp;LEN(D6969))),1)*1))</f>
        <v>19</v>
      </c>
      <c r="H6969" t="b">
        <f t="shared" si="109"/>
        <v>0</v>
      </c>
    </row>
    <row r="6970" spans="1:8" ht="409.6" x14ac:dyDescent="0.3">
      <c r="A6970">
        <v>6969</v>
      </c>
      <c r="B6970" t="s">
        <v>21621</v>
      </c>
      <c r="C6970" t="s">
        <v>21622</v>
      </c>
      <c r="D6970" s="3" t="s">
        <v>21623</v>
      </c>
      <c r="E6970">
        <v>2022</v>
      </c>
      <c r="F6970" t="s">
        <v>2018</v>
      </c>
      <c r="G6970" cm="1">
        <f t="array" aca="1" ref="G6970" ca="1">SUMPRODUCT(--ISNUMBER(MID(D6970,ROW(INDIRECT("1:"&amp;LEN(D6970))),1)*1))</f>
        <v>8</v>
      </c>
      <c r="H6970" t="b">
        <f t="shared" si="109"/>
        <v>0</v>
      </c>
    </row>
    <row r="6971" spans="1:8" x14ac:dyDescent="0.3">
      <c r="A6971">
        <v>6970</v>
      </c>
      <c r="B6971" t="s">
        <v>21624</v>
      </c>
      <c r="C6971" t="s">
        <v>21625</v>
      </c>
      <c r="D6971" t="s">
        <v>21626</v>
      </c>
      <c r="E6971" s="1">
        <v>44986</v>
      </c>
      <c r="F6971" t="s">
        <v>1465</v>
      </c>
      <c r="G6971" cm="1">
        <f t="array" aca="1" ref="G6971" ca="1">SUMPRODUCT(--ISNUMBER(MID(D6971,ROW(INDIRECT("1:"&amp;LEN(D6971))),1)*1))</f>
        <v>4</v>
      </c>
      <c r="H6971" t="b">
        <f t="shared" si="109"/>
        <v>0</v>
      </c>
    </row>
    <row r="6972" spans="1:8" x14ac:dyDescent="0.3">
      <c r="A6972">
        <v>6971</v>
      </c>
      <c r="B6972" t="s">
        <v>21627</v>
      </c>
      <c r="C6972" t="s">
        <v>21628</v>
      </c>
      <c r="D6972" t="s">
        <v>21629</v>
      </c>
      <c r="E6972" s="2">
        <v>43931</v>
      </c>
      <c r="F6972" t="s">
        <v>33</v>
      </c>
      <c r="G6972" cm="1">
        <f t="array" aca="1" ref="G6972" ca="1">SUMPRODUCT(--ISNUMBER(MID(D6972,ROW(INDIRECT("1:"&amp;LEN(D6972))),1)*1))</f>
        <v>0</v>
      </c>
      <c r="H6972" t="b">
        <f t="shared" si="109"/>
        <v>0</v>
      </c>
    </row>
    <row r="6973" spans="1:8" x14ac:dyDescent="0.3">
      <c r="A6973">
        <v>6972</v>
      </c>
      <c r="B6973" t="s">
        <v>21630</v>
      </c>
      <c r="C6973" t="s">
        <v>21631</v>
      </c>
      <c r="D6973" t="s">
        <v>21632</v>
      </c>
      <c r="E6973" s="2">
        <v>44348</v>
      </c>
      <c r="F6973" t="s">
        <v>9</v>
      </c>
      <c r="G6973" cm="1">
        <f t="array" aca="1" ref="G6973" ca="1">SUMPRODUCT(--ISNUMBER(MID(D6973,ROW(INDIRECT("1:"&amp;LEN(D6973))),1)*1))</f>
        <v>3</v>
      </c>
      <c r="H6973" t="b">
        <f t="shared" si="109"/>
        <v>0</v>
      </c>
    </row>
    <row r="6974" spans="1:8" x14ac:dyDescent="0.3">
      <c r="A6974">
        <v>6973</v>
      </c>
      <c r="B6974" t="s">
        <v>21633</v>
      </c>
      <c r="C6974" t="s">
        <v>21634</v>
      </c>
      <c r="D6974" t="s">
        <v>21635</v>
      </c>
      <c r="E6974" s="2">
        <v>44561</v>
      </c>
      <c r="F6974" t="s">
        <v>284</v>
      </c>
      <c r="G6974" cm="1">
        <f t="array" aca="1" ref="G6974" ca="1">SUMPRODUCT(--ISNUMBER(MID(D6974,ROW(INDIRECT("1:"&amp;LEN(D6974))),1)*1))</f>
        <v>14</v>
      </c>
      <c r="H6974" t="b">
        <f t="shared" si="109"/>
        <v>0</v>
      </c>
    </row>
    <row r="6975" spans="1:8" x14ac:dyDescent="0.3">
      <c r="A6975">
        <v>3169</v>
      </c>
      <c r="B6975" t="s">
        <v>9975</v>
      </c>
      <c r="C6975" t="s">
        <v>9976</v>
      </c>
      <c r="D6975" t="s">
        <v>9977</v>
      </c>
      <c r="E6975" s="2">
        <v>44459</v>
      </c>
      <c r="F6975" t="s">
        <v>33</v>
      </c>
      <c r="G6975" cm="1">
        <f t="array" aca="1" ref="G6975" ca="1">SUMPRODUCT(--ISNUMBER(MID(D6975,ROW(INDIRECT("1:"&amp;LEN(D6975))),1)*1))</f>
        <v>12</v>
      </c>
      <c r="H6975" t="b">
        <f t="shared" si="109"/>
        <v>1</v>
      </c>
    </row>
    <row r="6976" spans="1:8" x14ac:dyDescent="0.3">
      <c r="A6976">
        <v>6975</v>
      </c>
      <c r="B6976" t="s">
        <v>21639</v>
      </c>
      <c r="C6976" t="s">
        <v>21640</v>
      </c>
      <c r="D6976" t="s">
        <v>21641</v>
      </c>
      <c r="E6976" s="1">
        <v>44593</v>
      </c>
      <c r="F6976" t="s">
        <v>21075</v>
      </c>
      <c r="G6976" cm="1">
        <f t="array" aca="1" ref="G6976" ca="1">SUMPRODUCT(--ISNUMBER(MID(D6976,ROW(INDIRECT("1:"&amp;LEN(D6976))),1)*1))</f>
        <v>14</v>
      </c>
      <c r="H6976" t="b">
        <f t="shared" si="109"/>
        <v>0</v>
      </c>
    </row>
    <row r="6977" spans="1:8" x14ac:dyDescent="0.3">
      <c r="A6977">
        <v>6976</v>
      </c>
      <c r="B6977" t="s">
        <v>21642</v>
      </c>
      <c r="C6977" t="s">
        <v>21643</v>
      </c>
      <c r="D6977" t="s">
        <v>21644</v>
      </c>
      <c r="E6977" s="2">
        <v>44593</v>
      </c>
      <c r="F6977" t="s">
        <v>105</v>
      </c>
      <c r="G6977" cm="1">
        <f t="array" aca="1" ref="G6977" ca="1">SUMPRODUCT(--ISNUMBER(MID(D6977,ROW(INDIRECT("1:"&amp;LEN(D6977))),1)*1))</f>
        <v>32</v>
      </c>
      <c r="H6977" t="b">
        <f t="shared" si="109"/>
        <v>0</v>
      </c>
    </row>
    <row r="6978" spans="1:8" x14ac:dyDescent="0.3">
      <c r="A6978">
        <v>6977</v>
      </c>
      <c r="B6978" t="s">
        <v>21645</v>
      </c>
      <c r="C6978" t="s">
        <v>21646</v>
      </c>
      <c r="D6978" t="s">
        <v>21647</v>
      </c>
      <c r="E6978" s="2">
        <v>44242</v>
      </c>
      <c r="F6978" t="s">
        <v>8282</v>
      </c>
      <c r="G6978" cm="1">
        <f t="array" aca="1" ref="G6978" ca="1">SUMPRODUCT(--ISNUMBER(MID(D6978,ROW(INDIRECT("1:"&amp;LEN(D6978))),1)*1))</f>
        <v>20</v>
      </c>
      <c r="H6978" t="b">
        <f t="shared" si="109"/>
        <v>0</v>
      </c>
    </row>
    <row r="6979" spans="1:8" x14ac:dyDescent="0.3">
      <c r="A6979">
        <v>3387</v>
      </c>
      <c r="B6979" t="s">
        <v>10650</v>
      </c>
      <c r="C6979" t="s">
        <v>10651</v>
      </c>
      <c r="D6979" t="s">
        <v>10652</v>
      </c>
      <c r="E6979" s="2">
        <v>45245</v>
      </c>
      <c r="F6979" t="s">
        <v>41</v>
      </c>
      <c r="G6979" cm="1">
        <f t="array" aca="1" ref="G6979" ca="1">SUMPRODUCT(--ISNUMBER(MID(D6979,ROW(INDIRECT("1:"&amp;LEN(D6979))),1)*1))</f>
        <v>12</v>
      </c>
      <c r="H6979" t="b">
        <f t="shared" si="109"/>
        <v>1</v>
      </c>
    </row>
    <row r="6980" spans="1:8" x14ac:dyDescent="0.3">
      <c r="A6980">
        <v>6979</v>
      </c>
      <c r="B6980" t="s">
        <v>21651</v>
      </c>
      <c r="C6980" t="s">
        <v>21652</v>
      </c>
      <c r="D6980" t="s">
        <v>21653</v>
      </c>
      <c r="E6980" s="1">
        <v>42736</v>
      </c>
      <c r="F6980" t="s">
        <v>21654</v>
      </c>
      <c r="G6980" cm="1">
        <f t="array" aca="1" ref="G6980" ca="1">SUMPRODUCT(--ISNUMBER(MID(D6980,ROW(INDIRECT("1:"&amp;LEN(D6980))),1)*1))</f>
        <v>0</v>
      </c>
      <c r="H6980" t="b">
        <f t="shared" si="109"/>
        <v>0</v>
      </c>
    </row>
    <row r="6981" spans="1:8" x14ac:dyDescent="0.3">
      <c r="A6981">
        <v>6980</v>
      </c>
      <c r="B6981" t="s">
        <v>21655</v>
      </c>
      <c r="C6981" t="s">
        <v>21656</v>
      </c>
      <c r="D6981" t="s">
        <v>21657</v>
      </c>
      <c r="E6981" s="2">
        <v>42036</v>
      </c>
      <c r="F6981" t="s">
        <v>33</v>
      </c>
      <c r="G6981" cm="1">
        <f t="array" aca="1" ref="G6981" ca="1">SUMPRODUCT(--ISNUMBER(MID(D6981,ROW(INDIRECT("1:"&amp;LEN(D6981))),1)*1))</f>
        <v>0</v>
      </c>
      <c r="H6981" t="b">
        <f t="shared" si="109"/>
        <v>0</v>
      </c>
    </row>
    <row r="6982" spans="1:8" x14ac:dyDescent="0.3">
      <c r="A6982">
        <v>3457</v>
      </c>
      <c r="B6982" t="s">
        <v>10864</v>
      </c>
      <c r="C6982" t="s">
        <v>10865</v>
      </c>
      <c r="D6982" t="s">
        <v>10866</v>
      </c>
      <c r="E6982" s="1">
        <v>45597</v>
      </c>
      <c r="F6982" t="s">
        <v>10867</v>
      </c>
      <c r="G6982" cm="1">
        <f t="array" aca="1" ref="G6982" ca="1">SUMPRODUCT(--ISNUMBER(MID(D6982,ROW(INDIRECT("1:"&amp;LEN(D6982))),1)*1))</f>
        <v>12</v>
      </c>
      <c r="H6982" t="b">
        <f t="shared" si="109"/>
        <v>1</v>
      </c>
    </row>
    <row r="6983" spans="1:8" x14ac:dyDescent="0.3">
      <c r="A6983">
        <v>6982</v>
      </c>
      <c r="B6983" t="s">
        <v>21661</v>
      </c>
      <c r="C6983" t="s">
        <v>21662</v>
      </c>
      <c r="D6983" t="s">
        <v>21663</v>
      </c>
      <c r="E6983" s="2">
        <v>44927</v>
      </c>
      <c r="F6983" t="s">
        <v>105</v>
      </c>
      <c r="G6983" cm="1">
        <f t="array" aca="1" ref="G6983" ca="1">SUMPRODUCT(--ISNUMBER(MID(D6983,ROW(INDIRECT("1:"&amp;LEN(D6983))),1)*1))</f>
        <v>29</v>
      </c>
      <c r="H6983" t="b">
        <f t="shared" si="109"/>
        <v>0</v>
      </c>
    </row>
    <row r="6984" spans="1:8" x14ac:dyDescent="0.3">
      <c r="A6984">
        <v>6983</v>
      </c>
      <c r="B6984" t="s">
        <v>21664</v>
      </c>
      <c r="C6984" t="s">
        <v>21665</v>
      </c>
      <c r="D6984" t="s">
        <v>21666</v>
      </c>
      <c r="E6984" s="2">
        <v>44960</v>
      </c>
      <c r="F6984" t="s">
        <v>18840</v>
      </c>
      <c r="G6984" cm="1">
        <f t="array" aca="1" ref="G6984" ca="1">SUMPRODUCT(--ISNUMBER(MID(D6984,ROW(INDIRECT("1:"&amp;LEN(D6984))),1)*1))</f>
        <v>0</v>
      </c>
      <c r="H6984" t="b">
        <f t="shared" si="109"/>
        <v>0</v>
      </c>
    </row>
    <row r="6985" spans="1:8" x14ac:dyDescent="0.3">
      <c r="A6985">
        <v>6984</v>
      </c>
      <c r="B6985" t="s">
        <v>21667</v>
      </c>
      <c r="C6985" t="s">
        <v>21668</v>
      </c>
      <c r="E6985" s="1">
        <v>44958</v>
      </c>
      <c r="F6985" t="s">
        <v>1574</v>
      </c>
      <c r="G6985" cm="1">
        <f t="array" aca="1" ref="G6985" ca="1">SUMPRODUCT(--ISNUMBER(MID(D6985,ROW(INDIRECT("1:"&amp;LEN(D6985))),1)*1))</f>
        <v>0</v>
      </c>
      <c r="H6985" t="b">
        <f t="shared" si="109"/>
        <v>0</v>
      </c>
    </row>
    <row r="6986" spans="1:8" x14ac:dyDescent="0.3">
      <c r="A6986">
        <v>6985</v>
      </c>
      <c r="B6986" t="s">
        <v>21669</v>
      </c>
      <c r="C6986" t="s">
        <v>21670</v>
      </c>
      <c r="D6986" t="s">
        <v>21671</v>
      </c>
      <c r="E6986" s="1">
        <v>44348</v>
      </c>
      <c r="F6986" t="s">
        <v>45</v>
      </c>
      <c r="G6986" cm="1">
        <f t="array" aca="1" ref="G6986" ca="1">SUMPRODUCT(--ISNUMBER(MID(D6986,ROW(INDIRECT("1:"&amp;LEN(D6986))),1)*1))</f>
        <v>0</v>
      </c>
      <c r="H6986" t="b">
        <f t="shared" si="109"/>
        <v>0</v>
      </c>
    </row>
    <row r="6987" spans="1:8" x14ac:dyDescent="0.3">
      <c r="A6987">
        <v>6986</v>
      </c>
      <c r="B6987" t="s">
        <v>21672</v>
      </c>
      <c r="C6987" t="s">
        <v>21673</v>
      </c>
      <c r="D6987" t="s">
        <v>21674</v>
      </c>
      <c r="E6987" s="2">
        <v>44244</v>
      </c>
      <c r="F6987" t="s">
        <v>669</v>
      </c>
      <c r="G6987" cm="1">
        <f t="array" aca="1" ref="G6987" ca="1">SUMPRODUCT(--ISNUMBER(MID(D6987,ROW(INDIRECT("1:"&amp;LEN(D6987))),1)*1))</f>
        <v>0</v>
      </c>
      <c r="H6987" t="b">
        <f t="shared" si="109"/>
        <v>0</v>
      </c>
    </row>
    <row r="6988" spans="1:8" x14ac:dyDescent="0.3">
      <c r="A6988">
        <v>6987</v>
      </c>
      <c r="B6988" t="s">
        <v>21675</v>
      </c>
      <c r="C6988" t="s">
        <v>21676</v>
      </c>
      <c r="D6988" t="s">
        <v>21677</v>
      </c>
      <c r="E6988" s="2">
        <v>43454</v>
      </c>
      <c r="F6988" t="s">
        <v>33</v>
      </c>
      <c r="G6988" cm="1">
        <f t="array" aca="1" ref="G6988" ca="1">SUMPRODUCT(--ISNUMBER(MID(D6988,ROW(INDIRECT("1:"&amp;LEN(D6988))),1)*1))</f>
        <v>0</v>
      </c>
      <c r="H6988" t="b">
        <f t="shared" ref="H6988:H7051" si="110">OR(ISNUMBER(FIND("Wh kg", D6988)), ISNUMBER(FIND("F/g", D6988)), ISNUMBER(FIND("ppm", D6988)), ISNUMBER(FIND("ppb", D6988)), ISNUMBER(FIND("mAh/g", D6988)), ISNUMBER(FIND("kHz", D6988)), ISNUMBER(FIND("°C", D6988)), ISNUMBER(FIND(" pH", D6988)), ISNUMBER(FIND("mg/L", D6988)), ISNUMBER(FIND("mAhg", D6988)), ISNUMBER(FIND("g/L", D6988)), ISNUMBER(FIND("MPa", D6988)))</f>
        <v>0</v>
      </c>
    </row>
    <row r="6989" spans="1:8" ht="409.6" x14ac:dyDescent="0.3">
      <c r="A6989">
        <v>6988</v>
      </c>
      <c r="B6989" t="s">
        <v>21678</v>
      </c>
      <c r="C6989" t="s">
        <v>21679</v>
      </c>
      <c r="D6989" s="3" t="s">
        <v>21680</v>
      </c>
      <c r="E6989">
        <v>2021</v>
      </c>
      <c r="F6989" t="s">
        <v>21681</v>
      </c>
      <c r="G6989" cm="1">
        <f t="array" aca="1" ref="G6989" ca="1">SUMPRODUCT(--ISNUMBER(MID(D6989,ROW(INDIRECT("1:"&amp;LEN(D6989))),1)*1))</f>
        <v>0</v>
      </c>
      <c r="H6989" t="b">
        <f t="shared" si="110"/>
        <v>0</v>
      </c>
    </row>
    <row r="6990" spans="1:8" x14ac:dyDescent="0.3">
      <c r="A6990">
        <v>3463</v>
      </c>
      <c r="B6990" t="s">
        <v>10883</v>
      </c>
      <c r="C6990" t="s">
        <v>10884</v>
      </c>
      <c r="D6990" t="s">
        <v>10885</v>
      </c>
      <c r="E6990" s="2">
        <v>45658</v>
      </c>
      <c r="F6990" t="s">
        <v>41</v>
      </c>
      <c r="G6990" cm="1">
        <f t="array" aca="1" ref="G6990" ca="1">SUMPRODUCT(--ISNUMBER(MID(D6990,ROW(INDIRECT("1:"&amp;LEN(D6990))),1)*1))</f>
        <v>12</v>
      </c>
      <c r="H6990" t="b">
        <f t="shared" si="110"/>
        <v>1</v>
      </c>
    </row>
    <row r="6991" spans="1:8" x14ac:dyDescent="0.3">
      <c r="A6991">
        <v>6990</v>
      </c>
      <c r="B6991" t="s">
        <v>21685</v>
      </c>
      <c r="C6991" t="s">
        <v>21686</v>
      </c>
      <c r="D6991" t="s">
        <v>21687</v>
      </c>
      <c r="E6991" s="2">
        <v>44670</v>
      </c>
      <c r="F6991" t="s">
        <v>2794</v>
      </c>
      <c r="G6991" cm="1">
        <f t="array" aca="1" ref="G6991" ca="1">SUMPRODUCT(--ISNUMBER(MID(D6991,ROW(INDIRECT("1:"&amp;LEN(D6991))),1)*1))</f>
        <v>3</v>
      </c>
      <c r="H6991" t="b">
        <f t="shared" si="110"/>
        <v>0</v>
      </c>
    </row>
    <row r="6992" spans="1:8" x14ac:dyDescent="0.3">
      <c r="A6992">
        <v>6991</v>
      </c>
      <c r="B6992" t="s">
        <v>21688</v>
      </c>
      <c r="C6992" t="s">
        <v>21689</v>
      </c>
      <c r="D6992" t="s">
        <v>21690</v>
      </c>
      <c r="E6992" s="1">
        <v>44743</v>
      </c>
      <c r="F6992" t="s">
        <v>2169</v>
      </c>
      <c r="G6992" cm="1">
        <f t="array" aca="1" ref="G6992" ca="1">SUMPRODUCT(--ISNUMBER(MID(D6992,ROW(INDIRECT("1:"&amp;LEN(D6992))),1)*1))</f>
        <v>10</v>
      </c>
      <c r="H6992" t="b">
        <f t="shared" si="110"/>
        <v>0</v>
      </c>
    </row>
    <row r="6993" spans="1:8" x14ac:dyDescent="0.3">
      <c r="A6993">
        <v>6992</v>
      </c>
      <c r="B6993" t="s">
        <v>21691</v>
      </c>
      <c r="C6993" t="s">
        <v>21692</v>
      </c>
      <c r="D6993" t="s">
        <v>21693</v>
      </c>
      <c r="E6993" s="1">
        <v>44531</v>
      </c>
      <c r="F6993" t="s">
        <v>262</v>
      </c>
      <c r="G6993" cm="1">
        <f t="array" aca="1" ref="G6993" ca="1">SUMPRODUCT(--ISNUMBER(MID(D6993,ROW(INDIRECT("1:"&amp;LEN(D6993))),1)*1))</f>
        <v>37</v>
      </c>
      <c r="H6993" t="b">
        <f t="shared" si="110"/>
        <v>0</v>
      </c>
    </row>
    <row r="6994" spans="1:8" x14ac:dyDescent="0.3">
      <c r="A6994">
        <v>6993</v>
      </c>
      <c r="B6994" t="s">
        <v>21694</v>
      </c>
      <c r="C6994" t="s">
        <v>21695</v>
      </c>
      <c r="D6994" t="s">
        <v>21696</v>
      </c>
      <c r="E6994" s="1">
        <v>44166</v>
      </c>
      <c r="F6994" t="s">
        <v>13</v>
      </c>
      <c r="G6994" cm="1">
        <f t="array" aca="1" ref="G6994" ca="1">SUMPRODUCT(--ISNUMBER(MID(D6994,ROW(INDIRECT("1:"&amp;LEN(D6994))),1)*1))</f>
        <v>0</v>
      </c>
      <c r="H6994" t="b">
        <f t="shared" si="110"/>
        <v>0</v>
      </c>
    </row>
    <row r="6995" spans="1:8" ht="409.6" x14ac:dyDescent="0.3">
      <c r="A6995">
        <v>6994</v>
      </c>
      <c r="B6995" t="s">
        <v>21697</v>
      </c>
      <c r="C6995" t="s">
        <v>21698</v>
      </c>
      <c r="D6995" s="3" t="s">
        <v>21699</v>
      </c>
      <c r="E6995">
        <v>2024</v>
      </c>
      <c r="F6995" t="s">
        <v>3152</v>
      </c>
      <c r="G6995" cm="1">
        <f t="array" aca="1" ref="G6995" ca="1">SUMPRODUCT(--ISNUMBER(MID(D6995,ROW(INDIRECT("1:"&amp;LEN(D6995))),1)*1))</f>
        <v>11</v>
      </c>
      <c r="H6995" t="b">
        <f t="shared" si="110"/>
        <v>0</v>
      </c>
    </row>
    <row r="6996" spans="1:8" x14ac:dyDescent="0.3">
      <c r="A6996">
        <v>3594</v>
      </c>
      <c r="B6996" t="s">
        <v>11283</v>
      </c>
      <c r="C6996" t="s">
        <v>11284</v>
      </c>
      <c r="D6996" t="s">
        <v>11285</v>
      </c>
      <c r="E6996" s="2">
        <v>45137</v>
      </c>
      <c r="F6996" t="s">
        <v>153</v>
      </c>
      <c r="G6996" cm="1">
        <f t="array" aca="1" ref="G6996" ca="1">SUMPRODUCT(--ISNUMBER(MID(D6996,ROW(INDIRECT("1:"&amp;LEN(D6996))),1)*1))</f>
        <v>12</v>
      </c>
      <c r="H6996" t="b">
        <f t="shared" si="110"/>
        <v>1</v>
      </c>
    </row>
    <row r="6997" spans="1:8" x14ac:dyDescent="0.3">
      <c r="A6997">
        <v>3619</v>
      </c>
      <c r="B6997" t="s">
        <v>11362</v>
      </c>
      <c r="C6997" t="s">
        <v>11363</v>
      </c>
      <c r="D6997" t="s">
        <v>11364</v>
      </c>
      <c r="E6997" s="2">
        <v>45468</v>
      </c>
      <c r="F6997" t="s">
        <v>130</v>
      </c>
      <c r="G6997" cm="1">
        <f t="array" aca="1" ref="G6997" ca="1">SUMPRODUCT(--ISNUMBER(MID(D6997,ROW(INDIRECT("1:"&amp;LEN(D6997))),1)*1))</f>
        <v>12</v>
      </c>
      <c r="H6997" t="b">
        <f t="shared" si="110"/>
        <v>1</v>
      </c>
    </row>
    <row r="6998" spans="1:8" x14ac:dyDescent="0.3">
      <c r="A6998">
        <v>6997</v>
      </c>
      <c r="B6998" t="s">
        <v>21706</v>
      </c>
      <c r="C6998" t="s">
        <v>21707</v>
      </c>
      <c r="D6998" t="s">
        <v>21708</v>
      </c>
      <c r="E6998" s="2">
        <v>43931</v>
      </c>
      <c r="F6998" t="s">
        <v>33</v>
      </c>
      <c r="G6998" cm="1">
        <f t="array" aca="1" ref="G6998" ca="1">SUMPRODUCT(--ISNUMBER(MID(D6998,ROW(INDIRECT("1:"&amp;LEN(D6998))),1)*1))</f>
        <v>2</v>
      </c>
      <c r="H6998" t="b">
        <f t="shared" si="110"/>
        <v>0</v>
      </c>
    </row>
    <row r="6999" spans="1:8" x14ac:dyDescent="0.3">
      <c r="A6999">
        <v>6998</v>
      </c>
      <c r="B6999" t="s">
        <v>21709</v>
      </c>
      <c r="C6999" t="s">
        <v>21710</v>
      </c>
      <c r="D6999" t="s">
        <v>21711</v>
      </c>
      <c r="E6999" s="2">
        <v>45337</v>
      </c>
      <c r="F6999" t="s">
        <v>153</v>
      </c>
      <c r="G6999" cm="1">
        <f t="array" aca="1" ref="G6999" ca="1">SUMPRODUCT(--ISNUMBER(MID(D6999,ROW(INDIRECT("1:"&amp;LEN(D6999))),1)*1))</f>
        <v>26</v>
      </c>
      <c r="H6999" t="b">
        <f t="shared" si="110"/>
        <v>0</v>
      </c>
    </row>
    <row r="7000" spans="1:8" x14ac:dyDescent="0.3">
      <c r="A7000">
        <v>6999</v>
      </c>
      <c r="B7000" t="s">
        <v>21712</v>
      </c>
      <c r="C7000" t="s">
        <v>21713</v>
      </c>
      <c r="D7000" t="s">
        <v>21714</v>
      </c>
      <c r="E7000" s="1">
        <v>43497</v>
      </c>
      <c r="F7000" t="s">
        <v>1901</v>
      </c>
      <c r="G7000" cm="1">
        <f t="array" aca="1" ref="G7000" ca="1">SUMPRODUCT(--ISNUMBER(MID(D7000,ROW(INDIRECT("1:"&amp;LEN(D7000))),1)*1))</f>
        <v>0</v>
      </c>
      <c r="H7000" t="b">
        <f t="shared" si="110"/>
        <v>0</v>
      </c>
    </row>
    <row r="7001" spans="1:8" x14ac:dyDescent="0.3">
      <c r="A7001">
        <v>7000</v>
      </c>
      <c r="B7001" t="s">
        <v>21715</v>
      </c>
      <c r="C7001" t="s">
        <v>21716</v>
      </c>
      <c r="D7001" t="s">
        <v>21717</v>
      </c>
      <c r="E7001">
        <v>2016</v>
      </c>
      <c r="F7001" t="s">
        <v>6136</v>
      </c>
      <c r="G7001" cm="1">
        <f t="array" aca="1" ref="G7001" ca="1">SUMPRODUCT(--ISNUMBER(MID(D7001,ROW(INDIRECT("1:"&amp;LEN(D7001))),1)*1))</f>
        <v>1</v>
      </c>
      <c r="H7001" t="b">
        <f t="shared" si="110"/>
        <v>0</v>
      </c>
    </row>
    <row r="7002" spans="1:8" x14ac:dyDescent="0.3">
      <c r="A7002">
        <v>4060</v>
      </c>
      <c r="B7002" t="s">
        <v>12726</v>
      </c>
      <c r="C7002" t="s">
        <v>12727</v>
      </c>
      <c r="D7002" t="s">
        <v>12728</v>
      </c>
      <c r="E7002" s="1">
        <v>44348</v>
      </c>
      <c r="F7002" t="s">
        <v>254</v>
      </c>
      <c r="G7002" cm="1">
        <f t="array" aca="1" ref="G7002" ca="1">SUMPRODUCT(--ISNUMBER(MID(D7002,ROW(INDIRECT("1:"&amp;LEN(D7002))),1)*1))</f>
        <v>12</v>
      </c>
      <c r="H7002" t="b">
        <f t="shared" si="110"/>
        <v>1</v>
      </c>
    </row>
    <row r="7003" spans="1:8" x14ac:dyDescent="0.3">
      <c r="A7003">
        <v>4134</v>
      </c>
      <c r="B7003" t="s">
        <v>12953</v>
      </c>
      <c r="C7003" t="s">
        <v>12954</v>
      </c>
      <c r="D7003" t="s">
        <v>12955</v>
      </c>
      <c r="E7003" s="1">
        <v>44835</v>
      </c>
      <c r="F7003" t="s">
        <v>9366</v>
      </c>
      <c r="G7003" cm="1">
        <f t="array" aca="1" ref="G7003" ca="1">SUMPRODUCT(--ISNUMBER(MID(D7003,ROW(INDIRECT("1:"&amp;LEN(D7003))),1)*1))</f>
        <v>12</v>
      </c>
      <c r="H7003" t="b">
        <f t="shared" si="110"/>
        <v>1</v>
      </c>
    </row>
    <row r="7004" spans="1:8" ht="409.6" x14ac:dyDescent="0.3">
      <c r="A7004">
        <v>7003</v>
      </c>
      <c r="B7004" t="s">
        <v>21724</v>
      </c>
      <c r="C7004" t="s">
        <v>21725</v>
      </c>
      <c r="D7004" s="3" t="s">
        <v>21726</v>
      </c>
      <c r="E7004">
        <v>2018</v>
      </c>
      <c r="F7004" t="s">
        <v>21727</v>
      </c>
      <c r="G7004" cm="1">
        <f t="array" aca="1" ref="G7004" ca="1">SUMPRODUCT(--ISNUMBER(MID(D7004,ROW(INDIRECT("1:"&amp;LEN(D7004))),1)*1))</f>
        <v>2</v>
      </c>
      <c r="H7004" t="b">
        <f t="shared" si="110"/>
        <v>0</v>
      </c>
    </row>
    <row r="7005" spans="1:8" x14ac:dyDescent="0.3">
      <c r="A7005">
        <v>4211</v>
      </c>
      <c r="B7005" t="s">
        <v>13188</v>
      </c>
      <c r="C7005" t="s">
        <v>13189</v>
      </c>
      <c r="D7005" t="s">
        <v>13190</v>
      </c>
      <c r="E7005" s="2">
        <v>45204</v>
      </c>
      <c r="F7005" t="s">
        <v>1618</v>
      </c>
      <c r="G7005" cm="1">
        <f t="array" aca="1" ref="G7005" ca="1">SUMPRODUCT(--ISNUMBER(MID(D7005,ROW(INDIRECT("1:"&amp;LEN(D7005))),1)*1))</f>
        <v>12</v>
      </c>
      <c r="H7005" t="b">
        <f t="shared" si="110"/>
        <v>1</v>
      </c>
    </row>
    <row r="7006" spans="1:8" x14ac:dyDescent="0.3">
      <c r="A7006">
        <v>7005</v>
      </c>
      <c r="B7006" t="s">
        <v>21731</v>
      </c>
      <c r="C7006" t="s">
        <v>21732</v>
      </c>
      <c r="D7006" t="s">
        <v>21733</v>
      </c>
      <c r="E7006" s="2">
        <v>45505</v>
      </c>
      <c r="F7006" t="s">
        <v>13</v>
      </c>
      <c r="G7006" cm="1">
        <f t="array" aca="1" ref="G7006" ca="1">SUMPRODUCT(--ISNUMBER(MID(D7006,ROW(INDIRECT("1:"&amp;LEN(D7006))),1)*1))</f>
        <v>8</v>
      </c>
      <c r="H7006" t="b">
        <f t="shared" si="110"/>
        <v>0</v>
      </c>
    </row>
    <row r="7007" spans="1:8" ht="409.6" x14ac:dyDescent="0.3">
      <c r="A7007">
        <v>7006</v>
      </c>
      <c r="B7007" t="s">
        <v>21734</v>
      </c>
      <c r="C7007" t="s">
        <v>21735</v>
      </c>
      <c r="D7007" s="3" t="s">
        <v>21736</v>
      </c>
      <c r="E7007">
        <v>2014</v>
      </c>
      <c r="F7007" t="s">
        <v>11895</v>
      </c>
      <c r="G7007" cm="1">
        <f t="array" aca="1" ref="G7007" ca="1">SUMPRODUCT(--ISNUMBER(MID(D7007,ROW(INDIRECT("1:"&amp;LEN(D7007))),1)*1))</f>
        <v>3</v>
      </c>
      <c r="H7007" t="b">
        <f t="shared" si="110"/>
        <v>0</v>
      </c>
    </row>
    <row r="7008" spans="1:8" x14ac:dyDescent="0.3">
      <c r="A7008">
        <v>7007</v>
      </c>
      <c r="B7008" t="s">
        <v>21737</v>
      </c>
      <c r="C7008" t="s">
        <v>21738</v>
      </c>
      <c r="D7008" t="s">
        <v>21739</v>
      </c>
      <c r="E7008" s="2">
        <v>45168</v>
      </c>
      <c r="F7008" t="s">
        <v>13</v>
      </c>
      <c r="G7008" cm="1">
        <f t="array" aca="1" ref="G7008" ca="1">SUMPRODUCT(--ISNUMBER(MID(D7008,ROW(INDIRECT("1:"&amp;LEN(D7008))),1)*1))</f>
        <v>0</v>
      </c>
      <c r="H7008" t="b">
        <f t="shared" si="110"/>
        <v>0</v>
      </c>
    </row>
    <row r="7009" spans="1:8" x14ac:dyDescent="0.3">
      <c r="A7009">
        <v>7008</v>
      </c>
      <c r="B7009" t="s">
        <v>21740</v>
      </c>
      <c r="C7009" t="s">
        <v>21741</v>
      </c>
      <c r="D7009" t="s">
        <v>21742</v>
      </c>
      <c r="E7009" s="1">
        <v>43800</v>
      </c>
      <c r="F7009" t="s">
        <v>407</v>
      </c>
      <c r="G7009" cm="1">
        <f t="array" aca="1" ref="G7009" ca="1">SUMPRODUCT(--ISNUMBER(MID(D7009,ROW(INDIRECT("1:"&amp;LEN(D7009))),1)*1))</f>
        <v>0</v>
      </c>
      <c r="H7009" t="b">
        <f t="shared" si="110"/>
        <v>0</v>
      </c>
    </row>
    <row r="7010" spans="1:8" x14ac:dyDescent="0.3">
      <c r="A7010">
        <v>7009</v>
      </c>
      <c r="B7010" t="s">
        <v>21743</v>
      </c>
      <c r="C7010" t="s">
        <v>21744</v>
      </c>
      <c r="D7010" t="s">
        <v>21745</v>
      </c>
      <c r="E7010" s="2">
        <v>44190</v>
      </c>
      <c r="F7010" t="s">
        <v>284</v>
      </c>
      <c r="G7010" cm="1">
        <f t="array" aca="1" ref="G7010" ca="1">SUMPRODUCT(--ISNUMBER(MID(D7010,ROW(INDIRECT("1:"&amp;LEN(D7010))),1)*1))</f>
        <v>55</v>
      </c>
      <c r="H7010" t="b">
        <f t="shared" si="110"/>
        <v>0</v>
      </c>
    </row>
    <row r="7011" spans="1:8" x14ac:dyDescent="0.3">
      <c r="A7011">
        <v>7010</v>
      </c>
      <c r="B7011" t="s">
        <v>21746</v>
      </c>
      <c r="C7011" t="s">
        <v>21747</v>
      </c>
      <c r="D7011" t="s">
        <v>21748</v>
      </c>
      <c r="E7011" s="2">
        <v>45292</v>
      </c>
      <c r="F7011" t="s">
        <v>467</v>
      </c>
      <c r="G7011" cm="1">
        <f t="array" aca="1" ref="G7011" ca="1">SUMPRODUCT(--ISNUMBER(MID(D7011,ROW(INDIRECT("1:"&amp;LEN(D7011))),1)*1))</f>
        <v>13</v>
      </c>
      <c r="H7011" t="b">
        <f t="shared" si="110"/>
        <v>0</v>
      </c>
    </row>
    <row r="7012" spans="1:8" ht="409.6" x14ac:dyDescent="0.3">
      <c r="A7012">
        <v>7011</v>
      </c>
      <c r="B7012" t="s">
        <v>21749</v>
      </c>
      <c r="C7012" t="s">
        <v>21750</v>
      </c>
      <c r="D7012" s="3" t="s">
        <v>21751</v>
      </c>
      <c r="E7012">
        <v>2023</v>
      </c>
      <c r="F7012" t="s">
        <v>21752</v>
      </c>
      <c r="G7012" cm="1">
        <f t="array" aca="1" ref="G7012" ca="1">SUMPRODUCT(--ISNUMBER(MID(D7012,ROW(INDIRECT("1:"&amp;LEN(D7012))),1)*1))</f>
        <v>0</v>
      </c>
      <c r="H7012" t="b">
        <f t="shared" si="110"/>
        <v>0</v>
      </c>
    </row>
    <row r="7013" spans="1:8" x14ac:dyDescent="0.3">
      <c r="A7013">
        <v>7012</v>
      </c>
      <c r="B7013" t="s">
        <v>21753</v>
      </c>
      <c r="C7013" t="s">
        <v>21754</v>
      </c>
      <c r="D7013" t="s">
        <v>21755</v>
      </c>
      <c r="E7013" s="2">
        <v>44788</v>
      </c>
      <c r="F7013" t="s">
        <v>9</v>
      </c>
      <c r="G7013" cm="1">
        <f t="array" aca="1" ref="G7013" ca="1">SUMPRODUCT(--ISNUMBER(MID(D7013,ROW(INDIRECT("1:"&amp;LEN(D7013))),1)*1))</f>
        <v>0</v>
      </c>
      <c r="H7013" t="b">
        <f t="shared" si="110"/>
        <v>0</v>
      </c>
    </row>
    <row r="7014" spans="1:8" x14ac:dyDescent="0.3">
      <c r="A7014">
        <v>4715</v>
      </c>
      <c r="B7014" t="s">
        <v>14726</v>
      </c>
      <c r="C7014" t="s">
        <v>14727</v>
      </c>
      <c r="D7014" t="s">
        <v>14728</v>
      </c>
      <c r="E7014" s="2">
        <v>45219</v>
      </c>
      <c r="F7014" t="s">
        <v>377</v>
      </c>
      <c r="G7014" cm="1">
        <f t="array" aca="1" ref="G7014" ca="1">SUMPRODUCT(--ISNUMBER(MID(D7014,ROW(INDIRECT("1:"&amp;LEN(D7014))),1)*1))</f>
        <v>12</v>
      </c>
      <c r="H7014" t="b">
        <f t="shared" si="110"/>
        <v>1</v>
      </c>
    </row>
    <row r="7015" spans="1:8" x14ac:dyDescent="0.3">
      <c r="A7015">
        <v>7014</v>
      </c>
      <c r="B7015" t="s">
        <v>21759</v>
      </c>
      <c r="C7015" t="s">
        <v>21760</v>
      </c>
      <c r="D7015" t="s">
        <v>21761</v>
      </c>
      <c r="E7015" s="2">
        <v>43983</v>
      </c>
      <c r="F7015" t="s">
        <v>33</v>
      </c>
      <c r="G7015" cm="1">
        <f t="array" aca="1" ref="G7015" ca="1">SUMPRODUCT(--ISNUMBER(MID(D7015,ROW(INDIRECT("1:"&amp;LEN(D7015))),1)*1))</f>
        <v>4</v>
      </c>
      <c r="H7015" t="b">
        <f t="shared" si="110"/>
        <v>0</v>
      </c>
    </row>
    <row r="7016" spans="1:8" x14ac:dyDescent="0.3">
      <c r="A7016">
        <v>7015</v>
      </c>
      <c r="B7016" t="s">
        <v>21762</v>
      </c>
      <c r="C7016" t="s">
        <v>21763</v>
      </c>
      <c r="D7016" t="s">
        <v>21764</v>
      </c>
      <c r="E7016" s="2">
        <v>44727</v>
      </c>
      <c r="F7016" t="s">
        <v>699</v>
      </c>
      <c r="G7016" cm="1">
        <f t="array" aca="1" ref="G7016" ca="1">SUMPRODUCT(--ISNUMBER(MID(D7016,ROW(INDIRECT("1:"&amp;LEN(D7016))),1)*1))</f>
        <v>20</v>
      </c>
      <c r="H7016" t="b">
        <f t="shared" si="110"/>
        <v>0</v>
      </c>
    </row>
    <row r="7017" spans="1:8" x14ac:dyDescent="0.3">
      <c r="A7017">
        <v>4736</v>
      </c>
      <c r="B7017" t="s">
        <v>14790</v>
      </c>
      <c r="C7017" t="s">
        <v>14791</v>
      </c>
      <c r="D7017" t="s">
        <v>14792</v>
      </c>
      <c r="E7017" s="1">
        <v>44835</v>
      </c>
      <c r="F7017" t="s">
        <v>3637</v>
      </c>
      <c r="G7017" cm="1">
        <f t="array" aca="1" ref="G7017" ca="1">SUMPRODUCT(--ISNUMBER(MID(D7017,ROW(INDIRECT("1:"&amp;LEN(D7017))),1)*1))</f>
        <v>12</v>
      </c>
      <c r="H7017" t="b">
        <f t="shared" si="110"/>
        <v>1</v>
      </c>
    </row>
    <row r="7018" spans="1:8" x14ac:dyDescent="0.3">
      <c r="A7018">
        <v>5973</v>
      </c>
      <c r="B7018" t="s">
        <v>18580</v>
      </c>
      <c r="C7018" t="s">
        <v>18581</v>
      </c>
      <c r="D7018" t="s">
        <v>18582</v>
      </c>
      <c r="E7018" s="1">
        <v>44197</v>
      </c>
      <c r="F7018" t="s">
        <v>959</v>
      </c>
      <c r="G7018" cm="1">
        <f t="array" aca="1" ref="G7018" ca="1">SUMPRODUCT(--ISNUMBER(MID(D7018,ROW(INDIRECT("1:"&amp;LEN(D7018))),1)*1))</f>
        <v>12</v>
      </c>
      <c r="H7018" t="b">
        <f t="shared" si="110"/>
        <v>1</v>
      </c>
    </row>
    <row r="7019" spans="1:8" x14ac:dyDescent="0.3">
      <c r="A7019">
        <v>7018</v>
      </c>
      <c r="B7019" t="s">
        <v>21771</v>
      </c>
      <c r="C7019" t="s">
        <v>21772</v>
      </c>
      <c r="D7019" t="s">
        <v>21773</v>
      </c>
      <c r="E7019" s="1">
        <v>44652</v>
      </c>
      <c r="F7019" t="s">
        <v>250</v>
      </c>
      <c r="G7019" cm="1">
        <f t="array" aca="1" ref="G7019" ca="1">SUMPRODUCT(--ISNUMBER(MID(D7019,ROW(INDIRECT("1:"&amp;LEN(D7019))),1)*1))</f>
        <v>25</v>
      </c>
      <c r="H7019" t="b">
        <f t="shared" si="110"/>
        <v>0</v>
      </c>
    </row>
    <row r="7020" spans="1:8" x14ac:dyDescent="0.3">
      <c r="A7020">
        <v>7019</v>
      </c>
      <c r="B7020" t="s">
        <v>21774</v>
      </c>
      <c r="C7020" t="s">
        <v>21775</v>
      </c>
      <c r="D7020" t="s">
        <v>21776</v>
      </c>
      <c r="E7020" s="2">
        <v>41075</v>
      </c>
      <c r="F7020" t="s">
        <v>467</v>
      </c>
      <c r="G7020" cm="1">
        <f t="array" aca="1" ref="G7020" ca="1">SUMPRODUCT(--ISNUMBER(MID(D7020,ROW(INDIRECT("1:"&amp;LEN(D7020))),1)*1))</f>
        <v>2</v>
      </c>
      <c r="H7020" t="b">
        <f t="shared" si="110"/>
        <v>0</v>
      </c>
    </row>
    <row r="7021" spans="1:8" x14ac:dyDescent="0.3">
      <c r="A7021">
        <v>7020</v>
      </c>
      <c r="B7021" t="s">
        <v>21777</v>
      </c>
      <c r="C7021" t="s">
        <v>21778</v>
      </c>
      <c r="D7021" t="s">
        <v>21779</v>
      </c>
      <c r="E7021" s="1">
        <v>45505</v>
      </c>
      <c r="F7021" t="s">
        <v>58</v>
      </c>
      <c r="G7021" cm="1">
        <f t="array" aca="1" ref="G7021" ca="1">SUMPRODUCT(--ISNUMBER(MID(D7021,ROW(INDIRECT("1:"&amp;LEN(D7021))),1)*1))</f>
        <v>10</v>
      </c>
      <c r="H7021" t="b">
        <f t="shared" si="110"/>
        <v>0</v>
      </c>
    </row>
    <row r="7022" spans="1:8" x14ac:dyDescent="0.3">
      <c r="A7022">
        <v>7021</v>
      </c>
      <c r="B7022" t="s">
        <v>21780</v>
      </c>
      <c r="C7022" t="s">
        <v>21781</v>
      </c>
      <c r="D7022" t="s">
        <v>21782</v>
      </c>
      <c r="E7022" s="1">
        <v>44652</v>
      </c>
      <c r="F7022" t="s">
        <v>58</v>
      </c>
      <c r="G7022" cm="1">
        <f t="array" aca="1" ref="G7022" ca="1">SUMPRODUCT(--ISNUMBER(MID(D7022,ROW(INDIRECT("1:"&amp;LEN(D7022))),1)*1))</f>
        <v>32</v>
      </c>
      <c r="H7022" t="b">
        <f t="shared" si="110"/>
        <v>0</v>
      </c>
    </row>
    <row r="7023" spans="1:8" x14ac:dyDescent="0.3">
      <c r="A7023">
        <v>7022</v>
      </c>
      <c r="B7023" t="s">
        <v>21783</v>
      </c>
      <c r="C7023" t="s">
        <v>21784</v>
      </c>
      <c r="D7023" t="s">
        <v>21785</v>
      </c>
      <c r="E7023" s="1">
        <v>44743</v>
      </c>
      <c r="F7023" t="s">
        <v>1901</v>
      </c>
      <c r="G7023" cm="1">
        <f t="array" aca="1" ref="G7023" ca="1">SUMPRODUCT(--ISNUMBER(MID(D7023,ROW(INDIRECT("1:"&amp;LEN(D7023))),1)*1))</f>
        <v>10</v>
      </c>
      <c r="H7023" t="b">
        <f t="shared" si="110"/>
        <v>0</v>
      </c>
    </row>
    <row r="7024" spans="1:8" x14ac:dyDescent="0.3">
      <c r="A7024">
        <v>6153</v>
      </c>
      <c r="B7024" t="s">
        <v>19128</v>
      </c>
      <c r="C7024" t="s">
        <v>19129</v>
      </c>
      <c r="D7024" t="s">
        <v>19130</v>
      </c>
      <c r="E7024" s="1">
        <v>45170</v>
      </c>
      <c r="F7024" t="s">
        <v>10353</v>
      </c>
      <c r="G7024" cm="1">
        <f t="array" aca="1" ref="G7024" ca="1">SUMPRODUCT(--ISNUMBER(MID(D7024,ROW(INDIRECT("1:"&amp;LEN(D7024))),1)*1))</f>
        <v>12</v>
      </c>
      <c r="H7024" t="b">
        <f t="shared" si="110"/>
        <v>1</v>
      </c>
    </row>
    <row r="7025" spans="1:8" x14ac:dyDescent="0.3">
      <c r="A7025">
        <v>7024</v>
      </c>
      <c r="B7025" t="s">
        <v>21789</v>
      </c>
      <c r="C7025" t="s">
        <v>21790</v>
      </c>
      <c r="D7025" t="s">
        <v>21791</v>
      </c>
      <c r="E7025" s="1">
        <v>44228</v>
      </c>
      <c r="F7025" t="s">
        <v>262</v>
      </c>
      <c r="G7025" cm="1">
        <f t="array" aca="1" ref="G7025" ca="1">SUMPRODUCT(--ISNUMBER(MID(D7025,ROW(INDIRECT("1:"&amp;LEN(D7025))),1)*1))</f>
        <v>27</v>
      </c>
      <c r="H7025" t="b">
        <f t="shared" si="110"/>
        <v>0</v>
      </c>
    </row>
    <row r="7026" spans="1:8" x14ac:dyDescent="0.3">
      <c r="A7026">
        <v>7025</v>
      </c>
      <c r="B7026" t="s">
        <v>21792</v>
      </c>
      <c r="C7026" t="s">
        <v>21793</v>
      </c>
      <c r="D7026" t="s">
        <v>21794</v>
      </c>
      <c r="E7026" s="2">
        <v>45650</v>
      </c>
      <c r="F7026" t="s">
        <v>41</v>
      </c>
      <c r="G7026" cm="1">
        <f t="array" aca="1" ref="G7026" ca="1">SUMPRODUCT(--ISNUMBER(MID(D7026,ROW(INDIRECT("1:"&amp;LEN(D7026))),1)*1))</f>
        <v>25</v>
      </c>
      <c r="H7026" t="b">
        <f t="shared" si="110"/>
        <v>0</v>
      </c>
    </row>
    <row r="7027" spans="1:8" x14ac:dyDescent="0.3">
      <c r="A7027">
        <v>7026</v>
      </c>
      <c r="B7027" t="s">
        <v>21795</v>
      </c>
      <c r="C7027" t="s">
        <v>21796</v>
      </c>
      <c r="D7027" t="s">
        <v>21797</v>
      </c>
      <c r="E7027" s="1">
        <v>44896</v>
      </c>
      <c r="F7027" t="s">
        <v>14848</v>
      </c>
      <c r="G7027" cm="1">
        <f t="array" aca="1" ref="G7027" ca="1">SUMPRODUCT(--ISNUMBER(MID(D7027,ROW(INDIRECT("1:"&amp;LEN(D7027))),1)*1))</f>
        <v>11</v>
      </c>
      <c r="H7027" t="b">
        <f t="shared" si="110"/>
        <v>0</v>
      </c>
    </row>
    <row r="7028" spans="1:8" x14ac:dyDescent="0.3">
      <c r="A7028">
        <v>7027</v>
      </c>
      <c r="B7028" t="s">
        <v>21798</v>
      </c>
      <c r="C7028" t="s">
        <v>21799</v>
      </c>
      <c r="D7028" t="s">
        <v>21800</v>
      </c>
      <c r="E7028" s="1">
        <v>43009</v>
      </c>
      <c r="F7028" t="s">
        <v>25</v>
      </c>
      <c r="G7028" cm="1">
        <f t="array" aca="1" ref="G7028" ca="1">SUMPRODUCT(--ISNUMBER(MID(D7028,ROW(INDIRECT("1:"&amp;LEN(D7028))),1)*1))</f>
        <v>15</v>
      </c>
      <c r="H7028" t="b">
        <f t="shared" si="110"/>
        <v>0</v>
      </c>
    </row>
    <row r="7029" spans="1:8" x14ac:dyDescent="0.3">
      <c r="A7029">
        <v>6261</v>
      </c>
      <c r="B7029" t="s">
        <v>19456</v>
      </c>
      <c r="C7029" t="s">
        <v>19457</v>
      </c>
      <c r="D7029" t="s">
        <v>19458</v>
      </c>
      <c r="E7029" s="1">
        <v>45352</v>
      </c>
      <c r="F7029" t="s">
        <v>4987</v>
      </c>
      <c r="G7029" cm="1">
        <f t="array" aca="1" ref="G7029" ca="1">SUMPRODUCT(--ISNUMBER(MID(D7029,ROW(INDIRECT("1:"&amp;LEN(D7029))),1)*1))</f>
        <v>12</v>
      </c>
      <c r="H7029" t="b">
        <f t="shared" si="110"/>
        <v>1</v>
      </c>
    </row>
    <row r="7030" spans="1:8" x14ac:dyDescent="0.3">
      <c r="A7030">
        <v>7029</v>
      </c>
      <c r="B7030" t="s">
        <v>21804</v>
      </c>
      <c r="C7030" t="s">
        <v>21805</v>
      </c>
      <c r="D7030" t="s">
        <v>21806</v>
      </c>
      <c r="E7030" s="1">
        <v>44501</v>
      </c>
      <c r="F7030" t="s">
        <v>852</v>
      </c>
      <c r="G7030" cm="1">
        <f t="array" aca="1" ref="G7030" ca="1">SUMPRODUCT(--ISNUMBER(MID(D7030,ROW(INDIRECT("1:"&amp;LEN(D7030))),1)*1))</f>
        <v>0</v>
      </c>
      <c r="H7030" t="b">
        <f t="shared" si="110"/>
        <v>0</v>
      </c>
    </row>
    <row r="7031" spans="1:8" x14ac:dyDescent="0.3">
      <c r="A7031">
        <v>7030</v>
      </c>
      <c r="B7031" t="s">
        <v>21807</v>
      </c>
      <c r="C7031" t="s">
        <v>21808</v>
      </c>
      <c r="D7031" t="s">
        <v>21809</v>
      </c>
      <c r="E7031" s="1">
        <v>45383</v>
      </c>
      <c r="F7031" t="s">
        <v>58</v>
      </c>
      <c r="G7031" cm="1">
        <f t="array" aca="1" ref="G7031" ca="1">SUMPRODUCT(--ISNUMBER(MID(D7031,ROW(INDIRECT("1:"&amp;LEN(D7031))),1)*1))</f>
        <v>5</v>
      </c>
      <c r="H7031" t="b">
        <f t="shared" si="110"/>
        <v>0</v>
      </c>
    </row>
    <row r="7032" spans="1:8" x14ac:dyDescent="0.3">
      <c r="A7032">
        <v>7031</v>
      </c>
      <c r="B7032" t="s">
        <v>21810</v>
      </c>
      <c r="C7032" t="s">
        <v>21811</v>
      </c>
      <c r="D7032" t="s">
        <v>21812</v>
      </c>
      <c r="E7032" s="2">
        <v>44397</v>
      </c>
      <c r="F7032" t="s">
        <v>467</v>
      </c>
      <c r="G7032" cm="1">
        <f t="array" aca="1" ref="G7032" ca="1">SUMPRODUCT(--ISNUMBER(MID(D7032,ROW(INDIRECT("1:"&amp;LEN(D7032))),1)*1))</f>
        <v>0</v>
      </c>
      <c r="H7032" t="b">
        <f t="shared" si="110"/>
        <v>0</v>
      </c>
    </row>
    <row r="7033" spans="1:8" x14ac:dyDescent="0.3">
      <c r="A7033">
        <v>7032</v>
      </c>
      <c r="B7033" t="s">
        <v>21813</v>
      </c>
      <c r="C7033" t="s">
        <v>21814</v>
      </c>
      <c r="D7033" t="s">
        <v>21815</v>
      </c>
      <c r="E7033" s="1">
        <v>44896</v>
      </c>
      <c r="F7033" t="s">
        <v>58</v>
      </c>
      <c r="G7033" cm="1">
        <f t="array" aca="1" ref="G7033" ca="1">SUMPRODUCT(--ISNUMBER(MID(D7033,ROW(INDIRECT("1:"&amp;LEN(D7033))),1)*1))</f>
        <v>27</v>
      </c>
      <c r="H7033" t="b">
        <f t="shared" si="110"/>
        <v>0</v>
      </c>
    </row>
    <row r="7034" spans="1:8" x14ac:dyDescent="0.3">
      <c r="A7034">
        <v>7033</v>
      </c>
      <c r="B7034" t="s">
        <v>21816</v>
      </c>
      <c r="C7034" t="s">
        <v>21817</v>
      </c>
      <c r="D7034" t="s">
        <v>21818</v>
      </c>
      <c r="E7034" s="1">
        <v>44256</v>
      </c>
      <c r="F7034" t="s">
        <v>852</v>
      </c>
      <c r="G7034" cm="1">
        <f t="array" aca="1" ref="G7034" ca="1">SUMPRODUCT(--ISNUMBER(MID(D7034,ROW(INDIRECT("1:"&amp;LEN(D7034))),1)*1))</f>
        <v>7</v>
      </c>
      <c r="H7034" t="b">
        <f t="shared" si="110"/>
        <v>0</v>
      </c>
    </row>
    <row r="7035" spans="1:8" x14ac:dyDescent="0.3">
      <c r="A7035">
        <v>7034</v>
      </c>
      <c r="B7035" t="s">
        <v>21819</v>
      </c>
      <c r="C7035" t="s">
        <v>21820</v>
      </c>
      <c r="D7035" t="s">
        <v>21821</v>
      </c>
      <c r="E7035">
        <v>2011</v>
      </c>
      <c r="F7035" t="s">
        <v>21822</v>
      </c>
      <c r="G7035" cm="1">
        <f t="array" aca="1" ref="G7035" ca="1">SUMPRODUCT(--ISNUMBER(MID(D7035,ROW(INDIRECT("1:"&amp;LEN(D7035))),1)*1))</f>
        <v>2</v>
      </c>
      <c r="H7035" t="b">
        <f t="shared" si="110"/>
        <v>0</v>
      </c>
    </row>
    <row r="7036" spans="1:8" x14ac:dyDescent="0.3">
      <c r="A7036">
        <v>7035</v>
      </c>
      <c r="B7036" t="s">
        <v>21823</v>
      </c>
      <c r="C7036" t="s">
        <v>21824</v>
      </c>
      <c r="D7036" t="s">
        <v>21825</v>
      </c>
      <c r="E7036" s="1">
        <v>41974</v>
      </c>
      <c r="F7036" t="s">
        <v>5181</v>
      </c>
      <c r="G7036" cm="1">
        <f t="array" aca="1" ref="G7036" ca="1">SUMPRODUCT(--ISNUMBER(MID(D7036,ROW(INDIRECT("1:"&amp;LEN(D7036))),1)*1))</f>
        <v>7</v>
      </c>
      <c r="H7036" t="b">
        <f t="shared" si="110"/>
        <v>0</v>
      </c>
    </row>
    <row r="7037" spans="1:8" ht="409.6" x14ac:dyDescent="0.3">
      <c r="A7037">
        <v>7036</v>
      </c>
      <c r="B7037" t="s">
        <v>21826</v>
      </c>
      <c r="C7037" t="s">
        <v>21827</v>
      </c>
      <c r="D7037" s="3" t="s">
        <v>21828</v>
      </c>
      <c r="E7037">
        <v>2024</v>
      </c>
      <c r="F7037" t="s">
        <v>1942</v>
      </c>
      <c r="G7037" cm="1">
        <f t="array" aca="1" ref="G7037" ca="1">SUMPRODUCT(--ISNUMBER(MID(D7037,ROW(INDIRECT("1:"&amp;LEN(D7037))),1)*1))</f>
        <v>0</v>
      </c>
      <c r="H7037" t="b">
        <f t="shared" si="110"/>
        <v>0</v>
      </c>
    </row>
    <row r="7038" spans="1:8" x14ac:dyDescent="0.3">
      <c r="A7038">
        <v>7037</v>
      </c>
      <c r="B7038" t="s">
        <v>21829</v>
      </c>
      <c r="C7038" t="s">
        <v>21830</v>
      </c>
      <c r="D7038" t="s">
        <v>21831</v>
      </c>
      <c r="E7038" s="2">
        <v>45108</v>
      </c>
      <c r="F7038" t="s">
        <v>362</v>
      </c>
      <c r="G7038" cm="1">
        <f t="array" aca="1" ref="G7038" ca="1">SUMPRODUCT(--ISNUMBER(MID(D7038,ROW(INDIRECT("1:"&amp;LEN(D7038))),1)*1))</f>
        <v>45</v>
      </c>
      <c r="H7038" t="b">
        <f t="shared" si="110"/>
        <v>0</v>
      </c>
    </row>
    <row r="7039" spans="1:8" x14ac:dyDescent="0.3">
      <c r="A7039">
        <v>7038</v>
      </c>
      <c r="B7039" t="s">
        <v>21832</v>
      </c>
      <c r="C7039" t="s">
        <v>21833</v>
      </c>
      <c r="D7039" t="s">
        <v>21834</v>
      </c>
      <c r="E7039" s="2">
        <v>44778</v>
      </c>
      <c r="F7039" t="s">
        <v>6793</v>
      </c>
      <c r="G7039" cm="1">
        <f t="array" aca="1" ref="G7039" ca="1">SUMPRODUCT(--ISNUMBER(MID(D7039,ROW(INDIRECT("1:"&amp;LEN(D7039))),1)*1))</f>
        <v>3</v>
      </c>
      <c r="H7039" t="b">
        <f t="shared" si="110"/>
        <v>0</v>
      </c>
    </row>
    <row r="7040" spans="1:8" x14ac:dyDescent="0.3">
      <c r="A7040">
        <v>7039</v>
      </c>
      <c r="B7040" t="s">
        <v>21835</v>
      </c>
      <c r="C7040" t="s">
        <v>21836</v>
      </c>
      <c r="D7040" t="s">
        <v>21837</v>
      </c>
      <c r="E7040" s="1">
        <v>45231</v>
      </c>
      <c r="F7040" t="s">
        <v>616</v>
      </c>
      <c r="G7040" cm="1">
        <f t="array" aca="1" ref="G7040" ca="1">SUMPRODUCT(--ISNUMBER(MID(D7040,ROW(INDIRECT("1:"&amp;LEN(D7040))),1)*1))</f>
        <v>41</v>
      </c>
      <c r="H7040" t="b">
        <f t="shared" si="110"/>
        <v>0</v>
      </c>
    </row>
    <row r="7041" spans="1:8" x14ac:dyDescent="0.3">
      <c r="A7041">
        <v>6474</v>
      </c>
      <c r="B7041" t="s">
        <v>20107</v>
      </c>
      <c r="C7041" t="s">
        <v>20108</v>
      </c>
      <c r="D7041" t="s">
        <v>20109</v>
      </c>
      <c r="E7041" s="1">
        <v>44409</v>
      </c>
      <c r="F7041" t="s">
        <v>2363</v>
      </c>
      <c r="G7041" cm="1">
        <f t="array" aca="1" ref="G7041" ca="1">SUMPRODUCT(--ISNUMBER(MID(D7041,ROW(INDIRECT("1:"&amp;LEN(D7041))),1)*1))</f>
        <v>12</v>
      </c>
      <c r="H7041" t="b">
        <f t="shared" si="110"/>
        <v>1</v>
      </c>
    </row>
    <row r="7042" spans="1:8" x14ac:dyDescent="0.3">
      <c r="A7042">
        <v>6485</v>
      </c>
      <c r="B7042" t="s">
        <v>20140</v>
      </c>
      <c r="C7042" t="s">
        <v>20141</v>
      </c>
      <c r="D7042" t="s">
        <v>20142</v>
      </c>
      <c r="E7042" s="1">
        <v>44621</v>
      </c>
      <c r="F7042" t="s">
        <v>1148</v>
      </c>
      <c r="G7042" cm="1">
        <f t="array" aca="1" ref="G7042" ca="1">SUMPRODUCT(--ISNUMBER(MID(D7042,ROW(INDIRECT("1:"&amp;LEN(D7042))),1)*1))</f>
        <v>12</v>
      </c>
      <c r="H7042" t="b">
        <f t="shared" si="110"/>
        <v>1</v>
      </c>
    </row>
    <row r="7043" spans="1:8" x14ac:dyDescent="0.3">
      <c r="A7043">
        <v>7042</v>
      </c>
      <c r="B7043" t="s">
        <v>21844</v>
      </c>
      <c r="C7043" t="s">
        <v>21845</v>
      </c>
      <c r="D7043" t="s">
        <v>21846</v>
      </c>
      <c r="E7043" s="2">
        <v>42014</v>
      </c>
      <c r="F7043" t="s">
        <v>4931</v>
      </c>
      <c r="G7043" cm="1">
        <f t="array" aca="1" ref="G7043" ca="1">SUMPRODUCT(--ISNUMBER(MID(D7043,ROW(INDIRECT("1:"&amp;LEN(D7043))),1)*1))</f>
        <v>2</v>
      </c>
      <c r="H7043" t="b">
        <f t="shared" si="110"/>
        <v>0</v>
      </c>
    </row>
    <row r="7044" spans="1:8" x14ac:dyDescent="0.3">
      <c r="A7044">
        <v>7043</v>
      </c>
      <c r="B7044" t="s">
        <v>21847</v>
      </c>
      <c r="C7044" t="s">
        <v>21848</v>
      </c>
      <c r="D7044" t="s">
        <v>21849</v>
      </c>
      <c r="E7044" s="1">
        <v>44317</v>
      </c>
      <c r="F7044" t="s">
        <v>2363</v>
      </c>
      <c r="G7044" cm="1">
        <f t="array" aca="1" ref="G7044" ca="1">SUMPRODUCT(--ISNUMBER(MID(D7044,ROW(INDIRECT("1:"&amp;LEN(D7044))),1)*1))</f>
        <v>0</v>
      </c>
      <c r="H7044" t="b">
        <f t="shared" si="110"/>
        <v>0</v>
      </c>
    </row>
    <row r="7045" spans="1:8" ht="409.6" x14ac:dyDescent="0.3">
      <c r="A7045">
        <v>7044</v>
      </c>
      <c r="B7045" t="s">
        <v>21850</v>
      </c>
      <c r="C7045" s="3" t="s">
        <v>21851</v>
      </c>
      <c r="D7045" s="3" t="s">
        <v>21852</v>
      </c>
      <c r="E7045">
        <v>2022</v>
      </c>
      <c r="F7045" t="s">
        <v>21853</v>
      </c>
      <c r="G7045" cm="1">
        <f t="array" aca="1" ref="G7045" ca="1">SUMPRODUCT(--ISNUMBER(MID(D7045,ROW(INDIRECT("1:"&amp;LEN(D7045))),1)*1))</f>
        <v>1</v>
      </c>
      <c r="H7045" t="b">
        <f t="shared" si="110"/>
        <v>0</v>
      </c>
    </row>
    <row r="7046" spans="1:8" x14ac:dyDescent="0.3">
      <c r="A7046">
        <v>6642</v>
      </c>
      <c r="B7046" t="s">
        <v>20621</v>
      </c>
      <c r="C7046" t="s">
        <v>20622</v>
      </c>
      <c r="D7046" t="s">
        <v>20623</v>
      </c>
      <c r="E7046" s="1">
        <v>44774</v>
      </c>
      <c r="F7046" t="s">
        <v>247</v>
      </c>
      <c r="G7046" cm="1">
        <f t="array" aca="1" ref="G7046" ca="1">SUMPRODUCT(--ISNUMBER(MID(D7046,ROW(INDIRECT("1:"&amp;LEN(D7046))),1)*1))</f>
        <v>12</v>
      </c>
      <c r="H7046" t="b">
        <f t="shared" si="110"/>
        <v>1</v>
      </c>
    </row>
    <row r="7047" spans="1:8" x14ac:dyDescent="0.3">
      <c r="A7047">
        <v>7046</v>
      </c>
      <c r="B7047" t="s">
        <v>21857</v>
      </c>
      <c r="C7047" t="s">
        <v>21858</v>
      </c>
      <c r="D7047" t="s">
        <v>21859</v>
      </c>
      <c r="E7047" s="2">
        <v>44805</v>
      </c>
      <c r="F7047" t="s">
        <v>1429</v>
      </c>
      <c r="G7047" cm="1">
        <f t="array" aca="1" ref="G7047" ca="1">SUMPRODUCT(--ISNUMBER(MID(D7047,ROW(INDIRECT("1:"&amp;LEN(D7047))),1)*1))</f>
        <v>34</v>
      </c>
      <c r="H7047" t="b">
        <f t="shared" si="110"/>
        <v>0</v>
      </c>
    </row>
    <row r="7048" spans="1:8" x14ac:dyDescent="0.3">
      <c r="A7048">
        <v>7047</v>
      </c>
      <c r="B7048" t="s">
        <v>21860</v>
      </c>
      <c r="C7048" t="s">
        <v>21861</v>
      </c>
      <c r="D7048" t="s">
        <v>21862</v>
      </c>
      <c r="E7048" s="2">
        <v>43921</v>
      </c>
      <c r="F7048" t="s">
        <v>153</v>
      </c>
      <c r="G7048" cm="1">
        <f t="array" aca="1" ref="G7048" ca="1">SUMPRODUCT(--ISNUMBER(MID(D7048,ROW(INDIRECT("1:"&amp;LEN(D7048))),1)*1))</f>
        <v>27</v>
      </c>
      <c r="H7048" t="b">
        <f t="shared" si="110"/>
        <v>0</v>
      </c>
    </row>
    <row r="7049" spans="1:8" x14ac:dyDescent="0.3">
      <c r="A7049">
        <v>7048</v>
      </c>
      <c r="B7049" t="s">
        <v>21863</v>
      </c>
      <c r="C7049" t="s">
        <v>21864</v>
      </c>
      <c r="D7049" t="s">
        <v>21865</v>
      </c>
      <c r="E7049" s="1">
        <v>44593</v>
      </c>
      <c r="F7049" t="s">
        <v>8785</v>
      </c>
      <c r="G7049" cm="1">
        <f t="array" aca="1" ref="G7049" ca="1">SUMPRODUCT(--ISNUMBER(MID(D7049,ROW(INDIRECT("1:"&amp;LEN(D7049))),1)*1))</f>
        <v>5</v>
      </c>
      <c r="H7049" t="b">
        <f t="shared" si="110"/>
        <v>0</v>
      </c>
    </row>
    <row r="7050" spans="1:8" x14ac:dyDescent="0.3">
      <c r="A7050">
        <v>7049</v>
      </c>
      <c r="B7050" t="s">
        <v>21866</v>
      </c>
      <c r="C7050" t="s">
        <v>21867</v>
      </c>
      <c r="D7050" t="s">
        <v>21868</v>
      </c>
      <c r="E7050" s="2">
        <v>41456</v>
      </c>
      <c r="F7050" t="s">
        <v>153</v>
      </c>
      <c r="G7050" cm="1">
        <f t="array" aca="1" ref="G7050" ca="1">SUMPRODUCT(--ISNUMBER(MID(D7050,ROW(INDIRECT("1:"&amp;LEN(D7050))),1)*1))</f>
        <v>7</v>
      </c>
      <c r="H7050" t="b">
        <f t="shared" si="110"/>
        <v>0</v>
      </c>
    </row>
    <row r="7051" spans="1:8" ht="409.6" x14ac:dyDescent="0.3">
      <c r="A7051">
        <v>7050</v>
      </c>
      <c r="B7051" t="s">
        <v>21869</v>
      </c>
      <c r="C7051" t="s">
        <v>21870</v>
      </c>
      <c r="D7051" s="3" t="s">
        <v>21871</v>
      </c>
      <c r="E7051">
        <v>2021</v>
      </c>
      <c r="F7051" t="s">
        <v>21872</v>
      </c>
      <c r="G7051" cm="1">
        <f t="array" aca="1" ref="G7051" ca="1">SUMPRODUCT(--ISNUMBER(MID(D7051,ROW(INDIRECT("1:"&amp;LEN(D7051))),1)*1))</f>
        <v>0</v>
      </c>
      <c r="H7051" t="b">
        <f t="shared" si="110"/>
        <v>0</v>
      </c>
    </row>
    <row r="7052" spans="1:8" x14ac:dyDescent="0.3">
      <c r="A7052">
        <v>7051</v>
      </c>
      <c r="B7052" t="s">
        <v>21873</v>
      </c>
      <c r="C7052" t="s">
        <v>21874</v>
      </c>
      <c r="D7052" t="s">
        <v>21875</v>
      </c>
      <c r="E7052" s="2">
        <v>43191</v>
      </c>
      <c r="F7052" t="s">
        <v>105</v>
      </c>
      <c r="G7052" cm="1">
        <f t="array" aca="1" ref="G7052" ca="1">SUMPRODUCT(--ISNUMBER(MID(D7052,ROW(INDIRECT("1:"&amp;LEN(D7052))),1)*1))</f>
        <v>12</v>
      </c>
      <c r="H7052" t="b">
        <f t="shared" ref="H7052:H7115" si="111">OR(ISNUMBER(FIND("Wh kg", D7052)), ISNUMBER(FIND("F/g", D7052)), ISNUMBER(FIND("ppm", D7052)), ISNUMBER(FIND("ppb", D7052)), ISNUMBER(FIND("mAh/g", D7052)), ISNUMBER(FIND("kHz", D7052)), ISNUMBER(FIND("°C", D7052)), ISNUMBER(FIND(" pH", D7052)), ISNUMBER(FIND("mg/L", D7052)), ISNUMBER(FIND("mAhg", D7052)), ISNUMBER(FIND("g/L", D7052)), ISNUMBER(FIND("MPa", D7052)))</f>
        <v>0</v>
      </c>
    </row>
    <row r="7053" spans="1:8" x14ac:dyDescent="0.3">
      <c r="A7053">
        <v>7052</v>
      </c>
      <c r="B7053" t="s">
        <v>21876</v>
      </c>
      <c r="C7053" t="s">
        <v>21877</v>
      </c>
      <c r="D7053" t="s">
        <v>21878</v>
      </c>
      <c r="E7053" s="1">
        <v>45047</v>
      </c>
      <c r="F7053" t="s">
        <v>841</v>
      </c>
      <c r="G7053" cm="1">
        <f t="array" aca="1" ref="G7053" ca="1">SUMPRODUCT(--ISNUMBER(MID(D7053,ROW(INDIRECT("1:"&amp;LEN(D7053))),1)*1))</f>
        <v>5</v>
      </c>
      <c r="H7053" t="b">
        <f t="shared" si="111"/>
        <v>0</v>
      </c>
    </row>
    <row r="7054" spans="1:8" x14ac:dyDescent="0.3">
      <c r="A7054">
        <v>7002</v>
      </c>
      <c r="B7054" t="s">
        <v>21721</v>
      </c>
      <c r="C7054" t="s">
        <v>21722</v>
      </c>
      <c r="D7054" t="s">
        <v>21723</v>
      </c>
      <c r="E7054" s="1">
        <v>43922</v>
      </c>
      <c r="F7054" t="s">
        <v>7752</v>
      </c>
      <c r="G7054" cm="1">
        <f t="array" aca="1" ref="G7054" ca="1">SUMPRODUCT(--ISNUMBER(MID(D7054,ROW(INDIRECT("1:"&amp;LEN(D7054))),1)*1))</f>
        <v>12</v>
      </c>
      <c r="H7054" t="b">
        <f t="shared" si="111"/>
        <v>1</v>
      </c>
    </row>
    <row r="7055" spans="1:8" x14ac:dyDescent="0.3">
      <c r="A7055">
        <v>7054</v>
      </c>
      <c r="B7055" t="s">
        <v>21882</v>
      </c>
      <c r="C7055" t="s">
        <v>21883</v>
      </c>
      <c r="D7055" t="s">
        <v>21884</v>
      </c>
      <c r="E7055">
        <v>2014</v>
      </c>
      <c r="F7055" t="s">
        <v>728</v>
      </c>
      <c r="G7055" cm="1">
        <f t="array" aca="1" ref="G7055" ca="1">SUMPRODUCT(--ISNUMBER(MID(D7055,ROW(INDIRECT("1:"&amp;LEN(D7055))),1)*1))</f>
        <v>6</v>
      </c>
      <c r="H7055" t="b">
        <f t="shared" si="111"/>
        <v>0</v>
      </c>
    </row>
    <row r="7056" spans="1:8" x14ac:dyDescent="0.3">
      <c r="A7056">
        <v>7055</v>
      </c>
      <c r="B7056" t="s">
        <v>21885</v>
      </c>
      <c r="C7056" t="s">
        <v>21886</v>
      </c>
      <c r="D7056" t="s">
        <v>21887</v>
      </c>
      <c r="E7056" s="1">
        <v>45078</v>
      </c>
      <c r="F7056" t="s">
        <v>254</v>
      </c>
      <c r="G7056" cm="1">
        <f t="array" aca="1" ref="G7056" ca="1">SUMPRODUCT(--ISNUMBER(MID(D7056,ROW(INDIRECT("1:"&amp;LEN(D7056))),1)*1))</f>
        <v>28</v>
      </c>
      <c r="H7056" t="b">
        <f t="shared" si="111"/>
        <v>0</v>
      </c>
    </row>
    <row r="7057" spans="1:8" x14ac:dyDescent="0.3">
      <c r="A7057">
        <v>7056</v>
      </c>
      <c r="B7057" t="s">
        <v>21888</v>
      </c>
      <c r="C7057" t="s">
        <v>21889</v>
      </c>
      <c r="D7057" t="s">
        <v>21890</v>
      </c>
      <c r="E7057" s="1">
        <v>44652</v>
      </c>
      <c r="F7057" t="s">
        <v>1682</v>
      </c>
      <c r="G7057" cm="1">
        <f t="array" aca="1" ref="G7057" ca="1">SUMPRODUCT(--ISNUMBER(MID(D7057,ROW(INDIRECT("1:"&amp;LEN(D7057))),1)*1))</f>
        <v>11</v>
      </c>
      <c r="H7057" t="b">
        <f t="shared" si="111"/>
        <v>0</v>
      </c>
    </row>
    <row r="7058" spans="1:8" x14ac:dyDescent="0.3">
      <c r="A7058">
        <v>7975</v>
      </c>
      <c r="B7058" t="s">
        <v>24828</v>
      </c>
      <c r="C7058" t="s">
        <v>24829</v>
      </c>
      <c r="D7058" t="s">
        <v>24830</v>
      </c>
      <c r="E7058" t="s">
        <v>24722</v>
      </c>
      <c r="F7058" t="s">
        <v>58</v>
      </c>
      <c r="G7058" cm="1">
        <f t="array" aca="1" ref="G7058" ca="1">SUMPRODUCT(--ISNUMBER(MID(D7058,ROW(INDIRECT("1:"&amp;LEN(D7058))),1)*1))</f>
        <v>12</v>
      </c>
      <c r="H7058" t="b">
        <f t="shared" si="111"/>
        <v>1</v>
      </c>
    </row>
    <row r="7059" spans="1:8" x14ac:dyDescent="0.3">
      <c r="A7059">
        <v>7058</v>
      </c>
      <c r="B7059" t="s">
        <v>21894</v>
      </c>
      <c r="C7059" t="s">
        <v>21895</v>
      </c>
      <c r="D7059" t="s">
        <v>21896</v>
      </c>
      <c r="E7059" s="1">
        <v>44835</v>
      </c>
      <c r="F7059" t="s">
        <v>58</v>
      </c>
      <c r="G7059" cm="1">
        <f t="array" aca="1" ref="G7059" ca="1">SUMPRODUCT(--ISNUMBER(MID(D7059,ROW(INDIRECT("1:"&amp;LEN(D7059))),1)*1))</f>
        <v>0</v>
      </c>
      <c r="H7059" t="b">
        <f t="shared" si="111"/>
        <v>0</v>
      </c>
    </row>
    <row r="7060" spans="1:8" x14ac:dyDescent="0.3">
      <c r="A7060">
        <v>9009</v>
      </c>
      <c r="B7060" t="s">
        <v>28305</v>
      </c>
      <c r="C7060" t="s">
        <v>28306</v>
      </c>
      <c r="D7060" t="s">
        <v>28307</v>
      </c>
      <c r="E7060" t="s">
        <v>28308</v>
      </c>
      <c r="F7060" t="s">
        <v>1771</v>
      </c>
      <c r="G7060" cm="1">
        <f t="array" aca="1" ref="G7060" ca="1">SUMPRODUCT(--ISNUMBER(MID(D7060,ROW(INDIRECT("1:"&amp;LEN(D7060))),1)*1))</f>
        <v>12</v>
      </c>
      <c r="H7060" t="b">
        <f t="shared" si="111"/>
        <v>1</v>
      </c>
    </row>
    <row r="7061" spans="1:8" x14ac:dyDescent="0.3">
      <c r="A7061">
        <v>7060</v>
      </c>
      <c r="B7061" t="s">
        <v>21900</v>
      </c>
      <c r="C7061" t="s">
        <v>21901</v>
      </c>
      <c r="D7061" t="s">
        <v>21902</v>
      </c>
      <c r="E7061" s="1">
        <v>45444</v>
      </c>
      <c r="F7061" t="s">
        <v>313</v>
      </c>
      <c r="G7061" cm="1">
        <f t="array" aca="1" ref="G7061" ca="1">SUMPRODUCT(--ISNUMBER(MID(D7061,ROW(INDIRECT("1:"&amp;LEN(D7061))),1)*1))</f>
        <v>0</v>
      </c>
      <c r="H7061" t="b">
        <f t="shared" si="111"/>
        <v>0</v>
      </c>
    </row>
    <row r="7062" spans="1:8" x14ac:dyDescent="0.3">
      <c r="A7062">
        <v>7061</v>
      </c>
      <c r="B7062" t="s">
        <v>21903</v>
      </c>
      <c r="C7062" t="s">
        <v>21904</v>
      </c>
      <c r="D7062" t="s">
        <v>21905</v>
      </c>
      <c r="E7062" s="1">
        <v>45566</v>
      </c>
      <c r="F7062" t="s">
        <v>955</v>
      </c>
      <c r="G7062" cm="1">
        <f t="array" aca="1" ref="G7062" ca="1">SUMPRODUCT(--ISNUMBER(MID(D7062,ROW(INDIRECT("1:"&amp;LEN(D7062))),1)*1))</f>
        <v>0</v>
      </c>
      <c r="H7062" t="b">
        <f t="shared" si="111"/>
        <v>0</v>
      </c>
    </row>
    <row r="7063" spans="1:8" x14ac:dyDescent="0.3">
      <c r="A7063">
        <v>7062</v>
      </c>
      <c r="B7063" t="s">
        <v>21906</v>
      </c>
      <c r="C7063" t="s">
        <v>21907</v>
      </c>
      <c r="D7063" t="s">
        <v>21908</v>
      </c>
      <c r="E7063" s="1">
        <v>45323</v>
      </c>
      <c r="F7063" t="s">
        <v>58</v>
      </c>
      <c r="G7063" cm="1">
        <f t="array" aca="1" ref="G7063" ca="1">SUMPRODUCT(--ISNUMBER(MID(D7063,ROW(INDIRECT("1:"&amp;LEN(D7063))),1)*1))</f>
        <v>0</v>
      </c>
      <c r="H7063" t="b">
        <f t="shared" si="111"/>
        <v>0</v>
      </c>
    </row>
    <row r="7064" spans="1:8" x14ac:dyDescent="0.3">
      <c r="A7064">
        <v>7063</v>
      </c>
      <c r="B7064" t="s">
        <v>21909</v>
      </c>
      <c r="C7064" t="s">
        <v>21910</v>
      </c>
      <c r="D7064" t="s">
        <v>21911</v>
      </c>
      <c r="E7064" s="2">
        <v>45427</v>
      </c>
      <c r="F7064" t="s">
        <v>699</v>
      </c>
      <c r="G7064" cm="1">
        <f t="array" aca="1" ref="G7064" ca="1">SUMPRODUCT(--ISNUMBER(MID(D7064,ROW(INDIRECT("1:"&amp;LEN(D7064))),1)*1))</f>
        <v>8</v>
      </c>
      <c r="H7064" t="b">
        <f t="shared" si="111"/>
        <v>0</v>
      </c>
    </row>
    <row r="7065" spans="1:8" x14ac:dyDescent="0.3">
      <c r="A7065">
        <v>7064</v>
      </c>
      <c r="B7065" t="s">
        <v>21912</v>
      </c>
      <c r="C7065" t="s">
        <v>21913</v>
      </c>
      <c r="D7065" t="s">
        <v>21914</v>
      </c>
      <c r="E7065" s="2">
        <v>44084</v>
      </c>
      <c r="F7065" t="s">
        <v>467</v>
      </c>
      <c r="G7065" cm="1">
        <f t="array" aca="1" ref="G7065" ca="1">SUMPRODUCT(--ISNUMBER(MID(D7065,ROW(INDIRECT("1:"&amp;LEN(D7065))),1)*1))</f>
        <v>0</v>
      </c>
      <c r="H7065" t="b">
        <f t="shared" si="111"/>
        <v>0</v>
      </c>
    </row>
    <row r="7066" spans="1:8" x14ac:dyDescent="0.3">
      <c r="A7066">
        <v>7065</v>
      </c>
      <c r="B7066" t="s">
        <v>21915</v>
      </c>
      <c r="C7066" t="s">
        <v>21916</v>
      </c>
      <c r="D7066" t="s">
        <v>21917</v>
      </c>
      <c r="E7066" s="2">
        <v>44392</v>
      </c>
      <c r="F7066" t="s">
        <v>153</v>
      </c>
      <c r="G7066" cm="1">
        <f t="array" aca="1" ref="G7066" ca="1">SUMPRODUCT(--ISNUMBER(MID(D7066,ROW(INDIRECT("1:"&amp;LEN(D7066))),1)*1))</f>
        <v>17</v>
      </c>
      <c r="H7066" t="b">
        <f t="shared" si="111"/>
        <v>0</v>
      </c>
    </row>
    <row r="7067" spans="1:8" ht="409.6" x14ac:dyDescent="0.3">
      <c r="A7067">
        <v>7066</v>
      </c>
      <c r="B7067" t="s">
        <v>21918</v>
      </c>
      <c r="C7067" t="s">
        <v>21919</v>
      </c>
      <c r="D7067" s="3" t="s">
        <v>21920</v>
      </c>
      <c r="E7067">
        <v>2025</v>
      </c>
      <c r="F7067" t="s">
        <v>17</v>
      </c>
      <c r="G7067" cm="1">
        <f t="array" aca="1" ref="G7067" ca="1">SUMPRODUCT(--ISNUMBER(MID(D7067,ROW(INDIRECT("1:"&amp;LEN(D7067))),1)*1))</f>
        <v>4</v>
      </c>
      <c r="H7067" t="b">
        <f t="shared" si="111"/>
        <v>0</v>
      </c>
    </row>
    <row r="7068" spans="1:8" x14ac:dyDescent="0.3">
      <c r="A7068">
        <v>7067</v>
      </c>
      <c r="B7068" t="s">
        <v>21921</v>
      </c>
      <c r="C7068" t="s">
        <v>21922</v>
      </c>
      <c r="D7068" t="s">
        <v>21923</v>
      </c>
      <c r="E7068" s="1">
        <v>44652</v>
      </c>
      <c r="F7068" t="s">
        <v>4798</v>
      </c>
      <c r="G7068" cm="1">
        <f t="array" aca="1" ref="G7068" ca="1">SUMPRODUCT(--ISNUMBER(MID(D7068,ROW(INDIRECT("1:"&amp;LEN(D7068))),1)*1))</f>
        <v>6</v>
      </c>
      <c r="H7068" t="b">
        <f t="shared" si="111"/>
        <v>0</v>
      </c>
    </row>
    <row r="7069" spans="1:8" x14ac:dyDescent="0.3">
      <c r="A7069">
        <v>7068</v>
      </c>
      <c r="B7069" t="s">
        <v>21924</v>
      </c>
      <c r="C7069" t="s">
        <v>21925</v>
      </c>
      <c r="D7069" t="s">
        <v>21926</v>
      </c>
      <c r="E7069">
        <v>2016</v>
      </c>
      <c r="F7069" t="s">
        <v>6136</v>
      </c>
      <c r="G7069" cm="1">
        <f t="array" aca="1" ref="G7069" ca="1">SUMPRODUCT(--ISNUMBER(MID(D7069,ROW(INDIRECT("1:"&amp;LEN(D7069))),1)*1))</f>
        <v>32</v>
      </c>
      <c r="H7069" t="b">
        <f t="shared" si="111"/>
        <v>0</v>
      </c>
    </row>
    <row r="7070" spans="1:8" x14ac:dyDescent="0.3">
      <c r="A7070">
        <v>7069</v>
      </c>
      <c r="B7070" t="s">
        <v>21927</v>
      </c>
      <c r="C7070" t="s">
        <v>21928</v>
      </c>
      <c r="D7070" t="s">
        <v>21929</v>
      </c>
      <c r="E7070" s="2">
        <v>44382</v>
      </c>
      <c r="F7070" t="s">
        <v>1631</v>
      </c>
      <c r="G7070" cm="1">
        <f t="array" aca="1" ref="G7070" ca="1">SUMPRODUCT(--ISNUMBER(MID(D7070,ROW(INDIRECT("1:"&amp;LEN(D7070))),1)*1))</f>
        <v>5</v>
      </c>
      <c r="H7070" t="b">
        <f t="shared" si="111"/>
        <v>0</v>
      </c>
    </row>
    <row r="7071" spans="1:8" x14ac:dyDescent="0.3">
      <c r="A7071">
        <v>7070</v>
      </c>
      <c r="B7071" t="s">
        <v>21930</v>
      </c>
      <c r="C7071" t="s">
        <v>21931</v>
      </c>
      <c r="D7071" t="s">
        <v>21932</v>
      </c>
      <c r="E7071" s="2">
        <v>44409</v>
      </c>
      <c r="F7071" t="s">
        <v>105</v>
      </c>
      <c r="G7071" cm="1">
        <f t="array" aca="1" ref="G7071" ca="1">SUMPRODUCT(--ISNUMBER(MID(D7071,ROW(INDIRECT("1:"&amp;LEN(D7071))),1)*1))</f>
        <v>18</v>
      </c>
      <c r="H7071" t="b">
        <f t="shared" si="111"/>
        <v>0</v>
      </c>
    </row>
    <row r="7072" spans="1:8" x14ac:dyDescent="0.3">
      <c r="A7072">
        <v>7071</v>
      </c>
      <c r="B7072" t="s">
        <v>21933</v>
      </c>
      <c r="C7072" t="s">
        <v>21934</v>
      </c>
      <c r="D7072" t="s">
        <v>21935</v>
      </c>
      <c r="E7072" s="1">
        <v>44256</v>
      </c>
      <c r="F7072" t="s">
        <v>58</v>
      </c>
      <c r="G7072" cm="1">
        <f t="array" aca="1" ref="G7072" ca="1">SUMPRODUCT(--ISNUMBER(MID(D7072,ROW(INDIRECT("1:"&amp;LEN(D7072))),1)*1))</f>
        <v>5</v>
      </c>
      <c r="H7072" t="b">
        <f t="shared" si="111"/>
        <v>0</v>
      </c>
    </row>
    <row r="7073" spans="1:8" x14ac:dyDescent="0.3">
      <c r="A7073">
        <v>7072</v>
      </c>
      <c r="B7073" t="s">
        <v>21936</v>
      </c>
      <c r="C7073" t="s">
        <v>21937</v>
      </c>
      <c r="D7073" t="s">
        <v>21938</v>
      </c>
      <c r="E7073" t="s">
        <v>1275</v>
      </c>
      <c r="F7073" t="s">
        <v>161</v>
      </c>
      <c r="G7073" cm="1">
        <f t="array" aca="1" ref="G7073" ca="1">SUMPRODUCT(--ISNUMBER(MID(D7073,ROW(INDIRECT("1:"&amp;LEN(D7073))),1)*1))</f>
        <v>0</v>
      </c>
      <c r="H7073" t="b">
        <f t="shared" si="111"/>
        <v>0</v>
      </c>
    </row>
    <row r="7074" spans="1:8" x14ac:dyDescent="0.3">
      <c r="A7074">
        <v>7073</v>
      </c>
      <c r="B7074" t="s">
        <v>21939</v>
      </c>
      <c r="C7074" t="s">
        <v>21940</v>
      </c>
      <c r="D7074" t="s">
        <v>21941</v>
      </c>
      <c r="E7074" s="1">
        <v>44713</v>
      </c>
      <c r="F7074" t="s">
        <v>815</v>
      </c>
      <c r="G7074" cm="1">
        <f t="array" aca="1" ref="G7074" ca="1">SUMPRODUCT(--ISNUMBER(MID(D7074,ROW(INDIRECT("1:"&amp;LEN(D7074))),1)*1))</f>
        <v>0</v>
      </c>
      <c r="H7074" t="b">
        <f t="shared" si="111"/>
        <v>0</v>
      </c>
    </row>
    <row r="7075" spans="1:8" ht="409.6" x14ac:dyDescent="0.3">
      <c r="A7075">
        <v>7074</v>
      </c>
      <c r="B7075" t="s">
        <v>21942</v>
      </c>
      <c r="C7075" t="s">
        <v>21943</v>
      </c>
      <c r="D7075" s="3" t="s">
        <v>21944</v>
      </c>
      <c r="E7075">
        <v>2020</v>
      </c>
      <c r="F7075" t="s">
        <v>6421</v>
      </c>
      <c r="G7075" cm="1">
        <f t="array" aca="1" ref="G7075" ca="1">SUMPRODUCT(--ISNUMBER(MID(D7075,ROW(INDIRECT("1:"&amp;LEN(D7075))),1)*1))</f>
        <v>0</v>
      </c>
      <c r="H7075" t="b">
        <f t="shared" si="111"/>
        <v>0</v>
      </c>
    </row>
    <row r="7076" spans="1:8" x14ac:dyDescent="0.3">
      <c r="A7076">
        <v>7075</v>
      </c>
      <c r="B7076" t="s">
        <v>21945</v>
      </c>
      <c r="C7076" t="s">
        <v>21946</v>
      </c>
      <c r="D7076" t="s">
        <v>21947</v>
      </c>
      <c r="E7076" s="2">
        <v>44701</v>
      </c>
      <c r="F7076" t="s">
        <v>377</v>
      </c>
      <c r="G7076" cm="1">
        <f t="array" aca="1" ref="G7076" ca="1">SUMPRODUCT(--ISNUMBER(MID(D7076,ROW(INDIRECT("1:"&amp;LEN(D7076))),1)*1))</f>
        <v>0</v>
      </c>
      <c r="H7076" t="b">
        <f t="shared" si="111"/>
        <v>0</v>
      </c>
    </row>
    <row r="7077" spans="1:8" x14ac:dyDescent="0.3">
      <c r="A7077">
        <v>7076</v>
      </c>
      <c r="B7077" t="s">
        <v>21948</v>
      </c>
      <c r="C7077" t="s">
        <v>21949</v>
      </c>
      <c r="D7077" t="s">
        <v>21950</v>
      </c>
      <c r="E7077" s="2">
        <v>43565</v>
      </c>
      <c r="F7077" t="s">
        <v>1618</v>
      </c>
      <c r="G7077" cm="1">
        <f t="array" aca="1" ref="G7077" ca="1">SUMPRODUCT(--ISNUMBER(MID(D7077,ROW(INDIRECT("1:"&amp;LEN(D7077))),1)*1))</f>
        <v>0</v>
      </c>
      <c r="H7077" t="b">
        <f t="shared" si="111"/>
        <v>0</v>
      </c>
    </row>
    <row r="7078" spans="1:8" x14ac:dyDescent="0.3">
      <c r="A7078">
        <v>7077</v>
      </c>
      <c r="B7078" t="s">
        <v>21951</v>
      </c>
      <c r="C7078" t="s">
        <v>21952</v>
      </c>
      <c r="D7078" t="s">
        <v>21953</v>
      </c>
      <c r="E7078" s="2">
        <v>44454</v>
      </c>
      <c r="F7078" t="s">
        <v>105</v>
      </c>
      <c r="G7078" cm="1">
        <f t="array" aca="1" ref="G7078" ca="1">SUMPRODUCT(--ISNUMBER(MID(D7078,ROW(INDIRECT("1:"&amp;LEN(D7078))),1)*1))</f>
        <v>20</v>
      </c>
      <c r="H7078" t="b">
        <f t="shared" si="111"/>
        <v>0</v>
      </c>
    </row>
    <row r="7079" spans="1:8" x14ac:dyDescent="0.3">
      <c r="A7079">
        <v>7078</v>
      </c>
      <c r="B7079" t="s">
        <v>21954</v>
      </c>
      <c r="C7079" t="s">
        <v>21955</v>
      </c>
      <c r="D7079" t="s">
        <v>21956</v>
      </c>
      <c r="E7079" s="1">
        <v>44256</v>
      </c>
      <c r="F7079" t="s">
        <v>407</v>
      </c>
      <c r="G7079" cm="1">
        <f t="array" aca="1" ref="G7079" ca="1">SUMPRODUCT(--ISNUMBER(MID(D7079,ROW(INDIRECT("1:"&amp;LEN(D7079))),1)*1))</f>
        <v>44</v>
      </c>
      <c r="H7079" t="b">
        <f t="shared" si="111"/>
        <v>0</v>
      </c>
    </row>
    <row r="7080" spans="1:8" x14ac:dyDescent="0.3">
      <c r="A7080">
        <v>7079</v>
      </c>
      <c r="B7080" t="s">
        <v>21957</v>
      </c>
      <c r="C7080" t="s">
        <v>21958</v>
      </c>
      <c r="D7080" t="s">
        <v>21959</v>
      </c>
      <c r="E7080" s="1">
        <v>44166</v>
      </c>
      <c r="F7080" t="s">
        <v>13</v>
      </c>
      <c r="G7080" cm="1">
        <f t="array" aca="1" ref="G7080" ca="1">SUMPRODUCT(--ISNUMBER(MID(D7080,ROW(INDIRECT("1:"&amp;LEN(D7080))),1)*1))</f>
        <v>0</v>
      </c>
      <c r="H7080" t="b">
        <f t="shared" si="111"/>
        <v>0</v>
      </c>
    </row>
    <row r="7081" spans="1:8" x14ac:dyDescent="0.3">
      <c r="A7081">
        <v>7080</v>
      </c>
      <c r="B7081" t="s">
        <v>21960</v>
      </c>
      <c r="C7081" t="s">
        <v>21961</v>
      </c>
      <c r="D7081" t="s">
        <v>21962</v>
      </c>
      <c r="E7081" s="2">
        <v>45047</v>
      </c>
      <c r="F7081" t="s">
        <v>105</v>
      </c>
      <c r="G7081" cm="1">
        <f t="array" aca="1" ref="G7081" ca="1">SUMPRODUCT(--ISNUMBER(MID(D7081,ROW(INDIRECT("1:"&amp;LEN(D7081))),1)*1))</f>
        <v>20</v>
      </c>
      <c r="H7081" t="b">
        <f t="shared" si="111"/>
        <v>0</v>
      </c>
    </row>
    <row r="7082" spans="1:8" x14ac:dyDescent="0.3">
      <c r="A7082">
        <v>7081</v>
      </c>
      <c r="B7082" t="s">
        <v>21963</v>
      </c>
      <c r="C7082" t="s">
        <v>21964</v>
      </c>
      <c r="D7082" t="s">
        <v>21965</v>
      </c>
      <c r="E7082" s="2">
        <v>45352</v>
      </c>
      <c r="F7082" t="s">
        <v>118</v>
      </c>
      <c r="G7082" cm="1">
        <f t="array" aca="1" ref="G7082" ca="1">SUMPRODUCT(--ISNUMBER(MID(D7082,ROW(INDIRECT("1:"&amp;LEN(D7082))),1)*1))</f>
        <v>2</v>
      </c>
      <c r="H7082" t="b">
        <f t="shared" si="111"/>
        <v>0</v>
      </c>
    </row>
    <row r="7083" spans="1:8" x14ac:dyDescent="0.3">
      <c r="A7083">
        <v>7082</v>
      </c>
      <c r="B7083" t="s">
        <v>21966</v>
      </c>
      <c r="C7083" t="s">
        <v>21967</v>
      </c>
      <c r="D7083" t="s">
        <v>21968</v>
      </c>
      <c r="E7083" s="1">
        <v>45200</v>
      </c>
      <c r="F7083" t="s">
        <v>262</v>
      </c>
      <c r="G7083" cm="1">
        <f t="array" aca="1" ref="G7083" ca="1">SUMPRODUCT(--ISNUMBER(MID(D7083,ROW(INDIRECT("1:"&amp;LEN(D7083))),1)*1))</f>
        <v>9</v>
      </c>
      <c r="H7083" t="b">
        <f t="shared" si="111"/>
        <v>0</v>
      </c>
    </row>
    <row r="7084" spans="1:8" x14ac:dyDescent="0.3">
      <c r="A7084">
        <v>9346</v>
      </c>
      <c r="B7084" t="s">
        <v>29368</v>
      </c>
      <c r="C7084" t="s">
        <v>29369</v>
      </c>
      <c r="D7084" t="s">
        <v>29370</v>
      </c>
      <c r="E7084" t="s">
        <v>24739</v>
      </c>
      <c r="F7084" t="s">
        <v>9</v>
      </c>
      <c r="G7084" cm="1">
        <f t="array" aca="1" ref="G7084" ca="1">SUMPRODUCT(--ISNUMBER(MID(D7084,ROW(INDIRECT("1:"&amp;LEN(D7084))),1)*1))</f>
        <v>12</v>
      </c>
      <c r="H7084" t="b">
        <f t="shared" si="111"/>
        <v>1</v>
      </c>
    </row>
    <row r="7085" spans="1:8" x14ac:dyDescent="0.3">
      <c r="A7085">
        <v>7084</v>
      </c>
      <c r="B7085" t="s">
        <v>21972</v>
      </c>
      <c r="C7085" t="s">
        <v>21973</v>
      </c>
      <c r="D7085" t="s">
        <v>21974</v>
      </c>
      <c r="E7085" s="1">
        <v>45047</v>
      </c>
      <c r="F7085" t="s">
        <v>250</v>
      </c>
      <c r="G7085" cm="1">
        <f t="array" aca="1" ref="G7085" ca="1">SUMPRODUCT(--ISNUMBER(MID(D7085,ROW(INDIRECT("1:"&amp;LEN(D7085))),1)*1))</f>
        <v>24</v>
      </c>
      <c r="H7085" t="b">
        <f t="shared" si="111"/>
        <v>0</v>
      </c>
    </row>
    <row r="7086" spans="1:8" x14ac:dyDescent="0.3">
      <c r="A7086">
        <v>96</v>
      </c>
      <c r="B7086" t="s">
        <v>337</v>
      </c>
      <c r="C7086" t="s">
        <v>338</v>
      </c>
      <c r="D7086" t="s">
        <v>339</v>
      </c>
      <c r="E7086" s="2">
        <v>45519</v>
      </c>
      <c r="F7086" t="s">
        <v>153</v>
      </c>
      <c r="G7086" cm="1">
        <f t="array" aca="1" ref="G7086" ca="1">SUMPRODUCT(--ISNUMBER(MID(D7086,ROW(INDIRECT("1:"&amp;LEN(D7086))),1)*1))</f>
        <v>11</v>
      </c>
      <c r="H7086" t="b">
        <f t="shared" si="111"/>
        <v>1</v>
      </c>
    </row>
    <row r="7087" spans="1:8" x14ac:dyDescent="0.3">
      <c r="A7087">
        <v>7086</v>
      </c>
      <c r="B7087" t="s">
        <v>21978</v>
      </c>
      <c r="C7087" t="s">
        <v>21979</v>
      </c>
      <c r="D7087" t="s">
        <v>21980</v>
      </c>
      <c r="E7087" s="2">
        <v>44774</v>
      </c>
      <c r="F7087" t="s">
        <v>105</v>
      </c>
      <c r="G7087" cm="1">
        <f t="array" aca="1" ref="G7087" ca="1">SUMPRODUCT(--ISNUMBER(MID(D7087,ROW(INDIRECT("1:"&amp;LEN(D7087))),1)*1))</f>
        <v>23</v>
      </c>
      <c r="H7087" t="b">
        <f t="shared" si="111"/>
        <v>0</v>
      </c>
    </row>
    <row r="7088" spans="1:8" x14ac:dyDescent="0.3">
      <c r="A7088">
        <v>7087</v>
      </c>
      <c r="B7088" t="s">
        <v>21981</v>
      </c>
      <c r="C7088" t="s">
        <v>21982</v>
      </c>
      <c r="D7088" t="s">
        <v>21983</v>
      </c>
      <c r="E7088" s="1">
        <v>41030</v>
      </c>
      <c r="F7088" t="s">
        <v>94</v>
      </c>
      <c r="G7088" cm="1">
        <f t="array" aca="1" ref="G7088" ca="1">SUMPRODUCT(--ISNUMBER(MID(D7088,ROW(INDIRECT("1:"&amp;LEN(D7088))),1)*1))</f>
        <v>0</v>
      </c>
      <c r="H7088" t="b">
        <f t="shared" si="111"/>
        <v>0</v>
      </c>
    </row>
    <row r="7089" spans="1:8" x14ac:dyDescent="0.3">
      <c r="A7089">
        <v>7088</v>
      </c>
      <c r="B7089" t="s">
        <v>21984</v>
      </c>
      <c r="C7089" t="s">
        <v>21985</v>
      </c>
      <c r="D7089" t="s">
        <v>21986</v>
      </c>
      <c r="E7089" s="1">
        <v>44621</v>
      </c>
      <c r="F7089" t="s">
        <v>21987</v>
      </c>
      <c r="G7089" cm="1">
        <f t="array" aca="1" ref="G7089" ca="1">SUMPRODUCT(--ISNUMBER(MID(D7089,ROW(INDIRECT("1:"&amp;LEN(D7089))),1)*1))</f>
        <v>1</v>
      </c>
      <c r="H7089" t="b">
        <f t="shared" si="111"/>
        <v>0</v>
      </c>
    </row>
    <row r="7090" spans="1:8" x14ac:dyDescent="0.3">
      <c r="A7090">
        <v>7089</v>
      </c>
      <c r="B7090" t="s">
        <v>21988</v>
      </c>
      <c r="C7090" t="s">
        <v>21989</v>
      </c>
      <c r="D7090" t="s">
        <v>21990</v>
      </c>
      <c r="E7090" s="1">
        <v>44743</v>
      </c>
      <c r="F7090" t="s">
        <v>13</v>
      </c>
      <c r="G7090" cm="1">
        <f t="array" aca="1" ref="G7090" ca="1">SUMPRODUCT(--ISNUMBER(MID(D7090,ROW(INDIRECT("1:"&amp;LEN(D7090))),1)*1))</f>
        <v>12</v>
      </c>
      <c r="H7090" t="b">
        <f t="shared" si="111"/>
        <v>0</v>
      </c>
    </row>
    <row r="7091" spans="1:8" x14ac:dyDescent="0.3">
      <c r="A7091">
        <v>7090</v>
      </c>
      <c r="B7091" t="s">
        <v>21991</v>
      </c>
      <c r="C7091" t="s">
        <v>21992</v>
      </c>
      <c r="D7091" t="s">
        <v>21993</v>
      </c>
      <c r="E7091" s="1">
        <v>44652</v>
      </c>
      <c r="F7091" t="s">
        <v>250</v>
      </c>
      <c r="G7091" cm="1">
        <f t="array" aca="1" ref="G7091" ca="1">SUMPRODUCT(--ISNUMBER(MID(D7091,ROW(INDIRECT("1:"&amp;LEN(D7091))),1)*1))</f>
        <v>17</v>
      </c>
      <c r="H7091" t="b">
        <f t="shared" si="111"/>
        <v>0</v>
      </c>
    </row>
    <row r="7092" spans="1:8" x14ac:dyDescent="0.3">
      <c r="A7092">
        <v>7091</v>
      </c>
      <c r="B7092" t="s">
        <v>21994</v>
      </c>
      <c r="C7092" t="s">
        <v>21995</v>
      </c>
      <c r="D7092" t="s">
        <v>21996</v>
      </c>
      <c r="E7092" s="1">
        <v>44440</v>
      </c>
      <c r="F7092" t="s">
        <v>58</v>
      </c>
      <c r="G7092" cm="1">
        <f t="array" aca="1" ref="G7092" ca="1">SUMPRODUCT(--ISNUMBER(MID(D7092,ROW(INDIRECT("1:"&amp;LEN(D7092))),1)*1))</f>
        <v>1</v>
      </c>
      <c r="H7092" t="b">
        <f t="shared" si="111"/>
        <v>0</v>
      </c>
    </row>
    <row r="7093" spans="1:8" x14ac:dyDescent="0.3">
      <c r="A7093">
        <v>7092</v>
      </c>
      <c r="B7093" t="s">
        <v>21997</v>
      </c>
      <c r="C7093" t="s">
        <v>21998</v>
      </c>
      <c r="D7093" t="s">
        <v>21999</v>
      </c>
      <c r="E7093" s="1">
        <v>44652</v>
      </c>
      <c r="F7093" t="s">
        <v>1167</v>
      </c>
      <c r="G7093" cm="1">
        <f t="array" aca="1" ref="G7093" ca="1">SUMPRODUCT(--ISNUMBER(MID(D7093,ROW(INDIRECT("1:"&amp;LEN(D7093))),1)*1))</f>
        <v>10</v>
      </c>
      <c r="H7093" t="b">
        <f t="shared" si="111"/>
        <v>0</v>
      </c>
    </row>
    <row r="7094" spans="1:8" x14ac:dyDescent="0.3">
      <c r="A7094">
        <v>7093</v>
      </c>
      <c r="B7094" t="s">
        <v>22000</v>
      </c>
      <c r="C7094" t="s">
        <v>22001</v>
      </c>
      <c r="D7094" t="s">
        <v>22002</v>
      </c>
      <c r="E7094" s="2">
        <v>42891</v>
      </c>
      <c r="F7094" t="s">
        <v>724</v>
      </c>
      <c r="G7094" cm="1">
        <f t="array" aca="1" ref="G7094" ca="1">SUMPRODUCT(--ISNUMBER(MID(D7094,ROW(INDIRECT("1:"&amp;LEN(D7094))),1)*1))</f>
        <v>10</v>
      </c>
      <c r="H7094" t="b">
        <f t="shared" si="111"/>
        <v>0</v>
      </c>
    </row>
    <row r="7095" spans="1:8" x14ac:dyDescent="0.3">
      <c r="A7095">
        <v>7094</v>
      </c>
      <c r="B7095" t="s">
        <v>22003</v>
      </c>
      <c r="C7095" t="s">
        <v>22004</v>
      </c>
      <c r="D7095" t="s">
        <v>22005</v>
      </c>
      <c r="E7095" s="2">
        <v>44228</v>
      </c>
      <c r="F7095" t="s">
        <v>118</v>
      </c>
      <c r="G7095" cm="1">
        <f t="array" aca="1" ref="G7095" ca="1">SUMPRODUCT(--ISNUMBER(MID(D7095,ROW(INDIRECT("1:"&amp;LEN(D7095))),1)*1))</f>
        <v>15</v>
      </c>
      <c r="H7095" t="b">
        <f t="shared" si="111"/>
        <v>0</v>
      </c>
    </row>
    <row r="7096" spans="1:8" x14ac:dyDescent="0.3">
      <c r="A7096">
        <v>457</v>
      </c>
      <c r="B7096" t="s">
        <v>1499</v>
      </c>
      <c r="C7096" t="s">
        <v>1500</v>
      </c>
      <c r="D7096" t="s">
        <v>1501</v>
      </c>
      <c r="E7096" s="2">
        <v>44972</v>
      </c>
      <c r="F7096" t="s">
        <v>9</v>
      </c>
      <c r="G7096" cm="1">
        <f t="array" aca="1" ref="G7096" ca="1">SUMPRODUCT(--ISNUMBER(MID(D7096,ROW(INDIRECT("1:"&amp;LEN(D7096))),1)*1))</f>
        <v>11</v>
      </c>
      <c r="H7096" t="b">
        <f t="shared" si="111"/>
        <v>1</v>
      </c>
    </row>
    <row r="7097" spans="1:8" ht="409.6" x14ac:dyDescent="0.3">
      <c r="A7097">
        <v>7096</v>
      </c>
      <c r="B7097" t="s">
        <v>22009</v>
      </c>
      <c r="C7097" t="s">
        <v>22010</v>
      </c>
      <c r="D7097" s="3" t="s">
        <v>22011</v>
      </c>
      <c r="E7097">
        <v>2022</v>
      </c>
      <c r="F7097" t="s">
        <v>22012</v>
      </c>
      <c r="G7097" cm="1">
        <f t="array" aca="1" ref="G7097" ca="1">SUMPRODUCT(--ISNUMBER(MID(D7097,ROW(INDIRECT("1:"&amp;LEN(D7097))),1)*1))</f>
        <v>0</v>
      </c>
      <c r="H7097" t="b">
        <f t="shared" si="111"/>
        <v>0</v>
      </c>
    </row>
    <row r="7098" spans="1:8" x14ac:dyDescent="0.3">
      <c r="A7098">
        <v>7097</v>
      </c>
      <c r="B7098" t="s">
        <v>22013</v>
      </c>
      <c r="C7098" t="s">
        <v>22014</v>
      </c>
      <c r="D7098" t="s">
        <v>22015</v>
      </c>
      <c r="E7098" s="1">
        <v>45170</v>
      </c>
      <c r="F7098" t="s">
        <v>3911</v>
      </c>
      <c r="G7098" cm="1">
        <f t="array" aca="1" ref="G7098" ca="1">SUMPRODUCT(--ISNUMBER(MID(D7098,ROW(INDIRECT("1:"&amp;LEN(D7098))),1)*1))</f>
        <v>0</v>
      </c>
      <c r="H7098" t="b">
        <f t="shared" si="111"/>
        <v>0</v>
      </c>
    </row>
    <row r="7099" spans="1:8" x14ac:dyDescent="0.3">
      <c r="A7099">
        <v>7098</v>
      </c>
      <c r="B7099" t="s">
        <v>22016</v>
      </c>
      <c r="C7099" t="s">
        <v>22017</v>
      </c>
      <c r="D7099" t="s">
        <v>22018</v>
      </c>
      <c r="E7099" s="2">
        <v>44531</v>
      </c>
      <c r="F7099" t="s">
        <v>118</v>
      </c>
      <c r="G7099" cm="1">
        <f t="array" aca="1" ref="G7099" ca="1">SUMPRODUCT(--ISNUMBER(MID(D7099,ROW(INDIRECT("1:"&amp;LEN(D7099))),1)*1))</f>
        <v>3</v>
      </c>
      <c r="H7099" t="b">
        <f t="shared" si="111"/>
        <v>0</v>
      </c>
    </row>
    <row r="7100" spans="1:8" x14ac:dyDescent="0.3">
      <c r="A7100">
        <v>7099</v>
      </c>
      <c r="B7100" t="s">
        <v>22019</v>
      </c>
      <c r="C7100" t="s">
        <v>22020</v>
      </c>
      <c r="D7100" t="s">
        <v>22021</v>
      </c>
      <c r="E7100" s="2">
        <v>44136</v>
      </c>
      <c r="F7100" t="s">
        <v>41</v>
      </c>
      <c r="G7100" cm="1">
        <f t="array" aca="1" ref="G7100" ca="1">SUMPRODUCT(--ISNUMBER(MID(D7100,ROW(INDIRECT("1:"&amp;LEN(D7100))),1)*1))</f>
        <v>25</v>
      </c>
      <c r="H7100" t="b">
        <f t="shared" si="111"/>
        <v>0</v>
      </c>
    </row>
    <row r="7101" spans="1:8" x14ac:dyDescent="0.3">
      <c r="A7101">
        <v>494</v>
      </c>
      <c r="B7101" t="s">
        <v>1619</v>
      </c>
      <c r="C7101" t="s">
        <v>1620</v>
      </c>
      <c r="D7101" t="s">
        <v>1621</v>
      </c>
      <c r="E7101" s="2">
        <v>44896</v>
      </c>
      <c r="F7101" t="s">
        <v>33</v>
      </c>
      <c r="G7101" cm="1">
        <f t="array" aca="1" ref="G7101" ca="1">SUMPRODUCT(--ISNUMBER(MID(D7101,ROW(INDIRECT("1:"&amp;LEN(D7101))),1)*1))</f>
        <v>11</v>
      </c>
      <c r="H7101" t="b">
        <f t="shared" si="111"/>
        <v>1</v>
      </c>
    </row>
    <row r="7102" spans="1:8" x14ac:dyDescent="0.3">
      <c r="A7102">
        <v>7101</v>
      </c>
      <c r="B7102" t="s">
        <v>22025</v>
      </c>
      <c r="C7102" t="s">
        <v>22026</v>
      </c>
      <c r="D7102" t="s">
        <v>22027</v>
      </c>
      <c r="E7102" s="1">
        <v>44440</v>
      </c>
      <c r="F7102" t="s">
        <v>3663</v>
      </c>
      <c r="G7102" cm="1">
        <f t="array" aca="1" ref="G7102" ca="1">SUMPRODUCT(--ISNUMBER(MID(D7102,ROW(INDIRECT("1:"&amp;LEN(D7102))),1)*1))</f>
        <v>0</v>
      </c>
      <c r="H7102" t="b">
        <f t="shared" si="111"/>
        <v>0</v>
      </c>
    </row>
    <row r="7103" spans="1:8" x14ac:dyDescent="0.3">
      <c r="A7103">
        <v>7102</v>
      </c>
      <c r="B7103" t="s">
        <v>22028</v>
      </c>
      <c r="C7103" t="s">
        <v>22029</v>
      </c>
      <c r="D7103" t="s">
        <v>22030</v>
      </c>
      <c r="E7103" s="1">
        <v>44531</v>
      </c>
      <c r="F7103" t="s">
        <v>920</v>
      </c>
      <c r="G7103" cm="1">
        <f t="array" aca="1" ref="G7103" ca="1">SUMPRODUCT(--ISNUMBER(MID(D7103,ROW(INDIRECT("1:"&amp;LEN(D7103))),1)*1))</f>
        <v>0</v>
      </c>
      <c r="H7103" t="b">
        <f t="shared" si="111"/>
        <v>0</v>
      </c>
    </row>
    <row r="7104" spans="1:8" x14ac:dyDescent="0.3">
      <c r="A7104">
        <v>7103</v>
      </c>
      <c r="B7104" t="s">
        <v>22031</v>
      </c>
      <c r="C7104" t="s">
        <v>22032</v>
      </c>
      <c r="D7104" t="s">
        <v>22033</v>
      </c>
      <c r="E7104" s="2">
        <v>44880</v>
      </c>
      <c r="F7104" t="s">
        <v>143</v>
      </c>
      <c r="G7104" cm="1">
        <f t="array" aca="1" ref="G7104" ca="1">SUMPRODUCT(--ISNUMBER(MID(D7104,ROW(INDIRECT("1:"&amp;LEN(D7104))),1)*1))</f>
        <v>0</v>
      </c>
      <c r="H7104" t="b">
        <f t="shared" si="111"/>
        <v>0</v>
      </c>
    </row>
    <row r="7105" spans="1:8" x14ac:dyDescent="0.3">
      <c r="A7105">
        <v>7104</v>
      </c>
      <c r="B7105" t="s">
        <v>22034</v>
      </c>
      <c r="C7105" t="s">
        <v>22035</v>
      </c>
      <c r="D7105" t="s">
        <v>22036</v>
      </c>
      <c r="E7105" s="2">
        <v>44242</v>
      </c>
      <c r="F7105" t="s">
        <v>143</v>
      </c>
      <c r="G7105" cm="1">
        <f t="array" aca="1" ref="G7105" ca="1">SUMPRODUCT(--ISNUMBER(MID(D7105,ROW(INDIRECT("1:"&amp;LEN(D7105))),1)*1))</f>
        <v>23</v>
      </c>
      <c r="H7105" t="b">
        <f t="shared" si="111"/>
        <v>0</v>
      </c>
    </row>
    <row r="7106" spans="1:8" x14ac:dyDescent="0.3">
      <c r="A7106">
        <v>7105</v>
      </c>
      <c r="B7106" t="s">
        <v>22037</v>
      </c>
      <c r="C7106" t="s">
        <v>22038</v>
      </c>
      <c r="D7106" t="s">
        <v>22039</v>
      </c>
      <c r="E7106" s="1">
        <v>44621</v>
      </c>
      <c r="F7106" t="s">
        <v>4135</v>
      </c>
      <c r="G7106" cm="1">
        <f t="array" aca="1" ref="G7106" ca="1">SUMPRODUCT(--ISNUMBER(MID(D7106,ROW(INDIRECT("1:"&amp;LEN(D7106))),1)*1))</f>
        <v>0</v>
      </c>
      <c r="H7106" t="b">
        <f t="shared" si="111"/>
        <v>0</v>
      </c>
    </row>
    <row r="7107" spans="1:8" x14ac:dyDescent="0.3">
      <c r="A7107">
        <v>7106</v>
      </c>
      <c r="B7107" t="s">
        <v>22040</v>
      </c>
      <c r="C7107" t="s">
        <v>22041</v>
      </c>
      <c r="D7107" t="s">
        <v>22042</v>
      </c>
      <c r="E7107" s="2">
        <v>44265</v>
      </c>
      <c r="F7107" t="s">
        <v>33</v>
      </c>
      <c r="G7107" cm="1">
        <f t="array" aca="1" ref="G7107" ca="1">SUMPRODUCT(--ISNUMBER(MID(D7107,ROW(INDIRECT("1:"&amp;LEN(D7107))),1)*1))</f>
        <v>7</v>
      </c>
      <c r="H7107" t="b">
        <f t="shared" si="111"/>
        <v>0</v>
      </c>
    </row>
    <row r="7108" spans="1:8" x14ac:dyDescent="0.3">
      <c r="A7108">
        <v>819</v>
      </c>
      <c r="B7108" t="s">
        <v>2656</v>
      </c>
      <c r="C7108" t="s">
        <v>2657</v>
      </c>
      <c r="D7108" t="s">
        <v>2658</v>
      </c>
      <c r="E7108" s="2">
        <v>45240</v>
      </c>
      <c r="F7108" t="s">
        <v>1718</v>
      </c>
      <c r="G7108" cm="1">
        <f t="array" aca="1" ref="G7108" ca="1">SUMPRODUCT(--ISNUMBER(MID(D7108,ROW(INDIRECT("1:"&amp;LEN(D7108))),1)*1))</f>
        <v>11</v>
      </c>
      <c r="H7108" t="b">
        <f t="shared" si="111"/>
        <v>1</v>
      </c>
    </row>
    <row r="7109" spans="1:8" x14ac:dyDescent="0.3">
      <c r="A7109">
        <v>7108</v>
      </c>
      <c r="B7109" t="s">
        <v>22046</v>
      </c>
      <c r="C7109" t="s">
        <v>22047</v>
      </c>
      <c r="D7109" t="s">
        <v>22048</v>
      </c>
      <c r="E7109" s="2">
        <v>44227</v>
      </c>
      <c r="F7109" t="s">
        <v>153</v>
      </c>
      <c r="G7109" cm="1">
        <f t="array" aca="1" ref="G7109" ca="1">SUMPRODUCT(--ISNUMBER(MID(D7109,ROW(INDIRECT("1:"&amp;LEN(D7109))),1)*1))</f>
        <v>0</v>
      </c>
      <c r="H7109" t="b">
        <f t="shared" si="111"/>
        <v>0</v>
      </c>
    </row>
    <row r="7110" spans="1:8" x14ac:dyDescent="0.3">
      <c r="A7110">
        <v>870</v>
      </c>
      <c r="B7110" t="s">
        <v>2818</v>
      </c>
      <c r="C7110" t="s">
        <v>2819</v>
      </c>
      <c r="D7110" t="s">
        <v>2820</v>
      </c>
      <c r="E7110" s="2">
        <v>43190</v>
      </c>
      <c r="F7110" t="s">
        <v>153</v>
      </c>
      <c r="G7110" cm="1">
        <f t="array" aca="1" ref="G7110" ca="1">SUMPRODUCT(--ISNUMBER(MID(D7110,ROW(INDIRECT("1:"&amp;LEN(D7110))),1)*1))</f>
        <v>11</v>
      </c>
      <c r="H7110" t="b">
        <f t="shared" si="111"/>
        <v>1</v>
      </c>
    </row>
    <row r="7111" spans="1:8" x14ac:dyDescent="0.3">
      <c r="A7111">
        <v>1222</v>
      </c>
      <c r="B7111" t="s">
        <v>3928</v>
      </c>
      <c r="C7111" t="s">
        <v>3929</v>
      </c>
      <c r="D7111" t="s">
        <v>3930</v>
      </c>
      <c r="E7111" s="2">
        <v>42587</v>
      </c>
      <c r="F7111" t="s">
        <v>661</v>
      </c>
      <c r="G7111" cm="1">
        <f t="array" aca="1" ref="G7111" ca="1">SUMPRODUCT(--ISNUMBER(MID(D7111,ROW(INDIRECT("1:"&amp;LEN(D7111))),1)*1))</f>
        <v>11</v>
      </c>
      <c r="H7111" t="b">
        <f t="shared" si="111"/>
        <v>1</v>
      </c>
    </row>
    <row r="7112" spans="1:8" x14ac:dyDescent="0.3">
      <c r="A7112">
        <v>1445</v>
      </c>
      <c r="B7112" t="s">
        <v>4627</v>
      </c>
      <c r="C7112" t="s">
        <v>4628</v>
      </c>
      <c r="D7112" t="s">
        <v>4629</v>
      </c>
      <c r="E7112" s="2">
        <v>44557</v>
      </c>
      <c r="F7112" t="s">
        <v>1618</v>
      </c>
      <c r="G7112" cm="1">
        <f t="array" aca="1" ref="G7112" ca="1">SUMPRODUCT(--ISNUMBER(MID(D7112,ROW(INDIRECT("1:"&amp;LEN(D7112))),1)*1))</f>
        <v>11</v>
      </c>
      <c r="H7112" t="b">
        <f t="shared" si="111"/>
        <v>1</v>
      </c>
    </row>
    <row r="7113" spans="1:8" x14ac:dyDescent="0.3">
      <c r="A7113">
        <v>7112</v>
      </c>
      <c r="B7113" t="s">
        <v>22058</v>
      </c>
      <c r="C7113" t="s">
        <v>22059</v>
      </c>
      <c r="D7113" t="s">
        <v>22060</v>
      </c>
      <c r="E7113" s="1">
        <v>45261</v>
      </c>
      <c r="F7113" t="s">
        <v>616</v>
      </c>
      <c r="G7113" cm="1">
        <f t="array" aca="1" ref="G7113" ca="1">SUMPRODUCT(--ISNUMBER(MID(D7113,ROW(INDIRECT("1:"&amp;LEN(D7113))),1)*1))</f>
        <v>0</v>
      </c>
      <c r="H7113" t="b">
        <f t="shared" si="111"/>
        <v>0</v>
      </c>
    </row>
    <row r="7114" spans="1:8" x14ac:dyDescent="0.3">
      <c r="A7114">
        <v>1651</v>
      </c>
      <c r="B7114" t="s">
        <v>5270</v>
      </c>
      <c r="C7114" t="s">
        <v>5271</v>
      </c>
      <c r="D7114" t="s">
        <v>5272</v>
      </c>
      <c r="E7114" s="2">
        <v>43466</v>
      </c>
      <c r="F7114" t="s">
        <v>2463</v>
      </c>
      <c r="G7114" cm="1">
        <f t="array" aca="1" ref="G7114" ca="1">SUMPRODUCT(--ISNUMBER(MID(D7114,ROW(INDIRECT("1:"&amp;LEN(D7114))),1)*1))</f>
        <v>11</v>
      </c>
      <c r="H7114" t="b">
        <f t="shared" si="111"/>
        <v>1</v>
      </c>
    </row>
    <row r="7115" spans="1:8" x14ac:dyDescent="0.3">
      <c r="A7115">
        <v>7114</v>
      </c>
      <c r="B7115" t="s">
        <v>22064</v>
      </c>
      <c r="C7115" t="s">
        <v>22065</v>
      </c>
      <c r="D7115" t="s">
        <v>22066</v>
      </c>
      <c r="E7115">
        <v>2019</v>
      </c>
      <c r="F7115" t="s">
        <v>1440</v>
      </c>
      <c r="G7115" cm="1">
        <f t="array" aca="1" ref="G7115" ca="1">SUMPRODUCT(--ISNUMBER(MID(D7115,ROW(INDIRECT("1:"&amp;LEN(D7115))),1)*1))</f>
        <v>8</v>
      </c>
      <c r="H7115" t="b">
        <f t="shared" si="111"/>
        <v>0</v>
      </c>
    </row>
    <row r="7116" spans="1:8" x14ac:dyDescent="0.3">
      <c r="A7116">
        <v>7115</v>
      </c>
      <c r="B7116" t="s">
        <v>22067</v>
      </c>
      <c r="C7116" t="s">
        <v>22068</v>
      </c>
      <c r="D7116" t="s">
        <v>22069</v>
      </c>
      <c r="E7116" s="2">
        <v>45214</v>
      </c>
      <c r="F7116" t="s">
        <v>105</v>
      </c>
      <c r="G7116" cm="1">
        <f t="array" aca="1" ref="G7116" ca="1">SUMPRODUCT(--ISNUMBER(MID(D7116,ROW(INDIRECT("1:"&amp;LEN(D7116))),1)*1))</f>
        <v>0</v>
      </c>
      <c r="H7116" t="b">
        <f t="shared" ref="H7116:H7179" si="112">OR(ISNUMBER(FIND("Wh kg", D7116)), ISNUMBER(FIND("F/g", D7116)), ISNUMBER(FIND("ppm", D7116)), ISNUMBER(FIND("ppb", D7116)), ISNUMBER(FIND("mAh/g", D7116)), ISNUMBER(FIND("kHz", D7116)), ISNUMBER(FIND("°C", D7116)), ISNUMBER(FIND(" pH", D7116)), ISNUMBER(FIND("mg/L", D7116)), ISNUMBER(FIND("mAhg", D7116)), ISNUMBER(FIND("g/L", D7116)), ISNUMBER(FIND("MPa", D7116)))</f>
        <v>0</v>
      </c>
    </row>
    <row r="7117" spans="1:8" x14ac:dyDescent="0.3">
      <c r="A7117">
        <v>7116</v>
      </c>
      <c r="B7117" t="s">
        <v>22070</v>
      </c>
      <c r="C7117" t="s">
        <v>22071</v>
      </c>
      <c r="D7117" t="s">
        <v>22072</v>
      </c>
      <c r="E7117" s="2">
        <v>44962</v>
      </c>
      <c r="F7117" t="s">
        <v>284</v>
      </c>
      <c r="G7117" cm="1">
        <f t="array" aca="1" ref="G7117" ca="1">SUMPRODUCT(--ISNUMBER(MID(D7117,ROW(INDIRECT("1:"&amp;LEN(D7117))),1)*1))</f>
        <v>36</v>
      </c>
      <c r="H7117" t="b">
        <f t="shared" si="112"/>
        <v>0</v>
      </c>
    </row>
    <row r="7118" spans="1:8" x14ac:dyDescent="0.3">
      <c r="A7118">
        <v>7117</v>
      </c>
      <c r="B7118" t="s">
        <v>22073</v>
      </c>
      <c r="C7118" t="s">
        <v>22074</v>
      </c>
      <c r="D7118" t="s">
        <v>22075</v>
      </c>
      <c r="E7118" s="2">
        <v>44387</v>
      </c>
      <c r="F7118" t="s">
        <v>373</v>
      </c>
      <c r="G7118" cm="1">
        <f t="array" aca="1" ref="G7118" ca="1">SUMPRODUCT(--ISNUMBER(MID(D7118,ROW(INDIRECT("1:"&amp;LEN(D7118))),1)*1))</f>
        <v>2</v>
      </c>
      <c r="H7118" t="b">
        <f t="shared" si="112"/>
        <v>0</v>
      </c>
    </row>
    <row r="7119" spans="1:8" x14ac:dyDescent="0.3">
      <c r="A7119">
        <v>1898</v>
      </c>
      <c r="B7119" t="s">
        <v>6038</v>
      </c>
      <c r="C7119" t="s">
        <v>6039</v>
      </c>
      <c r="D7119" t="s">
        <v>6040</v>
      </c>
      <c r="E7119" s="2">
        <v>42952</v>
      </c>
      <c r="F7119" t="s">
        <v>661</v>
      </c>
      <c r="G7119" cm="1">
        <f t="array" aca="1" ref="G7119" ca="1">SUMPRODUCT(--ISNUMBER(MID(D7119,ROW(INDIRECT("1:"&amp;LEN(D7119))),1)*1))</f>
        <v>11</v>
      </c>
      <c r="H7119" t="b">
        <f t="shared" si="112"/>
        <v>1</v>
      </c>
    </row>
    <row r="7120" spans="1:8" x14ac:dyDescent="0.3">
      <c r="A7120">
        <v>7119</v>
      </c>
      <c r="B7120" t="s">
        <v>22079</v>
      </c>
      <c r="C7120" t="s">
        <v>22080</v>
      </c>
      <c r="D7120" t="s">
        <v>22081</v>
      </c>
      <c r="E7120" s="1">
        <v>44287</v>
      </c>
      <c r="F7120" t="s">
        <v>25</v>
      </c>
      <c r="G7120" cm="1">
        <f t="array" aca="1" ref="G7120" ca="1">SUMPRODUCT(--ISNUMBER(MID(D7120,ROW(INDIRECT("1:"&amp;LEN(D7120))),1)*1))</f>
        <v>19</v>
      </c>
      <c r="H7120" t="b">
        <f t="shared" si="112"/>
        <v>0</v>
      </c>
    </row>
    <row r="7121" spans="1:8" x14ac:dyDescent="0.3">
      <c r="A7121">
        <v>2057</v>
      </c>
      <c r="B7121" t="s">
        <v>6538</v>
      </c>
      <c r="C7121" t="s">
        <v>6539</v>
      </c>
      <c r="D7121" t="s">
        <v>6540</v>
      </c>
      <c r="E7121" s="1">
        <v>43678</v>
      </c>
      <c r="F7121" t="s">
        <v>1362</v>
      </c>
      <c r="G7121" cm="1">
        <f t="array" aca="1" ref="G7121" ca="1">SUMPRODUCT(--ISNUMBER(MID(D7121,ROW(INDIRECT("1:"&amp;LEN(D7121))),1)*1))</f>
        <v>11</v>
      </c>
      <c r="H7121" t="b">
        <f t="shared" si="112"/>
        <v>1</v>
      </c>
    </row>
    <row r="7122" spans="1:8" x14ac:dyDescent="0.3">
      <c r="A7122">
        <v>7121</v>
      </c>
      <c r="B7122" t="s">
        <v>22085</v>
      </c>
      <c r="C7122" t="s">
        <v>22086</v>
      </c>
      <c r="D7122" t="s">
        <v>22087</v>
      </c>
      <c r="E7122" s="1">
        <v>40940</v>
      </c>
      <c r="F7122" t="s">
        <v>22088</v>
      </c>
      <c r="G7122" cm="1">
        <f t="array" aca="1" ref="G7122" ca="1">SUMPRODUCT(--ISNUMBER(MID(D7122,ROW(INDIRECT("1:"&amp;LEN(D7122))),1)*1))</f>
        <v>13</v>
      </c>
      <c r="H7122" t="b">
        <f t="shared" si="112"/>
        <v>0</v>
      </c>
    </row>
    <row r="7123" spans="1:8" x14ac:dyDescent="0.3">
      <c r="A7123">
        <v>2059</v>
      </c>
      <c r="B7123" t="s">
        <v>6544</v>
      </c>
      <c r="C7123" t="s">
        <v>6545</v>
      </c>
      <c r="D7123" t="s">
        <v>6546</v>
      </c>
      <c r="E7123" s="1">
        <v>44652</v>
      </c>
      <c r="F7123" t="s">
        <v>407</v>
      </c>
      <c r="G7123" cm="1">
        <f t="array" aca="1" ref="G7123" ca="1">SUMPRODUCT(--ISNUMBER(MID(D7123,ROW(INDIRECT("1:"&amp;LEN(D7123))),1)*1))</f>
        <v>11</v>
      </c>
      <c r="H7123" t="b">
        <f t="shared" si="112"/>
        <v>1</v>
      </c>
    </row>
    <row r="7124" spans="1:8" x14ac:dyDescent="0.3">
      <c r="A7124">
        <v>7123</v>
      </c>
      <c r="B7124" t="s">
        <v>22092</v>
      </c>
      <c r="C7124" t="s">
        <v>22093</v>
      </c>
      <c r="D7124" t="s">
        <v>22094</v>
      </c>
      <c r="E7124" s="2">
        <v>44495</v>
      </c>
      <c r="F7124" t="s">
        <v>1276</v>
      </c>
      <c r="G7124" cm="1">
        <f t="array" aca="1" ref="G7124" ca="1">SUMPRODUCT(--ISNUMBER(MID(D7124,ROW(INDIRECT("1:"&amp;LEN(D7124))),1)*1))</f>
        <v>77</v>
      </c>
      <c r="H7124" t="b">
        <f t="shared" si="112"/>
        <v>0</v>
      </c>
    </row>
    <row r="7125" spans="1:8" x14ac:dyDescent="0.3">
      <c r="A7125">
        <v>7124</v>
      </c>
      <c r="B7125" t="s">
        <v>22095</v>
      </c>
      <c r="C7125" t="s">
        <v>22096</v>
      </c>
      <c r="D7125" t="s">
        <v>22097</v>
      </c>
      <c r="E7125" s="2">
        <v>44621</v>
      </c>
      <c r="F7125" t="s">
        <v>153</v>
      </c>
      <c r="G7125" cm="1">
        <f t="array" aca="1" ref="G7125" ca="1">SUMPRODUCT(--ISNUMBER(MID(D7125,ROW(INDIRECT("1:"&amp;LEN(D7125))),1)*1))</f>
        <v>36</v>
      </c>
      <c r="H7125" t="b">
        <f t="shared" si="112"/>
        <v>0</v>
      </c>
    </row>
    <row r="7126" spans="1:8" x14ac:dyDescent="0.3">
      <c r="A7126">
        <v>7125</v>
      </c>
      <c r="B7126" t="s">
        <v>22098</v>
      </c>
      <c r="C7126" t="s">
        <v>22099</v>
      </c>
      <c r="D7126" t="s">
        <v>22100</v>
      </c>
      <c r="E7126" s="1">
        <v>44713</v>
      </c>
      <c r="F7126" t="s">
        <v>13</v>
      </c>
      <c r="G7126" cm="1">
        <f t="array" aca="1" ref="G7126" ca="1">SUMPRODUCT(--ISNUMBER(MID(D7126,ROW(INDIRECT("1:"&amp;LEN(D7126))),1)*1))</f>
        <v>0</v>
      </c>
      <c r="H7126" t="b">
        <f t="shared" si="112"/>
        <v>0</v>
      </c>
    </row>
    <row r="7127" spans="1:8" x14ac:dyDescent="0.3">
      <c r="A7127">
        <v>7126</v>
      </c>
      <c r="B7127" t="s">
        <v>22101</v>
      </c>
      <c r="C7127" t="s">
        <v>22102</v>
      </c>
      <c r="D7127" t="s">
        <v>22103</v>
      </c>
      <c r="E7127" s="2">
        <v>44581</v>
      </c>
      <c r="F7127" t="s">
        <v>373</v>
      </c>
      <c r="G7127" cm="1">
        <f t="array" aca="1" ref="G7127" ca="1">SUMPRODUCT(--ISNUMBER(MID(D7127,ROW(INDIRECT("1:"&amp;LEN(D7127))),1)*1))</f>
        <v>47</v>
      </c>
      <c r="H7127" t="b">
        <f t="shared" si="112"/>
        <v>0</v>
      </c>
    </row>
    <row r="7128" spans="1:8" x14ac:dyDescent="0.3">
      <c r="A7128">
        <v>7127</v>
      </c>
      <c r="B7128" t="s">
        <v>22104</v>
      </c>
      <c r="C7128" t="s">
        <v>22105</v>
      </c>
      <c r="D7128" t="s">
        <v>22106</v>
      </c>
      <c r="E7128" s="2">
        <v>43814</v>
      </c>
      <c r="F7128" t="s">
        <v>105</v>
      </c>
      <c r="G7128" cm="1">
        <f t="array" aca="1" ref="G7128" ca="1">SUMPRODUCT(--ISNUMBER(MID(D7128,ROW(INDIRECT("1:"&amp;LEN(D7128))),1)*1))</f>
        <v>15</v>
      </c>
      <c r="H7128" t="b">
        <f t="shared" si="112"/>
        <v>0</v>
      </c>
    </row>
    <row r="7129" spans="1:8" x14ac:dyDescent="0.3">
      <c r="A7129">
        <v>7128</v>
      </c>
      <c r="B7129" t="s">
        <v>22107</v>
      </c>
      <c r="C7129" t="s">
        <v>22108</v>
      </c>
      <c r="D7129" t="s">
        <v>22109</v>
      </c>
      <c r="E7129" s="2">
        <v>43814</v>
      </c>
      <c r="F7129" t="s">
        <v>661</v>
      </c>
      <c r="G7129" cm="1">
        <f t="array" aca="1" ref="G7129" ca="1">SUMPRODUCT(--ISNUMBER(MID(D7129,ROW(INDIRECT("1:"&amp;LEN(D7129))),1)*1))</f>
        <v>13</v>
      </c>
      <c r="H7129" t="b">
        <f t="shared" si="112"/>
        <v>0</v>
      </c>
    </row>
    <row r="7130" spans="1:8" x14ac:dyDescent="0.3">
      <c r="A7130">
        <v>7129</v>
      </c>
      <c r="B7130" t="s">
        <v>22110</v>
      </c>
      <c r="C7130" t="s">
        <v>22111</v>
      </c>
      <c r="D7130" t="s">
        <v>22112</v>
      </c>
      <c r="E7130" s="1">
        <v>44774</v>
      </c>
      <c r="F7130" t="s">
        <v>887</v>
      </c>
      <c r="G7130" cm="1">
        <f t="array" aca="1" ref="G7130" ca="1">SUMPRODUCT(--ISNUMBER(MID(D7130,ROW(INDIRECT("1:"&amp;LEN(D7130))),1)*1))</f>
        <v>0</v>
      </c>
      <c r="H7130" t="b">
        <f t="shared" si="112"/>
        <v>0</v>
      </c>
    </row>
    <row r="7131" spans="1:8" x14ac:dyDescent="0.3">
      <c r="A7131">
        <v>7130</v>
      </c>
      <c r="B7131" t="s">
        <v>22113</v>
      </c>
      <c r="C7131" t="s">
        <v>22114</v>
      </c>
      <c r="D7131" t="s">
        <v>22115</v>
      </c>
      <c r="E7131" s="1">
        <v>44287</v>
      </c>
      <c r="F7131" t="s">
        <v>58</v>
      </c>
      <c r="G7131" cm="1">
        <f t="array" aca="1" ref="G7131" ca="1">SUMPRODUCT(--ISNUMBER(MID(D7131,ROW(INDIRECT("1:"&amp;LEN(D7131))),1)*1))</f>
        <v>12</v>
      </c>
      <c r="H7131" t="b">
        <f t="shared" si="112"/>
        <v>0</v>
      </c>
    </row>
    <row r="7132" spans="1:8" x14ac:dyDescent="0.3">
      <c r="A7132">
        <v>7131</v>
      </c>
      <c r="B7132" t="s">
        <v>22116</v>
      </c>
      <c r="C7132" t="s">
        <v>22117</v>
      </c>
      <c r="D7132" t="s">
        <v>22118</v>
      </c>
      <c r="E7132" s="1">
        <v>44470</v>
      </c>
      <c r="F7132" t="s">
        <v>250</v>
      </c>
      <c r="G7132" cm="1">
        <f t="array" aca="1" ref="G7132" ca="1">SUMPRODUCT(--ISNUMBER(MID(D7132,ROW(INDIRECT("1:"&amp;LEN(D7132))),1)*1))</f>
        <v>0</v>
      </c>
      <c r="H7132" t="b">
        <f t="shared" si="112"/>
        <v>0</v>
      </c>
    </row>
    <row r="7133" spans="1:8" x14ac:dyDescent="0.3">
      <c r="A7133">
        <v>7132</v>
      </c>
      <c r="B7133" t="s">
        <v>22119</v>
      </c>
      <c r="C7133" t="s">
        <v>22120</v>
      </c>
      <c r="D7133" t="s">
        <v>22121</v>
      </c>
      <c r="E7133" s="1">
        <v>45078</v>
      </c>
      <c r="F7133" t="s">
        <v>603</v>
      </c>
      <c r="G7133" cm="1">
        <f t="array" aca="1" ref="G7133" ca="1">SUMPRODUCT(--ISNUMBER(MID(D7133,ROW(INDIRECT("1:"&amp;LEN(D7133))),1)*1))</f>
        <v>2</v>
      </c>
      <c r="H7133" t="b">
        <f t="shared" si="112"/>
        <v>0</v>
      </c>
    </row>
    <row r="7134" spans="1:8" x14ac:dyDescent="0.3">
      <c r="A7134">
        <v>2111</v>
      </c>
      <c r="B7134" t="s">
        <v>6704</v>
      </c>
      <c r="C7134" t="s">
        <v>6705</v>
      </c>
      <c r="D7134" t="s">
        <v>6706</v>
      </c>
      <c r="E7134" s="2">
        <v>45061</v>
      </c>
      <c r="F7134" t="s">
        <v>724</v>
      </c>
      <c r="G7134" cm="1">
        <f t="array" aca="1" ref="G7134" ca="1">SUMPRODUCT(--ISNUMBER(MID(D7134,ROW(INDIRECT("1:"&amp;LEN(D7134))),1)*1))</f>
        <v>11</v>
      </c>
      <c r="H7134" t="b">
        <f t="shared" si="112"/>
        <v>1</v>
      </c>
    </row>
    <row r="7135" spans="1:8" ht="409.6" x14ac:dyDescent="0.3">
      <c r="A7135">
        <v>7134</v>
      </c>
      <c r="B7135" t="s">
        <v>22125</v>
      </c>
      <c r="C7135" t="s">
        <v>22126</v>
      </c>
      <c r="D7135" s="3" t="s">
        <v>22127</v>
      </c>
      <c r="E7135">
        <v>2022</v>
      </c>
      <c r="F7135" t="s">
        <v>1202</v>
      </c>
      <c r="G7135" cm="1">
        <f t="array" aca="1" ref="G7135" ca="1">SUMPRODUCT(--ISNUMBER(MID(D7135,ROW(INDIRECT("1:"&amp;LEN(D7135))),1)*1))</f>
        <v>0</v>
      </c>
      <c r="H7135" t="b">
        <f t="shared" si="112"/>
        <v>0</v>
      </c>
    </row>
    <row r="7136" spans="1:8" x14ac:dyDescent="0.3">
      <c r="A7136">
        <v>7135</v>
      </c>
      <c r="B7136" t="s">
        <v>22128</v>
      </c>
      <c r="C7136" t="s">
        <v>22129</v>
      </c>
      <c r="D7136" t="s">
        <v>22130</v>
      </c>
      <c r="E7136" s="2">
        <v>44972</v>
      </c>
      <c r="F7136" t="s">
        <v>284</v>
      </c>
      <c r="G7136" cm="1">
        <f t="array" aca="1" ref="G7136" ca="1">SUMPRODUCT(--ISNUMBER(MID(D7136,ROW(INDIRECT("1:"&amp;LEN(D7136))),1)*1))</f>
        <v>69</v>
      </c>
      <c r="H7136" t="b">
        <f t="shared" si="112"/>
        <v>0</v>
      </c>
    </row>
    <row r="7137" spans="1:8" x14ac:dyDescent="0.3">
      <c r="A7137">
        <v>2162</v>
      </c>
      <c r="B7137" t="s">
        <v>6862</v>
      </c>
      <c r="C7137" t="s">
        <v>6863</v>
      </c>
      <c r="D7137" t="s">
        <v>6864</v>
      </c>
      <c r="E7137" s="1">
        <v>44805</v>
      </c>
      <c r="F7137" t="s">
        <v>309</v>
      </c>
      <c r="G7137" cm="1">
        <f t="array" aca="1" ref="G7137" ca="1">SUMPRODUCT(--ISNUMBER(MID(D7137,ROW(INDIRECT("1:"&amp;LEN(D7137))),1)*1))</f>
        <v>11</v>
      </c>
      <c r="H7137" t="b">
        <f t="shared" si="112"/>
        <v>1</v>
      </c>
    </row>
    <row r="7138" spans="1:8" x14ac:dyDescent="0.3">
      <c r="A7138">
        <v>7137</v>
      </c>
      <c r="B7138" t="s">
        <v>22134</v>
      </c>
      <c r="C7138" t="s">
        <v>22135</v>
      </c>
      <c r="D7138" t="s">
        <v>22136</v>
      </c>
      <c r="E7138" s="2">
        <v>45122</v>
      </c>
      <c r="F7138" t="s">
        <v>1047</v>
      </c>
      <c r="G7138" cm="1">
        <f t="array" aca="1" ref="G7138" ca="1">SUMPRODUCT(--ISNUMBER(MID(D7138,ROW(INDIRECT("1:"&amp;LEN(D7138))),1)*1))</f>
        <v>8</v>
      </c>
      <c r="H7138" t="b">
        <f t="shared" si="112"/>
        <v>0</v>
      </c>
    </row>
    <row r="7139" spans="1:8" x14ac:dyDescent="0.3">
      <c r="A7139">
        <v>7138</v>
      </c>
      <c r="B7139" t="s">
        <v>22137</v>
      </c>
      <c r="C7139" t="s">
        <v>22138</v>
      </c>
      <c r="D7139" t="s">
        <v>22139</v>
      </c>
      <c r="E7139" s="2">
        <v>44470</v>
      </c>
      <c r="F7139" t="s">
        <v>629</v>
      </c>
      <c r="G7139" cm="1">
        <f t="array" aca="1" ref="G7139" ca="1">SUMPRODUCT(--ISNUMBER(MID(D7139,ROW(INDIRECT("1:"&amp;LEN(D7139))),1)*1))</f>
        <v>0</v>
      </c>
      <c r="H7139" t="b">
        <f t="shared" si="112"/>
        <v>0</v>
      </c>
    </row>
    <row r="7140" spans="1:8" x14ac:dyDescent="0.3">
      <c r="A7140">
        <v>7139</v>
      </c>
      <c r="B7140" t="s">
        <v>22140</v>
      </c>
      <c r="C7140" t="s">
        <v>22141</v>
      </c>
      <c r="D7140" t="s">
        <v>22142</v>
      </c>
      <c r="E7140" s="1">
        <v>45352</v>
      </c>
      <c r="F7140" t="s">
        <v>369</v>
      </c>
      <c r="G7140" cm="1">
        <f t="array" aca="1" ref="G7140" ca="1">SUMPRODUCT(--ISNUMBER(MID(D7140,ROW(INDIRECT("1:"&amp;LEN(D7140))),1)*1))</f>
        <v>17</v>
      </c>
      <c r="H7140" t="b">
        <f t="shared" si="112"/>
        <v>0</v>
      </c>
    </row>
    <row r="7141" spans="1:8" x14ac:dyDescent="0.3">
      <c r="A7141">
        <v>7140</v>
      </c>
      <c r="B7141" t="s">
        <v>22143</v>
      </c>
      <c r="C7141" t="s">
        <v>22144</v>
      </c>
      <c r="D7141" t="s">
        <v>22145</v>
      </c>
      <c r="E7141" s="2">
        <v>45139</v>
      </c>
      <c r="F7141" t="s">
        <v>22146</v>
      </c>
      <c r="G7141" cm="1">
        <f t="array" aca="1" ref="G7141" ca="1">SUMPRODUCT(--ISNUMBER(MID(D7141,ROW(INDIRECT("1:"&amp;LEN(D7141))),1)*1))</f>
        <v>0</v>
      </c>
      <c r="H7141" t="b">
        <f t="shared" si="112"/>
        <v>0</v>
      </c>
    </row>
    <row r="7142" spans="1:8" x14ac:dyDescent="0.3">
      <c r="A7142">
        <v>7141</v>
      </c>
      <c r="B7142" t="s">
        <v>22147</v>
      </c>
      <c r="C7142" t="s">
        <v>22148</v>
      </c>
      <c r="D7142" t="s">
        <v>22149</v>
      </c>
      <c r="E7142" s="1">
        <v>44378</v>
      </c>
      <c r="F7142" t="s">
        <v>1590</v>
      </c>
      <c r="G7142" cm="1">
        <f t="array" aca="1" ref="G7142" ca="1">SUMPRODUCT(--ISNUMBER(MID(D7142,ROW(INDIRECT("1:"&amp;LEN(D7142))),1)*1))</f>
        <v>0</v>
      </c>
      <c r="H7142" t="b">
        <f t="shared" si="112"/>
        <v>0</v>
      </c>
    </row>
    <row r="7143" spans="1:8" ht="409.6" x14ac:dyDescent="0.3">
      <c r="A7143">
        <v>7142</v>
      </c>
      <c r="B7143" t="s">
        <v>22150</v>
      </c>
      <c r="C7143" t="s">
        <v>22151</v>
      </c>
      <c r="D7143" s="3" t="s">
        <v>22152</v>
      </c>
      <c r="E7143">
        <v>2020</v>
      </c>
      <c r="F7143" t="s">
        <v>7093</v>
      </c>
      <c r="G7143" cm="1">
        <f t="array" aca="1" ref="G7143" ca="1">SUMPRODUCT(--ISNUMBER(MID(D7143,ROW(INDIRECT("1:"&amp;LEN(D7143))),1)*1))</f>
        <v>0</v>
      </c>
      <c r="H7143" t="b">
        <f t="shared" si="112"/>
        <v>0</v>
      </c>
    </row>
    <row r="7144" spans="1:8" x14ac:dyDescent="0.3">
      <c r="A7144">
        <v>7143</v>
      </c>
      <c r="B7144" t="s">
        <v>22153</v>
      </c>
      <c r="C7144" t="s">
        <v>22154</v>
      </c>
      <c r="D7144" t="s">
        <v>22155</v>
      </c>
      <c r="E7144" s="2">
        <v>45475</v>
      </c>
      <c r="F7144" t="s">
        <v>41</v>
      </c>
      <c r="G7144" cm="1">
        <f t="array" aca="1" ref="G7144" ca="1">SUMPRODUCT(--ISNUMBER(MID(D7144,ROW(INDIRECT("1:"&amp;LEN(D7144))),1)*1))</f>
        <v>0</v>
      </c>
      <c r="H7144" t="b">
        <f t="shared" si="112"/>
        <v>0</v>
      </c>
    </row>
    <row r="7145" spans="1:8" x14ac:dyDescent="0.3">
      <c r="A7145">
        <v>7144</v>
      </c>
      <c r="B7145" t="s">
        <v>22156</v>
      </c>
      <c r="C7145" t="s">
        <v>22157</v>
      </c>
      <c r="D7145" t="s">
        <v>22158</v>
      </c>
      <c r="E7145" s="1">
        <v>43344</v>
      </c>
      <c r="F7145" t="s">
        <v>25</v>
      </c>
      <c r="G7145" cm="1">
        <f t="array" aca="1" ref="G7145" ca="1">SUMPRODUCT(--ISNUMBER(MID(D7145,ROW(INDIRECT("1:"&amp;LEN(D7145))),1)*1))</f>
        <v>5</v>
      </c>
      <c r="H7145" t="b">
        <f t="shared" si="112"/>
        <v>0</v>
      </c>
    </row>
    <row r="7146" spans="1:8" ht="409.6" x14ac:dyDescent="0.3">
      <c r="A7146">
        <v>7145</v>
      </c>
      <c r="B7146" t="s">
        <v>22159</v>
      </c>
      <c r="C7146" t="s">
        <v>22160</v>
      </c>
      <c r="D7146" s="3" t="s">
        <v>22161</v>
      </c>
      <c r="E7146">
        <v>2024</v>
      </c>
      <c r="F7146" t="s">
        <v>21012</v>
      </c>
      <c r="G7146" cm="1">
        <f t="array" aca="1" ref="G7146" ca="1">SUMPRODUCT(--ISNUMBER(MID(D7146,ROW(INDIRECT("1:"&amp;LEN(D7146))),1)*1))</f>
        <v>0</v>
      </c>
      <c r="H7146" t="b">
        <f t="shared" si="112"/>
        <v>0</v>
      </c>
    </row>
    <row r="7147" spans="1:8" x14ac:dyDescent="0.3">
      <c r="A7147">
        <v>7146</v>
      </c>
      <c r="B7147" t="s">
        <v>22162</v>
      </c>
      <c r="C7147" t="s">
        <v>22163</v>
      </c>
      <c r="D7147" t="s">
        <v>22164</v>
      </c>
      <c r="E7147" s="1">
        <v>44958</v>
      </c>
      <c r="F7147" t="s">
        <v>2853</v>
      </c>
      <c r="G7147" cm="1">
        <f t="array" aca="1" ref="G7147" ca="1">SUMPRODUCT(--ISNUMBER(MID(D7147,ROW(INDIRECT("1:"&amp;LEN(D7147))),1)*1))</f>
        <v>9</v>
      </c>
      <c r="H7147" t="b">
        <f t="shared" si="112"/>
        <v>0</v>
      </c>
    </row>
    <row r="7148" spans="1:8" x14ac:dyDescent="0.3">
      <c r="A7148">
        <v>7147</v>
      </c>
      <c r="B7148" t="s">
        <v>22165</v>
      </c>
      <c r="C7148" t="s">
        <v>22166</v>
      </c>
      <c r="D7148" t="s">
        <v>22167</v>
      </c>
      <c r="E7148" s="2">
        <v>45153</v>
      </c>
      <c r="F7148" t="s">
        <v>309</v>
      </c>
      <c r="G7148" cm="1">
        <f t="array" aca="1" ref="G7148" ca="1">SUMPRODUCT(--ISNUMBER(MID(D7148,ROW(INDIRECT("1:"&amp;LEN(D7148))),1)*1))</f>
        <v>0</v>
      </c>
      <c r="H7148" t="b">
        <f t="shared" si="112"/>
        <v>0</v>
      </c>
    </row>
    <row r="7149" spans="1:8" x14ac:dyDescent="0.3">
      <c r="A7149">
        <v>7148</v>
      </c>
      <c r="B7149" t="s">
        <v>22168</v>
      </c>
      <c r="C7149" t="s">
        <v>22169</v>
      </c>
      <c r="D7149" t="s">
        <v>22170</v>
      </c>
      <c r="E7149" s="2">
        <v>45647</v>
      </c>
      <c r="F7149" t="s">
        <v>1047</v>
      </c>
      <c r="G7149" cm="1">
        <f t="array" aca="1" ref="G7149" ca="1">SUMPRODUCT(--ISNUMBER(MID(D7149,ROW(INDIRECT("1:"&amp;LEN(D7149))),1)*1))</f>
        <v>35</v>
      </c>
      <c r="H7149" t="b">
        <f t="shared" si="112"/>
        <v>0</v>
      </c>
    </row>
    <row r="7150" spans="1:8" x14ac:dyDescent="0.3">
      <c r="A7150">
        <v>7149</v>
      </c>
      <c r="B7150" t="s">
        <v>22171</v>
      </c>
      <c r="C7150" t="s">
        <v>22172</v>
      </c>
      <c r="D7150" t="s">
        <v>22173</v>
      </c>
      <c r="E7150" s="1">
        <v>44440</v>
      </c>
      <c r="F7150" t="s">
        <v>22174</v>
      </c>
      <c r="G7150" cm="1">
        <f t="array" aca="1" ref="G7150" ca="1">SUMPRODUCT(--ISNUMBER(MID(D7150,ROW(INDIRECT("1:"&amp;LEN(D7150))),1)*1))</f>
        <v>0</v>
      </c>
      <c r="H7150" t="b">
        <f t="shared" si="112"/>
        <v>0</v>
      </c>
    </row>
    <row r="7151" spans="1:8" x14ac:dyDescent="0.3">
      <c r="A7151">
        <v>7150</v>
      </c>
      <c r="B7151" t="s">
        <v>22175</v>
      </c>
      <c r="C7151" t="s">
        <v>22176</v>
      </c>
      <c r="D7151" t="s">
        <v>22177</v>
      </c>
      <c r="E7151" s="2">
        <v>45621</v>
      </c>
      <c r="F7151" t="s">
        <v>130</v>
      </c>
      <c r="G7151" cm="1">
        <f t="array" aca="1" ref="G7151" ca="1">SUMPRODUCT(--ISNUMBER(MID(D7151,ROW(INDIRECT("1:"&amp;LEN(D7151))),1)*1))</f>
        <v>22</v>
      </c>
      <c r="H7151" t="b">
        <f t="shared" si="112"/>
        <v>0</v>
      </c>
    </row>
    <row r="7152" spans="1:8" x14ac:dyDescent="0.3">
      <c r="A7152">
        <v>7151</v>
      </c>
      <c r="B7152" t="s">
        <v>22178</v>
      </c>
      <c r="C7152" t="s">
        <v>22179</v>
      </c>
      <c r="D7152" t="s">
        <v>22180</v>
      </c>
      <c r="E7152" s="2">
        <v>44727</v>
      </c>
      <c r="F7152" t="s">
        <v>5981</v>
      </c>
      <c r="G7152" cm="1">
        <f t="array" aca="1" ref="G7152" ca="1">SUMPRODUCT(--ISNUMBER(MID(D7152,ROW(INDIRECT("1:"&amp;LEN(D7152))),1)*1))</f>
        <v>18</v>
      </c>
      <c r="H7152" t="b">
        <f t="shared" si="112"/>
        <v>0</v>
      </c>
    </row>
    <row r="7153" spans="1:8" x14ac:dyDescent="0.3">
      <c r="A7153">
        <v>7152</v>
      </c>
      <c r="B7153" t="s">
        <v>22181</v>
      </c>
      <c r="C7153" t="s">
        <v>22182</v>
      </c>
      <c r="D7153" t="s">
        <v>22183</v>
      </c>
      <c r="E7153" s="2">
        <v>44880</v>
      </c>
      <c r="F7153" t="s">
        <v>94</v>
      </c>
      <c r="G7153" cm="1">
        <f t="array" aca="1" ref="G7153" ca="1">SUMPRODUCT(--ISNUMBER(MID(D7153,ROW(INDIRECT("1:"&amp;LEN(D7153))),1)*1))</f>
        <v>15</v>
      </c>
      <c r="H7153" t="b">
        <f t="shared" si="112"/>
        <v>0</v>
      </c>
    </row>
    <row r="7154" spans="1:8" x14ac:dyDescent="0.3">
      <c r="A7154">
        <v>7153</v>
      </c>
      <c r="B7154" t="s">
        <v>22184</v>
      </c>
      <c r="C7154" t="s">
        <v>22185</v>
      </c>
      <c r="E7154" s="1">
        <v>43800</v>
      </c>
      <c r="F7154" t="s">
        <v>1286</v>
      </c>
      <c r="G7154" cm="1">
        <f t="array" aca="1" ref="G7154" ca="1">SUMPRODUCT(--ISNUMBER(MID(D7154,ROW(INDIRECT("1:"&amp;LEN(D7154))),1)*1))</f>
        <v>0</v>
      </c>
      <c r="H7154" t="b">
        <f t="shared" si="112"/>
        <v>0</v>
      </c>
    </row>
    <row r="7155" spans="1:8" x14ac:dyDescent="0.3">
      <c r="A7155">
        <v>7154</v>
      </c>
      <c r="B7155" t="s">
        <v>22186</v>
      </c>
      <c r="C7155" t="s">
        <v>22187</v>
      </c>
      <c r="D7155" t="s">
        <v>22188</v>
      </c>
      <c r="E7155" s="2">
        <v>45214</v>
      </c>
      <c r="F7155" t="s">
        <v>105</v>
      </c>
      <c r="G7155" cm="1">
        <f t="array" aca="1" ref="G7155" ca="1">SUMPRODUCT(--ISNUMBER(MID(D7155,ROW(INDIRECT("1:"&amp;LEN(D7155))),1)*1))</f>
        <v>6</v>
      </c>
      <c r="H7155" t="b">
        <f t="shared" si="112"/>
        <v>0</v>
      </c>
    </row>
    <row r="7156" spans="1:8" x14ac:dyDescent="0.3">
      <c r="A7156">
        <v>7155</v>
      </c>
      <c r="B7156" t="s">
        <v>22189</v>
      </c>
      <c r="C7156" t="s">
        <v>22190</v>
      </c>
      <c r="D7156" t="s">
        <v>22191</v>
      </c>
      <c r="E7156" s="1">
        <v>44348</v>
      </c>
      <c r="F7156" t="s">
        <v>22192</v>
      </c>
      <c r="G7156" cm="1">
        <f t="array" aca="1" ref="G7156" ca="1">SUMPRODUCT(--ISNUMBER(MID(D7156,ROW(INDIRECT("1:"&amp;LEN(D7156))),1)*1))</f>
        <v>61</v>
      </c>
      <c r="H7156" t="b">
        <f t="shared" si="112"/>
        <v>0</v>
      </c>
    </row>
    <row r="7157" spans="1:8" x14ac:dyDescent="0.3">
      <c r="A7157">
        <v>7156</v>
      </c>
      <c r="B7157" t="s">
        <v>22193</v>
      </c>
      <c r="C7157" t="s">
        <v>22194</v>
      </c>
      <c r="D7157" t="s">
        <v>22195</v>
      </c>
      <c r="E7157" s="1">
        <v>44958</v>
      </c>
      <c r="F7157" t="s">
        <v>4931</v>
      </c>
      <c r="G7157" cm="1">
        <f t="array" aca="1" ref="G7157" ca="1">SUMPRODUCT(--ISNUMBER(MID(D7157,ROW(INDIRECT("1:"&amp;LEN(D7157))),1)*1))</f>
        <v>0</v>
      </c>
      <c r="H7157" t="b">
        <f t="shared" si="112"/>
        <v>0</v>
      </c>
    </row>
    <row r="7158" spans="1:8" x14ac:dyDescent="0.3">
      <c r="A7158">
        <v>2555</v>
      </c>
      <c r="B7158" t="s">
        <v>8074</v>
      </c>
      <c r="C7158" t="s">
        <v>8075</v>
      </c>
      <c r="D7158" t="s">
        <v>8076</v>
      </c>
      <c r="E7158" s="1">
        <v>44562</v>
      </c>
      <c r="F7158" t="s">
        <v>3885</v>
      </c>
      <c r="G7158" cm="1">
        <f t="array" aca="1" ref="G7158" ca="1">SUMPRODUCT(--ISNUMBER(MID(D7158,ROW(INDIRECT("1:"&amp;LEN(D7158))),1)*1))</f>
        <v>11</v>
      </c>
      <c r="H7158" t="b">
        <f t="shared" si="112"/>
        <v>1</v>
      </c>
    </row>
    <row r="7159" spans="1:8" x14ac:dyDescent="0.3">
      <c r="A7159">
        <v>7158</v>
      </c>
      <c r="B7159" t="s">
        <v>22199</v>
      </c>
      <c r="C7159" t="s">
        <v>22200</v>
      </c>
      <c r="D7159" t="s">
        <v>22201</v>
      </c>
      <c r="E7159" s="1">
        <v>45017</v>
      </c>
      <c r="F7159" t="s">
        <v>1362</v>
      </c>
      <c r="G7159" cm="1">
        <f t="array" aca="1" ref="G7159" ca="1">SUMPRODUCT(--ISNUMBER(MID(D7159,ROW(INDIRECT("1:"&amp;LEN(D7159))),1)*1))</f>
        <v>0</v>
      </c>
      <c r="H7159" t="b">
        <f t="shared" si="112"/>
        <v>0</v>
      </c>
    </row>
    <row r="7160" spans="1:8" x14ac:dyDescent="0.3">
      <c r="A7160">
        <v>7159</v>
      </c>
      <c r="B7160" t="s">
        <v>22202</v>
      </c>
      <c r="C7160" t="s">
        <v>22203</v>
      </c>
      <c r="D7160" t="s">
        <v>22204</v>
      </c>
      <c r="E7160" s="2">
        <v>45550</v>
      </c>
      <c r="F7160" t="s">
        <v>284</v>
      </c>
      <c r="G7160" cm="1">
        <f t="array" aca="1" ref="G7160" ca="1">SUMPRODUCT(--ISNUMBER(MID(D7160,ROW(INDIRECT("1:"&amp;LEN(D7160))),1)*1))</f>
        <v>20</v>
      </c>
      <c r="H7160" t="b">
        <f t="shared" si="112"/>
        <v>0</v>
      </c>
    </row>
    <row r="7161" spans="1:8" x14ac:dyDescent="0.3">
      <c r="A7161">
        <v>2654</v>
      </c>
      <c r="B7161" t="s">
        <v>8385</v>
      </c>
      <c r="C7161" t="s">
        <v>8386</v>
      </c>
      <c r="D7161" t="s">
        <v>8387</v>
      </c>
      <c r="E7161" s="2">
        <v>45672</v>
      </c>
      <c r="F7161" t="s">
        <v>1533</v>
      </c>
      <c r="G7161" cm="1">
        <f t="array" aca="1" ref="G7161" ca="1">SUMPRODUCT(--ISNUMBER(MID(D7161,ROW(INDIRECT("1:"&amp;LEN(D7161))),1)*1))</f>
        <v>11</v>
      </c>
      <c r="H7161" t="b">
        <f t="shared" si="112"/>
        <v>1</v>
      </c>
    </row>
    <row r="7162" spans="1:8" x14ac:dyDescent="0.3">
      <c r="A7162">
        <v>2707</v>
      </c>
      <c r="B7162" t="s">
        <v>8551</v>
      </c>
      <c r="C7162" t="s">
        <v>8552</v>
      </c>
      <c r="D7162" t="s">
        <v>8553</v>
      </c>
      <c r="E7162" s="1">
        <v>45323</v>
      </c>
      <c r="F7162" t="s">
        <v>262</v>
      </c>
      <c r="G7162" cm="1">
        <f t="array" aca="1" ref="G7162" ca="1">SUMPRODUCT(--ISNUMBER(MID(D7162,ROW(INDIRECT("1:"&amp;LEN(D7162))),1)*1))</f>
        <v>11</v>
      </c>
      <c r="H7162" t="b">
        <f t="shared" si="112"/>
        <v>1</v>
      </c>
    </row>
    <row r="7163" spans="1:8" x14ac:dyDescent="0.3">
      <c r="A7163">
        <v>7162</v>
      </c>
      <c r="B7163" t="s">
        <v>22211</v>
      </c>
      <c r="C7163" t="s">
        <v>22212</v>
      </c>
      <c r="D7163" t="s">
        <v>22213</v>
      </c>
      <c r="E7163" s="2">
        <v>45143</v>
      </c>
      <c r="F7163" t="s">
        <v>284</v>
      </c>
      <c r="G7163" cm="1">
        <f t="array" aca="1" ref="G7163" ca="1">SUMPRODUCT(--ISNUMBER(MID(D7163,ROW(INDIRECT("1:"&amp;LEN(D7163))),1)*1))</f>
        <v>20</v>
      </c>
      <c r="H7163" t="b">
        <f t="shared" si="112"/>
        <v>0</v>
      </c>
    </row>
    <row r="7164" spans="1:8" x14ac:dyDescent="0.3">
      <c r="A7164">
        <v>7163</v>
      </c>
      <c r="B7164" t="s">
        <v>22214</v>
      </c>
      <c r="C7164" t="s">
        <v>22215</v>
      </c>
      <c r="D7164" t="s">
        <v>22216</v>
      </c>
      <c r="E7164" s="2">
        <v>44454</v>
      </c>
      <c r="F7164" t="s">
        <v>689</v>
      </c>
      <c r="G7164" cm="1">
        <f t="array" aca="1" ref="G7164" ca="1">SUMPRODUCT(--ISNUMBER(MID(D7164,ROW(INDIRECT("1:"&amp;LEN(D7164))),1)*1))</f>
        <v>42</v>
      </c>
      <c r="H7164" t="b">
        <f t="shared" si="112"/>
        <v>0</v>
      </c>
    </row>
    <row r="7165" spans="1:8" x14ac:dyDescent="0.3">
      <c r="A7165">
        <v>2846</v>
      </c>
      <c r="B7165" t="s">
        <v>8979</v>
      </c>
      <c r="C7165" t="s">
        <v>8980</v>
      </c>
      <c r="D7165" t="s">
        <v>8981</v>
      </c>
      <c r="E7165" s="1">
        <v>42491</v>
      </c>
      <c r="F7165" t="s">
        <v>65</v>
      </c>
      <c r="G7165" cm="1">
        <f t="array" aca="1" ref="G7165" ca="1">SUMPRODUCT(--ISNUMBER(MID(D7165,ROW(INDIRECT("1:"&amp;LEN(D7165))),1)*1))</f>
        <v>11</v>
      </c>
      <c r="H7165" t="b">
        <f t="shared" si="112"/>
        <v>1</v>
      </c>
    </row>
    <row r="7166" spans="1:8" x14ac:dyDescent="0.3">
      <c r="A7166">
        <v>7165</v>
      </c>
      <c r="B7166" t="s">
        <v>22220</v>
      </c>
      <c r="C7166" t="s">
        <v>22221</v>
      </c>
      <c r="D7166" t="s">
        <v>22222</v>
      </c>
      <c r="E7166" s="2">
        <v>44027</v>
      </c>
      <c r="F7166" t="s">
        <v>105</v>
      </c>
      <c r="G7166" cm="1">
        <f t="array" aca="1" ref="G7166" ca="1">SUMPRODUCT(--ISNUMBER(MID(D7166,ROW(INDIRECT("1:"&amp;LEN(D7166))),1)*1))</f>
        <v>19</v>
      </c>
      <c r="H7166" t="b">
        <f t="shared" si="112"/>
        <v>0</v>
      </c>
    </row>
    <row r="7167" spans="1:8" x14ac:dyDescent="0.3">
      <c r="A7167">
        <v>7166</v>
      </c>
      <c r="B7167" t="s">
        <v>22223</v>
      </c>
      <c r="C7167" t="s">
        <v>22224</v>
      </c>
      <c r="D7167" t="s">
        <v>22225</v>
      </c>
      <c r="E7167" s="1">
        <v>44958</v>
      </c>
      <c r="F7167" t="s">
        <v>1362</v>
      </c>
      <c r="G7167" cm="1">
        <f t="array" aca="1" ref="G7167" ca="1">SUMPRODUCT(--ISNUMBER(MID(D7167,ROW(INDIRECT("1:"&amp;LEN(D7167))),1)*1))</f>
        <v>0</v>
      </c>
      <c r="H7167" t="b">
        <f t="shared" si="112"/>
        <v>0</v>
      </c>
    </row>
    <row r="7168" spans="1:8" x14ac:dyDescent="0.3">
      <c r="A7168">
        <v>7167</v>
      </c>
      <c r="B7168" t="s">
        <v>22226</v>
      </c>
      <c r="C7168" t="s">
        <v>22227</v>
      </c>
      <c r="D7168" t="s">
        <v>22228</v>
      </c>
      <c r="E7168" s="1">
        <v>44378</v>
      </c>
      <c r="F7168" t="s">
        <v>403</v>
      </c>
      <c r="G7168" cm="1">
        <f t="array" aca="1" ref="G7168" ca="1">SUMPRODUCT(--ISNUMBER(MID(D7168,ROW(INDIRECT("1:"&amp;LEN(D7168))),1)*1))</f>
        <v>29</v>
      </c>
      <c r="H7168" t="b">
        <f t="shared" si="112"/>
        <v>0</v>
      </c>
    </row>
    <row r="7169" spans="1:8" x14ac:dyDescent="0.3">
      <c r="A7169">
        <v>7168</v>
      </c>
      <c r="B7169" t="s">
        <v>22229</v>
      </c>
      <c r="C7169" t="s">
        <v>22230</v>
      </c>
      <c r="D7169" t="s">
        <v>22231</v>
      </c>
      <c r="E7169" s="2">
        <v>43891</v>
      </c>
      <c r="F7169" t="s">
        <v>153</v>
      </c>
      <c r="G7169" cm="1">
        <f t="array" aca="1" ref="G7169" ca="1">SUMPRODUCT(--ISNUMBER(MID(D7169,ROW(INDIRECT("1:"&amp;LEN(D7169))),1)*1))</f>
        <v>29</v>
      </c>
      <c r="H7169" t="b">
        <f t="shared" si="112"/>
        <v>0</v>
      </c>
    </row>
    <row r="7170" spans="1:8" x14ac:dyDescent="0.3">
      <c r="A7170">
        <v>3273</v>
      </c>
      <c r="B7170" t="s">
        <v>10298</v>
      </c>
      <c r="C7170" t="s">
        <v>10299</v>
      </c>
      <c r="D7170" t="s">
        <v>10300</v>
      </c>
      <c r="E7170" s="2">
        <v>44206</v>
      </c>
      <c r="F7170" t="s">
        <v>33</v>
      </c>
      <c r="G7170" cm="1">
        <f t="array" aca="1" ref="G7170" ca="1">SUMPRODUCT(--ISNUMBER(MID(D7170,ROW(INDIRECT("1:"&amp;LEN(D7170))),1)*1))</f>
        <v>11</v>
      </c>
      <c r="H7170" t="b">
        <f t="shared" si="112"/>
        <v>1</v>
      </c>
    </row>
    <row r="7171" spans="1:8" x14ac:dyDescent="0.3">
      <c r="A7171">
        <v>7170</v>
      </c>
      <c r="B7171" t="s">
        <v>22235</v>
      </c>
      <c r="C7171" t="s">
        <v>22236</v>
      </c>
      <c r="D7171" t="s">
        <v>22237</v>
      </c>
      <c r="E7171" s="1">
        <v>43922</v>
      </c>
      <c r="F7171" t="s">
        <v>4122</v>
      </c>
      <c r="G7171" cm="1">
        <f t="array" aca="1" ref="G7171" ca="1">SUMPRODUCT(--ISNUMBER(MID(D7171,ROW(INDIRECT("1:"&amp;LEN(D7171))),1)*1))</f>
        <v>12</v>
      </c>
      <c r="H7171" t="b">
        <f t="shared" si="112"/>
        <v>0</v>
      </c>
    </row>
    <row r="7172" spans="1:8" x14ac:dyDescent="0.3">
      <c r="A7172">
        <v>7171</v>
      </c>
      <c r="B7172" t="s">
        <v>22238</v>
      </c>
      <c r="C7172" t="s">
        <v>22239</v>
      </c>
      <c r="D7172" t="s">
        <v>22240</v>
      </c>
      <c r="E7172" s="1">
        <v>38231</v>
      </c>
      <c r="F7172" t="s">
        <v>25</v>
      </c>
      <c r="G7172" cm="1">
        <f t="array" aca="1" ref="G7172" ca="1">SUMPRODUCT(--ISNUMBER(MID(D7172,ROW(INDIRECT("1:"&amp;LEN(D7172))),1)*1))</f>
        <v>0</v>
      </c>
      <c r="H7172" t="b">
        <f t="shared" si="112"/>
        <v>0</v>
      </c>
    </row>
    <row r="7173" spans="1:8" x14ac:dyDescent="0.3">
      <c r="A7173">
        <v>7172</v>
      </c>
      <c r="B7173" t="s">
        <v>22241</v>
      </c>
      <c r="C7173" t="s">
        <v>22242</v>
      </c>
      <c r="D7173" t="s">
        <v>22243</v>
      </c>
      <c r="E7173" s="1">
        <v>44470</v>
      </c>
      <c r="F7173" t="s">
        <v>250</v>
      </c>
      <c r="G7173" cm="1">
        <f t="array" aca="1" ref="G7173" ca="1">SUMPRODUCT(--ISNUMBER(MID(D7173,ROW(INDIRECT("1:"&amp;LEN(D7173))),1)*1))</f>
        <v>0</v>
      </c>
      <c r="H7173" t="b">
        <f t="shared" si="112"/>
        <v>0</v>
      </c>
    </row>
    <row r="7174" spans="1:8" x14ac:dyDescent="0.3">
      <c r="A7174">
        <v>7173</v>
      </c>
      <c r="B7174" t="s">
        <v>22244</v>
      </c>
      <c r="C7174" t="s">
        <v>22245</v>
      </c>
      <c r="D7174" t="s">
        <v>22246</v>
      </c>
      <c r="E7174" s="2">
        <v>45017</v>
      </c>
      <c r="F7174" t="s">
        <v>41</v>
      </c>
      <c r="G7174" cm="1">
        <f t="array" aca="1" ref="G7174" ca="1">SUMPRODUCT(--ISNUMBER(MID(D7174,ROW(INDIRECT("1:"&amp;LEN(D7174))),1)*1))</f>
        <v>9</v>
      </c>
      <c r="H7174" t="b">
        <f t="shared" si="112"/>
        <v>0</v>
      </c>
    </row>
    <row r="7175" spans="1:8" x14ac:dyDescent="0.3">
      <c r="A7175">
        <v>7174</v>
      </c>
      <c r="B7175" t="s">
        <v>22247</v>
      </c>
      <c r="C7175" t="s">
        <v>22248</v>
      </c>
      <c r="D7175" t="s">
        <v>22249</v>
      </c>
      <c r="E7175" s="1">
        <v>43862</v>
      </c>
      <c r="F7175" t="s">
        <v>955</v>
      </c>
      <c r="G7175" cm="1">
        <f t="array" aca="1" ref="G7175" ca="1">SUMPRODUCT(--ISNUMBER(MID(D7175,ROW(INDIRECT("1:"&amp;LEN(D7175))),1)*1))</f>
        <v>40</v>
      </c>
      <c r="H7175" t="b">
        <f t="shared" si="112"/>
        <v>0</v>
      </c>
    </row>
    <row r="7176" spans="1:8" x14ac:dyDescent="0.3">
      <c r="A7176">
        <v>7175</v>
      </c>
      <c r="B7176" t="s">
        <v>22250</v>
      </c>
      <c r="C7176" t="s">
        <v>22251</v>
      </c>
      <c r="D7176" t="s">
        <v>22252</v>
      </c>
      <c r="E7176" s="2">
        <v>44545</v>
      </c>
      <c r="F7176" t="s">
        <v>284</v>
      </c>
      <c r="G7176" cm="1">
        <f t="array" aca="1" ref="G7176" ca="1">SUMPRODUCT(--ISNUMBER(MID(D7176,ROW(INDIRECT("1:"&amp;LEN(D7176))),1)*1))</f>
        <v>22</v>
      </c>
      <c r="H7176" t="b">
        <f t="shared" si="112"/>
        <v>0</v>
      </c>
    </row>
    <row r="7177" spans="1:8" x14ac:dyDescent="0.3">
      <c r="A7177">
        <v>7176</v>
      </c>
      <c r="B7177" t="s">
        <v>22253</v>
      </c>
      <c r="C7177" t="s">
        <v>22254</v>
      </c>
      <c r="D7177" t="s">
        <v>22255</v>
      </c>
      <c r="E7177" s="1">
        <v>43374</v>
      </c>
      <c r="F7177" t="s">
        <v>122</v>
      </c>
      <c r="G7177" cm="1">
        <f t="array" aca="1" ref="G7177" ca="1">SUMPRODUCT(--ISNUMBER(MID(D7177,ROW(INDIRECT("1:"&amp;LEN(D7177))),1)*1))</f>
        <v>0</v>
      </c>
      <c r="H7177" t="b">
        <f t="shared" si="112"/>
        <v>0</v>
      </c>
    </row>
    <row r="7178" spans="1:8" x14ac:dyDescent="0.3">
      <c r="A7178">
        <v>3516</v>
      </c>
      <c r="B7178" t="s">
        <v>11043</v>
      </c>
      <c r="C7178" t="s">
        <v>11044</v>
      </c>
      <c r="D7178" t="s">
        <v>11045</v>
      </c>
      <c r="E7178" s="2">
        <v>45231</v>
      </c>
      <c r="F7178" t="s">
        <v>65</v>
      </c>
      <c r="G7178" cm="1">
        <f t="array" aca="1" ref="G7178" ca="1">SUMPRODUCT(--ISNUMBER(MID(D7178,ROW(INDIRECT("1:"&amp;LEN(D7178))),1)*1))</f>
        <v>11</v>
      </c>
      <c r="H7178" t="b">
        <f t="shared" si="112"/>
        <v>1</v>
      </c>
    </row>
    <row r="7179" spans="1:8" x14ac:dyDescent="0.3">
      <c r="A7179">
        <v>7178</v>
      </c>
      <c r="B7179" t="s">
        <v>22259</v>
      </c>
      <c r="C7179" t="s">
        <v>22260</v>
      </c>
      <c r="D7179" t="s">
        <v>22261</v>
      </c>
      <c r="E7179" s="2">
        <v>45519</v>
      </c>
      <c r="F7179" t="s">
        <v>699</v>
      </c>
      <c r="G7179" cm="1">
        <f t="array" aca="1" ref="G7179" ca="1">SUMPRODUCT(--ISNUMBER(MID(D7179,ROW(INDIRECT("1:"&amp;LEN(D7179))),1)*1))</f>
        <v>34</v>
      </c>
      <c r="H7179" t="b">
        <f t="shared" si="112"/>
        <v>0</v>
      </c>
    </row>
    <row r="7180" spans="1:8" x14ac:dyDescent="0.3">
      <c r="A7180">
        <v>3562</v>
      </c>
      <c r="B7180" t="s">
        <v>11185</v>
      </c>
      <c r="C7180" t="s">
        <v>11186</v>
      </c>
      <c r="D7180" t="s">
        <v>11187</v>
      </c>
      <c r="E7180" s="2">
        <v>45235</v>
      </c>
      <c r="F7180" t="s">
        <v>2138</v>
      </c>
      <c r="G7180" cm="1">
        <f t="array" aca="1" ref="G7180" ca="1">SUMPRODUCT(--ISNUMBER(MID(D7180,ROW(INDIRECT("1:"&amp;LEN(D7180))),1)*1))</f>
        <v>11</v>
      </c>
      <c r="H7180" t="b">
        <f t="shared" ref="H7180:H7243" si="113">OR(ISNUMBER(FIND("Wh kg", D7180)), ISNUMBER(FIND("F/g", D7180)), ISNUMBER(FIND("ppm", D7180)), ISNUMBER(FIND("ppb", D7180)), ISNUMBER(FIND("mAh/g", D7180)), ISNUMBER(FIND("kHz", D7180)), ISNUMBER(FIND("°C", D7180)), ISNUMBER(FIND(" pH", D7180)), ISNUMBER(FIND("mg/L", D7180)), ISNUMBER(FIND("mAhg", D7180)), ISNUMBER(FIND("g/L", D7180)), ISNUMBER(FIND("MPa", D7180)))</f>
        <v>1</v>
      </c>
    </row>
    <row r="7181" spans="1:8" x14ac:dyDescent="0.3">
      <c r="A7181">
        <v>7180</v>
      </c>
      <c r="B7181" t="s">
        <v>22265</v>
      </c>
      <c r="C7181" t="s">
        <v>22266</v>
      </c>
      <c r="D7181" t="s">
        <v>22267</v>
      </c>
      <c r="E7181" s="2">
        <v>44593</v>
      </c>
      <c r="F7181" t="s">
        <v>105</v>
      </c>
      <c r="G7181" cm="1">
        <f t="array" aca="1" ref="G7181" ca="1">SUMPRODUCT(--ISNUMBER(MID(D7181,ROW(INDIRECT("1:"&amp;LEN(D7181))),1)*1))</f>
        <v>54</v>
      </c>
      <c r="H7181" t="b">
        <f t="shared" si="113"/>
        <v>0</v>
      </c>
    </row>
    <row r="7182" spans="1:8" x14ac:dyDescent="0.3">
      <c r="A7182">
        <v>7181</v>
      </c>
      <c r="B7182" t="s">
        <v>22268</v>
      </c>
      <c r="C7182" t="s">
        <v>22269</v>
      </c>
      <c r="D7182" t="s">
        <v>22270</v>
      </c>
      <c r="E7182" s="2">
        <v>45474</v>
      </c>
      <c r="F7182" t="s">
        <v>3629</v>
      </c>
      <c r="G7182" cm="1">
        <f t="array" aca="1" ref="G7182" ca="1">SUMPRODUCT(--ISNUMBER(MID(D7182,ROW(INDIRECT("1:"&amp;LEN(D7182))),1)*1))</f>
        <v>3</v>
      </c>
      <c r="H7182" t="b">
        <f t="shared" si="113"/>
        <v>0</v>
      </c>
    </row>
    <row r="7183" spans="1:8" x14ac:dyDescent="0.3">
      <c r="A7183">
        <v>7182</v>
      </c>
      <c r="B7183" t="s">
        <v>22271</v>
      </c>
      <c r="C7183" t="s">
        <v>22272</v>
      </c>
      <c r="D7183" t="s">
        <v>22273</v>
      </c>
      <c r="E7183" s="2">
        <v>44501</v>
      </c>
      <c r="F7183" t="s">
        <v>373</v>
      </c>
      <c r="G7183" cm="1">
        <f t="array" aca="1" ref="G7183" ca="1">SUMPRODUCT(--ISNUMBER(MID(D7183,ROW(INDIRECT("1:"&amp;LEN(D7183))),1)*1))</f>
        <v>51</v>
      </c>
      <c r="H7183" t="b">
        <f t="shared" si="113"/>
        <v>0</v>
      </c>
    </row>
    <row r="7184" spans="1:8" x14ac:dyDescent="0.3">
      <c r="A7184">
        <v>7183</v>
      </c>
      <c r="B7184" t="s">
        <v>22274</v>
      </c>
      <c r="C7184" t="s">
        <v>22275</v>
      </c>
      <c r="D7184" t="s">
        <v>22276</v>
      </c>
      <c r="E7184" s="1">
        <v>41821</v>
      </c>
      <c r="F7184" t="s">
        <v>11509</v>
      </c>
      <c r="G7184" cm="1">
        <f t="array" aca="1" ref="G7184" ca="1">SUMPRODUCT(--ISNUMBER(MID(D7184,ROW(INDIRECT("1:"&amp;LEN(D7184))),1)*1))</f>
        <v>0</v>
      </c>
      <c r="H7184" t="b">
        <f t="shared" si="113"/>
        <v>0</v>
      </c>
    </row>
    <row r="7185" spans="1:8" x14ac:dyDescent="0.3">
      <c r="A7185">
        <v>7184</v>
      </c>
      <c r="B7185" t="s">
        <v>22277</v>
      </c>
      <c r="C7185" t="s">
        <v>22278</v>
      </c>
      <c r="D7185" t="s">
        <v>22279</v>
      </c>
      <c r="E7185" s="2">
        <v>45170</v>
      </c>
      <c r="F7185" t="s">
        <v>13</v>
      </c>
      <c r="G7185" cm="1">
        <f t="array" aca="1" ref="G7185" ca="1">SUMPRODUCT(--ISNUMBER(MID(D7185,ROW(INDIRECT("1:"&amp;LEN(D7185))),1)*1))</f>
        <v>7</v>
      </c>
      <c r="H7185" t="b">
        <f t="shared" si="113"/>
        <v>0</v>
      </c>
    </row>
    <row r="7186" spans="1:8" x14ac:dyDescent="0.3">
      <c r="A7186">
        <v>7185</v>
      </c>
      <c r="B7186" t="s">
        <v>22280</v>
      </c>
      <c r="C7186" t="s">
        <v>22281</v>
      </c>
      <c r="D7186" t="s">
        <v>22282</v>
      </c>
      <c r="E7186" s="1">
        <v>44378</v>
      </c>
      <c r="F7186" t="s">
        <v>329</v>
      </c>
      <c r="G7186" cm="1">
        <f t="array" aca="1" ref="G7186" ca="1">SUMPRODUCT(--ISNUMBER(MID(D7186,ROW(INDIRECT("1:"&amp;LEN(D7186))),1)*1))</f>
        <v>0</v>
      </c>
      <c r="H7186" t="b">
        <f t="shared" si="113"/>
        <v>0</v>
      </c>
    </row>
    <row r="7187" spans="1:8" x14ac:dyDescent="0.3">
      <c r="A7187">
        <v>3963</v>
      </c>
      <c r="B7187" t="s">
        <v>12427</v>
      </c>
      <c r="C7187" t="s">
        <v>12428</v>
      </c>
      <c r="D7187" t="s">
        <v>12429</v>
      </c>
      <c r="E7187" s="1">
        <v>45078</v>
      </c>
      <c r="F7187" t="s">
        <v>887</v>
      </c>
      <c r="G7187" cm="1">
        <f t="array" aca="1" ref="G7187" ca="1">SUMPRODUCT(--ISNUMBER(MID(D7187,ROW(INDIRECT("1:"&amp;LEN(D7187))),1)*1))</f>
        <v>11</v>
      </c>
      <c r="H7187" t="b">
        <f t="shared" si="113"/>
        <v>1</v>
      </c>
    </row>
    <row r="7188" spans="1:8" x14ac:dyDescent="0.3">
      <c r="A7188">
        <v>7187</v>
      </c>
      <c r="B7188" t="s">
        <v>22286</v>
      </c>
      <c r="C7188" t="s">
        <v>22287</v>
      </c>
      <c r="D7188" t="s">
        <v>22288</v>
      </c>
      <c r="E7188" s="2">
        <v>43952</v>
      </c>
      <c r="F7188" t="s">
        <v>33</v>
      </c>
      <c r="G7188" cm="1">
        <f t="array" aca="1" ref="G7188" ca="1">SUMPRODUCT(--ISNUMBER(MID(D7188,ROW(INDIRECT("1:"&amp;LEN(D7188))),1)*1))</f>
        <v>2</v>
      </c>
      <c r="H7188" t="b">
        <f t="shared" si="113"/>
        <v>0</v>
      </c>
    </row>
    <row r="7189" spans="1:8" x14ac:dyDescent="0.3">
      <c r="A7189">
        <v>7188</v>
      </c>
      <c r="B7189" t="s">
        <v>22289</v>
      </c>
      <c r="C7189" t="s">
        <v>22290</v>
      </c>
      <c r="D7189" t="s">
        <v>22291</v>
      </c>
      <c r="E7189" s="2">
        <v>44681</v>
      </c>
      <c r="F7189" t="s">
        <v>1276</v>
      </c>
      <c r="G7189" cm="1">
        <f t="array" aca="1" ref="G7189" ca="1">SUMPRODUCT(--ISNUMBER(MID(D7189,ROW(INDIRECT("1:"&amp;LEN(D7189))),1)*1))</f>
        <v>1</v>
      </c>
      <c r="H7189" t="b">
        <f t="shared" si="113"/>
        <v>0</v>
      </c>
    </row>
    <row r="7190" spans="1:8" x14ac:dyDescent="0.3">
      <c r="A7190">
        <v>5159</v>
      </c>
      <c r="B7190" t="s">
        <v>16097</v>
      </c>
      <c r="C7190" t="s">
        <v>16098</v>
      </c>
      <c r="D7190" t="s">
        <v>16099</v>
      </c>
      <c r="E7190" t="s">
        <v>16100</v>
      </c>
      <c r="F7190" t="s">
        <v>7077</v>
      </c>
      <c r="G7190" cm="1">
        <f t="array" aca="1" ref="G7190" ca="1">SUMPRODUCT(--ISNUMBER(MID(D7190,ROW(INDIRECT("1:"&amp;LEN(D7190))),1)*1))</f>
        <v>11</v>
      </c>
      <c r="H7190" t="b">
        <f t="shared" si="113"/>
        <v>1</v>
      </c>
    </row>
    <row r="7191" spans="1:8" x14ac:dyDescent="0.3">
      <c r="A7191">
        <v>7190</v>
      </c>
      <c r="B7191" t="s">
        <v>22295</v>
      </c>
      <c r="C7191" t="s">
        <v>22296</v>
      </c>
      <c r="D7191" t="s">
        <v>22297</v>
      </c>
      <c r="E7191" s="2">
        <v>43322</v>
      </c>
      <c r="F7191" t="s">
        <v>33</v>
      </c>
      <c r="G7191" cm="1">
        <f t="array" aca="1" ref="G7191" ca="1">SUMPRODUCT(--ISNUMBER(MID(D7191,ROW(INDIRECT("1:"&amp;LEN(D7191))),1)*1))</f>
        <v>25</v>
      </c>
      <c r="H7191" t="b">
        <f t="shared" si="113"/>
        <v>0</v>
      </c>
    </row>
    <row r="7192" spans="1:8" x14ac:dyDescent="0.3">
      <c r="A7192">
        <v>7191</v>
      </c>
      <c r="B7192" t="s">
        <v>22298</v>
      </c>
      <c r="C7192" t="s">
        <v>22299</v>
      </c>
      <c r="D7192" t="s">
        <v>22300</v>
      </c>
      <c r="E7192" s="1">
        <v>45536</v>
      </c>
      <c r="F7192" t="s">
        <v>4257</v>
      </c>
      <c r="G7192" cm="1">
        <f t="array" aca="1" ref="G7192" ca="1">SUMPRODUCT(--ISNUMBER(MID(D7192,ROW(INDIRECT("1:"&amp;LEN(D7192))),1)*1))</f>
        <v>16</v>
      </c>
      <c r="H7192" t="b">
        <f t="shared" si="113"/>
        <v>0</v>
      </c>
    </row>
    <row r="7193" spans="1:8" x14ac:dyDescent="0.3">
      <c r="A7193">
        <v>7192</v>
      </c>
      <c r="B7193" t="s">
        <v>22301</v>
      </c>
      <c r="C7193" t="s">
        <v>22302</v>
      </c>
      <c r="D7193" t="s">
        <v>22303</v>
      </c>
      <c r="E7193" s="1">
        <v>43800</v>
      </c>
      <c r="F7193" t="s">
        <v>58</v>
      </c>
      <c r="G7193" cm="1">
        <f t="array" aca="1" ref="G7193" ca="1">SUMPRODUCT(--ISNUMBER(MID(D7193,ROW(INDIRECT("1:"&amp;LEN(D7193))),1)*1))</f>
        <v>35</v>
      </c>
      <c r="H7193" t="b">
        <f t="shared" si="113"/>
        <v>0</v>
      </c>
    </row>
    <row r="7194" spans="1:8" x14ac:dyDescent="0.3">
      <c r="A7194">
        <v>7193</v>
      </c>
      <c r="B7194" t="s">
        <v>22304</v>
      </c>
      <c r="C7194" t="s">
        <v>22305</v>
      </c>
      <c r="D7194" t="s">
        <v>22306</v>
      </c>
      <c r="E7194">
        <v>2021</v>
      </c>
      <c r="F7194" t="s">
        <v>16056</v>
      </c>
      <c r="G7194" cm="1">
        <f t="array" aca="1" ref="G7194" ca="1">SUMPRODUCT(--ISNUMBER(MID(D7194,ROW(INDIRECT("1:"&amp;LEN(D7194))),1)*1))</f>
        <v>11</v>
      </c>
      <c r="H7194" t="b">
        <f t="shared" si="113"/>
        <v>0</v>
      </c>
    </row>
    <row r="7195" spans="1:8" x14ac:dyDescent="0.3">
      <c r="A7195">
        <v>7194</v>
      </c>
      <c r="B7195" t="s">
        <v>22307</v>
      </c>
      <c r="C7195" t="s">
        <v>22308</v>
      </c>
      <c r="D7195" t="s">
        <v>22309</v>
      </c>
      <c r="E7195" s="2">
        <v>44517</v>
      </c>
      <c r="F7195" t="s">
        <v>669</v>
      </c>
      <c r="G7195" cm="1">
        <f t="array" aca="1" ref="G7195" ca="1">SUMPRODUCT(--ISNUMBER(MID(D7195,ROW(INDIRECT("1:"&amp;LEN(D7195))),1)*1))</f>
        <v>0</v>
      </c>
      <c r="H7195" t="b">
        <f t="shared" si="113"/>
        <v>0</v>
      </c>
    </row>
    <row r="7196" spans="1:8" x14ac:dyDescent="0.3">
      <c r="A7196">
        <v>5213</v>
      </c>
      <c r="B7196" t="s">
        <v>16265</v>
      </c>
      <c r="C7196" t="s">
        <v>16266</v>
      </c>
      <c r="D7196" t="s">
        <v>16267</v>
      </c>
      <c r="E7196" s="1">
        <v>45444</v>
      </c>
      <c r="F7196" t="s">
        <v>2775</v>
      </c>
      <c r="G7196" cm="1">
        <f t="array" aca="1" ref="G7196" ca="1">SUMPRODUCT(--ISNUMBER(MID(D7196,ROW(INDIRECT("1:"&amp;LEN(D7196))),1)*1))</f>
        <v>11</v>
      </c>
      <c r="H7196" t="b">
        <f t="shared" si="113"/>
        <v>1</v>
      </c>
    </row>
    <row r="7197" spans="1:8" x14ac:dyDescent="0.3">
      <c r="A7197">
        <v>7196</v>
      </c>
      <c r="B7197" t="s">
        <v>22313</v>
      </c>
      <c r="C7197" t="s">
        <v>22314</v>
      </c>
      <c r="D7197" t="s">
        <v>22315</v>
      </c>
      <c r="E7197" s="1">
        <v>45597</v>
      </c>
      <c r="F7197" t="s">
        <v>6213</v>
      </c>
      <c r="G7197" cm="1">
        <f t="array" aca="1" ref="G7197" ca="1">SUMPRODUCT(--ISNUMBER(MID(D7197,ROW(INDIRECT("1:"&amp;LEN(D7197))),1)*1))</f>
        <v>5</v>
      </c>
      <c r="H7197" t="b">
        <f t="shared" si="113"/>
        <v>0</v>
      </c>
    </row>
    <row r="7198" spans="1:8" x14ac:dyDescent="0.3">
      <c r="A7198">
        <v>7197</v>
      </c>
      <c r="B7198" t="s">
        <v>22316</v>
      </c>
      <c r="C7198" t="s">
        <v>22317</v>
      </c>
      <c r="D7198" t="s">
        <v>22318</v>
      </c>
      <c r="E7198" s="1">
        <v>44652</v>
      </c>
      <c r="F7198" t="s">
        <v>13</v>
      </c>
      <c r="G7198" cm="1">
        <f t="array" aca="1" ref="G7198" ca="1">SUMPRODUCT(--ISNUMBER(MID(D7198,ROW(INDIRECT("1:"&amp;LEN(D7198))),1)*1))</f>
        <v>0</v>
      </c>
      <c r="H7198" t="b">
        <f t="shared" si="113"/>
        <v>0</v>
      </c>
    </row>
    <row r="7199" spans="1:8" x14ac:dyDescent="0.3">
      <c r="A7199">
        <v>7198</v>
      </c>
      <c r="B7199" t="s">
        <v>22319</v>
      </c>
      <c r="C7199" t="s">
        <v>22320</v>
      </c>
      <c r="D7199" t="s">
        <v>22321</v>
      </c>
      <c r="E7199" s="1">
        <v>44682</v>
      </c>
      <c r="F7199" t="s">
        <v>122</v>
      </c>
      <c r="G7199" cm="1">
        <f t="array" aca="1" ref="G7199" ca="1">SUMPRODUCT(--ISNUMBER(MID(D7199,ROW(INDIRECT("1:"&amp;LEN(D7199))),1)*1))</f>
        <v>0</v>
      </c>
      <c r="H7199" t="b">
        <f t="shared" si="113"/>
        <v>0</v>
      </c>
    </row>
    <row r="7200" spans="1:8" x14ac:dyDescent="0.3">
      <c r="A7200">
        <v>7199</v>
      </c>
      <c r="B7200" t="s">
        <v>22322</v>
      </c>
      <c r="C7200" t="s">
        <v>22323</v>
      </c>
      <c r="D7200" t="s">
        <v>22324</v>
      </c>
      <c r="E7200" s="1">
        <v>45108</v>
      </c>
      <c r="F7200" t="s">
        <v>12582</v>
      </c>
      <c r="G7200" cm="1">
        <f t="array" aca="1" ref="G7200" ca="1">SUMPRODUCT(--ISNUMBER(MID(D7200,ROW(INDIRECT("1:"&amp;LEN(D7200))),1)*1))</f>
        <v>4</v>
      </c>
      <c r="H7200" t="b">
        <f t="shared" si="113"/>
        <v>0</v>
      </c>
    </row>
    <row r="7201" spans="1:8" x14ac:dyDescent="0.3">
      <c r="A7201">
        <v>7200</v>
      </c>
      <c r="B7201" t="s">
        <v>22325</v>
      </c>
      <c r="C7201" t="s">
        <v>22326</v>
      </c>
      <c r="D7201" t="s">
        <v>22327</v>
      </c>
      <c r="E7201" s="2">
        <v>43709</v>
      </c>
      <c r="F7201" t="s">
        <v>5155</v>
      </c>
      <c r="G7201" cm="1">
        <f t="array" aca="1" ref="G7201" ca="1">SUMPRODUCT(--ISNUMBER(MID(D7201,ROW(INDIRECT("1:"&amp;LEN(D7201))),1)*1))</f>
        <v>11</v>
      </c>
      <c r="H7201" t="b">
        <f t="shared" si="113"/>
        <v>0</v>
      </c>
    </row>
    <row r="7202" spans="1:8" x14ac:dyDescent="0.3">
      <c r="A7202">
        <v>7201</v>
      </c>
      <c r="B7202" t="s">
        <v>22328</v>
      </c>
      <c r="C7202" t="s">
        <v>22329</v>
      </c>
      <c r="D7202" t="s">
        <v>22330</v>
      </c>
      <c r="E7202" s="1">
        <v>44713</v>
      </c>
      <c r="F7202" t="s">
        <v>3860</v>
      </c>
      <c r="G7202" cm="1">
        <f t="array" aca="1" ref="G7202" ca="1">SUMPRODUCT(--ISNUMBER(MID(D7202,ROW(INDIRECT("1:"&amp;LEN(D7202))),1)*1))</f>
        <v>0</v>
      </c>
      <c r="H7202" t="b">
        <f t="shared" si="113"/>
        <v>0</v>
      </c>
    </row>
    <row r="7203" spans="1:8" x14ac:dyDescent="0.3">
      <c r="A7203">
        <v>7202</v>
      </c>
      <c r="B7203" t="s">
        <v>22331</v>
      </c>
      <c r="C7203" t="s">
        <v>22332</v>
      </c>
      <c r="D7203" t="s">
        <v>22333</v>
      </c>
      <c r="E7203" s="2">
        <v>44793</v>
      </c>
      <c r="F7203" t="s">
        <v>373</v>
      </c>
      <c r="G7203" cm="1">
        <f t="array" aca="1" ref="G7203" ca="1">SUMPRODUCT(--ISNUMBER(MID(D7203,ROW(INDIRECT("1:"&amp;LEN(D7203))),1)*1))</f>
        <v>33</v>
      </c>
      <c r="H7203" t="b">
        <f t="shared" si="113"/>
        <v>0</v>
      </c>
    </row>
    <row r="7204" spans="1:8" x14ac:dyDescent="0.3">
      <c r="A7204">
        <v>7203</v>
      </c>
      <c r="B7204" t="s">
        <v>22334</v>
      </c>
      <c r="C7204" t="s">
        <v>22335</v>
      </c>
      <c r="D7204" t="s">
        <v>22336</v>
      </c>
      <c r="E7204" s="2">
        <v>45306</v>
      </c>
      <c r="F7204" t="s">
        <v>699</v>
      </c>
      <c r="G7204" cm="1">
        <f t="array" aca="1" ref="G7204" ca="1">SUMPRODUCT(--ISNUMBER(MID(D7204,ROW(INDIRECT("1:"&amp;LEN(D7204))),1)*1))</f>
        <v>13</v>
      </c>
      <c r="H7204" t="b">
        <f t="shared" si="113"/>
        <v>0</v>
      </c>
    </row>
    <row r="7205" spans="1:8" x14ac:dyDescent="0.3">
      <c r="A7205">
        <v>7204</v>
      </c>
      <c r="B7205" t="s">
        <v>22337</v>
      </c>
      <c r="C7205" t="s">
        <v>22338</v>
      </c>
      <c r="D7205" t="s">
        <v>22339</v>
      </c>
      <c r="E7205" s="2">
        <v>41621</v>
      </c>
      <c r="F7205" t="s">
        <v>41</v>
      </c>
      <c r="G7205" cm="1">
        <f t="array" aca="1" ref="G7205" ca="1">SUMPRODUCT(--ISNUMBER(MID(D7205,ROW(INDIRECT("1:"&amp;LEN(D7205))),1)*1))</f>
        <v>21</v>
      </c>
      <c r="H7205" t="b">
        <f t="shared" si="113"/>
        <v>0</v>
      </c>
    </row>
    <row r="7206" spans="1:8" x14ac:dyDescent="0.3">
      <c r="A7206">
        <v>7205</v>
      </c>
      <c r="B7206" t="s">
        <v>22340</v>
      </c>
      <c r="C7206" t="s">
        <v>22341</v>
      </c>
      <c r="D7206" t="s">
        <v>22342</v>
      </c>
      <c r="E7206" s="2">
        <v>45275</v>
      </c>
      <c r="F7206" t="s">
        <v>699</v>
      </c>
      <c r="G7206" cm="1">
        <f t="array" aca="1" ref="G7206" ca="1">SUMPRODUCT(--ISNUMBER(MID(D7206,ROW(INDIRECT("1:"&amp;LEN(D7206))),1)*1))</f>
        <v>11</v>
      </c>
      <c r="H7206" t="b">
        <f t="shared" si="113"/>
        <v>0</v>
      </c>
    </row>
    <row r="7207" spans="1:8" ht="409.6" x14ac:dyDescent="0.3">
      <c r="A7207">
        <v>5485</v>
      </c>
      <c r="B7207" t="s">
        <v>17093</v>
      </c>
      <c r="C7207" t="s">
        <v>17094</v>
      </c>
      <c r="D7207" s="3" t="s">
        <v>17095</v>
      </c>
      <c r="E7207">
        <v>2024</v>
      </c>
      <c r="F7207" t="s">
        <v>17096</v>
      </c>
      <c r="G7207" cm="1">
        <f t="array" aca="1" ref="G7207" ca="1">SUMPRODUCT(--ISNUMBER(MID(D7207,ROW(INDIRECT("1:"&amp;LEN(D7207))),1)*1))</f>
        <v>11</v>
      </c>
      <c r="H7207" t="b">
        <f t="shared" si="113"/>
        <v>1</v>
      </c>
    </row>
    <row r="7208" spans="1:8" x14ac:dyDescent="0.3">
      <c r="A7208">
        <v>7207</v>
      </c>
      <c r="B7208" t="s">
        <v>22346</v>
      </c>
      <c r="C7208" t="s">
        <v>22347</v>
      </c>
      <c r="D7208" t="s">
        <v>22348</v>
      </c>
      <c r="E7208" s="2">
        <v>42262</v>
      </c>
      <c r="F7208" t="s">
        <v>1533</v>
      </c>
      <c r="G7208" cm="1">
        <f t="array" aca="1" ref="G7208" ca="1">SUMPRODUCT(--ISNUMBER(MID(D7208,ROW(INDIRECT("1:"&amp;LEN(D7208))),1)*1))</f>
        <v>0</v>
      </c>
      <c r="H7208" t="b">
        <f t="shared" si="113"/>
        <v>0</v>
      </c>
    </row>
    <row r="7209" spans="1:8" x14ac:dyDescent="0.3">
      <c r="A7209">
        <v>7208</v>
      </c>
      <c r="B7209" t="s">
        <v>22349</v>
      </c>
      <c r="C7209" t="s">
        <v>22350</v>
      </c>
      <c r="D7209" t="s">
        <v>22351</v>
      </c>
      <c r="E7209" s="2">
        <v>45428</v>
      </c>
      <c r="F7209" t="s">
        <v>2794</v>
      </c>
      <c r="G7209" cm="1">
        <f t="array" aca="1" ref="G7209" ca="1">SUMPRODUCT(--ISNUMBER(MID(D7209,ROW(INDIRECT("1:"&amp;LEN(D7209))),1)*1))</f>
        <v>0</v>
      </c>
      <c r="H7209" t="b">
        <f t="shared" si="113"/>
        <v>0</v>
      </c>
    </row>
    <row r="7210" spans="1:8" x14ac:dyDescent="0.3">
      <c r="A7210">
        <v>7209</v>
      </c>
      <c r="B7210" t="s">
        <v>22352</v>
      </c>
      <c r="C7210" t="s">
        <v>22353</v>
      </c>
      <c r="D7210" t="s">
        <v>22354</v>
      </c>
      <c r="E7210" s="1">
        <v>42339</v>
      </c>
      <c r="F7210" t="s">
        <v>1901</v>
      </c>
      <c r="G7210" cm="1">
        <f t="array" aca="1" ref="G7210" ca="1">SUMPRODUCT(--ISNUMBER(MID(D7210,ROW(INDIRECT("1:"&amp;LEN(D7210))),1)*1))</f>
        <v>4</v>
      </c>
      <c r="H7210" t="b">
        <f t="shared" si="113"/>
        <v>0</v>
      </c>
    </row>
    <row r="7211" spans="1:8" x14ac:dyDescent="0.3">
      <c r="A7211">
        <v>7210</v>
      </c>
      <c r="B7211" t="s">
        <v>22355</v>
      </c>
      <c r="C7211" t="s">
        <v>22356</v>
      </c>
      <c r="D7211" t="s">
        <v>22357</v>
      </c>
      <c r="E7211" s="1">
        <v>43525</v>
      </c>
      <c r="F7211" t="s">
        <v>22358</v>
      </c>
      <c r="G7211" cm="1">
        <f t="array" aca="1" ref="G7211" ca="1">SUMPRODUCT(--ISNUMBER(MID(D7211,ROW(INDIRECT("1:"&amp;LEN(D7211))),1)*1))</f>
        <v>29</v>
      </c>
      <c r="H7211" t="b">
        <f t="shared" si="113"/>
        <v>0</v>
      </c>
    </row>
    <row r="7212" spans="1:8" x14ac:dyDescent="0.3">
      <c r="A7212">
        <v>7211</v>
      </c>
      <c r="B7212" t="s">
        <v>22359</v>
      </c>
      <c r="C7212" t="s">
        <v>22360</v>
      </c>
      <c r="D7212" t="s">
        <v>22361</v>
      </c>
      <c r="E7212" s="1">
        <v>44378</v>
      </c>
      <c r="F7212" t="s">
        <v>450</v>
      </c>
      <c r="G7212" cm="1">
        <f t="array" aca="1" ref="G7212" ca="1">SUMPRODUCT(--ISNUMBER(MID(D7212,ROW(INDIRECT("1:"&amp;LEN(D7212))),1)*1))</f>
        <v>0</v>
      </c>
      <c r="H7212" t="b">
        <f t="shared" si="113"/>
        <v>0</v>
      </c>
    </row>
    <row r="7213" spans="1:8" x14ac:dyDescent="0.3">
      <c r="A7213">
        <v>7212</v>
      </c>
      <c r="B7213" t="s">
        <v>22362</v>
      </c>
      <c r="C7213" t="s">
        <v>22363</v>
      </c>
      <c r="D7213" t="s">
        <v>22364</v>
      </c>
      <c r="E7213" s="1">
        <v>43556</v>
      </c>
      <c r="F7213" t="s">
        <v>19608</v>
      </c>
      <c r="G7213" cm="1">
        <f t="array" aca="1" ref="G7213" ca="1">SUMPRODUCT(--ISNUMBER(MID(D7213,ROW(INDIRECT("1:"&amp;LEN(D7213))),1)*1))</f>
        <v>0</v>
      </c>
      <c r="H7213" t="b">
        <f t="shared" si="113"/>
        <v>0</v>
      </c>
    </row>
    <row r="7214" spans="1:8" x14ac:dyDescent="0.3">
      <c r="A7214">
        <v>7213</v>
      </c>
      <c r="B7214" t="s">
        <v>22365</v>
      </c>
      <c r="C7214" t="s">
        <v>22366</v>
      </c>
      <c r="D7214" t="s">
        <v>22367</v>
      </c>
      <c r="E7214" s="2">
        <v>44242</v>
      </c>
      <c r="F7214" t="s">
        <v>661</v>
      </c>
      <c r="G7214" cm="1">
        <f t="array" aca="1" ref="G7214" ca="1">SUMPRODUCT(--ISNUMBER(MID(D7214,ROW(INDIRECT("1:"&amp;LEN(D7214))),1)*1))</f>
        <v>13</v>
      </c>
      <c r="H7214" t="b">
        <f t="shared" si="113"/>
        <v>0</v>
      </c>
    </row>
    <row r="7215" spans="1:8" x14ac:dyDescent="0.3">
      <c r="A7215">
        <v>7214</v>
      </c>
      <c r="B7215" t="s">
        <v>22368</v>
      </c>
      <c r="C7215" t="s">
        <v>22369</v>
      </c>
      <c r="D7215" t="s">
        <v>22370</v>
      </c>
      <c r="E7215" s="1">
        <v>44501</v>
      </c>
      <c r="F7215" t="s">
        <v>58</v>
      </c>
      <c r="G7215" cm="1">
        <f t="array" aca="1" ref="G7215" ca="1">SUMPRODUCT(--ISNUMBER(MID(D7215,ROW(INDIRECT("1:"&amp;LEN(D7215))),1)*1))</f>
        <v>0</v>
      </c>
      <c r="H7215" t="b">
        <f t="shared" si="113"/>
        <v>0</v>
      </c>
    </row>
    <row r="7216" spans="1:8" x14ac:dyDescent="0.3">
      <c r="A7216">
        <v>7215</v>
      </c>
      <c r="B7216" t="s">
        <v>22371</v>
      </c>
      <c r="C7216" t="s">
        <v>22372</v>
      </c>
      <c r="D7216" t="s">
        <v>22373</v>
      </c>
      <c r="E7216" s="2">
        <v>44612</v>
      </c>
      <c r="F7216" t="s">
        <v>33</v>
      </c>
      <c r="G7216" cm="1">
        <f t="array" aca="1" ref="G7216" ca="1">SUMPRODUCT(--ISNUMBER(MID(D7216,ROW(INDIRECT("1:"&amp;LEN(D7216))),1)*1))</f>
        <v>4</v>
      </c>
      <c r="H7216" t="b">
        <f t="shared" si="113"/>
        <v>0</v>
      </c>
    </row>
    <row r="7217" spans="1:8" x14ac:dyDescent="0.3">
      <c r="A7217">
        <v>7216</v>
      </c>
      <c r="B7217" t="s">
        <v>22374</v>
      </c>
      <c r="C7217" t="s">
        <v>22375</v>
      </c>
      <c r="D7217" t="s">
        <v>22376</v>
      </c>
      <c r="E7217" s="1">
        <v>45200</v>
      </c>
      <c r="F7217" t="s">
        <v>262</v>
      </c>
      <c r="G7217" cm="1">
        <f t="array" aca="1" ref="G7217" ca="1">SUMPRODUCT(--ISNUMBER(MID(D7217,ROW(INDIRECT("1:"&amp;LEN(D7217))),1)*1))</f>
        <v>0</v>
      </c>
      <c r="H7217" t="b">
        <f t="shared" si="113"/>
        <v>0</v>
      </c>
    </row>
    <row r="7218" spans="1:8" x14ac:dyDescent="0.3">
      <c r="A7218">
        <v>5609</v>
      </c>
      <c r="B7218" t="s">
        <v>17471</v>
      </c>
      <c r="C7218" t="s">
        <v>17472</v>
      </c>
      <c r="D7218" t="s">
        <v>17473</v>
      </c>
      <c r="E7218" s="2">
        <v>45488</v>
      </c>
      <c r="F7218" t="s">
        <v>153</v>
      </c>
      <c r="G7218" cm="1">
        <f t="array" aca="1" ref="G7218" ca="1">SUMPRODUCT(--ISNUMBER(MID(D7218,ROW(INDIRECT("1:"&amp;LEN(D7218))),1)*1))</f>
        <v>11</v>
      </c>
      <c r="H7218" t="b">
        <f t="shared" si="113"/>
        <v>1</v>
      </c>
    </row>
    <row r="7219" spans="1:8" x14ac:dyDescent="0.3">
      <c r="A7219">
        <v>7218</v>
      </c>
      <c r="B7219" t="s">
        <v>22380</v>
      </c>
      <c r="C7219" t="s">
        <v>22381</v>
      </c>
      <c r="D7219" t="s">
        <v>22382</v>
      </c>
      <c r="E7219" s="1">
        <v>44044</v>
      </c>
      <c r="F7219" t="s">
        <v>1806</v>
      </c>
      <c r="G7219" cm="1">
        <f t="array" aca="1" ref="G7219" ca="1">SUMPRODUCT(--ISNUMBER(MID(D7219,ROW(INDIRECT("1:"&amp;LEN(D7219))),1)*1))</f>
        <v>18</v>
      </c>
      <c r="H7219" t="b">
        <f t="shared" si="113"/>
        <v>0</v>
      </c>
    </row>
    <row r="7220" spans="1:8" x14ac:dyDescent="0.3">
      <c r="A7220">
        <v>7219</v>
      </c>
      <c r="B7220" t="s">
        <v>22383</v>
      </c>
      <c r="C7220" t="s">
        <v>22384</v>
      </c>
      <c r="D7220" t="s">
        <v>22385</v>
      </c>
      <c r="E7220" s="2">
        <v>44880</v>
      </c>
      <c r="F7220" t="s">
        <v>629</v>
      </c>
      <c r="G7220" cm="1">
        <f t="array" aca="1" ref="G7220" ca="1">SUMPRODUCT(--ISNUMBER(MID(D7220,ROW(INDIRECT("1:"&amp;LEN(D7220))),1)*1))</f>
        <v>5</v>
      </c>
      <c r="H7220" t="b">
        <f t="shared" si="113"/>
        <v>0</v>
      </c>
    </row>
    <row r="7221" spans="1:8" x14ac:dyDescent="0.3">
      <c r="A7221">
        <v>7220</v>
      </c>
      <c r="B7221" t="s">
        <v>22386</v>
      </c>
      <c r="C7221" t="s">
        <v>22387</v>
      </c>
      <c r="D7221" t="s">
        <v>22388</v>
      </c>
      <c r="E7221" s="1">
        <v>44652</v>
      </c>
      <c r="F7221" t="s">
        <v>13</v>
      </c>
      <c r="G7221" cm="1">
        <f t="array" aca="1" ref="G7221" ca="1">SUMPRODUCT(--ISNUMBER(MID(D7221,ROW(INDIRECT("1:"&amp;LEN(D7221))),1)*1))</f>
        <v>0</v>
      </c>
      <c r="H7221" t="b">
        <f t="shared" si="113"/>
        <v>0</v>
      </c>
    </row>
    <row r="7222" spans="1:8" x14ac:dyDescent="0.3">
      <c r="A7222">
        <v>7221</v>
      </c>
      <c r="B7222" t="s">
        <v>22389</v>
      </c>
      <c r="C7222" t="s">
        <v>22390</v>
      </c>
      <c r="D7222" t="s">
        <v>22391</v>
      </c>
      <c r="E7222" s="2">
        <v>44440</v>
      </c>
      <c r="F7222" t="s">
        <v>3168</v>
      </c>
      <c r="G7222" cm="1">
        <f t="array" aca="1" ref="G7222" ca="1">SUMPRODUCT(--ISNUMBER(MID(D7222,ROW(INDIRECT("1:"&amp;LEN(D7222))),1)*1))</f>
        <v>2</v>
      </c>
      <c r="H7222" t="b">
        <f t="shared" si="113"/>
        <v>0</v>
      </c>
    </row>
    <row r="7223" spans="1:8" x14ac:dyDescent="0.3">
      <c r="A7223">
        <v>5672</v>
      </c>
      <c r="B7223" t="s">
        <v>17667</v>
      </c>
      <c r="C7223" t="s">
        <v>17668</v>
      </c>
      <c r="D7223" t="s">
        <v>17669</v>
      </c>
      <c r="E7223" s="2">
        <v>43997</v>
      </c>
      <c r="F7223" t="s">
        <v>9</v>
      </c>
      <c r="G7223" cm="1">
        <f t="array" aca="1" ref="G7223" ca="1">SUMPRODUCT(--ISNUMBER(MID(D7223,ROW(INDIRECT("1:"&amp;LEN(D7223))),1)*1))</f>
        <v>11</v>
      </c>
      <c r="H7223" t="b">
        <f t="shared" si="113"/>
        <v>1</v>
      </c>
    </row>
    <row r="7224" spans="1:8" x14ac:dyDescent="0.3">
      <c r="A7224">
        <v>7223</v>
      </c>
      <c r="B7224" t="s">
        <v>22395</v>
      </c>
      <c r="C7224" t="s">
        <v>22396</v>
      </c>
      <c r="D7224" t="s">
        <v>22397</v>
      </c>
      <c r="E7224" s="2">
        <v>44242</v>
      </c>
      <c r="F7224" t="s">
        <v>629</v>
      </c>
      <c r="G7224" cm="1">
        <f t="array" aca="1" ref="G7224" ca="1">SUMPRODUCT(--ISNUMBER(MID(D7224,ROW(INDIRECT("1:"&amp;LEN(D7224))),1)*1))</f>
        <v>6</v>
      </c>
      <c r="H7224" t="b">
        <f t="shared" si="113"/>
        <v>0</v>
      </c>
    </row>
    <row r="7225" spans="1:8" x14ac:dyDescent="0.3">
      <c r="A7225">
        <v>7224</v>
      </c>
      <c r="B7225" t="s">
        <v>22398</v>
      </c>
      <c r="C7225" t="s">
        <v>22399</v>
      </c>
      <c r="D7225" t="s">
        <v>22400</v>
      </c>
      <c r="E7225" s="1">
        <v>44682</v>
      </c>
      <c r="F7225" t="s">
        <v>58</v>
      </c>
      <c r="G7225" cm="1">
        <f t="array" aca="1" ref="G7225" ca="1">SUMPRODUCT(--ISNUMBER(MID(D7225,ROW(INDIRECT("1:"&amp;LEN(D7225))),1)*1))</f>
        <v>7</v>
      </c>
      <c r="H7225" t="b">
        <f t="shared" si="113"/>
        <v>0</v>
      </c>
    </row>
    <row r="7226" spans="1:8" x14ac:dyDescent="0.3">
      <c r="A7226">
        <v>7225</v>
      </c>
      <c r="B7226" t="s">
        <v>22401</v>
      </c>
      <c r="C7226" t="s">
        <v>22402</v>
      </c>
      <c r="D7226" t="s">
        <v>22403</v>
      </c>
      <c r="E7226" s="2">
        <v>44941</v>
      </c>
      <c r="F7226" t="s">
        <v>9</v>
      </c>
      <c r="G7226" cm="1">
        <f t="array" aca="1" ref="G7226" ca="1">SUMPRODUCT(--ISNUMBER(MID(D7226,ROW(INDIRECT("1:"&amp;LEN(D7226))),1)*1))</f>
        <v>6</v>
      </c>
      <c r="H7226" t="b">
        <f t="shared" si="113"/>
        <v>0</v>
      </c>
    </row>
    <row r="7227" spans="1:8" ht="409.6" x14ac:dyDescent="0.3">
      <c r="A7227">
        <v>7226</v>
      </c>
      <c r="B7227" t="s">
        <v>22404</v>
      </c>
      <c r="C7227" t="s">
        <v>22405</v>
      </c>
      <c r="D7227" s="3" t="s">
        <v>22406</v>
      </c>
      <c r="E7227">
        <v>2022</v>
      </c>
      <c r="F7227" t="s">
        <v>22407</v>
      </c>
      <c r="G7227" cm="1">
        <f t="array" aca="1" ref="G7227" ca="1">SUMPRODUCT(--ISNUMBER(MID(D7227,ROW(INDIRECT("1:"&amp;LEN(D7227))),1)*1))</f>
        <v>0</v>
      </c>
      <c r="H7227" t="b">
        <f t="shared" si="113"/>
        <v>0</v>
      </c>
    </row>
    <row r="7228" spans="1:8" x14ac:dyDescent="0.3">
      <c r="A7228">
        <v>7227</v>
      </c>
      <c r="B7228" t="s">
        <v>22408</v>
      </c>
      <c r="C7228" t="s">
        <v>22409</v>
      </c>
      <c r="D7228" t="s">
        <v>22410</v>
      </c>
      <c r="E7228" s="1">
        <v>44531</v>
      </c>
      <c r="F7228" t="s">
        <v>955</v>
      </c>
      <c r="G7228" cm="1">
        <f t="array" aca="1" ref="G7228" ca="1">SUMPRODUCT(--ISNUMBER(MID(D7228,ROW(INDIRECT("1:"&amp;LEN(D7228))),1)*1))</f>
        <v>28</v>
      </c>
      <c r="H7228" t="b">
        <f t="shared" si="113"/>
        <v>0</v>
      </c>
    </row>
    <row r="7229" spans="1:8" ht="409.6" x14ac:dyDescent="0.3">
      <c r="A7229">
        <v>7228</v>
      </c>
      <c r="B7229" t="s">
        <v>22411</v>
      </c>
      <c r="C7229" t="s">
        <v>22412</v>
      </c>
      <c r="D7229" s="3" t="s">
        <v>22413</v>
      </c>
      <c r="E7229">
        <v>2024</v>
      </c>
      <c r="F7229" t="s">
        <v>22414</v>
      </c>
      <c r="G7229" cm="1">
        <f t="array" aca="1" ref="G7229" ca="1">SUMPRODUCT(--ISNUMBER(MID(D7229,ROW(INDIRECT("1:"&amp;LEN(D7229))),1)*1))</f>
        <v>6</v>
      </c>
      <c r="H7229" t="b">
        <f t="shared" si="113"/>
        <v>0</v>
      </c>
    </row>
    <row r="7230" spans="1:8" ht="409.6" x14ac:dyDescent="0.3">
      <c r="A7230">
        <v>7229</v>
      </c>
      <c r="B7230" t="s">
        <v>22415</v>
      </c>
      <c r="C7230" t="s">
        <v>22416</v>
      </c>
      <c r="D7230" s="3" t="s">
        <v>22417</v>
      </c>
      <c r="E7230">
        <v>2024</v>
      </c>
      <c r="F7230" t="s">
        <v>12180</v>
      </c>
      <c r="G7230" cm="1">
        <f t="array" aca="1" ref="G7230" ca="1">SUMPRODUCT(--ISNUMBER(MID(D7230,ROW(INDIRECT("1:"&amp;LEN(D7230))),1)*1))</f>
        <v>0</v>
      </c>
      <c r="H7230" t="b">
        <f t="shared" si="113"/>
        <v>0</v>
      </c>
    </row>
    <row r="7231" spans="1:8" x14ac:dyDescent="0.3">
      <c r="A7231">
        <v>5690</v>
      </c>
      <c r="B7231" t="s">
        <v>17722</v>
      </c>
      <c r="C7231" t="s">
        <v>17723</v>
      </c>
      <c r="D7231" t="s">
        <v>17724</v>
      </c>
      <c r="E7231" t="s">
        <v>9720</v>
      </c>
      <c r="F7231" t="s">
        <v>284</v>
      </c>
      <c r="G7231" cm="1">
        <f t="array" aca="1" ref="G7231" ca="1">SUMPRODUCT(--ISNUMBER(MID(D7231,ROW(INDIRECT("1:"&amp;LEN(D7231))),1)*1))</f>
        <v>11</v>
      </c>
      <c r="H7231" t="b">
        <f t="shared" si="113"/>
        <v>1</v>
      </c>
    </row>
    <row r="7232" spans="1:8" x14ac:dyDescent="0.3">
      <c r="A7232">
        <v>7231</v>
      </c>
      <c r="B7232" t="s">
        <v>22421</v>
      </c>
      <c r="C7232" t="s">
        <v>22422</v>
      </c>
      <c r="D7232" t="s">
        <v>22423</v>
      </c>
      <c r="E7232" s="2">
        <v>45291</v>
      </c>
      <c r="F7232" t="s">
        <v>2310</v>
      </c>
      <c r="G7232" cm="1">
        <f t="array" aca="1" ref="G7232" ca="1">SUMPRODUCT(--ISNUMBER(MID(D7232,ROW(INDIRECT("1:"&amp;LEN(D7232))),1)*1))</f>
        <v>38</v>
      </c>
      <c r="H7232" t="b">
        <f t="shared" si="113"/>
        <v>0</v>
      </c>
    </row>
    <row r="7233" spans="1:8" x14ac:dyDescent="0.3">
      <c r="A7233">
        <v>7232</v>
      </c>
      <c r="B7233" t="s">
        <v>22424</v>
      </c>
      <c r="C7233" t="s">
        <v>22425</v>
      </c>
      <c r="D7233" t="s">
        <v>22426</v>
      </c>
      <c r="E7233" s="1">
        <v>44621</v>
      </c>
      <c r="F7233" t="s">
        <v>122</v>
      </c>
      <c r="G7233" cm="1">
        <f t="array" aca="1" ref="G7233" ca="1">SUMPRODUCT(--ISNUMBER(MID(D7233,ROW(INDIRECT("1:"&amp;LEN(D7233))),1)*1))</f>
        <v>0</v>
      </c>
      <c r="H7233" t="b">
        <f t="shared" si="113"/>
        <v>0</v>
      </c>
    </row>
    <row r="7234" spans="1:8" x14ac:dyDescent="0.3">
      <c r="A7234">
        <v>7233</v>
      </c>
      <c r="B7234" t="s">
        <v>22427</v>
      </c>
      <c r="C7234" t="s">
        <v>22428</v>
      </c>
      <c r="D7234" t="s">
        <v>22429</v>
      </c>
      <c r="E7234" s="1">
        <v>42917</v>
      </c>
      <c r="F7234" t="s">
        <v>65</v>
      </c>
      <c r="G7234" cm="1">
        <f t="array" aca="1" ref="G7234" ca="1">SUMPRODUCT(--ISNUMBER(MID(D7234,ROW(INDIRECT("1:"&amp;LEN(D7234))),1)*1))</f>
        <v>11</v>
      </c>
      <c r="H7234" t="b">
        <f t="shared" si="113"/>
        <v>0</v>
      </c>
    </row>
    <row r="7235" spans="1:8" x14ac:dyDescent="0.3">
      <c r="A7235">
        <v>7234</v>
      </c>
      <c r="B7235" t="s">
        <v>22430</v>
      </c>
      <c r="C7235" t="s">
        <v>22431</v>
      </c>
      <c r="D7235" t="s">
        <v>22432</v>
      </c>
      <c r="E7235" s="1">
        <v>44652</v>
      </c>
      <c r="F7235" t="s">
        <v>5155</v>
      </c>
      <c r="G7235" cm="1">
        <f t="array" aca="1" ref="G7235" ca="1">SUMPRODUCT(--ISNUMBER(MID(D7235,ROW(INDIRECT("1:"&amp;LEN(D7235))),1)*1))</f>
        <v>46</v>
      </c>
      <c r="H7235" t="b">
        <f t="shared" si="113"/>
        <v>0</v>
      </c>
    </row>
    <row r="7236" spans="1:8" x14ac:dyDescent="0.3">
      <c r="A7236">
        <v>7235</v>
      </c>
      <c r="B7236" t="s">
        <v>22433</v>
      </c>
      <c r="C7236" t="s">
        <v>22434</v>
      </c>
      <c r="D7236" t="s">
        <v>22435</v>
      </c>
      <c r="E7236" s="1">
        <v>44044</v>
      </c>
      <c r="F7236" t="s">
        <v>10049</v>
      </c>
      <c r="G7236" cm="1">
        <f t="array" aca="1" ref="G7236" ca="1">SUMPRODUCT(--ISNUMBER(MID(D7236,ROW(INDIRECT("1:"&amp;LEN(D7236))),1)*1))</f>
        <v>5</v>
      </c>
      <c r="H7236" t="b">
        <f t="shared" si="113"/>
        <v>0</v>
      </c>
    </row>
    <row r="7237" spans="1:8" x14ac:dyDescent="0.3">
      <c r="A7237">
        <v>7236</v>
      </c>
      <c r="B7237" t="s">
        <v>22436</v>
      </c>
      <c r="C7237" t="s">
        <v>22437</v>
      </c>
      <c r="D7237" t="s">
        <v>22438</v>
      </c>
      <c r="E7237" s="1">
        <v>44986</v>
      </c>
      <c r="F7237" t="s">
        <v>122</v>
      </c>
      <c r="G7237" cm="1">
        <f t="array" aca="1" ref="G7237" ca="1">SUMPRODUCT(--ISNUMBER(MID(D7237,ROW(INDIRECT("1:"&amp;LEN(D7237))),1)*1))</f>
        <v>8</v>
      </c>
      <c r="H7237" t="b">
        <f t="shared" si="113"/>
        <v>0</v>
      </c>
    </row>
    <row r="7238" spans="1:8" x14ac:dyDescent="0.3">
      <c r="A7238">
        <v>7237</v>
      </c>
      <c r="B7238" t="s">
        <v>22439</v>
      </c>
      <c r="C7238" t="s">
        <v>22440</v>
      </c>
      <c r="D7238" t="s">
        <v>22441</v>
      </c>
      <c r="E7238" s="2">
        <v>45413</v>
      </c>
      <c r="F7238" t="s">
        <v>1533</v>
      </c>
      <c r="G7238" cm="1">
        <f t="array" aca="1" ref="G7238" ca="1">SUMPRODUCT(--ISNUMBER(MID(D7238,ROW(INDIRECT("1:"&amp;LEN(D7238))),1)*1))</f>
        <v>10</v>
      </c>
      <c r="H7238" t="b">
        <f t="shared" si="113"/>
        <v>0</v>
      </c>
    </row>
    <row r="7239" spans="1:8" x14ac:dyDescent="0.3">
      <c r="A7239">
        <v>7238</v>
      </c>
      <c r="B7239" t="s">
        <v>22442</v>
      </c>
      <c r="C7239" t="s">
        <v>22443</v>
      </c>
      <c r="D7239" t="s">
        <v>22444</v>
      </c>
      <c r="E7239" s="1">
        <v>44958</v>
      </c>
      <c r="F7239" t="s">
        <v>14975</v>
      </c>
      <c r="G7239" cm="1">
        <f t="array" aca="1" ref="G7239" ca="1">SUMPRODUCT(--ISNUMBER(MID(D7239,ROW(INDIRECT("1:"&amp;LEN(D7239))),1)*1))</f>
        <v>1</v>
      </c>
      <c r="H7239" t="b">
        <f t="shared" si="113"/>
        <v>0</v>
      </c>
    </row>
    <row r="7240" spans="1:8" x14ac:dyDescent="0.3">
      <c r="A7240">
        <v>5751</v>
      </c>
      <c r="B7240" t="s">
        <v>17905</v>
      </c>
      <c r="C7240" t="s">
        <v>17906</v>
      </c>
      <c r="D7240" t="s">
        <v>17907</v>
      </c>
      <c r="E7240" s="2">
        <v>45301</v>
      </c>
      <c r="F7240" t="s">
        <v>1631</v>
      </c>
      <c r="G7240" cm="1">
        <f t="array" aca="1" ref="G7240" ca="1">SUMPRODUCT(--ISNUMBER(MID(D7240,ROW(INDIRECT("1:"&amp;LEN(D7240))),1)*1))</f>
        <v>11</v>
      </c>
      <c r="H7240" t="b">
        <f t="shared" si="113"/>
        <v>1</v>
      </c>
    </row>
    <row r="7241" spans="1:8" x14ac:dyDescent="0.3">
      <c r="A7241">
        <v>7240</v>
      </c>
      <c r="B7241" t="s">
        <v>22448</v>
      </c>
      <c r="C7241" t="s">
        <v>22449</v>
      </c>
      <c r="D7241" t="s">
        <v>22450</v>
      </c>
      <c r="E7241" s="2">
        <v>44621</v>
      </c>
      <c r="F7241" t="s">
        <v>4068</v>
      </c>
      <c r="G7241" cm="1">
        <f t="array" aca="1" ref="G7241" ca="1">SUMPRODUCT(--ISNUMBER(MID(D7241,ROW(INDIRECT("1:"&amp;LEN(D7241))),1)*1))</f>
        <v>0</v>
      </c>
      <c r="H7241" t="b">
        <f t="shared" si="113"/>
        <v>0</v>
      </c>
    </row>
    <row r="7242" spans="1:8" x14ac:dyDescent="0.3">
      <c r="A7242">
        <v>7241</v>
      </c>
      <c r="B7242" t="s">
        <v>22451</v>
      </c>
      <c r="C7242" t="s">
        <v>22452</v>
      </c>
      <c r="D7242" t="s">
        <v>22453</v>
      </c>
      <c r="E7242" s="1">
        <v>44378</v>
      </c>
      <c r="F7242" t="s">
        <v>174</v>
      </c>
      <c r="G7242" cm="1">
        <f t="array" aca="1" ref="G7242" ca="1">SUMPRODUCT(--ISNUMBER(MID(D7242,ROW(INDIRECT("1:"&amp;LEN(D7242))),1)*1))</f>
        <v>0</v>
      </c>
      <c r="H7242" t="b">
        <f t="shared" si="113"/>
        <v>0</v>
      </c>
    </row>
    <row r="7243" spans="1:8" x14ac:dyDescent="0.3">
      <c r="A7243">
        <v>7242</v>
      </c>
      <c r="B7243" t="s">
        <v>22454</v>
      </c>
      <c r="C7243" t="s">
        <v>22455</v>
      </c>
      <c r="D7243" t="s">
        <v>22456</v>
      </c>
      <c r="E7243" s="1">
        <v>45078</v>
      </c>
      <c r="F7243" t="s">
        <v>927</v>
      </c>
      <c r="G7243" cm="1">
        <f t="array" aca="1" ref="G7243" ca="1">SUMPRODUCT(--ISNUMBER(MID(D7243,ROW(INDIRECT("1:"&amp;LEN(D7243))),1)*1))</f>
        <v>0</v>
      </c>
      <c r="H7243" t="b">
        <f t="shared" si="113"/>
        <v>0</v>
      </c>
    </row>
    <row r="7244" spans="1:8" x14ac:dyDescent="0.3">
      <c r="A7244">
        <v>7243</v>
      </c>
      <c r="B7244" t="s">
        <v>22457</v>
      </c>
      <c r="C7244" t="s">
        <v>22458</v>
      </c>
      <c r="D7244" t="s">
        <v>22459</v>
      </c>
      <c r="E7244" s="1">
        <v>45170</v>
      </c>
      <c r="F7244" t="s">
        <v>20412</v>
      </c>
      <c r="G7244" cm="1">
        <f t="array" aca="1" ref="G7244" ca="1">SUMPRODUCT(--ISNUMBER(MID(D7244,ROW(INDIRECT("1:"&amp;LEN(D7244))),1)*1))</f>
        <v>33</v>
      </c>
      <c r="H7244" t="b">
        <f t="shared" ref="H7244:H7307" si="114">OR(ISNUMBER(FIND("Wh kg", D7244)), ISNUMBER(FIND("F/g", D7244)), ISNUMBER(FIND("ppm", D7244)), ISNUMBER(FIND("ppb", D7244)), ISNUMBER(FIND("mAh/g", D7244)), ISNUMBER(FIND("kHz", D7244)), ISNUMBER(FIND("°C", D7244)), ISNUMBER(FIND(" pH", D7244)), ISNUMBER(FIND("mg/L", D7244)), ISNUMBER(FIND("mAhg", D7244)), ISNUMBER(FIND("g/L", D7244)), ISNUMBER(FIND("MPa", D7244)))</f>
        <v>0</v>
      </c>
    </row>
    <row r="7245" spans="1:8" x14ac:dyDescent="0.3">
      <c r="A7245">
        <v>6120</v>
      </c>
      <c r="B7245" t="s">
        <v>19027</v>
      </c>
      <c r="C7245" t="s">
        <v>19028</v>
      </c>
      <c r="D7245" t="s">
        <v>19029</v>
      </c>
      <c r="E7245" s="2">
        <v>45356</v>
      </c>
      <c r="F7245" t="s">
        <v>19030</v>
      </c>
      <c r="G7245" cm="1">
        <f t="array" aca="1" ref="G7245" ca="1">SUMPRODUCT(--ISNUMBER(MID(D7245,ROW(INDIRECT("1:"&amp;LEN(D7245))),1)*1))</f>
        <v>11</v>
      </c>
      <c r="H7245" t="b">
        <f t="shared" si="114"/>
        <v>1</v>
      </c>
    </row>
    <row r="7246" spans="1:8" x14ac:dyDescent="0.3">
      <c r="A7246">
        <v>7245</v>
      </c>
      <c r="B7246" t="s">
        <v>22463</v>
      </c>
      <c r="C7246" t="s">
        <v>22464</v>
      </c>
      <c r="D7246" t="s">
        <v>22465</v>
      </c>
      <c r="E7246" s="1">
        <v>45078</v>
      </c>
      <c r="F7246" t="s">
        <v>1682</v>
      </c>
      <c r="G7246" cm="1">
        <f t="array" aca="1" ref="G7246" ca="1">SUMPRODUCT(--ISNUMBER(MID(D7246,ROW(INDIRECT("1:"&amp;LEN(D7246))),1)*1))</f>
        <v>0</v>
      </c>
      <c r="H7246" t="b">
        <f t="shared" si="114"/>
        <v>0</v>
      </c>
    </row>
    <row r="7247" spans="1:8" x14ac:dyDescent="0.3">
      <c r="A7247">
        <v>7246</v>
      </c>
      <c r="B7247" t="s">
        <v>22466</v>
      </c>
      <c r="C7247" t="s">
        <v>22467</v>
      </c>
      <c r="D7247" t="s">
        <v>22468</v>
      </c>
      <c r="E7247" s="1">
        <v>43831</v>
      </c>
      <c r="F7247" t="s">
        <v>955</v>
      </c>
      <c r="G7247" cm="1">
        <f t="array" aca="1" ref="G7247" ca="1">SUMPRODUCT(--ISNUMBER(MID(D7247,ROW(INDIRECT("1:"&amp;LEN(D7247))),1)*1))</f>
        <v>9</v>
      </c>
      <c r="H7247" t="b">
        <f t="shared" si="114"/>
        <v>0</v>
      </c>
    </row>
    <row r="7248" spans="1:8" x14ac:dyDescent="0.3">
      <c r="A7248">
        <v>7247</v>
      </c>
      <c r="B7248" t="s">
        <v>22469</v>
      </c>
      <c r="C7248" t="s">
        <v>22470</v>
      </c>
      <c r="D7248" t="s">
        <v>22471</v>
      </c>
      <c r="E7248" s="2">
        <v>44788</v>
      </c>
      <c r="F7248" t="s">
        <v>41</v>
      </c>
      <c r="G7248" cm="1">
        <f t="array" aca="1" ref="G7248" ca="1">SUMPRODUCT(--ISNUMBER(MID(D7248,ROW(INDIRECT("1:"&amp;LEN(D7248))),1)*1))</f>
        <v>11</v>
      </c>
      <c r="H7248" t="b">
        <f t="shared" si="114"/>
        <v>0</v>
      </c>
    </row>
    <row r="7249" spans="1:8" x14ac:dyDescent="0.3">
      <c r="A7249">
        <v>7248</v>
      </c>
      <c r="B7249" t="s">
        <v>22472</v>
      </c>
      <c r="C7249" t="s">
        <v>22473</v>
      </c>
      <c r="D7249" t="s">
        <v>22474</v>
      </c>
      <c r="E7249" s="1">
        <v>43344</v>
      </c>
      <c r="F7249" t="s">
        <v>65</v>
      </c>
      <c r="G7249" cm="1">
        <f t="array" aca="1" ref="G7249" ca="1">SUMPRODUCT(--ISNUMBER(MID(D7249,ROW(INDIRECT("1:"&amp;LEN(D7249))),1)*1))</f>
        <v>0</v>
      </c>
      <c r="H7249" t="b">
        <f t="shared" si="114"/>
        <v>0</v>
      </c>
    </row>
    <row r="7250" spans="1:8" x14ac:dyDescent="0.3">
      <c r="A7250">
        <v>7249</v>
      </c>
      <c r="B7250" t="s">
        <v>22475</v>
      </c>
      <c r="C7250" t="s">
        <v>22476</v>
      </c>
      <c r="D7250" t="s">
        <v>22477</v>
      </c>
      <c r="E7250" s="2">
        <v>45139</v>
      </c>
      <c r="F7250" t="s">
        <v>13</v>
      </c>
      <c r="G7250" cm="1">
        <f t="array" aca="1" ref="G7250" ca="1">SUMPRODUCT(--ISNUMBER(MID(D7250,ROW(INDIRECT("1:"&amp;LEN(D7250))),1)*1))</f>
        <v>28</v>
      </c>
      <c r="H7250" t="b">
        <f t="shared" si="114"/>
        <v>0</v>
      </c>
    </row>
    <row r="7251" spans="1:8" x14ac:dyDescent="0.3">
      <c r="A7251">
        <v>7250</v>
      </c>
      <c r="B7251" t="s">
        <v>22478</v>
      </c>
      <c r="C7251" t="s">
        <v>22479</v>
      </c>
      <c r="D7251" t="s">
        <v>22480</v>
      </c>
      <c r="E7251" s="2">
        <v>43048</v>
      </c>
      <c r="F7251" t="s">
        <v>2350</v>
      </c>
      <c r="G7251" cm="1">
        <f t="array" aca="1" ref="G7251" ca="1">SUMPRODUCT(--ISNUMBER(MID(D7251,ROW(INDIRECT("1:"&amp;LEN(D7251))),1)*1))</f>
        <v>12</v>
      </c>
      <c r="H7251" t="b">
        <f t="shared" si="114"/>
        <v>0</v>
      </c>
    </row>
    <row r="7252" spans="1:8" x14ac:dyDescent="0.3">
      <c r="A7252">
        <v>7251</v>
      </c>
      <c r="B7252" t="s">
        <v>22481</v>
      </c>
      <c r="C7252" t="s">
        <v>22482</v>
      </c>
      <c r="D7252" t="s">
        <v>22483</v>
      </c>
      <c r="E7252" s="2">
        <v>45240</v>
      </c>
      <c r="F7252" t="s">
        <v>33</v>
      </c>
      <c r="G7252" cm="1">
        <f t="array" aca="1" ref="G7252" ca="1">SUMPRODUCT(--ISNUMBER(MID(D7252,ROW(INDIRECT("1:"&amp;LEN(D7252))),1)*1))</f>
        <v>2</v>
      </c>
      <c r="H7252" t="b">
        <f t="shared" si="114"/>
        <v>0</v>
      </c>
    </row>
    <row r="7253" spans="1:8" x14ac:dyDescent="0.3">
      <c r="A7253">
        <v>7252</v>
      </c>
      <c r="B7253" t="s">
        <v>22484</v>
      </c>
      <c r="C7253" t="s">
        <v>22485</v>
      </c>
      <c r="D7253" t="s">
        <v>22486</v>
      </c>
      <c r="E7253" s="1">
        <v>44378</v>
      </c>
      <c r="F7253" t="s">
        <v>699</v>
      </c>
      <c r="G7253" cm="1">
        <f t="array" aca="1" ref="G7253" ca="1">SUMPRODUCT(--ISNUMBER(MID(D7253,ROW(INDIRECT("1:"&amp;LEN(D7253))),1)*1))</f>
        <v>47</v>
      </c>
      <c r="H7253" t="b">
        <f t="shared" si="114"/>
        <v>0</v>
      </c>
    </row>
    <row r="7254" spans="1:8" x14ac:dyDescent="0.3">
      <c r="A7254">
        <v>7253</v>
      </c>
      <c r="B7254" t="s">
        <v>22487</v>
      </c>
      <c r="C7254" t="s">
        <v>22488</v>
      </c>
      <c r="D7254" t="s">
        <v>22489</v>
      </c>
      <c r="E7254" s="1">
        <v>44927</v>
      </c>
      <c r="F7254" t="s">
        <v>2287</v>
      </c>
      <c r="G7254" cm="1">
        <f t="array" aca="1" ref="G7254" ca="1">SUMPRODUCT(--ISNUMBER(MID(D7254,ROW(INDIRECT("1:"&amp;LEN(D7254))),1)*1))</f>
        <v>8</v>
      </c>
      <c r="H7254" t="b">
        <f t="shared" si="114"/>
        <v>0</v>
      </c>
    </row>
    <row r="7255" spans="1:8" x14ac:dyDescent="0.3">
      <c r="A7255">
        <v>7254</v>
      </c>
      <c r="B7255" t="s">
        <v>22490</v>
      </c>
      <c r="C7255" t="s">
        <v>22491</v>
      </c>
      <c r="D7255" t="s">
        <v>22492</v>
      </c>
      <c r="E7255" s="2">
        <v>43221</v>
      </c>
      <c r="F7255" t="s">
        <v>33</v>
      </c>
      <c r="G7255" cm="1">
        <f t="array" aca="1" ref="G7255" ca="1">SUMPRODUCT(--ISNUMBER(MID(D7255,ROW(INDIRECT("1:"&amp;LEN(D7255))),1)*1))</f>
        <v>14</v>
      </c>
      <c r="H7255" t="b">
        <f t="shared" si="114"/>
        <v>0</v>
      </c>
    </row>
    <row r="7256" spans="1:8" x14ac:dyDescent="0.3">
      <c r="A7256">
        <v>7255</v>
      </c>
      <c r="B7256" t="s">
        <v>22493</v>
      </c>
      <c r="C7256" t="s">
        <v>22494</v>
      </c>
      <c r="D7256" t="s">
        <v>22495</v>
      </c>
      <c r="E7256" s="2">
        <v>45010</v>
      </c>
      <c r="F7256" t="s">
        <v>33</v>
      </c>
      <c r="G7256" cm="1">
        <f t="array" aca="1" ref="G7256" ca="1">SUMPRODUCT(--ISNUMBER(MID(D7256,ROW(INDIRECT("1:"&amp;LEN(D7256))),1)*1))</f>
        <v>0</v>
      </c>
      <c r="H7256" t="b">
        <f t="shared" si="114"/>
        <v>0</v>
      </c>
    </row>
    <row r="7257" spans="1:8" x14ac:dyDescent="0.3">
      <c r="A7257">
        <v>7256</v>
      </c>
      <c r="B7257" t="s">
        <v>22496</v>
      </c>
      <c r="C7257" t="s">
        <v>22497</v>
      </c>
      <c r="D7257" t="s">
        <v>22498</v>
      </c>
      <c r="E7257" s="1">
        <v>45078</v>
      </c>
      <c r="F7257" t="s">
        <v>262</v>
      </c>
      <c r="G7257" cm="1">
        <f t="array" aca="1" ref="G7257" ca="1">SUMPRODUCT(--ISNUMBER(MID(D7257,ROW(INDIRECT("1:"&amp;LEN(D7257))),1)*1))</f>
        <v>21</v>
      </c>
      <c r="H7257" t="b">
        <f t="shared" si="114"/>
        <v>0</v>
      </c>
    </row>
    <row r="7258" spans="1:8" x14ac:dyDescent="0.3">
      <c r="A7258">
        <v>7257</v>
      </c>
      <c r="B7258" t="s">
        <v>22499</v>
      </c>
      <c r="C7258" t="s">
        <v>22500</v>
      </c>
      <c r="D7258" t="s">
        <v>22501</v>
      </c>
      <c r="E7258" s="2">
        <v>45337</v>
      </c>
      <c r="F7258" t="s">
        <v>699</v>
      </c>
      <c r="G7258" cm="1">
        <f t="array" aca="1" ref="G7258" ca="1">SUMPRODUCT(--ISNUMBER(MID(D7258,ROW(INDIRECT("1:"&amp;LEN(D7258))),1)*1))</f>
        <v>73</v>
      </c>
      <c r="H7258" t="b">
        <f t="shared" si="114"/>
        <v>0</v>
      </c>
    </row>
    <row r="7259" spans="1:8" x14ac:dyDescent="0.3">
      <c r="A7259">
        <v>7258</v>
      </c>
      <c r="B7259" t="s">
        <v>22502</v>
      </c>
      <c r="C7259" t="s">
        <v>22503</v>
      </c>
      <c r="D7259" t="s">
        <v>22504</v>
      </c>
      <c r="E7259" s="1">
        <v>44531</v>
      </c>
      <c r="F7259" t="s">
        <v>887</v>
      </c>
      <c r="G7259" cm="1">
        <f t="array" aca="1" ref="G7259" ca="1">SUMPRODUCT(--ISNUMBER(MID(D7259,ROW(INDIRECT("1:"&amp;LEN(D7259))),1)*1))</f>
        <v>0</v>
      </c>
      <c r="H7259" t="b">
        <f t="shared" si="114"/>
        <v>0</v>
      </c>
    </row>
    <row r="7260" spans="1:8" ht="409.6" x14ac:dyDescent="0.3">
      <c r="A7260">
        <v>7259</v>
      </c>
      <c r="B7260" t="s">
        <v>22505</v>
      </c>
      <c r="C7260" t="s">
        <v>22506</v>
      </c>
      <c r="D7260" s="3" t="s">
        <v>22507</v>
      </c>
      <c r="E7260">
        <v>2022</v>
      </c>
      <c r="F7260" t="s">
        <v>22508</v>
      </c>
      <c r="G7260" cm="1">
        <f t="array" aca="1" ref="G7260" ca="1">SUMPRODUCT(--ISNUMBER(MID(D7260,ROW(INDIRECT("1:"&amp;LEN(D7260))),1)*1))</f>
        <v>0</v>
      </c>
      <c r="H7260" t="b">
        <f t="shared" si="114"/>
        <v>0</v>
      </c>
    </row>
    <row r="7261" spans="1:8" ht="409.6" x14ac:dyDescent="0.3">
      <c r="A7261">
        <v>7260</v>
      </c>
      <c r="B7261" t="s">
        <v>22509</v>
      </c>
      <c r="C7261" t="s">
        <v>22510</v>
      </c>
      <c r="D7261" s="3" t="s">
        <v>22511</v>
      </c>
      <c r="E7261">
        <v>2025</v>
      </c>
      <c r="F7261" t="s">
        <v>17</v>
      </c>
      <c r="G7261" cm="1">
        <f t="array" aca="1" ref="G7261" ca="1">SUMPRODUCT(--ISNUMBER(MID(D7261,ROW(INDIRECT("1:"&amp;LEN(D7261))),1)*1))</f>
        <v>0</v>
      </c>
      <c r="H7261" t="b">
        <f t="shared" si="114"/>
        <v>0</v>
      </c>
    </row>
    <row r="7262" spans="1:8" x14ac:dyDescent="0.3">
      <c r="A7262">
        <v>7261</v>
      </c>
      <c r="B7262" t="s">
        <v>22512</v>
      </c>
      <c r="C7262" t="s">
        <v>22513</v>
      </c>
      <c r="D7262" t="s">
        <v>22514</v>
      </c>
      <c r="E7262" s="1">
        <v>45444</v>
      </c>
      <c r="F7262" t="s">
        <v>250</v>
      </c>
      <c r="G7262" cm="1">
        <f t="array" aca="1" ref="G7262" ca="1">SUMPRODUCT(--ISNUMBER(MID(D7262,ROW(INDIRECT("1:"&amp;LEN(D7262))),1)*1))</f>
        <v>0</v>
      </c>
      <c r="H7262" t="b">
        <f t="shared" si="114"/>
        <v>0</v>
      </c>
    </row>
    <row r="7263" spans="1:8" x14ac:dyDescent="0.3">
      <c r="A7263">
        <v>7262</v>
      </c>
      <c r="B7263" t="s">
        <v>22515</v>
      </c>
      <c r="C7263" t="s">
        <v>22516</v>
      </c>
      <c r="D7263" t="s">
        <v>22517</v>
      </c>
      <c r="E7263" s="1">
        <v>44562</v>
      </c>
      <c r="F7263" t="s">
        <v>1131</v>
      </c>
      <c r="G7263" cm="1">
        <f t="array" aca="1" ref="G7263" ca="1">SUMPRODUCT(--ISNUMBER(MID(D7263,ROW(INDIRECT("1:"&amp;LEN(D7263))),1)*1))</f>
        <v>0</v>
      </c>
      <c r="H7263" t="b">
        <f t="shared" si="114"/>
        <v>0</v>
      </c>
    </row>
    <row r="7264" spans="1:8" x14ac:dyDescent="0.3">
      <c r="A7264">
        <v>7263</v>
      </c>
      <c r="B7264" t="s">
        <v>22518</v>
      </c>
      <c r="C7264" t="s">
        <v>22519</v>
      </c>
      <c r="D7264" t="s">
        <v>22520</v>
      </c>
      <c r="E7264" s="2">
        <v>44666</v>
      </c>
      <c r="F7264" t="s">
        <v>313</v>
      </c>
      <c r="G7264" cm="1">
        <f t="array" aca="1" ref="G7264" ca="1">SUMPRODUCT(--ISNUMBER(MID(D7264,ROW(INDIRECT("1:"&amp;LEN(D7264))),1)*1))</f>
        <v>42</v>
      </c>
      <c r="H7264" t="b">
        <f t="shared" si="114"/>
        <v>0</v>
      </c>
    </row>
    <row r="7265" spans="1:8" ht="409.6" x14ac:dyDescent="0.3">
      <c r="A7265">
        <v>7264</v>
      </c>
      <c r="B7265" t="s">
        <v>22521</v>
      </c>
      <c r="C7265" t="s">
        <v>22522</v>
      </c>
      <c r="D7265" s="3" t="s">
        <v>22523</v>
      </c>
      <c r="E7265">
        <v>2011</v>
      </c>
      <c r="F7265" t="s">
        <v>22524</v>
      </c>
      <c r="G7265" cm="1">
        <f t="array" aca="1" ref="G7265" ca="1">SUMPRODUCT(--ISNUMBER(MID(D7265,ROW(INDIRECT("1:"&amp;LEN(D7265))),1)*1))</f>
        <v>27</v>
      </c>
      <c r="H7265" t="b">
        <f t="shared" si="114"/>
        <v>0</v>
      </c>
    </row>
    <row r="7266" spans="1:8" x14ac:dyDescent="0.3">
      <c r="A7266">
        <v>6170</v>
      </c>
      <c r="B7266" t="s">
        <v>19176</v>
      </c>
      <c r="C7266" t="s">
        <v>19177</v>
      </c>
      <c r="D7266" t="s">
        <v>19178</v>
      </c>
      <c r="E7266" s="2">
        <v>45383</v>
      </c>
      <c r="F7266" t="s">
        <v>13</v>
      </c>
      <c r="G7266" cm="1">
        <f t="array" aca="1" ref="G7266" ca="1">SUMPRODUCT(--ISNUMBER(MID(D7266,ROW(INDIRECT("1:"&amp;LEN(D7266))),1)*1))</f>
        <v>11</v>
      </c>
      <c r="H7266" t="b">
        <f t="shared" si="114"/>
        <v>1</v>
      </c>
    </row>
    <row r="7267" spans="1:8" x14ac:dyDescent="0.3">
      <c r="A7267">
        <v>7266</v>
      </c>
      <c r="B7267" t="s">
        <v>22528</v>
      </c>
      <c r="C7267" t="s">
        <v>22529</v>
      </c>
      <c r="D7267" t="s">
        <v>22530</v>
      </c>
      <c r="E7267" s="1">
        <v>44287</v>
      </c>
      <c r="F7267" t="s">
        <v>262</v>
      </c>
      <c r="G7267" cm="1">
        <f t="array" aca="1" ref="G7267" ca="1">SUMPRODUCT(--ISNUMBER(MID(D7267,ROW(INDIRECT("1:"&amp;LEN(D7267))),1)*1))</f>
        <v>0</v>
      </c>
      <c r="H7267" t="b">
        <f t="shared" si="114"/>
        <v>0</v>
      </c>
    </row>
    <row r="7268" spans="1:8" x14ac:dyDescent="0.3">
      <c r="A7268">
        <v>7267</v>
      </c>
      <c r="B7268" t="s">
        <v>22531</v>
      </c>
      <c r="C7268" t="s">
        <v>22532</v>
      </c>
      <c r="D7268" t="s">
        <v>22533</v>
      </c>
      <c r="E7268" s="1">
        <v>44501</v>
      </c>
      <c r="F7268" t="s">
        <v>2459</v>
      </c>
      <c r="G7268" cm="1">
        <f t="array" aca="1" ref="G7268" ca="1">SUMPRODUCT(--ISNUMBER(MID(D7268,ROW(INDIRECT("1:"&amp;LEN(D7268))),1)*1))</f>
        <v>4</v>
      </c>
      <c r="H7268" t="b">
        <f t="shared" si="114"/>
        <v>0</v>
      </c>
    </row>
    <row r="7269" spans="1:8" x14ac:dyDescent="0.3">
      <c r="A7269">
        <v>7268</v>
      </c>
      <c r="B7269" t="s">
        <v>22534</v>
      </c>
      <c r="C7269" t="s">
        <v>22535</v>
      </c>
      <c r="D7269" t="s">
        <v>22536</v>
      </c>
      <c r="E7269" s="1">
        <v>43922</v>
      </c>
      <c r="F7269" t="s">
        <v>22537</v>
      </c>
      <c r="G7269" cm="1">
        <f t="array" aca="1" ref="G7269" ca="1">SUMPRODUCT(--ISNUMBER(MID(D7269,ROW(INDIRECT("1:"&amp;LEN(D7269))),1)*1))</f>
        <v>12</v>
      </c>
      <c r="H7269" t="b">
        <f t="shared" si="114"/>
        <v>0</v>
      </c>
    </row>
    <row r="7270" spans="1:8" x14ac:dyDescent="0.3">
      <c r="A7270">
        <v>7269</v>
      </c>
      <c r="B7270" t="s">
        <v>22538</v>
      </c>
      <c r="C7270" t="s">
        <v>22539</v>
      </c>
      <c r="D7270" t="s">
        <v>22540</v>
      </c>
      <c r="E7270" s="1">
        <v>45047</v>
      </c>
      <c r="F7270" t="s">
        <v>955</v>
      </c>
      <c r="G7270" cm="1">
        <f t="array" aca="1" ref="G7270" ca="1">SUMPRODUCT(--ISNUMBER(MID(D7270,ROW(INDIRECT("1:"&amp;LEN(D7270))),1)*1))</f>
        <v>20</v>
      </c>
      <c r="H7270" t="b">
        <f t="shared" si="114"/>
        <v>0</v>
      </c>
    </row>
    <row r="7271" spans="1:8" x14ac:dyDescent="0.3">
      <c r="A7271">
        <v>6259</v>
      </c>
      <c r="B7271" t="s">
        <v>19450</v>
      </c>
      <c r="C7271" t="s">
        <v>19451</v>
      </c>
      <c r="D7271" t="s">
        <v>19452</v>
      </c>
      <c r="E7271" s="2">
        <v>45061</v>
      </c>
      <c r="F7271" t="s">
        <v>105</v>
      </c>
      <c r="G7271" cm="1">
        <f t="array" aca="1" ref="G7271" ca="1">SUMPRODUCT(--ISNUMBER(MID(D7271,ROW(INDIRECT("1:"&amp;LEN(D7271))),1)*1))</f>
        <v>11</v>
      </c>
      <c r="H7271" t="b">
        <f t="shared" si="114"/>
        <v>1</v>
      </c>
    </row>
    <row r="7272" spans="1:8" x14ac:dyDescent="0.3">
      <c r="A7272">
        <v>7271</v>
      </c>
      <c r="B7272" t="s">
        <v>22544</v>
      </c>
      <c r="C7272" t="s">
        <v>22545</v>
      </c>
      <c r="D7272" t="s">
        <v>22546</v>
      </c>
      <c r="E7272" s="1">
        <v>44593</v>
      </c>
      <c r="F7272" t="s">
        <v>699</v>
      </c>
      <c r="G7272" cm="1">
        <f t="array" aca="1" ref="G7272" ca="1">SUMPRODUCT(--ISNUMBER(MID(D7272,ROW(INDIRECT("1:"&amp;LEN(D7272))),1)*1))</f>
        <v>38</v>
      </c>
      <c r="H7272" t="b">
        <f t="shared" si="114"/>
        <v>0</v>
      </c>
    </row>
    <row r="7273" spans="1:8" x14ac:dyDescent="0.3">
      <c r="A7273">
        <v>6981</v>
      </c>
      <c r="B7273" t="s">
        <v>21658</v>
      </c>
      <c r="C7273" t="s">
        <v>21659</v>
      </c>
      <c r="D7273" t="s">
        <v>21660</v>
      </c>
      <c r="E7273" s="1">
        <v>43709</v>
      </c>
      <c r="F7273" t="s">
        <v>471</v>
      </c>
      <c r="G7273" cm="1">
        <f t="array" aca="1" ref="G7273" ca="1">SUMPRODUCT(--ISNUMBER(MID(D7273,ROW(INDIRECT("1:"&amp;LEN(D7273))),1)*1))</f>
        <v>11</v>
      </c>
      <c r="H7273" t="b">
        <f t="shared" si="114"/>
        <v>1</v>
      </c>
    </row>
    <row r="7274" spans="1:8" x14ac:dyDescent="0.3">
      <c r="A7274">
        <v>7273</v>
      </c>
      <c r="B7274" t="s">
        <v>22550</v>
      </c>
      <c r="C7274" t="s">
        <v>22551</v>
      </c>
      <c r="D7274" t="s">
        <v>22552</v>
      </c>
      <c r="E7274" s="1">
        <v>39722</v>
      </c>
      <c r="F7274" t="s">
        <v>1901</v>
      </c>
      <c r="G7274" cm="1">
        <f t="array" aca="1" ref="G7274" ca="1">SUMPRODUCT(--ISNUMBER(MID(D7274,ROW(INDIRECT("1:"&amp;LEN(D7274))),1)*1))</f>
        <v>0</v>
      </c>
      <c r="H7274" t="b">
        <f t="shared" si="114"/>
        <v>0</v>
      </c>
    </row>
    <row r="7275" spans="1:8" x14ac:dyDescent="0.3">
      <c r="A7275">
        <v>7274</v>
      </c>
      <c r="B7275" t="s">
        <v>22553</v>
      </c>
      <c r="C7275" t="s">
        <v>22554</v>
      </c>
      <c r="D7275" t="s">
        <v>22555</v>
      </c>
      <c r="E7275" s="2">
        <v>44805</v>
      </c>
      <c r="F7275" t="s">
        <v>9</v>
      </c>
      <c r="G7275" cm="1">
        <f t="array" aca="1" ref="G7275" ca="1">SUMPRODUCT(--ISNUMBER(MID(D7275,ROW(INDIRECT("1:"&amp;LEN(D7275))),1)*1))</f>
        <v>23</v>
      </c>
      <c r="H7275" t="b">
        <f t="shared" si="114"/>
        <v>0</v>
      </c>
    </row>
    <row r="7276" spans="1:8" ht="409.6" x14ac:dyDescent="0.3">
      <c r="A7276">
        <v>7275</v>
      </c>
      <c r="B7276" t="s">
        <v>22556</v>
      </c>
      <c r="C7276" t="s">
        <v>22557</v>
      </c>
      <c r="D7276" s="3" t="s">
        <v>22558</v>
      </c>
      <c r="E7276">
        <v>2025</v>
      </c>
      <c r="F7276" t="s">
        <v>17</v>
      </c>
      <c r="G7276" cm="1">
        <f t="array" aca="1" ref="G7276" ca="1">SUMPRODUCT(--ISNUMBER(MID(D7276,ROW(INDIRECT("1:"&amp;LEN(D7276))),1)*1))</f>
        <v>1</v>
      </c>
      <c r="H7276" t="b">
        <f t="shared" si="114"/>
        <v>0</v>
      </c>
    </row>
    <row r="7277" spans="1:8" x14ac:dyDescent="0.3">
      <c r="A7277">
        <v>7276</v>
      </c>
      <c r="B7277" t="s">
        <v>22559</v>
      </c>
      <c r="C7277" t="s">
        <v>22560</v>
      </c>
      <c r="D7277" t="s">
        <v>22561</v>
      </c>
      <c r="E7277" s="1">
        <v>45139</v>
      </c>
      <c r="F7277" t="s">
        <v>787</v>
      </c>
      <c r="G7277" cm="1">
        <f t="array" aca="1" ref="G7277" ca="1">SUMPRODUCT(--ISNUMBER(MID(D7277,ROW(INDIRECT("1:"&amp;LEN(D7277))),1)*1))</f>
        <v>28</v>
      </c>
      <c r="H7277" t="b">
        <f t="shared" si="114"/>
        <v>0</v>
      </c>
    </row>
    <row r="7278" spans="1:8" x14ac:dyDescent="0.3">
      <c r="A7278">
        <v>7309</v>
      </c>
      <c r="B7278" t="s">
        <v>22662</v>
      </c>
      <c r="C7278" t="s">
        <v>22663</v>
      </c>
      <c r="D7278" t="s">
        <v>22664</v>
      </c>
      <c r="E7278" s="2">
        <v>41947</v>
      </c>
      <c r="F7278" t="s">
        <v>3168</v>
      </c>
      <c r="G7278" cm="1">
        <f t="array" aca="1" ref="G7278" ca="1">SUMPRODUCT(--ISNUMBER(MID(D7278,ROW(INDIRECT("1:"&amp;LEN(D7278))),1)*1))</f>
        <v>11</v>
      </c>
      <c r="H7278" t="b">
        <f t="shared" si="114"/>
        <v>1</v>
      </c>
    </row>
    <row r="7279" spans="1:8" x14ac:dyDescent="0.3">
      <c r="A7279">
        <v>7392</v>
      </c>
      <c r="B7279" t="s">
        <v>22914</v>
      </c>
      <c r="C7279" t="s">
        <v>22915</v>
      </c>
      <c r="D7279" t="s">
        <v>22916</v>
      </c>
      <c r="E7279" s="2">
        <v>43876</v>
      </c>
      <c r="F7279" t="s">
        <v>105</v>
      </c>
      <c r="G7279" cm="1">
        <f t="array" aca="1" ref="G7279" ca="1">SUMPRODUCT(--ISNUMBER(MID(D7279,ROW(INDIRECT("1:"&amp;LEN(D7279))),1)*1))</f>
        <v>11</v>
      </c>
      <c r="H7279" t="b">
        <f t="shared" si="114"/>
        <v>1</v>
      </c>
    </row>
    <row r="7280" spans="1:8" x14ac:dyDescent="0.3">
      <c r="A7280">
        <v>7279</v>
      </c>
      <c r="B7280" t="s">
        <v>22568</v>
      </c>
      <c r="C7280" t="s">
        <v>22569</v>
      </c>
      <c r="D7280" t="s">
        <v>22570</v>
      </c>
      <c r="E7280" s="2">
        <v>44767</v>
      </c>
      <c r="F7280" t="s">
        <v>1631</v>
      </c>
      <c r="G7280" cm="1">
        <f t="array" aca="1" ref="G7280" ca="1">SUMPRODUCT(--ISNUMBER(MID(D7280,ROW(INDIRECT("1:"&amp;LEN(D7280))),1)*1))</f>
        <v>22</v>
      </c>
      <c r="H7280" t="b">
        <f t="shared" si="114"/>
        <v>0</v>
      </c>
    </row>
    <row r="7281" spans="1:8" x14ac:dyDescent="0.3">
      <c r="A7281">
        <v>7280</v>
      </c>
      <c r="B7281" t="s">
        <v>22571</v>
      </c>
      <c r="C7281" t="s">
        <v>22572</v>
      </c>
      <c r="D7281" t="s">
        <v>22573</v>
      </c>
      <c r="E7281" s="1">
        <v>42767</v>
      </c>
      <c r="F7281" t="s">
        <v>25</v>
      </c>
      <c r="G7281" cm="1">
        <f t="array" aca="1" ref="G7281" ca="1">SUMPRODUCT(--ISNUMBER(MID(D7281,ROW(INDIRECT("1:"&amp;LEN(D7281))),1)*1))</f>
        <v>12</v>
      </c>
      <c r="H7281" t="b">
        <f t="shared" si="114"/>
        <v>0</v>
      </c>
    </row>
    <row r="7282" spans="1:8" x14ac:dyDescent="0.3">
      <c r="A7282">
        <v>7461</v>
      </c>
      <c r="B7282" t="s">
        <v>23125</v>
      </c>
      <c r="C7282" t="s">
        <v>23126</v>
      </c>
      <c r="D7282" t="s">
        <v>23127</v>
      </c>
      <c r="E7282" s="1">
        <v>43739</v>
      </c>
      <c r="F7282" t="s">
        <v>3193</v>
      </c>
      <c r="G7282" cm="1">
        <f t="array" aca="1" ref="G7282" ca="1">SUMPRODUCT(--ISNUMBER(MID(D7282,ROW(INDIRECT("1:"&amp;LEN(D7282))),1)*1))</f>
        <v>11</v>
      </c>
      <c r="H7282" t="b">
        <f t="shared" si="114"/>
        <v>1</v>
      </c>
    </row>
    <row r="7283" spans="1:8" x14ac:dyDescent="0.3">
      <c r="A7283">
        <v>7282</v>
      </c>
      <c r="B7283" t="s">
        <v>22577</v>
      </c>
      <c r="C7283" t="s">
        <v>22578</v>
      </c>
      <c r="D7283" t="s">
        <v>22579</v>
      </c>
      <c r="E7283" s="2">
        <v>44378</v>
      </c>
      <c r="F7283" t="s">
        <v>153</v>
      </c>
      <c r="G7283" cm="1">
        <f t="array" aca="1" ref="G7283" ca="1">SUMPRODUCT(--ISNUMBER(MID(D7283,ROW(INDIRECT("1:"&amp;LEN(D7283))),1)*1))</f>
        <v>0</v>
      </c>
      <c r="H7283" t="b">
        <f t="shared" si="114"/>
        <v>0</v>
      </c>
    </row>
    <row r="7284" spans="1:8" x14ac:dyDescent="0.3">
      <c r="A7284">
        <v>7527</v>
      </c>
      <c r="B7284" t="s">
        <v>23323</v>
      </c>
      <c r="C7284" t="s">
        <v>23324</v>
      </c>
      <c r="D7284" t="s">
        <v>23325</v>
      </c>
      <c r="E7284" s="1">
        <v>44621</v>
      </c>
      <c r="F7284" t="s">
        <v>3294</v>
      </c>
      <c r="G7284" cm="1">
        <f t="array" aca="1" ref="G7284" ca="1">SUMPRODUCT(--ISNUMBER(MID(D7284,ROW(INDIRECT("1:"&amp;LEN(D7284))),1)*1))</f>
        <v>11</v>
      </c>
      <c r="H7284" t="b">
        <f t="shared" si="114"/>
        <v>1</v>
      </c>
    </row>
    <row r="7285" spans="1:8" x14ac:dyDescent="0.3">
      <c r="A7285">
        <v>7284</v>
      </c>
      <c r="B7285" t="s">
        <v>22583</v>
      </c>
      <c r="C7285" t="s">
        <v>22584</v>
      </c>
      <c r="D7285" t="s">
        <v>22585</v>
      </c>
      <c r="E7285" s="1">
        <v>44501</v>
      </c>
      <c r="F7285" t="s">
        <v>58</v>
      </c>
      <c r="G7285" cm="1">
        <f t="array" aca="1" ref="G7285" ca="1">SUMPRODUCT(--ISNUMBER(MID(D7285,ROW(INDIRECT("1:"&amp;LEN(D7285))),1)*1))</f>
        <v>23</v>
      </c>
      <c r="H7285" t="b">
        <f t="shared" si="114"/>
        <v>0</v>
      </c>
    </row>
    <row r="7286" spans="1:8" x14ac:dyDescent="0.3">
      <c r="A7286">
        <v>7285</v>
      </c>
      <c r="B7286" t="s">
        <v>22586</v>
      </c>
      <c r="C7286" t="s">
        <v>22587</v>
      </c>
      <c r="D7286" t="s">
        <v>22588</v>
      </c>
      <c r="E7286" s="1">
        <v>45047</v>
      </c>
      <c r="F7286" t="s">
        <v>11099</v>
      </c>
      <c r="G7286" cm="1">
        <f t="array" aca="1" ref="G7286" ca="1">SUMPRODUCT(--ISNUMBER(MID(D7286,ROW(INDIRECT("1:"&amp;LEN(D7286))),1)*1))</f>
        <v>0</v>
      </c>
      <c r="H7286" t="b">
        <f t="shared" si="114"/>
        <v>0</v>
      </c>
    </row>
    <row r="7287" spans="1:8" x14ac:dyDescent="0.3">
      <c r="A7287">
        <v>7286</v>
      </c>
      <c r="B7287" t="s">
        <v>22589</v>
      </c>
      <c r="C7287" t="s">
        <v>22590</v>
      </c>
      <c r="D7287" t="s">
        <v>22591</v>
      </c>
      <c r="E7287" s="1">
        <v>44958</v>
      </c>
      <c r="F7287" t="s">
        <v>8104</v>
      </c>
      <c r="G7287" cm="1">
        <f t="array" aca="1" ref="G7287" ca="1">SUMPRODUCT(--ISNUMBER(MID(D7287,ROW(INDIRECT("1:"&amp;LEN(D7287))),1)*1))</f>
        <v>2</v>
      </c>
      <c r="H7287" t="b">
        <f t="shared" si="114"/>
        <v>0</v>
      </c>
    </row>
    <row r="7288" spans="1:8" x14ac:dyDescent="0.3">
      <c r="A7288">
        <v>7287</v>
      </c>
      <c r="B7288" t="s">
        <v>22592</v>
      </c>
      <c r="C7288" t="s">
        <v>22593</v>
      </c>
      <c r="D7288" t="s">
        <v>22594</v>
      </c>
      <c r="E7288" s="2">
        <v>43465</v>
      </c>
      <c r="F7288" t="s">
        <v>1533</v>
      </c>
      <c r="G7288" cm="1">
        <f t="array" aca="1" ref="G7288" ca="1">SUMPRODUCT(--ISNUMBER(MID(D7288,ROW(INDIRECT("1:"&amp;LEN(D7288))),1)*1))</f>
        <v>25</v>
      </c>
      <c r="H7288" t="b">
        <f t="shared" si="114"/>
        <v>0</v>
      </c>
    </row>
    <row r="7289" spans="1:8" x14ac:dyDescent="0.3">
      <c r="A7289">
        <v>7567</v>
      </c>
      <c r="B7289" t="s">
        <v>23446</v>
      </c>
      <c r="C7289" t="s">
        <v>23447</v>
      </c>
      <c r="D7289" t="s">
        <v>23448</v>
      </c>
      <c r="E7289" s="2">
        <v>43586</v>
      </c>
      <c r="F7289" t="s">
        <v>1429</v>
      </c>
      <c r="G7289" cm="1">
        <f t="array" aca="1" ref="G7289" ca="1">SUMPRODUCT(--ISNUMBER(MID(D7289,ROW(INDIRECT("1:"&amp;LEN(D7289))),1)*1))</f>
        <v>11</v>
      </c>
      <c r="H7289" t="b">
        <f t="shared" si="114"/>
        <v>1</v>
      </c>
    </row>
    <row r="7290" spans="1:8" x14ac:dyDescent="0.3">
      <c r="A7290">
        <v>7289</v>
      </c>
      <c r="B7290" t="s">
        <v>22599</v>
      </c>
      <c r="C7290" t="s">
        <v>22600</v>
      </c>
      <c r="D7290" t="s">
        <v>22601</v>
      </c>
      <c r="E7290" s="2">
        <v>44681</v>
      </c>
      <c r="F7290" t="s">
        <v>1276</v>
      </c>
      <c r="G7290" cm="1">
        <f t="array" aca="1" ref="G7290" ca="1">SUMPRODUCT(--ISNUMBER(MID(D7290,ROW(INDIRECT("1:"&amp;LEN(D7290))),1)*1))</f>
        <v>4</v>
      </c>
      <c r="H7290" t="b">
        <f t="shared" si="114"/>
        <v>0</v>
      </c>
    </row>
    <row r="7291" spans="1:8" x14ac:dyDescent="0.3">
      <c r="A7291">
        <v>7290</v>
      </c>
      <c r="B7291" t="s">
        <v>22602</v>
      </c>
      <c r="C7291" t="s">
        <v>22603</v>
      </c>
      <c r="D7291" t="s">
        <v>22604</v>
      </c>
      <c r="E7291" s="1">
        <v>44531</v>
      </c>
      <c r="F7291" t="s">
        <v>22605</v>
      </c>
      <c r="G7291" cm="1">
        <f t="array" aca="1" ref="G7291" ca="1">SUMPRODUCT(--ISNUMBER(MID(D7291,ROW(INDIRECT("1:"&amp;LEN(D7291))),1)*1))</f>
        <v>0</v>
      </c>
      <c r="H7291" t="b">
        <f t="shared" si="114"/>
        <v>0</v>
      </c>
    </row>
    <row r="7292" spans="1:8" x14ac:dyDescent="0.3">
      <c r="A7292">
        <v>7705</v>
      </c>
      <c r="B7292" t="s">
        <v>23866</v>
      </c>
      <c r="C7292" t="s">
        <v>23867</v>
      </c>
      <c r="D7292" t="s">
        <v>23868</v>
      </c>
      <c r="E7292" s="2">
        <v>44428</v>
      </c>
      <c r="F7292" t="s">
        <v>373</v>
      </c>
      <c r="G7292" cm="1">
        <f t="array" aca="1" ref="G7292" ca="1">SUMPRODUCT(--ISNUMBER(MID(D7292,ROW(INDIRECT("1:"&amp;LEN(D7292))),1)*1))</f>
        <v>11</v>
      </c>
      <c r="H7292" t="b">
        <f t="shared" si="114"/>
        <v>1</v>
      </c>
    </row>
    <row r="7293" spans="1:8" x14ac:dyDescent="0.3">
      <c r="A7293">
        <v>7292</v>
      </c>
      <c r="B7293" t="s">
        <v>22609</v>
      </c>
      <c r="C7293" t="s">
        <v>22610</v>
      </c>
      <c r="D7293" t="s">
        <v>22611</v>
      </c>
      <c r="E7293" s="1">
        <v>44256</v>
      </c>
      <c r="F7293" t="s">
        <v>13</v>
      </c>
      <c r="G7293" cm="1">
        <f t="array" aca="1" ref="G7293" ca="1">SUMPRODUCT(--ISNUMBER(MID(D7293,ROW(INDIRECT("1:"&amp;LEN(D7293))),1)*1))</f>
        <v>21</v>
      </c>
      <c r="H7293" t="b">
        <f t="shared" si="114"/>
        <v>0</v>
      </c>
    </row>
    <row r="7294" spans="1:8" x14ac:dyDescent="0.3">
      <c r="A7294">
        <v>7293</v>
      </c>
      <c r="B7294" t="s">
        <v>22612</v>
      </c>
      <c r="C7294" t="s">
        <v>22613</v>
      </c>
      <c r="D7294" t="s">
        <v>22614</v>
      </c>
      <c r="E7294" s="1">
        <v>45413</v>
      </c>
      <c r="F7294" t="s">
        <v>58</v>
      </c>
      <c r="G7294" cm="1">
        <f t="array" aca="1" ref="G7294" ca="1">SUMPRODUCT(--ISNUMBER(MID(D7294,ROW(INDIRECT("1:"&amp;LEN(D7294))),1)*1))</f>
        <v>0</v>
      </c>
      <c r="H7294" t="b">
        <f t="shared" si="114"/>
        <v>0</v>
      </c>
    </row>
    <row r="7295" spans="1:8" x14ac:dyDescent="0.3">
      <c r="A7295">
        <v>7294</v>
      </c>
      <c r="B7295" t="s">
        <v>22615</v>
      </c>
      <c r="C7295" t="s">
        <v>22616</v>
      </c>
      <c r="D7295" t="s">
        <v>22617</v>
      </c>
      <c r="E7295" s="1">
        <v>44866</v>
      </c>
      <c r="F7295" t="s">
        <v>616</v>
      </c>
      <c r="G7295" cm="1">
        <f t="array" aca="1" ref="G7295" ca="1">SUMPRODUCT(--ISNUMBER(MID(D7295,ROW(INDIRECT("1:"&amp;LEN(D7295))),1)*1))</f>
        <v>3</v>
      </c>
      <c r="H7295" t="b">
        <f t="shared" si="114"/>
        <v>0</v>
      </c>
    </row>
    <row r="7296" spans="1:8" x14ac:dyDescent="0.3">
      <c r="A7296">
        <v>7295</v>
      </c>
      <c r="B7296" t="s">
        <v>22618</v>
      </c>
      <c r="C7296" t="s">
        <v>22619</v>
      </c>
      <c r="D7296" t="s">
        <v>22620</v>
      </c>
      <c r="E7296" s="1">
        <v>41974</v>
      </c>
      <c r="F7296" t="s">
        <v>1005</v>
      </c>
      <c r="G7296" cm="1">
        <f t="array" aca="1" ref="G7296" ca="1">SUMPRODUCT(--ISNUMBER(MID(D7296,ROW(INDIRECT("1:"&amp;LEN(D7296))),1)*1))</f>
        <v>26</v>
      </c>
      <c r="H7296" t="b">
        <f t="shared" si="114"/>
        <v>0</v>
      </c>
    </row>
    <row r="7297" spans="1:8" x14ac:dyDescent="0.3">
      <c r="A7297">
        <v>7296</v>
      </c>
      <c r="B7297" t="s">
        <v>22621</v>
      </c>
      <c r="C7297" t="s">
        <v>22622</v>
      </c>
      <c r="D7297" t="s">
        <v>22623</v>
      </c>
      <c r="E7297" s="2">
        <v>45396</v>
      </c>
      <c r="F7297" t="s">
        <v>41</v>
      </c>
      <c r="G7297" cm="1">
        <f t="array" aca="1" ref="G7297" ca="1">SUMPRODUCT(--ISNUMBER(MID(D7297,ROW(INDIRECT("1:"&amp;LEN(D7297))),1)*1))</f>
        <v>36</v>
      </c>
      <c r="H7297" t="b">
        <f t="shared" si="114"/>
        <v>0</v>
      </c>
    </row>
    <row r="7298" spans="1:8" x14ac:dyDescent="0.3">
      <c r="A7298">
        <v>7297</v>
      </c>
      <c r="B7298" t="s">
        <v>22624</v>
      </c>
      <c r="C7298" t="s">
        <v>22625</v>
      </c>
      <c r="D7298" t="s">
        <v>22626</v>
      </c>
      <c r="E7298" s="2">
        <v>45139</v>
      </c>
      <c r="F7298" t="s">
        <v>13</v>
      </c>
      <c r="G7298" cm="1">
        <f t="array" aca="1" ref="G7298" ca="1">SUMPRODUCT(--ISNUMBER(MID(D7298,ROW(INDIRECT("1:"&amp;LEN(D7298))),1)*1))</f>
        <v>34</v>
      </c>
      <c r="H7298" t="b">
        <f t="shared" si="114"/>
        <v>0</v>
      </c>
    </row>
    <row r="7299" spans="1:8" x14ac:dyDescent="0.3">
      <c r="A7299">
        <v>7298</v>
      </c>
      <c r="B7299" t="s">
        <v>22627</v>
      </c>
      <c r="C7299" t="s">
        <v>22628</v>
      </c>
      <c r="D7299" t="s">
        <v>22629</v>
      </c>
      <c r="E7299" s="1">
        <v>44197</v>
      </c>
      <c r="F7299" t="s">
        <v>13</v>
      </c>
      <c r="G7299" cm="1">
        <f t="array" aca="1" ref="G7299" ca="1">SUMPRODUCT(--ISNUMBER(MID(D7299,ROW(INDIRECT("1:"&amp;LEN(D7299))),1)*1))</f>
        <v>9</v>
      </c>
      <c r="H7299" t="b">
        <f t="shared" si="114"/>
        <v>0</v>
      </c>
    </row>
    <row r="7300" spans="1:8" x14ac:dyDescent="0.3">
      <c r="A7300">
        <v>7988</v>
      </c>
      <c r="B7300" t="s">
        <v>24878</v>
      </c>
      <c r="C7300" t="s">
        <v>24879</v>
      </c>
      <c r="D7300" t="s">
        <v>24880</v>
      </c>
      <c r="E7300" t="s">
        <v>24707</v>
      </c>
      <c r="F7300" t="s">
        <v>25</v>
      </c>
      <c r="G7300" cm="1">
        <f t="array" aca="1" ref="G7300" ca="1">SUMPRODUCT(--ISNUMBER(MID(D7300,ROW(INDIRECT("1:"&amp;LEN(D7300))),1)*1))</f>
        <v>11</v>
      </c>
      <c r="H7300" t="b">
        <f t="shared" si="114"/>
        <v>1</v>
      </c>
    </row>
    <row r="7301" spans="1:8" ht="409.6" x14ac:dyDescent="0.3">
      <c r="A7301">
        <v>7300</v>
      </c>
      <c r="B7301" t="s">
        <v>22633</v>
      </c>
      <c r="C7301" t="s">
        <v>22634</v>
      </c>
      <c r="D7301" s="3" t="s">
        <v>22635</v>
      </c>
      <c r="E7301">
        <v>2013</v>
      </c>
      <c r="F7301" t="s">
        <v>22636</v>
      </c>
      <c r="G7301" cm="1">
        <f t="array" aca="1" ref="G7301" ca="1">SUMPRODUCT(--ISNUMBER(MID(D7301,ROW(INDIRECT("1:"&amp;LEN(D7301))),1)*1))</f>
        <v>0</v>
      </c>
      <c r="H7301" t="b">
        <f t="shared" si="114"/>
        <v>0</v>
      </c>
    </row>
    <row r="7302" spans="1:8" x14ac:dyDescent="0.3">
      <c r="A7302">
        <v>7301</v>
      </c>
      <c r="B7302" t="s">
        <v>22637</v>
      </c>
      <c r="C7302" t="s">
        <v>22638</v>
      </c>
      <c r="D7302" t="s">
        <v>22639</v>
      </c>
      <c r="E7302" s="2">
        <v>45061</v>
      </c>
      <c r="F7302" t="s">
        <v>153</v>
      </c>
      <c r="G7302" cm="1">
        <f t="array" aca="1" ref="G7302" ca="1">SUMPRODUCT(--ISNUMBER(MID(D7302,ROW(INDIRECT("1:"&amp;LEN(D7302))),1)*1))</f>
        <v>0</v>
      </c>
      <c r="H7302" t="b">
        <f t="shared" si="114"/>
        <v>0</v>
      </c>
    </row>
    <row r="7303" spans="1:8" x14ac:dyDescent="0.3">
      <c r="A7303">
        <v>7302</v>
      </c>
      <c r="B7303" t="s">
        <v>22640</v>
      </c>
      <c r="C7303" t="s">
        <v>22641</v>
      </c>
      <c r="D7303" t="s">
        <v>22642</v>
      </c>
      <c r="E7303" s="2">
        <v>44727</v>
      </c>
      <c r="F7303" t="s">
        <v>153</v>
      </c>
      <c r="G7303" cm="1">
        <f t="array" aca="1" ref="G7303" ca="1">SUMPRODUCT(--ISNUMBER(MID(D7303,ROW(INDIRECT("1:"&amp;LEN(D7303))),1)*1))</f>
        <v>7</v>
      </c>
      <c r="H7303" t="b">
        <f t="shared" si="114"/>
        <v>0</v>
      </c>
    </row>
    <row r="7304" spans="1:8" x14ac:dyDescent="0.3">
      <c r="A7304">
        <v>7303</v>
      </c>
      <c r="B7304" t="s">
        <v>22643</v>
      </c>
      <c r="C7304" t="s">
        <v>22644</v>
      </c>
      <c r="D7304" t="s">
        <v>22645</v>
      </c>
      <c r="E7304" s="2">
        <v>45323</v>
      </c>
      <c r="F7304" t="s">
        <v>309</v>
      </c>
      <c r="G7304" cm="1">
        <f t="array" aca="1" ref="G7304" ca="1">SUMPRODUCT(--ISNUMBER(MID(D7304,ROW(INDIRECT("1:"&amp;LEN(D7304))),1)*1))</f>
        <v>22</v>
      </c>
      <c r="H7304" t="b">
        <f t="shared" si="114"/>
        <v>0</v>
      </c>
    </row>
    <row r="7305" spans="1:8" x14ac:dyDescent="0.3">
      <c r="A7305">
        <v>7304</v>
      </c>
      <c r="B7305" t="s">
        <v>22646</v>
      </c>
      <c r="C7305" t="s">
        <v>22647</v>
      </c>
      <c r="D7305" t="s">
        <v>22648</v>
      </c>
      <c r="E7305" s="2">
        <v>45473</v>
      </c>
      <c r="F7305" t="s">
        <v>1533</v>
      </c>
      <c r="G7305" cm="1">
        <f t="array" aca="1" ref="G7305" ca="1">SUMPRODUCT(--ISNUMBER(MID(D7305,ROW(INDIRECT("1:"&amp;LEN(D7305))),1)*1))</f>
        <v>62</v>
      </c>
      <c r="H7305" t="b">
        <f t="shared" si="114"/>
        <v>0</v>
      </c>
    </row>
    <row r="7306" spans="1:8" ht="409.6" x14ac:dyDescent="0.3">
      <c r="A7306">
        <v>7305</v>
      </c>
      <c r="B7306" t="s">
        <v>22649</v>
      </c>
      <c r="C7306" t="s">
        <v>22650</v>
      </c>
      <c r="D7306" s="3" t="s">
        <v>22651</v>
      </c>
      <c r="E7306">
        <v>2024</v>
      </c>
      <c r="F7306" t="s">
        <v>22652</v>
      </c>
      <c r="G7306" cm="1">
        <f t="array" aca="1" ref="G7306" ca="1">SUMPRODUCT(--ISNUMBER(MID(D7306,ROW(INDIRECT("1:"&amp;LEN(D7306))),1)*1))</f>
        <v>0</v>
      </c>
      <c r="H7306" t="b">
        <f t="shared" si="114"/>
        <v>0</v>
      </c>
    </row>
    <row r="7307" spans="1:8" x14ac:dyDescent="0.3">
      <c r="A7307">
        <v>7306</v>
      </c>
      <c r="B7307" t="s">
        <v>22653</v>
      </c>
      <c r="C7307" t="s">
        <v>22654</v>
      </c>
      <c r="D7307" t="s">
        <v>22655</v>
      </c>
      <c r="E7307" s="1">
        <v>44287</v>
      </c>
      <c r="F7307" t="s">
        <v>13</v>
      </c>
      <c r="G7307" cm="1">
        <f t="array" aca="1" ref="G7307" ca="1">SUMPRODUCT(--ISNUMBER(MID(D7307,ROW(INDIRECT("1:"&amp;LEN(D7307))),1)*1))</f>
        <v>4</v>
      </c>
      <c r="H7307" t="b">
        <f t="shared" si="114"/>
        <v>0</v>
      </c>
    </row>
    <row r="7308" spans="1:8" x14ac:dyDescent="0.3">
      <c r="A7308">
        <v>7307</v>
      </c>
      <c r="B7308" t="s">
        <v>22656</v>
      </c>
      <c r="C7308" t="s">
        <v>22657</v>
      </c>
      <c r="D7308" t="s">
        <v>22658</v>
      </c>
      <c r="E7308" s="1">
        <v>44713</v>
      </c>
      <c r="F7308" t="s">
        <v>1992</v>
      </c>
      <c r="G7308" cm="1">
        <f t="array" aca="1" ref="G7308" ca="1">SUMPRODUCT(--ISNUMBER(MID(D7308,ROW(INDIRECT("1:"&amp;LEN(D7308))),1)*1))</f>
        <v>24</v>
      </c>
      <c r="H7308" t="b">
        <f t="shared" ref="H7308:H7371" si="115">OR(ISNUMBER(FIND("Wh kg", D7308)), ISNUMBER(FIND("F/g", D7308)), ISNUMBER(FIND("ppm", D7308)), ISNUMBER(FIND("ppb", D7308)), ISNUMBER(FIND("mAh/g", D7308)), ISNUMBER(FIND("kHz", D7308)), ISNUMBER(FIND("°C", D7308)), ISNUMBER(FIND(" pH", D7308)), ISNUMBER(FIND("mg/L", D7308)), ISNUMBER(FIND("mAhg", D7308)), ISNUMBER(FIND("g/L", D7308)), ISNUMBER(FIND("MPa", D7308)))</f>
        <v>0</v>
      </c>
    </row>
    <row r="7309" spans="1:8" x14ac:dyDescent="0.3">
      <c r="A7309">
        <v>7308</v>
      </c>
      <c r="B7309" t="s">
        <v>22659</v>
      </c>
      <c r="C7309" t="s">
        <v>22660</v>
      </c>
      <c r="D7309" t="s">
        <v>22661</v>
      </c>
      <c r="E7309" s="1">
        <v>41913</v>
      </c>
      <c r="F7309" t="s">
        <v>445</v>
      </c>
      <c r="G7309" cm="1">
        <f t="array" aca="1" ref="G7309" ca="1">SUMPRODUCT(--ISNUMBER(MID(D7309,ROW(INDIRECT("1:"&amp;LEN(D7309))),1)*1))</f>
        <v>19</v>
      </c>
      <c r="H7309" t="b">
        <f t="shared" si="115"/>
        <v>0</v>
      </c>
    </row>
    <row r="7310" spans="1:8" x14ac:dyDescent="0.3">
      <c r="A7310">
        <v>8003</v>
      </c>
      <c r="B7310" t="s">
        <v>24947</v>
      </c>
      <c r="C7310" t="s">
        <v>24948</v>
      </c>
      <c r="D7310" t="s">
        <v>24949</v>
      </c>
      <c r="E7310" t="s">
        <v>24950</v>
      </c>
      <c r="F7310" t="s">
        <v>10353</v>
      </c>
      <c r="G7310" cm="1">
        <f t="array" aca="1" ref="G7310" ca="1">SUMPRODUCT(--ISNUMBER(MID(D7310,ROW(INDIRECT("1:"&amp;LEN(D7310))),1)*1))</f>
        <v>11</v>
      </c>
      <c r="H7310" t="b">
        <f t="shared" si="115"/>
        <v>1</v>
      </c>
    </row>
    <row r="7311" spans="1:8" x14ac:dyDescent="0.3">
      <c r="A7311">
        <v>7310</v>
      </c>
      <c r="B7311" t="s">
        <v>22665</v>
      </c>
      <c r="C7311" t="s">
        <v>22666</v>
      </c>
      <c r="D7311" t="s">
        <v>22667</v>
      </c>
      <c r="E7311" s="2">
        <v>44348</v>
      </c>
      <c r="F7311" t="s">
        <v>1985</v>
      </c>
      <c r="G7311" cm="1">
        <f t="array" aca="1" ref="G7311" ca="1">SUMPRODUCT(--ISNUMBER(MID(D7311,ROW(INDIRECT("1:"&amp;LEN(D7311))),1)*1))</f>
        <v>51</v>
      </c>
      <c r="H7311" t="b">
        <f t="shared" si="115"/>
        <v>0</v>
      </c>
    </row>
    <row r="7312" spans="1:8" x14ac:dyDescent="0.3">
      <c r="A7312">
        <v>7311</v>
      </c>
      <c r="B7312" t="s">
        <v>22668</v>
      </c>
      <c r="C7312" t="s">
        <v>22669</v>
      </c>
      <c r="D7312" t="s">
        <v>22670</v>
      </c>
      <c r="E7312" s="1">
        <v>42736</v>
      </c>
      <c r="F7312" t="s">
        <v>1651</v>
      </c>
      <c r="G7312" cm="1">
        <f t="array" aca="1" ref="G7312" ca="1">SUMPRODUCT(--ISNUMBER(MID(D7312,ROW(INDIRECT("1:"&amp;LEN(D7312))),1)*1))</f>
        <v>35</v>
      </c>
      <c r="H7312" t="b">
        <f t="shared" si="115"/>
        <v>0</v>
      </c>
    </row>
    <row r="7313" spans="1:8" x14ac:dyDescent="0.3">
      <c r="A7313">
        <v>8122</v>
      </c>
      <c r="B7313" t="s">
        <v>25399</v>
      </c>
      <c r="C7313" t="s">
        <v>25400</v>
      </c>
      <c r="D7313" t="s">
        <v>25401</v>
      </c>
      <c r="E7313" t="s">
        <v>24957</v>
      </c>
      <c r="F7313" t="s">
        <v>24704</v>
      </c>
      <c r="G7313" cm="1">
        <f t="array" aca="1" ref="G7313" ca="1">SUMPRODUCT(--ISNUMBER(MID(D7313,ROW(INDIRECT("1:"&amp;LEN(D7313))),1)*1))</f>
        <v>11</v>
      </c>
      <c r="H7313" t="b">
        <f t="shared" si="115"/>
        <v>1</v>
      </c>
    </row>
    <row r="7314" spans="1:8" x14ac:dyDescent="0.3">
      <c r="A7314">
        <v>7313</v>
      </c>
      <c r="B7314" t="s">
        <v>22674</v>
      </c>
      <c r="C7314" t="s">
        <v>22675</v>
      </c>
      <c r="D7314" t="s">
        <v>22676</v>
      </c>
      <c r="E7314" s="2">
        <v>44228</v>
      </c>
      <c r="F7314" t="s">
        <v>105</v>
      </c>
      <c r="G7314" cm="1">
        <f t="array" aca="1" ref="G7314" ca="1">SUMPRODUCT(--ISNUMBER(MID(D7314,ROW(INDIRECT("1:"&amp;LEN(D7314))),1)*1))</f>
        <v>25</v>
      </c>
      <c r="H7314" t="b">
        <f t="shared" si="115"/>
        <v>0</v>
      </c>
    </row>
    <row r="7315" spans="1:8" x14ac:dyDescent="0.3">
      <c r="A7315">
        <v>7314</v>
      </c>
      <c r="B7315" t="s">
        <v>22677</v>
      </c>
      <c r="C7315" t="s">
        <v>22678</v>
      </c>
      <c r="D7315" t="s">
        <v>22679</v>
      </c>
      <c r="E7315" s="2">
        <v>42774</v>
      </c>
      <c r="F7315" t="s">
        <v>22680</v>
      </c>
      <c r="G7315" cm="1">
        <f t="array" aca="1" ref="G7315" ca="1">SUMPRODUCT(--ISNUMBER(MID(D7315,ROW(INDIRECT("1:"&amp;LEN(D7315))),1)*1))</f>
        <v>2</v>
      </c>
      <c r="H7315" t="b">
        <f t="shared" si="115"/>
        <v>0</v>
      </c>
    </row>
    <row r="7316" spans="1:8" x14ac:dyDescent="0.3">
      <c r="A7316">
        <v>7315</v>
      </c>
      <c r="B7316" t="s">
        <v>22681</v>
      </c>
      <c r="C7316" t="s">
        <v>22682</v>
      </c>
      <c r="D7316" t="s">
        <v>22683</v>
      </c>
      <c r="E7316" s="1">
        <v>45139</v>
      </c>
      <c r="F7316" t="s">
        <v>45</v>
      </c>
      <c r="G7316" cm="1">
        <f t="array" aca="1" ref="G7316" ca="1">SUMPRODUCT(--ISNUMBER(MID(D7316,ROW(INDIRECT("1:"&amp;LEN(D7316))),1)*1))</f>
        <v>0</v>
      </c>
      <c r="H7316" t="b">
        <f t="shared" si="115"/>
        <v>0</v>
      </c>
    </row>
    <row r="7317" spans="1:8" x14ac:dyDescent="0.3">
      <c r="A7317">
        <v>7316</v>
      </c>
      <c r="B7317" t="s">
        <v>22684</v>
      </c>
      <c r="C7317" t="s">
        <v>22685</v>
      </c>
      <c r="D7317" t="s">
        <v>22686</v>
      </c>
      <c r="E7317" s="2">
        <v>43146</v>
      </c>
      <c r="F7317" t="s">
        <v>22687</v>
      </c>
      <c r="G7317" cm="1">
        <f t="array" aca="1" ref="G7317" ca="1">SUMPRODUCT(--ISNUMBER(MID(D7317,ROW(INDIRECT("1:"&amp;LEN(D7317))),1)*1))</f>
        <v>8</v>
      </c>
      <c r="H7317" t="b">
        <f t="shared" si="115"/>
        <v>0</v>
      </c>
    </row>
    <row r="7318" spans="1:8" x14ac:dyDescent="0.3">
      <c r="A7318">
        <v>7317</v>
      </c>
      <c r="B7318" t="s">
        <v>22688</v>
      </c>
      <c r="C7318" t="s">
        <v>22689</v>
      </c>
      <c r="D7318" t="s">
        <v>22690</v>
      </c>
      <c r="E7318" s="2">
        <v>44562</v>
      </c>
      <c r="F7318" t="s">
        <v>373</v>
      </c>
      <c r="G7318" cm="1">
        <f t="array" aca="1" ref="G7318" ca="1">SUMPRODUCT(--ISNUMBER(MID(D7318,ROW(INDIRECT("1:"&amp;LEN(D7318))),1)*1))</f>
        <v>40</v>
      </c>
      <c r="H7318" t="b">
        <f t="shared" si="115"/>
        <v>0</v>
      </c>
    </row>
    <row r="7319" spans="1:8" x14ac:dyDescent="0.3">
      <c r="A7319">
        <v>8369</v>
      </c>
      <c r="B7319" t="s">
        <v>26209</v>
      </c>
      <c r="C7319" t="s">
        <v>26210</v>
      </c>
      <c r="D7319" t="s">
        <v>26211</v>
      </c>
      <c r="E7319" t="s">
        <v>26212</v>
      </c>
      <c r="F7319" t="s">
        <v>467</v>
      </c>
      <c r="G7319" cm="1">
        <f t="array" aca="1" ref="G7319" ca="1">SUMPRODUCT(--ISNUMBER(MID(D7319,ROW(INDIRECT("1:"&amp;LEN(D7319))),1)*1))</f>
        <v>11</v>
      </c>
      <c r="H7319" t="b">
        <f t="shared" si="115"/>
        <v>1</v>
      </c>
    </row>
    <row r="7320" spans="1:8" x14ac:dyDescent="0.3">
      <c r="A7320">
        <v>7319</v>
      </c>
      <c r="B7320" t="s">
        <v>22694</v>
      </c>
      <c r="C7320" t="s">
        <v>22695</v>
      </c>
      <c r="D7320" t="s">
        <v>22696</v>
      </c>
      <c r="E7320" s="2">
        <v>44501</v>
      </c>
      <c r="F7320" t="s">
        <v>1533</v>
      </c>
      <c r="G7320" cm="1">
        <f t="array" aca="1" ref="G7320" ca="1">SUMPRODUCT(--ISNUMBER(MID(D7320,ROW(INDIRECT("1:"&amp;LEN(D7320))),1)*1))</f>
        <v>21</v>
      </c>
      <c r="H7320" t="b">
        <f t="shared" si="115"/>
        <v>0</v>
      </c>
    </row>
    <row r="7321" spans="1:8" x14ac:dyDescent="0.3">
      <c r="A7321">
        <v>9060</v>
      </c>
      <c r="B7321" t="s">
        <v>28466</v>
      </c>
      <c r="C7321" t="s">
        <v>28467</v>
      </c>
      <c r="D7321" t="s">
        <v>28468</v>
      </c>
      <c r="E7321" t="s">
        <v>24576</v>
      </c>
      <c r="F7321" t="s">
        <v>369</v>
      </c>
      <c r="G7321" cm="1">
        <f t="array" aca="1" ref="G7321" ca="1">SUMPRODUCT(--ISNUMBER(MID(D7321,ROW(INDIRECT("1:"&amp;LEN(D7321))),1)*1))</f>
        <v>11</v>
      </c>
      <c r="H7321" t="b">
        <f t="shared" si="115"/>
        <v>1</v>
      </c>
    </row>
    <row r="7322" spans="1:8" x14ac:dyDescent="0.3">
      <c r="A7322">
        <v>7321</v>
      </c>
      <c r="B7322" t="s">
        <v>22701</v>
      </c>
      <c r="C7322" t="s">
        <v>22702</v>
      </c>
      <c r="D7322" t="s">
        <v>22703</v>
      </c>
      <c r="E7322" s="2">
        <v>44679</v>
      </c>
      <c r="F7322" t="s">
        <v>170</v>
      </c>
      <c r="G7322" cm="1">
        <f t="array" aca="1" ref="G7322" ca="1">SUMPRODUCT(--ISNUMBER(MID(D7322,ROW(INDIRECT("1:"&amp;LEN(D7322))),1)*1))</f>
        <v>8</v>
      </c>
      <c r="H7322" t="b">
        <f t="shared" si="115"/>
        <v>0</v>
      </c>
    </row>
    <row r="7323" spans="1:8" x14ac:dyDescent="0.3">
      <c r="A7323">
        <v>7322</v>
      </c>
      <c r="B7323" t="s">
        <v>22704</v>
      </c>
      <c r="C7323" t="s">
        <v>22705</v>
      </c>
      <c r="D7323" t="s">
        <v>22706</v>
      </c>
      <c r="E7323" s="2">
        <v>43804</v>
      </c>
      <c r="F7323" t="s">
        <v>724</v>
      </c>
      <c r="G7323" cm="1">
        <f t="array" aca="1" ref="G7323" ca="1">SUMPRODUCT(--ISNUMBER(MID(D7323,ROW(INDIRECT("1:"&amp;LEN(D7323))),1)*1))</f>
        <v>18</v>
      </c>
      <c r="H7323" t="b">
        <f t="shared" si="115"/>
        <v>0</v>
      </c>
    </row>
    <row r="7324" spans="1:8" x14ac:dyDescent="0.3">
      <c r="A7324">
        <v>7323</v>
      </c>
      <c r="B7324" t="s">
        <v>22707</v>
      </c>
      <c r="C7324" t="s">
        <v>22708</v>
      </c>
      <c r="D7324" t="s">
        <v>22709</v>
      </c>
      <c r="E7324" s="2">
        <v>43525</v>
      </c>
      <c r="F7324" t="s">
        <v>118</v>
      </c>
      <c r="G7324" cm="1">
        <f t="array" aca="1" ref="G7324" ca="1">SUMPRODUCT(--ISNUMBER(MID(D7324,ROW(INDIRECT("1:"&amp;LEN(D7324))),1)*1))</f>
        <v>0</v>
      </c>
      <c r="H7324" t="b">
        <f t="shared" si="115"/>
        <v>0</v>
      </c>
    </row>
    <row r="7325" spans="1:8" x14ac:dyDescent="0.3">
      <c r="A7325">
        <v>7324</v>
      </c>
      <c r="B7325" t="s">
        <v>22710</v>
      </c>
      <c r="C7325" t="s">
        <v>22711</v>
      </c>
      <c r="D7325" t="s">
        <v>22712</v>
      </c>
      <c r="E7325" s="2">
        <v>45349</v>
      </c>
      <c r="F7325" t="s">
        <v>9</v>
      </c>
      <c r="G7325" cm="1">
        <f t="array" aca="1" ref="G7325" ca="1">SUMPRODUCT(--ISNUMBER(MID(D7325,ROW(INDIRECT("1:"&amp;LEN(D7325))),1)*1))</f>
        <v>0</v>
      </c>
      <c r="H7325" t="b">
        <f t="shared" si="115"/>
        <v>0</v>
      </c>
    </row>
    <row r="7326" spans="1:8" x14ac:dyDescent="0.3">
      <c r="A7326">
        <v>7325</v>
      </c>
      <c r="B7326" t="s">
        <v>22713</v>
      </c>
      <c r="C7326" t="s">
        <v>22714</v>
      </c>
      <c r="D7326" t="s">
        <v>22715</v>
      </c>
      <c r="E7326" s="1">
        <v>43191</v>
      </c>
      <c r="F7326" t="s">
        <v>65</v>
      </c>
      <c r="G7326" cm="1">
        <f t="array" aca="1" ref="G7326" ca="1">SUMPRODUCT(--ISNUMBER(MID(D7326,ROW(INDIRECT("1:"&amp;LEN(D7326))),1)*1))</f>
        <v>6</v>
      </c>
      <c r="H7326" t="b">
        <f t="shared" si="115"/>
        <v>0</v>
      </c>
    </row>
    <row r="7327" spans="1:8" x14ac:dyDescent="0.3">
      <c r="A7327">
        <v>7326</v>
      </c>
      <c r="B7327" t="s">
        <v>22716</v>
      </c>
      <c r="C7327" t="s">
        <v>22717</v>
      </c>
      <c r="D7327" t="s">
        <v>22718</v>
      </c>
      <c r="E7327" s="2">
        <v>44501</v>
      </c>
      <c r="F7327" t="s">
        <v>33</v>
      </c>
      <c r="G7327" cm="1">
        <f t="array" aca="1" ref="G7327" ca="1">SUMPRODUCT(--ISNUMBER(MID(D7327,ROW(INDIRECT("1:"&amp;LEN(D7327))),1)*1))</f>
        <v>2</v>
      </c>
      <c r="H7327" t="b">
        <f t="shared" si="115"/>
        <v>0</v>
      </c>
    </row>
    <row r="7328" spans="1:8" x14ac:dyDescent="0.3">
      <c r="A7328">
        <v>7327</v>
      </c>
      <c r="B7328" t="s">
        <v>22719</v>
      </c>
      <c r="C7328" t="s">
        <v>22720</v>
      </c>
      <c r="D7328" t="s">
        <v>22721</v>
      </c>
      <c r="E7328" s="2">
        <v>44788</v>
      </c>
      <c r="F7328" t="s">
        <v>105</v>
      </c>
      <c r="G7328" cm="1">
        <f t="array" aca="1" ref="G7328" ca="1">SUMPRODUCT(--ISNUMBER(MID(D7328,ROW(INDIRECT("1:"&amp;LEN(D7328))),1)*1))</f>
        <v>15</v>
      </c>
      <c r="H7328" t="b">
        <f t="shared" si="115"/>
        <v>0</v>
      </c>
    </row>
    <row r="7329" spans="1:8" x14ac:dyDescent="0.3">
      <c r="A7329">
        <v>7328</v>
      </c>
      <c r="B7329" t="s">
        <v>22722</v>
      </c>
      <c r="C7329" t="s">
        <v>22723</v>
      </c>
      <c r="D7329" t="s">
        <v>22724</v>
      </c>
      <c r="E7329" s="2">
        <v>45245</v>
      </c>
      <c r="F7329" t="s">
        <v>41</v>
      </c>
      <c r="G7329" cm="1">
        <f t="array" aca="1" ref="G7329" ca="1">SUMPRODUCT(--ISNUMBER(MID(D7329,ROW(INDIRECT("1:"&amp;LEN(D7329))),1)*1))</f>
        <v>25</v>
      </c>
      <c r="H7329" t="b">
        <f t="shared" si="115"/>
        <v>0</v>
      </c>
    </row>
    <row r="7330" spans="1:8" x14ac:dyDescent="0.3">
      <c r="A7330">
        <v>7329</v>
      </c>
      <c r="B7330" t="s">
        <v>22725</v>
      </c>
      <c r="C7330" t="s">
        <v>22726</v>
      </c>
      <c r="D7330" t="s">
        <v>22727</v>
      </c>
      <c r="E7330" s="2">
        <v>44774</v>
      </c>
      <c r="F7330" t="s">
        <v>362</v>
      </c>
      <c r="G7330" cm="1">
        <f t="array" aca="1" ref="G7330" ca="1">SUMPRODUCT(--ISNUMBER(MID(D7330,ROW(INDIRECT("1:"&amp;LEN(D7330))),1)*1))</f>
        <v>19</v>
      </c>
      <c r="H7330" t="b">
        <f t="shared" si="115"/>
        <v>0</v>
      </c>
    </row>
    <row r="7331" spans="1:8" x14ac:dyDescent="0.3">
      <c r="A7331">
        <v>7330</v>
      </c>
      <c r="B7331" t="s">
        <v>22728</v>
      </c>
      <c r="C7331" t="s">
        <v>22729</v>
      </c>
      <c r="D7331" t="s">
        <v>22730</v>
      </c>
      <c r="E7331" s="2">
        <v>45555</v>
      </c>
      <c r="F7331" t="s">
        <v>13</v>
      </c>
      <c r="G7331" cm="1">
        <f t="array" aca="1" ref="G7331" ca="1">SUMPRODUCT(--ISNUMBER(MID(D7331,ROW(INDIRECT("1:"&amp;LEN(D7331))),1)*1))</f>
        <v>1</v>
      </c>
      <c r="H7331" t="b">
        <f t="shared" si="115"/>
        <v>0</v>
      </c>
    </row>
    <row r="7332" spans="1:8" x14ac:dyDescent="0.3">
      <c r="A7332">
        <v>7331</v>
      </c>
      <c r="B7332" t="s">
        <v>22731</v>
      </c>
      <c r="C7332" t="s">
        <v>22732</v>
      </c>
      <c r="D7332" t="s">
        <v>22733</v>
      </c>
      <c r="E7332" s="1">
        <v>42339</v>
      </c>
      <c r="F7332" t="s">
        <v>22734</v>
      </c>
      <c r="G7332" cm="1">
        <f t="array" aca="1" ref="G7332" ca="1">SUMPRODUCT(--ISNUMBER(MID(D7332,ROW(INDIRECT("1:"&amp;LEN(D7332))),1)*1))</f>
        <v>0</v>
      </c>
      <c r="H7332" t="b">
        <f t="shared" si="115"/>
        <v>0</v>
      </c>
    </row>
    <row r="7333" spans="1:8" x14ac:dyDescent="0.3">
      <c r="A7333">
        <v>7332</v>
      </c>
      <c r="B7333" t="s">
        <v>22735</v>
      </c>
      <c r="C7333" t="s">
        <v>22736</v>
      </c>
      <c r="D7333" t="s">
        <v>22737</v>
      </c>
      <c r="E7333" s="2">
        <v>44226</v>
      </c>
      <c r="F7333" t="s">
        <v>1533</v>
      </c>
      <c r="G7333" cm="1">
        <f t="array" aca="1" ref="G7333" ca="1">SUMPRODUCT(--ISNUMBER(MID(D7333,ROW(INDIRECT("1:"&amp;LEN(D7333))),1)*1))</f>
        <v>5</v>
      </c>
      <c r="H7333" t="b">
        <f t="shared" si="115"/>
        <v>0</v>
      </c>
    </row>
    <row r="7334" spans="1:8" x14ac:dyDescent="0.3">
      <c r="A7334">
        <v>9120</v>
      </c>
      <c r="B7334" t="s">
        <v>28655</v>
      </c>
      <c r="C7334" t="s">
        <v>28656</v>
      </c>
      <c r="D7334" t="s">
        <v>28657</v>
      </c>
      <c r="E7334" t="s">
        <v>24719</v>
      </c>
      <c r="F7334" t="s">
        <v>2413</v>
      </c>
      <c r="G7334" cm="1">
        <f t="array" aca="1" ref="G7334" ca="1">SUMPRODUCT(--ISNUMBER(MID(D7334,ROW(INDIRECT("1:"&amp;LEN(D7334))),1)*1))</f>
        <v>11</v>
      </c>
      <c r="H7334" t="b">
        <f t="shared" si="115"/>
        <v>1</v>
      </c>
    </row>
    <row r="7335" spans="1:8" ht="409.6" x14ac:dyDescent="0.3">
      <c r="A7335">
        <v>7334</v>
      </c>
      <c r="B7335" t="s">
        <v>22741</v>
      </c>
      <c r="C7335" t="s">
        <v>22742</v>
      </c>
      <c r="D7335" s="3" t="s">
        <v>22743</v>
      </c>
      <c r="E7335">
        <v>2022</v>
      </c>
      <c r="F7335" t="s">
        <v>17798</v>
      </c>
      <c r="G7335" cm="1">
        <f t="array" aca="1" ref="G7335" ca="1">SUMPRODUCT(--ISNUMBER(MID(D7335,ROW(INDIRECT("1:"&amp;LEN(D7335))),1)*1))</f>
        <v>0</v>
      </c>
      <c r="H7335" t="b">
        <f t="shared" si="115"/>
        <v>0</v>
      </c>
    </row>
    <row r="7336" spans="1:8" x14ac:dyDescent="0.3">
      <c r="A7336">
        <v>7335</v>
      </c>
      <c r="B7336" t="s">
        <v>22744</v>
      </c>
      <c r="C7336" t="s">
        <v>22745</v>
      </c>
      <c r="D7336" t="s">
        <v>22746</v>
      </c>
      <c r="E7336" s="2">
        <v>44597</v>
      </c>
      <c r="F7336" t="s">
        <v>2138</v>
      </c>
      <c r="G7336" cm="1">
        <f t="array" aca="1" ref="G7336" ca="1">SUMPRODUCT(--ISNUMBER(MID(D7336,ROW(INDIRECT("1:"&amp;LEN(D7336))),1)*1))</f>
        <v>41</v>
      </c>
      <c r="H7336" t="b">
        <f t="shared" si="115"/>
        <v>0</v>
      </c>
    </row>
    <row r="7337" spans="1:8" x14ac:dyDescent="0.3">
      <c r="A7337">
        <v>7336</v>
      </c>
      <c r="B7337" t="s">
        <v>22747</v>
      </c>
      <c r="C7337" t="s">
        <v>22748</v>
      </c>
      <c r="D7337" t="s">
        <v>22749</v>
      </c>
      <c r="E7337" s="1">
        <v>40087</v>
      </c>
      <c r="F7337" t="s">
        <v>94</v>
      </c>
      <c r="G7337" cm="1">
        <f t="array" aca="1" ref="G7337" ca="1">SUMPRODUCT(--ISNUMBER(MID(D7337,ROW(INDIRECT("1:"&amp;LEN(D7337))),1)*1))</f>
        <v>14</v>
      </c>
      <c r="H7337" t="b">
        <f t="shared" si="115"/>
        <v>0</v>
      </c>
    </row>
    <row r="7338" spans="1:8" x14ac:dyDescent="0.3">
      <c r="A7338">
        <v>7337</v>
      </c>
      <c r="B7338" t="s">
        <v>22750</v>
      </c>
      <c r="C7338" t="s">
        <v>22751</v>
      </c>
      <c r="D7338" t="s">
        <v>22752</v>
      </c>
      <c r="E7338" s="2">
        <v>44583</v>
      </c>
      <c r="F7338" t="s">
        <v>1276</v>
      </c>
      <c r="G7338" cm="1">
        <f t="array" aca="1" ref="G7338" ca="1">SUMPRODUCT(--ISNUMBER(MID(D7338,ROW(INDIRECT("1:"&amp;LEN(D7338))),1)*1))</f>
        <v>30</v>
      </c>
      <c r="H7338" t="b">
        <f t="shared" si="115"/>
        <v>0</v>
      </c>
    </row>
    <row r="7339" spans="1:8" x14ac:dyDescent="0.3">
      <c r="A7339">
        <v>7338</v>
      </c>
      <c r="B7339" t="s">
        <v>22753</v>
      </c>
      <c r="C7339" t="s">
        <v>22754</v>
      </c>
      <c r="D7339" t="s">
        <v>22755</v>
      </c>
      <c r="E7339" s="2">
        <v>44545</v>
      </c>
      <c r="F7339" t="s">
        <v>13</v>
      </c>
      <c r="G7339" cm="1">
        <f t="array" aca="1" ref="G7339" ca="1">SUMPRODUCT(--ISNUMBER(MID(D7339,ROW(INDIRECT("1:"&amp;LEN(D7339))),1)*1))</f>
        <v>24</v>
      </c>
      <c r="H7339" t="b">
        <f t="shared" si="115"/>
        <v>0</v>
      </c>
    </row>
    <row r="7340" spans="1:8" ht="409.6" x14ac:dyDescent="0.3">
      <c r="A7340">
        <v>7339</v>
      </c>
      <c r="B7340" t="s">
        <v>22756</v>
      </c>
      <c r="C7340" t="s">
        <v>22757</v>
      </c>
      <c r="D7340" s="3" t="s">
        <v>22758</v>
      </c>
      <c r="E7340">
        <v>2019</v>
      </c>
      <c r="F7340" t="s">
        <v>3581</v>
      </c>
      <c r="G7340" cm="1">
        <f t="array" aca="1" ref="G7340" ca="1">SUMPRODUCT(--ISNUMBER(MID(D7340,ROW(INDIRECT("1:"&amp;LEN(D7340))),1)*1))</f>
        <v>9</v>
      </c>
      <c r="H7340" t="b">
        <f t="shared" si="115"/>
        <v>0</v>
      </c>
    </row>
    <row r="7341" spans="1:8" x14ac:dyDescent="0.3">
      <c r="A7341">
        <v>7340</v>
      </c>
      <c r="B7341" t="s">
        <v>22759</v>
      </c>
      <c r="C7341" t="s">
        <v>22760</v>
      </c>
      <c r="D7341" t="s">
        <v>22761</v>
      </c>
      <c r="E7341" s="2">
        <v>44666</v>
      </c>
      <c r="F7341" t="s">
        <v>313</v>
      </c>
      <c r="G7341" cm="1">
        <f t="array" aca="1" ref="G7341" ca="1">SUMPRODUCT(--ISNUMBER(MID(D7341,ROW(INDIRECT("1:"&amp;LEN(D7341))),1)*1))</f>
        <v>25</v>
      </c>
      <c r="H7341" t="b">
        <f t="shared" si="115"/>
        <v>0</v>
      </c>
    </row>
    <row r="7342" spans="1:8" x14ac:dyDescent="0.3">
      <c r="A7342">
        <v>7341</v>
      </c>
      <c r="B7342" t="s">
        <v>22762</v>
      </c>
      <c r="C7342" t="s">
        <v>22763</v>
      </c>
      <c r="D7342" t="s">
        <v>22764</v>
      </c>
      <c r="E7342">
        <v>2008</v>
      </c>
      <c r="F7342" t="s">
        <v>65</v>
      </c>
      <c r="G7342" cm="1">
        <f t="array" aca="1" ref="G7342" ca="1">SUMPRODUCT(--ISNUMBER(MID(D7342,ROW(INDIRECT("1:"&amp;LEN(D7342))),1)*1))</f>
        <v>0</v>
      </c>
      <c r="H7342" t="b">
        <f t="shared" si="115"/>
        <v>0</v>
      </c>
    </row>
    <row r="7343" spans="1:8" x14ac:dyDescent="0.3">
      <c r="A7343">
        <v>28</v>
      </c>
      <c r="B7343" t="s">
        <v>106</v>
      </c>
      <c r="C7343" t="s">
        <v>107</v>
      </c>
      <c r="D7343" t="s">
        <v>108</v>
      </c>
      <c r="E7343" s="1">
        <v>45536</v>
      </c>
      <c r="F7343" t="s">
        <v>49</v>
      </c>
      <c r="G7343" cm="1">
        <f t="array" aca="1" ref="G7343" ca="1">SUMPRODUCT(--ISNUMBER(MID(D7343,ROW(INDIRECT("1:"&amp;LEN(D7343))),1)*1))</f>
        <v>10</v>
      </c>
      <c r="H7343" t="b">
        <f t="shared" si="115"/>
        <v>1</v>
      </c>
    </row>
    <row r="7344" spans="1:8" x14ac:dyDescent="0.3">
      <c r="A7344">
        <v>7343</v>
      </c>
      <c r="B7344" t="s">
        <v>22768</v>
      </c>
      <c r="C7344" t="s">
        <v>22769</v>
      </c>
      <c r="D7344" t="s">
        <v>22770</v>
      </c>
      <c r="E7344" s="2">
        <v>44927</v>
      </c>
      <c r="F7344" t="s">
        <v>105</v>
      </c>
      <c r="G7344" cm="1">
        <f t="array" aca="1" ref="G7344" ca="1">SUMPRODUCT(--ISNUMBER(MID(D7344,ROW(INDIRECT("1:"&amp;LEN(D7344))),1)*1))</f>
        <v>38</v>
      </c>
      <c r="H7344" t="b">
        <f t="shared" si="115"/>
        <v>0</v>
      </c>
    </row>
    <row r="7345" spans="1:8" x14ac:dyDescent="0.3">
      <c r="A7345">
        <v>7344</v>
      </c>
      <c r="B7345" t="s">
        <v>22771</v>
      </c>
      <c r="C7345" t="s">
        <v>22772</v>
      </c>
      <c r="D7345" t="s">
        <v>22773</v>
      </c>
      <c r="E7345" s="2">
        <v>44440</v>
      </c>
      <c r="F7345" t="s">
        <v>41</v>
      </c>
      <c r="G7345" cm="1">
        <f t="array" aca="1" ref="G7345" ca="1">SUMPRODUCT(--ISNUMBER(MID(D7345,ROW(INDIRECT("1:"&amp;LEN(D7345))),1)*1))</f>
        <v>14</v>
      </c>
      <c r="H7345" t="b">
        <f t="shared" si="115"/>
        <v>0</v>
      </c>
    </row>
    <row r="7346" spans="1:8" x14ac:dyDescent="0.3">
      <c r="A7346">
        <v>7345</v>
      </c>
      <c r="B7346" t="s">
        <v>22774</v>
      </c>
      <c r="C7346" t="s">
        <v>22775</v>
      </c>
      <c r="D7346" t="s">
        <v>22776</v>
      </c>
      <c r="E7346" s="2">
        <v>44941</v>
      </c>
      <c r="F7346" t="s">
        <v>105</v>
      </c>
      <c r="G7346" cm="1">
        <f t="array" aca="1" ref="G7346" ca="1">SUMPRODUCT(--ISNUMBER(MID(D7346,ROW(INDIRECT("1:"&amp;LEN(D7346))),1)*1))</f>
        <v>58</v>
      </c>
      <c r="H7346" t="b">
        <f t="shared" si="115"/>
        <v>0</v>
      </c>
    </row>
    <row r="7347" spans="1:8" x14ac:dyDescent="0.3">
      <c r="A7347">
        <v>7346</v>
      </c>
      <c r="B7347" t="s">
        <v>22777</v>
      </c>
      <c r="C7347" t="s">
        <v>22778</v>
      </c>
      <c r="D7347" t="s">
        <v>22779</v>
      </c>
      <c r="E7347" s="2">
        <v>45108</v>
      </c>
      <c r="F7347" t="s">
        <v>2310</v>
      </c>
      <c r="G7347" cm="1">
        <f t="array" aca="1" ref="G7347" ca="1">SUMPRODUCT(--ISNUMBER(MID(D7347,ROW(INDIRECT("1:"&amp;LEN(D7347))),1)*1))</f>
        <v>0</v>
      </c>
      <c r="H7347" t="b">
        <f t="shared" si="115"/>
        <v>1</v>
      </c>
    </row>
    <row r="7348" spans="1:8" x14ac:dyDescent="0.3">
      <c r="A7348">
        <v>7347</v>
      </c>
      <c r="B7348" t="s">
        <v>22780</v>
      </c>
      <c r="C7348" t="s">
        <v>22781</v>
      </c>
      <c r="D7348" t="s">
        <v>22782</v>
      </c>
      <c r="E7348" s="2">
        <v>44387</v>
      </c>
      <c r="F7348" t="s">
        <v>467</v>
      </c>
      <c r="G7348" cm="1">
        <f t="array" aca="1" ref="G7348" ca="1">SUMPRODUCT(--ISNUMBER(MID(D7348,ROW(INDIRECT("1:"&amp;LEN(D7348))),1)*1))</f>
        <v>0</v>
      </c>
      <c r="H7348" t="b">
        <f t="shared" si="115"/>
        <v>0</v>
      </c>
    </row>
    <row r="7349" spans="1:8" x14ac:dyDescent="0.3">
      <c r="A7349">
        <v>7348</v>
      </c>
      <c r="B7349" t="s">
        <v>22783</v>
      </c>
      <c r="C7349" t="s">
        <v>22784</v>
      </c>
      <c r="D7349" t="s">
        <v>22785</v>
      </c>
      <c r="E7349" s="2">
        <v>44242</v>
      </c>
      <c r="F7349" t="s">
        <v>699</v>
      </c>
      <c r="G7349" cm="1">
        <f t="array" aca="1" ref="G7349" ca="1">SUMPRODUCT(--ISNUMBER(MID(D7349,ROW(INDIRECT("1:"&amp;LEN(D7349))),1)*1))</f>
        <v>10</v>
      </c>
      <c r="H7349" t="b">
        <f t="shared" si="115"/>
        <v>0</v>
      </c>
    </row>
    <row r="7350" spans="1:8" x14ac:dyDescent="0.3">
      <c r="A7350">
        <v>7349</v>
      </c>
      <c r="B7350" t="s">
        <v>22786</v>
      </c>
      <c r="C7350" t="s">
        <v>22787</v>
      </c>
      <c r="D7350" t="s">
        <v>22788</v>
      </c>
      <c r="E7350" s="2">
        <v>44484</v>
      </c>
      <c r="F7350" t="s">
        <v>143</v>
      </c>
      <c r="G7350" cm="1">
        <f t="array" aca="1" ref="G7350" ca="1">SUMPRODUCT(--ISNUMBER(MID(D7350,ROW(INDIRECT("1:"&amp;LEN(D7350))),1)*1))</f>
        <v>35</v>
      </c>
      <c r="H7350" t="b">
        <f t="shared" si="115"/>
        <v>0</v>
      </c>
    </row>
    <row r="7351" spans="1:8" x14ac:dyDescent="0.3">
      <c r="A7351">
        <v>7350</v>
      </c>
      <c r="B7351" t="s">
        <v>22789</v>
      </c>
      <c r="C7351" t="s">
        <v>22790</v>
      </c>
      <c r="D7351" t="s">
        <v>22791</v>
      </c>
      <c r="E7351" s="2">
        <v>44621</v>
      </c>
      <c r="F7351" t="s">
        <v>153</v>
      </c>
      <c r="G7351" cm="1">
        <f t="array" aca="1" ref="G7351" ca="1">SUMPRODUCT(--ISNUMBER(MID(D7351,ROW(INDIRECT("1:"&amp;LEN(D7351))),1)*1))</f>
        <v>10</v>
      </c>
      <c r="H7351" t="b">
        <f t="shared" si="115"/>
        <v>0</v>
      </c>
    </row>
    <row r="7352" spans="1:8" x14ac:dyDescent="0.3">
      <c r="A7352">
        <v>7351</v>
      </c>
      <c r="B7352" t="s">
        <v>22792</v>
      </c>
      <c r="C7352" t="s">
        <v>22793</v>
      </c>
      <c r="D7352" t="s">
        <v>22794</v>
      </c>
      <c r="E7352" s="1">
        <v>44531</v>
      </c>
      <c r="F7352" t="s">
        <v>3817</v>
      </c>
      <c r="G7352" cm="1">
        <f t="array" aca="1" ref="G7352" ca="1">SUMPRODUCT(--ISNUMBER(MID(D7352,ROW(INDIRECT("1:"&amp;LEN(D7352))),1)*1))</f>
        <v>8</v>
      </c>
      <c r="H7352" t="b">
        <f t="shared" si="115"/>
        <v>0</v>
      </c>
    </row>
    <row r="7353" spans="1:8" x14ac:dyDescent="0.3">
      <c r="A7353">
        <v>7352</v>
      </c>
      <c r="B7353" t="s">
        <v>22795</v>
      </c>
      <c r="C7353" t="s">
        <v>22796</v>
      </c>
      <c r="D7353" t="s">
        <v>22797</v>
      </c>
      <c r="E7353" s="2">
        <v>43221</v>
      </c>
      <c r="F7353" t="s">
        <v>94</v>
      </c>
      <c r="G7353" cm="1">
        <f t="array" aca="1" ref="G7353" ca="1">SUMPRODUCT(--ISNUMBER(MID(D7353,ROW(INDIRECT("1:"&amp;LEN(D7353))),1)*1))</f>
        <v>2</v>
      </c>
      <c r="H7353" t="b">
        <f t="shared" si="115"/>
        <v>0</v>
      </c>
    </row>
    <row r="7354" spans="1:8" x14ac:dyDescent="0.3">
      <c r="A7354">
        <v>7353</v>
      </c>
      <c r="B7354" t="s">
        <v>22798</v>
      </c>
      <c r="C7354" t="s">
        <v>22799</v>
      </c>
      <c r="D7354" t="s">
        <v>22800</v>
      </c>
      <c r="E7354" s="1">
        <v>42705</v>
      </c>
      <c r="F7354" t="s">
        <v>1813</v>
      </c>
      <c r="G7354" cm="1">
        <f t="array" aca="1" ref="G7354" ca="1">SUMPRODUCT(--ISNUMBER(MID(D7354,ROW(INDIRECT("1:"&amp;LEN(D7354))),1)*1))</f>
        <v>3</v>
      </c>
      <c r="H7354" t="b">
        <f t="shared" si="115"/>
        <v>0</v>
      </c>
    </row>
    <row r="7355" spans="1:8" x14ac:dyDescent="0.3">
      <c r="A7355">
        <v>7354</v>
      </c>
      <c r="B7355" t="s">
        <v>22801</v>
      </c>
      <c r="C7355" t="s">
        <v>22802</v>
      </c>
      <c r="D7355" t="s">
        <v>22803</v>
      </c>
      <c r="E7355" s="2">
        <v>44927</v>
      </c>
      <c r="F7355" t="s">
        <v>309</v>
      </c>
      <c r="G7355" cm="1">
        <f t="array" aca="1" ref="G7355" ca="1">SUMPRODUCT(--ISNUMBER(MID(D7355,ROW(INDIRECT("1:"&amp;LEN(D7355))),1)*1))</f>
        <v>24</v>
      </c>
      <c r="H7355" t="b">
        <f t="shared" si="115"/>
        <v>0</v>
      </c>
    </row>
    <row r="7356" spans="1:8" x14ac:dyDescent="0.3">
      <c r="A7356">
        <v>7355</v>
      </c>
      <c r="B7356" t="s">
        <v>22804</v>
      </c>
      <c r="C7356" t="s">
        <v>22805</v>
      </c>
      <c r="D7356" t="s">
        <v>22806</v>
      </c>
      <c r="E7356" s="1">
        <v>45505</v>
      </c>
      <c r="F7356" t="s">
        <v>815</v>
      </c>
      <c r="G7356" cm="1">
        <f t="array" aca="1" ref="G7356" ca="1">SUMPRODUCT(--ISNUMBER(MID(D7356,ROW(INDIRECT("1:"&amp;LEN(D7356))),1)*1))</f>
        <v>0</v>
      </c>
      <c r="H7356" t="b">
        <f t="shared" si="115"/>
        <v>0</v>
      </c>
    </row>
    <row r="7357" spans="1:8" x14ac:dyDescent="0.3">
      <c r="A7357">
        <v>7356</v>
      </c>
      <c r="B7357" t="s">
        <v>22807</v>
      </c>
      <c r="C7357" t="s">
        <v>22808</v>
      </c>
      <c r="D7357" t="s">
        <v>22809</v>
      </c>
      <c r="E7357" s="2">
        <v>45414</v>
      </c>
      <c r="F7357" t="s">
        <v>1276</v>
      </c>
      <c r="G7357" cm="1">
        <f t="array" aca="1" ref="G7357" ca="1">SUMPRODUCT(--ISNUMBER(MID(D7357,ROW(INDIRECT("1:"&amp;LEN(D7357))),1)*1))</f>
        <v>0</v>
      </c>
      <c r="H7357" t="b">
        <f t="shared" si="115"/>
        <v>0</v>
      </c>
    </row>
    <row r="7358" spans="1:8" x14ac:dyDescent="0.3">
      <c r="A7358">
        <v>7357</v>
      </c>
      <c r="B7358" t="s">
        <v>22810</v>
      </c>
      <c r="C7358" t="s">
        <v>22811</v>
      </c>
      <c r="D7358" t="s">
        <v>22812</v>
      </c>
      <c r="E7358" s="1">
        <v>45352</v>
      </c>
      <c r="F7358" t="s">
        <v>25</v>
      </c>
      <c r="G7358" cm="1">
        <f t="array" aca="1" ref="G7358" ca="1">SUMPRODUCT(--ISNUMBER(MID(D7358,ROW(INDIRECT("1:"&amp;LEN(D7358))),1)*1))</f>
        <v>9</v>
      </c>
      <c r="H7358" t="b">
        <f t="shared" si="115"/>
        <v>0</v>
      </c>
    </row>
    <row r="7359" spans="1:8" x14ac:dyDescent="0.3">
      <c r="A7359">
        <v>7358</v>
      </c>
      <c r="B7359" t="s">
        <v>22813</v>
      </c>
      <c r="C7359" t="s">
        <v>22814</v>
      </c>
      <c r="D7359" t="s">
        <v>22815</v>
      </c>
      <c r="E7359" s="1">
        <v>45292</v>
      </c>
      <c r="F7359" t="s">
        <v>3019</v>
      </c>
      <c r="G7359" cm="1">
        <f t="array" aca="1" ref="G7359" ca="1">SUMPRODUCT(--ISNUMBER(MID(D7359,ROW(INDIRECT("1:"&amp;LEN(D7359))),1)*1))</f>
        <v>44</v>
      </c>
      <c r="H7359" t="b">
        <f t="shared" si="115"/>
        <v>0</v>
      </c>
    </row>
    <row r="7360" spans="1:8" x14ac:dyDescent="0.3">
      <c r="A7360">
        <v>7359</v>
      </c>
      <c r="B7360" t="s">
        <v>22816</v>
      </c>
      <c r="C7360" t="s">
        <v>22817</v>
      </c>
      <c r="D7360" t="s">
        <v>22818</v>
      </c>
      <c r="E7360" s="1">
        <v>45383</v>
      </c>
      <c r="F7360" t="s">
        <v>25</v>
      </c>
      <c r="G7360" cm="1">
        <f t="array" aca="1" ref="G7360" ca="1">SUMPRODUCT(--ISNUMBER(MID(D7360,ROW(INDIRECT("1:"&amp;LEN(D7360))),1)*1))</f>
        <v>7</v>
      </c>
      <c r="H7360" t="b">
        <f t="shared" si="115"/>
        <v>0</v>
      </c>
    </row>
    <row r="7361" spans="1:8" x14ac:dyDescent="0.3">
      <c r="A7361">
        <v>7360</v>
      </c>
      <c r="B7361" t="s">
        <v>22819</v>
      </c>
      <c r="C7361" t="s">
        <v>22820</v>
      </c>
      <c r="D7361" t="s">
        <v>22821</v>
      </c>
      <c r="E7361" s="1">
        <v>45231</v>
      </c>
      <c r="F7361" t="s">
        <v>25</v>
      </c>
      <c r="G7361" cm="1">
        <f t="array" aca="1" ref="G7361" ca="1">SUMPRODUCT(--ISNUMBER(MID(D7361,ROW(INDIRECT("1:"&amp;LEN(D7361))),1)*1))</f>
        <v>15</v>
      </c>
      <c r="H7361" t="b">
        <f t="shared" si="115"/>
        <v>0</v>
      </c>
    </row>
    <row r="7362" spans="1:8" x14ac:dyDescent="0.3">
      <c r="A7362">
        <v>153</v>
      </c>
      <c r="B7362" t="s">
        <v>524</v>
      </c>
      <c r="C7362" t="s">
        <v>525</v>
      </c>
      <c r="D7362" t="s">
        <v>526</v>
      </c>
      <c r="E7362" s="2">
        <v>45717</v>
      </c>
      <c r="F7362" t="s">
        <v>41</v>
      </c>
      <c r="G7362" cm="1">
        <f t="array" aca="1" ref="G7362" ca="1">SUMPRODUCT(--ISNUMBER(MID(D7362,ROW(INDIRECT("1:"&amp;LEN(D7362))),1)*1))</f>
        <v>10</v>
      </c>
      <c r="H7362" t="b">
        <f t="shared" si="115"/>
        <v>1</v>
      </c>
    </row>
    <row r="7363" spans="1:8" x14ac:dyDescent="0.3">
      <c r="A7363">
        <v>7362</v>
      </c>
      <c r="B7363" t="s">
        <v>22825</v>
      </c>
      <c r="C7363" t="s">
        <v>22826</v>
      </c>
      <c r="D7363" t="s">
        <v>22827</v>
      </c>
      <c r="E7363" s="2">
        <v>45366</v>
      </c>
      <c r="F7363" t="s">
        <v>1425</v>
      </c>
      <c r="G7363" cm="1">
        <f t="array" aca="1" ref="G7363" ca="1">SUMPRODUCT(--ISNUMBER(MID(D7363,ROW(INDIRECT("1:"&amp;LEN(D7363))),1)*1))</f>
        <v>2</v>
      </c>
      <c r="H7363" t="b">
        <f t="shared" si="115"/>
        <v>0</v>
      </c>
    </row>
    <row r="7364" spans="1:8" x14ac:dyDescent="0.3">
      <c r="A7364">
        <v>7363</v>
      </c>
      <c r="B7364" t="s">
        <v>22828</v>
      </c>
      <c r="C7364" t="s">
        <v>22829</v>
      </c>
      <c r="D7364" t="s">
        <v>22830</v>
      </c>
      <c r="E7364">
        <v>2023</v>
      </c>
      <c r="F7364" t="s">
        <v>728</v>
      </c>
      <c r="G7364" cm="1">
        <f t="array" aca="1" ref="G7364" ca="1">SUMPRODUCT(--ISNUMBER(MID(D7364,ROW(INDIRECT("1:"&amp;LEN(D7364))),1)*1))</f>
        <v>0</v>
      </c>
      <c r="H7364" t="b">
        <f t="shared" si="115"/>
        <v>0</v>
      </c>
    </row>
    <row r="7365" spans="1:8" x14ac:dyDescent="0.3">
      <c r="A7365">
        <v>7364</v>
      </c>
      <c r="B7365" t="s">
        <v>22831</v>
      </c>
      <c r="C7365" t="s">
        <v>22832</v>
      </c>
      <c r="D7365" t="s">
        <v>22833</v>
      </c>
      <c r="E7365">
        <v>2023</v>
      </c>
      <c r="F7365" t="s">
        <v>903</v>
      </c>
      <c r="G7365" cm="1">
        <f t="array" aca="1" ref="G7365" ca="1">SUMPRODUCT(--ISNUMBER(MID(D7365,ROW(INDIRECT("1:"&amp;LEN(D7365))),1)*1))</f>
        <v>0</v>
      </c>
      <c r="H7365" t="b">
        <f t="shared" si="115"/>
        <v>0</v>
      </c>
    </row>
    <row r="7366" spans="1:8" x14ac:dyDescent="0.3">
      <c r="A7366">
        <v>7365</v>
      </c>
      <c r="B7366" t="s">
        <v>22834</v>
      </c>
      <c r="C7366" t="s">
        <v>22835</v>
      </c>
      <c r="D7366" t="s">
        <v>22836</v>
      </c>
      <c r="E7366" s="2">
        <v>45153</v>
      </c>
      <c r="F7366" t="s">
        <v>13</v>
      </c>
      <c r="G7366" cm="1">
        <f t="array" aca="1" ref="G7366" ca="1">SUMPRODUCT(--ISNUMBER(MID(D7366,ROW(INDIRECT("1:"&amp;LEN(D7366))),1)*1))</f>
        <v>19</v>
      </c>
      <c r="H7366" t="b">
        <f t="shared" si="115"/>
        <v>0</v>
      </c>
    </row>
    <row r="7367" spans="1:8" x14ac:dyDescent="0.3">
      <c r="A7367">
        <v>7366</v>
      </c>
      <c r="B7367" t="s">
        <v>22837</v>
      </c>
      <c r="C7367" t="s">
        <v>22838</v>
      </c>
      <c r="D7367" t="s">
        <v>22839</v>
      </c>
      <c r="E7367" s="2">
        <v>45122</v>
      </c>
      <c r="F7367" t="s">
        <v>1276</v>
      </c>
      <c r="G7367" cm="1">
        <f t="array" aca="1" ref="G7367" ca="1">SUMPRODUCT(--ISNUMBER(MID(D7367,ROW(INDIRECT("1:"&amp;LEN(D7367))),1)*1))</f>
        <v>2</v>
      </c>
      <c r="H7367" t="b">
        <f t="shared" si="115"/>
        <v>0</v>
      </c>
    </row>
    <row r="7368" spans="1:8" x14ac:dyDescent="0.3">
      <c r="A7368">
        <v>7367</v>
      </c>
      <c r="B7368" t="s">
        <v>22840</v>
      </c>
      <c r="C7368" t="s">
        <v>22841</v>
      </c>
      <c r="D7368" t="s">
        <v>22842</v>
      </c>
      <c r="E7368">
        <v>2023</v>
      </c>
      <c r="F7368" t="s">
        <v>728</v>
      </c>
      <c r="G7368" cm="1">
        <f t="array" aca="1" ref="G7368" ca="1">SUMPRODUCT(--ISNUMBER(MID(D7368,ROW(INDIRECT("1:"&amp;LEN(D7368))),1)*1))</f>
        <v>0</v>
      </c>
      <c r="H7368" t="b">
        <f t="shared" si="115"/>
        <v>0</v>
      </c>
    </row>
    <row r="7369" spans="1:8" x14ac:dyDescent="0.3">
      <c r="A7369">
        <v>7368</v>
      </c>
      <c r="B7369" t="s">
        <v>22843</v>
      </c>
      <c r="C7369" t="s">
        <v>22844</v>
      </c>
      <c r="D7369" t="s">
        <v>22845</v>
      </c>
      <c r="E7369" s="1">
        <v>45170</v>
      </c>
      <c r="F7369" t="s">
        <v>25</v>
      </c>
      <c r="G7369" cm="1">
        <f t="array" aca="1" ref="G7369" ca="1">SUMPRODUCT(--ISNUMBER(MID(D7369,ROW(INDIRECT("1:"&amp;LEN(D7369))),1)*1))</f>
        <v>32</v>
      </c>
      <c r="H7369" t="b">
        <f t="shared" si="115"/>
        <v>0</v>
      </c>
    </row>
    <row r="7370" spans="1:8" x14ac:dyDescent="0.3">
      <c r="A7370">
        <v>7369</v>
      </c>
      <c r="B7370" t="s">
        <v>22846</v>
      </c>
      <c r="C7370" t="s">
        <v>22847</v>
      </c>
      <c r="D7370" t="s">
        <v>22848</v>
      </c>
      <c r="E7370" s="2">
        <v>44630</v>
      </c>
      <c r="F7370" t="s">
        <v>467</v>
      </c>
      <c r="G7370" cm="1">
        <f t="array" aca="1" ref="G7370" ca="1">SUMPRODUCT(--ISNUMBER(MID(D7370,ROW(INDIRECT("1:"&amp;LEN(D7370))),1)*1))</f>
        <v>0</v>
      </c>
      <c r="H7370" t="b">
        <f t="shared" si="115"/>
        <v>0</v>
      </c>
    </row>
    <row r="7371" spans="1:8" x14ac:dyDescent="0.3">
      <c r="A7371">
        <v>7370</v>
      </c>
      <c r="B7371" t="s">
        <v>22849</v>
      </c>
      <c r="C7371" t="s">
        <v>22850</v>
      </c>
      <c r="D7371" t="s">
        <v>22851</v>
      </c>
      <c r="E7371" s="1">
        <v>44774</v>
      </c>
      <c r="F7371" t="s">
        <v>58</v>
      </c>
      <c r="G7371" cm="1">
        <f t="array" aca="1" ref="G7371" ca="1">SUMPRODUCT(--ISNUMBER(MID(D7371,ROW(INDIRECT("1:"&amp;LEN(D7371))),1)*1))</f>
        <v>19</v>
      </c>
      <c r="H7371" t="b">
        <f t="shared" si="115"/>
        <v>0</v>
      </c>
    </row>
    <row r="7372" spans="1:8" x14ac:dyDescent="0.3">
      <c r="A7372">
        <v>7371</v>
      </c>
      <c r="B7372" t="s">
        <v>22852</v>
      </c>
      <c r="C7372" t="s">
        <v>22853</v>
      </c>
      <c r="D7372" t="s">
        <v>22854</v>
      </c>
      <c r="E7372" s="1">
        <v>45627</v>
      </c>
      <c r="F7372" t="s">
        <v>25</v>
      </c>
      <c r="G7372" cm="1">
        <f t="array" aca="1" ref="G7372" ca="1">SUMPRODUCT(--ISNUMBER(MID(D7372,ROW(INDIRECT("1:"&amp;LEN(D7372))),1)*1))</f>
        <v>4</v>
      </c>
      <c r="H7372" t="b">
        <f t="shared" ref="H7372:H7435" si="116">OR(ISNUMBER(FIND("Wh kg", D7372)), ISNUMBER(FIND("F/g", D7372)), ISNUMBER(FIND("ppm", D7372)), ISNUMBER(FIND("ppb", D7372)), ISNUMBER(FIND("mAh/g", D7372)), ISNUMBER(FIND("kHz", D7372)), ISNUMBER(FIND("°C", D7372)), ISNUMBER(FIND(" pH", D7372)), ISNUMBER(FIND("mg/L", D7372)), ISNUMBER(FIND("mAhg", D7372)), ISNUMBER(FIND("g/L", D7372)), ISNUMBER(FIND("MPa", D7372)))</f>
        <v>0</v>
      </c>
    </row>
    <row r="7373" spans="1:8" x14ac:dyDescent="0.3">
      <c r="A7373">
        <v>7372</v>
      </c>
      <c r="B7373" t="s">
        <v>22855</v>
      </c>
      <c r="C7373" t="s">
        <v>22856</v>
      </c>
      <c r="D7373" t="s">
        <v>22857</v>
      </c>
      <c r="E7373" s="1">
        <v>45444</v>
      </c>
      <c r="F7373" t="s">
        <v>25</v>
      </c>
      <c r="G7373" cm="1">
        <f t="array" aca="1" ref="G7373" ca="1">SUMPRODUCT(--ISNUMBER(MID(D7373,ROW(INDIRECT("1:"&amp;LEN(D7373))),1)*1))</f>
        <v>24</v>
      </c>
      <c r="H7373" t="b">
        <f t="shared" si="116"/>
        <v>0</v>
      </c>
    </row>
    <row r="7374" spans="1:8" x14ac:dyDescent="0.3">
      <c r="A7374">
        <v>7373</v>
      </c>
      <c r="B7374" t="s">
        <v>22858</v>
      </c>
      <c r="C7374" t="s">
        <v>22859</v>
      </c>
      <c r="D7374" t="s">
        <v>22860</v>
      </c>
      <c r="E7374" s="2">
        <v>44105</v>
      </c>
      <c r="F7374" t="s">
        <v>373</v>
      </c>
      <c r="G7374" cm="1">
        <f t="array" aca="1" ref="G7374" ca="1">SUMPRODUCT(--ISNUMBER(MID(D7374,ROW(INDIRECT("1:"&amp;LEN(D7374))),1)*1))</f>
        <v>40</v>
      </c>
      <c r="H7374" t="b">
        <f t="shared" si="116"/>
        <v>0</v>
      </c>
    </row>
    <row r="7375" spans="1:8" x14ac:dyDescent="0.3">
      <c r="A7375">
        <v>7374</v>
      </c>
      <c r="B7375" t="s">
        <v>22861</v>
      </c>
      <c r="C7375" t="s">
        <v>22862</v>
      </c>
      <c r="D7375" t="s">
        <v>22863</v>
      </c>
      <c r="E7375" s="2">
        <v>43748</v>
      </c>
      <c r="F7375" t="s">
        <v>373</v>
      </c>
      <c r="G7375" cm="1">
        <f t="array" aca="1" ref="G7375" ca="1">SUMPRODUCT(--ISNUMBER(MID(D7375,ROW(INDIRECT("1:"&amp;LEN(D7375))),1)*1))</f>
        <v>25</v>
      </c>
      <c r="H7375" t="b">
        <f t="shared" si="116"/>
        <v>0</v>
      </c>
    </row>
    <row r="7376" spans="1:8" x14ac:dyDescent="0.3">
      <c r="A7376">
        <v>7375</v>
      </c>
      <c r="B7376" t="s">
        <v>22864</v>
      </c>
      <c r="C7376" t="s">
        <v>22865</v>
      </c>
      <c r="D7376" t="s">
        <v>22866</v>
      </c>
      <c r="E7376">
        <v>2019</v>
      </c>
      <c r="F7376" t="s">
        <v>5250</v>
      </c>
      <c r="G7376" cm="1">
        <f t="array" aca="1" ref="G7376" ca="1">SUMPRODUCT(--ISNUMBER(MID(D7376,ROW(INDIRECT("1:"&amp;LEN(D7376))),1)*1))</f>
        <v>4</v>
      </c>
      <c r="H7376" t="b">
        <f t="shared" si="116"/>
        <v>0</v>
      </c>
    </row>
    <row r="7377" spans="1:8" x14ac:dyDescent="0.3">
      <c r="A7377">
        <v>7376</v>
      </c>
      <c r="B7377" t="s">
        <v>22867</v>
      </c>
      <c r="C7377" t="s">
        <v>22868</v>
      </c>
      <c r="D7377" t="s">
        <v>22869</v>
      </c>
      <c r="E7377" s="1">
        <v>44958</v>
      </c>
      <c r="F7377" t="s">
        <v>25</v>
      </c>
      <c r="G7377" cm="1">
        <f t="array" aca="1" ref="G7377" ca="1">SUMPRODUCT(--ISNUMBER(MID(D7377,ROW(INDIRECT("1:"&amp;LEN(D7377))),1)*1))</f>
        <v>0</v>
      </c>
      <c r="H7377" t="b">
        <f t="shared" si="116"/>
        <v>0</v>
      </c>
    </row>
    <row r="7378" spans="1:8" x14ac:dyDescent="0.3">
      <c r="A7378">
        <v>7377</v>
      </c>
      <c r="B7378" t="s">
        <v>22870</v>
      </c>
      <c r="C7378" t="s">
        <v>22871</v>
      </c>
      <c r="D7378" t="s">
        <v>22872</v>
      </c>
      <c r="E7378" s="2">
        <v>45005</v>
      </c>
      <c r="F7378" t="s">
        <v>33</v>
      </c>
      <c r="G7378" cm="1">
        <f t="array" aca="1" ref="G7378" ca="1">SUMPRODUCT(--ISNUMBER(MID(D7378,ROW(INDIRECT("1:"&amp;LEN(D7378))),1)*1))</f>
        <v>25</v>
      </c>
      <c r="H7378" t="b">
        <f t="shared" si="116"/>
        <v>0</v>
      </c>
    </row>
    <row r="7379" spans="1:8" x14ac:dyDescent="0.3">
      <c r="A7379">
        <v>7378</v>
      </c>
      <c r="B7379" t="s">
        <v>22873</v>
      </c>
      <c r="C7379" t="s">
        <v>22874</v>
      </c>
      <c r="D7379" t="s">
        <v>22875</v>
      </c>
      <c r="E7379" s="1">
        <v>43466</v>
      </c>
      <c r="F7379" t="s">
        <v>25</v>
      </c>
      <c r="G7379" cm="1">
        <f t="array" aca="1" ref="G7379" ca="1">SUMPRODUCT(--ISNUMBER(MID(D7379,ROW(INDIRECT("1:"&amp;LEN(D7379))),1)*1))</f>
        <v>0</v>
      </c>
      <c r="H7379" t="b">
        <f t="shared" si="116"/>
        <v>0</v>
      </c>
    </row>
    <row r="7380" spans="1:8" x14ac:dyDescent="0.3">
      <c r="A7380">
        <v>7379</v>
      </c>
      <c r="B7380" t="s">
        <v>22876</v>
      </c>
      <c r="C7380" t="s">
        <v>22877</v>
      </c>
      <c r="D7380" t="s">
        <v>22878</v>
      </c>
      <c r="E7380" s="1">
        <v>43313</v>
      </c>
      <c r="F7380" t="s">
        <v>262</v>
      </c>
      <c r="G7380" cm="1">
        <f t="array" aca="1" ref="G7380" ca="1">SUMPRODUCT(--ISNUMBER(MID(D7380,ROW(INDIRECT("1:"&amp;LEN(D7380))),1)*1))</f>
        <v>4</v>
      </c>
      <c r="H7380" t="b">
        <f t="shared" si="116"/>
        <v>0</v>
      </c>
    </row>
    <row r="7381" spans="1:8" x14ac:dyDescent="0.3">
      <c r="A7381">
        <v>7380</v>
      </c>
      <c r="B7381" t="s">
        <v>22879</v>
      </c>
      <c r="C7381" t="s">
        <v>22880</v>
      </c>
      <c r="D7381" t="s">
        <v>22881</v>
      </c>
      <c r="E7381" s="2">
        <v>42675</v>
      </c>
      <c r="F7381" t="s">
        <v>143</v>
      </c>
      <c r="G7381" cm="1">
        <f t="array" aca="1" ref="G7381" ca="1">SUMPRODUCT(--ISNUMBER(MID(D7381,ROW(INDIRECT("1:"&amp;LEN(D7381))),1)*1))</f>
        <v>4</v>
      </c>
      <c r="H7381" t="b">
        <f t="shared" si="116"/>
        <v>0</v>
      </c>
    </row>
    <row r="7382" spans="1:8" x14ac:dyDescent="0.3">
      <c r="A7382">
        <v>7381</v>
      </c>
      <c r="B7382" t="s">
        <v>22882</v>
      </c>
      <c r="C7382" t="s">
        <v>22883</v>
      </c>
      <c r="D7382" t="s">
        <v>22884</v>
      </c>
      <c r="E7382" t="s">
        <v>22885</v>
      </c>
      <c r="F7382" t="s">
        <v>1440</v>
      </c>
      <c r="G7382" cm="1">
        <f t="array" aca="1" ref="G7382" ca="1">SUMPRODUCT(--ISNUMBER(MID(D7382,ROW(INDIRECT("1:"&amp;LEN(D7382))),1)*1))</f>
        <v>0</v>
      </c>
      <c r="H7382" t="b">
        <f t="shared" si="116"/>
        <v>0</v>
      </c>
    </row>
    <row r="7383" spans="1:8" x14ac:dyDescent="0.3">
      <c r="A7383">
        <v>7382</v>
      </c>
      <c r="B7383" t="s">
        <v>22886</v>
      </c>
      <c r="C7383" t="s">
        <v>22887</v>
      </c>
      <c r="E7383" s="1">
        <v>44501</v>
      </c>
      <c r="F7383" t="s">
        <v>65</v>
      </c>
      <c r="G7383" cm="1">
        <f t="array" aca="1" ref="G7383" ca="1">SUMPRODUCT(--ISNUMBER(MID(D7383,ROW(INDIRECT("1:"&amp;LEN(D7383))),1)*1))</f>
        <v>0</v>
      </c>
      <c r="H7383" t="b">
        <f t="shared" si="116"/>
        <v>0</v>
      </c>
    </row>
    <row r="7384" spans="1:8" x14ac:dyDescent="0.3">
      <c r="A7384">
        <v>7383</v>
      </c>
      <c r="B7384" t="s">
        <v>22888</v>
      </c>
      <c r="C7384" t="s">
        <v>22889</v>
      </c>
      <c r="D7384" t="s">
        <v>22890</v>
      </c>
      <c r="E7384" s="1">
        <v>43617</v>
      </c>
      <c r="F7384" t="s">
        <v>1286</v>
      </c>
      <c r="G7384" cm="1">
        <f t="array" aca="1" ref="G7384" ca="1">SUMPRODUCT(--ISNUMBER(MID(D7384,ROW(INDIRECT("1:"&amp;LEN(D7384))),1)*1))</f>
        <v>0</v>
      </c>
      <c r="H7384" t="b">
        <f t="shared" si="116"/>
        <v>1</v>
      </c>
    </row>
    <row r="7385" spans="1:8" x14ac:dyDescent="0.3">
      <c r="A7385">
        <v>7384</v>
      </c>
      <c r="B7385" t="s">
        <v>22891</v>
      </c>
      <c r="C7385" t="s">
        <v>22892</v>
      </c>
      <c r="D7385" t="s">
        <v>22893</v>
      </c>
      <c r="E7385">
        <v>2016</v>
      </c>
      <c r="F7385" t="s">
        <v>728</v>
      </c>
      <c r="G7385" cm="1">
        <f t="array" aca="1" ref="G7385" ca="1">SUMPRODUCT(--ISNUMBER(MID(D7385,ROW(INDIRECT("1:"&amp;LEN(D7385))),1)*1))</f>
        <v>20</v>
      </c>
      <c r="H7385" t="b">
        <f t="shared" si="116"/>
        <v>0</v>
      </c>
    </row>
    <row r="7386" spans="1:8" x14ac:dyDescent="0.3">
      <c r="A7386">
        <v>7385</v>
      </c>
      <c r="B7386" t="s">
        <v>22894</v>
      </c>
      <c r="C7386" t="s">
        <v>22895</v>
      </c>
      <c r="E7386" s="1">
        <v>44440</v>
      </c>
      <c r="F7386" t="s">
        <v>5752</v>
      </c>
      <c r="G7386" cm="1">
        <f t="array" aca="1" ref="G7386" ca="1">SUMPRODUCT(--ISNUMBER(MID(D7386,ROW(INDIRECT("1:"&amp;LEN(D7386))),1)*1))</f>
        <v>0</v>
      </c>
      <c r="H7386" t="b">
        <f t="shared" si="116"/>
        <v>0</v>
      </c>
    </row>
    <row r="7387" spans="1:8" x14ac:dyDescent="0.3">
      <c r="A7387">
        <v>7386</v>
      </c>
      <c r="B7387" t="s">
        <v>22896</v>
      </c>
      <c r="C7387" t="s">
        <v>22897</v>
      </c>
      <c r="D7387" t="s">
        <v>22898</v>
      </c>
      <c r="E7387" s="1">
        <v>42491</v>
      </c>
      <c r="F7387" t="s">
        <v>65</v>
      </c>
      <c r="G7387" cm="1">
        <f t="array" aca="1" ref="G7387" ca="1">SUMPRODUCT(--ISNUMBER(MID(D7387,ROW(INDIRECT("1:"&amp;LEN(D7387))),1)*1))</f>
        <v>12</v>
      </c>
      <c r="H7387" t="b">
        <f t="shared" si="116"/>
        <v>0</v>
      </c>
    </row>
    <row r="7388" spans="1:8" x14ac:dyDescent="0.3">
      <c r="A7388">
        <v>7387</v>
      </c>
      <c r="B7388" t="s">
        <v>22899</v>
      </c>
      <c r="C7388" t="s">
        <v>22900</v>
      </c>
      <c r="D7388" t="s">
        <v>22901</v>
      </c>
      <c r="E7388" s="2">
        <v>43910</v>
      </c>
      <c r="F7388" t="s">
        <v>33</v>
      </c>
      <c r="G7388" cm="1">
        <f t="array" aca="1" ref="G7388" ca="1">SUMPRODUCT(--ISNUMBER(MID(D7388,ROW(INDIRECT("1:"&amp;LEN(D7388))),1)*1))</f>
        <v>2</v>
      </c>
      <c r="H7388" t="b">
        <f t="shared" si="116"/>
        <v>0</v>
      </c>
    </row>
    <row r="7389" spans="1:8" x14ac:dyDescent="0.3">
      <c r="A7389">
        <v>7388</v>
      </c>
      <c r="B7389" t="s">
        <v>22902</v>
      </c>
      <c r="C7389" t="s">
        <v>22903</v>
      </c>
      <c r="D7389" t="s">
        <v>22904</v>
      </c>
      <c r="E7389" s="1">
        <v>45627</v>
      </c>
      <c r="F7389" t="s">
        <v>679</v>
      </c>
      <c r="G7389" cm="1">
        <f t="array" aca="1" ref="G7389" ca="1">SUMPRODUCT(--ISNUMBER(MID(D7389,ROW(INDIRECT("1:"&amp;LEN(D7389))),1)*1))</f>
        <v>29</v>
      </c>
      <c r="H7389" t="b">
        <f t="shared" si="116"/>
        <v>0</v>
      </c>
    </row>
    <row r="7390" spans="1:8" x14ac:dyDescent="0.3">
      <c r="A7390">
        <v>295</v>
      </c>
      <c r="B7390" t="s">
        <v>983</v>
      </c>
      <c r="C7390" t="s">
        <v>984</v>
      </c>
      <c r="D7390" t="s">
        <v>985</v>
      </c>
      <c r="E7390" s="1">
        <v>44835</v>
      </c>
      <c r="F7390" t="s">
        <v>122</v>
      </c>
      <c r="G7390" cm="1">
        <f t="array" aca="1" ref="G7390" ca="1">SUMPRODUCT(--ISNUMBER(MID(D7390,ROW(INDIRECT("1:"&amp;LEN(D7390))),1)*1))</f>
        <v>10</v>
      </c>
      <c r="H7390" t="b">
        <f t="shared" si="116"/>
        <v>1</v>
      </c>
    </row>
    <row r="7391" spans="1:8" x14ac:dyDescent="0.3">
      <c r="A7391">
        <v>7390</v>
      </c>
      <c r="B7391" t="s">
        <v>22908</v>
      </c>
      <c r="C7391" t="s">
        <v>22909</v>
      </c>
      <c r="D7391" t="s">
        <v>22910</v>
      </c>
      <c r="E7391" s="2">
        <v>44296</v>
      </c>
      <c r="F7391" t="s">
        <v>33</v>
      </c>
      <c r="G7391" cm="1">
        <f t="array" aca="1" ref="G7391" ca="1">SUMPRODUCT(--ISNUMBER(MID(D7391,ROW(INDIRECT("1:"&amp;LEN(D7391))),1)*1))</f>
        <v>0</v>
      </c>
      <c r="H7391" t="b">
        <f t="shared" si="116"/>
        <v>0</v>
      </c>
    </row>
    <row r="7392" spans="1:8" x14ac:dyDescent="0.3">
      <c r="A7392">
        <v>7391</v>
      </c>
      <c r="B7392" t="s">
        <v>22911</v>
      </c>
      <c r="C7392" t="s">
        <v>22912</v>
      </c>
      <c r="D7392" t="s">
        <v>22913</v>
      </c>
      <c r="E7392" s="1">
        <v>44228</v>
      </c>
      <c r="F7392" t="s">
        <v>979</v>
      </c>
      <c r="G7392" cm="1">
        <f t="array" aca="1" ref="G7392" ca="1">SUMPRODUCT(--ISNUMBER(MID(D7392,ROW(INDIRECT("1:"&amp;LEN(D7392))),1)*1))</f>
        <v>9</v>
      </c>
      <c r="H7392" t="b">
        <f t="shared" si="116"/>
        <v>0</v>
      </c>
    </row>
    <row r="7393" spans="1:8" x14ac:dyDescent="0.3">
      <c r="A7393">
        <v>872</v>
      </c>
      <c r="B7393" t="s">
        <v>2824</v>
      </c>
      <c r="C7393" t="s">
        <v>2825</v>
      </c>
      <c r="D7393" t="s">
        <v>2826</v>
      </c>
      <c r="E7393" s="1">
        <v>43800</v>
      </c>
      <c r="F7393" t="s">
        <v>49</v>
      </c>
      <c r="G7393" cm="1">
        <f t="array" aca="1" ref="G7393" ca="1">SUMPRODUCT(--ISNUMBER(MID(D7393,ROW(INDIRECT("1:"&amp;LEN(D7393))),1)*1))</f>
        <v>10</v>
      </c>
      <c r="H7393" t="b">
        <f t="shared" si="116"/>
        <v>1</v>
      </c>
    </row>
    <row r="7394" spans="1:8" x14ac:dyDescent="0.3">
      <c r="A7394">
        <v>7393</v>
      </c>
      <c r="B7394" t="s">
        <v>22917</v>
      </c>
      <c r="C7394" t="s">
        <v>22918</v>
      </c>
      <c r="D7394" t="s">
        <v>22919</v>
      </c>
      <c r="E7394" s="1">
        <v>44621</v>
      </c>
      <c r="F7394" t="s">
        <v>7077</v>
      </c>
      <c r="G7394" cm="1">
        <f t="array" aca="1" ref="G7394" ca="1">SUMPRODUCT(--ISNUMBER(MID(D7394,ROW(INDIRECT("1:"&amp;LEN(D7394))),1)*1))</f>
        <v>0</v>
      </c>
      <c r="H7394" t="b">
        <f t="shared" si="116"/>
        <v>0</v>
      </c>
    </row>
    <row r="7395" spans="1:8" x14ac:dyDescent="0.3">
      <c r="A7395">
        <v>7394</v>
      </c>
      <c r="B7395" t="s">
        <v>22920</v>
      </c>
      <c r="C7395" t="s">
        <v>22921</v>
      </c>
      <c r="D7395" t="s">
        <v>22922</v>
      </c>
      <c r="E7395" s="2">
        <v>44593</v>
      </c>
      <c r="F7395" t="s">
        <v>33</v>
      </c>
      <c r="G7395" cm="1">
        <f t="array" aca="1" ref="G7395" ca="1">SUMPRODUCT(--ISNUMBER(MID(D7395,ROW(INDIRECT("1:"&amp;LEN(D7395))),1)*1))</f>
        <v>37</v>
      </c>
      <c r="H7395" t="b">
        <f t="shared" si="116"/>
        <v>0</v>
      </c>
    </row>
    <row r="7396" spans="1:8" ht="409.6" x14ac:dyDescent="0.3">
      <c r="A7396">
        <v>7395</v>
      </c>
      <c r="B7396" t="s">
        <v>22923</v>
      </c>
      <c r="C7396" t="s">
        <v>22924</v>
      </c>
      <c r="D7396" s="3" t="s">
        <v>22925</v>
      </c>
      <c r="E7396">
        <v>2015</v>
      </c>
      <c r="F7396" t="s">
        <v>15932</v>
      </c>
      <c r="G7396" cm="1">
        <f t="array" aca="1" ref="G7396" ca="1">SUMPRODUCT(--ISNUMBER(MID(D7396,ROW(INDIRECT("1:"&amp;LEN(D7396))),1)*1))</f>
        <v>3</v>
      </c>
      <c r="H7396" t="b">
        <f t="shared" si="116"/>
        <v>0</v>
      </c>
    </row>
    <row r="7397" spans="1:8" x14ac:dyDescent="0.3">
      <c r="A7397">
        <v>7396</v>
      </c>
      <c r="B7397" t="s">
        <v>22926</v>
      </c>
      <c r="C7397" t="s">
        <v>22927</v>
      </c>
      <c r="D7397" t="s">
        <v>22928</v>
      </c>
      <c r="E7397" s="1">
        <v>44440</v>
      </c>
      <c r="F7397" t="s">
        <v>992</v>
      </c>
      <c r="G7397" cm="1">
        <f t="array" aca="1" ref="G7397" ca="1">SUMPRODUCT(--ISNUMBER(MID(D7397,ROW(INDIRECT("1:"&amp;LEN(D7397))),1)*1))</f>
        <v>0</v>
      </c>
      <c r="H7397" t="b">
        <f t="shared" si="116"/>
        <v>0</v>
      </c>
    </row>
    <row r="7398" spans="1:8" x14ac:dyDescent="0.3">
      <c r="A7398">
        <v>7397</v>
      </c>
      <c r="B7398" t="s">
        <v>22929</v>
      </c>
      <c r="C7398" t="s">
        <v>22930</v>
      </c>
      <c r="D7398" t="s">
        <v>22931</v>
      </c>
      <c r="E7398" s="1">
        <v>44531</v>
      </c>
      <c r="F7398" t="s">
        <v>2287</v>
      </c>
      <c r="G7398" cm="1">
        <f t="array" aca="1" ref="G7398" ca="1">SUMPRODUCT(--ISNUMBER(MID(D7398,ROW(INDIRECT("1:"&amp;LEN(D7398))),1)*1))</f>
        <v>2</v>
      </c>
      <c r="H7398" t="b">
        <f t="shared" si="116"/>
        <v>0</v>
      </c>
    </row>
    <row r="7399" spans="1:8" x14ac:dyDescent="0.3">
      <c r="A7399">
        <v>965</v>
      </c>
      <c r="B7399" t="s">
        <v>3120</v>
      </c>
      <c r="C7399" t="s">
        <v>3121</v>
      </c>
      <c r="D7399" t="s">
        <v>3122</v>
      </c>
      <c r="E7399" t="s">
        <v>1302</v>
      </c>
      <c r="F7399" t="s">
        <v>1877</v>
      </c>
      <c r="G7399" cm="1">
        <f t="array" aca="1" ref="G7399" ca="1">SUMPRODUCT(--ISNUMBER(MID(D7399,ROW(INDIRECT("1:"&amp;LEN(D7399))),1)*1))</f>
        <v>10</v>
      </c>
      <c r="H7399" t="b">
        <f t="shared" si="116"/>
        <v>1</v>
      </c>
    </row>
    <row r="7400" spans="1:8" x14ac:dyDescent="0.3">
      <c r="A7400">
        <v>7399</v>
      </c>
      <c r="B7400" t="s">
        <v>22935</v>
      </c>
      <c r="C7400" t="s">
        <v>22936</v>
      </c>
      <c r="E7400" t="s">
        <v>22937</v>
      </c>
      <c r="F7400" t="s">
        <v>22938</v>
      </c>
      <c r="G7400" cm="1">
        <f t="array" aca="1" ref="G7400" ca="1">SUMPRODUCT(--ISNUMBER(MID(D7400,ROW(INDIRECT("1:"&amp;LEN(D7400))),1)*1))</f>
        <v>0</v>
      </c>
      <c r="H7400" t="b">
        <f t="shared" si="116"/>
        <v>0</v>
      </c>
    </row>
    <row r="7401" spans="1:8" x14ac:dyDescent="0.3">
      <c r="A7401">
        <v>7400</v>
      </c>
      <c r="B7401" t="s">
        <v>22939</v>
      </c>
      <c r="C7401" t="s">
        <v>22940</v>
      </c>
      <c r="D7401" t="s">
        <v>22941</v>
      </c>
      <c r="E7401" s="1">
        <v>41426</v>
      </c>
      <c r="F7401" t="s">
        <v>2287</v>
      </c>
      <c r="G7401" cm="1">
        <f t="array" aca="1" ref="G7401" ca="1">SUMPRODUCT(--ISNUMBER(MID(D7401,ROW(INDIRECT("1:"&amp;LEN(D7401))),1)*1))</f>
        <v>36</v>
      </c>
      <c r="H7401" t="b">
        <f t="shared" si="116"/>
        <v>0</v>
      </c>
    </row>
    <row r="7402" spans="1:8" x14ac:dyDescent="0.3">
      <c r="A7402">
        <v>7401</v>
      </c>
      <c r="B7402" t="s">
        <v>22942</v>
      </c>
      <c r="C7402" t="s">
        <v>22943</v>
      </c>
      <c r="D7402" t="s">
        <v>22944</v>
      </c>
      <c r="E7402" s="2">
        <v>42036</v>
      </c>
      <c r="F7402" t="s">
        <v>153</v>
      </c>
      <c r="G7402" cm="1">
        <f t="array" aca="1" ref="G7402" ca="1">SUMPRODUCT(--ISNUMBER(MID(D7402,ROW(INDIRECT("1:"&amp;LEN(D7402))),1)*1))</f>
        <v>22</v>
      </c>
      <c r="H7402" t="b">
        <f t="shared" si="116"/>
        <v>0</v>
      </c>
    </row>
    <row r="7403" spans="1:8" x14ac:dyDescent="0.3">
      <c r="A7403">
        <v>1001</v>
      </c>
      <c r="B7403" t="s">
        <v>3233</v>
      </c>
      <c r="C7403" t="s">
        <v>3234</v>
      </c>
      <c r="D7403" t="s">
        <v>3235</v>
      </c>
      <c r="E7403" s="2">
        <v>44927</v>
      </c>
      <c r="F7403" t="s">
        <v>362</v>
      </c>
      <c r="G7403" cm="1">
        <f t="array" aca="1" ref="G7403" ca="1">SUMPRODUCT(--ISNUMBER(MID(D7403,ROW(INDIRECT("1:"&amp;LEN(D7403))),1)*1))</f>
        <v>10</v>
      </c>
      <c r="H7403" t="b">
        <f t="shared" si="116"/>
        <v>1</v>
      </c>
    </row>
    <row r="7404" spans="1:8" x14ac:dyDescent="0.3">
      <c r="A7404">
        <v>7403</v>
      </c>
      <c r="B7404" t="s">
        <v>22948</v>
      </c>
      <c r="C7404" t="s">
        <v>22949</v>
      </c>
      <c r="D7404" t="s">
        <v>22950</v>
      </c>
      <c r="E7404" s="1">
        <v>45505</v>
      </c>
      <c r="F7404" t="s">
        <v>9</v>
      </c>
      <c r="G7404" cm="1">
        <f t="array" aca="1" ref="G7404" ca="1">SUMPRODUCT(--ISNUMBER(MID(D7404,ROW(INDIRECT("1:"&amp;LEN(D7404))),1)*1))</f>
        <v>7</v>
      </c>
      <c r="H7404" t="b">
        <f t="shared" si="116"/>
        <v>0</v>
      </c>
    </row>
    <row r="7405" spans="1:8" x14ac:dyDescent="0.3">
      <c r="A7405">
        <v>1132</v>
      </c>
      <c r="B7405" t="s">
        <v>3644</v>
      </c>
      <c r="C7405" t="s">
        <v>3645</v>
      </c>
      <c r="D7405" t="s">
        <v>3646</v>
      </c>
      <c r="E7405" s="1">
        <v>45444</v>
      </c>
      <c r="F7405" t="s">
        <v>927</v>
      </c>
      <c r="G7405" cm="1">
        <f t="array" aca="1" ref="G7405" ca="1">SUMPRODUCT(--ISNUMBER(MID(D7405,ROW(INDIRECT("1:"&amp;LEN(D7405))),1)*1))</f>
        <v>10</v>
      </c>
      <c r="H7405" t="b">
        <f t="shared" si="116"/>
        <v>1</v>
      </c>
    </row>
    <row r="7406" spans="1:8" x14ac:dyDescent="0.3">
      <c r="A7406">
        <v>7405</v>
      </c>
      <c r="B7406" t="s">
        <v>22954</v>
      </c>
      <c r="C7406" t="s">
        <v>22955</v>
      </c>
      <c r="D7406" t="s">
        <v>22956</v>
      </c>
      <c r="E7406" s="2">
        <v>44428</v>
      </c>
      <c r="F7406" t="s">
        <v>33</v>
      </c>
      <c r="G7406" cm="1">
        <f t="array" aca="1" ref="G7406" ca="1">SUMPRODUCT(--ISNUMBER(MID(D7406,ROW(INDIRECT("1:"&amp;LEN(D7406))),1)*1))</f>
        <v>0</v>
      </c>
      <c r="H7406" t="b">
        <f t="shared" si="116"/>
        <v>0</v>
      </c>
    </row>
    <row r="7407" spans="1:8" x14ac:dyDescent="0.3">
      <c r="A7407">
        <v>7406</v>
      </c>
      <c r="B7407" t="s">
        <v>22957</v>
      </c>
      <c r="C7407" t="s">
        <v>22958</v>
      </c>
      <c r="D7407" t="s">
        <v>22959</v>
      </c>
      <c r="E7407" s="2">
        <v>45337</v>
      </c>
      <c r="F7407" t="s">
        <v>2650</v>
      </c>
      <c r="G7407" cm="1">
        <f t="array" aca="1" ref="G7407" ca="1">SUMPRODUCT(--ISNUMBER(MID(D7407,ROW(INDIRECT("1:"&amp;LEN(D7407))),1)*1))</f>
        <v>0</v>
      </c>
      <c r="H7407" t="b">
        <f t="shared" si="116"/>
        <v>0</v>
      </c>
    </row>
    <row r="7408" spans="1:8" x14ac:dyDescent="0.3">
      <c r="A7408">
        <v>1334</v>
      </c>
      <c r="B7408" t="s">
        <v>4284</v>
      </c>
      <c r="C7408" t="s">
        <v>4285</v>
      </c>
      <c r="D7408" t="s">
        <v>4286</v>
      </c>
      <c r="E7408" s="2">
        <v>38240</v>
      </c>
      <c r="F7408" t="s">
        <v>153</v>
      </c>
      <c r="G7408" cm="1">
        <f t="array" aca="1" ref="G7408" ca="1">SUMPRODUCT(--ISNUMBER(MID(D7408,ROW(INDIRECT("1:"&amp;LEN(D7408))),1)*1))</f>
        <v>10</v>
      </c>
      <c r="H7408" t="b">
        <f t="shared" si="116"/>
        <v>1</v>
      </c>
    </row>
    <row r="7409" spans="1:8" x14ac:dyDescent="0.3">
      <c r="A7409">
        <v>7408</v>
      </c>
      <c r="B7409" t="s">
        <v>22963</v>
      </c>
      <c r="C7409" t="s">
        <v>22964</v>
      </c>
      <c r="D7409" t="s">
        <v>22965</v>
      </c>
      <c r="E7409" s="2">
        <v>43895</v>
      </c>
      <c r="F7409" t="s">
        <v>284</v>
      </c>
      <c r="G7409" cm="1">
        <f t="array" aca="1" ref="G7409" ca="1">SUMPRODUCT(--ISNUMBER(MID(D7409,ROW(INDIRECT("1:"&amp;LEN(D7409))),1)*1))</f>
        <v>11</v>
      </c>
      <c r="H7409" t="b">
        <f t="shared" si="116"/>
        <v>0</v>
      </c>
    </row>
    <row r="7410" spans="1:8" x14ac:dyDescent="0.3">
      <c r="A7410">
        <v>7409</v>
      </c>
      <c r="B7410" t="s">
        <v>22966</v>
      </c>
      <c r="C7410" t="s">
        <v>22967</v>
      </c>
      <c r="D7410" t="s">
        <v>22968</v>
      </c>
      <c r="E7410" s="1">
        <v>44075</v>
      </c>
      <c r="F7410" t="s">
        <v>49</v>
      </c>
      <c r="G7410" cm="1">
        <f t="array" aca="1" ref="G7410" ca="1">SUMPRODUCT(--ISNUMBER(MID(D7410,ROW(INDIRECT("1:"&amp;LEN(D7410))),1)*1))</f>
        <v>0</v>
      </c>
      <c r="H7410" t="b">
        <f t="shared" si="116"/>
        <v>0</v>
      </c>
    </row>
    <row r="7411" spans="1:8" x14ac:dyDescent="0.3">
      <c r="A7411">
        <v>7410</v>
      </c>
      <c r="B7411" t="s">
        <v>22969</v>
      </c>
      <c r="C7411" t="s">
        <v>22970</v>
      </c>
      <c r="D7411" t="s">
        <v>22971</v>
      </c>
      <c r="E7411" s="2">
        <v>45597</v>
      </c>
      <c r="F7411" t="s">
        <v>13</v>
      </c>
      <c r="G7411" cm="1">
        <f t="array" aca="1" ref="G7411" ca="1">SUMPRODUCT(--ISNUMBER(MID(D7411,ROW(INDIRECT("1:"&amp;LEN(D7411))),1)*1))</f>
        <v>48</v>
      </c>
      <c r="H7411" t="b">
        <f t="shared" si="116"/>
        <v>0</v>
      </c>
    </row>
    <row r="7412" spans="1:8" x14ac:dyDescent="0.3">
      <c r="A7412">
        <v>7411</v>
      </c>
      <c r="B7412" t="s">
        <v>22972</v>
      </c>
      <c r="C7412" t="s">
        <v>22973</v>
      </c>
      <c r="D7412" t="s">
        <v>22974</v>
      </c>
      <c r="E7412" s="2">
        <v>44242</v>
      </c>
      <c r="F7412" t="s">
        <v>65</v>
      </c>
      <c r="G7412" cm="1">
        <f t="array" aca="1" ref="G7412" ca="1">SUMPRODUCT(--ISNUMBER(MID(D7412,ROW(INDIRECT("1:"&amp;LEN(D7412))),1)*1))</f>
        <v>2</v>
      </c>
      <c r="H7412" t="b">
        <f t="shared" si="116"/>
        <v>0</v>
      </c>
    </row>
    <row r="7413" spans="1:8" x14ac:dyDescent="0.3">
      <c r="A7413">
        <v>7412</v>
      </c>
      <c r="B7413" t="s">
        <v>22975</v>
      </c>
      <c r="C7413" t="s">
        <v>22976</v>
      </c>
      <c r="D7413" t="s">
        <v>22977</v>
      </c>
      <c r="E7413">
        <v>2024</v>
      </c>
      <c r="F7413" t="s">
        <v>728</v>
      </c>
      <c r="G7413" cm="1">
        <f t="array" aca="1" ref="G7413" ca="1">SUMPRODUCT(--ISNUMBER(MID(D7413,ROW(INDIRECT("1:"&amp;LEN(D7413))),1)*1))</f>
        <v>0</v>
      </c>
      <c r="H7413" t="b">
        <f t="shared" si="116"/>
        <v>0</v>
      </c>
    </row>
    <row r="7414" spans="1:8" x14ac:dyDescent="0.3">
      <c r="A7414">
        <v>7413</v>
      </c>
      <c r="B7414" t="s">
        <v>22978</v>
      </c>
      <c r="C7414" t="s">
        <v>22979</v>
      </c>
      <c r="D7414" t="s">
        <v>22980</v>
      </c>
      <c r="E7414" s="2">
        <v>44621</v>
      </c>
      <c r="F7414" t="s">
        <v>65</v>
      </c>
      <c r="G7414" cm="1">
        <f t="array" aca="1" ref="G7414" ca="1">SUMPRODUCT(--ISNUMBER(MID(D7414,ROW(INDIRECT("1:"&amp;LEN(D7414))),1)*1))</f>
        <v>27</v>
      </c>
      <c r="H7414" t="b">
        <f t="shared" si="116"/>
        <v>0</v>
      </c>
    </row>
    <row r="7415" spans="1:8" x14ac:dyDescent="0.3">
      <c r="A7415">
        <v>7414</v>
      </c>
      <c r="B7415" t="s">
        <v>22981</v>
      </c>
      <c r="C7415" t="s">
        <v>22982</v>
      </c>
      <c r="D7415" t="s">
        <v>22983</v>
      </c>
      <c r="E7415" t="s">
        <v>2890</v>
      </c>
      <c r="F7415" t="s">
        <v>852</v>
      </c>
      <c r="G7415" cm="1">
        <f t="array" aca="1" ref="G7415" ca="1">SUMPRODUCT(--ISNUMBER(MID(D7415,ROW(INDIRECT("1:"&amp;LEN(D7415))),1)*1))</f>
        <v>1</v>
      </c>
      <c r="H7415" t="b">
        <f t="shared" si="116"/>
        <v>0</v>
      </c>
    </row>
    <row r="7416" spans="1:8" x14ac:dyDescent="0.3">
      <c r="A7416">
        <v>7415</v>
      </c>
      <c r="B7416" t="s">
        <v>22984</v>
      </c>
      <c r="C7416" t="s">
        <v>22985</v>
      </c>
      <c r="D7416" t="s">
        <v>22986</v>
      </c>
      <c r="E7416" s="1">
        <v>44713</v>
      </c>
      <c r="F7416" t="s">
        <v>815</v>
      </c>
      <c r="G7416" cm="1">
        <f t="array" aca="1" ref="G7416" ca="1">SUMPRODUCT(--ISNUMBER(MID(D7416,ROW(INDIRECT("1:"&amp;LEN(D7416))),1)*1))</f>
        <v>11</v>
      </c>
      <c r="H7416" t="b">
        <f t="shared" si="116"/>
        <v>0</v>
      </c>
    </row>
    <row r="7417" spans="1:8" x14ac:dyDescent="0.3">
      <c r="A7417">
        <v>7416</v>
      </c>
      <c r="B7417" t="s">
        <v>22987</v>
      </c>
      <c r="C7417" t="s">
        <v>22988</v>
      </c>
      <c r="D7417" t="s">
        <v>22989</v>
      </c>
      <c r="E7417" s="1">
        <v>45444</v>
      </c>
      <c r="F7417" t="s">
        <v>616</v>
      </c>
      <c r="G7417" cm="1">
        <f t="array" aca="1" ref="G7417" ca="1">SUMPRODUCT(--ISNUMBER(MID(D7417,ROW(INDIRECT("1:"&amp;LEN(D7417))),1)*1))</f>
        <v>7</v>
      </c>
      <c r="H7417" t="b">
        <f t="shared" si="116"/>
        <v>0</v>
      </c>
    </row>
    <row r="7418" spans="1:8" x14ac:dyDescent="0.3">
      <c r="A7418">
        <v>7417</v>
      </c>
      <c r="B7418" t="s">
        <v>22990</v>
      </c>
      <c r="C7418" t="s">
        <v>22991</v>
      </c>
      <c r="D7418" t="s">
        <v>22992</v>
      </c>
      <c r="E7418" s="1">
        <v>43800</v>
      </c>
      <c r="F7418" t="s">
        <v>22993</v>
      </c>
      <c r="G7418" cm="1">
        <f t="array" aca="1" ref="G7418" ca="1">SUMPRODUCT(--ISNUMBER(MID(D7418,ROW(INDIRECT("1:"&amp;LEN(D7418))),1)*1))</f>
        <v>0</v>
      </c>
      <c r="H7418" t="b">
        <f t="shared" si="116"/>
        <v>0</v>
      </c>
    </row>
    <row r="7419" spans="1:8" ht="409.6" x14ac:dyDescent="0.3">
      <c r="A7419">
        <v>7418</v>
      </c>
      <c r="B7419" t="s">
        <v>22994</v>
      </c>
      <c r="C7419" t="s">
        <v>22995</v>
      </c>
      <c r="D7419" s="3" t="s">
        <v>22996</v>
      </c>
      <c r="E7419">
        <v>2020</v>
      </c>
      <c r="F7419" t="s">
        <v>2403</v>
      </c>
      <c r="G7419" cm="1">
        <f t="array" aca="1" ref="G7419" ca="1">SUMPRODUCT(--ISNUMBER(MID(D7419,ROW(INDIRECT("1:"&amp;LEN(D7419))),1)*1))</f>
        <v>23</v>
      </c>
      <c r="H7419" t="b">
        <f t="shared" si="116"/>
        <v>0</v>
      </c>
    </row>
    <row r="7420" spans="1:8" x14ac:dyDescent="0.3">
      <c r="A7420">
        <v>7419</v>
      </c>
      <c r="B7420" t="s">
        <v>22997</v>
      </c>
      <c r="C7420" t="s">
        <v>22998</v>
      </c>
      <c r="D7420" t="s">
        <v>22999</v>
      </c>
      <c r="E7420" s="1">
        <v>36892</v>
      </c>
      <c r="F7420" t="s">
        <v>153</v>
      </c>
      <c r="G7420" cm="1">
        <f t="array" aca="1" ref="G7420" ca="1">SUMPRODUCT(--ISNUMBER(MID(D7420,ROW(INDIRECT("1:"&amp;LEN(D7420))),1)*1))</f>
        <v>0</v>
      </c>
      <c r="H7420" t="b">
        <f t="shared" si="116"/>
        <v>0</v>
      </c>
    </row>
    <row r="7421" spans="1:8" x14ac:dyDescent="0.3">
      <c r="A7421">
        <v>7420</v>
      </c>
      <c r="B7421" t="s">
        <v>23000</v>
      </c>
      <c r="C7421" t="s">
        <v>23001</v>
      </c>
      <c r="D7421" t="s">
        <v>23002</v>
      </c>
      <c r="E7421" s="1">
        <v>45323</v>
      </c>
      <c r="F7421" t="s">
        <v>25</v>
      </c>
      <c r="G7421" cm="1">
        <f t="array" aca="1" ref="G7421" ca="1">SUMPRODUCT(--ISNUMBER(MID(D7421,ROW(INDIRECT("1:"&amp;LEN(D7421))),1)*1))</f>
        <v>0</v>
      </c>
      <c r="H7421" t="b">
        <f t="shared" si="116"/>
        <v>0</v>
      </c>
    </row>
    <row r="7422" spans="1:8" x14ac:dyDescent="0.3">
      <c r="A7422">
        <v>7421</v>
      </c>
      <c r="B7422" t="s">
        <v>23003</v>
      </c>
      <c r="C7422" t="s">
        <v>23004</v>
      </c>
      <c r="D7422" t="s">
        <v>23005</v>
      </c>
      <c r="E7422" s="2">
        <v>44237</v>
      </c>
      <c r="F7422" t="s">
        <v>33</v>
      </c>
      <c r="G7422" cm="1">
        <f t="array" aca="1" ref="G7422" ca="1">SUMPRODUCT(--ISNUMBER(MID(D7422,ROW(INDIRECT("1:"&amp;LEN(D7422))),1)*1))</f>
        <v>15</v>
      </c>
      <c r="H7422" t="b">
        <f t="shared" si="116"/>
        <v>0</v>
      </c>
    </row>
    <row r="7423" spans="1:8" x14ac:dyDescent="0.3">
      <c r="A7423">
        <v>7422</v>
      </c>
      <c r="B7423" t="s">
        <v>23006</v>
      </c>
      <c r="C7423" t="s">
        <v>23007</v>
      </c>
      <c r="D7423" t="s">
        <v>23008</v>
      </c>
      <c r="E7423" s="1">
        <v>44774</v>
      </c>
      <c r="F7423" t="s">
        <v>8865</v>
      </c>
      <c r="G7423" cm="1">
        <f t="array" aca="1" ref="G7423" ca="1">SUMPRODUCT(--ISNUMBER(MID(D7423,ROW(INDIRECT("1:"&amp;LEN(D7423))),1)*1))</f>
        <v>0</v>
      </c>
      <c r="H7423" t="b">
        <f t="shared" si="116"/>
        <v>0</v>
      </c>
    </row>
    <row r="7424" spans="1:8" x14ac:dyDescent="0.3">
      <c r="A7424">
        <v>7423</v>
      </c>
      <c r="B7424" t="s">
        <v>23009</v>
      </c>
      <c r="C7424" t="s">
        <v>23010</v>
      </c>
      <c r="D7424" t="s">
        <v>23011</v>
      </c>
      <c r="E7424" s="1">
        <v>43739</v>
      </c>
      <c r="F7424" t="s">
        <v>174</v>
      </c>
      <c r="G7424" cm="1">
        <f t="array" aca="1" ref="G7424" ca="1">SUMPRODUCT(--ISNUMBER(MID(D7424,ROW(INDIRECT("1:"&amp;LEN(D7424))),1)*1))</f>
        <v>3</v>
      </c>
      <c r="H7424" t="b">
        <f t="shared" si="116"/>
        <v>0</v>
      </c>
    </row>
    <row r="7425" spans="1:8" ht="409.6" x14ac:dyDescent="0.3">
      <c r="A7425">
        <v>7424</v>
      </c>
      <c r="B7425" t="s">
        <v>23012</v>
      </c>
      <c r="C7425" t="s">
        <v>23013</v>
      </c>
      <c r="D7425" s="3" t="s">
        <v>23014</v>
      </c>
      <c r="E7425">
        <v>2001</v>
      </c>
      <c r="F7425" t="s">
        <v>4476</v>
      </c>
      <c r="G7425" cm="1">
        <f t="array" aca="1" ref="G7425" ca="1">SUMPRODUCT(--ISNUMBER(MID(D7425,ROW(INDIRECT("1:"&amp;LEN(D7425))),1)*1))</f>
        <v>0</v>
      </c>
      <c r="H7425" t="b">
        <f t="shared" si="116"/>
        <v>0</v>
      </c>
    </row>
    <row r="7426" spans="1:8" x14ac:dyDescent="0.3">
      <c r="A7426">
        <v>7425</v>
      </c>
      <c r="B7426" t="s">
        <v>23015</v>
      </c>
      <c r="C7426" t="s">
        <v>23016</v>
      </c>
      <c r="D7426" t="s">
        <v>23017</v>
      </c>
      <c r="E7426" s="1">
        <v>39934</v>
      </c>
      <c r="F7426" t="s">
        <v>65</v>
      </c>
      <c r="G7426" cm="1">
        <f t="array" aca="1" ref="G7426" ca="1">SUMPRODUCT(--ISNUMBER(MID(D7426,ROW(INDIRECT("1:"&amp;LEN(D7426))),1)*1))</f>
        <v>0</v>
      </c>
      <c r="H7426" t="b">
        <f t="shared" si="116"/>
        <v>0</v>
      </c>
    </row>
    <row r="7427" spans="1:8" x14ac:dyDescent="0.3">
      <c r="A7427">
        <v>7426</v>
      </c>
      <c r="B7427" t="s">
        <v>23018</v>
      </c>
      <c r="C7427" t="s">
        <v>23019</v>
      </c>
      <c r="D7427" t="s">
        <v>23020</v>
      </c>
      <c r="E7427">
        <v>2016</v>
      </c>
      <c r="F7427" t="s">
        <v>728</v>
      </c>
      <c r="G7427" cm="1">
        <f t="array" aca="1" ref="G7427" ca="1">SUMPRODUCT(--ISNUMBER(MID(D7427,ROW(INDIRECT("1:"&amp;LEN(D7427))),1)*1))</f>
        <v>0</v>
      </c>
      <c r="H7427" t="b">
        <f t="shared" si="116"/>
        <v>0</v>
      </c>
    </row>
    <row r="7428" spans="1:8" x14ac:dyDescent="0.3">
      <c r="A7428">
        <v>7427</v>
      </c>
      <c r="B7428" t="s">
        <v>23021</v>
      </c>
      <c r="C7428" t="s">
        <v>23022</v>
      </c>
      <c r="D7428" t="s">
        <v>23023</v>
      </c>
      <c r="E7428" s="1">
        <v>40026</v>
      </c>
      <c r="F7428" t="s">
        <v>65</v>
      </c>
      <c r="G7428" cm="1">
        <f t="array" aca="1" ref="G7428" ca="1">SUMPRODUCT(--ISNUMBER(MID(D7428,ROW(INDIRECT("1:"&amp;LEN(D7428))),1)*1))</f>
        <v>3</v>
      </c>
      <c r="H7428" t="b">
        <f t="shared" si="116"/>
        <v>0</v>
      </c>
    </row>
    <row r="7429" spans="1:8" x14ac:dyDescent="0.3">
      <c r="A7429">
        <v>7428</v>
      </c>
      <c r="B7429" t="s">
        <v>23024</v>
      </c>
      <c r="C7429" t="s">
        <v>23025</v>
      </c>
      <c r="D7429" t="s">
        <v>23026</v>
      </c>
      <c r="E7429" s="1">
        <v>40210</v>
      </c>
      <c r="F7429" t="s">
        <v>1734</v>
      </c>
      <c r="G7429" cm="1">
        <f t="array" aca="1" ref="G7429" ca="1">SUMPRODUCT(--ISNUMBER(MID(D7429,ROW(INDIRECT("1:"&amp;LEN(D7429))),1)*1))</f>
        <v>0</v>
      </c>
      <c r="H7429" t="b">
        <f t="shared" si="116"/>
        <v>0</v>
      </c>
    </row>
    <row r="7430" spans="1:8" x14ac:dyDescent="0.3">
      <c r="A7430">
        <v>7429</v>
      </c>
      <c r="B7430" t="s">
        <v>23027</v>
      </c>
      <c r="C7430" t="s">
        <v>23028</v>
      </c>
      <c r="D7430" t="s">
        <v>23029</v>
      </c>
      <c r="E7430" t="s">
        <v>22937</v>
      </c>
      <c r="F7430" t="s">
        <v>2324</v>
      </c>
      <c r="G7430" cm="1">
        <f t="array" aca="1" ref="G7430" ca="1">SUMPRODUCT(--ISNUMBER(MID(D7430,ROW(INDIRECT("1:"&amp;LEN(D7430))),1)*1))</f>
        <v>13</v>
      </c>
      <c r="H7430" t="b">
        <f t="shared" si="116"/>
        <v>0</v>
      </c>
    </row>
    <row r="7431" spans="1:8" x14ac:dyDescent="0.3">
      <c r="A7431">
        <v>7430</v>
      </c>
      <c r="B7431" t="s">
        <v>23030</v>
      </c>
      <c r="C7431" t="s">
        <v>23031</v>
      </c>
      <c r="D7431" t="s">
        <v>23032</v>
      </c>
      <c r="E7431" s="1">
        <v>41791</v>
      </c>
      <c r="F7431" t="s">
        <v>8865</v>
      </c>
      <c r="G7431" cm="1">
        <f t="array" aca="1" ref="G7431" ca="1">SUMPRODUCT(--ISNUMBER(MID(D7431,ROW(INDIRECT("1:"&amp;LEN(D7431))),1)*1))</f>
        <v>0</v>
      </c>
      <c r="H7431" t="b">
        <f t="shared" si="116"/>
        <v>0</v>
      </c>
    </row>
    <row r="7432" spans="1:8" x14ac:dyDescent="0.3">
      <c r="A7432">
        <v>7431</v>
      </c>
      <c r="B7432" t="s">
        <v>23033</v>
      </c>
      <c r="C7432" t="s">
        <v>23034</v>
      </c>
      <c r="D7432" t="s">
        <v>23035</v>
      </c>
      <c r="E7432" s="2">
        <v>44555</v>
      </c>
      <c r="F7432" t="s">
        <v>284</v>
      </c>
      <c r="G7432" cm="1">
        <f t="array" aca="1" ref="G7432" ca="1">SUMPRODUCT(--ISNUMBER(MID(D7432,ROW(INDIRECT("1:"&amp;LEN(D7432))),1)*1))</f>
        <v>23</v>
      </c>
      <c r="H7432" t="b">
        <f t="shared" si="116"/>
        <v>0</v>
      </c>
    </row>
    <row r="7433" spans="1:8" x14ac:dyDescent="0.3">
      <c r="A7433">
        <v>7432</v>
      </c>
      <c r="B7433" t="s">
        <v>23036</v>
      </c>
      <c r="C7433" t="s">
        <v>23037</v>
      </c>
      <c r="D7433" t="s">
        <v>23038</v>
      </c>
      <c r="E7433" s="1">
        <v>40483</v>
      </c>
      <c r="F7433" t="s">
        <v>1806</v>
      </c>
      <c r="G7433" cm="1">
        <f t="array" aca="1" ref="G7433" ca="1">SUMPRODUCT(--ISNUMBER(MID(D7433,ROW(INDIRECT("1:"&amp;LEN(D7433))),1)*1))</f>
        <v>0</v>
      </c>
      <c r="H7433" t="b">
        <f t="shared" si="116"/>
        <v>0</v>
      </c>
    </row>
    <row r="7434" spans="1:8" x14ac:dyDescent="0.3">
      <c r="A7434">
        <v>7433</v>
      </c>
      <c r="B7434" t="s">
        <v>23039</v>
      </c>
      <c r="C7434" t="s">
        <v>23040</v>
      </c>
      <c r="D7434" t="s">
        <v>23041</v>
      </c>
      <c r="E7434" s="1">
        <v>41365</v>
      </c>
      <c r="F7434" t="s">
        <v>25</v>
      </c>
      <c r="G7434" cm="1">
        <f t="array" aca="1" ref="G7434" ca="1">SUMPRODUCT(--ISNUMBER(MID(D7434,ROW(INDIRECT("1:"&amp;LEN(D7434))),1)*1))</f>
        <v>11</v>
      </c>
      <c r="H7434" t="b">
        <f t="shared" si="116"/>
        <v>0</v>
      </c>
    </row>
    <row r="7435" spans="1:8" x14ac:dyDescent="0.3">
      <c r="A7435">
        <v>7434</v>
      </c>
      <c r="B7435" t="s">
        <v>23042</v>
      </c>
      <c r="C7435" t="s">
        <v>23043</v>
      </c>
      <c r="D7435" t="s">
        <v>23044</v>
      </c>
      <c r="E7435">
        <v>2022</v>
      </c>
      <c r="F7435" t="s">
        <v>728</v>
      </c>
      <c r="G7435" cm="1">
        <f t="array" aca="1" ref="G7435" ca="1">SUMPRODUCT(--ISNUMBER(MID(D7435,ROW(INDIRECT("1:"&amp;LEN(D7435))),1)*1))</f>
        <v>0</v>
      </c>
      <c r="H7435" t="b">
        <f t="shared" si="116"/>
        <v>0</v>
      </c>
    </row>
    <row r="7436" spans="1:8" x14ac:dyDescent="0.3">
      <c r="A7436">
        <v>7435</v>
      </c>
      <c r="B7436" t="s">
        <v>23045</v>
      </c>
      <c r="C7436" t="s">
        <v>23046</v>
      </c>
      <c r="D7436" t="s">
        <v>23047</v>
      </c>
      <c r="E7436" s="2">
        <v>44413</v>
      </c>
      <c r="F7436" t="s">
        <v>661</v>
      </c>
      <c r="G7436" cm="1">
        <f t="array" aca="1" ref="G7436" ca="1">SUMPRODUCT(--ISNUMBER(MID(D7436,ROW(INDIRECT("1:"&amp;LEN(D7436))),1)*1))</f>
        <v>6</v>
      </c>
      <c r="H7436" t="b">
        <f t="shared" ref="H7436:H7499" si="117">OR(ISNUMBER(FIND("Wh kg", D7436)), ISNUMBER(FIND("F/g", D7436)), ISNUMBER(FIND("ppm", D7436)), ISNUMBER(FIND("ppb", D7436)), ISNUMBER(FIND("mAh/g", D7436)), ISNUMBER(FIND("kHz", D7436)), ISNUMBER(FIND("°C", D7436)), ISNUMBER(FIND(" pH", D7436)), ISNUMBER(FIND("mg/L", D7436)), ISNUMBER(FIND("mAhg", D7436)), ISNUMBER(FIND("g/L", D7436)), ISNUMBER(FIND("MPa", D7436)))</f>
        <v>0</v>
      </c>
    </row>
    <row r="7437" spans="1:8" x14ac:dyDescent="0.3">
      <c r="A7437">
        <v>7436</v>
      </c>
      <c r="B7437" t="s">
        <v>23048</v>
      </c>
      <c r="C7437" t="s">
        <v>23049</v>
      </c>
      <c r="D7437" t="s">
        <v>23050</v>
      </c>
      <c r="E7437" s="1">
        <v>40299</v>
      </c>
      <c r="F7437" t="s">
        <v>65</v>
      </c>
      <c r="G7437" cm="1">
        <f t="array" aca="1" ref="G7437" ca="1">SUMPRODUCT(--ISNUMBER(MID(D7437,ROW(INDIRECT("1:"&amp;LEN(D7437))),1)*1))</f>
        <v>6</v>
      </c>
      <c r="H7437" t="b">
        <f t="shared" si="117"/>
        <v>0</v>
      </c>
    </row>
    <row r="7438" spans="1:8" x14ac:dyDescent="0.3">
      <c r="A7438">
        <v>7437</v>
      </c>
      <c r="B7438" t="s">
        <v>23051</v>
      </c>
      <c r="C7438" t="s">
        <v>23052</v>
      </c>
      <c r="D7438" t="s">
        <v>23053</v>
      </c>
      <c r="E7438" s="1">
        <v>41974</v>
      </c>
      <c r="F7438" t="s">
        <v>65</v>
      </c>
      <c r="G7438" cm="1">
        <f t="array" aca="1" ref="G7438" ca="1">SUMPRODUCT(--ISNUMBER(MID(D7438,ROW(INDIRECT("1:"&amp;LEN(D7438))),1)*1))</f>
        <v>0</v>
      </c>
      <c r="H7438" t="b">
        <f t="shared" si="117"/>
        <v>0</v>
      </c>
    </row>
    <row r="7439" spans="1:8" ht="409.6" x14ac:dyDescent="0.3">
      <c r="A7439">
        <v>7438</v>
      </c>
      <c r="B7439" t="s">
        <v>23054</v>
      </c>
      <c r="C7439" t="s">
        <v>23055</v>
      </c>
      <c r="D7439" s="3" t="s">
        <v>23056</v>
      </c>
      <c r="E7439">
        <v>2022</v>
      </c>
      <c r="F7439" t="s">
        <v>907</v>
      </c>
      <c r="G7439" cm="1">
        <f t="array" aca="1" ref="G7439" ca="1">SUMPRODUCT(--ISNUMBER(MID(D7439,ROW(INDIRECT("1:"&amp;LEN(D7439))),1)*1))</f>
        <v>0</v>
      </c>
      <c r="H7439" t="b">
        <f t="shared" si="117"/>
        <v>0</v>
      </c>
    </row>
    <row r="7440" spans="1:8" x14ac:dyDescent="0.3">
      <c r="A7440">
        <v>7439</v>
      </c>
      <c r="B7440" t="s">
        <v>23057</v>
      </c>
      <c r="C7440" t="s">
        <v>23058</v>
      </c>
      <c r="D7440" t="s">
        <v>23059</v>
      </c>
      <c r="E7440" s="2">
        <v>44927</v>
      </c>
      <c r="F7440" t="s">
        <v>33</v>
      </c>
      <c r="G7440" cm="1">
        <f t="array" aca="1" ref="G7440" ca="1">SUMPRODUCT(--ISNUMBER(MID(D7440,ROW(INDIRECT("1:"&amp;LEN(D7440))),1)*1))</f>
        <v>14</v>
      </c>
      <c r="H7440" t="b">
        <f t="shared" si="117"/>
        <v>0</v>
      </c>
    </row>
    <row r="7441" spans="1:8" x14ac:dyDescent="0.3">
      <c r="A7441">
        <v>7440</v>
      </c>
      <c r="B7441" t="s">
        <v>23060</v>
      </c>
      <c r="C7441" t="s">
        <v>23061</v>
      </c>
      <c r="D7441" t="s">
        <v>23062</v>
      </c>
      <c r="E7441" s="1">
        <v>36647</v>
      </c>
      <c r="F7441" t="s">
        <v>153</v>
      </c>
      <c r="G7441" cm="1">
        <f t="array" aca="1" ref="G7441" ca="1">SUMPRODUCT(--ISNUMBER(MID(D7441,ROW(INDIRECT("1:"&amp;LEN(D7441))),1)*1))</f>
        <v>8</v>
      </c>
      <c r="H7441" t="b">
        <f t="shared" si="117"/>
        <v>0</v>
      </c>
    </row>
    <row r="7442" spans="1:8" x14ac:dyDescent="0.3">
      <c r="A7442">
        <v>7441</v>
      </c>
      <c r="B7442" t="s">
        <v>23063</v>
      </c>
      <c r="C7442" t="s">
        <v>23064</v>
      </c>
      <c r="D7442" t="s">
        <v>23065</v>
      </c>
      <c r="E7442" s="1">
        <v>45413</v>
      </c>
      <c r="F7442" t="s">
        <v>174</v>
      </c>
      <c r="G7442" cm="1">
        <f t="array" aca="1" ref="G7442" ca="1">SUMPRODUCT(--ISNUMBER(MID(D7442,ROW(INDIRECT("1:"&amp;LEN(D7442))),1)*1))</f>
        <v>0</v>
      </c>
      <c r="H7442" t="b">
        <f t="shared" si="117"/>
        <v>0</v>
      </c>
    </row>
    <row r="7443" spans="1:8" ht="409.6" x14ac:dyDescent="0.3">
      <c r="A7443">
        <v>7442</v>
      </c>
      <c r="B7443" t="s">
        <v>23066</v>
      </c>
      <c r="C7443" t="s">
        <v>23067</v>
      </c>
      <c r="D7443" s="3" t="s">
        <v>23068</v>
      </c>
      <c r="E7443">
        <v>2024</v>
      </c>
      <c r="F7443" t="s">
        <v>2377</v>
      </c>
      <c r="G7443" cm="1">
        <f t="array" aca="1" ref="G7443" ca="1">SUMPRODUCT(--ISNUMBER(MID(D7443,ROW(INDIRECT("1:"&amp;LEN(D7443))),1)*1))</f>
        <v>0</v>
      </c>
      <c r="H7443" t="b">
        <f t="shared" si="117"/>
        <v>0</v>
      </c>
    </row>
    <row r="7444" spans="1:8" x14ac:dyDescent="0.3">
      <c r="A7444">
        <v>7443</v>
      </c>
      <c r="B7444" t="s">
        <v>23069</v>
      </c>
      <c r="C7444" t="s">
        <v>23070</v>
      </c>
      <c r="E7444">
        <v>2001</v>
      </c>
      <c r="F7444" t="s">
        <v>9266</v>
      </c>
      <c r="G7444" cm="1">
        <f t="array" aca="1" ref="G7444" ca="1">SUMPRODUCT(--ISNUMBER(MID(D7444,ROW(INDIRECT("1:"&amp;LEN(D7444))),1)*1))</f>
        <v>0</v>
      </c>
      <c r="H7444" t="b">
        <f t="shared" si="117"/>
        <v>0</v>
      </c>
    </row>
    <row r="7445" spans="1:8" x14ac:dyDescent="0.3">
      <c r="A7445">
        <v>7444</v>
      </c>
      <c r="B7445" t="s">
        <v>23071</v>
      </c>
      <c r="C7445" t="s">
        <v>23072</v>
      </c>
      <c r="D7445" t="s">
        <v>23073</v>
      </c>
      <c r="E7445" s="1">
        <v>45536</v>
      </c>
      <c r="F7445" t="s">
        <v>174</v>
      </c>
      <c r="G7445" cm="1">
        <f t="array" aca="1" ref="G7445" ca="1">SUMPRODUCT(--ISNUMBER(MID(D7445,ROW(INDIRECT("1:"&amp;LEN(D7445))),1)*1))</f>
        <v>19</v>
      </c>
      <c r="H7445" t="b">
        <f t="shared" si="117"/>
        <v>0</v>
      </c>
    </row>
    <row r="7446" spans="1:8" x14ac:dyDescent="0.3">
      <c r="A7446">
        <v>7445</v>
      </c>
      <c r="B7446" t="s">
        <v>23074</v>
      </c>
      <c r="C7446" t="s">
        <v>23075</v>
      </c>
      <c r="D7446" t="s">
        <v>23076</v>
      </c>
      <c r="E7446">
        <v>2024</v>
      </c>
      <c r="F7446" t="s">
        <v>728</v>
      </c>
      <c r="G7446" cm="1">
        <f t="array" aca="1" ref="G7446" ca="1">SUMPRODUCT(--ISNUMBER(MID(D7446,ROW(INDIRECT("1:"&amp;LEN(D7446))),1)*1))</f>
        <v>8</v>
      </c>
      <c r="H7446" t="b">
        <f t="shared" si="117"/>
        <v>0</v>
      </c>
    </row>
    <row r="7447" spans="1:8" ht="409.6" x14ac:dyDescent="0.3">
      <c r="A7447">
        <v>7446</v>
      </c>
      <c r="B7447" t="s">
        <v>23077</v>
      </c>
      <c r="C7447" t="s">
        <v>23078</v>
      </c>
      <c r="D7447" s="3" t="s">
        <v>23079</v>
      </c>
      <c r="E7447">
        <v>2003</v>
      </c>
      <c r="F7447" t="s">
        <v>23080</v>
      </c>
      <c r="G7447" cm="1">
        <f t="array" aca="1" ref="G7447" ca="1">SUMPRODUCT(--ISNUMBER(MID(D7447,ROW(INDIRECT("1:"&amp;LEN(D7447))),1)*1))</f>
        <v>0</v>
      </c>
      <c r="H7447" t="b">
        <f t="shared" si="117"/>
        <v>0</v>
      </c>
    </row>
    <row r="7448" spans="1:8" x14ac:dyDescent="0.3">
      <c r="A7448">
        <v>7447</v>
      </c>
      <c r="B7448" t="s">
        <v>23081</v>
      </c>
      <c r="C7448" t="s">
        <v>23082</v>
      </c>
      <c r="D7448" t="s">
        <v>23083</v>
      </c>
      <c r="E7448" s="1">
        <v>45352</v>
      </c>
      <c r="F7448" t="s">
        <v>23084</v>
      </c>
      <c r="G7448" cm="1">
        <f t="array" aca="1" ref="G7448" ca="1">SUMPRODUCT(--ISNUMBER(MID(D7448,ROW(INDIRECT("1:"&amp;LEN(D7448))),1)*1))</f>
        <v>0</v>
      </c>
      <c r="H7448" t="b">
        <f t="shared" si="117"/>
        <v>0</v>
      </c>
    </row>
    <row r="7449" spans="1:8" x14ac:dyDescent="0.3">
      <c r="A7449">
        <v>7448</v>
      </c>
      <c r="B7449" t="s">
        <v>23085</v>
      </c>
      <c r="C7449" t="s">
        <v>23086</v>
      </c>
      <c r="D7449" t="s">
        <v>23087</v>
      </c>
      <c r="E7449" s="2">
        <v>45611</v>
      </c>
      <c r="F7449" t="s">
        <v>153</v>
      </c>
      <c r="G7449" cm="1">
        <f t="array" aca="1" ref="G7449" ca="1">SUMPRODUCT(--ISNUMBER(MID(D7449,ROW(INDIRECT("1:"&amp;LEN(D7449))),1)*1))</f>
        <v>33</v>
      </c>
      <c r="H7449" t="b">
        <f t="shared" si="117"/>
        <v>0</v>
      </c>
    </row>
    <row r="7450" spans="1:8" ht="409.6" x14ac:dyDescent="0.3">
      <c r="A7450">
        <v>7449</v>
      </c>
      <c r="B7450" t="s">
        <v>23088</v>
      </c>
      <c r="C7450" t="s">
        <v>23089</v>
      </c>
      <c r="D7450" s="3" t="s">
        <v>23090</v>
      </c>
      <c r="E7450">
        <v>2002</v>
      </c>
      <c r="F7450" t="s">
        <v>12803</v>
      </c>
      <c r="G7450" cm="1">
        <f t="array" aca="1" ref="G7450" ca="1">SUMPRODUCT(--ISNUMBER(MID(D7450,ROW(INDIRECT("1:"&amp;LEN(D7450))),1)*1))</f>
        <v>2</v>
      </c>
      <c r="H7450" t="b">
        <f t="shared" si="117"/>
        <v>0</v>
      </c>
    </row>
    <row r="7451" spans="1:8" x14ac:dyDescent="0.3">
      <c r="A7451">
        <v>7450</v>
      </c>
      <c r="B7451" t="s">
        <v>23091</v>
      </c>
      <c r="C7451" t="s">
        <v>23092</v>
      </c>
      <c r="D7451" t="s">
        <v>23093</v>
      </c>
      <c r="E7451" s="1">
        <v>34973</v>
      </c>
      <c r="F7451" t="s">
        <v>25</v>
      </c>
      <c r="G7451" cm="1">
        <f t="array" aca="1" ref="G7451" ca="1">SUMPRODUCT(--ISNUMBER(MID(D7451,ROW(INDIRECT("1:"&amp;LEN(D7451))),1)*1))</f>
        <v>11</v>
      </c>
      <c r="H7451" t="b">
        <f t="shared" si="117"/>
        <v>0</v>
      </c>
    </row>
    <row r="7452" spans="1:8" x14ac:dyDescent="0.3">
      <c r="A7452">
        <v>7451</v>
      </c>
      <c r="B7452" t="s">
        <v>23094</v>
      </c>
      <c r="C7452" t="s">
        <v>23095</v>
      </c>
      <c r="D7452" t="s">
        <v>23096</v>
      </c>
      <c r="E7452" s="1">
        <v>45352</v>
      </c>
      <c r="F7452" t="s">
        <v>2027</v>
      </c>
      <c r="G7452" cm="1">
        <f t="array" aca="1" ref="G7452" ca="1">SUMPRODUCT(--ISNUMBER(MID(D7452,ROW(INDIRECT("1:"&amp;LEN(D7452))),1)*1))</f>
        <v>23</v>
      </c>
      <c r="H7452" t="b">
        <f t="shared" si="117"/>
        <v>0</v>
      </c>
    </row>
    <row r="7453" spans="1:8" x14ac:dyDescent="0.3">
      <c r="A7453">
        <v>7452</v>
      </c>
      <c r="B7453" t="s">
        <v>23097</v>
      </c>
      <c r="C7453" t="s">
        <v>23098</v>
      </c>
      <c r="D7453" t="s">
        <v>23099</v>
      </c>
      <c r="E7453" s="2">
        <v>44489</v>
      </c>
      <c r="F7453" t="s">
        <v>33</v>
      </c>
      <c r="G7453" cm="1">
        <f t="array" aca="1" ref="G7453" ca="1">SUMPRODUCT(--ISNUMBER(MID(D7453,ROW(INDIRECT("1:"&amp;LEN(D7453))),1)*1))</f>
        <v>48</v>
      </c>
      <c r="H7453" t="b">
        <f t="shared" si="117"/>
        <v>0</v>
      </c>
    </row>
    <row r="7454" spans="1:8" x14ac:dyDescent="0.3">
      <c r="A7454">
        <v>7453</v>
      </c>
      <c r="B7454" t="s">
        <v>23100</v>
      </c>
      <c r="C7454" t="s">
        <v>23101</v>
      </c>
      <c r="D7454" t="s">
        <v>23102</v>
      </c>
      <c r="E7454" s="1">
        <v>45139</v>
      </c>
      <c r="F7454" t="s">
        <v>2287</v>
      </c>
      <c r="G7454" cm="1">
        <f t="array" aca="1" ref="G7454" ca="1">SUMPRODUCT(--ISNUMBER(MID(D7454,ROW(INDIRECT("1:"&amp;LEN(D7454))),1)*1))</f>
        <v>40</v>
      </c>
      <c r="H7454" t="b">
        <f t="shared" si="117"/>
        <v>0</v>
      </c>
    </row>
    <row r="7455" spans="1:8" ht="409.6" x14ac:dyDescent="0.3">
      <c r="A7455">
        <v>7454</v>
      </c>
      <c r="B7455" t="s">
        <v>23103</v>
      </c>
      <c r="C7455" t="s">
        <v>23104</v>
      </c>
      <c r="D7455" s="3" t="s">
        <v>23105</v>
      </c>
      <c r="E7455">
        <v>2025</v>
      </c>
      <c r="F7455" t="s">
        <v>17</v>
      </c>
      <c r="G7455" cm="1">
        <f t="array" aca="1" ref="G7455" ca="1">SUMPRODUCT(--ISNUMBER(MID(D7455,ROW(INDIRECT("1:"&amp;LEN(D7455))),1)*1))</f>
        <v>0</v>
      </c>
      <c r="H7455" t="b">
        <f t="shared" si="117"/>
        <v>0</v>
      </c>
    </row>
    <row r="7456" spans="1:8" ht="409.6" x14ac:dyDescent="0.3">
      <c r="A7456">
        <v>7455</v>
      </c>
      <c r="B7456" t="s">
        <v>23106</v>
      </c>
      <c r="C7456" t="s">
        <v>23107</v>
      </c>
      <c r="D7456" s="3" t="s">
        <v>23108</v>
      </c>
      <c r="E7456">
        <v>2007</v>
      </c>
      <c r="F7456" t="s">
        <v>23109</v>
      </c>
      <c r="G7456" cm="1">
        <f t="array" aca="1" ref="G7456" ca="1">SUMPRODUCT(--ISNUMBER(MID(D7456,ROW(INDIRECT("1:"&amp;LEN(D7456))),1)*1))</f>
        <v>18</v>
      </c>
      <c r="H7456" t="b">
        <f t="shared" si="117"/>
        <v>0</v>
      </c>
    </row>
    <row r="7457" spans="1:8" x14ac:dyDescent="0.3">
      <c r="A7457">
        <v>7456</v>
      </c>
      <c r="B7457" t="s">
        <v>23110</v>
      </c>
      <c r="C7457" t="s">
        <v>23111</v>
      </c>
      <c r="D7457" t="s">
        <v>23112</v>
      </c>
      <c r="E7457" s="1">
        <v>34425</v>
      </c>
      <c r="F7457" t="s">
        <v>25</v>
      </c>
      <c r="G7457" cm="1">
        <f t="array" aca="1" ref="G7457" ca="1">SUMPRODUCT(--ISNUMBER(MID(D7457,ROW(INDIRECT("1:"&amp;LEN(D7457))),1)*1))</f>
        <v>0</v>
      </c>
      <c r="H7457" t="b">
        <f t="shared" si="117"/>
        <v>0</v>
      </c>
    </row>
    <row r="7458" spans="1:8" x14ac:dyDescent="0.3">
      <c r="A7458">
        <v>7457</v>
      </c>
      <c r="B7458" t="s">
        <v>23113</v>
      </c>
      <c r="C7458" t="s">
        <v>23114</v>
      </c>
      <c r="D7458" t="s">
        <v>23115</v>
      </c>
      <c r="E7458">
        <v>2022</v>
      </c>
      <c r="F7458" t="s">
        <v>728</v>
      </c>
      <c r="G7458" cm="1">
        <f t="array" aca="1" ref="G7458" ca="1">SUMPRODUCT(--ISNUMBER(MID(D7458,ROW(INDIRECT("1:"&amp;LEN(D7458))),1)*1))</f>
        <v>5</v>
      </c>
      <c r="H7458" t="b">
        <f t="shared" si="117"/>
        <v>0</v>
      </c>
    </row>
    <row r="7459" spans="1:8" x14ac:dyDescent="0.3">
      <c r="A7459">
        <v>7458</v>
      </c>
      <c r="B7459" t="s">
        <v>23116</v>
      </c>
      <c r="C7459" t="s">
        <v>23117</v>
      </c>
      <c r="D7459" t="s">
        <v>23118</v>
      </c>
      <c r="E7459" s="1">
        <v>42948</v>
      </c>
      <c r="F7459" t="s">
        <v>313</v>
      </c>
      <c r="G7459" cm="1">
        <f t="array" aca="1" ref="G7459" ca="1">SUMPRODUCT(--ISNUMBER(MID(D7459,ROW(INDIRECT("1:"&amp;LEN(D7459))),1)*1))</f>
        <v>12</v>
      </c>
      <c r="H7459" t="b">
        <f t="shared" si="117"/>
        <v>0</v>
      </c>
    </row>
    <row r="7460" spans="1:8" x14ac:dyDescent="0.3">
      <c r="A7460">
        <v>7459</v>
      </c>
      <c r="B7460" t="s">
        <v>23119</v>
      </c>
      <c r="C7460" t="s">
        <v>23120</v>
      </c>
      <c r="D7460" t="s">
        <v>23121</v>
      </c>
      <c r="E7460" s="1">
        <v>44682</v>
      </c>
      <c r="F7460" t="s">
        <v>122</v>
      </c>
      <c r="G7460" cm="1">
        <f t="array" aca="1" ref="G7460" ca="1">SUMPRODUCT(--ISNUMBER(MID(D7460,ROW(INDIRECT("1:"&amp;LEN(D7460))),1)*1))</f>
        <v>20</v>
      </c>
      <c r="H7460" t="b">
        <f t="shared" si="117"/>
        <v>0</v>
      </c>
    </row>
    <row r="7461" spans="1:8" x14ac:dyDescent="0.3">
      <c r="A7461">
        <v>7460</v>
      </c>
      <c r="B7461" t="s">
        <v>23122</v>
      </c>
      <c r="C7461" t="s">
        <v>23123</v>
      </c>
      <c r="D7461" t="s">
        <v>23124</v>
      </c>
      <c r="E7461" s="1">
        <v>45170</v>
      </c>
      <c r="F7461" t="s">
        <v>122</v>
      </c>
      <c r="G7461" cm="1">
        <f t="array" aca="1" ref="G7461" ca="1">SUMPRODUCT(--ISNUMBER(MID(D7461,ROW(INDIRECT("1:"&amp;LEN(D7461))),1)*1))</f>
        <v>38</v>
      </c>
      <c r="H7461" t="b">
        <f t="shared" si="117"/>
        <v>0</v>
      </c>
    </row>
    <row r="7462" spans="1:8" x14ac:dyDescent="0.3">
      <c r="A7462">
        <v>1573</v>
      </c>
      <c r="B7462" t="s">
        <v>5026</v>
      </c>
      <c r="C7462" t="s">
        <v>5027</v>
      </c>
      <c r="D7462" t="s">
        <v>5028</v>
      </c>
      <c r="E7462" s="2">
        <v>44982</v>
      </c>
      <c r="F7462" t="s">
        <v>130</v>
      </c>
      <c r="G7462" cm="1">
        <f t="array" aca="1" ref="G7462" ca="1">SUMPRODUCT(--ISNUMBER(MID(D7462,ROW(INDIRECT("1:"&amp;LEN(D7462))),1)*1))</f>
        <v>10</v>
      </c>
      <c r="H7462" t="b">
        <f t="shared" si="117"/>
        <v>1</v>
      </c>
    </row>
    <row r="7463" spans="1:8" x14ac:dyDescent="0.3">
      <c r="A7463">
        <v>7462</v>
      </c>
      <c r="B7463" t="s">
        <v>23128</v>
      </c>
      <c r="C7463" t="s">
        <v>23129</v>
      </c>
      <c r="D7463" t="s">
        <v>23130</v>
      </c>
      <c r="E7463" s="2">
        <v>45285</v>
      </c>
      <c r="F7463" t="s">
        <v>13</v>
      </c>
      <c r="G7463" cm="1">
        <f t="array" aca="1" ref="G7463" ca="1">SUMPRODUCT(--ISNUMBER(MID(D7463,ROW(INDIRECT("1:"&amp;LEN(D7463))),1)*1))</f>
        <v>8</v>
      </c>
      <c r="H7463" t="b">
        <f t="shared" si="117"/>
        <v>0</v>
      </c>
    </row>
    <row r="7464" spans="1:8" x14ac:dyDescent="0.3">
      <c r="A7464">
        <v>7463</v>
      </c>
      <c r="B7464" t="s">
        <v>23131</v>
      </c>
      <c r="C7464" t="s">
        <v>23132</v>
      </c>
      <c r="D7464" t="s">
        <v>23133</v>
      </c>
      <c r="E7464" s="1">
        <v>45261</v>
      </c>
      <c r="F7464" t="s">
        <v>355</v>
      </c>
      <c r="G7464" cm="1">
        <f t="array" aca="1" ref="G7464" ca="1">SUMPRODUCT(--ISNUMBER(MID(D7464,ROW(INDIRECT("1:"&amp;LEN(D7464))),1)*1))</f>
        <v>2</v>
      </c>
      <c r="H7464" t="b">
        <f t="shared" si="117"/>
        <v>0</v>
      </c>
    </row>
    <row r="7465" spans="1:8" x14ac:dyDescent="0.3">
      <c r="A7465">
        <v>7464</v>
      </c>
      <c r="B7465" t="s">
        <v>23134</v>
      </c>
      <c r="C7465" t="s">
        <v>23135</v>
      </c>
      <c r="D7465" t="s">
        <v>23136</v>
      </c>
      <c r="E7465" s="2">
        <v>45412</v>
      </c>
      <c r="F7465" t="s">
        <v>65</v>
      </c>
      <c r="G7465" cm="1">
        <f t="array" aca="1" ref="G7465" ca="1">SUMPRODUCT(--ISNUMBER(MID(D7465,ROW(INDIRECT("1:"&amp;LEN(D7465))),1)*1))</f>
        <v>33</v>
      </c>
      <c r="H7465" t="b">
        <f t="shared" si="117"/>
        <v>0</v>
      </c>
    </row>
    <row r="7466" spans="1:8" x14ac:dyDescent="0.3">
      <c r="A7466">
        <v>7465</v>
      </c>
      <c r="B7466" t="s">
        <v>23137</v>
      </c>
      <c r="C7466" t="s">
        <v>23138</v>
      </c>
      <c r="D7466" t="s">
        <v>23139</v>
      </c>
      <c r="E7466" s="2">
        <v>45427</v>
      </c>
      <c r="F7466" t="s">
        <v>1877</v>
      </c>
      <c r="G7466" cm="1">
        <f t="array" aca="1" ref="G7466" ca="1">SUMPRODUCT(--ISNUMBER(MID(D7466,ROW(INDIRECT("1:"&amp;LEN(D7466))),1)*1))</f>
        <v>27</v>
      </c>
      <c r="H7466" t="b">
        <f t="shared" si="117"/>
        <v>0</v>
      </c>
    </row>
    <row r="7467" spans="1:8" x14ac:dyDescent="0.3">
      <c r="A7467">
        <v>7466</v>
      </c>
      <c r="B7467" t="s">
        <v>23140</v>
      </c>
      <c r="C7467" t="s">
        <v>23141</v>
      </c>
      <c r="D7467" t="s">
        <v>23142</v>
      </c>
      <c r="E7467" s="2">
        <v>45626</v>
      </c>
      <c r="F7467" t="s">
        <v>153</v>
      </c>
      <c r="G7467" cm="1">
        <f t="array" aca="1" ref="G7467" ca="1">SUMPRODUCT(--ISNUMBER(MID(D7467,ROW(INDIRECT("1:"&amp;LEN(D7467))),1)*1))</f>
        <v>42</v>
      </c>
      <c r="H7467" t="b">
        <f t="shared" si="117"/>
        <v>0</v>
      </c>
    </row>
    <row r="7468" spans="1:8" x14ac:dyDescent="0.3">
      <c r="A7468">
        <v>7467</v>
      </c>
      <c r="B7468" t="s">
        <v>23143</v>
      </c>
      <c r="C7468" t="s">
        <v>23144</v>
      </c>
      <c r="D7468" t="s">
        <v>23145</v>
      </c>
      <c r="E7468">
        <v>2024</v>
      </c>
      <c r="F7468" t="s">
        <v>728</v>
      </c>
      <c r="G7468" cm="1">
        <f t="array" aca="1" ref="G7468" ca="1">SUMPRODUCT(--ISNUMBER(MID(D7468,ROW(INDIRECT("1:"&amp;LEN(D7468))),1)*1))</f>
        <v>0</v>
      </c>
      <c r="H7468" t="b">
        <f t="shared" si="117"/>
        <v>0</v>
      </c>
    </row>
    <row r="7469" spans="1:8" x14ac:dyDescent="0.3">
      <c r="A7469">
        <v>7468</v>
      </c>
      <c r="B7469" t="s">
        <v>23146</v>
      </c>
      <c r="C7469" t="s">
        <v>23147</v>
      </c>
      <c r="D7469" t="s">
        <v>23148</v>
      </c>
      <c r="E7469" s="1">
        <v>45474</v>
      </c>
      <c r="F7469" t="s">
        <v>250</v>
      </c>
      <c r="G7469" cm="1">
        <f t="array" aca="1" ref="G7469" ca="1">SUMPRODUCT(--ISNUMBER(MID(D7469,ROW(INDIRECT("1:"&amp;LEN(D7469))),1)*1))</f>
        <v>0</v>
      </c>
      <c r="H7469" t="b">
        <f t="shared" si="117"/>
        <v>0</v>
      </c>
    </row>
    <row r="7470" spans="1:8" x14ac:dyDescent="0.3">
      <c r="A7470">
        <v>1848</v>
      </c>
      <c r="B7470" t="s">
        <v>5882</v>
      </c>
      <c r="C7470" t="s">
        <v>5883</v>
      </c>
      <c r="D7470" t="s">
        <v>5884</v>
      </c>
      <c r="E7470" s="2">
        <v>44972</v>
      </c>
      <c r="F7470" t="s">
        <v>41</v>
      </c>
      <c r="G7470" cm="1">
        <f t="array" aca="1" ref="G7470" ca="1">SUMPRODUCT(--ISNUMBER(MID(D7470,ROW(INDIRECT("1:"&amp;LEN(D7470))),1)*1))</f>
        <v>10</v>
      </c>
      <c r="H7470" t="b">
        <f t="shared" si="117"/>
        <v>1</v>
      </c>
    </row>
    <row r="7471" spans="1:8" x14ac:dyDescent="0.3">
      <c r="A7471">
        <v>7470</v>
      </c>
      <c r="B7471" t="s">
        <v>23152</v>
      </c>
      <c r="C7471" t="s">
        <v>23153</v>
      </c>
      <c r="D7471" t="s">
        <v>23154</v>
      </c>
      <c r="E7471" s="1">
        <v>44713</v>
      </c>
      <c r="F7471" t="s">
        <v>25</v>
      </c>
      <c r="G7471" cm="1">
        <f t="array" aca="1" ref="G7471" ca="1">SUMPRODUCT(--ISNUMBER(MID(D7471,ROW(INDIRECT("1:"&amp;LEN(D7471))),1)*1))</f>
        <v>4</v>
      </c>
      <c r="H7471" t="b">
        <f t="shared" si="117"/>
        <v>0</v>
      </c>
    </row>
    <row r="7472" spans="1:8" x14ac:dyDescent="0.3">
      <c r="A7472">
        <v>7471</v>
      </c>
      <c r="B7472" t="s">
        <v>23155</v>
      </c>
      <c r="C7472" t="s">
        <v>23156</v>
      </c>
      <c r="D7472" t="s">
        <v>23157</v>
      </c>
      <c r="E7472" s="1">
        <v>41579</v>
      </c>
      <c r="F7472" t="s">
        <v>25</v>
      </c>
      <c r="G7472" cm="1">
        <f t="array" aca="1" ref="G7472" ca="1">SUMPRODUCT(--ISNUMBER(MID(D7472,ROW(INDIRECT("1:"&amp;LEN(D7472))),1)*1))</f>
        <v>3</v>
      </c>
      <c r="H7472" t="b">
        <f t="shared" si="117"/>
        <v>0</v>
      </c>
    </row>
    <row r="7473" spans="1:8" x14ac:dyDescent="0.3">
      <c r="A7473">
        <v>7472</v>
      </c>
      <c r="B7473" t="s">
        <v>23158</v>
      </c>
      <c r="C7473" t="s">
        <v>23159</v>
      </c>
      <c r="E7473" t="s">
        <v>23160</v>
      </c>
      <c r="F7473" t="s">
        <v>19185</v>
      </c>
      <c r="G7473" cm="1">
        <f t="array" aca="1" ref="G7473" ca="1">SUMPRODUCT(--ISNUMBER(MID(D7473,ROW(INDIRECT("1:"&amp;LEN(D7473))),1)*1))</f>
        <v>0</v>
      </c>
      <c r="H7473" t="b">
        <f t="shared" si="117"/>
        <v>0</v>
      </c>
    </row>
    <row r="7474" spans="1:8" x14ac:dyDescent="0.3">
      <c r="A7474">
        <v>7473</v>
      </c>
      <c r="B7474" t="s">
        <v>23161</v>
      </c>
      <c r="C7474" t="s">
        <v>23162</v>
      </c>
      <c r="D7474" t="s">
        <v>23163</v>
      </c>
      <c r="E7474" s="2">
        <v>44464</v>
      </c>
      <c r="F7474" t="s">
        <v>284</v>
      </c>
      <c r="G7474" cm="1">
        <f t="array" aca="1" ref="G7474" ca="1">SUMPRODUCT(--ISNUMBER(MID(D7474,ROW(INDIRECT("1:"&amp;LEN(D7474))),1)*1))</f>
        <v>25</v>
      </c>
      <c r="H7474" t="b">
        <f t="shared" si="117"/>
        <v>0</v>
      </c>
    </row>
    <row r="7475" spans="1:8" x14ac:dyDescent="0.3">
      <c r="A7475">
        <v>7474</v>
      </c>
      <c r="B7475" t="s">
        <v>23164</v>
      </c>
      <c r="C7475" t="s">
        <v>23165</v>
      </c>
      <c r="D7475" t="s">
        <v>23166</v>
      </c>
      <c r="E7475" s="1">
        <v>45413</v>
      </c>
      <c r="F7475" t="s">
        <v>1682</v>
      </c>
      <c r="G7475" cm="1">
        <f t="array" aca="1" ref="G7475" ca="1">SUMPRODUCT(--ISNUMBER(MID(D7475,ROW(INDIRECT("1:"&amp;LEN(D7475))),1)*1))</f>
        <v>19</v>
      </c>
      <c r="H7475" t="b">
        <f t="shared" si="117"/>
        <v>0</v>
      </c>
    </row>
    <row r="7476" spans="1:8" x14ac:dyDescent="0.3">
      <c r="A7476">
        <v>2019</v>
      </c>
      <c r="B7476" t="s">
        <v>6415</v>
      </c>
      <c r="C7476" t="s">
        <v>6416</v>
      </c>
      <c r="D7476" t="s">
        <v>6417</v>
      </c>
      <c r="E7476" s="2">
        <v>42465</v>
      </c>
      <c r="F7476" t="s">
        <v>661</v>
      </c>
      <c r="G7476" cm="1">
        <f t="array" aca="1" ref="G7476" ca="1">SUMPRODUCT(--ISNUMBER(MID(D7476,ROW(INDIRECT("1:"&amp;LEN(D7476))),1)*1))</f>
        <v>10</v>
      </c>
      <c r="H7476" t="b">
        <f t="shared" si="117"/>
        <v>1</v>
      </c>
    </row>
    <row r="7477" spans="1:8" x14ac:dyDescent="0.3">
      <c r="A7477">
        <v>7476</v>
      </c>
      <c r="B7477" t="s">
        <v>23170</v>
      </c>
      <c r="C7477" t="s">
        <v>23171</v>
      </c>
      <c r="E7477">
        <v>1987</v>
      </c>
      <c r="F7477" t="s">
        <v>9394</v>
      </c>
      <c r="G7477" cm="1">
        <f t="array" aca="1" ref="G7477" ca="1">SUMPRODUCT(--ISNUMBER(MID(D7477,ROW(INDIRECT("1:"&amp;LEN(D7477))),1)*1))</f>
        <v>0</v>
      </c>
      <c r="H7477" t="b">
        <f t="shared" si="117"/>
        <v>0</v>
      </c>
    </row>
    <row r="7478" spans="1:8" x14ac:dyDescent="0.3">
      <c r="A7478">
        <v>7477</v>
      </c>
      <c r="B7478" t="s">
        <v>23172</v>
      </c>
      <c r="C7478" t="s">
        <v>23173</v>
      </c>
      <c r="D7478" t="s">
        <v>23174</v>
      </c>
      <c r="E7478" s="1">
        <v>45413</v>
      </c>
      <c r="F7478" t="s">
        <v>25</v>
      </c>
      <c r="G7478" cm="1">
        <f t="array" aca="1" ref="G7478" ca="1">SUMPRODUCT(--ISNUMBER(MID(D7478,ROW(INDIRECT("1:"&amp;LEN(D7478))),1)*1))</f>
        <v>12</v>
      </c>
      <c r="H7478" t="b">
        <f t="shared" si="117"/>
        <v>0</v>
      </c>
    </row>
    <row r="7479" spans="1:8" x14ac:dyDescent="0.3">
      <c r="A7479">
        <v>7478</v>
      </c>
      <c r="B7479" t="s">
        <v>23175</v>
      </c>
      <c r="C7479" t="s">
        <v>23176</v>
      </c>
      <c r="D7479" t="s">
        <v>23177</v>
      </c>
      <c r="E7479">
        <v>2024</v>
      </c>
      <c r="F7479" t="s">
        <v>728</v>
      </c>
      <c r="G7479" cm="1">
        <f t="array" aca="1" ref="G7479" ca="1">SUMPRODUCT(--ISNUMBER(MID(D7479,ROW(INDIRECT("1:"&amp;LEN(D7479))),1)*1))</f>
        <v>5</v>
      </c>
      <c r="H7479" t="b">
        <f t="shared" si="117"/>
        <v>0</v>
      </c>
    </row>
    <row r="7480" spans="1:8" x14ac:dyDescent="0.3">
      <c r="A7480">
        <v>7479</v>
      </c>
      <c r="B7480" t="s">
        <v>23178</v>
      </c>
      <c r="C7480" t="s">
        <v>23179</v>
      </c>
      <c r="D7480" t="s">
        <v>23180</v>
      </c>
      <c r="E7480" s="1">
        <v>45627</v>
      </c>
      <c r="F7480" t="s">
        <v>11855</v>
      </c>
      <c r="G7480" cm="1">
        <f t="array" aca="1" ref="G7480" ca="1">SUMPRODUCT(--ISNUMBER(MID(D7480,ROW(INDIRECT("1:"&amp;LEN(D7480))),1)*1))</f>
        <v>5</v>
      </c>
      <c r="H7480" t="b">
        <f t="shared" si="117"/>
        <v>0</v>
      </c>
    </row>
    <row r="7481" spans="1:8" x14ac:dyDescent="0.3">
      <c r="A7481">
        <v>7480</v>
      </c>
      <c r="B7481" t="s">
        <v>23181</v>
      </c>
      <c r="C7481" t="s">
        <v>23182</v>
      </c>
      <c r="E7481">
        <v>1992</v>
      </c>
      <c r="F7481" t="s">
        <v>13271</v>
      </c>
      <c r="G7481" cm="1">
        <f t="array" aca="1" ref="G7481" ca="1">SUMPRODUCT(--ISNUMBER(MID(D7481,ROW(INDIRECT("1:"&amp;LEN(D7481))),1)*1))</f>
        <v>0</v>
      </c>
      <c r="H7481" t="b">
        <f t="shared" si="117"/>
        <v>0</v>
      </c>
    </row>
    <row r="7482" spans="1:8" x14ac:dyDescent="0.3">
      <c r="A7482">
        <v>2184</v>
      </c>
      <c r="B7482" t="s">
        <v>6931</v>
      </c>
      <c r="C7482" t="s">
        <v>6932</v>
      </c>
      <c r="D7482" t="s">
        <v>6933</v>
      </c>
      <c r="E7482" s="2">
        <v>45323</v>
      </c>
      <c r="F7482" t="s">
        <v>153</v>
      </c>
      <c r="G7482" cm="1">
        <f t="array" aca="1" ref="G7482" ca="1">SUMPRODUCT(--ISNUMBER(MID(D7482,ROW(INDIRECT("1:"&amp;LEN(D7482))),1)*1))</f>
        <v>10</v>
      </c>
      <c r="H7482" t="b">
        <f t="shared" si="117"/>
        <v>1</v>
      </c>
    </row>
    <row r="7483" spans="1:8" x14ac:dyDescent="0.3">
      <c r="A7483">
        <v>7482</v>
      </c>
      <c r="B7483" t="s">
        <v>23186</v>
      </c>
      <c r="C7483" t="s">
        <v>23187</v>
      </c>
      <c r="D7483" t="s">
        <v>23188</v>
      </c>
      <c r="E7483" s="1">
        <v>45413</v>
      </c>
      <c r="F7483" t="s">
        <v>787</v>
      </c>
      <c r="G7483" cm="1">
        <f t="array" aca="1" ref="G7483" ca="1">SUMPRODUCT(--ISNUMBER(MID(D7483,ROW(INDIRECT("1:"&amp;LEN(D7483))),1)*1))</f>
        <v>15</v>
      </c>
      <c r="H7483" t="b">
        <f t="shared" si="117"/>
        <v>0</v>
      </c>
    </row>
    <row r="7484" spans="1:8" x14ac:dyDescent="0.3">
      <c r="A7484">
        <v>7483</v>
      </c>
      <c r="B7484" t="s">
        <v>23189</v>
      </c>
      <c r="C7484" t="s">
        <v>23190</v>
      </c>
      <c r="D7484" t="s">
        <v>23191</v>
      </c>
      <c r="E7484" s="1">
        <v>44317</v>
      </c>
      <c r="F7484" t="s">
        <v>25</v>
      </c>
      <c r="G7484" cm="1">
        <f t="array" aca="1" ref="G7484" ca="1">SUMPRODUCT(--ISNUMBER(MID(D7484,ROW(INDIRECT("1:"&amp;LEN(D7484))),1)*1))</f>
        <v>3</v>
      </c>
      <c r="H7484" t="b">
        <f t="shared" si="117"/>
        <v>0</v>
      </c>
    </row>
    <row r="7485" spans="1:8" x14ac:dyDescent="0.3">
      <c r="A7485">
        <v>2644</v>
      </c>
      <c r="B7485" t="s">
        <v>8355</v>
      </c>
      <c r="C7485" t="s">
        <v>8356</v>
      </c>
      <c r="D7485" t="s">
        <v>8357</v>
      </c>
      <c r="E7485" s="2">
        <v>43748</v>
      </c>
      <c r="F7485" t="s">
        <v>1618</v>
      </c>
      <c r="G7485" cm="1">
        <f t="array" aca="1" ref="G7485" ca="1">SUMPRODUCT(--ISNUMBER(MID(D7485,ROW(INDIRECT("1:"&amp;LEN(D7485))),1)*1))</f>
        <v>10</v>
      </c>
      <c r="H7485" t="b">
        <f t="shared" si="117"/>
        <v>1</v>
      </c>
    </row>
    <row r="7486" spans="1:8" x14ac:dyDescent="0.3">
      <c r="A7486">
        <v>7485</v>
      </c>
      <c r="B7486" t="s">
        <v>23195</v>
      </c>
      <c r="C7486" t="s">
        <v>23196</v>
      </c>
      <c r="D7486" t="s">
        <v>23197</v>
      </c>
      <c r="E7486" s="2">
        <v>45444</v>
      </c>
      <c r="F7486" t="s">
        <v>153</v>
      </c>
      <c r="G7486" cm="1">
        <f t="array" aca="1" ref="G7486" ca="1">SUMPRODUCT(--ISNUMBER(MID(D7486,ROW(INDIRECT("1:"&amp;LEN(D7486))),1)*1))</f>
        <v>7</v>
      </c>
      <c r="H7486" t="b">
        <f t="shared" si="117"/>
        <v>0</v>
      </c>
    </row>
    <row r="7487" spans="1:8" x14ac:dyDescent="0.3">
      <c r="A7487">
        <v>2722</v>
      </c>
      <c r="B7487" t="s">
        <v>8596</v>
      </c>
      <c r="C7487" t="s">
        <v>8597</v>
      </c>
      <c r="D7487" t="s">
        <v>8598</v>
      </c>
      <c r="E7487" s="2">
        <v>45199</v>
      </c>
      <c r="F7487" t="s">
        <v>153</v>
      </c>
      <c r="G7487" cm="1">
        <f t="array" aca="1" ref="G7487" ca="1">SUMPRODUCT(--ISNUMBER(MID(D7487,ROW(INDIRECT("1:"&amp;LEN(D7487))),1)*1))</f>
        <v>10</v>
      </c>
      <c r="H7487" t="b">
        <f t="shared" si="117"/>
        <v>1</v>
      </c>
    </row>
    <row r="7488" spans="1:8" x14ac:dyDescent="0.3">
      <c r="A7488">
        <v>2748</v>
      </c>
      <c r="B7488" t="s">
        <v>8675</v>
      </c>
      <c r="C7488" t="s">
        <v>8676</v>
      </c>
      <c r="D7488" t="s">
        <v>8677</v>
      </c>
      <c r="E7488" s="1">
        <v>42339</v>
      </c>
      <c r="F7488" t="s">
        <v>65</v>
      </c>
      <c r="G7488" cm="1">
        <f t="array" aca="1" ref="G7488" ca="1">SUMPRODUCT(--ISNUMBER(MID(D7488,ROW(INDIRECT("1:"&amp;LEN(D7488))),1)*1))</f>
        <v>10</v>
      </c>
      <c r="H7488" t="b">
        <f t="shared" si="117"/>
        <v>1</v>
      </c>
    </row>
    <row r="7489" spans="1:8" x14ac:dyDescent="0.3">
      <c r="A7489">
        <v>7488</v>
      </c>
      <c r="B7489" t="s">
        <v>23204</v>
      </c>
      <c r="C7489" t="s">
        <v>23205</v>
      </c>
      <c r="D7489" t="s">
        <v>23206</v>
      </c>
      <c r="E7489" s="1">
        <v>44896</v>
      </c>
      <c r="F7489" t="s">
        <v>23207</v>
      </c>
      <c r="G7489" cm="1">
        <f t="array" aca="1" ref="G7489" ca="1">SUMPRODUCT(--ISNUMBER(MID(D7489,ROW(INDIRECT("1:"&amp;LEN(D7489))),1)*1))</f>
        <v>0</v>
      </c>
      <c r="H7489" t="b">
        <f t="shared" si="117"/>
        <v>0</v>
      </c>
    </row>
    <row r="7490" spans="1:8" x14ac:dyDescent="0.3">
      <c r="A7490">
        <v>7489</v>
      </c>
      <c r="B7490" t="s">
        <v>23208</v>
      </c>
      <c r="C7490" t="s">
        <v>23209</v>
      </c>
      <c r="D7490" t="s">
        <v>23210</v>
      </c>
      <c r="E7490" s="2">
        <v>45550</v>
      </c>
      <c r="F7490" t="s">
        <v>105</v>
      </c>
      <c r="G7490" cm="1">
        <f t="array" aca="1" ref="G7490" ca="1">SUMPRODUCT(--ISNUMBER(MID(D7490,ROW(INDIRECT("1:"&amp;LEN(D7490))),1)*1))</f>
        <v>21</v>
      </c>
      <c r="H7490" t="b">
        <f t="shared" si="117"/>
        <v>0</v>
      </c>
    </row>
    <row r="7491" spans="1:8" x14ac:dyDescent="0.3">
      <c r="A7491">
        <v>7490</v>
      </c>
      <c r="B7491" t="s">
        <v>23211</v>
      </c>
      <c r="C7491" t="s">
        <v>23212</v>
      </c>
      <c r="D7491" t="s">
        <v>23213</v>
      </c>
      <c r="E7491" s="2">
        <v>45627</v>
      </c>
      <c r="F7491" t="s">
        <v>955</v>
      </c>
      <c r="G7491" cm="1">
        <f t="array" aca="1" ref="G7491" ca="1">SUMPRODUCT(--ISNUMBER(MID(D7491,ROW(INDIRECT("1:"&amp;LEN(D7491))),1)*1))</f>
        <v>14</v>
      </c>
      <c r="H7491" t="b">
        <f t="shared" si="117"/>
        <v>0</v>
      </c>
    </row>
    <row r="7492" spans="1:8" x14ac:dyDescent="0.3">
      <c r="A7492">
        <v>2868</v>
      </c>
      <c r="B7492" t="s">
        <v>9047</v>
      </c>
      <c r="C7492" t="s">
        <v>9048</v>
      </c>
      <c r="D7492" t="s">
        <v>9049</v>
      </c>
      <c r="E7492" s="1">
        <v>44531</v>
      </c>
      <c r="F7492" t="s">
        <v>471</v>
      </c>
      <c r="G7492" cm="1">
        <f t="array" aca="1" ref="G7492" ca="1">SUMPRODUCT(--ISNUMBER(MID(D7492,ROW(INDIRECT("1:"&amp;LEN(D7492))),1)*1))</f>
        <v>10</v>
      </c>
      <c r="H7492" t="b">
        <f t="shared" si="117"/>
        <v>1</v>
      </c>
    </row>
    <row r="7493" spans="1:8" x14ac:dyDescent="0.3">
      <c r="A7493">
        <v>7492</v>
      </c>
      <c r="B7493" t="s">
        <v>23217</v>
      </c>
      <c r="C7493" t="s">
        <v>23218</v>
      </c>
      <c r="D7493" t="s">
        <v>23219</v>
      </c>
      <c r="E7493" s="2">
        <v>45306</v>
      </c>
      <c r="F7493" t="s">
        <v>33</v>
      </c>
      <c r="G7493" cm="1">
        <f t="array" aca="1" ref="G7493" ca="1">SUMPRODUCT(--ISNUMBER(MID(D7493,ROW(INDIRECT("1:"&amp;LEN(D7493))),1)*1))</f>
        <v>4</v>
      </c>
      <c r="H7493" t="b">
        <f t="shared" si="117"/>
        <v>0</v>
      </c>
    </row>
    <row r="7494" spans="1:8" x14ac:dyDescent="0.3">
      <c r="A7494">
        <v>7493</v>
      </c>
      <c r="B7494" t="s">
        <v>23220</v>
      </c>
      <c r="C7494" t="s">
        <v>23221</v>
      </c>
      <c r="D7494" t="s">
        <v>23222</v>
      </c>
      <c r="E7494" s="1">
        <v>44531</v>
      </c>
      <c r="F7494" t="s">
        <v>45</v>
      </c>
      <c r="G7494" cm="1">
        <f t="array" aca="1" ref="G7494" ca="1">SUMPRODUCT(--ISNUMBER(MID(D7494,ROW(INDIRECT("1:"&amp;LEN(D7494))),1)*1))</f>
        <v>8</v>
      </c>
      <c r="H7494" t="b">
        <f t="shared" si="117"/>
        <v>0</v>
      </c>
    </row>
    <row r="7495" spans="1:8" x14ac:dyDescent="0.3">
      <c r="A7495">
        <v>7494</v>
      </c>
      <c r="B7495" t="s">
        <v>23223</v>
      </c>
      <c r="C7495" t="s">
        <v>23224</v>
      </c>
      <c r="D7495" t="s">
        <v>23225</v>
      </c>
      <c r="E7495" s="2">
        <v>45550</v>
      </c>
      <c r="F7495" t="s">
        <v>153</v>
      </c>
      <c r="G7495" cm="1">
        <f t="array" aca="1" ref="G7495" ca="1">SUMPRODUCT(--ISNUMBER(MID(D7495,ROW(INDIRECT("1:"&amp;LEN(D7495))),1)*1))</f>
        <v>18</v>
      </c>
      <c r="H7495" t="b">
        <f t="shared" si="117"/>
        <v>0</v>
      </c>
    </row>
    <row r="7496" spans="1:8" x14ac:dyDescent="0.3">
      <c r="A7496">
        <v>3071</v>
      </c>
      <c r="B7496" t="s">
        <v>9671</v>
      </c>
      <c r="C7496" t="s">
        <v>9672</v>
      </c>
      <c r="D7496" t="s">
        <v>9673</v>
      </c>
      <c r="E7496" s="1">
        <v>44866</v>
      </c>
      <c r="F7496" t="s">
        <v>65</v>
      </c>
      <c r="G7496" cm="1">
        <f t="array" aca="1" ref="G7496" ca="1">SUMPRODUCT(--ISNUMBER(MID(D7496,ROW(INDIRECT("1:"&amp;LEN(D7496))),1)*1))</f>
        <v>10</v>
      </c>
      <c r="H7496" t="b">
        <f t="shared" si="117"/>
        <v>1</v>
      </c>
    </row>
    <row r="7497" spans="1:8" x14ac:dyDescent="0.3">
      <c r="A7497">
        <v>7496</v>
      </c>
      <c r="B7497" t="s">
        <v>23229</v>
      </c>
      <c r="C7497" t="s">
        <v>23230</v>
      </c>
      <c r="D7497" t="s">
        <v>23231</v>
      </c>
      <c r="E7497" s="1">
        <v>37135</v>
      </c>
      <c r="F7497" t="s">
        <v>6461</v>
      </c>
      <c r="G7497" cm="1">
        <f t="array" aca="1" ref="G7497" ca="1">SUMPRODUCT(--ISNUMBER(MID(D7497,ROW(INDIRECT("1:"&amp;LEN(D7497))),1)*1))</f>
        <v>16</v>
      </c>
      <c r="H7497" t="b">
        <f t="shared" si="117"/>
        <v>0</v>
      </c>
    </row>
    <row r="7498" spans="1:8" x14ac:dyDescent="0.3">
      <c r="A7498">
        <v>3092</v>
      </c>
      <c r="B7498" t="s">
        <v>9736</v>
      </c>
      <c r="C7498" t="s">
        <v>9737</v>
      </c>
      <c r="D7498" t="s">
        <v>9738</v>
      </c>
      <c r="E7498" s="2">
        <v>41759</v>
      </c>
      <c r="F7498" t="s">
        <v>661</v>
      </c>
      <c r="G7498" cm="1">
        <f t="array" aca="1" ref="G7498" ca="1">SUMPRODUCT(--ISNUMBER(MID(D7498,ROW(INDIRECT("1:"&amp;LEN(D7498))),1)*1))</f>
        <v>10</v>
      </c>
      <c r="H7498" t="b">
        <f t="shared" si="117"/>
        <v>1</v>
      </c>
    </row>
    <row r="7499" spans="1:8" x14ac:dyDescent="0.3">
      <c r="A7499">
        <v>7498</v>
      </c>
      <c r="B7499" t="s">
        <v>23235</v>
      </c>
      <c r="C7499" t="s">
        <v>23236</v>
      </c>
      <c r="D7499" t="s">
        <v>23237</v>
      </c>
      <c r="E7499" s="2">
        <v>41306</v>
      </c>
      <c r="F7499" t="s">
        <v>118</v>
      </c>
      <c r="G7499" cm="1">
        <f t="array" aca="1" ref="G7499" ca="1">SUMPRODUCT(--ISNUMBER(MID(D7499,ROW(INDIRECT("1:"&amp;LEN(D7499))),1)*1))</f>
        <v>1</v>
      </c>
      <c r="H7499" t="b">
        <f t="shared" si="117"/>
        <v>0</v>
      </c>
    </row>
    <row r="7500" spans="1:8" x14ac:dyDescent="0.3">
      <c r="A7500">
        <v>7499</v>
      </c>
      <c r="B7500" t="s">
        <v>23238</v>
      </c>
      <c r="C7500" t="s">
        <v>23239</v>
      </c>
      <c r="D7500" t="s">
        <v>23240</v>
      </c>
      <c r="E7500" s="2">
        <v>44896</v>
      </c>
      <c r="F7500" t="s">
        <v>955</v>
      </c>
      <c r="G7500" cm="1">
        <f t="array" aca="1" ref="G7500" ca="1">SUMPRODUCT(--ISNUMBER(MID(D7500,ROW(INDIRECT("1:"&amp;LEN(D7500))),1)*1))</f>
        <v>36</v>
      </c>
      <c r="H7500" t="b">
        <f t="shared" ref="H7500:H7563" si="118">OR(ISNUMBER(FIND("Wh kg", D7500)), ISNUMBER(FIND("F/g", D7500)), ISNUMBER(FIND("ppm", D7500)), ISNUMBER(FIND("ppb", D7500)), ISNUMBER(FIND("mAh/g", D7500)), ISNUMBER(FIND("kHz", D7500)), ISNUMBER(FIND("°C", D7500)), ISNUMBER(FIND(" pH", D7500)), ISNUMBER(FIND("mg/L", D7500)), ISNUMBER(FIND("mAhg", D7500)), ISNUMBER(FIND("g/L", D7500)), ISNUMBER(FIND("MPa", D7500)))</f>
        <v>0</v>
      </c>
    </row>
    <row r="7501" spans="1:8" x14ac:dyDescent="0.3">
      <c r="A7501">
        <v>7500</v>
      </c>
      <c r="B7501" t="s">
        <v>23241</v>
      </c>
      <c r="C7501" t="s">
        <v>23242</v>
      </c>
      <c r="D7501" t="s">
        <v>23243</v>
      </c>
      <c r="E7501" s="1">
        <v>45170</v>
      </c>
      <c r="F7501" t="s">
        <v>25</v>
      </c>
      <c r="G7501" cm="1">
        <f t="array" aca="1" ref="G7501" ca="1">SUMPRODUCT(--ISNUMBER(MID(D7501,ROW(INDIRECT("1:"&amp;LEN(D7501))),1)*1))</f>
        <v>32</v>
      </c>
      <c r="H7501" t="b">
        <f t="shared" si="118"/>
        <v>0</v>
      </c>
    </row>
    <row r="7502" spans="1:8" x14ac:dyDescent="0.3">
      <c r="A7502">
        <v>7501</v>
      </c>
      <c r="B7502" t="s">
        <v>23244</v>
      </c>
      <c r="C7502" t="s">
        <v>23245</v>
      </c>
      <c r="D7502" t="s">
        <v>23246</v>
      </c>
      <c r="E7502" s="2">
        <v>44941</v>
      </c>
      <c r="F7502" t="s">
        <v>33</v>
      </c>
      <c r="G7502" cm="1">
        <f t="array" aca="1" ref="G7502" ca="1">SUMPRODUCT(--ISNUMBER(MID(D7502,ROW(INDIRECT("1:"&amp;LEN(D7502))),1)*1))</f>
        <v>10</v>
      </c>
      <c r="H7502" t="b">
        <f t="shared" si="118"/>
        <v>0</v>
      </c>
    </row>
    <row r="7503" spans="1:8" x14ac:dyDescent="0.3">
      <c r="A7503">
        <v>7502</v>
      </c>
      <c r="B7503" t="s">
        <v>23247</v>
      </c>
      <c r="C7503" t="s">
        <v>23248</v>
      </c>
      <c r="D7503" t="s">
        <v>23249</v>
      </c>
      <c r="E7503" s="2">
        <v>44348</v>
      </c>
      <c r="F7503" t="s">
        <v>1429</v>
      </c>
      <c r="G7503" cm="1">
        <f t="array" aca="1" ref="G7503" ca="1">SUMPRODUCT(--ISNUMBER(MID(D7503,ROW(INDIRECT("1:"&amp;LEN(D7503))),1)*1))</f>
        <v>0</v>
      </c>
      <c r="H7503" t="b">
        <f t="shared" si="118"/>
        <v>0</v>
      </c>
    </row>
    <row r="7504" spans="1:8" x14ac:dyDescent="0.3">
      <c r="A7504">
        <v>7503</v>
      </c>
      <c r="B7504" t="s">
        <v>23250</v>
      </c>
      <c r="C7504" t="s">
        <v>23251</v>
      </c>
      <c r="D7504" t="s">
        <v>23252</v>
      </c>
      <c r="E7504" t="s">
        <v>1529</v>
      </c>
      <c r="F7504" t="s">
        <v>284</v>
      </c>
      <c r="G7504" cm="1">
        <f t="array" aca="1" ref="G7504" ca="1">SUMPRODUCT(--ISNUMBER(MID(D7504,ROW(INDIRECT("1:"&amp;LEN(D7504))),1)*1))</f>
        <v>34</v>
      </c>
      <c r="H7504" t="b">
        <f t="shared" si="118"/>
        <v>0</v>
      </c>
    </row>
    <row r="7505" spans="1:8" x14ac:dyDescent="0.3">
      <c r="A7505">
        <v>7504</v>
      </c>
      <c r="B7505" t="s">
        <v>23253</v>
      </c>
      <c r="C7505" t="s">
        <v>23254</v>
      </c>
      <c r="D7505" t="s">
        <v>23255</v>
      </c>
      <c r="E7505" s="2">
        <v>44531</v>
      </c>
      <c r="F7505" t="s">
        <v>2650</v>
      </c>
      <c r="G7505" cm="1">
        <f t="array" aca="1" ref="G7505" ca="1">SUMPRODUCT(--ISNUMBER(MID(D7505,ROW(INDIRECT("1:"&amp;LEN(D7505))),1)*1))</f>
        <v>0</v>
      </c>
      <c r="H7505" t="b">
        <f t="shared" si="118"/>
        <v>0</v>
      </c>
    </row>
    <row r="7506" spans="1:8" ht="409.6" x14ac:dyDescent="0.3">
      <c r="A7506">
        <v>7505</v>
      </c>
      <c r="B7506" t="s">
        <v>23256</v>
      </c>
      <c r="C7506" t="s">
        <v>23257</v>
      </c>
      <c r="D7506" s="3" t="s">
        <v>23258</v>
      </c>
      <c r="E7506">
        <v>2020</v>
      </c>
      <c r="F7506" t="s">
        <v>7093</v>
      </c>
      <c r="G7506" cm="1">
        <f t="array" aca="1" ref="G7506" ca="1">SUMPRODUCT(--ISNUMBER(MID(D7506,ROW(INDIRECT("1:"&amp;LEN(D7506))),1)*1))</f>
        <v>0</v>
      </c>
      <c r="H7506" t="b">
        <f t="shared" si="118"/>
        <v>0</v>
      </c>
    </row>
    <row r="7507" spans="1:8" x14ac:dyDescent="0.3">
      <c r="A7507">
        <v>7506</v>
      </c>
      <c r="B7507" t="s">
        <v>23259</v>
      </c>
      <c r="C7507" t="s">
        <v>23260</v>
      </c>
      <c r="D7507" t="s">
        <v>23261</v>
      </c>
      <c r="E7507" s="1">
        <v>44986</v>
      </c>
      <c r="F7507" t="s">
        <v>2199</v>
      </c>
      <c r="G7507" cm="1">
        <f t="array" aca="1" ref="G7507" ca="1">SUMPRODUCT(--ISNUMBER(MID(D7507,ROW(INDIRECT("1:"&amp;LEN(D7507))),1)*1))</f>
        <v>13</v>
      </c>
      <c r="H7507" t="b">
        <f t="shared" si="118"/>
        <v>0</v>
      </c>
    </row>
    <row r="7508" spans="1:8" x14ac:dyDescent="0.3">
      <c r="A7508">
        <v>7507</v>
      </c>
      <c r="B7508" t="s">
        <v>23262</v>
      </c>
      <c r="C7508" t="s">
        <v>23263</v>
      </c>
      <c r="D7508" t="s">
        <v>23264</v>
      </c>
      <c r="E7508" s="1">
        <v>43647</v>
      </c>
      <c r="F7508" t="s">
        <v>204</v>
      </c>
      <c r="G7508" cm="1">
        <f t="array" aca="1" ref="G7508" ca="1">SUMPRODUCT(--ISNUMBER(MID(D7508,ROW(INDIRECT("1:"&amp;LEN(D7508))),1)*1))</f>
        <v>6</v>
      </c>
      <c r="H7508" t="b">
        <f t="shared" si="118"/>
        <v>0</v>
      </c>
    </row>
    <row r="7509" spans="1:8" x14ac:dyDescent="0.3">
      <c r="A7509">
        <v>7508</v>
      </c>
      <c r="B7509" t="s">
        <v>23265</v>
      </c>
      <c r="C7509" t="s">
        <v>23266</v>
      </c>
      <c r="D7509" t="s">
        <v>23267</v>
      </c>
      <c r="E7509">
        <v>2023</v>
      </c>
      <c r="F7509" t="s">
        <v>728</v>
      </c>
      <c r="G7509" cm="1">
        <f t="array" aca="1" ref="G7509" ca="1">SUMPRODUCT(--ISNUMBER(MID(D7509,ROW(INDIRECT("1:"&amp;LEN(D7509))),1)*1))</f>
        <v>0</v>
      </c>
      <c r="H7509" t="b">
        <f t="shared" si="118"/>
        <v>0</v>
      </c>
    </row>
    <row r="7510" spans="1:8" x14ac:dyDescent="0.3">
      <c r="A7510">
        <v>7509</v>
      </c>
      <c r="B7510" t="s">
        <v>23268</v>
      </c>
      <c r="C7510" t="s">
        <v>23269</v>
      </c>
      <c r="D7510" t="s">
        <v>23270</v>
      </c>
      <c r="E7510" s="1">
        <v>45170</v>
      </c>
      <c r="F7510" t="s">
        <v>1631</v>
      </c>
      <c r="G7510" cm="1">
        <f t="array" aca="1" ref="G7510" ca="1">SUMPRODUCT(--ISNUMBER(MID(D7510,ROW(INDIRECT("1:"&amp;LEN(D7510))),1)*1))</f>
        <v>8</v>
      </c>
      <c r="H7510" t="b">
        <f t="shared" si="118"/>
        <v>0</v>
      </c>
    </row>
    <row r="7511" spans="1:8" x14ac:dyDescent="0.3">
      <c r="A7511">
        <v>7510</v>
      </c>
      <c r="B7511" t="s">
        <v>23271</v>
      </c>
      <c r="C7511" t="s">
        <v>23272</v>
      </c>
      <c r="D7511" t="s">
        <v>23273</v>
      </c>
      <c r="E7511" s="1">
        <v>45047</v>
      </c>
      <c r="F7511" t="s">
        <v>1024</v>
      </c>
      <c r="G7511" cm="1">
        <f t="array" aca="1" ref="G7511" ca="1">SUMPRODUCT(--ISNUMBER(MID(D7511,ROW(INDIRECT("1:"&amp;LEN(D7511))),1)*1))</f>
        <v>30</v>
      </c>
      <c r="H7511" t="b">
        <f t="shared" si="118"/>
        <v>0</v>
      </c>
    </row>
    <row r="7512" spans="1:8" ht="409.6" x14ac:dyDescent="0.3">
      <c r="A7512">
        <v>7511</v>
      </c>
      <c r="B7512" t="s">
        <v>23274</v>
      </c>
      <c r="C7512" t="s">
        <v>23275</v>
      </c>
      <c r="D7512" s="3" t="s">
        <v>23276</v>
      </c>
      <c r="E7512">
        <v>2023</v>
      </c>
      <c r="F7512" t="s">
        <v>23277</v>
      </c>
      <c r="G7512" cm="1">
        <f t="array" aca="1" ref="G7512" ca="1">SUMPRODUCT(--ISNUMBER(MID(D7512,ROW(INDIRECT("1:"&amp;LEN(D7512))),1)*1))</f>
        <v>20</v>
      </c>
      <c r="H7512" t="b">
        <f t="shared" si="118"/>
        <v>0</v>
      </c>
    </row>
    <row r="7513" spans="1:8" x14ac:dyDescent="0.3">
      <c r="A7513">
        <v>7512</v>
      </c>
      <c r="B7513" t="s">
        <v>23278</v>
      </c>
      <c r="C7513" t="s">
        <v>23279</v>
      </c>
      <c r="D7513" t="s">
        <v>23280</v>
      </c>
      <c r="E7513" s="1">
        <v>41306</v>
      </c>
      <c r="F7513" t="s">
        <v>25</v>
      </c>
      <c r="G7513" cm="1">
        <f t="array" aca="1" ref="G7513" ca="1">SUMPRODUCT(--ISNUMBER(MID(D7513,ROW(INDIRECT("1:"&amp;LEN(D7513))),1)*1))</f>
        <v>91</v>
      </c>
      <c r="H7513" t="b">
        <f t="shared" si="118"/>
        <v>0</v>
      </c>
    </row>
    <row r="7514" spans="1:8" x14ac:dyDescent="0.3">
      <c r="A7514">
        <v>7513</v>
      </c>
      <c r="B7514" t="s">
        <v>23281</v>
      </c>
      <c r="C7514" t="s">
        <v>23282</v>
      </c>
      <c r="D7514" t="s">
        <v>23283</v>
      </c>
      <c r="E7514" s="2">
        <v>44022</v>
      </c>
      <c r="F7514" t="s">
        <v>33</v>
      </c>
      <c r="G7514" cm="1">
        <f t="array" aca="1" ref="G7514" ca="1">SUMPRODUCT(--ISNUMBER(MID(D7514,ROW(INDIRECT("1:"&amp;LEN(D7514))),1)*1))</f>
        <v>12</v>
      </c>
      <c r="H7514" t="b">
        <f t="shared" si="118"/>
        <v>0</v>
      </c>
    </row>
    <row r="7515" spans="1:8" x14ac:dyDescent="0.3">
      <c r="A7515">
        <v>7514</v>
      </c>
      <c r="B7515" t="s">
        <v>23284</v>
      </c>
      <c r="C7515" t="s">
        <v>23285</v>
      </c>
      <c r="D7515" t="s">
        <v>23286</v>
      </c>
      <c r="E7515" s="1">
        <v>44774</v>
      </c>
      <c r="F7515" t="s">
        <v>122</v>
      </c>
      <c r="G7515" cm="1">
        <f t="array" aca="1" ref="G7515" ca="1">SUMPRODUCT(--ISNUMBER(MID(D7515,ROW(INDIRECT("1:"&amp;LEN(D7515))),1)*1))</f>
        <v>70</v>
      </c>
      <c r="H7515" t="b">
        <f t="shared" si="118"/>
        <v>0</v>
      </c>
    </row>
    <row r="7516" spans="1:8" x14ac:dyDescent="0.3">
      <c r="A7516">
        <v>7515</v>
      </c>
      <c r="B7516" t="s">
        <v>23287</v>
      </c>
      <c r="C7516" t="s">
        <v>23288</v>
      </c>
      <c r="D7516" t="s">
        <v>23289</v>
      </c>
      <c r="E7516" s="1">
        <v>44501</v>
      </c>
      <c r="F7516" t="s">
        <v>65</v>
      </c>
      <c r="G7516" cm="1">
        <f t="array" aca="1" ref="G7516" ca="1">SUMPRODUCT(--ISNUMBER(MID(D7516,ROW(INDIRECT("1:"&amp;LEN(D7516))),1)*1))</f>
        <v>23</v>
      </c>
      <c r="H7516" t="b">
        <f t="shared" si="118"/>
        <v>0</v>
      </c>
    </row>
    <row r="7517" spans="1:8" x14ac:dyDescent="0.3">
      <c r="A7517">
        <v>3291</v>
      </c>
      <c r="B7517" t="s">
        <v>10354</v>
      </c>
      <c r="C7517" t="s">
        <v>10355</v>
      </c>
      <c r="D7517" t="s">
        <v>10356</v>
      </c>
      <c r="E7517" s="2">
        <v>45611</v>
      </c>
      <c r="F7517" t="s">
        <v>309</v>
      </c>
      <c r="G7517" cm="1">
        <f t="array" aca="1" ref="G7517" ca="1">SUMPRODUCT(--ISNUMBER(MID(D7517,ROW(INDIRECT("1:"&amp;LEN(D7517))),1)*1))</f>
        <v>10</v>
      </c>
      <c r="H7517" t="b">
        <f t="shared" si="118"/>
        <v>1</v>
      </c>
    </row>
    <row r="7518" spans="1:8" x14ac:dyDescent="0.3">
      <c r="A7518">
        <v>7517</v>
      </c>
      <c r="B7518" t="s">
        <v>23293</v>
      </c>
      <c r="C7518" t="s">
        <v>23294</v>
      </c>
      <c r="D7518" t="s">
        <v>23295</v>
      </c>
      <c r="E7518" s="2">
        <v>42324</v>
      </c>
      <c r="F7518" t="s">
        <v>33</v>
      </c>
      <c r="G7518" cm="1">
        <f t="array" aca="1" ref="G7518" ca="1">SUMPRODUCT(--ISNUMBER(MID(D7518,ROW(INDIRECT("1:"&amp;LEN(D7518))),1)*1))</f>
        <v>28</v>
      </c>
      <c r="H7518" t="b">
        <f t="shared" si="118"/>
        <v>0</v>
      </c>
    </row>
    <row r="7519" spans="1:8" x14ac:dyDescent="0.3">
      <c r="A7519">
        <v>7518</v>
      </c>
      <c r="B7519" t="s">
        <v>23296</v>
      </c>
      <c r="C7519" t="s">
        <v>23297</v>
      </c>
      <c r="D7519" t="s">
        <v>23298</v>
      </c>
      <c r="E7519">
        <v>2016</v>
      </c>
      <c r="F7519" t="s">
        <v>6136</v>
      </c>
      <c r="G7519" cm="1">
        <f t="array" aca="1" ref="G7519" ca="1">SUMPRODUCT(--ISNUMBER(MID(D7519,ROW(INDIRECT("1:"&amp;LEN(D7519))),1)*1))</f>
        <v>27</v>
      </c>
      <c r="H7519" t="b">
        <f t="shared" si="118"/>
        <v>0</v>
      </c>
    </row>
    <row r="7520" spans="1:8" x14ac:dyDescent="0.3">
      <c r="A7520">
        <v>7519</v>
      </c>
      <c r="B7520" t="s">
        <v>23299</v>
      </c>
      <c r="C7520" t="s">
        <v>23300</v>
      </c>
      <c r="D7520" t="s">
        <v>23301</v>
      </c>
      <c r="E7520" s="1">
        <v>45566</v>
      </c>
      <c r="F7520" t="s">
        <v>955</v>
      </c>
      <c r="G7520" cm="1">
        <f t="array" aca="1" ref="G7520" ca="1">SUMPRODUCT(--ISNUMBER(MID(D7520,ROW(INDIRECT("1:"&amp;LEN(D7520))),1)*1))</f>
        <v>23</v>
      </c>
      <c r="H7520" t="b">
        <f t="shared" si="118"/>
        <v>0</v>
      </c>
    </row>
    <row r="7521" spans="1:8" x14ac:dyDescent="0.3">
      <c r="A7521">
        <v>7520</v>
      </c>
      <c r="B7521" t="s">
        <v>23302</v>
      </c>
      <c r="C7521" t="s">
        <v>23303</v>
      </c>
      <c r="D7521" t="s">
        <v>23304</v>
      </c>
      <c r="E7521" s="2">
        <v>44593</v>
      </c>
      <c r="F7521" t="s">
        <v>65</v>
      </c>
      <c r="G7521" cm="1">
        <f t="array" aca="1" ref="G7521" ca="1">SUMPRODUCT(--ISNUMBER(MID(D7521,ROW(INDIRECT("1:"&amp;LEN(D7521))),1)*1))</f>
        <v>8</v>
      </c>
      <c r="H7521" t="b">
        <f t="shared" si="118"/>
        <v>0</v>
      </c>
    </row>
    <row r="7522" spans="1:8" x14ac:dyDescent="0.3">
      <c r="A7522">
        <v>3318</v>
      </c>
      <c r="B7522" t="s">
        <v>10435</v>
      </c>
      <c r="C7522" t="s">
        <v>10436</v>
      </c>
      <c r="D7522" t="s">
        <v>10437</v>
      </c>
      <c r="E7522" s="2">
        <v>45437</v>
      </c>
      <c r="F7522" t="s">
        <v>6793</v>
      </c>
      <c r="G7522" cm="1">
        <f t="array" aca="1" ref="G7522" ca="1">SUMPRODUCT(--ISNUMBER(MID(D7522,ROW(INDIRECT("1:"&amp;LEN(D7522))),1)*1))</f>
        <v>10</v>
      </c>
      <c r="H7522" t="b">
        <f t="shared" si="118"/>
        <v>1</v>
      </c>
    </row>
    <row r="7523" spans="1:8" x14ac:dyDescent="0.3">
      <c r="A7523">
        <v>7522</v>
      </c>
      <c r="B7523" t="s">
        <v>23308</v>
      </c>
      <c r="C7523" t="s">
        <v>23309</v>
      </c>
      <c r="D7523" t="s">
        <v>23310</v>
      </c>
      <c r="E7523">
        <v>2023</v>
      </c>
      <c r="F7523" t="s">
        <v>903</v>
      </c>
      <c r="G7523" cm="1">
        <f t="array" aca="1" ref="G7523" ca="1">SUMPRODUCT(--ISNUMBER(MID(D7523,ROW(INDIRECT("1:"&amp;LEN(D7523))),1)*1))</f>
        <v>7</v>
      </c>
      <c r="H7523" t="b">
        <f t="shared" si="118"/>
        <v>0</v>
      </c>
    </row>
    <row r="7524" spans="1:8" x14ac:dyDescent="0.3">
      <c r="A7524">
        <v>7523</v>
      </c>
      <c r="B7524" t="s">
        <v>23311</v>
      </c>
      <c r="C7524" t="s">
        <v>23312</v>
      </c>
      <c r="D7524" t="s">
        <v>23313</v>
      </c>
      <c r="E7524" s="2">
        <v>44256</v>
      </c>
      <c r="F7524" t="s">
        <v>33</v>
      </c>
      <c r="G7524" cm="1">
        <f t="array" aca="1" ref="G7524" ca="1">SUMPRODUCT(--ISNUMBER(MID(D7524,ROW(INDIRECT("1:"&amp;LEN(D7524))),1)*1))</f>
        <v>21</v>
      </c>
      <c r="H7524" t="b">
        <f t="shared" si="118"/>
        <v>0</v>
      </c>
    </row>
    <row r="7525" spans="1:8" x14ac:dyDescent="0.3">
      <c r="A7525">
        <v>7524</v>
      </c>
      <c r="B7525" t="s">
        <v>23314</v>
      </c>
      <c r="C7525" t="s">
        <v>23315</v>
      </c>
      <c r="D7525" t="s">
        <v>23316</v>
      </c>
      <c r="E7525" s="2">
        <v>45327</v>
      </c>
      <c r="F7525" t="s">
        <v>2138</v>
      </c>
      <c r="G7525" cm="1">
        <f t="array" aca="1" ref="G7525" ca="1">SUMPRODUCT(--ISNUMBER(MID(D7525,ROW(INDIRECT("1:"&amp;LEN(D7525))),1)*1))</f>
        <v>32</v>
      </c>
      <c r="H7525" t="b">
        <f t="shared" si="118"/>
        <v>0</v>
      </c>
    </row>
    <row r="7526" spans="1:8" x14ac:dyDescent="0.3">
      <c r="A7526">
        <v>7525</v>
      </c>
      <c r="B7526" t="s">
        <v>23317</v>
      </c>
      <c r="C7526" t="s">
        <v>23318</v>
      </c>
      <c r="D7526" t="s">
        <v>23319</v>
      </c>
      <c r="E7526" s="2">
        <v>45342</v>
      </c>
      <c r="F7526" t="s">
        <v>467</v>
      </c>
      <c r="G7526" cm="1">
        <f t="array" aca="1" ref="G7526" ca="1">SUMPRODUCT(--ISNUMBER(MID(D7526,ROW(INDIRECT("1:"&amp;LEN(D7526))),1)*1))</f>
        <v>24</v>
      </c>
      <c r="H7526" t="b">
        <f t="shared" si="118"/>
        <v>0</v>
      </c>
    </row>
    <row r="7527" spans="1:8" x14ac:dyDescent="0.3">
      <c r="A7527">
        <v>7526</v>
      </c>
      <c r="B7527" t="s">
        <v>23320</v>
      </c>
      <c r="C7527" t="s">
        <v>23321</v>
      </c>
      <c r="D7527" t="s">
        <v>23322</v>
      </c>
      <c r="E7527">
        <v>2021</v>
      </c>
      <c r="F7527" t="s">
        <v>728</v>
      </c>
      <c r="G7527" cm="1">
        <f t="array" aca="1" ref="G7527" ca="1">SUMPRODUCT(--ISNUMBER(MID(D7527,ROW(INDIRECT("1:"&amp;LEN(D7527))),1)*1))</f>
        <v>0</v>
      </c>
      <c r="H7527" t="b">
        <f t="shared" si="118"/>
        <v>0</v>
      </c>
    </row>
    <row r="7528" spans="1:8" x14ac:dyDescent="0.3">
      <c r="A7528">
        <v>3628</v>
      </c>
      <c r="B7528" t="s">
        <v>11389</v>
      </c>
      <c r="C7528" t="s">
        <v>11390</v>
      </c>
      <c r="D7528" t="s">
        <v>11391</v>
      </c>
      <c r="E7528" s="2">
        <v>45707</v>
      </c>
      <c r="F7528" t="s">
        <v>41</v>
      </c>
      <c r="G7528" cm="1">
        <f t="array" aca="1" ref="G7528" ca="1">SUMPRODUCT(--ISNUMBER(MID(D7528,ROW(INDIRECT("1:"&amp;LEN(D7528))),1)*1))</f>
        <v>10</v>
      </c>
      <c r="H7528" t="b">
        <f t="shared" si="118"/>
        <v>1</v>
      </c>
    </row>
    <row r="7529" spans="1:8" x14ac:dyDescent="0.3">
      <c r="A7529">
        <v>7528</v>
      </c>
      <c r="B7529" t="s">
        <v>23326</v>
      </c>
      <c r="C7529" t="s">
        <v>23327</v>
      </c>
      <c r="D7529" t="s">
        <v>23328</v>
      </c>
      <c r="E7529" s="1">
        <v>44470</v>
      </c>
      <c r="F7529" t="s">
        <v>58</v>
      </c>
      <c r="G7529" cm="1">
        <f t="array" aca="1" ref="G7529" ca="1">SUMPRODUCT(--ISNUMBER(MID(D7529,ROW(INDIRECT("1:"&amp;LEN(D7529))),1)*1))</f>
        <v>21</v>
      </c>
      <c r="H7529" t="b">
        <f t="shared" si="118"/>
        <v>0</v>
      </c>
    </row>
    <row r="7530" spans="1:8" x14ac:dyDescent="0.3">
      <c r="A7530">
        <v>7529</v>
      </c>
      <c r="B7530" t="s">
        <v>23329</v>
      </c>
      <c r="C7530" t="s">
        <v>23330</v>
      </c>
      <c r="D7530" t="s">
        <v>23331</v>
      </c>
      <c r="E7530" s="2">
        <v>44727</v>
      </c>
      <c r="F7530" t="s">
        <v>33</v>
      </c>
      <c r="G7530" cm="1">
        <f t="array" aca="1" ref="G7530" ca="1">SUMPRODUCT(--ISNUMBER(MID(D7530,ROW(INDIRECT("1:"&amp;LEN(D7530))),1)*1))</f>
        <v>8</v>
      </c>
      <c r="H7530" t="b">
        <f t="shared" si="118"/>
        <v>0</v>
      </c>
    </row>
    <row r="7531" spans="1:8" x14ac:dyDescent="0.3">
      <c r="A7531">
        <v>7530</v>
      </c>
      <c r="B7531" t="s">
        <v>23332</v>
      </c>
      <c r="C7531" t="s">
        <v>23333</v>
      </c>
      <c r="D7531" t="s">
        <v>23334</v>
      </c>
      <c r="E7531">
        <v>2019</v>
      </c>
      <c r="F7531" t="s">
        <v>728</v>
      </c>
      <c r="G7531" cm="1">
        <f t="array" aca="1" ref="G7531" ca="1">SUMPRODUCT(--ISNUMBER(MID(D7531,ROW(INDIRECT("1:"&amp;LEN(D7531))),1)*1))</f>
        <v>0</v>
      </c>
      <c r="H7531" t="b">
        <f t="shared" si="118"/>
        <v>0</v>
      </c>
    </row>
    <row r="7532" spans="1:8" x14ac:dyDescent="0.3">
      <c r="A7532">
        <v>7531</v>
      </c>
      <c r="B7532" t="s">
        <v>23335</v>
      </c>
      <c r="C7532" t="s">
        <v>23336</v>
      </c>
      <c r="D7532" t="s">
        <v>23337</v>
      </c>
      <c r="E7532" s="2">
        <v>44788</v>
      </c>
      <c r="F7532" t="s">
        <v>153</v>
      </c>
      <c r="G7532" cm="1">
        <f t="array" aca="1" ref="G7532" ca="1">SUMPRODUCT(--ISNUMBER(MID(D7532,ROW(INDIRECT("1:"&amp;LEN(D7532))),1)*1))</f>
        <v>0</v>
      </c>
      <c r="H7532" t="b">
        <f t="shared" si="118"/>
        <v>0</v>
      </c>
    </row>
    <row r="7533" spans="1:8" x14ac:dyDescent="0.3">
      <c r="A7533">
        <v>7532</v>
      </c>
      <c r="B7533" t="s">
        <v>23338</v>
      </c>
      <c r="C7533" t="s">
        <v>23339</v>
      </c>
      <c r="D7533" t="s">
        <v>23340</v>
      </c>
      <c r="E7533" s="1">
        <v>41699</v>
      </c>
      <c r="F7533" t="s">
        <v>8108</v>
      </c>
      <c r="G7533" cm="1">
        <f t="array" aca="1" ref="G7533" ca="1">SUMPRODUCT(--ISNUMBER(MID(D7533,ROW(INDIRECT("1:"&amp;LEN(D7533))),1)*1))</f>
        <v>3</v>
      </c>
      <c r="H7533" t="b">
        <f t="shared" si="118"/>
        <v>0</v>
      </c>
    </row>
    <row r="7534" spans="1:8" x14ac:dyDescent="0.3">
      <c r="A7534">
        <v>7533</v>
      </c>
      <c r="B7534" t="s">
        <v>23341</v>
      </c>
      <c r="C7534" t="s">
        <v>23342</v>
      </c>
      <c r="D7534" t="s">
        <v>23343</v>
      </c>
      <c r="E7534" s="2">
        <v>45214</v>
      </c>
      <c r="F7534" t="s">
        <v>105</v>
      </c>
      <c r="G7534" cm="1">
        <f t="array" aca="1" ref="G7534" ca="1">SUMPRODUCT(--ISNUMBER(MID(D7534,ROW(INDIRECT("1:"&amp;LEN(D7534))),1)*1))</f>
        <v>5</v>
      </c>
      <c r="H7534" t="b">
        <f t="shared" si="118"/>
        <v>0</v>
      </c>
    </row>
    <row r="7535" spans="1:8" ht="409.6" x14ac:dyDescent="0.3">
      <c r="A7535">
        <v>7534</v>
      </c>
      <c r="B7535" t="s">
        <v>23344</v>
      </c>
      <c r="C7535" t="s">
        <v>23345</v>
      </c>
      <c r="D7535" s="3" t="s">
        <v>23346</v>
      </c>
      <c r="E7535">
        <v>2018</v>
      </c>
      <c r="F7535" t="s">
        <v>23347</v>
      </c>
      <c r="G7535" cm="1">
        <f t="array" aca="1" ref="G7535" ca="1">SUMPRODUCT(--ISNUMBER(MID(D7535,ROW(INDIRECT("1:"&amp;LEN(D7535))),1)*1))</f>
        <v>4</v>
      </c>
      <c r="H7535" t="b">
        <f t="shared" si="118"/>
        <v>0</v>
      </c>
    </row>
    <row r="7536" spans="1:8" x14ac:dyDescent="0.3">
      <c r="A7536">
        <v>7535</v>
      </c>
      <c r="B7536" t="s">
        <v>23348</v>
      </c>
      <c r="C7536" t="s">
        <v>23349</v>
      </c>
      <c r="D7536" t="s">
        <v>23350</v>
      </c>
      <c r="E7536" s="2">
        <v>43602</v>
      </c>
      <c r="F7536" t="s">
        <v>1276</v>
      </c>
      <c r="G7536" cm="1">
        <f t="array" aca="1" ref="G7536" ca="1">SUMPRODUCT(--ISNUMBER(MID(D7536,ROW(INDIRECT("1:"&amp;LEN(D7536))),1)*1))</f>
        <v>0</v>
      </c>
      <c r="H7536" t="b">
        <f t="shared" si="118"/>
        <v>0</v>
      </c>
    </row>
    <row r="7537" spans="1:8" x14ac:dyDescent="0.3">
      <c r="A7537">
        <v>7536</v>
      </c>
      <c r="B7537" t="s">
        <v>23351</v>
      </c>
      <c r="C7537" t="s">
        <v>23352</v>
      </c>
      <c r="D7537" t="s">
        <v>23353</v>
      </c>
      <c r="E7537" s="1">
        <v>42401</v>
      </c>
      <c r="F7537" t="s">
        <v>65</v>
      </c>
      <c r="G7537" cm="1">
        <f t="array" aca="1" ref="G7537" ca="1">SUMPRODUCT(--ISNUMBER(MID(D7537,ROW(INDIRECT("1:"&amp;LEN(D7537))),1)*1))</f>
        <v>0</v>
      </c>
      <c r="H7537" t="b">
        <f t="shared" si="118"/>
        <v>0</v>
      </c>
    </row>
    <row r="7538" spans="1:8" x14ac:dyDescent="0.3">
      <c r="A7538">
        <v>7537</v>
      </c>
      <c r="B7538" t="s">
        <v>23354</v>
      </c>
      <c r="C7538" t="s">
        <v>23355</v>
      </c>
      <c r="D7538" t="s">
        <v>23356</v>
      </c>
      <c r="E7538" s="1">
        <v>41183</v>
      </c>
      <c r="F7538" t="s">
        <v>25</v>
      </c>
      <c r="G7538" cm="1">
        <f t="array" aca="1" ref="G7538" ca="1">SUMPRODUCT(--ISNUMBER(MID(D7538,ROW(INDIRECT("1:"&amp;LEN(D7538))),1)*1))</f>
        <v>23</v>
      </c>
      <c r="H7538" t="b">
        <f t="shared" si="118"/>
        <v>0</v>
      </c>
    </row>
    <row r="7539" spans="1:8" x14ac:dyDescent="0.3">
      <c r="A7539">
        <v>7538</v>
      </c>
      <c r="B7539" t="s">
        <v>23357</v>
      </c>
      <c r="C7539" t="s">
        <v>23358</v>
      </c>
      <c r="D7539" t="s">
        <v>23359</v>
      </c>
      <c r="E7539" s="2">
        <v>45153</v>
      </c>
      <c r="F7539" t="s">
        <v>13</v>
      </c>
      <c r="G7539" cm="1">
        <f t="array" aca="1" ref="G7539" ca="1">SUMPRODUCT(--ISNUMBER(MID(D7539,ROW(INDIRECT("1:"&amp;LEN(D7539))),1)*1))</f>
        <v>0</v>
      </c>
      <c r="H7539" t="b">
        <f t="shared" si="118"/>
        <v>0</v>
      </c>
    </row>
    <row r="7540" spans="1:8" x14ac:dyDescent="0.3">
      <c r="A7540">
        <v>7539</v>
      </c>
      <c r="B7540" t="s">
        <v>23360</v>
      </c>
      <c r="C7540" t="s">
        <v>23361</v>
      </c>
      <c r="D7540" t="s">
        <v>23362</v>
      </c>
      <c r="E7540" s="1">
        <v>44927</v>
      </c>
      <c r="F7540" t="s">
        <v>5723</v>
      </c>
      <c r="G7540" cm="1">
        <f t="array" aca="1" ref="G7540" ca="1">SUMPRODUCT(--ISNUMBER(MID(D7540,ROW(INDIRECT("1:"&amp;LEN(D7540))),1)*1))</f>
        <v>20</v>
      </c>
      <c r="H7540" t="b">
        <f t="shared" si="118"/>
        <v>0</v>
      </c>
    </row>
    <row r="7541" spans="1:8" x14ac:dyDescent="0.3">
      <c r="A7541">
        <v>7540</v>
      </c>
      <c r="B7541" t="s">
        <v>23363</v>
      </c>
      <c r="C7541" t="s">
        <v>23364</v>
      </c>
      <c r="D7541" t="s">
        <v>23365</v>
      </c>
      <c r="E7541" s="1">
        <v>45078</v>
      </c>
      <c r="F7541" t="s">
        <v>250</v>
      </c>
      <c r="G7541" cm="1">
        <f t="array" aca="1" ref="G7541" ca="1">SUMPRODUCT(--ISNUMBER(MID(D7541,ROW(INDIRECT("1:"&amp;LEN(D7541))),1)*1))</f>
        <v>6</v>
      </c>
      <c r="H7541" t="b">
        <f t="shared" si="118"/>
        <v>0</v>
      </c>
    </row>
    <row r="7542" spans="1:8" x14ac:dyDescent="0.3">
      <c r="A7542">
        <v>7541</v>
      </c>
      <c r="B7542" t="s">
        <v>23366</v>
      </c>
      <c r="C7542" t="s">
        <v>23367</v>
      </c>
      <c r="D7542" t="s">
        <v>23368</v>
      </c>
      <c r="E7542" s="2">
        <v>44053</v>
      </c>
      <c r="F7542" t="s">
        <v>33</v>
      </c>
      <c r="G7542" cm="1">
        <f t="array" aca="1" ref="G7542" ca="1">SUMPRODUCT(--ISNUMBER(MID(D7542,ROW(INDIRECT("1:"&amp;LEN(D7542))),1)*1))</f>
        <v>16</v>
      </c>
      <c r="H7542" t="b">
        <f t="shared" si="118"/>
        <v>0</v>
      </c>
    </row>
    <row r="7543" spans="1:8" x14ac:dyDescent="0.3">
      <c r="A7543">
        <v>7542</v>
      </c>
      <c r="B7543" t="s">
        <v>23369</v>
      </c>
      <c r="C7543" t="s">
        <v>23370</v>
      </c>
      <c r="D7543" t="s">
        <v>23371</v>
      </c>
      <c r="E7543" s="2">
        <v>45231</v>
      </c>
      <c r="F7543" t="s">
        <v>373</v>
      </c>
      <c r="G7543" cm="1">
        <f t="array" aca="1" ref="G7543" ca="1">SUMPRODUCT(--ISNUMBER(MID(D7543,ROW(INDIRECT("1:"&amp;LEN(D7543))),1)*1))</f>
        <v>7</v>
      </c>
      <c r="H7543" t="b">
        <f t="shared" si="118"/>
        <v>0</v>
      </c>
    </row>
    <row r="7544" spans="1:8" ht="409.6" x14ac:dyDescent="0.3">
      <c r="A7544">
        <v>7543</v>
      </c>
      <c r="B7544" t="s">
        <v>23372</v>
      </c>
      <c r="C7544" t="s">
        <v>23373</v>
      </c>
      <c r="D7544" s="3" t="s">
        <v>23374</v>
      </c>
      <c r="E7544" s="1">
        <v>33329</v>
      </c>
      <c r="F7544" t="s">
        <v>23375</v>
      </c>
      <c r="G7544" cm="1">
        <f t="array" aca="1" ref="G7544" ca="1">SUMPRODUCT(--ISNUMBER(MID(D7544,ROW(INDIRECT("1:"&amp;LEN(D7544))),1)*1))</f>
        <v>5</v>
      </c>
      <c r="H7544" t="b">
        <f t="shared" si="118"/>
        <v>0</v>
      </c>
    </row>
    <row r="7545" spans="1:8" x14ac:dyDescent="0.3">
      <c r="A7545">
        <v>7544</v>
      </c>
      <c r="B7545" t="s">
        <v>23376</v>
      </c>
      <c r="C7545" t="s">
        <v>23377</v>
      </c>
      <c r="D7545" t="s">
        <v>23378</v>
      </c>
      <c r="E7545" s="2">
        <v>41332</v>
      </c>
      <c r="F7545" t="s">
        <v>1276</v>
      </c>
      <c r="G7545" cm="1">
        <f t="array" aca="1" ref="G7545" ca="1">SUMPRODUCT(--ISNUMBER(MID(D7545,ROW(INDIRECT("1:"&amp;LEN(D7545))),1)*1))</f>
        <v>19</v>
      </c>
      <c r="H7545" t="b">
        <f t="shared" si="118"/>
        <v>0</v>
      </c>
    </row>
    <row r="7546" spans="1:8" x14ac:dyDescent="0.3">
      <c r="A7546">
        <v>7545</v>
      </c>
      <c r="B7546" t="s">
        <v>23379</v>
      </c>
      <c r="C7546" t="s">
        <v>23380</v>
      </c>
      <c r="D7546" t="s">
        <v>23381</v>
      </c>
      <c r="E7546" s="1">
        <v>45505</v>
      </c>
      <c r="F7546" t="s">
        <v>407</v>
      </c>
      <c r="G7546" cm="1">
        <f t="array" aca="1" ref="G7546" ca="1">SUMPRODUCT(--ISNUMBER(MID(D7546,ROW(INDIRECT("1:"&amp;LEN(D7546))),1)*1))</f>
        <v>37</v>
      </c>
      <c r="H7546" t="b">
        <f t="shared" si="118"/>
        <v>0</v>
      </c>
    </row>
    <row r="7547" spans="1:8" x14ac:dyDescent="0.3">
      <c r="A7547">
        <v>7546</v>
      </c>
      <c r="B7547" t="s">
        <v>23382</v>
      </c>
      <c r="C7547" t="s">
        <v>23383</v>
      </c>
      <c r="D7547" t="s">
        <v>23384</v>
      </c>
      <c r="E7547" s="1">
        <v>45383</v>
      </c>
      <c r="F7547" t="s">
        <v>438</v>
      </c>
      <c r="G7547" cm="1">
        <f t="array" aca="1" ref="G7547" ca="1">SUMPRODUCT(--ISNUMBER(MID(D7547,ROW(INDIRECT("1:"&amp;LEN(D7547))),1)*1))</f>
        <v>16</v>
      </c>
      <c r="H7547" t="b">
        <f t="shared" si="118"/>
        <v>0</v>
      </c>
    </row>
    <row r="7548" spans="1:8" ht="409.6" x14ac:dyDescent="0.3">
      <c r="A7548">
        <v>7547</v>
      </c>
      <c r="B7548" t="s">
        <v>23385</v>
      </c>
      <c r="C7548" t="s">
        <v>23386</v>
      </c>
      <c r="D7548" s="3" t="s">
        <v>23387</v>
      </c>
      <c r="E7548">
        <v>2021</v>
      </c>
      <c r="F7548" t="s">
        <v>23388</v>
      </c>
      <c r="G7548" cm="1">
        <f t="array" aca="1" ref="G7548" ca="1">SUMPRODUCT(--ISNUMBER(MID(D7548,ROW(INDIRECT("1:"&amp;LEN(D7548))),1)*1))</f>
        <v>0</v>
      </c>
      <c r="H7548" t="b">
        <f t="shared" si="118"/>
        <v>0</v>
      </c>
    </row>
    <row r="7549" spans="1:8" x14ac:dyDescent="0.3">
      <c r="A7549">
        <v>7548</v>
      </c>
      <c r="B7549" t="s">
        <v>23389</v>
      </c>
      <c r="C7549" t="s">
        <v>23390</v>
      </c>
      <c r="D7549" t="s">
        <v>23391</v>
      </c>
      <c r="E7549" s="2">
        <v>45031</v>
      </c>
      <c r="F7549" t="s">
        <v>467</v>
      </c>
      <c r="G7549" cm="1">
        <f t="array" aca="1" ref="G7549" ca="1">SUMPRODUCT(--ISNUMBER(MID(D7549,ROW(INDIRECT("1:"&amp;LEN(D7549))),1)*1))</f>
        <v>0</v>
      </c>
      <c r="H7549" t="b">
        <f t="shared" si="118"/>
        <v>0</v>
      </c>
    </row>
    <row r="7550" spans="1:8" x14ac:dyDescent="0.3">
      <c r="A7550">
        <v>7549</v>
      </c>
      <c r="B7550" t="s">
        <v>23392</v>
      </c>
      <c r="C7550" t="s">
        <v>23393</v>
      </c>
      <c r="D7550" t="s">
        <v>23394</v>
      </c>
      <c r="E7550" s="1">
        <v>44075</v>
      </c>
      <c r="F7550" t="s">
        <v>25</v>
      </c>
      <c r="G7550" cm="1">
        <f t="array" aca="1" ref="G7550" ca="1">SUMPRODUCT(--ISNUMBER(MID(D7550,ROW(INDIRECT("1:"&amp;LEN(D7550))),1)*1))</f>
        <v>22</v>
      </c>
      <c r="H7550" t="b">
        <f t="shared" si="118"/>
        <v>0</v>
      </c>
    </row>
    <row r="7551" spans="1:8" x14ac:dyDescent="0.3">
      <c r="A7551">
        <v>7550</v>
      </c>
      <c r="B7551" t="s">
        <v>23395</v>
      </c>
      <c r="C7551" t="s">
        <v>23396</v>
      </c>
      <c r="D7551" t="s">
        <v>23397</v>
      </c>
      <c r="E7551" s="1">
        <v>45200</v>
      </c>
      <c r="F7551" t="s">
        <v>1682</v>
      </c>
      <c r="G7551" cm="1">
        <f t="array" aca="1" ref="G7551" ca="1">SUMPRODUCT(--ISNUMBER(MID(D7551,ROW(INDIRECT("1:"&amp;LEN(D7551))),1)*1))</f>
        <v>5</v>
      </c>
      <c r="H7551" t="b">
        <f t="shared" si="118"/>
        <v>0</v>
      </c>
    </row>
    <row r="7552" spans="1:8" x14ac:dyDescent="0.3">
      <c r="A7552">
        <v>7551</v>
      </c>
      <c r="B7552" t="s">
        <v>23398</v>
      </c>
      <c r="C7552" t="s">
        <v>23399</v>
      </c>
      <c r="D7552" t="s">
        <v>23400</v>
      </c>
      <c r="E7552" s="2">
        <v>45444</v>
      </c>
      <c r="F7552" t="s">
        <v>955</v>
      </c>
      <c r="G7552" cm="1">
        <f t="array" aca="1" ref="G7552" ca="1">SUMPRODUCT(--ISNUMBER(MID(D7552,ROW(INDIRECT("1:"&amp;LEN(D7552))),1)*1))</f>
        <v>0</v>
      </c>
      <c r="H7552" t="b">
        <f t="shared" si="118"/>
        <v>0</v>
      </c>
    </row>
    <row r="7553" spans="1:8" x14ac:dyDescent="0.3">
      <c r="A7553">
        <v>7552</v>
      </c>
      <c r="B7553" t="s">
        <v>23401</v>
      </c>
      <c r="C7553" t="s">
        <v>23402</v>
      </c>
      <c r="D7553" t="s">
        <v>23403</v>
      </c>
      <c r="E7553" s="1">
        <v>44621</v>
      </c>
      <c r="F7553" t="s">
        <v>58</v>
      </c>
      <c r="G7553" cm="1">
        <f t="array" aca="1" ref="G7553" ca="1">SUMPRODUCT(--ISNUMBER(MID(D7553,ROW(INDIRECT("1:"&amp;LEN(D7553))),1)*1))</f>
        <v>0</v>
      </c>
      <c r="H7553" t="b">
        <f t="shared" si="118"/>
        <v>0</v>
      </c>
    </row>
    <row r="7554" spans="1:8" x14ac:dyDescent="0.3">
      <c r="A7554">
        <v>7553</v>
      </c>
      <c r="B7554" t="s">
        <v>23404</v>
      </c>
      <c r="C7554" t="s">
        <v>23405</v>
      </c>
      <c r="D7554" t="s">
        <v>23406</v>
      </c>
      <c r="E7554" s="2">
        <v>45488</v>
      </c>
      <c r="F7554" t="s">
        <v>105</v>
      </c>
      <c r="G7554" cm="1">
        <f t="array" aca="1" ref="G7554" ca="1">SUMPRODUCT(--ISNUMBER(MID(D7554,ROW(INDIRECT("1:"&amp;LEN(D7554))),1)*1))</f>
        <v>20</v>
      </c>
      <c r="H7554" t="b">
        <f t="shared" si="118"/>
        <v>0</v>
      </c>
    </row>
    <row r="7555" spans="1:8" x14ac:dyDescent="0.3">
      <c r="A7555">
        <v>3935</v>
      </c>
      <c r="B7555" t="s">
        <v>12340</v>
      </c>
      <c r="C7555" t="s">
        <v>12341</v>
      </c>
      <c r="D7555" t="s">
        <v>12342</v>
      </c>
      <c r="E7555" s="1">
        <v>44713</v>
      </c>
      <c r="F7555" t="s">
        <v>1806</v>
      </c>
      <c r="G7555" cm="1">
        <f t="array" aca="1" ref="G7555" ca="1">SUMPRODUCT(--ISNUMBER(MID(D7555,ROW(INDIRECT("1:"&amp;LEN(D7555))),1)*1))</f>
        <v>10</v>
      </c>
      <c r="H7555" t="b">
        <f t="shared" si="118"/>
        <v>1</v>
      </c>
    </row>
    <row r="7556" spans="1:8" x14ac:dyDescent="0.3">
      <c r="A7556">
        <v>7555</v>
      </c>
      <c r="B7556" t="s">
        <v>23410</v>
      </c>
      <c r="C7556" t="s">
        <v>23411</v>
      </c>
      <c r="D7556" t="s">
        <v>23412</v>
      </c>
      <c r="E7556" s="1">
        <v>45261</v>
      </c>
      <c r="F7556" t="s">
        <v>13044</v>
      </c>
      <c r="G7556" cm="1">
        <f t="array" aca="1" ref="G7556" ca="1">SUMPRODUCT(--ISNUMBER(MID(D7556,ROW(INDIRECT("1:"&amp;LEN(D7556))),1)*1))</f>
        <v>0</v>
      </c>
      <c r="H7556" t="b">
        <f t="shared" si="118"/>
        <v>0</v>
      </c>
    </row>
    <row r="7557" spans="1:8" x14ac:dyDescent="0.3">
      <c r="A7557">
        <v>7556</v>
      </c>
      <c r="B7557" t="s">
        <v>23413</v>
      </c>
      <c r="C7557" t="s">
        <v>23414</v>
      </c>
      <c r="D7557" t="s">
        <v>23415</v>
      </c>
      <c r="E7557" s="1">
        <v>44013</v>
      </c>
      <c r="F7557" t="s">
        <v>1682</v>
      </c>
      <c r="G7557" cm="1">
        <f t="array" aca="1" ref="G7557" ca="1">SUMPRODUCT(--ISNUMBER(MID(D7557,ROW(INDIRECT("1:"&amp;LEN(D7557))),1)*1))</f>
        <v>0</v>
      </c>
      <c r="H7557" t="b">
        <f t="shared" si="118"/>
        <v>0</v>
      </c>
    </row>
    <row r="7558" spans="1:8" x14ac:dyDescent="0.3">
      <c r="A7558">
        <v>7557</v>
      </c>
      <c r="B7558" t="s">
        <v>23416</v>
      </c>
      <c r="C7558" t="s">
        <v>23417</v>
      </c>
      <c r="D7558" t="s">
        <v>23418</v>
      </c>
      <c r="E7558" s="2">
        <v>43952</v>
      </c>
      <c r="F7558" t="s">
        <v>33</v>
      </c>
      <c r="G7558" cm="1">
        <f t="array" aca="1" ref="G7558" ca="1">SUMPRODUCT(--ISNUMBER(MID(D7558,ROW(INDIRECT("1:"&amp;LEN(D7558))),1)*1))</f>
        <v>0</v>
      </c>
      <c r="H7558" t="b">
        <f t="shared" si="118"/>
        <v>0</v>
      </c>
    </row>
    <row r="7559" spans="1:8" ht="409.6" x14ac:dyDescent="0.3">
      <c r="A7559">
        <v>7558</v>
      </c>
      <c r="B7559" t="s">
        <v>23419</v>
      </c>
      <c r="C7559" t="s">
        <v>23420</v>
      </c>
      <c r="D7559" s="3" t="s">
        <v>23421</v>
      </c>
      <c r="E7559">
        <v>2019</v>
      </c>
      <c r="F7559" t="s">
        <v>7839</v>
      </c>
      <c r="G7559" cm="1">
        <f t="array" aca="1" ref="G7559" ca="1">SUMPRODUCT(--ISNUMBER(MID(D7559,ROW(INDIRECT("1:"&amp;LEN(D7559))),1)*1))</f>
        <v>0</v>
      </c>
      <c r="H7559" t="b">
        <f t="shared" si="118"/>
        <v>0</v>
      </c>
    </row>
    <row r="7560" spans="1:8" x14ac:dyDescent="0.3">
      <c r="A7560">
        <v>3984</v>
      </c>
      <c r="B7560" t="s">
        <v>12490</v>
      </c>
      <c r="C7560" t="s">
        <v>12491</v>
      </c>
      <c r="D7560" t="s">
        <v>12492</v>
      </c>
      <c r="E7560" s="1">
        <v>45078</v>
      </c>
      <c r="F7560" t="s">
        <v>13</v>
      </c>
      <c r="G7560" cm="1">
        <f t="array" aca="1" ref="G7560" ca="1">SUMPRODUCT(--ISNUMBER(MID(D7560,ROW(INDIRECT("1:"&amp;LEN(D7560))),1)*1))</f>
        <v>10</v>
      </c>
      <c r="H7560" t="b">
        <f t="shared" si="118"/>
        <v>1</v>
      </c>
    </row>
    <row r="7561" spans="1:8" x14ac:dyDescent="0.3">
      <c r="A7561">
        <v>7560</v>
      </c>
      <c r="B7561" t="s">
        <v>23425</v>
      </c>
      <c r="C7561" t="s">
        <v>23426</v>
      </c>
      <c r="D7561" t="s">
        <v>23427</v>
      </c>
      <c r="E7561" s="1">
        <v>43132</v>
      </c>
      <c r="F7561" t="s">
        <v>13</v>
      </c>
      <c r="G7561" cm="1">
        <f t="array" aca="1" ref="G7561" ca="1">SUMPRODUCT(--ISNUMBER(MID(D7561,ROW(INDIRECT("1:"&amp;LEN(D7561))),1)*1))</f>
        <v>14</v>
      </c>
      <c r="H7561" t="b">
        <f t="shared" si="118"/>
        <v>0</v>
      </c>
    </row>
    <row r="7562" spans="1:8" x14ac:dyDescent="0.3">
      <c r="A7562">
        <v>7561</v>
      </c>
      <c r="B7562" t="s">
        <v>23428</v>
      </c>
      <c r="C7562" t="s">
        <v>23429</v>
      </c>
      <c r="D7562" t="s">
        <v>23430</v>
      </c>
      <c r="E7562" s="2">
        <v>44958</v>
      </c>
      <c r="F7562" t="s">
        <v>2463</v>
      </c>
      <c r="G7562" cm="1">
        <f t="array" aca="1" ref="G7562" ca="1">SUMPRODUCT(--ISNUMBER(MID(D7562,ROW(INDIRECT("1:"&amp;LEN(D7562))),1)*1))</f>
        <v>46</v>
      </c>
      <c r="H7562" t="b">
        <f t="shared" si="118"/>
        <v>0</v>
      </c>
    </row>
    <row r="7563" spans="1:8" x14ac:dyDescent="0.3">
      <c r="A7563">
        <v>7562</v>
      </c>
      <c r="B7563" t="s">
        <v>23431</v>
      </c>
      <c r="C7563" t="s">
        <v>23432</v>
      </c>
      <c r="D7563" t="s">
        <v>23433</v>
      </c>
      <c r="E7563" s="1">
        <v>45444</v>
      </c>
      <c r="F7563" t="s">
        <v>679</v>
      </c>
      <c r="G7563" cm="1">
        <f t="array" aca="1" ref="G7563" ca="1">SUMPRODUCT(--ISNUMBER(MID(D7563,ROW(INDIRECT("1:"&amp;LEN(D7563))),1)*1))</f>
        <v>20</v>
      </c>
      <c r="H7563" t="b">
        <f t="shared" si="118"/>
        <v>0</v>
      </c>
    </row>
    <row r="7564" spans="1:8" x14ac:dyDescent="0.3">
      <c r="A7564">
        <v>7563</v>
      </c>
      <c r="B7564" t="s">
        <v>23434</v>
      </c>
      <c r="C7564" t="s">
        <v>23435</v>
      </c>
      <c r="D7564" t="s">
        <v>23436</v>
      </c>
      <c r="E7564">
        <v>2022</v>
      </c>
      <c r="F7564" t="s">
        <v>728</v>
      </c>
      <c r="G7564" cm="1">
        <f t="array" aca="1" ref="G7564" ca="1">SUMPRODUCT(--ISNUMBER(MID(D7564,ROW(INDIRECT("1:"&amp;LEN(D7564))),1)*1))</f>
        <v>0</v>
      </c>
      <c r="H7564" t="b">
        <f t="shared" ref="H7564:H7627" si="119">OR(ISNUMBER(FIND("Wh kg", D7564)), ISNUMBER(FIND("F/g", D7564)), ISNUMBER(FIND("ppm", D7564)), ISNUMBER(FIND("ppb", D7564)), ISNUMBER(FIND("mAh/g", D7564)), ISNUMBER(FIND("kHz", D7564)), ISNUMBER(FIND("°C", D7564)), ISNUMBER(FIND(" pH", D7564)), ISNUMBER(FIND("mg/L", D7564)), ISNUMBER(FIND("mAhg", D7564)), ISNUMBER(FIND("g/L", D7564)), ISNUMBER(FIND("MPa", D7564)))</f>
        <v>0</v>
      </c>
    </row>
    <row r="7565" spans="1:8" x14ac:dyDescent="0.3">
      <c r="A7565">
        <v>7564</v>
      </c>
      <c r="B7565" t="s">
        <v>23437</v>
      </c>
      <c r="C7565" t="s">
        <v>23438</v>
      </c>
      <c r="D7565" t="s">
        <v>23439</v>
      </c>
      <c r="E7565" s="1">
        <v>44896</v>
      </c>
      <c r="F7565" t="s">
        <v>25</v>
      </c>
      <c r="G7565" cm="1">
        <f t="array" aca="1" ref="G7565" ca="1">SUMPRODUCT(--ISNUMBER(MID(D7565,ROW(INDIRECT("1:"&amp;LEN(D7565))),1)*1))</f>
        <v>38</v>
      </c>
      <c r="H7565" t="b">
        <f t="shared" si="119"/>
        <v>0</v>
      </c>
    </row>
    <row r="7566" spans="1:8" x14ac:dyDescent="0.3">
      <c r="A7566">
        <v>7565</v>
      </c>
      <c r="B7566" t="s">
        <v>23440</v>
      </c>
      <c r="C7566" t="s">
        <v>23441</v>
      </c>
      <c r="D7566" t="s">
        <v>23442</v>
      </c>
      <c r="E7566" s="2">
        <v>45505</v>
      </c>
      <c r="F7566" t="s">
        <v>13761</v>
      </c>
      <c r="G7566" cm="1">
        <f t="array" aca="1" ref="G7566" ca="1">SUMPRODUCT(--ISNUMBER(MID(D7566,ROW(INDIRECT("1:"&amp;LEN(D7566))),1)*1))</f>
        <v>31</v>
      </c>
      <c r="H7566" t="b">
        <f t="shared" si="119"/>
        <v>0</v>
      </c>
    </row>
    <row r="7567" spans="1:8" x14ac:dyDescent="0.3">
      <c r="A7567">
        <v>7566</v>
      </c>
      <c r="B7567" t="s">
        <v>23443</v>
      </c>
      <c r="C7567" t="s">
        <v>23444</v>
      </c>
      <c r="D7567" t="s">
        <v>23445</v>
      </c>
      <c r="E7567" s="2">
        <v>45503</v>
      </c>
      <c r="F7567" t="s">
        <v>13</v>
      </c>
      <c r="G7567" cm="1">
        <f t="array" aca="1" ref="G7567" ca="1">SUMPRODUCT(--ISNUMBER(MID(D7567,ROW(INDIRECT("1:"&amp;LEN(D7567))),1)*1))</f>
        <v>83</v>
      </c>
      <c r="H7567" t="b">
        <f t="shared" si="119"/>
        <v>0</v>
      </c>
    </row>
    <row r="7568" spans="1:8" x14ac:dyDescent="0.3">
      <c r="A7568">
        <v>4053</v>
      </c>
      <c r="B7568" t="s">
        <v>12705</v>
      </c>
      <c r="C7568" t="s">
        <v>12706</v>
      </c>
      <c r="D7568" t="s">
        <v>12707</v>
      </c>
      <c r="E7568" s="1">
        <v>38018</v>
      </c>
      <c r="F7568" t="s">
        <v>471</v>
      </c>
      <c r="G7568" cm="1">
        <f t="array" aca="1" ref="G7568" ca="1">SUMPRODUCT(--ISNUMBER(MID(D7568,ROW(INDIRECT("1:"&amp;LEN(D7568))),1)*1))</f>
        <v>10</v>
      </c>
      <c r="H7568" t="b">
        <f t="shared" si="119"/>
        <v>1</v>
      </c>
    </row>
    <row r="7569" spans="1:8" x14ac:dyDescent="0.3">
      <c r="A7569">
        <v>7568</v>
      </c>
      <c r="B7569" t="s">
        <v>23449</v>
      </c>
      <c r="C7569" t="s">
        <v>23450</v>
      </c>
      <c r="D7569" t="s">
        <v>23451</v>
      </c>
      <c r="E7569" s="2">
        <v>42623</v>
      </c>
      <c r="F7569" t="s">
        <v>33</v>
      </c>
      <c r="G7569" cm="1">
        <f t="array" aca="1" ref="G7569" ca="1">SUMPRODUCT(--ISNUMBER(MID(D7569,ROW(INDIRECT("1:"&amp;LEN(D7569))),1)*1))</f>
        <v>26</v>
      </c>
      <c r="H7569" t="b">
        <f t="shared" si="119"/>
        <v>0</v>
      </c>
    </row>
    <row r="7570" spans="1:8" x14ac:dyDescent="0.3">
      <c r="A7570">
        <v>7569</v>
      </c>
      <c r="B7570" t="s">
        <v>23452</v>
      </c>
      <c r="C7570" t="s">
        <v>23453</v>
      </c>
      <c r="D7570" t="s">
        <v>23454</v>
      </c>
      <c r="E7570">
        <v>2023</v>
      </c>
      <c r="F7570" t="s">
        <v>1440</v>
      </c>
      <c r="G7570" cm="1">
        <f t="array" aca="1" ref="G7570" ca="1">SUMPRODUCT(--ISNUMBER(MID(D7570,ROW(INDIRECT("1:"&amp;LEN(D7570))),1)*1))</f>
        <v>0</v>
      </c>
      <c r="H7570" t="b">
        <f t="shared" si="119"/>
        <v>0</v>
      </c>
    </row>
    <row r="7571" spans="1:8" x14ac:dyDescent="0.3">
      <c r="A7571">
        <v>7570</v>
      </c>
      <c r="B7571" t="s">
        <v>23455</v>
      </c>
      <c r="C7571" t="s">
        <v>23456</v>
      </c>
      <c r="D7571" t="s">
        <v>23457</v>
      </c>
      <c r="E7571" s="2">
        <v>44972</v>
      </c>
      <c r="F7571" t="s">
        <v>33</v>
      </c>
      <c r="G7571" cm="1">
        <f t="array" aca="1" ref="G7571" ca="1">SUMPRODUCT(--ISNUMBER(MID(D7571,ROW(INDIRECT("1:"&amp;LEN(D7571))),1)*1))</f>
        <v>0</v>
      </c>
      <c r="H7571" t="b">
        <f t="shared" si="119"/>
        <v>0</v>
      </c>
    </row>
    <row r="7572" spans="1:8" x14ac:dyDescent="0.3">
      <c r="A7572">
        <v>7571</v>
      </c>
      <c r="B7572" t="s">
        <v>23458</v>
      </c>
      <c r="C7572" t="s">
        <v>23459</v>
      </c>
      <c r="D7572" t="s">
        <v>23460</v>
      </c>
      <c r="E7572" s="1">
        <v>40483</v>
      </c>
      <c r="F7572" t="s">
        <v>25</v>
      </c>
      <c r="G7572" cm="1">
        <f t="array" aca="1" ref="G7572" ca="1">SUMPRODUCT(--ISNUMBER(MID(D7572,ROW(INDIRECT("1:"&amp;LEN(D7572))),1)*1))</f>
        <v>26</v>
      </c>
      <c r="H7572" t="b">
        <f t="shared" si="119"/>
        <v>0</v>
      </c>
    </row>
    <row r="7573" spans="1:8" x14ac:dyDescent="0.3">
      <c r="A7573">
        <v>7572</v>
      </c>
      <c r="B7573" t="s">
        <v>23461</v>
      </c>
      <c r="C7573" t="s">
        <v>23462</v>
      </c>
      <c r="D7573" t="s">
        <v>23463</v>
      </c>
      <c r="E7573" s="2">
        <v>44880</v>
      </c>
      <c r="F7573" t="s">
        <v>1425</v>
      </c>
      <c r="G7573" cm="1">
        <f t="array" aca="1" ref="G7573" ca="1">SUMPRODUCT(--ISNUMBER(MID(D7573,ROW(INDIRECT("1:"&amp;LEN(D7573))),1)*1))</f>
        <v>0</v>
      </c>
      <c r="H7573" t="b">
        <f t="shared" si="119"/>
        <v>0</v>
      </c>
    </row>
    <row r="7574" spans="1:8" x14ac:dyDescent="0.3">
      <c r="A7574">
        <v>7573</v>
      </c>
      <c r="B7574" t="s">
        <v>23464</v>
      </c>
      <c r="C7574" t="s">
        <v>23465</v>
      </c>
      <c r="D7574" t="s">
        <v>23466</v>
      </c>
      <c r="E7574" s="2">
        <v>44650</v>
      </c>
      <c r="F7574" t="s">
        <v>153</v>
      </c>
      <c r="G7574" cm="1">
        <f t="array" aca="1" ref="G7574" ca="1">SUMPRODUCT(--ISNUMBER(MID(D7574,ROW(INDIRECT("1:"&amp;LEN(D7574))),1)*1))</f>
        <v>12</v>
      </c>
      <c r="H7574" t="b">
        <f t="shared" si="119"/>
        <v>0</v>
      </c>
    </row>
    <row r="7575" spans="1:8" x14ac:dyDescent="0.3">
      <c r="A7575">
        <v>7574</v>
      </c>
      <c r="B7575" t="s">
        <v>23467</v>
      </c>
      <c r="C7575" t="s">
        <v>23468</v>
      </c>
      <c r="D7575" t="s">
        <v>23469</v>
      </c>
      <c r="E7575">
        <v>2022</v>
      </c>
      <c r="F7575" t="s">
        <v>728</v>
      </c>
      <c r="G7575" cm="1">
        <f t="array" aca="1" ref="G7575" ca="1">SUMPRODUCT(--ISNUMBER(MID(D7575,ROW(INDIRECT("1:"&amp;LEN(D7575))),1)*1))</f>
        <v>5</v>
      </c>
      <c r="H7575" t="b">
        <f t="shared" si="119"/>
        <v>0</v>
      </c>
    </row>
    <row r="7576" spans="1:8" x14ac:dyDescent="0.3">
      <c r="A7576">
        <v>7575</v>
      </c>
      <c r="B7576" t="s">
        <v>23470</v>
      </c>
      <c r="C7576" t="s">
        <v>23471</v>
      </c>
      <c r="D7576" t="s">
        <v>23472</v>
      </c>
      <c r="E7576" s="1">
        <v>45078</v>
      </c>
      <c r="F7576" t="s">
        <v>19185</v>
      </c>
      <c r="G7576" cm="1">
        <f t="array" aca="1" ref="G7576" ca="1">SUMPRODUCT(--ISNUMBER(MID(D7576,ROW(INDIRECT("1:"&amp;LEN(D7576))),1)*1))</f>
        <v>2</v>
      </c>
      <c r="H7576" t="b">
        <f t="shared" si="119"/>
        <v>0</v>
      </c>
    </row>
    <row r="7577" spans="1:8" x14ac:dyDescent="0.3">
      <c r="A7577">
        <v>7576</v>
      </c>
      <c r="B7577" t="s">
        <v>23473</v>
      </c>
      <c r="C7577" t="s">
        <v>23474</v>
      </c>
      <c r="D7577" t="s">
        <v>23475</v>
      </c>
      <c r="E7577" s="2">
        <v>43647</v>
      </c>
      <c r="F7577" t="s">
        <v>467</v>
      </c>
      <c r="G7577" cm="1">
        <f t="array" aca="1" ref="G7577" ca="1">SUMPRODUCT(--ISNUMBER(MID(D7577,ROW(INDIRECT("1:"&amp;LEN(D7577))),1)*1))</f>
        <v>26</v>
      </c>
      <c r="H7577" t="b">
        <f t="shared" si="119"/>
        <v>0</v>
      </c>
    </row>
    <row r="7578" spans="1:8" x14ac:dyDescent="0.3">
      <c r="A7578">
        <v>4283</v>
      </c>
      <c r="B7578" t="s">
        <v>13405</v>
      </c>
      <c r="C7578" t="s">
        <v>13406</v>
      </c>
      <c r="D7578" t="s">
        <v>13407</v>
      </c>
      <c r="E7578" s="2">
        <v>45621</v>
      </c>
      <c r="F7578" t="s">
        <v>41</v>
      </c>
      <c r="G7578" cm="1">
        <f t="array" aca="1" ref="G7578" ca="1">SUMPRODUCT(--ISNUMBER(MID(D7578,ROW(INDIRECT("1:"&amp;LEN(D7578))),1)*1))</f>
        <v>10</v>
      </c>
      <c r="H7578" t="b">
        <f t="shared" si="119"/>
        <v>1</v>
      </c>
    </row>
    <row r="7579" spans="1:8" x14ac:dyDescent="0.3">
      <c r="A7579">
        <v>4323</v>
      </c>
      <c r="B7579" t="s">
        <v>13530</v>
      </c>
      <c r="C7579" t="s">
        <v>13531</v>
      </c>
      <c r="D7579" t="s">
        <v>13532</v>
      </c>
      <c r="E7579" s="1">
        <v>45566</v>
      </c>
      <c r="F7579" t="s">
        <v>699</v>
      </c>
      <c r="G7579" cm="1">
        <f t="array" aca="1" ref="G7579" ca="1">SUMPRODUCT(--ISNUMBER(MID(D7579,ROW(INDIRECT("1:"&amp;LEN(D7579))),1)*1))</f>
        <v>10</v>
      </c>
      <c r="H7579" t="b">
        <f t="shared" si="119"/>
        <v>1</v>
      </c>
    </row>
    <row r="7580" spans="1:8" x14ac:dyDescent="0.3">
      <c r="A7580">
        <v>7579</v>
      </c>
      <c r="B7580" t="s">
        <v>23482</v>
      </c>
      <c r="C7580" t="s">
        <v>23483</v>
      </c>
      <c r="D7580" t="s">
        <v>23484</v>
      </c>
      <c r="E7580" s="1">
        <v>44531</v>
      </c>
      <c r="F7580" t="s">
        <v>815</v>
      </c>
      <c r="G7580" cm="1">
        <f t="array" aca="1" ref="G7580" ca="1">SUMPRODUCT(--ISNUMBER(MID(D7580,ROW(INDIRECT("1:"&amp;LEN(D7580))),1)*1))</f>
        <v>23</v>
      </c>
      <c r="H7580" t="b">
        <f t="shared" si="119"/>
        <v>0</v>
      </c>
    </row>
    <row r="7581" spans="1:8" x14ac:dyDescent="0.3">
      <c r="A7581">
        <v>7580</v>
      </c>
      <c r="B7581" t="s">
        <v>23485</v>
      </c>
      <c r="C7581" t="s">
        <v>23486</v>
      </c>
      <c r="D7581" t="s">
        <v>23487</v>
      </c>
      <c r="E7581" s="2">
        <v>45015</v>
      </c>
      <c r="F7581" t="s">
        <v>153</v>
      </c>
      <c r="G7581" cm="1">
        <f t="array" aca="1" ref="G7581" ca="1">SUMPRODUCT(--ISNUMBER(MID(D7581,ROW(INDIRECT("1:"&amp;LEN(D7581))),1)*1))</f>
        <v>18</v>
      </c>
      <c r="H7581" t="b">
        <f t="shared" si="119"/>
        <v>0</v>
      </c>
    </row>
    <row r="7582" spans="1:8" x14ac:dyDescent="0.3">
      <c r="A7582">
        <v>7581</v>
      </c>
      <c r="B7582" t="s">
        <v>23488</v>
      </c>
      <c r="C7582" t="s">
        <v>23489</v>
      </c>
      <c r="D7582" t="s">
        <v>23490</v>
      </c>
      <c r="E7582" s="1">
        <v>42979</v>
      </c>
      <c r="F7582" t="s">
        <v>122</v>
      </c>
      <c r="G7582" cm="1">
        <f t="array" aca="1" ref="G7582" ca="1">SUMPRODUCT(--ISNUMBER(MID(D7582,ROW(INDIRECT("1:"&amp;LEN(D7582))),1)*1))</f>
        <v>0</v>
      </c>
      <c r="H7582" t="b">
        <f t="shared" si="119"/>
        <v>0</v>
      </c>
    </row>
    <row r="7583" spans="1:8" x14ac:dyDescent="0.3">
      <c r="A7583">
        <v>4460</v>
      </c>
      <c r="B7583" t="s">
        <v>13946</v>
      </c>
      <c r="C7583" t="s">
        <v>13947</v>
      </c>
      <c r="D7583" t="s">
        <v>13948</v>
      </c>
      <c r="E7583" s="2">
        <v>44682</v>
      </c>
      <c r="F7583" t="s">
        <v>105</v>
      </c>
      <c r="G7583" cm="1">
        <f t="array" aca="1" ref="G7583" ca="1">SUMPRODUCT(--ISNUMBER(MID(D7583,ROW(INDIRECT("1:"&amp;LEN(D7583))),1)*1))</f>
        <v>10</v>
      </c>
      <c r="H7583" t="b">
        <f t="shared" si="119"/>
        <v>1</v>
      </c>
    </row>
    <row r="7584" spans="1:8" ht="409.6" x14ac:dyDescent="0.3">
      <c r="A7584">
        <v>7583</v>
      </c>
      <c r="B7584" t="s">
        <v>23494</v>
      </c>
      <c r="C7584" t="s">
        <v>23495</v>
      </c>
      <c r="D7584" s="3" t="s">
        <v>23496</v>
      </c>
      <c r="E7584">
        <v>2023</v>
      </c>
      <c r="F7584" t="s">
        <v>23497</v>
      </c>
      <c r="G7584" cm="1">
        <f t="array" aca="1" ref="G7584" ca="1">SUMPRODUCT(--ISNUMBER(MID(D7584,ROW(INDIRECT("1:"&amp;LEN(D7584))),1)*1))</f>
        <v>0</v>
      </c>
      <c r="H7584" t="b">
        <f t="shared" si="119"/>
        <v>0</v>
      </c>
    </row>
    <row r="7585" spans="1:8" x14ac:dyDescent="0.3">
      <c r="A7585">
        <v>7584</v>
      </c>
      <c r="B7585" t="s">
        <v>23498</v>
      </c>
      <c r="C7585" t="s">
        <v>23499</v>
      </c>
      <c r="D7585" t="s">
        <v>23500</v>
      </c>
      <c r="E7585" s="1">
        <v>43739</v>
      </c>
      <c r="F7585" t="s">
        <v>13</v>
      </c>
      <c r="G7585" cm="1">
        <f t="array" aca="1" ref="G7585" ca="1">SUMPRODUCT(--ISNUMBER(MID(D7585,ROW(INDIRECT("1:"&amp;LEN(D7585))),1)*1))</f>
        <v>5</v>
      </c>
      <c r="H7585" t="b">
        <f t="shared" si="119"/>
        <v>0</v>
      </c>
    </row>
    <row r="7586" spans="1:8" x14ac:dyDescent="0.3">
      <c r="A7586">
        <v>7585</v>
      </c>
      <c r="B7586" t="s">
        <v>23501</v>
      </c>
      <c r="C7586" t="s">
        <v>23502</v>
      </c>
      <c r="D7586" t="s">
        <v>23503</v>
      </c>
      <c r="E7586" s="1">
        <v>44409</v>
      </c>
      <c r="F7586" t="s">
        <v>122</v>
      </c>
      <c r="G7586" cm="1">
        <f t="array" aca="1" ref="G7586" ca="1">SUMPRODUCT(--ISNUMBER(MID(D7586,ROW(INDIRECT("1:"&amp;LEN(D7586))),1)*1))</f>
        <v>0</v>
      </c>
      <c r="H7586" t="b">
        <f t="shared" si="119"/>
        <v>0</v>
      </c>
    </row>
    <row r="7587" spans="1:8" x14ac:dyDescent="0.3">
      <c r="A7587">
        <v>7586</v>
      </c>
      <c r="B7587" t="s">
        <v>23504</v>
      </c>
      <c r="C7587" t="s">
        <v>23505</v>
      </c>
      <c r="D7587" t="s">
        <v>23506</v>
      </c>
      <c r="E7587" s="2">
        <v>42694</v>
      </c>
      <c r="F7587" t="s">
        <v>33</v>
      </c>
      <c r="G7587" cm="1">
        <f t="array" aca="1" ref="G7587" ca="1">SUMPRODUCT(--ISNUMBER(MID(D7587,ROW(INDIRECT("1:"&amp;LEN(D7587))),1)*1))</f>
        <v>0</v>
      </c>
      <c r="H7587" t="b">
        <f t="shared" si="119"/>
        <v>0</v>
      </c>
    </row>
    <row r="7588" spans="1:8" x14ac:dyDescent="0.3">
      <c r="A7588">
        <v>7587</v>
      </c>
      <c r="B7588" t="s">
        <v>23507</v>
      </c>
      <c r="C7588" t="s">
        <v>23508</v>
      </c>
      <c r="D7588" t="s">
        <v>23509</v>
      </c>
      <c r="E7588" s="1">
        <v>45139</v>
      </c>
      <c r="F7588" t="s">
        <v>7921</v>
      </c>
      <c r="G7588" cm="1">
        <f t="array" aca="1" ref="G7588" ca="1">SUMPRODUCT(--ISNUMBER(MID(D7588,ROW(INDIRECT("1:"&amp;LEN(D7588))),1)*1))</f>
        <v>2</v>
      </c>
      <c r="H7588" t="b">
        <f t="shared" si="119"/>
        <v>0</v>
      </c>
    </row>
    <row r="7589" spans="1:8" x14ac:dyDescent="0.3">
      <c r="A7589">
        <v>4493</v>
      </c>
      <c r="B7589" t="s">
        <v>14047</v>
      </c>
      <c r="C7589" t="s">
        <v>14048</v>
      </c>
      <c r="D7589" t="s">
        <v>14049</v>
      </c>
      <c r="E7589" s="2">
        <v>45323</v>
      </c>
      <c r="F7589" t="s">
        <v>1429</v>
      </c>
      <c r="G7589" cm="1">
        <f t="array" aca="1" ref="G7589" ca="1">SUMPRODUCT(--ISNUMBER(MID(D7589,ROW(INDIRECT("1:"&amp;LEN(D7589))),1)*1))</f>
        <v>10</v>
      </c>
      <c r="H7589" t="b">
        <f t="shared" si="119"/>
        <v>1</v>
      </c>
    </row>
    <row r="7590" spans="1:8" x14ac:dyDescent="0.3">
      <c r="A7590">
        <v>7589</v>
      </c>
      <c r="B7590" t="s">
        <v>23513</v>
      </c>
      <c r="C7590" t="s">
        <v>23514</v>
      </c>
      <c r="D7590" t="s">
        <v>23515</v>
      </c>
      <c r="E7590" s="1">
        <v>44958</v>
      </c>
      <c r="F7590" t="s">
        <v>1286</v>
      </c>
      <c r="G7590" cm="1">
        <f t="array" aca="1" ref="G7590" ca="1">SUMPRODUCT(--ISNUMBER(MID(D7590,ROW(INDIRECT("1:"&amp;LEN(D7590))),1)*1))</f>
        <v>0</v>
      </c>
      <c r="H7590" t="b">
        <f t="shared" si="119"/>
        <v>0</v>
      </c>
    </row>
    <row r="7591" spans="1:8" x14ac:dyDescent="0.3">
      <c r="A7591">
        <v>7590</v>
      </c>
      <c r="B7591" t="s">
        <v>23516</v>
      </c>
      <c r="C7591" t="s">
        <v>23517</v>
      </c>
      <c r="D7591" t="s">
        <v>23518</v>
      </c>
      <c r="E7591">
        <v>2022</v>
      </c>
      <c r="F7591" t="s">
        <v>728</v>
      </c>
      <c r="G7591" cm="1">
        <f t="array" aca="1" ref="G7591" ca="1">SUMPRODUCT(--ISNUMBER(MID(D7591,ROW(INDIRECT("1:"&amp;LEN(D7591))),1)*1))</f>
        <v>2</v>
      </c>
      <c r="H7591" t="b">
        <f t="shared" si="119"/>
        <v>0</v>
      </c>
    </row>
    <row r="7592" spans="1:8" x14ac:dyDescent="0.3">
      <c r="A7592">
        <v>7591</v>
      </c>
      <c r="B7592" t="s">
        <v>23519</v>
      </c>
      <c r="C7592" t="s">
        <v>23520</v>
      </c>
      <c r="D7592" t="s">
        <v>23521</v>
      </c>
      <c r="E7592" s="1">
        <v>43709</v>
      </c>
      <c r="F7592" t="s">
        <v>65</v>
      </c>
      <c r="G7592" cm="1">
        <f t="array" aca="1" ref="G7592" ca="1">SUMPRODUCT(--ISNUMBER(MID(D7592,ROW(INDIRECT("1:"&amp;LEN(D7592))),1)*1))</f>
        <v>37</v>
      </c>
      <c r="H7592" t="b">
        <f t="shared" si="119"/>
        <v>0</v>
      </c>
    </row>
    <row r="7593" spans="1:8" x14ac:dyDescent="0.3">
      <c r="A7593">
        <v>4553</v>
      </c>
      <c r="B7593" t="s">
        <v>14230</v>
      </c>
      <c r="C7593" t="s">
        <v>14231</v>
      </c>
      <c r="D7593" t="s">
        <v>14232</v>
      </c>
      <c r="E7593" s="2">
        <v>45566</v>
      </c>
      <c r="F7593" t="s">
        <v>13</v>
      </c>
      <c r="G7593" cm="1">
        <f t="array" aca="1" ref="G7593" ca="1">SUMPRODUCT(--ISNUMBER(MID(D7593,ROW(INDIRECT("1:"&amp;LEN(D7593))),1)*1))</f>
        <v>10</v>
      </c>
      <c r="H7593" t="b">
        <f t="shared" si="119"/>
        <v>1</v>
      </c>
    </row>
    <row r="7594" spans="1:8" x14ac:dyDescent="0.3">
      <c r="A7594">
        <v>7593</v>
      </c>
      <c r="B7594" t="s">
        <v>23525</v>
      </c>
      <c r="C7594" t="s">
        <v>23526</v>
      </c>
      <c r="D7594" t="s">
        <v>23527</v>
      </c>
      <c r="E7594" s="1">
        <v>44805</v>
      </c>
      <c r="F7594" t="s">
        <v>6461</v>
      </c>
      <c r="G7594" cm="1">
        <f t="array" aca="1" ref="G7594" ca="1">SUMPRODUCT(--ISNUMBER(MID(D7594,ROW(INDIRECT("1:"&amp;LEN(D7594))),1)*1))</f>
        <v>2</v>
      </c>
      <c r="H7594" t="b">
        <f t="shared" si="119"/>
        <v>0</v>
      </c>
    </row>
    <row r="7595" spans="1:8" x14ac:dyDescent="0.3">
      <c r="A7595">
        <v>7594</v>
      </c>
      <c r="B7595" t="s">
        <v>23528</v>
      </c>
      <c r="C7595" t="s">
        <v>23529</v>
      </c>
      <c r="D7595" t="s">
        <v>23530</v>
      </c>
      <c r="E7595" s="1">
        <v>44409</v>
      </c>
      <c r="F7595" t="s">
        <v>262</v>
      </c>
      <c r="G7595" cm="1">
        <f t="array" aca="1" ref="G7595" ca="1">SUMPRODUCT(--ISNUMBER(MID(D7595,ROW(INDIRECT("1:"&amp;LEN(D7595))),1)*1))</f>
        <v>0</v>
      </c>
      <c r="H7595" t="b">
        <f t="shared" si="119"/>
        <v>0</v>
      </c>
    </row>
    <row r="7596" spans="1:8" x14ac:dyDescent="0.3">
      <c r="A7596">
        <v>7595</v>
      </c>
      <c r="B7596" t="s">
        <v>23531</v>
      </c>
      <c r="C7596" t="s">
        <v>23532</v>
      </c>
      <c r="D7596" t="s">
        <v>23533</v>
      </c>
      <c r="E7596" s="2">
        <v>45209</v>
      </c>
      <c r="F7596" t="s">
        <v>33</v>
      </c>
      <c r="G7596" cm="1">
        <f t="array" aca="1" ref="G7596" ca="1">SUMPRODUCT(--ISNUMBER(MID(D7596,ROW(INDIRECT("1:"&amp;LEN(D7596))),1)*1))</f>
        <v>0</v>
      </c>
      <c r="H7596" t="b">
        <f t="shared" si="119"/>
        <v>0</v>
      </c>
    </row>
    <row r="7597" spans="1:8" x14ac:dyDescent="0.3">
      <c r="A7597">
        <v>4700</v>
      </c>
      <c r="B7597" t="s">
        <v>14680</v>
      </c>
      <c r="C7597" t="s">
        <v>14681</v>
      </c>
      <c r="D7597" t="s">
        <v>14682</v>
      </c>
      <c r="E7597" s="1">
        <v>45017</v>
      </c>
      <c r="F7597" t="s">
        <v>3110</v>
      </c>
      <c r="G7597" cm="1">
        <f t="array" aca="1" ref="G7597" ca="1">SUMPRODUCT(--ISNUMBER(MID(D7597,ROW(INDIRECT("1:"&amp;LEN(D7597))),1)*1))</f>
        <v>10</v>
      </c>
      <c r="H7597" t="b">
        <f t="shared" si="119"/>
        <v>1</v>
      </c>
    </row>
    <row r="7598" spans="1:8" x14ac:dyDescent="0.3">
      <c r="A7598">
        <v>4751</v>
      </c>
      <c r="B7598" t="s">
        <v>14836</v>
      </c>
      <c r="C7598" t="s">
        <v>14837</v>
      </c>
      <c r="D7598" t="s">
        <v>14838</v>
      </c>
      <c r="E7598" s="2">
        <v>45629</v>
      </c>
      <c r="F7598" t="s">
        <v>41</v>
      </c>
      <c r="G7598" cm="1">
        <f t="array" aca="1" ref="G7598" ca="1">SUMPRODUCT(--ISNUMBER(MID(D7598,ROW(INDIRECT("1:"&amp;LEN(D7598))),1)*1))</f>
        <v>10</v>
      </c>
      <c r="H7598" t="b">
        <f t="shared" si="119"/>
        <v>1</v>
      </c>
    </row>
    <row r="7599" spans="1:8" x14ac:dyDescent="0.3">
      <c r="A7599">
        <v>7598</v>
      </c>
      <c r="B7599" t="s">
        <v>23540</v>
      </c>
      <c r="C7599" t="s">
        <v>23541</v>
      </c>
      <c r="D7599" t="s">
        <v>23542</v>
      </c>
      <c r="E7599" s="1">
        <v>45597</v>
      </c>
      <c r="F7599" t="s">
        <v>979</v>
      </c>
      <c r="G7599" cm="1">
        <f t="array" aca="1" ref="G7599" ca="1">SUMPRODUCT(--ISNUMBER(MID(D7599,ROW(INDIRECT("1:"&amp;LEN(D7599))),1)*1))</f>
        <v>0</v>
      </c>
      <c r="H7599" t="b">
        <f t="shared" si="119"/>
        <v>0</v>
      </c>
    </row>
    <row r="7600" spans="1:8" x14ac:dyDescent="0.3">
      <c r="A7600">
        <v>4769</v>
      </c>
      <c r="B7600" t="s">
        <v>14892</v>
      </c>
      <c r="C7600" t="s">
        <v>14893</v>
      </c>
      <c r="D7600" t="s">
        <v>14894</v>
      </c>
      <c r="E7600" s="2">
        <v>44562</v>
      </c>
      <c r="F7600" t="s">
        <v>33</v>
      </c>
      <c r="G7600" cm="1">
        <f t="array" aca="1" ref="G7600" ca="1">SUMPRODUCT(--ISNUMBER(MID(D7600,ROW(INDIRECT("1:"&amp;LEN(D7600))),1)*1))</f>
        <v>10</v>
      </c>
      <c r="H7600" t="b">
        <f t="shared" si="119"/>
        <v>1</v>
      </c>
    </row>
    <row r="7601" spans="1:8" x14ac:dyDescent="0.3">
      <c r="A7601">
        <v>7600</v>
      </c>
      <c r="B7601" t="s">
        <v>23546</v>
      </c>
      <c r="C7601" t="s">
        <v>23547</v>
      </c>
      <c r="D7601" t="s">
        <v>23548</v>
      </c>
      <c r="E7601" s="2">
        <v>43549</v>
      </c>
      <c r="F7601" t="s">
        <v>467</v>
      </c>
      <c r="G7601" cm="1">
        <f t="array" aca="1" ref="G7601" ca="1">SUMPRODUCT(--ISNUMBER(MID(D7601,ROW(INDIRECT("1:"&amp;LEN(D7601))),1)*1))</f>
        <v>42</v>
      </c>
      <c r="H7601" t="b">
        <f t="shared" si="119"/>
        <v>0</v>
      </c>
    </row>
    <row r="7602" spans="1:8" x14ac:dyDescent="0.3">
      <c r="A7602">
        <v>7601</v>
      </c>
      <c r="B7602" t="s">
        <v>23549</v>
      </c>
      <c r="C7602" t="s">
        <v>23550</v>
      </c>
      <c r="D7602" t="s">
        <v>23551</v>
      </c>
      <c r="E7602" s="2">
        <v>44691</v>
      </c>
      <c r="F7602" t="s">
        <v>467</v>
      </c>
      <c r="G7602" cm="1">
        <f t="array" aca="1" ref="G7602" ca="1">SUMPRODUCT(--ISNUMBER(MID(D7602,ROW(INDIRECT("1:"&amp;LEN(D7602))),1)*1))</f>
        <v>1</v>
      </c>
      <c r="H7602" t="b">
        <f t="shared" si="119"/>
        <v>0</v>
      </c>
    </row>
    <row r="7603" spans="1:8" x14ac:dyDescent="0.3">
      <c r="A7603">
        <v>7602</v>
      </c>
      <c r="B7603" t="s">
        <v>23552</v>
      </c>
      <c r="C7603" t="s">
        <v>23553</v>
      </c>
      <c r="D7603" t="s">
        <v>23554</v>
      </c>
      <c r="E7603" s="2">
        <v>43110</v>
      </c>
      <c r="F7603" t="s">
        <v>33</v>
      </c>
      <c r="G7603" cm="1">
        <f t="array" aca="1" ref="G7603" ca="1">SUMPRODUCT(--ISNUMBER(MID(D7603,ROW(INDIRECT("1:"&amp;LEN(D7603))),1)*1))</f>
        <v>4</v>
      </c>
      <c r="H7603" t="b">
        <f t="shared" si="119"/>
        <v>0</v>
      </c>
    </row>
    <row r="7604" spans="1:8" x14ac:dyDescent="0.3">
      <c r="A7604">
        <v>7603</v>
      </c>
      <c r="B7604" t="s">
        <v>23555</v>
      </c>
      <c r="C7604" t="s">
        <v>23556</v>
      </c>
      <c r="D7604" t="s">
        <v>23557</v>
      </c>
      <c r="E7604" s="2">
        <v>45275</v>
      </c>
      <c r="F7604" t="s">
        <v>13</v>
      </c>
      <c r="G7604" cm="1">
        <f t="array" aca="1" ref="G7604" ca="1">SUMPRODUCT(--ISNUMBER(MID(D7604,ROW(INDIRECT("1:"&amp;LEN(D7604))),1)*1))</f>
        <v>3</v>
      </c>
      <c r="H7604" t="b">
        <f t="shared" si="119"/>
        <v>0</v>
      </c>
    </row>
    <row r="7605" spans="1:8" x14ac:dyDescent="0.3">
      <c r="A7605">
        <v>7604</v>
      </c>
      <c r="B7605" t="s">
        <v>23558</v>
      </c>
      <c r="C7605" t="s">
        <v>23559</v>
      </c>
      <c r="D7605" t="s">
        <v>23560</v>
      </c>
      <c r="E7605" s="1">
        <v>44593</v>
      </c>
      <c r="F7605" t="s">
        <v>37</v>
      </c>
      <c r="G7605" cm="1">
        <f t="array" aca="1" ref="G7605" ca="1">SUMPRODUCT(--ISNUMBER(MID(D7605,ROW(INDIRECT("1:"&amp;LEN(D7605))),1)*1))</f>
        <v>0</v>
      </c>
      <c r="H7605" t="b">
        <f t="shared" si="119"/>
        <v>0</v>
      </c>
    </row>
    <row r="7606" spans="1:8" x14ac:dyDescent="0.3">
      <c r="A7606">
        <v>7605</v>
      </c>
      <c r="B7606" t="s">
        <v>23561</v>
      </c>
      <c r="C7606" t="s">
        <v>23562</v>
      </c>
      <c r="D7606" t="s">
        <v>23563</v>
      </c>
      <c r="E7606" s="1">
        <v>43831</v>
      </c>
      <c r="F7606" t="s">
        <v>1901</v>
      </c>
      <c r="G7606" cm="1">
        <f t="array" aca="1" ref="G7606" ca="1">SUMPRODUCT(--ISNUMBER(MID(D7606,ROW(INDIRECT("1:"&amp;LEN(D7606))),1)*1))</f>
        <v>6</v>
      </c>
      <c r="H7606" t="b">
        <f t="shared" si="119"/>
        <v>0</v>
      </c>
    </row>
    <row r="7607" spans="1:8" x14ac:dyDescent="0.3">
      <c r="A7607">
        <v>7606</v>
      </c>
      <c r="B7607" t="s">
        <v>23564</v>
      </c>
      <c r="C7607" t="s">
        <v>23565</v>
      </c>
      <c r="D7607" t="s">
        <v>23566</v>
      </c>
      <c r="E7607" s="2">
        <v>44972</v>
      </c>
      <c r="F7607" t="s">
        <v>105</v>
      </c>
      <c r="G7607" cm="1">
        <f t="array" aca="1" ref="G7607" ca="1">SUMPRODUCT(--ISNUMBER(MID(D7607,ROW(INDIRECT("1:"&amp;LEN(D7607))),1)*1))</f>
        <v>8</v>
      </c>
      <c r="H7607" t="b">
        <f t="shared" si="119"/>
        <v>0</v>
      </c>
    </row>
    <row r="7608" spans="1:8" x14ac:dyDescent="0.3">
      <c r="A7608">
        <v>7607</v>
      </c>
      <c r="B7608" t="s">
        <v>23567</v>
      </c>
      <c r="C7608" t="s">
        <v>23568</v>
      </c>
      <c r="D7608" t="s">
        <v>23569</v>
      </c>
      <c r="E7608" s="1">
        <v>45017</v>
      </c>
      <c r="F7608" t="s">
        <v>13</v>
      </c>
      <c r="G7608" cm="1">
        <f t="array" aca="1" ref="G7608" ca="1">SUMPRODUCT(--ISNUMBER(MID(D7608,ROW(INDIRECT("1:"&amp;LEN(D7608))),1)*1))</f>
        <v>26</v>
      </c>
      <c r="H7608" t="b">
        <f t="shared" si="119"/>
        <v>0</v>
      </c>
    </row>
    <row r="7609" spans="1:8" x14ac:dyDescent="0.3">
      <c r="A7609">
        <v>7608</v>
      </c>
      <c r="B7609" t="s">
        <v>23570</v>
      </c>
      <c r="C7609" t="s">
        <v>23571</v>
      </c>
      <c r="D7609" t="s">
        <v>23572</v>
      </c>
      <c r="E7609" s="1">
        <v>42248</v>
      </c>
      <c r="F7609" t="s">
        <v>65</v>
      </c>
      <c r="G7609" cm="1">
        <f t="array" aca="1" ref="G7609" ca="1">SUMPRODUCT(--ISNUMBER(MID(D7609,ROW(INDIRECT("1:"&amp;LEN(D7609))),1)*1))</f>
        <v>12</v>
      </c>
      <c r="H7609" t="b">
        <f t="shared" si="119"/>
        <v>0</v>
      </c>
    </row>
    <row r="7610" spans="1:8" x14ac:dyDescent="0.3">
      <c r="A7610">
        <v>7609</v>
      </c>
      <c r="B7610" t="s">
        <v>23573</v>
      </c>
      <c r="C7610" t="s">
        <v>23574</v>
      </c>
      <c r="D7610" t="s">
        <v>23575</v>
      </c>
      <c r="E7610" s="2">
        <v>43506</v>
      </c>
      <c r="F7610" t="s">
        <v>33</v>
      </c>
      <c r="G7610" cm="1">
        <f t="array" aca="1" ref="G7610" ca="1">SUMPRODUCT(--ISNUMBER(MID(D7610,ROW(INDIRECT("1:"&amp;LEN(D7610))),1)*1))</f>
        <v>2</v>
      </c>
      <c r="H7610" t="b">
        <f t="shared" si="119"/>
        <v>0</v>
      </c>
    </row>
    <row r="7611" spans="1:8" x14ac:dyDescent="0.3">
      <c r="A7611">
        <v>7610</v>
      </c>
      <c r="B7611" t="s">
        <v>23576</v>
      </c>
      <c r="C7611" t="s">
        <v>23577</v>
      </c>
      <c r="D7611" t="s">
        <v>23578</v>
      </c>
      <c r="E7611" s="1">
        <v>42278</v>
      </c>
      <c r="F7611" t="s">
        <v>3994</v>
      </c>
      <c r="G7611" cm="1">
        <f t="array" aca="1" ref="G7611" ca="1">SUMPRODUCT(--ISNUMBER(MID(D7611,ROW(INDIRECT("1:"&amp;LEN(D7611))),1)*1))</f>
        <v>0</v>
      </c>
      <c r="H7611" t="b">
        <f t="shared" si="119"/>
        <v>0</v>
      </c>
    </row>
    <row r="7612" spans="1:8" x14ac:dyDescent="0.3">
      <c r="A7612">
        <v>7611</v>
      </c>
      <c r="B7612" t="s">
        <v>23579</v>
      </c>
      <c r="C7612" t="s">
        <v>23580</v>
      </c>
      <c r="D7612" t="s">
        <v>23581</v>
      </c>
      <c r="E7612">
        <v>2022</v>
      </c>
      <c r="F7612" t="s">
        <v>728</v>
      </c>
      <c r="G7612" cm="1">
        <f t="array" aca="1" ref="G7612" ca="1">SUMPRODUCT(--ISNUMBER(MID(D7612,ROW(INDIRECT("1:"&amp;LEN(D7612))),1)*1))</f>
        <v>0</v>
      </c>
      <c r="H7612" t="b">
        <f t="shared" si="119"/>
        <v>0</v>
      </c>
    </row>
    <row r="7613" spans="1:8" ht="409.6" x14ac:dyDescent="0.3">
      <c r="A7613">
        <v>7612</v>
      </c>
      <c r="B7613" t="s">
        <v>23582</v>
      </c>
      <c r="C7613" t="s">
        <v>23583</v>
      </c>
      <c r="D7613" s="3" t="s">
        <v>23584</v>
      </c>
      <c r="E7613">
        <v>2021</v>
      </c>
      <c r="F7613" t="s">
        <v>23585</v>
      </c>
      <c r="G7613" cm="1">
        <f t="array" aca="1" ref="G7613" ca="1">SUMPRODUCT(--ISNUMBER(MID(D7613,ROW(INDIRECT("1:"&amp;LEN(D7613))),1)*1))</f>
        <v>0</v>
      </c>
      <c r="H7613" t="b">
        <f t="shared" si="119"/>
        <v>0</v>
      </c>
    </row>
    <row r="7614" spans="1:8" x14ac:dyDescent="0.3">
      <c r="A7614">
        <v>7613</v>
      </c>
      <c r="B7614" t="s">
        <v>23586</v>
      </c>
      <c r="C7614" t="s">
        <v>23587</v>
      </c>
      <c r="D7614" t="s">
        <v>23588</v>
      </c>
      <c r="E7614" s="1">
        <v>45627</v>
      </c>
      <c r="F7614" t="s">
        <v>14267</v>
      </c>
      <c r="G7614" cm="1">
        <f t="array" aca="1" ref="G7614" ca="1">SUMPRODUCT(--ISNUMBER(MID(D7614,ROW(INDIRECT("1:"&amp;LEN(D7614))),1)*1))</f>
        <v>4</v>
      </c>
      <c r="H7614" t="b">
        <f t="shared" si="119"/>
        <v>0</v>
      </c>
    </row>
    <row r="7615" spans="1:8" x14ac:dyDescent="0.3">
      <c r="A7615">
        <v>7614</v>
      </c>
      <c r="B7615" t="s">
        <v>23589</v>
      </c>
      <c r="C7615" t="s">
        <v>23590</v>
      </c>
      <c r="D7615" t="s">
        <v>23591</v>
      </c>
      <c r="E7615" s="2">
        <v>44972</v>
      </c>
      <c r="F7615" t="s">
        <v>105</v>
      </c>
      <c r="G7615" cm="1">
        <f t="array" aca="1" ref="G7615" ca="1">SUMPRODUCT(--ISNUMBER(MID(D7615,ROW(INDIRECT("1:"&amp;LEN(D7615))),1)*1))</f>
        <v>0</v>
      </c>
      <c r="H7615" t="b">
        <f t="shared" si="119"/>
        <v>0</v>
      </c>
    </row>
    <row r="7616" spans="1:8" x14ac:dyDescent="0.3">
      <c r="A7616">
        <v>7615</v>
      </c>
      <c r="B7616" t="s">
        <v>23592</v>
      </c>
      <c r="C7616" t="s">
        <v>23593</v>
      </c>
      <c r="D7616" t="s">
        <v>23594</v>
      </c>
      <c r="E7616">
        <v>2015</v>
      </c>
      <c r="F7616" t="s">
        <v>728</v>
      </c>
      <c r="G7616" cm="1">
        <f t="array" aca="1" ref="G7616" ca="1">SUMPRODUCT(--ISNUMBER(MID(D7616,ROW(INDIRECT("1:"&amp;LEN(D7616))),1)*1))</f>
        <v>1</v>
      </c>
      <c r="H7616" t="b">
        <f t="shared" si="119"/>
        <v>0</v>
      </c>
    </row>
    <row r="7617" spans="1:8" x14ac:dyDescent="0.3">
      <c r="A7617">
        <v>7616</v>
      </c>
      <c r="B7617" t="s">
        <v>23595</v>
      </c>
      <c r="C7617" t="s">
        <v>23596</v>
      </c>
      <c r="D7617" t="s">
        <v>23597</v>
      </c>
      <c r="E7617" s="2">
        <v>45306</v>
      </c>
      <c r="F7617" t="s">
        <v>13</v>
      </c>
      <c r="G7617" cm="1">
        <f t="array" aca="1" ref="G7617" ca="1">SUMPRODUCT(--ISNUMBER(MID(D7617,ROW(INDIRECT("1:"&amp;LEN(D7617))),1)*1))</f>
        <v>9</v>
      </c>
      <c r="H7617" t="b">
        <f t="shared" si="119"/>
        <v>0</v>
      </c>
    </row>
    <row r="7618" spans="1:8" x14ac:dyDescent="0.3">
      <c r="A7618">
        <v>7617</v>
      </c>
      <c r="B7618" t="s">
        <v>23598</v>
      </c>
      <c r="C7618" t="s">
        <v>23599</v>
      </c>
      <c r="D7618" t="s">
        <v>23600</v>
      </c>
      <c r="E7618" s="2">
        <v>44606</v>
      </c>
      <c r="F7618" t="s">
        <v>1618</v>
      </c>
      <c r="G7618" cm="1">
        <f t="array" aca="1" ref="G7618" ca="1">SUMPRODUCT(--ISNUMBER(MID(D7618,ROW(INDIRECT("1:"&amp;LEN(D7618))),1)*1))</f>
        <v>9</v>
      </c>
      <c r="H7618" t="b">
        <f t="shared" si="119"/>
        <v>0</v>
      </c>
    </row>
    <row r="7619" spans="1:8" x14ac:dyDescent="0.3">
      <c r="A7619">
        <v>7618</v>
      </c>
      <c r="B7619" t="s">
        <v>23601</v>
      </c>
      <c r="C7619" t="s">
        <v>23602</v>
      </c>
      <c r="D7619" t="s">
        <v>23603</v>
      </c>
      <c r="E7619" s="1">
        <v>44531</v>
      </c>
      <c r="F7619" t="s">
        <v>2839</v>
      </c>
      <c r="G7619" cm="1">
        <f t="array" aca="1" ref="G7619" ca="1">SUMPRODUCT(--ISNUMBER(MID(D7619,ROW(INDIRECT("1:"&amp;LEN(D7619))),1)*1))</f>
        <v>0</v>
      </c>
      <c r="H7619" t="b">
        <f t="shared" si="119"/>
        <v>0</v>
      </c>
    </row>
    <row r="7620" spans="1:8" x14ac:dyDescent="0.3">
      <c r="A7620">
        <v>7619</v>
      </c>
      <c r="B7620" t="s">
        <v>23604</v>
      </c>
      <c r="C7620" t="s">
        <v>23605</v>
      </c>
      <c r="D7620" t="s">
        <v>23606</v>
      </c>
      <c r="E7620" s="1">
        <v>45352</v>
      </c>
      <c r="F7620" t="s">
        <v>9</v>
      </c>
      <c r="G7620" cm="1">
        <f t="array" aca="1" ref="G7620" ca="1">SUMPRODUCT(--ISNUMBER(MID(D7620,ROW(INDIRECT("1:"&amp;LEN(D7620))),1)*1))</f>
        <v>16</v>
      </c>
      <c r="H7620" t="b">
        <f t="shared" si="119"/>
        <v>0</v>
      </c>
    </row>
    <row r="7621" spans="1:8" x14ac:dyDescent="0.3">
      <c r="A7621">
        <v>7620</v>
      </c>
      <c r="B7621" t="s">
        <v>23607</v>
      </c>
      <c r="C7621" t="s">
        <v>23608</v>
      </c>
      <c r="D7621" t="s">
        <v>23609</v>
      </c>
      <c r="E7621" s="1">
        <v>43952</v>
      </c>
      <c r="F7621" t="s">
        <v>2334</v>
      </c>
      <c r="G7621" cm="1">
        <f t="array" aca="1" ref="G7621" ca="1">SUMPRODUCT(--ISNUMBER(MID(D7621,ROW(INDIRECT("1:"&amp;LEN(D7621))),1)*1))</f>
        <v>0</v>
      </c>
      <c r="H7621" t="b">
        <f t="shared" si="119"/>
        <v>0</v>
      </c>
    </row>
    <row r="7622" spans="1:8" x14ac:dyDescent="0.3">
      <c r="A7622">
        <v>7621</v>
      </c>
      <c r="B7622" t="s">
        <v>23610</v>
      </c>
      <c r="C7622" t="s">
        <v>23611</v>
      </c>
      <c r="D7622" t="s">
        <v>23612</v>
      </c>
      <c r="E7622" s="1">
        <v>45566</v>
      </c>
      <c r="F7622" t="s">
        <v>122</v>
      </c>
      <c r="G7622" cm="1">
        <f t="array" aca="1" ref="G7622" ca="1">SUMPRODUCT(--ISNUMBER(MID(D7622,ROW(INDIRECT("1:"&amp;LEN(D7622))),1)*1))</f>
        <v>23</v>
      </c>
      <c r="H7622" t="b">
        <f t="shared" si="119"/>
        <v>0</v>
      </c>
    </row>
    <row r="7623" spans="1:8" x14ac:dyDescent="0.3">
      <c r="A7623">
        <v>7622</v>
      </c>
      <c r="B7623" t="s">
        <v>23613</v>
      </c>
      <c r="C7623" t="s">
        <v>23614</v>
      </c>
      <c r="D7623" t="s">
        <v>23615</v>
      </c>
      <c r="E7623" s="1">
        <v>45200</v>
      </c>
      <c r="F7623" t="s">
        <v>247</v>
      </c>
      <c r="G7623" cm="1">
        <f t="array" aca="1" ref="G7623" ca="1">SUMPRODUCT(--ISNUMBER(MID(D7623,ROW(INDIRECT("1:"&amp;LEN(D7623))),1)*1))</f>
        <v>11</v>
      </c>
      <c r="H7623" t="b">
        <f t="shared" si="119"/>
        <v>0</v>
      </c>
    </row>
    <row r="7624" spans="1:8" x14ac:dyDescent="0.3">
      <c r="A7624">
        <v>4795</v>
      </c>
      <c r="B7624" t="s">
        <v>14972</v>
      </c>
      <c r="C7624" t="s">
        <v>14973</v>
      </c>
      <c r="D7624" t="s">
        <v>14974</v>
      </c>
      <c r="E7624" s="1">
        <v>45139</v>
      </c>
      <c r="F7624" t="s">
        <v>14975</v>
      </c>
      <c r="G7624" cm="1">
        <f t="array" aca="1" ref="G7624" ca="1">SUMPRODUCT(--ISNUMBER(MID(D7624,ROW(INDIRECT("1:"&amp;LEN(D7624))),1)*1))</f>
        <v>10</v>
      </c>
      <c r="H7624" t="b">
        <f t="shared" si="119"/>
        <v>1</v>
      </c>
    </row>
    <row r="7625" spans="1:8" x14ac:dyDescent="0.3">
      <c r="A7625">
        <v>7624</v>
      </c>
      <c r="B7625" t="s">
        <v>23619</v>
      </c>
      <c r="C7625" t="s">
        <v>23620</v>
      </c>
      <c r="D7625" t="s">
        <v>23621</v>
      </c>
      <c r="E7625" s="2">
        <v>45397</v>
      </c>
      <c r="F7625" t="s">
        <v>4573</v>
      </c>
      <c r="G7625" cm="1">
        <f t="array" aca="1" ref="G7625" ca="1">SUMPRODUCT(--ISNUMBER(MID(D7625,ROW(INDIRECT("1:"&amp;LEN(D7625))),1)*1))</f>
        <v>23</v>
      </c>
      <c r="H7625" t="b">
        <f t="shared" si="119"/>
        <v>0</v>
      </c>
    </row>
    <row r="7626" spans="1:8" x14ac:dyDescent="0.3">
      <c r="A7626">
        <v>7625</v>
      </c>
      <c r="B7626" t="s">
        <v>23622</v>
      </c>
      <c r="C7626" t="s">
        <v>23623</v>
      </c>
      <c r="D7626" t="s">
        <v>23624</v>
      </c>
      <c r="E7626" s="1">
        <v>44378</v>
      </c>
      <c r="F7626" t="s">
        <v>174</v>
      </c>
      <c r="G7626" cm="1">
        <f t="array" aca="1" ref="G7626" ca="1">SUMPRODUCT(--ISNUMBER(MID(D7626,ROW(INDIRECT("1:"&amp;LEN(D7626))),1)*1))</f>
        <v>8</v>
      </c>
      <c r="H7626" t="b">
        <f t="shared" si="119"/>
        <v>0</v>
      </c>
    </row>
    <row r="7627" spans="1:8" x14ac:dyDescent="0.3">
      <c r="A7627">
        <v>7626</v>
      </c>
      <c r="B7627" t="s">
        <v>23625</v>
      </c>
      <c r="C7627" t="s">
        <v>23626</v>
      </c>
      <c r="D7627" t="s">
        <v>23627</v>
      </c>
      <c r="E7627" s="1">
        <v>43678</v>
      </c>
      <c r="F7627" t="s">
        <v>8785</v>
      </c>
      <c r="G7627" cm="1">
        <f t="array" aca="1" ref="G7627" ca="1">SUMPRODUCT(--ISNUMBER(MID(D7627,ROW(INDIRECT("1:"&amp;LEN(D7627))),1)*1))</f>
        <v>4</v>
      </c>
      <c r="H7627" t="b">
        <f t="shared" si="119"/>
        <v>0</v>
      </c>
    </row>
    <row r="7628" spans="1:8" x14ac:dyDescent="0.3">
      <c r="A7628">
        <v>7627</v>
      </c>
      <c r="B7628" t="s">
        <v>23628</v>
      </c>
      <c r="C7628" t="s">
        <v>23629</v>
      </c>
      <c r="D7628" t="s">
        <v>23630</v>
      </c>
      <c r="E7628" t="s">
        <v>23631</v>
      </c>
      <c r="F7628" t="s">
        <v>2324</v>
      </c>
      <c r="G7628" cm="1">
        <f t="array" aca="1" ref="G7628" ca="1">SUMPRODUCT(--ISNUMBER(MID(D7628,ROW(INDIRECT("1:"&amp;LEN(D7628))),1)*1))</f>
        <v>19</v>
      </c>
      <c r="H7628" t="b">
        <f t="shared" ref="H7628:H7691" si="120">OR(ISNUMBER(FIND("Wh kg", D7628)), ISNUMBER(FIND("F/g", D7628)), ISNUMBER(FIND("ppm", D7628)), ISNUMBER(FIND("ppb", D7628)), ISNUMBER(FIND("mAh/g", D7628)), ISNUMBER(FIND("kHz", D7628)), ISNUMBER(FIND("°C", D7628)), ISNUMBER(FIND(" pH", D7628)), ISNUMBER(FIND("mg/L", D7628)), ISNUMBER(FIND("mAhg", D7628)), ISNUMBER(FIND("g/L", D7628)), ISNUMBER(FIND("MPa", D7628)))</f>
        <v>0</v>
      </c>
    </row>
    <row r="7629" spans="1:8" ht="409.6" x14ac:dyDescent="0.3">
      <c r="A7629">
        <v>7628</v>
      </c>
      <c r="B7629" t="s">
        <v>23632</v>
      </c>
      <c r="C7629" t="s">
        <v>23633</v>
      </c>
      <c r="D7629" s="3" t="s">
        <v>23634</v>
      </c>
      <c r="E7629">
        <v>2014</v>
      </c>
      <c r="F7629" t="s">
        <v>7394</v>
      </c>
      <c r="G7629" cm="1">
        <f t="array" aca="1" ref="G7629" ca="1">SUMPRODUCT(--ISNUMBER(MID(D7629,ROW(INDIRECT("1:"&amp;LEN(D7629))),1)*1))</f>
        <v>0</v>
      </c>
      <c r="H7629" t="b">
        <f t="shared" si="120"/>
        <v>0</v>
      </c>
    </row>
    <row r="7630" spans="1:8" x14ac:dyDescent="0.3">
      <c r="A7630">
        <v>4881</v>
      </c>
      <c r="B7630" t="s">
        <v>15237</v>
      </c>
      <c r="C7630" t="s">
        <v>15238</v>
      </c>
      <c r="D7630" t="s">
        <v>15239</v>
      </c>
      <c r="E7630" s="1">
        <v>37591</v>
      </c>
      <c r="F7630" t="s">
        <v>65</v>
      </c>
      <c r="G7630" cm="1">
        <f t="array" aca="1" ref="G7630" ca="1">SUMPRODUCT(--ISNUMBER(MID(D7630,ROW(INDIRECT("1:"&amp;LEN(D7630))),1)*1))</f>
        <v>10</v>
      </c>
      <c r="H7630" t="b">
        <f t="shared" si="120"/>
        <v>1</v>
      </c>
    </row>
    <row r="7631" spans="1:8" x14ac:dyDescent="0.3">
      <c r="A7631">
        <v>7630</v>
      </c>
      <c r="B7631" t="s">
        <v>23638</v>
      </c>
      <c r="C7631" t="s">
        <v>23639</v>
      </c>
      <c r="D7631" t="s">
        <v>23640</v>
      </c>
      <c r="E7631" s="1">
        <v>43862</v>
      </c>
      <c r="F7631" t="s">
        <v>13</v>
      </c>
      <c r="G7631" cm="1">
        <f t="array" aca="1" ref="G7631" ca="1">SUMPRODUCT(--ISNUMBER(MID(D7631,ROW(INDIRECT("1:"&amp;LEN(D7631))),1)*1))</f>
        <v>0</v>
      </c>
      <c r="H7631" t="b">
        <f t="shared" si="120"/>
        <v>0</v>
      </c>
    </row>
    <row r="7632" spans="1:8" x14ac:dyDescent="0.3">
      <c r="A7632">
        <v>7631</v>
      </c>
      <c r="B7632" t="s">
        <v>23641</v>
      </c>
      <c r="C7632" t="s">
        <v>23642</v>
      </c>
      <c r="D7632" t="s">
        <v>23643</v>
      </c>
      <c r="E7632">
        <v>2021</v>
      </c>
      <c r="F7632" t="s">
        <v>7997</v>
      </c>
      <c r="G7632" cm="1">
        <f t="array" aca="1" ref="G7632" ca="1">SUMPRODUCT(--ISNUMBER(MID(D7632,ROW(INDIRECT("1:"&amp;LEN(D7632))),1)*1))</f>
        <v>2</v>
      </c>
      <c r="H7632" t="b">
        <f t="shared" si="120"/>
        <v>0</v>
      </c>
    </row>
    <row r="7633" spans="1:8" x14ac:dyDescent="0.3">
      <c r="A7633">
        <v>7632</v>
      </c>
      <c r="B7633" t="s">
        <v>23644</v>
      </c>
      <c r="C7633" t="s">
        <v>23645</v>
      </c>
      <c r="D7633" t="s">
        <v>23646</v>
      </c>
      <c r="E7633">
        <v>2022</v>
      </c>
      <c r="F7633" t="s">
        <v>1440</v>
      </c>
      <c r="G7633" cm="1">
        <f t="array" aca="1" ref="G7633" ca="1">SUMPRODUCT(--ISNUMBER(MID(D7633,ROW(INDIRECT("1:"&amp;LEN(D7633))),1)*1))</f>
        <v>6</v>
      </c>
      <c r="H7633" t="b">
        <f t="shared" si="120"/>
        <v>0</v>
      </c>
    </row>
    <row r="7634" spans="1:8" x14ac:dyDescent="0.3">
      <c r="A7634">
        <v>7633</v>
      </c>
      <c r="B7634" t="s">
        <v>23647</v>
      </c>
      <c r="C7634" t="s">
        <v>23648</v>
      </c>
      <c r="D7634" t="s">
        <v>23649</v>
      </c>
      <c r="E7634" s="1">
        <v>44562</v>
      </c>
      <c r="F7634" t="s">
        <v>3193</v>
      </c>
      <c r="G7634" cm="1">
        <f t="array" aca="1" ref="G7634" ca="1">SUMPRODUCT(--ISNUMBER(MID(D7634,ROW(INDIRECT("1:"&amp;LEN(D7634))),1)*1))</f>
        <v>38</v>
      </c>
      <c r="H7634" t="b">
        <f t="shared" si="120"/>
        <v>0</v>
      </c>
    </row>
    <row r="7635" spans="1:8" x14ac:dyDescent="0.3">
      <c r="A7635">
        <v>7634</v>
      </c>
      <c r="B7635" t="s">
        <v>23650</v>
      </c>
      <c r="C7635" t="s">
        <v>23651</v>
      </c>
      <c r="D7635" t="s">
        <v>23652</v>
      </c>
      <c r="E7635">
        <v>2021</v>
      </c>
      <c r="F7635" t="s">
        <v>7997</v>
      </c>
      <c r="G7635" cm="1">
        <f t="array" aca="1" ref="G7635" ca="1">SUMPRODUCT(--ISNUMBER(MID(D7635,ROW(INDIRECT("1:"&amp;LEN(D7635))),1)*1))</f>
        <v>16</v>
      </c>
      <c r="H7635" t="b">
        <f t="shared" si="120"/>
        <v>0</v>
      </c>
    </row>
    <row r="7636" spans="1:8" x14ac:dyDescent="0.3">
      <c r="A7636">
        <v>7635</v>
      </c>
      <c r="B7636" t="s">
        <v>23653</v>
      </c>
      <c r="C7636" t="s">
        <v>23654</v>
      </c>
      <c r="D7636" t="s">
        <v>23655</v>
      </c>
      <c r="E7636" s="2">
        <v>43049</v>
      </c>
      <c r="F7636" t="s">
        <v>33</v>
      </c>
      <c r="G7636" cm="1">
        <f t="array" aca="1" ref="G7636" ca="1">SUMPRODUCT(--ISNUMBER(MID(D7636,ROW(INDIRECT("1:"&amp;LEN(D7636))),1)*1))</f>
        <v>0</v>
      </c>
      <c r="H7636" t="b">
        <f t="shared" si="120"/>
        <v>0</v>
      </c>
    </row>
    <row r="7637" spans="1:8" x14ac:dyDescent="0.3">
      <c r="A7637">
        <v>7636</v>
      </c>
      <c r="B7637" t="s">
        <v>23656</v>
      </c>
      <c r="C7637" t="s">
        <v>23657</v>
      </c>
      <c r="D7637" t="s">
        <v>23658</v>
      </c>
      <c r="E7637" s="2">
        <v>45458</v>
      </c>
      <c r="F7637" t="s">
        <v>33</v>
      </c>
      <c r="G7637" cm="1">
        <f t="array" aca="1" ref="G7637" ca="1">SUMPRODUCT(--ISNUMBER(MID(D7637,ROW(INDIRECT("1:"&amp;LEN(D7637))),1)*1))</f>
        <v>3</v>
      </c>
      <c r="H7637" t="b">
        <f t="shared" si="120"/>
        <v>0</v>
      </c>
    </row>
    <row r="7638" spans="1:8" x14ac:dyDescent="0.3">
      <c r="A7638">
        <v>7637</v>
      </c>
      <c r="B7638" t="s">
        <v>23659</v>
      </c>
      <c r="C7638" t="s">
        <v>23660</v>
      </c>
      <c r="D7638" t="s">
        <v>23661</v>
      </c>
      <c r="E7638" s="2">
        <v>45214</v>
      </c>
      <c r="F7638" t="s">
        <v>94</v>
      </c>
      <c r="G7638" cm="1">
        <f t="array" aca="1" ref="G7638" ca="1">SUMPRODUCT(--ISNUMBER(MID(D7638,ROW(INDIRECT("1:"&amp;LEN(D7638))),1)*1))</f>
        <v>4</v>
      </c>
      <c r="H7638" t="b">
        <f t="shared" si="120"/>
        <v>0</v>
      </c>
    </row>
    <row r="7639" spans="1:8" x14ac:dyDescent="0.3">
      <c r="A7639">
        <v>7638</v>
      </c>
      <c r="B7639" t="s">
        <v>23662</v>
      </c>
      <c r="C7639" t="s">
        <v>23663</v>
      </c>
      <c r="D7639" t="s">
        <v>23664</v>
      </c>
      <c r="E7639" s="1">
        <v>45536</v>
      </c>
      <c r="F7639" t="s">
        <v>22993</v>
      </c>
      <c r="G7639" cm="1">
        <f t="array" aca="1" ref="G7639" ca="1">SUMPRODUCT(--ISNUMBER(MID(D7639,ROW(INDIRECT("1:"&amp;LEN(D7639))),1)*1))</f>
        <v>12</v>
      </c>
      <c r="H7639" t="b">
        <f t="shared" si="120"/>
        <v>0</v>
      </c>
    </row>
    <row r="7640" spans="1:8" x14ac:dyDescent="0.3">
      <c r="A7640">
        <v>7639</v>
      </c>
      <c r="B7640" t="s">
        <v>23665</v>
      </c>
      <c r="C7640" t="s">
        <v>23666</v>
      </c>
      <c r="D7640" t="s">
        <v>23667</v>
      </c>
      <c r="E7640" s="2">
        <v>45474</v>
      </c>
      <c r="F7640" t="s">
        <v>94</v>
      </c>
      <c r="G7640" cm="1">
        <f t="array" aca="1" ref="G7640" ca="1">SUMPRODUCT(--ISNUMBER(MID(D7640,ROW(INDIRECT("1:"&amp;LEN(D7640))),1)*1))</f>
        <v>24</v>
      </c>
      <c r="H7640" t="b">
        <f t="shared" si="120"/>
        <v>0</v>
      </c>
    </row>
    <row r="7641" spans="1:8" x14ac:dyDescent="0.3">
      <c r="A7641">
        <v>7640</v>
      </c>
      <c r="B7641" t="s">
        <v>23668</v>
      </c>
      <c r="C7641" t="s">
        <v>23669</v>
      </c>
      <c r="D7641" t="s">
        <v>23670</v>
      </c>
      <c r="E7641" s="1">
        <v>44531</v>
      </c>
      <c r="F7641" t="s">
        <v>787</v>
      </c>
      <c r="G7641" cm="1">
        <f t="array" aca="1" ref="G7641" ca="1">SUMPRODUCT(--ISNUMBER(MID(D7641,ROW(INDIRECT("1:"&amp;LEN(D7641))),1)*1))</f>
        <v>27</v>
      </c>
      <c r="H7641" t="b">
        <f t="shared" si="120"/>
        <v>0</v>
      </c>
    </row>
    <row r="7642" spans="1:8" x14ac:dyDescent="0.3">
      <c r="A7642">
        <v>7641</v>
      </c>
      <c r="B7642" t="s">
        <v>23671</v>
      </c>
      <c r="C7642" t="s">
        <v>23672</v>
      </c>
      <c r="D7642" t="s">
        <v>23673</v>
      </c>
      <c r="E7642" s="2">
        <v>45383</v>
      </c>
      <c r="F7642" t="s">
        <v>33</v>
      </c>
      <c r="G7642" cm="1">
        <f t="array" aca="1" ref="G7642" ca="1">SUMPRODUCT(--ISNUMBER(MID(D7642,ROW(INDIRECT("1:"&amp;LEN(D7642))),1)*1))</f>
        <v>4</v>
      </c>
      <c r="H7642" t="b">
        <f t="shared" si="120"/>
        <v>0</v>
      </c>
    </row>
    <row r="7643" spans="1:8" x14ac:dyDescent="0.3">
      <c r="A7643">
        <v>7642</v>
      </c>
      <c r="B7643" t="s">
        <v>23674</v>
      </c>
      <c r="C7643" t="s">
        <v>23675</v>
      </c>
      <c r="D7643" t="s">
        <v>23676</v>
      </c>
      <c r="E7643" s="2">
        <v>44470</v>
      </c>
      <c r="F7643" t="s">
        <v>33</v>
      </c>
      <c r="G7643" cm="1">
        <f t="array" aca="1" ref="G7643" ca="1">SUMPRODUCT(--ISNUMBER(MID(D7643,ROW(INDIRECT("1:"&amp;LEN(D7643))),1)*1))</f>
        <v>0</v>
      </c>
      <c r="H7643" t="b">
        <f t="shared" si="120"/>
        <v>0</v>
      </c>
    </row>
    <row r="7644" spans="1:8" x14ac:dyDescent="0.3">
      <c r="A7644">
        <v>7643</v>
      </c>
      <c r="B7644" t="s">
        <v>23677</v>
      </c>
      <c r="C7644" t="s">
        <v>23678</v>
      </c>
      <c r="D7644" t="s">
        <v>23679</v>
      </c>
      <c r="E7644" s="2">
        <v>44317</v>
      </c>
      <c r="F7644" t="s">
        <v>94</v>
      </c>
      <c r="G7644" cm="1">
        <f t="array" aca="1" ref="G7644" ca="1">SUMPRODUCT(--ISNUMBER(MID(D7644,ROW(INDIRECT("1:"&amp;LEN(D7644))),1)*1))</f>
        <v>40</v>
      </c>
      <c r="H7644" t="b">
        <f t="shared" si="120"/>
        <v>0</v>
      </c>
    </row>
    <row r="7645" spans="1:8" x14ac:dyDescent="0.3">
      <c r="A7645">
        <v>7644</v>
      </c>
      <c r="B7645" t="s">
        <v>23680</v>
      </c>
      <c r="C7645" t="s">
        <v>23681</v>
      </c>
      <c r="D7645" t="s">
        <v>23682</v>
      </c>
      <c r="E7645" s="1">
        <v>42675</v>
      </c>
      <c r="F7645" t="s">
        <v>65</v>
      </c>
      <c r="G7645" cm="1">
        <f t="array" aca="1" ref="G7645" ca="1">SUMPRODUCT(--ISNUMBER(MID(D7645,ROW(INDIRECT("1:"&amp;LEN(D7645))),1)*1))</f>
        <v>0</v>
      </c>
      <c r="H7645" t="b">
        <f t="shared" si="120"/>
        <v>0</v>
      </c>
    </row>
    <row r="7646" spans="1:8" x14ac:dyDescent="0.3">
      <c r="A7646">
        <v>7645</v>
      </c>
      <c r="B7646" t="s">
        <v>23683</v>
      </c>
      <c r="C7646" t="s">
        <v>23684</v>
      </c>
      <c r="D7646" t="s">
        <v>23685</v>
      </c>
      <c r="E7646" s="1">
        <v>43831</v>
      </c>
      <c r="F7646" t="s">
        <v>25</v>
      </c>
      <c r="G7646" cm="1">
        <f t="array" aca="1" ref="G7646" ca="1">SUMPRODUCT(--ISNUMBER(MID(D7646,ROW(INDIRECT("1:"&amp;LEN(D7646))),1)*1))</f>
        <v>0</v>
      </c>
      <c r="H7646" t="b">
        <f t="shared" si="120"/>
        <v>0</v>
      </c>
    </row>
    <row r="7647" spans="1:8" x14ac:dyDescent="0.3">
      <c r="A7647">
        <v>7646</v>
      </c>
      <c r="B7647" t="s">
        <v>23686</v>
      </c>
      <c r="C7647" t="s">
        <v>23687</v>
      </c>
      <c r="D7647" t="s">
        <v>23688</v>
      </c>
      <c r="E7647" s="1">
        <v>42826</v>
      </c>
      <c r="F7647" t="s">
        <v>25</v>
      </c>
      <c r="G7647" cm="1">
        <f t="array" aca="1" ref="G7647" ca="1">SUMPRODUCT(--ISNUMBER(MID(D7647,ROW(INDIRECT("1:"&amp;LEN(D7647))),1)*1))</f>
        <v>24</v>
      </c>
      <c r="H7647" t="b">
        <f t="shared" si="120"/>
        <v>0</v>
      </c>
    </row>
    <row r="7648" spans="1:8" x14ac:dyDescent="0.3">
      <c r="A7648">
        <v>7647</v>
      </c>
      <c r="B7648" t="s">
        <v>23689</v>
      </c>
      <c r="C7648" t="s">
        <v>23690</v>
      </c>
      <c r="D7648" t="s">
        <v>23691</v>
      </c>
      <c r="E7648" s="2">
        <v>39706</v>
      </c>
      <c r="F7648" t="s">
        <v>23692</v>
      </c>
      <c r="G7648" cm="1">
        <f t="array" aca="1" ref="G7648" ca="1">SUMPRODUCT(--ISNUMBER(MID(D7648,ROW(INDIRECT("1:"&amp;LEN(D7648))),1)*1))</f>
        <v>0</v>
      </c>
      <c r="H7648" t="b">
        <f t="shared" si="120"/>
        <v>0</v>
      </c>
    </row>
    <row r="7649" spans="1:8" x14ac:dyDescent="0.3">
      <c r="A7649">
        <v>7648</v>
      </c>
      <c r="B7649" t="s">
        <v>23693</v>
      </c>
      <c r="C7649" t="s">
        <v>23694</v>
      </c>
      <c r="D7649" t="s">
        <v>23695</v>
      </c>
      <c r="E7649" s="1">
        <v>44501</v>
      </c>
      <c r="F7649" t="s">
        <v>616</v>
      </c>
      <c r="G7649" cm="1">
        <f t="array" aca="1" ref="G7649" ca="1">SUMPRODUCT(--ISNUMBER(MID(D7649,ROW(INDIRECT("1:"&amp;LEN(D7649))),1)*1))</f>
        <v>12</v>
      </c>
      <c r="H7649" t="b">
        <f t="shared" si="120"/>
        <v>0</v>
      </c>
    </row>
    <row r="7650" spans="1:8" x14ac:dyDescent="0.3">
      <c r="A7650">
        <v>7649</v>
      </c>
      <c r="B7650" t="s">
        <v>23696</v>
      </c>
      <c r="C7650" t="s">
        <v>23697</v>
      </c>
      <c r="E7650">
        <v>1979</v>
      </c>
      <c r="F7650" t="s">
        <v>9394</v>
      </c>
      <c r="G7650" cm="1">
        <f t="array" aca="1" ref="G7650" ca="1">SUMPRODUCT(--ISNUMBER(MID(D7650,ROW(INDIRECT("1:"&amp;LEN(D7650))),1)*1))</f>
        <v>0</v>
      </c>
      <c r="H7650" t="b">
        <f t="shared" si="120"/>
        <v>0</v>
      </c>
    </row>
    <row r="7651" spans="1:8" x14ac:dyDescent="0.3">
      <c r="A7651">
        <v>7650</v>
      </c>
      <c r="B7651" t="s">
        <v>23698</v>
      </c>
      <c r="C7651" t="s">
        <v>23699</v>
      </c>
      <c r="D7651" t="s">
        <v>23700</v>
      </c>
      <c r="E7651" s="2">
        <v>44652</v>
      </c>
      <c r="F7651" t="s">
        <v>33</v>
      </c>
      <c r="G7651" cm="1">
        <f t="array" aca="1" ref="G7651" ca="1">SUMPRODUCT(--ISNUMBER(MID(D7651,ROW(INDIRECT("1:"&amp;LEN(D7651))),1)*1))</f>
        <v>0</v>
      </c>
      <c r="H7651" t="b">
        <f t="shared" si="120"/>
        <v>0</v>
      </c>
    </row>
    <row r="7652" spans="1:8" x14ac:dyDescent="0.3">
      <c r="A7652">
        <v>7651</v>
      </c>
      <c r="B7652" t="s">
        <v>23701</v>
      </c>
      <c r="C7652" t="s">
        <v>23702</v>
      </c>
      <c r="D7652" t="s">
        <v>23703</v>
      </c>
      <c r="E7652" s="1">
        <v>44713</v>
      </c>
      <c r="F7652" t="s">
        <v>616</v>
      </c>
      <c r="G7652" cm="1">
        <f t="array" aca="1" ref="G7652" ca="1">SUMPRODUCT(--ISNUMBER(MID(D7652,ROW(INDIRECT("1:"&amp;LEN(D7652))),1)*1))</f>
        <v>0</v>
      </c>
      <c r="H7652" t="b">
        <f t="shared" si="120"/>
        <v>0</v>
      </c>
    </row>
    <row r="7653" spans="1:8" x14ac:dyDescent="0.3">
      <c r="A7653">
        <v>7652</v>
      </c>
      <c r="B7653" t="s">
        <v>23704</v>
      </c>
      <c r="C7653" t="s">
        <v>23705</v>
      </c>
      <c r="D7653" t="s">
        <v>23706</v>
      </c>
      <c r="E7653" s="1">
        <v>44105</v>
      </c>
      <c r="F7653" t="s">
        <v>13</v>
      </c>
      <c r="G7653" cm="1">
        <f t="array" aca="1" ref="G7653" ca="1">SUMPRODUCT(--ISNUMBER(MID(D7653,ROW(INDIRECT("1:"&amp;LEN(D7653))),1)*1))</f>
        <v>0</v>
      </c>
      <c r="H7653" t="b">
        <f t="shared" si="120"/>
        <v>0</v>
      </c>
    </row>
    <row r="7654" spans="1:8" x14ac:dyDescent="0.3">
      <c r="A7654">
        <v>4941</v>
      </c>
      <c r="B7654" t="s">
        <v>15421</v>
      </c>
      <c r="C7654" t="s">
        <v>15422</v>
      </c>
      <c r="D7654" t="s">
        <v>15423</v>
      </c>
      <c r="E7654" s="2">
        <v>44727</v>
      </c>
      <c r="F7654" t="s">
        <v>41</v>
      </c>
      <c r="G7654" cm="1">
        <f t="array" aca="1" ref="G7654" ca="1">SUMPRODUCT(--ISNUMBER(MID(D7654,ROW(INDIRECT("1:"&amp;LEN(D7654))),1)*1))</f>
        <v>10</v>
      </c>
      <c r="H7654" t="b">
        <f t="shared" si="120"/>
        <v>1</v>
      </c>
    </row>
    <row r="7655" spans="1:8" x14ac:dyDescent="0.3">
      <c r="A7655">
        <v>7654</v>
      </c>
      <c r="B7655" t="s">
        <v>23710</v>
      </c>
      <c r="C7655" t="s">
        <v>23711</v>
      </c>
      <c r="D7655" t="s">
        <v>23712</v>
      </c>
      <c r="E7655" s="2">
        <v>43862</v>
      </c>
      <c r="F7655" t="s">
        <v>33</v>
      </c>
      <c r="G7655" cm="1">
        <f t="array" aca="1" ref="G7655" ca="1">SUMPRODUCT(--ISNUMBER(MID(D7655,ROW(INDIRECT("1:"&amp;LEN(D7655))),1)*1))</f>
        <v>0</v>
      </c>
      <c r="H7655" t="b">
        <f t="shared" si="120"/>
        <v>0</v>
      </c>
    </row>
    <row r="7656" spans="1:8" x14ac:dyDescent="0.3">
      <c r="A7656">
        <v>7655</v>
      </c>
      <c r="B7656" t="s">
        <v>23713</v>
      </c>
      <c r="C7656" t="s">
        <v>23714</v>
      </c>
      <c r="D7656" t="s">
        <v>23715</v>
      </c>
      <c r="E7656">
        <v>1978</v>
      </c>
      <c r="F7656" t="s">
        <v>9394</v>
      </c>
      <c r="G7656" cm="1">
        <f t="array" aca="1" ref="G7656" ca="1">SUMPRODUCT(--ISNUMBER(MID(D7656,ROW(INDIRECT("1:"&amp;LEN(D7656))),1)*1))</f>
        <v>0</v>
      </c>
      <c r="H7656" t="b">
        <f t="shared" si="120"/>
        <v>0</v>
      </c>
    </row>
    <row r="7657" spans="1:8" x14ac:dyDescent="0.3">
      <c r="A7657">
        <v>7656</v>
      </c>
      <c r="B7657" t="s">
        <v>23716</v>
      </c>
      <c r="C7657" t="s">
        <v>23717</v>
      </c>
      <c r="D7657" t="s">
        <v>23718</v>
      </c>
      <c r="E7657" s="1">
        <v>44409</v>
      </c>
      <c r="F7657" t="s">
        <v>19505</v>
      </c>
      <c r="G7657" cm="1">
        <f t="array" aca="1" ref="G7657" ca="1">SUMPRODUCT(--ISNUMBER(MID(D7657,ROW(INDIRECT("1:"&amp;LEN(D7657))),1)*1))</f>
        <v>0</v>
      </c>
      <c r="H7657" t="b">
        <f t="shared" si="120"/>
        <v>0</v>
      </c>
    </row>
    <row r="7658" spans="1:8" x14ac:dyDescent="0.3">
      <c r="A7658">
        <v>7657</v>
      </c>
      <c r="B7658" t="s">
        <v>23719</v>
      </c>
      <c r="C7658" t="s">
        <v>23720</v>
      </c>
      <c r="D7658" t="s">
        <v>23721</v>
      </c>
      <c r="E7658" s="1">
        <v>43739</v>
      </c>
      <c r="F7658" t="s">
        <v>25</v>
      </c>
      <c r="G7658" cm="1">
        <f t="array" aca="1" ref="G7658" ca="1">SUMPRODUCT(--ISNUMBER(MID(D7658,ROW(INDIRECT("1:"&amp;LEN(D7658))),1)*1))</f>
        <v>15</v>
      </c>
      <c r="H7658" t="b">
        <f t="shared" si="120"/>
        <v>0</v>
      </c>
    </row>
    <row r="7659" spans="1:8" x14ac:dyDescent="0.3">
      <c r="A7659">
        <v>7658</v>
      </c>
      <c r="B7659" t="s">
        <v>23722</v>
      </c>
      <c r="C7659" t="s">
        <v>23723</v>
      </c>
      <c r="D7659" t="s">
        <v>23724</v>
      </c>
      <c r="E7659" s="1">
        <v>44927</v>
      </c>
      <c r="F7659" t="s">
        <v>699</v>
      </c>
      <c r="G7659" cm="1">
        <f t="array" aca="1" ref="G7659" ca="1">SUMPRODUCT(--ISNUMBER(MID(D7659,ROW(INDIRECT("1:"&amp;LEN(D7659))),1)*1))</f>
        <v>13</v>
      </c>
      <c r="H7659" t="b">
        <f t="shared" si="120"/>
        <v>0</v>
      </c>
    </row>
    <row r="7660" spans="1:8" x14ac:dyDescent="0.3">
      <c r="A7660">
        <v>7659</v>
      </c>
      <c r="B7660" t="s">
        <v>23725</v>
      </c>
      <c r="C7660" t="s">
        <v>23726</v>
      </c>
      <c r="D7660" t="s">
        <v>23727</v>
      </c>
      <c r="E7660" s="1">
        <v>45200</v>
      </c>
      <c r="F7660" t="s">
        <v>460</v>
      </c>
      <c r="G7660" cm="1">
        <f t="array" aca="1" ref="G7660" ca="1">SUMPRODUCT(--ISNUMBER(MID(D7660,ROW(INDIRECT("1:"&amp;LEN(D7660))),1)*1))</f>
        <v>4</v>
      </c>
      <c r="H7660" t="b">
        <f t="shared" si="120"/>
        <v>0</v>
      </c>
    </row>
    <row r="7661" spans="1:8" x14ac:dyDescent="0.3">
      <c r="A7661">
        <v>7660</v>
      </c>
      <c r="B7661" t="s">
        <v>23728</v>
      </c>
      <c r="C7661" t="s">
        <v>23729</v>
      </c>
      <c r="D7661" t="s">
        <v>23730</v>
      </c>
      <c r="E7661" s="1">
        <v>44378</v>
      </c>
      <c r="F7661" t="s">
        <v>13</v>
      </c>
      <c r="G7661" cm="1">
        <f t="array" aca="1" ref="G7661" ca="1">SUMPRODUCT(--ISNUMBER(MID(D7661,ROW(INDIRECT("1:"&amp;LEN(D7661))),1)*1))</f>
        <v>0</v>
      </c>
      <c r="H7661" t="b">
        <f t="shared" si="120"/>
        <v>0</v>
      </c>
    </row>
    <row r="7662" spans="1:8" x14ac:dyDescent="0.3">
      <c r="A7662">
        <v>4979</v>
      </c>
      <c r="B7662" t="s">
        <v>15538</v>
      </c>
      <c r="C7662" t="s">
        <v>15539</v>
      </c>
      <c r="D7662" t="s">
        <v>15540</v>
      </c>
      <c r="E7662" s="2">
        <v>45306</v>
      </c>
      <c r="F7662" t="s">
        <v>10049</v>
      </c>
      <c r="G7662" cm="1">
        <f t="array" aca="1" ref="G7662" ca="1">SUMPRODUCT(--ISNUMBER(MID(D7662,ROW(INDIRECT("1:"&amp;LEN(D7662))),1)*1))</f>
        <v>10</v>
      </c>
      <c r="H7662" t="b">
        <f t="shared" si="120"/>
        <v>1</v>
      </c>
    </row>
    <row r="7663" spans="1:8" x14ac:dyDescent="0.3">
      <c r="A7663">
        <v>7662</v>
      </c>
      <c r="B7663" t="s">
        <v>23734</v>
      </c>
      <c r="C7663" t="s">
        <v>23735</v>
      </c>
      <c r="D7663" t="s">
        <v>23736</v>
      </c>
      <c r="E7663" s="2">
        <v>44936</v>
      </c>
      <c r="F7663" t="s">
        <v>284</v>
      </c>
      <c r="G7663" cm="1">
        <f t="array" aca="1" ref="G7663" ca="1">SUMPRODUCT(--ISNUMBER(MID(D7663,ROW(INDIRECT("1:"&amp;LEN(D7663))),1)*1))</f>
        <v>45</v>
      </c>
      <c r="H7663" t="b">
        <f t="shared" si="120"/>
        <v>0</v>
      </c>
    </row>
    <row r="7664" spans="1:8" x14ac:dyDescent="0.3">
      <c r="A7664">
        <v>7663</v>
      </c>
      <c r="B7664" t="s">
        <v>23737</v>
      </c>
      <c r="C7664" t="s">
        <v>23738</v>
      </c>
      <c r="D7664" t="s">
        <v>23739</v>
      </c>
      <c r="E7664" s="1">
        <v>44470</v>
      </c>
      <c r="F7664" t="s">
        <v>2287</v>
      </c>
      <c r="G7664" cm="1">
        <f t="array" aca="1" ref="G7664" ca="1">SUMPRODUCT(--ISNUMBER(MID(D7664,ROW(INDIRECT("1:"&amp;LEN(D7664))),1)*1))</f>
        <v>8</v>
      </c>
      <c r="H7664" t="b">
        <f t="shared" si="120"/>
        <v>0</v>
      </c>
    </row>
    <row r="7665" spans="1:8" x14ac:dyDescent="0.3">
      <c r="A7665">
        <v>7664</v>
      </c>
      <c r="B7665" t="s">
        <v>23740</v>
      </c>
      <c r="C7665" t="s">
        <v>23741</v>
      </c>
      <c r="D7665" t="s">
        <v>23742</v>
      </c>
      <c r="E7665" s="1">
        <v>45200</v>
      </c>
      <c r="F7665" t="s">
        <v>174</v>
      </c>
      <c r="G7665" cm="1">
        <f t="array" aca="1" ref="G7665" ca="1">SUMPRODUCT(--ISNUMBER(MID(D7665,ROW(INDIRECT("1:"&amp;LEN(D7665))),1)*1))</f>
        <v>0</v>
      </c>
      <c r="H7665" t="b">
        <f t="shared" si="120"/>
        <v>0</v>
      </c>
    </row>
    <row r="7666" spans="1:8" x14ac:dyDescent="0.3">
      <c r="A7666">
        <v>7665</v>
      </c>
      <c r="B7666" t="s">
        <v>23743</v>
      </c>
      <c r="C7666" t="s">
        <v>23744</v>
      </c>
      <c r="D7666" t="s">
        <v>23745</v>
      </c>
      <c r="E7666" s="2">
        <v>44819</v>
      </c>
      <c r="F7666" t="s">
        <v>629</v>
      </c>
      <c r="G7666" cm="1">
        <f t="array" aca="1" ref="G7666" ca="1">SUMPRODUCT(--ISNUMBER(MID(D7666,ROW(INDIRECT("1:"&amp;LEN(D7666))),1)*1))</f>
        <v>10</v>
      </c>
      <c r="H7666" t="b">
        <f t="shared" si="120"/>
        <v>0</v>
      </c>
    </row>
    <row r="7667" spans="1:8" x14ac:dyDescent="0.3">
      <c r="A7667">
        <v>5116</v>
      </c>
      <c r="B7667" t="s">
        <v>15964</v>
      </c>
      <c r="C7667" t="s">
        <v>15965</v>
      </c>
      <c r="D7667" t="s">
        <v>15966</v>
      </c>
      <c r="E7667" s="1">
        <v>45170</v>
      </c>
      <c r="F7667" t="s">
        <v>679</v>
      </c>
      <c r="G7667" cm="1">
        <f t="array" aca="1" ref="G7667" ca="1">SUMPRODUCT(--ISNUMBER(MID(D7667,ROW(INDIRECT("1:"&amp;LEN(D7667))),1)*1))</f>
        <v>10</v>
      </c>
      <c r="H7667" t="b">
        <f t="shared" si="120"/>
        <v>1</v>
      </c>
    </row>
    <row r="7668" spans="1:8" x14ac:dyDescent="0.3">
      <c r="A7668">
        <v>7667</v>
      </c>
      <c r="B7668" t="s">
        <v>23749</v>
      </c>
      <c r="C7668" t="s">
        <v>23750</v>
      </c>
      <c r="D7668" t="s">
        <v>23751</v>
      </c>
      <c r="E7668" s="1">
        <v>45474</v>
      </c>
      <c r="F7668" t="s">
        <v>122</v>
      </c>
      <c r="G7668" cm="1">
        <f t="array" aca="1" ref="G7668" ca="1">SUMPRODUCT(--ISNUMBER(MID(D7668,ROW(INDIRECT("1:"&amp;LEN(D7668))),1)*1))</f>
        <v>1</v>
      </c>
      <c r="H7668" t="b">
        <f t="shared" si="120"/>
        <v>0</v>
      </c>
    </row>
    <row r="7669" spans="1:8" x14ac:dyDescent="0.3">
      <c r="A7669">
        <v>7668</v>
      </c>
      <c r="B7669" t="s">
        <v>23752</v>
      </c>
      <c r="C7669" t="s">
        <v>23753</v>
      </c>
      <c r="D7669" t="s">
        <v>23754</v>
      </c>
      <c r="E7669" s="2">
        <v>45214</v>
      </c>
      <c r="F7669" t="s">
        <v>284</v>
      </c>
      <c r="G7669" cm="1">
        <f t="array" aca="1" ref="G7669" ca="1">SUMPRODUCT(--ISNUMBER(MID(D7669,ROW(INDIRECT("1:"&amp;LEN(D7669))),1)*1))</f>
        <v>46</v>
      </c>
      <c r="H7669" t="b">
        <f t="shared" si="120"/>
        <v>0</v>
      </c>
    </row>
    <row r="7670" spans="1:8" x14ac:dyDescent="0.3">
      <c r="A7670">
        <v>7669</v>
      </c>
      <c r="B7670" t="s">
        <v>23755</v>
      </c>
      <c r="C7670" t="s">
        <v>23756</v>
      </c>
      <c r="D7670" t="s">
        <v>23757</v>
      </c>
      <c r="E7670" s="1">
        <v>44866</v>
      </c>
      <c r="F7670" t="s">
        <v>3663</v>
      </c>
      <c r="G7670" cm="1">
        <f t="array" aca="1" ref="G7670" ca="1">SUMPRODUCT(--ISNUMBER(MID(D7670,ROW(INDIRECT("1:"&amp;LEN(D7670))),1)*1))</f>
        <v>0</v>
      </c>
      <c r="H7670" t="b">
        <f t="shared" si="120"/>
        <v>0</v>
      </c>
    </row>
    <row r="7671" spans="1:8" x14ac:dyDescent="0.3">
      <c r="A7671">
        <v>7670</v>
      </c>
      <c r="B7671" t="s">
        <v>23758</v>
      </c>
      <c r="C7671" t="s">
        <v>23759</v>
      </c>
      <c r="D7671" t="s">
        <v>23760</v>
      </c>
      <c r="E7671" s="1">
        <v>45170</v>
      </c>
      <c r="F7671" t="s">
        <v>17119</v>
      </c>
      <c r="G7671" cm="1">
        <f t="array" aca="1" ref="G7671" ca="1">SUMPRODUCT(--ISNUMBER(MID(D7671,ROW(INDIRECT("1:"&amp;LEN(D7671))),1)*1))</f>
        <v>11</v>
      </c>
      <c r="H7671" t="b">
        <f t="shared" si="120"/>
        <v>0</v>
      </c>
    </row>
    <row r="7672" spans="1:8" x14ac:dyDescent="0.3">
      <c r="A7672">
        <v>7671</v>
      </c>
      <c r="B7672" t="s">
        <v>23761</v>
      </c>
      <c r="C7672" t="s">
        <v>23762</v>
      </c>
      <c r="D7672" t="s">
        <v>23763</v>
      </c>
      <c r="E7672" s="1">
        <v>43617</v>
      </c>
      <c r="F7672" t="s">
        <v>25</v>
      </c>
      <c r="G7672" cm="1">
        <f t="array" aca="1" ref="G7672" ca="1">SUMPRODUCT(--ISNUMBER(MID(D7672,ROW(INDIRECT("1:"&amp;LEN(D7672))),1)*1))</f>
        <v>6</v>
      </c>
      <c r="H7672" t="b">
        <f t="shared" si="120"/>
        <v>0</v>
      </c>
    </row>
    <row r="7673" spans="1:8" x14ac:dyDescent="0.3">
      <c r="A7673">
        <v>7672</v>
      </c>
      <c r="B7673" t="s">
        <v>23764</v>
      </c>
      <c r="C7673" t="s">
        <v>23765</v>
      </c>
      <c r="D7673" t="s">
        <v>23766</v>
      </c>
      <c r="E7673" s="1">
        <v>43739</v>
      </c>
      <c r="F7673" t="s">
        <v>25</v>
      </c>
      <c r="G7673" cm="1">
        <f t="array" aca="1" ref="G7673" ca="1">SUMPRODUCT(--ISNUMBER(MID(D7673,ROW(INDIRECT("1:"&amp;LEN(D7673))),1)*1))</f>
        <v>4</v>
      </c>
      <c r="H7673" t="b">
        <f t="shared" si="120"/>
        <v>0</v>
      </c>
    </row>
    <row r="7674" spans="1:8" x14ac:dyDescent="0.3">
      <c r="A7674">
        <v>7673</v>
      </c>
      <c r="B7674" t="s">
        <v>23767</v>
      </c>
      <c r="C7674" t="s">
        <v>23768</v>
      </c>
      <c r="D7674" t="s">
        <v>23769</v>
      </c>
      <c r="E7674" s="2">
        <v>43966</v>
      </c>
      <c r="F7674" t="s">
        <v>65</v>
      </c>
      <c r="G7674" cm="1">
        <f t="array" aca="1" ref="G7674" ca="1">SUMPRODUCT(--ISNUMBER(MID(D7674,ROW(INDIRECT("1:"&amp;LEN(D7674))),1)*1))</f>
        <v>12</v>
      </c>
      <c r="H7674" t="b">
        <f t="shared" si="120"/>
        <v>0</v>
      </c>
    </row>
    <row r="7675" spans="1:8" x14ac:dyDescent="0.3">
      <c r="A7675">
        <v>7674</v>
      </c>
      <c r="B7675" t="s">
        <v>23770</v>
      </c>
      <c r="C7675" t="s">
        <v>23771</v>
      </c>
      <c r="D7675" t="s">
        <v>23772</v>
      </c>
      <c r="E7675" s="1">
        <v>44136</v>
      </c>
      <c r="F7675" t="s">
        <v>1806</v>
      </c>
      <c r="G7675" cm="1">
        <f t="array" aca="1" ref="G7675" ca="1">SUMPRODUCT(--ISNUMBER(MID(D7675,ROW(INDIRECT("1:"&amp;LEN(D7675))),1)*1))</f>
        <v>6</v>
      </c>
      <c r="H7675" t="b">
        <f t="shared" si="120"/>
        <v>0</v>
      </c>
    </row>
    <row r="7676" spans="1:8" x14ac:dyDescent="0.3">
      <c r="A7676">
        <v>7675</v>
      </c>
      <c r="B7676" t="s">
        <v>23773</v>
      </c>
      <c r="C7676" t="s">
        <v>23774</v>
      </c>
      <c r="D7676" t="s">
        <v>23775</v>
      </c>
      <c r="E7676" s="2">
        <v>44270</v>
      </c>
      <c r="F7676" t="s">
        <v>33</v>
      </c>
      <c r="G7676" cm="1">
        <f t="array" aca="1" ref="G7676" ca="1">SUMPRODUCT(--ISNUMBER(MID(D7676,ROW(INDIRECT("1:"&amp;LEN(D7676))),1)*1))</f>
        <v>3</v>
      </c>
      <c r="H7676" t="b">
        <f t="shared" si="120"/>
        <v>0</v>
      </c>
    </row>
    <row r="7677" spans="1:8" x14ac:dyDescent="0.3">
      <c r="A7677">
        <v>7676</v>
      </c>
      <c r="B7677" t="s">
        <v>23776</v>
      </c>
      <c r="C7677" t="s">
        <v>23777</v>
      </c>
      <c r="D7677" t="s">
        <v>23778</v>
      </c>
      <c r="E7677" s="1">
        <v>45261</v>
      </c>
      <c r="F7677" t="s">
        <v>407</v>
      </c>
      <c r="G7677" cm="1">
        <f t="array" aca="1" ref="G7677" ca="1">SUMPRODUCT(--ISNUMBER(MID(D7677,ROW(INDIRECT("1:"&amp;LEN(D7677))),1)*1))</f>
        <v>7</v>
      </c>
      <c r="H7677" t="b">
        <f t="shared" si="120"/>
        <v>0</v>
      </c>
    </row>
    <row r="7678" spans="1:8" x14ac:dyDescent="0.3">
      <c r="A7678">
        <v>7677</v>
      </c>
      <c r="B7678" t="s">
        <v>23779</v>
      </c>
      <c r="C7678" t="s">
        <v>23780</v>
      </c>
      <c r="D7678" t="s">
        <v>23781</v>
      </c>
      <c r="E7678" t="s">
        <v>23782</v>
      </c>
      <c r="F7678" t="s">
        <v>1440</v>
      </c>
      <c r="G7678" cm="1">
        <f t="array" aca="1" ref="G7678" ca="1">SUMPRODUCT(--ISNUMBER(MID(D7678,ROW(INDIRECT("1:"&amp;LEN(D7678))),1)*1))</f>
        <v>12</v>
      </c>
      <c r="H7678" t="b">
        <f t="shared" si="120"/>
        <v>0</v>
      </c>
    </row>
    <row r="7679" spans="1:8" x14ac:dyDescent="0.3">
      <c r="A7679">
        <v>7678</v>
      </c>
      <c r="B7679" t="s">
        <v>23783</v>
      </c>
      <c r="C7679" t="s">
        <v>23784</v>
      </c>
      <c r="D7679" t="s">
        <v>23785</v>
      </c>
      <c r="E7679" s="1">
        <v>45292</v>
      </c>
      <c r="F7679" t="s">
        <v>250</v>
      </c>
      <c r="G7679" cm="1">
        <f t="array" aca="1" ref="G7679" ca="1">SUMPRODUCT(--ISNUMBER(MID(D7679,ROW(INDIRECT("1:"&amp;LEN(D7679))),1)*1))</f>
        <v>0</v>
      </c>
      <c r="H7679" t="b">
        <f t="shared" si="120"/>
        <v>0</v>
      </c>
    </row>
    <row r="7680" spans="1:8" x14ac:dyDescent="0.3">
      <c r="A7680">
        <v>7679</v>
      </c>
      <c r="B7680" t="s">
        <v>23786</v>
      </c>
      <c r="C7680" t="s">
        <v>23787</v>
      </c>
      <c r="D7680" t="s">
        <v>23788</v>
      </c>
      <c r="E7680" s="2">
        <v>43605</v>
      </c>
      <c r="F7680" t="s">
        <v>33</v>
      </c>
      <c r="G7680" cm="1">
        <f t="array" aca="1" ref="G7680" ca="1">SUMPRODUCT(--ISNUMBER(MID(D7680,ROW(INDIRECT("1:"&amp;LEN(D7680))),1)*1))</f>
        <v>0</v>
      </c>
      <c r="H7680" t="b">
        <f t="shared" si="120"/>
        <v>0</v>
      </c>
    </row>
    <row r="7681" spans="1:8" x14ac:dyDescent="0.3">
      <c r="A7681">
        <v>5436</v>
      </c>
      <c r="B7681" t="s">
        <v>16946</v>
      </c>
      <c r="C7681" t="s">
        <v>16947</v>
      </c>
      <c r="D7681" t="s">
        <v>16948</v>
      </c>
      <c r="E7681" s="1">
        <v>44774</v>
      </c>
      <c r="F7681" t="s">
        <v>11968</v>
      </c>
      <c r="G7681" cm="1">
        <f t="array" aca="1" ref="G7681" ca="1">SUMPRODUCT(--ISNUMBER(MID(D7681,ROW(INDIRECT("1:"&amp;LEN(D7681))),1)*1))</f>
        <v>10</v>
      </c>
      <c r="H7681" t="b">
        <f t="shared" si="120"/>
        <v>1</v>
      </c>
    </row>
    <row r="7682" spans="1:8" x14ac:dyDescent="0.3">
      <c r="A7682">
        <v>7681</v>
      </c>
      <c r="B7682" t="s">
        <v>23792</v>
      </c>
      <c r="C7682" t="s">
        <v>23793</v>
      </c>
      <c r="D7682" t="s">
        <v>23794</v>
      </c>
      <c r="E7682" s="1">
        <v>45413</v>
      </c>
      <c r="F7682" t="s">
        <v>237</v>
      </c>
      <c r="G7682" cm="1">
        <f t="array" aca="1" ref="G7682" ca="1">SUMPRODUCT(--ISNUMBER(MID(D7682,ROW(INDIRECT("1:"&amp;LEN(D7682))),1)*1))</f>
        <v>44</v>
      </c>
      <c r="H7682" t="b">
        <f t="shared" si="120"/>
        <v>0</v>
      </c>
    </row>
    <row r="7683" spans="1:8" x14ac:dyDescent="0.3">
      <c r="A7683">
        <v>7682</v>
      </c>
      <c r="B7683" t="s">
        <v>23795</v>
      </c>
      <c r="C7683" t="s">
        <v>23796</v>
      </c>
      <c r="D7683" t="s">
        <v>23797</v>
      </c>
      <c r="E7683" s="2">
        <v>44562</v>
      </c>
      <c r="F7683" t="s">
        <v>33</v>
      </c>
      <c r="G7683" cm="1">
        <f t="array" aca="1" ref="G7683" ca="1">SUMPRODUCT(--ISNUMBER(MID(D7683,ROW(INDIRECT("1:"&amp;LEN(D7683))),1)*1))</f>
        <v>0</v>
      </c>
      <c r="H7683" t="b">
        <f t="shared" si="120"/>
        <v>0</v>
      </c>
    </row>
    <row r="7684" spans="1:8" x14ac:dyDescent="0.3">
      <c r="A7684">
        <v>5467</v>
      </c>
      <c r="B7684" t="s">
        <v>17039</v>
      </c>
      <c r="C7684" t="s">
        <v>17040</v>
      </c>
      <c r="D7684" t="s">
        <v>17041</v>
      </c>
      <c r="E7684" s="2">
        <v>44270</v>
      </c>
      <c r="F7684" t="s">
        <v>3168</v>
      </c>
      <c r="G7684" cm="1">
        <f t="array" aca="1" ref="G7684" ca="1">SUMPRODUCT(--ISNUMBER(MID(D7684,ROW(INDIRECT("1:"&amp;LEN(D7684))),1)*1))</f>
        <v>10</v>
      </c>
      <c r="H7684" t="b">
        <f t="shared" si="120"/>
        <v>1</v>
      </c>
    </row>
    <row r="7685" spans="1:8" x14ac:dyDescent="0.3">
      <c r="A7685">
        <v>7684</v>
      </c>
      <c r="B7685" t="s">
        <v>23801</v>
      </c>
      <c r="C7685" t="s">
        <v>23802</v>
      </c>
      <c r="D7685" t="s">
        <v>23803</v>
      </c>
      <c r="E7685" s="1">
        <v>45627</v>
      </c>
      <c r="F7685" t="s">
        <v>10511</v>
      </c>
      <c r="G7685" cm="1">
        <f t="array" aca="1" ref="G7685" ca="1">SUMPRODUCT(--ISNUMBER(MID(D7685,ROW(INDIRECT("1:"&amp;LEN(D7685))),1)*1))</f>
        <v>0</v>
      </c>
      <c r="H7685" t="b">
        <f t="shared" si="120"/>
        <v>0</v>
      </c>
    </row>
    <row r="7686" spans="1:8" ht="409.6" x14ac:dyDescent="0.3">
      <c r="A7686">
        <v>7685</v>
      </c>
      <c r="B7686" t="s">
        <v>23804</v>
      </c>
      <c r="C7686" t="s">
        <v>23805</v>
      </c>
      <c r="D7686" s="3" t="s">
        <v>23806</v>
      </c>
      <c r="E7686">
        <v>2021</v>
      </c>
      <c r="F7686" t="s">
        <v>23807</v>
      </c>
      <c r="G7686" cm="1">
        <f t="array" aca="1" ref="G7686" ca="1">SUMPRODUCT(--ISNUMBER(MID(D7686,ROW(INDIRECT("1:"&amp;LEN(D7686))),1)*1))</f>
        <v>0</v>
      </c>
      <c r="H7686" t="b">
        <f t="shared" si="120"/>
        <v>0</v>
      </c>
    </row>
    <row r="7687" spans="1:8" ht="409.6" x14ac:dyDescent="0.3">
      <c r="A7687">
        <v>7686</v>
      </c>
      <c r="B7687" t="s">
        <v>23808</v>
      </c>
      <c r="C7687" t="s">
        <v>23809</v>
      </c>
      <c r="D7687" s="3" t="s">
        <v>23810</v>
      </c>
      <c r="E7687">
        <v>2021</v>
      </c>
      <c r="F7687" t="s">
        <v>23585</v>
      </c>
      <c r="G7687" cm="1">
        <f t="array" aca="1" ref="G7687" ca="1">SUMPRODUCT(--ISNUMBER(MID(D7687,ROW(INDIRECT("1:"&amp;LEN(D7687))),1)*1))</f>
        <v>0</v>
      </c>
      <c r="H7687" t="b">
        <f t="shared" si="120"/>
        <v>0</v>
      </c>
    </row>
    <row r="7688" spans="1:8" x14ac:dyDescent="0.3">
      <c r="A7688">
        <v>5614</v>
      </c>
      <c r="B7688" t="s">
        <v>17487</v>
      </c>
      <c r="C7688" t="s">
        <v>17488</v>
      </c>
      <c r="D7688" t="s">
        <v>17489</v>
      </c>
      <c r="E7688" s="1">
        <v>45383</v>
      </c>
      <c r="F7688" t="s">
        <v>9</v>
      </c>
      <c r="G7688" cm="1">
        <f t="array" aca="1" ref="G7688" ca="1">SUMPRODUCT(--ISNUMBER(MID(D7688,ROW(INDIRECT("1:"&amp;LEN(D7688))),1)*1))</f>
        <v>10</v>
      </c>
      <c r="H7688" t="b">
        <f t="shared" si="120"/>
        <v>1</v>
      </c>
    </row>
    <row r="7689" spans="1:8" x14ac:dyDescent="0.3">
      <c r="A7689">
        <v>7688</v>
      </c>
      <c r="B7689" t="s">
        <v>23814</v>
      </c>
      <c r="C7689" t="s">
        <v>23815</v>
      </c>
      <c r="D7689" t="s">
        <v>23816</v>
      </c>
      <c r="E7689" s="2">
        <v>44275</v>
      </c>
      <c r="F7689" t="s">
        <v>33</v>
      </c>
      <c r="G7689" cm="1">
        <f t="array" aca="1" ref="G7689" ca="1">SUMPRODUCT(--ISNUMBER(MID(D7689,ROW(INDIRECT("1:"&amp;LEN(D7689))),1)*1))</f>
        <v>84</v>
      </c>
      <c r="H7689" t="b">
        <f t="shared" si="120"/>
        <v>0</v>
      </c>
    </row>
    <row r="7690" spans="1:8" x14ac:dyDescent="0.3">
      <c r="A7690">
        <v>7689</v>
      </c>
      <c r="B7690" t="s">
        <v>23817</v>
      </c>
      <c r="C7690" t="s">
        <v>23818</v>
      </c>
      <c r="D7690" t="s">
        <v>23819</v>
      </c>
      <c r="E7690" s="1">
        <v>44470</v>
      </c>
      <c r="F7690" t="s">
        <v>979</v>
      </c>
      <c r="G7690" cm="1">
        <f t="array" aca="1" ref="G7690" ca="1">SUMPRODUCT(--ISNUMBER(MID(D7690,ROW(INDIRECT("1:"&amp;LEN(D7690))),1)*1))</f>
        <v>0</v>
      </c>
      <c r="H7690" t="b">
        <f t="shared" si="120"/>
        <v>0</v>
      </c>
    </row>
    <row r="7691" spans="1:8" x14ac:dyDescent="0.3">
      <c r="A7691">
        <v>7690</v>
      </c>
      <c r="B7691" t="s">
        <v>23820</v>
      </c>
      <c r="C7691" t="s">
        <v>23821</v>
      </c>
      <c r="D7691" t="s">
        <v>23822</v>
      </c>
      <c r="E7691" s="1">
        <v>42917</v>
      </c>
      <c r="F7691" t="s">
        <v>5519</v>
      </c>
      <c r="G7691" cm="1">
        <f t="array" aca="1" ref="G7691" ca="1">SUMPRODUCT(--ISNUMBER(MID(D7691,ROW(INDIRECT("1:"&amp;LEN(D7691))),1)*1))</f>
        <v>0</v>
      </c>
      <c r="H7691" t="b">
        <f t="shared" si="120"/>
        <v>0</v>
      </c>
    </row>
    <row r="7692" spans="1:8" x14ac:dyDescent="0.3">
      <c r="A7692">
        <v>7691</v>
      </c>
      <c r="B7692" t="s">
        <v>23823</v>
      </c>
      <c r="C7692" t="s">
        <v>23824</v>
      </c>
      <c r="D7692" t="s">
        <v>23825</v>
      </c>
      <c r="E7692">
        <v>2021</v>
      </c>
      <c r="F7692" t="s">
        <v>728</v>
      </c>
      <c r="G7692" cm="1">
        <f t="array" aca="1" ref="G7692" ca="1">SUMPRODUCT(--ISNUMBER(MID(D7692,ROW(INDIRECT("1:"&amp;LEN(D7692))),1)*1))</f>
        <v>0</v>
      </c>
      <c r="H7692" t="b">
        <f t="shared" ref="H7692:H7755" si="121">OR(ISNUMBER(FIND("Wh kg", D7692)), ISNUMBER(FIND("F/g", D7692)), ISNUMBER(FIND("ppm", D7692)), ISNUMBER(FIND("ppb", D7692)), ISNUMBER(FIND("mAh/g", D7692)), ISNUMBER(FIND("kHz", D7692)), ISNUMBER(FIND("°C", D7692)), ISNUMBER(FIND(" pH", D7692)), ISNUMBER(FIND("mg/L", D7692)), ISNUMBER(FIND("mAhg", D7692)), ISNUMBER(FIND("g/L", D7692)), ISNUMBER(FIND("MPa", D7692)))</f>
        <v>0</v>
      </c>
    </row>
    <row r="7693" spans="1:8" x14ac:dyDescent="0.3">
      <c r="A7693">
        <v>7692</v>
      </c>
      <c r="B7693" t="s">
        <v>23826</v>
      </c>
      <c r="C7693" t="s">
        <v>23827</v>
      </c>
      <c r="D7693" t="s">
        <v>23828</v>
      </c>
      <c r="E7693" s="2">
        <v>44280</v>
      </c>
      <c r="F7693" t="s">
        <v>33</v>
      </c>
      <c r="G7693" cm="1">
        <f t="array" aca="1" ref="G7693" ca="1">SUMPRODUCT(--ISNUMBER(MID(D7693,ROW(INDIRECT("1:"&amp;LEN(D7693))),1)*1))</f>
        <v>43</v>
      </c>
      <c r="H7693" t="b">
        <f t="shared" si="121"/>
        <v>0</v>
      </c>
    </row>
    <row r="7694" spans="1:8" x14ac:dyDescent="0.3">
      <c r="A7694">
        <v>7693</v>
      </c>
      <c r="B7694" t="s">
        <v>23829</v>
      </c>
      <c r="C7694" t="s">
        <v>23830</v>
      </c>
      <c r="D7694" t="s">
        <v>23831</v>
      </c>
      <c r="E7694" s="1">
        <v>43678</v>
      </c>
      <c r="F7694" t="s">
        <v>13</v>
      </c>
      <c r="G7694" cm="1">
        <f t="array" aca="1" ref="G7694" ca="1">SUMPRODUCT(--ISNUMBER(MID(D7694,ROW(INDIRECT("1:"&amp;LEN(D7694))),1)*1))</f>
        <v>0</v>
      </c>
      <c r="H7694" t="b">
        <f t="shared" si="121"/>
        <v>0</v>
      </c>
    </row>
    <row r="7695" spans="1:8" x14ac:dyDescent="0.3">
      <c r="A7695">
        <v>7694</v>
      </c>
      <c r="B7695" t="s">
        <v>23832</v>
      </c>
      <c r="C7695" t="s">
        <v>23833</v>
      </c>
      <c r="D7695" t="s">
        <v>23834</v>
      </c>
      <c r="E7695" s="2">
        <v>45397</v>
      </c>
      <c r="F7695" t="s">
        <v>105</v>
      </c>
      <c r="G7695" cm="1">
        <f t="array" aca="1" ref="G7695" ca="1">SUMPRODUCT(--ISNUMBER(MID(D7695,ROW(INDIRECT("1:"&amp;LEN(D7695))),1)*1))</f>
        <v>26</v>
      </c>
      <c r="H7695" t="b">
        <f t="shared" si="121"/>
        <v>0</v>
      </c>
    </row>
    <row r="7696" spans="1:8" x14ac:dyDescent="0.3">
      <c r="A7696">
        <v>7695</v>
      </c>
      <c r="B7696" t="s">
        <v>23835</v>
      </c>
      <c r="C7696" t="s">
        <v>23836</v>
      </c>
      <c r="D7696" t="s">
        <v>23837</v>
      </c>
      <c r="E7696" s="1">
        <v>45261</v>
      </c>
      <c r="F7696" t="s">
        <v>927</v>
      </c>
      <c r="G7696" cm="1">
        <f t="array" aca="1" ref="G7696" ca="1">SUMPRODUCT(--ISNUMBER(MID(D7696,ROW(INDIRECT("1:"&amp;LEN(D7696))),1)*1))</f>
        <v>8</v>
      </c>
      <c r="H7696" t="b">
        <f t="shared" si="121"/>
        <v>0</v>
      </c>
    </row>
    <row r="7697" spans="1:8" x14ac:dyDescent="0.3">
      <c r="A7697">
        <v>7696</v>
      </c>
      <c r="B7697" t="s">
        <v>23838</v>
      </c>
      <c r="C7697" t="s">
        <v>23839</v>
      </c>
      <c r="D7697" t="s">
        <v>23840</v>
      </c>
      <c r="E7697" s="2">
        <v>45017</v>
      </c>
      <c r="F7697" t="s">
        <v>2413</v>
      </c>
      <c r="G7697" cm="1">
        <f t="array" aca="1" ref="G7697" ca="1">SUMPRODUCT(--ISNUMBER(MID(D7697,ROW(INDIRECT("1:"&amp;LEN(D7697))),1)*1))</f>
        <v>26</v>
      </c>
      <c r="H7697" t="b">
        <f t="shared" si="121"/>
        <v>0</v>
      </c>
    </row>
    <row r="7698" spans="1:8" x14ac:dyDescent="0.3">
      <c r="A7698">
        <v>5799</v>
      </c>
      <c r="B7698" t="s">
        <v>18052</v>
      </c>
      <c r="C7698" t="s">
        <v>18053</v>
      </c>
      <c r="D7698" t="s">
        <v>18054</v>
      </c>
      <c r="E7698" s="1">
        <v>45231</v>
      </c>
      <c r="F7698" t="s">
        <v>18055</v>
      </c>
      <c r="G7698" cm="1">
        <f t="array" aca="1" ref="G7698" ca="1">SUMPRODUCT(--ISNUMBER(MID(D7698,ROW(INDIRECT("1:"&amp;LEN(D7698))),1)*1))</f>
        <v>10</v>
      </c>
      <c r="H7698" t="b">
        <f t="shared" si="121"/>
        <v>1</v>
      </c>
    </row>
    <row r="7699" spans="1:8" x14ac:dyDescent="0.3">
      <c r="A7699">
        <v>7698</v>
      </c>
      <c r="B7699" t="s">
        <v>23844</v>
      </c>
      <c r="C7699" t="s">
        <v>23845</v>
      </c>
      <c r="D7699" t="s">
        <v>23846</v>
      </c>
      <c r="E7699" s="1">
        <v>42675</v>
      </c>
      <c r="F7699" t="s">
        <v>25</v>
      </c>
      <c r="G7699" cm="1">
        <f t="array" aca="1" ref="G7699" ca="1">SUMPRODUCT(--ISNUMBER(MID(D7699,ROW(INDIRECT("1:"&amp;LEN(D7699))),1)*1))</f>
        <v>0</v>
      </c>
      <c r="H7699" t="b">
        <f t="shared" si="121"/>
        <v>0</v>
      </c>
    </row>
    <row r="7700" spans="1:8" x14ac:dyDescent="0.3">
      <c r="A7700">
        <v>7699</v>
      </c>
      <c r="B7700" t="s">
        <v>23847</v>
      </c>
      <c r="C7700" t="s">
        <v>23848</v>
      </c>
      <c r="D7700" t="s">
        <v>23849</v>
      </c>
      <c r="E7700" s="1">
        <v>45261</v>
      </c>
      <c r="F7700" t="s">
        <v>301</v>
      </c>
      <c r="G7700" cm="1">
        <f t="array" aca="1" ref="G7700" ca="1">SUMPRODUCT(--ISNUMBER(MID(D7700,ROW(INDIRECT("1:"&amp;LEN(D7700))),1)*1))</f>
        <v>0</v>
      </c>
      <c r="H7700" t="b">
        <f t="shared" si="121"/>
        <v>0</v>
      </c>
    </row>
    <row r="7701" spans="1:8" x14ac:dyDescent="0.3">
      <c r="A7701">
        <v>7700</v>
      </c>
      <c r="B7701" t="s">
        <v>23850</v>
      </c>
      <c r="C7701" t="s">
        <v>23851</v>
      </c>
      <c r="D7701" t="s">
        <v>23852</v>
      </c>
      <c r="E7701" s="2">
        <v>44124</v>
      </c>
      <c r="F7701" t="s">
        <v>23853</v>
      </c>
      <c r="G7701" cm="1">
        <f t="array" aca="1" ref="G7701" ca="1">SUMPRODUCT(--ISNUMBER(MID(D7701,ROW(INDIRECT("1:"&amp;LEN(D7701))),1)*1))</f>
        <v>0</v>
      </c>
      <c r="H7701" t="b">
        <f t="shared" si="121"/>
        <v>0</v>
      </c>
    </row>
    <row r="7702" spans="1:8" x14ac:dyDescent="0.3">
      <c r="A7702">
        <v>7701</v>
      </c>
      <c r="B7702" t="s">
        <v>23854</v>
      </c>
      <c r="C7702" t="s">
        <v>23855</v>
      </c>
      <c r="D7702" t="s">
        <v>23856</v>
      </c>
      <c r="E7702" s="2">
        <v>41487</v>
      </c>
      <c r="F7702" t="s">
        <v>33</v>
      </c>
      <c r="G7702" cm="1">
        <f t="array" aca="1" ref="G7702" ca="1">SUMPRODUCT(--ISNUMBER(MID(D7702,ROW(INDIRECT("1:"&amp;LEN(D7702))),1)*1))</f>
        <v>13</v>
      </c>
      <c r="H7702" t="b">
        <f t="shared" si="121"/>
        <v>0</v>
      </c>
    </row>
    <row r="7703" spans="1:8" x14ac:dyDescent="0.3">
      <c r="A7703">
        <v>7702</v>
      </c>
      <c r="B7703" t="s">
        <v>23857</v>
      </c>
      <c r="C7703" t="s">
        <v>23858</v>
      </c>
      <c r="D7703" t="s">
        <v>23859</v>
      </c>
      <c r="E7703" s="2">
        <v>44774</v>
      </c>
      <c r="F7703" t="s">
        <v>467</v>
      </c>
      <c r="G7703" cm="1">
        <f t="array" aca="1" ref="G7703" ca="1">SUMPRODUCT(--ISNUMBER(MID(D7703,ROW(INDIRECT("1:"&amp;LEN(D7703))),1)*1))</f>
        <v>19</v>
      </c>
      <c r="H7703" t="b">
        <f t="shared" si="121"/>
        <v>0</v>
      </c>
    </row>
    <row r="7704" spans="1:8" x14ac:dyDescent="0.3">
      <c r="A7704">
        <v>7703</v>
      </c>
      <c r="B7704" t="s">
        <v>23860</v>
      </c>
      <c r="C7704" t="s">
        <v>23861</v>
      </c>
      <c r="D7704" t="s">
        <v>23862</v>
      </c>
      <c r="E7704" s="2">
        <v>44454</v>
      </c>
      <c r="F7704" t="s">
        <v>105</v>
      </c>
      <c r="G7704" cm="1">
        <f t="array" aca="1" ref="G7704" ca="1">SUMPRODUCT(--ISNUMBER(MID(D7704,ROW(INDIRECT("1:"&amp;LEN(D7704))),1)*1))</f>
        <v>0</v>
      </c>
      <c r="H7704" t="b">
        <f t="shared" si="121"/>
        <v>0</v>
      </c>
    </row>
    <row r="7705" spans="1:8" ht="409.6" x14ac:dyDescent="0.3">
      <c r="A7705">
        <v>7704</v>
      </c>
      <c r="B7705" t="s">
        <v>23863</v>
      </c>
      <c r="C7705" t="s">
        <v>23864</v>
      </c>
      <c r="D7705" s="3" t="s">
        <v>23865</v>
      </c>
      <c r="E7705">
        <v>2020</v>
      </c>
      <c r="F7705" t="s">
        <v>2403</v>
      </c>
      <c r="G7705" cm="1">
        <f t="array" aca="1" ref="G7705" ca="1">SUMPRODUCT(--ISNUMBER(MID(D7705,ROW(INDIRECT("1:"&amp;LEN(D7705))),1)*1))</f>
        <v>3</v>
      </c>
      <c r="H7705" t="b">
        <f t="shared" si="121"/>
        <v>0</v>
      </c>
    </row>
    <row r="7706" spans="1:8" x14ac:dyDescent="0.3">
      <c r="A7706">
        <v>6415</v>
      </c>
      <c r="B7706" t="s">
        <v>19928</v>
      </c>
      <c r="C7706" t="s">
        <v>19929</v>
      </c>
      <c r="D7706" t="s">
        <v>19930</v>
      </c>
      <c r="E7706" s="2">
        <v>45163</v>
      </c>
      <c r="F7706" t="s">
        <v>130</v>
      </c>
      <c r="G7706" cm="1">
        <f t="array" aca="1" ref="G7706" ca="1">SUMPRODUCT(--ISNUMBER(MID(D7706,ROW(INDIRECT("1:"&amp;LEN(D7706))),1)*1))</f>
        <v>10</v>
      </c>
      <c r="H7706" t="b">
        <f t="shared" si="121"/>
        <v>1</v>
      </c>
    </row>
    <row r="7707" spans="1:8" x14ac:dyDescent="0.3">
      <c r="A7707">
        <v>6528</v>
      </c>
      <c r="B7707" t="s">
        <v>20273</v>
      </c>
      <c r="C7707" t="s">
        <v>20274</v>
      </c>
      <c r="D7707" t="s">
        <v>20275</v>
      </c>
      <c r="E7707" s="2">
        <v>45352</v>
      </c>
      <c r="F7707" t="s">
        <v>65</v>
      </c>
      <c r="G7707" cm="1">
        <f t="array" aca="1" ref="G7707" ca="1">SUMPRODUCT(--ISNUMBER(MID(D7707,ROW(INDIRECT("1:"&amp;LEN(D7707))),1)*1))</f>
        <v>10</v>
      </c>
      <c r="H7707" t="b">
        <f t="shared" si="121"/>
        <v>1</v>
      </c>
    </row>
    <row r="7708" spans="1:8" ht="409.6" x14ac:dyDescent="0.3">
      <c r="A7708">
        <v>7707</v>
      </c>
      <c r="B7708" t="s">
        <v>23872</v>
      </c>
      <c r="C7708" t="s">
        <v>23873</v>
      </c>
      <c r="D7708" s="3" t="s">
        <v>23874</v>
      </c>
      <c r="E7708">
        <v>2020</v>
      </c>
      <c r="F7708" t="s">
        <v>7093</v>
      </c>
      <c r="G7708" cm="1">
        <f t="array" aca="1" ref="G7708" ca="1">SUMPRODUCT(--ISNUMBER(MID(D7708,ROW(INDIRECT("1:"&amp;LEN(D7708))),1)*1))</f>
        <v>0</v>
      </c>
      <c r="H7708" t="b">
        <f t="shared" si="121"/>
        <v>0</v>
      </c>
    </row>
    <row r="7709" spans="1:8" x14ac:dyDescent="0.3">
      <c r="A7709">
        <v>7708</v>
      </c>
      <c r="B7709" t="s">
        <v>23875</v>
      </c>
      <c r="C7709" t="s">
        <v>23876</v>
      </c>
      <c r="D7709" t="s">
        <v>23877</v>
      </c>
      <c r="E7709" s="2">
        <v>45168</v>
      </c>
      <c r="F7709" t="s">
        <v>13</v>
      </c>
      <c r="G7709" cm="1">
        <f t="array" aca="1" ref="G7709" ca="1">SUMPRODUCT(--ISNUMBER(MID(D7709,ROW(INDIRECT("1:"&amp;LEN(D7709))),1)*1))</f>
        <v>11</v>
      </c>
      <c r="H7709" t="b">
        <f t="shared" si="121"/>
        <v>0</v>
      </c>
    </row>
    <row r="7710" spans="1:8" x14ac:dyDescent="0.3">
      <c r="A7710">
        <v>7709</v>
      </c>
      <c r="B7710" t="s">
        <v>23878</v>
      </c>
      <c r="C7710" t="s">
        <v>23879</v>
      </c>
      <c r="D7710" t="s">
        <v>23880</v>
      </c>
      <c r="E7710" s="1">
        <v>45505</v>
      </c>
      <c r="F7710" t="s">
        <v>58</v>
      </c>
      <c r="G7710" cm="1">
        <f t="array" aca="1" ref="G7710" ca="1">SUMPRODUCT(--ISNUMBER(MID(D7710,ROW(INDIRECT("1:"&amp;LEN(D7710))),1)*1))</f>
        <v>1</v>
      </c>
      <c r="H7710" t="b">
        <f t="shared" si="121"/>
        <v>0</v>
      </c>
    </row>
    <row r="7711" spans="1:8" x14ac:dyDescent="0.3">
      <c r="A7711">
        <v>7710</v>
      </c>
      <c r="B7711" t="s">
        <v>23881</v>
      </c>
      <c r="C7711" t="s">
        <v>23882</v>
      </c>
      <c r="D7711" t="s">
        <v>23883</v>
      </c>
      <c r="E7711" s="2">
        <v>44645</v>
      </c>
      <c r="F7711" t="s">
        <v>1631</v>
      </c>
      <c r="G7711" cm="1">
        <f t="array" aca="1" ref="G7711" ca="1">SUMPRODUCT(--ISNUMBER(MID(D7711,ROW(INDIRECT("1:"&amp;LEN(D7711))),1)*1))</f>
        <v>6</v>
      </c>
      <c r="H7711" t="b">
        <f t="shared" si="121"/>
        <v>0</v>
      </c>
    </row>
    <row r="7712" spans="1:8" x14ac:dyDescent="0.3">
      <c r="A7712">
        <v>7711</v>
      </c>
      <c r="B7712" t="s">
        <v>23884</v>
      </c>
      <c r="C7712" t="s">
        <v>23885</v>
      </c>
      <c r="D7712" t="s">
        <v>23886</v>
      </c>
      <c r="E7712" s="2">
        <v>44084</v>
      </c>
      <c r="F7712" t="s">
        <v>33</v>
      </c>
      <c r="G7712" cm="1">
        <f t="array" aca="1" ref="G7712" ca="1">SUMPRODUCT(--ISNUMBER(MID(D7712,ROW(INDIRECT("1:"&amp;LEN(D7712))),1)*1))</f>
        <v>4</v>
      </c>
      <c r="H7712" t="b">
        <f t="shared" si="121"/>
        <v>0</v>
      </c>
    </row>
    <row r="7713" spans="1:8" x14ac:dyDescent="0.3">
      <c r="A7713">
        <v>7712</v>
      </c>
      <c r="B7713" t="s">
        <v>23887</v>
      </c>
      <c r="C7713" t="s">
        <v>23888</v>
      </c>
      <c r="D7713" t="s">
        <v>23889</v>
      </c>
      <c r="E7713" s="1">
        <v>42979</v>
      </c>
      <c r="F7713" t="s">
        <v>23890</v>
      </c>
      <c r="G7713" cm="1">
        <f t="array" aca="1" ref="G7713" ca="1">SUMPRODUCT(--ISNUMBER(MID(D7713,ROW(INDIRECT("1:"&amp;LEN(D7713))),1)*1))</f>
        <v>0</v>
      </c>
      <c r="H7713" t="b">
        <f t="shared" si="121"/>
        <v>0</v>
      </c>
    </row>
    <row r="7714" spans="1:8" x14ac:dyDescent="0.3">
      <c r="A7714">
        <v>7713</v>
      </c>
      <c r="B7714" t="s">
        <v>23891</v>
      </c>
      <c r="C7714" t="s">
        <v>23892</v>
      </c>
      <c r="D7714" t="s">
        <v>23893</v>
      </c>
      <c r="E7714">
        <v>2020</v>
      </c>
      <c r="F7714" t="s">
        <v>728</v>
      </c>
      <c r="G7714" cm="1">
        <f t="array" aca="1" ref="G7714" ca="1">SUMPRODUCT(--ISNUMBER(MID(D7714,ROW(INDIRECT("1:"&amp;LEN(D7714))),1)*1))</f>
        <v>0</v>
      </c>
      <c r="H7714" t="b">
        <f t="shared" si="121"/>
        <v>0</v>
      </c>
    </row>
    <row r="7715" spans="1:8" x14ac:dyDescent="0.3">
      <c r="A7715">
        <v>7714</v>
      </c>
      <c r="B7715" t="s">
        <v>23894</v>
      </c>
      <c r="C7715" t="s">
        <v>23895</v>
      </c>
      <c r="D7715" t="s">
        <v>23896</v>
      </c>
      <c r="E7715" s="1">
        <v>44958</v>
      </c>
      <c r="F7715" t="s">
        <v>25</v>
      </c>
      <c r="G7715" cm="1">
        <f t="array" aca="1" ref="G7715" ca="1">SUMPRODUCT(--ISNUMBER(MID(D7715,ROW(INDIRECT("1:"&amp;LEN(D7715))),1)*1))</f>
        <v>8</v>
      </c>
      <c r="H7715" t="b">
        <f t="shared" si="121"/>
        <v>0</v>
      </c>
    </row>
    <row r="7716" spans="1:8" x14ac:dyDescent="0.3">
      <c r="A7716">
        <v>7715</v>
      </c>
      <c r="B7716" t="s">
        <v>23897</v>
      </c>
      <c r="C7716" t="s">
        <v>23898</v>
      </c>
      <c r="D7716" t="s">
        <v>23899</v>
      </c>
      <c r="E7716" s="2">
        <v>43480</v>
      </c>
      <c r="F7716" t="s">
        <v>9</v>
      </c>
      <c r="G7716" cm="1">
        <f t="array" aca="1" ref="G7716" ca="1">SUMPRODUCT(--ISNUMBER(MID(D7716,ROW(INDIRECT("1:"&amp;LEN(D7716))),1)*1))</f>
        <v>4</v>
      </c>
      <c r="H7716" t="b">
        <f t="shared" si="121"/>
        <v>0</v>
      </c>
    </row>
    <row r="7717" spans="1:8" x14ac:dyDescent="0.3">
      <c r="A7717">
        <v>7716</v>
      </c>
      <c r="B7717" t="s">
        <v>23900</v>
      </c>
      <c r="C7717" t="s">
        <v>23901</v>
      </c>
      <c r="D7717" t="s">
        <v>23902</v>
      </c>
      <c r="E7717" s="1">
        <v>45261</v>
      </c>
      <c r="F7717" t="s">
        <v>679</v>
      </c>
      <c r="G7717" cm="1">
        <f t="array" aca="1" ref="G7717" ca="1">SUMPRODUCT(--ISNUMBER(MID(D7717,ROW(INDIRECT("1:"&amp;LEN(D7717))),1)*1))</f>
        <v>18</v>
      </c>
      <c r="H7717" t="b">
        <f t="shared" si="121"/>
        <v>0</v>
      </c>
    </row>
    <row r="7718" spans="1:8" x14ac:dyDescent="0.3">
      <c r="A7718">
        <v>7717</v>
      </c>
      <c r="B7718" t="s">
        <v>23903</v>
      </c>
      <c r="C7718" t="s">
        <v>23904</v>
      </c>
      <c r="D7718" t="s">
        <v>23905</v>
      </c>
      <c r="E7718" s="1">
        <v>43009</v>
      </c>
      <c r="F7718" t="s">
        <v>25</v>
      </c>
      <c r="G7718" cm="1">
        <f t="array" aca="1" ref="G7718" ca="1">SUMPRODUCT(--ISNUMBER(MID(D7718,ROW(INDIRECT("1:"&amp;LEN(D7718))),1)*1))</f>
        <v>30</v>
      </c>
      <c r="H7718" t="b">
        <f t="shared" si="121"/>
        <v>0</v>
      </c>
    </row>
    <row r="7719" spans="1:8" x14ac:dyDescent="0.3">
      <c r="A7719">
        <v>7718</v>
      </c>
      <c r="B7719" t="s">
        <v>23906</v>
      </c>
      <c r="C7719" t="s">
        <v>23907</v>
      </c>
      <c r="D7719" t="s">
        <v>23908</v>
      </c>
      <c r="E7719" s="1">
        <v>40940</v>
      </c>
      <c r="F7719" t="s">
        <v>37</v>
      </c>
      <c r="G7719" cm="1">
        <f t="array" aca="1" ref="G7719" ca="1">SUMPRODUCT(--ISNUMBER(MID(D7719,ROW(INDIRECT("1:"&amp;LEN(D7719))),1)*1))</f>
        <v>5</v>
      </c>
      <c r="H7719" t="b">
        <f t="shared" si="121"/>
        <v>0</v>
      </c>
    </row>
    <row r="7720" spans="1:8" ht="409.6" x14ac:dyDescent="0.3">
      <c r="A7720">
        <v>7719</v>
      </c>
      <c r="B7720" t="s">
        <v>23909</v>
      </c>
      <c r="C7720" t="s">
        <v>23910</v>
      </c>
      <c r="D7720" s="3" t="s">
        <v>23911</v>
      </c>
      <c r="E7720">
        <v>2023</v>
      </c>
      <c r="F7720" t="s">
        <v>23912</v>
      </c>
      <c r="G7720" cm="1">
        <f t="array" aca="1" ref="G7720" ca="1">SUMPRODUCT(--ISNUMBER(MID(D7720,ROW(INDIRECT("1:"&amp;LEN(D7720))),1)*1))</f>
        <v>0</v>
      </c>
      <c r="H7720" t="b">
        <f t="shared" si="121"/>
        <v>0</v>
      </c>
    </row>
    <row r="7721" spans="1:8" x14ac:dyDescent="0.3">
      <c r="A7721">
        <v>7720</v>
      </c>
      <c r="B7721" t="s">
        <v>23913</v>
      </c>
      <c r="C7721" t="s">
        <v>23914</v>
      </c>
      <c r="D7721" t="s">
        <v>23915</v>
      </c>
      <c r="E7721" s="2">
        <v>43141</v>
      </c>
      <c r="F7721" t="s">
        <v>33</v>
      </c>
      <c r="G7721" cm="1">
        <f t="array" aca="1" ref="G7721" ca="1">SUMPRODUCT(--ISNUMBER(MID(D7721,ROW(INDIRECT("1:"&amp;LEN(D7721))),1)*1))</f>
        <v>58</v>
      </c>
      <c r="H7721" t="b">
        <f t="shared" si="121"/>
        <v>0</v>
      </c>
    </row>
    <row r="7722" spans="1:8" x14ac:dyDescent="0.3">
      <c r="A7722">
        <v>7721</v>
      </c>
      <c r="B7722" t="s">
        <v>23916</v>
      </c>
      <c r="C7722" t="s">
        <v>23917</v>
      </c>
      <c r="D7722" t="s">
        <v>23918</v>
      </c>
      <c r="E7722" s="2">
        <v>43556</v>
      </c>
      <c r="F7722" t="s">
        <v>33</v>
      </c>
      <c r="G7722" cm="1">
        <f t="array" aca="1" ref="G7722" ca="1">SUMPRODUCT(--ISNUMBER(MID(D7722,ROW(INDIRECT("1:"&amp;LEN(D7722))),1)*1))</f>
        <v>0</v>
      </c>
      <c r="H7722" t="b">
        <f t="shared" si="121"/>
        <v>0</v>
      </c>
    </row>
    <row r="7723" spans="1:8" x14ac:dyDescent="0.3">
      <c r="A7723">
        <v>7722</v>
      </c>
      <c r="B7723" t="s">
        <v>23919</v>
      </c>
      <c r="C7723" t="s">
        <v>23920</v>
      </c>
      <c r="D7723" t="s">
        <v>23921</v>
      </c>
      <c r="E7723" s="2">
        <v>45519</v>
      </c>
      <c r="F7723" t="s">
        <v>1429</v>
      </c>
      <c r="G7723" cm="1">
        <f t="array" aca="1" ref="G7723" ca="1">SUMPRODUCT(--ISNUMBER(MID(D7723,ROW(INDIRECT("1:"&amp;LEN(D7723))),1)*1))</f>
        <v>44</v>
      </c>
      <c r="H7723" t="b">
        <f t="shared" si="121"/>
        <v>0</v>
      </c>
    </row>
    <row r="7724" spans="1:8" x14ac:dyDescent="0.3">
      <c r="A7724">
        <v>7723</v>
      </c>
      <c r="B7724" t="s">
        <v>23922</v>
      </c>
      <c r="C7724" t="s">
        <v>23923</v>
      </c>
      <c r="D7724" t="s">
        <v>23924</v>
      </c>
      <c r="E7724" s="1">
        <v>40969</v>
      </c>
      <c r="F7724" t="s">
        <v>33</v>
      </c>
      <c r="G7724" cm="1">
        <f t="array" aca="1" ref="G7724" ca="1">SUMPRODUCT(--ISNUMBER(MID(D7724,ROW(INDIRECT("1:"&amp;LEN(D7724))),1)*1))</f>
        <v>0</v>
      </c>
      <c r="H7724" t="b">
        <f t="shared" si="121"/>
        <v>0</v>
      </c>
    </row>
    <row r="7725" spans="1:8" x14ac:dyDescent="0.3">
      <c r="A7725">
        <v>7724</v>
      </c>
      <c r="B7725" t="s">
        <v>23925</v>
      </c>
      <c r="C7725" t="s">
        <v>23926</v>
      </c>
      <c r="D7725" t="s">
        <v>23927</v>
      </c>
      <c r="E7725" s="1">
        <v>45017</v>
      </c>
      <c r="F7725" t="s">
        <v>45</v>
      </c>
      <c r="G7725" cm="1">
        <f t="array" aca="1" ref="G7725" ca="1">SUMPRODUCT(--ISNUMBER(MID(D7725,ROW(INDIRECT("1:"&amp;LEN(D7725))),1)*1))</f>
        <v>0</v>
      </c>
      <c r="H7725" t="b">
        <f t="shared" si="121"/>
        <v>0</v>
      </c>
    </row>
    <row r="7726" spans="1:8" x14ac:dyDescent="0.3">
      <c r="A7726">
        <v>6907</v>
      </c>
      <c r="B7726" t="s">
        <v>21433</v>
      </c>
      <c r="C7726" t="s">
        <v>21434</v>
      </c>
      <c r="D7726" t="s">
        <v>21435</v>
      </c>
      <c r="E7726" s="2">
        <v>44593</v>
      </c>
      <c r="F7726" t="s">
        <v>153</v>
      </c>
      <c r="G7726" cm="1">
        <f t="array" aca="1" ref="G7726" ca="1">SUMPRODUCT(--ISNUMBER(MID(D7726,ROW(INDIRECT("1:"&amp;LEN(D7726))),1)*1))</f>
        <v>10</v>
      </c>
      <c r="H7726" t="b">
        <f t="shared" si="121"/>
        <v>1</v>
      </c>
    </row>
    <row r="7727" spans="1:8" x14ac:dyDescent="0.3">
      <c r="A7727">
        <v>7726</v>
      </c>
      <c r="B7727" t="s">
        <v>23931</v>
      </c>
      <c r="C7727" t="s">
        <v>23932</v>
      </c>
      <c r="D7727" t="s">
        <v>23933</v>
      </c>
      <c r="E7727" s="2">
        <v>44864</v>
      </c>
      <c r="F7727" t="s">
        <v>153</v>
      </c>
      <c r="G7727" cm="1">
        <f t="array" aca="1" ref="G7727" ca="1">SUMPRODUCT(--ISNUMBER(MID(D7727,ROW(INDIRECT("1:"&amp;LEN(D7727))),1)*1))</f>
        <v>0</v>
      </c>
      <c r="H7727" t="b">
        <f t="shared" si="121"/>
        <v>0</v>
      </c>
    </row>
    <row r="7728" spans="1:8" x14ac:dyDescent="0.3">
      <c r="A7728">
        <v>7727</v>
      </c>
      <c r="B7728" t="s">
        <v>23934</v>
      </c>
      <c r="C7728" t="s">
        <v>23935</v>
      </c>
      <c r="E7728" s="1">
        <v>35916</v>
      </c>
      <c r="F7728" t="s">
        <v>6071</v>
      </c>
      <c r="G7728" cm="1">
        <f t="array" aca="1" ref="G7728" ca="1">SUMPRODUCT(--ISNUMBER(MID(D7728,ROW(INDIRECT("1:"&amp;LEN(D7728))),1)*1))</f>
        <v>0</v>
      </c>
      <c r="H7728" t="b">
        <f t="shared" si="121"/>
        <v>0</v>
      </c>
    </row>
    <row r="7729" spans="1:8" x14ac:dyDescent="0.3">
      <c r="A7729">
        <v>7728</v>
      </c>
      <c r="B7729" t="s">
        <v>23936</v>
      </c>
      <c r="C7729" t="s">
        <v>23937</v>
      </c>
      <c r="D7729" t="s">
        <v>23938</v>
      </c>
      <c r="E7729" s="2">
        <v>45235</v>
      </c>
      <c r="F7729" t="s">
        <v>1631</v>
      </c>
      <c r="G7729" cm="1">
        <f t="array" aca="1" ref="G7729" ca="1">SUMPRODUCT(--ISNUMBER(MID(D7729,ROW(INDIRECT("1:"&amp;LEN(D7729))),1)*1))</f>
        <v>0</v>
      </c>
      <c r="H7729" t="b">
        <f t="shared" si="121"/>
        <v>0</v>
      </c>
    </row>
    <row r="7730" spans="1:8" x14ac:dyDescent="0.3">
      <c r="A7730">
        <v>7729</v>
      </c>
      <c r="B7730" t="s">
        <v>23939</v>
      </c>
      <c r="C7730" t="s">
        <v>23940</v>
      </c>
      <c r="D7730" t="s">
        <v>23941</v>
      </c>
      <c r="E7730" s="1">
        <v>45108</v>
      </c>
      <c r="F7730" t="s">
        <v>13</v>
      </c>
      <c r="G7730" cm="1">
        <f t="array" aca="1" ref="G7730" ca="1">SUMPRODUCT(--ISNUMBER(MID(D7730,ROW(INDIRECT("1:"&amp;LEN(D7730))),1)*1))</f>
        <v>14</v>
      </c>
      <c r="H7730" t="b">
        <f t="shared" si="121"/>
        <v>0</v>
      </c>
    </row>
    <row r="7731" spans="1:8" x14ac:dyDescent="0.3">
      <c r="A7731">
        <v>7730</v>
      </c>
      <c r="B7731" t="s">
        <v>23942</v>
      </c>
      <c r="C7731" t="s">
        <v>23943</v>
      </c>
      <c r="D7731" t="s">
        <v>23944</v>
      </c>
      <c r="E7731" s="2">
        <v>44306</v>
      </c>
      <c r="F7731" t="s">
        <v>33</v>
      </c>
      <c r="G7731" cm="1">
        <f t="array" aca="1" ref="G7731" ca="1">SUMPRODUCT(--ISNUMBER(MID(D7731,ROW(INDIRECT("1:"&amp;LEN(D7731))),1)*1))</f>
        <v>0</v>
      </c>
      <c r="H7731" t="b">
        <f t="shared" si="121"/>
        <v>0</v>
      </c>
    </row>
    <row r="7732" spans="1:8" x14ac:dyDescent="0.3">
      <c r="A7732">
        <v>7731</v>
      </c>
      <c r="B7732" t="s">
        <v>23945</v>
      </c>
      <c r="C7732" t="s">
        <v>23946</v>
      </c>
      <c r="D7732" t="s">
        <v>23947</v>
      </c>
      <c r="E7732" s="2">
        <v>43120</v>
      </c>
      <c r="F7732" t="s">
        <v>33</v>
      </c>
      <c r="G7732" cm="1">
        <f t="array" aca="1" ref="G7732" ca="1">SUMPRODUCT(--ISNUMBER(MID(D7732,ROW(INDIRECT("1:"&amp;LEN(D7732))),1)*1))</f>
        <v>2</v>
      </c>
      <c r="H7732" t="b">
        <f t="shared" si="121"/>
        <v>0</v>
      </c>
    </row>
    <row r="7733" spans="1:8" ht="409.6" x14ac:dyDescent="0.3">
      <c r="A7733">
        <v>7732</v>
      </c>
      <c r="B7733" t="s">
        <v>23948</v>
      </c>
      <c r="C7733" t="s">
        <v>23949</v>
      </c>
      <c r="D7733" s="3" t="s">
        <v>23950</v>
      </c>
      <c r="E7733">
        <v>2023</v>
      </c>
      <c r="F7733" t="s">
        <v>18751</v>
      </c>
      <c r="G7733" cm="1">
        <f t="array" aca="1" ref="G7733" ca="1">SUMPRODUCT(--ISNUMBER(MID(D7733,ROW(INDIRECT("1:"&amp;LEN(D7733))),1)*1))</f>
        <v>4</v>
      </c>
      <c r="H7733" t="b">
        <f t="shared" si="121"/>
        <v>0</v>
      </c>
    </row>
    <row r="7734" spans="1:8" x14ac:dyDescent="0.3">
      <c r="A7734">
        <v>7733</v>
      </c>
      <c r="B7734" t="s">
        <v>23951</v>
      </c>
      <c r="C7734" t="s">
        <v>23952</v>
      </c>
      <c r="D7734" t="s">
        <v>23953</v>
      </c>
      <c r="E7734">
        <v>1978</v>
      </c>
      <c r="F7734" t="s">
        <v>9394</v>
      </c>
      <c r="G7734" cm="1">
        <f t="array" aca="1" ref="G7734" ca="1">SUMPRODUCT(--ISNUMBER(MID(D7734,ROW(INDIRECT("1:"&amp;LEN(D7734))),1)*1))</f>
        <v>0</v>
      </c>
      <c r="H7734" t="b">
        <f t="shared" si="121"/>
        <v>0</v>
      </c>
    </row>
    <row r="7735" spans="1:8" x14ac:dyDescent="0.3">
      <c r="A7735">
        <v>7734</v>
      </c>
      <c r="B7735" t="s">
        <v>23954</v>
      </c>
      <c r="C7735" t="s">
        <v>23955</v>
      </c>
      <c r="D7735" t="s">
        <v>23956</v>
      </c>
      <c r="E7735" s="2">
        <v>44866</v>
      </c>
      <c r="F7735" t="s">
        <v>13</v>
      </c>
      <c r="G7735" cm="1">
        <f t="array" aca="1" ref="G7735" ca="1">SUMPRODUCT(--ISNUMBER(MID(D7735,ROW(INDIRECT("1:"&amp;LEN(D7735))),1)*1))</f>
        <v>0</v>
      </c>
      <c r="H7735" t="b">
        <f t="shared" si="121"/>
        <v>0</v>
      </c>
    </row>
    <row r="7736" spans="1:8" x14ac:dyDescent="0.3">
      <c r="A7736">
        <v>7735</v>
      </c>
      <c r="B7736" t="s">
        <v>23957</v>
      </c>
      <c r="C7736" t="s">
        <v>23958</v>
      </c>
      <c r="D7736" t="s">
        <v>23959</v>
      </c>
      <c r="E7736" s="1">
        <v>45444</v>
      </c>
      <c r="F7736" t="s">
        <v>3637</v>
      </c>
      <c r="G7736" cm="1">
        <f t="array" aca="1" ref="G7736" ca="1">SUMPRODUCT(--ISNUMBER(MID(D7736,ROW(INDIRECT("1:"&amp;LEN(D7736))),1)*1))</f>
        <v>0</v>
      </c>
      <c r="H7736" t="b">
        <f t="shared" si="121"/>
        <v>0</v>
      </c>
    </row>
    <row r="7737" spans="1:8" x14ac:dyDescent="0.3">
      <c r="A7737">
        <v>7736</v>
      </c>
      <c r="B7737" t="s">
        <v>23960</v>
      </c>
      <c r="C7737" t="s">
        <v>23961</v>
      </c>
      <c r="D7737" t="s">
        <v>23962</v>
      </c>
      <c r="E7737" s="1">
        <v>43435</v>
      </c>
      <c r="F7737" t="s">
        <v>25</v>
      </c>
      <c r="G7737" cm="1">
        <f t="array" aca="1" ref="G7737" ca="1">SUMPRODUCT(--ISNUMBER(MID(D7737,ROW(INDIRECT("1:"&amp;LEN(D7737))),1)*1))</f>
        <v>27</v>
      </c>
      <c r="H7737" t="b">
        <f t="shared" si="121"/>
        <v>0</v>
      </c>
    </row>
    <row r="7738" spans="1:8" x14ac:dyDescent="0.3">
      <c r="A7738">
        <v>7737</v>
      </c>
      <c r="B7738" t="s">
        <v>23963</v>
      </c>
      <c r="C7738" t="s">
        <v>23964</v>
      </c>
      <c r="D7738" t="s">
        <v>23965</v>
      </c>
      <c r="E7738" s="1">
        <v>45292</v>
      </c>
      <c r="F7738" t="s">
        <v>250</v>
      </c>
      <c r="G7738" cm="1">
        <f t="array" aca="1" ref="G7738" ca="1">SUMPRODUCT(--ISNUMBER(MID(D7738,ROW(INDIRECT("1:"&amp;LEN(D7738))),1)*1))</f>
        <v>49</v>
      </c>
      <c r="H7738" t="b">
        <f t="shared" si="121"/>
        <v>0</v>
      </c>
    </row>
    <row r="7739" spans="1:8" x14ac:dyDescent="0.3">
      <c r="A7739">
        <v>7001</v>
      </c>
      <c r="B7739" t="s">
        <v>21718</v>
      </c>
      <c r="C7739" t="s">
        <v>21719</v>
      </c>
      <c r="D7739" t="s">
        <v>21720</v>
      </c>
      <c r="E7739" s="2">
        <v>43590</v>
      </c>
      <c r="F7739" t="s">
        <v>4931</v>
      </c>
      <c r="G7739" cm="1">
        <f t="array" aca="1" ref="G7739" ca="1">SUMPRODUCT(--ISNUMBER(MID(D7739,ROW(INDIRECT("1:"&amp;LEN(D7739))),1)*1))</f>
        <v>10</v>
      </c>
      <c r="H7739" t="b">
        <f t="shared" si="121"/>
        <v>1</v>
      </c>
    </row>
    <row r="7740" spans="1:8" x14ac:dyDescent="0.3">
      <c r="A7740">
        <v>7739</v>
      </c>
      <c r="B7740" t="s">
        <v>23969</v>
      </c>
      <c r="C7740" t="s">
        <v>23970</v>
      </c>
      <c r="D7740" t="s">
        <v>23971</v>
      </c>
      <c r="E7740" s="2">
        <v>45337</v>
      </c>
      <c r="F7740" t="s">
        <v>45</v>
      </c>
      <c r="G7740" cm="1">
        <f t="array" aca="1" ref="G7740" ca="1">SUMPRODUCT(--ISNUMBER(MID(D7740,ROW(INDIRECT("1:"&amp;LEN(D7740))),1)*1))</f>
        <v>0</v>
      </c>
      <c r="H7740" t="b">
        <f t="shared" si="121"/>
        <v>0</v>
      </c>
    </row>
    <row r="7741" spans="1:8" x14ac:dyDescent="0.3">
      <c r="A7741">
        <v>7740</v>
      </c>
      <c r="B7741" t="s">
        <v>23972</v>
      </c>
      <c r="C7741" t="s">
        <v>23973</v>
      </c>
      <c r="D7741" t="s">
        <v>23974</v>
      </c>
      <c r="E7741" s="1">
        <v>45658</v>
      </c>
      <c r="F7741" t="s">
        <v>1590</v>
      </c>
      <c r="G7741" cm="1">
        <f t="array" aca="1" ref="G7741" ca="1">SUMPRODUCT(--ISNUMBER(MID(D7741,ROW(INDIRECT("1:"&amp;LEN(D7741))),1)*1))</f>
        <v>0</v>
      </c>
      <c r="H7741" t="b">
        <f t="shared" si="121"/>
        <v>0</v>
      </c>
    </row>
    <row r="7742" spans="1:8" x14ac:dyDescent="0.3">
      <c r="A7742">
        <v>7741</v>
      </c>
      <c r="B7742" t="s">
        <v>23975</v>
      </c>
      <c r="C7742" t="s">
        <v>23976</v>
      </c>
      <c r="D7742" t="s">
        <v>23977</v>
      </c>
      <c r="E7742" t="s">
        <v>1529</v>
      </c>
      <c r="F7742" t="s">
        <v>11958</v>
      </c>
      <c r="G7742" cm="1">
        <f t="array" aca="1" ref="G7742" ca="1">SUMPRODUCT(--ISNUMBER(MID(D7742,ROW(INDIRECT("1:"&amp;LEN(D7742))),1)*1))</f>
        <v>3</v>
      </c>
      <c r="H7742" t="b">
        <f t="shared" si="121"/>
        <v>0</v>
      </c>
    </row>
    <row r="7743" spans="1:8" x14ac:dyDescent="0.3">
      <c r="A7743">
        <v>7742</v>
      </c>
      <c r="B7743" t="s">
        <v>23978</v>
      </c>
      <c r="C7743" t="s">
        <v>23979</v>
      </c>
      <c r="D7743" t="s">
        <v>23980</v>
      </c>
      <c r="E7743" s="2">
        <v>44931</v>
      </c>
      <c r="F7743" t="s">
        <v>284</v>
      </c>
      <c r="G7743" cm="1">
        <f t="array" aca="1" ref="G7743" ca="1">SUMPRODUCT(--ISNUMBER(MID(D7743,ROW(INDIRECT("1:"&amp;LEN(D7743))),1)*1))</f>
        <v>110</v>
      </c>
      <c r="H7743" t="b">
        <f t="shared" si="121"/>
        <v>0</v>
      </c>
    </row>
    <row r="7744" spans="1:8" x14ac:dyDescent="0.3">
      <c r="A7744">
        <v>7118</v>
      </c>
      <c r="B7744" t="s">
        <v>22076</v>
      </c>
      <c r="C7744" t="s">
        <v>22077</v>
      </c>
      <c r="D7744" t="s">
        <v>22078</v>
      </c>
      <c r="E7744" s="2">
        <v>43831</v>
      </c>
      <c r="F7744" t="s">
        <v>33</v>
      </c>
      <c r="G7744" cm="1">
        <f t="array" aca="1" ref="G7744" ca="1">SUMPRODUCT(--ISNUMBER(MID(D7744,ROW(INDIRECT("1:"&amp;LEN(D7744))),1)*1))</f>
        <v>10</v>
      </c>
      <c r="H7744" t="b">
        <f t="shared" si="121"/>
        <v>1</v>
      </c>
    </row>
    <row r="7745" spans="1:8" x14ac:dyDescent="0.3">
      <c r="A7745">
        <v>7744</v>
      </c>
      <c r="B7745" t="s">
        <v>23984</v>
      </c>
      <c r="C7745" t="s">
        <v>23985</v>
      </c>
      <c r="D7745" t="s">
        <v>23986</v>
      </c>
      <c r="E7745" s="2">
        <v>44962</v>
      </c>
      <c r="F7745" t="s">
        <v>1631</v>
      </c>
      <c r="G7745" cm="1">
        <f t="array" aca="1" ref="G7745" ca="1">SUMPRODUCT(--ISNUMBER(MID(D7745,ROW(INDIRECT("1:"&amp;LEN(D7745))),1)*1))</f>
        <v>12</v>
      </c>
      <c r="H7745" t="b">
        <f t="shared" si="121"/>
        <v>0</v>
      </c>
    </row>
    <row r="7746" spans="1:8" x14ac:dyDescent="0.3">
      <c r="A7746">
        <v>7745</v>
      </c>
      <c r="B7746" t="s">
        <v>23987</v>
      </c>
      <c r="C7746" t="s">
        <v>23988</v>
      </c>
      <c r="D7746" t="s">
        <v>23989</v>
      </c>
      <c r="E7746">
        <v>2023</v>
      </c>
      <c r="F7746" t="s">
        <v>7014</v>
      </c>
      <c r="G7746" cm="1">
        <f t="array" aca="1" ref="G7746" ca="1">SUMPRODUCT(--ISNUMBER(MID(D7746,ROW(INDIRECT("1:"&amp;LEN(D7746))),1)*1))</f>
        <v>4</v>
      </c>
      <c r="H7746" t="b">
        <f t="shared" si="121"/>
        <v>0</v>
      </c>
    </row>
    <row r="7747" spans="1:8" x14ac:dyDescent="0.3">
      <c r="A7747">
        <v>7746</v>
      </c>
      <c r="B7747" t="s">
        <v>23990</v>
      </c>
      <c r="C7747" t="s">
        <v>23991</v>
      </c>
      <c r="D7747" t="s">
        <v>23992</v>
      </c>
      <c r="E7747" s="2">
        <v>45137</v>
      </c>
      <c r="F7747" t="s">
        <v>153</v>
      </c>
      <c r="G7747" cm="1">
        <f t="array" aca="1" ref="G7747" ca="1">SUMPRODUCT(--ISNUMBER(MID(D7747,ROW(INDIRECT("1:"&amp;LEN(D7747))),1)*1))</f>
        <v>22</v>
      </c>
      <c r="H7747" t="b">
        <f t="shared" si="121"/>
        <v>0</v>
      </c>
    </row>
    <row r="7748" spans="1:8" ht="409.6" x14ac:dyDescent="0.3">
      <c r="A7748">
        <v>7747</v>
      </c>
      <c r="B7748" t="s">
        <v>23993</v>
      </c>
      <c r="C7748" t="s">
        <v>23994</v>
      </c>
      <c r="D7748" s="3" t="s">
        <v>23995</v>
      </c>
      <c r="E7748">
        <v>2022</v>
      </c>
      <c r="F7748" t="s">
        <v>6304</v>
      </c>
      <c r="G7748" cm="1">
        <f t="array" aca="1" ref="G7748" ca="1">SUMPRODUCT(--ISNUMBER(MID(D7748,ROW(INDIRECT("1:"&amp;LEN(D7748))),1)*1))</f>
        <v>0</v>
      </c>
      <c r="H7748" t="b">
        <f t="shared" si="121"/>
        <v>0</v>
      </c>
    </row>
    <row r="7749" spans="1:8" x14ac:dyDescent="0.3">
      <c r="A7749">
        <v>7407</v>
      </c>
      <c r="B7749" t="s">
        <v>22960</v>
      </c>
      <c r="C7749" t="s">
        <v>22961</v>
      </c>
      <c r="D7749" t="s">
        <v>22962</v>
      </c>
      <c r="E7749" s="1">
        <v>44044</v>
      </c>
      <c r="F7749" t="s">
        <v>10353</v>
      </c>
      <c r="G7749" cm="1">
        <f t="array" aca="1" ref="G7749" ca="1">SUMPRODUCT(--ISNUMBER(MID(D7749,ROW(INDIRECT("1:"&amp;LEN(D7749))),1)*1))</f>
        <v>10</v>
      </c>
      <c r="H7749" t="b">
        <f t="shared" si="121"/>
        <v>1</v>
      </c>
    </row>
    <row r="7750" spans="1:8" x14ac:dyDescent="0.3">
      <c r="A7750">
        <v>7749</v>
      </c>
      <c r="B7750" t="s">
        <v>23999</v>
      </c>
      <c r="C7750" t="s">
        <v>24000</v>
      </c>
      <c r="D7750" t="s">
        <v>24001</v>
      </c>
      <c r="E7750" s="2">
        <v>44774</v>
      </c>
      <c r="F7750" t="s">
        <v>1771</v>
      </c>
      <c r="G7750" cm="1">
        <f t="array" aca="1" ref="G7750" ca="1">SUMPRODUCT(--ISNUMBER(MID(D7750,ROW(INDIRECT("1:"&amp;LEN(D7750))),1)*1))</f>
        <v>8</v>
      </c>
      <c r="H7750" t="b">
        <f t="shared" si="121"/>
        <v>0</v>
      </c>
    </row>
    <row r="7751" spans="1:8" x14ac:dyDescent="0.3">
      <c r="A7751">
        <v>7750</v>
      </c>
      <c r="B7751" t="s">
        <v>24002</v>
      </c>
      <c r="C7751" t="s">
        <v>24003</v>
      </c>
      <c r="D7751" t="s">
        <v>24004</v>
      </c>
      <c r="E7751" s="2">
        <v>44301</v>
      </c>
      <c r="F7751" t="s">
        <v>699</v>
      </c>
      <c r="G7751" cm="1">
        <f t="array" aca="1" ref="G7751" ca="1">SUMPRODUCT(--ISNUMBER(MID(D7751,ROW(INDIRECT("1:"&amp;LEN(D7751))),1)*1))</f>
        <v>40</v>
      </c>
      <c r="H7751" t="b">
        <f t="shared" si="121"/>
        <v>0</v>
      </c>
    </row>
    <row r="7752" spans="1:8" x14ac:dyDescent="0.3">
      <c r="A7752">
        <v>7751</v>
      </c>
      <c r="B7752" t="s">
        <v>24005</v>
      </c>
      <c r="C7752" t="s">
        <v>24006</v>
      </c>
      <c r="D7752" t="s">
        <v>24007</v>
      </c>
      <c r="E7752">
        <v>2022</v>
      </c>
      <c r="F7752" t="s">
        <v>1440</v>
      </c>
      <c r="G7752" cm="1">
        <f t="array" aca="1" ref="G7752" ca="1">SUMPRODUCT(--ISNUMBER(MID(D7752,ROW(INDIRECT("1:"&amp;LEN(D7752))),1)*1))</f>
        <v>0</v>
      </c>
      <c r="H7752" t="b">
        <f t="shared" si="121"/>
        <v>0</v>
      </c>
    </row>
    <row r="7753" spans="1:8" x14ac:dyDescent="0.3">
      <c r="A7753">
        <v>7752</v>
      </c>
      <c r="B7753" t="s">
        <v>24008</v>
      </c>
      <c r="C7753" t="s">
        <v>24009</v>
      </c>
      <c r="D7753" t="s">
        <v>24010</v>
      </c>
      <c r="E7753">
        <v>2019</v>
      </c>
      <c r="F7753" t="s">
        <v>754</v>
      </c>
      <c r="G7753" cm="1">
        <f t="array" aca="1" ref="G7753" ca="1">SUMPRODUCT(--ISNUMBER(MID(D7753,ROW(INDIRECT("1:"&amp;LEN(D7753))),1)*1))</f>
        <v>0</v>
      </c>
      <c r="H7753" t="b">
        <f t="shared" si="121"/>
        <v>0</v>
      </c>
    </row>
    <row r="7754" spans="1:8" x14ac:dyDescent="0.3">
      <c r="A7754">
        <v>7753</v>
      </c>
      <c r="B7754" t="s">
        <v>24011</v>
      </c>
      <c r="C7754" t="s">
        <v>24012</v>
      </c>
      <c r="D7754" t="s">
        <v>24013</v>
      </c>
      <c r="E7754" s="2">
        <v>45323</v>
      </c>
      <c r="F7754" t="s">
        <v>13</v>
      </c>
      <c r="G7754" cm="1">
        <f t="array" aca="1" ref="G7754" ca="1">SUMPRODUCT(--ISNUMBER(MID(D7754,ROW(INDIRECT("1:"&amp;LEN(D7754))),1)*1))</f>
        <v>34</v>
      </c>
      <c r="H7754" t="b">
        <f t="shared" si="121"/>
        <v>0</v>
      </c>
    </row>
    <row r="7755" spans="1:8" x14ac:dyDescent="0.3">
      <c r="A7755">
        <v>7754</v>
      </c>
      <c r="B7755" t="s">
        <v>24014</v>
      </c>
      <c r="C7755" t="s">
        <v>24015</v>
      </c>
      <c r="E7755">
        <v>2024</v>
      </c>
      <c r="F7755" t="s">
        <v>907</v>
      </c>
      <c r="G7755" cm="1">
        <f t="array" aca="1" ref="G7755" ca="1">SUMPRODUCT(--ISNUMBER(MID(D7755,ROW(INDIRECT("1:"&amp;LEN(D7755))),1)*1))</f>
        <v>0</v>
      </c>
      <c r="H7755" t="b">
        <f t="shared" si="121"/>
        <v>0</v>
      </c>
    </row>
    <row r="7756" spans="1:8" ht="409.6" x14ac:dyDescent="0.3">
      <c r="A7756">
        <v>7755</v>
      </c>
      <c r="B7756" t="s">
        <v>24016</v>
      </c>
      <c r="C7756" t="s">
        <v>24017</v>
      </c>
      <c r="D7756" s="3" t="s">
        <v>24018</v>
      </c>
      <c r="E7756">
        <v>2019</v>
      </c>
      <c r="F7756" t="s">
        <v>7839</v>
      </c>
      <c r="G7756" cm="1">
        <f t="array" aca="1" ref="G7756" ca="1">SUMPRODUCT(--ISNUMBER(MID(D7756,ROW(INDIRECT("1:"&amp;LEN(D7756))),1)*1))</f>
        <v>0</v>
      </c>
      <c r="H7756" t="b">
        <f t="shared" ref="H7756:H7819" si="122">OR(ISNUMBER(FIND("Wh kg", D7756)), ISNUMBER(FIND("F/g", D7756)), ISNUMBER(FIND("ppm", D7756)), ISNUMBER(FIND("ppb", D7756)), ISNUMBER(FIND("mAh/g", D7756)), ISNUMBER(FIND("kHz", D7756)), ISNUMBER(FIND("°C", D7756)), ISNUMBER(FIND(" pH", D7756)), ISNUMBER(FIND("mg/L", D7756)), ISNUMBER(FIND("mAhg", D7756)), ISNUMBER(FIND("g/L", D7756)), ISNUMBER(FIND("MPa", D7756)))</f>
        <v>0</v>
      </c>
    </row>
    <row r="7757" spans="1:8" x14ac:dyDescent="0.3">
      <c r="A7757">
        <v>7756</v>
      </c>
      <c r="B7757" t="s">
        <v>24019</v>
      </c>
      <c r="C7757" t="s">
        <v>24020</v>
      </c>
      <c r="D7757" t="s">
        <v>24021</v>
      </c>
      <c r="E7757" s="1">
        <v>42614</v>
      </c>
      <c r="F7757" t="s">
        <v>20798</v>
      </c>
      <c r="G7757" cm="1">
        <f t="array" aca="1" ref="G7757" ca="1">SUMPRODUCT(--ISNUMBER(MID(D7757,ROW(INDIRECT("1:"&amp;LEN(D7757))),1)*1))</f>
        <v>32</v>
      </c>
      <c r="H7757" t="b">
        <f t="shared" si="122"/>
        <v>0</v>
      </c>
    </row>
    <row r="7758" spans="1:8" x14ac:dyDescent="0.3">
      <c r="A7758">
        <v>7757</v>
      </c>
      <c r="B7758" t="s">
        <v>24022</v>
      </c>
      <c r="C7758" t="s">
        <v>24023</v>
      </c>
      <c r="D7758" t="s">
        <v>24024</v>
      </c>
      <c r="E7758" s="1">
        <v>44409</v>
      </c>
      <c r="F7758" t="s">
        <v>8785</v>
      </c>
      <c r="G7758" cm="1">
        <f t="array" aca="1" ref="G7758" ca="1">SUMPRODUCT(--ISNUMBER(MID(D7758,ROW(INDIRECT("1:"&amp;LEN(D7758))),1)*1))</f>
        <v>4</v>
      </c>
      <c r="H7758" t="b">
        <f t="shared" si="122"/>
        <v>0</v>
      </c>
    </row>
    <row r="7759" spans="1:8" x14ac:dyDescent="0.3">
      <c r="A7759">
        <v>7758</v>
      </c>
      <c r="B7759" t="s">
        <v>24025</v>
      </c>
      <c r="C7759" t="s">
        <v>24026</v>
      </c>
      <c r="D7759" t="s">
        <v>24027</v>
      </c>
      <c r="E7759" s="2">
        <v>43131</v>
      </c>
      <c r="F7759" t="s">
        <v>41</v>
      </c>
      <c r="G7759" cm="1">
        <f t="array" aca="1" ref="G7759" ca="1">SUMPRODUCT(--ISNUMBER(MID(D7759,ROW(INDIRECT("1:"&amp;LEN(D7759))),1)*1))</f>
        <v>8</v>
      </c>
      <c r="H7759" t="b">
        <f t="shared" si="122"/>
        <v>0</v>
      </c>
    </row>
    <row r="7760" spans="1:8" x14ac:dyDescent="0.3">
      <c r="A7760">
        <v>7759</v>
      </c>
      <c r="B7760" t="s">
        <v>24028</v>
      </c>
      <c r="C7760" t="s">
        <v>24029</v>
      </c>
      <c r="D7760" t="s">
        <v>24030</v>
      </c>
      <c r="E7760" s="1">
        <v>45139</v>
      </c>
      <c r="F7760" t="s">
        <v>12676</v>
      </c>
      <c r="G7760" cm="1">
        <f t="array" aca="1" ref="G7760" ca="1">SUMPRODUCT(--ISNUMBER(MID(D7760,ROW(INDIRECT("1:"&amp;LEN(D7760))),1)*1))</f>
        <v>24</v>
      </c>
      <c r="H7760" t="b">
        <f t="shared" si="122"/>
        <v>0</v>
      </c>
    </row>
    <row r="7761" spans="1:8" x14ac:dyDescent="0.3">
      <c r="A7761">
        <v>7760</v>
      </c>
      <c r="B7761" t="s">
        <v>24031</v>
      </c>
      <c r="C7761" t="s">
        <v>24032</v>
      </c>
      <c r="D7761" t="s">
        <v>24033</v>
      </c>
      <c r="E7761" s="1">
        <v>45261</v>
      </c>
      <c r="F7761" t="s">
        <v>11855</v>
      </c>
      <c r="G7761" cm="1">
        <f t="array" aca="1" ref="G7761" ca="1">SUMPRODUCT(--ISNUMBER(MID(D7761,ROW(INDIRECT("1:"&amp;LEN(D7761))),1)*1))</f>
        <v>7</v>
      </c>
      <c r="H7761" t="b">
        <f t="shared" si="122"/>
        <v>0</v>
      </c>
    </row>
    <row r="7762" spans="1:8" x14ac:dyDescent="0.3">
      <c r="A7762">
        <v>7761</v>
      </c>
      <c r="B7762" t="s">
        <v>24034</v>
      </c>
      <c r="C7762" t="s">
        <v>24035</v>
      </c>
      <c r="D7762" t="s">
        <v>24036</v>
      </c>
      <c r="E7762" s="1">
        <v>44896</v>
      </c>
      <c r="F7762" t="s">
        <v>25</v>
      </c>
      <c r="G7762" cm="1">
        <f t="array" aca="1" ref="G7762" ca="1">SUMPRODUCT(--ISNUMBER(MID(D7762,ROW(INDIRECT("1:"&amp;LEN(D7762))),1)*1))</f>
        <v>4</v>
      </c>
      <c r="H7762" t="b">
        <f t="shared" si="122"/>
        <v>0</v>
      </c>
    </row>
    <row r="7763" spans="1:8" x14ac:dyDescent="0.3">
      <c r="A7763">
        <v>7762</v>
      </c>
      <c r="B7763" t="s">
        <v>24037</v>
      </c>
      <c r="C7763" t="s">
        <v>24038</v>
      </c>
      <c r="D7763" t="s">
        <v>24039</v>
      </c>
      <c r="E7763" s="2">
        <v>44464</v>
      </c>
      <c r="F7763" t="s">
        <v>284</v>
      </c>
      <c r="G7763" cm="1">
        <f t="array" aca="1" ref="G7763" ca="1">SUMPRODUCT(--ISNUMBER(MID(D7763,ROW(INDIRECT("1:"&amp;LEN(D7763))),1)*1))</f>
        <v>3</v>
      </c>
      <c r="H7763" t="b">
        <f t="shared" si="122"/>
        <v>0</v>
      </c>
    </row>
    <row r="7764" spans="1:8" ht="409.6" x14ac:dyDescent="0.3">
      <c r="A7764">
        <v>7763</v>
      </c>
      <c r="B7764" t="s">
        <v>24040</v>
      </c>
      <c r="C7764" t="s">
        <v>24041</v>
      </c>
      <c r="D7764" s="3" t="s">
        <v>24042</v>
      </c>
      <c r="E7764">
        <v>2020</v>
      </c>
      <c r="F7764" t="s">
        <v>24043</v>
      </c>
      <c r="G7764" cm="1">
        <f t="array" aca="1" ref="G7764" ca="1">SUMPRODUCT(--ISNUMBER(MID(D7764,ROW(INDIRECT("1:"&amp;LEN(D7764))),1)*1))</f>
        <v>19</v>
      </c>
      <c r="H7764" t="b">
        <f t="shared" si="122"/>
        <v>0</v>
      </c>
    </row>
    <row r="7765" spans="1:8" ht="409.6" x14ac:dyDescent="0.3">
      <c r="A7765">
        <v>7764</v>
      </c>
      <c r="B7765" t="s">
        <v>24044</v>
      </c>
      <c r="C7765" t="s">
        <v>24045</v>
      </c>
      <c r="D7765" s="3" t="s">
        <v>24046</v>
      </c>
      <c r="E7765">
        <v>2023</v>
      </c>
      <c r="F7765" t="s">
        <v>1761</v>
      </c>
      <c r="G7765" cm="1">
        <f t="array" aca="1" ref="G7765" ca="1">SUMPRODUCT(--ISNUMBER(MID(D7765,ROW(INDIRECT("1:"&amp;LEN(D7765))),1)*1))</f>
        <v>0</v>
      </c>
      <c r="H7765" t="b">
        <f t="shared" si="122"/>
        <v>0</v>
      </c>
    </row>
    <row r="7766" spans="1:8" x14ac:dyDescent="0.3">
      <c r="A7766">
        <v>7521</v>
      </c>
      <c r="B7766" t="s">
        <v>23305</v>
      </c>
      <c r="C7766" t="s">
        <v>23306</v>
      </c>
      <c r="D7766" t="s">
        <v>23307</v>
      </c>
      <c r="E7766" s="2">
        <v>45214</v>
      </c>
      <c r="F7766" t="s">
        <v>9</v>
      </c>
      <c r="G7766" cm="1">
        <f t="array" aca="1" ref="G7766" ca="1">SUMPRODUCT(--ISNUMBER(MID(D7766,ROW(INDIRECT("1:"&amp;LEN(D7766))),1)*1))</f>
        <v>10</v>
      </c>
      <c r="H7766" t="b">
        <f t="shared" si="122"/>
        <v>1</v>
      </c>
    </row>
    <row r="7767" spans="1:8" ht="409.6" x14ac:dyDescent="0.3">
      <c r="A7767">
        <v>7766</v>
      </c>
      <c r="B7767" t="s">
        <v>24050</v>
      </c>
      <c r="C7767" t="s">
        <v>24051</v>
      </c>
      <c r="D7767" s="3" t="s">
        <v>24052</v>
      </c>
      <c r="E7767">
        <v>2023</v>
      </c>
      <c r="F7767" t="s">
        <v>24053</v>
      </c>
      <c r="G7767" cm="1">
        <f t="array" aca="1" ref="G7767" ca="1">SUMPRODUCT(--ISNUMBER(MID(D7767,ROW(INDIRECT("1:"&amp;LEN(D7767))),1)*1))</f>
        <v>0</v>
      </c>
      <c r="H7767" t="b">
        <f t="shared" si="122"/>
        <v>0</v>
      </c>
    </row>
    <row r="7768" spans="1:8" x14ac:dyDescent="0.3">
      <c r="A7768">
        <v>7767</v>
      </c>
      <c r="B7768" t="s">
        <v>24054</v>
      </c>
      <c r="C7768" t="s">
        <v>24055</v>
      </c>
      <c r="D7768" t="s">
        <v>24056</v>
      </c>
      <c r="E7768" s="1">
        <v>45444</v>
      </c>
      <c r="F7768" t="s">
        <v>233</v>
      </c>
      <c r="G7768" cm="1">
        <f t="array" aca="1" ref="G7768" ca="1">SUMPRODUCT(--ISNUMBER(MID(D7768,ROW(INDIRECT("1:"&amp;LEN(D7768))),1)*1))</f>
        <v>7</v>
      </c>
      <c r="H7768" t="b">
        <f t="shared" si="122"/>
        <v>0</v>
      </c>
    </row>
    <row r="7769" spans="1:8" x14ac:dyDescent="0.3">
      <c r="A7769">
        <v>7768</v>
      </c>
      <c r="B7769" t="s">
        <v>24057</v>
      </c>
      <c r="C7769" t="s">
        <v>24058</v>
      </c>
      <c r="D7769" t="s">
        <v>24059</v>
      </c>
      <c r="E7769" s="2">
        <v>43678</v>
      </c>
      <c r="F7769" t="s">
        <v>33</v>
      </c>
      <c r="G7769" cm="1">
        <f t="array" aca="1" ref="G7769" ca="1">SUMPRODUCT(--ISNUMBER(MID(D7769,ROW(INDIRECT("1:"&amp;LEN(D7769))),1)*1))</f>
        <v>4</v>
      </c>
      <c r="H7769" t="b">
        <f t="shared" si="122"/>
        <v>0</v>
      </c>
    </row>
    <row r="7770" spans="1:8" x14ac:dyDescent="0.3">
      <c r="A7770">
        <v>7769</v>
      </c>
      <c r="B7770" t="s">
        <v>24060</v>
      </c>
      <c r="C7770" t="s">
        <v>24061</v>
      </c>
      <c r="D7770" t="s">
        <v>24062</v>
      </c>
      <c r="E7770" s="1">
        <v>45323</v>
      </c>
      <c r="F7770" t="s">
        <v>764</v>
      </c>
      <c r="G7770" cm="1">
        <f t="array" aca="1" ref="G7770" ca="1">SUMPRODUCT(--ISNUMBER(MID(D7770,ROW(INDIRECT("1:"&amp;LEN(D7770))),1)*1))</f>
        <v>0</v>
      </c>
      <c r="H7770" t="b">
        <f t="shared" si="122"/>
        <v>0</v>
      </c>
    </row>
    <row r="7771" spans="1:8" x14ac:dyDescent="0.3">
      <c r="A7771">
        <v>7770</v>
      </c>
      <c r="B7771" t="s">
        <v>24063</v>
      </c>
      <c r="C7771" t="s">
        <v>24064</v>
      </c>
      <c r="D7771" t="s">
        <v>24065</v>
      </c>
      <c r="E7771" s="2">
        <v>44925</v>
      </c>
      <c r="F7771" t="s">
        <v>1533</v>
      </c>
      <c r="G7771" cm="1">
        <f t="array" aca="1" ref="G7771" ca="1">SUMPRODUCT(--ISNUMBER(MID(D7771,ROW(INDIRECT("1:"&amp;LEN(D7771))),1)*1))</f>
        <v>0</v>
      </c>
      <c r="H7771" t="b">
        <f t="shared" si="122"/>
        <v>0</v>
      </c>
    </row>
    <row r="7772" spans="1:8" x14ac:dyDescent="0.3">
      <c r="A7772">
        <v>7771</v>
      </c>
      <c r="B7772" t="s">
        <v>24066</v>
      </c>
      <c r="C7772" t="s">
        <v>24067</v>
      </c>
      <c r="D7772" t="s">
        <v>24068</v>
      </c>
      <c r="E7772" s="2">
        <v>44927</v>
      </c>
      <c r="F7772" t="s">
        <v>2650</v>
      </c>
      <c r="G7772" cm="1">
        <f t="array" aca="1" ref="G7772" ca="1">SUMPRODUCT(--ISNUMBER(MID(D7772,ROW(INDIRECT("1:"&amp;LEN(D7772))),1)*1))</f>
        <v>7</v>
      </c>
      <c r="H7772" t="b">
        <f t="shared" si="122"/>
        <v>0</v>
      </c>
    </row>
    <row r="7773" spans="1:8" x14ac:dyDescent="0.3">
      <c r="A7773">
        <v>7772</v>
      </c>
      <c r="B7773" t="s">
        <v>24069</v>
      </c>
      <c r="C7773" t="s">
        <v>24070</v>
      </c>
      <c r="D7773" t="s">
        <v>24071</v>
      </c>
      <c r="E7773" s="1">
        <v>45261</v>
      </c>
      <c r="F7773" t="s">
        <v>390</v>
      </c>
      <c r="G7773" cm="1">
        <f t="array" aca="1" ref="G7773" ca="1">SUMPRODUCT(--ISNUMBER(MID(D7773,ROW(INDIRECT("1:"&amp;LEN(D7773))),1)*1))</f>
        <v>3</v>
      </c>
      <c r="H7773" t="b">
        <f t="shared" si="122"/>
        <v>0</v>
      </c>
    </row>
    <row r="7774" spans="1:8" x14ac:dyDescent="0.3">
      <c r="A7774">
        <v>7773</v>
      </c>
      <c r="B7774" t="s">
        <v>24072</v>
      </c>
      <c r="C7774" t="s">
        <v>24073</v>
      </c>
      <c r="D7774" t="s">
        <v>24074</v>
      </c>
      <c r="E7774" s="2">
        <v>43516</v>
      </c>
      <c r="F7774" t="s">
        <v>33</v>
      </c>
      <c r="G7774" cm="1">
        <f t="array" aca="1" ref="G7774" ca="1">SUMPRODUCT(--ISNUMBER(MID(D7774,ROW(INDIRECT("1:"&amp;LEN(D7774))),1)*1))</f>
        <v>42</v>
      </c>
      <c r="H7774" t="b">
        <f t="shared" si="122"/>
        <v>0</v>
      </c>
    </row>
    <row r="7775" spans="1:8" x14ac:dyDescent="0.3">
      <c r="A7775">
        <v>7774</v>
      </c>
      <c r="B7775" t="s">
        <v>24075</v>
      </c>
      <c r="C7775" t="s">
        <v>24076</v>
      </c>
      <c r="D7775" t="s">
        <v>24077</v>
      </c>
      <c r="E7775" s="1">
        <v>44470</v>
      </c>
      <c r="F7775" t="s">
        <v>1286</v>
      </c>
      <c r="G7775" cm="1">
        <f t="array" aca="1" ref="G7775" ca="1">SUMPRODUCT(--ISNUMBER(MID(D7775,ROW(INDIRECT("1:"&amp;LEN(D7775))),1)*1))</f>
        <v>0</v>
      </c>
      <c r="H7775" t="b">
        <f t="shared" si="122"/>
        <v>0</v>
      </c>
    </row>
    <row r="7776" spans="1:8" x14ac:dyDescent="0.3">
      <c r="A7776">
        <v>7775</v>
      </c>
      <c r="B7776" t="s">
        <v>24078</v>
      </c>
      <c r="C7776" t="s">
        <v>24079</v>
      </c>
      <c r="D7776" t="s">
        <v>24080</v>
      </c>
      <c r="E7776" s="1">
        <v>45170</v>
      </c>
      <c r="F7776" t="s">
        <v>787</v>
      </c>
      <c r="G7776" cm="1">
        <f t="array" aca="1" ref="G7776" ca="1">SUMPRODUCT(--ISNUMBER(MID(D7776,ROW(INDIRECT("1:"&amp;LEN(D7776))),1)*1))</f>
        <v>10</v>
      </c>
      <c r="H7776" t="b">
        <f t="shared" si="122"/>
        <v>0</v>
      </c>
    </row>
    <row r="7777" spans="1:8" x14ac:dyDescent="0.3">
      <c r="A7777">
        <v>7629</v>
      </c>
      <c r="B7777" t="s">
        <v>23635</v>
      </c>
      <c r="C7777" t="s">
        <v>23636</v>
      </c>
      <c r="D7777" t="s">
        <v>23637</v>
      </c>
      <c r="E7777" s="2">
        <v>44197</v>
      </c>
      <c r="F7777" t="s">
        <v>1651</v>
      </c>
      <c r="G7777" cm="1">
        <f t="array" aca="1" ref="G7777" ca="1">SUMPRODUCT(--ISNUMBER(MID(D7777,ROW(INDIRECT("1:"&amp;LEN(D7777))),1)*1))</f>
        <v>10</v>
      </c>
      <c r="H7777" t="b">
        <f t="shared" si="122"/>
        <v>1</v>
      </c>
    </row>
    <row r="7778" spans="1:8" x14ac:dyDescent="0.3">
      <c r="A7778">
        <v>7777</v>
      </c>
      <c r="B7778" t="s">
        <v>24084</v>
      </c>
      <c r="C7778" t="s">
        <v>24085</v>
      </c>
      <c r="D7778" t="s">
        <v>24086</v>
      </c>
      <c r="E7778" s="2">
        <v>44774</v>
      </c>
      <c r="F7778" t="s">
        <v>153</v>
      </c>
      <c r="G7778" cm="1">
        <f t="array" aca="1" ref="G7778" ca="1">SUMPRODUCT(--ISNUMBER(MID(D7778,ROW(INDIRECT("1:"&amp;LEN(D7778))),1)*1))</f>
        <v>13</v>
      </c>
      <c r="H7778" t="b">
        <f t="shared" si="122"/>
        <v>0</v>
      </c>
    </row>
    <row r="7779" spans="1:8" x14ac:dyDescent="0.3">
      <c r="A7779">
        <v>7778</v>
      </c>
      <c r="B7779" t="s">
        <v>24087</v>
      </c>
      <c r="C7779" t="s">
        <v>24088</v>
      </c>
      <c r="E7779" s="2">
        <v>44166</v>
      </c>
      <c r="F7779" t="s">
        <v>33</v>
      </c>
      <c r="G7779" cm="1">
        <f t="array" aca="1" ref="G7779" ca="1">SUMPRODUCT(--ISNUMBER(MID(D7779,ROW(INDIRECT("1:"&amp;LEN(D7779))),1)*1))</f>
        <v>0</v>
      </c>
      <c r="H7779" t="b">
        <f t="shared" si="122"/>
        <v>0</v>
      </c>
    </row>
    <row r="7780" spans="1:8" x14ac:dyDescent="0.3">
      <c r="A7780">
        <v>7779</v>
      </c>
      <c r="B7780" t="s">
        <v>24089</v>
      </c>
      <c r="C7780" t="s">
        <v>24090</v>
      </c>
      <c r="D7780" t="s">
        <v>24091</v>
      </c>
      <c r="E7780" s="2">
        <v>45010</v>
      </c>
      <c r="F7780" t="s">
        <v>467</v>
      </c>
      <c r="G7780" cm="1">
        <f t="array" aca="1" ref="G7780" ca="1">SUMPRODUCT(--ISNUMBER(MID(D7780,ROW(INDIRECT("1:"&amp;LEN(D7780))),1)*1))</f>
        <v>16</v>
      </c>
      <c r="H7780" t="b">
        <f t="shared" si="122"/>
        <v>0</v>
      </c>
    </row>
    <row r="7781" spans="1:8" x14ac:dyDescent="0.3">
      <c r="A7781">
        <v>7780</v>
      </c>
      <c r="B7781" t="s">
        <v>24092</v>
      </c>
      <c r="C7781" t="s">
        <v>24093</v>
      </c>
      <c r="D7781" t="s">
        <v>24094</v>
      </c>
      <c r="E7781" s="2">
        <v>44378</v>
      </c>
      <c r="F7781" t="s">
        <v>153</v>
      </c>
      <c r="G7781" cm="1">
        <f t="array" aca="1" ref="G7781" ca="1">SUMPRODUCT(--ISNUMBER(MID(D7781,ROW(INDIRECT("1:"&amp;LEN(D7781))),1)*1))</f>
        <v>20</v>
      </c>
      <c r="H7781" t="b">
        <f t="shared" si="122"/>
        <v>0</v>
      </c>
    </row>
    <row r="7782" spans="1:8" ht="409.6" x14ac:dyDescent="0.3">
      <c r="A7782">
        <v>7781</v>
      </c>
      <c r="B7782" t="s">
        <v>24095</v>
      </c>
      <c r="C7782" t="s">
        <v>24096</v>
      </c>
      <c r="D7782" s="3" t="s">
        <v>24097</v>
      </c>
      <c r="E7782" s="2">
        <v>45245</v>
      </c>
      <c r="F7782" t="s">
        <v>669</v>
      </c>
      <c r="G7782" cm="1">
        <f t="array" aca="1" ref="G7782" ca="1">SUMPRODUCT(--ISNUMBER(MID(D7782,ROW(INDIRECT("1:"&amp;LEN(D7782))),1)*1))</f>
        <v>15</v>
      </c>
      <c r="H7782" t="b">
        <f t="shared" si="122"/>
        <v>0</v>
      </c>
    </row>
    <row r="7783" spans="1:8" x14ac:dyDescent="0.3">
      <c r="A7783">
        <v>7782</v>
      </c>
      <c r="B7783" t="s">
        <v>24098</v>
      </c>
      <c r="C7783" t="s">
        <v>24099</v>
      </c>
      <c r="D7783" t="s">
        <v>24100</v>
      </c>
      <c r="E7783" s="2">
        <v>44301</v>
      </c>
      <c r="F7783" t="s">
        <v>143</v>
      </c>
      <c r="G7783" cm="1">
        <f t="array" aca="1" ref="G7783" ca="1">SUMPRODUCT(--ISNUMBER(MID(D7783,ROW(INDIRECT("1:"&amp;LEN(D7783))),1)*1))</f>
        <v>9</v>
      </c>
      <c r="H7783" t="b">
        <f t="shared" si="122"/>
        <v>0</v>
      </c>
    </row>
    <row r="7784" spans="1:8" x14ac:dyDescent="0.3">
      <c r="A7784">
        <v>7783</v>
      </c>
      <c r="B7784" t="s">
        <v>24101</v>
      </c>
      <c r="C7784" t="s">
        <v>24102</v>
      </c>
      <c r="D7784" t="s">
        <v>24103</v>
      </c>
      <c r="E7784" s="2">
        <v>44757</v>
      </c>
      <c r="F7784" t="s">
        <v>118</v>
      </c>
      <c r="G7784" cm="1">
        <f t="array" aca="1" ref="G7784" ca="1">SUMPRODUCT(--ISNUMBER(MID(D7784,ROW(INDIRECT("1:"&amp;LEN(D7784))),1)*1))</f>
        <v>23</v>
      </c>
      <c r="H7784" t="b">
        <f t="shared" si="122"/>
        <v>0</v>
      </c>
    </row>
    <row r="7785" spans="1:8" x14ac:dyDescent="0.3">
      <c r="A7785">
        <v>7784</v>
      </c>
      <c r="B7785" t="s">
        <v>24104</v>
      </c>
      <c r="C7785" t="s">
        <v>24105</v>
      </c>
      <c r="D7785" t="s">
        <v>24106</v>
      </c>
      <c r="E7785" s="1">
        <v>44501</v>
      </c>
      <c r="F7785" t="s">
        <v>787</v>
      </c>
      <c r="G7785" cm="1">
        <f t="array" aca="1" ref="G7785" ca="1">SUMPRODUCT(--ISNUMBER(MID(D7785,ROW(INDIRECT("1:"&amp;LEN(D7785))),1)*1))</f>
        <v>64</v>
      </c>
      <c r="H7785" t="b">
        <f t="shared" si="122"/>
        <v>0</v>
      </c>
    </row>
    <row r="7786" spans="1:8" x14ac:dyDescent="0.3">
      <c r="A7786">
        <v>7785</v>
      </c>
      <c r="B7786" t="s">
        <v>24107</v>
      </c>
      <c r="C7786" t="s">
        <v>24108</v>
      </c>
      <c r="D7786" t="s">
        <v>24109</v>
      </c>
      <c r="E7786" s="2">
        <v>45292</v>
      </c>
      <c r="F7786" t="s">
        <v>9</v>
      </c>
      <c r="G7786" cm="1">
        <f t="array" aca="1" ref="G7786" ca="1">SUMPRODUCT(--ISNUMBER(MID(D7786,ROW(INDIRECT("1:"&amp;LEN(D7786))),1)*1))</f>
        <v>26</v>
      </c>
      <c r="H7786" t="b">
        <f t="shared" si="122"/>
        <v>0</v>
      </c>
    </row>
    <row r="7787" spans="1:8" x14ac:dyDescent="0.3">
      <c r="A7787">
        <v>7786</v>
      </c>
      <c r="B7787" t="s">
        <v>24110</v>
      </c>
      <c r="C7787" t="s">
        <v>24111</v>
      </c>
      <c r="D7787" t="s">
        <v>24112</v>
      </c>
      <c r="E7787" s="2">
        <v>45214</v>
      </c>
      <c r="F7787" t="s">
        <v>153</v>
      </c>
      <c r="G7787" cm="1">
        <f t="array" aca="1" ref="G7787" ca="1">SUMPRODUCT(--ISNUMBER(MID(D7787,ROW(INDIRECT("1:"&amp;LEN(D7787))),1)*1))</f>
        <v>0</v>
      </c>
      <c r="H7787" t="b">
        <f t="shared" si="122"/>
        <v>0</v>
      </c>
    </row>
    <row r="7788" spans="1:8" ht="409.6" x14ac:dyDescent="0.3">
      <c r="A7788">
        <v>7787</v>
      </c>
      <c r="B7788" t="s">
        <v>24113</v>
      </c>
      <c r="C7788" t="s">
        <v>24114</v>
      </c>
      <c r="D7788" s="3" t="s">
        <v>24115</v>
      </c>
      <c r="E7788">
        <v>2022</v>
      </c>
      <c r="F7788" t="s">
        <v>24116</v>
      </c>
      <c r="G7788" cm="1">
        <f t="array" aca="1" ref="G7788" ca="1">SUMPRODUCT(--ISNUMBER(MID(D7788,ROW(INDIRECT("1:"&amp;LEN(D7788))),1)*1))</f>
        <v>0</v>
      </c>
      <c r="H7788" t="b">
        <f t="shared" si="122"/>
        <v>0</v>
      </c>
    </row>
    <row r="7789" spans="1:8" x14ac:dyDescent="0.3">
      <c r="A7789">
        <v>7788</v>
      </c>
      <c r="B7789" t="s">
        <v>24117</v>
      </c>
      <c r="C7789" t="s">
        <v>24118</v>
      </c>
      <c r="D7789" t="s">
        <v>24119</v>
      </c>
      <c r="E7789" s="2">
        <v>42736</v>
      </c>
      <c r="F7789" t="s">
        <v>467</v>
      </c>
      <c r="G7789" cm="1">
        <f t="array" aca="1" ref="G7789" ca="1">SUMPRODUCT(--ISNUMBER(MID(D7789,ROW(INDIRECT("1:"&amp;LEN(D7789))),1)*1))</f>
        <v>0</v>
      </c>
      <c r="H7789" t="b">
        <f t="shared" si="122"/>
        <v>0</v>
      </c>
    </row>
    <row r="7790" spans="1:8" x14ac:dyDescent="0.3">
      <c r="A7790">
        <v>7680</v>
      </c>
      <c r="B7790" t="s">
        <v>23789</v>
      </c>
      <c r="C7790" t="s">
        <v>23790</v>
      </c>
      <c r="D7790" t="s">
        <v>23791</v>
      </c>
      <c r="E7790" s="2">
        <v>45356</v>
      </c>
      <c r="F7790" t="s">
        <v>661</v>
      </c>
      <c r="G7790" cm="1">
        <f t="array" aca="1" ref="G7790" ca="1">SUMPRODUCT(--ISNUMBER(MID(D7790,ROW(INDIRECT("1:"&amp;LEN(D7790))),1)*1))</f>
        <v>10</v>
      </c>
      <c r="H7790" t="b">
        <f t="shared" si="122"/>
        <v>1</v>
      </c>
    </row>
    <row r="7791" spans="1:8" x14ac:dyDescent="0.3">
      <c r="A7791">
        <v>7790</v>
      </c>
      <c r="B7791" t="s">
        <v>24123</v>
      </c>
      <c r="C7791" t="s">
        <v>24124</v>
      </c>
      <c r="D7791" t="s">
        <v>24125</v>
      </c>
      <c r="E7791" s="1">
        <v>44440</v>
      </c>
      <c r="F7791" t="s">
        <v>24126</v>
      </c>
      <c r="G7791" cm="1">
        <f t="array" aca="1" ref="G7791" ca="1">SUMPRODUCT(--ISNUMBER(MID(D7791,ROW(INDIRECT("1:"&amp;LEN(D7791))),1)*1))</f>
        <v>17</v>
      </c>
      <c r="H7791" t="b">
        <f t="shared" si="122"/>
        <v>0</v>
      </c>
    </row>
    <row r="7792" spans="1:8" x14ac:dyDescent="0.3">
      <c r="A7792">
        <v>7791</v>
      </c>
      <c r="B7792" t="s">
        <v>24127</v>
      </c>
      <c r="C7792" t="s">
        <v>24128</v>
      </c>
      <c r="D7792" t="s">
        <v>24129</v>
      </c>
      <c r="E7792" s="2">
        <v>45292</v>
      </c>
      <c r="F7792" t="s">
        <v>33</v>
      </c>
      <c r="G7792" cm="1">
        <f t="array" aca="1" ref="G7792" ca="1">SUMPRODUCT(--ISNUMBER(MID(D7792,ROW(INDIRECT("1:"&amp;LEN(D7792))),1)*1))</f>
        <v>24</v>
      </c>
      <c r="H7792" t="b">
        <f t="shared" si="122"/>
        <v>0</v>
      </c>
    </row>
    <row r="7793" spans="1:8" ht="409.6" x14ac:dyDescent="0.3">
      <c r="A7793">
        <v>7792</v>
      </c>
      <c r="B7793" t="s">
        <v>24130</v>
      </c>
      <c r="C7793" t="s">
        <v>24131</v>
      </c>
      <c r="D7793" s="3" t="s">
        <v>24132</v>
      </c>
      <c r="E7793">
        <v>2016</v>
      </c>
      <c r="F7793" t="s">
        <v>907</v>
      </c>
      <c r="G7793" cm="1">
        <f t="array" aca="1" ref="G7793" ca="1">SUMPRODUCT(--ISNUMBER(MID(D7793,ROW(INDIRECT("1:"&amp;LEN(D7793))),1)*1))</f>
        <v>9</v>
      </c>
      <c r="H7793" t="b">
        <f t="shared" si="122"/>
        <v>0</v>
      </c>
    </row>
    <row r="7794" spans="1:8" x14ac:dyDescent="0.3">
      <c r="A7794">
        <v>7793</v>
      </c>
      <c r="B7794" t="s">
        <v>24133</v>
      </c>
      <c r="C7794" t="s">
        <v>24134</v>
      </c>
      <c r="D7794" t="s">
        <v>24135</v>
      </c>
      <c r="E7794" s="2">
        <v>45306</v>
      </c>
      <c r="F7794" t="s">
        <v>1429</v>
      </c>
      <c r="G7794" cm="1">
        <f t="array" aca="1" ref="G7794" ca="1">SUMPRODUCT(--ISNUMBER(MID(D7794,ROW(INDIRECT("1:"&amp;LEN(D7794))),1)*1))</f>
        <v>44</v>
      </c>
      <c r="H7794" t="b">
        <f t="shared" si="122"/>
        <v>0</v>
      </c>
    </row>
    <row r="7795" spans="1:8" x14ac:dyDescent="0.3">
      <c r="A7795">
        <v>7794</v>
      </c>
      <c r="B7795" t="s">
        <v>24136</v>
      </c>
      <c r="C7795" t="s">
        <v>24137</v>
      </c>
      <c r="D7795" t="s">
        <v>24138</v>
      </c>
      <c r="E7795" s="2">
        <v>45474</v>
      </c>
      <c r="F7795" t="s">
        <v>1144</v>
      </c>
      <c r="G7795" cm="1">
        <f t="array" aca="1" ref="G7795" ca="1">SUMPRODUCT(--ISNUMBER(MID(D7795,ROW(INDIRECT("1:"&amp;LEN(D7795))),1)*1))</f>
        <v>0</v>
      </c>
      <c r="H7795" t="b">
        <f t="shared" si="122"/>
        <v>0</v>
      </c>
    </row>
    <row r="7796" spans="1:8" x14ac:dyDescent="0.3">
      <c r="A7796">
        <v>7795</v>
      </c>
      <c r="B7796" t="s">
        <v>24139</v>
      </c>
      <c r="C7796" t="s">
        <v>24140</v>
      </c>
      <c r="D7796" t="s">
        <v>24141</v>
      </c>
      <c r="E7796" s="2">
        <v>42926</v>
      </c>
      <c r="F7796" t="s">
        <v>33</v>
      </c>
      <c r="G7796" cm="1">
        <f t="array" aca="1" ref="G7796" ca="1">SUMPRODUCT(--ISNUMBER(MID(D7796,ROW(INDIRECT("1:"&amp;LEN(D7796))),1)*1))</f>
        <v>1</v>
      </c>
      <c r="H7796" t="b">
        <f t="shared" si="122"/>
        <v>0</v>
      </c>
    </row>
    <row r="7797" spans="1:8" x14ac:dyDescent="0.3">
      <c r="A7797">
        <v>7796</v>
      </c>
      <c r="B7797" t="s">
        <v>24142</v>
      </c>
      <c r="C7797" t="s">
        <v>24143</v>
      </c>
      <c r="D7797" t="s">
        <v>24144</v>
      </c>
      <c r="E7797" s="2">
        <v>43709</v>
      </c>
      <c r="F7797" t="s">
        <v>9</v>
      </c>
      <c r="G7797" cm="1">
        <f t="array" aca="1" ref="G7797" ca="1">SUMPRODUCT(--ISNUMBER(MID(D7797,ROW(INDIRECT("1:"&amp;LEN(D7797))),1)*1))</f>
        <v>6</v>
      </c>
      <c r="H7797" t="b">
        <f t="shared" si="122"/>
        <v>0</v>
      </c>
    </row>
    <row r="7798" spans="1:8" x14ac:dyDescent="0.3">
      <c r="A7798">
        <v>7797</v>
      </c>
      <c r="B7798" t="s">
        <v>24145</v>
      </c>
      <c r="C7798" t="s">
        <v>24146</v>
      </c>
      <c r="D7798" t="s">
        <v>24147</v>
      </c>
      <c r="E7798" s="1">
        <v>42461</v>
      </c>
      <c r="F7798" t="s">
        <v>313</v>
      </c>
      <c r="G7798" cm="1">
        <f t="array" aca="1" ref="G7798" ca="1">SUMPRODUCT(--ISNUMBER(MID(D7798,ROW(INDIRECT("1:"&amp;LEN(D7798))),1)*1))</f>
        <v>0</v>
      </c>
      <c r="H7798" t="b">
        <f t="shared" si="122"/>
        <v>0</v>
      </c>
    </row>
    <row r="7799" spans="1:8" x14ac:dyDescent="0.3">
      <c r="A7799">
        <v>7798</v>
      </c>
      <c r="B7799" t="s">
        <v>24148</v>
      </c>
      <c r="C7799" t="s">
        <v>24149</v>
      </c>
      <c r="D7799" t="s">
        <v>24150</v>
      </c>
      <c r="E7799" s="1">
        <v>43800</v>
      </c>
      <c r="F7799" t="s">
        <v>25</v>
      </c>
      <c r="G7799" cm="1">
        <f t="array" aca="1" ref="G7799" ca="1">SUMPRODUCT(--ISNUMBER(MID(D7799,ROW(INDIRECT("1:"&amp;LEN(D7799))),1)*1))</f>
        <v>9</v>
      </c>
      <c r="H7799" t="b">
        <f t="shared" si="122"/>
        <v>0</v>
      </c>
    </row>
    <row r="7800" spans="1:8" x14ac:dyDescent="0.3">
      <c r="A7800">
        <v>7799</v>
      </c>
      <c r="B7800" t="s">
        <v>24151</v>
      </c>
      <c r="C7800" t="s">
        <v>24152</v>
      </c>
      <c r="D7800" t="s">
        <v>24153</v>
      </c>
      <c r="E7800" s="1">
        <v>42095</v>
      </c>
      <c r="F7800" t="s">
        <v>1901</v>
      </c>
      <c r="G7800" cm="1">
        <f t="array" aca="1" ref="G7800" ca="1">SUMPRODUCT(--ISNUMBER(MID(D7800,ROW(INDIRECT("1:"&amp;LEN(D7800))),1)*1))</f>
        <v>0</v>
      </c>
      <c r="H7800" t="b">
        <f t="shared" si="122"/>
        <v>0</v>
      </c>
    </row>
    <row r="7801" spans="1:8" x14ac:dyDescent="0.3">
      <c r="A7801">
        <v>7800</v>
      </c>
      <c r="B7801" t="s">
        <v>24154</v>
      </c>
      <c r="C7801" t="s">
        <v>24155</v>
      </c>
      <c r="D7801" t="s">
        <v>24156</v>
      </c>
      <c r="E7801">
        <v>2015</v>
      </c>
      <c r="F7801" t="s">
        <v>728</v>
      </c>
      <c r="G7801" cm="1">
        <f t="array" aca="1" ref="G7801" ca="1">SUMPRODUCT(--ISNUMBER(MID(D7801,ROW(INDIRECT("1:"&amp;LEN(D7801))),1)*1))</f>
        <v>5</v>
      </c>
      <c r="H7801" t="b">
        <f t="shared" si="122"/>
        <v>0</v>
      </c>
    </row>
    <row r="7802" spans="1:8" x14ac:dyDescent="0.3">
      <c r="A7802">
        <v>7801</v>
      </c>
      <c r="B7802" t="s">
        <v>24157</v>
      </c>
      <c r="C7802" t="s">
        <v>24158</v>
      </c>
      <c r="D7802" t="s">
        <v>24159</v>
      </c>
      <c r="E7802" s="2">
        <v>42571</v>
      </c>
      <c r="F7802" t="s">
        <v>33</v>
      </c>
      <c r="G7802" cm="1">
        <f t="array" aca="1" ref="G7802" ca="1">SUMPRODUCT(--ISNUMBER(MID(D7802,ROW(INDIRECT("1:"&amp;LEN(D7802))),1)*1))</f>
        <v>0</v>
      </c>
      <c r="H7802" t="b">
        <f t="shared" si="122"/>
        <v>0</v>
      </c>
    </row>
    <row r="7803" spans="1:8" x14ac:dyDescent="0.3">
      <c r="A7803">
        <v>7802</v>
      </c>
      <c r="B7803" t="s">
        <v>24160</v>
      </c>
      <c r="C7803" t="s">
        <v>24161</v>
      </c>
      <c r="D7803" t="s">
        <v>24162</v>
      </c>
      <c r="E7803" s="2">
        <v>45107</v>
      </c>
      <c r="F7803" t="s">
        <v>153</v>
      </c>
      <c r="G7803" cm="1">
        <f t="array" aca="1" ref="G7803" ca="1">SUMPRODUCT(--ISNUMBER(MID(D7803,ROW(INDIRECT("1:"&amp;LEN(D7803))),1)*1))</f>
        <v>18</v>
      </c>
      <c r="H7803" t="b">
        <f t="shared" si="122"/>
        <v>0</v>
      </c>
    </row>
    <row r="7804" spans="1:8" x14ac:dyDescent="0.3">
      <c r="A7804">
        <v>7803</v>
      </c>
      <c r="B7804" t="s">
        <v>24163</v>
      </c>
      <c r="C7804" t="s">
        <v>24164</v>
      </c>
      <c r="D7804" t="s">
        <v>24165</v>
      </c>
      <c r="E7804" s="2">
        <v>43120</v>
      </c>
      <c r="F7804" t="s">
        <v>33</v>
      </c>
      <c r="G7804" cm="1">
        <f t="array" aca="1" ref="G7804" ca="1">SUMPRODUCT(--ISNUMBER(MID(D7804,ROW(INDIRECT("1:"&amp;LEN(D7804))),1)*1))</f>
        <v>4</v>
      </c>
      <c r="H7804" t="b">
        <f t="shared" si="122"/>
        <v>0</v>
      </c>
    </row>
    <row r="7805" spans="1:8" x14ac:dyDescent="0.3">
      <c r="A7805">
        <v>7804</v>
      </c>
      <c r="B7805" t="s">
        <v>24166</v>
      </c>
      <c r="C7805" t="s">
        <v>24167</v>
      </c>
      <c r="D7805" t="s">
        <v>24168</v>
      </c>
      <c r="E7805" s="1">
        <v>43040</v>
      </c>
      <c r="F7805" t="s">
        <v>37</v>
      </c>
      <c r="G7805" cm="1">
        <f t="array" aca="1" ref="G7805" ca="1">SUMPRODUCT(--ISNUMBER(MID(D7805,ROW(INDIRECT("1:"&amp;LEN(D7805))),1)*1))</f>
        <v>0</v>
      </c>
      <c r="H7805" t="b">
        <f t="shared" si="122"/>
        <v>0</v>
      </c>
    </row>
    <row r="7806" spans="1:8" x14ac:dyDescent="0.3">
      <c r="A7806">
        <v>7805</v>
      </c>
      <c r="B7806" t="s">
        <v>24169</v>
      </c>
      <c r="C7806" t="s">
        <v>24170</v>
      </c>
      <c r="D7806" t="s">
        <v>24171</v>
      </c>
      <c r="E7806" s="1">
        <v>39904</v>
      </c>
      <c r="F7806" t="s">
        <v>65</v>
      </c>
      <c r="G7806" cm="1">
        <f t="array" aca="1" ref="G7806" ca="1">SUMPRODUCT(--ISNUMBER(MID(D7806,ROW(INDIRECT("1:"&amp;LEN(D7806))),1)*1))</f>
        <v>21</v>
      </c>
      <c r="H7806" t="b">
        <f t="shared" si="122"/>
        <v>0</v>
      </c>
    </row>
    <row r="7807" spans="1:8" x14ac:dyDescent="0.3">
      <c r="A7807">
        <v>8929</v>
      </c>
      <c r="B7807" t="s">
        <v>28047</v>
      </c>
      <c r="C7807" t="s">
        <v>28048</v>
      </c>
      <c r="D7807" t="s">
        <v>28049</v>
      </c>
      <c r="E7807" t="s">
        <v>24574</v>
      </c>
      <c r="F7807" t="s">
        <v>689</v>
      </c>
      <c r="G7807" cm="1">
        <f t="array" aca="1" ref="G7807" ca="1">SUMPRODUCT(--ISNUMBER(MID(D7807,ROW(INDIRECT("1:"&amp;LEN(D7807))),1)*1))</f>
        <v>10</v>
      </c>
      <c r="H7807" t="b">
        <f t="shared" si="122"/>
        <v>1</v>
      </c>
    </row>
    <row r="7808" spans="1:8" x14ac:dyDescent="0.3">
      <c r="A7808">
        <v>9056</v>
      </c>
      <c r="B7808" t="s">
        <v>28454</v>
      </c>
      <c r="C7808" t="s">
        <v>28455</v>
      </c>
      <c r="D7808" t="s">
        <v>28456</v>
      </c>
      <c r="E7808" t="s">
        <v>27143</v>
      </c>
      <c r="F7808" t="s">
        <v>689</v>
      </c>
      <c r="G7808" cm="1">
        <f t="array" aca="1" ref="G7808" ca="1">SUMPRODUCT(--ISNUMBER(MID(D7808,ROW(INDIRECT("1:"&amp;LEN(D7808))),1)*1))</f>
        <v>10</v>
      </c>
      <c r="H7808" t="b">
        <f t="shared" si="122"/>
        <v>1</v>
      </c>
    </row>
    <row r="7809" spans="1:8" x14ac:dyDescent="0.3">
      <c r="A7809">
        <v>7808</v>
      </c>
      <c r="B7809" t="s">
        <v>24178</v>
      </c>
      <c r="C7809" t="s">
        <v>24179</v>
      </c>
      <c r="D7809" t="s">
        <v>24180</v>
      </c>
      <c r="E7809" s="2">
        <v>44602</v>
      </c>
      <c r="F7809" t="s">
        <v>33</v>
      </c>
      <c r="G7809" cm="1">
        <f t="array" aca="1" ref="G7809" ca="1">SUMPRODUCT(--ISNUMBER(MID(D7809,ROW(INDIRECT("1:"&amp;LEN(D7809))),1)*1))</f>
        <v>2</v>
      </c>
      <c r="H7809" t="b">
        <f t="shared" si="122"/>
        <v>0</v>
      </c>
    </row>
    <row r="7810" spans="1:8" x14ac:dyDescent="0.3">
      <c r="A7810">
        <v>7809</v>
      </c>
      <c r="B7810" t="s">
        <v>24181</v>
      </c>
      <c r="C7810" t="s">
        <v>24182</v>
      </c>
      <c r="D7810" t="s">
        <v>24183</v>
      </c>
      <c r="E7810" s="1">
        <v>42736</v>
      </c>
      <c r="F7810" t="s">
        <v>7987</v>
      </c>
      <c r="G7810" cm="1">
        <f t="array" aca="1" ref="G7810" ca="1">SUMPRODUCT(--ISNUMBER(MID(D7810,ROW(INDIRECT("1:"&amp;LEN(D7810))),1)*1))</f>
        <v>13</v>
      </c>
      <c r="H7810" t="b">
        <f t="shared" si="122"/>
        <v>0</v>
      </c>
    </row>
    <row r="7811" spans="1:8" x14ac:dyDescent="0.3">
      <c r="A7811">
        <v>7810</v>
      </c>
      <c r="B7811" t="s">
        <v>24184</v>
      </c>
      <c r="C7811" t="s">
        <v>24185</v>
      </c>
      <c r="D7811" t="s">
        <v>24186</v>
      </c>
      <c r="E7811" s="1">
        <v>43525</v>
      </c>
      <c r="F7811" t="s">
        <v>25</v>
      </c>
      <c r="G7811" cm="1">
        <f t="array" aca="1" ref="G7811" ca="1">SUMPRODUCT(--ISNUMBER(MID(D7811,ROW(INDIRECT("1:"&amp;LEN(D7811))),1)*1))</f>
        <v>16</v>
      </c>
      <c r="H7811" t="b">
        <f t="shared" si="122"/>
        <v>0</v>
      </c>
    </row>
    <row r="7812" spans="1:8" x14ac:dyDescent="0.3">
      <c r="A7812">
        <v>7811</v>
      </c>
      <c r="B7812" t="s">
        <v>24187</v>
      </c>
      <c r="C7812" t="s">
        <v>24188</v>
      </c>
      <c r="D7812" t="s">
        <v>24189</v>
      </c>
      <c r="E7812" s="2">
        <v>45000</v>
      </c>
      <c r="F7812" t="s">
        <v>9</v>
      </c>
      <c r="G7812" cm="1">
        <f t="array" aca="1" ref="G7812" ca="1">SUMPRODUCT(--ISNUMBER(MID(D7812,ROW(INDIRECT("1:"&amp;LEN(D7812))),1)*1))</f>
        <v>0</v>
      </c>
      <c r="H7812" t="b">
        <f t="shared" si="122"/>
        <v>0</v>
      </c>
    </row>
    <row r="7813" spans="1:8" x14ac:dyDescent="0.3">
      <c r="A7813">
        <v>7812</v>
      </c>
      <c r="B7813" t="s">
        <v>24190</v>
      </c>
      <c r="C7813" t="s">
        <v>24191</v>
      </c>
      <c r="D7813" t="s">
        <v>24192</v>
      </c>
      <c r="E7813" s="1">
        <v>40148</v>
      </c>
      <c r="F7813" t="s">
        <v>65</v>
      </c>
      <c r="G7813" cm="1">
        <f t="array" aca="1" ref="G7813" ca="1">SUMPRODUCT(--ISNUMBER(MID(D7813,ROW(INDIRECT("1:"&amp;LEN(D7813))),1)*1))</f>
        <v>21</v>
      </c>
      <c r="H7813" t="b">
        <f t="shared" si="122"/>
        <v>0</v>
      </c>
    </row>
    <row r="7814" spans="1:8" x14ac:dyDescent="0.3">
      <c r="A7814">
        <v>358</v>
      </c>
      <c r="B7814" t="s">
        <v>1183</v>
      </c>
      <c r="C7814" t="s">
        <v>1184</v>
      </c>
      <c r="D7814" t="s">
        <v>1185</v>
      </c>
      <c r="E7814" s="1">
        <v>44805</v>
      </c>
      <c r="F7814" t="s">
        <v>250</v>
      </c>
      <c r="G7814" cm="1">
        <f t="array" aca="1" ref="G7814" ca="1">SUMPRODUCT(--ISNUMBER(MID(D7814,ROW(INDIRECT("1:"&amp;LEN(D7814))),1)*1))</f>
        <v>9</v>
      </c>
      <c r="H7814" t="b">
        <f t="shared" si="122"/>
        <v>1</v>
      </c>
    </row>
    <row r="7815" spans="1:8" x14ac:dyDescent="0.3">
      <c r="A7815">
        <v>7814</v>
      </c>
      <c r="B7815" t="s">
        <v>24196</v>
      </c>
      <c r="C7815" t="s">
        <v>24197</v>
      </c>
      <c r="D7815" t="s">
        <v>24198</v>
      </c>
      <c r="E7815" s="2">
        <v>44114</v>
      </c>
      <c r="F7815" t="s">
        <v>33</v>
      </c>
      <c r="G7815" cm="1">
        <f t="array" aca="1" ref="G7815" ca="1">SUMPRODUCT(--ISNUMBER(MID(D7815,ROW(INDIRECT("1:"&amp;LEN(D7815))),1)*1))</f>
        <v>0</v>
      </c>
      <c r="H7815" t="b">
        <f t="shared" si="122"/>
        <v>0</v>
      </c>
    </row>
    <row r="7816" spans="1:8" x14ac:dyDescent="0.3">
      <c r="A7816">
        <v>7815</v>
      </c>
      <c r="B7816" t="s">
        <v>24199</v>
      </c>
      <c r="C7816" t="s">
        <v>24200</v>
      </c>
      <c r="D7816" t="s">
        <v>24201</v>
      </c>
      <c r="E7816" s="2">
        <v>43586</v>
      </c>
      <c r="F7816" t="s">
        <v>2463</v>
      </c>
      <c r="G7816" cm="1">
        <f t="array" aca="1" ref="G7816" ca="1">SUMPRODUCT(--ISNUMBER(MID(D7816,ROW(INDIRECT("1:"&amp;LEN(D7816))),1)*1))</f>
        <v>40</v>
      </c>
      <c r="H7816" t="b">
        <f t="shared" si="122"/>
        <v>0</v>
      </c>
    </row>
    <row r="7817" spans="1:8" x14ac:dyDescent="0.3">
      <c r="A7817">
        <v>466</v>
      </c>
      <c r="B7817" t="s">
        <v>1526</v>
      </c>
      <c r="C7817" t="s">
        <v>1527</v>
      </c>
      <c r="D7817" t="s">
        <v>1528</v>
      </c>
      <c r="E7817" t="s">
        <v>1529</v>
      </c>
      <c r="F7817" t="s">
        <v>105</v>
      </c>
      <c r="G7817" cm="1">
        <f t="array" aca="1" ref="G7817" ca="1">SUMPRODUCT(--ISNUMBER(MID(D7817,ROW(INDIRECT("1:"&amp;LEN(D7817))),1)*1))</f>
        <v>9</v>
      </c>
      <c r="H7817" t="b">
        <f t="shared" si="122"/>
        <v>1</v>
      </c>
    </row>
    <row r="7818" spans="1:8" x14ac:dyDescent="0.3">
      <c r="A7818">
        <v>7817</v>
      </c>
      <c r="B7818" t="s">
        <v>24205</v>
      </c>
      <c r="C7818" t="s">
        <v>24206</v>
      </c>
      <c r="D7818" t="s">
        <v>24207</v>
      </c>
      <c r="E7818" s="1">
        <v>45108</v>
      </c>
      <c r="F7818" t="s">
        <v>3629</v>
      </c>
      <c r="G7818" cm="1">
        <f t="array" aca="1" ref="G7818" ca="1">SUMPRODUCT(--ISNUMBER(MID(D7818,ROW(INDIRECT("1:"&amp;LEN(D7818))),1)*1))</f>
        <v>11</v>
      </c>
      <c r="H7818" t="b">
        <f t="shared" si="122"/>
        <v>0</v>
      </c>
    </row>
    <row r="7819" spans="1:8" x14ac:dyDescent="0.3">
      <c r="A7819">
        <v>7818</v>
      </c>
      <c r="B7819" t="s">
        <v>24208</v>
      </c>
      <c r="C7819" t="s">
        <v>24209</v>
      </c>
      <c r="D7819" t="s">
        <v>24210</v>
      </c>
      <c r="E7819" s="1">
        <v>44835</v>
      </c>
      <c r="F7819" t="s">
        <v>3947</v>
      </c>
      <c r="G7819" cm="1">
        <f t="array" aca="1" ref="G7819" ca="1">SUMPRODUCT(--ISNUMBER(MID(D7819,ROW(INDIRECT("1:"&amp;LEN(D7819))),1)*1))</f>
        <v>0</v>
      </c>
      <c r="H7819" t="b">
        <f t="shared" si="122"/>
        <v>0</v>
      </c>
    </row>
    <row r="7820" spans="1:8" x14ac:dyDescent="0.3">
      <c r="A7820">
        <v>7819</v>
      </c>
      <c r="B7820" t="s">
        <v>24211</v>
      </c>
      <c r="C7820" t="s">
        <v>24212</v>
      </c>
      <c r="D7820" t="s">
        <v>24213</v>
      </c>
      <c r="E7820" s="2">
        <v>44270</v>
      </c>
      <c r="F7820" t="s">
        <v>33</v>
      </c>
      <c r="G7820" cm="1">
        <f t="array" aca="1" ref="G7820" ca="1">SUMPRODUCT(--ISNUMBER(MID(D7820,ROW(INDIRECT("1:"&amp;LEN(D7820))),1)*1))</f>
        <v>8</v>
      </c>
      <c r="H7820" t="b">
        <f t="shared" ref="H7820:H7883" si="123">OR(ISNUMBER(FIND("Wh kg", D7820)), ISNUMBER(FIND("F/g", D7820)), ISNUMBER(FIND("ppm", D7820)), ISNUMBER(FIND("ppb", D7820)), ISNUMBER(FIND("mAh/g", D7820)), ISNUMBER(FIND("kHz", D7820)), ISNUMBER(FIND("°C", D7820)), ISNUMBER(FIND(" pH", D7820)), ISNUMBER(FIND("mg/L", D7820)), ISNUMBER(FIND("mAhg", D7820)), ISNUMBER(FIND("g/L", D7820)), ISNUMBER(FIND("MPa", D7820)))</f>
        <v>0</v>
      </c>
    </row>
    <row r="7821" spans="1:8" x14ac:dyDescent="0.3">
      <c r="A7821">
        <v>7820</v>
      </c>
      <c r="B7821" t="s">
        <v>24214</v>
      </c>
      <c r="C7821" t="s">
        <v>24215</v>
      </c>
      <c r="D7821" t="s">
        <v>24216</v>
      </c>
      <c r="E7821" s="1">
        <v>45261</v>
      </c>
      <c r="F7821" t="s">
        <v>3860</v>
      </c>
      <c r="G7821" cm="1">
        <f t="array" aca="1" ref="G7821" ca="1">SUMPRODUCT(--ISNUMBER(MID(D7821,ROW(INDIRECT("1:"&amp;LEN(D7821))),1)*1))</f>
        <v>4</v>
      </c>
      <c r="H7821" t="b">
        <f t="shared" si="123"/>
        <v>0</v>
      </c>
    </row>
    <row r="7822" spans="1:8" ht="409.6" x14ac:dyDescent="0.3">
      <c r="A7822">
        <v>7821</v>
      </c>
      <c r="B7822" t="s">
        <v>24217</v>
      </c>
      <c r="C7822" t="s">
        <v>24218</v>
      </c>
      <c r="D7822" s="3" t="s">
        <v>24219</v>
      </c>
      <c r="E7822">
        <v>2012</v>
      </c>
      <c r="F7822" t="s">
        <v>3581</v>
      </c>
      <c r="G7822" cm="1">
        <f t="array" aca="1" ref="G7822" ca="1">SUMPRODUCT(--ISNUMBER(MID(D7822,ROW(INDIRECT("1:"&amp;LEN(D7822))),1)*1))</f>
        <v>0</v>
      </c>
      <c r="H7822" t="b">
        <f t="shared" si="123"/>
        <v>0</v>
      </c>
    </row>
    <row r="7823" spans="1:8" x14ac:dyDescent="0.3">
      <c r="A7823">
        <v>7822</v>
      </c>
      <c r="B7823" t="s">
        <v>24220</v>
      </c>
      <c r="C7823" t="s">
        <v>24221</v>
      </c>
      <c r="D7823" t="s">
        <v>24222</v>
      </c>
      <c r="E7823" s="2">
        <v>45285</v>
      </c>
      <c r="F7823" t="s">
        <v>284</v>
      </c>
      <c r="G7823" cm="1">
        <f t="array" aca="1" ref="G7823" ca="1">SUMPRODUCT(--ISNUMBER(MID(D7823,ROW(INDIRECT("1:"&amp;LEN(D7823))),1)*1))</f>
        <v>0</v>
      </c>
      <c r="H7823" t="b">
        <f t="shared" si="123"/>
        <v>0</v>
      </c>
    </row>
    <row r="7824" spans="1:8" x14ac:dyDescent="0.3">
      <c r="A7824">
        <v>7823</v>
      </c>
      <c r="B7824" t="s">
        <v>24223</v>
      </c>
      <c r="C7824" t="s">
        <v>24224</v>
      </c>
      <c r="D7824" t="s">
        <v>24225</v>
      </c>
      <c r="E7824" s="2">
        <v>45580</v>
      </c>
      <c r="F7824" t="s">
        <v>13</v>
      </c>
      <c r="G7824" cm="1">
        <f t="array" aca="1" ref="G7824" ca="1">SUMPRODUCT(--ISNUMBER(MID(D7824,ROW(INDIRECT("1:"&amp;LEN(D7824))),1)*1))</f>
        <v>0</v>
      </c>
      <c r="H7824" t="b">
        <f t="shared" si="123"/>
        <v>0</v>
      </c>
    </row>
    <row r="7825" spans="1:8" x14ac:dyDescent="0.3">
      <c r="A7825">
        <v>7824</v>
      </c>
      <c r="B7825" t="s">
        <v>24226</v>
      </c>
      <c r="C7825" t="s">
        <v>24227</v>
      </c>
      <c r="D7825" t="s">
        <v>24228</v>
      </c>
      <c r="E7825" s="2">
        <v>44774</v>
      </c>
      <c r="F7825" t="s">
        <v>373</v>
      </c>
      <c r="G7825" cm="1">
        <f t="array" aca="1" ref="G7825" ca="1">SUMPRODUCT(--ISNUMBER(MID(D7825,ROW(INDIRECT("1:"&amp;LEN(D7825))),1)*1))</f>
        <v>16</v>
      </c>
      <c r="H7825" t="b">
        <f t="shared" si="123"/>
        <v>0</v>
      </c>
    </row>
    <row r="7826" spans="1:8" x14ac:dyDescent="0.3">
      <c r="A7826">
        <v>7825</v>
      </c>
      <c r="B7826" t="s">
        <v>24229</v>
      </c>
      <c r="C7826" t="s">
        <v>24230</v>
      </c>
      <c r="D7826" t="s">
        <v>24231</v>
      </c>
      <c r="E7826" s="1">
        <v>45078</v>
      </c>
      <c r="F7826" t="s">
        <v>58</v>
      </c>
      <c r="G7826" cm="1">
        <f t="array" aca="1" ref="G7826" ca="1">SUMPRODUCT(--ISNUMBER(MID(D7826,ROW(INDIRECT("1:"&amp;LEN(D7826))),1)*1))</f>
        <v>7</v>
      </c>
      <c r="H7826" t="b">
        <f t="shared" si="123"/>
        <v>0</v>
      </c>
    </row>
    <row r="7827" spans="1:8" x14ac:dyDescent="0.3">
      <c r="A7827">
        <v>7826</v>
      </c>
      <c r="B7827" t="s">
        <v>24232</v>
      </c>
      <c r="C7827" t="s">
        <v>24233</v>
      </c>
      <c r="D7827" t="s">
        <v>24234</v>
      </c>
      <c r="E7827" s="1">
        <v>44348</v>
      </c>
      <c r="F7827" t="s">
        <v>927</v>
      </c>
      <c r="G7827" cm="1">
        <f t="array" aca="1" ref="G7827" ca="1">SUMPRODUCT(--ISNUMBER(MID(D7827,ROW(INDIRECT("1:"&amp;LEN(D7827))),1)*1))</f>
        <v>15</v>
      </c>
      <c r="H7827" t="b">
        <f t="shared" si="123"/>
        <v>0</v>
      </c>
    </row>
    <row r="7828" spans="1:8" x14ac:dyDescent="0.3">
      <c r="A7828">
        <v>847</v>
      </c>
      <c r="B7828" t="s">
        <v>2743</v>
      </c>
      <c r="C7828" t="s">
        <v>2744</v>
      </c>
      <c r="D7828" t="s">
        <v>2745</v>
      </c>
      <c r="E7828" s="1">
        <v>45108</v>
      </c>
      <c r="F7828" t="s">
        <v>49</v>
      </c>
      <c r="G7828" cm="1">
        <f t="array" aca="1" ref="G7828" ca="1">SUMPRODUCT(--ISNUMBER(MID(D7828,ROW(INDIRECT("1:"&amp;LEN(D7828))),1)*1))</f>
        <v>9</v>
      </c>
      <c r="H7828" t="b">
        <f t="shared" si="123"/>
        <v>1</v>
      </c>
    </row>
    <row r="7829" spans="1:8" x14ac:dyDescent="0.3">
      <c r="A7829">
        <v>7828</v>
      </c>
      <c r="B7829" t="s">
        <v>24238</v>
      </c>
      <c r="C7829" t="s">
        <v>24239</v>
      </c>
      <c r="D7829" t="s">
        <v>24240</v>
      </c>
      <c r="E7829" s="2">
        <v>44995</v>
      </c>
      <c r="F7829" t="s">
        <v>33</v>
      </c>
      <c r="G7829" cm="1">
        <f t="array" aca="1" ref="G7829" ca="1">SUMPRODUCT(--ISNUMBER(MID(D7829,ROW(INDIRECT("1:"&amp;LEN(D7829))),1)*1))</f>
        <v>0</v>
      </c>
      <c r="H7829" t="b">
        <f t="shared" si="123"/>
        <v>0</v>
      </c>
    </row>
    <row r="7830" spans="1:8" ht="409.6" x14ac:dyDescent="0.3">
      <c r="A7830">
        <v>7829</v>
      </c>
      <c r="B7830" t="s">
        <v>24241</v>
      </c>
      <c r="C7830" s="3" t="s">
        <v>24242</v>
      </c>
      <c r="D7830" s="3" t="s">
        <v>24243</v>
      </c>
      <c r="E7830">
        <v>2022</v>
      </c>
      <c r="F7830" t="s">
        <v>17798</v>
      </c>
      <c r="G7830" cm="1">
        <f t="array" aca="1" ref="G7830" ca="1">SUMPRODUCT(--ISNUMBER(MID(D7830,ROW(INDIRECT("1:"&amp;LEN(D7830))),1)*1))</f>
        <v>0</v>
      </c>
      <c r="H7830" t="b">
        <f t="shared" si="123"/>
        <v>0</v>
      </c>
    </row>
    <row r="7831" spans="1:8" x14ac:dyDescent="0.3">
      <c r="A7831">
        <v>7830</v>
      </c>
      <c r="B7831" t="s">
        <v>24244</v>
      </c>
      <c r="C7831" t="s">
        <v>24245</v>
      </c>
      <c r="D7831" t="s">
        <v>24246</v>
      </c>
      <c r="E7831" s="1">
        <v>45017</v>
      </c>
      <c r="F7831" t="s">
        <v>13</v>
      </c>
      <c r="G7831" cm="1">
        <f t="array" aca="1" ref="G7831" ca="1">SUMPRODUCT(--ISNUMBER(MID(D7831,ROW(INDIRECT("1:"&amp;LEN(D7831))),1)*1))</f>
        <v>0</v>
      </c>
      <c r="H7831" t="b">
        <f t="shared" si="123"/>
        <v>0</v>
      </c>
    </row>
    <row r="7832" spans="1:8" x14ac:dyDescent="0.3">
      <c r="A7832">
        <v>7831</v>
      </c>
      <c r="B7832" t="s">
        <v>24247</v>
      </c>
      <c r="C7832" t="s">
        <v>24248</v>
      </c>
      <c r="D7832" t="s">
        <v>24249</v>
      </c>
      <c r="E7832" s="2">
        <v>45337</v>
      </c>
      <c r="F7832" t="s">
        <v>118</v>
      </c>
      <c r="G7832" cm="1">
        <f t="array" aca="1" ref="G7832" ca="1">SUMPRODUCT(--ISNUMBER(MID(D7832,ROW(INDIRECT("1:"&amp;LEN(D7832))),1)*1))</f>
        <v>8</v>
      </c>
      <c r="H7832" t="b">
        <f t="shared" si="123"/>
        <v>0</v>
      </c>
    </row>
    <row r="7833" spans="1:8" x14ac:dyDescent="0.3">
      <c r="A7833">
        <v>7832</v>
      </c>
      <c r="B7833" t="s">
        <v>24250</v>
      </c>
      <c r="C7833" t="s">
        <v>24251</v>
      </c>
      <c r="D7833" t="s">
        <v>24252</v>
      </c>
      <c r="E7833" s="1">
        <v>44927</v>
      </c>
      <c r="F7833" t="s">
        <v>45</v>
      </c>
      <c r="G7833" cm="1">
        <f t="array" aca="1" ref="G7833" ca="1">SUMPRODUCT(--ISNUMBER(MID(D7833,ROW(INDIRECT("1:"&amp;LEN(D7833))),1)*1))</f>
        <v>25</v>
      </c>
      <c r="H7833" t="b">
        <f t="shared" si="123"/>
        <v>0</v>
      </c>
    </row>
    <row r="7834" spans="1:8" x14ac:dyDescent="0.3">
      <c r="A7834">
        <v>7833</v>
      </c>
      <c r="B7834" t="s">
        <v>24253</v>
      </c>
      <c r="C7834" t="s">
        <v>24254</v>
      </c>
      <c r="D7834" t="s">
        <v>24255</v>
      </c>
      <c r="E7834" s="2">
        <v>44454</v>
      </c>
      <c r="F7834" t="s">
        <v>94</v>
      </c>
      <c r="G7834" cm="1">
        <f t="array" aca="1" ref="G7834" ca="1">SUMPRODUCT(--ISNUMBER(MID(D7834,ROW(INDIRECT("1:"&amp;LEN(D7834))),1)*1))</f>
        <v>0</v>
      </c>
      <c r="H7834" t="b">
        <f t="shared" si="123"/>
        <v>0</v>
      </c>
    </row>
    <row r="7835" spans="1:8" ht="409.6" x14ac:dyDescent="0.3">
      <c r="A7835">
        <v>7834</v>
      </c>
      <c r="B7835" t="s">
        <v>24256</v>
      </c>
      <c r="C7835" t="s">
        <v>24257</v>
      </c>
      <c r="D7835" s="3" t="s">
        <v>24258</v>
      </c>
      <c r="E7835">
        <v>2022</v>
      </c>
      <c r="F7835" t="s">
        <v>12803</v>
      </c>
      <c r="G7835" cm="1">
        <f t="array" aca="1" ref="G7835" ca="1">SUMPRODUCT(--ISNUMBER(MID(D7835,ROW(INDIRECT("1:"&amp;LEN(D7835))),1)*1))</f>
        <v>2</v>
      </c>
      <c r="H7835" t="b">
        <f t="shared" si="123"/>
        <v>0</v>
      </c>
    </row>
    <row r="7836" spans="1:8" ht="409.6" x14ac:dyDescent="0.3">
      <c r="A7836">
        <v>7835</v>
      </c>
      <c r="B7836" t="s">
        <v>24259</v>
      </c>
      <c r="C7836" t="s">
        <v>24260</v>
      </c>
      <c r="D7836" s="3" t="s">
        <v>24261</v>
      </c>
      <c r="E7836">
        <v>2024</v>
      </c>
      <c r="F7836" t="s">
        <v>24262</v>
      </c>
      <c r="G7836" cm="1">
        <f t="array" aca="1" ref="G7836" ca="1">SUMPRODUCT(--ISNUMBER(MID(D7836,ROW(INDIRECT("1:"&amp;LEN(D7836))),1)*1))</f>
        <v>0</v>
      </c>
      <c r="H7836" t="b">
        <f t="shared" si="123"/>
        <v>0</v>
      </c>
    </row>
    <row r="7837" spans="1:8" x14ac:dyDescent="0.3">
      <c r="A7837">
        <v>7836</v>
      </c>
      <c r="B7837" t="s">
        <v>24263</v>
      </c>
      <c r="C7837" t="s">
        <v>24264</v>
      </c>
      <c r="D7837" t="s">
        <v>24265</v>
      </c>
      <c r="E7837" s="2">
        <v>45108</v>
      </c>
      <c r="F7837" t="s">
        <v>9</v>
      </c>
      <c r="G7837" cm="1">
        <f t="array" aca="1" ref="G7837" ca="1">SUMPRODUCT(--ISNUMBER(MID(D7837,ROW(INDIRECT("1:"&amp;LEN(D7837))),1)*1))</f>
        <v>12</v>
      </c>
      <c r="H7837" t="b">
        <f t="shared" si="123"/>
        <v>0</v>
      </c>
    </row>
    <row r="7838" spans="1:8" x14ac:dyDescent="0.3">
      <c r="A7838">
        <v>7837</v>
      </c>
      <c r="B7838" t="s">
        <v>24266</v>
      </c>
      <c r="C7838" t="s">
        <v>24267</v>
      </c>
      <c r="D7838" t="s">
        <v>24268</v>
      </c>
      <c r="E7838" s="1">
        <v>44348</v>
      </c>
      <c r="F7838" t="s">
        <v>2169</v>
      </c>
      <c r="G7838" cm="1">
        <f t="array" aca="1" ref="G7838" ca="1">SUMPRODUCT(--ISNUMBER(MID(D7838,ROW(INDIRECT("1:"&amp;LEN(D7838))),1)*1))</f>
        <v>0</v>
      </c>
      <c r="H7838" t="b">
        <f t="shared" si="123"/>
        <v>0</v>
      </c>
    </row>
    <row r="7839" spans="1:8" x14ac:dyDescent="0.3">
      <c r="A7839">
        <v>7838</v>
      </c>
      <c r="B7839" t="s">
        <v>24269</v>
      </c>
      <c r="C7839" t="s">
        <v>24270</v>
      </c>
      <c r="D7839" t="s">
        <v>24271</v>
      </c>
      <c r="E7839" s="2">
        <v>45158</v>
      </c>
      <c r="F7839" t="s">
        <v>467</v>
      </c>
      <c r="G7839" cm="1">
        <f t="array" aca="1" ref="G7839" ca="1">SUMPRODUCT(--ISNUMBER(MID(D7839,ROW(INDIRECT("1:"&amp;LEN(D7839))),1)*1))</f>
        <v>0</v>
      </c>
      <c r="H7839" t="b">
        <f t="shared" si="123"/>
        <v>0</v>
      </c>
    </row>
    <row r="7840" spans="1:8" ht="409.6" x14ac:dyDescent="0.3">
      <c r="A7840">
        <v>7839</v>
      </c>
      <c r="B7840" t="s">
        <v>24272</v>
      </c>
      <c r="C7840" t="s">
        <v>24273</v>
      </c>
      <c r="D7840" s="3" t="s">
        <v>24274</v>
      </c>
      <c r="E7840">
        <v>2022</v>
      </c>
      <c r="F7840" t="s">
        <v>24275</v>
      </c>
      <c r="G7840" cm="1">
        <f t="array" aca="1" ref="G7840" ca="1">SUMPRODUCT(--ISNUMBER(MID(D7840,ROW(INDIRECT("1:"&amp;LEN(D7840))),1)*1))</f>
        <v>0</v>
      </c>
      <c r="H7840" t="b">
        <f t="shared" si="123"/>
        <v>0</v>
      </c>
    </row>
    <row r="7841" spans="1:8" ht="409.6" x14ac:dyDescent="0.3">
      <c r="A7841">
        <v>7840</v>
      </c>
      <c r="B7841" t="s">
        <v>24276</v>
      </c>
      <c r="C7841" t="s">
        <v>24277</v>
      </c>
      <c r="D7841" s="3" t="s">
        <v>24278</v>
      </c>
      <c r="E7841">
        <v>2024</v>
      </c>
      <c r="F7841" t="s">
        <v>24279</v>
      </c>
      <c r="G7841" cm="1">
        <f t="array" aca="1" ref="G7841" ca="1">SUMPRODUCT(--ISNUMBER(MID(D7841,ROW(INDIRECT("1:"&amp;LEN(D7841))),1)*1))</f>
        <v>0</v>
      </c>
      <c r="H7841" t="b">
        <f t="shared" si="123"/>
        <v>0</v>
      </c>
    </row>
    <row r="7842" spans="1:8" x14ac:dyDescent="0.3">
      <c r="A7842">
        <v>7841</v>
      </c>
      <c r="B7842" t="s">
        <v>24280</v>
      </c>
      <c r="C7842" t="s">
        <v>24281</v>
      </c>
      <c r="D7842" t="s">
        <v>24282</v>
      </c>
      <c r="E7842" s="2">
        <v>45337</v>
      </c>
      <c r="F7842" t="s">
        <v>699</v>
      </c>
      <c r="G7842" cm="1">
        <f t="array" aca="1" ref="G7842" ca="1">SUMPRODUCT(--ISNUMBER(MID(D7842,ROW(INDIRECT("1:"&amp;LEN(D7842))),1)*1))</f>
        <v>23</v>
      </c>
      <c r="H7842" t="b">
        <f t="shared" si="123"/>
        <v>0</v>
      </c>
    </row>
    <row r="7843" spans="1:8" x14ac:dyDescent="0.3">
      <c r="A7843">
        <v>7842</v>
      </c>
      <c r="B7843" t="s">
        <v>24283</v>
      </c>
      <c r="C7843" t="s">
        <v>24284</v>
      </c>
      <c r="D7843" t="s">
        <v>24285</v>
      </c>
      <c r="E7843" s="2">
        <v>43261</v>
      </c>
      <c r="F7843" t="s">
        <v>33</v>
      </c>
      <c r="G7843" cm="1">
        <f t="array" aca="1" ref="G7843" ca="1">SUMPRODUCT(--ISNUMBER(MID(D7843,ROW(INDIRECT("1:"&amp;LEN(D7843))),1)*1))</f>
        <v>6</v>
      </c>
      <c r="H7843" t="b">
        <f t="shared" si="123"/>
        <v>0</v>
      </c>
    </row>
    <row r="7844" spans="1:8" x14ac:dyDescent="0.3">
      <c r="A7844">
        <v>7843</v>
      </c>
      <c r="B7844" t="s">
        <v>24286</v>
      </c>
      <c r="C7844" t="s">
        <v>24287</v>
      </c>
      <c r="D7844" t="s">
        <v>24288</v>
      </c>
      <c r="E7844">
        <v>2019</v>
      </c>
      <c r="F7844" t="s">
        <v>728</v>
      </c>
      <c r="G7844" cm="1">
        <f t="array" aca="1" ref="G7844" ca="1">SUMPRODUCT(--ISNUMBER(MID(D7844,ROW(INDIRECT("1:"&amp;LEN(D7844))),1)*1))</f>
        <v>0</v>
      </c>
      <c r="H7844" t="b">
        <f t="shared" si="123"/>
        <v>0</v>
      </c>
    </row>
    <row r="7845" spans="1:8" x14ac:dyDescent="0.3">
      <c r="A7845">
        <v>7844</v>
      </c>
      <c r="B7845" t="s">
        <v>24289</v>
      </c>
      <c r="C7845" t="s">
        <v>24290</v>
      </c>
      <c r="D7845" t="s">
        <v>24291</v>
      </c>
      <c r="E7845" s="1">
        <v>44136</v>
      </c>
      <c r="F7845" t="s">
        <v>616</v>
      </c>
      <c r="G7845" cm="1">
        <f t="array" aca="1" ref="G7845" ca="1">SUMPRODUCT(--ISNUMBER(MID(D7845,ROW(INDIRECT("1:"&amp;LEN(D7845))),1)*1))</f>
        <v>5</v>
      </c>
      <c r="H7845" t="b">
        <f t="shared" si="123"/>
        <v>0</v>
      </c>
    </row>
    <row r="7846" spans="1:8" x14ac:dyDescent="0.3">
      <c r="A7846">
        <v>7845</v>
      </c>
      <c r="B7846" t="s">
        <v>24292</v>
      </c>
      <c r="C7846" t="s">
        <v>24293</v>
      </c>
      <c r="D7846" t="s">
        <v>24294</v>
      </c>
      <c r="E7846" s="2">
        <v>43876</v>
      </c>
      <c r="F7846" t="s">
        <v>65</v>
      </c>
      <c r="G7846" cm="1">
        <f t="array" aca="1" ref="G7846" ca="1">SUMPRODUCT(--ISNUMBER(MID(D7846,ROW(INDIRECT("1:"&amp;LEN(D7846))),1)*1))</f>
        <v>0</v>
      </c>
      <c r="H7846" t="b">
        <f t="shared" si="123"/>
        <v>0</v>
      </c>
    </row>
    <row r="7847" spans="1:8" ht="409.6" x14ac:dyDescent="0.3">
      <c r="A7847">
        <v>7846</v>
      </c>
      <c r="B7847" t="s">
        <v>24295</v>
      </c>
      <c r="C7847" t="s">
        <v>24296</v>
      </c>
      <c r="D7847" s="3" t="s">
        <v>24297</v>
      </c>
      <c r="E7847">
        <v>2024</v>
      </c>
      <c r="F7847" t="s">
        <v>24298</v>
      </c>
      <c r="G7847" cm="1">
        <f t="array" aca="1" ref="G7847" ca="1">SUMPRODUCT(--ISNUMBER(MID(D7847,ROW(INDIRECT("1:"&amp;LEN(D7847))),1)*1))</f>
        <v>0</v>
      </c>
      <c r="H7847" t="b">
        <f t="shared" si="123"/>
        <v>0</v>
      </c>
    </row>
    <row r="7848" spans="1:8" x14ac:dyDescent="0.3">
      <c r="A7848">
        <v>7847</v>
      </c>
      <c r="B7848" t="s">
        <v>24299</v>
      </c>
      <c r="C7848" t="s">
        <v>24300</v>
      </c>
      <c r="D7848" t="s">
        <v>24301</v>
      </c>
      <c r="E7848" s="2">
        <v>44242</v>
      </c>
      <c r="F7848" t="s">
        <v>153</v>
      </c>
      <c r="G7848" cm="1">
        <f t="array" aca="1" ref="G7848" ca="1">SUMPRODUCT(--ISNUMBER(MID(D7848,ROW(INDIRECT("1:"&amp;LEN(D7848))),1)*1))</f>
        <v>1</v>
      </c>
      <c r="H7848" t="b">
        <f t="shared" si="123"/>
        <v>0</v>
      </c>
    </row>
    <row r="7849" spans="1:8" x14ac:dyDescent="0.3">
      <c r="A7849">
        <v>7848</v>
      </c>
      <c r="B7849" t="s">
        <v>24302</v>
      </c>
      <c r="C7849" t="s">
        <v>24303</v>
      </c>
      <c r="D7849" t="s">
        <v>24304</v>
      </c>
      <c r="E7849" s="1">
        <v>44166</v>
      </c>
      <c r="F7849" t="s">
        <v>369</v>
      </c>
      <c r="G7849" cm="1">
        <f t="array" aca="1" ref="G7849" ca="1">SUMPRODUCT(--ISNUMBER(MID(D7849,ROW(INDIRECT("1:"&amp;LEN(D7849))),1)*1))</f>
        <v>0</v>
      </c>
      <c r="H7849" t="b">
        <f t="shared" si="123"/>
        <v>0</v>
      </c>
    </row>
    <row r="7850" spans="1:8" x14ac:dyDescent="0.3">
      <c r="A7850">
        <v>7849</v>
      </c>
      <c r="B7850" t="s">
        <v>24305</v>
      </c>
      <c r="C7850" t="s">
        <v>24306</v>
      </c>
      <c r="D7850" t="s">
        <v>24307</v>
      </c>
      <c r="E7850" s="1">
        <v>45108</v>
      </c>
      <c r="F7850" t="s">
        <v>14108</v>
      </c>
      <c r="G7850" cm="1">
        <f t="array" aca="1" ref="G7850" ca="1">SUMPRODUCT(--ISNUMBER(MID(D7850,ROW(INDIRECT("1:"&amp;LEN(D7850))),1)*1))</f>
        <v>0</v>
      </c>
      <c r="H7850" t="b">
        <f t="shared" si="123"/>
        <v>0</v>
      </c>
    </row>
    <row r="7851" spans="1:8" x14ac:dyDescent="0.3">
      <c r="A7851">
        <v>7850</v>
      </c>
      <c r="B7851" t="s">
        <v>24308</v>
      </c>
      <c r="C7851" t="s">
        <v>24309</v>
      </c>
      <c r="D7851" t="s">
        <v>24310</v>
      </c>
      <c r="E7851" s="2">
        <v>43800</v>
      </c>
      <c r="F7851" t="s">
        <v>33</v>
      </c>
      <c r="G7851" cm="1">
        <f t="array" aca="1" ref="G7851" ca="1">SUMPRODUCT(--ISNUMBER(MID(D7851,ROW(INDIRECT("1:"&amp;LEN(D7851))),1)*1))</f>
        <v>18</v>
      </c>
      <c r="H7851" t="b">
        <f t="shared" si="123"/>
        <v>0</v>
      </c>
    </row>
    <row r="7852" spans="1:8" x14ac:dyDescent="0.3">
      <c r="A7852">
        <v>7851</v>
      </c>
      <c r="B7852" t="s">
        <v>24311</v>
      </c>
      <c r="C7852" t="s">
        <v>24312</v>
      </c>
      <c r="D7852" t="s">
        <v>24313</v>
      </c>
      <c r="E7852" s="1">
        <v>44713</v>
      </c>
      <c r="F7852" t="s">
        <v>13</v>
      </c>
      <c r="G7852" cm="1">
        <f t="array" aca="1" ref="G7852" ca="1">SUMPRODUCT(--ISNUMBER(MID(D7852,ROW(INDIRECT("1:"&amp;LEN(D7852))),1)*1))</f>
        <v>4</v>
      </c>
      <c r="H7852" t="b">
        <f t="shared" si="123"/>
        <v>0</v>
      </c>
    </row>
    <row r="7853" spans="1:8" x14ac:dyDescent="0.3">
      <c r="A7853">
        <v>7852</v>
      </c>
      <c r="B7853" t="s">
        <v>24314</v>
      </c>
      <c r="C7853" t="s">
        <v>24315</v>
      </c>
      <c r="D7853" t="s">
        <v>24316</v>
      </c>
      <c r="E7853" s="2">
        <v>44576</v>
      </c>
      <c r="F7853" t="s">
        <v>3168</v>
      </c>
      <c r="G7853" cm="1">
        <f t="array" aca="1" ref="G7853" ca="1">SUMPRODUCT(--ISNUMBER(MID(D7853,ROW(INDIRECT("1:"&amp;LEN(D7853))),1)*1))</f>
        <v>23</v>
      </c>
      <c r="H7853" t="b">
        <f t="shared" si="123"/>
        <v>0</v>
      </c>
    </row>
    <row r="7854" spans="1:8" x14ac:dyDescent="0.3">
      <c r="A7854">
        <v>7853</v>
      </c>
      <c r="B7854" t="s">
        <v>24317</v>
      </c>
      <c r="C7854" t="s">
        <v>24318</v>
      </c>
      <c r="D7854" t="s">
        <v>24319</v>
      </c>
      <c r="E7854" s="1">
        <v>44166</v>
      </c>
      <c r="F7854" t="s">
        <v>58</v>
      </c>
      <c r="G7854" cm="1">
        <f t="array" aca="1" ref="G7854" ca="1">SUMPRODUCT(--ISNUMBER(MID(D7854,ROW(INDIRECT("1:"&amp;LEN(D7854))),1)*1))</f>
        <v>16</v>
      </c>
      <c r="H7854" t="b">
        <f t="shared" si="123"/>
        <v>0</v>
      </c>
    </row>
    <row r="7855" spans="1:8" x14ac:dyDescent="0.3">
      <c r="A7855">
        <v>7854</v>
      </c>
      <c r="B7855" t="s">
        <v>24320</v>
      </c>
      <c r="C7855" t="s">
        <v>24321</v>
      </c>
      <c r="D7855" t="s">
        <v>24322</v>
      </c>
      <c r="E7855" s="2">
        <v>44428</v>
      </c>
      <c r="F7855" t="s">
        <v>33</v>
      </c>
      <c r="G7855" cm="1">
        <f t="array" aca="1" ref="G7855" ca="1">SUMPRODUCT(--ISNUMBER(MID(D7855,ROW(INDIRECT("1:"&amp;LEN(D7855))),1)*1))</f>
        <v>0</v>
      </c>
      <c r="H7855" t="b">
        <f t="shared" si="123"/>
        <v>0</v>
      </c>
    </row>
    <row r="7856" spans="1:8" x14ac:dyDescent="0.3">
      <c r="A7856">
        <v>7855</v>
      </c>
      <c r="B7856" t="s">
        <v>24323</v>
      </c>
      <c r="C7856" t="s">
        <v>24324</v>
      </c>
      <c r="D7856" t="s">
        <v>24325</v>
      </c>
      <c r="E7856" s="2">
        <v>44272</v>
      </c>
      <c r="F7856" t="s">
        <v>669</v>
      </c>
      <c r="G7856" cm="1">
        <f t="array" aca="1" ref="G7856" ca="1">SUMPRODUCT(--ISNUMBER(MID(D7856,ROW(INDIRECT("1:"&amp;LEN(D7856))),1)*1))</f>
        <v>3</v>
      </c>
      <c r="H7856" t="b">
        <f t="shared" si="123"/>
        <v>0</v>
      </c>
    </row>
    <row r="7857" spans="1:8" x14ac:dyDescent="0.3">
      <c r="A7857">
        <v>7856</v>
      </c>
      <c r="B7857" t="s">
        <v>24326</v>
      </c>
      <c r="C7857" t="s">
        <v>24327</v>
      </c>
      <c r="D7857" t="s">
        <v>24328</v>
      </c>
      <c r="E7857" s="1">
        <v>45444</v>
      </c>
      <c r="F7857" t="s">
        <v>3705</v>
      </c>
      <c r="G7857" cm="1">
        <f t="array" aca="1" ref="G7857" ca="1">SUMPRODUCT(--ISNUMBER(MID(D7857,ROW(INDIRECT("1:"&amp;LEN(D7857))),1)*1))</f>
        <v>0</v>
      </c>
      <c r="H7857" t="b">
        <f t="shared" si="123"/>
        <v>0</v>
      </c>
    </row>
    <row r="7858" spans="1:8" x14ac:dyDescent="0.3">
      <c r="A7858">
        <v>7857</v>
      </c>
      <c r="B7858" t="s">
        <v>24329</v>
      </c>
      <c r="C7858" t="s">
        <v>24330</v>
      </c>
      <c r="D7858" t="s">
        <v>24331</v>
      </c>
      <c r="E7858" s="2">
        <v>44206</v>
      </c>
      <c r="F7858" t="s">
        <v>33</v>
      </c>
      <c r="G7858" cm="1">
        <f t="array" aca="1" ref="G7858" ca="1">SUMPRODUCT(--ISNUMBER(MID(D7858,ROW(INDIRECT("1:"&amp;LEN(D7858))),1)*1))</f>
        <v>13</v>
      </c>
      <c r="H7858" t="b">
        <f t="shared" si="123"/>
        <v>0</v>
      </c>
    </row>
    <row r="7859" spans="1:8" x14ac:dyDescent="0.3">
      <c r="A7859">
        <v>7858</v>
      </c>
      <c r="B7859" t="s">
        <v>24332</v>
      </c>
      <c r="C7859" t="s">
        <v>24333</v>
      </c>
      <c r="D7859" t="s">
        <v>24334</v>
      </c>
      <c r="E7859" s="2">
        <v>44866</v>
      </c>
      <c r="F7859" t="s">
        <v>13</v>
      </c>
      <c r="G7859" cm="1">
        <f t="array" aca="1" ref="G7859" ca="1">SUMPRODUCT(--ISNUMBER(MID(D7859,ROW(INDIRECT("1:"&amp;LEN(D7859))),1)*1))</f>
        <v>0</v>
      </c>
      <c r="H7859" t="b">
        <f t="shared" si="123"/>
        <v>0</v>
      </c>
    </row>
    <row r="7860" spans="1:8" x14ac:dyDescent="0.3">
      <c r="A7860">
        <v>7859</v>
      </c>
      <c r="B7860" t="s">
        <v>24335</v>
      </c>
      <c r="C7860" t="s">
        <v>24336</v>
      </c>
      <c r="D7860" t="s">
        <v>24337</v>
      </c>
      <c r="E7860" s="1">
        <v>39630</v>
      </c>
      <c r="F7860" t="s">
        <v>25</v>
      </c>
      <c r="G7860" cm="1">
        <f t="array" aca="1" ref="G7860" ca="1">SUMPRODUCT(--ISNUMBER(MID(D7860,ROW(INDIRECT("1:"&amp;LEN(D7860))),1)*1))</f>
        <v>31</v>
      </c>
      <c r="H7860" t="b">
        <f t="shared" si="123"/>
        <v>0</v>
      </c>
    </row>
    <row r="7861" spans="1:8" x14ac:dyDescent="0.3">
      <c r="A7861">
        <v>920</v>
      </c>
      <c r="B7861" t="s">
        <v>2980</v>
      </c>
      <c r="C7861" t="s">
        <v>2981</v>
      </c>
      <c r="D7861" t="s">
        <v>2982</v>
      </c>
      <c r="E7861" s="1">
        <v>45108</v>
      </c>
      <c r="F7861" t="s">
        <v>2768</v>
      </c>
      <c r="G7861" cm="1">
        <f t="array" aca="1" ref="G7861" ca="1">SUMPRODUCT(--ISNUMBER(MID(D7861,ROW(INDIRECT("1:"&amp;LEN(D7861))),1)*1))</f>
        <v>9</v>
      </c>
      <c r="H7861" t="b">
        <f t="shared" si="123"/>
        <v>1</v>
      </c>
    </row>
    <row r="7862" spans="1:8" x14ac:dyDescent="0.3">
      <c r="A7862">
        <v>925</v>
      </c>
      <c r="B7862" t="s">
        <v>2995</v>
      </c>
      <c r="C7862" t="s">
        <v>2996</v>
      </c>
      <c r="D7862" t="s">
        <v>2997</v>
      </c>
      <c r="E7862" s="2">
        <v>44849</v>
      </c>
      <c r="F7862" t="s">
        <v>41</v>
      </c>
      <c r="G7862" cm="1">
        <f t="array" aca="1" ref="G7862" ca="1">SUMPRODUCT(--ISNUMBER(MID(D7862,ROW(INDIRECT("1:"&amp;LEN(D7862))),1)*1))</f>
        <v>9</v>
      </c>
      <c r="H7862" t="b">
        <f t="shared" si="123"/>
        <v>1</v>
      </c>
    </row>
    <row r="7863" spans="1:8" x14ac:dyDescent="0.3">
      <c r="A7863">
        <v>7862</v>
      </c>
      <c r="B7863" t="s">
        <v>24344</v>
      </c>
      <c r="C7863" t="s">
        <v>24345</v>
      </c>
      <c r="D7863" t="s">
        <v>24346</v>
      </c>
      <c r="E7863">
        <v>2015</v>
      </c>
      <c r="F7863" t="s">
        <v>728</v>
      </c>
      <c r="G7863" cm="1">
        <f t="array" aca="1" ref="G7863" ca="1">SUMPRODUCT(--ISNUMBER(MID(D7863,ROW(INDIRECT("1:"&amp;LEN(D7863))),1)*1))</f>
        <v>0</v>
      </c>
      <c r="H7863" t="b">
        <f t="shared" si="123"/>
        <v>0</v>
      </c>
    </row>
    <row r="7864" spans="1:8" x14ac:dyDescent="0.3">
      <c r="A7864">
        <v>7863</v>
      </c>
      <c r="B7864" t="s">
        <v>24347</v>
      </c>
      <c r="C7864" t="s">
        <v>24348</v>
      </c>
      <c r="D7864" t="s">
        <v>24349</v>
      </c>
      <c r="E7864" s="1">
        <v>44774</v>
      </c>
      <c r="F7864" t="s">
        <v>2287</v>
      </c>
      <c r="G7864" cm="1">
        <f t="array" aca="1" ref="G7864" ca="1">SUMPRODUCT(--ISNUMBER(MID(D7864,ROW(INDIRECT("1:"&amp;LEN(D7864))),1)*1))</f>
        <v>8</v>
      </c>
      <c r="H7864" t="b">
        <f t="shared" si="123"/>
        <v>0</v>
      </c>
    </row>
    <row r="7865" spans="1:8" x14ac:dyDescent="0.3">
      <c r="A7865">
        <v>7864</v>
      </c>
      <c r="B7865" t="s">
        <v>24350</v>
      </c>
      <c r="C7865" t="s">
        <v>24351</v>
      </c>
      <c r="D7865" t="s">
        <v>24352</v>
      </c>
      <c r="E7865" s="1">
        <v>43891</v>
      </c>
      <c r="F7865" t="s">
        <v>45</v>
      </c>
      <c r="G7865" cm="1">
        <f t="array" aca="1" ref="G7865" ca="1">SUMPRODUCT(--ISNUMBER(MID(D7865,ROW(INDIRECT("1:"&amp;LEN(D7865))),1)*1))</f>
        <v>0</v>
      </c>
      <c r="H7865" t="b">
        <f t="shared" si="123"/>
        <v>0</v>
      </c>
    </row>
    <row r="7866" spans="1:8" ht="409.6" x14ac:dyDescent="0.3">
      <c r="A7866">
        <v>7865</v>
      </c>
      <c r="B7866" t="s">
        <v>24353</v>
      </c>
      <c r="C7866" t="s">
        <v>24354</v>
      </c>
      <c r="D7866" s="3" t="s">
        <v>24355</v>
      </c>
      <c r="E7866">
        <v>2022</v>
      </c>
      <c r="F7866" t="s">
        <v>24356</v>
      </c>
      <c r="G7866" cm="1">
        <f t="array" aca="1" ref="G7866" ca="1">SUMPRODUCT(--ISNUMBER(MID(D7866,ROW(INDIRECT("1:"&amp;LEN(D7866))),1)*1))</f>
        <v>0</v>
      </c>
      <c r="H7866" t="b">
        <f t="shared" si="123"/>
        <v>0</v>
      </c>
    </row>
    <row r="7867" spans="1:8" x14ac:dyDescent="0.3">
      <c r="A7867">
        <v>7866</v>
      </c>
      <c r="B7867" t="s">
        <v>24357</v>
      </c>
      <c r="C7867" t="s">
        <v>24358</v>
      </c>
      <c r="D7867" t="s">
        <v>24359</v>
      </c>
      <c r="E7867" s="2">
        <v>43539</v>
      </c>
      <c r="F7867" t="s">
        <v>65</v>
      </c>
      <c r="G7867" cm="1">
        <f t="array" aca="1" ref="G7867" ca="1">SUMPRODUCT(--ISNUMBER(MID(D7867,ROW(INDIRECT("1:"&amp;LEN(D7867))),1)*1))</f>
        <v>0</v>
      </c>
      <c r="H7867" t="b">
        <f t="shared" si="123"/>
        <v>0</v>
      </c>
    </row>
    <row r="7868" spans="1:8" x14ac:dyDescent="0.3">
      <c r="A7868">
        <v>7867</v>
      </c>
      <c r="B7868" t="s">
        <v>24360</v>
      </c>
      <c r="C7868" t="s">
        <v>24361</v>
      </c>
      <c r="D7868" t="s">
        <v>24362</v>
      </c>
      <c r="E7868" s="1">
        <v>43252</v>
      </c>
      <c r="F7868" t="s">
        <v>65</v>
      </c>
      <c r="G7868" cm="1">
        <f t="array" aca="1" ref="G7868" ca="1">SUMPRODUCT(--ISNUMBER(MID(D7868,ROW(INDIRECT("1:"&amp;LEN(D7868))),1)*1))</f>
        <v>0</v>
      </c>
      <c r="H7868" t="b">
        <f t="shared" si="123"/>
        <v>0</v>
      </c>
    </row>
    <row r="7869" spans="1:8" x14ac:dyDescent="0.3">
      <c r="A7869">
        <v>7868</v>
      </c>
      <c r="B7869" t="s">
        <v>24363</v>
      </c>
      <c r="C7869" t="s">
        <v>24364</v>
      </c>
      <c r="D7869" t="s">
        <v>24365</v>
      </c>
      <c r="E7869" s="1">
        <v>45292</v>
      </c>
      <c r="F7869" t="s">
        <v>58</v>
      </c>
      <c r="G7869" cm="1">
        <f t="array" aca="1" ref="G7869" ca="1">SUMPRODUCT(--ISNUMBER(MID(D7869,ROW(INDIRECT("1:"&amp;LEN(D7869))),1)*1))</f>
        <v>1</v>
      </c>
      <c r="H7869" t="b">
        <f t="shared" si="123"/>
        <v>0</v>
      </c>
    </row>
    <row r="7870" spans="1:8" x14ac:dyDescent="0.3">
      <c r="A7870">
        <v>7869</v>
      </c>
      <c r="B7870" t="s">
        <v>24366</v>
      </c>
      <c r="C7870" t="s">
        <v>24367</v>
      </c>
      <c r="D7870" t="s">
        <v>24368</v>
      </c>
      <c r="E7870" s="2">
        <v>44849</v>
      </c>
      <c r="F7870" t="s">
        <v>105</v>
      </c>
      <c r="G7870" cm="1">
        <f t="array" aca="1" ref="G7870" ca="1">SUMPRODUCT(--ISNUMBER(MID(D7870,ROW(INDIRECT("1:"&amp;LEN(D7870))),1)*1))</f>
        <v>28</v>
      </c>
      <c r="H7870" t="b">
        <f t="shared" si="123"/>
        <v>0</v>
      </c>
    </row>
    <row r="7871" spans="1:8" x14ac:dyDescent="0.3">
      <c r="A7871">
        <v>2027</v>
      </c>
      <c r="B7871" t="s">
        <v>6440</v>
      </c>
      <c r="C7871" t="s">
        <v>6441</v>
      </c>
      <c r="D7871" t="s">
        <v>6442</v>
      </c>
      <c r="E7871" s="1">
        <v>44531</v>
      </c>
      <c r="F7871" t="s">
        <v>2287</v>
      </c>
      <c r="G7871" cm="1">
        <f t="array" aca="1" ref="G7871" ca="1">SUMPRODUCT(--ISNUMBER(MID(D7871,ROW(INDIRECT("1:"&amp;LEN(D7871))),1)*1))</f>
        <v>9</v>
      </c>
      <c r="H7871" t="b">
        <f t="shared" si="123"/>
        <v>1</v>
      </c>
    </row>
    <row r="7872" spans="1:8" x14ac:dyDescent="0.3">
      <c r="A7872">
        <v>7871</v>
      </c>
      <c r="B7872" t="s">
        <v>24372</v>
      </c>
      <c r="C7872" t="s">
        <v>24373</v>
      </c>
      <c r="D7872" t="s">
        <v>24374</v>
      </c>
      <c r="E7872">
        <v>2022</v>
      </c>
      <c r="F7872" t="s">
        <v>1440</v>
      </c>
      <c r="G7872" cm="1">
        <f t="array" aca="1" ref="G7872" ca="1">SUMPRODUCT(--ISNUMBER(MID(D7872,ROW(INDIRECT("1:"&amp;LEN(D7872))),1)*1))</f>
        <v>12</v>
      </c>
      <c r="H7872" t="b">
        <f t="shared" si="123"/>
        <v>0</v>
      </c>
    </row>
    <row r="7873" spans="1:8" x14ac:dyDescent="0.3">
      <c r="A7873">
        <v>7872</v>
      </c>
      <c r="B7873" t="s">
        <v>24375</v>
      </c>
      <c r="C7873" t="s">
        <v>24376</v>
      </c>
      <c r="D7873" t="s">
        <v>24377</v>
      </c>
      <c r="E7873" s="1">
        <v>43647</v>
      </c>
      <c r="F7873" t="s">
        <v>25</v>
      </c>
      <c r="G7873" cm="1">
        <f t="array" aca="1" ref="G7873" ca="1">SUMPRODUCT(--ISNUMBER(MID(D7873,ROW(INDIRECT("1:"&amp;LEN(D7873))),1)*1))</f>
        <v>8</v>
      </c>
      <c r="H7873" t="b">
        <f t="shared" si="123"/>
        <v>0</v>
      </c>
    </row>
    <row r="7874" spans="1:8" x14ac:dyDescent="0.3">
      <c r="A7874">
        <v>7873</v>
      </c>
      <c r="B7874" t="s">
        <v>24378</v>
      </c>
      <c r="C7874" t="s">
        <v>24379</v>
      </c>
      <c r="E7874" s="1">
        <v>43525</v>
      </c>
      <c r="F7874" t="s">
        <v>25</v>
      </c>
      <c r="G7874" cm="1">
        <f t="array" aca="1" ref="G7874" ca="1">SUMPRODUCT(--ISNUMBER(MID(D7874,ROW(INDIRECT("1:"&amp;LEN(D7874))),1)*1))</f>
        <v>0</v>
      </c>
      <c r="H7874" t="b">
        <f t="shared" si="123"/>
        <v>0</v>
      </c>
    </row>
    <row r="7875" spans="1:8" x14ac:dyDescent="0.3">
      <c r="A7875">
        <v>7874</v>
      </c>
      <c r="B7875" t="s">
        <v>24380</v>
      </c>
      <c r="C7875" t="s">
        <v>24381</v>
      </c>
      <c r="D7875" t="s">
        <v>24382</v>
      </c>
      <c r="E7875" s="1">
        <v>43313</v>
      </c>
      <c r="F7875" t="s">
        <v>25</v>
      </c>
      <c r="G7875" cm="1">
        <f t="array" aca="1" ref="G7875" ca="1">SUMPRODUCT(--ISNUMBER(MID(D7875,ROW(INDIRECT("1:"&amp;LEN(D7875))),1)*1))</f>
        <v>2</v>
      </c>
      <c r="H7875" t="b">
        <f t="shared" si="123"/>
        <v>0</v>
      </c>
    </row>
    <row r="7876" spans="1:8" x14ac:dyDescent="0.3">
      <c r="A7876">
        <v>7875</v>
      </c>
      <c r="B7876" t="s">
        <v>24383</v>
      </c>
      <c r="C7876" t="s">
        <v>24384</v>
      </c>
      <c r="D7876" t="s">
        <v>24385</v>
      </c>
      <c r="E7876" s="1">
        <v>44470</v>
      </c>
      <c r="F7876" t="s">
        <v>174</v>
      </c>
      <c r="G7876" cm="1">
        <f t="array" aca="1" ref="G7876" ca="1">SUMPRODUCT(--ISNUMBER(MID(D7876,ROW(INDIRECT("1:"&amp;LEN(D7876))),1)*1))</f>
        <v>17</v>
      </c>
      <c r="H7876" t="b">
        <f t="shared" si="123"/>
        <v>0</v>
      </c>
    </row>
    <row r="7877" spans="1:8" ht="409.6" x14ac:dyDescent="0.3">
      <c r="A7877">
        <v>7876</v>
      </c>
      <c r="B7877" t="s">
        <v>24386</v>
      </c>
      <c r="C7877" t="s">
        <v>24387</v>
      </c>
      <c r="D7877" s="3" t="s">
        <v>24388</v>
      </c>
      <c r="E7877">
        <v>2022</v>
      </c>
      <c r="F7877" t="s">
        <v>17798</v>
      </c>
      <c r="G7877" cm="1">
        <f t="array" aca="1" ref="G7877" ca="1">SUMPRODUCT(--ISNUMBER(MID(D7877,ROW(INDIRECT("1:"&amp;LEN(D7877))),1)*1))</f>
        <v>0</v>
      </c>
      <c r="H7877" t="b">
        <f t="shared" si="123"/>
        <v>0</v>
      </c>
    </row>
    <row r="7878" spans="1:8" x14ac:dyDescent="0.3">
      <c r="A7878">
        <v>7877</v>
      </c>
      <c r="B7878" t="s">
        <v>24389</v>
      </c>
      <c r="C7878" t="s">
        <v>24390</v>
      </c>
      <c r="D7878" t="s">
        <v>24391</v>
      </c>
      <c r="E7878" s="2">
        <v>45323</v>
      </c>
      <c r="F7878" t="s">
        <v>3168</v>
      </c>
      <c r="G7878" cm="1">
        <f t="array" aca="1" ref="G7878" ca="1">SUMPRODUCT(--ISNUMBER(MID(D7878,ROW(INDIRECT("1:"&amp;LEN(D7878))),1)*1))</f>
        <v>3</v>
      </c>
      <c r="H7878" t="b">
        <f t="shared" si="123"/>
        <v>0</v>
      </c>
    </row>
    <row r="7879" spans="1:8" x14ac:dyDescent="0.3">
      <c r="A7879">
        <v>7878</v>
      </c>
      <c r="B7879" t="s">
        <v>24392</v>
      </c>
      <c r="C7879" t="s">
        <v>24393</v>
      </c>
      <c r="D7879" t="s">
        <v>24394</v>
      </c>
      <c r="E7879" s="1">
        <v>44531</v>
      </c>
      <c r="F7879" t="s">
        <v>250</v>
      </c>
      <c r="G7879" cm="1">
        <f t="array" aca="1" ref="G7879" ca="1">SUMPRODUCT(--ISNUMBER(MID(D7879,ROW(INDIRECT("1:"&amp;LEN(D7879))),1)*1))</f>
        <v>1</v>
      </c>
      <c r="H7879" t="b">
        <f t="shared" si="123"/>
        <v>0</v>
      </c>
    </row>
    <row r="7880" spans="1:8" x14ac:dyDescent="0.3">
      <c r="A7880">
        <v>7879</v>
      </c>
      <c r="B7880" t="s">
        <v>24395</v>
      </c>
      <c r="C7880" t="s">
        <v>24396</v>
      </c>
      <c r="D7880" t="s">
        <v>24397</v>
      </c>
      <c r="E7880" s="1">
        <v>44927</v>
      </c>
      <c r="F7880" t="s">
        <v>250</v>
      </c>
      <c r="G7880" cm="1">
        <f t="array" aca="1" ref="G7880" ca="1">SUMPRODUCT(--ISNUMBER(MID(D7880,ROW(INDIRECT("1:"&amp;LEN(D7880))),1)*1))</f>
        <v>0</v>
      </c>
      <c r="H7880" t="b">
        <f t="shared" si="123"/>
        <v>0</v>
      </c>
    </row>
    <row r="7881" spans="1:8" x14ac:dyDescent="0.3">
      <c r="A7881">
        <v>2079</v>
      </c>
      <c r="B7881" t="s">
        <v>6604</v>
      </c>
      <c r="C7881" t="s">
        <v>6605</v>
      </c>
      <c r="D7881" t="s">
        <v>6606</v>
      </c>
      <c r="E7881" s="1">
        <v>45444</v>
      </c>
      <c r="F7881" t="s">
        <v>58</v>
      </c>
      <c r="G7881" cm="1">
        <f t="array" aca="1" ref="G7881" ca="1">SUMPRODUCT(--ISNUMBER(MID(D7881,ROW(INDIRECT("1:"&amp;LEN(D7881))),1)*1))</f>
        <v>9</v>
      </c>
      <c r="H7881" t="b">
        <f t="shared" si="123"/>
        <v>1</v>
      </c>
    </row>
    <row r="7882" spans="1:8" x14ac:dyDescent="0.3">
      <c r="A7882">
        <v>7881</v>
      </c>
      <c r="B7882" t="s">
        <v>24401</v>
      </c>
      <c r="C7882" t="s">
        <v>24402</v>
      </c>
      <c r="D7882" t="s">
        <v>24403</v>
      </c>
      <c r="E7882" s="1">
        <v>45139</v>
      </c>
      <c r="F7882" t="s">
        <v>15316</v>
      </c>
      <c r="G7882" cm="1">
        <f t="array" aca="1" ref="G7882" ca="1">SUMPRODUCT(--ISNUMBER(MID(D7882,ROW(INDIRECT("1:"&amp;LEN(D7882))),1)*1))</f>
        <v>0</v>
      </c>
      <c r="H7882" t="b">
        <f t="shared" si="123"/>
        <v>0</v>
      </c>
    </row>
    <row r="7883" spans="1:8" x14ac:dyDescent="0.3">
      <c r="A7883">
        <v>7882</v>
      </c>
      <c r="B7883" t="s">
        <v>24404</v>
      </c>
      <c r="C7883" t="s">
        <v>24405</v>
      </c>
      <c r="D7883" t="s">
        <v>24406</v>
      </c>
      <c r="E7883">
        <v>2020</v>
      </c>
      <c r="F7883" t="s">
        <v>7997</v>
      </c>
      <c r="G7883" cm="1">
        <f t="array" aca="1" ref="G7883" ca="1">SUMPRODUCT(--ISNUMBER(MID(D7883,ROW(INDIRECT("1:"&amp;LEN(D7883))),1)*1))</f>
        <v>0</v>
      </c>
      <c r="H7883" t="b">
        <f t="shared" si="123"/>
        <v>0</v>
      </c>
    </row>
    <row r="7884" spans="1:8" x14ac:dyDescent="0.3">
      <c r="A7884">
        <v>7883</v>
      </c>
      <c r="B7884" t="s">
        <v>24407</v>
      </c>
      <c r="C7884" t="s">
        <v>24408</v>
      </c>
      <c r="D7884" t="s">
        <v>24409</v>
      </c>
      <c r="E7884" s="1">
        <v>40603</v>
      </c>
      <c r="F7884" t="s">
        <v>65</v>
      </c>
      <c r="G7884" cm="1">
        <f t="array" aca="1" ref="G7884" ca="1">SUMPRODUCT(--ISNUMBER(MID(D7884,ROW(INDIRECT("1:"&amp;LEN(D7884))),1)*1))</f>
        <v>38</v>
      </c>
      <c r="H7884" t="b">
        <f t="shared" ref="H7884:H7947" si="124">OR(ISNUMBER(FIND("Wh kg", D7884)), ISNUMBER(FIND("F/g", D7884)), ISNUMBER(FIND("ppm", D7884)), ISNUMBER(FIND("ppb", D7884)), ISNUMBER(FIND("mAh/g", D7884)), ISNUMBER(FIND("kHz", D7884)), ISNUMBER(FIND("°C", D7884)), ISNUMBER(FIND(" pH", D7884)), ISNUMBER(FIND("mg/L", D7884)), ISNUMBER(FIND("mAhg", D7884)), ISNUMBER(FIND("g/L", D7884)), ISNUMBER(FIND("MPa", D7884)))</f>
        <v>0</v>
      </c>
    </row>
    <row r="7885" spans="1:8" x14ac:dyDescent="0.3">
      <c r="A7885">
        <v>2379</v>
      </c>
      <c r="B7885" t="s">
        <v>7530</v>
      </c>
      <c r="C7885" t="s">
        <v>7531</v>
      </c>
      <c r="D7885" t="s">
        <v>7532</v>
      </c>
      <c r="E7885" s="1">
        <v>44409</v>
      </c>
      <c r="F7885" t="s">
        <v>2363</v>
      </c>
      <c r="G7885" cm="1">
        <f t="array" aca="1" ref="G7885" ca="1">SUMPRODUCT(--ISNUMBER(MID(D7885,ROW(INDIRECT("1:"&amp;LEN(D7885))),1)*1))</f>
        <v>9</v>
      </c>
      <c r="H7885" t="b">
        <f t="shared" si="124"/>
        <v>1</v>
      </c>
    </row>
    <row r="7886" spans="1:8" x14ac:dyDescent="0.3">
      <c r="A7886">
        <v>7885</v>
      </c>
      <c r="B7886" t="s">
        <v>24413</v>
      </c>
      <c r="C7886" t="s">
        <v>24414</v>
      </c>
      <c r="D7886" t="s">
        <v>24415</v>
      </c>
      <c r="E7886">
        <v>2022</v>
      </c>
      <c r="F7886" t="s">
        <v>728</v>
      </c>
      <c r="G7886" cm="1">
        <f t="array" aca="1" ref="G7886" ca="1">SUMPRODUCT(--ISNUMBER(MID(D7886,ROW(INDIRECT("1:"&amp;LEN(D7886))),1)*1))</f>
        <v>0</v>
      </c>
      <c r="H7886" t="b">
        <f t="shared" si="124"/>
        <v>0</v>
      </c>
    </row>
    <row r="7887" spans="1:8" x14ac:dyDescent="0.3">
      <c r="A7887">
        <v>7886</v>
      </c>
      <c r="B7887" t="s">
        <v>24416</v>
      </c>
      <c r="C7887" t="s">
        <v>24417</v>
      </c>
      <c r="D7887" t="s">
        <v>24418</v>
      </c>
      <c r="E7887" s="1">
        <v>42795</v>
      </c>
      <c r="F7887" t="s">
        <v>65</v>
      </c>
      <c r="G7887" cm="1">
        <f t="array" aca="1" ref="G7887" ca="1">SUMPRODUCT(--ISNUMBER(MID(D7887,ROW(INDIRECT("1:"&amp;LEN(D7887))),1)*1))</f>
        <v>66</v>
      </c>
      <c r="H7887" t="b">
        <f t="shared" si="124"/>
        <v>0</v>
      </c>
    </row>
    <row r="7888" spans="1:8" x14ac:dyDescent="0.3">
      <c r="A7888">
        <v>7887</v>
      </c>
      <c r="B7888" t="s">
        <v>24419</v>
      </c>
      <c r="C7888" t="s">
        <v>24420</v>
      </c>
      <c r="D7888" t="s">
        <v>24421</v>
      </c>
      <c r="E7888" s="1">
        <v>45292</v>
      </c>
      <c r="F7888" t="s">
        <v>24422</v>
      </c>
      <c r="G7888" cm="1">
        <f t="array" aca="1" ref="G7888" ca="1">SUMPRODUCT(--ISNUMBER(MID(D7888,ROW(INDIRECT("1:"&amp;LEN(D7888))),1)*1))</f>
        <v>0</v>
      </c>
      <c r="H7888" t="b">
        <f t="shared" si="124"/>
        <v>0</v>
      </c>
    </row>
    <row r="7889" spans="1:8" x14ac:dyDescent="0.3">
      <c r="A7889">
        <v>7888</v>
      </c>
      <c r="B7889" t="s">
        <v>24423</v>
      </c>
      <c r="C7889" t="s">
        <v>24424</v>
      </c>
      <c r="D7889" t="s">
        <v>24425</v>
      </c>
      <c r="E7889" s="1">
        <v>43313</v>
      </c>
      <c r="F7889" t="s">
        <v>3313</v>
      </c>
      <c r="G7889" cm="1">
        <f t="array" aca="1" ref="G7889" ca="1">SUMPRODUCT(--ISNUMBER(MID(D7889,ROW(INDIRECT("1:"&amp;LEN(D7889))),1)*1))</f>
        <v>2</v>
      </c>
      <c r="H7889" t="b">
        <f t="shared" si="124"/>
        <v>0</v>
      </c>
    </row>
    <row r="7890" spans="1:8" x14ac:dyDescent="0.3">
      <c r="A7890">
        <v>7889</v>
      </c>
      <c r="B7890" t="s">
        <v>24426</v>
      </c>
      <c r="C7890" t="s">
        <v>24427</v>
      </c>
      <c r="D7890" t="s">
        <v>24428</v>
      </c>
      <c r="E7890" s="2">
        <v>44274</v>
      </c>
      <c r="F7890" t="s">
        <v>377</v>
      </c>
      <c r="G7890" cm="1">
        <f t="array" aca="1" ref="G7890" ca="1">SUMPRODUCT(--ISNUMBER(MID(D7890,ROW(INDIRECT("1:"&amp;LEN(D7890))),1)*1))</f>
        <v>0</v>
      </c>
      <c r="H7890" t="b">
        <f t="shared" si="124"/>
        <v>0</v>
      </c>
    </row>
    <row r="7891" spans="1:8" x14ac:dyDescent="0.3">
      <c r="A7891">
        <v>7890</v>
      </c>
      <c r="B7891" t="s">
        <v>24429</v>
      </c>
      <c r="C7891" t="s">
        <v>24430</v>
      </c>
      <c r="D7891" t="s">
        <v>24431</v>
      </c>
      <c r="E7891" s="1">
        <v>33086</v>
      </c>
      <c r="F7891" t="s">
        <v>3110</v>
      </c>
      <c r="G7891" cm="1">
        <f t="array" aca="1" ref="G7891" ca="1">SUMPRODUCT(--ISNUMBER(MID(D7891,ROW(INDIRECT("1:"&amp;LEN(D7891))),1)*1))</f>
        <v>3</v>
      </c>
      <c r="H7891" t="b">
        <f t="shared" si="124"/>
        <v>0</v>
      </c>
    </row>
    <row r="7892" spans="1:8" x14ac:dyDescent="0.3">
      <c r="A7892">
        <v>7891</v>
      </c>
      <c r="B7892" t="s">
        <v>24432</v>
      </c>
      <c r="C7892" t="s">
        <v>24433</v>
      </c>
      <c r="D7892" t="s">
        <v>24434</v>
      </c>
      <c r="E7892">
        <v>2021</v>
      </c>
      <c r="F7892" t="s">
        <v>728</v>
      </c>
      <c r="G7892" cm="1">
        <f t="array" aca="1" ref="G7892" ca="1">SUMPRODUCT(--ISNUMBER(MID(D7892,ROW(INDIRECT("1:"&amp;LEN(D7892))),1)*1))</f>
        <v>0</v>
      </c>
      <c r="H7892" t="b">
        <f t="shared" si="124"/>
        <v>0</v>
      </c>
    </row>
    <row r="7893" spans="1:8" x14ac:dyDescent="0.3">
      <c r="A7893">
        <v>7892</v>
      </c>
      <c r="B7893" t="s">
        <v>24435</v>
      </c>
      <c r="C7893" t="s">
        <v>24436</v>
      </c>
      <c r="D7893" t="s">
        <v>24437</v>
      </c>
      <c r="E7893" s="2">
        <v>44812</v>
      </c>
      <c r="F7893" t="s">
        <v>1276</v>
      </c>
      <c r="G7893" cm="1">
        <f t="array" aca="1" ref="G7893" ca="1">SUMPRODUCT(--ISNUMBER(MID(D7893,ROW(INDIRECT("1:"&amp;LEN(D7893))),1)*1))</f>
        <v>20</v>
      </c>
      <c r="H7893" t="b">
        <f t="shared" si="124"/>
        <v>0</v>
      </c>
    </row>
    <row r="7894" spans="1:8" ht="409.6" x14ac:dyDescent="0.3">
      <c r="A7894">
        <v>2656</v>
      </c>
      <c r="B7894" t="s">
        <v>8391</v>
      </c>
      <c r="C7894" t="s">
        <v>8392</v>
      </c>
      <c r="D7894" s="3" t="s">
        <v>8393</v>
      </c>
      <c r="E7894">
        <v>2024</v>
      </c>
      <c r="F7894" t="s">
        <v>907</v>
      </c>
      <c r="G7894" cm="1">
        <f t="array" aca="1" ref="G7894" ca="1">SUMPRODUCT(--ISNUMBER(MID(D7894,ROW(INDIRECT("1:"&amp;LEN(D7894))),1)*1))</f>
        <v>9</v>
      </c>
      <c r="H7894" t="b">
        <f t="shared" si="124"/>
        <v>1</v>
      </c>
    </row>
    <row r="7895" spans="1:8" x14ac:dyDescent="0.3">
      <c r="A7895">
        <v>7894</v>
      </c>
      <c r="B7895" t="s">
        <v>24441</v>
      </c>
      <c r="C7895" t="s">
        <v>24442</v>
      </c>
      <c r="D7895" t="s">
        <v>24443</v>
      </c>
      <c r="E7895" s="2">
        <v>42795</v>
      </c>
      <c r="F7895" t="s">
        <v>153</v>
      </c>
      <c r="G7895" cm="1">
        <f t="array" aca="1" ref="G7895" ca="1">SUMPRODUCT(--ISNUMBER(MID(D7895,ROW(INDIRECT("1:"&amp;LEN(D7895))),1)*1))</f>
        <v>9</v>
      </c>
      <c r="H7895" t="b">
        <f t="shared" si="124"/>
        <v>0</v>
      </c>
    </row>
    <row r="7896" spans="1:8" x14ac:dyDescent="0.3">
      <c r="A7896">
        <v>7895</v>
      </c>
      <c r="B7896" t="s">
        <v>24444</v>
      </c>
      <c r="C7896" t="s">
        <v>24445</v>
      </c>
      <c r="D7896" t="s">
        <v>24446</v>
      </c>
      <c r="E7896" s="2">
        <v>44392</v>
      </c>
      <c r="F7896" t="s">
        <v>467</v>
      </c>
      <c r="G7896" cm="1">
        <f t="array" aca="1" ref="G7896" ca="1">SUMPRODUCT(--ISNUMBER(MID(D7896,ROW(INDIRECT("1:"&amp;LEN(D7896))),1)*1))</f>
        <v>6</v>
      </c>
      <c r="H7896" t="b">
        <f t="shared" si="124"/>
        <v>0</v>
      </c>
    </row>
    <row r="7897" spans="1:8" x14ac:dyDescent="0.3">
      <c r="A7897">
        <v>7896</v>
      </c>
      <c r="B7897" t="s">
        <v>24447</v>
      </c>
      <c r="C7897" t="s">
        <v>24448</v>
      </c>
      <c r="D7897" t="s">
        <v>24449</v>
      </c>
      <c r="E7897" s="1">
        <v>43739</v>
      </c>
      <c r="F7897" t="s">
        <v>6461</v>
      </c>
      <c r="G7897" cm="1">
        <f t="array" aca="1" ref="G7897" ca="1">SUMPRODUCT(--ISNUMBER(MID(D7897,ROW(INDIRECT("1:"&amp;LEN(D7897))),1)*1))</f>
        <v>8</v>
      </c>
      <c r="H7897" t="b">
        <f t="shared" si="124"/>
        <v>0</v>
      </c>
    </row>
    <row r="7898" spans="1:8" x14ac:dyDescent="0.3">
      <c r="A7898">
        <v>7897</v>
      </c>
      <c r="B7898" t="s">
        <v>24450</v>
      </c>
      <c r="C7898" t="s">
        <v>24451</v>
      </c>
      <c r="D7898" t="s">
        <v>24452</v>
      </c>
      <c r="E7898" s="2">
        <v>44175</v>
      </c>
      <c r="F7898" t="s">
        <v>33</v>
      </c>
      <c r="G7898" cm="1">
        <f t="array" aca="1" ref="G7898" ca="1">SUMPRODUCT(--ISNUMBER(MID(D7898,ROW(INDIRECT("1:"&amp;LEN(D7898))),1)*1))</f>
        <v>49</v>
      </c>
      <c r="H7898" t="b">
        <f t="shared" si="124"/>
        <v>0</v>
      </c>
    </row>
    <row r="7899" spans="1:8" x14ac:dyDescent="0.3">
      <c r="A7899">
        <v>7898</v>
      </c>
      <c r="B7899" t="s">
        <v>24453</v>
      </c>
      <c r="C7899" t="s">
        <v>24454</v>
      </c>
      <c r="D7899" t="s">
        <v>24455</v>
      </c>
      <c r="E7899" s="1">
        <v>42614</v>
      </c>
      <c r="F7899" t="s">
        <v>37</v>
      </c>
      <c r="G7899" cm="1">
        <f t="array" aca="1" ref="G7899" ca="1">SUMPRODUCT(--ISNUMBER(MID(D7899,ROW(INDIRECT("1:"&amp;LEN(D7899))),1)*1))</f>
        <v>0</v>
      </c>
      <c r="H7899" t="b">
        <f t="shared" si="124"/>
        <v>0</v>
      </c>
    </row>
    <row r="7900" spans="1:8" x14ac:dyDescent="0.3">
      <c r="A7900">
        <v>7899</v>
      </c>
      <c r="B7900" t="s">
        <v>24456</v>
      </c>
      <c r="C7900" t="s">
        <v>24457</v>
      </c>
      <c r="D7900" t="s">
        <v>24458</v>
      </c>
      <c r="E7900">
        <v>2021</v>
      </c>
      <c r="F7900" t="s">
        <v>728</v>
      </c>
      <c r="G7900" cm="1">
        <f t="array" aca="1" ref="G7900" ca="1">SUMPRODUCT(--ISNUMBER(MID(D7900,ROW(INDIRECT("1:"&amp;LEN(D7900))),1)*1))</f>
        <v>1</v>
      </c>
      <c r="H7900" t="b">
        <f t="shared" si="124"/>
        <v>0</v>
      </c>
    </row>
    <row r="7901" spans="1:8" x14ac:dyDescent="0.3">
      <c r="A7901">
        <v>7900</v>
      </c>
      <c r="B7901" t="s">
        <v>24459</v>
      </c>
      <c r="C7901" t="s">
        <v>24460</v>
      </c>
      <c r="D7901" t="s">
        <v>24461</v>
      </c>
      <c r="E7901" s="1">
        <v>44287</v>
      </c>
      <c r="F7901" t="s">
        <v>403</v>
      </c>
      <c r="G7901" cm="1">
        <f t="array" aca="1" ref="G7901" ca="1">SUMPRODUCT(--ISNUMBER(MID(D7901,ROW(INDIRECT("1:"&amp;LEN(D7901))),1)*1))</f>
        <v>35</v>
      </c>
      <c r="H7901" t="b">
        <f t="shared" si="124"/>
        <v>0</v>
      </c>
    </row>
    <row r="7902" spans="1:8" x14ac:dyDescent="0.3">
      <c r="A7902">
        <v>7901</v>
      </c>
      <c r="B7902" t="s">
        <v>24462</v>
      </c>
      <c r="C7902" t="s">
        <v>24463</v>
      </c>
      <c r="D7902" t="s">
        <v>24464</v>
      </c>
      <c r="E7902" s="1">
        <v>40909</v>
      </c>
      <c r="F7902" t="s">
        <v>65</v>
      </c>
      <c r="G7902" cm="1">
        <f t="array" aca="1" ref="G7902" ca="1">SUMPRODUCT(--ISNUMBER(MID(D7902,ROW(INDIRECT("1:"&amp;LEN(D7902))),1)*1))</f>
        <v>0</v>
      </c>
      <c r="H7902" t="b">
        <f t="shared" si="124"/>
        <v>0</v>
      </c>
    </row>
    <row r="7903" spans="1:8" x14ac:dyDescent="0.3">
      <c r="A7903">
        <v>7902</v>
      </c>
      <c r="B7903" t="s">
        <v>24465</v>
      </c>
      <c r="C7903" t="s">
        <v>24466</v>
      </c>
      <c r="D7903" t="s">
        <v>24467</v>
      </c>
      <c r="E7903" s="2">
        <v>43997</v>
      </c>
      <c r="F7903" t="s">
        <v>284</v>
      </c>
      <c r="G7903" cm="1">
        <f t="array" aca="1" ref="G7903" ca="1">SUMPRODUCT(--ISNUMBER(MID(D7903,ROW(INDIRECT("1:"&amp;LEN(D7903))),1)*1))</f>
        <v>12</v>
      </c>
      <c r="H7903" t="b">
        <f t="shared" si="124"/>
        <v>0</v>
      </c>
    </row>
    <row r="7904" spans="1:8" x14ac:dyDescent="0.3">
      <c r="A7904">
        <v>7903</v>
      </c>
      <c r="B7904" t="s">
        <v>24468</v>
      </c>
      <c r="C7904" t="s">
        <v>24469</v>
      </c>
      <c r="D7904" t="s">
        <v>24470</v>
      </c>
      <c r="E7904" s="2">
        <v>44075</v>
      </c>
      <c r="F7904" t="s">
        <v>467</v>
      </c>
      <c r="G7904" cm="1">
        <f t="array" aca="1" ref="G7904" ca="1">SUMPRODUCT(--ISNUMBER(MID(D7904,ROW(INDIRECT("1:"&amp;LEN(D7904))),1)*1))</f>
        <v>0</v>
      </c>
      <c r="H7904" t="b">
        <f t="shared" si="124"/>
        <v>0</v>
      </c>
    </row>
    <row r="7905" spans="1:8" ht="409.6" x14ac:dyDescent="0.3">
      <c r="A7905">
        <v>7904</v>
      </c>
      <c r="B7905" t="s">
        <v>24471</v>
      </c>
      <c r="C7905" t="s">
        <v>24472</v>
      </c>
      <c r="D7905" s="3" t="s">
        <v>24473</v>
      </c>
      <c r="E7905">
        <v>2021</v>
      </c>
      <c r="F7905" t="s">
        <v>21872</v>
      </c>
      <c r="G7905" cm="1">
        <f t="array" aca="1" ref="G7905" ca="1">SUMPRODUCT(--ISNUMBER(MID(D7905,ROW(INDIRECT("1:"&amp;LEN(D7905))),1)*1))</f>
        <v>1</v>
      </c>
      <c r="H7905" t="b">
        <f t="shared" si="124"/>
        <v>0</v>
      </c>
    </row>
    <row r="7906" spans="1:8" ht="409.6" x14ac:dyDescent="0.3">
      <c r="A7906">
        <v>7905</v>
      </c>
      <c r="B7906" t="s">
        <v>24474</v>
      </c>
      <c r="C7906" t="s">
        <v>24475</v>
      </c>
      <c r="D7906" s="3" t="s">
        <v>24476</v>
      </c>
      <c r="E7906">
        <v>2020</v>
      </c>
      <c r="F7906" t="s">
        <v>7093</v>
      </c>
      <c r="G7906" cm="1">
        <f t="array" aca="1" ref="G7906" ca="1">SUMPRODUCT(--ISNUMBER(MID(D7906,ROW(INDIRECT("1:"&amp;LEN(D7906))),1)*1))</f>
        <v>9</v>
      </c>
      <c r="H7906" t="b">
        <f t="shared" si="124"/>
        <v>0</v>
      </c>
    </row>
    <row r="7907" spans="1:8" x14ac:dyDescent="0.3">
      <c r="A7907">
        <v>2809</v>
      </c>
      <c r="B7907" t="s">
        <v>8866</v>
      </c>
      <c r="C7907" t="s">
        <v>8867</v>
      </c>
      <c r="D7907" t="s">
        <v>8868</v>
      </c>
      <c r="E7907" s="2">
        <v>44301</v>
      </c>
      <c r="F7907" t="s">
        <v>33</v>
      </c>
      <c r="G7907" cm="1">
        <f t="array" aca="1" ref="G7907" ca="1">SUMPRODUCT(--ISNUMBER(MID(D7907,ROW(INDIRECT("1:"&amp;LEN(D7907))),1)*1))</f>
        <v>9</v>
      </c>
      <c r="H7907" t="b">
        <f t="shared" si="124"/>
        <v>1</v>
      </c>
    </row>
    <row r="7908" spans="1:8" x14ac:dyDescent="0.3">
      <c r="A7908">
        <v>3069</v>
      </c>
      <c r="B7908" t="s">
        <v>9664</v>
      </c>
      <c r="C7908" t="s">
        <v>9665</v>
      </c>
      <c r="D7908" t="s">
        <v>9666</v>
      </c>
      <c r="E7908" t="s">
        <v>9667</v>
      </c>
      <c r="F7908" t="s">
        <v>5254</v>
      </c>
      <c r="G7908" cm="1">
        <f t="array" aca="1" ref="G7908" ca="1">SUMPRODUCT(--ISNUMBER(MID(D7908,ROW(INDIRECT("1:"&amp;LEN(D7908))),1)*1))</f>
        <v>9</v>
      </c>
      <c r="H7908" t="b">
        <f t="shared" si="124"/>
        <v>1</v>
      </c>
    </row>
    <row r="7909" spans="1:8" ht="409.6" x14ac:dyDescent="0.3">
      <c r="A7909">
        <v>7908</v>
      </c>
      <c r="B7909" t="s">
        <v>24483</v>
      </c>
      <c r="C7909" t="s">
        <v>24484</v>
      </c>
      <c r="D7909" s="3" t="s">
        <v>24485</v>
      </c>
      <c r="E7909">
        <v>2022</v>
      </c>
      <c r="F7909" t="s">
        <v>24486</v>
      </c>
      <c r="G7909" cm="1">
        <f t="array" aca="1" ref="G7909" ca="1">SUMPRODUCT(--ISNUMBER(MID(D7909,ROW(INDIRECT("1:"&amp;LEN(D7909))),1)*1))</f>
        <v>6</v>
      </c>
      <c r="H7909" t="b">
        <f t="shared" si="124"/>
        <v>0</v>
      </c>
    </row>
    <row r="7910" spans="1:8" x14ac:dyDescent="0.3">
      <c r="A7910">
        <v>7909</v>
      </c>
      <c r="B7910" t="s">
        <v>24487</v>
      </c>
      <c r="C7910" t="s">
        <v>24488</v>
      </c>
      <c r="D7910" t="s">
        <v>24489</v>
      </c>
      <c r="E7910" s="2">
        <v>43749</v>
      </c>
      <c r="F7910" t="s">
        <v>15054</v>
      </c>
      <c r="G7910" cm="1">
        <f t="array" aca="1" ref="G7910" ca="1">SUMPRODUCT(--ISNUMBER(MID(D7910,ROW(INDIRECT("1:"&amp;LEN(D7910))),1)*1))</f>
        <v>0</v>
      </c>
      <c r="H7910" t="b">
        <f t="shared" si="124"/>
        <v>0</v>
      </c>
    </row>
    <row r="7911" spans="1:8" x14ac:dyDescent="0.3">
      <c r="A7911">
        <v>7910</v>
      </c>
      <c r="B7911" t="s">
        <v>24490</v>
      </c>
      <c r="C7911" t="s">
        <v>24491</v>
      </c>
      <c r="D7911" t="s">
        <v>24492</v>
      </c>
      <c r="E7911" s="1">
        <v>41609</v>
      </c>
      <c r="F7911" t="s">
        <v>24493</v>
      </c>
      <c r="G7911" cm="1">
        <f t="array" aca="1" ref="G7911" ca="1">SUMPRODUCT(--ISNUMBER(MID(D7911,ROW(INDIRECT("1:"&amp;LEN(D7911))),1)*1))</f>
        <v>29</v>
      </c>
      <c r="H7911" t="b">
        <f t="shared" si="124"/>
        <v>0</v>
      </c>
    </row>
    <row r="7912" spans="1:8" x14ac:dyDescent="0.3">
      <c r="A7912">
        <v>7911</v>
      </c>
      <c r="B7912" t="s">
        <v>24494</v>
      </c>
      <c r="C7912" t="s">
        <v>24495</v>
      </c>
      <c r="D7912" t="s">
        <v>24496</v>
      </c>
      <c r="E7912" s="2">
        <v>43636</v>
      </c>
      <c r="F7912" t="s">
        <v>33</v>
      </c>
      <c r="G7912" cm="1">
        <f t="array" aca="1" ref="G7912" ca="1">SUMPRODUCT(--ISNUMBER(MID(D7912,ROW(INDIRECT("1:"&amp;LEN(D7912))),1)*1))</f>
        <v>2</v>
      </c>
      <c r="H7912" t="b">
        <f t="shared" si="124"/>
        <v>0</v>
      </c>
    </row>
    <row r="7913" spans="1:8" x14ac:dyDescent="0.3">
      <c r="A7913">
        <v>7912</v>
      </c>
      <c r="B7913" t="s">
        <v>24497</v>
      </c>
      <c r="C7913" t="s">
        <v>24498</v>
      </c>
      <c r="D7913" t="s">
        <v>24499</v>
      </c>
      <c r="E7913" s="2">
        <v>44545</v>
      </c>
      <c r="F7913" t="s">
        <v>13</v>
      </c>
      <c r="G7913" cm="1">
        <f t="array" aca="1" ref="G7913" ca="1">SUMPRODUCT(--ISNUMBER(MID(D7913,ROW(INDIRECT("1:"&amp;LEN(D7913))),1)*1))</f>
        <v>4</v>
      </c>
      <c r="H7913" t="b">
        <f t="shared" si="124"/>
        <v>0</v>
      </c>
    </row>
    <row r="7914" spans="1:8" x14ac:dyDescent="0.3">
      <c r="A7914">
        <v>7913</v>
      </c>
      <c r="B7914" t="s">
        <v>24500</v>
      </c>
      <c r="C7914" t="s">
        <v>24501</v>
      </c>
      <c r="D7914" t="s">
        <v>24502</v>
      </c>
      <c r="E7914" s="1">
        <v>45352</v>
      </c>
      <c r="F7914" t="s">
        <v>58</v>
      </c>
      <c r="G7914" cm="1">
        <f t="array" aca="1" ref="G7914" ca="1">SUMPRODUCT(--ISNUMBER(MID(D7914,ROW(INDIRECT("1:"&amp;LEN(D7914))),1)*1))</f>
        <v>0</v>
      </c>
      <c r="H7914" t="b">
        <f t="shared" si="124"/>
        <v>0</v>
      </c>
    </row>
    <row r="7915" spans="1:8" x14ac:dyDescent="0.3">
      <c r="A7915">
        <v>7914</v>
      </c>
      <c r="B7915" t="s">
        <v>24503</v>
      </c>
      <c r="C7915" t="s">
        <v>24504</v>
      </c>
      <c r="D7915" t="s">
        <v>24505</v>
      </c>
      <c r="E7915" t="s">
        <v>24506</v>
      </c>
      <c r="F7915" t="s">
        <v>24507</v>
      </c>
      <c r="G7915" cm="1">
        <f t="array" aca="1" ref="G7915" ca="1">SUMPRODUCT(--ISNUMBER(MID(D7915,ROW(INDIRECT("1:"&amp;LEN(D7915))),1)*1))</f>
        <v>26</v>
      </c>
      <c r="H7915" t="b">
        <f t="shared" si="124"/>
        <v>0</v>
      </c>
    </row>
    <row r="7916" spans="1:8" x14ac:dyDescent="0.3">
      <c r="A7916">
        <v>7915</v>
      </c>
      <c r="B7916" t="s">
        <v>24508</v>
      </c>
      <c r="C7916" t="s">
        <v>24509</v>
      </c>
      <c r="D7916" t="s">
        <v>24510</v>
      </c>
      <c r="E7916" t="s">
        <v>24511</v>
      </c>
      <c r="F7916" t="s">
        <v>153</v>
      </c>
      <c r="G7916" cm="1">
        <f t="array" aca="1" ref="G7916" ca="1">SUMPRODUCT(--ISNUMBER(MID(D7916,ROW(INDIRECT("1:"&amp;LEN(D7916))),1)*1))</f>
        <v>0</v>
      </c>
      <c r="H7916" t="b">
        <f t="shared" si="124"/>
        <v>0</v>
      </c>
    </row>
    <row r="7917" spans="1:8" x14ac:dyDescent="0.3">
      <c r="A7917">
        <v>7916</v>
      </c>
      <c r="B7917" t="s">
        <v>24512</v>
      </c>
      <c r="C7917" t="s">
        <v>24513</v>
      </c>
      <c r="D7917" t="s">
        <v>24514</v>
      </c>
      <c r="E7917" s="1">
        <v>44621</v>
      </c>
      <c r="F7917" t="s">
        <v>7752</v>
      </c>
      <c r="G7917" cm="1">
        <f t="array" aca="1" ref="G7917" ca="1">SUMPRODUCT(--ISNUMBER(MID(D7917,ROW(INDIRECT("1:"&amp;LEN(D7917))),1)*1))</f>
        <v>0</v>
      </c>
      <c r="H7917" t="b">
        <f t="shared" si="124"/>
        <v>0</v>
      </c>
    </row>
    <row r="7918" spans="1:8" x14ac:dyDescent="0.3">
      <c r="A7918">
        <v>7917</v>
      </c>
      <c r="B7918" t="s">
        <v>24515</v>
      </c>
      <c r="C7918" t="s">
        <v>24516</v>
      </c>
      <c r="D7918" t="s">
        <v>24517</v>
      </c>
      <c r="E7918" s="2">
        <v>44454</v>
      </c>
      <c r="F7918" t="s">
        <v>153</v>
      </c>
      <c r="G7918" cm="1">
        <f t="array" aca="1" ref="G7918" ca="1">SUMPRODUCT(--ISNUMBER(MID(D7918,ROW(INDIRECT("1:"&amp;LEN(D7918))),1)*1))</f>
        <v>0</v>
      </c>
      <c r="H7918" t="b">
        <f t="shared" si="124"/>
        <v>0</v>
      </c>
    </row>
    <row r="7919" spans="1:8" x14ac:dyDescent="0.3">
      <c r="A7919">
        <v>7918</v>
      </c>
      <c r="B7919" t="s">
        <v>24518</v>
      </c>
      <c r="C7919" t="s">
        <v>24519</v>
      </c>
      <c r="D7919" t="s">
        <v>24520</v>
      </c>
      <c r="E7919" s="1">
        <v>44986</v>
      </c>
      <c r="F7919" t="s">
        <v>699</v>
      </c>
      <c r="G7919" cm="1">
        <f t="array" aca="1" ref="G7919" ca="1">SUMPRODUCT(--ISNUMBER(MID(D7919,ROW(INDIRECT("1:"&amp;LEN(D7919))),1)*1))</f>
        <v>29</v>
      </c>
      <c r="H7919" t="b">
        <f t="shared" si="124"/>
        <v>0</v>
      </c>
    </row>
    <row r="7920" spans="1:8" x14ac:dyDescent="0.3">
      <c r="A7920">
        <v>7919</v>
      </c>
      <c r="B7920" t="s">
        <v>24521</v>
      </c>
      <c r="C7920" t="s">
        <v>24522</v>
      </c>
      <c r="D7920" t="s">
        <v>24523</v>
      </c>
      <c r="E7920" s="2">
        <v>44155</v>
      </c>
      <c r="F7920" t="s">
        <v>33</v>
      </c>
      <c r="G7920" cm="1">
        <f t="array" aca="1" ref="G7920" ca="1">SUMPRODUCT(--ISNUMBER(MID(D7920,ROW(INDIRECT("1:"&amp;LEN(D7920))),1)*1))</f>
        <v>0</v>
      </c>
      <c r="H7920" t="b">
        <f t="shared" si="124"/>
        <v>0</v>
      </c>
    </row>
    <row r="7921" spans="1:8" x14ac:dyDescent="0.3">
      <c r="A7921">
        <v>7920</v>
      </c>
      <c r="B7921" t="s">
        <v>24524</v>
      </c>
      <c r="C7921" t="s">
        <v>24525</v>
      </c>
      <c r="D7921" t="s">
        <v>24526</v>
      </c>
      <c r="E7921" s="2">
        <v>44211</v>
      </c>
      <c r="F7921" t="s">
        <v>105</v>
      </c>
      <c r="G7921" cm="1">
        <f t="array" aca="1" ref="G7921" ca="1">SUMPRODUCT(--ISNUMBER(MID(D7921,ROW(INDIRECT("1:"&amp;LEN(D7921))),1)*1))</f>
        <v>0</v>
      </c>
      <c r="H7921" t="b">
        <f t="shared" si="124"/>
        <v>0</v>
      </c>
    </row>
    <row r="7922" spans="1:8" x14ac:dyDescent="0.3">
      <c r="A7922">
        <v>7921</v>
      </c>
      <c r="B7922" t="s">
        <v>24527</v>
      </c>
      <c r="C7922" t="s">
        <v>24528</v>
      </c>
      <c r="D7922" t="s">
        <v>24529</v>
      </c>
      <c r="E7922" s="2">
        <v>44216</v>
      </c>
      <c r="F7922" t="s">
        <v>33</v>
      </c>
      <c r="G7922" cm="1">
        <f t="array" aca="1" ref="G7922" ca="1">SUMPRODUCT(--ISNUMBER(MID(D7922,ROW(INDIRECT("1:"&amp;LEN(D7922))),1)*1))</f>
        <v>3</v>
      </c>
      <c r="H7922" t="b">
        <f t="shared" si="124"/>
        <v>0</v>
      </c>
    </row>
    <row r="7923" spans="1:8" x14ac:dyDescent="0.3">
      <c r="A7923">
        <v>7922</v>
      </c>
      <c r="B7923" t="s">
        <v>24530</v>
      </c>
      <c r="C7923" t="s">
        <v>24531</v>
      </c>
      <c r="D7923" t="s">
        <v>24532</v>
      </c>
      <c r="E7923" s="2">
        <v>44484</v>
      </c>
      <c r="F7923" t="s">
        <v>41</v>
      </c>
      <c r="G7923" cm="1">
        <f t="array" aca="1" ref="G7923" ca="1">SUMPRODUCT(--ISNUMBER(MID(D7923,ROW(INDIRECT("1:"&amp;LEN(D7923))),1)*1))</f>
        <v>5</v>
      </c>
      <c r="H7923" t="b">
        <f t="shared" si="124"/>
        <v>0</v>
      </c>
    </row>
    <row r="7924" spans="1:8" x14ac:dyDescent="0.3">
      <c r="A7924">
        <v>7923</v>
      </c>
      <c r="B7924" t="s">
        <v>24533</v>
      </c>
      <c r="C7924" t="s">
        <v>24534</v>
      </c>
      <c r="D7924" t="s">
        <v>24535</v>
      </c>
      <c r="E7924" s="1">
        <v>43556</v>
      </c>
      <c r="F7924" t="s">
        <v>13</v>
      </c>
      <c r="G7924" cm="1">
        <f t="array" aca="1" ref="G7924" ca="1">SUMPRODUCT(--ISNUMBER(MID(D7924,ROW(INDIRECT("1:"&amp;LEN(D7924))),1)*1))</f>
        <v>0</v>
      </c>
      <c r="H7924" t="b">
        <f t="shared" si="124"/>
        <v>0</v>
      </c>
    </row>
    <row r="7925" spans="1:8" x14ac:dyDescent="0.3">
      <c r="A7925">
        <v>7924</v>
      </c>
      <c r="B7925" t="s">
        <v>24536</v>
      </c>
      <c r="C7925" t="s">
        <v>24537</v>
      </c>
      <c r="D7925" t="s">
        <v>24538</v>
      </c>
      <c r="E7925" s="1">
        <v>41548</v>
      </c>
      <c r="F7925" t="s">
        <v>9185</v>
      </c>
      <c r="G7925" cm="1">
        <f t="array" aca="1" ref="G7925" ca="1">SUMPRODUCT(--ISNUMBER(MID(D7925,ROW(INDIRECT("1:"&amp;LEN(D7925))),1)*1))</f>
        <v>0</v>
      </c>
      <c r="H7925" t="b">
        <f t="shared" si="124"/>
        <v>0</v>
      </c>
    </row>
    <row r="7926" spans="1:8" x14ac:dyDescent="0.3">
      <c r="A7926">
        <v>7925</v>
      </c>
      <c r="B7926" t="s">
        <v>24539</v>
      </c>
      <c r="C7926" t="s">
        <v>24540</v>
      </c>
      <c r="D7926" t="s">
        <v>24541</v>
      </c>
      <c r="E7926" s="2">
        <v>44251</v>
      </c>
      <c r="F7926" t="s">
        <v>1276</v>
      </c>
      <c r="G7926" cm="1">
        <f t="array" aca="1" ref="G7926" ca="1">SUMPRODUCT(--ISNUMBER(MID(D7926,ROW(INDIRECT("1:"&amp;LEN(D7926))),1)*1))</f>
        <v>1</v>
      </c>
      <c r="H7926" t="b">
        <f t="shared" si="124"/>
        <v>0</v>
      </c>
    </row>
    <row r="7927" spans="1:8" x14ac:dyDescent="0.3">
      <c r="A7927">
        <v>7926</v>
      </c>
      <c r="B7927" t="s">
        <v>24542</v>
      </c>
      <c r="C7927" t="s">
        <v>24543</v>
      </c>
      <c r="D7927" t="s">
        <v>24544</v>
      </c>
      <c r="E7927" s="1">
        <v>44531</v>
      </c>
      <c r="F7927" t="s">
        <v>1286</v>
      </c>
      <c r="G7927" cm="1">
        <f t="array" aca="1" ref="G7927" ca="1">SUMPRODUCT(--ISNUMBER(MID(D7927,ROW(INDIRECT("1:"&amp;LEN(D7927))),1)*1))</f>
        <v>2</v>
      </c>
      <c r="H7927" t="b">
        <f t="shared" si="124"/>
        <v>0</v>
      </c>
    </row>
    <row r="7928" spans="1:8" x14ac:dyDescent="0.3">
      <c r="A7928">
        <v>7927</v>
      </c>
      <c r="B7928" t="s">
        <v>24545</v>
      </c>
      <c r="C7928" t="s">
        <v>24546</v>
      </c>
      <c r="D7928" t="s">
        <v>24547</v>
      </c>
      <c r="E7928" s="1">
        <v>44774</v>
      </c>
      <c r="F7928" t="s">
        <v>815</v>
      </c>
      <c r="G7928" cm="1">
        <f t="array" aca="1" ref="G7928" ca="1">SUMPRODUCT(--ISNUMBER(MID(D7928,ROW(INDIRECT("1:"&amp;LEN(D7928))),1)*1))</f>
        <v>0</v>
      </c>
      <c r="H7928" t="b">
        <f t="shared" si="124"/>
        <v>0</v>
      </c>
    </row>
    <row r="7929" spans="1:8" x14ac:dyDescent="0.3">
      <c r="A7929">
        <v>3455</v>
      </c>
      <c r="B7929" t="s">
        <v>10858</v>
      </c>
      <c r="C7929" t="s">
        <v>10859</v>
      </c>
      <c r="D7929" t="s">
        <v>10860</v>
      </c>
      <c r="E7929" s="1">
        <v>44378</v>
      </c>
      <c r="F7929" t="s">
        <v>122</v>
      </c>
      <c r="G7929" cm="1">
        <f t="array" aca="1" ref="G7929" ca="1">SUMPRODUCT(--ISNUMBER(MID(D7929,ROW(INDIRECT("1:"&amp;LEN(D7929))),1)*1))</f>
        <v>9</v>
      </c>
      <c r="H7929" t="b">
        <f t="shared" si="124"/>
        <v>1</v>
      </c>
    </row>
    <row r="7930" spans="1:8" x14ac:dyDescent="0.3">
      <c r="A7930">
        <v>7929</v>
      </c>
      <c r="B7930" t="s">
        <v>24551</v>
      </c>
      <c r="C7930" t="s">
        <v>24552</v>
      </c>
      <c r="D7930" t="s">
        <v>24553</v>
      </c>
      <c r="E7930" s="1">
        <v>41883</v>
      </c>
      <c r="F7930" t="s">
        <v>65</v>
      </c>
      <c r="G7930" cm="1">
        <f t="array" aca="1" ref="G7930" ca="1">SUMPRODUCT(--ISNUMBER(MID(D7930,ROW(INDIRECT("1:"&amp;LEN(D7930))),1)*1))</f>
        <v>0</v>
      </c>
      <c r="H7930" t="b">
        <f t="shared" si="124"/>
        <v>0</v>
      </c>
    </row>
    <row r="7931" spans="1:8" x14ac:dyDescent="0.3">
      <c r="A7931">
        <v>7930</v>
      </c>
      <c r="B7931" t="s">
        <v>24554</v>
      </c>
      <c r="C7931" t="s">
        <v>24555</v>
      </c>
      <c r="D7931" t="s">
        <v>24556</v>
      </c>
      <c r="E7931" s="1">
        <v>43586</v>
      </c>
      <c r="F7931" t="s">
        <v>1698</v>
      </c>
      <c r="G7931" cm="1">
        <f t="array" aca="1" ref="G7931" ca="1">SUMPRODUCT(--ISNUMBER(MID(D7931,ROW(INDIRECT("1:"&amp;LEN(D7931))),1)*1))</f>
        <v>10</v>
      </c>
      <c r="H7931" t="b">
        <f t="shared" si="124"/>
        <v>0</v>
      </c>
    </row>
    <row r="7932" spans="1:8" x14ac:dyDescent="0.3">
      <c r="A7932">
        <v>7931</v>
      </c>
      <c r="B7932" t="s">
        <v>24557</v>
      </c>
      <c r="C7932" t="s">
        <v>24558</v>
      </c>
      <c r="D7932" t="s">
        <v>24559</v>
      </c>
      <c r="E7932" s="2">
        <v>43120</v>
      </c>
      <c r="F7932" t="s">
        <v>33</v>
      </c>
      <c r="G7932" cm="1">
        <f t="array" aca="1" ref="G7932" ca="1">SUMPRODUCT(--ISNUMBER(MID(D7932,ROW(INDIRECT("1:"&amp;LEN(D7932))),1)*1))</f>
        <v>0</v>
      </c>
      <c r="H7932" t="b">
        <f t="shared" si="124"/>
        <v>0</v>
      </c>
    </row>
    <row r="7933" spans="1:8" x14ac:dyDescent="0.3">
      <c r="A7933">
        <v>7932</v>
      </c>
      <c r="B7933" t="s">
        <v>24560</v>
      </c>
      <c r="C7933" t="s">
        <v>24561</v>
      </c>
      <c r="D7933" t="s">
        <v>24562</v>
      </c>
      <c r="E7933" s="2">
        <v>44757</v>
      </c>
      <c r="F7933" t="s">
        <v>153</v>
      </c>
      <c r="G7933" cm="1">
        <f t="array" aca="1" ref="G7933" ca="1">SUMPRODUCT(--ISNUMBER(MID(D7933,ROW(INDIRECT("1:"&amp;LEN(D7933))),1)*1))</f>
        <v>13</v>
      </c>
      <c r="H7933" t="b">
        <f t="shared" si="124"/>
        <v>0</v>
      </c>
    </row>
    <row r="7934" spans="1:8" x14ac:dyDescent="0.3">
      <c r="A7934">
        <v>7933</v>
      </c>
      <c r="B7934" t="s">
        <v>24592</v>
      </c>
      <c r="C7934" t="s">
        <v>24593</v>
      </c>
      <c r="D7934" t="s">
        <v>24594</v>
      </c>
      <c r="E7934" t="s">
        <v>24576</v>
      </c>
      <c r="F7934" t="s">
        <v>1303</v>
      </c>
      <c r="G7934" cm="1">
        <f t="array" aca="1" ref="G7934" ca="1">SUMPRODUCT(--ISNUMBER(MID(D7934,ROW(INDIRECT("1:"&amp;LEN(D7934))),1)*1))</f>
        <v>14</v>
      </c>
      <c r="H7934" t="b">
        <f t="shared" si="124"/>
        <v>0</v>
      </c>
    </row>
    <row r="7935" spans="1:8" x14ac:dyDescent="0.3">
      <c r="A7935">
        <v>7934</v>
      </c>
      <c r="B7935" t="s">
        <v>24627</v>
      </c>
      <c r="C7935" t="s">
        <v>24628</v>
      </c>
      <c r="D7935" t="s">
        <v>24629</v>
      </c>
      <c r="E7935" t="s">
        <v>24621</v>
      </c>
      <c r="F7935" t="s">
        <v>65</v>
      </c>
      <c r="G7935" cm="1">
        <f t="array" aca="1" ref="G7935" ca="1">SUMPRODUCT(--ISNUMBER(MID(D7935,ROW(INDIRECT("1:"&amp;LEN(D7935))),1)*1))</f>
        <v>0</v>
      </c>
      <c r="H7935" t="b">
        <f t="shared" si="124"/>
        <v>0</v>
      </c>
    </row>
    <row r="7936" spans="1:8" x14ac:dyDescent="0.3">
      <c r="A7936">
        <v>7935</v>
      </c>
      <c r="B7936" t="s">
        <v>24631</v>
      </c>
      <c r="C7936" t="s">
        <v>24632</v>
      </c>
      <c r="D7936" t="s">
        <v>24633</v>
      </c>
      <c r="E7936" t="s">
        <v>24634</v>
      </c>
      <c r="F7936" t="s">
        <v>33</v>
      </c>
      <c r="G7936" cm="1">
        <f t="array" aca="1" ref="G7936" ca="1">SUMPRODUCT(--ISNUMBER(MID(D7936,ROW(INDIRECT("1:"&amp;LEN(D7936))),1)*1))</f>
        <v>9</v>
      </c>
      <c r="H7936" t="b">
        <f t="shared" si="124"/>
        <v>0</v>
      </c>
    </row>
    <row r="7937" spans="1:8" x14ac:dyDescent="0.3">
      <c r="A7937">
        <v>7936</v>
      </c>
      <c r="B7937" t="s">
        <v>24635</v>
      </c>
      <c r="C7937" t="s">
        <v>24636</v>
      </c>
      <c r="D7937" t="s">
        <v>24637</v>
      </c>
      <c r="E7937" t="s">
        <v>24638</v>
      </c>
      <c r="F7937" t="s">
        <v>41</v>
      </c>
      <c r="G7937" cm="1">
        <f t="array" aca="1" ref="G7937" ca="1">SUMPRODUCT(--ISNUMBER(MID(D7937,ROW(INDIRECT("1:"&amp;LEN(D7937))),1)*1))</f>
        <v>22</v>
      </c>
      <c r="H7937" t="b">
        <f t="shared" si="124"/>
        <v>0</v>
      </c>
    </row>
    <row r="7938" spans="1:8" x14ac:dyDescent="0.3">
      <c r="A7938">
        <v>7937</v>
      </c>
      <c r="B7938" t="s">
        <v>24641</v>
      </c>
      <c r="C7938" t="s">
        <v>24642</v>
      </c>
      <c r="D7938" t="s">
        <v>24643</v>
      </c>
      <c r="E7938" t="s">
        <v>24624</v>
      </c>
      <c r="F7938" t="s">
        <v>728</v>
      </c>
      <c r="G7938" cm="1">
        <f t="array" aca="1" ref="G7938" ca="1">SUMPRODUCT(--ISNUMBER(MID(D7938,ROW(INDIRECT("1:"&amp;LEN(D7938))),1)*1))</f>
        <v>0</v>
      </c>
      <c r="H7938" t="b">
        <f t="shared" si="124"/>
        <v>0</v>
      </c>
    </row>
    <row r="7939" spans="1:8" x14ac:dyDescent="0.3">
      <c r="A7939">
        <v>7938</v>
      </c>
      <c r="B7939" t="s">
        <v>24644</v>
      </c>
      <c r="C7939" t="s">
        <v>24645</v>
      </c>
      <c r="D7939" t="s">
        <v>24646</v>
      </c>
      <c r="E7939" t="s">
        <v>24597</v>
      </c>
      <c r="F7939" t="s">
        <v>907</v>
      </c>
      <c r="G7939" cm="1">
        <f t="array" aca="1" ref="G7939" ca="1">SUMPRODUCT(--ISNUMBER(MID(D7939,ROW(INDIRECT("1:"&amp;LEN(D7939))),1)*1))</f>
        <v>2</v>
      </c>
      <c r="H7939" t="b">
        <f t="shared" si="124"/>
        <v>0</v>
      </c>
    </row>
    <row r="7940" spans="1:8" x14ac:dyDescent="0.3">
      <c r="A7940">
        <v>7939</v>
      </c>
      <c r="B7940" t="s">
        <v>24647</v>
      </c>
      <c r="C7940" t="s">
        <v>24648</v>
      </c>
      <c r="D7940" t="s">
        <v>24649</v>
      </c>
      <c r="E7940" t="s">
        <v>24650</v>
      </c>
      <c r="F7940" t="s">
        <v>33</v>
      </c>
      <c r="G7940" cm="1">
        <f t="array" aca="1" ref="G7940" ca="1">SUMPRODUCT(--ISNUMBER(MID(D7940,ROW(INDIRECT("1:"&amp;LEN(D7940))),1)*1))</f>
        <v>1</v>
      </c>
      <c r="H7940" t="b">
        <f t="shared" si="124"/>
        <v>0</v>
      </c>
    </row>
    <row r="7941" spans="1:8" x14ac:dyDescent="0.3">
      <c r="A7941">
        <v>7940</v>
      </c>
      <c r="B7941" t="s">
        <v>24651</v>
      </c>
      <c r="C7941" t="s">
        <v>24652</v>
      </c>
      <c r="D7941" t="s">
        <v>24653</v>
      </c>
      <c r="E7941" t="s">
        <v>24618</v>
      </c>
      <c r="F7941" t="s">
        <v>25</v>
      </c>
      <c r="G7941" cm="1">
        <f t="array" aca="1" ref="G7941" ca="1">SUMPRODUCT(--ISNUMBER(MID(D7941,ROW(INDIRECT("1:"&amp;LEN(D7941))),1)*1))</f>
        <v>21</v>
      </c>
      <c r="H7941" t="b">
        <f t="shared" si="124"/>
        <v>0</v>
      </c>
    </row>
    <row r="7942" spans="1:8" x14ac:dyDescent="0.3">
      <c r="A7942">
        <v>7941</v>
      </c>
      <c r="B7942" t="s">
        <v>24655</v>
      </c>
      <c r="C7942" t="s">
        <v>24656</v>
      </c>
      <c r="D7942" t="s">
        <v>24657</v>
      </c>
      <c r="E7942" t="s">
        <v>24618</v>
      </c>
      <c r="F7942" t="s">
        <v>2287</v>
      </c>
      <c r="G7942" cm="1">
        <f t="array" aca="1" ref="G7942" ca="1">SUMPRODUCT(--ISNUMBER(MID(D7942,ROW(INDIRECT("1:"&amp;LEN(D7942))),1)*1))</f>
        <v>8</v>
      </c>
      <c r="H7942" t="b">
        <f t="shared" si="124"/>
        <v>0</v>
      </c>
    </row>
    <row r="7943" spans="1:8" x14ac:dyDescent="0.3">
      <c r="A7943">
        <v>7942</v>
      </c>
      <c r="B7943" t="s">
        <v>24658</v>
      </c>
      <c r="C7943" t="s">
        <v>24659</v>
      </c>
      <c r="D7943" t="s">
        <v>24660</v>
      </c>
      <c r="E7943" t="s">
        <v>24624</v>
      </c>
      <c r="F7943" t="s">
        <v>1440</v>
      </c>
      <c r="G7943" cm="1">
        <f t="array" aca="1" ref="G7943" ca="1">SUMPRODUCT(--ISNUMBER(MID(D7943,ROW(INDIRECT("1:"&amp;LEN(D7943))),1)*1))</f>
        <v>2</v>
      </c>
      <c r="H7943" t="b">
        <f t="shared" si="124"/>
        <v>0</v>
      </c>
    </row>
    <row r="7944" spans="1:8" x14ac:dyDescent="0.3">
      <c r="A7944">
        <v>7943</v>
      </c>
      <c r="B7944" t="s">
        <v>24663</v>
      </c>
      <c r="C7944" t="s">
        <v>24664</v>
      </c>
      <c r="D7944" t="s">
        <v>24665</v>
      </c>
      <c r="E7944" t="s">
        <v>24666</v>
      </c>
      <c r="F7944" t="s">
        <v>33</v>
      </c>
      <c r="G7944" cm="1">
        <f t="array" aca="1" ref="G7944" ca="1">SUMPRODUCT(--ISNUMBER(MID(D7944,ROW(INDIRECT("1:"&amp;LEN(D7944))),1)*1))</f>
        <v>3</v>
      </c>
      <c r="H7944" t="b">
        <f t="shared" si="124"/>
        <v>0</v>
      </c>
    </row>
    <row r="7945" spans="1:8" x14ac:dyDescent="0.3">
      <c r="A7945">
        <v>7944</v>
      </c>
      <c r="B7945" t="s">
        <v>24668</v>
      </c>
      <c r="C7945" t="s">
        <v>24669</v>
      </c>
      <c r="D7945" t="s">
        <v>24670</v>
      </c>
      <c r="E7945" t="s">
        <v>24597</v>
      </c>
      <c r="F7945" t="s">
        <v>15932</v>
      </c>
      <c r="G7945" cm="1">
        <f t="array" aca="1" ref="G7945" ca="1">SUMPRODUCT(--ISNUMBER(MID(D7945,ROW(INDIRECT("1:"&amp;LEN(D7945))),1)*1))</f>
        <v>5</v>
      </c>
      <c r="H7945" t="b">
        <f t="shared" si="124"/>
        <v>0</v>
      </c>
    </row>
    <row r="7946" spans="1:8" x14ac:dyDescent="0.3">
      <c r="A7946">
        <v>7945</v>
      </c>
      <c r="B7946" t="s">
        <v>24672</v>
      </c>
      <c r="C7946" t="s">
        <v>24673</v>
      </c>
      <c r="D7946" t="s">
        <v>24586</v>
      </c>
      <c r="E7946" t="s">
        <v>24577</v>
      </c>
      <c r="F7946" t="s">
        <v>250</v>
      </c>
      <c r="G7946" cm="1">
        <f t="array" aca="1" ref="G7946" ca="1">SUMPRODUCT(--ISNUMBER(MID(D7946,ROW(INDIRECT("1:"&amp;LEN(D7946))),1)*1))</f>
        <v>0</v>
      </c>
      <c r="H7946" t="b">
        <f t="shared" si="124"/>
        <v>0</v>
      </c>
    </row>
    <row r="7947" spans="1:8" x14ac:dyDescent="0.3">
      <c r="A7947">
        <v>7946</v>
      </c>
      <c r="B7947" t="s">
        <v>24676</v>
      </c>
      <c r="C7947" t="s">
        <v>24677</v>
      </c>
      <c r="D7947" t="s">
        <v>24678</v>
      </c>
      <c r="E7947" t="s">
        <v>24620</v>
      </c>
      <c r="F7947" t="s">
        <v>174</v>
      </c>
      <c r="G7947" cm="1">
        <f t="array" aca="1" ref="G7947" ca="1">SUMPRODUCT(--ISNUMBER(MID(D7947,ROW(INDIRECT("1:"&amp;LEN(D7947))),1)*1))</f>
        <v>76</v>
      </c>
      <c r="H7947" t="b">
        <f t="shared" si="124"/>
        <v>0</v>
      </c>
    </row>
    <row r="7948" spans="1:8" x14ac:dyDescent="0.3">
      <c r="A7948">
        <v>7947</v>
      </c>
      <c r="B7948" t="s">
        <v>24681</v>
      </c>
      <c r="C7948" t="s">
        <v>24682</v>
      </c>
      <c r="D7948" t="s">
        <v>24683</v>
      </c>
      <c r="E7948" t="s">
        <v>24624</v>
      </c>
      <c r="F7948" t="s">
        <v>728</v>
      </c>
      <c r="G7948" cm="1">
        <f t="array" aca="1" ref="G7948" ca="1">SUMPRODUCT(--ISNUMBER(MID(D7948,ROW(INDIRECT("1:"&amp;LEN(D7948))),1)*1))</f>
        <v>4</v>
      </c>
      <c r="H7948" t="b">
        <f t="shared" ref="H7948:H8011" si="125">OR(ISNUMBER(FIND("Wh kg", D7948)), ISNUMBER(FIND("F/g", D7948)), ISNUMBER(FIND("ppm", D7948)), ISNUMBER(FIND("ppb", D7948)), ISNUMBER(FIND("mAh/g", D7948)), ISNUMBER(FIND("kHz", D7948)), ISNUMBER(FIND("°C", D7948)), ISNUMBER(FIND(" pH", D7948)), ISNUMBER(FIND("mg/L", D7948)), ISNUMBER(FIND("mAhg", D7948)), ISNUMBER(FIND("g/L", D7948)), ISNUMBER(FIND("MPa", D7948)))</f>
        <v>0</v>
      </c>
    </row>
    <row r="7949" spans="1:8" x14ac:dyDescent="0.3">
      <c r="A7949">
        <v>7948</v>
      </c>
      <c r="B7949" t="s">
        <v>24684</v>
      </c>
      <c r="C7949" t="s">
        <v>24685</v>
      </c>
      <c r="D7949" t="s">
        <v>24686</v>
      </c>
      <c r="E7949" t="s">
        <v>24687</v>
      </c>
      <c r="F7949" t="s">
        <v>33</v>
      </c>
      <c r="G7949" cm="1">
        <f t="array" aca="1" ref="G7949" ca="1">SUMPRODUCT(--ISNUMBER(MID(D7949,ROW(INDIRECT("1:"&amp;LEN(D7949))),1)*1))</f>
        <v>4</v>
      </c>
      <c r="H7949" t="b">
        <f t="shared" si="125"/>
        <v>0</v>
      </c>
    </row>
    <row r="7950" spans="1:8" x14ac:dyDescent="0.3">
      <c r="A7950">
        <v>3507</v>
      </c>
      <c r="B7950" t="s">
        <v>11016</v>
      </c>
      <c r="C7950" t="s">
        <v>11017</v>
      </c>
      <c r="D7950" t="s">
        <v>11018</v>
      </c>
      <c r="E7950" s="2">
        <v>45280</v>
      </c>
      <c r="F7950" t="s">
        <v>669</v>
      </c>
      <c r="G7950" cm="1">
        <f t="array" aca="1" ref="G7950" ca="1">SUMPRODUCT(--ISNUMBER(MID(D7950,ROW(INDIRECT("1:"&amp;LEN(D7950))),1)*1))</f>
        <v>9</v>
      </c>
      <c r="H7950" t="b">
        <f t="shared" si="125"/>
        <v>1</v>
      </c>
    </row>
    <row r="7951" spans="1:8" x14ac:dyDescent="0.3">
      <c r="A7951">
        <v>7950</v>
      </c>
      <c r="B7951" t="s">
        <v>24693</v>
      </c>
      <c r="C7951" t="s">
        <v>24694</v>
      </c>
      <c r="D7951" t="s">
        <v>24695</v>
      </c>
      <c r="E7951" t="s">
        <v>24620</v>
      </c>
      <c r="F7951" t="s">
        <v>17926</v>
      </c>
      <c r="G7951" cm="1">
        <f t="array" aca="1" ref="G7951" ca="1">SUMPRODUCT(--ISNUMBER(MID(D7951,ROW(INDIRECT("1:"&amp;LEN(D7951))),1)*1))</f>
        <v>37</v>
      </c>
      <c r="H7951" t="b">
        <f t="shared" si="125"/>
        <v>0</v>
      </c>
    </row>
    <row r="7952" spans="1:8" x14ac:dyDescent="0.3">
      <c r="A7952">
        <v>7951</v>
      </c>
      <c r="B7952" t="s">
        <v>24701</v>
      </c>
      <c r="C7952" t="s">
        <v>24702</v>
      </c>
      <c r="D7952" t="s">
        <v>24703</v>
      </c>
      <c r="E7952" t="s">
        <v>24576</v>
      </c>
      <c r="F7952" t="s">
        <v>24704</v>
      </c>
      <c r="G7952" cm="1">
        <f t="array" aca="1" ref="G7952" ca="1">SUMPRODUCT(--ISNUMBER(MID(D7952,ROW(INDIRECT("1:"&amp;LEN(D7952))),1)*1))</f>
        <v>5</v>
      </c>
      <c r="H7952" t="b">
        <f t="shared" si="125"/>
        <v>0</v>
      </c>
    </row>
    <row r="7953" spans="1:8" x14ac:dyDescent="0.3">
      <c r="A7953">
        <v>7952</v>
      </c>
      <c r="B7953" t="s">
        <v>24708</v>
      </c>
      <c r="C7953" t="s">
        <v>24709</v>
      </c>
      <c r="D7953" t="s">
        <v>24710</v>
      </c>
      <c r="E7953" t="s">
        <v>24711</v>
      </c>
      <c r="F7953" t="s">
        <v>33</v>
      </c>
      <c r="G7953" cm="1">
        <f t="array" aca="1" ref="G7953" ca="1">SUMPRODUCT(--ISNUMBER(MID(D7953,ROW(INDIRECT("1:"&amp;LEN(D7953))),1)*1))</f>
        <v>82</v>
      </c>
      <c r="H7953" t="b">
        <f t="shared" si="125"/>
        <v>0</v>
      </c>
    </row>
    <row r="7954" spans="1:8" x14ac:dyDescent="0.3">
      <c r="A7954">
        <v>7953</v>
      </c>
      <c r="B7954" t="s">
        <v>24714</v>
      </c>
      <c r="C7954" t="s">
        <v>24715</v>
      </c>
      <c r="D7954" t="s">
        <v>24716</v>
      </c>
      <c r="E7954" t="s">
        <v>24699</v>
      </c>
      <c r="F7954" t="s">
        <v>728</v>
      </c>
      <c r="G7954" cm="1">
        <f t="array" aca="1" ref="G7954" ca="1">SUMPRODUCT(--ISNUMBER(MID(D7954,ROW(INDIRECT("1:"&amp;LEN(D7954))),1)*1))</f>
        <v>0</v>
      </c>
      <c r="H7954" t="b">
        <f t="shared" si="125"/>
        <v>0</v>
      </c>
    </row>
    <row r="7955" spans="1:8" x14ac:dyDescent="0.3">
      <c r="A7955">
        <v>7954</v>
      </c>
      <c r="B7955" t="s">
        <v>24725</v>
      </c>
      <c r="C7955" t="s">
        <v>24726</v>
      </c>
      <c r="D7955" t="s">
        <v>24727</v>
      </c>
      <c r="E7955" t="s">
        <v>24728</v>
      </c>
      <c r="F7955" t="s">
        <v>33</v>
      </c>
      <c r="G7955" cm="1">
        <f t="array" aca="1" ref="G7955" ca="1">SUMPRODUCT(--ISNUMBER(MID(D7955,ROW(INDIRECT("1:"&amp;LEN(D7955))),1)*1))</f>
        <v>1</v>
      </c>
      <c r="H7955" t="b">
        <f t="shared" si="125"/>
        <v>0</v>
      </c>
    </row>
    <row r="7956" spans="1:8" x14ac:dyDescent="0.3">
      <c r="A7956">
        <v>7955</v>
      </c>
      <c r="B7956" t="s">
        <v>24743</v>
      </c>
      <c r="C7956" t="s">
        <v>24744</v>
      </c>
      <c r="D7956" t="s">
        <v>24745</v>
      </c>
      <c r="E7956" t="s">
        <v>24746</v>
      </c>
      <c r="F7956" t="s">
        <v>852</v>
      </c>
      <c r="G7956" cm="1">
        <f t="array" aca="1" ref="G7956" ca="1">SUMPRODUCT(--ISNUMBER(MID(D7956,ROW(INDIRECT("1:"&amp;LEN(D7956))),1)*1))</f>
        <v>0</v>
      </c>
      <c r="H7956" t="b">
        <f t="shared" si="125"/>
        <v>0</v>
      </c>
    </row>
    <row r="7957" spans="1:8" x14ac:dyDescent="0.3">
      <c r="A7957">
        <v>3555</v>
      </c>
      <c r="B7957" t="s">
        <v>11163</v>
      </c>
      <c r="C7957" t="s">
        <v>11164</v>
      </c>
      <c r="D7957" t="s">
        <v>11165</v>
      </c>
      <c r="E7957" s="1">
        <v>41913</v>
      </c>
      <c r="F7957" t="s">
        <v>5181</v>
      </c>
      <c r="G7957" cm="1">
        <f t="array" aca="1" ref="G7957" ca="1">SUMPRODUCT(--ISNUMBER(MID(D7957,ROW(INDIRECT("1:"&amp;LEN(D7957))),1)*1))</f>
        <v>9</v>
      </c>
      <c r="H7957" t="b">
        <f t="shared" si="125"/>
        <v>1</v>
      </c>
    </row>
    <row r="7958" spans="1:8" x14ac:dyDescent="0.3">
      <c r="A7958">
        <v>7957</v>
      </c>
      <c r="B7958" t="s">
        <v>24752</v>
      </c>
      <c r="C7958" t="s">
        <v>24753</v>
      </c>
      <c r="D7958" t="s">
        <v>24586</v>
      </c>
      <c r="E7958" t="s">
        <v>24625</v>
      </c>
      <c r="F7958" t="s">
        <v>390</v>
      </c>
      <c r="G7958" cm="1">
        <f t="array" aca="1" ref="G7958" ca="1">SUMPRODUCT(--ISNUMBER(MID(D7958,ROW(INDIRECT("1:"&amp;LEN(D7958))),1)*1))</f>
        <v>0</v>
      </c>
      <c r="H7958" t="b">
        <f t="shared" si="125"/>
        <v>0</v>
      </c>
    </row>
    <row r="7959" spans="1:8" x14ac:dyDescent="0.3">
      <c r="A7959">
        <v>7958</v>
      </c>
      <c r="B7959" t="s">
        <v>24754</v>
      </c>
      <c r="C7959" t="s">
        <v>24755</v>
      </c>
      <c r="D7959" t="s">
        <v>24756</v>
      </c>
      <c r="E7959" t="s">
        <v>24719</v>
      </c>
      <c r="F7959" t="s">
        <v>25</v>
      </c>
      <c r="G7959" cm="1">
        <f t="array" aca="1" ref="G7959" ca="1">SUMPRODUCT(--ISNUMBER(MID(D7959,ROW(INDIRECT("1:"&amp;LEN(D7959))),1)*1))</f>
        <v>20</v>
      </c>
      <c r="H7959" t="b">
        <f t="shared" si="125"/>
        <v>0</v>
      </c>
    </row>
    <row r="7960" spans="1:8" x14ac:dyDescent="0.3">
      <c r="A7960">
        <v>7959</v>
      </c>
      <c r="B7960" t="s">
        <v>24763</v>
      </c>
      <c r="C7960" t="s">
        <v>24764</v>
      </c>
      <c r="D7960" t="s">
        <v>24765</v>
      </c>
      <c r="E7960" t="s">
        <v>24700</v>
      </c>
      <c r="F7960" t="s">
        <v>661</v>
      </c>
      <c r="G7960" cm="1">
        <f t="array" aca="1" ref="G7960" ca="1">SUMPRODUCT(--ISNUMBER(MID(D7960,ROW(INDIRECT("1:"&amp;LEN(D7960))),1)*1))</f>
        <v>1</v>
      </c>
      <c r="H7960" t="b">
        <f t="shared" si="125"/>
        <v>0</v>
      </c>
    </row>
    <row r="7961" spans="1:8" x14ac:dyDescent="0.3">
      <c r="A7961">
        <v>7960</v>
      </c>
      <c r="B7961" t="s">
        <v>24766</v>
      </c>
      <c r="C7961" t="s">
        <v>24767</v>
      </c>
      <c r="D7961" t="s">
        <v>24768</v>
      </c>
      <c r="E7961" t="s">
        <v>24758</v>
      </c>
      <c r="F7961" t="s">
        <v>25</v>
      </c>
      <c r="G7961" cm="1">
        <f t="array" aca="1" ref="G7961" ca="1">SUMPRODUCT(--ISNUMBER(MID(D7961,ROW(INDIRECT("1:"&amp;LEN(D7961))),1)*1))</f>
        <v>15</v>
      </c>
      <c r="H7961" t="b">
        <f t="shared" si="125"/>
        <v>0</v>
      </c>
    </row>
    <row r="7962" spans="1:8" x14ac:dyDescent="0.3">
      <c r="A7962">
        <v>7961</v>
      </c>
      <c r="B7962" t="s">
        <v>24770</v>
      </c>
      <c r="C7962" t="s">
        <v>24771</v>
      </c>
      <c r="D7962" t="s">
        <v>24772</v>
      </c>
      <c r="E7962" t="s">
        <v>24571</v>
      </c>
      <c r="F7962" t="s">
        <v>33</v>
      </c>
      <c r="G7962" cm="1">
        <f t="array" aca="1" ref="G7962" ca="1">SUMPRODUCT(--ISNUMBER(MID(D7962,ROW(INDIRECT("1:"&amp;LEN(D7962))),1)*1))</f>
        <v>22</v>
      </c>
      <c r="H7962" t="b">
        <f t="shared" si="125"/>
        <v>0</v>
      </c>
    </row>
    <row r="7963" spans="1:8" x14ac:dyDescent="0.3">
      <c r="A7963">
        <v>7962</v>
      </c>
      <c r="B7963" t="s">
        <v>24773</v>
      </c>
      <c r="C7963" t="s">
        <v>24774</v>
      </c>
      <c r="D7963" t="s">
        <v>24775</v>
      </c>
      <c r="E7963" t="s">
        <v>24689</v>
      </c>
      <c r="F7963" t="s">
        <v>10353</v>
      </c>
      <c r="G7963" cm="1">
        <f t="array" aca="1" ref="G7963" ca="1">SUMPRODUCT(--ISNUMBER(MID(D7963,ROW(INDIRECT("1:"&amp;LEN(D7963))),1)*1))</f>
        <v>0</v>
      </c>
      <c r="H7963" t="b">
        <f t="shared" si="125"/>
        <v>0</v>
      </c>
    </row>
    <row r="7964" spans="1:8" x14ac:dyDescent="0.3">
      <c r="A7964">
        <v>7963</v>
      </c>
      <c r="B7964" t="s">
        <v>24777</v>
      </c>
      <c r="C7964" t="s">
        <v>24778</v>
      </c>
      <c r="D7964" t="s">
        <v>24779</v>
      </c>
      <c r="E7964" t="s">
        <v>24597</v>
      </c>
      <c r="F7964" t="s">
        <v>728</v>
      </c>
      <c r="G7964" cm="1">
        <f t="array" aca="1" ref="G7964" ca="1">SUMPRODUCT(--ISNUMBER(MID(D7964,ROW(INDIRECT("1:"&amp;LEN(D7964))),1)*1))</f>
        <v>0</v>
      </c>
      <c r="H7964" t="b">
        <f t="shared" si="125"/>
        <v>0</v>
      </c>
    </row>
    <row r="7965" spans="1:8" x14ac:dyDescent="0.3">
      <c r="A7965">
        <v>7964</v>
      </c>
      <c r="B7965" t="s">
        <v>24782</v>
      </c>
      <c r="C7965" t="s">
        <v>24783</v>
      </c>
      <c r="D7965" t="s">
        <v>24784</v>
      </c>
      <c r="E7965" t="s">
        <v>24785</v>
      </c>
      <c r="F7965" t="s">
        <v>65</v>
      </c>
      <c r="G7965" cm="1">
        <f t="array" aca="1" ref="G7965" ca="1">SUMPRODUCT(--ISNUMBER(MID(D7965,ROW(INDIRECT("1:"&amp;LEN(D7965))),1)*1))</f>
        <v>12</v>
      </c>
      <c r="H7965" t="b">
        <f t="shared" si="125"/>
        <v>0</v>
      </c>
    </row>
    <row r="7966" spans="1:8" x14ac:dyDescent="0.3">
      <c r="A7966">
        <v>7965</v>
      </c>
      <c r="B7966" t="s">
        <v>24787</v>
      </c>
      <c r="C7966" t="s">
        <v>24788</v>
      </c>
      <c r="D7966" t="s">
        <v>24789</v>
      </c>
      <c r="E7966" t="s">
        <v>24590</v>
      </c>
      <c r="F7966" t="s">
        <v>65</v>
      </c>
      <c r="G7966" cm="1">
        <f t="array" aca="1" ref="G7966" ca="1">SUMPRODUCT(--ISNUMBER(MID(D7966,ROW(INDIRECT("1:"&amp;LEN(D7966))),1)*1))</f>
        <v>6</v>
      </c>
      <c r="H7966" t="b">
        <f t="shared" si="125"/>
        <v>0</v>
      </c>
    </row>
    <row r="7967" spans="1:8" x14ac:dyDescent="0.3">
      <c r="A7967">
        <v>7966</v>
      </c>
      <c r="B7967" t="s">
        <v>24790</v>
      </c>
      <c r="C7967" t="s">
        <v>24791</v>
      </c>
      <c r="D7967" t="s">
        <v>24792</v>
      </c>
      <c r="E7967" t="s">
        <v>24581</v>
      </c>
      <c r="F7967" t="s">
        <v>4573</v>
      </c>
      <c r="G7967" cm="1">
        <f t="array" aca="1" ref="G7967" ca="1">SUMPRODUCT(--ISNUMBER(MID(D7967,ROW(INDIRECT("1:"&amp;LEN(D7967))),1)*1))</f>
        <v>92</v>
      </c>
      <c r="H7967" t="b">
        <f t="shared" si="125"/>
        <v>0</v>
      </c>
    </row>
    <row r="7968" spans="1:8" x14ac:dyDescent="0.3">
      <c r="A7968">
        <v>7967</v>
      </c>
      <c r="B7968" t="s">
        <v>24793</v>
      </c>
      <c r="C7968" t="s">
        <v>24794</v>
      </c>
      <c r="D7968" t="s">
        <v>24795</v>
      </c>
      <c r="E7968" t="s">
        <v>24581</v>
      </c>
      <c r="F7968" t="s">
        <v>65</v>
      </c>
      <c r="G7968" cm="1">
        <f t="array" aca="1" ref="G7968" ca="1">SUMPRODUCT(--ISNUMBER(MID(D7968,ROW(INDIRECT("1:"&amp;LEN(D7968))),1)*1))</f>
        <v>8</v>
      </c>
      <c r="H7968" t="b">
        <f t="shared" si="125"/>
        <v>0</v>
      </c>
    </row>
    <row r="7969" spans="1:8" x14ac:dyDescent="0.3">
      <c r="A7969">
        <v>7968</v>
      </c>
      <c r="B7969" t="s">
        <v>24796</v>
      </c>
      <c r="C7969" t="s">
        <v>24797</v>
      </c>
      <c r="D7969" t="s">
        <v>24798</v>
      </c>
      <c r="E7969" t="s">
        <v>24602</v>
      </c>
      <c r="F7969" t="s">
        <v>355</v>
      </c>
      <c r="G7969" cm="1">
        <f t="array" aca="1" ref="G7969" ca="1">SUMPRODUCT(--ISNUMBER(MID(D7969,ROW(INDIRECT("1:"&amp;LEN(D7969))),1)*1))</f>
        <v>11</v>
      </c>
      <c r="H7969" t="b">
        <f t="shared" si="125"/>
        <v>0</v>
      </c>
    </row>
    <row r="7970" spans="1:8" x14ac:dyDescent="0.3">
      <c r="A7970">
        <v>3636</v>
      </c>
      <c r="B7970" t="s">
        <v>11413</v>
      </c>
      <c r="C7970" t="s">
        <v>11414</v>
      </c>
      <c r="D7970" t="s">
        <v>11415</v>
      </c>
      <c r="E7970" s="2">
        <v>45392</v>
      </c>
      <c r="F7970" t="s">
        <v>1276</v>
      </c>
      <c r="G7970" cm="1">
        <f t="array" aca="1" ref="G7970" ca="1">SUMPRODUCT(--ISNUMBER(MID(D7970,ROW(INDIRECT("1:"&amp;LEN(D7970))),1)*1))</f>
        <v>9</v>
      </c>
      <c r="H7970" t="b">
        <f t="shared" si="125"/>
        <v>1</v>
      </c>
    </row>
    <row r="7971" spans="1:8" x14ac:dyDescent="0.3">
      <c r="A7971">
        <v>7970</v>
      </c>
      <c r="B7971" t="s">
        <v>24804</v>
      </c>
      <c r="C7971" t="s">
        <v>24805</v>
      </c>
      <c r="D7971" t="s">
        <v>24806</v>
      </c>
      <c r="E7971" t="s">
        <v>24620</v>
      </c>
      <c r="F7971" t="s">
        <v>101</v>
      </c>
      <c r="G7971" cm="1">
        <f t="array" aca="1" ref="G7971" ca="1">SUMPRODUCT(--ISNUMBER(MID(D7971,ROW(INDIRECT("1:"&amp;LEN(D7971))),1)*1))</f>
        <v>4</v>
      </c>
      <c r="H7971" t="b">
        <f t="shared" si="125"/>
        <v>0</v>
      </c>
    </row>
    <row r="7972" spans="1:8" x14ac:dyDescent="0.3">
      <c r="A7972">
        <v>7971</v>
      </c>
      <c r="B7972" t="s">
        <v>24809</v>
      </c>
      <c r="C7972" t="s">
        <v>24810</v>
      </c>
      <c r="D7972" t="s">
        <v>24811</v>
      </c>
      <c r="E7972" t="s">
        <v>24812</v>
      </c>
      <c r="F7972" t="s">
        <v>33</v>
      </c>
      <c r="G7972" cm="1">
        <f t="array" aca="1" ref="G7972" ca="1">SUMPRODUCT(--ISNUMBER(MID(D7972,ROW(INDIRECT("1:"&amp;LEN(D7972))),1)*1))</f>
        <v>0</v>
      </c>
      <c r="H7972" t="b">
        <f t="shared" si="125"/>
        <v>0</v>
      </c>
    </row>
    <row r="7973" spans="1:8" x14ac:dyDescent="0.3">
      <c r="A7973">
        <v>3773</v>
      </c>
      <c r="B7973" t="s">
        <v>11837</v>
      </c>
      <c r="C7973" t="s">
        <v>11838</v>
      </c>
      <c r="D7973" t="s">
        <v>11839</v>
      </c>
      <c r="E7973" s="2">
        <v>43100</v>
      </c>
      <c r="F7973" t="s">
        <v>153</v>
      </c>
      <c r="G7973" cm="1">
        <f t="array" aca="1" ref="G7973" ca="1">SUMPRODUCT(--ISNUMBER(MID(D7973,ROW(INDIRECT("1:"&amp;LEN(D7973))),1)*1))</f>
        <v>9</v>
      </c>
      <c r="H7973" t="b">
        <f t="shared" si="125"/>
        <v>1</v>
      </c>
    </row>
    <row r="7974" spans="1:8" x14ac:dyDescent="0.3">
      <c r="A7974">
        <v>7973</v>
      </c>
      <c r="B7974" t="s">
        <v>24821</v>
      </c>
      <c r="C7974" t="s">
        <v>24822</v>
      </c>
      <c r="D7974" t="s">
        <v>24823</v>
      </c>
      <c r="E7974" t="s">
        <v>24604</v>
      </c>
      <c r="F7974" t="s">
        <v>33</v>
      </c>
      <c r="G7974" cm="1">
        <f t="array" aca="1" ref="G7974" ca="1">SUMPRODUCT(--ISNUMBER(MID(D7974,ROW(INDIRECT("1:"&amp;LEN(D7974))),1)*1))</f>
        <v>0</v>
      </c>
      <c r="H7974" t="b">
        <f t="shared" si="125"/>
        <v>0</v>
      </c>
    </row>
    <row r="7975" spans="1:8" x14ac:dyDescent="0.3">
      <c r="A7975">
        <v>7974</v>
      </c>
      <c r="B7975" t="s">
        <v>24824</v>
      </c>
      <c r="C7975" t="s">
        <v>24825</v>
      </c>
      <c r="D7975" t="s">
        <v>24826</v>
      </c>
      <c r="E7975" t="s">
        <v>24827</v>
      </c>
      <c r="F7975" t="s">
        <v>1618</v>
      </c>
      <c r="G7975" cm="1">
        <f t="array" aca="1" ref="G7975" ca="1">SUMPRODUCT(--ISNUMBER(MID(D7975,ROW(INDIRECT("1:"&amp;LEN(D7975))),1)*1))</f>
        <v>36</v>
      </c>
      <c r="H7975" t="b">
        <f t="shared" si="125"/>
        <v>0</v>
      </c>
    </row>
    <row r="7976" spans="1:8" x14ac:dyDescent="0.3">
      <c r="A7976">
        <v>3903</v>
      </c>
      <c r="B7976" t="s">
        <v>12238</v>
      </c>
      <c r="C7976" t="s">
        <v>12239</v>
      </c>
      <c r="D7976" t="s">
        <v>12240</v>
      </c>
      <c r="E7976" s="1">
        <v>45261</v>
      </c>
      <c r="F7976" t="s">
        <v>262</v>
      </c>
      <c r="G7976" cm="1">
        <f t="array" aca="1" ref="G7976" ca="1">SUMPRODUCT(--ISNUMBER(MID(D7976,ROW(INDIRECT("1:"&amp;LEN(D7976))),1)*1))</f>
        <v>9</v>
      </c>
      <c r="H7976" t="b">
        <f t="shared" si="125"/>
        <v>1</v>
      </c>
    </row>
    <row r="7977" spans="1:8" x14ac:dyDescent="0.3">
      <c r="A7977">
        <v>7976</v>
      </c>
      <c r="B7977" t="s">
        <v>24831</v>
      </c>
      <c r="C7977" t="s">
        <v>24832</v>
      </c>
      <c r="D7977" t="s">
        <v>24833</v>
      </c>
      <c r="E7977" t="s">
        <v>15659</v>
      </c>
      <c r="F7977" t="s">
        <v>2324</v>
      </c>
      <c r="G7977" cm="1">
        <f t="array" aca="1" ref="G7977" ca="1">SUMPRODUCT(--ISNUMBER(MID(D7977,ROW(INDIRECT("1:"&amp;LEN(D7977))),1)*1))</f>
        <v>0</v>
      </c>
      <c r="H7977" t="b">
        <f t="shared" si="125"/>
        <v>0</v>
      </c>
    </row>
    <row r="7978" spans="1:8" x14ac:dyDescent="0.3">
      <c r="A7978">
        <v>7977</v>
      </c>
      <c r="B7978" t="s">
        <v>24835</v>
      </c>
      <c r="C7978" t="s">
        <v>24836</v>
      </c>
      <c r="D7978" t="s">
        <v>24837</v>
      </c>
      <c r="E7978" t="s">
        <v>24620</v>
      </c>
      <c r="F7978" t="s">
        <v>25</v>
      </c>
      <c r="G7978" cm="1">
        <f t="array" aca="1" ref="G7978" ca="1">SUMPRODUCT(--ISNUMBER(MID(D7978,ROW(INDIRECT("1:"&amp;LEN(D7978))),1)*1))</f>
        <v>4</v>
      </c>
      <c r="H7978" t="b">
        <f t="shared" si="125"/>
        <v>0</v>
      </c>
    </row>
    <row r="7979" spans="1:8" x14ac:dyDescent="0.3">
      <c r="A7979">
        <v>7978</v>
      </c>
      <c r="B7979" t="s">
        <v>24838</v>
      </c>
      <c r="C7979" t="s">
        <v>24839</v>
      </c>
      <c r="D7979" t="s">
        <v>24840</v>
      </c>
      <c r="E7979" t="s">
        <v>24597</v>
      </c>
      <c r="F7979" t="s">
        <v>728</v>
      </c>
      <c r="G7979" cm="1">
        <f t="array" aca="1" ref="G7979" ca="1">SUMPRODUCT(--ISNUMBER(MID(D7979,ROW(INDIRECT("1:"&amp;LEN(D7979))),1)*1))</f>
        <v>5</v>
      </c>
      <c r="H7979" t="b">
        <f t="shared" si="125"/>
        <v>0</v>
      </c>
    </row>
    <row r="7980" spans="1:8" x14ac:dyDescent="0.3">
      <c r="A7980">
        <v>7979</v>
      </c>
      <c r="B7980" t="s">
        <v>24841</v>
      </c>
      <c r="C7980" t="s">
        <v>24842</v>
      </c>
      <c r="D7980" t="s">
        <v>24843</v>
      </c>
      <c r="E7980" t="s">
        <v>24844</v>
      </c>
      <c r="F7980" t="s">
        <v>2350</v>
      </c>
      <c r="G7980" cm="1">
        <f t="array" aca="1" ref="G7980" ca="1">SUMPRODUCT(--ISNUMBER(MID(D7980,ROW(INDIRECT("1:"&amp;LEN(D7980))),1)*1))</f>
        <v>0</v>
      </c>
      <c r="H7980" t="b">
        <f t="shared" si="125"/>
        <v>0</v>
      </c>
    </row>
    <row r="7981" spans="1:8" x14ac:dyDescent="0.3">
      <c r="A7981">
        <v>7980</v>
      </c>
      <c r="B7981" t="s">
        <v>24845</v>
      </c>
      <c r="C7981" t="s">
        <v>24846</v>
      </c>
      <c r="D7981" t="s">
        <v>24847</v>
      </c>
      <c r="E7981" t="s">
        <v>24786</v>
      </c>
      <c r="F7981" t="s">
        <v>2650</v>
      </c>
      <c r="G7981" cm="1">
        <f t="array" aca="1" ref="G7981" ca="1">SUMPRODUCT(--ISNUMBER(MID(D7981,ROW(INDIRECT("1:"&amp;LEN(D7981))),1)*1))</f>
        <v>29</v>
      </c>
      <c r="H7981" t="b">
        <f t="shared" si="125"/>
        <v>0</v>
      </c>
    </row>
    <row r="7982" spans="1:8" x14ac:dyDescent="0.3">
      <c r="A7982">
        <v>7981</v>
      </c>
      <c r="B7982" t="s">
        <v>24848</v>
      </c>
      <c r="C7982" t="s">
        <v>24849</v>
      </c>
      <c r="D7982" t="s">
        <v>24850</v>
      </c>
      <c r="E7982" t="s">
        <v>24602</v>
      </c>
      <c r="F7982" t="s">
        <v>13889</v>
      </c>
      <c r="G7982" cm="1">
        <f t="array" aca="1" ref="G7982" ca="1">SUMPRODUCT(--ISNUMBER(MID(D7982,ROW(INDIRECT("1:"&amp;LEN(D7982))),1)*1))</f>
        <v>14</v>
      </c>
      <c r="H7982" t="b">
        <f t="shared" si="125"/>
        <v>0</v>
      </c>
    </row>
    <row r="7983" spans="1:8" x14ac:dyDescent="0.3">
      <c r="A7983">
        <v>7982</v>
      </c>
      <c r="B7983" t="s">
        <v>24851</v>
      </c>
      <c r="C7983" t="s">
        <v>24852</v>
      </c>
      <c r="D7983" t="s">
        <v>24853</v>
      </c>
      <c r="E7983" t="s">
        <v>24609</v>
      </c>
      <c r="F7983" t="s">
        <v>161</v>
      </c>
      <c r="G7983" cm="1">
        <f t="array" aca="1" ref="G7983" ca="1">SUMPRODUCT(--ISNUMBER(MID(D7983,ROW(INDIRECT("1:"&amp;LEN(D7983))),1)*1))</f>
        <v>7</v>
      </c>
      <c r="H7983" t="b">
        <f t="shared" si="125"/>
        <v>0</v>
      </c>
    </row>
    <row r="7984" spans="1:8" x14ac:dyDescent="0.3">
      <c r="A7984">
        <v>7983</v>
      </c>
      <c r="B7984" t="s">
        <v>24855</v>
      </c>
      <c r="C7984" t="s">
        <v>24856</v>
      </c>
      <c r="D7984" t="s">
        <v>24857</v>
      </c>
      <c r="E7984" t="s">
        <v>24718</v>
      </c>
      <c r="F7984" t="s">
        <v>58</v>
      </c>
      <c r="G7984" cm="1">
        <f t="array" aca="1" ref="G7984" ca="1">SUMPRODUCT(--ISNUMBER(MID(D7984,ROW(INDIRECT("1:"&amp;LEN(D7984))),1)*1))</f>
        <v>12</v>
      </c>
      <c r="H7984" t="b">
        <f t="shared" si="125"/>
        <v>0</v>
      </c>
    </row>
    <row r="7985" spans="1:8" x14ac:dyDescent="0.3">
      <c r="A7985">
        <v>7984</v>
      </c>
      <c r="B7985" t="s">
        <v>24858</v>
      </c>
      <c r="C7985" t="s">
        <v>24859</v>
      </c>
      <c r="D7985" t="s">
        <v>24860</v>
      </c>
      <c r="E7985" t="s">
        <v>24667</v>
      </c>
      <c r="F7985" t="s">
        <v>33</v>
      </c>
      <c r="G7985" cm="1">
        <f t="array" aca="1" ref="G7985" ca="1">SUMPRODUCT(--ISNUMBER(MID(D7985,ROW(INDIRECT("1:"&amp;LEN(D7985))),1)*1))</f>
        <v>6</v>
      </c>
      <c r="H7985" t="b">
        <f t="shared" si="125"/>
        <v>0</v>
      </c>
    </row>
    <row r="7986" spans="1:8" x14ac:dyDescent="0.3">
      <c r="A7986">
        <v>4279</v>
      </c>
      <c r="B7986" t="s">
        <v>13393</v>
      </c>
      <c r="C7986" t="s">
        <v>13394</v>
      </c>
      <c r="D7986" t="s">
        <v>13395</v>
      </c>
      <c r="E7986" s="2">
        <v>45474</v>
      </c>
      <c r="F7986" t="s">
        <v>94</v>
      </c>
      <c r="G7986" cm="1">
        <f t="array" aca="1" ref="G7986" ca="1">SUMPRODUCT(--ISNUMBER(MID(D7986,ROW(INDIRECT("1:"&amp;LEN(D7986))),1)*1))</f>
        <v>9</v>
      </c>
      <c r="H7986" t="b">
        <f t="shared" si="125"/>
        <v>1</v>
      </c>
    </row>
    <row r="7987" spans="1:8" x14ac:dyDescent="0.3">
      <c r="A7987">
        <v>7986</v>
      </c>
      <c r="B7987" t="s">
        <v>24867</v>
      </c>
      <c r="C7987" t="s">
        <v>24868</v>
      </c>
      <c r="D7987" t="s">
        <v>24869</v>
      </c>
      <c r="E7987" t="s">
        <v>24870</v>
      </c>
      <c r="F7987" t="s">
        <v>1440</v>
      </c>
      <c r="G7987" cm="1">
        <f t="array" aca="1" ref="G7987" ca="1">SUMPRODUCT(--ISNUMBER(MID(D7987,ROW(INDIRECT("1:"&amp;LEN(D7987))),1)*1))</f>
        <v>3</v>
      </c>
      <c r="H7987" t="b">
        <f t="shared" si="125"/>
        <v>0</v>
      </c>
    </row>
    <row r="7988" spans="1:8" x14ac:dyDescent="0.3">
      <c r="A7988">
        <v>7987</v>
      </c>
      <c r="B7988" t="s">
        <v>24874</v>
      </c>
      <c r="C7988" t="s">
        <v>24875</v>
      </c>
      <c r="D7988" t="s">
        <v>24876</v>
      </c>
      <c r="E7988" t="s">
        <v>24600</v>
      </c>
      <c r="F7988" t="s">
        <v>1144</v>
      </c>
      <c r="G7988" cm="1">
        <f t="array" aca="1" ref="G7988" ca="1">SUMPRODUCT(--ISNUMBER(MID(D7988,ROW(INDIRECT("1:"&amp;LEN(D7988))),1)*1))</f>
        <v>9</v>
      </c>
      <c r="H7988" t="b">
        <f t="shared" si="125"/>
        <v>0</v>
      </c>
    </row>
    <row r="7989" spans="1:8" x14ac:dyDescent="0.3">
      <c r="A7989">
        <v>4531</v>
      </c>
      <c r="B7989" t="s">
        <v>14163</v>
      </c>
      <c r="C7989" t="s">
        <v>14164</v>
      </c>
      <c r="D7989" t="s">
        <v>14165</v>
      </c>
      <c r="E7989" s="1">
        <v>45261</v>
      </c>
      <c r="F7989" t="s">
        <v>369</v>
      </c>
      <c r="G7989" cm="1">
        <f t="array" aca="1" ref="G7989" ca="1">SUMPRODUCT(--ISNUMBER(MID(D7989,ROW(INDIRECT("1:"&amp;LEN(D7989))),1)*1))</f>
        <v>9</v>
      </c>
      <c r="H7989" t="b">
        <f t="shared" si="125"/>
        <v>1</v>
      </c>
    </row>
    <row r="7990" spans="1:8" x14ac:dyDescent="0.3">
      <c r="A7990">
        <v>7989</v>
      </c>
      <c r="B7990" t="s">
        <v>24882</v>
      </c>
      <c r="C7990" t="s">
        <v>24883</v>
      </c>
      <c r="D7990" t="s">
        <v>24884</v>
      </c>
      <c r="E7990" t="s">
        <v>24885</v>
      </c>
      <c r="F7990" t="s">
        <v>377</v>
      </c>
      <c r="G7990" cm="1">
        <f t="array" aca="1" ref="G7990" ca="1">SUMPRODUCT(--ISNUMBER(MID(D7990,ROW(INDIRECT("1:"&amp;LEN(D7990))),1)*1))</f>
        <v>1</v>
      </c>
      <c r="H7990" t="b">
        <f t="shared" si="125"/>
        <v>0</v>
      </c>
    </row>
    <row r="7991" spans="1:8" x14ac:dyDescent="0.3">
      <c r="A7991">
        <v>7990</v>
      </c>
      <c r="B7991" t="s">
        <v>24886</v>
      </c>
      <c r="C7991" t="s">
        <v>24887</v>
      </c>
      <c r="D7991" t="s">
        <v>24888</v>
      </c>
      <c r="E7991" t="s">
        <v>24889</v>
      </c>
      <c r="F7991" t="s">
        <v>2650</v>
      </c>
      <c r="G7991" cm="1">
        <f t="array" aca="1" ref="G7991" ca="1">SUMPRODUCT(--ISNUMBER(MID(D7991,ROW(INDIRECT("1:"&amp;LEN(D7991))),1)*1))</f>
        <v>4</v>
      </c>
      <c r="H7991" t="b">
        <f t="shared" si="125"/>
        <v>0</v>
      </c>
    </row>
    <row r="7992" spans="1:8" x14ac:dyDescent="0.3">
      <c r="A7992">
        <v>7991</v>
      </c>
      <c r="B7992" t="s">
        <v>24891</v>
      </c>
      <c r="C7992" t="s">
        <v>24892</v>
      </c>
      <c r="D7992" t="s">
        <v>24893</v>
      </c>
      <c r="E7992" t="s">
        <v>24608</v>
      </c>
      <c r="F7992" t="s">
        <v>2597</v>
      </c>
      <c r="G7992" cm="1">
        <f t="array" aca="1" ref="G7992" ca="1">SUMPRODUCT(--ISNUMBER(MID(D7992,ROW(INDIRECT("1:"&amp;LEN(D7992))),1)*1))</f>
        <v>26</v>
      </c>
      <c r="H7992" t="b">
        <f t="shared" si="125"/>
        <v>0</v>
      </c>
    </row>
    <row r="7993" spans="1:8" x14ac:dyDescent="0.3">
      <c r="A7993">
        <v>7992</v>
      </c>
      <c r="B7993" t="s">
        <v>24894</v>
      </c>
      <c r="C7993" t="s">
        <v>24895</v>
      </c>
      <c r="D7993" t="s">
        <v>24896</v>
      </c>
      <c r="E7993" t="s">
        <v>24897</v>
      </c>
      <c r="F7993" t="s">
        <v>661</v>
      </c>
      <c r="G7993" cm="1">
        <f t="array" aca="1" ref="G7993" ca="1">SUMPRODUCT(--ISNUMBER(MID(D7993,ROW(INDIRECT("1:"&amp;LEN(D7993))),1)*1))</f>
        <v>23</v>
      </c>
      <c r="H7993" t="b">
        <f t="shared" si="125"/>
        <v>0</v>
      </c>
    </row>
    <row r="7994" spans="1:8" x14ac:dyDescent="0.3">
      <c r="A7994">
        <v>7993</v>
      </c>
      <c r="B7994" t="s">
        <v>24898</v>
      </c>
      <c r="C7994" t="s">
        <v>24899</v>
      </c>
      <c r="D7994" t="s">
        <v>24900</v>
      </c>
      <c r="E7994" t="s">
        <v>24706</v>
      </c>
      <c r="F7994" t="s">
        <v>105</v>
      </c>
      <c r="G7994" cm="1">
        <f t="array" aca="1" ref="G7994" ca="1">SUMPRODUCT(--ISNUMBER(MID(D7994,ROW(INDIRECT("1:"&amp;LEN(D7994))),1)*1))</f>
        <v>29</v>
      </c>
      <c r="H7994" t="b">
        <f t="shared" si="125"/>
        <v>0</v>
      </c>
    </row>
    <row r="7995" spans="1:8" x14ac:dyDescent="0.3">
      <c r="A7995">
        <v>7994</v>
      </c>
      <c r="B7995" t="s">
        <v>24901</v>
      </c>
      <c r="C7995" t="s">
        <v>24902</v>
      </c>
      <c r="D7995" t="s">
        <v>24903</v>
      </c>
      <c r="E7995" t="s">
        <v>24576</v>
      </c>
      <c r="F7995" t="s">
        <v>616</v>
      </c>
      <c r="G7995" cm="1">
        <f t="array" aca="1" ref="G7995" ca="1">SUMPRODUCT(--ISNUMBER(MID(D7995,ROW(INDIRECT("1:"&amp;LEN(D7995))),1)*1))</f>
        <v>22</v>
      </c>
      <c r="H7995" t="b">
        <f t="shared" si="125"/>
        <v>0</v>
      </c>
    </row>
    <row r="7996" spans="1:8" x14ac:dyDescent="0.3">
      <c r="A7996">
        <v>7995</v>
      </c>
      <c r="B7996" t="s">
        <v>24906</v>
      </c>
      <c r="C7996" t="s">
        <v>24907</v>
      </c>
      <c r="D7996" t="s">
        <v>24908</v>
      </c>
      <c r="E7996" t="s">
        <v>24608</v>
      </c>
      <c r="F7996" t="s">
        <v>24909</v>
      </c>
      <c r="G7996" cm="1">
        <f t="array" aca="1" ref="G7996" ca="1">SUMPRODUCT(--ISNUMBER(MID(D7996,ROW(INDIRECT("1:"&amp;LEN(D7996))),1)*1))</f>
        <v>37</v>
      </c>
      <c r="H7996" t="b">
        <f t="shared" si="125"/>
        <v>0</v>
      </c>
    </row>
    <row r="7997" spans="1:8" x14ac:dyDescent="0.3">
      <c r="A7997">
        <v>7996</v>
      </c>
      <c r="B7997" t="s">
        <v>24910</v>
      </c>
      <c r="C7997" t="s">
        <v>24911</v>
      </c>
      <c r="D7997" t="s">
        <v>24912</v>
      </c>
      <c r="E7997" t="s">
        <v>24913</v>
      </c>
      <c r="F7997" t="s">
        <v>33</v>
      </c>
      <c r="G7997" cm="1">
        <f t="array" aca="1" ref="G7997" ca="1">SUMPRODUCT(--ISNUMBER(MID(D7997,ROW(INDIRECT("1:"&amp;LEN(D7997))),1)*1))</f>
        <v>2</v>
      </c>
      <c r="H7997" t="b">
        <f t="shared" si="125"/>
        <v>0</v>
      </c>
    </row>
    <row r="7998" spans="1:8" x14ac:dyDescent="0.3">
      <c r="A7998">
        <v>7997</v>
      </c>
      <c r="B7998" t="s">
        <v>24916</v>
      </c>
      <c r="C7998" t="s">
        <v>24917</v>
      </c>
      <c r="D7998" t="s">
        <v>24918</v>
      </c>
      <c r="E7998" t="s">
        <v>24919</v>
      </c>
      <c r="F7998" t="s">
        <v>2650</v>
      </c>
      <c r="G7998" cm="1">
        <f t="array" aca="1" ref="G7998" ca="1">SUMPRODUCT(--ISNUMBER(MID(D7998,ROW(INDIRECT("1:"&amp;LEN(D7998))),1)*1))</f>
        <v>25</v>
      </c>
      <c r="H7998" t="b">
        <f t="shared" si="125"/>
        <v>0</v>
      </c>
    </row>
    <row r="7999" spans="1:8" x14ac:dyDescent="0.3">
      <c r="A7999">
        <v>7998</v>
      </c>
      <c r="B7999" t="s">
        <v>24920</v>
      </c>
      <c r="C7999" t="s">
        <v>24921</v>
      </c>
      <c r="D7999" t="s">
        <v>24922</v>
      </c>
      <c r="E7999" t="s">
        <v>24923</v>
      </c>
      <c r="F7999" t="s">
        <v>65</v>
      </c>
      <c r="G7999" cm="1">
        <f t="array" aca="1" ref="G7999" ca="1">SUMPRODUCT(--ISNUMBER(MID(D7999,ROW(INDIRECT("1:"&amp;LEN(D7999))),1)*1))</f>
        <v>26</v>
      </c>
      <c r="H7999" t="b">
        <f t="shared" si="125"/>
        <v>0</v>
      </c>
    </row>
    <row r="8000" spans="1:8" x14ac:dyDescent="0.3">
      <c r="A8000">
        <v>7999</v>
      </c>
      <c r="B8000" t="s">
        <v>24926</v>
      </c>
      <c r="C8000" t="s">
        <v>24927</v>
      </c>
      <c r="D8000" t="s">
        <v>24928</v>
      </c>
      <c r="E8000" t="s">
        <v>24915</v>
      </c>
      <c r="F8000" t="s">
        <v>603</v>
      </c>
      <c r="G8000" cm="1">
        <f t="array" aca="1" ref="G8000" ca="1">SUMPRODUCT(--ISNUMBER(MID(D8000,ROW(INDIRECT("1:"&amp;LEN(D8000))),1)*1))</f>
        <v>3</v>
      </c>
      <c r="H8000" t="b">
        <f t="shared" si="125"/>
        <v>0</v>
      </c>
    </row>
    <row r="8001" spans="1:8" x14ac:dyDescent="0.3">
      <c r="A8001">
        <v>8000</v>
      </c>
      <c r="B8001" t="s">
        <v>24930</v>
      </c>
      <c r="C8001" t="s">
        <v>24931</v>
      </c>
      <c r="D8001" t="s">
        <v>24932</v>
      </c>
      <c r="E8001" t="s">
        <v>24608</v>
      </c>
      <c r="F8001" t="s">
        <v>1024</v>
      </c>
      <c r="G8001" cm="1">
        <f t="array" aca="1" ref="G8001" ca="1">SUMPRODUCT(--ISNUMBER(MID(D8001,ROW(INDIRECT("1:"&amp;LEN(D8001))),1)*1))</f>
        <v>3</v>
      </c>
      <c r="H8001" t="b">
        <f t="shared" si="125"/>
        <v>0</v>
      </c>
    </row>
    <row r="8002" spans="1:8" x14ac:dyDescent="0.3">
      <c r="A8002">
        <v>8001</v>
      </c>
      <c r="B8002" t="s">
        <v>24933</v>
      </c>
      <c r="C8002" t="s">
        <v>24934</v>
      </c>
      <c r="D8002" t="s">
        <v>24935</v>
      </c>
      <c r="E8002" t="s">
        <v>24936</v>
      </c>
      <c r="F8002" t="s">
        <v>153</v>
      </c>
      <c r="G8002" cm="1">
        <f t="array" aca="1" ref="G8002" ca="1">SUMPRODUCT(--ISNUMBER(MID(D8002,ROW(INDIRECT("1:"&amp;LEN(D8002))),1)*1))</f>
        <v>0</v>
      </c>
      <c r="H8002" t="b">
        <f t="shared" si="125"/>
        <v>0</v>
      </c>
    </row>
    <row r="8003" spans="1:8" x14ac:dyDescent="0.3">
      <c r="A8003">
        <v>8002</v>
      </c>
      <c r="B8003" t="s">
        <v>24940</v>
      </c>
      <c r="C8003" t="s">
        <v>24941</v>
      </c>
      <c r="D8003" t="s">
        <v>24942</v>
      </c>
      <c r="E8003" t="s">
        <v>24943</v>
      </c>
      <c r="F8003" t="s">
        <v>5519</v>
      </c>
      <c r="G8003" cm="1">
        <f t="array" aca="1" ref="G8003" ca="1">SUMPRODUCT(--ISNUMBER(MID(D8003,ROW(INDIRECT("1:"&amp;LEN(D8003))),1)*1))</f>
        <v>2</v>
      </c>
      <c r="H8003" t="b">
        <f t="shared" si="125"/>
        <v>0</v>
      </c>
    </row>
    <row r="8004" spans="1:8" x14ac:dyDescent="0.3">
      <c r="A8004">
        <v>4538</v>
      </c>
      <c r="B8004" t="s">
        <v>14185</v>
      </c>
      <c r="C8004" t="s">
        <v>14186</v>
      </c>
      <c r="D8004" t="s">
        <v>14187</v>
      </c>
      <c r="E8004" s="1">
        <v>45017</v>
      </c>
      <c r="F8004" t="s">
        <v>7987</v>
      </c>
      <c r="G8004" cm="1">
        <f t="array" aca="1" ref="G8004" ca="1">SUMPRODUCT(--ISNUMBER(MID(D8004,ROW(INDIRECT("1:"&amp;LEN(D8004))),1)*1))</f>
        <v>9</v>
      </c>
      <c r="H8004" t="b">
        <f t="shared" si="125"/>
        <v>1</v>
      </c>
    </row>
    <row r="8005" spans="1:8" x14ac:dyDescent="0.3">
      <c r="A8005">
        <v>8004</v>
      </c>
      <c r="B8005" t="s">
        <v>24951</v>
      </c>
      <c r="C8005" t="s">
        <v>24952</v>
      </c>
      <c r="D8005" t="s">
        <v>24953</v>
      </c>
      <c r="E8005" t="s">
        <v>24728</v>
      </c>
      <c r="F8005" t="s">
        <v>33</v>
      </c>
      <c r="G8005" cm="1">
        <f t="array" aca="1" ref="G8005" ca="1">SUMPRODUCT(--ISNUMBER(MID(D8005,ROW(INDIRECT("1:"&amp;LEN(D8005))),1)*1))</f>
        <v>0</v>
      </c>
      <c r="H8005" t="b">
        <f t="shared" si="125"/>
        <v>0</v>
      </c>
    </row>
    <row r="8006" spans="1:8" x14ac:dyDescent="0.3">
      <c r="A8006">
        <v>8005</v>
      </c>
      <c r="B8006" t="s">
        <v>24959</v>
      </c>
      <c r="C8006" t="s">
        <v>24960</v>
      </c>
      <c r="D8006" t="s">
        <v>24961</v>
      </c>
      <c r="E8006" t="s">
        <v>24962</v>
      </c>
      <c r="F8006" t="s">
        <v>130</v>
      </c>
      <c r="G8006" cm="1">
        <f t="array" aca="1" ref="G8006" ca="1">SUMPRODUCT(--ISNUMBER(MID(D8006,ROW(INDIRECT("1:"&amp;LEN(D8006))),1)*1))</f>
        <v>23</v>
      </c>
      <c r="H8006" t="b">
        <f t="shared" si="125"/>
        <v>0</v>
      </c>
    </row>
    <row r="8007" spans="1:8" x14ac:dyDescent="0.3">
      <c r="A8007">
        <v>8006</v>
      </c>
      <c r="B8007" t="s">
        <v>24963</v>
      </c>
      <c r="C8007" t="s">
        <v>24964</v>
      </c>
      <c r="D8007" t="s">
        <v>24965</v>
      </c>
      <c r="E8007" t="s">
        <v>24602</v>
      </c>
      <c r="F8007" t="s">
        <v>2839</v>
      </c>
      <c r="G8007" cm="1">
        <f t="array" aca="1" ref="G8007" ca="1">SUMPRODUCT(--ISNUMBER(MID(D8007,ROW(INDIRECT("1:"&amp;LEN(D8007))),1)*1))</f>
        <v>34</v>
      </c>
      <c r="H8007" t="b">
        <f t="shared" si="125"/>
        <v>0</v>
      </c>
    </row>
    <row r="8008" spans="1:8" x14ac:dyDescent="0.3">
      <c r="A8008">
        <v>8007</v>
      </c>
      <c r="B8008" t="s">
        <v>24966</v>
      </c>
      <c r="C8008" t="s">
        <v>24967</v>
      </c>
      <c r="D8008" t="s">
        <v>24968</v>
      </c>
      <c r="E8008" t="s">
        <v>24969</v>
      </c>
      <c r="F8008" t="s">
        <v>153</v>
      </c>
      <c r="G8008" cm="1">
        <f t="array" aca="1" ref="G8008" ca="1">SUMPRODUCT(--ISNUMBER(MID(D8008,ROW(INDIRECT("1:"&amp;LEN(D8008))),1)*1))</f>
        <v>80</v>
      </c>
      <c r="H8008" t="b">
        <f t="shared" si="125"/>
        <v>0</v>
      </c>
    </row>
    <row r="8009" spans="1:8" x14ac:dyDescent="0.3">
      <c r="A8009">
        <v>8008</v>
      </c>
      <c r="B8009" t="s">
        <v>24970</v>
      </c>
      <c r="C8009" t="s">
        <v>24971</v>
      </c>
      <c r="D8009" t="s">
        <v>24972</v>
      </c>
      <c r="E8009" t="s">
        <v>24877</v>
      </c>
      <c r="F8009" t="s">
        <v>24973</v>
      </c>
      <c r="G8009" cm="1">
        <f t="array" aca="1" ref="G8009" ca="1">SUMPRODUCT(--ISNUMBER(MID(D8009,ROW(INDIRECT("1:"&amp;LEN(D8009))),1)*1))</f>
        <v>0</v>
      </c>
      <c r="H8009" t="b">
        <f t="shared" si="125"/>
        <v>0</v>
      </c>
    </row>
    <row r="8010" spans="1:8" x14ac:dyDescent="0.3">
      <c r="A8010">
        <v>8009</v>
      </c>
      <c r="B8010" t="s">
        <v>24976</v>
      </c>
      <c r="C8010" t="s">
        <v>24977</v>
      </c>
      <c r="D8010" t="s">
        <v>24978</v>
      </c>
      <c r="E8010" t="s">
        <v>24979</v>
      </c>
      <c r="F8010" t="s">
        <v>17</v>
      </c>
      <c r="G8010" cm="1">
        <f t="array" aca="1" ref="G8010" ca="1">SUMPRODUCT(--ISNUMBER(MID(D8010,ROW(INDIRECT("1:"&amp;LEN(D8010))),1)*1))</f>
        <v>0</v>
      </c>
      <c r="H8010" t="b">
        <f t="shared" si="125"/>
        <v>0</v>
      </c>
    </row>
    <row r="8011" spans="1:8" x14ac:dyDescent="0.3">
      <c r="A8011">
        <v>8010</v>
      </c>
      <c r="B8011" t="s">
        <v>24981</v>
      </c>
      <c r="C8011" t="s">
        <v>24982</v>
      </c>
      <c r="D8011" t="s">
        <v>24983</v>
      </c>
      <c r="E8011" t="s">
        <v>24984</v>
      </c>
      <c r="F8011" t="s">
        <v>373</v>
      </c>
      <c r="G8011" cm="1">
        <f t="array" aca="1" ref="G8011" ca="1">SUMPRODUCT(--ISNUMBER(MID(D8011,ROW(INDIRECT("1:"&amp;LEN(D8011))),1)*1))</f>
        <v>14</v>
      </c>
      <c r="H8011" t="b">
        <f t="shared" si="125"/>
        <v>0</v>
      </c>
    </row>
    <row r="8012" spans="1:8" x14ac:dyDescent="0.3">
      <c r="A8012">
        <v>8011</v>
      </c>
      <c r="B8012" t="s">
        <v>24985</v>
      </c>
      <c r="C8012" t="s">
        <v>24986</v>
      </c>
      <c r="D8012" t="s">
        <v>24987</v>
      </c>
      <c r="E8012" t="s">
        <v>24589</v>
      </c>
      <c r="F8012" t="s">
        <v>1429</v>
      </c>
      <c r="G8012" cm="1">
        <f t="array" aca="1" ref="G8012" ca="1">SUMPRODUCT(--ISNUMBER(MID(D8012,ROW(INDIRECT("1:"&amp;LEN(D8012))),1)*1))</f>
        <v>65</v>
      </c>
      <c r="H8012" t="b">
        <f t="shared" ref="H8012:H8075" si="126">OR(ISNUMBER(FIND("Wh kg", D8012)), ISNUMBER(FIND("F/g", D8012)), ISNUMBER(FIND("ppm", D8012)), ISNUMBER(FIND("ppb", D8012)), ISNUMBER(FIND("mAh/g", D8012)), ISNUMBER(FIND("kHz", D8012)), ISNUMBER(FIND("°C", D8012)), ISNUMBER(FIND(" pH", D8012)), ISNUMBER(FIND("mg/L", D8012)), ISNUMBER(FIND("mAhg", D8012)), ISNUMBER(FIND("g/L", D8012)), ISNUMBER(FIND("MPa", D8012)))</f>
        <v>0</v>
      </c>
    </row>
    <row r="8013" spans="1:8" x14ac:dyDescent="0.3">
      <c r="A8013">
        <v>5146</v>
      </c>
      <c r="B8013" t="s">
        <v>16057</v>
      </c>
      <c r="C8013" t="s">
        <v>16058</v>
      </c>
      <c r="D8013" t="s">
        <v>16059</v>
      </c>
      <c r="E8013" s="1">
        <v>44805</v>
      </c>
      <c r="F8013" t="s">
        <v>16060</v>
      </c>
      <c r="G8013" cm="1">
        <f t="array" aca="1" ref="G8013" ca="1">SUMPRODUCT(--ISNUMBER(MID(D8013,ROW(INDIRECT("1:"&amp;LEN(D8013))),1)*1))</f>
        <v>9</v>
      </c>
      <c r="H8013" t="b">
        <f t="shared" si="126"/>
        <v>1</v>
      </c>
    </row>
    <row r="8014" spans="1:8" x14ac:dyDescent="0.3">
      <c r="A8014">
        <v>8013</v>
      </c>
      <c r="B8014" t="s">
        <v>24992</v>
      </c>
      <c r="C8014" t="s">
        <v>24993</v>
      </c>
      <c r="D8014" t="s">
        <v>24994</v>
      </c>
      <c r="E8014" t="s">
        <v>24566</v>
      </c>
      <c r="F8014" t="s">
        <v>17</v>
      </c>
      <c r="G8014" cm="1">
        <f t="array" aca="1" ref="G8014" ca="1">SUMPRODUCT(--ISNUMBER(MID(D8014,ROW(INDIRECT("1:"&amp;LEN(D8014))),1)*1))</f>
        <v>0</v>
      </c>
      <c r="H8014" t="b">
        <f t="shared" si="126"/>
        <v>0</v>
      </c>
    </row>
    <row r="8015" spans="1:8" x14ac:dyDescent="0.3">
      <c r="A8015">
        <v>8014</v>
      </c>
      <c r="B8015" t="s">
        <v>24997</v>
      </c>
      <c r="C8015" t="s">
        <v>24998</v>
      </c>
      <c r="D8015" t="s">
        <v>24999</v>
      </c>
      <c r="E8015" t="s">
        <v>25000</v>
      </c>
      <c r="F8015" t="s">
        <v>1167</v>
      </c>
      <c r="G8015" cm="1">
        <f t="array" aca="1" ref="G8015" ca="1">SUMPRODUCT(--ISNUMBER(MID(D8015,ROW(INDIRECT("1:"&amp;LEN(D8015))),1)*1))</f>
        <v>3</v>
      </c>
      <c r="H8015" t="b">
        <f t="shared" si="126"/>
        <v>0</v>
      </c>
    </row>
    <row r="8016" spans="1:8" x14ac:dyDescent="0.3">
      <c r="A8016">
        <v>8015</v>
      </c>
      <c r="B8016" t="s">
        <v>25002</v>
      </c>
      <c r="C8016" t="s">
        <v>25003</v>
      </c>
      <c r="D8016" t="s">
        <v>25004</v>
      </c>
      <c r="E8016" t="s">
        <v>24979</v>
      </c>
      <c r="F8016" t="s">
        <v>17</v>
      </c>
      <c r="G8016" cm="1">
        <f t="array" aca="1" ref="G8016" ca="1">SUMPRODUCT(--ISNUMBER(MID(D8016,ROW(INDIRECT("1:"&amp;LEN(D8016))),1)*1))</f>
        <v>2</v>
      </c>
      <c r="H8016" t="b">
        <f t="shared" si="126"/>
        <v>0</v>
      </c>
    </row>
    <row r="8017" spans="1:8" x14ac:dyDescent="0.3">
      <c r="A8017">
        <v>8016</v>
      </c>
      <c r="B8017" t="s">
        <v>25005</v>
      </c>
      <c r="C8017" t="s">
        <v>1360</v>
      </c>
      <c r="D8017" t="s">
        <v>24586</v>
      </c>
      <c r="E8017" t="s">
        <v>24733</v>
      </c>
      <c r="F8017" t="s">
        <v>313</v>
      </c>
      <c r="G8017" cm="1">
        <f t="array" aca="1" ref="G8017" ca="1">SUMPRODUCT(--ISNUMBER(MID(D8017,ROW(INDIRECT("1:"&amp;LEN(D8017))),1)*1))</f>
        <v>0</v>
      </c>
      <c r="H8017" t="b">
        <f t="shared" si="126"/>
        <v>0</v>
      </c>
    </row>
    <row r="8018" spans="1:8" x14ac:dyDescent="0.3">
      <c r="A8018">
        <v>8017</v>
      </c>
      <c r="B8018" t="s">
        <v>25008</v>
      </c>
      <c r="C8018" t="s">
        <v>25009</v>
      </c>
      <c r="D8018" t="s">
        <v>25010</v>
      </c>
      <c r="E8018" t="s">
        <v>24713</v>
      </c>
      <c r="F8018" t="s">
        <v>25</v>
      </c>
      <c r="G8018" cm="1">
        <f t="array" aca="1" ref="G8018" ca="1">SUMPRODUCT(--ISNUMBER(MID(D8018,ROW(INDIRECT("1:"&amp;LEN(D8018))),1)*1))</f>
        <v>0</v>
      </c>
      <c r="H8018" t="b">
        <f t="shared" si="126"/>
        <v>0</v>
      </c>
    </row>
    <row r="8019" spans="1:8" x14ac:dyDescent="0.3">
      <c r="A8019">
        <v>8018</v>
      </c>
      <c r="B8019" t="s">
        <v>25012</v>
      </c>
      <c r="C8019" t="s">
        <v>25013</v>
      </c>
      <c r="D8019" t="s">
        <v>25014</v>
      </c>
      <c r="E8019" t="s">
        <v>24564</v>
      </c>
      <c r="F8019" t="s">
        <v>233</v>
      </c>
      <c r="G8019" cm="1">
        <f t="array" aca="1" ref="G8019" ca="1">SUMPRODUCT(--ISNUMBER(MID(D8019,ROW(INDIRECT("1:"&amp;LEN(D8019))),1)*1))</f>
        <v>44</v>
      </c>
      <c r="H8019" t="b">
        <f t="shared" si="126"/>
        <v>0</v>
      </c>
    </row>
    <row r="8020" spans="1:8" x14ac:dyDescent="0.3">
      <c r="A8020">
        <v>8019</v>
      </c>
      <c r="B8020" t="s">
        <v>25015</v>
      </c>
      <c r="C8020" t="s">
        <v>25016</v>
      </c>
      <c r="D8020" t="s">
        <v>25017</v>
      </c>
      <c r="E8020" t="s">
        <v>25018</v>
      </c>
      <c r="F8020" t="s">
        <v>33</v>
      </c>
      <c r="G8020" cm="1">
        <f t="array" aca="1" ref="G8020" ca="1">SUMPRODUCT(--ISNUMBER(MID(D8020,ROW(INDIRECT("1:"&amp;LEN(D8020))),1)*1))</f>
        <v>35</v>
      </c>
      <c r="H8020" t="b">
        <f t="shared" si="126"/>
        <v>0</v>
      </c>
    </row>
    <row r="8021" spans="1:8" x14ac:dyDescent="0.3">
      <c r="A8021">
        <v>5356</v>
      </c>
      <c r="B8021" t="s">
        <v>16702</v>
      </c>
      <c r="C8021" t="s">
        <v>16703</v>
      </c>
      <c r="D8021" t="s">
        <v>16704</v>
      </c>
      <c r="E8021" s="2">
        <v>44804</v>
      </c>
      <c r="F8021" t="s">
        <v>170</v>
      </c>
      <c r="G8021" cm="1">
        <f t="array" aca="1" ref="G8021" ca="1">SUMPRODUCT(--ISNUMBER(MID(D8021,ROW(INDIRECT("1:"&amp;LEN(D8021))),1)*1))</f>
        <v>9</v>
      </c>
      <c r="H8021" t="b">
        <f t="shared" si="126"/>
        <v>1</v>
      </c>
    </row>
    <row r="8022" spans="1:8" x14ac:dyDescent="0.3">
      <c r="A8022">
        <v>8021</v>
      </c>
      <c r="B8022" t="s">
        <v>25023</v>
      </c>
      <c r="C8022" t="s">
        <v>25024</v>
      </c>
      <c r="D8022" t="s">
        <v>25025</v>
      </c>
      <c r="E8022" t="s">
        <v>24699</v>
      </c>
      <c r="F8022" t="s">
        <v>15928</v>
      </c>
      <c r="G8022" cm="1">
        <f t="array" aca="1" ref="G8022" ca="1">SUMPRODUCT(--ISNUMBER(MID(D8022,ROW(INDIRECT("1:"&amp;LEN(D8022))),1)*1))</f>
        <v>3</v>
      </c>
      <c r="H8022" t="b">
        <f t="shared" si="126"/>
        <v>0</v>
      </c>
    </row>
    <row r="8023" spans="1:8" x14ac:dyDescent="0.3">
      <c r="A8023">
        <v>8022</v>
      </c>
      <c r="B8023" t="s">
        <v>25026</v>
      </c>
      <c r="C8023" t="s">
        <v>25027</v>
      </c>
      <c r="D8023" t="s">
        <v>25028</v>
      </c>
      <c r="E8023" t="s">
        <v>24697</v>
      </c>
      <c r="F8023" t="s">
        <v>25</v>
      </c>
      <c r="G8023" cm="1">
        <f t="array" aca="1" ref="G8023" ca="1">SUMPRODUCT(--ISNUMBER(MID(D8023,ROW(INDIRECT("1:"&amp;LEN(D8023))),1)*1))</f>
        <v>14</v>
      </c>
      <c r="H8023" t="b">
        <f t="shared" si="126"/>
        <v>0</v>
      </c>
    </row>
    <row r="8024" spans="1:8" x14ac:dyDescent="0.3">
      <c r="A8024">
        <v>5528</v>
      </c>
      <c r="B8024" t="s">
        <v>17225</v>
      </c>
      <c r="C8024" t="s">
        <v>17226</v>
      </c>
      <c r="D8024" t="s">
        <v>17227</v>
      </c>
      <c r="E8024" t="s">
        <v>17228</v>
      </c>
      <c r="F8024" t="s">
        <v>130</v>
      </c>
      <c r="G8024" cm="1">
        <f t="array" aca="1" ref="G8024" ca="1">SUMPRODUCT(--ISNUMBER(MID(D8024,ROW(INDIRECT("1:"&amp;LEN(D8024))),1)*1))</f>
        <v>9</v>
      </c>
      <c r="H8024" t="b">
        <f t="shared" si="126"/>
        <v>1</v>
      </c>
    </row>
    <row r="8025" spans="1:8" x14ac:dyDescent="0.3">
      <c r="A8025">
        <v>8024</v>
      </c>
      <c r="B8025" t="s">
        <v>25036</v>
      </c>
      <c r="C8025" t="s">
        <v>25037</v>
      </c>
      <c r="D8025" t="s">
        <v>25038</v>
      </c>
      <c r="E8025" t="s">
        <v>24579</v>
      </c>
      <c r="F8025" t="s">
        <v>65</v>
      </c>
      <c r="G8025" cm="1">
        <f t="array" aca="1" ref="G8025" ca="1">SUMPRODUCT(--ISNUMBER(MID(D8025,ROW(INDIRECT("1:"&amp;LEN(D8025))),1)*1))</f>
        <v>13</v>
      </c>
      <c r="H8025" t="b">
        <f t="shared" si="126"/>
        <v>0</v>
      </c>
    </row>
    <row r="8026" spans="1:8" x14ac:dyDescent="0.3">
      <c r="A8026">
        <v>8025</v>
      </c>
      <c r="B8026" t="s">
        <v>25039</v>
      </c>
      <c r="C8026" t="s">
        <v>25040</v>
      </c>
      <c r="D8026" t="s">
        <v>25041</v>
      </c>
      <c r="E8026" t="s">
        <v>24624</v>
      </c>
      <c r="F8026" t="s">
        <v>1440</v>
      </c>
      <c r="G8026" cm="1">
        <f t="array" aca="1" ref="G8026" ca="1">SUMPRODUCT(--ISNUMBER(MID(D8026,ROW(INDIRECT("1:"&amp;LEN(D8026))),1)*1))</f>
        <v>6</v>
      </c>
      <c r="H8026" t="b">
        <f t="shared" si="126"/>
        <v>0</v>
      </c>
    </row>
    <row r="8027" spans="1:8" x14ac:dyDescent="0.3">
      <c r="A8027">
        <v>8026</v>
      </c>
      <c r="B8027" t="s">
        <v>25042</v>
      </c>
      <c r="C8027" t="s">
        <v>25043</v>
      </c>
      <c r="D8027" t="s">
        <v>25044</v>
      </c>
      <c r="E8027" t="s">
        <v>24925</v>
      </c>
      <c r="F8027" t="s">
        <v>25</v>
      </c>
      <c r="G8027" cm="1">
        <f t="array" aca="1" ref="G8027" ca="1">SUMPRODUCT(--ISNUMBER(MID(D8027,ROW(INDIRECT("1:"&amp;LEN(D8027))),1)*1))</f>
        <v>18</v>
      </c>
      <c r="H8027" t="b">
        <f t="shared" si="126"/>
        <v>0</v>
      </c>
    </row>
    <row r="8028" spans="1:8" x14ac:dyDescent="0.3">
      <c r="A8028">
        <v>8027</v>
      </c>
      <c r="B8028" t="s">
        <v>25045</v>
      </c>
      <c r="C8028" t="s">
        <v>25046</v>
      </c>
      <c r="D8028" t="s">
        <v>25047</v>
      </c>
      <c r="E8028" t="s">
        <v>25048</v>
      </c>
      <c r="F8028" t="s">
        <v>153</v>
      </c>
      <c r="G8028" cm="1">
        <f t="array" aca="1" ref="G8028" ca="1">SUMPRODUCT(--ISNUMBER(MID(D8028,ROW(INDIRECT("1:"&amp;LEN(D8028))),1)*1))</f>
        <v>3</v>
      </c>
      <c r="H8028" t="b">
        <f t="shared" si="126"/>
        <v>0</v>
      </c>
    </row>
    <row r="8029" spans="1:8" ht="409.6" x14ac:dyDescent="0.3">
      <c r="A8029">
        <v>5684</v>
      </c>
      <c r="B8029" t="s">
        <v>17703</v>
      </c>
      <c r="C8029" t="s">
        <v>17704</v>
      </c>
      <c r="D8029" s="3" t="s">
        <v>17705</v>
      </c>
      <c r="E8029">
        <v>2021</v>
      </c>
      <c r="F8029" t="s">
        <v>12788</v>
      </c>
      <c r="G8029" cm="1">
        <f t="array" aca="1" ref="G8029" ca="1">SUMPRODUCT(--ISNUMBER(MID(D8029,ROW(INDIRECT("1:"&amp;LEN(D8029))),1)*1))</f>
        <v>9</v>
      </c>
      <c r="H8029" t="b">
        <f t="shared" si="126"/>
        <v>1</v>
      </c>
    </row>
    <row r="8030" spans="1:8" x14ac:dyDescent="0.3">
      <c r="A8030">
        <v>8029</v>
      </c>
      <c r="B8030" t="s">
        <v>25052</v>
      </c>
      <c r="C8030" t="s">
        <v>25053</v>
      </c>
      <c r="D8030" t="s">
        <v>25054</v>
      </c>
      <c r="E8030" t="s">
        <v>24697</v>
      </c>
      <c r="F8030" t="s">
        <v>313</v>
      </c>
      <c r="G8030" cm="1">
        <f t="array" aca="1" ref="G8030" ca="1">SUMPRODUCT(--ISNUMBER(MID(D8030,ROW(INDIRECT("1:"&amp;LEN(D8030))),1)*1))</f>
        <v>19</v>
      </c>
      <c r="H8030" t="b">
        <f t="shared" si="126"/>
        <v>0</v>
      </c>
    </row>
    <row r="8031" spans="1:8" x14ac:dyDescent="0.3">
      <c r="A8031">
        <v>8030</v>
      </c>
      <c r="B8031" t="s">
        <v>25055</v>
      </c>
      <c r="C8031" t="s">
        <v>25056</v>
      </c>
      <c r="D8031" t="s">
        <v>25057</v>
      </c>
      <c r="E8031" t="s">
        <v>24585</v>
      </c>
      <c r="F8031" t="s">
        <v>815</v>
      </c>
      <c r="G8031" cm="1">
        <f t="array" aca="1" ref="G8031" ca="1">SUMPRODUCT(--ISNUMBER(MID(D8031,ROW(INDIRECT("1:"&amp;LEN(D8031))),1)*1))</f>
        <v>9</v>
      </c>
      <c r="H8031" t="b">
        <f t="shared" si="126"/>
        <v>0</v>
      </c>
    </row>
    <row r="8032" spans="1:8" x14ac:dyDescent="0.3">
      <c r="A8032">
        <v>8031</v>
      </c>
      <c r="B8032" t="s">
        <v>25058</v>
      </c>
      <c r="C8032" t="s">
        <v>25059</v>
      </c>
      <c r="D8032" t="s">
        <v>25060</v>
      </c>
      <c r="E8032" t="s">
        <v>24781</v>
      </c>
      <c r="F8032" t="s">
        <v>661</v>
      </c>
      <c r="G8032" cm="1">
        <f t="array" aca="1" ref="G8032" ca="1">SUMPRODUCT(--ISNUMBER(MID(D8032,ROW(INDIRECT("1:"&amp;LEN(D8032))),1)*1))</f>
        <v>3</v>
      </c>
      <c r="H8032" t="b">
        <f t="shared" si="126"/>
        <v>0</v>
      </c>
    </row>
    <row r="8033" spans="1:8" x14ac:dyDescent="0.3">
      <c r="A8033">
        <v>8032</v>
      </c>
      <c r="B8033" t="s">
        <v>25061</v>
      </c>
      <c r="C8033" t="s">
        <v>25062</v>
      </c>
      <c r="D8033" t="s">
        <v>25063</v>
      </c>
      <c r="E8033" t="s">
        <v>25064</v>
      </c>
      <c r="F8033" t="s">
        <v>284</v>
      </c>
      <c r="G8033" cm="1">
        <f t="array" aca="1" ref="G8033" ca="1">SUMPRODUCT(--ISNUMBER(MID(D8033,ROW(INDIRECT("1:"&amp;LEN(D8033))),1)*1))</f>
        <v>10</v>
      </c>
      <c r="H8033" t="b">
        <f t="shared" si="126"/>
        <v>0</v>
      </c>
    </row>
    <row r="8034" spans="1:8" x14ac:dyDescent="0.3">
      <c r="A8034">
        <v>8033</v>
      </c>
      <c r="B8034" t="s">
        <v>25065</v>
      </c>
      <c r="C8034" t="s">
        <v>25066</v>
      </c>
      <c r="D8034" t="s">
        <v>25067</v>
      </c>
      <c r="E8034" t="s">
        <v>24723</v>
      </c>
      <c r="F8034" t="s">
        <v>65</v>
      </c>
      <c r="G8034" cm="1">
        <f t="array" aca="1" ref="G8034" ca="1">SUMPRODUCT(--ISNUMBER(MID(D8034,ROW(INDIRECT("1:"&amp;LEN(D8034))),1)*1))</f>
        <v>12</v>
      </c>
      <c r="H8034" t="b">
        <f t="shared" si="126"/>
        <v>0</v>
      </c>
    </row>
    <row r="8035" spans="1:8" x14ac:dyDescent="0.3">
      <c r="A8035">
        <v>8034</v>
      </c>
      <c r="B8035" t="s">
        <v>25068</v>
      </c>
      <c r="C8035" t="s">
        <v>25069</v>
      </c>
      <c r="D8035" t="s">
        <v>25070</v>
      </c>
      <c r="E8035" t="s">
        <v>24944</v>
      </c>
      <c r="F8035" t="s">
        <v>25</v>
      </c>
      <c r="G8035" cm="1">
        <f t="array" aca="1" ref="G8035" ca="1">SUMPRODUCT(--ISNUMBER(MID(D8035,ROW(INDIRECT("1:"&amp;LEN(D8035))),1)*1))</f>
        <v>19</v>
      </c>
      <c r="H8035" t="b">
        <f t="shared" si="126"/>
        <v>0</v>
      </c>
    </row>
    <row r="8036" spans="1:8" x14ac:dyDescent="0.3">
      <c r="A8036">
        <v>8035</v>
      </c>
      <c r="B8036" t="s">
        <v>25071</v>
      </c>
      <c r="C8036" t="s">
        <v>25072</v>
      </c>
      <c r="D8036" t="s">
        <v>25073</v>
      </c>
      <c r="E8036" t="s">
        <v>24735</v>
      </c>
      <c r="F8036" t="s">
        <v>174</v>
      </c>
      <c r="G8036" cm="1">
        <f t="array" aca="1" ref="G8036" ca="1">SUMPRODUCT(--ISNUMBER(MID(D8036,ROW(INDIRECT("1:"&amp;LEN(D8036))),1)*1))</f>
        <v>0</v>
      </c>
      <c r="H8036" t="b">
        <f t="shared" si="126"/>
        <v>0</v>
      </c>
    </row>
    <row r="8037" spans="1:8" x14ac:dyDescent="0.3">
      <c r="A8037">
        <v>8036</v>
      </c>
      <c r="B8037" t="s">
        <v>25074</v>
      </c>
      <c r="C8037" t="s">
        <v>25075</v>
      </c>
      <c r="D8037" t="s">
        <v>25076</v>
      </c>
      <c r="E8037" t="s">
        <v>24608</v>
      </c>
      <c r="F8037" t="s">
        <v>2363</v>
      </c>
      <c r="G8037" cm="1">
        <f t="array" aca="1" ref="G8037" ca="1">SUMPRODUCT(--ISNUMBER(MID(D8037,ROW(INDIRECT("1:"&amp;LEN(D8037))),1)*1))</f>
        <v>17</v>
      </c>
      <c r="H8037" t="b">
        <f t="shared" si="126"/>
        <v>0</v>
      </c>
    </row>
    <row r="8038" spans="1:8" x14ac:dyDescent="0.3">
      <c r="A8038">
        <v>6909</v>
      </c>
      <c r="B8038" t="s">
        <v>21439</v>
      </c>
      <c r="C8038" t="s">
        <v>21440</v>
      </c>
      <c r="D8038" t="s">
        <v>21441</v>
      </c>
      <c r="E8038" s="2">
        <v>43966</v>
      </c>
      <c r="F8038" t="s">
        <v>94</v>
      </c>
      <c r="G8038" cm="1">
        <f t="array" aca="1" ref="G8038" ca="1">SUMPRODUCT(--ISNUMBER(MID(D8038,ROW(INDIRECT("1:"&amp;LEN(D8038))),1)*1))</f>
        <v>9</v>
      </c>
      <c r="H8038" t="b">
        <f t="shared" si="126"/>
        <v>1</v>
      </c>
    </row>
    <row r="8039" spans="1:8" x14ac:dyDescent="0.3">
      <c r="A8039">
        <v>8038</v>
      </c>
      <c r="B8039" t="s">
        <v>25081</v>
      </c>
      <c r="C8039" t="s">
        <v>25082</v>
      </c>
      <c r="D8039" t="s">
        <v>25083</v>
      </c>
      <c r="E8039" t="s">
        <v>24699</v>
      </c>
      <c r="F8039" t="s">
        <v>728</v>
      </c>
      <c r="G8039" cm="1">
        <f t="array" aca="1" ref="G8039" ca="1">SUMPRODUCT(--ISNUMBER(MID(D8039,ROW(INDIRECT("1:"&amp;LEN(D8039))),1)*1))</f>
        <v>0</v>
      </c>
      <c r="H8039" t="b">
        <f t="shared" si="126"/>
        <v>0</v>
      </c>
    </row>
    <row r="8040" spans="1:8" x14ac:dyDescent="0.3">
      <c r="A8040">
        <v>7807</v>
      </c>
      <c r="B8040" t="s">
        <v>24175</v>
      </c>
      <c r="C8040" t="s">
        <v>24176</v>
      </c>
      <c r="D8040" t="s">
        <v>24177</v>
      </c>
      <c r="E8040" s="1">
        <v>45170</v>
      </c>
      <c r="F8040" t="s">
        <v>49</v>
      </c>
      <c r="G8040" cm="1">
        <f t="array" aca="1" ref="G8040" ca="1">SUMPRODUCT(--ISNUMBER(MID(D8040,ROW(INDIRECT("1:"&amp;LEN(D8040))),1)*1))</f>
        <v>9</v>
      </c>
      <c r="H8040" t="b">
        <f t="shared" si="126"/>
        <v>1</v>
      </c>
    </row>
    <row r="8041" spans="1:8" x14ac:dyDescent="0.3">
      <c r="A8041">
        <v>8040</v>
      </c>
      <c r="B8041" t="s">
        <v>25089</v>
      </c>
      <c r="C8041" t="s">
        <v>25090</v>
      </c>
      <c r="D8041" t="s">
        <v>25091</v>
      </c>
      <c r="E8041" t="s">
        <v>25092</v>
      </c>
      <c r="F8041" t="s">
        <v>9</v>
      </c>
      <c r="G8041" cm="1">
        <f t="array" aca="1" ref="G8041" ca="1">SUMPRODUCT(--ISNUMBER(MID(D8041,ROW(INDIRECT("1:"&amp;LEN(D8041))),1)*1))</f>
        <v>35</v>
      </c>
      <c r="H8041" t="b">
        <f t="shared" si="126"/>
        <v>0</v>
      </c>
    </row>
    <row r="8042" spans="1:8" x14ac:dyDescent="0.3">
      <c r="A8042">
        <v>8041</v>
      </c>
      <c r="B8042" t="s">
        <v>25095</v>
      </c>
      <c r="C8042" t="s">
        <v>25096</v>
      </c>
      <c r="D8042" t="s">
        <v>25097</v>
      </c>
      <c r="E8042" t="s">
        <v>25033</v>
      </c>
      <c r="F8042" t="s">
        <v>33</v>
      </c>
      <c r="G8042" cm="1">
        <f t="array" aca="1" ref="G8042" ca="1">SUMPRODUCT(--ISNUMBER(MID(D8042,ROW(INDIRECT("1:"&amp;LEN(D8042))),1)*1))</f>
        <v>3</v>
      </c>
      <c r="H8042" t="b">
        <f t="shared" si="126"/>
        <v>0</v>
      </c>
    </row>
    <row r="8043" spans="1:8" x14ac:dyDescent="0.3">
      <c r="A8043">
        <v>8042</v>
      </c>
      <c r="B8043" t="s">
        <v>25099</v>
      </c>
      <c r="C8043" t="s">
        <v>25100</v>
      </c>
      <c r="D8043" t="s">
        <v>25101</v>
      </c>
      <c r="E8043" t="s">
        <v>24573</v>
      </c>
      <c r="F8043" t="s">
        <v>118</v>
      </c>
      <c r="G8043" cm="1">
        <f t="array" aca="1" ref="G8043" ca="1">SUMPRODUCT(--ISNUMBER(MID(D8043,ROW(INDIRECT("1:"&amp;LEN(D8043))),1)*1))</f>
        <v>17</v>
      </c>
      <c r="H8043" t="b">
        <f t="shared" si="126"/>
        <v>0</v>
      </c>
    </row>
    <row r="8044" spans="1:8" x14ac:dyDescent="0.3">
      <c r="A8044">
        <v>8043</v>
      </c>
      <c r="B8044" t="s">
        <v>25103</v>
      </c>
      <c r="C8044" t="s">
        <v>18526</v>
      </c>
      <c r="D8044" t="s">
        <v>24586</v>
      </c>
      <c r="E8044" t="s">
        <v>25104</v>
      </c>
      <c r="F8044" t="s">
        <v>313</v>
      </c>
      <c r="G8044" cm="1">
        <f t="array" aca="1" ref="G8044" ca="1">SUMPRODUCT(--ISNUMBER(MID(D8044,ROW(INDIRECT("1:"&amp;LEN(D8044))),1)*1))</f>
        <v>0</v>
      </c>
      <c r="H8044" t="b">
        <f t="shared" si="126"/>
        <v>0</v>
      </c>
    </row>
    <row r="8045" spans="1:8" x14ac:dyDescent="0.3">
      <c r="A8045">
        <v>8044</v>
      </c>
      <c r="B8045" t="s">
        <v>25106</v>
      </c>
      <c r="C8045" t="s">
        <v>25107</v>
      </c>
      <c r="D8045" t="s">
        <v>24586</v>
      </c>
      <c r="E8045" t="s">
        <v>25108</v>
      </c>
      <c r="F8045" t="s">
        <v>15664</v>
      </c>
      <c r="G8045" cm="1">
        <f t="array" aca="1" ref="G8045" ca="1">SUMPRODUCT(--ISNUMBER(MID(D8045,ROW(INDIRECT("1:"&amp;LEN(D8045))),1)*1))</f>
        <v>0</v>
      </c>
      <c r="H8045" t="b">
        <f t="shared" si="126"/>
        <v>0</v>
      </c>
    </row>
    <row r="8046" spans="1:8" x14ac:dyDescent="0.3">
      <c r="A8046">
        <v>286</v>
      </c>
      <c r="B8046" t="s">
        <v>952</v>
      </c>
      <c r="C8046" t="s">
        <v>953</v>
      </c>
      <c r="D8046" t="s">
        <v>954</v>
      </c>
      <c r="E8046" s="2">
        <v>45458</v>
      </c>
      <c r="F8046" t="s">
        <v>955</v>
      </c>
      <c r="G8046" cm="1">
        <f t="array" aca="1" ref="G8046" ca="1">SUMPRODUCT(--ISNUMBER(MID(D8046,ROW(INDIRECT("1:"&amp;LEN(D8046))),1)*1))</f>
        <v>8</v>
      </c>
      <c r="H8046" t="b">
        <f t="shared" si="126"/>
        <v>1</v>
      </c>
    </row>
    <row r="8047" spans="1:8" x14ac:dyDescent="0.3">
      <c r="A8047">
        <v>8046</v>
      </c>
      <c r="B8047" t="s">
        <v>25114</v>
      </c>
      <c r="C8047" t="s">
        <v>25115</v>
      </c>
      <c r="D8047" t="s">
        <v>25116</v>
      </c>
      <c r="E8047" t="s">
        <v>24612</v>
      </c>
      <c r="F8047" t="s">
        <v>13</v>
      </c>
      <c r="G8047" cm="1">
        <f t="array" aca="1" ref="G8047" ca="1">SUMPRODUCT(--ISNUMBER(MID(D8047,ROW(INDIRECT("1:"&amp;LEN(D8047))),1)*1))</f>
        <v>0</v>
      </c>
      <c r="H8047" t="b">
        <f t="shared" si="126"/>
        <v>0</v>
      </c>
    </row>
    <row r="8048" spans="1:8" x14ac:dyDescent="0.3">
      <c r="A8048">
        <v>8047</v>
      </c>
      <c r="B8048" t="s">
        <v>25117</v>
      </c>
      <c r="C8048" t="s">
        <v>25118</v>
      </c>
      <c r="D8048" t="s">
        <v>25119</v>
      </c>
      <c r="E8048" t="s">
        <v>24611</v>
      </c>
      <c r="F8048" t="s">
        <v>153</v>
      </c>
      <c r="G8048" cm="1">
        <f t="array" aca="1" ref="G8048" ca="1">SUMPRODUCT(--ISNUMBER(MID(D8048,ROW(INDIRECT("1:"&amp;LEN(D8048))),1)*1))</f>
        <v>5</v>
      </c>
      <c r="H8048" t="b">
        <f t="shared" si="126"/>
        <v>0</v>
      </c>
    </row>
    <row r="8049" spans="1:8" x14ac:dyDescent="0.3">
      <c r="A8049">
        <v>910</v>
      </c>
      <c r="B8049" t="s">
        <v>2949</v>
      </c>
      <c r="C8049" t="s">
        <v>2950</v>
      </c>
      <c r="D8049" t="s">
        <v>2951</v>
      </c>
      <c r="E8049" s="1">
        <v>42917</v>
      </c>
      <c r="F8049" t="s">
        <v>65</v>
      </c>
      <c r="G8049" cm="1">
        <f t="array" aca="1" ref="G8049" ca="1">SUMPRODUCT(--ISNUMBER(MID(D8049,ROW(INDIRECT("1:"&amp;LEN(D8049))),1)*1))</f>
        <v>8</v>
      </c>
      <c r="H8049" t="b">
        <f t="shared" si="126"/>
        <v>1</v>
      </c>
    </row>
    <row r="8050" spans="1:8" x14ac:dyDescent="0.3">
      <c r="A8050">
        <v>8049</v>
      </c>
      <c r="B8050" t="s">
        <v>25124</v>
      </c>
      <c r="C8050" t="s">
        <v>25125</v>
      </c>
      <c r="D8050" t="s">
        <v>25126</v>
      </c>
      <c r="E8050" t="s">
        <v>24737</v>
      </c>
      <c r="F8050" t="s">
        <v>1440</v>
      </c>
      <c r="G8050" cm="1">
        <f t="array" aca="1" ref="G8050" ca="1">SUMPRODUCT(--ISNUMBER(MID(D8050,ROW(INDIRECT("1:"&amp;LEN(D8050))),1)*1))</f>
        <v>14</v>
      </c>
      <c r="H8050" t="b">
        <f t="shared" si="126"/>
        <v>0</v>
      </c>
    </row>
    <row r="8051" spans="1:8" x14ac:dyDescent="0.3">
      <c r="A8051">
        <v>1209</v>
      </c>
      <c r="B8051" t="s">
        <v>3886</v>
      </c>
      <c r="C8051" t="s">
        <v>3887</v>
      </c>
      <c r="D8051" t="s">
        <v>3888</v>
      </c>
      <c r="E8051" s="2">
        <v>44958</v>
      </c>
      <c r="F8051" t="s">
        <v>105</v>
      </c>
      <c r="G8051" cm="1">
        <f t="array" aca="1" ref="G8051" ca="1">SUMPRODUCT(--ISNUMBER(MID(D8051,ROW(INDIRECT("1:"&amp;LEN(D8051))),1)*1))</f>
        <v>8</v>
      </c>
      <c r="H8051" t="b">
        <f t="shared" si="126"/>
        <v>1</v>
      </c>
    </row>
    <row r="8052" spans="1:8" x14ac:dyDescent="0.3">
      <c r="A8052">
        <v>8051</v>
      </c>
      <c r="B8052" t="s">
        <v>25131</v>
      </c>
      <c r="C8052" t="s">
        <v>25132</v>
      </c>
      <c r="D8052" t="s">
        <v>25133</v>
      </c>
      <c r="E8052" t="s">
        <v>25134</v>
      </c>
      <c r="F8052" t="s">
        <v>25</v>
      </c>
      <c r="G8052" cm="1">
        <f t="array" aca="1" ref="G8052" ca="1">SUMPRODUCT(--ISNUMBER(MID(D8052,ROW(INDIRECT("1:"&amp;LEN(D8052))),1)*1))</f>
        <v>9</v>
      </c>
      <c r="H8052" t="b">
        <f t="shared" si="126"/>
        <v>0</v>
      </c>
    </row>
    <row r="8053" spans="1:8" x14ac:dyDescent="0.3">
      <c r="A8053">
        <v>8052</v>
      </c>
      <c r="B8053" t="s">
        <v>25135</v>
      </c>
      <c r="C8053" t="s">
        <v>25136</v>
      </c>
      <c r="D8053" t="s">
        <v>25137</v>
      </c>
      <c r="E8053" t="s">
        <v>24597</v>
      </c>
      <c r="F8053" t="s">
        <v>728</v>
      </c>
      <c r="G8053" cm="1">
        <f t="array" aca="1" ref="G8053" ca="1">SUMPRODUCT(--ISNUMBER(MID(D8053,ROW(INDIRECT("1:"&amp;LEN(D8053))),1)*1))</f>
        <v>0</v>
      </c>
      <c r="H8053" t="b">
        <f t="shared" si="126"/>
        <v>0</v>
      </c>
    </row>
    <row r="8054" spans="1:8" x14ac:dyDescent="0.3">
      <c r="A8054">
        <v>8053</v>
      </c>
      <c r="B8054" t="s">
        <v>25140</v>
      </c>
      <c r="C8054" t="s">
        <v>25141</v>
      </c>
      <c r="D8054" t="s">
        <v>25142</v>
      </c>
      <c r="E8054" t="s">
        <v>24596</v>
      </c>
      <c r="F8054" t="s">
        <v>33</v>
      </c>
      <c r="G8054" cm="1">
        <f t="array" aca="1" ref="G8054" ca="1">SUMPRODUCT(--ISNUMBER(MID(D8054,ROW(INDIRECT("1:"&amp;LEN(D8054))),1)*1))</f>
        <v>0</v>
      </c>
      <c r="H8054" t="b">
        <f t="shared" si="126"/>
        <v>0</v>
      </c>
    </row>
    <row r="8055" spans="1:8" x14ac:dyDescent="0.3">
      <c r="A8055">
        <v>8054</v>
      </c>
      <c r="B8055" t="s">
        <v>25143</v>
      </c>
      <c r="C8055" t="s">
        <v>23070</v>
      </c>
      <c r="D8055" t="s">
        <v>25144</v>
      </c>
      <c r="E8055" t="s">
        <v>24945</v>
      </c>
      <c r="F8055" t="s">
        <v>1942</v>
      </c>
      <c r="G8055" cm="1">
        <f t="array" aca="1" ref="G8055" ca="1">SUMPRODUCT(--ISNUMBER(MID(D8055,ROW(INDIRECT("1:"&amp;LEN(D8055))),1)*1))</f>
        <v>4</v>
      </c>
      <c r="H8055" t="b">
        <f t="shared" si="126"/>
        <v>0</v>
      </c>
    </row>
    <row r="8056" spans="1:8" x14ac:dyDescent="0.3">
      <c r="A8056">
        <v>8055</v>
      </c>
      <c r="B8056" t="s">
        <v>25145</v>
      </c>
      <c r="C8056" t="s">
        <v>25146</v>
      </c>
      <c r="D8056" t="s">
        <v>25147</v>
      </c>
      <c r="E8056" t="s">
        <v>24739</v>
      </c>
      <c r="F8056" t="s">
        <v>65</v>
      </c>
      <c r="G8056" cm="1">
        <f t="array" aca="1" ref="G8056" ca="1">SUMPRODUCT(--ISNUMBER(MID(D8056,ROW(INDIRECT("1:"&amp;LEN(D8056))),1)*1))</f>
        <v>28</v>
      </c>
      <c r="H8056" t="b">
        <f t="shared" si="126"/>
        <v>0</v>
      </c>
    </row>
    <row r="8057" spans="1:8" x14ac:dyDescent="0.3">
      <c r="A8057">
        <v>8056</v>
      </c>
      <c r="B8057" t="s">
        <v>25148</v>
      </c>
      <c r="C8057" t="s">
        <v>25149</v>
      </c>
      <c r="D8057" t="s">
        <v>25150</v>
      </c>
      <c r="E8057" t="s">
        <v>24815</v>
      </c>
      <c r="F8057" t="s">
        <v>728</v>
      </c>
      <c r="G8057" cm="1">
        <f t="array" aca="1" ref="G8057" ca="1">SUMPRODUCT(--ISNUMBER(MID(D8057,ROW(INDIRECT("1:"&amp;LEN(D8057))),1)*1))</f>
        <v>6</v>
      </c>
      <c r="H8057" t="b">
        <f t="shared" si="126"/>
        <v>0</v>
      </c>
    </row>
    <row r="8058" spans="1:8" x14ac:dyDescent="0.3">
      <c r="A8058">
        <v>8057</v>
      </c>
      <c r="B8058" t="s">
        <v>25151</v>
      </c>
      <c r="C8058" t="s">
        <v>25152</v>
      </c>
      <c r="D8058" t="s">
        <v>25153</v>
      </c>
      <c r="E8058" t="s">
        <v>25154</v>
      </c>
      <c r="F8058" t="s">
        <v>2693</v>
      </c>
      <c r="G8058" cm="1">
        <f t="array" aca="1" ref="G8058" ca="1">SUMPRODUCT(--ISNUMBER(MID(D8058,ROW(INDIRECT("1:"&amp;LEN(D8058))),1)*1))</f>
        <v>7</v>
      </c>
      <c r="H8058" t="b">
        <f t="shared" si="126"/>
        <v>0</v>
      </c>
    </row>
    <row r="8059" spans="1:8" x14ac:dyDescent="0.3">
      <c r="A8059">
        <v>1248</v>
      </c>
      <c r="B8059" t="s">
        <v>4012</v>
      </c>
      <c r="C8059" t="s">
        <v>4013</v>
      </c>
      <c r="D8059" t="s">
        <v>4014</v>
      </c>
      <c r="E8059" s="2">
        <v>45292</v>
      </c>
      <c r="F8059" t="s">
        <v>4015</v>
      </c>
      <c r="G8059" cm="1">
        <f t="array" aca="1" ref="G8059" ca="1">SUMPRODUCT(--ISNUMBER(MID(D8059,ROW(INDIRECT("1:"&amp;LEN(D8059))),1)*1))</f>
        <v>8</v>
      </c>
      <c r="H8059" t="b">
        <f t="shared" si="126"/>
        <v>1</v>
      </c>
    </row>
    <row r="8060" spans="1:8" x14ac:dyDescent="0.3">
      <c r="A8060">
        <v>8059</v>
      </c>
      <c r="B8060" t="s">
        <v>25159</v>
      </c>
      <c r="C8060" t="s">
        <v>25160</v>
      </c>
      <c r="D8060" t="s">
        <v>25161</v>
      </c>
      <c r="E8060" t="s">
        <v>25162</v>
      </c>
      <c r="F8060" t="s">
        <v>170</v>
      </c>
      <c r="G8060" cm="1">
        <f t="array" aca="1" ref="G8060" ca="1">SUMPRODUCT(--ISNUMBER(MID(D8060,ROW(INDIRECT("1:"&amp;LEN(D8060))),1)*1))</f>
        <v>0</v>
      </c>
      <c r="H8060" t="b">
        <f t="shared" si="126"/>
        <v>0</v>
      </c>
    </row>
    <row r="8061" spans="1:8" x14ac:dyDescent="0.3">
      <c r="A8061">
        <v>8060</v>
      </c>
      <c r="B8061" t="s">
        <v>25163</v>
      </c>
      <c r="C8061" t="s">
        <v>25164</v>
      </c>
      <c r="D8061" t="s">
        <v>25165</v>
      </c>
      <c r="E8061" t="s">
        <v>24624</v>
      </c>
      <c r="F8061" t="s">
        <v>25166</v>
      </c>
      <c r="G8061" cm="1">
        <f t="array" aca="1" ref="G8061" ca="1">SUMPRODUCT(--ISNUMBER(MID(D8061,ROW(INDIRECT("1:"&amp;LEN(D8061))),1)*1))</f>
        <v>29</v>
      </c>
      <c r="H8061" t="b">
        <f t="shared" si="126"/>
        <v>0</v>
      </c>
    </row>
    <row r="8062" spans="1:8" x14ac:dyDescent="0.3">
      <c r="A8062">
        <v>8061</v>
      </c>
      <c r="B8062" t="s">
        <v>25167</v>
      </c>
      <c r="C8062" t="s">
        <v>25168</v>
      </c>
      <c r="D8062" t="s">
        <v>25169</v>
      </c>
      <c r="E8062" t="s">
        <v>24897</v>
      </c>
      <c r="F8062" t="s">
        <v>65</v>
      </c>
      <c r="G8062" cm="1">
        <f t="array" aca="1" ref="G8062" ca="1">SUMPRODUCT(--ISNUMBER(MID(D8062,ROW(INDIRECT("1:"&amp;LEN(D8062))),1)*1))</f>
        <v>0</v>
      </c>
      <c r="H8062" t="b">
        <f t="shared" si="126"/>
        <v>0</v>
      </c>
    </row>
    <row r="8063" spans="1:8" x14ac:dyDescent="0.3">
      <c r="A8063">
        <v>8062</v>
      </c>
      <c r="B8063" t="s">
        <v>25173</v>
      </c>
      <c r="C8063" t="s">
        <v>25174</v>
      </c>
      <c r="D8063" t="s">
        <v>25175</v>
      </c>
      <c r="E8063" t="s">
        <v>25176</v>
      </c>
      <c r="F8063" t="s">
        <v>13</v>
      </c>
      <c r="G8063" cm="1">
        <f t="array" aca="1" ref="G8063" ca="1">SUMPRODUCT(--ISNUMBER(MID(D8063,ROW(INDIRECT("1:"&amp;LEN(D8063))),1)*1))</f>
        <v>0</v>
      </c>
      <c r="H8063" t="b">
        <f t="shared" si="126"/>
        <v>0</v>
      </c>
    </row>
    <row r="8064" spans="1:8" x14ac:dyDescent="0.3">
      <c r="A8064">
        <v>8063</v>
      </c>
      <c r="B8064" t="s">
        <v>25177</v>
      </c>
      <c r="C8064" t="s">
        <v>25178</v>
      </c>
      <c r="D8064" t="s">
        <v>24586</v>
      </c>
      <c r="E8064" t="s">
        <v>25179</v>
      </c>
      <c r="F8064" t="s">
        <v>3894</v>
      </c>
      <c r="G8064" cm="1">
        <f t="array" aca="1" ref="G8064" ca="1">SUMPRODUCT(--ISNUMBER(MID(D8064,ROW(INDIRECT("1:"&amp;LEN(D8064))),1)*1))</f>
        <v>0</v>
      </c>
      <c r="H8064" t="b">
        <f t="shared" si="126"/>
        <v>0</v>
      </c>
    </row>
    <row r="8065" spans="1:8" x14ac:dyDescent="0.3">
      <c r="A8065">
        <v>8064</v>
      </c>
      <c r="B8065" t="s">
        <v>25182</v>
      </c>
      <c r="C8065" t="s">
        <v>25183</v>
      </c>
      <c r="D8065" t="s">
        <v>25184</v>
      </c>
      <c r="E8065" t="s">
        <v>25185</v>
      </c>
      <c r="F8065" t="s">
        <v>153</v>
      </c>
      <c r="G8065" cm="1">
        <f t="array" aca="1" ref="G8065" ca="1">SUMPRODUCT(--ISNUMBER(MID(D8065,ROW(INDIRECT("1:"&amp;LEN(D8065))),1)*1))</f>
        <v>10</v>
      </c>
      <c r="H8065" t="b">
        <f t="shared" si="126"/>
        <v>0</v>
      </c>
    </row>
    <row r="8066" spans="1:8" x14ac:dyDescent="0.3">
      <c r="A8066">
        <v>8065</v>
      </c>
      <c r="B8066" t="s">
        <v>25187</v>
      </c>
      <c r="C8066" t="s">
        <v>25188</v>
      </c>
      <c r="D8066" t="s">
        <v>25189</v>
      </c>
      <c r="E8066" t="s">
        <v>25077</v>
      </c>
      <c r="F8066" t="s">
        <v>33</v>
      </c>
      <c r="G8066" cm="1">
        <f t="array" aca="1" ref="G8066" ca="1">SUMPRODUCT(--ISNUMBER(MID(D8066,ROW(INDIRECT("1:"&amp;LEN(D8066))),1)*1))</f>
        <v>6</v>
      </c>
      <c r="H8066" t="b">
        <f t="shared" si="126"/>
        <v>0</v>
      </c>
    </row>
    <row r="8067" spans="1:8" x14ac:dyDescent="0.3">
      <c r="A8067">
        <v>8066</v>
      </c>
      <c r="B8067" t="s">
        <v>25190</v>
      </c>
      <c r="C8067" t="s">
        <v>25191</v>
      </c>
      <c r="D8067" t="s">
        <v>25192</v>
      </c>
      <c r="E8067" t="s">
        <v>25193</v>
      </c>
      <c r="F8067" t="s">
        <v>33</v>
      </c>
      <c r="G8067" cm="1">
        <f t="array" aca="1" ref="G8067" ca="1">SUMPRODUCT(--ISNUMBER(MID(D8067,ROW(INDIRECT("1:"&amp;LEN(D8067))),1)*1))</f>
        <v>22</v>
      </c>
      <c r="H8067" t="b">
        <f t="shared" si="126"/>
        <v>0</v>
      </c>
    </row>
    <row r="8068" spans="1:8" x14ac:dyDescent="0.3">
      <c r="A8068">
        <v>8067</v>
      </c>
      <c r="B8068" t="s">
        <v>25194</v>
      </c>
      <c r="C8068" t="s">
        <v>25195</v>
      </c>
      <c r="D8068" t="s">
        <v>25196</v>
      </c>
      <c r="E8068" t="s">
        <v>24873</v>
      </c>
      <c r="F8068" t="s">
        <v>65</v>
      </c>
      <c r="G8068" cm="1">
        <f t="array" aca="1" ref="G8068" ca="1">SUMPRODUCT(--ISNUMBER(MID(D8068,ROW(INDIRECT("1:"&amp;LEN(D8068))),1)*1))</f>
        <v>12</v>
      </c>
      <c r="H8068" t="b">
        <f t="shared" si="126"/>
        <v>0</v>
      </c>
    </row>
    <row r="8069" spans="1:8" x14ac:dyDescent="0.3">
      <c r="A8069">
        <v>8068</v>
      </c>
      <c r="B8069" t="s">
        <v>25197</v>
      </c>
      <c r="C8069" t="s">
        <v>25198</v>
      </c>
      <c r="D8069" t="s">
        <v>25199</v>
      </c>
      <c r="E8069" t="s">
        <v>24861</v>
      </c>
      <c r="F8069" t="s">
        <v>25</v>
      </c>
      <c r="G8069" cm="1">
        <f t="array" aca="1" ref="G8069" ca="1">SUMPRODUCT(--ISNUMBER(MID(D8069,ROW(INDIRECT("1:"&amp;LEN(D8069))),1)*1))</f>
        <v>46</v>
      </c>
      <c r="H8069" t="b">
        <f t="shared" si="126"/>
        <v>0</v>
      </c>
    </row>
    <row r="8070" spans="1:8" x14ac:dyDescent="0.3">
      <c r="A8070">
        <v>8069</v>
      </c>
      <c r="B8070" t="s">
        <v>25200</v>
      </c>
      <c r="C8070" t="s">
        <v>25201</v>
      </c>
      <c r="D8070" t="s">
        <v>25202</v>
      </c>
      <c r="E8070" t="s">
        <v>24924</v>
      </c>
      <c r="F8070" t="s">
        <v>153</v>
      </c>
      <c r="G8070" cm="1">
        <f t="array" aca="1" ref="G8070" ca="1">SUMPRODUCT(--ISNUMBER(MID(D8070,ROW(INDIRECT("1:"&amp;LEN(D8070))),1)*1))</f>
        <v>30</v>
      </c>
      <c r="H8070" t="b">
        <f t="shared" si="126"/>
        <v>0</v>
      </c>
    </row>
    <row r="8071" spans="1:8" x14ac:dyDescent="0.3">
      <c r="A8071">
        <v>8070</v>
      </c>
      <c r="B8071" t="s">
        <v>25204</v>
      </c>
      <c r="C8071" t="s">
        <v>25205</v>
      </c>
      <c r="D8071" t="s">
        <v>25206</v>
      </c>
      <c r="E8071" t="s">
        <v>24974</v>
      </c>
      <c r="F8071" t="s">
        <v>25</v>
      </c>
      <c r="G8071" cm="1">
        <f t="array" aca="1" ref="G8071" ca="1">SUMPRODUCT(--ISNUMBER(MID(D8071,ROW(INDIRECT("1:"&amp;LEN(D8071))),1)*1))</f>
        <v>29</v>
      </c>
      <c r="H8071" t="b">
        <f t="shared" si="126"/>
        <v>0</v>
      </c>
    </row>
    <row r="8072" spans="1:8" x14ac:dyDescent="0.3">
      <c r="A8072">
        <v>8071</v>
      </c>
      <c r="B8072" t="s">
        <v>25207</v>
      </c>
      <c r="C8072" t="s">
        <v>25208</v>
      </c>
      <c r="D8072" t="s">
        <v>25209</v>
      </c>
      <c r="E8072" t="s">
        <v>25210</v>
      </c>
      <c r="F8072" t="s">
        <v>65</v>
      </c>
      <c r="G8072" cm="1">
        <f t="array" aca="1" ref="G8072" ca="1">SUMPRODUCT(--ISNUMBER(MID(D8072,ROW(INDIRECT("1:"&amp;LEN(D8072))),1)*1))</f>
        <v>1</v>
      </c>
      <c r="H8072" t="b">
        <f t="shared" si="126"/>
        <v>0</v>
      </c>
    </row>
    <row r="8073" spans="1:8" x14ac:dyDescent="0.3">
      <c r="A8073">
        <v>8072</v>
      </c>
      <c r="B8073" t="s">
        <v>25211</v>
      </c>
      <c r="C8073" t="s">
        <v>25212</v>
      </c>
      <c r="D8073" t="s">
        <v>25213</v>
      </c>
      <c r="E8073" t="s">
        <v>25214</v>
      </c>
      <c r="F8073" t="s">
        <v>33</v>
      </c>
      <c r="G8073" cm="1">
        <f t="array" aca="1" ref="G8073" ca="1">SUMPRODUCT(--ISNUMBER(MID(D8073,ROW(INDIRECT("1:"&amp;LEN(D8073))),1)*1))</f>
        <v>6</v>
      </c>
      <c r="H8073" t="b">
        <f t="shared" si="126"/>
        <v>0</v>
      </c>
    </row>
    <row r="8074" spans="1:8" x14ac:dyDescent="0.3">
      <c r="A8074">
        <v>8073</v>
      </c>
      <c r="B8074" t="s">
        <v>25215</v>
      </c>
      <c r="C8074" t="s">
        <v>25216</v>
      </c>
      <c r="D8074" t="s">
        <v>25217</v>
      </c>
      <c r="E8074" t="s">
        <v>25218</v>
      </c>
      <c r="F8074" t="s">
        <v>65</v>
      </c>
      <c r="G8074" cm="1">
        <f t="array" aca="1" ref="G8074" ca="1">SUMPRODUCT(--ISNUMBER(MID(D8074,ROW(INDIRECT("1:"&amp;LEN(D8074))),1)*1))</f>
        <v>2</v>
      </c>
      <c r="H8074" t="b">
        <f t="shared" si="126"/>
        <v>0</v>
      </c>
    </row>
    <row r="8075" spans="1:8" x14ac:dyDescent="0.3">
      <c r="A8075">
        <v>8074</v>
      </c>
      <c r="B8075" t="s">
        <v>25219</v>
      </c>
      <c r="C8075" t="s">
        <v>25220</v>
      </c>
      <c r="D8075" t="s">
        <v>25221</v>
      </c>
      <c r="E8075" t="s">
        <v>24807</v>
      </c>
      <c r="F8075" t="s">
        <v>25</v>
      </c>
      <c r="G8075" cm="1">
        <f t="array" aca="1" ref="G8075" ca="1">SUMPRODUCT(--ISNUMBER(MID(D8075,ROW(INDIRECT("1:"&amp;LEN(D8075))),1)*1))</f>
        <v>0</v>
      </c>
      <c r="H8075" t="b">
        <f t="shared" si="126"/>
        <v>0</v>
      </c>
    </row>
    <row r="8076" spans="1:8" x14ac:dyDescent="0.3">
      <c r="A8076">
        <v>8075</v>
      </c>
      <c r="B8076" t="s">
        <v>25222</v>
      </c>
      <c r="C8076" t="s">
        <v>25223</v>
      </c>
      <c r="D8076" t="s">
        <v>25224</v>
      </c>
      <c r="E8076" t="s">
        <v>25225</v>
      </c>
      <c r="F8076" t="s">
        <v>33</v>
      </c>
      <c r="G8076" cm="1">
        <f t="array" aca="1" ref="G8076" ca="1">SUMPRODUCT(--ISNUMBER(MID(D8076,ROW(INDIRECT("1:"&amp;LEN(D8076))),1)*1))</f>
        <v>10</v>
      </c>
      <c r="H8076" t="b">
        <f t="shared" ref="H8076:H8139" si="127">OR(ISNUMBER(FIND("Wh kg", D8076)), ISNUMBER(FIND("F/g", D8076)), ISNUMBER(FIND("ppm", D8076)), ISNUMBER(FIND("ppb", D8076)), ISNUMBER(FIND("mAh/g", D8076)), ISNUMBER(FIND("kHz", D8076)), ISNUMBER(FIND("°C", D8076)), ISNUMBER(FIND(" pH", D8076)), ISNUMBER(FIND("mg/L", D8076)), ISNUMBER(FIND("mAhg", D8076)), ISNUMBER(FIND("g/L", D8076)), ISNUMBER(FIND("MPa", D8076)))</f>
        <v>0</v>
      </c>
    </row>
    <row r="8077" spans="1:8" x14ac:dyDescent="0.3">
      <c r="A8077">
        <v>8076</v>
      </c>
      <c r="B8077" t="s">
        <v>25226</v>
      </c>
      <c r="C8077" t="s">
        <v>25227</v>
      </c>
      <c r="D8077" t="s">
        <v>25228</v>
      </c>
      <c r="E8077" t="s">
        <v>25229</v>
      </c>
      <c r="F8077" t="s">
        <v>2138</v>
      </c>
      <c r="G8077" cm="1">
        <f t="array" aca="1" ref="G8077" ca="1">SUMPRODUCT(--ISNUMBER(MID(D8077,ROW(INDIRECT("1:"&amp;LEN(D8077))),1)*1))</f>
        <v>23</v>
      </c>
      <c r="H8077" t="b">
        <f t="shared" si="127"/>
        <v>0</v>
      </c>
    </row>
    <row r="8078" spans="1:8" x14ac:dyDescent="0.3">
      <c r="A8078">
        <v>8077</v>
      </c>
      <c r="B8078" t="s">
        <v>25230</v>
      </c>
      <c r="C8078" t="s">
        <v>25231</v>
      </c>
      <c r="D8078" t="s">
        <v>25232</v>
      </c>
      <c r="E8078" t="s">
        <v>25001</v>
      </c>
      <c r="F8078" t="s">
        <v>728</v>
      </c>
      <c r="G8078" cm="1">
        <f t="array" aca="1" ref="G8078" ca="1">SUMPRODUCT(--ISNUMBER(MID(D8078,ROW(INDIRECT("1:"&amp;LEN(D8078))),1)*1))</f>
        <v>2</v>
      </c>
      <c r="H8078" t="b">
        <f t="shared" si="127"/>
        <v>0</v>
      </c>
    </row>
    <row r="8079" spans="1:8" x14ac:dyDescent="0.3">
      <c r="A8079">
        <v>8078</v>
      </c>
      <c r="B8079" t="s">
        <v>25233</v>
      </c>
      <c r="C8079" t="s">
        <v>25234</v>
      </c>
      <c r="D8079" t="s">
        <v>25235</v>
      </c>
      <c r="E8079" t="s">
        <v>24944</v>
      </c>
      <c r="F8079" t="s">
        <v>25</v>
      </c>
      <c r="G8079" cm="1">
        <f t="array" aca="1" ref="G8079" ca="1">SUMPRODUCT(--ISNUMBER(MID(D8079,ROW(INDIRECT("1:"&amp;LEN(D8079))),1)*1))</f>
        <v>8</v>
      </c>
      <c r="H8079" t="b">
        <f t="shared" si="127"/>
        <v>0</v>
      </c>
    </row>
    <row r="8080" spans="1:8" x14ac:dyDescent="0.3">
      <c r="A8080">
        <v>8079</v>
      </c>
      <c r="B8080" t="s">
        <v>25236</v>
      </c>
      <c r="C8080" t="s">
        <v>25237</v>
      </c>
      <c r="D8080" t="s">
        <v>25238</v>
      </c>
      <c r="E8080" t="s">
        <v>25239</v>
      </c>
      <c r="F8080" t="s">
        <v>33</v>
      </c>
      <c r="G8080" cm="1">
        <f t="array" aca="1" ref="G8080" ca="1">SUMPRODUCT(--ISNUMBER(MID(D8080,ROW(INDIRECT("1:"&amp;LEN(D8080))),1)*1))</f>
        <v>12</v>
      </c>
      <c r="H8080" t="b">
        <f t="shared" si="127"/>
        <v>0</v>
      </c>
    </row>
    <row r="8081" spans="1:8" x14ac:dyDescent="0.3">
      <c r="A8081">
        <v>1966</v>
      </c>
      <c r="B8081" t="s">
        <v>6250</v>
      </c>
      <c r="C8081" t="s">
        <v>6251</v>
      </c>
      <c r="D8081" t="s">
        <v>6252</v>
      </c>
      <c r="E8081" s="1">
        <v>44805</v>
      </c>
      <c r="F8081" t="s">
        <v>309</v>
      </c>
      <c r="G8081" cm="1">
        <f t="array" aca="1" ref="G8081" ca="1">SUMPRODUCT(--ISNUMBER(MID(D8081,ROW(INDIRECT("1:"&amp;LEN(D8081))),1)*1))</f>
        <v>8</v>
      </c>
      <c r="H8081" t="b">
        <f t="shared" si="127"/>
        <v>1</v>
      </c>
    </row>
    <row r="8082" spans="1:8" x14ac:dyDescent="0.3">
      <c r="A8082">
        <v>8081</v>
      </c>
      <c r="B8082" t="s">
        <v>25244</v>
      </c>
      <c r="C8082" t="s">
        <v>25245</v>
      </c>
      <c r="D8082" t="s">
        <v>25246</v>
      </c>
      <c r="E8082" t="s">
        <v>24957</v>
      </c>
      <c r="F8082" t="s">
        <v>728</v>
      </c>
      <c r="G8082" cm="1">
        <f t="array" aca="1" ref="G8082" ca="1">SUMPRODUCT(--ISNUMBER(MID(D8082,ROW(INDIRECT("1:"&amp;LEN(D8082))),1)*1))</f>
        <v>0</v>
      </c>
      <c r="H8082" t="b">
        <f t="shared" si="127"/>
        <v>0</v>
      </c>
    </row>
    <row r="8083" spans="1:8" x14ac:dyDescent="0.3">
      <c r="A8083">
        <v>8082</v>
      </c>
      <c r="B8083" t="s">
        <v>25247</v>
      </c>
      <c r="C8083" t="s">
        <v>25248</v>
      </c>
      <c r="D8083" t="s">
        <v>25249</v>
      </c>
      <c r="E8083" t="s">
        <v>25250</v>
      </c>
      <c r="F8083" t="s">
        <v>33</v>
      </c>
      <c r="G8083" cm="1">
        <f t="array" aca="1" ref="G8083" ca="1">SUMPRODUCT(--ISNUMBER(MID(D8083,ROW(INDIRECT("1:"&amp;LEN(D8083))),1)*1))</f>
        <v>0</v>
      </c>
      <c r="H8083" t="b">
        <f t="shared" si="127"/>
        <v>0</v>
      </c>
    </row>
    <row r="8084" spans="1:8" x14ac:dyDescent="0.3">
      <c r="A8084">
        <v>8083</v>
      </c>
      <c r="B8084" t="s">
        <v>25252</v>
      </c>
      <c r="C8084" t="s">
        <v>25253</v>
      </c>
      <c r="D8084" t="s">
        <v>25254</v>
      </c>
      <c r="E8084" t="s">
        <v>24799</v>
      </c>
      <c r="F8084" t="s">
        <v>33</v>
      </c>
      <c r="G8084" cm="1">
        <f t="array" aca="1" ref="G8084" ca="1">SUMPRODUCT(--ISNUMBER(MID(D8084,ROW(INDIRECT("1:"&amp;LEN(D8084))),1)*1))</f>
        <v>45</v>
      </c>
      <c r="H8084" t="b">
        <f t="shared" si="127"/>
        <v>0</v>
      </c>
    </row>
    <row r="8085" spans="1:8" x14ac:dyDescent="0.3">
      <c r="A8085">
        <v>8084</v>
      </c>
      <c r="B8085" t="s">
        <v>25255</v>
      </c>
      <c r="C8085" t="s">
        <v>25256</v>
      </c>
      <c r="D8085" t="s">
        <v>25257</v>
      </c>
      <c r="E8085" t="s">
        <v>24597</v>
      </c>
      <c r="F8085" t="s">
        <v>288</v>
      </c>
      <c r="G8085" cm="1">
        <f t="array" aca="1" ref="G8085" ca="1">SUMPRODUCT(--ISNUMBER(MID(D8085,ROW(INDIRECT("1:"&amp;LEN(D8085))),1)*1))</f>
        <v>11</v>
      </c>
      <c r="H8085" t="b">
        <f t="shared" si="127"/>
        <v>0</v>
      </c>
    </row>
    <row r="8086" spans="1:8" x14ac:dyDescent="0.3">
      <c r="A8086">
        <v>8085</v>
      </c>
      <c r="B8086" t="s">
        <v>25258</v>
      </c>
      <c r="C8086" t="s">
        <v>25259</v>
      </c>
      <c r="D8086" t="s">
        <v>25260</v>
      </c>
      <c r="E8086" t="s">
        <v>25001</v>
      </c>
      <c r="F8086" t="s">
        <v>1440</v>
      </c>
      <c r="G8086" cm="1">
        <f t="array" aca="1" ref="G8086" ca="1">SUMPRODUCT(--ISNUMBER(MID(D8086,ROW(INDIRECT("1:"&amp;LEN(D8086))),1)*1))</f>
        <v>2</v>
      </c>
      <c r="H8086" t="b">
        <f t="shared" si="127"/>
        <v>0</v>
      </c>
    </row>
    <row r="8087" spans="1:8" x14ac:dyDescent="0.3">
      <c r="A8087">
        <v>8086</v>
      </c>
      <c r="B8087" t="s">
        <v>25261</v>
      </c>
      <c r="C8087" t="s">
        <v>25262</v>
      </c>
      <c r="D8087" t="s">
        <v>25263</v>
      </c>
      <c r="E8087" t="s">
        <v>25264</v>
      </c>
      <c r="F8087" t="s">
        <v>25</v>
      </c>
      <c r="G8087" cm="1">
        <f t="array" aca="1" ref="G8087" ca="1">SUMPRODUCT(--ISNUMBER(MID(D8087,ROW(INDIRECT("1:"&amp;LEN(D8087))),1)*1))</f>
        <v>39</v>
      </c>
      <c r="H8087" t="b">
        <f t="shared" si="127"/>
        <v>0</v>
      </c>
    </row>
    <row r="8088" spans="1:8" x14ac:dyDescent="0.3">
      <c r="A8088">
        <v>8087</v>
      </c>
      <c r="B8088" t="s">
        <v>25265</v>
      </c>
      <c r="C8088" t="s">
        <v>25266</v>
      </c>
      <c r="D8088" t="s">
        <v>25267</v>
      </c>
      <c r="E8088" t="s">
        <v>24897</v>
      </c>
      <c r="F8088" t="s">
        <v>65</v>
      </c>
      <c r="G8088" cm="1">
        <f t="array" aca="1" ref="G8088" ca="1">SUMPRODUCT(--ISNUMBER(MID(D8088,ROW(INDIRECT("1:"&amp;LEN(D8088))),1)*1))</f>
        <v>56</v>
      </c>
      <c r="H8088" t="b">
        <f t="shared" si="127"/>
        <v>0</v>
      </c>
    </row>
    <row r="8089" spans="1:8" x14ac:dyDescent="0.3">
      <c r="A8089">
        <v>8088</v>
      </c>
      <c r="B8089" t="s">
        <v>25268</v>
      </c>
      <c r="C8089" t="s">
        <v>25269</v>
      </c>
      <c r="D8089" t="s">
        <v>25270</v>
      </c>
      <c r="E8089" t="s">
        <v>24937</v>
      </c>
      <c r="F8089" t="s">
        <v>65</v>
      </c>
      <c r="G8089" cm="1">
        <f t="array" aca="1" ref="G8089" ca="1">SUMPRODUCT(--ISNUMBER(MID(D8089,ROW(INDIRECT("1:"&amp;LEN(D8089))),1)*1))</f>
        <v>19</v>
      </c>
      <c r="H8089" t="b">
        <f t="shared" si="127"/>
        <v>0</v>
      </c>
    </row>
    <row r="8090" spans="1:8" x14ac:dyDescent="0.3">
      <c r="A8090">
        <v>8089</v>
      </c>
      <c r="B8090" t="s">
        <v>25271</v>
      </c>
      <c r="C8090" t="s">
        <v>25272</v>
      </c>
      <c r="D8090" t="s">
        <v>25273</v>
      </c>
      <c r="E8090" t="s">
        <v>24816</v>
      </c>
      <c r="F8090" t="s">
        <v>25</v>
      </c>
      <c r="G8090" cm="1">
        <f t="array" aca="1" ref="G8090" ca="1">SUMPRODUCT(--ISNUMBER(MID(D8090,ROW(INDIRECT("1:"&amp;LEN(D8090))),1)*1))</f>
        <v>12</v>
      </c>
      <c r="H8090" t="b">
        <f t="shared" si="127"/>
        <v>0</v>
      </c>
    </row>
    <row r="8091" spans="1:8" x14ac:dyDescent="0.3">
      <c r="A8091">
        <v>8090</v>
      </c>
      <c r="B8091" t="s">
        <v>25274</v>
      </c>
      <c r="C8091" t="s">
        <v>25275</v>
      </c>
      <c r="D8091" t="s">
        <v>25276</v>
      </c>
      <c r="E8091" t="s">
        <v>25006</v>
      </c>
      <c r="F8091" t="s">
        <v>3313</v>
      </c>
      <c r="G8091" cm="1">
        <f t="array" aca="1" ref="G8091" ca="1">SUMPRODUCT(--ISNUMBER(MID(D8091,ROW(INDIRECT("1:"&amp;LEN(D8091))),1)*1))</f>
        <v>4</v>
      </c>
      <c r="H8091" t="b">
        <f t="shared" si="127"/>
        <v>0</v>
      </c>
    </row>
    <row r="8092" spans="1:8" x14ac:dyDescent="0.3">
      <c r="A8092">
        <v>8091</v>
      </c>
      <c r="B8092" t="s">
        <v>25277</v>
      </c>
      <c r="C8092" t="s">
        <v>25278</v>
      </c>
      <c r="D8092" t="s">
        <v>25279</v>
      </c>
      <c r="E8092" t="s">
        <v>25203</v>
      </c>
      <c r="F8092" t="s">
        <v>94</v>
      </c>
      <c r="G8092" cm="1">
        <f t="array" aca="1" ref="G8092" ca="1">SUMPRODUCT(--ISNUMBER(MID(D8092,ROW(INDIRECT("1:"&amp;LEN(D8092))),1)*1))</f>
        <v>12</v>
      </c>
      <c r="H8092" t="b">
        <f t="shared" si="127"/>
        <v>0</v>
      </c>
    </row>
    <row r="8093" spans="1:8" x14ac:dyDescent="0.3">
      <c r="A8093">
        <v>8092</v>
      </c>
      <c r="B8093" t="s">
        <v>25280</v>
      </c>
      <c r="C8093" t="s">
        <v>25281</v>
      </c>
      <c r="D8093" t="s">
        <v>25282</v>
      </c>
      <c r="E8093" t="s">
        <v>25283</v>
      </c>
      <c r="F8093" t="s">
        <v>33</v>
      </c>
      <c r="G8093" cm="1">
        <f t="array" aca="1" ref="G8093" ca="1">SUMPRODUCT(--ISNUMBER(MID(D8093,ROW(INDIRECT("1:"&amp;LEN(D8093))),1)*1))</f>
        <v>9</v>
      </c>
      <c r="H8093" t="b">
        <f t="shared" si="127"/>
        <v>0</v>
      </c>
    </row>
    <row r="8094" spans="1:8" x14ac:dyDescent="0.3">
      <c r="A8094">
        <v>2210</v>
      </c>
      <c r="B8094" t="s">
        <v>7011</v>
      </c>
      <c r="C8094" t="s">
        <v>7012</v>
      </c>
      <c r="D8094" t="s">
        <v>7013</v>
      </c>
      <c r="E8094">
        <v>2023</v>
      </c>
      <c r="F8094" t="s">
        <v>7014</v>
      </c>
      <c r="G8094" cm="1">
        <f t="array" aca="1" ref="G8094" ca="1">SUMPRODUCT(--ISNUMBER(MID(D8094,ROW(INDIRECT("1:"&amp;LEN(D8094))),1)*1))</f>
        <v>8</v>
      </c>
      <c r="H8094" t="b">
        <f t="shared" si="127"/>
        <v>1</v>
      </c>
    </row>
    <row r="8095" spans="1:8" x14ac:dyDescent="0.3">
      <c r="A8095">
        <v>8094</v>
      </c>
      <c r="B8095" t="s">
        <v>25289</v>
      </c>
      <c r="C8095" t="s">
        <v>25290</v>
      </c>
      <c r="D8095" t="s">
        <v>25291</v>
      </c>
      <c r="E8095" t="s">
        <v>25093</v>
      </c>
      <c r="F8095" t="s">
        <v>355</v>
      </c>
      <c r="G8095" cm="1">
        <f t="array" aca="1" ref="G8095" ca="1">SUMPRODUCT(--ISNUMBER(MID(D8095,ROW(INDIRECT("1:"&amp;LEN(D8095))),1)*1))</f>
        <v>0</v>
      </c>
      <c r="H8095" t="b">
        <f t="shared" si="127"/>
        <v>0</v>
      </c>
    </row>
    <row r="8096" spans="1:8" x14ac:dyDescent="0.3">
      <c r="A8096">
        <v>8095</v>
      </c>
      <c r="B8096" t="s">
        <v>25292</v>
      </c>
      <c r="C8096" t="s">
        <v>25293</v>
      </c>
      <c r="D8096" t="s">
        <v>25294</v>
      </c>
      <c r="E8096" t="s">
        <v>24979</v>
      </c>
      <c r="F8096" t="s">
        <v>17</v>
      </c>
      <c r="G8096" cm="1">
        <f t="array" aca="1" ref="G8096" ca="1">SUMPRODUCT(--ISNUMBER(MID(D8096,ROW(INDIRECT("1:"&amp;LEN(D8096))),1)*1))</f>
        <v>12</v>
      </c>
      <c r="H8096" t="b">
        <f t="shared" si="127"/>
        <v>0</v>
      </c>
    </row>
    <row r="8097" spans="1:8" x14ac:dyDescent="0.3">
      <c r="A8097">
        <v>8096</v>
      </c>
      <c r="B8097" t="s">
        <v>25295</v>
      </c>
      <c r="C8097" t="s">
        <v>25296</v>
      </c>
      <c r="D8097" t="s">
        <v>25297</v>
      </c>
      <c r="E8097" t="s">
        <v>25298</v>
      </c>
      <c r="F8097" t="s">
        <v>33</v>
      </c>
      <c r="G8097" cm="1">
        <f t="array" aca="1" ref="G8097" ca="1">SUMPRODUCT(--ISNUMBER(MID(D8097,ROW(INDIRECT("1:"&amp;LEN(D8097))),1)*1))</f>
        <v>73</v>
      </c>
      <c r="H8097" t="b">
        <f t="shared" si="127"/>
        <v>0</v>
      </c>
    </row>
    <row r="8098" spans="1:8" x14ac:dyDescent="0.3">
      <c r="A8098">
        <v>8097</v>
      </c>
      <c r="B8098" t="s">
        <v>25300</v>
      </c>
      <c r="C8098" t="s">
        <v>25301</v>
      </c>
      <c r="D8098" t="s">
        <v>25302</v>
      </c>
      <c r="E8098" t="s">
        <v>24974</v>
      </c>
      <c r="F8098" t="s">
        <v>25</v>
      </c>
      <c r="G8098" cm="1">
        <f t="array" aca="1" ref="G8098" ca="1">SUMPRODUCT(--ISNUMBER(MID(D8098,ROW(INDIRECT("1:"&amp;LEN(D8098))),1)*1))</f>
        <v>0</v>
      </c>
      <c r="H8098" t="b">
        <f t="shared" si="127"/>
        <v>0</v>
      </c>
    </row>
    <row r="8099" spans="1:8" x14ac:dyDescent="0.3">
      <c r="A8099">
        <v>8098</v>
      </c>
      <c r="B8099" t="s">
        <v>25303</v>
      </c>
      <c r="C8099" t="s">
        <v>25304</v>
      </c>
      <c r="D8099" t="s">
        <v>25305</v>
      </c>
      <c r="E8099" t="s">
        <v>25306</v>
      </c>
      <c r="F8099" t="s">
        <v>661</v>
      </c>
      <c r="G8099" cm="1">
        <f t="array" aca="1" ref="G8099" ca="1">SUMPRODUCT(--ISNUMBER(MID(D8099,ROW(INDIRECT("1:"&amp;LEN(D8099))),1)*1))</f>
        <v>20</v>
      </c>
      <c r="H8099" t="b">
        <f t="shared" si="127"/>
        <v>0</v>
      </c>
    </row>
    <row r="8100" spans="1:8" x14ac:dyDescent="0.3">
      <c r="A8100">
        <v>8099</v>
      </c>
      <c r="B8100" t="s">
        <v>25307</v>
      </c>
      <c r="C8100" t="s">
        <v>25308</v>
      </c>
      <c r="D8100" t="s">
        <v>25309</v>
      </c>
      <c r="E8100" t="s">
        <v>24813</v>
      </c>
      <c r="F8100" t="s">
        <v>313</v>
      </c>
      <c r="G8100" cm="1">
        <f t="array" aca="1" ref="G8100" ca="1">SUMPRODUCT(--ISNUMBER(MID(D8100,ROW(INDIRECT("1:"&amp;LEN(D8100))),1)*1))</f>
        <v>25</v>
      </c>
      <c r="H8100" t="b">
        <f t="shared" si="127"/>
        <v>0</v>
      </c>
    </row>
    <row r="8101" spans="1:8" x14ac:dyDescent="0.3">
      <c r="A8101">
        <v>8100</v>
      </c>
      <c r="B8101" t="s">
        <v>25310</v>
      </c>
      <c r="C8101" t="s">
        <v>25311</v>
      </c>
      <c r="D8101" t="s">
        <v>24586</v>
      </c>
      <c r="E8101" t="s">
        <v>24780</v>
      </c>
      <c r="F8101" t="s">
        <v>65</v>
      </c>
      <c r="G8101" cm="1">
        <f t="array" aca="1" ref="G8101" ca="1">SUMPRODUCT(--ISNUMBER(MID(D8101,ROW(INDIRECT("1:"&amp;LEN(D8101))),1)*1))</f>
        <v>0</v>
      </c>
      <c r="H8101" t="b">
        <f t="shared" si="127"/>
        <v>0</v>
      </c>
    </row>
    <row r="8102" spans="1:8" x14ac:dyDescent="0.3">
      <c r="A8102">
        <v>8101</v>
      </c>
      <c r="B8102" t="s">
        <v>25312</v>
      </c>
      <c r="C8102" t="s">
        <v>25313</v>
      </c>
      <c r="D8102" t="s">
        <v>25314</v>
      </c>
      <c r="E8102" t="s">
        <v>25315</v>
      </c>
      <c r="F8102" t="s">
        <v>3313</v>
      </c>
      <c r="G8102" cm="1">
        <f t="array" aca="1" ref="G8102" ca="1">SUMPRODUCT(--ISNUMBER(MID(D8102,ROW(INDIRECT("1:"&amp;LEN(D8102))),1)*1))</f>
        <v>44</v>
      </c>
      <c r="H8102" t="b">
        <f t="shared" si="127"/>
        <v>0</v>
      </c>
    </row>
    <row r="8103" spans="1:8" x14ac:dyDescent="0.3">
      <c r="A8103">
        <v>8102</v>
      </c>
      <c r="B8103" t="s">
        <v>25316</v>
      </c>
      <c r="C8103" t="s">
        <v>25317</v>
      </c>
      <c r="D8103" t="s">
        <v>25318</v>
      </c>
      <c r="E8103" t="s">
        <v>24511</v>
      </c>
      <c r="F8103" t="s">
        <v>153</v>
      </c>
      <c r="G8103" cm="1">
        <f t="array" aca="1" ref="G8103" ca="1">SUMPRODUCT(--ISNUMBER(MID(D8103,ROW(INDIRECT("1:"&amp;LEN(D8103))),1)*1))</f>
        <v>0</v>
      </c>
      <c r="H8103" t="b">
        <f t="shared" si="127"/>
        <v>0</v>
      </c>
    </row>
    <row r="8104" spans="1:8" x14ac:dyDescent="0.3">
      <c r="A8104">
        <v>8103</v>
      </c>
      <c r="B8104" t="s">
        <v>25320</v>
      </c>
      <c r="C8104" t="s">
        <v>25321</v>
      </c>
      <c r="D8104" t="s">
        <v>25322</v>
      </c>
      <c r="E8104" t="s">
        <v>24905</v>
      </c>
      <c r="F8104" t="s">
        <v>33</v>
      </c>
      <c r="G8104" cm="1">
        <f t="array" aca="1" ref="G8104" ca="1">SUMPRODUCT(--ISNUMBER(MID(D8104,ROW(INDIRECT("1:"&amp;LEN(D8104))),1)*1))</f>
        <v>21</v>
      </c>
      <c r="H8104" t="b">
        <f t="shared" si="127"/>
        <v>0</v>
      </c>
    </row>
    <row r="8105" spans="1:8" x14ac:dyDescent="0.3">
      <c r="A8105">
        <v>8104</v>
      </c>
      <c r="B8105" t="s">
        <v>25323</v>
      </c>
      <c r="C8105" t="s">
        <v>25324</v>
      </c>
      <c r="D8105" t="s">
        <v>25325</v>
      </c>
      <c r="E8105" t="s">
        <v>25326</v>
      </c>
      <c r="F8105" t="s">
        <v>5250</v>
      </c>
      <c r="G8105" cm="1">
        <f t="array" aca="1" ref="G8105" ca="1">SUMPRODUCT(--ISNUMBER(MID(D8105,ROW(INDIRECT("1:"&amp;LEN(D8105))),1)*1))</f>
        <v>2</v>
      </c>
      <c r="H8105" t="b">
        <f t="shared" si="127"/>
        <v>0</v>
      </c>
    </row>
    <row r="8106" spans="1:8" x14ac:dyDescent="0.3">
      <c r="A8106">
        <v>8105</v>
      </c>
      <c r="B8106" t="s">
        <v>25327</v>
      </c>
      <c r="C8106" t="s">
        <v>25328</v>
      </c>
      <c r="D8106" t="s">
        <v>25329</v>
      </c>
      <c r="E8106" t="s">
        <v>25011</v>
      </c>
      <c r="F8106" t="s">
        <v>5981</v>
      </c>
      <c r="G8106" cm="1">
        <f t="array" aca="1" ref="G8106" ca="1">SUMPRODUCT(--ISNUMBER(MID(D8106,ROW(INDIRECT("1:"&amp;LEN(D8106))),1)*1))</f>
        <v>0</v>
      </c>
      <c r="H8106" t="b">
        <f t="shared" si="127"/>
        <v>0</v>
      </c>
    </row>
    <row r="8107" spans="1:8" x14ac:dyDescent="0.3">
      <c r="A8107">
        <v>8106</v>
      </c>
      <c r="B8107" t="s">
        <v>25331</v>
      </c>
      <c r="C8107" t="s">
        <v>25332</v>
      </c>
      <c r="D8107" t="s">
        <v>25333</v>
      </c>
      <c r="E8107" t="s">
        <v>25288</v>
      </c>
      <c r="F8107" t="s">
        <v>25334</v>
      </c>
      <c r="G8107" cm="1">
        <f t="array" aca="1" ref="G8107" ca="1">SUMPRODUCT(--ISNUMBER(MID(D8107,ROW(INDIRECT("1:"&amp;LEN(D8107))),1)*1))</f>
        <v>9</v>
      </c>
      <c r="H8107" t="b">
        <f t="shared" si="127"/>
        <v>0</v>
      </c>
    </row>
    <row r="8108" spans="1:8" x14ac:dyDescent="0.3">
      <c r="A8108">
        <v>8107</v>
      </c>
      <c r="B8108" t="s">
        <v>25335</v>
      </c>
      <c r="C8108" t="s">
        <v>25336</v>
      </c>
      <c r="D8108" t="s">
        <v>25337</v>
      </c>
      <c r="E8108" t="s">
        <v>24738</v>
      </c>
      <c r="F8108" t="s">
        <v>3705</v>
      </c>
      <c r="G8108" cm="1">
        <f t="array" aca="1" ref="G8108" ca="1">SUMPRODUCT(--ISNUMBER(MID(D8108,ROW(INDIRECT("1:"&amp;LEN(D8108))),1)*1))</f>
        <v>7</v>
      </c>
      <c r="H8108" t="b">
        <f t="shared" si="127"/>
        <v>0</v>
      </c>
    </row>
    <row r="8109" spans="1:8" x14ac:dyDescent="0.3">
      <c r="A8109">
        <v>8108</v>
      </c>
      <c r="B8109" t="s">
        <v>25339</v>
      </c>
      <c r="C8109" t="s">
        <v>25340</v>
      </c>
      <c r="D8109" t="s">
        <v>25341</v>
      </c>
      <c r="E8109" t="s">
        <v>24808</v>
      </c>
      <c r="F8109" t="s">
        <v>25</v>
      </c>
      <c r="G8109" cm="1">
        <f t="array" aca="1" ref="G8109" ca="1">SUMPRODUCT(--ISNUMBER(MID(D8109,ROW(INDIRECT("1:"&amp;LEN(D8109))),1)*1))</f>
        <v>0</v>
      </c>
      <c r="H8109" t="b">
        <f t="shared" si="127"/>
        <v>0</v>
      </c>
    </row>
    <row r="8110" spans="1:8" x14ac:dyDescent="0.3">
      <c r="A8110">
        <v>8109</v>
      </c>
      <c r="B8110" t="s">
        <v>25344</v>
      </c>
      <c r="C8110" t="s">
        <v>25345</v>
      </c>
      <c r="D8110" t="s">
        <v>25346</v>
      </c>
      <c r="E8110" t="s">
        <v>24674</v>
      </c>
      <c r="F8110" t="s">
        <v>1362</v>
      </c>
      <c r="G8110" cm="1">
        <f t="array" aca="1" ref="G8110" ca="1">SUMPRODUCT(--ISNUMBER(MID(D8110,ROW(INDIRECT("1:"&amp;LEN(D8110))),1)*1))</f>
        <v>12</v>
      </c>
      <c r="H8110" t="b">
        <f t="shared" si="127"/>
        <v>0</v>
      </c>
    </row>
    <row r="8111" spans="1:8" x14ac:dyDescent="0.3">
      <c r="A8111">
        <v>8110</v>
      </c>
      <c r="B8111" t="s">
        <v>25354</v>
      </c>
      <c r="C8111" t="s">
        <v>25355</v>
      </c>
      <c r="D8111" t="s">
        <v>25356</v>
      </c>
      <c r="E8111" t="s">
        <v>25357</v>
      </c>
      <c r="F8111" t="s">
        <v>33</v>
      </c>
      <c r="G8111" cm="1">
        <f t="array" aca="1" ref="G8111" ca="1">SUMPRODUCT(--ISNUMBER(MID(D8111,ROW(INDIRECT("1:"&amp;LEN(D8111))),1)*1))</f>
        <v>2</v>
      </c>
      <c r="H8111" t="b">
        <f t="shared" si="127"/>
        <v>0</v>
      </c>
    </row>
    <row r="8112" spans="1:8" x14ac:dyDescent="0.3">
      <c r="A8112">
        <v>8111</v>
      </c>
      <c r="B8112" t="s">
        <v>25362</v>
      </c>
      <c r="C8112" t="s">
        <v>25363</v>
      </c>
      <c r="D8112" t="s">
        <v>25364</v>
      </c>
      <c r="E8112" t="s">
        <v>24945</v>
      </c>
      <c r="F8112" t="s">
        <v>6136</v>
      </c>
      <c r="G8112" cm="1">
        <f t="array" aca="1" ref="G8112" ca="1">SUMPRODUCT(--ISNUMBER(MID(D8112,ROW(INDIRECT("1:"&amp;LEN(D8112))),1)*1))</f>
        <v>0</v>
      </c>
      <c r="H8112" t="b">
        <f t="shared" si="127"/>
        <v>0</v>
      </c>
    </row>
    <row r="8113" spans="1:8" x14ac:dyDescent="0.3">
      <c r="A8113">
        <v>8112</v>
      </c>
      <c r="B8113" t="s">
        <v>25367</v>
      </c>
      <c r="C8113" t="s">
        <v>25368</v>
      </c>
      <c r="D8113" t="s">
        <v>25369</v>
      </c>
      <c r="E8113" t="s">
        <v>24719</v>
      </c>
      <c r="F8113" t="s">
        <v>25</v>
      </c>
      <c r="G8113" cm="1">
        <f t="array" aca="1" ref="G8113" ca="1">SUMPRODUCT(--ISNUMBER(MID(D8113,ROW(INDIRECT("1:"&amp;LEN(D8113))),1)*1))</f>
        <v>15</v>
      </c>
      <c r="H8113" t="b">
        <f t="shared" si="127"/>
        <v>0</v>
      </c>
    </row>
    <row r="8114" spans="1:8" x14ac:dyDescent="0.3">
      <c r="A8114">
        <v>2222</v>
      </c>
      <c r="B8114" t="s">
        <v>7047</v>
      </c>
      <c r="C8114" t="s">
        <v>7048</v>
      </c>
      <c r="D8114" t="s">
        <v>7049</v>
      </c>
      <c r="E8114" s="2">
        <v>45352</v>
      </c>
      <c r="F8114" t="s">
        <v>309</v>
      </c>
      <c r="G8114" cm="1">
        <f t="array" aca="1" ref="G8114" ca="1">SUMPRODUCT(--ISNUMBER(MID(D8114,ROW(INDIRECT("1:"&amp;LEN(D8114))),1)*1))</f>
        <v>8</v>
      </c>
      <c r="H8114" t="b">
        <f t="shared" si="127"/>
        <v>1</v>
      </c>
    </row>
    <row r="8115" spans="1:8" x14ac:dyDescent="0.3">
      <c r="A8115">
        <v>8114</v>
      </c>
      <c r="B8115" t="s">
        <v>25373</v>
      </c>
      <c r="C8115" t="s">
        <v>25374</v>
      </c>
      <c r="D8115" t="s">
        <v>25375</v>
      </c>
      <c r="E8115" t="s">
        <v>24567</v>
      </c>
      <c r="F8115" t="s">
        <v>25</v>
      </c>
      <c r="G8115" cm="1">
        <f t="array" aca="1" ref="G8115" ca="1">SUMPRODUCT(--ISNUMBER(MID(D8115,ROW(INDIRECT("1:"&amp;LEN(D8115))),1)*1))</f>
        <v>20</v>
      </c>
      <c r="H8115" t="b">
        <f t="shared" si="127"/>
        <v>0</v>
      </c>
    </row>
    <row r="8116" spans="1:8" x14ac:dyDescent="0.3">
      <c r="A8116">
        <v>8115</v>
      </c>
      <c r="B8116" t="s">
        <v>25376</v>
      </c>
      <c r="C8116" t="s">
        <v>25377</v>
      </c>
      <c r="D8116" t="s">
        <v>25378</v>
      </c>
      <c r="E8116" t="s">
        <v>24955</v>
      </c>
      <c r="F8116" t="s">
        <v>3313</v>
      </c>
      <c r="G8116" cm="1">
        <f t="array" aca="1" ref="G8116" ca="1">SUMPRODUCT(--ISNUMBER(MID(D8116,ROW(INDIRECT("1:"&amp;LEN(D8116))),1)*1))</f>
        <v>4</v>
      </c>
      <c r="H8116" t="b">
        <f t="shared" si="127"/>
        <v>0</v>
      </c>
    </row>
    <row r="8117" spans="1:8" x14ac:dyDescent="0.3">
      <c r="A8117">
        <v>8116</v>
      </c>
      <c r="B8117" t="s">
        <v>25380</v>
      </c>
      <c r="C8117" t="s">
        <v>25381</v>
      </c>
      <c r="D8117" t="s">
        <v>25382</v>
      </c>
      <c r="E8117" t="s">
        <v>24929</v>
      </c>
      <c r="F8117" t="s">
        <v>3313</v>
      </c>
      <c r="G8117" cm="1">
        <f t="array" aca="1" ref="G8117" ca="1">SUMPRODUCT(--ISNUMBER(MID(D8117,ROW(INDIRECT("1:"&amp;LEN(D8117))),1)*1))</f>
        <v>13</v>
      </c>
      <c r="H8117" t="b">
        <f t="shared" si="127"/>
        <v>0</v>
      </c>
    </row>
    <row r="8118" spans="1:8" x14ac:dyDescent="0.3">
      <c r="A8118">
        <v>8117</v>
      </c>
      <c r="B8118" t="s">
        <v>25383</v>
      </c>
      <c r="C8118" t="s">
        <v>25384</v>
      </c>
      <c r="D8118" t="s">
        <v>25385</v>
      </c>
      <c r="E8118" t="s">
        <v>24619</v>
      </c>
      <c r="F8118" t="s">
        <v>284</v>
      </c>
      <c r="G8118" cm="1">
        <f t="array" aca="1" ref="G8118" ca="1">SUMPRODUCT(--ISNUMBER(MID(D8118,ROW(INDIRECT("1:"&amp;LEN(D8118))),1)*1))</f>
        <v>23</v>
      </c>
      <c r="H8118" t="b">
        <f t="shared" si="127"/>
        <v>0</v>
      </c>
    </row>
    <row r="8119" spans="1:8" x14ac:dyDescent="0.3">
      <c r="A8119">
        <v>8118</v>
      </c>
      <c r="B8119" t="s">
        <v>25386</v>
      </c>
      <c r="C8119" t="s">
        <v>25387</v>
      </c>
      <c r="D8119" t="s">
        <v>25388</v>
      </c>
      <c r="E8119" t="s">
        <v>24807</v>
      </c>
      <c r="F8119" t="s">
        <v>3466</v>
      </c>
      <c r="G8119" cm="1">
        <f t="array" aca="1" ref="G8119" ca="1">SUMPRODUCT(--ISNUMBER(MID(D8119,ROW(INDIRECT("1:"&amp;LEN(D8119))),1)*1))</f>
        <v>12</v>
      </c>
      <c r="H8119" t="b">
        <f t="shared" si="127"/>
        <v>0</v>
      </c>
    </row>
    <row r="8120" spans="1:8" x14ac:dyDescent="0.3">
      <c r="A8120">
        <v>8119</v>
      </c>
      <c r="B8120" t="s">
        <v>25389</v>
      </c>
      <c r="C8120" t="s">
        <v>25390</v>
      </c>
      <c r="D8120" t="s">
        <v>25391</v>
      </c>
      <c r="E8120" t="s">
        <v>24945</v>
      </c>
      <c r="F8120" t="s">
        <v>728</v>
      </c>
      <c r="G8120" cm="1">
        <f t="array" aca="1" ref="G8120" ca="1">SUMPRODUCT(--ISNUMBER(MID(D8120,ROW(INDIRECT("1:"&amp;LEN(D8120))),1)*1))</f>
        <v>0</v>
      </c>
      <c r="H8120" t="b">
        <f t="shared" si="127"/>
        <v>0</v>
      </c>
    </row>
    <row r="8121" spans="1:8" x14ac:dyDescent="0.3">
      <c r="A8121">
        <v>2650</v>
      </c>
      <c r="B8121" t="s">
        <v>8373</v>
      </c>
      <c r="C8121" t="s">
        <v>8374</v>
      </c>
      <c r="D8121" t="s">
        <v>8375</v>
      </c>
      <c r="E8121" s="2">
        <v>45707</v>
      </c>
      <c r="F8121" t="s">
        <v>41</v>
      </c>
      <c r="G8121" cm="1">
        <f t="array" aca="1" ref="G8121" ca="1">SUMPRODUCT(--ISNUMBER(MID(D8121,ROW(INDIRECT("1:"&amp;LEN(D8121))),1)*1))</f>
        <v>8</v>
      </c>
      <c r="H8121" t="b">
        <f t="shared" si="127"/>
        <v>1</v>
      </c>
    </row>
    <row r="8122" spans="1:8" x14ac:dyDescent="0.3">
      <c r="A8122">
        <v>8121</v>
      </c>
      <c r="B8122" t="s">
        <v>25396</v>
      </c>
      <c r="C8122" t="s">
        <v>25397</v>
      </c>
      <c r="D8122" t="s">
        <v>25398</v>
      </c>
      <c r="E8122" t="s">
        <v>6117</v>
      </c>
      <c r="F8122" t="s">
        <v>153</v>
      </c>
      <c r="G8122" cm="1">
        <f t="array" aca="1" ref="G8122" ca="1">SUMPRODUCT(--ISNUMBER(MID(D8122,ROW(INDIRECT("1:"&amp;LEN(D8122))),1)*1))</f>
        <v>0</v>
      </c>
      <c r="H8122" t="b">
        <f t="shared" si="127"/>
        <v>0</v>
      </c>
    </row>
    <row r="8123" spans="1:8" x14ac:dyDescent="0.3">
      <c r="A8123">
        <v>2703</v>
      </c>
      <c r="B8123" t="s">
        <v>8539</v>
      </c>
      <c r="C8123" t="s">
        <v>8540</v>
      </c>
      <c r="D8123" t="s">
        <v>8541</v>
      </c>
      <c r="E8123" s="2">
        <v>45597</v>
      </c>
      <c r="F8123" t="s">
        <v>105</v>
      </c>
      <c r="G8123" cm="1">
        <f t="array" aca="1" ref="G8123" ca="1">SUMPRODUCT(--ISNUMBER(MID(D8123,ROW(INDIRECT("1:"&amp;LEN(D8123))),1)*1))</f>
        <v>8</v>
      </c>
      <c r="H8123" t="b">
        <f t="shared" si="127"/>
        <v>1</v>
      </c>
    </row>
    <row r="8124" spans="1:8" x14ac:dyDescent="0.3">
      <c r="A8124">
        <v>8123</v>
      </c>
      <c r="B8124" t="s">
        <v>25402</v>
      </c>
      <c r="C8124" t="s">
        <v>25403</v>
      </c>
      <c r="D8124" t="s">
        <v>25404</v>
      </c>
      <c r="E8124" t="s">
        <v>24946</v>
      </c>
      <c r="F8124" t="s">
        <v>728</v>
      </c>
      <c r="G8124" cm="1">
        <f t="array" aca="1" ref="G8124" ca="1">SUMPRODUCT(--ISNUMBER(MID(D8124,ROW(INDIRECT("1:"&amp;LEN(D8124))),1)*1))</f>
        <v>7</v>
      </c>
      <c r="H8124" t="b">
        <f t="shared" si="127"/>
        <v>0</v>
      </c>
    </row>
    <row r="8125" spans="1:8" x14ac:dyDescent="0.3">
      <c r="A8125">
        <v>8124</v>
      </c>
      <c r="B8125" t="s">
        <v>25405</v>
      </c>
      <c r="C8125" t="s">
        <v>25406</v>
      </c>
      <c r="D8125" t="s">
        <v>25407</v>
      </c>
      <c r="E8125" t="s">
        <v>25360</v>
      </c>
      <c r="F8125" t="s">
        <v>5283</v>
      </c>
      <c r="G8125" cm="1">
        <f t="array" aca="1" ref="G8125" ca="1">SUMPRODUCT(--ISNUMBER(MID(D8125,ROW(INDIRECT("1:"&amp;LEN(D8125))),1)*1))</f>
        <v>0</v>
      </c>
      <c r="H8125" t="b">
        <f t="shared" si="127"/>
        <v>0</v>
      </c>
    </row>
    <row r="8126" spans="1:8" x14ac:dyDescent="0.3">
      <c r="A8126">
        <v>8125</v>
      </c>
      <c r="B8126" t="s">
        <v>25408</v>
      </c>
      <c r="C8126" t="s">
        <v>25409</v>
      </c>
      <c r="D8126" t="s">
        <v>25410</v>
      </c>
      <c r="E8126" t="s">
        <v>24945</v>
      </c>
      <c r="F8126" t="s">
        <v>728</v>
      </c>
      <c r="G8126" cm="1">
        <f t="array" aca="1" ref="G8126" ca="1">SUMPRODUCT(--ISNUMBER(MID(D8126,ROW(INDIRECT("1:"&amp;LEN(D8126))),1)*1))</f>
        <v>0</v>
      </c>
      <c r="H8126" t="b">
        <f t="shared" si="127"/>
        <v>0</v>
      </c>
    </row>
    <row r="8127" spans="1:8" x14ac:dyDescent="0.3">
      <c r="A8127">
        <v>8126</v>
      </c>
      <c r="B8127" t="s">
        <v>25411</v>
      </c>
      <c r="C8127" t="s">
        <v>25412</v>
      </c>
      <c r="D8127" t="s">
        <v>25413</v>
      </c>
      <c r="E8127" t="s">
        <v>6117</v>
      </c>
      <c r="F8127" t="s">
        <v>153</v>
      </c>
      <c r="G8127" cm="1">
        <f t="array" aca="1" ref="G8127" ca="1">SUMPRODUCT(--ISNUMBER(MID(D8127,ROW(INDIRECT("1:"&amp;LEN(D8127))),1)*1))</f>
        <v>14</v>
      </c>
      <c r="H8127" t="b">
        <f t="shared" si="127"/>
        <v>0</v>
      </c>
    </row>
    <row r="8128" spans="1:8" x14ac:dyDescent="0.3">
      <c r="A8128">
        <v>8127</v>
      </c>
      <c r="B8128" t="s">
        <v>25414</v>
      </c>
      <c r="C8128" t="s">
        <v>25415</v>
      </c>
      <c r="D8128" t="s">
        <v>25416</v>
      </c>
      <c r="E8128" t="s">
        <v>24698</v>
      </c>
      <c r="F8128" t="s">
        <v>467</v>
      </c>
      <c r="G8128" cm="1">
        <f t="array" aca="1" ref="G8128" ca="1">SUMPRODUCT(--ISNUMBER(MID(D8128,ROW(INDIRECT("1:"&amp;LEN(D8128))),1)*1))</f>
        <v>17</v>
      </c>
      <c r="H8128" t="b">
        <f t="shared" si="127"/>
        <v>0</v>
      </c>
    </row>
    <row r="8129" spans="1:8" x14ac:dyDescent="0.3">
      <c r="A8129">
        <v>8128</v>
      </c>
      <c r="B8129" t="s">
        <v>25417</v>
      </c>
      <c r="C8129" t="s">
        <v>25418</v>
      </c>
      <c r="D8129" t="s">
        <v>25419</v>
      </c>
      <c r="E8129" t="s">
        <v>24871</v>
      </c>
      <c r="F8129" t="s">
        <v>2650</v>
      </c>
      <c r="G8129" cm="1">
        <f t="array" aca="1" ref="G8129" ca="1">SUMPRODUCT(--ISNUMBER(MID(D8129,ROW(INDIRECT("1:"&amp;LEN(D8129))),1)*1))</f>
        <v>7</v>
      </c>
      <c r="H8129" t="b">
        <f t="shared" si="127"/>
        <v>0</v>
      </c>
    </row>
    <row r="8130" spans="1:8" x14ac:dyDescent="0.3">
      <c r="A8130">
        <v>8129</v>
      </c>
      <c r="B8130" t="s">
        <v>25420</v>
      </c>
      <c r="C8130" t="s">
        <v>25421</v>
      </c>
      <c r="D8130" t="s">
        <v>25422</v>
      </c>
      <c r="E8130" t="s">
        <v>25035</v>
      </c>
      <c r="F8130" t="s">
        <v>33</v>
      </c>
      <c r="G8130" cm="1">
        <f t="array" aca="1" ref="G8130" ca="1">SUMPRODUCT(--ISNUMBER(MID(D8130,ROW(INDIRECT("1:"&amp;LEN(D8130))),1)*1))</f>
        <v>0</v>
      </c>
      <c r="H8130" t="b">
        <f t="shared" si="127"/>
        <v>0</v>
      </c>
    </row>
    <row r="8131" spans="1:8" x14ac:dyDescent="0.3">
      <c r="A8131">
        <v>8130</v>
      </c>
      <c r="B8131" t="s">
        <v>25423</v>
      </c>
      <c r="C8131" t="s">
        <v>25424</v>
      </c>
      <c r="D8131" t="s">
        <v>25425</v>
      </c>
      <c r="E8131" t="s">
        <v>25034</v>
      </c>
      <c r="F8131" t="s">
        <v>118</v>
      </c>
      <c r="G8131" cm="1">
        <f t="array" aca="1" ref="G8131" ca="1">SUMPRODUCT(--ISNUMBER(MID(D8131,ROW(INDIRECT("1:"&amp;LEN(D8131))),1)*1))</f>
        <v>31</v>
      </c>
      <c r="H8131" t="b">
        <f t="shared" si="127"/>
        <v>0</v>
      </c>
    </row>
    <row r="8132" spans="1:8" x14ac:dyDescent="0.3">
      <c r="A8132">
        <v>8131</v>
      </c>
      <c r="B8132" t="s">
        <v>25426</v>
      </c>
      <c r="C8132" t="s">
        <v>25427</v>
      </c>
      <c r="D8132" t="s">
        <v>24586</v>
      </c>
      <c r="E8132" t="s">
        <v>24746</v>
      </c>
      <c r="F8132" t="s">
        <v>355</v>
      </c>
      <c r="G8132" cm="1">
        <f t="array" aca="1" ref="G8132" ca="1">SUMPRODUCT(--ISNUMBER(MID(D8132,ROW(INDIRECT("1:"&amp;LEN(D8132))),1)*1))</f>
        <v>0</v>
      </c>
      <c r="H8132" t="b">
        <f t="shared" si="127"/>
        <v>0</v>
      </c>
    </row>
    <row r="8133" spans="1:8" x14ac:dyDescent="0.3">
      <c r="A8133">
        <v>8132</v>
      </c>
      <c r="B8133" t="s">
        <v>25428</v>
      </c>
      <c r="C8133" t="s">
        <v>25429</v>
      </c>
      <c r="D8133" t="s">
        <v>25430</v>
      </c>
      <c r="E8133" t="s">
        <v>24737</v>
      </c>
      <c r="F8133" t="s">
        <v>23585</v>
      </c>
      <c r="G8133" cm="1">
        <f t="array" aca="1" ref="G8133" ca="1">SUMPRODUCT(--ISNUMBER(MID(D8133,ROW(INDIRECT("1:"&amp;LEN(D8133))),1)*1))</f>
        <v>0</v>
      </c>
      <c r="H8133" t="b">
        <f t="shared" si="127"/>
        <v>0</v>
      </c>
    </row>
    <row r="8134" spans="1:8" x14ac:dyDescent="0.3">
      <c r="A8134">
        <v>8133</v>
      </c>
      <c r="B8134" t="s">
        <v>25431</v>
      </c>
      <c r="C8134" t="s">
        <v>25432</v>
      </c>
      <c r="D8134" t="s">
        <v>25433</v>
      </c>
      <c r="E8134" t="s">
        <v>24923</v>
      </c>
      <c r="F8134" t="s">
        <v>65</v>
      </c>
      <c r="G8134" cm="1">
        <f t="array" aca="1" ref="G8134" ca="1">SUMPRODUCT(--ISNUMBER(MID(D8134,ROW(INDIRECT("1:"&amp;LEN(D8134))),1)*1))</f>
        <v>9</v>
      </c>
      <c r="H8134" t="b">
        <f t="shared" si="127"/>
        <v>0</v>
      </c>
    </row>
    <row r="8135" spans="1:8" x14ac:dyDescent="0.3">
      <c r="A8135">
        <v>8134</v>
      </c>
      <c r="B8135" t="s">
        <v>25434</v>
      </c>
      <c r="C8135" t="s">
        <v>25435</v>
      </c>
      <c r="D8135" t="s">
        <v>25436</v>
      </c>
      <c r="E8135" t="s">
        <v>25437</v>
      </c>
      <c r="F8135" t="s">
        <v>153</v>
      </c>
      <c r="G8135" cm="1">
        <f t="array" aca="1" ref="G8135" ca="1">SUMPRODUCT(--ISNUMBER(MID(D8135,ROW(INDIRECT("1:"&amp;LEN(D8135))),1)*1))</f>
        <v>4</v>
      </c>
      <c r="H8135" t="b">
        <f t="shared" si="127"/>
        <v>0</v>
      </c>
    </row>
    <row r="8136" spans="1:8" x14ac:dyDescent="0.3">
      <c r="A8136">
        <v>8135</v>
      </c>
      <c r="B8136" t="s">
        <v>25438</v>
      </c>
      <c r="C8136" t="s">
        <v>25439</v>
      </c>
      <c r="D8136" t="s">
        <v>25440</v>
      </c>
      <c r="E8136" t="s">
        <v>25094</v>
      </c>
      <c r="F8136" t="s">
        <v>355</v>
      </c>
      <c r="G8136" cm="1">
        <f t="array" aca="1" ref="G8136" ca="1">SUMPRODUCT(--ISNUMBER(MID(D8136,ROW(INDIRECT("1:"&amp;LEN(D8136))),1)*1))</f>
        <v>6</v>
      </c>
      <c r="H8136" t="b">
        <f t="shared" si="127"/>
        <v>0</v>
      </c>
    </row>
    <row r="8137" spans="1:8" x14ac:dyDescent="0.3">
      <c r="A8137">
        <v>8136</v>
      </c>
      <c r="B8137" t="s">
        <v>25441</v>
      </c>
      <c r="C8137" t="s">
        <v>25442</v>
      </c>
      <c r="D8137" t="s">
        <v>25443</v>
      </c>
      <c r="E8137" t="s">
        <v>25251</v>
      </c>
      <c r="F8137" t="s">
        <v>25</v>
      </c>
      <c r="G8137" cm="1">
        <f t="array" aca="1" ref="G8137" ca="1">SUMPRODUCT(--ISNUMBER(MID(D8137,ROW(INDIRECT("1:"&amp;LEN(D8137))),1)*1))</f>
        <v>34</v>
      </c>
      <c r="H8137" t="b">
        <f t="shared" si="127"/>
        <v>0</v>
      </c>
    </row>
    <row r="8138" spans="1:8" x14ac:dyDescent="0.3">
      <c r="A8138">
        <v>8137</v>
      </c>
      <c r="B8138" t="s">
        <v>25444</v>
      </c>
      <c r="C8138" t="s">
        <v>25445</v>
      </c>
      <c r="D8138" t="s">
        <v>25446</v>
      </c>
      <c r="E8138" t="s">
        <v>6117</v>
      </c>
      <c r="F8138" t="s">
        <v>153</v>
      </c>
      <c r="G8138" cm="1">
        <f t="array" aca="1" ref="G8138" ca="1">SUMPRODUCT(--ISNUMBER(MID(D8138,ROW(INDIRECT("1:"&amp;LEN(D8138))),1)*1))</f>
        <v>0</v>
      </c>
      <c r="H8138" t="b">
        <f t="shared" si="127"/>
        <v>0</v>
      </c>
    </row>
    <row r="8139" spans="1:8" x14ac:dyDescent="0.3">
      <c r="A8139">
        <v>8138</v>
      </c>
      <c r="B8139" t="s">
        <v>25448</v>
      </c>
      <c r="C8139" t="s">
        <v>25449</v>
      </c>
      <c r="D8139" t="s">
        <v>25450</v>
      </c>
      <c r="E8139" t="s">
        <v>24954</v>
      </c>
      <c r="F8139" t="s">
        <v>65</v>
      </c>
      <c r="G8139" cm="1">
        <f t="array" aca="1" ref="G8139" ca="1">SUMPRODUCT(--ISNUMBER(MID(D8139,ROW(INDIRECT("1:"&amp;LEN(D8139))),1)*1))</f>
        <v>0</v>
      </c>
      <c r="H8139" t="b">
        <f t="shared" si="127"/>
        <v>0</v>
      </c>
    </row>
    <row r="8140" spans="1:8" x14ac:dyDescent="0.3">
      <c r="A8140">
        <v>8139</v>
      </c>
      <c r="B8140" t="s">
        <v>25451</v>
      </c>
      <c r="C8140" t="s">
        <v>25452</v>
      </c>
      <c r="D8140" t="s">
        <v>25453</v>
      </c>
      <c r="E8140" t="s">
        <v>24736</v>
      </c>
      <c r="F8140" t="s">
        <v>407</v>
      </c>
      <c r="G8140" cm="1">
        <f t="array" aca="1" ref="G8140" ca="1">SUMPRODUCT(--ISNUMBER(MID(D8140,ROW(INDIRECT("1:"&amp;LEN(D8140))),1)*1))</f>
        <v>26</v>
      </c>
      <c r="H8140" t="b">
        <f t="shared" ref="H8140:H8203" si="128">OR(ISNUMBER(FIND("Wh kg", D8140)), ISNUMBER(FIND("F/g", D8140)), ISNUMBER(FIND("ppm", D8140)), ISNUMBER(FIND("ppb", D8140)), ISNUMBER(FIND("mAh/g", D8140)), ISNUMBER(FIND("kHz", D8140)), ISNUMBER(FIND("°C", D8140)), ISNUMBER(FIND(" pH", D8140)), ISNUMBER(FIND("mg/L", D8140)), ISNUMBER(FIND("mAhg", D8140)), ISNUMBER(FIND("g/L", D8140)), ISNUMBER(FIND("MPa", D8140)))</f>
        <v>0</v>
      </c>
    </row>
    <row r="8141" spans="1:8" x14ac:dyDescent="0.3">
      <c r="A8141">
        <v>8140</v>
      </c>
      <c r="B8141" t="s">
        <v>25456</v>
      </c>
      <c r="C8141" t="s">
        <v>25457</v>
      </c>
      <c r="D8141" t="s">
        <v>25458</v>
      </c>
      <c r="E8141" t="s">
        <v>25459</v>
      </c>
      <c r="F8141" t="s">
        <v>1144</v>
      </c>
      <c r="G8141" cm="1">
        <f t="array" aca="1" ref="G8141" ca="1">SUMPRODUCT(--ISNUMBER(MID(D8141,ROW(INDIRECT("1:"&amp;LEN(D8141))),1)*1))</f>
        <v>1</v>
      </c>
      <c r="H8141" t="b">
        <f t="shared" si="128"/>
        <v>0</v>
      </c>
    </row>
    <row r="8142" spans="1:8" x14ac:dyDescent="0.3">
      <c r="A8142">
        <v>8141</v>
      </c>
      <c r="B8142" t="s">
        <v>25460</v>
      </c>
      <c r="C8142" t="s">
        <v>25461</v>
      </c>
      <c r="D8142" t="s">
        <v>24586</v>
      </c>
      <c r="E8142" t="s">
        <v>24506</v>
      </c>
      <c r="F8142" t="s">
        <v>7463</v>
      </c>
      <c r="G8142" cm="1">
        <f t="array" aca="1" ref="G8142" ca="1">SUMPRODUCT(--ISNUMBER(MID(D8142,ROW(INDIRECT("1:"&amp;LEN(D8142))),1)*1))</f>
        <v>0</v>
      </c>
      <c r="H8142" t="b">
        <f t="shared" si="128"/>
        <v>0</v>
      </c>
    </row>
    <row r="8143" spans="1:8" x14ac:dyDescent="0.3">
      <c r="A8143">
        <v>8142</v>
      </c>
      <c r="B8143" t="s">
        <v>25462</v>
      </c>
      <c r="C8143" t="s">
        <v>25463</v>
      </c>
      <c r="D8143" t="s">
        <v>25464</v>
      </c>
      <c r="E8143" t="s">
        <v>25011</v>
      </c>
      <c r="F8143" t="s">
        <v>329</v>
      </c>
      <c r="G8143" cm="1">
        <f t="array" aca="1" ref="G8143" ca="1">SUMPRODUCT(--ISNUMBER(MID(D8143,ROW(INDIRECT("1:"&amp;LEN(D8143))),1)*1))</f>
        <v>0</v>
      </c>
      <c r="H8143" t="b">
        <f t="shared" si="128"/>
        <v>0</v>
      </c>
    </row>
    <row r="8144" spans="1:8" x14ac:dyDescent="0.3">
      <c r="A8144">
        <v>8143</v>
      </c>
      <c r="B8144" t="s">
        <v>25465</v>
      </c>
      <c r="C8144" t="s">
        <v>25466</v>
      </c>
      <c r="D8144" t="s">
        <v>25467</v>
      </c>
      <c r="E8144" t="s">
        <v>25468</v>
      </c>
      <c r="F8144" t="s">
        <v>467</v>
      </c>
      <c r="G8144" cm="1">
        <f t="array" aca="1" ref="G8144" ca="1">SUMPRODUCT(--ISNUMBER(MID(D8144,ROW(INDIRECT("1:"&amp;LEN(D8144))),1)*1))</f>
        <v>16</v>
      </c>
      <c r="H8144" t="b">
        <f t="shared" si="128"/>
        <v>0</v>
      </c>
    </row>
    <row r="8145" spans="1:8" x14ac:dyDescent="0.3">
      <c r="A8145">
        <v>8144</v>
      </c>
      <c r="B8145" t="s">
        <v>25470</v>
      </c>
      <c r="C8145" t="s">
        <v>25471</v>
      </c>
      <c r="D8145" t="s">
        <v>25472</v>
      </c>
      <c r="E8145" t="s">
        <v>25473</v>
      </c>
      <c r="F8145" t="s">
        <v>1276</v>
      </c>
      <c r="G8145" cm="1">
        <f t="array" aca="1" ref="G8145" ca="1">SUMPRODUCT(--ISNUMBER(MID(D8145,ROW(INDIRECT("1:"&amp;LEN(D8145))),1)*1))</f>
        <v>26</v>
      </c>
      <c r="H8145" t="b">
        <f t="shared" si="128"/>
        <v>0</v>
      </c>
    </row>
    <row r="8146" spans="1:8" x14ac:dyDescent="0.3">
      <c r="A8146">
        <v>8145</v>
      </c>
      <c r="B8146" t="s">
        <v>25474</v>
      </c>
      <c r="C8146" t="s">
        <v>25475</v>
      </c>
      <c r="D8146" t="s">
        <v>25476</v>
      </c>
      <c r="E8146" t="s">
        <v>25109</v>
      </c>
      <c r="F8146" t="s">
        <v>6136</v>
      </c>
      <c r="G8146" cm="1">
        <f t="array" aca="1" ref="G8146" ca="1">SUMPRODUCT(--ISNUMBER(MID(D8146,ROW(INDIRECT("1:"&amp;LEN(D8146))),1)*1))</f>
        <v>0</v>
      </c>
      <c r="H8146" t="b">
        <f t="shared" si="128"/>
        <v>0</v>
      </c>
    </row>
    <row r="8147" spans="1:8" x14ac:dyDescent="0.3">
      <c r="A8147">
        <v>8146</v>
      </c>
      <c r="B8147" t="s">
        <v>25477</v>
      </c>
      <c r="C8147" t="s">
        <v>25478</v>
      </c>
      <c r="D8147" t="s">
        <v>25479</v>
      </c>
      <c r="E8147" t="s">
        <v>24956</v>
      </c>
      <c r="F8147" t="s">
        <v>284</v>
      </c>
      <c r="G8147" cm="1">
        <f t="array" aca="1" ref="G8147" ca="1">SUMPRODUCT(--ISNUMBER(MID(D8147,ROW(INDIRECT("1:"&amp;LEN(D8147))),1)*1))</f>
        <v>10</v>
      </c>
      <c r="H8147" t="b">
        <f t="shared" si="128"/>
        <v>0</v>
      </c>
    </row>
    <row r="8148" spans="1:8" x14ac:dyDescent="0.3">
      <c r="A8148">
        <v>8147</v>
      </c>
      <c r="B8148" t="s">
        <v>25480</v>
      </c>
      <c r="C8148" t="s">
        <v>25481</v>
      </c>
      <c r="D8148" t="s">
        <v>25482</v>
      </c>
      <c r="E8148" t="s">
        <v>25447</v>
      </c>
      <c r="F8148" t="s">
        <v>65</v>
      </c>
      <c r="G8148" cm="1">
        <f t="array" aca="1" ref="G8148" ca="1">SUMPRODUCT(--ISNUMBER(MID(D8148,ROW(INDIRECT("1:"&amp;LEN(D8148))),1)*1))</f>
        <v>0</v>
      </c>
      <c r="H8148" t="b">
        <f t="shared" si="128"/>
        <v>0</v>
      </c>
    </row>
    <row r="8149" spans="1:8" x14ac:dyDescent="0.3">
      <c r="A8149">
        <v>8148</v>
      </c>
      <c r="B8149" t="s">
        <v>25484</v>
      </c>
      <c r="C8149" t="s">
        <v>25485</v>
      </c>
      <c r="D8149" t="s">
        <v>25486</v>
      </c>
      <c r="E8149" t="s">
        <v>24995</v>
      </c>
      <c r="F8149" t="s">
        <v>1651</v>
      </c>
      <c r="G8149" cm="1">
        <f t="array" aca="1" ref="G8149" ca="1">SUMPRODUCT(--ISNUMBER(MID(D8149,ROW(INDIRECT("1:"&amp;LEN(D8149))),1)*1))</f>
        <v>43</v>
      </c>
      <c r="H8149" t="b">
        <f t="shared" si="128"/>
        <v>0</v>
      </c>
    </row>
    <row r="8150" spans="1:8" x14ac:dyDescent="0.3">
      <c r="A8150">
        <v>8149</v>
      </c>
      <c r="B8150" t="s">
        <v>25487</v>
      </c>
      <c r="C8150" t="s">
        <v>25488</v>
      </c>
      <c r="D8150" t="s">
        <v>25489</v>
      </c>
      <c r="E8150" t="s">
        <v>24945</v>
      </c>
      <c r="F8150" t="s">
        <v>25490</v>
      </c>
      <c r="G8150" cm="1">
        <f t="array" aca="1" ref="G8150" ca="1">SUMPRODUCT(--ISNUMBER(MID(D8150,ROW(INDIRECT("1:"&amp;LEN(D8150))),1)*1))</f>
        <v>0</v>
      </c>
      <c r="H8150" t="b">
        <f t="shared" si="128"/>
        <v>0</v>
      </c>
    </row>
    <row r="8151" spans="1:8" x14ac:dyDescent="0.3">
      <c r="A8151">
        <v>8150</v>
      </c>
      <c r="B8151" t="s">
        <v>25491</v>
      </c>
      <c r="C8151" t="s">
        <v>25492</v>
      </c>
      <c r="D8151" t="s">
        <v>25493</v>
      </c>
      <c r="E8151" t="s">
        <v>25494</v>
      </c>
      <c r="F8151" t="s">
        <v>3313</v>
      </c>
      <c r="G8151" cm="1">
        <f t="array" aca="1" ref="G8151" ca="1">SUMPRODUCT(--ISNUMBER(MID(D8151,ROW(INDIRECT("1:"&amp;LEN(D8151))),1)*1))</f>
        <v>0</v>
      </c>
      <c r="H8151" t="b">
        <f t="shared" si="128"/>
        <v>0</v>
      </c>
    </row>
    <row r="8152" spans="1:8" x14ac:dyDescent="0.3">
      <c r="A8152">
        <v>8151</v>
      </c>
      <c r="B8152" t="s">
        <v>25495</v>
      </c>
      <c r="C8152" t="s">
        <v>25496</v>
      </c>
      <c r="D8152" t="s">
        <v>25497</v>
      </c>
      <c r="E8152" t="s">
        <v>24579</v>
      </c>
      <c r="F8152" t="s">
        <v>2650</v>
      </c>
      <c r="G8152" cm="1">
        <f t="array" aca="1" ref="G8152" ca="1">SUMPRODUCT(--ISNUMBER(MID(D8152,ROW(INDIRECT("1:"&amp;LEN(D8152))),1)*1))</f>
        <v>0</v>
      </c>
      <c r="H8152" t="b">
        <f t="shared" si="128"/>
        <v>0</v>
      </c>
    </row>
    <row r="8153" spans="1:8" x14ac:dyDescent="0.3">
      <c r="A8153">
        <v>8152</v>
      </c>
      <c r="B8153" t="s">
        <v>25498</v>
      </c>
      <c r="C8153" t="s">
        <v>25499</v>
      </c>
      <c r="D8153" t="s">
        <v>25500</v>
      </c>
      <c r="E8153" t="s">
        <v>25501</v>
      </c>
      <c r="F8153" t="s">
        <v>2287</v>
      </c>
      <c r="G8153" cm="1">
        <f t="array" aca="1" ref="G8153" ca="1">SUMPRODUCT(--ISNUMBER(MID(D8153,ROW(INDIRECT("1:"&amp;LEN(D8153))),1)*1))</f>
        <v>9</v>
      </c>
      <c r="H8153" t="b">
        <f t="shared" si="128"/>
        <v>0</v>
      </c>
    </row>
    <row r="8154" spans="1:8" x14ac:dyDescent="0.3">
      <c r="A8154">
        <v>8153</v>
      </c>
      <c r="B8154" t="s">
        <v>25502</v>
      </c>
      <c r="C8154" t="s">
        <v>25503</v>
      </c>
      <c r="D8154" t="s">
        <v>25504</v>
      </c>
      <c r="E8154" t="s">
        <v>24564</v>
      </c>
      <c r="F8154" t="s">
        <v>25</v>
      </c>
      <c r="G8154" cm="1">
        <f t="array" aca="1" ref="G8154" ca="1">SUMPRODUCT(--ISNUMBER(MID(D8154,ROW(INDIRECT("1:"&amp;LEN(D8154))),1)*1))</f>
        <v>3</v>
      </c>
      <c r="H8154" t="b">
        <f t="shared" si="128"/>
        <v>0</v>
      </c>
    </row>
    <row r="8155" spans="1:8" x14ac:dyDescent="0.3">
      <c r="A8155">
        <v>8154</v>
      </c>
      <c r="B8155" t="s">
        <v>25505</v>
      </c>
      <c r="C8155" t="s">
        <v>25506</v>
      </c>
      <c r="D8155" t="s">
        <v>25507</v>
      </c>
      <c r="E8155" t="s">
        <v>24757</v>
      </c>
      <c r="F8155" t="s">
        <v>65</v>
      </c>
      <c r="G8155" cm="1">
        <f t="array" aca="1" ref="G8155" ca="1">SUMPRODUCT(--ISNUMBER(MID(D8155,ROW(INDIRECT("1:"&amp;LEN(D8155))),1)*1))</f>
        <v>20</v>
      </c>
      <c r="H8155" t="b">
        <f t="shared" si="128"/>
        <v>0</v>
      </c>
    </row>
    <row r="8156" spans="1:8" x14ac:dyDescent="0.3">
      <c r="A8156">
        <v>8155</v>
      </c>
      <c r="B8156" t="s">
        <v>25509</v>
      </c>
      <c r="C8156" t="s">
        <v>25510</v>
      </c>
      <c r="D8156" t="s">
        <v>25511</v>
      </c>
      <c r="E8156" t="s">
        <v>24720</v>
      </c>
      <c r="F8156" t="s">
        <v>143</v>
      </c>
      <c r="G8156" cm="1">
        <f t="array" aca="1" ref="G8156" ca="1">SUMPRODUCT(--ISNUMBER(MID(D8156,ROW(INDIRECT("1:"&amp;LEN(D8156))),1)*1))</f>
        <v>17</v>
      </c>
      <c r="H8156" t="b">
        <f t="shared" si="128"/>
        <v>0</v>
      </c>
    </row>
    <row r="8157" spans="1:8" x14ac:dyDescent="0.3">
      <c r="A8157">
        <v>8156</v>
      </c>
      <c r="B8157" t="s">
        <v>25512</v>
      </c>
      <c r="C8157" t="s">
        <v>25513</v>
      </c>
      <c r="D8157" t="s">
        <v>25514</v>
      </c>
      <c r="E8157" t="s">
        <v>24624</v>
      </c>
      <c r="F8157" t="s">
        <v>7014</v>
      </c>
      <c r="G8157" cm="1">
        <f t="array" aca="1" ref="G8157" ca="1">SUMPRODUCT(--ISNUMBER(MID(D8157,ROW(INDIRECT("1:"&amp;LEN(D8157))),1)*1))</f>
        <v>0</v>
      </c>
      <c r="H8157" t="b">
        <f t="shared" si="128"/>
        <v>0</v>
      </c>
    </row>
    <row r="8158" spans="1:8" x14ac:dyDescent="0.3">
      <c r="A8158">
        <v>8157</v>
      </c>
      <c r="B8158" t="s">
        <v>25516</v>
      </c>
      <c r="C8158" t="s">
        <v>25517</v>
      </c>
      <c r="D8158" t="s">
        <v>25518</v>
      </c>
      <c r="E8158" t="s">
        <v>24945</v>
      </c>
      <c r="F8158" t="s">
        <v>25519</v>
      </c>
      <c r="G8158" cm="1">
        <f t="array" aca="1" ref="G8158" ca="1">SUMPRODUCT(--ISNUMBER(MID(D8158,ROW(INDIRECT("1:"&amp;LEN(D8158))),1)*1))</f>
        <v>1</v>
      </c>
      <c r="H8158" t="b">
        <f t="shared" si="128"/>
        <v>0</v>
      </c>
    </row>
    <row r="8159" spans="1:8" x14ac:dyDescent="0.3">
      <c r="A8159">
        <v>8158</v>
      </c>
      <c r="B8159" t="s">
        <v>25520</v>
      </c>
      <c r="C8159" t="s">
        <v>25521</v>
      </c>
      <c r="D8159" t="s">
        <v>25522</v>
      </c>
      <c r="E8159" t="s">
        <v>24808</v>
      </c>
      <c r="F8159" t="s">
        <v>49</v>
      </c>
      <c r="G8159" cm="1">
        <f t="array" aca="1" ref="G8159" ca="1">SUMPRODUCT(--ISNUMBER(MID(D8159,ROW(INDIRECT("1:"&amp;LEN(D8159))),1)*1))</f>
        <v>0</v>
      </c>
      <c r="H8159" t="b">
        <f t="shared" si="128"/>
        <v>0</v>
      </c>
    </row>
    <row r="8160" spans="1:8" x14ac:dyDescent="0.3">
      <c r="A8160">
        <v>8159</v>
      </c>
      <c r="B8160" t="s">
        <v>25523</v>
      </c>
      <c r="C8160" t="s">
        <v>25524</v>
      </c>
      <c r="D8160" t="s">
        <v>25525</v>
      </c>
      <c r="E8160" t="s">
        <v>24563</v>
      </c>
      <c r="F8160" t="s">
        <v>250</v>
      </c>
      <c r="G8160" cm="1">
        <f t="array" aca="1" ref="G8160" ca="1">SUMPRODUCT(--ISNUMBER(MID(D8160,ROW(INDIRECT("1:"&amp;LEN(D8160))),1)*1))</f>
        <v>15</v>
      </c>
      <c r="H8160" t="b">
        <f t="shared" si="128"/>
        <v>0</v>
      </c>
    </row>
    <row r="8161" spans="1:8" x14ac:dyDescent="0.3">
      <c r="A8161">
        <v>8160</v>
      </c>
      <c r="B8161" t="s">
        <v>25526</v>
      </c>
      <c r="C8161" t="s">
        <v>25527</v>
      </c>
      <c r="D8161" t="s">
        <v>25528</v>
      </c>
      <c r="E8161" t="s">
        <v>25529</v>
      </c>
      <c r="F8161" t="s">
        <v>33</v>
      </c>
      <c r="G8161" cm="1">
        <f t="array" aca="1" ref="G8161" ca="1">SUMPRODUCT(--ISNUMBER(MID(D8161,ROW(INDIRECT("1:"&amp;LEN(D8161))),1)*1))</f>
        <v>0</v>
      </c>
      <c r="H8161" t="b">
        <f t="shared" si="128"/>
        <v>0</v>
      </c>
    </row>
    <row r="8162" spans="1:8" x14ac:dyDescent="0.3">
      <c r="A8162">
        <v>8161</v>
      </c>
      <c r="B8162" t="s">
        <v>25530</v>
      </c>
      <c r="C8162" t="s">
        <v>25531</v>
      </c>
      <c r="D8162" t="s">
        <v>25532</v>
      </c>
      <c r="E8162" t="s">
        <v>25533</v>
      </c>
      <c r="F8162" t="s">
        <v>9</v>
      </c>
      <c r="G8162" cm="1">
        <f t="array" aca="1" ref="G8162" ca="1">SUMPRODUCT(--ISNUMBER(MID(D8162,ROW(INDIRECT("1:"&amp;LEN(D8162))),1)*1))</f>
        <v>3</v>
      </c>
      <c r="H8162" t="b">
        <f t="shared" si="128"/>
        <v>0</v>
      </c>
    </row>
    <row r="8163" spans="1:8" x14ac:dyDescent="0.3">
      <c r="A8163">
        <v>8162</v>
      </c>
      <c r="B8163" t="s">
        <v>25534</v>
      </c>
      <c r="C8163" t="s">
        <v>25535</v>
      </c>
      <c r="D8163" t="s">
        <v>25536</v>
      </c>
      <c r="E8163" t="s">
        <v>24601</v>
      </c>
      <c r="F8163" t="s">
        <v>450</v>
      </c>
      <c r="G8163" cm="1">
        <f t="array" aca="1" ref="G8163" ca="1">SUMPRODUCT(--ISNUMBER(MID(D8163,ROW(INDIRECT("1:"&amp;LEN(D8163))),1)*1))</f>
        <v>48</v>
      </c>
      <c r="H8163" t="b">
        <f t="shared" si="128"/>
        <v>0</v>
      </c>
    </row>
    <row r="8164" spans="1:8" x14ac:dyDescent="0.3">
      <c r="A8164">
        <v>8163</v>
      </c>
      <c r="B8164" t="s">
        <v>25537</v>
      </c>
      <c r="C8164" t="s">
        <v>25538</v>
      </c>
      <c r="D8164" t="s">
        <v>24586</v>
      </c>
      <c r="E8164" t="s">
        <v>25539</v>
      </c>
      <c r="F8164" t="s">
        <v>6071</v>
      </c>
      <c r="G8164" cm="1">
        <f t="array" aca="1" ref="G8164" ca="1">SUMPRODUCT(--ISNUMBER(MID(D8164,ROW(INDIRECT("1:"&amp;LEN(D8164))),1)*1))</f>
        <v>0</v>
      </c>
      <c r="H8164" t="b">
        <f t="shared" si="128"/>
        <v>0</v>
      </c>
    </row>
    <row r="8165" spans="1:8" x14ac:dyDescent="0.3">
      <c r="A8165">
        <v>8164</v>
      </c>
      <c r="B8165" t="s">
        <v>25540</v>
      </c>
      <c r="C8165" t="s">
        <v>25541</v>
      </c>
      <c r="D8165" t="s">
        <v>25542</v>
      </c>
      <c r="E8165" t="s">
        <v>24576</v>
      </c>
      <c r="F8165" t="s">
        <v>58</v>
      </c>
      <c r="G8165" cm="1">
        <f t="array" aca="1" ref="G8165" ca="1">SUMPRODUCT(--ISNUMBER(MID(D8165,ROW(INDIRECT("1:"&amp;LEN(D8165))),1)*1))</f>
        <v>26</v>
      </c>
      <c r="H8165" t="b">
        <f t="shared" si="128"/>
        <v>0</v>
      </c>
    </row>
    <row r="8166" spans="1:8" x14ac:dyDescent="0.3">
      <c r="A8166">
        <v>8165</v>
      </c>
      <c r="B8166" t="s">
        <v>25543</v>
      </c>
      <c r="C8166" t="s">
        <v>25544</v>
      </c>
      <c r="D8166" t="s">
        <v>24586</v>
      </c>
      <c r="E8166" t="s">
        <v>25539</v>
      </c>
      <c r="F8166" t="s">
        <v>6071</v>
      </c>
      <c r="G8166" cm="1">
        <f t="array" aca="1" ref="G8166" ca="1">SUMPRODUCT(--ISNUMBER(MID(D8166,ROW(INDIRECT("1:"&amp;LEN(D8166))),1)*1))</f>
        <v>0</v>
      </c>
      <c r="H8166" t="b">
        <f t="shared" si="128"/>
        <v>0</v>
      </c>
    </row>
    <row r="8167" spans="1:8" x14ac:dyDescent="0.3">
      <c r="A8167">
        <v>8166</v>
      </c>
      <c r="B8167" t="s">
        <v>25545</v>
      </c>
      <c r="C8167" t="s">
        <v>25546</v>
      </c>
      <c r="D8167" t="s">
        <v>25547</v>
      </c>
      <c r="E8167" t="s">
        <v>24582</v>
      </c>
      <c r="F8167" t="s">
        <v>6845</v>
      </c>
      <c r="G8167" cm="1">
        <f t="array" aca="1" ref="G8167" ca="1">SUMPRODUCT(--ISNUMBER(MID(D8167,ROW(INDIRECT("1:"&amp;LEN(D8167))),1)*1))</f>
        <v>0</v>
      </c>
      <c r="H8167" t="b">
        <f t="shared" si="128"/>
        <v>0</v>
      </c>
    </row>
    <row r="8168" spans="1:8" x14ac:dyDescent="0.3">
      <c r="A8168">
        <v>8167</v>
      </c>
      <c r="B8168" t="s">
        <v>25549</v>
      </c>
      <c r="C8168" t="s">
        <v>25550</v>
      </c>
      <c r="D8168" t="s">
        <v>25551</v>
      </c>
      <c r="E8168" t="s">
        <v>25120</v>
      </c>
      <c r="F8168" t="s">
        <v>65</v>
      </c>
      <c r="G8168" cm="1">
        <f t="array" aca="1" ref="G8168" ca="1">SUMPRODUCT(--ISNUMBER(MID(D8168,ROW(INDIRECT("1:"&amp;LEN(D8168))),1)*1))</f>
        <v>11</v>
      </c>
      <c r="H8168" t="b">
        <f t="shared" si="128"/>
        <v>0</v>
      </c>
    </row>
    <row r="8169" spans="1:8" x14ac:dyDescent="0.3">
      <c r="A8169">
        <v>8168</v>
      </c>
      <c r="B8169" t="s">
        <v>25552</v>
      </c>
      <c r="C8169" t="s">
        <v>25553</v>
      </c>
      <c r="D8169" t="s">
        <v>24586</v>
      </c>
      <c r="E8169" t="s">
        <v>25554</v>
      </c>
      <c r="F8169" t="s">
        <v>6071</v>
      </c>
      <c r="G8169" cm="1">
        <f t="array" aca="1" ref="G8169" ca="1">SUMPRODUCT(--ISNUMBER(MID(D8169,ROW(INDIRECT("1:"&amp;LEN(D8169))),1)*1))</f>
        <v>0</v>
      </c>
      <c r="H8169" t="b">
        <f t="shared" si="128"/>
        <v>0</v>
      </c>
    </row>
    <row r="8170" spans="1:8" x14ac:dyDescent="0.3">
      <c r="A8170">
        <v>8169</v>
      </c>
      <c r="B8170" t="s">
        <v>25555</v>
      </c>
      <c r="C8170" t="s">
        <v>25556</v>
      </c>
      <c r="D8170" t="s">
        <v>25557</v>
      </c>
      <c r="E8170" t="s">
        <v>24699</v>
      </c>
      <c r="F8170" t="s">
        <v>728</v>
      </c>
      <c r="G8170" cm="1">
        <f t="array" aca="1" ref="G8170" ca="1">SUMPRODUCT(--ISNUMBER(MID(D8170,ROW(INDIRECT("1:"&amp;LEN(D8170))),1)*1))</f>
        <v>12</v>
      </c>
      <c r="H8170" t="b">
        <f t="shared" si="128"/>
        <v>0</v>
      </c>
    </row>
    <row r="8171" spans="1:8" x14ac:dyDescent="0.3">
      <c r="A8171">
        <v>8170</v>
      </c>
      <c r="B8171" t="s">
        <v>25558</v>
      </c>
      <c r="C8171" t="s">
        <v>25559</v>
      </c>
      <c r="D8171" t="s">
        <v>25560</v>
      </c>
      <c r="E8171" t="s">
        <v>25561</v>
      </c>
      <c r="F8171" t="s">
        <v>25</v>
      </c>
      <c r="G8171" cm="1">
        <f t="array" aca="1" ref="G8171" ca="1">SUMPRODUCT(--ISNUMBER(MID(D8171,ROW(INDIRECT("1:"&amp;LEN(D8171))),1)*1))</f>
        <v>10</v>
      </c>
      <c r="H8171" t="b">
        <f t="shared" si="128"/>
        <v>0</v>
      </c>
    </row>
    <row r="8172" spans="1:8" x14ac:dyDescent="0.3">
      <c r="A8172">
        <v>8171</v>
      </c>
      <c r="B8172" t="s">
        <v>25562</v>
      </c>
      <c r="C8172" t="s">
        <v>25563</v>
      </c>
      <c r="D8172" t="s">
        <v>25564</v>
      </c>
      <c r="E8172" t="s">
        <v>24576</v>
      </c>
      <c r="F8172" t="s">
        <v>25</v>
      </c>
      <c r="G8172" cm="1">
        <f t="array" aca="1" ref="G8172" ca="1">SUMPRODUCT(--ISNUMBER(MID(D8172,ROW(INDIRECT("1:"&amp;LEN(D8172))),1)*1))</f>
        <v>3</v>
      </c>
      <c r="H8172" t="b">
        <f t="shared" si="128"/>
        <v>0</v>
      </c>
    </row>
    <row r="8173" spans="1:8" x14ac:dyDescent="0.3">
      <c r="A8173">
        <v>8172</v>
      </c>
      <c r="B8173" t="s">
        <v>25565</v>
      </c>
      <c r="C8173" t="s">
        <v>25566</v>
      </c>
      <c r="D8173" t="s">
        <v>25567</v>
      </c>
      <c r="E8173" t="s">
        <v>25568</v>
      </c>
      <c r="F8173" t="s">
        <v>33</v>
      </c>
      <c r="G8173" cm="1">
        <f t="array" aca="1" ref="G8173" ca="1">SUMPRODUCT(--ISNUMBER(MID(D8173,ROW(INDIRECT("1:"&amp;LEN(D8173))),1)*1))</f>
        <v>8</v>
      </c>
      <c r="H8173" t="b">
        <f t="shared" si="128"/>
        <v>0</v>
      </c>
    </row>
    <row r="8174" spans="1:8" x14ac:dyDescent="0.3">
      <c r="A8174">
        <v>8173</v>
      </c>
      <c r="B8174" t="s">
        <v>25569</v>
      </c>
      <c r="C8174" t="s">
        <v>25570</v>
      </c>
      <c r="D8174" t="s">
        <v>25571</v>
      </c>
      <c r="E8174" t="s">
        <v>25098</v>
      </c>
      <c r="F8174" t="s">
        <v>25</v>
      </c>
      <c r="G8174" cm="1">
        <f t="array" aca="1" ref="G8174" ca="1">SUMPRODUCT(--ISNUMBER(MID(D8174,ROW(INDIRECT("1:"&amp;LEN(D8174))),1)*1))</f>
        <v>9</v>
      </c>
      <c r="H8174" t="b">
        <f t="shared" si="128"/>
        <v>0</v>
      </c>
    </row>
    <row r="8175" spans="1:8" x14ac:dyDescent="0.3">
      <c r="A8175">
        <v>3051</v>
      </c>
      <c r="B8175" t="s">
        <v>9611</v>
      </c>
      <c r="C8175" t="s">
        <v>9612</v>
      </c>
      <c r="D8175" t="s">
        <v>9613</v>
      </c>
      <c r="E8175" s="2">
        <v>45397</v>
      </c>
      <c r="F8175" t="s">
        <v>33</v>
      </c>
      <c r="G8175" cm="1">
        <f t="array" aca="1" ref="G8175" ca="1">SUMPRODUCT(--ISNUMBER(MID(D8175,ROW(INDIRECT("1:"&amp;LEN(D8175))),1)*1))</f>
        <v>8</v>
      </c>
      <c r="H8175" t="b">
        <f t="shared" si="128"/>
        <v>1</v>
      </c>
    </row>
    <row r="8176" spans="1:8" x14ac:dyDescent="0.3">
      <c r="A8176">
        <v>8175</v>
      </c>
      <c r="B8176" t="s">
        <v>25576</v>
      </c>
      <c r="C8176" t="s">
        <v>25577</v>
      </c>
      <c r="D8176" t="s">
        <v>25578</v>
      </c>
      <c r="E8176" t="s">
        <v>24738</v>
      </c>
      <c r="F8176" t="s">
        <v>13</v>
      </c>
      <c r="G8176" cm="1">
        <f t="array" aca="1" ref="G8176" ca="1">SUMPRODUCT(--ISNUMBER(MID(D8176,ROW(INDIRECT("1:"&amp;LEN(D8176))),1)*1))</f>
        <v>49</v>
      </c>
      <c r="H8176" t="b">
        <f t="shared" si="128"/>
        <v>0</v>
      </c>
    </row>
    <row r="8177" spans="1:8" x14ac:dyDescent="0.3">
      <c r="A8177">
        <v>8176</v>
      </c>
      <c r="B8177" t="s">
        <v>25579</v>
      </c>
      <c r="C8177" t="s">
        <v>25580</v>
      </c>
      <c r="D8177" t="s">
        <v>25581</v>
      </c>
      <c r="E8177" t="s">
        <v>24980</v>
      </c>
      <c r="F8177" t="s">
        <v>25</v>
      </c>
      <c r="G8177" cm="1">
        <f t="array" aca="1" ref="G8177" ca="1">SUMPRODUCT(--ISNUMBER(MID(D8177,ROW(INDIRECT("1:"&amp;LEN(D8177))),1)*1))</f>
        <v>2</v>
      </c>
      <c r="H8177" t="b">
        <f t="shared" si="128"/>
        <v>0</v>
      </c>
    </row>
    <row r="8178" spans="1:8" x14ac:dyDescent="0.3">
      <c r="A8178">
        <v>8177</v>
      </c>
      <c r="B8178" t="s">
        <v>25582</v>
      </c>
      <c r="C8178" t="s">
        <v>25583</v>
      </c>
      <c r="D8178" t="s">
        <v>25584</v>
      </c>
      <c r="E8178" t="s">
        <v>25319</v>
      </c>
      <c r="F8178" t="s">
        <v>6713</v>
      </c>
      <c r="G8178" cm="1">
        <f t="array" aca="1" ref="G8178" ca="1">SUMPRODUCT(--ISNUMBER(MID(D8178,ROW(INDIRECT("1:"&amp;LEN(D8178))),1)*1))</f>
        <v>0</v>
      </c>
      <c r="H8178" t="b">
        <f t="shared" si="128"/>
        <v>0</v>
      </c>
    </row>
    <row r="8179" spans="1:8" x14ac:dyDescent="0.3">
      <c r="A8179">
        <v>8178</v>
      </c>
      <c r="B8179" t="s">
        <v>25585</v>
      </c>
      <c r="C8179" t="s">
        <v>25586</v>
      </c>
      <c r="D8179" t="s">
        <v>25587</v>
      </c>
      <c r="E8179" t="s">
        <v>24679</v>
      </c>
      <c r="F8179" t="s">
        <v>33</v>
      </c>
      <c r="G8179" cm="1">
        <f t="array" aca="1" ref="G8179" ca="1">SUMPRODUCT(--ISNUMBER(MID(D8179,ROW(INDIRECT("1:"&amp;LEN(D8179))),1)*1))</f>
        <v>26</v>
      </c>
      <c r="H8179" t="b">
        <f t="shared" si="128"/>
        <v>0</v>
      </c>
    </row>
    <row r="8180" spans="1:8" x14ac:dyDescent="0.3">
      <c r="A8180">
        <v>8179</v>
      </c>
      <c r="B8180" t="s">
        <v>25588</v>
      </c>
      <c r="C8180" t="s">
        <v>25589</v>
      </c>
      <c r="D8180" t="s">
        <v>25590</v>
      </c>
      <c r="E8180" t="s">
        <v>25591</v>
      </c>
      <c r="F8180" t="s">
        <v>1075</v>
      </c>
      <c r="G8180" cm="1">
        <f t="array" aca="1" ref="G8180" ca="1">SUMPRODUCT(--ISNUMBER(MID(D8180,ROW(INDIRECT("1:"&amp;LEN(D8180))),1)*1))</f>
        <v>17</v>
      </c>
      <c r="H8180" t="b">
        <f t="shared" si="128"/>
        <v>0</v>
      </c>
    </row>
    <row r="8181" spans="1:8" x14ac:dyDescent="0.3">
      <c r="A8181">
        <v>8180</v>
      </c>
      <c r="B8181" t="s">
        <v>25592</v>
      </c>
      <c r="C8181" t="s">
        <v>25593</v>
      </c>
      <c r="D8181" t="s">
        <v>25594</v>
      </c>
      <c r="E8181" t="s">
        <v>24603</v>
      </c>
      <c r="F8181" t="s">
        <v>724</v>
      </c>
      <c r="G8181" cm="1">
        <f t="array" aca="1" ref="G8181" ca="1">SUMPRODUCT(--ISNUMBER(MID(D8181,ROW(INDIRECT("1:"&amp;LEN(D8181))),1)*1))</f>
        <v>38</v>
      </c>
      <c r="H8181" t="b">
        <f t="shared" si="128"/>
        <v>0</v>
      </c>
    </row>
    <row r="8182" spans="1:8" x14ac:dyDescent="0.3">
      <c r="A8182">
        <v>8181</v>
      </c>
      <c r="B8182" t="s">
        <v>25595</v>
      </c>
      <c r="C8182" t="s">
        <v>25596</v>
      </c>
      <c r="D8182" t="s">
        <v>25597</v>
      </c>
      <c r="E8182" t="s">
        <v>24597</v>
      </c>
      <c r="F8182" t="s">
        <v>728</v>
      </c>
      <c r="G8182" cm="1">
        <f t="array" aca="1" ref="G8182" ca="1">SUMPRODUCT(--ISNUMBER(MID(D8182,ROW(INDIRECT("1:"&amp;LEN(D8182))),1)*1))</f>
        <v>0</v>
      </c>
      <c r="H8182" t="b">
        <f t="shared" si="128"/>
        <v>0</v>
      </c>
    </row>
    <row r="8183" spans="1:8" x14ac:dyDescent="0.3">
      <c r="A8183">
        <v>8182</v>
      </c>
      <c r="B8183" t="s">
        <v>25598</v>
      </c>
      <c r="C8183" t="s">
        <v>25599</v>
      </c>
      <c r="D8183" t="s">
        <v>25600</v>
      </c>
      <c r="E8183" t="s">
        <v>24591</v>
      </c>
      <c r="F8183" t="s">
        <v>153</v>
      </c>
      <c r="G8183" cm="1">
        <f t="array" aca="1" ref="G8183" ca="1">SUMPRODUCT(--ISNUMBER(MID(D8183,ROW(INDIRECT("1:"&amp;LEN(D8183))),1)*1))</f>
        <v>10</v>
      </c>
      <c r="H8183" t="b">
        <f t="shared" si="128"/>
        <v>0</v>
      </c>
    </row>
    <row r="8184" spans="1:8" x14ac:dyDescent="0.3">
      <c r="A8184">
        <v>8183</v>
      </c>
      <c r="B8184" t="s">
        <v>25601</v>
      </c>
      <c r="C8184" t="s">
        <v>25602</v>
      </c>
      <c r="D8184" t="s">
        <v>25603</v>
      </c>
      <c r="E8184" t="s">
        <v>24946</v>
      </c>
      <c r="F8184" t="s">
        <v>5909</v>
      </c>
      <c r="G8184" cm="1">
        <f t="array" aca="1" ref="G8184" ca="1">SUMPRODUCT(--ISNUMBER(MID(D8184,ROW(INDIRECT("1:"&amp;LEN(D8184))),1)*1))</f>
        <v>0</v>
      </c>
      <c r="H8184" t="b">
        <f t="shared" si="128"/>
        <v>0</v>
      </c>
    </row>
    <row r="8185" spans="1:8" x14ac:dyDescent="0.3">
      <c r="A8185">
        <v>8184</v>
      </c>
      <c r="B8185" t="s">
        <v>25604</v>
      </c>
      <c r="C8185" t="s">
        <v>25605</v>
      </c>
      <c r="D8185" t="s">
        <v>25606</v>
      </c>
      <c r="E8185" t="s">
        <v>25508</v>
      </c>
      <c r="F8185" t="s">
        <v>6398</v>
      </c>
      <c r="G8185" cm="1">
        <f t="array" aca="1" ref="G8185" ca="1">SUMPRODUCT(--ISNUMBER(MID(D8185,ROW(INDIRECT("1:"&amp;LEN(D8185))),1)*1))</f>
        <v>18</v>
      </c>
      <c r="H8185" t="b">
        <f t="shared" si="128"/>
        <v>0</v>
      </c>
    </row>
    <row r="8186" spans="1:8" x14ac:dyDescent="0.3">
      <c r="A8186">
        <v>8185</v>
      </c>
      <c r="B8186" t="s">
        <v>25607</v>
      </c>
      <c r="C8186" t="s">
        <v>25608</v>
      </c>
      <c r="D8186" t="s">
        <v>25609</v>
      </c>
      <c r="E8186" t="s">
        <v>24620</v>
      </c>
      <c r="F8186" t="s">
        <v>288</v>
      </c>
      <c r="G8186" cm="1">
        <f t="array" aca="1" ref="G8186" ca="1">SUMPRODUCT(--ISNUMBER(MID(D8186,ROW(INDIRECT("1:"&amp;LEN(D8186))),1)*1))</f>
        <v>13</v>
      </c>
      <c r="H8186" t="b">
        <f t="shared" si="128"/>
        <v>0</v>
      </c>
    </row>
    <row r="8187" spans="1:8" x14ac:dyDescent="0.3">
      <c r="A8187">
        <v>8186</v>
      </c>
      <c r="B8187" t="s">
        <v>25610</v>
      </c>
      <c r="C8187" t="s">
        <v>25611</v>
      </c>
      <c r="D8187" t="s">
        <v>25612</v>
      </c>
      <c r="E8187" t="s">
        <v>25029</v>
      </c>
      <c r="F8187" t="s">
        <v>284</v>
      </c>
      <c r="G8187" cm="1">
        <f t="array" aca="1" ref="G8187" ca="1">SUMPRODUCT(--ISNUMBER(MID(D8187,ROW(INDIRECT("1:"&amp;LEN(D8187))),1)*1))</f>
        <v>35</v>
      </c>
      <c r="H8187" t="b">
        <f t="shared" si="128"/>
        <v>0</v>
      </c>
    </row>
    <row r="8188" spans="1:8" x14ac:dyDescent="0.3">
      <c r="A8188">
        <v>8187</v>
      </c>
      <c r="B8188" t="s">
        <v>25613</v>
      </c>
      <c r="C8188" t="s">
        <v>25614</v>
      </c>
      <c r="D8188" t="s">
        <v>25615</v>
      </c>
      <c r="E8188" t="s">
        <v>24662</v>
      </c>
      <c r="F8188" t="s">
        <v>1286</v>
      </c>
      <c r="G8188" cm="1">
        <f t="array" aca="1" ref="G8188" ca="1">SUMPRODUCT(--ISNUMBER(MID(D8188,ROW(INDIRECT("1:"&amp;LEN(D8188))),1)*1))</f>
        <v>0</v>
      </c>
      <c r="H8188" t="b">
        <f t="shared" si="128"/>
        <v>0</v>
      </c>
    </row>
    <row r="8189" spans="1:8" x14ac:dyDescent="0.3">
      <c r="A8189">
        <v>8188</v>
      </c>
      <c r="B8189" t="s">
        <v>25616</v>
      </c>
      <c r="C8189" t="s">
        <v>25617</v>
      </c>
      <c r="D8189" t="s">
        <v>24586</v>
      </c>
      <c r="E8189" t="s">
        <v>24946</v>
      </c>
      <c r="F8189" t="s">
        <v>25618</v>
      </c>
      <c r="G8189" cm="1">
        <f t="array" aca="1" ref="G8189" ca="1">SUMPRODUCT(--ISNUMBER(MID(D8189,ROW(INDIRECT("1:"&amp;LEN(D8189))),1)*1))</f>
        <v>0</v>
      </c>
      <c r="H8189" t="b">
        <f t="shared" si="128"/>
        <v>0</v>
      </c>
    </row>
    <row r="8190" spans="1:8" x14ac:dyDescent="0.3">
      <c r="A8190">
        <v>8189</v>
      </c>
      <c r="B8190" t="s">
        <v>25619</v>
      </c>
      <c r="C8190" t="s">
        <v>25620</v>
      </c>
      <c r="D8190" t="s">
        <v>25621</v>
      </c>
      <c r="E8190" t="s">
        <v>24625</v>
      </c>
      <c r="F8190" t="s">
        <v>58</v>
      </c>
      <c r="G8190" cm="1">
        <f t="array" aca="1" ref="G8190" ca="1">SUMPRODUCT(--ISNUMBER(MID(D8190,ROW(INDIRECT("1:"&amp;LEN(D8190))),1)*1))</f>
        <v>19</v>
      </c>
      <c r="H8190" t="b">
        <f t="shared" si="128"/>
        <v>0</v>
      </c>
    </row>
    <row r="8191" spans="1:8" x14ac:dyDescent="0.3">
      <c r="A8191">
        <v>8190</v>
      </c>
      <c r="B8191" t="s">
        <v>25622</v>
      </c>
      <c r="C8191" t="s">
        <v>25623</v>
      </c>
      <c r="D8191" t="s">
        <v>25624</v>
      </c>
      <c r="E8191" t="s">
        <v>25360</v>
      </c>
      <c r="F8191" t="s">
        <v>65</v>
      </c>
      <c r="G8191" cm="1">
        <f t="array" aca="1" ref="G8191" ca="1">SUMPRODUCT(--ISNUMBER(MID(D8191,ROW(INDIRECT("1:"&amp;LEN(D8191))),1)*1))</f>
        <v>2</v>
      </c>
      <c r="H8191" t="b">
        <f t="shared" si="128"/>
        <v>0</v>
      </c>
    </row>
    <row r="8192" spans="1:8" x14ac:dyDescent="0.3">
      <c r="A8192">
        <v>8191</v>
      </c>
      <c r="B8192" t="s">
        <v>25625</v>
      </c>
      <c r="C8192" t="s">
        <v>25626</v>
      </c>
      <c r="D8192" t="s">
        <v>25627</v>
      </c>
      <c r="E8192" t="s">
        <v>25365</v>
      </c>
      <c r="F8192" t="s">
        <v>12803</v>
      </c>
      <c r="G8192" cm="1">
        <f t="array" aca="1" ref="G8192" ca="1">SUMPRODUCT(--ISNUMBER(MID(D8192,ROW(INDIRECT("1:"&amp;LEN(D8192))),1)*1))</f>
        <v>0</v>
      </c>
      <c r="H8192" t="b">
        <f t="shared" si="128"/>
        <v>0</v>
      </c>
    </row>
    <row r="8193" spans="1:8" x14ac:dyDescent="0.3">
      <c r="A8193">
        <v>8192</v>
      </c>
      <c r="B8193" t="s">
        <v>25629</v>
      </c>
      <c r="C8193" t="s">
        <v>25630</v>
      </c>
      <c r="D8193" t="s">
        <v>25631</v>
      </c>
      <c r="E8193" t="s">
        <v>24564</v>
      </c>
      <c r="F8193" t="s">
        <v>333</v>
      </c>
      <c r="G8193" cm="1">
        <f t="array" aca="1" ref="G8193" ca="1">SUMPRODUCT(--ISNUMBER(MID(D8193,ROW(INDIRECT("1:"&amp;LEN(D8193))),1)*1))</f>
        <v>0</v>
      </c>
      <c r="H8193" t="b">
        <f t="shared" si="128"/>
        <v>0</v>
      </c>
    </row>
    <row r="8194" spans="1:8" x14ac:dyDescent="0.3">
      <c r="A8194">
        <v>8193</v>
      </c>
      <c r="B8194" t="s">
        <v>25632</v>
      </c>
      <c r="C8194" t="s">
        <v>25633</v>
      </c>
      <c r="D8194" t="s">
        <v>25634</v>
      </c>
      <c r="E8194" t="s">
        <v>24621</v>
      </c>
      <c r="F8194" t="s">
        <v>161</v>
      </c>
      <c r="G8194" cm="1">
        <f t="array" aca="1" ref="G8194" ca="1">SUMPRODUCT(--ISNUMBER(MID(D8194,ROW(INDIRECT("1:"&amp;LEN(D8194))),1)*1))</f>
        <v>25</v>
      </c>
      <c r="H8194" t="b">
        <f t="shared" si="128"/>
        <v>0</v>
      </c>
    </row>
    <row r="8195" spans="1:8" x14ac:dyDescent="0.3">
      <c r="A8195">
        <v>8194</v>
      </c>
      <c r="B8195" t="s">
        <v>25635</v>
      </c>
      <c r="C8195" t="s">
        <v>25636</v>
      </c>
      <c r="D8195" t="s">
        <v>25637</v>
      </c>
      <c r="E8195" t="s">
        <v>24674</v>
      </c>
      <c r="F8195" t="s">
        <v>407</v>
      </c>
      <c r="G8195" cm="1">
        <f t="array" aca="1" ref="G8195" ca="1">SUMPRODUCT(--ISNUMBER(MID(D8195,ROW(INDIRECT("1:"&amp;LEN(D8195))),1)*1))</f>
        <v>0</v>
      </c>
      <c r="H8195" t="b">
        <f t="shared" si="128"/>
        <v>0</v>
      </c>
    </row>
    <row r="8196" spans="1:8" x14ac:dyDescent="0.3">
      <c r="A8196">
        <v>8195</v>
      </c>
      <c r="B8196" t="s">
        <v>25638</v>
      </c>
      <c r="C8196" t="s">
        <v>25639</v>
      </c>
      <c r="D8196" t="s">
        <v>25640</v>
      </c>
      <c r="E8196" t="s">
        <v>25641</v>
      </c>
      <c r="F8196" t="s">
        <v>8312</v>
      </c>
      <c r="G8196" cm="1">
        <f t="array" aca="1" ref="G8196" ca="1">SUMPRODUCT(--ISNUMBER(MID(D8196,ROW(INDIRECT("1:"&amp;LEN(D8196))),1)*1))</f>
        <v>0</v>
      </c>
      <c r="H8196" t="b">
        <f t="shared" si="128"/>
        <v>0</v>
      </c>
    </row>
    <row r="8197" spans="1:8" x14ac:dyDescent="0.3">
      <c r="A8197">
        <v>8196</v>
      </c>
      <c r="B8197" t="s">
        <v>25642</v>
      </c>
      <c r="C8197" t="s">
        <v>25643</v>
      </c>
      <c r="D8197" t="s">
        <v>25644</v>
      </c>
      <c r="E8197" t="s">
        <v>25645</v>
      </c>
      <c r="F8197" t="s">
        <v>467</v>
      </c>
      <c r="G8197" cm="1">
        <f t="array" aca="1" ref="G8197" ca="1">SUMPRODUCT(--ISNUMBER(MID(D8197,ROW(INDIRECT("1:"&amp;LEN(D8197))),1)*1))</f>
        <v>14</v>
      </c>
      <c r="H8197" t="b">
        <f t="shared" si="128"/>
        <v>0</v>
      </c>
    </row>
    <row r="8198" spans="1:8" x14ac:dyDescent="0.3">
      <c r="A8198">
        <v>8197</v>
      </c>
      <c r="B8198" t="s">
        <v>25646</v>
      </c>
      <c r="C8198" t="s">
        <v>25647</v>
      </c>
      <c r="D8198" t="s">
        <v>25648</v>
      </c>
      <c r="E8198" t="s">
        <v>25649</v>
      </c>
      <c r="F8198" t="s">
        <v>1651</v>
      </c>
      <c r="G8198" cm="1">
        <f t="array" aca="1" ref="G8198" ca="1">SUMPRODUCT(--ISNUMBER(MID(D8198,ROW(INDIRECT("1:"&amp;LEN(D8198))),1)*1))</f>
        <v>12</v>
      </c>
      <c r="H8198" t="b">
        <f t="shared" si="128"/>
        <v>0</v>
      </c>
    </row>
    <row r="8199" spans="1:8" x14ac:dyDescent="0.3">
      <c r="A8199">
        <v>8198</v>
      </c>
      <c r="B8199" t="s">
        <v>25651</v>
      </c>
      <c r="C8199" t="s">
        <v>25652</v>
      </c>
      <c r="D8199" t="s">
        <v>25653</v>
      </c>
      <c r="E8199" t="s">
        <v>24565</v>
      </c>
      <c r="F8199" t="s">
        <v>25</v>
      </c>
      <c r="G8199" cm="1">
        <f t="array" aca="1" ref="G8199" ca="1">SUMPRODUCT(--ISNUMBER(MID(D8199,ROW(INDIRECT("1:"&amp;LEN(D8199))),1)*1))</f>
        <v>2</v>
      </c>
      <c r="H8199" t="b">
        <f t="shared" si="128"/>
        <v>0</v>
      </c>
    </row>
    <row r="8200" spans="1:8" x14ac:dyDescent="0.3">
      <c r="A8200">
        <v>8199</v>
      </c>
      <c r="B8200" t="s">
        <v>25654</v>
      </c>
      <c r="C8200" t="s">
        <v>25655</v>
      </c>
      <c r="D8200" t="s">
        <v>25656</v>
      </c>
      <c r="E8200" t="s">
        <v>24699</v>
      </c>
      <c r="F8200" t="s">
        <v>728</v>
      </c>
      <c r="G8200" cm="1">
        <f t="array" aca="1" ref="G8200" ca="1">SUMPRODUCT(--ISNUMBER(MID(D8200,ROW(INDIRECT("1:"&amp;LEN(D8200))),1)*1))</f>
        <v>12</v>
      </c>
      <c r="H8200" t="b">
        <f t="shared" si="128"/>
        <v>0</v>
      </c>
    </row>
    <row r="8201" spans="1:8" x14ac:dyDescent="0.3">
      <c r="A8201">
        <v>8200</v>
      </c>
      <c r="B8201" t="s">
        <v>25657</v>
      </c>
      <c r="C8201" t="s">
        <v>25658</v>
      </c>
      <c r="D8201" t="s">
        <v>25659</v>
      </c>
      <c r="E8201" t="s">
        <v>24991</v>
      </c>
      <c r="F8201" t="s">
        <v>362</v>
      </c>
      <c r="G8201" cm="1">
        <f t="array" aca="1" ref="G8201" ca="1">SUMPRODUCT(--ISNUMBER(MID(D8201,ROW(INDIRECT("1:"&amp;LEN(D8201))),1)*1))</f>
        <v>39</v>
      </c>
      <c r="H8201" t="b">
        <f t="shared" si="128"/>
        <v>0</v>
      </c>
    </row>
    <row r="8202" spans="1:8" x14ac:dyDescent="0.3">
      <c r="A8202">
        <v>8201</v>
      </c>
      <c r="B8202" t="s">
        <v>25660</v>
      </c>
      <c r="C8202" t="s">
        <v>25661</v>
      </c>
      <c r="D8202" t="s">
        <v>25662</v>
      </c>
      <c r="E8202" t="s">
        <v>25483</v>
      </c>
      <c r="F8202" t="s">
        <v>33</v>
      </c>
      <c r="G8202" cm="1">
        <f t="array" aca="1" ref="G8202" ca="1">SUMPRODUCT(--ISNUMBER(MID(D8202,ROW(INDIRECT("1:"&amp;LEN(D8202))),1)*1))</f>
        <v>10</v>
      </c>
      <c r="H8202" t="b">
        <f t="shared" si="128"/>
        <v>0</v>
      </c>
    </row>
    <row r="8203" spans="1:8" x14ac:dyDescent="0.3">
      <c r="A8203">
        <v>8202</v>
      </c>
      <c r="B8203" t="s">
        <v>25663</v>
      </c>
      <c r="C8203" t="s">
        <v>25664</v>
      </c>
      <c r="D8203" t="s">
        <v>25665</v>
      </c>
      <c r="E8203" t="s">
        <v>25666</v>
      </c>
      <c r="F8203" t="s">
        <v>7463</v>
      </c>
      <c r="G8203" cm="1">
        <f t="array" aca="1" ref="G8203" ca="1">SUMPRODUCT(--ISNUMBER(MID(D8203,ROW(INDIRECT("1:"&amp;LEN(D8203))),1)*1))</f>
        <v>0</v>
      </c>
      <c r="H8203" t="b">
        <f t="shared" si="128"/>
        <v>0</v>
      </c>
    </row>
    <row r="8204" spans="1:8" x14ac:dyDescent="0.3">
      <c r="A8204">
        <v>8203</v>
      </c>
      <c r="B8204" t="s">
        <v>25667</v>
      </c>
      <c r="C8204" t="s">
        <v>25668</v>
      </c>
      <c r="D8204" t="s">
        <v>25669</v>
      </c>
      <c r="E8204" t="s">
        <v>24915</v>
      </c>
      <c r="F8204" t="s">
        <v>6398</v>
      </c>
      <c r="G8204" cm="1">
        <f t="array" aca="1" ref="G8204" ca="1">SUMPRODUCT(--ISNUMBER(MID(D8204,ROW(INDIRECT("1:"&amp;LEN(D8204))),1)*1))</f>
        <v>42</v>
      </c>
      <c r="H8204" t="b">
        <f t="shared" ref="H8204:H8267" si="129">OR(ISNUMBER(FIND("Wh kg", D8204)), ISNUMBER(FIND("F/g", D8204)), ISNUMBER(FIND("ppm", D8204)), ISNUMBER(FIND("ppb", D8204)), ISNUMBER(FIND("mAh/g", D8204)), ISNUMBER(FIND("kHz", D8204)), ISNUMBER(FIND("°C", D8204)), ISNUMBER(FIND(" pH", D8204)), ISNUMBER(FIND("mg/L", D8204)), ISNUMBER(FIND("mAhg", D8204)), ISNUMBER(FIND("g/L", D8204)), ISNUMBER(FIND("MPa", D8204)))</f>
        <v>0</v>
      </c>
    </row>
    <row r="8205" spans="1:8" x14ac:dyDescent="0.3">
      <c r="A8205">
        <v>3136</v>
      </c>
      <c r="B8205" t="s">
        <v>9869</v>
      </c>
      <c r="C8205" t="s">
        <v>9870</v>
      </c>
      <c r="D8205" t="s">
        <v>9871</v>
      </c>
      <c r="E8205" s="1">
        <v>44105</v>
      </c>
      <c r="F8205" t="s">
        <v>25</v>
      </c>
      <c r="G8205" cm="1">
        <f t="array" aca="1" ref="G8205" ca="1">SUMPRODUCT(--ISNUMBER(MID(D8205,ROW(INDIRECT("1:"&amp;LEN(D8205))),1)*1))</f>
        <v>8</v>
      </c>
      <c r="H8205" t="b">
        <f t="shared" si="129"/>
        <v>1</v>
      </c>
    </row>
    <row r="8206" spans="1:8" x14ac:dyDescent="0.3">
      <c r="A8206">
        <v>8205</v>
      </c>
      <c r="B8206" t="s">
        <v>25674</v>
      </c>
      <c r="C8206" t="s">
        <v>25675</v>
      </c>
      <c r="D8206" t="s">
        <v>25676</v>
      </c>
      <c r="E8206" t="s">
        <v>24769</v>
      </c>
      <c r="F8206" t="s">
        <v>262</v>
      </c>
      <c r="G8206" cm="1">
        <f t="array" aca="1" ref="G8206" ca="1">SUMPRODUCT(--ISNUMBER(MID(D8206,ROW(INDIRECT("1:"&amp;LEN(D8206))),1)*1))</f>
        <v>19</v>
      </c>
      <c r="H8206" t="b">
        <f t="shared" si="129"/>
        <v>0</v>
      </c>
    </row>
    <row r="8207" spans="1:8" x14ac:dyDescent="0.3">
      <c r="A8207">
        <v>8206</v>
      </c>
      <c r="B8207" t="s">
        <v>25677</v>
      </c>
      <c r="C8207" t="s">
        <v>25678</v>
      </c>
      <c r="D8207" t="s">
        <v>25679</v>
      </c>
      <c r="E8207" t="s">
        <v>25680</v>
      </c>
      <c r="F8207" t="s">
        <v>661</v>
      </c>
      <c r="G8207" cm="1">
        <f t="array" aca="1" ref="G8207" ca="1">SUMPRODUCT(--ISNUMBER(MID(D8207,ROW(INDIRECT("1:"&amp;LEN(D8207))),1)*1))</f>
        <v>10</v>
      </c>
      <c r="H8207" t="b">
        <f t="shared" si="129"/>
        <v>0</v>
      </c>
    </row>
    <row r="8208" spans="1:8" x14ac:dyDescent="0.3">
      <c r="A8208">
        <v>8207</v>
      </c>
      <c r="B8208" t="s">
        <v>25681</v>
      </c>
      <c r="C8208" t="s">
        <v>25682</v>
      </c>
      <c r="D8208" t="s">
        <v>25683</v>
      </c>
      <c r="E8208" t="s">
        <v>25684</v>
      </c>
      <c r="F8208" t="s">
        <v>65</v>
      </c>
      <c r="G8208" cm="1">
        <f t="array" aca="1" ref="G8208" ca="1">SUMPRODUCT(--ISNUMBER(MID(D8208,ROW(INDIRECT("1:"&amp;LEN(D8208))),1)*1))</f>
        <v>4</v>
      </c>
      <c r="H8208" t="b">
        <f t="shared" si="129"/>
        <v>0</v>
      </c>
    </row>
    <row r="8209" spans="1:8" x14ac:dyDescent="0.3">
      <c r="A8209">
        <v>3552</v>
      </c>
      <c r="B8209" t="s">
        <v>11154</v>
      </c>
      <c r="C8209" t="s">
        <v>11155</v>
      </c>
      <c r="D8209" t="s">
        <v>11156</v>
      </c>
      <c r="E8209" t="s">
        <v>11157</v>
      </c>
      <c r="F8209" t="s">
        <v>1440</v>
      </c>
      <c r="G8209" cm="1">
        <f t="array" aca="1" ref="G8209" ca="1">SUMPRODUCT(--ISNUMBER(MID(D8209,ROW(INDIRECT("1:"&amp;LEN(D8209))),1)*1))</f>
        <v>8</v>
      </c>
      <c r="H8209" t="b">
        <f t="shared" si="129"/>
        <v>1</v>
      </c>
    </row>
    <row r="8210" spans="1:8" x14ac:dyDescent="0.3">
      <c r="A8210">
        <v>8209</v>
      </c>
      <c r="B8210" t="s">
        <v>25688</v>
      </c>
      <c r="C8210" t="s">
        <v>25689</v>
      </c>
      <c r="D8210" t="s">
        <v>25690</v>
      </c>
      <c r="E8210" t="s">
        <v>24937</v>
      </c>
      <c r="F8210" t="s">
        <v>2650</v>
      </c>
      <c r="G8210" cm="1">
        <f t="array" aca="1" ref="G8210" ca="1">SUMPRODUCT(--ISNUMBER(MID(D8210,ROW(INDIRECT("1:"&amp;LEN(D8210))),1)*1))</f>
        <v>12</v>
      </c>
      <c r="H8210" t="b">
        <f t="shared" si="129"/>
        <v>0</v>
      </c>
    </row>
    <row r="8211" spans="1:8" x14ac:dyDescent="0.3">
      <c r="A8211">
        <v>8210</v>
      </c>
      <c r="B8211" t="s">
        <v>25691</v>
      </c>
      <c r="C8211" t="s">
        <v>25692</v>
      </c>
      <c r="D8211" t="s">
        <v>25693</v>
      </c>
      <c r="E8211" t="s">
        <v>24890</v>
      </c>
      <c r="F8211" t="s">
        <v>33</v>
      </c>
      <c r="G8211" cm="1">
        <f t="array" aca="1" ref="G8211" ca="1">SUMPRODUCT(--ISNUMBER(MID(D8211,ROW(INDIRECT("1:"&amp;LEN(D8211))),1)*1))</f>
        <v>28</v>
      </c>
      <c r="H8211" t="b">
        <f t="shared" si="129"/>
        <v>0</v>
      </c>
    </row>
    <row r="8212" spans="1:8" x14ac:dyDescent="0.3">
      <c r="A8212">
        <v>8211</v>
      </c>
      <c r="B8212" t="s">
        <v>25694</v>
      </c>
      <c r="C8212" t="s">
        <v>25695</v>
      </c>
      <c r="D8212" t="s">
        <v>25696</v>
      </c>
      <c r="E8212" t="s">
        <v>25697</v>
      </c>
      <c r="F8212" t="s">
        <v>25</v>
      </c>
      <c r="G8212" cm="1">
        <f t="array" aca="1" ref="G8212" ca="1">SUMPRODUCT(--ISNUMBER(MID(D8212,ROW(INDIRECT("1:"&amp;LEN(D8212))),1)*1))</f>
        <v>36</v>
      </c>
      <c r="H8212" t="b">
        <f t="shared" si="129"/>
        <v>0</v>
      </c>
    </row>
    <row r="8213" spans="1:8" x14ac:dyDescent="0.3">
      <c r="A8213">
        <v>8212</v>
      </c>
      <c r="B8213" t="s">
        <v>25698</v>
      </c>
      <c r="C8213" t="s">
        <v>25699</v>
      </c>
      <c r="D8213" t="s">
        <v>24586</v>
      </c>
      <c r="E8213" t="s">
        <v>25700</v>
      </c>
      <c r="F8213" t="s">
        <v>153</v>
      </c>
      <c r="G8213" cm="1">
        <f t="array" aca="1" ref="G8213" ca="1">SUMPRODUCT(--ISNUMBER(MID(D8213,ROW(INDIRECT("1:"&amp;LEN(D8213))),1)*1))</f>
        <v>0</v>
      </c>
      <c r="H8213" t="b">
        <f t="shared" si="129"/>
        <v>0</v>
      </c>
    </row>
    <row r="8214" spans="1:8" x14ac:dyDescent="0.3">
      <c r="A8214">
        <v>3581</v>
      </c>
      <c r="B8214" t="s">
        <v>11242</v>
      </c>
      <c r="C8214" t="s">
        <v>11243</v>
      </c>
      <c r="D8214" t="s">
        <v>11244</v>
      </c>
      <c r="E8214" s="2">
        <v>45580</v>
      </c>
      <c r="F8214" t="s">
        <v>105</v>
      </c>
      <c r="G8214" cm="1">
        <f t="array" aca="1" ref="G8214" ca="1">SUMPRODUCT(--ISNUMBER(MID(D8214,ROW(INDIRECT("1:"&amp;LEN(D8214))),1)*1))</f>
        <v>8</v>
      </c>
      <c r="H8214" t="b">
        <f t="shared" si="129"/>
        <v>1</v>
      </c>
    </row>
    <row r="8215" spans="1:8" x14ac:dyDescent="0.3">
      <c r="A8215">
        <v>8214</v>
      </c>
      <c r="B8215" t="s">
        <v>25705</v>
      </c>
      <c r="C8215" t="s">
        <v>25706</v>
      </c>
      <c r="D8215" t="s">
        <v>25707</v>
      </c>
      <c r="E8215" t="s">
        <v>24671</v>
      </c>
      <c r="F8215" t="s">
        <v>13</v>
      </c>
      <c r="G8215" cm="1">
        <f t="array" aca="1" ref="G8215" ca="1">SUMPRODUCT(--ISNUMBER(MID(D8215,ROW(INDIRECT("1:"&amp;LEN(D8215))),1)*1))</f>
        <v>0</v>
      </c>
      <c r="H8215" t="b">
        <f t="shared" si="129"/>
        <v>0</v>
      </c>
    </row>
    <row r="8216" spans="1:8" x14ac:dyDescent="0.3">
      <c r="A8216">
        <v>8215</v>
      </c>
      <c r="B8216" t="s">
        <v>25708</v>
      </c>
      <c r="C8216" t="s">
        <v>25709</v>
      </c>
      <c r="D8216" t="s">
        <v>25710</v>
      </c>
      <c r="E8216" t="s">
        <v>25711</v>
      </c>
      <c r="F8216" t="s">
        <v>33</v>
      </c>
      <c r="G8216" cm="1">
        <f t="array" aca="1" ref="G8216" ca="1">SUMPRODUCT(--ISNUMBER(MID(D8216,ROW(INDIRECT("1:"&amp;LEN(D8216))),1)*1))</f>
        <v>20</v>
      </c>
      <c r="H8216" t="b">
        <f t="shared" si="129"/>
        <v>0</v>
      </c>
    </row>
    <row r="8217" spans="1:8" x14ac:dyDescent="0.3">
      <c r="A8217">
        <v>8216</v>
      </c>
      <c r="B8217" t="s">
        <v>25714</v>
      </c>
      <c r="C8217" t="s">
        <v>25715</v>
      </c>
      <c r="D8217" t="s">
        <v>25716</v>
      </c>
      <c r="E8217" t="s">
        <v>24724</v>
      </c>
      <c r="F8217" t="s">
        <v>467</v>
      </c>
      <c r="G8217" cm="1">
        <f t="array" aca="1" ref="G8217" ca="1">SUMPRODUCT(--ISNUMBER(MID(D8217,ROW(INDIRECT("1:"&amp;LEN(D8217))),1)*1))</f>
        <v>7</v>
      </c>
      <c r="H8217" t="b">
        <f t="shared" si="129"/>
        <v>0</v>
      </c>
    </row>
    <row r="8218" spans="1:8" x14ac:dyDescent="0.3">
      <c r="A8218">
        <v>8217</v>
      </c>
      <c r="B8218" t="s">
        <v>25718</v>
      </c>
      <c r="C8218" t="s">
        <v>25719</v>
      </c>
      <c r="D8218" t="s">
        <v>25720</v>
      </c>
      <c r="E8218" t="s">
        <v>24719</v>
      </c>
      <c r="F8218" t="s">
        <v>25</v>
      </c>
      <c r="G8218" cm="1">
        <f t="array" aca="1" ref="G8218" ca="1">SUMPRODUCT(--ISNUMBER(MID(D8218,ROW(INDIRECT("1:"&amp;LEN(D8218))),1)*1))</f>
        <v>0</v>
      </c>
      <c r="H8218" t="b">
        <f t="shared" si="129"/>
        <v>0</v>
      </c>
    </row>
    <row r="8219" spans="1:8" x14ac:dyDescent="0.3">
      <c r="A8219">
        <v>8218</v>
      </c>
      <c r="B8219" t="s">
        <v>25721</v>
      </c>
      <c r="C8219" t="s">
        <v>25722</v>
      </c>
      <c r="D8219" t="s">
        <v>25723</v>
      </c>
      <c r="E8219" t="s">
        <v>24597</v>
      </c>
      <c r="F8219" t="s">
        <v>728</v>
      </c>
      <c r="G8219" cm="1">
        <f t="array" aca="1" ref="G8219" ca="1">SUMPRODUCT(--ISNUMBER(MID(D8219,ROW(INDIRECT("1:"&amp;LEN(D8219))),1)*1))</f>
        <v>12</v>
      </c>
      <c r="H8219" t="b">
        <f t="shared" si="129"/>
        <v>0</v>
      </c>
    </row>
    <row r="8220" spans="1:8" x14ac:dyDescent="0.3">
      <c r="A8220">
        <v>8219</v>
      </c>
      <c r="B8220" t="s">
        <v>25724</v>
      </c>
      <c r="C8220" t="s">
        <v>25725</v>
      </c>
      <c r="D8220" t="s">
        <v>25726</v>
      </c>
      <c r="E8220" t="s">
        <v>24582</v>
      </c>
      <c r="F8220" t="s">
        <v>25</v>
      </c>
      <c r="G8220" cm="1">
        <f t="array" aca="1" ref="G8220" ca="1">SUMPRODUCT(--ISNUMBER(MID(D8220,ROW(INDIRECT("1:"&amp;LEN(D8220))),1)*1))</f>
        <v>50</v>
      </c>
      <c r="H8220" t="b">
        <f t="shared" si="129"/>
        <v>0</v>
      </c>
    </row>
    <row r="8221" spans="1:8" x14ac:dyDescent="0.3">
      <c r="A8221">
        <v>8220</v>
      </c>
      <c r="B8221" t="s">
        <v>25727</v>
      </c>
      <c r="C8221" t="s">
        <v>25728</v>
      </c>
      <c r="D8221" t="s">
        <v>25729</v>
      </c>
      <c r="E8221" t="s">
        <v>24697</v>
      </c>
      <c r="F8221" t="s">
        <v>20189</v>
      </c>
      <c r="G8221" cm="1">
        <f t="array" aca="1" ref="G8221" ca="1">SUMPRODUCT(--ISNUMBER(MID(D8221,ROW(INDIRECT("1:"&amp;LEN(D8221))),1)*1))</f>
        <v>22</v>
      </c>
      <c r="H8221" t="b">
        <f t="shared" si="129"/>
        <v>0</v>
      </c>
    </row>
    <row r="8222" spans="1:8" x14ac:dyDescent="0.3">
      <c r="A8222">
        <v>8221</v>
      </c>
      <c r="B8222" t="s">
        <v>25730</v>
      </c>
      <c r="C8222" t="s">
        <v>25731</v>
      </c>
      <c r="D8222" t="s">
        <v>24586</v>
      </c>
      <c r="E8222" t="s">
        <v>24568</v>
      </c>
      <c r="F8222" t="s">
        <v>25</v>
      </c>
      <c r="G8222" cm="1">
        <f t="array" aca="1" ref="G8222" ca="1">SUMPRODUCT(--ISNUMBER(MID(D8222,ROW(INDIRECT("1:"&amp;LEN(D8222))),1)*1))</f>
        <v>0</v>
      </c>
      <c r="H8222" t="b">
        <f t="shared" si="129"/>
        <v>0</v>
      </c>
    </row>
    <row r="8223" spans="1:8" x14ac:dyDescent="0.3">
      <c r="A8223">
        <v>8222</v>
      </c>
      <c r="B8223" t="s">
        <v>25732</v>
      </c>
      <c r="C8223" t="s">
        <v>25733</v>
      </c>
      <c r="D8223" t="s">
        <v>25734</v>
      </c>
      <c r="E8223" t="s">
        <v>25469</v>
      </c>
      <c r="F8223" t="s">
        <v>65</v>
      </c>
      <c r="G8223" cm="1">
        <f t="array" aca="1" ref="G8223" ca="1">SUMPRODUCT(--ISNUMBER(MID(D8223,ROW(INDIRECT("1:"&amp;LEN(D8223))),1)*1))</f>
        <v>8</v>
      </c>
      <c r="H8223" t="b">
        <f t="shared" si="129"/>
        <v>0</v>
      </c>
    </row>
    <row r="8224" spans="1:8" x14ac:dyDescent="0.3">
      <c r="A8224">
        <v>8223</v>
      </c>
      <c r="B8224" t="s">
        <v>25735</v>
      </c>
      <c r="C8224" t="s">
        <v>25736</v>
      </c>
      <c r="D8224" t="s">
        <v>25737</v>
      </c>
      <c r="E8224" t="s">
        <v>25351</v>
      </c>
      <c r="F8224" t="s">
        <v>754</v>
      </c>
      <c r="G8224" cm="1">
        <f t="array" aca="1" ref="G8224" ca="1">SUMPRODUCT(--ISNUMBER(MID(D8224,ROW(INDIRECT("1:"&amp;LEN(D8224))),1)*1))</f>
        <v>0</v>
      </c>
      <c r="H8224" t="b">
        <f t="shared" si="129"/>
        <v>0</v>
      </c>
    </row>
    <row r="8225" spans="1:8" x14ac:dyDescent="0.3">
      <c r="A8225">
        <v>8224</v>
      </c>
      <c r="B8225" t="s">
        <v>25738</v>
      </c>
      <c r="C8225" t="s">
        <v>25739</v>
      </c>
      <c r="D8225" t="s">
        <v>25740</v>
      </c>
      <c r="E8225" t="s">
        <v>24567</v>
      </c>
      <c r="F8225" t="s">
        <v>58</v>
      </c>
      <c r="G8225" cm="1">
        <f t="array" aca="1" ref="G8225" ca="1">SUMPRODUCT(--ISNUMBER(MID(D8225,ROW(INDIRECT("1:"&amp;LEN(D8225))),1)*1))</f>
        <v>20</v>
      </c>
      <c r="H8225" t="b">
        <f t="shared" si="129"/>
        <v>0</v>
      </c>
    </row>
    <row r="8226" spans="1:8" x14ac:dyDescent="0.3">
      <c r="A8226">
        <v>8225</v>
      </c>
      <c r="B8226" t="s">
        <v>25741</v>
      </c>
      <c r="C8226" t="s">
        <v>25742</v>
      </c>
      <c r="D8226" t="s">
        <v>25743</v>
      </c>
      <c r="E8226" t="s">
        <v>24731</v>
      </c>
      <c r="F8226" t="s">
        <v>284</v>
      </c>
      <c r="G8226" cm="1">
        <f t="array" aca="1" ref="G8226" ca="1">SUMPRODUCT(--ISNUMBER(MID(D8226,ROW(INDIRECT("1:"&amp;LEN(D8226))),1)*1))</f>
        <v>16</v>
      </c>
      <c r="H8226" t="b">
        <f t="shared" si="129"/>
        <v>0</v>
      </c>
    </row>
    <row r="8227" spans="1:8" x14ac:dyDescent="0.3">
      <c r="A8227">
        <v>8226</v>
      </c>
      <c r="B8227" t="s">
        <v>25744</v>
      </c>
      <c r="C8227" t="s">
        <v>25745</v>
      </c>
      <c r="D8227" t="s">
        <v>25746</v>
      </c>
      <c r="E8227" t="s">
        <v>24566</v>
      </c>
      <c r="F8227" t="s">
        <v>17</v>
      </c>
      <c r="G8227" cm="1">
        <f t="array" aca="1" ref="G8227" ca="1">SUMPRODUCT(--ISNUMBER(MID(D8227,ROW(INDIRECT("1:"&amp;LEN(D8227))),1)*1))</f>
        <v>0</v>
      </c>
      <c r="H8227" t="b">
        <f t="shared" si="129"/>
        <v>0</v>
      </c>
    </row>
    <row r="8228" spans="1:8" x14ac:dyDescent="0.3">
      <c r="A8228">
        <v>8227</v>
      </c>
      <c r="B8228" t="s">
        <v>25747</v>
      </c>
      <c r="C8228" t="s">
        <v>25748</v>
      </c>
      <c r="D8228" t="s">
        <v>25749</v>
      </c>
      <c r="E8228" t="s">
        <v>25750</v>
      </c>
      <c r="F8228" t="s">
        <v>7578</v>
      </c>
      <c r="G8228" cm="1">
        <f t="array" aca="1" ref="G8228" ca="1">SUMPRODUCT(--ISNUMBER(MID(D8228,ROW(INDIRECT("1:"&amp;LEN(D8228))),1)*1))</f>
        <v>0</v>
      </c>
      <c r="H8228" t="b">
        <f t="shared" si="129"/>
        <v>0</v>
      </c>
    </row>
    <row r="8229" spans="1:8" x14ac:dyDescent="0.3">
      <c r="A8229">
        <v>8228</v>
      </c>
      <c r="B8229" t="s">
        <v>25751</v>
      </c>
      <c r="C8229" t="s">
        <v>25752</v>
      </c>
      <c r="D8229" t="s">
        <v>25753</v>
      </c>
      <c r="E8229" t="s">
        <v>25139</v>
      </c>
      <c r="F8229" t="s">
        <v>1884</v>
      </c>
      <c r="G8229" cm="1">
        <f t="array" aca="1" ref="G8229" ca="1">SUMPRODUCT(--ISNUMBER(MID(D8229,ROW(INDIRECT("1:"&amp;LEN(D8229))),1)*1))</f>
        <v>0</v>
      </c>
      <c r="H8229" t="b">
        <f t="shared" si="129"/>
        <v>0</v>
      </c>
    </row>
    <row r="8230" spans="1:8" x14ac:dyDescent="0.3">
      <c r="A8230">
        <v>8229</v>
      </c>
      <c r="B8230" t="s">
        <v>25754</v>
      </c>
      <c r="C8230" t="s">
        <v>25755</v>
      </c>
      <c r="D8230" t="s">
        <v>25756</v>
      </c>
      <c r="E8230" t="s">
        <v>25757</v>
      </c>
      <c r="F8230" t="s">
        <v>467</v>
      </c>
      <c r="G8230" cm="1">
        <f t="array" aca="1" ref="G8230" ca="1">SUMPRODUCT(--ISNUMBER(MID(D8230,ROW(INDIRECT("1:"&amp;LEN(D8230))),1)*1))</f>
        <v>26</v>
      </c>
      <c r="H8230" t="b">
        <f t="shared" si="129"/>
        <v>0</v>
      </c>
    </row>
    <row r="8231" spans="1:8" x14ac:dyDescent="0.3">
      <c r="A8231">
        <v>8230</v>
      </c>
      <c r="B8231" t="s">
        <v>25758</v>
      </c>
      <c r="C8231" t="s">
        <v>25759</v>
      </c>
      <c r="D8231" t="s">
        <v>25760</v>
      </c>
      <c r="E8231" t="s">
        <v>25761</v>
      </c>
      <c r="F8231" t="s">
        <v>25334</v>
      </c>
      <c r="G8231" cm="1">
        <f t="array" aca="1" ref="G8231" ca="1">SUMPRODUCT(--ISNUMBER(MID(D8231,ROW(INDIRECT("1:"&amp;LEN(D8231))),1)*1))</f>
        <v>13</v>
      </c>
      <c r="H8231" t="b">
        <f t="shared" si="129"/>
        <v>0</v>
      </c>
    </row>
    <row r="8232" spans="1:8" x14ac:dyDescent="0.3">
      <c r="A8232">
        <v>8231</v>
      </c>
      <c r="B8232" t="s">
        <v>25762</v>
      </c>
      <c r="C8232" t="s">
        <v>25763</v>
      </c>
      <c r="D8232" t="s">
        <v>25764</v>
      </c>
      <c r="E8232" t="s">
        <v>24697</v>
      </c>
      <c r="F8232" t="s">
        <v>25</v>
      </c>
      <c r="G8232" cm="1">
        <f t="array" aca="1" ref="G8232" ca="1">SUMPRODUCT(--ISNUMBER(MID(D8232,ROW(INDIRECT("1:"&amp;LEN(D8232))),1)*1))</f>
        <v>8</v>
      </c>
      <c r="H8232" t="b">
        <f t="shared" si="129"/>
        <v>0</v>
      </c>
    </row>
    <row r="8233" spans="1:8" x14ac:dyDescent="0.3">
      <c r="A8233">
        <v>8232</v>
      </c>
      <c r="B8233" t="s">
        <v>25766</v>
      </c>
      <c r="C8233" t="s">
        <v>25767</v>
      </c>
      <c r="D8233" t="s">
        <v>25768</v>
      </c>
      <c r="E8233" t="s">
        <v>25769</v>
      </c>
      <c r="F8233" t="s">
        <v>1429</v>
      </c>
      <c r="G8233" cm="1">
        <f t="array" aca="1" ref="G8233" ca="1">SUMPRODUCT(--ISNUMBER(MID(D8233,ROW(INDIRECT("1:"&amp;LEN(D8233))),1)*1))</f>
        <v>0</v>
      </c>
      <c r="H8233" t="b">
        <f t="shared" si="129"/>
        <v>0</v>
      </c>
    </row>
    <row r="8234" spans="1:8" x14ac:dyDescent="0.3">
      <c r="A8234">
        <v>3654</v>
      </c>
      <c r="B8234" t="s">
        <v>11468</v>
      </c>
      <c r="C8234" t="s">
        <v>11469</v>
      </c>
      <c r="D8234" t="s">
        <v>11470</v>
      </c>
      <c r="E8234" s="1">
        <v>45536</v>
      </c>
      <c r="F8234" t="s">
        <v>11471</v>
      </c>
      <c r="G8234" cm="1">
        <f t="array" aca="1" ref="G8234" ca="1">SUMPRODUCT(--ISNUMBER(MID(D8234,ROW(INDIRECT("1:"&amp;LEN(D8234))),1)*1))</f>
        <v>8</v>
      </c>
      <c r="H8234" t="b">
        <f t="shared" si="129"/>
        <v>1</v>
      </c>
    </row>
    <row r="8235" spans="1:8" x14ac:dyDescent="0.3">
      <c r="A8235">
        <v>8234</v>
      </c>
      <c r="B8235" t="s">
        <v>25775</v>
      </c>
      <c r="C8235" t="s">
        <v>25776</v>
      </c>
      <c r="D8235" t="s">
        <v>25777</v>
      </c>
      <c r="E8235" t="s">
        <v>25778</v>
      </c>
      <c r="F8235" t="s">
        <v>661</v>
      </c>
      <c r="G8235" cm="1">
        <f t="array" aca="1" ref="G8235" ca="1">SUMPRODUCT(--ISNUMBER(MID(D8235,ROW(INDIRECT("1:"&amp;LEN(D8235))),1)*1))</f>
        <v>4</v>
      </c>
      <c r="H8235" t="b">
        <f t="shared" si="129"/>
        <v>0</v>
      </c>
    </row>
    <row r="8236" spans="1:8" x14ac:dyDescent="0.3">
      <c r="A8236">
        <v>8235</v>
      </c>
      <c r="B8236" t="s">
        <v>25779</v>
      </c>
      <c r="C8236" t="s">
        <v>25780</v>
      </c>
      <c r="D8236" t="s">
        <v>25781</v>
      </c>
      <c r="E8236" t="s">
        <v>24741</v>
      </c>
      <c r="F8236" t="s">
        <v>10353</v>
      </c>
      <c r="G8236" cm="1">
        <f t="array" aca="1" ref="G8236" ca="1">SUMPRODUCT(--ISNUMBER(MID(D8236,ROW(INDIRECT("1:"&amp;LEN(D8236))),1)*1))</f>
        <v>18</v>
      </c>
      <c r="H8236" t="b">
        <f t="shared" si="129"/>
        <v>0</v>
      </c>
    </row>
    <row r="8237" spans="1:8" x14ac:dyDescent="0.3">
      <c r="A8237">
        <v>8236</v>
      </c>
      <c r="B8237" t="s">
        <v>25782</v>
      </c>
      <c r="C8237" t="s">
        <v>25783</v>
      </c>
      <c r="D8237" t="s">
        <v>25784</v>
      </c>
      <c r="E8237" t="s">
        <v>25515</v>
      </c>
      <c r="F8237" t="s">
        <v>9</v>
      </c>
      <c r="G8237" cm="1">
        <f t="array" aca="1" ref="G8237" ca="1">SUMPRODUCT(--ISNUMBER(MID(D8237,ROW(INDIRECT("1:"&amp;LEN(D8237))),1)*1))</f>
        <v>14</v>
      </c>
      <c r="H8237" t="b">
        <f t="shared" si="129"/>
        <v>0</v>
      </c>
    </row>
    <row r="8238" spans="1:8" x14ac:dyDescent="0.3">
      <c r="A8238">
        <v>8237</v>
      </c>
      <c r="B8238" t="s">
        <v>25786</v>
      </c>
      <c r="C8238" t="s">
        <v>25787</v>
      </c>
      <c r="D8238" t="s">
        <v>25788</v>
      </c>
      <c r="E8238" t="s">
        <v>24565</v>
      </c>
      <c r="F8238" t="s">
        <v>25</v>
      </c>
      <c r="G8238" cm="1">
        <f t="array" aca="1" ref="G8238" ca="1">SUMPRODUCT(--ISNUMBER(MID(D8238,ROW(INDIRECT("1:"&amp;LEN(D8238))),1)*1))</f>
        <v>8</v>
      </c>
      <c r="H8238" t="b">
        <f t="shared" si="129"/>
        <v>0</v>
      </c>
    </row>
    <row r="8239" spans="1:8" x14ac:dyDescent="0.3">
      <c r="A8239">
        <v>8238</v>
      </c>
      <c r="B8239" t="s">
        <v>25789</v>
      </c>
      <c r="C8239" t="s">
        <v>25790</v>
      </c>
      <c r="D8239" t="s">
        <v>25791</v>
      </c>
      <c r="E8239" t="s">
        <v>24583</v>
      </c>
      <c r="F8239" t="s">
        <v>25</v>
      </c>
      <c r="G8239" cm="1">
        <f t="array" aca="1" ref="G8239" ca="1">SUMPRODUCT(--ISNUMBER(MID(D8239,ROW(INDIRECT("1:"&amp;LEN(D8239))),1)*1))</f>
        <v>2</v>
      </c>
      <c r="H8239" t="b">
        <f t="shared" si="129"/>
        <v>0</v>
      </c>
    </row>
    <row r="8240" spans="1:8" x14ac:dyDescent="0.3">
      <c r="A8240">
        <v>4037</v>
      </c>
      <c r="B8240" t="s">
        <v>12653</v>
      </c>
      <c r="C8240" t="s">
        <v>12654</v>
      </c>
      <c r="D8240" t="s">
        <v>12655</v>
      </c>
      <c r="E8240" s="2">
        <v>45534</v>
      </c>
      <c r="F8240" t="s">
        <v>153</v>
      </c>
      <c r="G8240" cm="1">
        <f t="array" aca="1" ref="G8240" ca="1">SUMPRODUCT(--ISNUMBER(MID(D8240,ROW(INDIRECT("1:"&amp;LEN(D8240))),1)*1))</f>
        <v>8</v>
      </c>
      <c r="H8240" t="b">
        <f t="shared" si="129"/>
        <v>1</v>
      </c>
    </row>
    <row r="8241" spans="1:8" x14ac:dyDescent="0.3">
      <c r="A8241">
        <v>8240</v>
      </c>
      <c r="B8241" t="s">
        <v>25796</v>
      </c>
      <c r="C8241" t="s">
        <v>25797</v>
      </c>
      <c r="D8241" t="s">
        <v>25798</v>
      </c>
      <c r="E8241" t="s">
        <v>24582</v>
      </c>
      <c r="F8241" t="s">
        <v>25</v>
      </c>
      <c r="G8241" cm="1">
        <f t="array" aca="1" ref="G8241" ca="1">SUMPRODUCT(--ISNUMBER(MID(D8241,ROW(INDIRECT("1:"&amp;LEN(D8241))),1)*1))</f>
        <v>42</v>
      </c>
      <c r="H8241" t="b">
        <f t="shared" si="129"/>
        <v>0</v>
      </c>
    </row>
    <row r="8242" spans="1:8" x14ac:dyDescent="0.3">
      <c r="A8242">
        <v>8241</v>
      </c>
      <c r="B8242" t="s">
        <v>25799</v>
      </c>
      <c r="C8242" t="s">
        <v>25800</v>
      </c>
      <c r="D8242" t="s">
        <v>25801</v>
      </c>
      <c r="E8242" t="s">
        <v>25494</v>
      </c>
      <c r="F8242" t="s">
        <v>25</v>
      </c>
      <c r="G8242" cm="1">
        <f t="array" aca="1" ref="G8242" ca="1">SUMPRODUCT(--ISNUMBER(MID(D8242,ROW(INDIRECT("1:"&amp;LEN(D8242))),1)*1))</f>
        <v>43</v>
      </c>
      <c r="H8242" t="b">
        <f t="shared" si="129"/>
        <v>0</v>
      </c>
    </row>
    <row r="8243" spans="1:8" x14ac:dyDescent="0.3">
      <c r="A8243">
        <v>8242</v>
      </c>
      <c r="B8243" t="s">
        <v>25802</v>
      </c>
      <c r="C8243" t="s">
        <v>25803</v>
      </c>
      <c r="D8243" t="s">
        <v>25804</v>
      </c>
      <c r="E8243" t="s">
        <v>24601</v>
      </c>
      <c r="F8243" t="s">
        <v>122</v>
      </c>
      <c r="G8243" cm="1">
        <f t="array" aca="1" ref="G8243" ca="1">SUMPRODUCT(--ISNUMBER(MID(D8243,ROW(INDIRECT("1:"&amp;LEN(D8243))),1)*1))</f>
        <v>0</v>
      </c>
      <c r="H8243" t="b">
        <f t="shared" si="129"/>
        <v>0</v>
      </c>
    </row>
    <row r="8244" spans="1:8" x14ac:dyDescent="0.3">
      <c r="A8244">
        <v>8243</v>
      </c>
      <c r="B8244" t="s">
        <v>25805</v>
      </c>
      <c r="C8244" t="s">
        <v>25806</v>
      </c>
      <c r="D8244" t="s">
        <v>25807</v>
      </c>
      <c r="E8244" t="s">
        <v>24761</v>
      </c>
      <c r="F8244" t="s">
        <v>33</v>
      </c>
      <c r="G8244" cm="1">
        <f t="array" aca="1" ref="G8244" ca="1">SUMPRODUCT(--ISNUMBER(MID(D8244,ROW(INDIRECT("1:"&amp;LEN(D8244))),1)*1))</f>
        <v>4</v>
      </c>
      <c r="H8244" t="b">
        <f t="shared" si="129"/>
        <v>0</v>
      </c>
    </row>
    <row r="8245" spans="1:8" x14ac:dyDescent="0.3">
      <c r="A8245">
        <v>8244</v>
      </c>
      <c r="B8245" t="s">
        <v>25808</v>
      </c>
      <c r="C8245" t="s">
        <v>25809</v>
      </c>
      <c r="D8245" t="s">
        <v>25810</v>
      </c>
      <c r="E8245" t="s">
        <v>24589</v>
      </c>
      <c r="F8245" t="s">
        <v>467</v>
      </c>
      <c r="G8245" cm="1">
        <f t="array" aca="1" ref="G8245" ca="1">SUMPRODUCT(--ISNUMBER(MID(D8245,ROW(INDIRECT("1:"&amp;LEN(D8245))),1)*1))</f>
        <v>6</v>
      </c>
      <c r="H8245" t="b">
        <f t="shared" si="129"/>
        <v>0</v>
      </c>
    </row>
    <row r="8246" spans="1:8" x14ac:dyDescent="0.3">
      <c r="A8246">
        <v>8245</v>
      </c>
      <c r="B8246" t="s">
        <v>25812</v>
      </c>
      <c r="C8246" t="s">
        <v>25813</v>
      </c>
      <c r="D8246" t="s">
        <v>25814</v>
      </c>
      <c r="E8246" t="s">
        <v>25815</v>
      </c>
      <c r="F8246" t="s">
        <v>25</v>
      </c>
      <c r="G8246" cm="1">
        <f t="array" aca="1" ref="G8246" ca="1">SUMPRODUCT(--ISNUMBER(MID(D8246,ROW(INDIRECT("1:"&amp;LEN(D8246))),1)*1))</f>
        <v>5</v>
      </c>
      <c r="H8246" t="b">
        <f t="shared" si="129"/>
        <v>0</v>
      </c>
    </row>
    <row r="8247" spans="1:8" x14ac:dyDescent="0.3">
      <c r="A8247">
        <v>8246</v>
      </c>
      <c r="B8247" t="s">
        <v>25817</v>
      </c>
      <c r="C8247" t="s">
        <v>25818</v>
      </c>
      <c r="D8247" t="s">
        <v>25819</v>
      </c>
      <c r="E8247" t="s">
        <v>25353</v>
      </c>
      <c r="F8247" t="s">
        <v>25820</v>
      </c>
      <c r="G8247" cm="1">
        <f t="array" aca="1" ref="G8247" ca="1">SUMPRODUCT(--ISNUMBER(MID(D8247,ROW(INDIRECT("1:"&amp;LEN(D8247))),1)*1))</f>
        <v>0</v>
      </c>
      <c r="H8247" t="b">
        <f t="shared" si="129"/>
        <v>0</v>
      </c>
    </row>
    <row r="8248" spans="1:8" x14ac:dyDescent="0.3">
      <c r="A8248">
        <v>8247</v>
      </c>
      <c r="B8248" t="s">
        <v>25822</v>
      </c>
      <c r="C8248" t="s">
        <v>25823</v>
      </c>
      <c r="D8248" t="s">
        <v>25824</v>
      </c>
      <c r="E8248" t="s">
        <v>24946</v>
      </c>
      <c r="F8248" t="s">
        <v>5325</v>
      </c>
      <c r="G8248" cm="1">
        <f t="array" aca="1" ref="G8248" ca="1">SUMPRODUCT(--ISNUMBER(MID(D8248,ROW(INDIRECT("1:"&amp;LEN(D8248))),1)*1))</f>
        <v>3</v>
      </c>
      <c r="H8248" t="b">
        <f t="shared" si="129"/>
        <v>0</v>
      </c>
    </row>
    <row r="8249" spans="1:8" x14ac:dyDescent="0.3">
      <c r="A8249">
        <v>8248</v>
      </c>
      <c r="B8249" t="s">
        <v>25825</v>
      </c>
      <c r="C8249" t="s">
        <v>25826</v>
      </c>
      <c r="D8249" t="s">
        <v>25827</v>
      </c>
      <c r="E8249" t="s">
        <v>25712</v>
      </c>
      <c r="F8249" t="s">
        <v>8994</v>
      </c>
      <c r="G8249" cm="1">
        <f t="array" aca="1" ref="G8249" ca="1">SUMPRODUCT(--ISNUMBER(MID(D8249,ROW(INDIRECT("1:"&amp;LEN(D8249))),1)*1))</f>
        <v>0</v>
      </c>
      <c r="H8249" t="b">
        <f t="shared" si="129"/>
        <v>0</v>
      </c>
    </row>
    <row r="8250" spans="1:8" x14ac:dyDescent="0.3">
      <c r="A8250">
        <v>8249</v>
      </c>
      <c r="B8250" t="s">
        <v>25829</v>
      </c>
      <c r="C8250" t="s">
        <v>25830</v>
      </c>
      <c r="D8250" t="s">
        <v>25831</v>
      </c>
      <c r="E8250" t="s">
        <v>24950</v>
      </c>
      <c r="F8250" t="s">
        <v>65</v>
      </c>
      <c r="G8250" cm="1">
        <f t="array" aca="1" ref="G8250" ca="1">SUMPRODUCT(--ISNUMBER(MID(D8250,ROW(INDIRECT("1:"&amp;LEN(D8250))),1)*1))</f>
        <v>18</v>
      </c>
      <c r="H8250" t="b">
        <f t="shared" si="129"/>
        <v>0</v>
      </c>
    </row>
    <row r="8251" spans="1:8" x14ac:dyDescent="0.3">
      <c r="A8251">
        <v>8250</v>
      </c>
      <c r="B8251" t="s">
        <v>25832</v>
      </c>
      <c r="C8251" t="s">
        <v>25833</v>
      </c>
      <c r="D8251" t="s">
        <v>24586</v>
      </c>
      <c r="E8251" t="s">
        <v>25821</v>
      </c>
      <c r="F8251" t="s">
        <v>25</v>
      </c>
      <c r="G8251" cm="1">
        <f t="array" aca="1" ref="G8251" ca="1">SUMPRODUCT(--ISNUMBER(MID(D8251,ROW(INDIRECT("1:"&amp;LEN(D8251))),1)*1))</f>
        <v>0</v>
      </c>
      <c r="H8251" t="b">
        <f t="shared" si="129"/>
        <v>0</v>
      </c>
    </row>
    <row r="8252" spans="1:8" x14ac:dyDescent="0.3">
      <c r="A8252">
        <v>8251</v>
      </c>
      <c r="B8252" t="s">
        <v>25834</v>
      </c>
      <c r="C8252" t="s">
        <v>25835</v>
      </c>
      <c r="D8252" t="s">
        <v>25836</v>
      </c>
      <c r="E8252" t="s">
        <v>25650</v>
      </c>
      <c r="F8252" t="s">
        <v>1533</v>
      </c>
      <c r="G8252" cm="1">
        <f t="array" aca="1" ref="G8252" ca="1">SUMPRODUCT(--ISNUMBER(MID(D8252,ROW(INDIRECT("1:"&amp;LEN(D8252))),1)*1))</f>
        <v>23</v>
      </c>
      <c r="H8252" t="b">
        <f t="shared" si="129"/>
        <v>0</v>
      </c>
    </row>
    <row r="8253" spans="1:8" x14ac:dyDescent="0.3">
      <c r="A8253">
        <v>8252</v>
      </c>
      <c r="B8253" t="s">
        <v>25837</v>
      </c>
      <c r="C8253" t="s">
        <v>25838</v>
      </c>
      <c r="D8253" t="s">
        <v>25839</v>
      </c>
      <c r="E8253" t="s">
        <v>24721</v>
      </c>
      <c r="F8253" t="s">
        <v>45</v>
      </c>
      <c r="G8253" cm="1">
        <f t="array" aca="1" ref="G8253" ca="1">SUMPRODUCT(--ISNUMBER(MID(D8253,ROW(INDIRECT("1:"&amp;LEN(D8253))),1)*1))</f>
        <v>36</v>
      </c>
      <c r="H8253" t="b">
        <f t="shared" si="129"/>
        <v>0</v>
      </c>
    </row>
    <row r="8254" spans="1:8" x14ac:dyDescent="0.3">
      <c r="A8254">
        <v>8253</v>
      </c>
      <c r="B8254" t="s">
        <v>25840</v>
      </c>
      <c r="C8254" t="s">
        <v>25841</v>
      </c>
      <c r="D8254" t="s">
        <v>25842</v>
      </c>
      <c r="E8254" t="s">
        <v>24619</v>
      </c>
      <c r="F8254" t="s">
        <v>301</v>
      </c>
      <c r="G8254" cm="1">
        <f t="array" aca="1" ref="G8254" ca="1">SUMPRODUCT(--ISNUMBER(MID(D8254,ROW(INDIRECT("1:"&amp;LEN(D8254))),1)*1))</f>
        <v>5</v>
      </c>
      <c r="H8254" t="b">
        <f t="shared" si="129"/>
        <v>0</v>
      </c>
    </row>
    <row r="8255" spans="1:8" x14ac:dyDescent="0.3">
      <c r="A8255">
        <v>8254</v>
      </c>
      <c r="B8255" t="s">
        <v>25843</v>
      </c>
      <c r="C8255" t="s">
        <v>25844</v>
      </c>
      <c r="D8255" t="s">
        <v>25845</v>
      </c>
      <c r="E8255" t="s">
        <v>24580</v>
      </c>
      <c r="F8255" t="s">
        <v>33</v>
      </c>
      <c r="G8255" cm="1">
        <f t="array" aca="1" ref="G8255" ca="1">SUMPRODUCT(--ISNUMBER(MID(D8255,ROW(INDIRECT("1:"&amp;LEN(D8255))),1)*1))</f>
        <v>68</v>
      </c>
      <c r="H8255" t="b">
        <f t="shared" si="129"/>
        <v>0</v>
      </c>
    </row>
    <row r="8256" spans="1:8" x14ac:dyDescent="0.3">
      <c r="A8256">
        <v>8255</v>
      </c>
      <c r="B8256" t="s">
        <v>25847</v>
      </c>
      <c r="C8256" t="s">
        <v>25848</v>
      </c>
      <c r="D8256" t="s">
        <v>25849</v>
      </c>
      <c r="E8256" t="s">
        <v>25093</v>
      </c>
      <c r="F8256" t="s">
        <v>13</v>
      </c>
      <c r="G8256" cm="1">
        <f t="array" aca="1" ref="G8256" ca="1">SUMPRODUCT(--ISNUMBER(MID(D8256,ROW(INDIRECT("1:"&amp;LEN(D8256))),1)*1))</f>
        <v>4</v>
      </c>
      <c r="H8256" t="b">
        <f t="shared" si="129"/>
        <v>0</v>
      </c>
    </row>
    <row r="8257" spans="1:8" x14ac:dyDescent="0.3">
      <c r="A8257">
        <v>8256</v>
      </c>
      <c r="B8257" t="s">
        <v>25850</v>
      </c>
      <c r="C8257" t="s">
        <v>25851</v>
      </c>
      <c r="D8257" t="s">
        <v>24586</v>
      </c>
      <c r="E8257" t="s">
        <v>25554</v>
      </c>
      <c r="F8257" t="s">
        <v>6071</v>
      </c>
      <c r="G8257" cm="1">
        <f t="array" aca="1" ref="G8257" ca="1">SUMPRODUCT(--ISNUMBER(MID(D8257,ROW(INDIRECT("1:"&amp;LEN(D8257))),1)*1))</f>
        <v>0</v>
      </c>
      <c r="H8257" t="b">
        <f t="shared" si="129"/>
        <v>0</v>
      </c>
    </row>
    <row r="8258" spans="1:8" x14ac:dyDescent="0.3">
      <c r="A8258">
        <v>8257</v>
      </c>
      <c r="B8258" t="s">
        <v>25852</v>
      </c>
      <c r="C8258" t="s">
        <v>25853</v>
      </c>
      <c r="D8258" t="s">
        <v>25854</v>
      </c>
      <c r="E8258" t="s">
        <v>25102</v>
      </c>
      <c r="F8258" t="s">
        <v>153</v>
      </c>
      <c r="G8258" cm="1">
        <f t="array" aca="1" ref="G8258" ca="1">SUMPRODUCT(--ISNUMBER(MID(D8258,ROW(INDIRECT("1:"&amp;LEN(D8258))),1)*1))</f>
        <v>21</v>
      </c>
      <c r="H8258" t="b">
        <f t="shared" si="129"/>
        <v>0</v>
      </c>
    </row>
    <row r="8259" spans="1:8" x14ac:dyDescent="0.3">
      <c r="A8259">
        <v>8258</v>
      </c>
      <c r="B8259" t="s">
        <v>25855</v>
      </c>
      <c r="C8259" t="s">
        <v>25856</v>
      </c>
      <c r="D8259" t="s">
        <v>25857</v>
      </c>
      <c r="E8259" t="s">
        <v>24915</v>
      </c>
      <c r="F8259" t="s">
        <v>10353</v>
      </c>
      <c r="G8259" cm="1">
        <f t="array" aca="1" ref="G8259" ca="1">SUMPRODUCT(--ISNUMBER(MID(D8259,ROW(INDIRECT("1:"&amp;LEN(D8259))),1)*1))</f>
        <v>21</v>
      </c>
      <c r="H8259" t="b">
        <f t="shared" si="129"/>
        <v>0</v>
      </c>
    </row>
    <row r="8260" spans="1:8" x14ac:dyDescent="0.3">
      <c r="A8260">
        <v>8259</v>
      </c>
      <c r="B8260" t="s">
        <v>25858</v>
      </c>
      <c r="C8260" t="s">
        <v>25859</v>
      </c>
      <c r="D8260" t="s">
        <v>25860</v>
      </c>
      <c r="E8260" t="s">
        <v>25861</v>
      </c>
      <c r="F8260" t="s">
        <v>699</v>
      </c>
      <c r="G8260" cm="1">
        <f t="array" aca="1" ref="G8260" ca="1">SUMPRODUCT(--ISNUMBER(MID(D8260,ROW(INDIRECT("1:"&amp;LEN(D8260))),1)*1))</f>
        <v>0</v>
      </c>
      <c r="H8260" t="b">
        <f t="shared" si="129"/>
        <v>0</v>
      </c>
    </row>
    <row r="8261" spans="1:8" x14ac:dyDescent="0.3">
      <c r="A8261">
        <v>4057</v>
      </c>
      <c r="B8261" t="s">
        <v>12717</v>
      </c>
      <c r="C8261" t="s">
        <v>12718</v>
      </c>
      <c r="D8261" t="s">
        <v>12719</v>
      </c>
      <c r="E8261" s="1">
        <v>39022</v>
      </c>
      <c r="F8261" t="s">
        <v>471</v>
      </c>
      <c r="G8261" cm="1">
        <f t="array" aca="1" ref="G8261" ca="1">SUMPRODUCT(--ISNUMBER(MID(D8261,ROW(INDIRECT("1:"&amp;LEN(D8261))),1)*1))</f>
        <v>8</v>
      </c>
      <c r="H8261" t="b">
        <f t="shared" si="129"/>
        <v>1</v>
      </c>
    </row>
    <row r="8262" spans="1:8" x14ac:dyDescent="0.3">
      <c r="A8262">
        <v>8261</v>
      </c>
      <c r="B8262" t="s">
        <v>25866</v>
      </c>
      <c r="C8262" t="s">
        <v>25867</v>
      </c>
      <c r="D8262" t="s">
        <v>25868</v>
      </c>
      <c r="E8262" t="s">
        <v>25869</v>
      </c>
      <c r="F8262" t="s">
        <v>15664</v>
      </c>
      <c r="G8262" cm="1">
        <f t="array" aca="1" ref="G8262" ca="1">SUMPRODUCT(--ISNUMBER(MID(D8262,ROW(INDIRECT("1:"&amp;LEN(D8262))),1)*1))</f>
        <v>44</v>
      </c>
      <c r="H8262" t="b">
        <f t="shared" si="129"/>
        <v>0</v>
      </c>
    </row>
    <row r="8263" spans="1:8" x14ac:dyDescent="0.3">
      <c r="A8263">
        <v>8262</v>
      </c>
      <c r="B8263" t="s">
        <v>25870</v>
      </c>
      <c r="C8263" t="s">
        <v>25871</v>
      </c>
      <c r="D8263" t="s">
        <v>25872</v>
      </c>
      <c r="E8263" t="s">
        <v>24746</v>
      </c>
      <c r="F8263" t="s">
        <v>122</v>
      </c>
      <c r="G8263" cm="1">
        <f t="array" aca="1" ref="G8263" ca="1">SUMPRODUCT(--ISNUMBER(MID(D8263,ROW(INDIRECT("1:"&amp;LEN(D8263))),1)*1))</f>
        <v>3</v>
      </c>
      <c r="H8263" t="b">
        <f t="shared" si="129"/>
        <v>0</v>
      </c>
    </row>
    <row r="8264" spans="1:8" x14ac:dyDescent="0.3">
      <c r="A8264">
        <v>8263</v>
      </c>
      <c r="B8264" t="s">
        <v>25873</v>
      </c>
      <c r="C8264" t="s">
        <v>25874</v>
      </c>
      <c r="D8264" t="s">
        <v>25875</v>
      </c>
      <c r="E8264" t="s">
        <v>25158</v>
      </c>
      <c r="F8264" t="s">
        <v>362</v>
      </c>
      <c r="G8264" cm="1">
        <f t="array" aca="1" ref="G8264" ca="1">SUMPRODUCT(--ISNUMBER(MID(D8264,ROW(INDIRECT("1:"&amp;LEN(D8264))),1)*1))</f>
        <v>7</v>
      </c>
      <c r="H8264" t="b">
        <f t="shared" si="129"/>
        <v>0</v>
      </c>
    </row>
    <row r="8265" spans="1:8" x14ac:dyDescent="0.3">
      <c r="A8265">
        <v>8264</v>
      </c>
      <c r="B8265" t="s">
        <v>25876</v>
      </c>
      <c r="C8265" t="s">
        <v>25877</v>
      </c>
      <c r="D8265" t="s">
        <v>25878</v>
      </c>
      <c r="E8265" t="s">
        <v>24583</v>
      </c>
      <c r="F8265" t="s">
        <v>979</v>
      </c>
      <c r="G8265" cm="1">
        <f t="array" aca="1" ref="G8265" ca="1">SUMPRODUCT(--ISNUMBER(MID(D8265,ROW(INDIRECT("1:"&amp;LEN(D8265))),1)*1))</f>
        <v>0</v>
      </c>
      <c r="H8265" t="b">
        <f t="shared" si="129"/>
        <v>0</v>
      </c>
    </row>
    <row r="8266" spans="1:8" x14ac:dyDescent="0.3">
      <c r="A8266">
        <v>8265</v>
      </c>
      <c r="B8266" t="s">
        <v>25879</v>
      </c>
      <c r="C8266" t="s">
        <v>25880</v>
      </c>
      <c r="D8266" t="s">
        <v>25881</v>
      </c>
      <c r="E8266" t="s">
        <v>25882</v>
      </c>
      <c r="F8266" t="s">
        <v>25883</v>
      </c>
      <c r="G8266" cm="1">
        <f t="array" aca="1" ref="G8266" ca="1">SUMPRODUCT(--ISNUMBER(MID(D8266,ROW(INDIRECT("1:"&amp;LEN(D8266))),1)*1))</f>
        <v>10</v>
      </c>
      <c r="H8266" t="b">
        <f t="shared" si="129"/>
        <v>0</v>
      </c>
    </row>
    <row r="8267" spans="1:8" x14ac:dyDescent="0.3">
      <c r="A8267">
        <v>8266</v>
      </c>
      <c r="B8267" t="s">
        <v>25884</v>
      </c>
      <c r="C8267" t="s">
        <v>25885</v>
      </c>
      <c r="D8267" t="s">
        <v>25886</v>
      </c>
      <c r="E8267" t="s">
        <v>25887</v>
      </c>
      <c r="F8267" t="s">
        <v>661</v>
      </c>
      <c r="G8267" cm="1">
        <f t="array" aca="1" ref="G8267" ca="1">SUMPRODUCT(--ISNUMBER(MID(D8267,ROW(INDIRECT("1:"&amp;LEN(D8267))),1)*1))</f>
        <v>81</v>
      </c>
      <c r="H8267" t="b">
        <f t="shared" si="129"/>
        <v>0</v>
      </c>
    </row>
    <row r="8268" spans="1:8" x14ac:dyDescent="0.3">
      <c r="A8268">
        <v>8267</v>
      </c>
      <c r="B8268" t="s">
        <v>25888</v>
      </c>
      <c r="C8268" t="s">
        <v>25889</v>
      </c>
      <c r="D8268" t="s">
        <v>25890</v>
      </c>
      <c r="E8268" t="s">
        <v>25181</v>
      </c>
      <c r="F8268" t="s">
        <v>58</v>
      </c>
      <c r="G8268" cm="1">
        <f t="array" aca="1" ref="G8268" ca="1">SUMPRODUCT(--ISNUMBER(MID(D8268,ROW(INDIRECT("1:"&amp;LEN(D8268))),1)*1))</f>
        <v>0</v>
      </c>
      <c r="H8268" t="b">
        <f t="shared" ref="H8268:H8331" si="130">OR(ISNUMBER(FIND("Wh kg", D8268)), ISNUMBER(FIND("F/g", D8268)), ISNUMBER(FIND("ppm", D8268)), ISNUMBER(FIND("ppb", D8268)), ISNUMBER(FIND("mAh/g", D8268)), ISNUMBER(FIND("kHz", D8268)), ISNUMBER(FIND("°C", D8268)), ISNUMBER(FIND(" pH", D8268)), ISNUMBER(FIND("mg/L", D8268)), ISNUMBER(FIND("mAhg", D8268)), ISNUMBER(FIND("g/L", D8268)), ISNUMBER(FIND("MPa", D8268)))</f>
        <v>0</v>
      </c>
    </row>
    <row r="8269" spans="1:8" x14ac:dyDescent="0.3">
      <c r="A8269">
        <v>8268</v>
      </c>
      <c r="B8269" t="s">
        <v>25891</v>
      </c>
      <c r="C8269" t="s">
        <v>25892</v>
      </c>
      <c r="D8269" t="s">
        <v>25893</v>
      </c>
      <c r="E8269" t="s">
        <v>24759</v>
      </c>
      <c r="F8269" t="s">
        <v>161</v>
      </c>
      <c r="G8269" cm="1">
        <f t="array" aca="1" ref="G8269" ca="1">SUMPRODUCT(--ISNUMBER(MID(D8269,ROW(INDIRECT("1:"&amp;LEN(D8269))),1)*1))</f>
        <v>46</v>
      </c>
      <c r="H8269" t="b">
        <f t="shared" si="130"/>
        <v>0</v>
      </c>
    </row>
    <row r="8270" spans="1:8" x14ac:dyDescent="0.3">
      <c r="A8270">
        <v>8269</v>
      </c>
      <c r="B8270" t="s">
        <v>25894</v>
      </c>
      <c r="C8270" t="s">
        <v>25895</v>
      </c>
      <c r="D8270" t="s">
        <v>25896</v>
      </c>
      <c r="E8270" t="s">
        <v>25088</v>
      </c>
      <c r="F8270" t="s">
        <v>284</v>
      </c>
      <c r="G8270" cm="1">
        <f t="array" aca="1" ref="G8270" ca="1">SUMPRODUCT(--ISNUMBER(MID(D8270,ROW(INDIRECT("1:"&amp;LEN(D8270))),1)*1))</f>
        <v>21</v>
      </c>
      <c r="H8270" t="b">
        <f t="shared" si="130"/>
        <v>0</v>
      </c>
    </row>
    <row r="8271" spans="1:8" x14ac:dyDescent="0.3">
      <c r="A8271">
        <v>8270</v>
      </c>
      <c r="B8271" t="s">
        <v>25897</v>
      </c>
      <c r="C8271" t="s">
        <v>25898</v>
      </c>
      <c r="D8271" t="s">
        <v>25899</v>
      </c>
      <c r="E8271" t="s">
        <v>24602</v>
      </c>
      <c r="F8271" t="s">
        <v>815</v>
      </c>
      <c r="G8271" cm="1">
        <f t="array" aca="1" ref="G8271" ca="1">SUMPRODUCT(--ISNUMBER(MID(D8271,ROW(INDIRECT("1:"&amp;LEN(D8271))),1)*1))</f>
        <v>5</v>
      </c>
      <c r="H8271" t="b">
        <f t="shared" si="130"/>
        <v>0</v>
      </c>
    </row>
    <row r="8272" spans="1:8" x14ac:dyDescent="0.3">
      <c r="A8272">
        <v>8271</v>
      </c>
      <c r="B8272" t="s">
        <v>25900</v>
      </c>
      <c r="C8272" t="s">
        <v>25901</v>
      </c>
      <c r="D8272" t="s">
        <v>24586</v>
      </c>
      <c r="E8272" t="s">
        <v>25641</v>
      </c>
      <c r="F8272" t="s">
        <v>25902</v>
      </c>
      <c r="G8272" cm="1">
        <f t="array" aca="1" ref="G8272" ca="1">SUMPRODUCT(--ISNUMBER(MID(D8272,ROW(INDIRECT("1:"&amp;LEN(D8272))),1)*1))</f>
        <v>0</v>
      </c>
      <c r="H8272" t="b">
        <f t="shared" si="130"/>
        <v>0</v>
      </c>
    </row>
    <row r="8273" spans="1:8" x14ac:dyDescent="0.3">
      <c r="A8273">
        <v>8272</v>
      </c>
      <c r="B8273" t="s">
        <v>25903</v>
      </c>
      <c r="C8273" t="s">
        <v>25904</v>
      </c>
      <c r="D8273" t="s">
        <v>25905</v>
      </c>
      <c r="E8273" t="s">
        <v>25352</v>
      </c>
      <c r="F8273" t="s">
        <v>25906</v>
      </c>
      <c r="G8273" cm="1">
        <f t="array" aca="1" ref="G8273" ca="1">SUMPRODUCT(--ISNUMBER(MID(D8273,ROW(INDIRECT("1:"&amp;LEN(D8273))),1)*1))</f>
        <v>8</v>
      </c>
      <c r="H8273" t="b">
        <f t="shared" si="130"/>
        <v>0</v>
      </c>
    </row>
    <row r="8274" spans="1:8" x14ac:dyDescent="0.3">
      <c r="A8274">
        <v>8273</v>
      </c>
      <c r="B8274" t="s">
        <v>25907</v>
      </c>
      <c r="C8274" t="s">
        <v>25908</v>
      </c>
      <c r="D8274" t="s">
        <v>25909</v>
      </c>
      <c r="E8274" t="s">
        <v>24730</v>
      </c>
      <c r="F8274" t="s">
        <v>2287</v>
      </c>
      <c r="G8274" cm="1">
        <f t="array" aca="1" ref="G8274" ca="1">SUMPRODUCT(--ISNUMBER(MID(D8274,ROW(INDIRECT("1:"&amp;LEN(D8274))),1)*1))</f>
        <v>38</v>
      </c>
      <c r="H8274" t="b">
        <f t="shared" si="130"/>
        <v>0</v>
      </c>
    </row>
    <row r="8275" spans="1:8" x14ac:dyDescent="0.3">
      <c r="A8275">
        <v>8274</v>
      </c>
      <c r="B8275" t="s">
        <v>25910</v>
      </c>
      <c r="C8275" t="s">
        <v>25911</v>
      </c>
      <c r="D8275" t="s">
        <v>25912</v>
      </c>
      <c r="E8275" t="s">
        <v>25105</v>
      </c>
      <c r="F8275" t="s">
        <v>373</v>
      </c>
      <c r="G8275" cm="1">
        <f t="array" aca="1" ref="G8275" ca="1">SUMPRODUCT(--ISNUMBER(MID(D8275,ROW(INDIRECT("1:"&amp;LEN(D8275))),1)*1))</f>
        <v>8</v>
      </c>
      <c r="H8275" t="b">
        <f t="shared" si="130"/>
        <v>0</v>
      </c>
    </row>
    <row r="8276" spans="1:8" x14ac:dyDescent="0.3">
      <c r="A8276">
        <v>8275</v>
      </c>
      <c r="B8276" t="s">
        <v>25913</v>
      </c>
      <c r="C8276" t="s">
        <v>25914</v>
      </c>
      <c r="D8276" t="s">
        <v>24586</v>
      </c>
      <c r="E8276" t="s">
        <v>24564</v>
      </c>
      <c r="F8276" t="s">
        <v>313</v>
      </c>
      <c r="G8276" cm="1">
        <f t="array" aca="1" ref="G8276" ca="1">SUMPRODUCT(--ISNUMBER(MID(D8276,ROW(INDIRECT("1:"&amp;LEN(D8276))),1)*1))</f>
        <v>0</v>
      </c>
      <c r="H8276" t="b">
        <f t="shared" si="130"/>
        <v>0</v>
      </c>
    </row>
    <row r="8277" spans="1:8" x14ac:dyDescent="0.3">
      <c r="A8277">
        <v>4250</v>
      </c>
      <c r="B8277" t="s">
        <v>13305</v>
      </c>
      <c r="C8277" t="s">
        <v>13306</v>
      </c>
      <c r="D8277" t="s">
        <v>13307</v>
      </c>
      <c r="E8277" s="1">
        <v>45597</v>
      </c>
      <c r="F8277" t="s">
        <v>9</v>
      </c>
      <c r="G8277" cm="1">
        <f t="array" aca="1" ref="G8277" ca="1">SUMPRODUCT(--ISNUMBER(MID(D8277,ROW(INDIRECT("1:"&amp;LEN(D8277))),1)*1))</f>
        <v>8</v>
      </c>
      <c r="H8277" t="b">
        <f t="shared" si="130"/>
        <v>1</v>
      </c>
    </row>
    <row r="8278" spans="1:8" x14ac:dyDescent="0.3">
      <c r="A8278">
        <v>8277</v>
      </c>
      <c r="B8278" t="s">
        <v>25918</v>
      </c>
      <c r="C8278" t="s">
        <v>25919</v>
      </c>
      <c r="D8278" t="s">
        <v>25920</v>
      </c>
      <c r="E8278" t="s">
        <v>24730</v>
      </c>
      <c r="F8278" t="s">
        <v>1813</v>
      </c>
      <c r="G8278" cm="1">
        <f t="array" aca="1" ref="G8278" ca="1">SUMPRODUCT(--ISNUMBER(MID(D8278,ROW(INDIRECT("1:"&amp;LEN(D8278))),1)*1))</f>
        <v>32</v>
      </c>
      <c r="H8278" t="b">
        <f t="shared" si="130"/>
        <v>0</v>
      </c>
    </row>
    <row r="8279" spans="1:8" x14ac:dyDescent="0.3">
      <c r="A8279">
        <v>8278</v>
      </c>
      <c r="B8279" t="s">
        <v>25921</v>
      </c>
      <c r="C8279" t="s">
        <v>25922</v>
      </c>
      <c r="D8279" t="s">
        <v>25923</v>
      </c>
      <c r="E8279" t="s">
        <v>25924</v>
      </c>
      <c r="F8279" t="s">
        <v>41</v>
      </c>
      <c r="G8279" cm="1">
        <f t="array" aca="1" ref="G8279" ca="1">SUMPRODUCT(--ISNUMBER(MID(D8279,ROW(INDIRECT("1:"&amp;LEN(D8279))),1)*1))</f>
        <v>6</v>
      </c>
      <c r="H8279" t="b">
        <f t="shared" si="130"/>
        <v>0</v>
      </c>
    </row>
    <row r="8280" spans="1:8" x14ac:dyDescent="0.3">
      <c r="A8280">
        <v>8279</v>
      </c>
      <c r="B8280" t="s">
        <v>25925</v>
      </c>
      <c r="C8280" t="s">
        <v>25926</v>
      </c>
      <c r="D8280" t="s">
        <v>25927</v>
      </c>
      <c r="E8280" t="s">
        <v>24583</v>
      </c>
      <c r="F8280" t="s">
        <v>2186</v>
      </c>
      <c r="G8280" cm="1">
        <f t="array" aca="1" ref="G8280" ca="1">SUMPRODUCT(--ISNUMBER(MID(D8280,ROW(INDIRECT("1:"&amp;LEN(D8280))),1)*1))</f>
        <v>68</v>
      </c>
      <c r="H8280" t="b">
        <f t="shared" si="130"/>
        <v>0</v>
      </c>
    </row>
    <row r="8281" spans="1:8" x14ac:dyDescent="0.3">
      <c r="A8281">
        <v>8280</v>
      </c>
      <c r="B8281" t="s">
        <v>25928</v>
      </c>
      <c r="C8281" t="s">
        <v>25929</v>
      </c>
      <c r="D8281" t="s">
        <v>24586</v>
      </c>
      <c r="E8281" t="s">
        <v>25353</v>
      </c>
      <c r="F8281" t="s">
        <v>25930</v>
      </c>
      <c r="G8281" cm="1">
        <f t="array" aca="1" ref="G8281" ca="1">SUMPRODUCT(--ISNUMBER(MID(D8281,ROW(INDIRECT("1:"&amp;LEN(D8281))),1)*1))</f>
        <v>0</v>
      </c>
      <c r="H8281" t="b">
        <f t="shared" si="130"/>
        <v>0</v>
      </c>
    </row>
    <row r="8282" spans="1:8" x14ac:dyDescent="0.3">
      <c r="A8282">
        <v>8281</v>
      </c>
      <c r="B8282" t="s">
        <v>25931</v>
      </c>
      <c r="C8282" t="s">
        <v>25932</v>
      </c>
      <c r="D8282" t="s">
        <v>25933</v>
      </c>
      <c r="E8282" t="s">
        <v>24699</v>
      </c>
      <c r="F8282" t="s">
        <v>728</v>
      </c>
      <c r="G8282" cm="1">
        <f t="array" aca="1" ref="G8282" ca="1">SUMPRODUCT(--ISNUMBER(MID(D8282,ROW(INDIRECT("1:"&amp;LEN(D8282))),1)*1))</f>
        <v>5</v>
      </c>
      <c r="H8282" t="b">
        <f t="shared" si="130"/>
        <v>0</v>
      </c>
    </row>
    <row r="8283" spans="1:8" x14ac:dyDescent="0.3">
      <c r="A8283">
        <v>4501</v>
      </c>
      <c r="B8283" t="s">
        <v>14071</v>
      </c>
      <c r="C8283" t="s">
        <v>14072</v>
      </c>
      <c r="D8283" t="s">
        <v>14073</v>
      </c>
      <c r="E8283" s="2">
        <v>44545</v>
      </c>
      <c r="F8283" t="s">
        <v>689</v>
      </c>
      <c r="G8283" cm="1">
        <f t="array" aca="1" ref="G8283" ca="1">SUMPRODUCT(--ISNUMBER(MID(D8283,ROW(INDIRECT("1:"&amp;LEN(D8283))),1)*1))</f>
        <v>8</v>
      </c>
      <c r="H8283" t="b">
        <f t="shared" si="130"/>
        <v>1</v>
      </c>
    </row>
    <row r="8284" spans="1:8" x14ac:dyDescent="0.3">
      <c r="A8284">
        <v>4664</v>
      </c>
      <c r="B8284" t="s">
        <v>14569</v>
      </c>
      <c r="C8284" t="s">
        <v>14570</v>
      </c>
      <c r="D8284" t="s">
        <v>14571</v>
      </c>
      <c r="E8284" s="2">
        <v>45245</v>
      </c>
      <c r="F8284" t="s">
        <v>1877</v>
      </c>
      <c r="G8284" cm="1">
        <f t="array" aca="1" ref="G8284" ca="1">SUMPRODUCT(--ISNUMBER(MID(D8284,ROW(INDIRECT("1:"&amp;LEN(D8284))),1)*1))</f>
        <v>8</v>
      </c>
      <c r="H8284" t="b">
        <f t="shared" si="130"/>
        <v>1</v>
      </c>
    </row>
    <row r="8285" spans="1:8" x14ac:dyDescent="0.3">
      <c r="A8285">
        <v>8284</v>
      </c>
      <c r="B8285" t="s">
        <v>25940</v>
      </c>
      <c r="C8285" t="s">
        <v>25941</v>
      </c>
      <c r="D8285" t="s">
        <v>25942</v>
      </c>
      <c r="E8285" t="s">
        <v>24781</v>
      </c>
      <c r="F8285" t="s">
        <v>143</v>
      </c>
      <c r="G8285" cm="1">
        <f t="array" aca="1" ref="G8285" ca="1">SUMPRODUCT(--ISNUMBER(MID(D8285,ROW(INDIRECT("1:"&amp;LEN(D8285))),1)*1))</f>
        <v>26</v>
      </c>
      <c r="H8285" t="b">
        <f t="shared" si="130"/>
        <v>0</v>
      </c>
    </row>
    <row r="8286" spans="1:8" x14ac:dyDescent="0.3">
      <c r="A8286">
        <v>8285</v>
      </c>
      <c r="B8286" t="s">
        <v>25943</v>
      </c>
      <c r="C8286" t="s">
        <v>25944</v>
      </c>
      <c r="D8286" t="s">
        <v>25945</v>
      </c>
      <c r="E8286" t="s">
        <v>24564</v>
      </c>
      <c r="F8286" t="s">
        <v>6461</v>
      </c>
      <c r="G8286" cm="1">
        <f t="array" aca="1" ref="G8286" ca="1">SUMPRODUCT(--ISNUMBER(MID(D8286,ROW(INDIRECT("1:"&amp;LEN(D8286))),1)*1))</f>
        <v>12</v>
      </c>
      <c r="H8286" t="b">
        <f t="shared" si="130"/>
        <v>0</v>
      </c>
    </row>
    <row r="8287" spans="1:8" x14ac:dyDescent="0.3">
      <c r="A8287">
        <v>8286</v>
      </c>
      <c r="B8287" t="s">
        <v>25946</v>
      </c>
      <c r="C8287" t="s">
        <v>25947</v>
      </c>
      <c r="D8287" t="s">
        <v>25948</v>
      </c>
      <c r="E8287" t="s">
        <v>24588</v>
      </c>
      <c r="F8287" t="s">
        <v>13</v>
      </c>
      <c r="G8287" cm="1">
        <f t="array" aca="1" ref="G8287" ca="1">SUMPRODUCT(--ISNUMBER(MID(D8287,ROW(INDIRECT("1:"&amp;LEN(D8287))),1)*1))</f>
        <v>23</v>
      </c>
      <c r="H8287" t="b">
        <f t="shared" si="130"/>
        <v>0</v>
      </c>
    </row>
    <row r="8288" spans="1:8" x14ac:dyDescent="0.3">
      <c r="A8288">
        <v>8287</v>
      </c>
      <c r="B8288" t="s">
        <v>25949</v>
      </c>
      <c r="C8288" t="s">
        <v>25950</v>
      </c>
      <c r="D8288" t="s">
        <v>25951</v>
      </c>
      <c r="E8288" t="s">
        <v>24958</v>
      </c>
      <c r="F8288" t="s">
        <v>313</v>
      </c>
      <c r="G8288" cm="1">
        <f t="array" aca="1" ref="G8288" ca="1">SUMPRODUCT(--ISNUMBER(MID(D8288,ROW(INDIRECT("1:"&amp;LEN(D8288))),1)*1))</f>
        <v>6</v>
      </c>
      <c r="H8288" t="b">
        <f t="shared" si="130"/>
        <v>0</v>
      </c>
    </row>
    <row r="8289" spans="1:8" x14ac:dyDescent="0.3">
      <c r="A8289">
        <v>8288</v>
      </c>
      <c r="B8289" t="s">
        <v>25952</v>
      </c>
      <c r="C8289" t="s">
        <v>25953</v>
      </c>
      <c r="D8289" t="s">
        <v>25954</v>
      </c>
      <c r="E8289" t="s">
        <v>25955</v>
      </c>
      <c r="F8289" t="s">
        <v>1817</v>
      </c>
      <c r="G8289" cm="1">
        <f t="array" aca="1" ref="G8289" ca="1">SUMPRODUCT(--ISNUMBER(MID(D8289,ROW(INDIRECT("1:"&amp;LEN(D8289))),1)*1))</f>
        <v>0</v>
      </c>
      <c r="H8289" t="b">
        <f t="shared" si="130"/>
        <v>0</v>
      </c>
    </row>
    <row r="8290" spans="1:8" x14ac:dyDescent="0.3">
      <c r="A8290">
        <v>8289</v>
      </c>
      <c r="B8290" t="s">
        <v>25956</v>
      </c>
      <c r="C8290" t="s">
        <v>25957</v>
      </c>
      <c r="D8290" t="s">
        <v>25958</v>
      </c>
      <c r="E8290" t="s">
        <v>24740</v>
      </c>
      <c r="F8290" t="s">
        <v>467</v>
      </c>
      <c r="G8290" cm="1">
        <f t="array" aca="1" ref="G8290" ca="1">SUMPRODUCT(--ISNUMBER(MID(D8290,ROW(INDIRECT("1:"&amp;LEN(D8290))),1)*1))</f>
        <v>2</v>
      </c>
      <c r="H8290" t="b">
        <f t="shared" si="130"/>
        <v>0</v>
      </c>
    </row>
    <row r="8291" spans="1:8" x14ac:dyDescent="0.3">
      <c r="A8291">
        <v>8290</v>
      </c>
      <c r="B8291" t="s">
        <v>25959</v>
      </c>
      <c r="C8291" t="s">
        <v>25960</v>
      </c>
      <c r="D8291" t="s">
        <v>25961</v>
      </c>
      <c r="E8291" t="s">
        <v>24914</v>
      </c>
      <c r="F8291" t="s">
        <v>1425</v>
      </c>
      <c r="G8291" cm="1">
        <f t="array" aca="1" ref="G8291" ca="1">SUMPRODUCT(--ISNUMBER(MID(D8291,ROW(INDIRECT("1:"&amp;LEN(D8291))),1)*1))</f>
        <v>0</v>
      </c>
      <c r="H8291" t="b">
        <f t="shared" si="130"/>
        <v>0</v>
      </c>
    </row>
    <row r="8292" spans="1:8" x14ac:dyDescent="0.3">
      <c r="A8292">
        <v>8291</v>
      </c>
      <c r="B8292" t="s">
        <v>25962</v>
      </c>
      <c r="C8292" t="s">
        <v>25963</v>
      </c>
      <c r="D8292" t="s">
        <v>24586</v>
      </c>
      <c r="E8292" t="s">
        <v>25350</v>
      </c>
      <c r="F8292" t="s">
        <v>33</v>
      </c>
      <c r="G8292" cm="1">
        <f t="array" aca="1" ref="G8292" ca="1">SUMPRODUCT(--ISNUMBER(MID(D8292,ROW(INDIRECT("1:"&amp;LEN(D8292))),1)*1))</f>
        <v>0</v>
      </c>
      <c r="H8292" t="b">
        <f t="shared" si="130"/>
        <v>0</v>
      </c>
    </row>
    <row r="8293" spans="1:8" x14ac:dyDescent="0.3">
      <c r="A8293">
        <v>8292</v>
      </c>
      <c r="B8293" t="s">
        <v>25964</v>
      </c>
      <c r="C8293" t="s">
        <v>25965</v>
      </c>
      <c r="D8293" t="s">
        <v>25966</v>
      </c>
      <c r="E8293" t="s">
        <v>24597</v>
      </c>
      <c r="F8293" t="s">
        <v>7997</v>
      </c>
      <c r="G8293" cm="1">
        <f t="array" aca="1" ref="G8293" ca="1">SUMPRODUCT(--ISNUMBER(MID(D8293,ROW(INDIRECT("1:"&amp;LEN(D8293))),1)*1))</f>
        <v>0</v>
      </c>
      <c r="H8293" t="b">
        <f t="shared" si="130"/>
        <v>0</v>
      </c>
    </row>
    <row r="8294" spans="1:8" x14ac:dyDescent="0.3">
      <c r="A8294">
        <v>8293</v>
      </c>
      <c r="B8294" t="s">
        <v>25967</v>
      </c>
      <c r="C8294" t="s">
        <v>25968</v>
      </c>
      <c r="D8294" t="s">
        <v>25969</v>
      </c>
      <c r="E8294" t="s">
        <v>24890</v>
      </c>
      <c r="F8294" t="s">
        <v>33</v>
      </c>
      <c r="G8294" cm="1">
        <f t="array" aca="1" ref="G8294" ca="1">SUMPRODUCT(--ISNUMBER(MID(D8294,ROW(INDIRECT("1:"&amp;LEN(D8294))),1)*1))</f>
        <v>6</v>
      </c>
      <c r="H8294" t="b">
        <f t="shared" si="130"/>
        <v>0</v>
      </c>
    </row>
    <row r="8295" spans="1:8" x14ac:dyDescent="0.3">
      <c r="A8295">
        <v>8294</v>
      </c>
      <c r="B8295" t="s">
        <v>25970</v>
      </c>
      <c r="C8295" t="s">
        <v>25971</v>
      </c>
      <c r="D8295" t="s">
        <v>25972</v>
      </c>
      <c r="E8295" t="s">
        <v>24707</v>
      </c>
      <c r="F8295" t="s">
        <v>122</v>
      </c>
      <c r="G8295" cm="1">
        <f t="array" aca="1" ref="G8295" ca="1">SUMPRODUCT(--ISNUMBER(MID(D8295,ROW(INDIRECT("1:"&amp;LEN(D8295))),1)*1))</f>
        <v>5</v>
      </c>
      <c r="H8295" t="b">
        <f t="shared" si="130"/>
        <v>0</v>
      </c>
    </row>
    <row r="8296" spans="1:8" x14ac:dyDescent="0.3">
      <c r="A8296">
        <v>8295</v>
      </c>
      <c r="B8296" t="s">
        <v>25973</v>
      </c>
      <c r="C8296" t="s">
        <v>25974</v>
      </c>
      <c r="D8296" t="s">
        <v>25975</v>
      </c>
      <c r="E8296" t="s">
        <v>24734</v>
      </c>
      <c r="F8296" t="s">
        <v>13</v>
      </c>
      <c r="G8296" cm="1">
        <f t="array" aca="1" ref="G8296" ca="1">SUMPRODUCT(--ISNUMBER(MID(D8296,ROW(INDIRECT("1:"&amp;LEN(D8296))),1)*1))</f>
        <v>12</v>
      </c>
      <c r="H8296" t="b">
        <f t="shared" si="130"/>
        <v>0</v>
      </c>
    </row>
    <row r="8297" spans="1:8" x14ac:dyDescent="0.3">
      <c r="A8297">
        <v>8296</v>
      </c>
      <c r="B8297" t="s">
        <v>25976</v>
      </c>
      <c r="C8297" t="s">
        <v>25977</v>
      </c>
      <c r="D8297" t="s">
        <v>25978</v>
      </c>
      <c r="E8297" t="s">
        <v>24568</v>
      </c>
      <c r="F8297" t="s">
        <v>3110</v>
      </c>
      <c r="G8297" cm="1">
        <f t="array" aca="1" ref="G8297" ca="1">SUMPRODUCT(--ISNUMBER(MID(D8297,ROW(INDIRECT("1:"&amp;LEN(D8297))),1)*1))</f>
        <v>23</v>
      </c>
      <c r="H8297" t="b">
        <f t="shared" si="130"/>
        <v>0</v>
      </c>
    </row>
    <row r="8298" spans="1:8" x14ac:dyDescent="0.3">
      <c r="A8298">
        <v>8297</v>
      </c>
      <c r="B8298" t="s">
        <v>25979</v>
      </c>
      <c r="C8298" t="s">
        <v>25980</v>
      </c>
      <c r="D8298" t="s">
        <v>24586</v>
      </c>
      <c r="E8298" t="s">
        <v>25981</v>
      </c>
      <c r="F8298" t="s">
        <v>1167</v>
      </c>
      <c r="G8298" cm="1">
        <f t="array" aca="1" ref="G8298" ca="1">SUMPRODUCT(--ISNUMBER(MID(D8298,ROW(INDIRECT("1:"&amp;LEN(D8298))),1)*1))</f>
        <v>0</v>
      </c>
      <c r="H8298" t="b">
        <f t="shared" si="130"/>
        <v>0</v>
      </c>
    </row>
    <row r="8299" spans="1:8" x14ac:dyDescent="0.3">
      <c r="A8299">
        <v>8298</v>
      </c>
      <c r="B8299" t="s">
        <v>25982</v>
      </c>
      <c r="C8299" t="s">
        <v>25983</v>
      </c>
      <c r="D8299" t="s">
        <v>25984</v>
      </c>
      <c r="E8299" t="s">
        <v>24654</v>
      </c>
      <c r="F8299" t="s">
        <v>13</v>
      </c>
      <c r="G8299" cm="1">
        <f t="array" aca="1" ref="G8299" ca="1">SUMPRODUCT(--ISNUMBER(MID(D8299,ROW(INDIRECT("1:"&amp;LEN(D8299))),1)*1))</f>
        <v>32</v>
      </c>
      <c r="H8299" t="b">
        <f t="shared" si="130"/>
        <v>0</v>
      </c>
    </row>
    <row r="8300" spans="1:8" x14ac:dyDescent="0.3">
      <c r="A8300">
        <v>8299</v>
      </c>
      <c r="B8300" t="s">
        <v>25985</v>
      </c>
      <c r="C8300" t="s">
        <v>25986</v>
      </c>
      <c r="D8300" t="s">
        <v>25987</v>
      </c>
      <c r="E8300" t="s">
        <v>25358</v>
      </c>
      <c r="F8300" t="s">
        <v>25988</v>
      </c>
      <c r="G8300" cm="1">
        <f t="array" aca="1" ref="G8300" ca="1">SUMPRODUCT(--ISNUMBER(MID(D8300,ROW(INDIRECT("1:"&amp;LEN(D8300))),1)*1))</f>
        <v>0</v>
      </c>
      <c r="H8300" t="b">
        <f t="shared" si="130"/>
        <v>0</v>
      </c>
    </row>
    <row r="8301" spans="1:8" x14ac:dyDescent="0.3">
      <c r="A8301">
        <v>8300</v>
      </c>
      <c r="B8301" t="s">
        <v>25989</v>
      </c>
      <c r="C8301" t="s">
        <v>25990</v>
      </c>
      <c r="D8301" t="s">
        <v>24586</v>
      </c>
      <c r="E8301" t="s">
        <v>25991</v>
      </c>
      <c r="F8301" t="s">
        <v>6071</v>
      </c>
      <c r="G8301" cm="1">
        <f t="array" aca="1" ref="G8301" ca="1">SUMPRODUCT(--ISNUMBER(MID(D8301,ROW(INDIRECT("1:"&amp;LEN(D8301))),1)*1))</f>
        <v>0</v>
      </c>
      <c r="H8301" t="b">
        <f t="shared" si="130"/>
        <v>0</v>
      </c>
    </row>
    <row r="8302" spans="1:8" x14ac:dyDescent="0.3">
      <c r="A8302">
        <v>8301</v>
      </c>
      <c r="B8302" t="s">
        <v>25993</v>
      </c>
      <c r="C8302" t="s">
        <v>25994</v>
      </c>
      <c r="D8302" t="s">
        <v>25995</v>
      </c>
      <c r="E8302" t="s">
        <v>24732</v>
      </c>
      <c r="F8302" t="s">
        <v>153</v>
      </c>
      <c r="G8302" cm="1">
        <f t="array" aca="1" ref="G8302" ca="1">SUMPRODUCT(--ISNUMBER(MID(D8302,ROW(INDIRECT("1:"&amp;LEN(D8302))),1)*1))</f>
        <v>4</v>
      </c>
      <c r="H8302" t="b">
        <f t="shared" si="130"/>
        <v>0</v>
      </c>
    </row>
    <row r="8303" spans="1:8" x14ac:dyDescent="0.3">
      <c r="A8303">
        <v>8302</v>
      </c>
      <c r="B8303" t="s">
        <v>25996</v>
      </c>
      <c r="C8303" t="s">
        <v>25997</v>
      </c>
      <c r="D8303" t="s">
        <v>25998</v>
      </c>
      <c r="E8303" t="s">
        <v>24620</v>
      </c>
      <c r="F8303" t="s">
        <v>25</v>
      </c>
      <c r="G8303" cm="1">
        <f t="array" aca="1" ref="G8303" ca="1">SUMPRODUCT(--ISNUMBER(MID(D8303,ROW(INDIRECT("1:"&amp;LEN(D8303))),1)*1))</f>
        <v>15</v>
      </c>
      <c r="H8303" t="b">
        <f t="shared" si="130"/>
        <v>0</v>
      </c>
    </row>
    <row r="8304" spans="1:8" x14ac:dyDescent="0.3">
      <c r="A8304">
        <v>8303</v>
      </c>
      <c r="B8304" t="s">
        <v>25999</v>
      </c>
      <c r="C8304" t="s">
        <v>26000</v>
      </c>
      <c r="D8304" t="s">
        <v>24586</v>
      </c>
      <c r="E8304" t="s">
        <v>25765</v>
      </c>
      <c r="F8304" t="s">
        <v>6071</v>
      </c>
      <c r="G8304" cm="1">
        <f t="array" aca="1" ref="G8304" ca="1">SUMPRODUCT(--ISNUMBER(MID(D8304,ROW(INDIRECT("1:"&amp;LEN(D8304))),1)*1))</f>
        <v>0</v>
      </c>
      <c r="H8304" t="b">
        <f t="shared" si="130"/>
        <v>0</v>
      </c>
    </row>
    <row r="8305" spans="1:8" x14ac:dyDescent="0.3">
      <c r="A8305">
        <v>8304</v>
      </c>
      <c r="B8305" t="s">
        <v>26001</v>
      </c>
      <c r="C8305" t="s">
        <v>26002</v>
      </c>
      <c r="D8305" t="s">
        <v>26003</v>
      </c>
      <c r="E8305" t="s">
        <v>24585</v>
      </c>
      <c r="F8305" t="s">
        <v>2199</v>
      </c>
      <c r="G8305" cm="1">
        <f t="array" aca="1" ref="G8305" ca="1">SUMPRODUCT(--ISNUMBER(MID(D8305,ROW(INDIRECT("1:"&amp;LEN(D8305))),1)*1))</f>
        <v>49</v>
      </c>
      <c r="H8305" t="b">
        <f t="shared" si="130"/>
        <v>0</v>
      </c>
    </row>
    <row r="8306" spans="1:8" x14ac:dyDescent="0.3">
      <c r="A8306">
        <v>8305</v>
      </c>
      <c r="B8306" t="s">
        <v>26004</v>
      </c>
      <c r="C8306" t="s">
        <v>26005</v>
      </c>
      <c r="D8306" t="s">
        <v>26006</v>
      </c>
      <c r="E8306" t="s">
        <v>24626</v>
      </c>
      <c r="F8306" t="s">
        <v>9</v>
      </c>
      <c r="G8306" cm="1">
        <f t="array" aca="1" ref="G8306" ca="1">SUMPRODUCT(--ISNUMBER(MID(D8306,ROW(INDIRECT("1:"&amp;LEN(D8306))),1)*1))</f>
        <v>24</v>
      </c>
      <c r="H8306" t="b">
        <f t="shared" si="130"/>
        <v>0</v>
      </c>
    </row>
    <row r="8307" spans="1:8" x14ac:dyDescent="0.3">
      <c r="A8307">
        <v>8306</v>
      </c>
      <c r="B8307" t="s">
        <v>26007</v>
      </c>
      <c r="C8307" t="s">
        <v>26008</v>
      </c>
      <c r="D8307" t="s">
        <v>26009</v>
      </c>
      <c r="E8307" t="s">
        <v>24697</v>
      </c>
      <c r="F8307" t="s">
        <v>174</v>
      </c>
      <c r="G8307" cm="1">
        <f t="array" aca="1" ref="G8307" ca="1">SUMPRODUCT(--ISNUMBER(MID(D8307,ROW(INDIRECT("1:"&amp;LEN(D8307))),1)*1))</f>
        <v>22</v>
      </c>
      <c r="H8307" t="b">
        <f t="shared" si="130"/>
        <v>0</v>
      </c>
    </row>
    <row r="8308" spans="1:8" x14ac:dyDescent="0.3">
      <c r="A8308">
        <v>8307</v>
      </c>
      <c r="B8308" t="s">
        <v>26010</v>
      </c>
      <c r="C8308" t="s">
        <v>26011</v>
      </c>
      <c r="D8308" t="s">
        <v>26012</v>
      </c>
      <c r="E8308" t="s">
        <v>24615</v>
      </c>
      <c r="F8308" t="s">
        <v>25</v>
      </c>
      <c r="G8308" cm="1">
        <f t="array" aca="1" ref="G8308" ca="1">SUMPRODUCT(--ISNUMBER(MID(D8308,ROW(INDIRECT("1:"&amp;LEN(D8308))),1)*1))</f>
        <v>32</v>
      </c>
      <c r="H8308" t="b">
        <f t="shared" si="130"/>
        <v>0</v>
      </c>
    </row>
    <row r="8309" spans="1:8" x14ac:dyDescent="0.3">
      <c r="A8309">
        <v>4966</v>
      </c>
      <c r="B8309" t="s">
        <v>15498</v>
      </c>
      <c r="C8309" t="s">
        <v>15499</v>
      </c>
      <c r="D8309" t="s">
        <v>15500</v>
      </c>
      <c r="E8309" s="2">
        <v>45260</v>
      </c>
      <c r="F8309" t="s">
        <v>13</v>
      </c>
      <c r="G8309" cm="1">
        <f t="array" aca="1" ref="G8309" ca="1">SUMPRODUCT(--ISNUMBER(MID(D8309,ROW(INDIRECT("1:"&amp;LEN(D8309))),1)*1))</f>
        <v>8</v>
      </c>
      <c r="H8309" t="b">
        <f t="shared" si="130"/>
        <v>1</v>
      </c>
    </row>
    <row r="8310" spans="1:8" x14ac:dyDescent="0.3">
      <c r="A8310">
        <v>5299</v>
      </c>
      <c r="B8310" t="s">
        <v>16531</v>
      </c>
      <c r="C8310" t="s">
        <v>16532</v>
      </c>
      <c r="D8310" t="s">
        <v>16533</v>
      </c>
      <c r="E8310" s="2">
        <v>44545</v>
      </c>
      <c r="F8310" t="s">
        <v>153</v>
      </c>
      <c r="G8310" cm="1">
        <f t="array" aca="1" ref="G8310" ca="1">SUMPRODUCT(--ISNUMBER(MID(D8310,ROW(INDIRECT("1:"&amp;LEN(D8310))),1)*1))</f>
        <v>8</v>
      </c>
      <c r="H8310" t="b">
        <f t="shared" si="130"/>
        <v>1</v>
      </c>
    </row>
    <row r="8311" spans="1:8" x14ac:dyDescent="0.3">
      <c r="A8311">
        <v>8310</v>
      </c>
      <c r="B8311" t="s">
        <v>26020</v>
      </c>
      <c r="C8311" t="s">
        <v>26021</v>
      </c>
      <c r="D8311" t="s">
        <v>26022</v>
      </c>
      <c r="E8311" t="s">
        <v>24776</v>
      </c>
      <c r="F8311" t="s">
        <v>33</v>
      </c>
      <c r="G8311" cm="1">
        <f t="array" aca="1" ref="G8311" ca="1">SUMPRODUCT(--ISNUMBER(MID(D8311,ROW(INDIRECT("1:"&amp;LEN(D8311))),1)*1))</f>
        <v>5</v>
      </c>
      <c r="H8311" t="b">
        <f t="shared" si="130"/>
        <v>0</v>
      </c>
    </row>
    <row r="8312" spans="1:8" x14ac:dyDescent="0.3">
      <c r="A8312">
        <v>8311</v>
      </c>
      <c r="B8312" t="s">
        <v>26023</v>
      </c>
      <c r="C8312" t="s">
        <v>26024</v>
      </c>
      <c r="D8312" t="s">
        <v>26025</v>
      </c>
      <c r="E8312" t="s">
        <v>25186</v>
      </c>
      <c r="F8312" t="s">
        <v>25</v>
      </c>
      <c r="G8312" cm="1">
        <f t="array" aca="1" ref="G8312" ca="1">SUMPRODUCT(--ISNUMBER(MID(D8312,ROW(INDIRECT("1:"&amp;LEN(D8312))),1)*1))</f>
        <v>34</v>
      </c>
      <c r="H8312" t="b">
        <f t="shared" si="130"/>
        <v>0</v>
      </c>
    </row>
    <row r="8313" spans="1:8" x14ac:dyDescent="0.3">
      <c r="A8313">
        <v>8312</v>
      </c>
      <c r="B8313" t="s">
        <v>26026</v>
      </c>
      <c r="C8313" t="s">
        <v>26027</v>
      </c>
      <c r="D8313" t="s">
        <v>26028</v>
      </c>
      <c r="E8313" t="s">
        <v>24585</v>
      </c>
      <c r="F8313" t="s">
        <v>5181</v>
      </c>
      <c r="G8313" cm="1">
        <f t="array" aca="1" ref="G8313" ca="1">SUMPRODUCT(--ISNUMBER(MID(D8313,ROW(INDIRECT("1:"&amp;LEN(D8313))),1)*1))</f>
        <v>22</v>
      </c>
      <c r="H8313" t="b">
        <f t="shared" si="130"/>
        <v>0</v>
      </c>
    </row>
    <row r="8314" spans="1:8" x14ac:dyDescent="0.3">
      <c r="A8314">
        <v>8313</v>
      </c>
      <c r="B8314" t="s">
        <v>26029</v>
      </c>
      <c r="C8314" t="s">
        <v>26030</v>
      </c>
      <c r="D8314" t="s">
        <v>26031</v>
      </c>
      <c r="E8314" t="s">
        <v>24585</v>
      </c>
      <c r="F8314" t="s">
        <v>992</v>
      </c>
      <c r="G8314" cm="1">
        <f t="array" aca="1" ref="G8314" ca="1">SUMPRODUCT(--ISNUMBER(MID(D8314,ROW(INDIRECT("1:"&amp;LEN(D8314))),1)*1))</f>
        <v>32</v>
      </c>
      <c r="H8314" t="b">
        <f t="shared" si="130"/>
        <v>0</v>
      </c>
    </row>
    <row r="8315" spans="1:8" x14ac:dyDescent="0.3">
      <c r="A8315">
        <v>8314</v>
      </c>
      <c r="B8315" t="s">
        <v>26032</v>
      </c>
      <c r="C8315" t="s">
        <v>26033</v>
      </c>
      <c r="D8315" t="s">
        <v>26034</v>
      </c>
      <c r="E8315" t="s">
        <v>24639</v>
      </c>
      <c r="F8315" t="s">
        <v>25</v>
      </c>
      <c r="G8315" cm="1">
        <f t="array" aca="1" ref="G8315" ca="1">SUMPRODUCT(--ISNUMBER(MID(D8315,ROW(INDIRECT("1:"&amp;LEN(D8315))),1)*1))</f>
        <v>28</v>
      </c>
      <c r="H8315" t="b">
        <f t="shared" si="130"/>
        <v>0</v>
      </c>
    </row>
    <row r="8316" spans="1:8" x14ac:dyDescent="0.3">
      <c r="A8316">
        <v>8315</v>
      </c>
      <c r="B8316" t="s">
        <v>26035</v>
      </c>
      <c r="C8316" t="s">
        <v>26036</v>
      </c>
      <c r="D8316" t="s">
        <v>26037</v>
      </c>
      <c r="E8316" t="s">
        <v>24623</v>
      </c>
      <c r="F8316" t="s">
        <v>118</v>
      </c>
      <c r="G8316" cm="1">
        <f t="array" aca="1" ref="G8316" ca="1">SUMPRODUCT(--ISNUMBER(MID(D8316,ROW(INDIRECT("1:"&amp;LEN(D8316))),1)*1))</f>
        <v>39</v>
      </c>
      <c r="H8316" t="b">
        <f t="shared" si="130"/>
        <v>0</v>
      </c>
    </row>
    <row r="8317" spans="1:8" x14ac:dyDescent="0.3">
      <c r="A8317">
        <v>8316</v>
      </c>
      <c r="B8317" t="s">
        <v>26038</v>
      </c>
      <c r="C8317" t="s">
        <v>26039</v>
      </c>
      <c r="D8317" t="s">
        <v>26040</v>
      </c>
      <c r="E8317" t="s">
        <v>25992</v>
      </c>
      <c r="F8317" t="s">
        <v>33</v>
      </c>
      <c r="G8317" cm="1">
        <f t="array" aca="1" ref="G8317" ca="1">SUMPRODUCT(--ISNUMBER(MID(D8317,ROW(INDIRECT("1:"&amp;LEN(D8317))),1)*1))</f>
        <v>35</v>
      </c>
      <c r="H8317" t="b">
        <f t="shared" si="130"/>
        <v>0</v>
      </c>
    </row>
    <row r="8318" spans="1:8" x14ac:dyDescent="0.3">
      <c r="A8318">
        <v>8317</v>
      </c>
      <c r="B8318" t="s">
        <v>26041</v>
      </c>
      <c r="C8318" t="s">
        <v>26042</v>
      </c>
      <c r="D8318" t="s">
        <v>26043</v>
      </c>
      <c r="E8318" t="s">
        <v>24564</v>
      </c>
      <c r="F8318" t="s">
        <v>22088</v>
      </c>
      <c r="G8318" cm="1">
        <f t="array" aca="1" ref="G8318" ca="1">SUMPRODUCT(--ISNUMBER(MID(D8318,ROW(INDIRECT("1:"&amp;LEN(D8318))),1)*1))</f>
        <v>15</v>
      </c>
      <c r="H8318" t="b">
        <f t="shared" si="130"/>
        <v>0</v>
      </c>
    </row>
    <row r="8319" spans="1:8" x14ac:dyDescent="0.3">
      <c r="A8319">
        <v>8318</v>
      </c>
      <c r="B8319" t="s">
        <v>26044</v>
      </c>
      <c r="C8319" t="s">
        <v>26045</v>
      </c>
      <c r="D8319" t="s">
        <v>26046</v>
      </c>
      <c r="E8319" t="s">
        <v>25203</v>
      </c>
      <c r="F8319" t="s">
        <v>33</v>
      </c>
      <c r="G8319" cm="1">
        <f t="array" aca="1" ref="G8319" ca="1">SUMPRODUCT(--ISNUMBER(MID(D8319,ROW(INDIRECT("1:"&amp;LEN(D8319))),1)*1))</f>
        <v>0</v>
      </c>
      <c r="H8319" t="b">
        <f t="shared" si="130"/>
        <v>0</v>
      </c>
    </row>
    <row r="8320" spans="1:8" x14ac:dyDescent="0.3">
      <c r="A8320">
        <v>8319</v>
      </c>
      <c r="B8320" t="s">
        <v>26047</v>
      </c>
      <c r="C8320" t="s">
        <v>26048</v>
      </c>
      <c r="D8320" t="s">
        <v>26049</v>
      </c>
      <c r="E8320" t="s">
        <v>24574</v>
      </c>
      <c r="F8320" t="s">
        <v>309</v>
      </c>
      <c r="G8320" cm="1">
        <f t="array" aca="1" ref="G8320" ca="1">SUMPRODUCT(--ISNUMBER(MID(D8320,ROW(INDIRECT("1:"&amp;LEN(D8320))),1)*1))</f>
        <v>13</v>
      </c>
      <c r="H8320" t="b">
        <f t="shared" si="130"/>
        <v>0</v>
      </c>
    </row>
    <row r="8321" spans="1:8" x14ac:dyDescent="0.3">
      <c r="A8321">
        <v>8320</v>
      </c>
      <c r="B8321" t="s">
        <v>26050</v>
      </c>
      <c r="C8321" t="s">
        <v>26051</v>
      </c>
      <c r="D8321" t="s">
        <v>26052</v>
      </c>
      <c r="E8321" t="s">
        <v>24597</v>
      </c>
      <c r="F8321" t="s">
        <v>2377</v>
      </c>
      <c r="G8321" cm="1">
        <f t="array" aca="1" ref="G8321" ca="1">SUMPRODUCT(--ISNUMBER(MID(D8321,ROW(INDIRECT("1:"&amp;LEN(D8321))),1)*1))</f>
        <v>0</v>
      </c>
      <c r="H8321" t="b">
        <f t="shared" si="130"/>
        <v>0</v>
      </c>
    </row>
    <row r="8322" spans="1:8" x14ac:dyDescent="0.3">
      <c r="A8322">
        <v>8321</v>
      </c>
      <c r="B8322" t="s">
        <v>26053</v>
      </c>
      <c r="C8322" t="s">
        <v>26054</v>
      </c>
      <c r="D8322" t="s">
        <v>26055</v>
      </c>
      <c r="E8322" t="s">
        <v>24613</v>
      </c>
      <c r="F8322" t="s">
        <v>33</v>
      </c>
      <c r="G8322" cm="1">
        <f t="array" aca="1" ref="G8322" ca="1">SUMPRODUCT(--ISNUMBER(MID(D8322,ROW(INDIRECT("1:"&amp;LEN(D8322))),1)*1))</f>
        <v>20</v>
      </c>
      <c r="H8322" t="b">
        <f t="shared" si="130"/>
        <v>0</v>
      </c>
    </row>
    <row r="8323" spans="1:8" x14ac:dyDescent="0.3">
      <c r="A8323">
        <v>5456</v>
      </c>
      <c r="B8323" t="s">
        <v>17006</v>
      </c>
      <c r="C8323" t="s">
        <v>17007</v>
      </c>
      <c r="D8323" t="s">
        <v>17008</v>
      </c>
      <c r="E8323" s="2">
        <v>45219</v>
      </c>
      <c r="F8323" t="s">
        <v>1718</v>
      </c>
      <c r="G8323" cm="1">
        <f t="array" aca="1" ref="G8323" ca="1">SUMPRODUCT(--ISNUMBER(MID(D8323,ROW(INDIRECT("1:"&amp;LEN(D8323))),1)*1))</f>
        <v>8</v>
      </c>
      <c r="H8323" t="b">
        <f t="shared" si="130"/>
        <v>1</v>
      </c>
    </row>
    <row r="8324" spans="1:8" x14ac:dyDescent="0.3">
      <c r="A8324">
        <v>8323</v>
      </c>
      <c r="B8324" t="s">
        <v>26059</v>
      </c>
      <c r="C8324" t="s">
        <v>26060</v>
      </c>
      <c r="D8324" t="s">
        <v>26061</v>
      </c>
      <c r="E8324" t="s">
        <v>24597</v>
      </c>
      <c r="F8324" t="s">
        <v>26062</v>
      </c>
      <c r="G8324" cm="1">
        <f t="array" aca="1" ref="G8324" ca="1">SUMPRODUCT(--ISNUMBER(MID(D8324,ROW(INDIRECT("1:"&amp;LEN(D8324))),1)*1))</f>
        <v>0</v>
      </c>
      <c r="H8324" t="b">
        <f t="shared" si="130"/>
        <v>0</v>
      </c>
    </row>
    <row r="8325" spans="1:8" x14ac:dyDescent="0.3">
      <c r="A8325">
        <v>8324</v>
      </c>
      <c r="B8325" t="s">
        <v>26063</v>
      </c>
      <c r="C8325" t="s">
        <v>26064</v>
      </c>
      <c r="D8325" t="s">
        <v>26065</v>
      </c>
      <c r="E8325" t="s">
        <v>24581</v>
      </c>
      <c r="F8325" t="s">
        <v>13</v>
      </c>
      <c r="G8325" cm="1">
        <f t="array" aca="1" ref="G8325" ca="1">SUMPRODUCT(--ISNUMBER(MID(D8325,ROW(INDIRECT("1:"&amp;LEN(D8325))),1)*1))</f>
        <v>11</v>
      </c>
      <c r="H8325" t="b">
        <f t="shared" si="130"/>
        <v>0</v>
      </c>
    </row>
    <row r="8326" spans="1:8" x14ac:dyDescent="0.3">
      <c r="A8326">
        <v>8325</v>
      </c>
      <c r="B8326" t="s">
        <v>26066</v>
      </c>
      <c r="C8326" t="s">
        <v>26067</v>
      </c>
      <c r="D8326" t="s">
        <v>26068</v>
      </c>
      <c r="E8326" t="s">
        <v>24834</v>
      </c>
      <c r="F8326" t="s">
        <v>6461</v>
      </c>
      <c r="G8326" cm="1">
        <f t="array" aca="1" ref="G8326" ca="1">SUMPRODUCT(--ISNUMBER(MID(D8326,ROW(INDIRECT("1:"&amp;LEN(D8326))),1)*1))</f>
        <v>9</v>
      </c>
      <c r="H8326" t="b">
        <f t="shared" si="130"/>
        <v>0</v>
      </c>
    </row>
    <row r="8327" spans="1:8" x14ac:dyDescent="0.3">
      <c r="A8327">
        <v>8326</v>
      </c>
      <c r="B8327" t="s">
        <v>26069</v>
      </c>
      <c r="C8327" t="s">
        <v>26070</v>
      </c>
      <c r="D8327" t="s">
        <v>26071</v>
      </c>
      <c r="E8327" t="s">
        <v>24609</v>
      </c>
      <c r="F8327" t="s">
        <v>1651</v>
      </c>
      <c r="G8327" cm="1">
        <f t="array" aca="1" ref="G8327" ca="1">SUMPRODUCT(--ISNUMBER(MID(D8327,ROW(INDIRECT("1:"&amp;LEN(D8327))),1)*1))</f>
        <v>2</v>
      </c>
      <c r="H8327" t="b">
        <f t="shared" si="130"/>
        <v>0</v>
      </c>
    </row>
    <row r="8328" spans="1:8" x14ac:dyDescent="0.3">
      <c r="A8328">
        <v>8327</v>
      </c>
      <c r="B8328" t="s">
        <v>26072</v>
      </c>
      <c r="C8328" t="s">
        <v>26073</v>
      </c>
      <c r="D8328" t="s">
        <v>24586</v>
      </c>
      <c r="E8328" t="s">
        <v>25761</v>
      </c>
      <c r="F8328" t="s">
        <v>26074</v>
      </c>
      <c r="G8328" cm="1">
        <f t="array" aca="1" ref="G8328" ca="1">SUMPRODUCT(--ISNUMBER(MID(D8328,ROW(INDIRECT("1:"&amp;LEN(D8328))),1)*1))</f>
        <v>0</v>
      </c>
      <c r="H8328" t="b">
        <f t="shared" si="130"/>
        <v>0</v>
      </c>
    </row>
    <row r="8329" spans="1:8" x14ac:dyDescent="0.3">
      <c r="A8329">
        <v>8328</v>
      </c>
      <c r="B8329" t="s">
        <v>26075</v>
      </c>
      <c r="C8329" t="s">
        <v>26076</v>
      </c>
      <c r="D8329" t="s">
        <v>26077</v>
      </c>
      <c r="E8329" t="s">
        <v>24597</v>
      </c>
      <c r="F8329" t="s">
        <v>11895</v>
      </c>
      <c r="G8329" cm="1">
        <f t="array" aca="1" ref="G8329" ca="1">SUMPRODUCT(--ISNUMBER(MID(D8329,ROW(INDIRECT("1:"&amp;LEN(D8329))),1)*1))</f>
        <v>0</v>
      </c>
      <c r="H8329" t="b">
        <f t="shared" si="130"/>
        <v>0</v>
      </c>
    </row>
    <row r="8330" spans="1:8" x14ac:dyDescent="0.3">
      <c r="A8330">
        <v>8329</v>
      </c>
      <c r="B8330" t="s">
        <v>26078</v>
      </c>
      <c r="C8330" t="s">
        <v>26079</v>
      </c>
      <c r="D8330" t="s">
        <v>26080</v>
      </c>
      <c r="E8330" t="s">
        <v>24640</v>
      </c>
      <c r="F8330" t="s">
        <v>362</v>
      </c>
      <c r="G8330" cm="1">
        <f t="array" aca="1" ref="G8330" ca="1">SUMPRODUCT(--ISNUMBER(MID(D8330,ROW(INDIRECT("1:"&amp;LEN(D8330))),1)*1))</f>
        <v>28</v>
      </c>
      <c r="H8330" t="b">
        <f t="shared" si="130"/>
        <v>0</v>
      </c>
    </row>
    <row r="8331" spans="1:8" x14ac:dyDescent="0.3">
      <c r="A8331">
        <v>5545</v>
      </c>
      <c r="B8331" t="s">
        <v>17277</v>
      </c>
      <c r="C8331" t="s">
        <v>17278</v>
      </c>
      <c r="D8331" t="s">
        <v>17279</v>
      </c>
      <c r="E8331" s="1">
        <v>41334</v>
      </c>
      <c r="F8331" t="s">
        <v>65</v>
      </c>
      <c r="G8331" cm="1">
        <f t="array" aca="1" ref="G8331" ca="1">SUMPRODUCT(--ISNUMBER(MID(D8331,ROW(INDIRECT("1:"&amp;LEN(D8331))),1)*1))</f>
        <v>8</v>
      </c>
      <c r="H8331" t="b">
        <f t="shared" si="130"/>
        <v>1</v>
      </c>
    </row>
    <row r="8332" spans="1:8" x14ac:dyDescent="0.3">
      <c r="A8332">
        <v>8331</v>
      </c>
      <c r="B8332" t="s">
        <v>26084</v>
      </c>
      <c r="C8332" t="s">
        <v>26085</v>
      </c>
      <c r="D8332" t="s">
        <v>26086</v>
      </c>
      <c r="E8332" t="s">
        <v>24712</v>
      </c>
      <c r="F8332" t="s">
        <v>122</v>
      </c>
      <c r="G8332" cm="1">
        <f t="array" aca="1" ref="G8332" ca="1">SUMPRODUCT(--ISNUMBER(MID(D8332,ROW(INDIRECT("1:"&amp;LEN(D8332))),1)*1))</f>
        <v>10</v>
      </c>
      <c r="H8332" t="b">
        <f t="shared" ref="H8332:H8395" si="131">OR(ISNUMBER(FIND("Wh kg", D8332)), ISNUMBER(FIND("F/g", D8332)), ISNUMBER(FIND("ppm", D8332)), ISNUMBER(FIND("ppb", D8332)), ISNUMBER(FIND("mAh/g", D8332)), ISNUMBER(FIND("kHz", D8332)), ISNUMBER(FIND("°C", D8332)), ISNUMBER(FIND(" pH", D8332)), ISNUMBER(FIND("mg/L", D8332)), ISNUMBER(FIND("mAhg", D8332)), ISNUMBER(FIND("g/L", D8332)), ISNUMBER(FIND("MPa", D8332)))</f>
        <v>0</v>
      </c>
    </row>
    <row r="8333" spans="1:8" x14ac:dyDescent="0.3">
      <c r="A8333">
        <v>8332</v>
      </c>
      <c r="B8333" t="s">
        <v>26087</v>
      </c>
      <c r="C8333" t="s">
        <v>26088</v>
      </c>
      <c r="D8333" t="s">
        <v>26089</v>
      </c>
      <c r="E8333" t="s">
        <v>25865</v>
      </c>
      <c r="F8333" t="s">
        <v>2794</v>
      </c>
      <c r="G8333" cm="1">
        <f t="array" aca="1" ref="G8333" ca="1">SUMPRODUCT(--ISNUMBER(MID(D8333,ROW(INDIRECT("1:"&amp;LEN(D8333))),1)*1))</f>
        <v>22</v>
      </c>
      <c r="H8333" t="b">
        <f t="shared" si="131"/>
        <v>0</v>
      </c>
    </row>
    <row r="8334" spans="1:8" x14ac:dyDescent="0.3">
      <c r="A8334">
        <v>8333</v>
      </c>
      <c r="B8334" t="s">
        <v>26090</v>
      </c>
      <c r="C8334" t="s">
        <v>26091</v>
      </c>
      <c r="D8334" t="s">
        <v>26092</v>
      </c>
      <c r="E8334" t="s">
        <v>26093</v>
      </c>
      <c r="F8334" t="s">
        <v>460</v>
      </c>
      <c r="G8334" cm="1">
        <f t="array" aca="1" ref="G8334" ca="1">SUMPRODUCT(--ISNUMBER(MID(D8334,ROW(INDIRECT("1:"&amp;LEN(D8334))),1)*1))</f>
        <v>0</v>
      </c>
      <c r="H8334" t="b">
        <f t="shared" si="131"/>
        <v>0</v>
      </c>
    </row>
    <row r="8335" spans="1:8" x14ac:dyDescent="0.3">
      <c r="A8335">
        <v>8334</v>
      </c>
      <c r="B8335" t="s">
        <v>26094</v>
      </c>
      <c r="C8335" t="s">
        <v>26095</v>
      </c>
      <c r="D8335" t="s">
        <v>26096</v>
      </c>
      <c r="E8335" t="s">
        <v>24582</v>
      </c>
      <c r="F8335" t="s">
        <v>1167</v>
      </c>
      <c r="G8335" cm="1">
        <f t="array" aca="1" ref="G8335" ca="1">SUMPRODUCT(--ISNUMBER(MID(D8335,ROW(INDIRECT("1:"&amp;LEN(D8335))),1)*1))</f>
        <v>12</v>
      </c>
      <c r="H8335" t="b">
        <f t="shared" si="131"/>
        <v>0</v>
      </c>
    </row>
    <row r="8336" spans="1:8" x14ac:dyDescent="0.3">
      <c r="A8336">
        <v>8335</v>
      </c>
      <c r="B8336" t="s">
        <v>26097</v>
      </c>
      <c r="C8336" t="s">
        <v>26098</v>
      </c>
      <c r="D8336" t="s">
        <v>26099</v>
      </c>
      <c r="E8336" t="s">
        <v>24622</v>
      </c>
      <c r="F8336" t="s">
        <v>13044</v>
      </c>
      <c r="G8336" cm="1">
        <f t="array" aca="1" ref="G8336" ca="1">SUMPRODUCT(--ISNUMBER(MID(D8336,ROW(INDIRECT("1:"&amp;LEN(D8336))),1)*1))</f>
        <v>26</v>
      </c>
      <c r="H8336" t="b">
        <f t="shared" si="131"/>
        <v>0</v>
      </c>
    </row>
    <row r="8337" spans="1:8" x14ac:dyDescent="0.3">
      <c r="A8337">
        <v>8336</v>
      </c>
      <c r="B8337" t="s">
        <v>26100</v>
      </c>
      <c r="C8337" t="s">
        <v>26101</v>
      </c>
      <c r="D8337" t="s">
        <v>26102</v>
      </c>
      <c r="E8337" t="s">
        <v>26103</v>
      </c>
      <c r="F8337" t="s">
        <v>377</v>
      </c>
      <c r="G8337" cm="1">
        <f t="array" aca="1" ref="G8337" ca="1">SUMPRODUCT(--ISNUMBER(MID(D8337,ROW(INDIRECT("1:"&amp;LEN(D8337))),1)*1))</f>
        <v>2</v>
      </c>
      <c r="H8337" t="b">
        <f t="shared" si="131"/>
        <v>0</v>
      </c>
    </row>
    <row r="8338" spans="1:8" x14ac:dyDescent="0.3">
      <c r="A8338">
        <v>6805</v>
      </c>
      <c r="B8338" t="s">
        <v>21122</v>
      </c>
      <c r="C8338" t="s">
        <v>21123</v>
      </c>
      <c r="D8338" t="s">
        <v>21124</v>
      </c>
      <c r="E8338" s="1">
        <v>44958</v>
      </c>
      <c r="F8338" t="s">
        <v>301</v>
      </c>
      <c r="G8338" cm="1">
        <f t="array" aca="1" ref="G8338" ca="1">SUMPRODUCT(--ISNUMBER(MID(D8338,ROW(INDIRECT("1:"&amp;LEN(D8338))),1)*1))</f>
        <v>8</v>
      </c>
      <c r="H8338" t="b">
        <f t="shared" si="131"/>
        <v>1</v>
      </c>
    </row>
    <row r="8339" spans="1:8" x14ac:dyDescent="0.3">
      <c r="A8339">
        <v>8338</v>
      </c>
      <c r="B8339" t="s">
        <v>26108</v>
      </c>
      <c r="C8339" t="s">
        <v>26109</v>
      </c>
      <c r="D8339" t="s">
        <v>26110</v>
      </c>
      <c r="E8339" t="s">
        <v>26111</v>
      </c>
      <c r="F8339" t="s">
        <v>41</v>
      </c>
      <c r="G8339" cm="1">
        <f t="array" aca="1" ref="G8339" ca="1">SUMPRODUCT(--ISNUMBER(MID(D8339,ROW(INDIRECT("1:"&amp;LEN(D8339))),1)*1))</f>
        <v>53</v>
      </c>
      <c r="H8339" t="b">
        <f t="shared" si="131"/>
        <v>0</v>
      </c>
    </row>
    <row r="8340" spans="1:8" x14ac:dyDescent="0.3">
      <c r="A8340">
        <v>7765</v>
      </c>
      <c r="B8340" t="s">
        <v>24047</v>
      </c>
      <c r="C8340" t="s">
        <v>24048</v>
      </c>
      <c r="D8340" t="s">
        <v>24049</v>
      </c>
      <c r="E8340" s="1">
        <v>44652</v>
      </c>
      <c r="F8340" t="s">
        <v>49</v>
      </c>
      <c r="G8340" cm="1">
        <f t="array" aca="1" ref="G8340" ca="1">SUMPRODUCT(--ISNUMBER(MID(D8340,ROW(INDIRECT("1:"&amp;LEN(D8340))),1)*1))</f>
        <v>8</v>
      </c>
      <c r="H8340" t="b">
        <f t="shared" si="131"/>
        <v>1</v>
      </c>
    </row>
    <row r="8341" spans="1:8" x14ac:dyDescent="0.3">
      <c r="A8341">
        <v>7860</v>
      </c>
      <c r="B8341" t="s">
        <v>24338</v>
      </c>
      <c r="C8341" t="s">
        <v>24339</v>
      </c>
      <c r="D8341" t="s">
        <v>24340</v>
      </c>
      <c r="E8341" s="2">
        <v>43449</v>
      </c>
      <c r="F8341" t="s">
        <v>9</v>
      </c>
      <c r="G8341" cm="1">
        <f t="array" aca="1" ref="G8341" ca="1">SUMPRODUCT(--ISNUMBER(MID(D8341,ROW(INDIRECT("1:"&amp;LEN(D8341))),1)*1))</f>
        <v>8</v>
      </c>
      <c r="H8341" t="b">
        <f t="shared" si="131"/>
        <v>1</v>
      </c>
    </row>
    <row r="8342" spans="1:8" x14ac:dyDescent="0.3">
      <c r="A8342">
        <v>8341</v>
      </c>
      <c r="B8342" t="s">
        <v>26119</v>
      </c>
      <c r="C8342" t="s">
        <v>26120</v>
      </c>
      <c r="D8342" t="s">
        <v>26121</v>
      </c>
      <c r="E8342" t="s">
        <v>24862</v>
      </c>
      <c r="F8342" t="s">
        <v>13</v>
      </c>
      <c r="G8342" cm="1">
        <f t="array" aca="1" ref="G8342" ca="1">SUMPRODUCT(--ISNUMBER(MID(D8342,ROW(INDIRECT("1:"&amp;LEN(D8342))),1)*1))</f>
        <v>6</v>
      </c>
      <c r="H8342" t="b">
        <f t="shared" si="131"/>
        <v>0</v>
      </c>
    </row>
    <row r="8343" spans="1:8" x14ac:dyDescent="0.3">
      <c r="A8343">
        <v>8339</v>
      </c>
      <c r="B8343" t="s">
        <v>26112</v>
      </c>
      <c r="C8343" t="s">
        <v>26113</v>
      </c>
      <c r="D8343" t="s">
        <v>26114</v>
      </c>
      <c r="E8343" t="s">
        <v>24570</v>
      </c>
      <c r="F8343" t="s">
        <v>2650</v>
      </c>
      <c r="G8343" cm="1">
        <f t="array" aca="1" ref="G8343" ca="1">SUMPRODUCT(--ISNUMBER(MID(D8343,ROW(INDIRECT("1:"&amp;LEN(D8343))),1)*1))</f>
        <v>8</v>
      </c>
      <c r="H8343" t="b">
        <f t="shared" si="131"/>
        <v>1</v>
      </c>
    </row>
    <row r="8344" spans="1:8" x14ac:dyDescent="0.3">
      <c r="A8344">
        <v>8340</v>
      </c>
      <c r="B8344" t="s">
        <v>26115</v>
      </c>
      <c r="C8344" t="s">
        <v>26116</v>
      </c>
      <c r="D8344" t="s">
        <v>26117</v>
      </c>
      <c r="E8344" t="s">
        <v>26118</v>
      </c>
      <c r="F8344" t="s">
        <v>735</v>
      </c>
      <c r="G8344" cm="1">
        <f t="array" aca="1" ref="G8344" ca="1">SUMPRODUCT(--ISNUMBER(MID(D8344,ROW(INDIRECT("1:"&amp;LEN(D8344))),1)*1))</f>
        <v>8</v>
      </c>
      <c r="H8344" t="b">
        <f t="shared" si="131"/>
        <v>1</v>
      </c>
    </row>
    <row r="8345" spans="1:8" x14ac:dyDescent="0.3">
      <c r="A8345">
        <v>8344</v>
      </c>
      <c r="B8345" t="s">
        <v>26130</v>
      </c>
      <c r="C8345" t="s">
        <v>26131</v>
      </c>
      <c r="D8345" t="s">
        <v>26132</v>
      </c>
      <c r="E8345" t="s">
        <v>26103</v>
      </c>
      <c r="F8345" t="s">
        <v>26133</v>
      </c>
      <c r="G8345" cm="1">
        <f t="array" aca="1" ref="G8345" ca="1">SUMPRODUCT(--ISNUMBER(MID(D8345,ROW(INDIRECT("1:"&amp;LEN(D8345))),1)*1))</f>
        <v>10</v>
      </c>
      <c r="H8345" t="b">
        <f t="shared" si="131"/>
        <v>0</v>
      </c>
    </row>
    <row r="8346" spans="1:8" x14ac:dyDescent="0.3">
      <c r="A8346">
        <v>517</v>
      </c>
      <c r="B8346" t="s">
        <v>1695</v>
      </c>
      <c r="C8346" t="s">
        <v>1696</v>
      </c>
      <c r="D8346" t="s">
        <v>1697</v>
      </c>
      <c r="E8346" s="2">
        <v>45498</v>
      </c>
      <c r="F8346" t="s">
        <v>1698</v>
      </c>
      <c r="G8346" cm="1">
        <f t="array" aca="1" ref="G8346" ca="1">SUMPRODUCT(--ISNUMBER(MID(D8346,ROW(INDIRECT("1:"&amp;LEN(D8346))),1)*1))</f>
        <v>7</v>
      </c>
      <c r="H8346" t="b">
        <f t="shared" si="131"/>
        <v>1</v>
      </c>
    </row>
    <row r="8347" spans="1:8" x14ac:dyDescent="0.3">
      <c r="A8347">
        <v>524</v>
      </c>
      <c r="B8347" t="s">
        <v>1719</v>
      </c>
      <c r="C8347" t="s">
        <v>1720</v>
      </c>
      <c r="D8347" t="s">
        <v>1721</v>
      </c>
      <c r="E8347" s="1">
        <v>45139</v>
      </c>
      <c r="F8347" t="s">
        <v>25</v>
      </c>
      <c r="G8347" cm="1">
        <f t="array" aca="1" ref="G8347" ca="1">SUMPRODUCT(--ISNUMBER(MID(D8347,ROW(INDIRECT("1:"&amp;LEN(D8347))),1)*1))</f>
        <v>7</v>
      </c>
      <c r="H8347" t="b">
        <f t="shared" si="131"/>
        <v>1</v>
      </c>
    </row>
    <row r="8348" spans="1:8" x14ac:dyDescent="0.3">
      <c r="A8348">
        <v>8347</v>
      </c>
      <c r="B8348" t="s">
        <v>26141</v>
      </c>
      <c r="C8348" t="s">
        <v>26142</v>
      </c>
      <c r="D8348" t="s">
        <v>26143</v>
      </c>
      <c r="E8348" t="s">
        <v>26144</v>
      </c>
      <c r="F8348" t="s">
        <v>33</v>
      </c>
      <c r="G8348" cm="1">
        <f t="array" aca="1" ref="G8348" ca="1">SUMPRODUCT(--ISNUMBER(MID(D8348,ROW(INDIRECT("1:"&amp;LEN(D8348))),1)*1))</f>
        <v>2</v>
      </c>
      <c r="H8348" t="b">
        <f t="shared" si="131"/>
        <v>0</v>
      </c>
    </row>
    <row r="8349" spans="1:8" x14ac:dyDescent="0.3">
      <c r="A8349">
        <v>531</v>
      </c>
      <c r="B8349" t="s">
        <v>1741</v>
      </c>
      <c r="C8349" t="s">
        <v>1742</v>
      </c>
      <c r="D8349" t="s">
        <v>1743</v>
      </c>
      <c r="E8349" s="1">
        <v>44228</v>
      </c>
      <c r="F8349" t="s">
        <v>262</v>
      </c>
      <c r="G8349" cm="1">
        <f t="array" aca="1" ref="G8349" ca="1">SUMPRODUCT(--ISNUMBER(MID(D8349,ROW(INDIRECT("1:"&amp;LEN(D8349))),1)*1))</f>
        <v>7</v>
      </c>
      <c r="H8349" t="b">
        <f t="shared" si="131"/>
        <v>1</v>
      </c>
    </row>
    <row r="8350" spans="1:8" x14ac:dyDescent="0.3">
      <c r="A8350">
        <v>8349</v>
      </c>
      <c r="B8350" t="s">
        <v>26148</v>
      </c>
      <c r="C8350" t="s">
        <v>26149</v>
      </c>
      <c r="D8350" t="s">
        <v>26150</v>
      </c>
      <c r="E8350" t="s">
        <v>24576</v>
      </c>
      <c r="F8350" t="s">
        <v>58</v>
      </c>
      <c r="G8350" cm="1">
        <f t="array" aca="1" ref="G8350" ca="1">SUMPRODUCT(--ISNUMBER(MID(D8350,ROW(INDIRECT("1:"&amp;LEN(D8350))),1)*1))</f>
        <v>9</v>
      </c>
      <c r="H8350" t="b">
        <f t="shared" si="131"/>
        <v>0</v>
      </c>
    </row>
    <row r="8351" spans="1:8" x14ac:dyDescent="0.3">
      <c r="A8351">
        <v>8350</v>
      </c>
      <c r="B8351" t="s">
        <v>26151</v>
      </c>
      <c r="C8351" t="s">
        <v>26152</v>
      </c>
      <c r="D8351" t="s">
        <v>26153</v>
      </c>
      <c r="E8351" t="s">
        <v>25218</v>
      </c>
      <c r="F8351" t="s">
        <v>313</v>
      </c>
      <c r="G8351" cm="1">
        <f t="array" aca="1" ref="G8351" ca="1">SUMPRODUCT(--ISNUMBER(MID(D8351,ROW(INDIRECT("1:"&amp;LEN(D8351))),1)*1))</f>
        <v>15</v>
      </c>
      <c r="H8351" t="b">
        <f t="shared" si="131"/>
        <v>0</v>
      </c>
    </row>
    <row r="8352" spans="1:8" x14ac:dyDescent="0.3">
      <c r="A8352">
        <v>8351</v>
      </c>
      <c r="B8352" t="s">
        <v>26154</v>
      </c>
      <c r="C8352" t="s">
        <v>26155</v>
      </c>
      <c r="D8352" t="s">
        <v>26156</v>
      </c>
      <c r="E8352" t="s">
        <v>24722</v>
      </c>
      <c r="F8352" t="s">
        <v>679</v>
      </c>
      <c r="G8352" cm="1">
        <f t="array" aca="1" ref="G8352" ca="1">SUMPRODUCT(--ISNUMBER(MID(D8352,ROW(INDIRECT("1:"&amp;LEN(D8352))),1)*1))</f>
        <v>12</v>
      </c>
      <c r="H8352" t="b">
        <f t="shared" si="131"/>
        <v>0</v>
      </c>
    </row>
    <row r="8353" spans="1:8" x14ac:dyDescent="0.3">
      <c r="A8353">
        <v>560</v>
      </c>
      <c r="B8353" t="s">
        <v>1836</v>
      </c>
      <c r="C8353" t="s">
        <v>1837</v>
      </c>
      <c r="D8353" t="s">
        <v>1838</v>
      </c>
      <c r="E8353" s="1">
        <v>45200</v>
      </c>
      <c r="F8353" t="s">
        <v>471</v>
      </c>
      <c r="G8353" cm="1">
        <f t="array" aca="1" ref="G8353" ca="1">SUMPRODUCT(--ISNUMBER(MID(D8353,ROW(INDIRECT("1:"&amp;LEN(D8353))),1)*1))</f>
        <v>7</v>
      </c>
      <c r="H8353" t="b">
        <f t="shared" si="131"/>
        <v>1</v>
      </c>
    </row>
    <row r="8354" spans="1:8" x14ac:dyDescent="0.3">
      <c r="A8354">
        <v>700</v>
      </c>
      <c r="B8354" t="s">
        <v>2281</v>
      </c>
      <c r="C8354" t="s">
        <v>2282</v>
      </c>
      <c r="D8354" t="s">
        <v>2283</v>
      </c>
      <c r="E8354" s="2">
        <v>45519</v>
      </c>
      <c r="F8354" t="s">
        <v>105</v>
      </c>
      <c r="G8354" cm="1">
        <f t="array" aca="1" ref="G8354" ca="1">SUMPRODUCT(--ISNUMBER(MID(D8354,ROW(INDIRECT("1:"&amp;LEN(D8354))),1)*1))</f>
        <v>7</v>
      </c>
      <c r="H8354" t="b">
        <f t="shared" si="131"/>
        <v>1</v>
      </c>
    </row>
    <row r="8355" spans="1:8" x14ac:dyDescent="0.3">
      <c r="A8355">
        <v>8354</v>
      </c>
      <c r="B8355" t="s">
        <v>26164</v>
      </c>
      <c r="C8355" t="s">
        <v>26165</v>
      </c>
      <c r="D8355" t="s">
        <v>26166</v>
      </c>
      <c r="E8355" t="s">
        <v>24938</v>
      </c>
      <c r="F8355" t="s">
        <v>262</v>
      </c>
      <c r="G8355" cm="1">
        <f t="array" aca="1" ref="G8355" ca="1">SUMPRODUCT(--ISNUMBER(MID(D8355,ROW(INDIRECT("1:"&amp;LEN(D8355))),1)*1))</f>
        <v>36</v>
      </c>
      <c r="H8355" t="b">
        <f t="shared" si="131"/>
        <v>0</v>
      </c>
    </row>
    <row r="8356" spans="1:8" x14ac:dyDescent="0.3">
      <c r="A8356">
        <v>849</v>
      </c>
      <c r="B8356" t="s">
        <v>2749</v>
      </c>
      <c r="C8356" t="s">
        <v>2750</v>
      </c>
      <c r="D8356" t="s">
        <v>2751</v>
      </c>
      <c r="E8356" s="2">
        <v>44140</v>
      </c>
      <c r="F8356" t="s">
        <v>661</v>
      </c>
      <c r="G8356" cm="1">
        <f t="array" aca="1" ref="G8356" ca="1">SUMPRODUCT(--ISNUMBER(MID(D8356,ROW(INDIRECT("1:"&amp;LEN(D8356))),1)*1))</f>
        <v>7</v>
      </c>
      <c r="H8356" t="b">
        <f t="shared" si="131"/>
        <v>1</v>
      </c>
    </row>
    <row r="8357" spans="1:8" x14ac:dyDescent="0.3">
      <c r="A8357">
        <v>8356</v>
      </c>
      <c r="B8357" t="s">
        <v>26170</v>
      </c>
      <c r="C8357" t="s">
        <v>26171</v>
      </c>
      <c r="D8357" t="s">
        <v>26172</v>
      </c>
      <c r="E8357" t="s">
        <v>24675</v>
      </c>
      <c r="F8357" t="s">
        <v>105</v>
      </c>
      <c r="G8357" cm="1">
        <f t="array" aca="1" ref="G8357" ca="1">SUMPRODUCT(--ISNUMBER(MID(D8357,ROW(INDIRECT("1:"&amp;LEN(D8357))),1)*1))</f>
        <v>16</v>
      </c>
      <c r="H8357" t="b">
        <f t="shared" si="131"/>
        <v>0</v>
      </c>
    </row>
    <row r="8358" spans="1:8" x14ac:dyDescent="0.3">
      <c r="A8358">
        <v>8357</v>
      </c>
      <c r="B8358" t="s">
        <v>26173</v>
      </c>
      <c r="C8358" t="s">
        <v>26174</v>
      </c>
      <c r="D8358" t="s">
        <v>26175</v>
      </c>
      <c r="E8358" t="s">
        <v>25299</v>
      </c>
      <c r="F8358" t="s">
        <v>5441</v>
      </c>
      <c r="G8358" cm="1">
        <f t="array" aca="1" ref="G8358" ca="1">SUMPRODUCT(--ISNUMBER(MID(D8358,ROW(INDIRECT("1:"&amp;LEN(D8358))),1)*1))</f>
        <v>0</v>
      </c>
      <c r="H8358" t="b">
        <f t="shared" si="131"/>
        <v>0</v>
      </c>
    </row>
    <row r="8359" spans="1:8" x14ac:dyDescent="0.3">
      <c r="A8359">
        <v>1022</v>
      </c>
      <c r="B8359" t="s">
        <v>3298</v>
      </c>
      <c r="C8359" t="s">
        <v>3299</v>
      </c>
      <c r="D8359" t="s">
        <v>3300</v>
      </c>
      <c r="E8359" s="1">
        <v>42767</v>
      </c>
      <c r="F8359" t="s">
        <v>1005</v>
      </c>
      <c r="G8359" cm="1">
        <f t="array" aca="1" ref="G8359" ca="1">SUMPRODUCT(--ISNUMBER(MID(D8359,ROW(INDIRECT("1:"&amp;LEN(D8359))),1)*1))</f>
        <v>7</v>
      </c>
      <c r="H8359" t="b">
        <f t="shared" si="131"/>
        <v>1</v>
      </c>
    </row>
    <row r="8360" spans="1:8" x14ac:dyDescent="0.3">
      <c r="A8360">
        <v>8359</v>
      </c>
      <c r="B8360" t="s">
        <v>26179</v>
      </c>
      <c r="C8360" t="s">
        <v>26180</v>
      </c>
      <c r="D8360" t="s">
        <v>26181</v>
      </c>
      <c r="E8360" t="s">
        <v>24576</v>
      </c>
      <c r="F8360" t="s">
        <v>58</v>
      </c>
      <c r="G8360" cm="1">
        <f t="array" aca="1" ref="G8360" ca="1">SUMPRODUCT(--ISNUMBER(MID(D8360,ROW(INDIRECT("1:"&amp;LEN(D8360))),1)*1))</f>
        <v>2</v>
      </c>
      <c r="H8360" t="b">
        <f t="shared" si="131"/>
        <v>0</v>
      </c>
    </row>
    <row r="8361" spans="1:8" x14ac:dyDescent="0.3">
      <c r="A8361">
        <v>1030</v>
      </c>
      <c r="B8361" t="s">
        <v>3323</v>
      </c>
      <c r="C8361" t="s">
        <v>3324</v>
      </c>
      <c r="D8361" t="s">
        <v>3325</v>
      </c>
      <c r="E8361" s="1">
        <v>45261</v>
      </c>
      <c r="F8361" t="s">
        <v>3326</v>
      </c>
      <c r="G8361" cm="1">
        <f t="array" aca="1" ref="G8361" ca="1">SUMPRODUCT(--ISNUMBER(MID(D8361,ROW(INDIRECT("1:"&amp;LEN(D8361))),1)*1))</f>
        <v>7</v>
      </c>
      <c r="H8361" t="b">
        <f t="shared" si="131"/>
        <v>1</v>
      </c>
    </row>
    <row r="8362" spans="1:8" x14ac:dyDescent="0.3">
      <c r="A8362">
        <v>8361</v>
      </c>
      <c r="B8362" t="s">
        <v>26185</v>
      </c>
      <c r="C8362" t="s">
        <v>26186</v>
      </c>
      <c r="D8362" t="s">
        <v>26187</v>
      </c>
      <c r="E8362" t="s">
        <v>25494</v>
      </c>
      <c r="F8362" t="s">
        <v>49</v>
      </c>
      <c r="G8362" cm="1">
        <f t="array" aca="1" ref="G8362" ca="1">SUMPRODUCT(--ISNUMBER(MID(D8362,ROW(INDIRECT("1:"&amp;LEN(D8362))),1)*1))</f>
        <v>3</v>
      </c>
      <c r="H8362" t="b">
        <f t="shared" si="131"/>
        <v>0</v>
      </c>
    </row>
    <row r="8363" spans="1:8" x14ac:dyDescent="0.3">
      <c r="A8363">
        <v>1473</v>
      </c>
      <c r="B8363" t="s">
        <v>4712</v>
      </c>
      <c r="C8363" t="s">
        <v>4713</v>
      </c>
      <c r="D8363" t="s">
        <v>4714</v>
      </c>
      <c r="E8363" s="1">
        <v>45108</v>
      </c>
      <c r="F8363" t="s">
        <v>13</v>
      </c>
      <c r="G8363" cm="1">
        <f t="array" aca="1" ref="G8363" ca="1">SUMPRODUCT(--ISNUMBER(MID(D8363,ROW(INDIRECT("1:"&amp;LEN(D8363))),1)*1))</f>
        <v>7</v>
      </c>
      <c r="H8363" t="b">
        <f t="shared" si="131"/>
        <v>1</v>
      </c>
    </row>
    <row r="8364" spans="1:8" x14ac:dyDescent="0.3">
      <c r="A8364">
        <v>8363</v>
      </c>
      <c r="B8364" t="s">
        <v>26191</v>
      </c>
      <c r="C8364" t="s">
        <v>26192</v>
      </c>
      <c r="D8364" t="s">
        <v>26193</v>
      </c>
      <c r="E8364" t="s">
        <v>24566</v>
      </c>
      <c r="F8364" t="s">
        <v>17</v>
      </c>
      <c r="G8364" cm="1">
        <f t="array" aca="1" ref="G8364" ca="1">SUMPRODUCT(--ISNUMBER(MID(D8364,ROW(INDIRECT("1:"&amp;LEN(D8364))),1)*1))</f>
        <v>8</v>
      </c>
      <c r="H8364" t="b">
        <f t="shared" si="131"/>
        <v>0</v>
      </c>
    </row>
    <row r="8365" spans="1:8" x14ac:dyDescent="0.3">
      <c r="A8365">
        <v>8364</v>
      </c>
      <c r="B8365" t="s">
        <v>26194</v>
      </c>
      <c r="C8365" t="s">
        <v>26195</v>
      </c>
      <c r="D8365" t="s">
        <v>26196</v>
      </c>
      <c r="E8365" t="s">
        <v>24580</v>
      </c>
      <c r="F8365" t="s">
        <v>105</v>
      </c>
      <c r="G8365" cm="1">
        <f t="array" aca="1" ref="G8365" ca="1">SUMPRODUCT(--ISNUMBER(MID(D8365,ROW(INDIRECT("1:"&amp;LEN(D8365))),1)*1))</f>
        <v>17</v>
      </c>
      <c r="H8365" t="b">
        <f t="shared" si="131"/>
        <v>0</v>
      </c>
    </row>
    <row r="8366" spans="1:8" x14ac:dyDescent="0.3">
      <c r="A8366">
        <v>8365</v>
      </c>
      <c r="B8366" t="s">
        <v>26197</v>
      </c>
      <c r="C8366" t="s">
        <v>26198</v>
      </c>
      <c r="D8366" t="s">
        <v>26199</v>
      </c>
      <c r="E8366" t="s">
        <v>24580</v>
      </c>
      <c r="F8366" t="s">
        <v>301</v>
      </c>
      <c r="G8366" cm="1">
        <f t="array" aca="1" ref="G8366" ca="1">SUMPRODUCT(--ISNUMBER(MID(D8366,ROW(INDIRECT("1:"&amp;LEN(D8366))),1)*1))</f>
        <v>15</v>
      </c>
      <c r="H8366" t="b">
        <f t="shared" si="131"/>
        <v>0</v>
      </c>
    </row>
    <row r="8367" spans="1:8" x14ac:dyDescent="0.3">
      <c r="A8367">
        <v>8366</v>
      </c>
      <c r="B8367" t="s">
        <v>26200</v>
      </c>
      <c r="C8367" t="s">
        <v>26201</v>
      </c>
      <c r="D8367" t="s">
        <v>26202</v>
      </c>
      <c r="E8367" t="s">
        <v>24571</v>
      </c>
      <c r="F8367" t="s">
        <v>143</v>
      </c>
      <c r="G8367" cm="1">
        <f t="array" aca="1" ref="G8367" ca="1">SUMPRODUCT(--ISNUMBER(MID(D8367,ROW(INDIRECT("1:"&amp;LEN(D8367))),1)*1))</f>
        <v>10</v>
      </c>
      <c r="H8367" t="b">
        <f t="shared" si="131"/>
        <v>0</v>
      </c>
    </row>
    <row r="8368" spans="1:8" x14ac:dyDescent="0.3">
      <c r="A8368">
        <v>8367</v>
      </c>
      <c r="B8368" t="s">
        <v>26203</v>
      </c>
      <c r="C8368" t="s">
        <v>26204</v>
      </c>
      <c r="D8368" t="s">
        <v>26205</v>
      </c>
      <c r="E8368" t="s">
        <v>24705</v>
      </c>
      <c r="F8368" t="s">
        <v>161</v>
      </c>
      <c r="G8368" cm="1">
        <f t="array" aca="1" ref="G8368" ca="1">SUMPRODUCT(--ISNUMBER(MID(D8368,ROW(INDIRECT("1:"&amp;LEN(D8368))),1)*1))</f>
        <v>20</v>
      </c>
      <c r="H8368" t="b">
        <f t="shared" si="131"/>
        <v>0</v>
      </c>
    </row>
    <row r="8369" spans="1:8" x14ac:dyDescent="0.3">
      <c r="A8369">
        <v>8368</v>
      </c>
      <c r="B8369" t="s">
        <v>26206</v>
      </c>
      <c r="C8369" t="s">
        <v>26207</v>
      </c>
      <c r="D8369" t="s">
        <v>26208</v>
      </c>
      <c r="E8369" t="s">
        <v>24872</v>
      </c>
      <c r="F8369" t="s">
        <v>33</v>
      </c>
      <c r="G8369" cm="1">
        <f t="array" aca="1" ref="G8369" ca="1">SUMPRODUCT(--ISNUMBER(MID(D8369,ROW(INDIRECT("1:"&amp;LEN(D8369))),1)*1))</f>
        <v>8</v>
      </c>
      <c r="H8369" t="b">
        <f t="shared" si="131"/>
        <v>0</v>
      </c>
    </row>
    <row r="8370" spans="1:8" x14ac:dyDescent="0.3">
      <c r="A8370">
        <v>2661</v>
      </c>
      <c r="B8370" t="s">
        <v>8406</v>
      </c>
      <c r="C8370" t="s">
        <v>8407</v>
      </c>
      <c r="D8370" t="s">
        <v>8408</v>
      </c>
      <c r="E8370" s="2">
        <v>45676</v>
      </c>
      <c r="F8370" t="s">
        <v>41</v>
      </c>
      <c r="G8370" cm="1">
        <f t="array" aca="1" ref="G8370" ca="1">SUMPRODUCT(--ISNUMBER(MID(D8370,ROW(INDIRECT("1:"&amp;LEN(D8370))),1)*1))</f>
        <v>7</v>
      </c>
      <c r="H8370" t="b">
        <f t="shared" si="131"/>
        <v>1</v>
      </c>
    </row>
    <row r="8371" spans="1:8" x14ac:dyDescent="0.3">
      <c r="A8371">
        <v>8370</v>
      </c>
      <c r="B8371" t="s">
        <v>26213</v>
      </c>
      <c r="C8371" t="s">
        <v>26214</v>
      </c>
      <c r="D8371" t="s">
        <v>26215</v>
      </c>
      <c r="E8371" t="s">
        <v>24589</v>
      </c>
      <c r="F8371" t="s">
        <v>955</v>
      </c>
      <c r="G8371" cm="1">
        <f t="array" aca="1" ref="G8371" ca="1">SUMPRODUCT(--ISNUMBER(MID(D8371,ROW(INDIRECT("1:"&amp;LEN(D8371))),1)*1))</f>
        <v>6</v>
      </c>
      <c r="H8371" t="b">
        <f t="shared" si="131"/>
        <v>0</v>
      </c>
    </row>
    <row r="8372" spans="1:8" x14ac:dyDescent="0.3">
      <c r="A8372">
        <v>8371</v>
      </c>
      <c r="B8372" t="s">
        <v>26216</v>
      </c>
      <c r="C8372" t="s">
        <v>26217</v>
      </c>
      <c r="D8372" t="s">
        <v>26218</v>
      </c>
      <c r="E8372" t="s">
        <v>24597</v>
      </c>
      <c r="F8372" t="s">
        <v>288</v>
      </c>
      <c r="G8372" cm="1">
        <f t="array" aca="1" ref="G8372" ca="1">SUMPRODUCT(--ISNUMBER(MID(D8372,ROW(INDIRECT("1:"&amp;LEN(D8372))),1)*1))</f>
        <v>0</v>
      </c>
      <c r="H8372" t="b">
        <f t="shared" si="131"/>
        <v>0</v>
      </c>
    </row>
    <row r="8373" spans="1:8" x14ac:dyDescent="0.3">
      <c r="A8373">
        <v>8372</v>
      </c>
      <c r="B8373" t="s">
        <v>26219</v>
      </c>
      <c r="C8373" t="s">
        <v>26220</v>
      </c>
      <c r="D8373" t="s">
        <v>26221</v>
      </c>
      <c r="E8373" t="s">
        <v>24568</v>
      </c>
      <c r="F8373" t="s">
        <v>11923</v>
      </c>
      <c r="G8373" cm="1">
        <f t="array" aca="1" ref="G8373" ca="1">SUMPRODUCT(--ISNUMBER(MID(D8373,ROW(INDIRECT("1:"&amp;LEN(D8373))),1)*1))</f>
        <v>0</v>
      </c>
      <c r="H8373" t="b">
        <f t="shared" si="131"/>
        <v>0</v>
      </c>
    </row>
    <row r="8374" spans="1:8" x14ac:dyDescent="0.3">
      <c r="A8374">
        <v>8373</v>
      </c>
      <c r="B8374" t="s">
        <v>26222</v>
      </c>
      <c r="C8374" t="s">
        <v>26223</v>
      </c>
      <c r="D8374" t="s">
        <v>26224</v>
      </c>
      <c r="E8374" t="s">
        <v>24624</v>
      </c>
      <c r="F8374" t="s">
        <v>1440</v>
      </c>
      <c r="G8374" cm="1">
        <f t="array" aca="1" ref="G8374" ca="1">SUMPRODUCT(--ISNUMBER(MID(D8374,ROW(INDIRECT("1:"&amp;LEN(D8374))),1)*1))</f>
        <v>0</v>
      </c>
      <c r="H8374" t="b">
        <f t="shared" si="131"/>
        <v>0</v>
      </c>
    </row>
    <row r="8375" spans="1:8" x14ac:dyDescent="0.3">
      <c r="A8375">
        <v>8374</v>
      </c>
      <c r="B8375" t="s">
        <v>26225</v>
      </c>
      <c r="C8375" t="s">
        <v>26226</v>
      </c>
      <c r="D8375" t="s">
        <v>24586</v>
      </c>
      <c r="E8375" t="s">
        <v>25785</v>
      </c>
      <c r="F8375" t="s">
        <v>25</v>
      </c>
      <c r="G8375" cm="1">
        <f t="array" aca="1" ref="G8375" ca="1">SUMPRODUCT(--ISNUMBER(MID(D8375,ROW(INDIRECT("1:"&amp;LEN(D8375))),1)*1))</f>
        <v>0</v>
      </c>
      <c r="H8375" t="b">
        <f t="shared" si="131"/>
        <v>0</v>
      </c>
    </row>
    <row r="8376" spans="1:8" x14ac:dyDescent="0.3">
      <c r="A8376">
        <v>3347</v>
      </c>
      <c r="B8376" t="s">
        <v>10525</v>
      </c>
      <c r="C8376" t="s">
        <v>10526</v>
      </c>
      <c r="D8376" t="s">
        <v>10527</v>
      </c>
      <c r="E8376" s="2">
        <v>45128</v>
      </c>
      <c r="F8376" t="s">
        <v>10528</v>
      </c>
      <c r="G8376" cm="1">
        <f t="array" aca="1" ref="G8376" ca="1">SUMPRODUCT(--ISNUMBER(MID(D8376,ROW(INDIRECT("1:"&amp;LEN(D8376))),1)*1))</f>
        <v>7</v>
      </c>
      <c r="H8376" t="b">
        <f t="shared" si="131"/>
        <v>1</v>
      </c>
    </row>
    <row r="8377" spans="1:8" x14ac:dyDescent="0.3">
      <c r="A8377">
        <v>8376</v>
      </c>
      <c r="B8377" t="s">
        <v>26230</v>
      </c>
      <c r="C8377" t="s">
        <v>26231</v>
      </c>
      <c r="D8377" t="s">
        <v>26232</v>
      </c>
      <c r="E8377" t="s">
        <v>24862</v>
      </c>
      <c r="F8377" t="s">
        <v>407</v>
      </c>
      <c r="G8377" cm="1">
        <f t="array" aca="1" ref="G8377" ca="1">SUMPRODUCT(--ISNUMBER(MID(D8377,ROW(INDIRECT("1:"&amp;LEN(D8377))),1)*1))</f>
        <v>48</v>
      </c>
      <c r="H8377" t="b">
        <f t="shared" si="131"/>
        <v>0</v>
      </c>
    </row>
    <row r="8378" spans="1:8" x14ac:dyDescent="0.3">
      <c r="A8378">
        <v>8377</v>
      </c>
      <c r="B8378" t="s">
        <v>26233</v>
      </c>
      <c r="C8378" t="s">
        <v>26234</v>
      </c>
      <c r="D8378" t="s">
        <v>26235</v>
      </c>
      <c r="E8378" t="s">
        <v>24570</v>
      </c>
      <c r="F8378" t="s">
        <v>105</v>
      </c>
      <c r="G8378" cm="1">
        <f t="array" aca="1" ref="G8378" ca="1">SUMPRODUCT(--ISNUMBER(MID(D8378,ROW(INDIRECT("1:"&amp;LEN(D8378))),1)*1))</f>
        <v>12</v>
      </c>
      <c r="H8378" t="b">
        <f t="shared" si="131"/>
        <v>0</v>
      </c>
    </row>
    <row r="8379" spans="1:8" x14ac:dyDescent="0.3">
      <c r="A8379">
        <v>8378</v>
      </c>
      <c r="B8379" t="s">
        <v>26236</v>
      </c>
      <c r="C8379" t="s">
        <v>26237</v>
      </c>
      <c r="D8379" t="s">
        <v>26238</v>
      </c>
      <c r="E8379" t="s">
        <v>3129</v>
      </c>
      <c r="F8379" t="s">
        <v>174</v>
      </c>
      <c r="G8379" cm="1">
        <f t="array" aca="1" ref="G8379" ca="1">SUMPRODUCT(--ISNUMBER(MID(D8379,ROW(INDIRECT("1:"&amp;LEN(D8379))),1)*1))</f>
        <v>9</v>
      </c>
      <c r="H8379" t="b">
        <f t="shared" si="131"/>
        <v>0</v>
      </c>
    </row>
    <row r="8380" spans="1:8" x14ac:dyDescent="0.3">
      <c r="A8380">
        <v>3437</v>
      </c>
      <c r="B8380" t="s">
        <v>10804</v>
      </c>
      <c r="C8380" t="s">
        <v>10805</v>
      </c>
      <c r="D8380" t="s">
        <v>10806</v>
      </c>
      <c r="E8380" s="1">
        <v>44621</v>
      </c>
      <c r="F8380" t="s">
        <v>8067</v>
      </c>
      <c r="G8380" cm="1">
        <f t="array" aca="1" ref="G8380" ca="1">SUMPRODUCT(--ISNUMBER(MID(D8380,ROW(INDIRECT("1:"&amp;LEN(D8380))),1)*1))</f>
        <v>7</v>
      </c>
      <c r="H8380" t="b">
        <f t="shared" si="131"/>
        <v>1</v>
      </c>
    </row>
    <row r="8381" spans="1:8" x14ac:dyDescent="0.3">
      <c r="A8381">
        <v>8380</v>
      </c>
      <c r="B8381" t="s">
        <v>26243</v>
      </c>
      <c r="C8381" t="s">
        <v>26244</v>
      </c>
      <c r="D8381" t="s">
        <v>26245</v>
      </c>
      <c r="E8381" t="s">
        <v>24565</v>
      </c>
      <c r="F8381" t="s">
        <v>3994</v>
      </c>
      <c r="G8381" cm="1">
        <f t="array" aca="1" ref="G8381" ca="1">SUMPRODUCT(--ISNUMBER(MID(D8381,ROW(INDIRECT("1:"&amp;LEN(D8381))),1)*1))</f>
        <v>6</v>
      </c>
      <c r="H8381" t="b">
        <f t="shared" si="131"/>
        <v>0</v>
      </c>
    </row>
    <row r="8382" spans="1:8" x14ac:dyDescent="0.3">
      <c r="A8382">
        <v>8381</v>
      </c>
      <c r="B8382" t="s">
        <v>26247</v>
      </c>
      <c r="C8382" t="s">
        <v>26248</v>
      </c>
      <c r="D8382" t="s">
        <v>26249</v>
      </c>
      <c r="E8382" t="s">
        <v>24620</v>
      </c>
      <c r="F8382" t="s">
        <v>25</v>
      </c>
      <c r="G8382" cm="1">
        <f t="array" aca="1" ref="G8382" ca="1">SUMPRODUCT(--ISNUMBER(MID(D8382,ROW(INDIRECT("1:"&amp;LEN(D8382))),1)*1))</f>
        <v>10</v>
      </c>
      <c r="H8382" t="b">
        <f t="shared" si="131"/>
        <v>0</v>
      </c>
    </row>
    <row r="8383" spans="1:8" x14ac:dyDescent="0.3">
      <c r="A8383">
        <v>8382</v>
      </c>
      <c r="B8383" t="s">
        <v>26250</v>
      </c>
      <c r="C8383" t="s">
        <v>26251</v>
      </c>
      <c r="D8383" t="s">
        <v>26252</v>
      </c>
      <c r="E8383" t="s">
        <v>24576</v>
      </c>
      <c r="F8383" t="s">
        <v>10511</v>
      </c>
      <c r="G8383" cm="1">
        <f t="array" aca="1" ref="G8383" ca="1">SUMPRODUCT(--ISNUMBER(MID(D8383,ROW(INDIRECT("1:"&amp;LEN(D8383))),1)*1))</f>
        <v>0</v>
      </c>
      <c r="H8383" t="b">
        <f t="shared" si="131"/>
        <v>0</v>
      </c>
    </row>
    <row r="8384" spans="1:8" x14ac:dyDescent="0.3">
      <c r="A8384">
        <v>8383</v>
      </c>
      <c r="B8384" t="s">
        <v>26253</v>
      </c>
      <c r="C8384" t="s">
        <v>26254</v>
      </c>
      <c r="D8384" t="s">
        <v>26255</v>
      </c>
      <c r="E8384" t="s">
        <v>24577</v>
      </c>
      <c r="F8384" t="s">
        <v>8067</v>
      </c>
      <c r="G8384" cm="1">
        <f t="array" aca="1" ref="G8384" ca="1">SUMPRODUCT(--ISNUMBER(MID(D8384,ROW(INDIRECT("1:"&amp;LEN(D8384))),1)*1))</f>
        <v>0</v>
      </c>
      <c r="H8384" t="b">
        <f t="shared" si="131"/>
        <v>0</v>
      </c>
    </row>
    <row r="8385" spans="1:8" x14ac:dyDescent="0.3">
      <c r="A8385">
        <v>3451</v>
      </c>
      <c r="B8385" t="s">
        <v>10846</v>
      </c>
      <c r="C8385" t="s">
        <v>10847</v>
      </c>
      <c r="D8385" t="s">
        <v>10848</v>
      </c>
      <c r="E8385" s="2">
        <v>42675</v>
      </c>
      <c r="F8385" t="s">
        <v>153</v>
      </c>
      <c r="G8385" cm="1">
        <f t="array" aca="1" ref="G8385" ca="1">SUMPRODUCT(--ISNUMBER(MID(D8385,ROW(INDIRECT("1:"&amp;LEN(D8385))),1)*1))</f>
        <v>7</v>
      </c>
      <c r="H8385" t="b">
        <f t="shared" si="131"/>
        <v>1</v>
      </c>
    </row>
    <row r="8386" spans="1:8" x14ac:dyDescent="0.3">
      <c r="A8386">
        <v>8385</v>
      </c>
      <c r="B8386" t="s">
        <v>26259</v>
      </c>
      <c r="C8386" t="s">
        <v>26260</v>
      </c>
      <c r="D8386" t="s">
        <v>26261</v>
      </c>
      <c r="E8386" t="s">
        <v>24718</v>
      </c>
      <c r="F8386" t="s">
        <v>1884</v>
      </c>
      <c r="G8386" cm="1">
        <f t="array" aca="1" ref="G8386" ca="1">SUMPRODUCT(--ISNUMBER(MID(D8386,ROW(INDIRECT("1:"&amp;LEN(D8386))),1)*1))</f>
        <v>24</v>
      </c>
      <c r="H8386" t="b">
        <f t="shared" si="131"/>
        <v>0</v>
      </c>
    </row>
    <row r="8387" spans="1:8" x14ac:dyDescent="0.3">
      <c r="A8387">
        <v>8386</v>
      </c>
      <c r="B8387" t="s">
        <v>26262</v>
      </c>
      <c r="C8387" t="s">
        <v>26263</v>
      </c>
      <c r="D8387" t="s">
        <v>24586</v>
      </c>
      <c r="E8387" t="s">
        <v>25342</v>
      </c>
      <c r="F8387" t="s">
        <v>9394</v>
      </c>
      <c r="G8387" cm="1">
        <f t="array" aca="1" ref="G8387" ca="1">SUMPRODUCT(--ISNUMBER(MID(D8387,ROW(INDIRECT("1:"&amp;LEN(D8387))),1)*1))</f>
        <v>0</v>
      </c>
      <c r="H8387" t="b">
        <f t="shared" si="131"/>
        <v>0</v>
      </c>
    </row>
    <row r="8388" spans="1:8" x14ac:dyDescent="0.3">
      <c r="A8388">
        <v>8387</v>
      </c>
      <c r="B8388" t="s">
        <v>26264</v>
      </c>
      <c r="C8388" t="s">
        <v>26265</v>
      </c>
      <c r="D8388" t="s">
        <v>26266</v>
      </c>
      <c r="E8388" t="s">
        <v>25359</v>
      </c>
      <c r="F8388" t="s">
        <v>65</v>
      </c>
      <c r="G8388" cm="1">
        <f t="array" aca="1" ref="G8388" ca="1">SUMPRODUCT(--ISNUMBER(MID(D8388,ROW(INDIRECT("1:"&amp;LEN(D8388))),1)*1))</f>
        <v>9</v>
      </c>
      <c r="H8388" t="b">
        <f t="shared" si="131"/>
        <v>0</v>
      </c>
    </row>
    <row r="8389" spans="1:8" x14ac:dyDescent="0.3">
      <c r="A8389">
        <v>8388</v>
      </c>
      <c r="B8389" t="s">
        <v>26267</v>
      </c>
      <c r="C8389" t="s">
        <v>26268</v>
      </c>
      <c r="D8389" t="s">
        <v>26269</v>
      </c>
      <c r="E8389" t="s">
        <v>24569</v>
      </c>
      <c r="F8389" t="s">
        <v>13</v>
      </c>
      <c r="G8389" cm="1">
        <f t="array" aca="1" ref="G8389" ca="1">SUMPRODUCT(--ISNUMBER(MID(D8389,ROW(INDIRECT("1:"&amp;LEN(D8389))),1)*1))</f>
        <v>18</v>
      </c>
      <c r="H8389" t="b">
        <f t="shared" si="131"/>
        <v>0</v>
      </c>
    </row>
    <row r="8390" spans="1:8" x14ac:dyDescent="0.3">
      <c r="A8390">
        <v>8389</v>
      </c>
      <c r="B8390" t="s">
        <v>26270</v>
      </c>
      <c r="C8390" t="s">
        <v>26271</v>
      </c>
      <c r="D8390" t="s">
        <v>26272</v>
      </c>
      <c r="E8390" t="s">
        <v>24688</v>
      </c>
      <c r="F8390" t="s">
        <v>284</v>
      </c>
      <c r="G8390" cm="1">
        <f t="array" aca="1" ref="G8390" ca="1">SUMPRODUCT(--ISNUMBER(MID(D8390,ROW(INDIRECT("1:"&amp;LEN(D8390))),1)*1))</f>
        <v>51</v>
      </c>
      <c r="H8390" t="b">
        <f t="shared" si="131"/>
        <v>0</v>
      </c>
    </row>
    <row r="8391" spans="1:8" x14ac:dyDescent="0.3">
      <c r="A8391">
        <v>8390</v>
      </c>
      <c r="B8391" t="s">
        <v>26273</v>
      </c>
      <c r="C8391" t="s">
        <v>26274</v>
      </c>
      <c r="D8391" t="s">
        <v>26275</v>
      </c>
      <c r="E8391" t="s">
        <v>26276</v>
      </c>
      <c r="F8391" t="s">
        <v>153</v>
      </c>
      <c r="G8391" cm="1">
        <f t="array" aca="1" ref="G8391" ca="1">SUMPRODUCT(--ISNUMBER(MID(D8391,ROW(INDIRECT("1:"&amp;LEN(D8391))),1)*1))</f>
        <v>8</v>
      </c>
      <c r="H8391" t="b">
        <f t="shared" si="131"/>
        <v>0</v>
      </c>
    </row>
    <row r="8392" spans="1:8" x14ac:dyDescent="0.3">
      <c r="A8392">
        <v>8391</v>
      </c>
      <c r="B8392" t="s">
        <v>26277</v>
      </c>
      <c r="C8392" t="s">
        <v>26278</v>
      </c>
      <c r="D8392" t="s">
        <v>26279</v>
      </c>
      <c r="E8392" t="s">
        <v>24722</v>
      </c>
      <c r="F8392" t="s">
        <v>10353</v>
      </c>
      <c r="G8392" cm="1">
        <f t="array" aca="1" ref="G8392" ca="1">SUMPRODUCT(--ISNUMBER(MID(D8392,ROW(INDIRECT("1:"&amp;LEN(D8392))),1)*1))</f>
        <v>6</v>
      </c>
      <c r="H8392" t="b">
        <f t="shared" si="131"/>
        <v>0</v>
      </c>
    </row>
    <row r="8393" spans="1:8" x14ac:dyDescent="0.3">
      <c r="A8393">
        <v>8392</v>
      </c>
      <c r="B8393" t="s">
        <v>26280</v>
      </c>
      <c r="C8393" t="s">
        <v>26281</v>
      </c>
      <c r="D8393" t="s">
        <v>26282</v>
      </c>
      <c r="E8393" t="s">
        <v>25158</v>
      </c>
      <c r="F8393" t="s">
        <v>2693</v>
      </c>
      <c r="G8393" cm="1">
        <f t="array" aca="1" ref="G8393" ca="1">SUMPRODUCT(--ISNUMBER(MID(D8393,ROW(INDIRECT("1:"&amp;LEN(D8393))),1)*1))</f>
        <v>12</v>
      </c>
      <c r="H8393" t="b">
        <f t="shared" si="131"/>
        <v>0</v>
      </c>
    </row>
    <row r="8394" spans="1:8" x14ac:dyDescent="0.3">
      <c r="A8394">
        <v>8393</v>
      </c>
      <c r="B8394" t="s">
        <v>26283</v>
      </c>
      <c r="C8394" t="s">
        <v>26284</v>
      </c>
      <c r="D8394" t="s">
        <v>26285</v>
      </c>
      <c r="E8394" t="s">
        <v>24697</v>
      </c>
      <c r="F8394" t="s">
        <v>174</v>
      </c>
      <c r="G8394" cm="1">
        <f t="array" aca="1" ref="G8394" ca="1">SUMPRODUCT(--ISNUMBER(MID(D8394,ROW(INDIRECT("1:"&amp;LEN(D8394))),1)*1))</f>
        <v>4</v>
      </c>
      <c r="H8394" t="b">
        <f t="shared" si="131"/>
        <v>0</v>
      </c>
    </row>
    <row r="8395" spans="1:8" x14ac:dyDescent="0.3">
      <c r="A8395">
        <v>8394</v>
      </c>
      <c r="B8395" t="s">
        <v>26286</v>
      </c>
      <c r="C8395" t="s">
        <v>26287</v>
      </c>
      <c r="D8395" t="s">
        <v>26288</v>
      </c>
      <c r="E8395" t="s">
        <v>24574</v>
      </c>
      <c r="F8395" t="s">
        <v>13</v>
      </c>
      <c r="G8395" cm="1">
        <f t="array" aca="1" ref="G8395" ca="1">SUMPRODUCT(--ISNUMBER(MID(D8395,ROW(INDIRECT("1:"&amp;LEN(D8395))),1)*1))</f>
        <v>57</v>
      </c>
      <c r="H8395" t="b">
        <f t="shared" si="131"/>
        <v>0</v>
      </c>
    </row>
    <row r="8396" spans="1:8" x14ac:dyDescent="0.3">
      <c r="A8396">
        <v>8395</v>
      </c>
      <c r="B8396" t="s">
        <v>26289</v>
      </c>
      <c r="C8396" t="s">
        <v>26290</v>
      </c>
      <c r="D8396" t="s">
        <v>26291</v>
      </c>
      <c r="E8396" t="s">
        <v>24820</v>
      </c>
      <c r="F8396" t="s">
        <v>33</v>
      </c>
      <c r="G8396" cm="1">
        <f t="array" aca="1" ref="G8396" ca="1">SUMPRODUCT(--ISNUMBER(MID(D8396,ROW(INDIRECT("1:"&amp;LEN(D8396))),1)*1))</f>
        <v>38</v>
      </c>
      <c r="H8396" t="b">
        <f t="shared" ref="H8396:H8459" si="132">OR(ISNUMBER(FIND("Wh kg", D8396)), ISNUMBER(FIND("F/g", D8396)), ISNUMBER(FIND("ppm", D8396)), ISNUMBER(FIND("ppb", D8396)), ISNUMBER(FIND("mAh/g", D8396)), ISNUMBER(FIND("kHz", D8396)), ISNUMBER(FIND("°C", D8396)), ISNUMBER(FIND(" pH", D8396)), ISNUMBER(FIND("mg/L", D8396)), ISNUMBER(FIND("mAhg", D8396)), ISNUMBER(FIND("g/L", D8396)), ISNUMBER(FIND("MPa", D8396)))</f>
        <v>0</v>
      </c>
    </row>
    <row r="8397" spans="1:8" x14ac:dyDescent="0.3">
      <c r="A8397">
        <v>8396</v>
      </c>
      <c r="B8397" t="s">
        <v>26292</v>
      </c>
      <c r="C8397" t="s">
        <v>26293</v>
      </c>
      <c r="D8397" t="s">
        <v>26294</v>
      </c>
      <c r="E8397" t="s">
        <v>24582</v>
      </c>
      <c r="F8397" t="s">
        <v>1148</v>
      </c>
      <c r="G8397" cm="1">
        <f t="array" aca="1" ref="G8397" ca="1">SUMPRODUCT(--ISNUMBER(MID(D8397,ROW(INDIRECT("1:"&amp;LEN(D8397))),1)*1))</f>
        <v>10</v>
      </c>
      <c r="H8397" t="b">
        <f t="shared" si="132"/>
        <v>0</v>
      </c>
    </row>
    <row r="8398" spans="1:8" x14ac:dyDescent="0.3">
      <c r="A8398">
        <v>8397</v>
      </c>
      <c r="B8398" t="s">
        <v>26295</v>
      </c>
      <c r="C8398" t="s">
        <v>26296</v>
      </c>
      <c r="D8398" t="s">
        <v>26297</v>
      </c>
      <c r="E8398" t="s">
        <v>24597</v>
      </c>
      <c r="F8398" t="s">
        <v>728</v>
      </c>
      <c r="G8398" cm="1">
        <f t="array" aca="1" ref="G8398" ca="1">SUMPRODUCT(--ISNUMBER(MID(D8398,ROW(INDIRECT("1:"&amp;LEN(D8398))),1)*1))</f>
        <v>0</v>
      </c>
      <c r="H8398" t="b">
        <f t="shared" si="132"/>
        <v>0</v>
      </c>
    </row>
    <row r="8399" spans="1:8" x14ac:dyDescent="0.3">
      <c r="A8399">
        <v>8398</v>
      </c>
      <c r="B8399" t="s">
        <v>26298</v>
      </c>
      <c r="C8399" t="s">
        <v>26299</v>
      </c>
      <c r="D8399" t="s">
        <v>26300</v>
      </c>
      <c r="E8399" t="s">
        <v>25816</v>
      </c>
      <c r="F8399" t="s">
        <v>153</v>
      </c>
      <c r="G8399" cm="1">
        <f t="array" aca="1" ref="G8399" ca="1">SUMPRODUCT(--ISNUMBER(MID(D8399,ROW(INDIRECT("1:"&amp;LEN(D8399))),1)*1))</f>
        <v>23</v>
      </c>
      <c r="H8399" t="b">
        <f t="shared" si="132"/>
        <v>0</v>
      </c>
    </row>
    <row r="8400" spans="1:8" x14ac:dyDescent="0.3">
      <c r="A8400">
        <v>8399</v>
      </c>
      <c r="B8400" t="s">
        <v>26301</v>
      </c>
      <c r="C8400" t="s">
        <v>26302</v>
      </c>
      <c r="D8400" t="s">
        <v>26303</v>
      </c>
      <c r="E8400" t="s">
        <v>24622</v>
      </c>
      <c r="F8400" t="s">
        <v>841</v>
      </c>
      <c r="G8400" cm="1">
        <f t="array" aca="1" ref="G8400" ca="1">SUMPRODUCT(--ISNUMBER(MID(D8400,ROW(INDIRECT("1:"&amp;LEN(D8400))),1)*1))</f>
        <v>15</v>
      </c>
      <c r="H8400" t="b">
        <f t="shared" si="132"/>
        <v>0</v>
      </c>
    </row>
    <row r="8401" spans="1:8" x14ac:dyDescent="0.3">
      <c r="A8401">
        <v>8400</v>
      </c>
      <c r="B8401" t="s">
        <v>26304</v>
      </c>
      <c r="C8401" t="s">
        <v>26305</v>
      </c>
      <c r="D8401" t="s">
        <v>26306</v>
      </c>
      <c r="E8401" t="s">
        <v>24674</v>
      </c>
      <c r="F8401" t="s">
        <v>815</v>
      </c>
      <c r="G8401" cm="1">
        <f t="array" aca="1" ref="G8401" ca="1">SUMPRODUCT(--ISNUMBER(MID(D8401,ROW(INDIRECT("1:"&amp;LEN(D8401))),1)*1))</f>
        <v>21</v>
      </c>
      <c r="H8401" t="b">
        <f t="shared" si="132"/>
        <v>0</v>
      </c>
    </row>
    <row r="8402" spans="1:8" x14ac:dyDescent="0.3">
      <c r="A8402">
        <v>3464</v>
      </c>
      <c r="B8402" t="s">
        <v>10886</v>
      </c>
      <c r="C8402" t="s">
        <v>10887</v>
      </c>
      <c r="D8402" t="s">
        <v>10888</v>
      </c>
      <c r="E8402" s="2">
        <v>45488</v>
      </c>
      <c r="F8402" t="s">
        <v>45</v>
      </c>
      <c r="G8402" cm="1">
        <f t="array" aca="1" ref="G8402" ca="1">SUMPRODUCT(--ISNUMBER(MID(D8402,ROW(INDIRECT("1:"&amp;LEN(D8402))),1)*1))</f>
        <v>7</v>
      </c>
      <c r="H8402" t="b">
        <f t="shared" si="132"/>
        <v>1</v>
      </c>
    </row>
    <row r="8403" spans="1:8" x14ac:dyDescent="0.3">
      <c r="A8403">
        <v>8402</v>
      </c>
      <c r="B8403" t="s">
        <v>26310</v>
      </c>
      <c r="C8403" t="s">
        <v>26311</v>
      </c>
      <c r="D8403" t="s">
        <v>26312</v>
      </c>
      <c r="E8403" t="s">
        <v>24996</v>
      </c>
      <c r="F8403" t="s">
        <v>33</v>
      </c>
      <c r="G8403" cm="1">
        <f t="array" aca="1" ref="G8403" ca="1">SUMPRODUCT(--ISNUMBER(MID(D8403,ROW(INDIRECT("1:"&amp;LEN(D8403))),1)*1))</f>
        <v>2</v>
      </c>
      <c r="H8403" t="b">
        <f t="shared" si="132"/>
        <v>0</v>
      </c>
    </row>
    <row r="8404" spans="1:8" x14ac:dyDescent="0.3">
      <c r="A8404">
        <v>8403</v>
      </c>
      <c r="B8404" t="s">
        <v>26313</v>
      </c>
      <c r="C8404" t="s">
        <v>26314</v>
      </c>
      <c r="D8404" t="s">
        <v>26315</v>
      </c>
      <c r="E8404" t="s">
        <v>24597</v>
      </c>
      <c r="F8404" t="s">
        <v>2377</v>
      </c>
      <c r="G8404" cm="1">
        <f t="array" aca="1" ref="G8404" ca="1">SUMPRODUCT(--ISNUMBER(MID(D8404,ROW(INDIRECT("1:"&amp;LEN(D8404))),1)*1))</f>
        <v>0</v>
      </c>
      <c r="H8404" t="b">
        <f t="shared" si="132"/>
        <v>0</v>
      </c>
    </row>
    <row r="8405" spans="1:8" x14ac:dyDescent="0.3">
      <c r="A8405">
        <v>8404</v>
      </c>
      <c r="B8405" t="s">
        <v>26316</v>
      </c>
      <c r="C8405" t="s">
        <v>26317</v>
      </c>
      <c r="D8405" t="s">
        <v>26318</v>
      </c>
      <c r="E8405" t="s">
        <v>24717</v>
      </c>
      <c r="F8405" t="s">
        <v>25</v>
      </c>
      <c r="G8405" cm="1">
        <f t="array" aca="1" ref="G8405" ca="1">SUMPRODUCT(--ISNUMBER(MID(D8405,ROW(INDIRECT("1:"&amp;LEN(D8405))),1)*1))</f>
        <v>31</v>
      </c>
      <c r="H8405" t="b">
        <f t="shared" si="132"/>
        <v>0</v>
      </c>
    </row>
    <row r="8406" spans="1:8" x14ac:dyDescent="0.3">
      <c r="A8406">
        <v>8405</v>
      </c>
      <c r="B8406" t="s">
        <v>26319</v>
      </c>
      <c r="C8406" t="s">
        <v>26320</v>
      </c>
      <c r="D8406" t="s">
        <v>26321</v>
      </c>
      <c r="E8406" t="s">
        <v>24719</v>
      </c>
      <c r="F8406" t="s">
        <v>25</v>
      </c>
      <c r="G8406" cm="1">
        <f t="array" aca="1" ref="G8406" ca="1">SUMPRODUCT(--ISNUMBER(MID(D8406,ROW(INDIRECT("1:"&amp;LEN(D8406))),1)*1))</f>
        <v>4</v>
      </c>
      <c r="H8406" t="b">
        <f t="shared" si="132"/>
        <v>0</v>
      </c>
    </row>
    <row r="8407" spans="1:8" x14ac:dyDescent="0.3">
      <c r="A8407">
        <v>8406</v>
      </c>
      <c r="B8407" t="s">
        <v>26322</v>
      </c>
      <c r="C8407" t="s">
        <v>26323</v>
      </c>
      <c r="D8407" t="s">
        <v>26324</v>
      </c>
      <c r="E8407" t="s">
        <v>25000</v>
      </c>
      <c r="F8407" t="s">
        <v>2662</v>
      </c>
      <c r="G8407" cm="1">
        <f t="array" aca="1" ref="G8407" ca="1">SUMPRODUCT(--ISNUMBER(MID(D8407,ROW(INDIRECT("1:"&amp;LEN(D8407))),1)*1))</f>
        <v>0</v>
      </c>
      <c r="H8407" t="b">
        <f t="shared" si="132"/>
        <v>0</v>
      </c>
    </row>
    <row r="8408" spans="1:8" x14ac:dyDescent="0.3">
      <c r="A8408">
        <v>8407</v>
      </c>
      <c r="B8408" t="s">
        <v>26325</v>
      </c>
      <c r="C8408" t="s">
        <v>26326</v>
      </c>
      <c r="D8408" t="s">
        <v>26327</v>
      </c>
      <c r="E8408" t="s">
        <v>24583</v>
      </c>
      <c r="F8408" t="s">
        <v>2287</v>
      </c>
      <c r="G8408" cm="1">
        <f t="array" aca="1" ref="G8408" ca="1">SUMPRODUCT(--ISNUMBER(MID(D8408,ROW(INDIRECT("1:"&amp;LEN(D8408))),1)*1))</f>
        <v>60</v>
      </c>
      <c r="H8408" t="b">
        <f t="shared" si="132"/>
        <v>0</v>
      </c>
    </row>
    <row r="8409" spans="1:8" x14ac:dyDescent="0.3">
      <c r="A8409">
        <v>8408</v>
      </c>
      <c r="B8409" t="s">
        <v>26328</v>
      </c>
      <c r="C8409" t="s">
        <v>26329</v>
      </c>
      <c r="D8409" t="s">
        <v>26330</v>
      </c>
      <c r="E8409" t="s">
        <v>24624</v>
      </c>
      <c r="F8409" t="s">
        <v>728</v>
      </c>
      <c r="G8409" cm="1">
        <f t="array" aca="1" ref="G8409" ca="1">SUMPRODUCT(--ISNUMBER(MID(D8409,ROW(INDIRECT("1:"&amp;LEN(D8409))),1)*1))</f>
        <v>4</v>
      </c>
      <c r="H8409" t="b">
        <f t="shared" si="132"/>
        <v>0</v>
      </c>
    </row>
    <row r="8410" spans="1:8" x14ac:dyDescent="0.3">
      <c r="A8410">
        <v>3958</v>
      </c>
      <c r="B8410" t="s">
        <v>12411</v>
      </c>
      <c r="C8410" t="s">
        <v>12412</v>
      </c>
      <c r="D8410" t="s">
        <v>12413</v>
      </c>
      <c r="E8410" s="2">
        <v>45413</v>
      </c>
      <c r="F8410" t="s">
        <v>13</v>
      </c>
      <c r="G8410" cm="1">
        <f t="array" aca="1" ref="G8410" ca="1">SUMPRODUCT(--ISNUMBER(MID(D8410,ROW(INDIRECT("1:"&amp;LEN(D8410))),1)*1))</f>
        <v>7</v>
      </c>
      <c r="H8410" t="b">
        <f t="shared" si="132"/>
        <v>1</v>
      </c>
    </row>
    <row r="8411" spans="1:8" x14ac:dyDescent="0.3">
      <c r="A8411">
        <v>8410</v>
      </c>
      <c r="B8411" t="s">
        <v>26334</v>
      </c>
      <c r="C8411" t="s">
        <v>26335</v>
      </c>
      <c r="D8411" t="s">
        <v>26336</v>
      </c>
      <c r="E8411" t="s">
        <v>24630</v>
      </c>
      <c r="F8411" t="s">
        <v>26337</v>
      </c>
      <c r="G8411" cm="1">
        <f t="array" aca="1" ref="G8411" ca="1">SUMPRODUCT(--ISNUMBER(MID(D8411,ROW(INDIRECT("1:"&amp;LEN(D8411))),1)*1))</f>
        <v>0</v>
      </c>
      <c r="H8411" t="b">
        <f t="shared" si="132"/>
        <v>0</v>
      </c>
    </row>
    <row r="8412" spans="1:8" x14ac:dyDescent="0.3">
      <c r="A8412">
        <v>8411</v>
      </c>
      <c r="B8412" t="s">
        <v>26338</v>
      </c>
      <c r="C8412" t="s">
        <v>26339</v>
      </c>
      <c r="D8412" t="s">
        <v>26340</v>
      </c>
      <c r="E8412" t="s">
        <v>24618</v>
      </c>
      <c r="F8412" t="s">
        <v>2597</v>
      </c>
      <c r="G8412" cm="1">
        <f t="array" aca="1" ref="G8412" ca="1">SUMPRODUCT(--ISNUMBER(MID(D8412,ROW(INDIRECT("1:"&amp;LEN(D8412))),1)*1))</f>
        <v>16</v>
      </c>
      <c r="H8412" t="b">
        <f t="shared" si="132"/>
        <v>0</v>
      </c>
    </row>
    <row r="8413" spans="1:8" x14ac:dyDescent="0.3">
      <c r="A8413">
        <v>8412</v>
      </c>
      <c r="B8413" t="s">
        <v>26341</v>
      </c>
      <c r="C8413" t="s">
        <v>26342</v>
      </c>
      <c r="D8413" t="s">
        <v>26343</v>
      </c>
      <c r="E8413" t="s">
        <v>25138</v>
      </c>
      <c r="F8413" t="s">
        <v>4476</v>
      </c>
      <c r="G8413" cm="1">
        <f t="array" aca="1" ref="G8413" ca="1">SUMPRODUCT(--ISNUMBER(MID(D8413,ROW(INDIRECT("1:"&amp;LEN(D8413))),1)*1))</f>
        <v>0</v>
      </c>
      <c r="H8413" t="b">
        <f t="shared" si="132"/>
        <v>0</v>
      </c>
    </row>
    <row r="8414" spans="1:8" x14ac:dyDescent="0.3">
      <c r="A8414">
        <v>8413</v>
      </c>
      <c r="B8414" t="s">
        <v>26344</v>
      </c>
      <c r="C8414" t="s">
        <v>26345</v>
      </c>
      <c r="D8414" t="s">
        <v>26346</v>
      </c>
      <c r="E8414" t="s">
        <v>24696</v>
      </c>
      <c r="F8414" t="s">
        <v>9</v>
      </c>
      <c r="G8414" cm="1">
        <f t="array" aca="1" ref="G8414" ca="1">SUMPRODUCT(--ISNUMBER(MID(D8414,ROW(INDIRECT("1:"&amp;LEN(D8414))),1)*1))</f>
        <v>0</v>
      </c>
      <c r="H8414" t="b">
        <f t="shared" si="132"/>
        <v>0</v>
      </c>
    </row>
    <row r="8415" spans="1:8" x14ac:dyDescent="0.3">
      <c r="A8415">
        <v>8414</v>
      </c>
      <c r="B8415" t="s">
        <v>26347</v>
      </c>
      <c r="C8415" t="s">
        <v>26348</v>
      </c>
      <c r="D8415" t="s">
        <v>26349</v>
      </c>
      <c r="E8415" t="s">
        <v>24712</v>
      </c>
      <c r="F8415" t="s">
        <v>26350</v>
      </c>
      <c r="G8415" cm="1">
        <f t="array" aca="1" ref="G8415" ca="1">SUMPRODUCT(--ISNUMBER(MID(D8415,ROW(INDIRECT("1:"&amp;LEN(D8415))),1)*1))</f>
        <v>15</v>
      </c>
      <c r="H8415" t="b">
        <f t="shared" si="132"/>
        <v>0</v>
      </c>
    </row>
    <row r="8416" spans="1:8" x14ac:dyDescent="0.3">
      <c r="A8416">
        <v>8415</v>
      </c>
      <c r="B8416" t="s">
        <v>26351</v>
      </c>
      <c r="C8416" t="s">
        <v>26352</v>
      </c>
      <c r="D8416" t="s">
        <v>26353</v>
      </c>
      <c r="E8416" t="s">
        <v>25338</v>
      </c>
      <c r="F8416" t="s">
        <v>26354</v>
      </c>
      <c r="G8416" cm="1">
        <f t="array" aca="1" ref="G8416" ca="1">SUMPRODUCT(--ISNUMBER(MID(D8416,ROW(INDIRECT("1:"&amp;LEN(D8416))),1)*1))</f>
        <v>0</v>
      </c>
      <c r="H8416" t="b">
        <f t="shared" si="132"/>
        <v>0</v>
      </c>
    </row>
    <row r="8417" spans="1:8" x14ac:dyDescent="0.3">
      <c r="A8417">
        <v>8416</v>
      </c>
      <c r="B8417" t="s">
        <v>26355</v>
      </c>
      <c r="C8417" t="s">
        <v>26356</v>
      </c>
      <c r="D8417" t="s">
        <v>26357</v>
      </c>
      <c r="E8417" t="s">
        <v>24624</v>
      </c>
      <c r="F8417" t="s">
        <v>14808</v>
      </c>
      <c r="G8417" cm="1">
        <f t="array" aca="1" ref="G8417" ca="1">SUMPRODUCT(--ISNUMBER(MID(D8417,ROW(INDIRECT("1:"&amp;LEN(D8417))),1)*1))</f>
        <v>0</v>
      </c>
      <c r="H8417" t="b">
        <f t="shared" si="132"/>
        <v>0</v>
      </c>
    </row>
    <row r="8418" spans="1:8" x14ac:dyDescent="0.3">
      <c r="A8418">
        <v>8417</v>
      </c>
      <c r="B8418" t="s">
        <v>26358</v>
      </c>
      <c r="C8418" t="s">
        <v>26359</v>
      </c>
      <c r="D8418" t="s">
        <v>26360</v>
      </c>
      <c r="E8418" t="s">
        <v>24565</v>
      </c>
      <c r="F8418" t="s">
        <v>390</v>
      </c>
      <c r="G8418" cm="1">
        <f t="array" aca="1" ref="G8418" ca="1">SUMPRODUCT(--ISNUMBER(MID(D8418,ROW(INDIRECT("1:"&amp;LEN(D8418))),1)*1))</f>
        <v>10</v>
      </c>
      <c r="H8418" t="b">
        <f t="shared" si="132"/>
        <v>0</v>
      </c>
    </row>
    <row r="8419" spans="1:8" x14ac:dyDescent="0.3">
      <c r="A8419">
        <v>8418</v>
      </c>
      <c r="B8419" t="s">
        <v>26361</v>
      </c>
      <c r="C8419" t="s">
        <v>26362</v>
      </c>
      <c r="D8419" t="s">
        <v>26363</v>
      </c>
      <c r="E8419" t="s">
        <v>24712</v>
      </c>
      <c r="F8419" t="s">
        <v>2363</v>
      </c>
      <c r="G8419" cm="1">
        <f t="array" aca="1" ref="G8419" ca="1">SUMPRODUCT(--ISNUMBER(MID(D8419,ROW(INDIRECT("1:"&amp;LEN(D8419))),1)*1))</f>
        <v>0</v>
      </c>
      <c r="H8419" t="b">
        <f t="shared" si="132"/>
        <v>0</v>
      </c>
    </row>
    <row r="8420" spans="1:8" x14ac:dyDescent="0.3">
      <c r="A8420">
        <v>8419</v>
      </c>
      <c r="B8420" t="s">
        <v>26364</v>
      </c>
      <c r="C8420" t="s">
        <v>26365</v>
      </c>
      <c r="D8420" t="s">
        <v>26366</v>
      </c>
      <c r="E8420" t="s">
        <v>24619</v>
      </c>
      <c r="F8420" t="s">
        <v>13</v>
      </c>
      <c r="G8420" cm="1">
        <f t="array" aca="1" ref="G8420" ca="1">SUMPRODUCT(--ISNUMBER(MID(D8420,ROW(INDIRECT("1:"&amp;LEN(D8420))),1)*1))</f>
        <v>0</v>
      </c>
      <c r="H8420" t="b">
        <f t="shared" si="132"/>
        <v>0</v>
      </c>
    </row>
    <row r="8421" spans="1:8" x14ac:dyDescent="0.3">
      <c r="A8421">
        <v>8420</v>
      </c>
      <c r="B8421" t="s">
        <v>26367</v>
      </c>
      <c r="C8421" t="s">
        <v>26368</v>
      </c>
      <c r="D8421" t="s">
        <v>26369</v>
      </c>
      <c r="E8421" t="s">
        <v>24786</v>
      </c>
      <c r="F8421" t="s">
        <v>13</v>
      </c>
      <c r="G8421" cm="1">
        <f t="array" aca="1" ref="G8421" ca="1">SUMPRODUCT(--ISNUMBER(MID(D8421,ROW(INDIRECT("1:"&amp;LEN(D8421))),1)*1))</f>
        <v>10</v>
      </c>
      <c r="H8421" t="b">
        <f t="shared" si="132"/>
        <v>0</v>
      </c>
    </row>
    <row r="8422" spans="1:8" x14ac:dyDescent="0.3">
      <c r="A8422">
        <v>8421</v>
      </c>
      <c r="B8422" t="s">
        <v>26370</v>
      </c>
      <c r="C8422" t="s">
        <v>26371</v>
      </c>
      <c r="D8422" t="s">
        <v>26372</v>
      </c>
      <c r="E8422" t="s">
        <v>24717</v>
      </c>
      <c r="F8422" t="s">
        <v>1005</v>
      </c>
      <c r="G8422" cm="1">
        <f t="array" aca="1" ref="G8422" ca="1">SUMPRODUCT(--ISNUMBER(MID(D8422,ROW(INDIRECT("1:"&amp;LEN(D8422))),1)*1))</f>
        <v>0</v>
      </c>
      <c r="H8422" t="b">
        <f t="shared" si="132"/>
        <v>0</v>
      </c>
    </row>
    <row r="8423" spans="1:8" x14ac:dyDescent="0.3">
      <c r="A8423">
        <v>8422</v>
      </c>
      <c r="B8423" t="s">
        <v>26373</v>
      </c>
      <c r="C8423" t="s">
        <v>26374</v>
      </c>
      <c r="D8423" t="s">
        <v>26375</v>
      </c>
      <c r="E8423" t="s">
        <v>24730</v>
      </c>
      <c r="F8423" t="s">
        <v>25</v>
      </c>
      <c r="G8423" cm="1">
        <f t="array" aca="1" ref="G8423" ca="1">SUMPRODUCT(--ISNUMBER(MID(D8423,ROW(INDIRECT("1:"&amp;LEN(D8423))),1)*1))</f>
        <v>20</v>
      </c>
      <c r="H8423" t="b">
        <f t="shared" si="132"/>
        <v>0</v>
      </c>
    </row>
    <row r="8424" spans="1:8" x14ac:dyDescent="0.3">
      <c r="A8424">
        <v>8423</v>
      </c>
      <c r="B8424" t="s">
        <v>26376</v>
      </c>
      <c r="C8424" t="s">
        <v>26377</v>
      </c>
      <c r="D8424" t="s">
        <v>26378</v>
      </c>
      <c r="E8424" t="s">
        <v>24585</v>
      </c>
      <c r="F8424" t="s">
        <v>25</v>
      </c>
      <c r="G8424" cm="1">
        <f t="array" aca="1" ref="G8424" ca="1">SUMPRODUCT(--ISNUMBER(MID(D8424,ROW(INDIRECT("1:"&amp;LEN(D8424))),1)*1))</f>
        <v>40</v>
      </c>
      <c r="H8424" t="b">
        <f t="shared" si="132"/>
        <v>0</v>
      </c>
    </row>
    <row r="8425" spans="1:8" x14ac:dyDescent="0.3">
      <c r="A8425">
        <v>8424</v>
      </c>
      <c r="B8425" t="s">
        <v>26379</v>
      </c>
      <c r="C8425" t="s">
        <v>26380</v>
      </c>
      <c r="D8425" t="s">
        <v>26381</v>
      </c>
      <c r="E8425" t="s">
        <v>24572</v>
      </c>
      <c r="F8425" t="s">
        <v>13</v>
      </c>
      <c r="G8425" cm="1">
        <f t="array" aca="1" ref="G8425" ca="1">SUMPRODUCT(--ISNUMBER(MID(D8425,ROW(INDIRECT("1:"&amp;LEN(D8425))),1)*1))</f>
        <v>4</v>
      </c>
      <c r="H8425" t="b">
        <f t="shared" si="132"/>
        <v>0</v>
      </c>
    </row>
    <row r="8426" spans="1:8" x14ac:dyDescent="0.3">
      <c r="A8426">
        <v>8425</v>
      </c>
      <c r="B8426" t="s">
        <v>26382</v>
      </c>
      <c r="C8426" t="s">
        <v>26383</v>
      </c>
      <c r="D8426" t="s">
        <v>26384</v>
      </c>
      <c r="E8426" t="s">
        <v>25828</v>
      </c>
      <c r="F8426" t="s">
        <v>22687</v>
      </c>
      <c r="G8426" cm="1">
        <f t="array" aca="1" ref="G8426" ca="1">SUMPRODUCT(--ISNUMBER(MID(D8426,ROW(INDIRECT("1:"&amp;LEN(D8426))),1)*1))</f>
        <v>5</v>
      </c>
      <c r="H8426" t="b">
        <f t="shared" si="132"/>
        <v>0</v>
      </c>
    </row>
    <row r="8427" spans="1:8" x14ac:dyDescent="0.3">
      <c r="A8427">
        <v>8426</v>
      </c>
      <c r="B8427" t="s">
        <v>26385</v>
      </c>
      <c r="C8427" t="s">
        <v>26386</v>
      </c>
      <c r="D8427" t="s">
        <v>26387</v>
      </c>
      <c r="E8427" t="s">
        <v>25181</v>
      </c>
      <c r="F8427" t="s">
        <v>25</v>
      </c>
      <c r="G8427" cm="1">
        <f t="array" aca="1" ref="G8427" ca="1">SUMPRODUCT(--ISNUMBER(MID(D8427,ROW(INDIRECT("1:"&amp;LEN(D8427))),1)*1))</f>
        <v>15</v>
      </c>
      <c r="H8427" t="b">
        <f t="shared" si="132"/>
        <v>0</v>
      </c>
    </row>
    <row r="8428" spans="1:8" x14ac:dyDescent="0.3">
      <c r="A8428">
        <v>8427</v>
      </c>
      <c r="B8428" t="s">
        <v>26388</v>
      </c>
      <c r="C8428" t="s">
        <v>26389</v>
      </c>
      <c r="D8428" t="s">
        <v>26390</v>
      </c>
      <c r="E8428" t="s">
        <v>24567</v>
      </c>
      <c r="F8428" t="s">
        <v>10353</v>
      </c>
      <c r="G8428" cm="1">
        <f t="array" aca="1" ref="G8428" ca="1">SUMPRODUCT(--ISNUMBER(MID(D8428,ROW(INDIRECT("1:"&amp;LEN(D8428))),1)*1))</f>
        <v>19</v>
      </c>
      <c r="H8428" t="b">
        <f t="shared" si="132"/>
        <v>0</v>
      </c>
    </row>
    <row r="8429" spans="1:8" x14ac:dyDescent="0.3">
      <c r="A8429">
        <v>8428</v>
      </c>
      <c r="B8429" t="s">
        <v>26391</v>
      </c>
      <c r="C8429" t="s">
        <v>26392</v>
      </c>
      <c r="D8429" t="s">
        <v>26393</v>
      </c>
      <c r="E8429" t="s">
        <v>25828</v>
      </c>
      <c r="F8429" t="s">
        <v>13</v>
      </c>
      <c r="G8429" cm="1">
        <f t="array" aca="1" ref="G8429" ca="1">SUMPRODUCT(--ISNUMBER(MID(D8429,ROW(INDIRECT("1:"&amp;LEN(D8429))),1)*1))</f>
        <v>11</v>
      </c>
      <c r="H8429" t="b">
        <f t="shared" si="132"/>
        <v>0</v>
      </c>
    </row>
    <row r="8430" spans="1:8" x14ac:dyDescent="0.3">
      <c r="A8430">
        <v>8429</v>
      </c>
      <c r="B8430" t="s">
        <v>26394</v>
      </c>
      <c r="C8430" t="s">
        <v>26395</v>
      </c>
      <c r="D8430" t="s">
        <v>26396</v>
      </c>
      <c r="E8430" t="s">
        <v>24730</v>
      </c>
      <c r="F8430" t="s">
        <v>369</v>
      </c>
      <c r="G8430" cm="1">
        <f t="array" aca="1" ref="G8430" ca="1">SUMPRODUCT(--ISNUMBER(MID(D8430,ROW(INDIRECT("1:"&amp;LEN(D8430))),1)*1))</f>
        <v>0</v>
      </c>
      <c r="H8430" t="b">
        <f t="shared" si="132"/>
        <v>0</v>
      </c>
    </row>
    <row r="8431" spans="1:8" x14ac:dyDescent="0.3">
      <c r="A8431">
        <v>8430</v>
      </c>
      <c r="B8431" t="s">
        <v>26397</v>
      </c>
      <c r="C8431" t="s">
        <v>26398</v>
      </c>
      <c r="D8431" t="s">
        <v>26399</v>
      </c>
      <c r="E8431" t="s">
        <v>24699</v>
      </c>
      <c r="F8431" t="s">
        <v>728</v>
      </c>
      <c r="G8431" cm="1">
        <f t="array" aca="1" ref="G8431" ca="1">SUMPRODUCT(--ISNUMBER(MID(D8431,ROW(INDIRECT("1:"&amp;LEN(D8431))),1)*1))</f>
        <v>23</v>
      </c>
      <c r="H8431" t="b">
        <f t="shared" si="132"/>
        <v>0</v>
      </c>
    </row>
    <row r="8432" spans="1:8" x14ac:dyDescent="0.3">
      <c r="A8432">
        <v>8431</v>
      </c>
      <c r="B8432" t="s">
        <v>26400</v>
      </c>
      <c r="C8432" t="s">
        <v>26401</v>
      </c>
      <c r="D8432" t="s">
        <v>26402</v>
      </c>
      <c r="E8432" t="s">
        <v>24624</v>
      </c>
      <c r="F8432" t="s">
        <v>15954</v>
      </c>
      <c r="G8432" cm="1">
        <f t="array" aca="1" ref="G8432" ca="1">SUMPRODUCT(--ISNUMBER(MID(D8432,ROW(INDIRECT("1:"&amp;LEN(D8432))),1)*1))</f>
        <v>0</v>
      </c>
      <c r="H8432" t="b">
        <f t="shared" si="132"/>
        <v>0</v>
      </c>
    </row>
    <row r="8433" spans="1:8" x14ac:dyDescent="0.3">
      <c r="A8433">
        <v>8432</v>
      </c>
      <c r="B8433" t="s">
        <v>26403</v>
      </c>
      <c r="C8433" t="s">
        <v>26404</v>
      </c>
      <c r="D8433" t="s">
        <v>26405</v>
      </c>
      <c r="E8433" t="s">
        <v>24625</v>
      </c>
      <c r="F8433" t="s">
        <v>10511</v>
      </c>
      <c r="G8433" cm="1">
        <f t="array" aca="1" ref="G8433" ca="1">SUMPRODUCT(--ISNUMBER(MID(D8433,ROW(INDIRECT("1:"&amp;LEN(D8433))),1)*1))</f>
        <v>2</v>
      </c>
      <c r="H8433" t="b">
        <f t="shared" si="132"/>
        <v>0</v>
      </c>
    </row>
    <row r="8434" spans="1:8" x14ac:dyDescent="0.3">
      <c r="A8434">
        <v>8433</v>
      </c>
      <c r="B8434" t="s">
        <v>26406</v>
      </c>
      <c r="C8434" t="s">
        <v>26407</v>
      </c>
      <c r="D8434" t="s">
        <v>24586</v>
      </c>
      <c r="E8434" t="s">
        <v>26408</v>
      </c>
      <c r="F8434" t="s">
        <v>6071</v>
      </c>
      <c r="G8434" cm="1">
        <f t="array" aca="1" ref="G8434" ca="1">SUMPRODUCT(--ISNUMBER(MID(D8434,ROW(INDIRECT("1:"&amp;LEN(D8434))),1)*1))</f>
        <v>0</v>
      </c>
      <c r="H8434" t="b">
        <f t="shared" si="132"/>
        <v>0</v>
      </c>
    </row>
    <row r="8435" spans="1:8" x14ac:dyDescent="0.3">
      <c r="A8435">
        <v>8434</v>
      </c>
      <c r="B8435" t="s">
        <v>26409</v>
      </c>
      <c r="C8435" t="s">
        <v>26410</v>
      </c>
      <c r="D8435" t="s">
        <v>26411</v>
      </c>
      <c r="E8435" t="s">
        <v>24565</v>
      </c>
      <c r="F8435" t="s">
        <v>313</v>
      </c>
      <c r="G8435" cm="1">
        <f t="array" aca="1" ref="G8435" ca="1">SUMPRODUCT(--ISNUMBER(MID(D8435,ROW(INDIRECT("1:"&amp;LEN(D8435))),1)*1))</f>
        <v>30</v>
      </c>
      <c r="H8435" t="b">
        <f t="shared" si="132"/>
        <v>0</v>
      </c>
    </row>
    <row r="8436" spans="1:8" x14ac:dyDescent="0.3">
      <c r="A8436">
        <v>8435</v>
      </c>
      <c r="B8436" t="s">
        <v>26412</v>
      </c>
      <c r="C8436" t="s">
        <v>26413</v>
      </c>
      <c r="D8436" t="s">
        <v>26414</v>
      </c>
      <c r="E8436" t="s">
        <v>24618</v>
      </c>
      <c r="F8436" t="s">
        <v>6461</v>
      </c>
      <c r="G8436" cm="1">
        <f t="array" aca="1" ref="G8436" ca="1">SUMPRODUCT(--ISNUMBER(MID(D8436,ROW(INDIRECT("1:"&amp;LEN(D8436))),1)*1))</f>
        <v>43</v>
      </c>
      <c r="H8436" t="b">
        <f t="shared" si="132"/>
        <v>0</v>
      </c>
    </row>
    <row r="8437" spans="1:8" x14ac:dyDescent="0.3">
      <c r="A8437">
        <v>4559</v>
      </c>
      <c r="B8437" t="s">
        <v>14249</v>
      </c>
      <c r="C8437" t="s">
        <v>14250</v>
      </c>
      <c r="D8437" t="s">
        <v>14251</v>
      </c>
      <c r="E8437" s="1">
        <v>45261</v>
      </c>
      <c r="F8437" t="s">
        <v>1682</v>
      </c>
      <c r="G8437" cm="1">
        <f t="array" aca="1" ref="G8437" ca="1">SUMPRODUCT(--ISNUMBER(MID(D8437,ROW(INDIRECT("1:"&amp;LEN(D8437))),1)*1))</f>
        <v>7</v>
      </c>
      <c r="H8437" t="b">
        <f t="shared" si="132"/>
        <v>1</v>
      </c>
    </row>
    <row r="8438" spans="1:8" x14ac:dyDescent="0.3">
      <c r="A8438">
        <v>8437</v>
      </c>
      <c r="B8438" t="s">
        <v>26418</v>
      </c>
      <c r="C8438" t="s">
        <v>26419</v>
      </c>
      <c r="D8438" t="s">
        <v>26420</v>
      </c>
      <c r="E8438" t="s">
        <v>24568</v>
      </c>
      <c r="F8438" t="s">
        <v>3901</v>
      </c>
      <c r="G8438" cm="1">
        <f t="array" aca="1" ref="G8438" ca="1">SUMPRODUCT(--ISNUMBER(MID(D8438,ROW(INDIRECT("1:"&amp;LEN(D8438))),1)*1))</f>
        <v>23</v>
      </c>
      <c r="H8438" t="b">
        <f t="shared" si="132"/>
        <v>0</v>
      </c>
    </row>
    <row r="8439" spans="1:8" x14ac:dyDescent="0.3">
      <c r="A8439">
        <v>8438</v>
      </c>
      <c r="B8439" t="s">
        <v>26421</v>
      </c>
      <c r="C8439" t="s">
        <v>26422</v>
      </c>
      <c r="D8439" t="s">
        <v>26423</v>
      </c>
      <c r="E8439" t="s">
        <v>24587</v>
      </c>
      <c r="F8439" t="s">
        <v>105</v>
      </c>
      <c r="G8439" cm="1">
        <f t="array" aca="1" ref="G8439" ca="1">SUMPRODUCT(--ISNUMBER(MID(D8439,ROW(INDIRECT("1:"&amp;LEN(D8439))),1)*1))</f>
        <v>2</v>
      </c>
      <c r="H8439" t="b">
        <f t="shared" si="132"/>
        <v>0</v>
      </c>
    </row>
    <row r="8440" spans="1:8" x14ac:dyDescent="0.3">
      <c r="A8440">
        <v>8439</v>
      </c>
      <c r="B8440" t="s">
        <v>26424</v>
      </c>
      <c r="C8440" t="s">
        <v>26425</v>
      </c>
      <c r="D8440" t="s">
        <v>26426</v>
      </c>
      <c r="E8440" t="s">
        <v>24624</v>
      </c>
      <c r="F8440" t="s">
        <v>7014</v>
      </c>
      <c r="G8440" cm="1">
        <f t="array" aca="1" ref="G8440" ca="1">SUMPRODUCT(--ISNUMBER(MID(D8440,ROW(INDIRECT("1:"&amp;LEN(D8440))),1)*1))</f>
        <v>0</v>
      </c>
      <c r="H8440" t="b">
        <f t="shared" si="132"/>
        <v>0</v>
      </c>
    </row>
    <row r="8441" spans="1:8" x14ac:dyDescent="0.3">
      <c r="A8441">
        <v>8440</v>
      </c>
      <c r="B8441" t="s">
        <v>26427</v>
      </c>
      <c r="C8441" t="s">
        <v>26428</v>
      </c>
      <c r="D8441" t="s">
        <v>26429</v>
      </c>
      <c r="E8441" t="s">
        <v>24717</v>
      </c>
      <c r="F8441" t="s">
        <v>10353</v>
      </c>
      <c r="G8441" cm="1">
        <f t="array" aca="1" ref="G8441" ca="1">SUMPRODUCT(--ISNUMBER(MID(D8441,ROW(INDIRECT("1:"&amp;LEN(D8441))),1)*1))</f>
        <v>47</v>
      </c>
      <c r="H8441" t="b">
        <f t="shared" si="132"/>
        <v>0</v>
      </c>
    </row>
    <row r="8442" spans="1:8" x14ac:dyDescent="0.3">
      <c r="A8442">
        <v>8441</v>
      </c>
      <c r="B8442" t="s">
        <v>26430</v>
      </c>
      <c r="C8442" t="s">
        <v>26431</v>
      </c>
      <c r="D8442" t="s">
        <v>26432</v>
      </c>
      <c r="E8442" t="s">
        <v>26433</v>
      </c>
      <c r="F8442" t="s">
        <v>153</v>
      </c>
      <c r="G8442" cm="1">
        <f t="array" aca="1" ref="G8442" ca="1">SUMPRODUCT(--ISNUMBER(MID(D8442,ROW(INDIRECT("1:"&amp;LEN(D8442))),1)*1))</f>
        <v>0</v>
      </c>
      <c r="H8442" t="b">
        <f t="shared" si="132"/>
        <v>0</v>
      </c>
    </row>
    <row r="8443" spans="1:8" x14ac:dyDescent="0.3">
      <c r="A8443">
        <v>8442</v>
      </c>
      <c r="B8443" t="s">
        <v>26434</v>
      </c>
      <c r="C8443" t="s">
        <v>26435</v>
      </c>
      <c r="D8443" t="s">
        <v>26436</v>
      </c>
      <c r="E8443" t="s">
        <v>24597</v>
      </c>
      <c r="F8443" t="s">
        <v>728</v>
      </c>
      <c r="G8443" cm="1">
        <f t="array" aca="1" ref="G8443" ca="1">SUMPRODUCT(--ISNUMBER(MID(D8443,ROW(INDIRECT("1:"&amp;LEN(D8443))),1)*1))</f>
        <v>0</v>
      </c>
      <c r="H8443" t="b">
        <f t="shared" si="132"/>
        <v>0</v>
      </c>
    </row>
    <row r="8444" spans="1:8" x14ac:dyDescent="0.3">
      <c r="A8444">
        <v>8443</v>
      </c>
      <c r="B8444" t="s">
        <v>26437</v>
      </c>
      <c r="C8444" t="s">
        <v>26438</v>
      </c>
      <c r="D8444" t="s">
        <v>26439</v>
      </c>
      <c r="E8444" t="s">
        <v>24729</v>
      </c>
      <c r="F8444" t="s">
        <v>25</v>
      </c>
      <c r="G8444" cm="1">
        <f t="array" aca="1" ref="G8444" ca="1">SUMPRODUCT(--ISNUMBER(MID(D8444,ROW(INDIRECT("1:"&amp;LEN(D8444))),1)*1))</f>
        <v>24</v>
      </c>
      <c r="H8444" t="b">
        <f t="shared" si="132"/>
        <v>0</v>
      </c>
    </row>
    <row r="8445" spans="1:8" x14ac:dyDescent="0.3">
      <c r="A8445">
        <v>8444</v>
      </c>
      <c r="B8445" t="s">
        <v>26440</v>
      </c>
      <c r="C8445" t="s">
        <v>26441</v>
      </c>
      <c r="D8445" t="s">
        <v>26442</v>
      </c>
      <c r="E8445" t="s">
        <v>24738</v>
      </c>
      <c r="F8445" t="s">
        <v>25</v>
      </c>
      <c r="G8445" cm="1">
        <f t="array" aca="1" ref="G8445" ca="1">SUMPRODUCT(--ISNUMBER(MID(D8445,ROW(INDIRECT("1:"&amp;LEN(D8445))),1)*1))</f>
        <v>6</v>
      </c>
      <c r="H8445" t="b">
        <f t="shared" si="132"/>
        <v>0</v>
      </c>
    </row>
    <row r="8446" spans="1:8" x14ac:dyDescent="0.3">
      <c r="A8446">
        <v>8445</v>
      </c>
      <c r="B8446" t="s">
        <v>26443</v>
      </c>
      <c r="C8446" t="s">
        <v>26444</v>
      </c>
      <c r="D8446" t="s">
        <v>26445</v>
      </c>
      <c r="E8446" t="s">
        <v>24624</v>
      </c>
      <c r="F8446" t="s">
        <v>728</v>
      </c>
      <c r="G8446" cm="1">
        <f t="array" aca="1" ref="G8446" ca="1">SUMPRODUCT(--ISNUMBER(MID(D8446,ROW(INDIRECT("1:"&amp;LEN(D8446))),1)*1))</f>
        <v>0</v>
      </c>
      <c r="H8446" t="b">
        <f t="shared" si="132"/>
        <v>0</v>
      </c>
    </row>
    <row r="8447" spans="1:8" x14ac:dyDescent="0.3">
      <c r="A8447">
        <v>8446</v>
      </c>
      <c r="B8447" t="s">
        <v>26446</v>
      </c>
      <c r="C8447" t="s">
        <v>26447</v>
      </c>
      <c r="D8447" t="s">
        <v>26448</v>
      </c>
      <c r="E8447" t="s">
        <v>24639</v>
      </c>
      <c r="F8447" t="s">
        <v>2287</v>
      </c>
      <c r="G8447" cm="1">
        <f t="array" aca="1" ref="G8447" ca="1">SUMPRODUCT(--ISNUMBER(MID(D8447,ROW(INDIRECT("1:"&amp;LEN(D8447))),1)*1))</f>
        <v>67</v>
      </c>
      <c r="H8447" t="b">
        <f t="shared" si="132"/>
        <v>0</v>
      </c>
    </row>
    <row r="8448" spans="1:8" x14ac:dyDescent="0.3">
      <c r="A8448">
        <v>8447</v>
      </c>
      <c r="B8448" t="s">
        <v>26449</v>
      </c>
      <c r="C8448" t="s">
        <v>26450</v>
      </c>
      <c r="D8448" t="s">
        <v>26451</v>
      </c>
      <c r="E8448" t="s">
        <v>24581</v>
      </c>
      <c r="F8448" t="s">
        <v>1425</v>
      </c>
      <c r="G8448" cm="1">
        <f t="array" aca="1" ref="G8448" ca="1">SUMPRODUCT(--ISNUMBER(MID(D8448,ROW(INDIRECT("1:"&amp;LEN(D8448))),1)*1))</f>
        <v>2</v>
      </c>
      <c r="H8448" t="b">
        <f t="shared" si="132"/>
        <v>0</v>
      </c>
    </row>
    <row r="8449" spans="1:8" x14ac:dyDescent="0.3">
      <c r="A8449">
        <v>8448</v>
      </c>
      <c r="B8449" t="s">
        <v>26452</v>
      </c>
      <c r="C8449" t="s">
        <v>26453</v>
      </c>
      <c r="D8449" t="s">
        <v>26454</v>
      </c>
      <c r="E8449" t="s">
        <v>24904</v>
      </c>
      <c r="F8449" t="s">
        <v>25</v>
      </c>
      <c r="G8449" cm="1">
        <f t="array" aca="1" ref="G8449" ca="1">SUMPRODUCT(--ISNUMBER(MID(D8449,ROW(INDIRECT("1:"&amp;LEN(D8449))),1)*1))</f>
        <v>17</v>
      </c>
      <c r="H8449" t="b">
        <f t="shared" si="132"/>
        <v>0</v>
      </c>
    </row>
    <row r="8450" spans="1:8" x14ac:dyDescent="0.3">
      <c r="A8450">
        <v>8449</v>
      </c>
      <c r="B8450" t="s">
        <v>26455</v>
      </c>
      <c r="C8450" t="s">
        <v>26456</v>
      </c>
      <c r="D8450" t="s">
        <v>26457</v>
      </c>
      <c r="E8450" t="s">
        <v>26458</v>
      </c>
      <c r="F8450" t="s">
        <v>19295</v>
      </c>
      <c r="G8450" cm="1">
        <f t="array" aca="1" ref="G8450" ca="1">SUMPRODUCT(--ISNUMBER(MID(D8450,ROW(INDIRECT("1:"&amp;LEN(D8450))),1)*1))</f>
        <v>14</v>
      </c>
      <c r="H8450" t="b">
        <f t="shared" si="132"/>
        <v>0</v>
      </c>
    </row>
    <row r="8451" spans="1:8" x14ac:dyDescent="0.3">
      <c r="A8451">
        <v>4980</v>
      </c>
      <c r="B8451" t="s">
        <v>15541</v>
      </c>
      <c r="C8451" t="s">
        <v>15542</v>
      </c>
      <c r="D8451" t="s">
        <v>15543</v>
      </c>
      <c r="E8451" s="1">
        <v>45231</v>
      </c>
      <c r="F8451" t="s">
        <v>3039</v>
      </c>
      <c r="G8451" cm="1">
        <f t="array" aca="1" ref="G8451" ca="1">SUMPRODUCT(--ISNUMBER(MID(D8451,ROW(INDIRECT("1:"&amp;LEN(D8451))),1)*1))</f>
        <v>7</v>
      </c>
      <c r="H8451" t="b">
        <f t="shared" si="132"/>
        <v>1</v>
      </c>
    </row>
    <row r="8452" spans="1:8" x14ac:dyDescent="0.3">
      <c r="A8452">
        <v>6107</v>
      </c>
      <c r="B8452" t="s">
        <v>18988</v>
      </c>
      <c r="C8452" t="s">
        <v>18989</v>
      </c>
      <c r="D8452" t="s">
        <v>18990</v>
      </c>
      <c r="E8452" s="2">
        <v>42444</v>
      </c>
      <c r="F8452" t="s">
        <v>2650</v>
      </c>
      <c r="G8452" cm="1">
        <f t="array" aca="1" ref="G8452" ca="1">SUMPRODUCT(--ISNUMBER(MID(D8452,ROW(INDIRECT("1:"&amp;LEN(D8452))),1)*1))</f>
        <v>7</v>
      </c>
      <c r="H8452" t="b">
        <f t="shared" si="132"/>
        <v>1</v>
      </c>
    </row>
    <row r="8453" spans="1:8" x14ac:dyDescent="0.3">
      <c r="A8453">
        <v>6453</v>
      </c>
      <c r="B8453" t="s">
        <v>20043</v>
      </c>
      <c r="C8453" t="s">
        <v>20044</v>
      </c>
      <c r="D8453" t="s">
        <v>20045</v>
      </c>
      <c r="E8453" s="2">
        <v>44228</v>
      </c>
      <c r="F8453" t="s">
        <v>153</v>
      </c>
      <c r="G8453" cm="1">
        <f t="array" aca="1" ref="G8453" ca="1">SUMPRODUCT(--ISNUMBER(MID(D8453,ROW(INDIRECT("1:"&amp;LEN(D8453))),1)*1))</f>
        <v>7</v>
      </c>
      <c r="H8453" t="b">
        <f t="shared" si="132"/>
        <v>1</v>
      </c>
    </row>
    <row r="8454" spans="1:8" x14ac:dyDescent="0.3">
      <c r="A8454">
        <v>8453</v>
      </c>
      <c r="B8454" t="s">
        <v>26470</v>
      </c>
      <c r="C8454" t="s">
        <v>26471</v>
      </c>
      <c r="D8454" t="s">
        <v>26472</v>
      </c>
      <c r="E8454" t="s">
        <v>24624</v>
      </c>
      <c r="F8454" t="s">
        <v>1440</v>
      </c>
      <c r="G8454" cm="1">
        <f t="array" aca="1" ref="G8454" ca="1">SUMPRODUCT(--ISNUMBER(MID(D8454,ROW(INDIRECT("1:"&amp;LEN(D8454))),1)*1))</f>
        <v>17</v>
      </c>
      <c r="H8454" t="b">
        <f t="shared" si="132"/>
        <v>0</v>
      </c>
    </row>
    <row r="8455" spans="1:8" x14ac:dyDescent="0.3">
      <c r="A8455">
        <v>8454</v>
      </c>
      <c r="B8455" t="s">
        <v>26473</v>
      </c>
      <c r="C8455" t="s">
        <v>26474</v>
      </c>
      <c r="D8455" t="s">
        <v>26475</v>
      </c>
      <c r="E8455" t="s">
        <v>24624</v>
      </c>
      <c r="F8455" t="s">
        <v>18751</v>
      </c>
      <c r="G8455" cm="1">
        <f t="array" aca="1" ref="G8455" ca="1">SUMPRODUCT(--ISNUMBER(MID(D8455,ROW(INDIRECT("1:"&amp;LEN(D8455))),1)*1))</f>
        <v>5</v>
      </c>
      <c r="H8455" t="b">
        <f t="shared" si="132"/>
        <v>0</v>
      </c>
    </row>
    <row r="8456" spans="1:8" x14ac:dyDescent="0.3">
      <c r="A8456">
        <v>8455</v>
      </c>
      <c r="B8456" t="s">
        <v>26476</v>
      </c>
      <c r="C8456" t="s">
        <v>26477</v>
      </c>
      <c r="D8456" t="s">
        <v>26478</v>
      </c>
      <c r="E8456" t="s">
        <v>24640</v>
      </c>
      <c r="F8456" t="s">
        <v>65</v>
      </c>
      <c r="G8456" cm="1">
        <f t="array" aca="1" ref="G8456" ca="1">SUMPRODUCT(--ISNUMBER(MID(D8456,ROW(INDIRECT("1:"&amp;LEN(D8456))),1)*1))</f>
        <v>16</v>
      </c>
      <c r="H8456" t="b">
        <f t="shared" si="132"/>
        <v>0</v>
      </c>
    </row>
    <row r="8457" spans="1:8" x14ac:dyDescent="0.3">
      <c r="A8457">
        <v>6666</v>
      </c>
      <c r="B8457" t="s">
        <v>20695</v>
      </c>
      <c r="C8457" t="s">
        <v>20696</v>
      </c>
      <c r="D8457" t="s">
        <v>20697</v>
      </c>
      <c r="E8457" s="1">
        <v>45566</v>
      </c>
      <c r="F8457" t="s">
        <v>237</v>
      </c>
      <c r="G8457" cm="1">
        <f t="array" aca="1" ref="G8457" ca="1">SUMPRODUCT(--ISNUMBER(MID(D8457,ROW(INDIRECT("1:"&amp;LEN(D8457))),1)*1))</f>
        <v>7</v>
      </c>
      <c r="H8457" t="b">
        <f t="shared" si="132"/>
        <v>1</v>
      </c>
    </row>
    <row r="8458" spans="1:8" x14ac:dyDescent="0.3">
      <c r="A8458">
        <v>7017</v>
      </c>
      <c r="B8458" t="s">
        <v>21768</v>
      </c>
      <c r="C8458" t="s">
        <v>21769</v>
      </c>
      <c r="D8458" t="s">
        <v>21770</v>
      </c>
      <c r="E8458" s="1">
        <v>45261</v>
      </c>
      <c r="F8458" t="s">
        <v>2186</v>
      </c>
      <c r="G8458" cm="1">
        <f t="array" aca="1" ref="G8458" ca="1">SUMPRODUCT(--ISNUMBER(MID(D8458,ROW(INDIRECT("1:"&amp;LEN(D8458))),1)*1))</f>
        <v>7</v>
      </c>
      <c r="H8458" t="b">
        <f t="shared" si="132"/>
        <v>1</v>
      </c>
    </row>
    <row r="8459" spans="1:8" x14ac:dyDescent="0.3">
      <c r="A8459">
        <v>8458</v>
      </c>
      <c r="B8459" t="s">
        <v>26486</v>
      </c>
      <c r="C8459" t="s">
        <v>26487</v>
      </c>
      <c r="D8459" t="s">
        <v>26488</v>
      </c>
      <c r="E8459" t="s">
        <v>24585</v>
      </c>
      <c r="F8459" t="s">
        <v>25</v>
      </c>
      <c r="G8459" cm="1">
        <f t="array" aca="1" ref="G8459" ca="1">SUMPRODUCT(--ISNUMBER(MID(D8459,ROW(INDIRECT("1:"&amp;LEN(D8459))),1)*1))</f>
        <v>31</v>
      </c>
      <c r="H8459" t="b">
        <f t="shared" si="132"/>
        <v>0</v>
      </c>
    </row>
    <row r="8460" spans="1:8" x14ac:dyDescent="0.3">
      <c r="A8460">
        <v>8459</v>
      </c>
      <c r="B8460" t="s">
        <v>26489</v>
      </c>
      <c r="C8460" t="s">
        <v>26490</v>
      </c>
      <c r="D8460" t="s">
        <v>26491</v>
      </c>
      <c r="E8460" t="s">
        <v>26212</v>
      </c>
      <c r="F8460" t="s">
        <v>284</v>
      </c>
      <c r="G8460" cm="1">
        <f t="array" aca="1" ref="G8460" ca="1">SUMPRODUCT(--ISNUMBER(MID(D8460,ROW(INDIRECT("1:"&amp;LEN(D8460))),1)*1))</f>
        <v>23</v>
      </c>
      <c r="H8460" t="b">
        <f t="shared" ref="H8460:H8523" si="133">OR(ISNUMBER(FIND("Wh kg", D8460)), ISNUMBER(FIND("F/g", D8460)), ISNUMBER(FIND("ppm", D8460)), ISNUMBER(FIND("ppb", D8460)), ISNUMBER(FIND("mAh/g", D8460)), ISNUMBER(FIND("kHz", D8460)), ISNUMBER(FIND("°C", D8460)), ISNUMBER(FIND(" pH", D8460)), ISNUMBER(FIND("mg/L", D8460)), ISNUMBER(FIND("mAhg", D8460)), ISNUMBER(FIND("g/L", D8460)), ISNUMBER(FIND("MPa", D8460)))</f>
        <v>0</v>
      </c>
    </row>
    <row r="8461" spans="1:8" x14ac:dyDescent="0.3">
      <c r="A8461">
        <v>8460</v>
      </c>
      <c r="B8461" t="s">
        <v>26492</v>
      </c>
      <c r="C8461" t="s">
        <v>26493</v>
      </c>
      <c r="D8461" t="s">
        <v>26494</v>
      </c>
      <c r="E8461" t="s">
        <v>24589</v>
      </c>
      <c r="F8461" t="s">
        <v>65</v>
      </c>
      <c r="G8461" cm="1">
        <f t="array" aca="1" ref="G8461" ca="1">SUMPRODUCT(--ISNUMBER(MID(D8461,ROW(INDIRECT("1:"&amp;LEN(D8461))),1)*1))</f>
        <v>12</v>
      </c>
      <c r="H8461" t="b">
        <f t="shared" si="133"/>
        <v>0</v>
      </c>
    </row>
    <row r="8462" spans="1:8" x14ac:dyDescent="0.3">
      <c r="A8462">
        <v>8461</v>
      </c>
      <c r="B8462" t="s">
        <v>26495</v>
      </c>
      <c r="C8462" t="s">
        <v>26496</v>
      </c>
      <c r="D8462" t="s">
        <v>26497</v>
      </c>
      <c r="E8462" t="s">
        <v>24689</v>
      </c>
      <c r="F8462" t="s">
        <v>2287</v>
      </c>
      <c r="G8462" cm="1">
        <f t="array" aca="1" ref="G8462" ca="1">SUMPRODUCT(--ISNUMBER(MID(D8462,ROW(INDIRECT("1:"&amp;LEN(D8462))),1)*1))</f>
        <v>24</v>
      </c>
      <c r="H8462" t="b">
        <f t="shared" si="133"/>
        <v>0</v>
      </c>
    </row>
    <row r="8463" spans="1:8" x14ac:dyDescent="0.3">
      <c r="A8463">
        <v>8462</v>
      </c>
      <c r="B8463" t="s">
        <v>26498</v>
      </c>
      <c r="C8463" t="s">
        <v>26499</v>
      </c>
      <c r="D8463" t="s">
        <v>26500</v>
      </c>
      <c r="E8463" t="s">
        <v>24630</v>
      </c>
      <c r="F8463" t="s">
        <v>33</v>
      </c>
      <c r="G8463" cm="1">
        <f t="array" aca="1" ref="G8463" ca="1">SUMPRODUCT(--ISNUMBER(MID(D8463,ROW(INDIRECT("1:"&amp;LEN(D8463))),1)*1))</f>
        <v>0</v>
      </c>
      <c r="H8463" t="b">
        <f t="shared" si="133"/>
        <v>0</v>
      </c>
    </row>
    <row r="8464" spans="1:8" x14ac:dyDescent="0.3">
      <c r="A8464">
        <v>8463</v>
      </c>
      <c r="B8464" t="s">
        <v>26501</v>
      </c>
      <c r="C8464" t="s">
        <v>26502</v>
      </c>
      <c r="D8464" t="s">
        <v>26503</v>
      </c>
      <c r="E8464" t="s">
        <v>24622</v>
      </c>
      <c r="F8464" t="s">
        <v>7077</v>
      </c>
      <c r="G8464" cm="1">
        <f t="array" aca="1" ref="G8464" ca="1">SUMPRODUCT(--ISNUMBER(MID(D8464,ROW(INDIRECT("1:"&amp;LEN(D8464))),1)*1))</f>
        <v>20</v>
      </c>
      <c r="H8464" t="b">
        <f t="shared" si="133"/>
        <v>0</v>
      </c>
    </row>
    <row r="8465" spans="1:8" x14ac:dyDescent="0.3">
      <c r="A8465">
        <v>8464</v>
      </c>
      <c r="B8465" t="s">
        <v>26504</v>
      </c>
      <c r="C8465" t="s">
        <v>26505</v>
      </c>
      <c r="D8465" t="s">
        <v>26506</v>
      </c>
      <c r="E8465" t="s">
        <v>24597</v>
      </c>
      <c r="F8465" t="s">
        <v>12695</v>
      </c>
      <c r="G8465" cm="1">
        <f t="array" aca="1" ref="G8465" ca="1">SUMPRODUCT(--ISNUMBER(MID(D8465,ROW(INDIRECT("1:"&amp;LEN(D8465))),1)*1))</f>
        <v>0</v>
      </c>
      <c r="H8465" t="b">
        <f t="shared" si="133"/>
        <v>0</v>
      </c>
    </row>
    <row r="8466" spans="1:8" x14ac:dyDescent="0.3">
      <c r="A8466">
        <v>8465</v>
      </c>
      <c r="B8466" t="s">
        <v>26507</v>
      </c>
      <c r="C8466" t="s">
        <v>26508</v>
      </c>
      <c r="D8466" t="s">
        <v>26509</v>
      </c>
      <c r="E8466" t="s">
        <v>24760</v>
      </c>
      <c r="F8466" t="s">
        <v>1276</v>
      </c>
      <c r="G8466" cm="1">
        <f t="array" aca="1" ref="G8466" ca="1">SUMPRODUCT(--ISNUMBER(MID(D8466,ROW(INDIRECT("1:"&amp;LEN(D8466))),1)*1))</f>
        <v>18</v>
      </c>
      <c r="H8466" t="b">
        <f t="shared" si="133"/>
        <v>0</v>
      </c>
    </row>
    <row r="8467" spans="1:8" x14ac:dyDescent="0.3">
      <c r="A8467">
        <v>8466</v>
      </c>
      <c r="B8467" t="s">
        <v>26510</v>
      </c>
      <c r="C8467" t="s">
        <v>26511</v>
      </c>
      <c r="D8467" t="s">
        <v>26512</v>
      </c>
      <c r="E8467" t="s">
        <v>24737</v>
      </c>
      <c r="F8467" t="s">
        <v>1440</v>
      </c>
      <c r="G8467" cm="1">
        <f t="array" aca="1" ref="G8467" ca="1">SUMPRODUCT(--ISNUMBER(MID(D8467,ROW(INDIRECT("1:"&amp;LEN(D8467))),1)*1))</f>
        <v>0</v>
      </c>
      <c r="H8467" t="b">
        <f t="shared" si="133"/>
        <v>0</v>
      </c>
    </row>
    <row r="8468" spans="1:8" x14ac:dyDescent="0.3">
      <c r="A8468">
        <v>8467</v>
      </c>
      <c r="B8468" t="s">
        <v>26513</v>
      </c>
      <c r="C8468" t="s">
        <v>26514</v>
      </c>
      <c r="D8468" t="s">
        <v>26515</v>
      </c>
      <c r="E8468" t="s">
        <v>24623</v>
      </c>
      <c r="F8468" t="s">
        <v>161</v>
      </c>
      <c r="G8468" cm="1">
        <f t="array" aca="1" ref="G8468" ca="1">SUMPRODUCT(--ISNUMBER(MID(D8468,ROW(INDIRECT("1:"&amp;LEN(D8468))),1)*1))</f>
        <v>51</v>
      </c>
      <c r="H8468" t="b">
        <f t="shared" si="133"/>
        <v>0</v>
      </c>
    </row>
    <row r="8469" spans="1:8" x14ac:dyDescent="0.3">
      <c r="A8469">
        <v>8468</v>
      </c>
      <c r="B8469" t="s">
        <v>26516</v>
      </c>
      <c r="C8469" t="s">
        <v>26517</v>
      </c>
      <c r="D8469" t="s">
        <v>26518</v>
      </c>
      <c r="E8469" t="s">
        <v>24625</v>
      </c>
      <c r="F8469" t="s">
        <v>699</v>
      </c>
      <c r="G8469" cm="1">
        <f t="array" aca="1" ref="G8469" ca="1">SUMPRODUCT(--ISNUMBER(MID(D8469,ROW(INDIRECT("1:"&amp;LEN(D8469))),1)*1))</f>
        <v>20</v>
      </c>
      <c r="H8469" t="b">
        <f t="shared" si="133"/>
        <v>0</v>
      </c>
    </row>
    <row r="8470" spans="1:8" x14ac:dyDescent="0.3">
      <c r="A8470">
        <v>8469</v>
      </c>
      <c r="B8470" t="s">
        <v>26519</v>
      </c>
      <c r="C8470" t="s">
        <v>26520</v>
      </c>
      <c r="D8470" t="s">
        <v>26521</v>
      </c>
      <c r="E8470" t="s">
        <v>24569</v>
      </c>
      <c r="F8470" t="s">
        <v>13</v>
      </c>
      <c r="G8470" cm="1">
        <f t="array" aca="1" ref="G8470" ca="1">SUMPRODUCT(--ISNUMBER(MID(D8470,ROW(INDIRECT("1:"&amp;LEN(D8470))),1)*1))</f>
        <v>13</v>
      </c>
      <c r="H8470" t="b">
        <f t="shared" si="133"/>
        <v>0</v>
      </c>
    </row>
    <row r="8471" spans="1:8" x14ac:dyDescent="0.3">
      <c r="A8471">
        <v>8470</v>
      </c>
      <c r="B8471" t="s">
        <v>26522</v>
      </c>
      <c r="C8471" t="s">
        <v>26523</v>
      </c>
      <c r="D8471" t="s">
        <v>26524</v>
      </c>
      <c r="E8471" t="s">
        <v>24568</v>
      </c>
      <c r="F8471" t="s">
        <v>11713</v>
      </c>
      <c r="G8471" cm="1">
        <f t="array" aca="1" ref="G8471" ca="1">SUMPRODUCT(--ISNUMBER(MID(D8471,ROW(INDIRECT("1:"&amp;LEN(D8471))),1)*1))</f>
        <v>0</v>
      </c>
      <c r="H8471" t="b">
        <f t="shared" si="133"/>
        <v>0</v>
      </c>
    </row>
    <row r="8472" spans="1:8" x14ac:dyDescent="0.3">
      <c r="A8472">
        <v>8471</v>
      </c>
      <c r="B8472" t="s">
        <v>26525</v>
      </c>
      <c r="C8472" t="s">
        <v>26526</v>
      </c>
      <c r="D8472" t="s">
        <v>26527</v>
      </c>
      <c r="E8472" t="s">
        <v>25326</v>
      </c>
      <c r="F8472" t="s">
        <v>728</v>
      </c>
      <c r="G8472" cm="1">
        <f t="array" aca="1" ref="G8472" ca="1">SUMPRODUCT(--ISNUMBER(MID(D8472,ROW(INDIRECT("1:"&amp;LEN(D8472))),1)*1))</f>
        <v>2</v>
      </c>
      <c r="H8472" t="b">
        <f t="shared" si="133"/>
        <v>0</v>
      </c>
    </row>
    <row r="8473" spans="1:8" x14ac:dyDescent="0.3">
      <c r="A8473">
        <v>8379</v>
      </c>
      <c r="B8473" t="s">
        <v>26239</v>
      </c>
      <c r="C8473" t="s">
        <v>26240</v>
      </c>
      <c r="D8473" t="s">
        <v>26241</v>
      </c>
      <c r="E8473" t="s">
        <v>26242</v>
      </c>
      <c r="F8473" t="s">
        <v>2650</v>
      </c>
      <c r="G8473" cm="1">
        <f t="array" aca="1" ref="G8473" ca="1">SUMPRODUCT(--ISNUMBER(MID(D8473,ROW(INDIRECT("1:"&amp;LEN(D8473))),1)*1))</f>
        <v>7</v>
      </c>
      <c r="H8473" t="b">
        <f t="shared" si="133"/>
        <v>1</v>
      </c>
    </row>
    <row r="8474" spans="1:8" x14ac:dyDescent="0.3">
      <c r="A8474">
        <v>8473</v>
      </c>
      <c r="B8474" t="s">
        <v>26531</v>
      </c>
      <c r="C8474" t="s">
        <v>26532</v>
      </c>
      <c r="D8474" t="s">
        <v>26533</v>
      </c>
      <c r="E8474" t="s">
        <v>24639</v>
      </c>
      <c r="F8474" t="s">
        <v>26534</v>
      </c>
      <c r="G8474" cm="1">
        <f t="array" aca="1" ref="G8474" ca="1">SUMPRODUCT(--ISNUMBER(MID(D8474,ROW(INDIRECT("1:"&amp;LEN(D8474))),1)*1))</f>
        <v>0</v>
      </c>
      <c r="H8474" t="b">
        <f t="shared" si="133"/>
        <v>0</v>
      </c>
    </row>
    <row r="8475" spans="1:8" x14ac:dyDescent="0.3">
      <c r="A8475">
        <v>8474</v>
      </c>
      <c r="B8475" t="s">
        <v>26535</v>
      </c>
      <c r="C8475" t="s">
        <v>26536</v>
      </c>
      <c r="D8475" t="s">
        <v>26537</v>
      </c>
      <c r="E8475" t="s">
        <v>24624</v>
      </c>
      <c r="F8475" t="s">
        <v>15572</v>
      </c>
      <c r="G8475" cm="1">
        <f t="array" aca="1" ref="G8475" ca="1">SUMPRODUCT(--ISNUMBER(MID(D8475,ROW(INDIRECT("1:"&amp;LEN(D8475))),1)*1))</f>
        <v>0</v>
      </c>
      <c r="H8475" t="b">
        <f t="shared" si="133"/>
        <v>0</v>
      </c>
    </row>
    <row r="8476" spans="1:8" x14ac:dyDescent="0.3">
      <c r="A8476">
        <v>8475</v>
      </c>
      <c r="B8476" t="s">
        <v>26538</v>
      </c>
      <c r="C8476" t="s">
        <v>26539</v>
      </c>
      <c r="D8476" t="s">
        <v>26540</v>
      </c>
      <c r="E8476" t="s">
        <v>15659</v>
      </c>
      <c r="F8476" t="s">
        <v>2324</v>
      </c>
      <c r="G8476" cm="1">
        <f t="array" aca="1" ref="G8476" ca="1">SUMPRODUCT(--ISNUMBER(MID(D8476,ROW(INDIRECT("1:"&amp;LEN(D8476))),1)*1))</f>
        <v>8</v>
      </c>
      <c r="H8476" t="b">
        <f t="shared" si="133"/>
        <v>0</v>
      </c>
    </row>
    <row r="8477" spans="1:8" x14ac:dyDescent="0.3">
      <c r="A8477">
        <v>8476</v>
      </c>
      <c r="B8477" t="s">
        <v>26541</v>
      </c>
      <c r="C8477" t="s">
        <v>26542</v>
      </c>
      <c r="D8477" t="s">
        <v>26543</v>
      </c>
      <c r="E8477" t="s">
        <v>24712</v>
      </c>
      <c r="F8477" t="s">
        <v>355</v>
      </c>
      <c r="G8477" cm="1">
        <f t="array" aca="1" ref="G8477" ca="1">SUMPRODUCT(--ISNUMBER(MID(D8477,ROW(INDIRECT("1:"&amp;LEN(D8477))),1)*1))</f>
        <v>0</v>
      </c>
      <c r="H8477" t="b">
        <f t="shared" si="133"/>
        <v>0</v>
      </c>
    </row>
    <row r="8478" spans="1:8" x14ac:dyDescent="0.3">
      <c r="A8478">
        <v>8477</v>
      </c>
      <c r="B8478" t="s">
        <v>26544</v>
      </c>
      <c r="C8478" t="s">
        <v>26545</v>
      </c>
      <c r="D8478" t="s">
        <v>26546</v>
      </c>
      <c r="E8478" t="s">
        <v>24621</v>
      </c>
      <c r="F8478" t="s">
        <v>94</v>
      </c>
      <c r="G8478" cm="1">
        <f t="array" aca="1" ref="G8478" ca="1">SUMPRODUCT(--ISNUMBER(MID(D8478,ROW(INDIRECT("1:"&amp;LEN(D8478))),1)*1))</f>
        <v>8</v>
      </c>
      <c r="H8478" t="b">
        <f t="shared" si="133"/>
        <v>0</v>
      </c>
    </row>
    <row r="8479" spans="1:8" x14ac:dyDescent="0.3">
      <c r="A8479">
        <v>8478</v>
      </c>
      <c r="B8479" t="s">
        <v>26547</v>
      </c>
      <c r="C8479" t="s">
        <v>26548</v>
      </c>
      <c r="D8479" t="s">
        <v>24586</v>
      </c>
      <c r="E8479" t="s">
        <v>25347</v>
      </c>
      <c r="F8479" t="s">
        <v>204</v>
      </c>
      <c r="G8479" cm="1">
        <f t="array" aca="1" ref="G8479" ca="1">SUMPRODUCT(--ISNUMBER(MID(D8479,ROW(INDIRECT("1:"&amp;LEN(D8479))),1)*1))</f>
        <v>0</v>
      </c>
      <c r="H8479" t="b">
        <f t="shared" si="133"/>
        <v>0</v>
      </c>
    </row>
    <row r="8480" spans="1:8" x14ac:dyDescent="0.3">
      <c r="A8480">
        <v>8479</v>
      </c>
      <c r="B8480" t="s">
        <v>26549</v>
      </c>
      <c r="C8480" t="s">
        <v>26550</v>
      </c>
      <c r="D8480" t="s">
        <v>26551</v>
      </c>
      <c r="E8480" t="s">
        <v>24719</v>
      </c>
      <c r="F8480" t="s">
        <v>25</v>
      </c>
      <c r="G8480" cm="1">
        <f t="array" aca="1" ref="G8480" ca="1">SUMPRODUCT(--ISNUMBER(MID(D8480,ROW(INDIRECT("1:"&amp;LEN(D8480))),1)*1))</f>
        <v>10</v>
      </c>
      <c r="H8480" t="b">
        <f t="shared" si="133"/>
        <v>0</v>
      </c>
    </row>
    <row r="8481" spans="1:8" x14ac:dyDescent="0.3">
      <c r="A8481">
        <v>8480</v>
      </c>
      <c r="B8481" t="s">
        <v>26552</v>
      </c>
      <c r="C8481" t="s">
        <v>26553</v>
      </c>
      <c r="D8481" t="s">
        <v>26554</v>
      </c>
      <c r="E8481" t="s">
        <v>24915</v>
      </c>
      <c r="F8481" t="s">
        <v>25</v>
      </c>
      <c r="G8481" cm="1">
        <f t="array" aca="1" ref="G8481" ca="1">SUMPRODUCT(--ISNUMBER(MID(D8481,ROW(INDIRECT("1:"&amp;LEN(D8481))),1)*1))</f>
        <v>16</v>
      </c>
      <c r="H8481" t="b">
        <f t="shared" si="133"/>
        <v>0</v>
      </c>
    </row>
    <row r="8482" spans="1:8" x14ac:dyDescent="0.3">
      <c r="A8482">
        <v>8481</v>
      </c>
      <c r="B8482" t="s">
        <v>26555</v>
      </c>
      <c r="C8482" t="s">
        <v>26556</v>
      </c>
      <c r="D8482" t="s">
        <v>26557</v>
      </c>
      <c r="E8482" t="s">
        <v>24697</v>
      </c>
      <c r="F8482" t="s">
        <v>250</v>
      </c>
      <c r="G8482" cm="1">
        <f t="array" aca="1" ref="G8482" ca="1">SUMPRODUCT(--ISNUMBER(MID(D8482,ROW(INDIRECT("1:"&amp;LEN(D8482))),1)*1))</f>
        <v>1</v>
      </c>
      <c r="H8482" t="b">
        <f t="shared" si="133"/>
        <v>0</v>
      </c>
    </row>
    <row r="8483" spans="1:8" x14ac:dyDescent="0.3">
      <c r="A8483">
        <v>8482</v>
      </c>
      <c r="B8483" t="s">
        <v>26558</v>
      </c>
      <c r="C8483" t="s">
        <v>26559</v>
      </c>
      <c r="D8483" t="s">
        <v>26560</v>
      </c>
      <c r="E8483" t="s">
        <v>25170</v>
      </c>
      <c r="F8483" t="s">
        <v>65</v>
      </c>
      <c r="G8483" cm="1">
        <f t="array" aca="1" ref="G8483" ca="1">SUMPRODUCT(--ISNUMBER(MID(D8483,ROW(INDIRECT("1:"&amp;LEN(D8483))),1)*1))</f>
        <v>15</v>
      </c>
      <c r="H8483" t="b">
        <f t="shared" si="133"/>
        <v>0</v>
      </c>
    </row>
    <row r="8484" spans="1:8" x14ac:dyDescent="0.3">
      <c r="A8484">
        <v>8483</v>
      </c>
      <c r="B8484" t="s">
        <v>26561</v>
      </c>
      <c r="C8484" t="s">
        <v>26562</v>
      </c>
      <c r="D8484" t="s">
        <v>26563</v>
      </c>
      <c r="E8484" t="s">
        <v>24881</v>
      </c>
      <c r="F8484" t="s">
        <v>787</v>
      </c>
      <c r="G8484" cm="1">
        <f t="array" aca="1" ref="G8484" ca="1">SUMPRODUCT(--ISNUMBER(MID(D8484,ROW(INDIRECT("1:"&amp;LEN(D8484))),1)*1))</f>
        <v>3</v>
      </c>
      <c r="H8484" t="b">
        <f t="shared" si="133"/>
        <v>0</v>
      </c>
    </row>
    <row r="8485" spans="1:8" x14ac:dyDescent="0.3">
      <c r="A8485">
        <v>8484</v>
      </c>
      <c r="B8485" t="s">
        <v>26564</v>
      </c>
      <c r="C8485" t="s">
        <v>26565</v>
      </c>
      <c r="D8485" t="s">
        <v>26566</v>
      </c>
      <c r="E8485" t="s">
        <v>26567</v>
      </c>
      <c r="F8485" t="s">
        <v>153</v>
      </c>
      <c r="G8485" cm="1">
        <f t="array" aca="1" ref="G8485" ca="1">SUMPRODUCT(--ISNUMBER(MID(D8485,ROW(INDIRECT("1:"&amp;LEN(D8485))),1)*1))</f>
        <v>4</v>
      </c>
      <c r="H8485" t="b">
        <f t="shared" si="133"/>
        <v>0</v>
      </c>
    </row>
    <row r="8486" spans="1:8" x14ac:dyDescent="0.3">
      <c r="A8486">
        <v>8485</v>
      </c>
      <c r="B8486" t="s">
        <v>26568</v>
      </c>
      <c r="C8486" t="s">
        <v>26569</v>
      </c>
      <c r="D8486" t="s">
        <v>26570</v>
      </c>
      <c r="E8486" t="s">
        <v>24722</v>
      </c>
      <c r="F8486" t="s">
        <v>616</v>
      </c>
      <c r="G8486" cm="1">
        <f t="array" aca="1" ref="G8486" ca="1">SUMPRODUCT(--ISNUMBER(MID(D8486,ROW(INDIRECT("1:"&amp;LEN(D8486))),1)*1))</f>
        <v>8</v>
      </c>
      <c r="H8486" t="b">
        <f t="shared" si="133"/>
        <v>0</v>
      </c>
    </row>
    <row r="8487" spans="1:8" x14ac:dyDescent="0.3">
      <c r="A8487">
        <v>8486</v>
      </c>
      <c r="B8487" t="s">
        <v>26571</v>
      </c>
      <c r="C8487" t="s">
        <v>26572</v>
      </c>
      <c r="D8487" t="s">
        <v>26573</v>
      </c>
      <c r="E8487" t="s">
        <v>24661</v>
      </c>
      <c r="F8487" t="s">
        <v>616</v>
      </c>
      <c r="G8487" cm="1">
        <f t="array" aca="1" ref="G8487" ca="1">SUMPRODUCT(--ISNUMBER(MID(D8487,ROW(INDIRECT("1:"&amp;LEN(D8487))),1)*1))</f>
        <v>4</v>
      </c>
      <c r="H8487" t="b">
        <f t="shared" si="133"/>
        <v>0</v>
      </c>
    </row>
    <row r="8488" spans="1:8" x14ac:dyDescent="0.3">
      <c r="A8488">
        <v>8487</v>
      </c>
      <c r="B8488" t="s">
        <v>26574</v>
      </c>
      <c r="C8488" t="s">
        <v>26575</v>
      </c>
      <c r="D8488" t="s">
        <v>26576</v>
      </c>
      <c r="E8488" t="s">
        <v>24814</v>
      </c>
      <c r="F8488" t="s">
        <v>25</v>
      </c>
      <c r="G8488" cm="1">
        <f t="array" aca="1" ref="G8488" ca="1">SUMPRODUCT(--ISNUMBER(MID(D8488,ROW(INDIRECT("1:"&amp;LEN(D8488))),1)*1))</f>
        <v>18</v>
      </c>
      <c r="H8488" t="b">
        <f t="shared" si="133"/>
        <v>0</v>
      </c>
    </row>
    <row r="8489" spans="1:8" x14ac:dyDescent="0.3">
      <c r="A8489">
        <v>8488</v>
      </c>
      <c r="B8489" t="s">
        <v>26577</v>
      </c>
      <c r="C8489" t="s">
        <v>26578</v>
      </c>
      <c r="D8489" t="s">
        <v>26579</v>
      </c>
      <c r="E8489" t="s">
        <v>24697</v>
      </c>
      <c r="F8489" t="s">
        <v>250</v>
      </c>
      <c r="G8489" cm="1">
        <f t="array" aca="1" ref="G8489" ca="1">SUMPRODUCT(--ISNUMBER(MID(D8489,ROW(INDIRECT("1:"&amp;LEN(D8489))),1)*1))</f>
        <v>12</v>
      </c>
      <c r="H8489" t="b">
        <f t="shared" si="133"/>
        <v>0</v>
      </c>
    </row>
    <row r="8490" spans="1:8" x14ac:dyDescent="0.3">
      <c r="A8490">
        <v>8489</v>
      </c>
      <c r="B8490" t="s">
        <v>26580</v>
      </c>
      <c r="C8490" t="s">
        <v>26581</v>
      </c>
      <c r="D8490" t="s">
        <v>26582</v>
      </c>
      <c r="E8490" t="s">
        <v>24616</v>
      </c>
      <c r="F8490" t="s">
        <v>699</v>
      </c>
      <c r="G8490" cm="1">
        <f t="array" aca="1" ref="G8490" ca="1">SUMPRODUCT(--ISNUMBER(MID(D8490,ROW(INDIRECT("1:"&amp;LEN(D8490))),1)*1))</f>
        <v>26</v>
      </c>
      <c r="H8490" t="b">
        <f t="shared" si="133"/>
        <v>0</v>
      </c>
    </row>
    <row r="8491" spans="1:8" x14ac:dyDescent="0.3">
      <c r="A8491">
        <v>8490</v>
      </c>
      <c r="B8491" t="s">
        <v>26583</v>
      </c>
      <c r="C8491" t="s">
        <v>26584</v>
      </c>
      <c r="D8491" t="s">
        <v>26585</v>
      </c>
      <c r="E8491" t="s">
        <v>24718</v>
      </c>
      <c r="F8491" t="s">
        <v>25</v>
      </c>
      <c r="G8491" cm="1">
        <f t="array" aca="1" ref="G8491" ca="1">SUMPRODUCT(--ISNUMBER(MID(D8491,ROW(INDIRECT("1:"&amp;LEN(D8491))),1)*1))</f>
        <v>12</v>
      </c>
      <c r="H8491" t="b">
        <f t="shared" si="133"/>
        <v>0</v>
      </c>
    </row>
    <row r="8492" spans="1:8" x14ac:dyDescent="0.3">
      <c r="A8492">
        <v>8491</v>
      </c>
      <c r="B8492" t="s">
        <v>26586</v>
      </c>
      <c r="C8492" t="s">
        <v>26587</v>
      </c>
      <c r="D8492" t="s">
        <v>26588</v>
      </c>
      <c r="E8492" t="s">
        <v>25113</v>
      </c>
      <c r="F8492" t="s">
        <v>33</v>
      </c>
      <c r="G8492" cm="1">
        <f t="array" aca="1" ref="G8492" ca="1">SUMPRODUCT(--ISNUMBER(MID(D8492,ROW(INDIRECT("1:"&amp;LEN(D8492))),1)*1))</f>
        <v>4</v>
      </c>
      <c r="H8492" t="b">
        <f t="shared" si="133"/>
        <v>0</v>
      </c>
    </row>
    <row r="8493" spans="1:8" x14ac:dyDescent="0.3">
      <c r="A8493">
        <v>8492</v>
      </c>
      <c r="B8493" t="s">
        <v>26589</v>
      </c>
      <c r="C8493" t="s">
        <v>26590</v>
      </c>
      <c r="D8493" t="s">
        <v>26591</v>
      </c>
      <c r="E8493" t="s">
        <v>26592</v>
      </c>
      <c r="F8493" t="s">
        <v>1440</v>
      </c>
      <c r="G8493" cm="1">
        <f t="array" aca="1" ref="G8493" ca="1">SUMPRODUCT(--ISNUMBER(MID(D8493,ROW(INDIRECT("1:"&amp;LEN(D8493))),1)*1))</f>
        <v>0</v>
      </c>
      <c r="H8493" t="b">
        <f t="shared" si="133"/>
        <v>0</v>
      </c>
    </row>
    <row r="8494" spans="1:8" x14ac:dyDescent="0.3">
      <c r="A8494">
        <v>8493</v>
      </c>
      <c r="B8494" t="s">
        <v>26593</v>
      </c>
      <c r="C8494" t="s">
        <v>26594</v>
      </c>
      <c r="D8494" t="s">
        <v>26595</v>
      </c>
      <c r="E8494" t="s">
        <v>24614</v>
      </c>
      <c r="F8494" t="s">
        <v>377</v>
      </c>
      <c r="G8494" cm="1">
        <f t="array" aca="1" ref="G8494" ca="1">SUMPRODUCT(--ISNUMBER(MID(D8494,ROW(INDIRECT("1:"&amp;LEN(D8494))),1)*1))</f>
        <v>4</v>
      </c>
      <c r="H8494" t="b">
        <f t="shared" si="133"/>
        <v>0</v>
      </c>
    </row>
    <row r="8495" spans="1:8" x14ac:dyDescent="0.3">
      <c r="A8495">
        <v>8494</v>
      </c>
      <c r="B8495" t="s">
        <v>26596</v>
      </c>
      <c r="C8495" t="s">
        <v>26597</v>
      </c>
      <c r="D8495" t="s">
        <v>26598</v>
      </c>
      <c r="E8495" t="s">
        <v>24596</v>
      </c>
      <c r="F8495" t="s">
        <v>735</v>
      </c>
      <c r="G8495" cm="1">
        <f t="array" aca="1" ref="G8495" ca="1">SUMPRODUCT(--ISNUMBER(MID(D8495,ROW(INDIRECT("1:"&amp;LEN(D8495))),1)*1))</f>
        <v>31</v>
      </c>
      <c r="H8495" t="b">
        <f t="shared" si="133"/>
        <v>0</v>
      </c>
    </row>
    <row r="8496" spans="1:8" x14ac:dyDescent="0.3">
      <c r="A8496">
        <v>8495</v>
      </c>
      <c r="B8496" t="s">
        <v>26599</v>
      </c>
      <c r="C8496" t="s">
        <v>26600</v>
      </c>
      <c r="D8496" t="s">
        <v>26601</v>
      </c>
      <c r="E8496" t="s">
        <v>24624</v>
      </c>
      <c r="F8496" t="s">
        <v>26602</v>
      </c>
      <c r="G8496" cm="1">
        <f t="array" aca="1" ref="G8496" ca="1">SUMPRODUCT(--ISNUMBER(MID(D8496,ROW(INDIRECT("1:"&amp;LEN(D8496))),1)*1))</f>
        <v>4</v>
      </c>
      <c r="H8496" t="b">
        <f t="shared" si="133"/>
        <v>0</v>
      </c>
    </row>
    <row r="8497" spans="1:8" x14ac:dyDescent="0.3">
      <c r="A8497">
        <v>8496</v>
      </c>
      <c r="B8497" t="s">
        <v>26603</v>
      </c>
      <c r="C8497" t="s">
        <v>26604</v>
      </c>
      <c r="D8497" t="s">
        <v>26605</v>
      </c>
      <c r="E8497" t="s">
        <v>24624</v>
      </c>
      <c r="F8497" t="s">
        <v>11273</v>
      </c>
      <c r="G8497" cm="1">
        <f t="array" aca="1" ref="G8497" ca="1">SUMPRODUCT(--ISNUMBER(MID(D8497,ROW(INDIRECT("1:"&amp;LEN(D8497))),1)*1))</f>
        <v>0</v>
      </c>
      <c r="H8497" t="b">
        <f t="shared" si="133"/>
        <v>0</v>
      </c>
    </row>
    <row r="8498" spans="1:8" x14ac:dyDescent="0.3">
      <c r="A8498">
        <v>8497</v>
      </c>
      <c r="B8498" t="s">
        <v>26606</v>
      </c>
      <c r="C8498" t="s">
        <v>26607</v>
      </c>
      <c r="D8498" t="s">
        <v>26608</v>
      </c>
      <c r="E8498" t="s">
        <v>24598</v>
      </c>
      <c r="F8498" t="s">
        <v>4798</v>
      </c>
      <c r="G8498" cm="1">
        <f t="array" aca="1" ref="G8498" ca="1">SUMPRODUCT(--ISNUMBER(MID(D8498,ROW(INDIRECT("1:"&amp;LEN(D8498))),1)*1))</f>
        <v>30</v>
      </c>
      <c r="H8498" t="b">
        <f t="shared" si="133"/>
        <v>0</v>
      </c>
    </row>
    <row r="8499" spans="1:8" x14ac:dyDescent="0.3">
      <c r="A8499">
        <v>8498</v>
      </c>
      <c r="B8499" t="s">
        <v>26609</v>
      </c>
      <c r="C8499" t="s">
        <v>26610</v>
      </c>
      <c r="D8499" t="s">
        <v>26611</v>
      </c>
      <c r="E8499" t="s">
        <v>25180</v>
      </c>
      <c r="F8499" t="s">
        <v>2287</v>
      </c>
      <c r="G8499" cm="1">
        <f t="array" aca="1" ref="G8499" ca="1">SUMPRODUCT(--ISNUMBER(MID(D8499,ROW(INDIRECT("1:"&amp;LEN(D8499))),1)*1))</f>
        <v>11</v>
      </c>
      <c r="H8499" t="b">
        <f t="shared" si="133"/>
        <v>0</v>
      </c>
    </row>
    <row r="8500" spans="1:8" x14ac:dyDescent="0.3">
      <c r="A8500">
        <v>8499</v>
      </c>
      <c r="B8500" t="s">
        <v>26612</v>
      </c>
      <c r="C8500" t="s">
        <v>26613</v>
      </c>
      <c r="D8500" t="s">
        <v>26614</v>
      </c>
      <c r="E8500" t="s">
        <v>26615</v>
      </c>
      <c r="F8500" t="s">
        <v>852</v>
      </c>
      <c r="G8500" cm="1">
        <f t="array" aca="1" ref="G8500" ca="1">SUMPRODUCT(--ISNUMBER(MID(D8500,ROW(INDIRECT("1:"&amp;LEN(D8500))),1)*1))</f>
        <v>39</v>
      </c>
      <c r="H8500" t="b">
        <f t="shared" si="133"/>
        <v>0</v>
      </c>
    </row>
    <row r="8501" spans="1:8" x14ac:dyDescent="0.3">
      <c r="A8501">
        <v>8500</v>
      </c>
      <c r="B8501" t="s">
        <v>26616</v>
      </c>
      <c r="C8501" t="s">
        <v>26617</v>
      </c>
      <c r="D8501" t="s">
        <v>26618</v>
      </c>
      <c r="E8501" t="s">
        <v>24654</v>
      </c>
      <c r="F8501" t="s">
        <v>254</v>
      </c>
      <c r="G8501" cm="1">
        <f t="array" aca="1" ref="G8501" ca="1">SUMPRODUCT(--ISNUMBER(MID(D8501,ROW(INDIRECT("1:"&amp;LEN(D8501))),1)*1))</f>
        <v>20</v>
      </c>
      <c r="H8501" t="b">
        <f t="shared" si="133"/>
        <v>0</v>
      </c>
    </row>
    <row r="8502" spans="1:8" x14ac:dyDescent="0.3">
      <c r="A8502">
        <v>30</v>
      </c>
      <c r="B8502" t="s">
        <v>112</v>
      </c>
      <c r="C8502" t="s">
        <v>113</v>
      </c>
      <c r="D8502" t="s">
        <v>114</v>
      </c>
      <c r="E8502" s="1">
        <v>45536</v>
      </c>
      <c r="F8502" t="s">
        <v>49</v>
      </c>
      <c r="G8502" cm="1">
        <f t="array" aca="1" ref="G8502" ca="1">SUMPRODUCT(--ISNUMBER(MID(D8502,ROW(INDIRECT("1:"&amp;LEN(D8502))),1)*1))</f>
        <v>6</v>
      </c>
      <c r="H8502" t="b">
        <f t="shared" si="133"/>
        <v>1</v>
      </c>
    </row>
    <row r="8503" spans="1:8" x14ac:dyDescent="0.3">
      <c r="A8503">
        <v>8502</v>
      </c>
      <c r="B8503" t="s">
        <v>26622</v>
      </c>
      <c r="C8503" t="s">
        <v>26623</v>
      </c>
      <c r="D8503" t="s">
        <v>26624</v>
      </c>
      <c r="E8503" t="s">
        <v>24863</v>
      </c>
      <c r="F8503" t="s">
        <v>25</v>
      </c>
      <c r="G8503" cm="1">
        <f t="array" aca="1" ref="G8503" ca="1">SUMPRODUCT(--ISNUMBER(MID(D8503,ROW(INDIRECT("1:"&amp;LEN(D8503))),1)*1))</f>
        <v>3</v>
      </c>
      <c r="H8503" t="b">
        <f t="shared" si="133"/>
        <v>0</v>
      </c>
    </row>
    <row r="8504" spans="1:8" x14ac:dyDescent="0.3">
      <c r="A8504">
        <v>8503</v>
      </c>
      <c r="B8504" t="s">
        <v>26625</v>
      </c>
      <c r="C8504" t="s">
        <v>26626</v>
      </c>
      <c r="D8504" t="s">
        <v>26627</v>
      </c>
      <c r="E8504" t="s">
        <v>24610</v>
      </c>
      <c r="F8504" t="s">
        <v>2650</v>
      </c>
      <c r="G8504" cm="1">
        <f t="array" aca="1" ref="G8504" ca="1">SUMPRODUCT(--ISNUMBER(MID(D8504,ROW(INDIRECT("1:"&amp;LEN(D8504))),1)*1))</f>
        <v>14</v>
      </c>
      <c r="H8504" t="b">
        <f t="shared" si="133"/>
        <v>0</v>
      </c>
    </row>
    <row r="8505" spans="1:8" x14ac:dyDescent="0.3">
      <c r="A8505">
        <v>8504</v>
      </c>
      <c r="B8505" t="s">
        <v>26628</v>
      </c>
      <c r="C8505" t="s">
        <v>26629</v>
      </c>
      <c r="D8505" t="s">
        <v>26630</v>
      </c>
      <c r="E8505" t="s">
        <v>26631</v>
      </c>
      <c r="F8505" t="s">
        <v>467</v>
      </c>
      <c r="G8505" cm="1">
        <f t="array" aca="1" ref="G8505" ca="1">SUMPRODUCT(--ISNUMBER(MID(D8505,ROW(INDIRECT("1:"&amp;LEN(D8505))),1)*1))</f>
        <v>89</v>
      </c>
      <c r="H8505" t="b">
        <f t="shared" si="133"/>
        <v>0</v>
      </c>
    </row>
    <row r="8506" spans="1:8" x14ac:dyDescent="0.3">
      <c r="A8506">
        <v>8505</v>
      </c>
      <c r="B8506" t="s">
        <v>26632</v>
      </c>
      <c r="C8506" t="s">
        <v>26633</v>
      </c>
      <c r="D8506" t="s">
        <v>26634</v>
      </c>
      <c r="E8506" t="s">
        <v>24624</v>
      </c>
      <c r="F8506" t="s">
        <v>14808</v>
      </c>
      <c r="G8506" cm="1">
        <f t="array" aca="1" ref="G8506" ca="1">SUMPRODUCT(--ISNUMBER(MID(D8506,ROW(INDIRECT("1:"&amp;LEN(D8506))),1)*1))</f>
        <v>31</v>
      </c>
      <c r="H8506" t="b">
        <f t="shared" si="133"/>
        <v>0</v>
      </c>
    </row>
    <row r="8507" spans="1:8" x14ac:dyDescent="0.3">
      <c r="A8507">
        <v>8506</v>
      </c>
      <c r="B8507" t="s">
        <v>26635</v>
      </c>
      <c r="C8507" t="s">
        <v>26636</v>
      </c>
      <c r="D8507" t="s">
        <v>26637</v>
      </c>
      <c r="E8507" t="s">
        <v>24608</v>
      </c>
      <c r="F8507" t="s">
        <v>7077</v>
      </c>
      <c r="G8507" cm="1">
        <f t="array" aca="1" ref="G8507" ca="1">SUMPRODUCT(--ISNUMBER(MID(D8507,ROW(INDIRECT("1:"&amp;LEN(D8507))),1)*1))</f>
        <v>24</v>
      </c>
      <c r="H8507" t="b">
        <f t="shared" si="133"/>
        <v>0</v>
      </c>
    </row>
    <row r="8508" spans="1:8" x14ac:dyDescent="0.3">
      <c r="A8508">
        <v>8507</v>
      </c>
      <c r="B8508" t="s">
        <v>26638</v>
      </c>
      <c r="C8508" t="s">
        <v>26639</v>
      </c>
      <c r="D8508" t="s">
        <v>26640</v>
      </c>
      <c r="E8508" t="s">
        <v>25454</v>
      </c>
      <c r="F8508" t="s">
        <v>65</v>
      </c>
      <c r="G8508" cm="1">
        <f t="array" aca="1" ref="G8508" ca="1">SUMPRODUCT(--ISNUMBER(MID(D8508,ROW(INDIRECT("1:"&amp;LEN(D8508))),1)*1))</f>
        <v>27</v>
      </c>
      <c r="H8508" t="b">
        <f t="shared" si="133"/>
        <v>0</v>
      </c>
    </row>
    <row r="8509" spans="1:8" x14ac:dyDescent="0.3">
      <c r="A8509">
        <v>8508</v>
      </c>
      <c r="B8509" t="s">
        <v>26641</v>
      </c>
      <c r="C8509" t="s">
        <v>26642</v>
      </c>
      <c r="D8509" t="s">
        <v>26643</v>
      </c>
      <c r="E8509" t="s">
        <v>24622</v>
      </c>
      <c r="F8509" t="s">
        <v>1131</v>
      </c>
      <c r="G8509" cm="1">
        <f t="array" aca="1" ref="G8509" ca="1">SUMPRODUCT(--ISNUMBER(MID(D8509,ROW(INDIRECT("1:"&amp;LEN(D8509))),1)*1))</f>
        <v>9</v>
      </c>
      <c r="H8509" t="b">
        <f t="shared" si="133"/>
        <v>0</v>
      </c>
    </row>
    <row r="8510" spans="1:8" x14ac:dyDescent="0.3">
      <c r="A8510">
        <v>8509</v>
      </c>
      <c r="B8510" t="s">
        <v>26644</v>
      </c>
      <c r="C8510" t="s">
        <v>26645</v>
      </c>
      <c r="D8510" t="s">
        <v>26646</v>
      </c>
      <c r="E8510" t="s">
        <v>24579</v>
      </c>
      <c r="F8510" t="s">
        <v>153</v>
      </c>
      <c r="G8510" cm="1">
        <f t="array" aca="1" ref="G8510" ca="1">SUMPRODUCT(--ISNUMBER(MID(D8510,ROW(INDIRECT("1:"&amp;LEN(D8510))),1)*1))</f>
        <v>19</v>
      </c>
      <c r="H8510" t="b">
        <f t="shared" si="133"/>
        <v>0</v>
      </c>
    </row>
    <row r="8511" spans="1:8" x14ac:dyDescent="0.3">
      <c r="A8511">
        <v>8510</v>
      </c>
      <c r="B8511" t="s">
        <v>26647</v>
      </c>
      <c r="C8511" t="s">
        <v>26648</v>
      </c>
      <c r="D8511" t="s">
        <v>26649</v>
      </c>
      <c r="E8511" t="s">
        <v>24617</v>
      </c>
      <c r="F8511" t="s">
        <v>153</v>
      </c>
      <c r="G8511" cm="1">
        <f t="array" aca="1" ref="G8511" ca="1">SUMPRODUCT(--ISNUMBER(MID(D8511,ROW(INDIRECT("1:"&amp;LEN(D8511))),1)*1))</f>
        <v>0</v>
      </c>
      <c r="H8511" t="b">
        <f t="shared" si="133"/>
        <v>0</v>
      </c>
    </row>
    <row r="8512" spans="1:8" x14ac:dyDescent="0.3">
      <c r="A8512">
        <v>8511</v>
      </c>
      <c r="B8512" t="s">
        <v>26650</v>
      </c>
      <c r="C8512" t="s">
        <v>26651</v>
      </c>
      <c r="D8512" t="s">
        <v>26652</v>
      </c>
      <c r="E8512" t="s">
        <v>24748</v>
      </c>
      <c r="F8512" t="s">
        <v>10353</v>
      </c>
      <c r="G8512" cm="1">
        <f t="array" aca="1" ref="G8512" ca="1">SUMPRODUCT(--ISNUMBER(MID(D8512,ROW(INDIRECT("1:"&amp;LEN(D8512))),1)*1))</f>
        <v>42</v>
      </c>
      <c r="H8512" t="b">
        <f t="shared" si="133"/>
        <v>0</v>
      </c>
    </row>
    <row r="8513" spans="1:8" x14ac:dyDescent="0.3">
      <c r="A8513">
        <v>8512</v>
      </c>
      <c r="B8513" t="s">
        <v>26653</v>
      </c>
      <c r="C8513" t="s">
        <v>26654</v>
      </c>
      <c r="D8513" t="s">
        <v>26655</v>
      </c>
      <c r="E8513" t="s">
        <v>6117</v>
      </c>
      <c r="F8513" t="s">
        <v>153</v>
      </c>
      <c r="G8513" cm="1">
        <f t="array" aca="1" ref="G8513" ca="1">SUMPRODUCT(--ISNUMBER(MID(D8513,ROW(INDIRECT("1:"&amp;LEN(D8513))),1)*1))</f>
        <v>0</v>
      </c>
      <c r="H8513" t="b">
        <f t="shared" si="133"/>
        <v>0</v>
      </c>
    </row>
    <row r="8514" spans="1:8" x14ac:dyDescent="0.3">
      <c r="A8514">
        <v>8513</v>
      </c>
      <c r="B8514" t="s">
        <v>26656</v>
      </c>
      <c r="C8514" t="s">
        <v>26657</v>
      </c>
      <c r="D8514" t="s">
        <v>26658</v>
      </c>
      <c r="E8514" t="s">
        <v>24624</v>
      </c>
      <c r="F8514" t="s">
        <v>728</v>
      </c>
      <c r="G8514" cm="1">
        <f t="array" aca="1" ref="G8514" ca="1">SUMPRODUCT(--ISNUMBER(MID(D8514,ROW(INDIRECT("1:"&amp;LEN(D8514))),1)*1))</f>
        <v>0</v>
      </c>
      <c r="H8514" t="b">
        <f t="shared" si="133"/>
        <v>0</v>
      </c>
    </row>
    <row r="8515" spans="1:8" x14ac:dyDescent="0.3">
      <c r="A8515">
        <v>8514</v>
      </c>
      <c r="B8515" t="s">
        <v>26659</v>
      </c>
      <c r="C8515" t="s">
        <v>26660</v>
      </c>
      <c r="D8515" t="s">
        <v>26661</v>
      </c>
      <c r="E8515" t="s">
        <v>24618</v>
      </c>
      <c r="F8515" t="s">
        <v>250</v>
      </c>
      <c r="G8515" cm="1">
        <f t="array" aca="1" ref="G8515" ca="1">SUMPRODUCT(--ISNUMBER(MID(D8515,ROW(INDIRECT("1:"&amp;LEN(D8515))),1)*1))</f>
        <v>38</v>
      </c>
      <c r="H8515" t="b">
        <f t="shared" si="133"/>
        <v>0</v>
      </c>
    </row>
    <row r="8516" spans="1:8" x14ac:dyDescent="0.3">
      <c r="A8516">
        <v>8515</v>
      </c>
      <c r="B8516" t="s">
        <v>26662</v>
      </c>
      <c r="C8516" t="s">
        <v>26663</v>
      </c>
      <c r="D8516" t="s">
        <v>24586</v>
      </c>
      <c r="E8516" t="s">
        <v>24662</v>
      </c>
      <c r="F8516" t="s">
        <v>25</v>
      </c>
      <c r="G8516" cm="1">
        <f t="array" aca="1" ref="G8516" ca="1">SUMPRODUCT(--ISNUMBER(MID(D8516,ROW(INDIRECT("1:"&amp;LEN(D8516))),1)*1))</f>
        <v>0</v>
      </c>
      <c r="H8516" t="b">
        <f t="shared" si="133"/>
        <v>0</v>
      </c>
    </row>
    <row r="8517" spans="1:8" x14ac:dyDescent="0.3">
      <c r="A8517">
        <v>8516</v>
      </c>
      <c r="B8517" t="s">
        <v>26665</v>
      </c>
      <c r="C8517" t="s">
        <v>26666</v>
      </c>
      <c r="D8517" t="s">
        <v>26667</v>
      </c>
      <c r="E8517" t="s">
        <v>24815</v>
      </c>
      <c r="F8517" t="s">
        <v>728</v>
      </c>
      <c r="G8517" cm="1">
        <f t="array" aca="1" ref="G8517" ca="1">SUMPRODUCT(--ISNUMBER(MID(D8517,ROW(INDIRECT("1:"&amp;LEN(D8517))),1)*1))</f>
        <v>0</v>
      </c>
      <c r="H8517" t="b">
        <f t="shared" si="133"/>
        <v>0</v>
      </c>
    </row>
    <row r="8518" spans="1:8" x14ac:dyDescent="0.3">
      <c r="A8518">
        <v>92</v>
      </c>
      <c r="B8518" t="s">
        <v>323</v>
      </c>
      <c r="C8518" t="s">
        <v>324</v>
      </c>
      <c r="D8518" t="s">
        <v>325</v>
      </c>
      <c r="E8518" s="2">
        <v>45231</v>
      </c>
      <c r="F8518" t="s">
        <v>105</v>
      </c>
      <c r="G8518" cm="1">
        <f t="array" aca="1" ref="G8518" ca="1">SUMPRODUCT(--ISNUMBER(MID(D8518,ROW(INDIRECT("1:"&amp;LEN(D8518))),1)*1))</f>
        <v>6</v>
      </c>
      <c r="H8518" t="b">
        <f t="shared" si="133"/>
        <v>1</v>
      </c>
    </row>
    <row r="8519" spans="1:8" x14ac:dyDescent="0.3">
      <c r="A8519">
        <v>8518</v>
      </c>
      <c r="B8519" t="s">
        <v>26672</v>
      </c>
      <c r="C8519" t="s">
        <v>26673</v>
      </c>
      <c r="D8519" t="s">
        <v>26674</v>
      </c>
      <c r="E8519" t="s">
        <v>24667</v>
      </c>
      <c r="F8519" t="s">
        <v>33</v>
      </c>
      <c r="G8519" cm="1">
        <f t="array" aca="1" ref="G8519" ca="1">SUMPRODUCT(--ISNUMBER(MID(D8519,ROW(INDIRECT("1:"&amp;LEN(D8519))),1)*1))</f>
        <v>33</v>
      </c>
      <c r="H8519" t="b">
        <f t="shared" si="133"/>
        <v>0</v>
      </c>
    </row>
    <row r="8520" spans="1:8" x14ac:dyDescent="0.3">
      <c r="A8520">
        <v>8519</v>
      </c>
      <c r="B8520" t="s">
        <v>26675</v>
      </c>
      <c r="C8520" t="s">
        <v>26676</v>
      </c>
      <c r="D8520" t="s">
        <v>26677</v>
      </c>
      <c r="E8520" t="s">
        <v>25992</v>
      </c>
      <c r="F8520" t="s">
        <v>105</v>
      </c>
      <c r="G8520" cm="1">
        <f t="array" aca="1" ref="G8520" ca="1">SUMPRODUCT(--ISNUMBER(MID(D8520,ROW(INDIRECT("1:"&amp;LEN(D8520))),1)*1))</f>
        <v>0</v>
      </c>
      <c r="H8520" t="b">
        <f t="shared" si="133"/>
        <v>0</v>
      </c>
    </row>
    <row r="8521" spans="1:8" x14ac:dyDescent="0.3">
      <c r="A8521">
        <v>8520</v>
      </c>
      <c r="B8521" t="s">
        <v>26678</v>
      </c>
      <c r="C8521" t="s">
        <v>26679</v>
      </c>
      <c r="D8521" t="s">
        <v>26680</v>
      </c>
      <c r="E8521" t="s">
        <v>24621</v>
      </c>
      <c r="F8521" t="s">
        <v>18840</v>
      </c>
      <c r="G8521" cm="1">
        <f t="array" aca="1" ref="G8521" ca="1">SUMPRODUCT(--ISNUMBER(MID(D8521,ROW(INDIRECT("1:"&amp;LEN(D8521))),1)*1))</f>
        <v>7</v>
      </c>
      <c r="H8521" t="b">
        <f t="shared" si="133"/>
        <v>0</v>
      </c>
    </row>
    <row r="8522" spans="1:8" x14ac:dyDescent="0.3">
      <c r="A8522">
        <v>8521</v>
      </c>
      <c r="B8522" t="s">
        <v>26681</v>
      </c>
      <c r="C8522" t="s">
        <v>26682</v>
      </c>
      <c r="D8522" t="s">
        <v>24586</v>
      </c>
      <c r="E8522" t="s">
        <v>24717</v>
      </c>
      <c r="F8522" t="s">
        <v>26683</v>
      </c>
      <c r="G8522" cm="1">
        <f t="array" aca="1" ref="G8522" ca="1">SUMPRODUCT(--ISNUMBER(MID(D8522,ROW(INDIRECT("1:"&amp;LEN(D8522))),1)*1))</f>
        <v>0</v>
      </c>
      <c r="H8522" t="b">
        <f t="shared" si="133"/>
        <v>0</v>
      </c>
    </row>
    <row r="8523" spans="1:8" x14ac:dyDescent="0.3">
      <c r="A8523">
        <v>8522</v>
      </c>
      <c r="B8523" t="s">
        <v>26684</v>
      </c>
      <c r="C8523" t="s">
        <v>26685</v>
      </c>
      <c r="D8523" t="s">
        <v>26686</v>
      </c>
      <c r="E8523" t="s">
        <v>25455</v>
      </c>
      <c r="F8523" t="s">
        <v>33</v>
      </c>
      <c r="G8523" cm="1">
        <f t="array" aca="1" ref="G8523" ca="1">SUMPRODUCT(--ISNUMBER(MID(D8523,ROW(INDIRECT("1:"&amp;LEN(D8523))),1)*1))</f>
        <v>1</v>
      </c>
      <c r="H8523" t="b">
        <f t="shared" si="133"/>
        <v>0</v>
      </c>
    </row>
    <row r="8524" spans="1:8" x14ac:dyDescent="0.3">
      <c r="A8524">
        <v>8523</v>
      </c>
      <c r="B8524" t="s">
        <v>26687</v>
      </c>
      <c r="C8524" t="s">
        <v>26688</v>
      </c>
      <c r="D8524" t="s">
        <v>24586</v>
      </c>
      <c r="E8524" t="s">
        <v>24717</v>
      </c>
      <c r="F8524" t="s">
        <v>26683</v>
      </c>
      <c r="G8524" cm="1">
        <f t="array" aca="1" ref="G8524" ca="1">SUMPRODUCT(--ISNUMBER(MID(D8524,ROW(INDIRECT("1:"&amp;LEN(D8524))),1)*1))</f>
        <v>0</v>
      </c>
      <c r="H8524" t="b">
        <f t="shared" ref="H8524:H8587" si="134">OR(ISNUMBER(FIND("Wh kg", D8524)), ISNUMBER(FIND("F/g", D8524)), ISNUMBER(FIND("ppm", D8524)), ISNUMBER(FIND("ppb", D8524)), ISNUMBER(FIND("mAh/g", D8524)), ISNUMBER(FIND("kHz", D8524)), ISNUMBER(FIND("°C", D8524)), ISNUMBER(FIND(" pH", D8524)), ISNUMBER(FIND("mg/L", D8524)), ISNUMBER(FIND("mAhg", D8524)), ISNUMBER(FIND("g/L", D8524)), ISNUMBER(FIND("MPa", D8524)))</f>
        <v>0</v>
      </c>
    </row>
    <row r="8525" spans="1:8" x14ac:dyDescent="0.3">
      <c r="A8525">
        <v>8524</v>
      </c>
      <c r="B8525" t="s">
        <v>26689</v>
      </c>
      <c r="C8525" t="s">
        <v>26690</v>
      </c>
      <c r="D8525" t="s">
        <v>24586</v>
      </c>
      <c r="E8525" t="s">
        <v>24730</v>
      </c>
      <c r="F8525" t="s">
        <v>26683</v>
      </c>
      <c r="G8525" cm="1">
        <f t="array" aca="1" ref="G8525" ca="1">SUMPRODUCT(--ISNUMBER(MID(D8525,ROW(INDIRECT("1:"&amp;LEN(D8525))),1)*1))</f>
        <v>0</v>
      </c>
      <c r="H8525" t="b">
        <f t="shared" si="134"/>
        <v>0</v>
      </c>
    </row>
    <row r="8526" spans="1:8" x14ac:dyDescent="0.3">
      <c r="A8526">
        <v>1344</v>
      </c>
      <c r="B8526" t="s">
        <v>4314</v>
      </c>
      <c r="C8526" t="s">
        <v>4315</v>
      </c>
      <c r="D8526" t="s">
        <v>4316</v>
      </c>
      <c r="E8526" s="2">
        <v>44936</v>
      </c>
      <c r="F8526" t="s">
        <v>33</v>
      </c>
      <c r="G8526" cm="1">
        <f t="array" aca="1" ref="G8526" ca="1">SUMPRODUCT(--ISNUMBER(MID(D8526,ROW(INDIRECT("1:"&amp;LEN(D8526))),1)*1))</f>
        <v>6</v>
      </c>
      <c r="H8526" t="b">
        <f t="shared" si="134"/>
        <v>1</v>
      </c>
    </row>
    <row r="8527" spans="1:8" x14ac:dyDescent="0.3">
      <c r="A8527">
        <v>8526</v>
      </c>
      <c r="B8527" t="s">
        <v>26694</v>
      </c>
      <c r="C8527" t="s">
        <v>26695</v>
      </c>
      <c r="D8527" t="s">
        <v>26696</v>
      </c>
      <c r="E8527" t="s">
        <v>25251</v>
      </c>
      <c r="F8527" t="s">
        <v>65</v>
      </c>
      <c r="G8527" cm="1">
        <f t="array" aca="1" ref="G8527" ca="1">SUMPRODUCT(--ISNUMBER(MID(D8527,ROW(INDIRECT("1:"&amp;LEN(D8527))),1)*1))</f>
        <v>25</v>
      </c>
      <c r="H8527" t="b">
        <f t="shared" si="134"/>
        <v>0</v>
      </c>
    </row>
    <row r="8528" spans="1:8" x14ac:dyDescent="0.3">
      <c r="A8528">
        <v>8527</v>
      </c>
      <c r="B8528" t="s">
        <v>26697</v>
      </c>
      <c r="C8528" t="s">
        <v>26698</v>
      </c>
      <c r="D8528" t="s">
        <v>26699</v>
      </c>
      <c r="E8528" t="s">
        <v>24747</v>
      </c>
      <c r="F8528" t="s">
        <v>65</v>
      </c>
      <c r="G8528" cm="1">
        <f t="array" aca="1" ref="G8528" ca="1">SUMPRODUCT(--ISNUMBER(MID(D8528,ROW(INDIRECT("1:"&amp;LEN(D8528))),1)*1))</f>
        <v>34</v>
      </c>
      <c r="H8528" t="b">
        <f t="shared" si="134"/>
        <v>0</v>
      </c>
    </row>
    <row r="8529" spans="1:8" x14ac:dyDescent="0.3">
      <c r="A8529">
        <v>8528</v>
      </c>
      <c r="B8529" t="s">
        <v>26700</v>
      </c>
      <c r="C8529" t="s">
        <v>26701</v>
      </c>
      <c r="D8529" t="s">
        <v>26702</v>
      </c>
      <c r="E8529" t="s">
        <v>26703</v>
      </c>
      <c r="F8529" t="s">
        <v>284</v>
      </c>
      <c r="G8529" cm="1">
        <f t="array" aca="1" ref="G8529" ca="1">SUMPRODUCT(--ISNUMBER(MID(D8529,ROW(INDIRECT("1:"&amp;LEN(D8529))),1)*1))</f>
        <v>62</v>
      </c>
      <c r="H8529" t="b">
        <f t="shared" si="134"/>
        <v>0</v>
      </c>
    </row>
    <row r="8530" spans="1:8" x14ac:dyDescent="0.3">
      <c r="A8530">
        <v>8529</v>
      </c>
      <c r="B8530" t="s">
        <v>26704</v>
      </c>
      <c r="C8530" t="s">
        <v>26705</v>
      </c>
      <c r="D8530" t="s">
        <v>26706</v>
      </c>
      <c r="E8530" t="s">
        <v>24762</v>
      </c>
      <c r="F8530" t="s">
        <v>467</v>
      </c>
      <c r="G8530" cm="1">
        <f t="array" aca="1" ref="G8530" ca="1">SUMPRODUCT(--ISNUMBER(MID(D8530,ROW(INDIRECT("1:"&amp;LEN(D8530))),1)*1))</f>
        <v>38</v>
      </c>
      <c r="H8530" t="b">
        <f t="shared" si="134"/>
        <v>0</v>
      </c>
    </row>
    <row r="8531" spans="1:8" x14ac:dyDescent="0.3">
      <c r="A8531">
        <v>8530</v>
      </c>
      <c r="B8531" t="s">
        <v>26707</v>
      </c>
      <c r="C8531" t="s">
        <v>26708</v>
      </c>
      <c r="D8531" t="s">
        <v>24586</v>
      </c>
      <c r="E8531" t="s">
        <v>24598</v>
      </c>
      <c r="F8531" t="s">
        <v>1574</v>
      </c>
      <c r="G8531" cm="1">
        <f t="array" aca="1" ref="G8531" ca="1">SUMPRODUCT(--ISNUMBER(MID(D8531,ROW(INDIRECT("1:"&amp;LEN(D8531))),1)*1))</f>
        <v>0</v>
      </c>
      <c r="H8531" t="b">
        <f t="shared" si="134"/>
        <v>0</v>
      </c>
    </row>
    <row r="8532" spans="1:8" x14ac:dyDescent="0.3">
      <c r="A8532">
        <v>8531</v>
      </c>
      <c r="B8532" t="s">
        <v>26709</v>
      </c>
      <c r="C8532" t="s">
        <v>26710</v>
      </c>
      <c r="D8532" t="s">
        <v>26711</v>
      </c>
      <c r="E8532" t="s">
        <v>24737</v>
      </c>
      <c r="F8532" t="s">
        <v>7997</v>
      </c>
      <c r="G8532" cm="1">
        <f t="array" aca="1" ref="G8532" ca="1">SUMPRODUCT(--ISNUMBER(MID(D8532,ROW(INDIRECT("1:"&amp;LEN(D8532))),1)*1))</f>
        <v>8</v>
      </c>
      <c r="H8532" t="b">
        <f t="shared" si="134"/>
        <v>0</v>
      </c>
    </row>
    <row r="8533" spans="1:8" x14ac:dyDescent="0.3">
      <c r="A8533">
        <v>8532</v>
      </c>
      <c r="B8533" t="s">
        <v>26712</v>
      </c>
      <c r="C8533" t="s">
        <v>26713</v>
      </c>
      <c r="D8533" t="s">
        <v>24586</v>
      </c>
      <c r="E8533" t="s">
        <v>26714</v>
      </c>
      <c r="F8533" t="s">
        <v>15900</v>
      </c>
      <c r="G8533" cm="1">
        <f t="array" aca="1" ref="G8533" ca="1">SUMPRODUCT(--ISNUMBER(MID(D8533,ROW(INDIRECT("1:"&amp;LEN(D8533))),1)*1))</f>
        <v>0</v>
      </c>
      <c r="H8533" t="b">
        <f t="shared" si="134"/>
        <v>0</v>
      </c>
    </row>
    <row r="8534" spans="1:8" x14ac:dyDescent="0.3">
      <c r="A8534">
        <v>8533</v>
      </c>
      <c r="B8534" t="s">
        <v>26715</v>
      </c>
      <c r="C8534" t="s">
        <v>26716</v>
      </c>
      <c r="D8534" t="s">
        <v>26717</v>
      </c>
      <c r="E8534" t="s">
        <v>24946</v>
      </c>
      <c r="F8534" t="s">
        <v>5123</v>
      </c>
      <c r="G8534" cm="1">
        <f t="array" aca="1" ref="G8534" ca="1">SUMPRODUCT(--ISNUMBER(MID(D8534,ROW(INDIRECT("1:"&amp;LEN(D8534))),1)*1))</f>
        <v>4</v>
      </c>
      <c r="H8534" t="b">
        <f t="shared" si="134"/>
        <v>0</v>
      </c>
    </row>
    <row r="8535" spans="1:8" x14ac:dyDescent="0.3">
      <c r="A8535">
        <v>8534</v>
      </c>
      <c r="B8535" t="s">
        <v>26718</v>
      </c>
      <c r="C8535" t="s">
        <v>26719</v>
      </c>
      <c r="D8535" t="s">
        <v>26720</v>
      </c>
      <c r="E8535" t="s">
        <v>24735</v>
      </c>
      <c r="F8535" t="s">
        <v>2287</v>
      </c>
      <c r="G8535" cm="1">
        <f t="array" aca="1" ref="G8535" ca="1">SUMPRODUCT(--ISNUMBER(MID(D8535,ROW(INDIRECT("1:"&amp;LEN(D8535))),1)*1))</f>
        <v>0</v>
      </c>
      <c r="H8535" t="b">
        <f t="shared" si="134"/>
        <v>0</v>
      </c>
    </row>
    <row r="8536" spans="1:8" x14ac:dyDescent="0.3">
      <c r="A8536">
        <v>8535</v>
      </c>
      <c r="B8536" t="s">
        <v>26721</v>
      </c>
      <c r="C8536" t="s">
        <v>26722</v>
      </c>
      <c r="D8536" t="s">
        <v>26723</v>
      </c>
      <c r="E8536" t="s">
        <v>25240</v>
      </c>
      <c r="F8536" t="s">
        <v>65</v>
      </c>
      <c r="G8536" cm="1">
        <f t="array" aca="1" ref="G8536" ca="1">SUMPRODUCT(--ISNUMBER(MID(D8536,ROW(INDIRECT("1:"&amp;LEN(D8536))),1)*1))</f>
        <v>12</v>
      </c>
      <c r="H8536" t="b">
        <f t="shared" si="134"/>
        <v>0</v>
      </c>
    </row>
    <row r="8537" spans="1:8" x14ac:dyDescent="0.3">
      <c r="A8537">
        <v>8536</v>
      </c>
      <c r="B8537" t="s">
        <v>26724</v>
      </c>
      <c r="C8537" t="s">
        <v>26725</v>
      </c>
      <c r="D8537" t="s">
        <v>26726</v>
      </c>
      <c r="E8537" t="s">
        <v>26727</v>
      </c>
      <c r="F8537" t="s">
        <v>153</v>
      </c>
      <c r="G8537" cm="1">
        <f t="array" aca="1" ref="G8537" ca="1">SUMPRODUCT(--ISNUMBER(MID(D8537,ROW(INDIRECT("1:"&amp;LEN(D8537))),1)*1))</f>
        <v>0</v>
      </c>
      <c r="H8537" t="b">
        <f t="shared" si="134"/>
        <v>0</v>
      </c>
    </row>
    <row r="8538" spans="1:8" x14ac:dyDescent="0.3">
      <c r="A8538">
        <v>8537</v>
      </c>
      <c r="B8538" t="s">
        <v>26728</v>
      </c>
      <c r="C8538" t="s">
        <v>26729</v>
      </c>
      <c r="D8538" t="s">
        <v>24586</v>
      </c>
      <c r="E8538" t="s">
        <v>26730</v>
      </c>
      <c r="F8538" t="s">
        <v>15900</v>
      </c>
      <c r="G8538" cm="1">
        <f t="array" aca="1" ref="G8538" ca="1">SUMPRODUCT(--ISNUMBER(MID(D8538,ROW(INDIRECT("1:"&amp;LEN(D8538))),1)*1))</f>
        <v>0</v>
      </c>
      <c r="H8538" t="b">
        <f t="shared" si="134"/>
        <v>0</v>
      </c>
    </row>
    <row r="8539" spans="1:8" x14ac:dyDescent="0.3">
      <c r="A8539">
        <v>8538</v>
      </c>
      <c r="B8539" t="s">
        <v>26731</v>
      </c>
      <c r="C8539" t="s">
        <v>26732</v>
      </c>
      <c r="D8539" t="s">
        <v>26733</v>
      </c>
      <c r="E8539" t="s">
        <v>25379</v>
      </c>
      <c r="F8539" t="s">
        <v>3911</v>
      </c>
      <c r="G8539" cm="1">
        <f t="array" aca="1" ref="G8539" ca="1">SUMPRODUCT(--ISNUMBER(MID(D8539,ROW(INDIRECT("1:"&amp;LEN(D8539))),1)*1))</f>
        <v>16</v>
      </c>
      <c r="H8539" t="b">
        <f t="shared" si="134"/>
        <v>0</v>
      </c>
    </row>
    <row r="8540" spans="1:8" x14ac:dyDescent="0.3">
      <c r="A8540">
        <v>8539</v>
      </c>
      <c r="B8540" t="s">
        <v>26734</v>
      </c>
      <c r="C8540" t="s">
        <v>26735</v>
      </c>
      <c r="D8540" t="s">
        <v>26736</v>
      </c>
      <c r="E8540" t="s">
        <v>26737</v>
      </c>
      <c r="F8540" t="s">
        <v>153</v>
      </c>
      <c r="G8540" cm="1">
        <f t="array" aca="1" ref="G8540" ca="1">SUMPRODUCT(--ISNUMBER(MID(D8540,ROW(INDIRECT("1:"&amp;LEN(D8540))),1)*1))</f>
        <v>17</v>
      </c>
      <c r="H8540" t="b">
        <f t="shared" si="134"/>
        <v>0</v>
      </c>
    </row>
    <row r="8541" spans="1:8" x14ac:dyDescent="0.3">
      <c r="A8541">
        <v>8540</v>
      </c>
      <c r="B8541" t="s">
        <v>26738</v>
      </c>
      <c r="C8541" t="s">
        <v>26739</v>
      </c>
      <c r="D8541" t="s">
        <v>26740</v>
      </c>
      <c r="E8541" t="s">
        <v>26741</v>
      </c>
      <c r="F8541" t="s">
        <v>7463</v>
      </c>
      <c r="G8541" cm="1">
        <f t="array" aca="1" ref="G8541" ca="1">SUMPRODUCT(--ISNUMBER(MID(D8541,ROW(INDIRECT("1:"&amp;LEN(D8541))),1)*1))</f>
        <v>0</v>
      </c>
      <c r="H8541" t="b">
        <f t="shared" si="134"/>
        <v>0</v>
      </c>
    </row>
    <row r="8542" spans="1:8" x14ac:dyDescent="0.3">
      <c r="A8542">
        <v>8541</v>
      </c>
      <c r="B8542" t="s">
        <v>26742</v>
      </c>
      <c r="C8542" t="s">
        <v>26743</v>
      </c>
      <c r="D8542" t="s">
        <v>26744</v>
      </c>
      <c r="E8542" t="s">
        <v>24688</v>
      </c>
      <c r="F8542" t="s">
        <v>699</v>
      </c>
      <c r="G8542" cm="1">
        <f t="array" aca="1" ref="G8542" ca="1">SUMPRODUCT(--ISNUMBER(MID(D8542,ROW(INDIRECT("1:"&amp;LEN(D8542))),1)*1))</f>
        <v>54</v>
      </c>
      <c r="H8542" t="b">
        <f t="shared" si="134"/>
        <v>0</v>
      </c>
    </row>
    <row r="8543" spans="1:8" x14ac:dyDescent="0.3">
      <c r="A8543">
        <v>8542</v>
      </c>
      <c r="B8543" t="s">
        <v>26745</v>
      </c>
      <c r="C8543" t="s">
        <v>26746</v>
      </c>
      <c r="D8543" t="s">
        <v>26747</v>
      </c>
      <c r="E8543" t="s">
        <v>24736</v>
      </c>
      <c r="F8543" t="s">
        <v>26748</v>
      </c>
      <c r="G8543" cm="1">
        <f t="array" aca="1" ref="G8543" ca="1">SUMPRODUCT(--ISNUMBER(MID(D8543,ROW(INDIRECT("1:"&amp;LEN(D8543))),1)*1))</f>
        <v>0</v>
      </c>
      <c r="H8543" t="b">
        <f t="shared" si="134"/>
        <v>0</v>
      </c>
    </row>
    <row r="8544" spans="1:8" x14ac:dyDescent="0.3">
      <c r="A8544">
        <v>8543</v>
      </c>
      <c r="B8544" t="s">
        <v>26749</v>
      </c>
      <c r="C8544" t="s">
        <v>26750</v>
      </c>
      <c r="D8544" t="s">
        <v>26751</v>
      </c>
      <c r="E8544" t="s">
        <v>25251</v>
      </c>
      <c r="F8544" t="s">
        <v>25</v>
      </c>
      <c r="G8544" cm="1">
        <f t="array" aca="1" ref="G8544" ca="1">SUMPRODUCT(--ISNUMBER(MID(D8544,ROW(INDIRECT("1:"&amp;LEN(D8544))),1)*1))</f>
        <v>5</v>
      </c>
      <c r="H8544" t="b">
        <f t="shared" si="134"/>
        <v>0</v>
      </c>
    </row>
    <row r="8545" spans="1:8" x14ac:dyDescent="0.3">
      <c r="A8545">
        <v>8544</v>
      </c>
      <c r="B8545" t="s">
        <v>26752</v>
      </c>
      <c r="C8545" t="s">
        <v>26753</v>
      </c>
      <c r="D8545" t="s">
        <v>26754</v>
      </c>
      <c r="E8545" t="s">
        <v>25109</v>
      </c>
      <c r="F8545" t="s">
        <v>6136</v>
      </c>
      <c r="G8545" cm="1">
        <f t="array" aca="1" ref="G8545" ca="1">SUMPRODUCT(--ISNUMBER(MID(D8545,ROW(INDIRECT("1:"&amp;LEN(D8545))),1)*1))</f>
        <v>0</v>
      </c>
      <c r="H8545" t="b">
        <f t="shared" si="134"/>
        <v>0</v>
      </c>
    </row>
    <row r="8546" spans="1:8" x14ac:dyDescent="0.3">
      <c r="A8546">
        <v>8545</v>
      </c>
      <c r="B8546" t="s">
        <v>26755</v>
      </c>
      <c r="C8546" t="s">
        <v>26756</v>
      </c>
      <c r="D8546" t="s">
        <v>26757</v>
      </c>
      <c r="E8546" t="s">
        <v>26758</v>
      </c>
      <c r="F8546" t="s">
        <v>22938</v>
      </c>
      <c r="G8546" cm="1">
        <f t="array" aca="1" ref="G8546" ca="1">SUMPRODUCT(--ISNUMBER(MID(D8546,ROW(INDIRECT("1:"&amp;LEN(D8546))),1)*1))</f>
        <v>11</v>
      </c>
      <c r="H8546" t="b">
        <f t="shared" si="134"/>
        <v>0</v>
      </c>
    </row>
    <row r="8547" spans="1:8" x14ac:dyDescent="0.3">
      <c r="A8547">
        <v>2029</v>
      </c>
      <c r="B8547" t="s">
        <v>6446</v>
      </c>
      <c r="C8547" t="s">
        <v>6447</v>
      </c>
      <c r="D8547" t="s">
        <v>6448</v>
      </c>
      <c r="E8547" s="2">
        <v>45035</v>
      </c>
      <c r="F8547" t="s">
        <v>1412</v>
      </c>
      <c r="G8547" cm="1">
        <f t="array" aca="1" ref="G8547" ca="1">SUMPRODUCT(--ISNUMBER(MID(D8547,ROW(INDIRECT("1:"&amp;LEN(D8547))),1)*1))</f>
        <v>6</v>
      </c>
      <c r="H8547" t="b">
        <f t="shared" si="134"/>
        <v>1</v>
      </c>
    </row>
    <row r="8548" spans="1:8" x14ac:dyDescent="0.3">
      <c r="A8548">
        <v>8547</v>
      </c>
      <c r="B8548" t="s">
        <v>26763</v>
      </c>
      <c r="C8548" t="s">
        <v>26764</v>
      </c>
      <c r="D8548" t="s">
        <v>26765</v>
      </c>
      <c r="E8548" t="s">
        <v>26664</v>
      </c>
      <c r="F8548" t="s">
        <v>1425</v>
      </c>
      <c r="G8548" cm="1">
        <f t="array" aca="1" ref="G8548" ca="1">SUMPRODUCT(--ISNUMBER(MID(D8548,ROW(INDIRECT("1:"&amp;LEN(D8548))),1)*1))</f>
        <v>0</v>
      </c>
      <c r="H8548" t="b">
        <f t="shared" si="134"/>
        <v>0</v>
      </c>
    </row>
    <row r="8549" spans="1:8" x14ac:dyDescent="0.3">
      <c r="A8549">
        <v>8548</v>
      </c>
      <c r="B8549" t="s">
        <v>26766</v>
      </c>
      <c r="C8549" t="s">
        <v>26767</v>
      </c>
      <c r="D8549" t="s">
        <v>26768</v>
      </c>
      <c r="E8549" t="s">
        <v>26126</v>
      </c>
      <c r="F8549" t="s">
        <v>33</v>
      </c>
      <c r="G8549" cm="1">
        <f t="array" aca="1" ref="G8549" ca="1">SUMPRODUCT(--ISNUMBER(MID(D8549,ROW(INDIRECT("1:"&amp;LEN(D8549))),1)*1))</f>
        <v>20</v>
      </c>
      <c r="H8549" t="b">
        <f t="shared" si="134"/>
        <v>0</v>
      </c>
    </row>
    <row r="8550" spans="1:8" x14ac:dyDescent="0.3">
      <c r="A8550">
        <v>8549</v>
      </c>
      <c r="B8550" t="s">
        <v>26769</v>
      </c>
      <c r="C8550" t="s">
        <v>26770</v>
      </c>
      <c r="D8550" t="s">
        <v>24586</v>
      </c>
      <c r="E8550" t="s">
        <v>24769</v>
      </c>
      <c r="F8550" t="s">
        <v>25</v>
      </c>
      <c r="G8550" cm="1">
        <f t="array" aca="1" ref="G8550" ca="1">SUMPRODUCT(--ISNUMBER(MID(D8550,ROW(INDIRECT("1:"&amp;LEN(D8550))),1)*1))</f>
        <v>0</v>
      </c>
      <c r="H8550" t="b">
        <f t="shared" si="134"/>
        <v>0</v>
      </c>
    </row>
    <row r="8551" spans="1:8" x14ac:dyDescent="0.3">
      <c r="A8551">
        <v>8550</v>
      </c>
      <c r="B8551" t="s">
        <v>26771</v>
      </c>
      <c r="C8551" t="s">
        <v>26772</v>
      </c>
      <c r="D8551" t="s">
        <v>26773</v>
      </c>
      <c r="E8551" t="s">
        <v>24799</v>
      </c>
      <c r="F8551" t="s">
        <v>467</v>
      </c>
      <c r="G8551" cm="1">
        <f t="array" aca="1" ref="G8551" ca="1">SUMPRODUCT(--ISNUMBER(MID(D8551,ROW(INDIRECT("1:"&amp;LEN(D8551))),1)*1))</f>
        <v>15</v>
      </c>
      <c r="H8551" t="b">
        <f t="shared" si="134"/>
        <v>0</v>
      </c>
    </row>
    <row r="8552" spans="1:8" x14ac:dyDescent="0.3">
      <c r="A8552">
        <v>8551</v>
      </c>
      <c r="B8552" t="s">
        <v>26774</v>
      </c>
      <c r="C8552" t="s">
        <v>26775</v>
      </c>
      <c r="D8552" t="s">
        <v>26776</v>
      </c>
      <c r="E8552" t="s">
        <v>6117</v>
      </c>
      <c r="F8552" t="s">
        <v>153</v>
      </c>
      <c r="G8552" cm="1">
        <f t="array" aca="1" ref="G8552" ca="1">SUMPRODUCT(--ISNUMBER(MID(D8552,ROW(INDIRECT("1:"&amp;LEN(D8552))),1)*1))</f>
        <v>0</v>
      </c>
      <c r="H8552" t="b">
        <f t="shared" si="134"/>
        <v>0</v>
      </c>
    </row>
    <row r="8553" spans="1:8" x14ac:dyDescent="0.3">
      <c r="A8553">
        <v>8552</v>
      </c>
      <c r="B8553" t="s">
        <v>26778</v>
      </c>
      <c r="C8553" t="s">
        <v>26779</v>
      </c>
      <c r="D8553" t="s">
        <v>26780</v>
      </c>
      <c r="E8553" t="s">
        <v>25811</v>
      </c>
      <c r="F8553" t="s">
        <v>9</v>
      </c>
      <c r="G8553" cm="1">
        <f t="array" aca="1" ref="G8553" ca="1">SUMPRODUCT(--ISNUMBER(MID(D8553,ROW(INDIRECT("1:"&amp;LEN(D8553))),1)*1))</f>
        <v>21</v>
      </c>
      <c r="H8553" t="b">
        <f t="shared" si="134"/>
        <v>0</v>
      </c>
    </row>
    <row r="8554" spans="1:8" x14ac:dyDescent="0.3">
      <c r="A8554">
        <v>8553</v>
      </c>
      <c r="B8554" t="s">
        <v>26781</v>
      </c>
      <c r="C8554" t="s">
        <v>26782</v>
      </c>
      <c r="D8554" t="s">
        <v>26783</v>
      </c>
      <c r="E8554" t="s">
        <v>26784</v>
      </c>
      <c r="F8554" t="s">
        <v>7463</v>
      </c>
      <c r="G8554" cm="1">
        <f t="array" aca="1" ref="G8554" ca="1">SUMPRODUCT(--ISNUMBER(MID(D8554,ROW(INDIRECT("1:"&amp;LEN(D8554))),1)*1))</f>
        <v>0</v>
      </c>
      <c r="H8554" t="b">
        <f t="shared" si="134"/>
        <v>0</v>
      </c>
    </row>
    <row r="8555" spans="1:8" x14ac:dyDescent="0.3">
      <c r="A8555">
        <v>8554</v>
      </c>
      <c r="B8555" t="s">
        <v>26785</v>
      </c>
      <c r="C8555" t="s">
        <v>26786</v>
      </c>
      <c r="D8555" t="s">
        <v>26787</v>
      </c>
      <c r="E8555" t="s">
        <v>25109</v>
      </c>
      <c r="F8555" t="s">
        <v>21822</v>
      </c>
      <c r="G8555" cm="1">
        <f t="array" aca="1" ref="G8555" ca="1">SUMPRODUCT(--ISNUMBER(MID(D8555,ROW(INDIRECT("1:"&amp;LEN(D8555))),1)*1))</f>
        <v>4</v>
      </c>
      <c r="H8555" t="b">
        <f t="shared" si="134"/>
        <v>0</v>
      </c>
    </row>
    <row r="8556" spans="1:8" x14ac:dyDescent="0.3">
      <c r="A8556">
        <v>8555</v>
      </c>
      <c r="B8556" t="s">
        <v>26788</v>
      </c>
      <c r="C8556" t="s">
        <v>26789</v>
      </c>
      <c r="D8556" t="s">
        <v>26790</v>
      </c>
      <c r="E8556" t="s">
        <v>24877</v>
      </c>
      <c r="F8556" t="s">
        <v>3581</v>
      </c>
      <c r="G8556" cm="1">
        <f t="array" aca="1" ref="G8556" ca="1">SUMPRODUCT(--ISNUMBER(MID(D8556,ROW(INDIRECT("1:"&amp;LEN(D8556))),1)*1))</f>
        <v>0</v>
      </c>
      <c r="H8556" t="b">
        <f t="shared" si="134"/>
        <v>0</v>
      </c>
    </row>
    <row r="8557" spans="1:8" x14ac:dyDescent="0.3">
      <c r="A8557">
        <v>8556</v>
      </c>
      <c r="B8557" t="s">
        <v>26791</v>
      </c>
      <c r="C8557" t="s">
        <v>26792</v>
      </c>
      <c r="D8557" t="s">
        <v>26793</v>
      </c>
      <c r="E8557" t="s">
        <v>25395</v>
      </c>
      <c r="F8557" t="s">
        <v>65</v>
      </c>
      <c r="G8557" cm="1">
        <f t="array" aca="1" ref="G8557" ca="1">SUMPRODUCT(--ISNUMBER(MID(D8557,ROW(INDIRECT("1:"&amp;LEN(D8557))),1)*1))</f>
        <v>2</v>
      </c>
      <c r="H8557" t="b">
        <f t="shared" si="134"/>
        <v>0</v>
      </c>
    </row>
    <row r="8558" spans="1:8" x14ac:dyDescent="0.3">
      <c r="A8558">
        <v>8557</v>
      </c>
      <c r="B8558" t="s">
        <v>26794</v>
      </c>
      <c r="C8558" t="s">
        <v>26795</v>
      </c>
      <c r="D8558" t="s">
        <v>26796</v>
      </c>
      <c r="E8558" t="s">
        <v>24946</v>
      </c>
      <c r="F8558" t="s">
        <v>2377</v>
      </c>
      <c r="G8558" cm="1">
        <f t="array" aca="1" ref="G8558" ca="1">SUMPRODUCT(--ISNUMBER(MID(D8558,ROW(INDIRECT("1:"&amp;LEN(D8558))),1)*1))</f>
        <v>16</v>
      </c>
      <c r="H8558" t="b">
        <f t="shared" si="134"/>
        <v>0</v>
      </c>
    </row>
    <row r="8559" spans="1:8" x14ac:dyDescent="0.3">
      <c r="A8559">
        <v>8558</v>
      </c>
      <c r="B8559" t="s">
        <v>26797</v>
      </c>
      <c r="C8559" t="s">
        <v>26798</v>
      </c>
      <c r="D8559" t="s">
        <v>26799</v>
      </c>
      <c r="E8559" t="s">
        <v>24729</v>
      </c>
      <c r="F8559" t="s">
        <v>25</v>
      </c>
      <c r="G8559" cm="1">
        <f t="array" aca="1" ref="G8559" ca="1">SUMPRODUCT(--ISNUMBER(MID(D8559,ROW(INDIRECT("1:"&amp;LEN(D8559))),1)*1))</f>
        <v>62</v>
      </c>
      <c r="H8559" t="b">
        <f t="shared" si="134"/>
        <v>0</v>
      </c>
    </row>
    <row r="8560" spans="1:8" x14ac:dyDescent="0.3">
      <c r="A8560">
        <v>8559</v>
      </c>
      <c r="B8560" t="s">
        <v>26801</v>
      </c>
      <c r="C8560" t="s">
        <v>26802</v>
      </c>
      <c r="D8560" t="s">
        <v>26803</v>
      </c>
      <c r="E8560" t="s">
        <v>25361</v>
      </c>
      <c r="F8560" t="s">
        <v>3994</v>
      </c>
      <c r="G8560" cm="1">
        <f t="array" aca="1" ref="G8560" ca="1">SUMPRODUCT(--ISNUMBER(MID(D8560,ROW(INDIRECT("1:"&amp;LEN(D8560))),1)*1))</f>
        <v>4</v>
      </c>
      <c r="H8560" t="b">
        <f t="shared" si="134"/>
        <v>0</v>
      </c>
    </row>
    <row r="8561" spans="1:8" x14ac:dyDescent="0.3">
      <c r="A8561">
        <v>8560</v>
      </c>
      <c r="B8561" t="s">
        <v>26804</v>
      </c>
      <c r="C8561" t="s">
        <v>26805</v>
      </c>
      <c r="D8561" t="s">
        <v>26806</v>
      </c>
      <c r="E8561" t="s">
        <v>24578</v>
      </c>
      <c r="F8561" t="s">
        <v>13</v>
      </c>
      <c r="G8561" cm="1">
        <f t="array" aca="1" ref="G8561" ca="1">SUMPRODUCT(--ISNUMBER(MID(D8561,ROW(INDIRECT("1:"&amp;LEN(D8561))),1)*1))</f>
        <v>13</v>
      </c>
      <c r="H8561" t="b">
        <f t="shared" si="134"/>
        <v>0</v>
      </c>
    </row>
    <row r="8562" spans="1:8" x14ac:dyDescent="0.3">
      <c r="A8562">
        <v>8561</v>
      </c>
      <c r="B8562" t="s">
        <v>26807</v>
      </c>
      <c r="C8562" t="s">
        <v>26808</v>
      </c>
      <c r="D8562" t="s">
        <v>26809</v>
      </c>
      <c r="E8562" t="s">
        <v>26246</v>
      </c>
      <c r="F8562" t="s">
        <v>2463</v>
      </c>
      <c r="G8562" cm="1">
        <f t="array" aca="1" ref="G8562" ca="1">SUMPRODUCT(--ISNUMBER(MID(D8562,ROW(INDIRECT("1:"&amp;LEN(D8562))),1)*1))</f>
        <v>50</v>
      </c>
      <c r="H8562" t="b">
        <f t="shared" si="134"/>
        <v>0</v>
      </c>
    </row>
    <row r="8563" spans="1:8" x14ac:dyDescent="0.3">
      <c r="A8563">
        <v>8562</v>
      </c>
      <c r="B8563" t="s">
        <v>26810</v>
      </c>
      <c r="C8563" t="s">
        <v>26811</v>
      </c>
      <c r="D8563" t="s">
        <v>24586</v>
      </c>
      <c r="E8563" t="s">
        <v>25395</v>
      </c>
      <c r="F8563" t="s">
        <v>26812</v>
      </c>
      <c r="G8563" cm="1">
        <f t="array" aca="1" ref="G8563" ca="1">SUMPRODUCT(--ISNUMBER(MID(D8563,ROW(INDIRECT("1:"&amp;LEN(D8563))),1)*1))</f>
        <v>0</v>
      </c>
      <c r="H8563" t="b">
        <f t="shared" si="134"/>
        <v>0</v>
      </c>
    </row>
    <row r="8564" spans="1:8" x14ac:dyDescent="0.3">
      <c r="A8564">
        <v>8563</v>
      </c>
      <c r="B8564" t="s">
        <v>26813</v>
      </c>
      <c r="C8564" t="s">
        <v>26814</v>
      </c>
      <c r="D8564" t="s">
        <v>24586</v>
      </c>
      <c r="E8564" t="s">
        <v>26815</v>
      </c>
      <c r="F8564" t="s">
        <v>15900</v>
      </c>
      <c r="G8564" cm="1">
        <f t="array" aca="1" ref="G8564" ca="1">SUMPRODUCT(--ISNUMBER(MID(D8564,ROW(INDIRECT("1:"&amp;LEN(D8564))),1)*1))</f>
        <v>0</v>
      </c>
      <c r="H8564" t="b">
        <f t="shared" si="134"/>
        <v>0</v>
      </c>
    </row>
    <row r="8565" spans="1:8" x14ac:dyDescent="0.3">
      <c r="A8565">
        <v>2277</v>
      </c>
      <c r="B8565" t="s">
        <v>7216</v>
      </c>
      <c r="C8565" t="s">
        <v>7217</v>
      </c>
      <c r="D8565" t="s">
        <v>7218</v>
      </c>
      <c r="E8565" s="2">
        <v>42475</v>
      </c>
      <c r="F8565" t="s">
        <v>661</v>
      </c>
      <c r="G8565" cm="1">
        <f t="array" aca="1" ref="G8565" ca="1">SUMPRODUCT(--ISNUMBER(MID(D8565,ROW(INDIRECT("1:"&amp;LEN(D8565))),1)*1))</f>
        <v>6</v>
      </c>
      <c r="H8565" t="b">
        <f t="shared" si="134"/>
        <v>1</v>
      </c>
    </row>
    <row r="8566" spans="1:8" x14ac:dyDescent="0.3">
      <c r="A8566">
        <v>8565</v>
      </c>
      <c r="B8566" t="s">
        <v>26819</v>
      </c>
      <c r="C8566" t="s">
        <v>26820</v>
      </c>
      <c r="D8566" t="s">
        <v>26821</v>
      </c>
      <c r="E8566" t="s">
        <v>26800</v>
      </c>
      <c r="F8566" t="s">
        <v>333</v>
      </c>
      <c r="G8566" cm="1">
        <f t="array" aca="1" ref="G8566" ca="1">SUMPRODUCT(--ISNUMBER(MID(D8566,ROW(INDIRECT("1:"&amp;LEN(D8566))),1)*1))</f>
        <v>0</v>
      </c>
      <c r="H8566" t="b">
        <f t="shared" si="134"/>
        <v>0</v>
      </c>
    </row>
    <row r="8567" spans="1:8" x14ac:dyDescent="0.3">
      <c r="A8567">
        <v>8566</v>
      </c>
      <c r="B8567" t="s">
        <v>26822</v>
      </c>
      <c r="C8567" t="s">
        <v>26823</v>
      </c>
      <c r="D8567" t="s">
        <v>26824</v>
      </c>
      <c r="E8567" t="s">
        <v>26825</v>
      </c>
      <c r="F8567" t="s">
        <v>2367</v>
      </c>
      <c r="G8567" cm="1">
        <f t="array" aca="1" ref="G8567" ca="1">SUMPRODUCT(--ISNUMBER(MID(D8567,ROW(INDIRECT("1:"&amp;LEN(D8567))),1)*1))</f>
        <v>2</v>
      </c>
      <c r="H8567" t="b">
        <f t="shared" si="134"/>
        <v>0</v>
      </c>
    </row>
    <row r="8568" spans="1:8" x14ac:dyDescent="0.3">
      <c r="A8568">
        <v>8567</v>
      </c>
      <c r="B8568" t="s">
        <v>26826</v>
      </c>
      <c r="C8568" t="s">
        <v>26827</v>
      </c>
      <c r="D8568" t="s">
        <v>26828</v>
      </c>
      <c r="E8568" t="s">
        <v>25713</v>
      </c>
      <c r="F8568" t="s">
        <v>25</v>
      </c>
      <c r="G8568" cm="1">
        <f t="array" aca="1" ref="G8568" ca="1">SUMPRODUCT(--ISNUMBER(MID(D8568,ROW(INDIRECT("1:"&amp;LEN(D8568))),1)*1))</f>
        <v>4</v>
      </c>
      <c r="H8568" t="b">
        <f t="shared" si="134"/>
        <v>0</v>
      </c>
    </row>
    <row r="8569" spans="1:8" x14ac:dyDescent="0.3">
      <c r="A8569">
        <v>8568</v>
      </c>
      <c r="B8569" t="s">
        <v>26829</v>
      </c>
      <c r="C8569" t="s">
        <v>26830</v>
      </c>
      <c r="D8569" t="s">
        <v>24586</v>
      </c>
      <c r="E8569" t="s">
        <v>24943</v>
      </c>
      <c r="F8569" t="s">
        <v>65</v>
      </c>
      <c r="G8569" cm="1">
        <f t="array" aca="1" ref="G8569" ca="1">SUMPRODUCT(--ISNUMBER(MID(D8569,ROW(INDIRECT("1:"&amp;LEN(D8569))),1)*1))</f>
        <v>0</v>
      </c>
      <c r="H8569" t="b">
        <f t="shared" si="134"/>
        <v>0</v>
      </c>
    </row>
    <row r="8570" spans="1:8" x14ac:dyDescent="0.3">
      <c r="A8570">
        <v>8569</v>
      </c>
      <c r="B8570" t="s">
        <v>26831</v>
      </c>
      <c r="C8570" t="s">
        <v>26832</v>
      </c>
      <c r="D8570" t="s">
        <v>26833</v>
      </c>
      <c r="E8570" t="s">
        <v>26834</v>
      </c>
      <c r="F8570" t="s">
        <v>284</v>
      </c>
      <c r="G8570" cm="1">
        <f t="array" aca="1" ref="G8570" ca="1">SUMPRODUCT(--ISNUMBER(MID(D8570,ROW(INDIRECT("1:"&amp;LEN(D8570))),1)*1))</f>
        <v>9</v>
      </c>
      <c r="H8570" t="b">
        <f t="shared" si="134"/>
        <v>0</v>
      </c>
    </row>
    <row r="8571" spans="1:8" x14ac:dyDescent="0.3">
      <c r="A8571">
        <v>8570</v>
      </c>
      <c r="B8571" t="s">
        <v>26835</v>
      </c>
      <c r="C8571" t="s">
        <v>26836</v>
      </c>
      <c r="D8571" t="s">
        <v>26837</v>
      </c>
      <c r="E8571" t="s">
        <v>26838</v>
      </c>
      <c r="F8571" t="s">
        <v>6492</v>
      </c>
      <c r="G8571" cm="1">
        <f t="array" aca="1" ref="G8571" ca="1">SUMPRODUCT(--ISNUMBER(MID(D8571,ROW(INDIRECT("1:"&amp;LEN(D8571))),1)*1))</f>
        <v>18</v>
      </c>
      <c r="H8571" t="b">
        <f t="shared" si="134"/>
        <v>0</v>
      </c>
    </row>
    <row r="8572" spans="1:8" x14ac:dyDescent="0.3">
      <c r="A8572">
        <v>8571</v>
      </c>
      <c r="B8572" t="s">
        <v>26839</v>
      </c>
      <c r="C8572" t="s">
        <v>26840</v>
      </c>
      <c r="D8572" t="s">
        <v>26841</v>
      </c>
      <c r="E8572" t="s">
        <v>25774</v>
      </c>
      <c r="F8572" t="s">
        <v>33</v>
      </c>
      <c r="G8572" cm="1">
        <f t="array" aca="1" ref="G8572" ca="1">SUMPRODUCT(--ISNUMBER(MID(D8572,ROW(INDIRECT("1:"&amp;LEN(D8572))),1)*1))</f>
        <v>40</v>
      </c>
      <c r="H8572" t="b">
        <f t="shared" si="134"/>
        <v>0</v>
      </c>
    </row>
    <row r="8573" spans="1:8" x14ac:dyDescent="0.3">
      <c r="A8573">
        <v>2515</v>
      </c>
      <c r="B8573" t="s">
        <v>7950</v>
      </c>
      <c r="C8573" t="s">
        <v>7951</v>
      </c>
      <c r="D8573" t="s">
        <v>7952</v>
      </c>
      <c r="E8573" s="2">
        <v>43504</v>
      </c>
      <c r="F8573" t="s">
        <v>41</v>
      </c>
      <c r="G8573" cm="1">
        <f t="array" aca="1" ref="G8573" ca="1">SUMPRODUCT(--ISNUMBER(MID(D8573,ROW(INDIRECT("1:"&amp;LEN(D8573))),1)*1))</f>
        <v>6</v>
      </c>
      <c r="H8573" t="b">
        <f t="shared" si="134"/>
        <v>1</v>
      </c>
    </row>
    <row r="8574" spans="1:8" x14ac:dyDescent="0.3">
      <c r="A8574">
        <v>8573</v>
      </c>
      <c r="B8574" t="s">
        <v>26846</v>
      </c>
      <c r="C8574" t="s">
        <v>26847</v>
      </c>
      <c r="D8574" t="s">
        <v>12541</v>
      </c>
      <c r="E8574" t="s">
        <v>25350</v>
      </c>
      <c r="F8574" t="s">
        <v>26848</v>
      </c>
      <c r="G8574" cm="1">
        <f t="array" aca="1" ref="G8574" ca="1">SUMPRODUCT(--ISNUMBER(MID(D8574,ROW(INDIRECT("1:"&amp;LEN(D8574))),1)*1))</f>
        <v>0</v>
      </c>
      <c r="H8574" t="b">
        <f t="shared" si="134"/>
        <v>0</v>
      </c>
    </row>
    <row r="8575" spans="1:8" x14ac:dyDescent="0.3">
      <c r="A8575">
        <v>8574</v>
      </c>
      <c r="B8575" t="s">
        <v>26849</v>
      </c>
      <c r="C8575" t="s">
        <v>26850</v>
      </c>
      <c r="D8575" t="s">
        <v>24586</v>
      </c>
      <c r="E8575" t="s">
        <v>25006</v>
      </c>
      <c r="F8575" t="s">
        <v>26851</v>
      </c>
      <c r="G8575" cm="1">
        <f t="array" aca="1" ref="G8575" ca="1">SUMPRODUCT(--ISNUMBER(MID(D8575,ROW(INDIRECT("1:"&amp;LEN(D8575))),1)*1))</f>
        <v>0</v>
      </c>
      <c r="H8575" t="b">
        <f t="shared" si="134"/>
        <v>0</v>
      </c>
    </row>
    <row r="8576" spans="1:8" x14ac:dyDescent="0.3">
      <c r="A8576">
        <v>8575</v>
      </c>
      <c r="B8576" t="s">
        <v>26852</v>
      </c>
      <c r="C8576" t="s">
        <v>26853</v>
      </c>
      <c r="D8576" t="s">
        <v>26854</v>
      </c>
      <c r="E8576" t="s">
        <v>26855</v>
      </c>
      <c r="F8576" t="s">
        <v>661</v>
      </c>
      <c r="G8576" cm="1">
        <f t="array" aca="1" ref="G8576" ca="1">SUMPRODUCT(--ISNUMBER(MID(D8576,ROW(INDIRECT("1:"&amp;LEN(D8576))),1)*1))</f>
        <v>19</v>
      </c>
      <c r="H8576" t="b">
        <f t="shared" si="134"/>
        <v>0</v>
      </c>
    </row>
    <row r="8577" spans="1:8" x14ac:dyDescent="0.3">
      <c r="A8577">
        <v>8576</v>
      </c>
      <c r="B8577" t="s">
        <v>26856</v>
      </c>
      <c r="C8577" t="s">
        <v>26857</v>
      </c>
      <c r="D8577" t="s">
        <v>26858</v>
      </c>
      <c r="E8577" t="s">
        <v>24742</v>
      </c>
      <c r="F8577" t="s">
        <v>143</v>
      </c>
      <c r="G8577" cm="1">
        <f t="array" aca="1" ref="G8577" ca="1">SUMPRODUCT(--ISNUMBER(MID(D8577,ROW(INDIRECT("1:"&amp;LEN(D8577))),1)*1))</f>
        <v>32</v>
      </c>
      <c r="H8577" t="b">
        <f t="shared" si="134"/>
        <v>0</v>
      </c>
    </row>
    <row r="8578" spans="1:8" x14ac:dyDescent="0.3">
      <c r="A8578">
        <v>8577</v>
      </c>
      <c r="B8578" t="s">
        <v>26859</v>
      </c>
      <c r="C8578" t="s">
        <v>26860</v>
      </c>
      <c r="D8578" t="s">
        <v>26861</v>
      </c>
      <c r="E8578" t="s">
        <v>25172</v>
      </c>
      <c r="F8578" t="s">
        <v>65</v>
      </c>
      <c r="G8578" cm="1">
        <f t="array" aca="1" ref="G8578" ca="1">SUMPRODUCT(--ISNUMBER(MID(D8578,ROW(INDIRECT("1:"&amp;LEN(D8578))),1)*1))</f>
        <v>4</v>
      </c>
      <c r="H8578" t="b">
        <f t="shared" si="134"/>
        <v>0</v>
      </c>
    </row>
    <row r="8579" spans="1:8" x14ac:dyDescent="0.3">
      <c r="A8579">
        <v>8578</v>
      </c>
      <c r="B8579" t="s">
        <v>26862</v>
      </c>
      <c r="C8579" t="s">
        <v>26863</v>
      </c>
      <c r="D8579" t="s">
        <v>26864</v>
      </c>
      <c r="E8579" t="s">
        <v>26865</v>
      </c>
      <c r="F8579" t="s">
        <v>1440</v>
      </c>
      <c r="G8579" cm="1">
        <f t="array" aca="1" ref="G8579" ca="1">SUMPRODUCT(--ISNUMBER(MID(D8579,ROW(INDIRECT("1:"&amp;LEN(D8579))),1)*1))</f>
        <v>10</v>
      </c>
      <c r="H8579" t="b">
        <f t="shared" si="134"/>
        <v>0</v>
      </c>
    </row>
    <row r="8580" spans="1:8" x14ac:dyDescent="0.3">
      <c r="A8580">
        <v>8579</v>
      </c>
      <c r="B8580" t="s">
        <v>26866</v>
      </c>
      <c r="C8580" t="s">
        <v>26867</v>
      </c>
      <c r="D8580" t="s">
        <v>26868</v>
      </c>
      <c r="E8580" t="s">
        <v>25007</v>
      </c>
      <c r="F8580" t="s">
        <v>33</v>
      </c>
      <c r="G8580" cm="1">
        <f t="array" aca="1" ref="G8580" ca="1">SUMPRODUCT(--ISNUMBER(MID(D8580,ROW(INDIRECT("1:"&amp;LEN(D8580))),1)*1))</f>
        <v>11</v>
      </c>
      <c r="H8580" t="b">
        <f t="shared" si="134"/>
        <v>0</v>
      </c>
    </row>
    <row r="8581" spans="1:8" x14ac:dyDescent="0.3">
      <c r="A8581">
        <v>8580</v>
      </c>
      <c r="B8581" t="s">
        <v>26869</v>
      </c>
      <c r="C8581" t="s">
        <v>26870</v>
      </c>
      <c r="D8581" t="s">
        <v>24586</v>
      </c>
      <c r="E8581" t="s">
        <v>26871</v>
      </c>
      <c r="F8581" t="s">
        <v>724</v>
      </c>
      <c r="G8581" cm="1">
        <f t="array" aca="1" ref="G8581" ca="1">SUMPRODUCT(--ISNUMBER(MID(D8581,ROW(INDIRECT("1:"&amp;LEN(D8581))),1)*1))</f>
        <v>0</v>
      </c>
      <c r="H8581" t="b">
        <f t="shared" si="134"/>
        <v>0</v>
      </c>
    </row>
    <row r="8582" spans="1:8" x14ac:dyDescent="0.3">
      <c r="A8582">
        <v>8581</v>
      </c>
      <c r="B8582" t="s">
        <v>26872</v>
      </c>
      <c r="C8582" t="s">
        <v>26873</v>
      </c>
      <c r="D8582" t="s">
        <v>24586</v>
      </c>
      <c r="E8582" t="s">
        <v>25360</v>
      </c>
      <c r="F8582" t="s">
        <v>26874</v>
      </c>
      <c r="G8582" cm="1">
        <f t="array" aca="1" ref="G8582" ca="1">SUMPRODUCT(--ISNUMBER(MID(D8582,ROW(INDIRECT("1:"&amp;LEN(D8582))),1)*1))</f>
        <v>0</v>
      </c>
      <c r="H8582" t="b">
        <f t="shared" si="134"/>
        <v>0</v>
      </c>
    </row>
    <row r="8583" spans="1:8" x14ac:dyDescent="0.3">
      <c r="A8583">
        <v>8582</v>
      </c>
      <c r="B8583" t="s">
        <v>26875</v>
      </c>
      <c r="C8583" t="s">
        <v>26876</v>
      </c>
      <c r="D8583" t="s">
        <v>24586</v>
      </c>
      <c r="E8583" t="s">
        <v>6062</v>
      </c>
      <c r="F8583" t="s">
        <v>153</v>
      </c>
      <c r="G8583" cm="1">
        <f t="array" aca="1" ref="G8583" ca="1">SUMPRODUCT(--ISNUMBER(MID(D8583,ROW(INDIRECT("1:"&amp;LEN(D8583))),1)*1))</f>
        <v>0</v>
      </c>
      <c r="H8583" t="b">
        <f t="shared" si="134"/>
        <v>0</v>
      </c>
    </row>
    <row r="8584" spans="1:8" x14ac:dyDescent="0.3">
      <c r="A8584">
        <v>8583</v>
      </c>
      <c r="B8584" t="s">
        <v>26877</v>
      </c>
      <c r="C8584" t="s">
        <v>26878</v>
      </c>
      <c r="D8584" t="s">
        <v>26879</v>
      </c>
      <c r="E8584" t="s">
        <v>24699</v>
      </c>
      <c r="F8584" t="s">
        <v>2011</v>
      </c>
      <c r="G8584" cm="1">
        <f t="array" aca="1" ref="G8584" ca="1">SUMPRODUCT(--ISNUMBER(MID(D8584,ROW(INDIRECT("1:"&amp;LEN(D8584))),1)*1))</f>
        <v>20</v>
      </c>
      <c r="H8584" t="b">
        <f t="shared" si="134"/>
        <v>0</v>
      </c>
    </row>
    <row r="8585" spans="1:8" x14ac:dyDescent="0.3">
      <c r="A8585">
        <v>8584</v>
      </c>
      <c r="B8585" t="s">
        <v>26880</v>
      </c>
      <c r="C8585" t="s">
        <v>26881</v>
      </c>
      <c r="D8585" t="s">
        <v>26882</v>
      </c>
      <c r="E8585" t="s">
        <v>26883</v>
      </c>
      <c r="F8585" t="s">
        <v>153</v>
      </c>
      <c r="G8585" cm="1">
        <f t="array" aca="1" ref="G8585" ca="1">SUMPRODUCT(--ISNUMBER(MID(D8585,ROW(INDIRECT("1:"&amp;LEN(D8585))),1)*1))</f>
        <v>0</v>
      </c>
      <c r="H8585" t="b">
        <f t="shared" si="134"/>
        <v>0</v>
      </c>
    </row>
    <row r="8586" spans="1:8" x14ac:dyDescent="0.3">
      <c r="A8586">
        <v>8585</v>
      </c>
      <c r="B8586" t="s">
        <v>26884</v>
      </c>
      <c r="C8586" t="s">
        <v>26885</v>
      </c>
      <c r="D8586" t="s">
        <v>24586</v>
      </c>
      <c r="E8586" t="s">
        <v>26886</v>
      </c>
      <c r="F8586" t="s">
        <v>25902</v>
      </c>
      <c r="G8586" cm="1">
        <f t="array" aca="1" ref="G8586" ca="1">SUMPRODUCT(--ISNUMBER(MID(D8586,ROW(INDIRECT("1:"&amp;LEN(D8586))),1)*1))</f>
        <v>0</v>
      </c>
      <c r="H8586" t="b">
        <f t="shared" si="134"/>
        <v>0</v>
      </c>
    </row>
    <row r="8587" spans="1:8" x14ac:dyDescent="0.3">
      <c r="A8587">
        <v>8586</v>
      </c>
      <c r="B8587" t="s">
        <v>26887</v>
      </c>
      <c r="C8587" t="s">
        <v>26888</v>
      </c>
      <c r="D8587" t="s">
        <v>24586</v>
      </c>
      <c r="E8587" t="s">
        <v>25343</v>
      </c>
      <c r="F8587" t="s">
        <v>10019</v>
      </c>
      <c r="G8587" cm="1">
        <f t="array" aca="1" ref="G8587" ca="1">SUMPRODUCT(--ISNUMBER(MID(D8587,ROW(INDIRECT("1:"&amp;LEN(D8587))),1)*1))</f>
        <v>0</v>
      </c>
      <c r="H8587" t="b">
        <f t="shared" si="134"/>
        <v>0</v>
      </c>
    </row>
    <row r="8588" spans="1:8" x14ac:dyDescent="0.3">
      <c r="A8588">
        <v>8587</v>
      </c>
      <c r="B8588" t="s">
        <v>26889</v>
      </c>
      <c r="C8588" t="s">
        <v>26890</v>
      </c>
      <c r="D8588" t="s">
        <v>26891</v>
      </c>
      <c r="E8588" t="s">
        <v>25326</v>
      </c>
      <c r="F8588" t="s">
        <v>5250</v>
      </c>
      <c r="G8588" cm="1">
        <f t="array" aca="1" ref="G8588" ca="1">SUMPRODUCT(--ISNUMBER(MID(D8588,ROW(INDIRECT("1:"&amp;LEN(D8588))),1)*1))</f>
        <v>0</v>
      </c>
      <c r="H8588" t="b">
        <f t="shared" ref="H8588:H8651" si="135">OR(ISNUMBER(FIND("Wh kg", D8588)), ISNUMBER(FIND("F/g", D8588)), ISNUMBER(FIND("ppm", D8588)), ISNUMBER(FIND("ppb", D8588)), ISNUMBER(FIND("mAh/g", D8588)), ISNUMBER(FIND("kHz", D8588)), ISNUMBER(FIND("°C", D8588)), ISNUMBER(FIND(" pH", D8588)), ISNUMBER(FIND("mg/L", D8588)), ISNUMBER(FIND("mAhg", D8588)), ISNUMBER(FIND("g/L", D8588)), ISNUMBER(FIND("MPa", D8588)))</f>
        <v>0</v>
      </c>
    </row>
    <row r="8589" spans="1:8" x14ac:dyDescent="0.3">
      <c r="A8589">
        <v>8588</v>
      </c>
      <c r="B8589" t="s">
        <v>26892</v>
      </c>
      <c r="C8589" t="s">
        <v>26893</v>
      </c>
      <c r="D8589" t="s">
        <v>26894</v>
      </c>
      <c r="E8589" t="s">
        <v>26895</v>
      </c>
      <c r="F8589" t="s">
        <v>2721</v>
      </c>
      <c r="G8589" cm="1">
        <f t="array" aca="1" ref="G8589" ca="1">SUMPRODUCT(--ISNUMBER(MID(D8589,ROW(INDIRECT("1:"&amp;LEN(D8589))),1)*1))</f>
        <v>0</v>
      </c>
      <c r="H8589" t="b">
        <f t="shared" si="135"/>
        <v>0</v>
      </c>
    </row>
    <row r="8590" spans="1:8" x14ac:dyDescent="0.3">
      <c r="A8590">
        <v>8589</v>
      </c>
      <c r="B8590" t="s">
        <v>26896</v>
      </c>
      <c r="C8590" t="s">
        <v>26897</v>
      </c>
      <c r="D8590" t="s">
        <v>26898</v>
      </c>
      <c r="E8590" t="s">
        <v>24741</v>
      </c>
      <c r="F8590" t="s">
        <v>10353</v>
      </c>
      <c r="G8590" cm="1">
        <f t="array" aca="1" ref="G8590" ca="1">SUMPRODUCT(--ISNUMBER(MID(D8590,ROW(INDIRECT("1:"&amp;LEN(D8590))),1)*1))</f>
        <v>41</v>
      </c>
      <c r="H8590" t="b">
        <f t="shared" si="135"/>
        <v>0</v>
      </c>
    </row>
    <row r="8591" spans="1:8" x14ac:dyDescent="0.3">
      <c r="A8591">
        <v>8590</v>
      </c>
      <c r="B8591" t="s">
        <v>26899</v>
      </c>
      <c r="C8591" t="s">
        <v>26900</v>
      </c>
      <c r="D8591" t="s">
        <v>12541</v>
      </c>
      <c r="E8591" t="s">
        <v>26901</v>
      </c>
      <c r="F8591" t="s">
        <v>661</v>
      </c>
      <c r="G8591" cm="1">
        <f t="array" aca="1" ref="G8591" ca="1">SUMPRODUCT(--ISNUMBER(MID(D8591,ROW(INDIRECT("1:"&amp;LEN(D8591))),1)*1))</f>
        <v>0</v>
      </c>
      <c r="H8591" t="b">
        <f t="shared" si="135"/>
        <v>0</v>
      </c>
    </row>
    <row r="8592" spans="1:8" x14ac:dyDescent="0.3">
      <c r="A8592">
        <v>8591</v>
      </c>
      <c r="B8592" t="s">
        <v>26902</v>
      </c>
      <c r="C8592" t="s">
        <v>26903</v>
      </c>
      <c r="D8592" t="s">
        <v>26904</v>
      </c>
      <c r="E8592" t="s">
        <v>26777</v>
      </c>
      <c r="F8592" t="s">
        <v>118</v>
      </c>
      <c r="G8592" cm="1">
        <f t="array" aca="1" ref="G8592" ca="1">SUMPRODUCT(--ISNUMBER(MID(D8592,ROW(INDIRECT("1:"&amp;LEN(D8592))),1)*1))</f>
        <v>44</v>
      </c>
      <c r="H8592" t="b">
        <f t="shared" si="135"/>
        <v>0</v>
      </c>
    </row>
    <row r="8593" spans="1:8" x14ac:dyDescent="0.3">
      <c r="A8593">
        <v>8592</v>
      </c>
      <c r="B8593" t="s">
        <v>26905</v>
      </c>
      <c r="C8593" t="s">
        <v>26906</v>
      </c>
      <c r="D8593" t="s">
        <v>26907</v>
      </c>
      <c r="E8593" t="s">
        <v>24566</v>
      </c>
      <c r="F8593" t="s">
        <v>17</v>
      </c>
      <c r="G8593" cm="1">
        <f t="array" aca="1" ref="G8593" ca="1">SUMPRODUCT(--ISNUMBER(MID(D8593,ROW(INDIRECT("1:"&amp;LEN(D8593))),1)*1))</f>
        <v>0</v>
      </c>
      <c r="H8593" t="b">
        <f t="shared" si="135"/>
        <v>0</v>
      </c>
    </row>
    <row r="8594" spans="1:8" x14ac:dyDescent="0.3">
      <c r="A8594">
        <v>2840</v>
      </c>
      <c r="B8594" t="s">
        <v>8961</v>
      </c>
      <c r="C8594" t="s">
        <v>8962</v>
      </c>
      <c r="D8594" t="s">
        <v>8963</v>
      </c>
      <c r="E8594" s="2">
        <v>42401</v>
      </c>
      <c r="F8594" t="s">
        <v>105</v>
      </c>
      <c r="G8594" cm="1">
        <f t="array" aca="1" ref="G8594" ca="1">SUMPRODUCT(--ISNUMBER(MID(D8594,ROW(INDIRECT("1:"&amp;LEN(D8594))),1)*1))</f>
        <v>6</v>
      </c>
      <c r="H8594" t="b">
        <f t="shared" si="135"/>
        <v>1</v>
      </c>
    </row>
    <row r="8595" spans="1:8" x14ac:dyDescent="0.3">
      <c r="A8595">
        <v>8594</v>
      </c>
      <c r="B8595" t="s">
        <v>26911</v>
      </c>
      <c r="C8595" t="s">
        <v>26912</v>
      </c>
      <c r="D8595" t="s">
        <v>26913</v>
      </c>
      <c r="E8595" t="s">
        <v>25815</v>
      </c>
      <c r="F8595" t="s">
        <v>25</v>
      </c>
      <c r="G8595" cm="1">
        <f t="array" aca="1" ref="G8595" ca="1">SUMPRODUCT(--ISNUMBER(MID(D8595,ROW(INDIRECT("1:"&amp;LEN(D8595))),1)*1))</f>
        <v>8</v>
      </c>
      <c r="H8595" t="b">
        <f t="shared" si="135"/>
        <v>0</v>
      </c>
    </row>
    <row r="8596" spans="1:8" x14ac:dyDescent="0.3">
      <c r="A8596">
        <v>8595</v>
      </c>
      <c r="B8596" t="s">
        <v>26914</v>
      </c>
      <c r="C8596" t="s">
        <v>26915</v>
      </c>
      <c r="D8596" t="s">
        <v>26916</v>
      </c>
      <c r="E8596" t="s">
        <v>24614</v>
      </c>
      <c r="F8596" t="s">
        <v>33</v>
      </c>
      <c r="G8596" cm="1">
        <f t="array" aca="1" ref="G8596" ca="1">SUMPRODUCT(--ISNUMBER(MID(D8596,ROW(INDIRECT("1:"&amp;LEN(D8596))),1)*1))</f>
        <v>10</v>
      </c>
      <c r="H8596" t="b">
        <f t="shared" si="135"/>
        <v>0</v>
      </c>
    </row>
    <row r="8597" spans="1:8" x14ac:dyDescent="0.3">
      <c r="A8597">
        <v>8596</v>
      </c>
      <c r="B8597" t="s">
        <v>26917</v>
      </c>
      <c r="C8597" t="s">
        <v>26918</v>
      </c>
      <c r="D8597" t="s">
        <v>26919</v>
      </c>
      <c r="E8597" t="s">
        <v>26408</v>
      </c>
      <c r="F8597" t="s">
        <v>25</v>
      </c>
      <c r="G8597" cm="1">
        <f t="array" aca="1" ref="G8597" ca="1">SUMPRODUCT(--ISNUMBER(MID(D8597,ROW(INDIRECT("1:"&amp;LEN(D8597))),1)*1))</f>
        <v>57</v>
      </c>
      <c r="H8597" t="b">
        <f t="shared" si="135"/>
        <v>0</v>
      </c>
    </row>
    <row r="8598" spans="1:8" x14ac:dyDescent="0.3">
      <c r="A8598">
        <v>8597</v>
      </c>
      <c r="B8598" t="s">
        <v>26920</v>
      </c>
      <c r="C8598" t="s">
        <v>26921</v>
      </c>
      <c r="D8598" t="s">
        <v>24586</v>
      </c>
      <c r="E8598" t="s">
        <v>26922</v>
      </c>
      <c r="F8598" t="s">
        <v>26923</v>
      </c>
      <c r="G8598" cm="1">
        <f t="array" aca="1" ref="G8598" ca="1">SUMPRODUCT(--ISNUMBER(MID(D8598,ROW(INDIRECT("1:"&amp;LEN(D8598))),1)*1))</f>
        <v>0</v>
      </c>
      <c r="H8598" t="b">
        <f t="shared" si="135"/>
        <v>0</v>
      </c>
    </row>
    <row r="8599" spans="1:8" x14ac:dyDescent="0.3">
      <c r="A8599">
        <v>8598</v>
      </c>
      <c r="B8599" t="s">
        <v>26924</v>
      </c>
      <c r="C8599" t="s">
        <v>26925</v>
      </c>
      <c r="D8599" t="s">
        <v>24586</v>
      </c>
      <c r="E8599" t="s">
        <v>26926</v>
      </c>
      <c r="F8599" t="s">
        <v>25</v>
      </c>
      <c r="G8599" cm="1">
        <f t="array" aca="1" ref="G8599" ca="1">SUMPRODUCT(--ISNUMBER(MID(D8599,ROW(INDIRECT("1:"&amp;LEN(D8599))),1)*1))</f>
        <v>0</v>
      </c>
      <c r="H8599" t="b">
        <f t="shared" si="135"/>
        <v>0</v>
      </c>
    </row>
    <row r="8600" spans="1:8" x14ac:dyDescent="0.3">
      <c r="A8600">
        <v>8599</v>
      </c>
      <c r="B8600" t="s">
        <v>26927</v>
      </c>
      <c r="C8600" t="s">
        <v>26928</v>
      </c>
      <c r="D8600" t="s">
        <v>26929</v>
      </c>
      <c r="E8600" t="s">
        <v>24576</v>
      </c>
      <c r="F8600" t="s">
        <v>18055</v>
      </c>
      <c r="G8600" cm="1">
        <f t="array" aca="1" ref="G8600" ca="1">SUMPRODUCT(--ISNUMBER(MID(D8600,ROW(INDIRECT("1:"&amp;LEN(D8600))),1)*1))</f>
        <v>26</v>
      </c>
      <c r="H8600" t="b">
        <f t="shared" si="135"/>
        <v>0</v>
      </c>
    </row>
    <row r="8601" spans="1:8" x14ac:dyDescent="0.3">
      <c r="A8601">
        <v>8600</v>
      </c>
      <c r="B8601" t="s">
        <v>26930</v>
      </c>
      <c r="C8601" t="s">
        <v>26931</v>
      </c>
      <c r="D8601" t="s">
        <v>26932</v>
      </c>
      <c r="E8601" t="s">
        <v>24619</v>
      </c>
      <c r="F8601" t="s">
        <v>105</v>
      </c>
      <c r="G8601" cm="1">
        <f t="array" aca="1" ref="G8601" ca="1">SUMPRODUCT(--ISNUMBER(MID(D8601,ROW(INDIRECT("1:"&amp;LEN(D8601))),1)*1))</f>
        <v>33</v>
      </c>
      <c r="H8601" t="b">
        <f t="shared" si="135"/>
        <v>0</v>
      </c>
    </row>
    <row r="8602" spans="1:8" x14ac:dyDescent="0.3">
      <c r="A8602">
        <v>8601</v>
      </c>
      <c r="B8602" t="s">
        <v>26933</v>
      </c>
      <c r="C8602" t="s">
        <v>26934</v>
      </c>
      <c r="D8602" t="s">
        <v>26935</v>
      </c>
      <c r="E8602" t="s">
        <v>24571</v>
      </c>
      <c r="F8602" t="s">
        <v>153</v>
      </c>
      <c r="G8602" cm="1">
        <f t="array" aca="1" ref="G8602" ca="1">SUMPRODUCT(--ISNUMBER(MID(D8602,ROW(INDIRECT("1:"&amp;LEN(D8602))),1)*1))</f>
        <v>13</v>
      </c>
      <c r="H8602" t="b">
        <f t="shared" si="135"/>
        <v>0</v>
      </c>
    </row>
    <row r="8603" spans="1:8" x14ac:dyDescent="0.3">
      <c r="A8603">
        <v>8602</v>
      </c>
      <c r="B8603" t="s">
        <v>26936</v>
      </c>
      <c r="C8603" t="s">
        <v>26937</v>
      </c>
      <c r="D8603" t="s">
        <v>26938</v>
      </c>
      <c r="E8603" t="s">
        <v>26939</v>
      </c>
      <c r="F8603" t="s">
        <v>1618</v>
      </c>
      <c r="G8603" cm="1">
        <f t="array" aca="1" ref="G8603" ca="1">SUMPRODUCT(--ISNUMBER(MID(D8603,ROW(INDIRECT("1:"&amp;LEN(D8603))),1)*1))</f>
        <v>6</v>
      </c>
      <c r="H8603" t="b">
        <f t="shared" si="135"/>
        <v>0</v>
      </c>
    </row>
    <row r="8604" spans="1:8" x14ac:dyDescent="0.3">
      <c r="A8604">
        <v>8603</v>
      </c>
      <c r="B8604" t="s">
        <v>26940</v>
      </c>
      <c r="C8604" t="s">
        <v>26941</v>
      </c>
      <c r="D8604" t="s">
        <v>26942</v>
      </c>
      <c r="E8604" t="s">
        <v>24915</v>
      </c>
      <c r="F8604" t="s">
        <v>10353</v>
      </c>
      <c r="G8604" cm="1">
        <f t="array" aca="1" ref="G8604" ca="1">SUMPRODUCT(--ISNUMBER(MID(D8604,ROW(INDIRECT("1:"&amp;LEN(D8604))),1)*1))</f>
        <v>58</v>
      </c>
      <c r="H8604" t="b">
        <f t="shared" si="135"/>
        <v>0</v>
      </c>
    </row>
    <row r="8605" spans="1:8" x14ac:dyDescent="0.3">
      <c r="A8605">
        <v>8604</v>
      </c>
      <c r="B8605" t="s">
        <v>26943</v>
      </c>
      <c r="C8605" t="s">
        <v>26944</v>
      </c>
      <c r="D8605" t="s">
        <v>26945</v>
      </c>
      <c r="E8605" t="s">
        <v>24639</v>
      </c>
      <c r="F8605" t="s">
        <v>26946</v>
      </c>
      <c r="G8605" cm="1">
        <f t="array" aca="1" ref="G8605" ca="1">SUMPRODUCT(--ISNUMBER(MID(D8605,ROW(INDIRECT("1:"&amp;LEN(D8605))),1)*1))</f>
        <v>4</v>
      </c>
      <c r="H8605" t="b">
        <f t="shared" si="135"/>
        <v>0</v>
      </c>
    </row>
    <row r="8606" spans="1:8" x14ac:dyDescent="0.3">
      <c r="A8606">
        <v>8605</v>
      </c>
      <c r="B8606" t="s">
        <v>26947</v>
      </c>
      <c r="C8606" t="s">
        <v>26948</v>
      </c>
      <c r="D8606" t="s">
        <v>26949</v>
      </c>
      <c r="E8606" t="s">
        <v>24680</v>
      </c>
      <c r="F8606" t="s">
        <v>41</v>
      </c>
      <c r="G8606" cm="1">
        <f t="array" aca="1" ref="G8606" ca="1">SUMPRODUCT(--ISNUMBER(MID(D8606,ROW(INDIRECT("1:"&amp;LEN(D8606))),1)*1))</f>
        <v>16</v>
      </c>
      <c r="H8606" t="b">
        <f t="shared" si="135"/>
        <v>0</v>
      </c>
    </row>
    <row r="8607" spans="1:8" x14ac:dyDescent="0.3">
      <c r="A8607">
        <v>8606</v>
      </c>
      <c r="B8607" t="s">
        <v>26950</v>
      </c>
      <c r="C8607" t="s">
        <v>26951</v>
      </c>
      <c r="D8607" t="s">
        <v>26952</v>
      </c>
      <c r="E8607" t="s">
        <v>25548</v>
      </c>
      <c r="F8607" t="s">
        <v>284</v>
      </c>
      <c r="G8607" cm="1">
        <f t="array" aca="1" ref="G8607" ca="1">SUMPRODUCT(--ISNUMBER(MID(D8607,ROW(INDIRECT("1:"&amp;LEN(D8607))),1)*1))</f>
        <v>19</v>
      </c>
      <c r="H8607" t="b">
        <f t="shared" si="135"/>
        <v>0</v>
      </c>
    </row>
    <row r="8608" spans="1:8" x14ac:dyDescent="0.3">
      <c r="A8608">
        <v>8607</v>
      </c>
      <c r="B8608" t="s">
        <v>26953</v>
      </c>
      <c r="C8608" t="s">
        <v>26954</v>
      </c>
      <c r="D8608" t="s">
        <v>26955</v>
      </c>
      <c r="E8608" t="s">
        <v>26956</v>
      </c>
      <c r="F8608" t="s">
        <v>153</v>
      </c>
      <c r="G8608" cm="1">
        <f t="array" aca="1" ref="G8608" ca="1">SUMPRODUCT(--ISNUMBER(MID(D8608,ROW(INDIRECT("1:"&amp;LEN(D8608))),1)*1))</f>
        <v>11</v>
      </c>
      <c r="H8608" t="b">
        <f t="shared" si="135"/>
        <v>0</v>
      </c>
    </row>
    <row r="8609" spans="1:8" x14ac:dyDescent="0.3">
      <c r="A8609">
        <v>8608</v>
      </c>
      <c r="B8609" t="s">
        <v>26957</v>
      </c>
      <c r="C8609" t="s">
        <v>26958</v>
      </c>
      <c r="D8609" t="s">
        <v>26959</v>
      </c>
      <c r="E8609" t="s">
        <v>24582</v>
      </c>
      <c r="F8609" t="s">
        <v>1734</v>
      </c>
      <c r="G8609" cm="1">
        <f t="array" aca="1" ref="G8609" ca="1">SUMPRODUCT(--ISNUMBER(MID(D8609,ROW(INDIRECT("1:"&amp;LEN(D8609))),1)*1))</f>
        <v>8</v>
      </c>
      <c r="H8609" t="b">
        <f t="shared" si="135"/>
        <v>0</v>
      </c>
    </row>
    <row r="8610" spans="1:8" x14ac:dyDescent="0.3">
      <c r="A8610">
        <v>8609</v>
      </c>
      <c r="B8610" t="s">
        <v>26960</v>
      </c>
      <c r="C8610" t="s">
        <v>26961</v>
      </c>
      <c r="D8610" t="s">
        <v>26962</v>
      </c>
      <c r="E8610" t="s">
        <v>25717</v>
      </c>
      <c r="F8610" t="s">
        <v>161</v>
      </c>
      <c r="G8610" cm="1">
        <f t="array" aca="1" ref="G8610" ca="1">SUMPRODUCT(--ISNUMBER(MID(D8610,ROW(INDIRECT("1:"&amp;LEN(D8610))),1)*1))</f>
        <v>63</v>
      </c>
      <c r="H8610" t="b">
        <f t="shared" si="135"/>
        <v>0</v>
      </c>
    </row>
    <row r="8611" spans="1:8" x14ac:dyDescent="0.3">
      <c r="A8611">
        <v>3123</v>
      </c>
      <c r="B8611" t="s">
        <v>9830</v>
      </c>
      <c r="C8611" t="s">
        <v>9831</v>
      </c>
      <c r="D8611" t="s">
        <v>9832</v>
      </c>
      <c r="E8611" s="2">
        <v>44484</v>
      </c>
      <c r="F8611" t="s">
        <v>661</v>
      </c>
      <c r="G8611" cm="1">
        <f t="array" aca="1" ref="G8611" ca="1">SUMPRODUCT(--ISNUMBER(MID(D8611,ROW(INDIRECT("1:"&amp;LEN(D8611))),1)*1))</f>
        <v>6</v>
      </c>
      <c r="H8611" t="b">
        <f t="shared" si="135"/>
        <v>1</v>
      </c>
    </row>
    <row r="8612" spans="1:8" x14ac:dyDescent="0.3">
      <c r="A8612">
        <v>8611</v>
      </c>
      <c r="B8612" t="s">
        <v>26966</v>
      </c>
      <c r="C8612" t="s">
        <v>26967</v>
      </c>
      <c r="D8612" t="s">
        <v>26968</v>
      </c>
      <c r="E8612" t="s">
        <v>24595</v>
      </c>
      <c r="F8612" t="s">
        <v>2650</v>
      </c>
      <c r="G8612" cm="1">
        <f t="array" aca="1" ref="G8612" ca="1">SUMPRODUCT(--ISNUMBER(MID(D8612,ROW(INDIRECT("1:"&amp;LEN(D8612))),1)*1))</f>
        <v>12</v>
      </c>
      <c r="H8612" t="b">
        <f t="shared" si="135"/>
        <v>0</v>
      </c>
    </row>
    <row r="8613" spans="1:8" x14ac:dyDescent="0.3">
      <c r="A8613">
        <v>8612</v>
      </c>
      <c r="B8613" t="s">
        <v>26969</v>
      </c>
      <c r="C8613" t="s">
        <v>26970</v>
      </c>
      <c r="D8613" t="s">
        <v>26971</v>
      </c>
      <c r="E8613" t="s">
        <v>24615</v>
      </c>
      <c r="F8613" t="s">
        <v>616</v>
      </c>
      <c r="G8613" cm="1">
        <f t="array" aca="1" ref="G8613" ca="1">SUMPRODUCT(--ISNUMBER(MID(D8613,ROW(INDIRECT("1:"&amp;LEN(D8613))),1)*1))</f>
        <v>4</v>
      </c>
      <c r="H8613" t="b">
        <f t="shared" si="135"/>
        <v>0</v>
      </c>
    </row>
    <row r="8614" spans="1:8" x14ac:dyDescent="0.3">
      <c r="A8614">
        <v>8613</v>
      </c>
      <c r="B8614" t="s">
        <v>26972</v>
      </c>
      <c r="C8614" t="s">
        <v>26973</v>
      </c>
      <c r="D8614" t="s">
        <v>26974</v>
      </c>
      <c r="E8614" t="s">
        <v>24599</v>
      </c>
      <c r="F8614" t="s">
        <v>153</v>
      </c>
      <c r="G8614" cm="1">
        <f t="array" aca="1" ref="G8614" ca="1">SUMPRODUCT(--ISNUMBER(MID(D8614,ROW(INDIRECT("1:"&amp;LEN(D8614))),1)*1))</f>
        <v>15</v>
      </c>
      <c r="H8614" t="b">
        <f t="shared" si="135"/>
        <v>0</v>
      </c>
    </row>
    <row r="8615" spans="1:8" x14ac:dyDescent="0.3">
      <c r="A8615">
        <v>8614</v>
      </c>
      <c r="B8615" t="s">
        <v>26975</v>
      </c>
      <c r="C8615" t="s">
        <v>26976</v>
      </c>
      <c r="D8615" t="s">
        <v>26977</v>
      </c>
      <c r="E8615" t="s">
        <v>25139</v>
      </c>
      <c r="F8615" t="s">
        <v>699</v>
      </c>
      <c r="G8615" cm="1">
        <f t="array" aca="1" ref="G8615" ca="1">SUMPRODUCT(--ISNUMBER(MID(D8615,ROW(INDIRECT("1:"&amp;LEN(D8615))),1)*1))</f>
        <v>20</v>
      </c>
      <c r="H8615" t="b">
        <f t="shared" si="135"/>
        <v>0</v>
      </c>
    </row>
    <row r="8616" spans="1:8" x14ac:dyDescent="0.3">
      <c r="A8616">
        <v>8615</v>
      </c>
      <c r="B8616" t="s">
        <v>26978</v>
      </c>
      <c r="C8616" t="s">
        <v>26979</v>
      </c>
      <c r="D8616" t="s">
        <v>26980</v>
      </c>
      <c r="E8616" t="s">
        <v>24606</v>
      </c>
      <c r="F8616" t="s">
        <v>373</v>
      </c>
      <c r="G8616" cm="1">
        <f t="array" aca="1" ref="G8616" ca="1">SUMPRODUCT(--ISNUMBER(MID(D8616,ROW(INDIRECT("1:"&amp;LEN(D8616))),1)*1))</f>
        <v>15</v>
      </c>
      <c r="H8616" t="b">
        <f t="shared" si="135"/>
        <v>0</v>
      </c>
    </row>
    <row r="8617" spans="1:8" x14ac:dyDescent="0.3">
      <c r="A8617">
        <v>8616</v>
      </c>
      <c r="B8617" t="s">
        <v>26981</v>
      </c>
      <c r="C8617" t="s">
        <v>26982</v>
      </c>
      <c r="D8617" t="s">
        <v>26983</v>
      </c>
      <c r="E8617" t="s">
        <v>24616</v>
      </c>
      <c r="F8617" t="s">
        <v>21118</v>
      </c>
      <c r="G8617" cm="1">
        <f t="array" aca="1" ref="G8617" ca="1">SUMPRODUCT(--ISNUMBER(MID(D8617,ROW(INDIRECT("1:"&amp;LEN(D8617))),1)*1))</f>
        <v>0</v>
      </c>
      <c r="H8617" t="b">
        <f t="shared" si="135"/>
        <v>0</v>
      </c>
    </row>
    <row r="8618" spans="1:8" x14ac:dyDescent="0.3">
      <c r="A8618">
        <v>3458</v>
      </c>
      <c r="B8618" t="s">
        <v>10868</v>
      </c>
      <c r="C8618" t="s">
        <v>10869</v>
      </c>
      <c r="D8618" t="s">
        <v>10870</v>
      </c>
      <c r="E8618" s="1">
        <v>45444</v>
      </c>
      <c r="F8618" t="s">
        <v>787</v>
      </c>
      <c r="G8618" cm="1">
        <f t="array" aca="1" ref="G8618" ca="1">SUMPRODUCT(--ISNUMBER(MID(D8618,ROW(INDIRECT("1:"&amp;LEN(D8618))),1)*1))</f>
        <v>6</v>
      </c>
      <c r="H8618" t="b">
        <f t="shared" si="135"/>
        <v>1</v>
      </c>
    </row>
    <row r="8619" spans="1:8" x14ac:dyDescent="0.3">
      <c r="A8619">
        <v>8618</v>
      </c>
      <c r="B8619" t="s">
        <v>26987</v>
      </c>
      <c r="C8619" t="s">
        <v>26988</v>
      </c>
      <c r="D8619" t="s">
        <v>26989</v>
      </c>
      <c r="E8619" t="s">
        <v>24615</v>
      </c>
      <c r="F8619" t="s">
        <v>2287</v>
      </c>
      <c r="G8619" cm="1">
        <f t="array" aca="1" ref="G8619" ca="1">SUMPRODUCT(--ISNUMBER(MID(D8619,ROW(INDIRECT("1:"&amp;LEN(D8619))),1)*1))</f>
        <v>0</v>
      </c>
      <c r="H8619" t="b">
        <f t="shared" si="135"/>
        <v>0</v>
      </c>
    </row>
    <row r="8620" spans="1:8" x14ac:dyDescent="0.3">
      <c r="A8620">
        <v>8619</v>
      </c>
      <c r="B8620" t="s">
        <v>26990</v>
      </c>
      <c r="C8620" t="s">
        <v>26991</v>
      </c>
      <c r="D8620" t="s">
        <v>26992</v>
      </c>
      <c r="E8620" t="s">
        <v>24699</v>
      </c>
      <c r="F8620" t="s">
        <v>728</v>
      </c>
      <c r="G8620" cm="1">
        <f t="array" aca="1" ref="G8620" ca="1">SUMPRODUCT(--ISNUMBER(MID(D8620,ROW(INDIRECT("1:"&amp;LEN(D8620))),1)*1))</f>
        <v>2</v>
      </c>
      <c r="H8620" t="b">
        <f t="shared" si="135"/>
        <v>0</v>
      </c>
    </row>
    <row r="8621" spans="1:8" x14ac:dyDescent="0.3">
      <c r="A8621">
        <v>8620</v>
      </c>
      <c r="B8621" t="s">
        <v>26993</v>
      </c>
      <c r="C8621" t="s">
        <v>26994</v>
      </c>
      <c r="D8621" t="s">
        <v>26995</v>
      </c>
      <c r="E8621" t="s">
        <v>24877</v>
      </c>
      <c r="F8621" t="s">
        <v>754</v>
      </c>
      <c r="G8621" cm="1">
        <f t="array" aca="1" ref="G8621" ca="1">SUMPRODUCT(--ISNUMBER(MID(D8621,ROW(INDIRECT("1:"&amp;LEN(D8621))),1)*1))</f>
        <v>0</v>
      </c>
      <c r="H8621" t="b">
        <f t="shared" si="135"/>
        <v>0</v>
      </c>
    </row>
    <row r="8622" spans="1:8" x14ac:dyDescent="0.3">
      <c r="A8622">
        <v>8621</v>
      </c>
      <c r="B8622" t="s">
        <v>26996</v>
      </c>
      <c r="C8622" t="s">
        <v>26997</v>
      </c>
      <c r="D8622" t="s">
        <v>26998</v>
      </c>
      <c r="E8622" t="s">
        <v>26999</v>
      </c>
      <c r="F8622" t="s">
        <v>10163</v>
      </c>
      <c r="G8622" cm="1">
        <f t="array" aca="1" ref="G8622" ca="1">SUMPRODUCT(--ISNUMBER(MID(D8622,ROW(INDIRECT("1:"&amp;LEN(D8622))),1)*1))</f>
        <v>2</v>
      </c>
      <c r="H8622" t="b">
        <f t="shared" si="135"/>
        <v>0</v>
      </c>
    </row>
    <row r="8623" spans="1:8" x14ac:dyDescent="0.3">
      <c r="A8623">
        <v>8622</v>
      </c>
      <c r="B8623" t="s">
        <v>27000</v>
      </c>
      <c r="C8623" t="s">
        <v>27001</v>
      </c>
      <c r="D8623" t="s">
        <v>27002</v>
      </c>
      <c r="E8623" t="s">
        <v>24581</v>
      </c>
      <c r="F8623" t="s">
        <v>65</v>
      </c>
      <c r="G8623" cm="1">
        <f t="array" aca="1" ref="G8623" ca="1">SUMPRODUCT(--ISNUMBER(MID(D8623,ROW(INDIRECT("1:"&amp;LEN(D8623))),1)*1))</f>
        <v>6</v>
      </c>
      <c r="H8623" t="b">
        <f t="shared" si="135"/>
        <v>0</v>
      </c>
    </row>
    <row r="8624" spans="1:8" x14ac:dyDescent="0.3">
      <c r="A8624">
        <v>8623</v>
      </c>
      <c r="B8624" t="s">
        <v>27003</v>
      </c>
      <c r="C8624" t="s">
        <v>27004</v>
      </c>
      <c r="D8624" t="s">
        <v>27005</v>
      </c>
      <c r="E8624" t="s">
        <v>27006</v>
      </c>
      <c r="F8624" t="s">
        <v>669</v>
      </c>
      <c r="G8624" cm="1">
        <f t="array" aca="1" ref="G8624" ca="1">SUMPRODUCT(--ISNUMBER(MID(D8624,ROW(INDIRECT("1:"&amp;LEN(D8624))),1)*1))</f>
        <v>0</v>
      </c>
      <c r="H8624" t="b">
        <f t="shared" si="135"/>
        <v>0</v>
      </c>
    </row>
    <row r="8625" spans="1:8" x14ac:dyDescent="0.3">
      <c r="A8625">
        <v>8624</v>
      </c>
      <c r="B8625" t="s">
        <v>27007</v>
      </c>
      <c r="C8625" t="s">
        <v>27008</v>
      </c>
      <c r="D8625" t="s">
        <v>27009</v>
      </c>
      <c r="E8625" t="s">
        <v>27010</v>
      </c>
      <c r="F8625" t="s">
        <v>1276</v>
      </c>
      <c r="G8625" cm="1">
        <f t="array" aca="1" ref="G8625" ca="1">SUMPRODUCT(--ISNUMBER(MID(D8625,ROW(INDIRECT("1:"&amp;LEN(D8625))),1)*1))</f>
        <v>14</v>
      </c>
      <c r="H8625" t="b">
        <f t="shared" si="135"/>
        <v>0</v>
      </c>
    </row>
    <row r="8626" spans="1:8" x14ac:dyDescent="0.3">
      <c r="A8626">
        <v>8625</v>
      </c>
      <c r="B8626" t="s">
        <v>27011</v>
      </c>
      <c r="C8626" t="s">
        <v>27012</v>
      </c>
      <c r="D8626" t="s">
        <v>27013</v>
      </c>
      <c r="E8626" t="s">
        <v>24735</v>
      </c>
      <c r="F8626" t="s">
        <v>3911</v>
      </c>
      <c r="G8626" cm="1">
        <f t="array" aca="1" ref="G8626" ca="1">SUMPRODUCT(--ISNUMBER(MID(D8626,ROW(INDIRECT("1:"&amp;LEN(D8626))),1)*1))</f>
        <v>9</v>
      </c>
      <c r="H8626" t="b">
        <f t="shared" si="135"/>
        <v>0</v>
      </c>
    </row>
    <row r="8627" spans="1:8" x14ac:dyDescent="0.3">
      <c r="A8627">
        <v>8626</v>
      </c>
      <c r="B8627" t="s">
        <v>27014</v>
      </c>
      <c r="C8627" t="s">
        <v>27015</v>
      </c>
      <c r="D8627" t="s">
        <v>24586</v>
      </c>
      <c r="E8627" t="s">
        <v>27016</v>
      </c>
      <c r="F8627" t="s">
        <v>7463</v>
      </c>
      <c r="G8627" cm="1">
        <f t="array" aca="1" ref="G8627" ca="1">SUMPRODUCT(--ISNUMBER(MID(D8627,ROW(INDIRECT("1:"&amp;LEN(D8627))),1)*1))</f>
        <v>0</v>
      </c>
      <c r="H8627" t="b">
        <f t="shared" si="135"/>
        <v>0</v>
      </c>
    </row>
    <row r="8628" spans="1:8" x14ac:dyDescent="0.3">
      <c r="A8628">
        <v>8627</v>
      </c>
      <c r="B8628" t="s">
        <v>27017</v>
      </c>
      <c r="C8628" t="s">
        <v>27018</v>
      </c>
      <c r="D8628" t="s">
        <v>27019</v>
      </c>
      <c r="E8628" t="s">
        <v>24566</v>
      </c>
      <c r="F8628" t="s">
        <v>17</v>
      </c>
      <c r="G8628" cm="1">
        <f t="array" aca="1" ref="G8628" ca="1">SUMPRODUCT(--ISNUMBER(MID(D8628,ROW(INDIRECT("1:"&amp;LEN(D8628))),1)*1))</f>
        <v>0</v>
      </c>
      <c r="H8628" t="b">
        <f t="shared" si="135"/>
        <v>0</v>
      </c>
    </row>
    <row r="8629" spans="1:8" x14ac:dyDescent="0.3">
      <c r="A8629">
        <v>8628</v>
      </c>
      <c r="B8629" t="s">
        <v>27020</v>
      </c>
      <c r="C8629" t="s">
        <v>27021</v>
      </c>
      <c r="D8629" t="s">
        <v>27022</v>
      </c>
      <c r="E8629" t="s">
        <v>24571</v>
      </c>
      <c r="F8629" t="s">
        <v>13</v>
      </c>
      <c r="G8629" cm="1">
        <f t="array" aca="1" ref="G8629" ca="1">SUMPRODUCT(--ISNUMBER(MID(D8629,ROW(INDIRECT("1:"&amp;LEN(D8629))),1)*1))</f>
        <v>0</v>
      </c>
      <c r="H8629" t="b">
        <f t="shared" si="135"/>
        <v>0</v>
      </c>
    </row>
    <row r="8630" spans="1:8" x14ac:dyDescent="0.3">
      <c r="A8630">
        <v>8629</v>
      </c>
      <c r="B8630" t="s">
        <v>27023</v>
      </c>
      <c r="C8630" t="s">
        <v>27024</v>
      </c>
      <c r="D8630" t="s">
        <v>27025</v>
      </c>
      <c r="E8630" t="s">
        <v>25171</v>
      </c>
      <c r="F8630" t="s">
        <v>65</v>
      </c>
      <c r="G8630" cm="1">
        <f t="array" aca="1" ref="G8630" ca="1">SUMPRODUCT(--ISNUMBER(MID(D8630,ROW(INDIRECT("1:"&amp;LEN(D8630))),1)*1))</f>
        <v>15</v>
      </c>
      <c r="H8630" t="b">
        <f t="shared" si="135"/>
        <v>0</v>
      </c>
    </row>
    <row r="8631" spans="1:8" x14ac:dyDescent="0.3">
      <c r="A8631">
        <v>8630</v>
      </c>
      <c r="B8631" t="s">
        <v>27026</v>
      </c>
      <c r="C8631" t="s">
        <v>27027</v>
      </c>
      <c r="D8631" t="s">
        <v>27028</v>
      </c>
      <c r="E8631" t="s">
        <v>27029</v>
      </c>
      <c r="F8631" t="s">
        <v>661</v>
      </c>
      <c r="G8631" cm="1">
        <f t="array" aca="1" ref="G8631" ca="1">SUMPRODUCT(--ISNUMBER(MID(D8631,ROW(INDIRECT("1:"&amp;LEN(D8631))),1)*1))</f>
        <v>9</v>
      </c>
      <c r="H8631" t="b">
        <f t="shared" si="135"/>
        <v>0</v>
      </c>
    </row>
    <row r="8632" spans="1:8" x14ac:dyDescent="0.3">
      <c r="A8632">
        <v>8631</v>
      </c>
      <c r="B8632" t="s">
        <v>27030</v>
      </c>
      <c r="C8632" t="s">
        <v>27031</v>
      </c>
      <c r="D8632" t="s">
        <v>27032</v>
      </c>
      <c r="E8632" t="s">
        <v>25000</v>
      </c>
      <c r="F8632" t="s">
        <v>25</v>
      </c>
      <c r="G8632" cm="1">
        <f t="array" aca="1" ref="G8632" ca="1">SUMPRODUCT(--ISNUMBER(MID(D8632,ROW(INDIRECT("1:"&amp;LEN(D8632))),1)*1))</f>
        <v>1</v>
      </c>
      <c r="H8632" t="b">
        <f t="shared" si="135"/>
        <v>0</v>
      </c>
    </row>
    <row r="8633" spans="1:8" x14ac:dyDescent="0.3">
      <c r="A8633">
        <v>8632</v>
      </c>
      <c r="B8633" t="s">
        <v>27033</v>
      </c>
      <c r="C8633" t="s">
        <v>27034</v>
      </c>
      <c r="D8633" t="s">
        <v>27035</v>
      </c>
      <c r="E8633" t="s">
        <v>25349</v>
      </c>
      <c r="F8633" t="s">
        <v>7987</v>
      </c>
      <c r="G8633" cm="1">
        <f t="array" aca="1" ref="G8633" ca="1">SUMPRODUCT(--ISNUMBER(MID(D8633,ROW(INDIRECT("1:"&amp;LEN(D8633))),1)*1))</f>
        <v>11</v>
      </c>
      <c r="H8633" t="b">
        <f t="shared" si="135"/>
        <v>0</v>
      </c>
    </row>
    <row r="8634" spans="1:8" x14ac:dyDescent="0.3">
      <c r="A8634">
        <v>8633</v>
      </c>
      <c r="B8634" t="s">
        <v>27036</v>
      </c>
      <c r="C8634" t="s">
        <v>27037</v>
      </c>
      <c r="D8634" t="s">
        <v>27038</v>
      </c>
      <c r="E8634" t="s">
        <v>24575</v>
      </c>
      <c r="F8634" t="s">
        <v>373</v>
      </c>
      <c r="G8634" cm="1">
        <f t="array" aca="1" ref="G8634" ca="1">SUMPRODUCT(--ISNUMBER(MID(D8634,ROW(INDIRECT("1:"&amp;LEN(D8634))),1)*1))</f>
        <v>36</v>
      </c>
      <c r="H8634" t="b">
        <f t="shared" si="135"/>
        <v>0</v>
      </c>
    </row>
    <row r="8635" spans="1:8" x14ac:dyDescent="0.3">
      <c r="A8635">
        <v>8634</v>
      </c>
      <c r="B8635" t="s">
        <v>27039</v>
      </c>
      <c r="C8635" t="s">
        <v>27040</v>
      </c>
      <c r="D8635" t="s">
        <v>27041</v>
      </c>
      <c r="E8635" t="s">
        <v>27042</v>
      </c>
      <c r="F8635" t="s">
        <v>1440</v>
      </c>
      <c r="G8635" cm="1">
        <f t="array" aca="1" ref="G8635" ca="1">SUMPRODUCT(--ISNUMBER(MID(D8635,ROW(INDIRECT("1:"&amp;LEN(D8635))),1)*1))</f>
        <v>4</v>
      </c>
      <c r="H8635" t="b">
        <f t="shared" si="135"/>
        <v>0</v>
      </c>
    </row>
    <row r="8636" spans="1:8" x14ac:dyDescent="0.3">
      <c r="A8636">
        <v>8635</v>
      </c>
      <c r="B8636" t="s">
        <v>27043</v>
      </c>
      <c r="C8636" t="s">
        <v>27044</v>
      </c>
      <c r="D8636" t="s">
        <v>27045</v>
      </c>
      <c r="E8636" t="s">
        <v>25366</v>
      </c>
      <c r="F8636" t="s">
        <v>27046</v>
      </c>
      <c r="G8636" cm="1">
        <f t="array" aca="1" ref="G8636" ca="1">SUMPRODUCT(--ISNUMBER(MID(D8636,ROW(INDIRECT("1:"&amp;LEN(D8636))),1)*1))</f>
        <v>0</v>
      </c>
      <c r="H8636" t="b">
        <f t="shared" si="135"/>
        <v>0</v>
      </c>
    </row>
    <row r="8637" spans="1:8" x14ac:dyDescent="0.3">
      <c r="A8637">
        <v>8636</v>
      </c>
      <c r="B8637" t="s">
        <v>27047</v>
      </c>
      <c r="C8637" t="s">
        <v>27048</v>
      </c>
      <c r="D8637" t="s">
        <v>27049</v>
      </c>
      <c r="E8637" t="s">
        <v>24588</v>
      </c>
      <c r="F8637" t="s">
        <v>13</v>
      </c>
      <c r="G8637" cm="1">
        <f t="array" aca="1" ref="G8637" ca="1">SUMPRODUCT(--ISNUMBER(MID(D8637,ROW(INDIRECT("1:"&amp;LEN(D8637))),1)*1))</f>
        <v>11</v>
      </c>
      <c r="H8637" t="b">
        <f t="shared" si="135"/>
        <v>0</v>
      </c>
    </row>
    <row r="8638" spans="1:8" x14ac:dyDescent="0.3">
      <c r="A8638">
        <v>8637</v>
      </c>
      <c r="B8638" t="s">
        <v>27050</v>
      </c>
      <c r="C8638" t="s">
        <v>27051</v>
      </c>
      <c r="D8638" t="s">
        <v>27052</v>
      </c>
      <c r="E8638" t="s">
        <v>24583</v>
      </c>
      <c r="F8638" t="s">
        <v>699</v>
      </c>
      <c r="G8638" cm="1">
        <f t="array" aca="1" ref="G8638" ca="1">SUMPRODUCT(--ISNUMBER(MID(D8638,ROW(INDIRECT("1:"&amp;LEN(D8638))),1)*1))</f>
        <v>7</v>
      </c>
      <c r="H8638" t="b">
        <f t="shared" si="135"/>
        <v>0</v>
      </c>
    </row>
    <row r="8639" spans="1:8" x14ac:dyDescent="0.3">
      <c r="A8639">
        <v>8638</v>
      </c>
      <c r="B8639" t="s">
        <v>27053</v>
      </c>
      <c r="C8639" t="s">
        <v>27054</v>
      </c>
      <c r="D8639" t="s">
        <v>27055</v>
      </c>
      <c r="E8639" t="s">
        <v>24713</v>
      </c>
      <c r="F8639" t="s">
        <v>403</v>
      </c>
      <c r="G8639" cm="1">
        <f t="array" aca="1" ref="G8639" ca="1">SUMPRODUCT(--ISNUMBER(MID(D8639,ROW(INDIRECT("1:"&amp;LEN(D8639))),1)*1))</f>
        <v>5</v>
      </c>
      <c r="H8639" t="b">
        <f t="shared" si="135"/>
        <v>0</v>
      </c>
    </row>
    <row r="8640" spans="1:8" x14ac:dyDescent="0.3">
      <c r="A8640">
        <v>8639</v>
      </c>
      <c r="B8640" t="s">
        <v>27056</v>
      </c>
      <c r="C8640" t="s">
        <v>27057</v>
      </c>
      <c r="D8640" t="s">
        <v>27058</v>
      </c>
      <c r="E8640" t="s">
        <v>24567</v>
      </c>
      <c r="F8640" t="s">
        <v>58</v>
      </c>
      <c r="G8640" cm="1">
        <f t="array" aca="1" ref="G8640" ca="1">SUMPRODUCT(--ISNUMBER(MID(D8640,ROW(INDIRECT("1:"&amp;LEN(D8640))),1)*1))</f>
        <v>46</v>
      </c>
      <c r="H8640" t="b">
        <f t="shared" si="135"/>
        <v>0</v>
      </c>
    </row>
    <row r="8641" spans="1:8" x14ac:dyDescent="0.3">
      <c r="A8641">
        <v>8640</v>
      </c>
      <c r="B8641" t="s">
        <v>27059</v>
      </c>
      <c r="C8641" t="s">
        <v>27060</v>
      </c>
      <c r="D8641" t="s">
        <v>27061</v>
      </c>
      <c r="E8641" t="s">
        <v>24568</v>
      </c>
      <c r="F8641" t="s">
        <v>1005</v>
      </c>
      <c r="G8641" cm="1">
        <f t="array" aca="1" ref="G8641" ca="1">SUMPRODUCT(--ISNUMBER(MID(D8641,ROW(INDIRECT("1:"&amp;LEN(D8641))),1)*1))</f>
        <v>48</v>
      </c>
      <c r="H8641" t="b">
        <f t="shared" si="135"/>
        <v>0</v>
      </c>
    </row>
    <row r="8642" spans="1:8" x14ac:dyDescent="0.3">
      <c r="A8642">
        <v>8641</v>
      </c>
      <c r="B8642" t="s">
        <v>27062</v>
      </c>
      <c r="C8642" t="s">
        <v>27063</v>
      </c>
      <c r="D8642" t="s">
        <v>27064</v>
      </c>
      <c r="E8642" t="s">
        <v>24699</v>
      </c>
      <c r="F8642" t="s">
        <v>7997</v>
      </c>
      <c r="G8642" cm="1">
        <f t="array" aca="1" ref="G8642" ca="1">SUMPRODUCT(--ISNUMBER(MID(D8642,ROW(INDIRECT("1:"&amp;LEN(D8642))),1)*1))</f>
        <v>0</v>
      </c>
      <c r="H8642" t="b">
        <f t="shared" si="135"/>
        <v>0</v>
      </c>
    </row>
    <row r="8643" spans="1:8" x14ac:dyDescent="0.3">
      <c r="A8643">
        <v>8642</v>
      </c>
      <c r="B8643" t="s">
        <v>27065</v>
      </c>
      <c r="C8643" t="s">
        <v>27066</v>
      </c>
      <c r="D8643" t="s">
        <v>24586</v>
      </c>
      <c r="E8643" t="s">
        <v>25846</v>
      </c>
      <c r="F8643" t="s">
        <v>25</v>
      </c>
      <c r="G8643" cm="1">
        <f t="array" aca="1" ref="G8643" ca="1">SUMPRODUCT(--ISNUMBER(MID(D8643,ROW(INDIRECT("1:"&amp;LEN(D8643))),1)*1))</f>
        <v>0</v>
      </c>
      <c r="H8643" t="b">
        <f t="shared" si="135"/>
        <v>0</v>
      </c>
    </row>
    <row r="8644" spans="1:8" x14ac:dyDescent="0.3">
      <c r="A8644">
        <v>8643</v>
      </c>
      <c r="B8644" t="s">
        <v>27067</v>
      </c>
      <c r="C8644" t="s">
        <v>27068</v>
      </c>
      <c r="D8644" t="s">
        <v>27069</v>
      </c>
      <c r="E8644" t="s">
        <v>24722</v>
      </c>
      <c r="F8644" t="s">
        <v>616</v>
      </c>
      <c r="G8644" cm="1">
        <f t="array" aca="1" ref="G8644" ca="1">SUMPRODUCT(--ISNUMBER(MID(D8644,ROW(INDIRECT("1:"&amp;LEN(D8644))),1)*1))</f>
        <v>34</v>
      </c>
      <c r="H8644" t="b">
        <f t="shared" si="135"/>
        <v>0</v>
      </c>
    </row>
    <row r="8645" spans="1:8" x14ac:dyDescent="0.3">
      <c r="A8645">
        <v>8644</v>
      </c>
      <c r="B8645" t="s">
        <v>27070</v>
      </c>
      <c r="C8645" t="s">
        <v>27071</v>
      </c>
      <c r="D8645" t="s">
        <v>27072</v>
      </c>
      <c r="E8645" t="s">
        <v>24610</v>
      </c>
      <c r="F8645" t="s">
        <v>105</v>
      </c>
      <c r="G8645" cm="1">
        <f t="array" aca="1" ref="G8645" ca="1">SUMPRODUCT(--ISNUMBER(MID(D8645,ROW(INDIRECT("1:"&amp;LEN(D8645))),1)*1))</f>
        <v>25</v>
      </c>
      <c r="H8645" t="b">
        <f t="shared" si="135"/>
        <v>0</v>
      </c>
    </row>
    <row r="8646" spans="1:8" x14ac:dyDescent="0.3">
      <c r="A8646">
        <v>8645</v>
      </c>
      <c r="B8646" t="s">
        <v>27073</v>
      </c>
      <c r="C8646" t="s">
        <v>27074</v>
      </c>
      <c r="D8646" t="s">
        <v>27075</v>
      </c>
      <c r="E8646" t="s">
        <v>24760</v>
      </c>
      <c r="F8646" t="s">
        <v>118</v>
      </c>
      <c r="G8646" cm="1">
        <f t="array" aca="1" ref="G8646" ca="1">SUMPRODUCT(--ISNUMBER(MID(D8646,ROW(INDIRECT("1:"&amp;LEN(D8646))),1)*1))</f>
        <v>2</v>
      </c>
      <c r="H8646" t="b">
        <f t="shared" si="135"/>
        <v>0</v>
      </c>
    </row>
    <row r="8647" spans="1:8" x14ac:dyDescent="0.3">
      <c r="A8647">
        <v>8646</v>
      </c>
      <c r="B8647" t="s">
        <v>27076</v>
      </c>
      <c r="C8647" t="s">
        <v>27077</v>
      </c>
      <c r="D8647" t="s">
        <v>27078</v>
      </c>
      <c r="E8647" t="s">
        <v>24602</v>
      </c>
      <c r="F8647" t="s">
        <v>355</v>
      </c>
      <c r="G8647" cm="1">
        <f t="array" aca="1" ref="G8647" ca="1">SUMPRODUCT(--ISNUMBER(MID(D8647,ROW(INDIRECT("1:"&amp;LEN(D8647))),1)*1))</f>
        <v>2</v>
      </c>
      <c r="H8647" t="b">
        <f t="shared" si="135"/>
        <v>0</v>
      </c>
    </row>
    <row r="8648" spans="1:8" x14ac:dyDescent="0.3">
      <c r="A8648">
        <v>3524</v>
      </c>
      <c r="B8648" t="s">
        <v>11068</v>
      </c>
      <c r="C8648" t="s">
        <v>11069</v>
      </c>
      <c r="D8648" t="s">
        <v>11070</v>
      </c>
      <c r="E8648">
        <v>2005</v>
      </c>
      <c r="F8648" t="s">
        <v>65</v>
      </c>
      <c r="G8648" cm="1">
        <f t="array" aca="1" ref="G8648" ca="1">SUMPRODUCT(--ISNUMBER(MID(D8648,ROW(INDIRECT("1:"&amp;LEN(D8648))),1)*1))</f>
        <v>6</v>
      </c>
      <c r="H8648" t="b">
        <f t="shared" si="135"/>
        <v>1</v>
      </c>
    </row>
    <row r="8649" spans="1:8" x14ac:dyDescent="0.3">
      <c r="A8649">
        <v>8648</v>
      </c>
      <c r="B8649" t="s">
        <v>27082</v>
      </c>
      <c r="C8649" t="s">
        <v>27083</v>
      </c>
      <c r="D8649" t="s">
        <v>27084</v>
      </c>
      <c r="E8649" t="s">
        <v>24590</v>
      </c>
      <c r="F8649" t="s">
        <v>373</v>
      </c>
      <c r="G8649" cm="1">
        <f t="array" aca="1" ref="G8649" ca="1">SUMPRODUCT(--ISNUMBER(MID(D8649,ROW(INDIRECT("1:"&amp;LEN(D8649))),1)*1))</f>
        <v>17</v>
      </c>
      <c r="H8649" t="b">
        <f t="shared" si="135"/>
        <v>0</v>
      </c>
    </row>
    <row r="8650" spans="1:8" x14ac:dyDescent="0.3">
      <c r="A8650">
        <v>4393</v>
      </c>
      <c r="B8650" t="s">
        <v>13743</v>
      </c>
      <c r="C8650" t="s">
        <v>13744</v>
      </c>
      <c r="D8650" t="s">
        <v>13745</v>
      </c>
      <c r="E8650" s="2">
        <v>44661</v>
      </c>
      <c r="F8650" t="s">
        <v>33</v>
      </c>
      <c r="G8650" cm="1">
        <f t="array" aca="1" ref="G8650" ca="1">SUMPRODUCT(--ISNUMBER(MID(D8650,ROW(INDIRECT("1:"&amp;LEN(D8650))),1)*1))</f>
        <v>6</v>
      </c>
      <c r="H8650" t="b">
        <f t="shared" si="135"/>
        <v>1</v>
      </c>
    </row>
    <row r="8651" spans="1:8" x14ac:dyDescent="0.3">
      <c r="A8651">
        <v>8650</v>
      </c>
      <c r="B8651" t="s">
        <v>27088</v>
      </c>
      <c r="C8651" t="s">
        <v>27089</v>
      </c>
      <c r="D8651" t="s">
        <v>27090</v>
      </c>
      <c r="E8651" t="s">
        <v>24737</v>
      </c>
      <c r="F8651" t="s">
        <v>27091</v>
      </c>
      <c r="G8651" cm="1">
        <f t="array" aca="1" ref="G8651" ca="1">SUMPRODUCT(--ISNUMBER(MID(D8651,ROW(INDIRECT("1:"&amp;LEN(D8651))),1)*1))</f>
        <v>0</v>
      </c>
      <c r="H8651" t="b">
        <f t="shared" si="135"/>
        <v>0</v>
      </c>
    </row>
    <row r="8652" spans="1:8" x14ac:dyDescent="0.3">
      <c r="A8652">
        <v>8651</v>
      </c>
      <c r="B8652" t="s">
        <v>27092</v>
      </c>
      <c r="C8652" t="s">
        <v>27093</v>
      </c>
      <c r="D8652" t="s">
        <v>27094</v>
      </c>
      <c r="E8652" t="s">
        <v>24713</v>
      </c>
      <c r="F8652" t="s">
        <v>25</v>
      </c>
      <c r="G8652" cm="1">
        <f t="array" aca="1" ref="G8652" ca="1">SUMPRODUCT(--ISNUMBER(MID(D8652,ROW(INDIRECT("1:"&amp;LEN(D8652))),1)*1))</f>
        <v>49</v>
      </c>
      <c r="H8652" t="b">
        <f t="shared" ref="H8652:H8715" si="136">OR(ISNUMBER(FIND("Wh kg", D8652)), ISNUMBER(FIND("F/g", D8652)), ISNUMBER(FIND("ppm", D8652)), ISNUMBER(FIND("ppb", D8652)), ISNUMBER(FIND("mAh/g", D8652)), ISNUMBER(FIND("kHz", D8652)), ISNUMBER(FIND("°C", D8652)), ISNUMBER(FIND(" pH", D8652)), ISNUMBER(FIND("mg/L", D8652)), ISNUMBER(FIND("mAhg", D8652)), ISNUMBER(FIND("g/L", D8652)), ISNUMBER(FIND("MPa", D8652)))</f>
        <v>0</v>
      </c>
    </row>
    <row r="8653" spans="1:8" x14ac:dyDescent="0.3">
      <c r="A8653">
        <v>8652</v>
      </c>
      <c r="B8653" t="s">
        <v>27095</v>
      </c>
      <c r="C8653" t="s">
        <v>27096</v>
      </c>
      <c r="D8653" t="s">
        <v>27097</v>
      </c>
      <c r="E8653" t="s">
        <v>24904</v>
      </c>
      <c r="F8653" t="s">
        <v>14975</v>
      </c>
      <c r="G8653" cm="1">
        <f t="array" aca="1" ref="G8653" ca="1">SUMPRODUCT(--ISNUMBER(MID(D8653,ROW(INDIRECT("1:"&amp;LEN(D8653))),1)*1))</f>
        <v>1</v>
      </c>
      <c r="H8653" t="b">
        <f t="shared" si="136"/>
        <v>0</v>
      </c>
    </row>
    <row r="8654" spans="1:8" x14ac:dyDescent="0.3">
      <c r="A8654">
        <v>8653</v>
      </c>
      <c r="B8654" t="s">
        <v>27098</v>
      </c>
      <c r="C8654" t="s">
        <v>27099</v>
      </c>
      <c r="D8654" t="s">
        <v>27100</v>
      </c>
      <c r="E8654" t="s">
        <v>24596</v>
      </c>
      <c r="F8654" t="s">
        <v>309</v>
      </c>
      <c r="G8654" cm="1">
        <f t="array" aca="1" ref="G8654" ca="1">SUMPRODUCT(--ISNUMBER(MID(D8654,ROW(INDIRECT("1:"&amp;LEN(D8654))),1)*1))</f>
        <v>0</v>
      </c>
      <c r="H8654" t="b">
        <f t="shared" si="136"/>
        <v>0</v>
      </c>
    </row>
    <row r="8655" spans="1:8" x14ac:dyDescent="0.3">
      <c r="A8655">
        <v>8654</v>
      </c>
      <c r="B8655" t="s">
        <v>27101</v>
      </c>
      <c r="C8655" t="s">
        <v>27102</v>
      </c>
      <c r="D8655" t="s">
        <v>24586</v>
      </c>
      <c r="E8655" t="s">
        <v>25348</v>
      </c>
      <c r="F8655" t="s">
        <v>13271</v>
      </c>
      <c r="G8655" cm="1">
        <f t="array" aca="1" ref="G8655" ca="1">SUMPRODUCT(--ISNUMBER(MID(D8655,ROW(INDIRECT("1:"&amp;LEN(D8655))),1)*1))</f>
        <v>0</v>
      </c>
      <c r="H8655" t="b">
        <f t="shared" si="136"/>
        <v>0</v>
      </c>
    </row>
    <row r="8656" spans="1:8" x14ac:dyDescent="0.3">
      <c r="A8656">
        <v>4541</v>
      </c>
      <c r="B8656" t="s">
        <v>14194</v>
      </c>
      <c r="C8656" t="s">
        <v>14195</v>
      </c>
      <c r="D8656" t="s">
        <v>14196</v>
      </c>
      <c r="E8656" s="2">
        <v>45261</v>
      </c>
      <c r="F8656" t="s">
        <v>309</v>
      </c>
      <c r="G8656" cm="1">
        <f t="array" aca="1" ref="G8656" ca="1">SUMPRODUCT(--ISNUMBER(MID(D8656,ROW(INDIRECT("1:"&amp;LEN(D8656))),1)*1))</f>
        <v>6</v>
      </c>
      <c r="H8656" t="b">
        <f t="shared" si="136"/>
        <v>1</v>
      </c>
    </row>
    <row r="8657" spans="1:8" x14ac:dyDescent="0.3">
      <c r="A8657">
        <v>8656</v>
      </c>
      <c r="B8657" t="s">
        <v>27106</v>
      </c>
      <c r="C8657" t="s">
        <v>27107</v>
      </c>
      <c r="D8657" t="s">
        <v>27108</v>
      </c>
      <c r="E8657" t="s">
        <v>24569</v>
      </c>
      <c r="F8657" t="s">
        <v>105</v>
      </c>
      <c r="G8657" cm="1">
        <f t="array" aca="1" ref="G8657" ca="1">SUMPRODUCT(--ISNUMBER(MID(D8657,ROW(INDIRECT("1:"&amp;LEN(D8657))),1)*1))</f>
        <v>17</v>
      </c>
      <c r="H8657" t="b">
        <f t="shared" si="136"/>
        <v>0</v>
      </c>
    </row>
    <row r="8658" spans="1:8" x14ac:dyDescent="0.3">
      <c r="A8658">
        <v>8657</v>
      </c>
      <c r="B8658" t="s">
        <v>27109</v>
      </c>
      <c r="C8658" t="s">
        <v>27110</v>
      </c>
      <c r="D8658" t="s">
        <v>27111</v>
      </c>
      <c r="E8658" t="s">
        <v>24565</v>
      </c>
      <c r="F8658" t="s">
        <v>955</v>
      </c>
      <c r="G8658" cm="1">
        <f t="array" aca="1" ref="G8658" ca="1">SUMPRODUCT(--ISNUMBER(MID(D8658,ROW(INDIRECT("1:"&amp;LEN(D8658))),1)*1))</f>
        <v>32</v>
      </c>
      <c r="H8658" t="b">
        <f t="shared" si="136"/>
        <v>0</v>
      </c>
    </row>
    <row r="8659" spans="1:8" x14ac:dyDescent="0.3">
      <c r="A8659">
        <v>8658</v>
      </c>
      <c r="B8659" t="s">
        <v>27112</v>
      </c>
      <c r="C8659" t="s">
        <v>27113</v>
      </c>
      <c r="D8659" t="s">
        <v>24586</v>
      </c>
      <c r="E8659" t="s">
        <v>25348</v>
      </c>
      <c r="F8659" t="s">
        <v>13271</v>
      </c>
      <c r="G8659" cm="1">
        <f t="array" aca="1" ref="G8659" ca="1">SUMPRODUCT(--ISNUMBER(MID(D8659,ROW(INDIRECT("1:"&amp;LEN(D8659))),1)*1))</f>
        <v>0</v>
      </c>
      <c r="H8659" t="b">
        <f t="shared" si="136"/>
        <v>0</v>
      </c>
    </row>
    <row r="8660" spans="1:8" x14ac:dyDescent="0.3">
      <c r="A8660">
        <v>5948</v>
      </c>
      <c r="B8660" t="s">
        <v>18504</v>
      </c>
      <c r="C8660" t="s">
        <v>18505</v>
      </c>
      <c r="D8660" t="s">
        <v>18506</v>
      </c>
      <c r="E8660" s="1">
        <v>43313</v>
      </c>
      <c r="F8660" t="s">
        <v>65</v>
      </c>
      <c r="G8660" cm="1">
        <f t="array" aca="1" ref="G8660" ca="1">SUMPRODUCT(--ISNUMBER(MID(D8660,ROW(INDIRECT("1:"&amp;LEN(D8660))),1)*1))</f>
        <v>6</v>
      </c>
      <c r="H8660" t="b">
        <f t="shared" si="136"/>
        <v>1</v>
      </c>
    </row>
    <row r="8661" spans="1:8" x14ac:dyDescent="0.3">
      <c r="A8661">
        <v>8660</v>
      </c>
      <c r="B8661" t="s">
        <v>27117</v>
      </c>
      <c r="C8661" t="s">
        <v>27118</v>
      </c>
      <c r="D8661" t="s">
        <v>27119</v>
      </c>
      <c r="E8661" t="s">
        <v>24697</v>
      </c>
      <c r="F8661" t="s">
        <v>101</v>
      </c>
      <c r="G8661" cm="1">
        <f t="array" aca="1" ref="G8661" ca="1">SUMPRODUCT(--ISNUMBER(MID(D8661,ROW(INDIRECT("1:"&amp;LEN(D8661))),1)*1))</f>
        <v>0</v>
      </c>
      <c r="H8661" t="b">
        <f t="shared" si="136"/>
        <v>0</v>
      </c>
    </row>
    <row r="8662" spans="1:8" x14ac:dyDescent="0.3">
      <c r="A8662">
        <v>8661</v>
      </c>
      <c r="B8662" t="s">
        <v>27120</v>
      </c>
      <c r="C8662" t="s">
        <v>27121</v>
      </c>
      <c r="D8662" t="s">
        <v>27122</v>
      </c>
      <c r="E8662" t="s">
        <v>24712</v>
      </c>
      <c r="F8662" t="s">
        <v>2870</v>
      </c>
      <c r="G8662" cm="1">
        <f t="array" aca="1" ref="G8662" ca="1">SUMPRODUCT(--ISNUMBER(MID(D8662,ROW(INDIRECT("1:"&amp;LEN(D8662))),1)*1))</f>
        <v>22</v>
      </c>
      <c r="H8662" t="b">
        <f t="shared" si="136"/>
        <v>0</v>
      </c>
    </row>
    <row r="8663" spans="1:8" x14ac:dyDescent="0.3">
      <c r="A8663">
        <v>8662</v>
      </c>
      <c r="B8663" t="s">
        <v>27123</v>
      </c>
      <c r="C8663" t="s">
        <v>27124</v>
      </c>
      <c r="D8663" t="s">
        <v>27125</v>
      </c>
      <c r="E8663" t="s">
        <v>24722</v>
      </c>
      <c r="F8663" t="s">
        <v>5723</v>
      </c>
      <c r="G8663" cm="1">
        <f t="array" aca="1" ref="G8663" ca="1">SUMPRODUCT(--ISNUMBER(MID(D8663,ROW(INDIRECT("1:"&amp;LEN(D8663))),1)*1))</f>
        <v>3</v>
      </c>
      <c r="H8663" t="b">
        <f t="shared" si="136"/>
        <v>0</v>
      </c>
    </row>
    <row r="8664" spans="1:8" x14ac:dyDescent="0.3">
      <c r="A8664">
        <v>8663</v>
      </c>
      <c r="B8664" t="s">
        <v>27126</v>
      </c>
      <c r="C8664" t="s">
        <v>27127</v>
      </c>
      <c r="D8664" t="s">
        <v>27128</v>
      </c>
      <c r="E8664" t="s">
        <v>27129</v>
      </c>
      <c r="F8664" t="s">
        <v>377</v>
      </c>
      <c r="G8664" cm="1">
        <f t="array" aca="1" ref="G8664" ca="1">SUMPRODUCT(--ISNUMBER(MID(D8664,ROW(INDIRECT("1:"&amp;LEN(D8664))),1)*1))</f>
        <v>0</v>
      </c>
      <c r="H8664" t="b">
        <f t="shared" si="136"/>
        <v>0</v>
      </c>
    </row>
    <row r="8665" spans="1:8" x14ac:dyDescent="0.3">
      <c r="A8665">
        <v>6142</v>
      </c>
      <c r="B8665" t="s">
        <v>19095</v>
      </c>
      <c r="C8665" t="s">
        <v>19096</v>
      </c>
      <c r="D8665" t="s">
        <v>19097</v>
      </c>
      <c r="E8665" s="1">
        <v>45108</v>
      </c>
      <c r="F8665" t="s">
        <v>45</v>
      </c>
      <c r="G8665" cm="1">
        <f t="array" aca="1" ref="G8665" ca="1">SUMPRODUCT(--ISNUMBER(MID(D8665,ROW(INDIRECT("1:"&amp;LEN(D8665))),1)*1))</f>
        <v>6</v>
      </c>
      <c r="H8665" t="b">
        <f t="shared" si="136"/>
        <v>1</v>
      </c>
    </row>
    <row r="8666" spans="1:8" x14ac:dyDescent="0.3">
      <c r="A8666">
        <v>6867</v>
      </c>
      <c r="B8666" t="s">
        <v>21310</v>
      </c>
      <c r="C8666" t="s">
        <v>21311</v>
      </c>
      <c r="D8666" t="s">
        <v>21312</v>
      </c>
      <c r="E8666" s="1">
        <v>45017</v>
      </c>
      <c r="F8666" t="s">
        <v>2948</v>
      </c>
      <c r="G8666" cm="1">
        <f t="array" aca="1" ref="G8666" ca="1">SUMPRODUCT(--ISNUMBER(MID(D8666,ROW(INDIRECT("1:"&amp;LEN(D8666))),1)*1))</f>
        <v>6</v>
      </c>
      <c r="H8666" t="b">
        <f t="shared" si="136"/>
        <v>1</v>
      </c>
    </row>
    <row r="8667" spans="1:8" x14ac:dyDescent="0.3">
      <c r="A8667">
        <v>8666</v>
      </c>
      <c r="B8667" t="s">
        <v>27136</v>
      </c>
      <c r="C8667" t="s">
        <v>27137</v>
      </c>
      <c r="D8667" t="s">
        <v>27138</v>
      </c>
      <c r="E8667" t="s">
        <v>24605</v>
      </c>
      <c r="F8667" t="s">
        <v>2138</v>
      </c>
      <c r="G8667" cm="1">
        <f t="array" aca="1" ref="G8667" ca="1">SUMPRODUCT(--ISNUMBER(MID(D8667,ROW(INDIRECT("1:"&amp;LEN(D8667))),1)*1))</f>
        <v>17</v>
      </c>
      <c r="H8667" t="b">
        <f t="shared" si="136"/>
        <v>0</v>
      </c>
    </row>
    <row r="8668" spans="1:8" x14ac:dyDescent="0.3">
      <c r="A8668">
        <v>8667</v>
      </c>
      <c r="B8668" t="s">
        <v>27139</v>
      </c>
      <c r="C8668" t="s">
        <v>27140</v>
      </c>
      <c r="D8668" t="s">
        <v>27141</v>
      </c>
      <c r="E8668" t="s">
        <v>24975</v>
      </c>
      <c r="F8668" t="s">
        <v>33</v>
      </c>
      <c r="G8668" cm="1">
        <f t="array" aca="1" ref="G8668" ca="1">SUMPRODUCT(--ISNUMBER(MID(D8668,ROW(INDIRECT("1:"&amp;LEN(D8668))),1)*1))</f>
        <v>13</v>
      </c>
      <c r="H8668" t="b">
        <f t="shared" si="136"/>
        <v>0</v>
      </c>
    </row>
    <row r="8669" spans="1:8" x14ac:dyDescent="0.3">
      <c r="A8669">
        <v>8668</v>
      </c>
      <c r="B8669" t="s">
        <v>27208</v>
      </c>
      <c r="C8669" t="s">
        <v>27209</v>
      </c>
      <c r="D8669" t="s">
        <v>27210</v>
      </c>
      <c r="E8669" t="s">
        <v>27178</v>
      </c>
      <c r="F8669" t="s">
        <v>13</v>
      </c>
      <c r="G8669" cm="1">
        <f t="array" aca="1" ref="G8669" ca="1">SUMPRODUCT(--ISNUMBER(MID(D8669,ROW(INDIRECT("1:"&amp;LEN(D8669))),1)*1))</f>
        <v>0</v>
      </c>
      <c r="H8669" t="b">
        <f t="shared" si="136"/>
        <v>0</v>
      </c>
    </row>
    <row r="8670" spans="1:8" x14ac:dyDescent="0.3">
      <c r="A8670">
        <v>8669</v>
      </c>
      <c r="B8670" t="s">
        <v>27216</v>
      </c>
      <c r="C8670" t="s">
        <v>27217</v>
      </c>
      <c r="D8670" t="s">
        <v>27218</v>
      </c>
      <c r="E8670" t="s">
        <v>25139</v>
      </c>
      <c r="F8670" t="s">
        <v>4122</v>
      </c>
      <c r="G8670" cm="1">
        <f t="array" aca="1" ref="G8670" ca="1">SUMPRODUCT(--ISNUMBER(MID(D8670,ROW(INDIRECT("1:"&amp;LEN(D8670))),1)*1))</f>
        <v>0</v>
      </c>
      <c r="H8670" t="b">
        <f t="shared" si="136"/>
        <v>0</v>
      </c>
    </row>
    <row r="8671" spans="1:8" x14ac:dyDescent="0.3">
      <c r="A8671">
        <v>7100</v>
      </c>
      <c r="B8671" t="s">
        <v>22022</v>
      </c>
      <c r="C8671" t="s">
        <v>22023</v>
      </c>
      <c r="D8671" t="s">
        <v>22024</v>
      </c>
      <c r="E8671" s="2">
        <v>44607</v>
      </c>
      <c r="F8671" t="s">
        <v>2463</v>
      </c>
      <c r="G8671" cm="1">
        <f t="array" aca="1" ref="G8671" ca="1">SUMPRODUCT(--ISNUMBER(MID(D8671,ROW(INDIRECT("1:"&amp;LEN(D8671))),1)*1))</f>
        <v>6</v>
      </c>
      <c r="H8671" t="b">
        <f t="shared" si="136"/>
        <v>1</v>
      </c>
    </row>
    <row r="8672" spans="1:8" x14ac:dyDescent="0.3">
      <c r="A8672">
        <v>8671</v>
      </c>
      <c r="B8672" t="s">
        <v>27235</v>
      </c>
      <c r="C8672" t="s">
        <v>27236</v>
      </c>
      <c r="D8672" t="s">
        <v>27237</v>
      </c>
      <c r="E8672" t="s">
        <v>27238</v>
      </c>
      <c r="F8672" t="s">
        <v>170</v>
      </c>
      <c r="G8672" cm="1">
        <f t="array" aca="1" ref="G8672" ca="1">SUMPRODUCT(--ISNUMBER(MID(D8672,ROW(INDIRECT("1:"&amp;LEN(D8672))),1)*1))</f>
        <v>0</v>
      </c>
      <c r="H8672" t="b">
        <f t="shared" si="136"/>
        <v>0</v>
      </c>
    </row>
    <row r="8673" spans="1:8" x14ac:dyDescent="0.3">
      <c r="A8673">
        <v>7179</v>
      </c>
      <c r="B8673" t="s">
        <v>22262</v>
      </c>
      <c r="C8673" t="s">
        <v>22263</v>
      </c>
      <c r="D8673" t="s">
        <v>22264</v>
      </c>
      <c r="E8673" s="2">
        <v>44941</v>
      </c>
      <c r="F8673" t="s">
        <v>12383</v>
      </c>
      <c r="G8673" cm="1">
        <f t="array" aca="1" ref="G8673" ca="1">SUMPRODUCT(--ISNUMBER(MID(D8673,ROW(INDIRECT("1:"&amp;LEN(D8673))),1)*1))</f>
        <v>6</v>
      </c>
      <c r="H8673" t="b">
        <f t="shared" si="136"/>
        <v>1</v>
      </c>
    </row>
    <row r="8674" spans="1:8" x14ac:dyDescent="0.3">
      <c r="A8674">
        <v>8673</v>
      </c>
      <c r="B8674" t="s">
        <v>27244</v>
      </c>
      <c r="C8674" t="s">
        <v>27245</v>
      </c>
      <c r="D8674" t="s">
        <v>27246</v>
      </c>
      <c r="E8674" t="s">
        <v>17109</v>
      </c>
      <c r="F8674" t="s">
        <v>1047</v>
      </c>
      <c r="G8674" cm="1">
        <f t="array" aca="1" ref="G8674" ca="1">SUMPRODUCT(--ISNUMBER(MID(D8674,ROW(INDIRECT("1:"&amp;LEN(D8674))),1)*1))</f>
        <v>35</v>
      </c>
      <c r="H8674" t="b">
        <f t="shared" si="136"/>
        <v>0</v>
      </c>
    </row>
    <row r="8675" spans="1:8" x14ac:dyDescent="0.3">
      <c r="A8675">
        <v>8674</v>
      </c>
      <c r="B8675" t="s">
        <v>27247</v>
      </c>
      <c r="C8675" t="s">
        <v>27248</v>
      </c>
      <c r="D8675" t="s">
        <v>27249</v>
      </c>
      <c r="E8675" t="s">
        <v>27250</v>
      </c>
      <c r="F8675" t="s">
        <v>1396</v>
      </c>
      <c r="G8675" cm="1">
        <f t="array" aca="1" ref="G8675" ca="1">SUMPRODUCT(--ISNUMBER(MID(D8675,ROW(INDIRECT("1:"&amp;LEN(D8675))),1)*1))</f>
        <v>0</v>
      </c>
      <c r="H8675" t="b">
        <f t="shared" si="136"/>
        <v>0</v>
      </c>
    </row>
    <row r="8676" spans="1:8" x14ac:dyDescent="0.3">
      <c r="A8676">
        <v>8675</v>
      </c>
      <c r="B8676" t="s">
        <v>27251</v>
      </c>
      <c r="C8676" t="s">
        <v>27252</v>
      </c>
      <c r="D8676" t="s">
        <v>27253</v>
      </c>
      <c r="E8676" t="s">
        <v>27234</v>
      </c>
      <c r="F8676" t="s">
        <v>377</v>
      </c>
      <c r="G8676" cm="1">
        <f t="array" aca="1" ref="G8676" ca="1">SUMPRODUCT(--ISNUMBER(MID(D8676,ROW(INDIRECT("1:"&amp;LEN(D8676))),1)*1))</f>
        <v>0</v>
      </c>
      <c r="H8676" t="b">
        <f t="shared" si="136"/>
        <v>0</v>
      </c>
    </row>
    <row r="8677" spans="1:8" x14ac:dyDescent="0.3">
      <c r="A8677">
        <v>8676</v>
      </c>
      <c r="B8677" t="s">
        <v>27254</v>
      </c>
      <c r="C8677" t="s">
        <v>27255</v>
      </c>
      <c r="D8677" t="s">
        <v>27256</v>
      </c>
      <c r="E8677" t="s">
        <v>24605</v>
      </c>
      <c r="F8677" t="s">
        <v>284</v>
      </c>
      <c r="G8677" cm="1">
        <f t="array" aca="1" ref="G8677" ca="1">SUMPRODUCT(--ISNUMBER(MID(D8677,ROW(INDIRECT("1:"&amp;LEN(D8677))),1)*1))</f>
        <v>42</v>
      </c>
      <c r="H8677" t="b">
        <f t="shared" si="136"/>
        <v>0</v>
      </c>
    </row>
    <row r="8678" spans="1:8" x14ac:dyDescent="0.3">
      <c r="A8678">
        <v>8677</v>
      </c>
      <c r="B8678" t="s">
        <v>27257</v>
      </c>
      <c r="C8678" t="s">
        <v>27258</v>
      </c>
      <c r="D8678" t="s">
        <v>27259</v>
      </c>
      <c r="E8678" t="s">
        <v>27148</v>
      </c>
      <c r="F8678" t="s">
        <v>153</v>
      </c>
      <c r="G8678" cm="1">
        <f t="array" aca="1" ref="G8678" ca="1">SUMPRODUCT(--ISNUMBER(MID(D8678,ROW(INDIRECT("1:"&amp;LEN(D8678))),1)*1))</f>
        <v>0</v>
      </c>
      <c r="H8678" t="b">
        <f t="shared" si="136"/>
        <v>0</v>
      </c>
    </row>
    <row r="8679" spans="1:8" x14ac:dyDescent="0.3">
      <c r="A8679">
        <v>8678</v>
      </c>
      <c r="B8679" t="s">
        <v>27260</v>
      </c>
      <c r="C8679" t="s">
        <v>27261</v>
      </c>
      <c r="D8679" t="s">
        <v>27262</v>
      </c>
      <c r="E8679" t="s">
        <v>24565</v>
      </c>
      <c r="F8679" t="s">
        <v>250</v>
      </c>
      <c r="G8679" cm="1">
        <f t="array" aca="1" ref="G8679" ca="1">SUMPRODUCT(--ISNUMBER(MID(D8679,ROW(INDIRECT("1:"&amp;LEN(D8679))),1)*1))</f>
        <v>1</v>
      </c>
      <c r="H8679" t="b">
        <f t="shared" si="136"/>
        <v>0</v>
      </c>
    </row>
    <row r="8680" spans="1:8" x14ac:dyDescent="0.3">
      <c r="A8680">
        <v>8679</v>
      </c>
      <c r="B8680" t="s">
        <v>27264</v>
      </c>
      <c r="C8680" t="s">
        <v>27265</v>
      </c>
      <c r="D8680" t="s">
        <v>27266</v>
      </c>
      <c r="E8680" t="s">
        <v>24598</v>
      </c>
      <c r="F8680" t="s">
        <v>58</v>
      </c>
      <c r="G8680" cm="1">
        <f t="array" aca="1" ref="G8680" ca="1">SUMPRODUCT(--ISNUMBER(MID(D8680,ROW(INDIRECT("1:"&amp;LEN(D8680))),1)*1))</f>
        <v>0</v>
      </c>
      <c r="H8680" t="b">
        <f t="shared" si="136"/>
        <v>0</v>
      </c>
    </row>
    <row r="8681" spans="1:8" x14ac:dyDescent="0.3">
      <c r="A8681">
        <v>8680</v>
      </c>
      <c r="B8681" t="s">
        <v>27267</v>
      </c>
      <c r="C8681" t="s">
        <v>27268</v>
      </c>
      <c r="D8681" t="s">
        <v>27269</v>
      </c>
      <c r="E8681" t="s">
        <v>24661</v>
      </c>
      <c r="F8681" t="s">
        <v>49</v>
      </c>
      <c r="G8681" cm="1">
        <f t="array" aca="1" ref="G8681" ca="1">SUMPRODUCT(--ISNUMBER(MID(D8681,ROW(INDIRECT("1:"&amp;LEN(D8681))),1)*1))</f>
        <v>0</v>
      </c>
      <c r="H8681" t="b">
        <f t="shared" si="136"/>
        <v>0</v>
      </c>
    </row>
    <row r="8682" spans="1:8" x14ac:dyDescent="0.3">
      <c r="A8682">
        <v>8681</v>
      </c>
      <c r="B8682" t="s">
        <v>27270</v>
      </c>
      <c r="C8682" t="s">
        <v>27271</v>
      </c>
      <c r="D8682" t="s">
        <v>27272</v>
      </c>
      <c r="E8682" t="s">
        <v>27199</v>
      </c>
      <c r="F8682" t="s">
        <v>105</v>
      </c>
      <c r="G8682" cm="1">
        <f t="array" aca="1" ref="G8682" ca="1">SUMPRODUCT(--ISNUMBER(MID(D8682,ROW(INDIRECT("1:"&amp;LEN(D8682))),1)*1))</f>
        <v>0</v>
      </c>
      <c r="H8682" t="b">
        <f t="shared" si="136"/>
        <v>0</v>
      </c>
    </row>
    <row r="8683" spans="1:8" x14ac:dyDescent="0.3">
      <c r="A8683">
        <v>8682</v>
      </c>
      <c r="B8683" t="s">
        <v>27273</v>
      </c>
      <c r="C8683" t="s">
        <v>27274</v>
      </c>
      <c r="D8683" t="s">
        <v>27275</v>
      </c>
      <c r="E8683" t="s">
        <v>24662</v>
      </c>
      <c r="F8683" t="s">
        <v>12916</v>
      </c>
      <c r="G8683" cm="1">
        <f t="array" aca="1" ref="G8683" ca="1">SUMPRODUCT(--ISNUMBER(MID(D8683,ROW(INDIRECT("1:"&amp;LEN(D8683))),1)*1))</f>
        <v>0</v>
      </c>
      <c r="H8683" t="b">
        <f t="shared" si="136"/>
        <v>0</v>
      </c>
    </row>
    <row r="8684" spans="1:8" x14ac:dyDescent="0.3">
      <c r="A8684">
        <v>8683</v>
      </c>
      <c r="B8684" t="s">
        <v>27276</v>
      </c>
      <c r="C8684" t="s">
        <v>27277</v>
      </c>
      <c r="D8684" t="s">
        <v>27278</v>
      </c>
      <c r="E8684" t="s">
        <v>24582</v>
      </c>
      <c r="F8684" t="s">
        <v>955</v>
      </c>
      <c r="G8684" cm="1">
        <f t="array" aca="1" ref="G8684" ca="1">SUMPRODUCT(--ISNUMBER(MID(D8684,ROW(INDIRECT("1:"&amp;LEN(D8684))),1)*1))</f>
        <v>2</v>
      </c>
      <c r="H8684" t="b">
        <f t="shared" si="136"/>
        <v>0</v>
      </c>
    </row>
    <row r="8685" spans="1:8" x14ac:dyDescent="0.3">
      <c r="A8685">
        <v>7288</v>
      </c>
      <c r="B8685" t="s">
        <v>22595</v>
      </c>
      <c r="C8685" t="s">
        <v>22596</v>
      </c>
      <c r="D8685" t="s">
        <v>22597</v>
      </c>
      <c r="E8685" s="2">
        <v>39051</v>
      </c>
      <c r="F8685" t="s">
        <v>22598</v>
      </c>
      <c r="G8685" cm="1">
        <f t="array" aca="1" ref="G8685" ca="1">SUMPRODUCT(--ISNUMBER(MID(D8685,ROW(INDIRECT("1:"&amp;LEN(D8685))),1)*1))</f>
        <v>6</v>
      </c>
      <c r="H8685" t="b">
        <f t="shared" si="136"/>
        <v>1</v>
      </c>
    </row>
    <row r="8686" spans="1:8" x14ac:dyDescent="0.3">
      <c r="A8686">
        <v>8685</v>
      </c>
      <c r="B8686" t="s">
        <v>27283</v>
      </c>
      <c r="C8686" t="s">
        <v>27284</v>
      </c>
      <c r="D8686" t="s">
        <v>27285</v>
      </c>
      <c r="E8686" t="s">
        <v>24736</v>
      </c>
      <c r="F8686" t="s">
        <v>955</v>
      </c>
      <c r="G8686" cm="1">
        <f t="array" aca="1" ref="G8686" ca="1">SUMPRODUCT(--ISNUMBER(MID(D8686,ROW(INDIRECT("1:"&amp;LEN(D8686))),1)*1))</f>
        <v>37</v>
      </c>
      <c r="H8686" t="b">
        <f t="shared" si="136"/>
        <v>0</v>
      </c>
    </row>
    <row r="8687" spans="1:8" x14ac:dyDescent="0.3">
      <c r="A8687">
        <v>8686</v>
      </c>
      <c r="B8687" t="s">
        <v>27286</v>
      </c>
      <c r="C8687" t="s">
        <v>27287</v>
      </c>
      <c r="D8687" t="s">
        <v>27288</v>
      </c>
      <c r="E8687" t="s">
        <v>27167</v>
      </c>
      <c r="F8687" t="s">
        <v>661</v>
      </c>
      <c r="G8687" cm="1">
        <f t="array" aca="1" ref="G8687" ca="1">SUMPRODUCT(--ISNUMBER(MID(D8687,ROW(INDIRECT("1:"&amp;LEN(D8687))),1)*1))</f>
        <v>0</v>
      </c>
      <c r="H8687" t="b">
        <f t="shared" si="136"/>
        <v>0</v>
      </c>
    </row>
    <row r="8688" spans="1:8" x14ac:dyDescent="0.3">
      <c r="A8688">
        <v>8687</v>
      </c>
      <c r="B8688" t="s">
        <v>27289</v>
      </c>
      <c r="C8688" t="s">
        <v>27290</v>
      </c>
      <c r="D8688" t="s">
        <v>27291</v>
      </c>
      <c r="E8688" t="s">
        <v>24872</v>
      </c>
      <c r="F8688" t="s">
        <v>33</v>
      </c>
      <c r="G8688" cm="1">
        <f t="array" aca="1" ref="G8688" ca="1">SUMPRODUCT(--ISNUMBER(MID(D8688,ROW(INDIRECT("1:"&amp;LEN(D8688))),1)*1))</f>
        <v>2</v>
      </c>
      <c r="H8688" t="b">
        <f t="shared" si="136"/>
        <v>0</v>
      </c>
    </row>
    <row r="8689" spans="1:8" x14ac:dyDescent="0.3">
      <c r="A8689">
        <v>8688</v>
      </c>
      <c r="B8689" t="s">
        <v>27292</v>
      </c>
      <c r="C8689" t="s">
        <v>27293</v>
      </c>
      <c r="D8689" t="s">
        <v>27294</v>
      </c>
      <c r="E8689" t="s">
        <v>27161</v>
      </c>
      <c r="F8689" t="s">
        <v>33</v>
      </c>
      <c r="G8689" cm="1">
        <f t="array" aca="1" ref="G8689" ca="1">SUMPRODUCT(--ISNUMBER(MID(D8689,ROW(INDIRECT("1:"&amp;LEN(D8689))),1)*1))</f>
        <v>0</v>
      </c>
      <c r="H8689" t="b">
        <f t="shared" si="136"/>
        <v>0</v>
      </c>
    </row>
    <row r="8690" spans="1:8" x14ac:dyDescent="0.3">
      <c r="A8690">
        <v>8689</v>
      </c>
      <c r="B8690" t="s">
        <v>27295</v>
      </c>
      <c r="C8690" t="s">
        <v>27296</v>
      </c>
      <c r="D8690" t="s">
        <v>27297</v>
      </c>
      <c r="E8690" t="s">
        <v>24614</v>
      </c>
      <c r="F8690" t="s">
        <v>13</v>
      </c>
      <c r="G8690" cm="1">
        <f t="array" aca="1" ref="G8690" ca="1">SUMPRODUCT(--ISNUMBER(MID(D8690,ROW(INDIRECT("1:"&amp;LEN(D8690))),1)*1))</f>
        <v>47</v>
      </c>
      <c r="H8690" t="b">
        <f t="shared" si="136"/>
        <v>0</v>
      </c>
    </row>
    <row r="8691" spans="1:8" x14ac:dyDescent="0.3">
      <c r="A8691">
        <v>1088</v>
      </c>
      <c r="B8691" t="s">
        <v>3503</v>
      </c>
      <c r="C8691" t="s">
        <v>3504</v>
      </c>
      <c r="D8691" t="s">
        <v>3505</v>
      </c>
      <c r="E8691" s="2">
        <v>44743</v>
      </c>
      <c r="F8691" t="s">
        <v>1144</v>
      </c>
      <c r="G8691" cm="1">
        <f t="array" aca="1" ref="G8691" ca="1">SUMPRODUCT(--ISNUMBER(MID(D8691,ROW(INDIRECT("1:"&amp;LEN(D8691))),1)*1))</f>
        <v>5</v>
      </c>
      <c r="H8691" t="b">
        <f t="shared" si="136"/>
        <v>1</v>
      </c>
    </row>
    <row r="8692" spans="1:8" x14ac:dyDescent="0.3">
      <c r="A8692">
        <v>8691</v>
      </c>
      <c r="B8692" t="s">
        <v>27301</v>
      </c>
      <c r="C8692" t="s">
        <v>27302</v>
      </c>
      <c r="D8692" t="s">
        <v>27303</v>
      </c>
      <c r="E8692" t="s">
        <v>24630</v>
      </c>
      <c r="F8692" t="s">
        <v>1771</v>
      </c>
      <c r="G8692" cm="1">
        <f t="array" aca="1" ref="G8692" ca="1">SUMPRODUCT(--ISNUMBER(MID(D8692,ROW(INDIRECT("1:"&amp;LEN(D8692))),1)*1))</f>
        <v>0</v>
      </c>
      <c r="H8692" t="b">
        <f t="shared" si="136"/>
        <v>0</v>
      </c>
    </row>
    <row r="8693" spans="1:8" x14ac:dyDescent="0.3">
      <c r="A8693">
        <v>8692</v>
      </c>
      <c r="B8693" t="s">
        <v>27304</v>
      </c>
      <c r="C8693" t="s">
        <v>27305</v>
      </c>
      <c r="D8693" t="s">
        <v>27306</v>
      </c>
      <c r="E8693" t="s">
        <v>27307</v>
      </c>
      <c r="F8693" t="s">
        <v>1276</v>
      </c>
      <c r="G8693" cm="1">
        <f t="array" aca="1" ref="G8693" ca="1">SUMPRODUCT(--ISNUMBER(MID(D8693,ROW(INDIRECT("1:"&amp;LEN(D8693))),1)*1))</f>
        <v>4</v>
      </c>
      <c r="H8693" t="b">
        <f t="shared" si="136"/>
        <v>0</v>
      </c>
    </row>
    <row r="8694" spans="1:8" x14ac:dyDescent="0.3">
      <c r="A8694">
        <v>8693</v>
      </c>
      <c r="B8694" t="s">
        <v>27308</v>
      </c>
      <c r="C8694" t="s">
        <v>27309</v>
      </c>
      <c r="D8694" t="s">
        <v>27310</v>
      </c>
      <c r="E8694" t="s">
        <v>24713</v>
      </c>
      <c r="F8694" t="s">
        <v>13</v>
      </c>
      <c r="G8694" cm="1">
        <f t="array" aca="1" ref="G8694" ca="1">SUMPRODUCT(--ISNUMBER(MID(D8694,ROW(INDIRECT("1:"&amp;LEN(D8694))),1)*1))</f>
        <v>28</v>
      </c>
      <c r="H8694" t="b">
        <f t="shared" si="136"/>
        <v>0</v>
      </c>
    </row>
    <row r="8695" spans="1:8" x14ac:dyDescent="0.3">
      <c r="A8695">
        <v>1258</v>
      </c>
      <c r="B8695" t="s">
        <v>4045</v>
      </c>
      <c r="C8695" t="s">
        <v>4046</v>
      </c>
      <c r="D8695" t="s">
        <v>4047</v>
      </c>
      <c r="E8695" s="1">
        <v>44593</v>
      </c>
      <c r="F8695" t="s">
        <v>841</v>
      </c>
      <c r="G8695" cm="1">
        <f t="array" aca="1" ref="G8695" ca="1">SUMPRODUCT(--ISNUMBER(MID(D8695,ROW(INDIRECT("1:"&amp;LEN(D8695))),1)*1))</f>
        <v>5</v>
      </c>
      <c r="H8695" t="b">
        <f t="shared" si="136"/>
        <v>1</v>
      </c>
    </row>
    <row r="8696" spans="1:8" x14ac:dyDescent="0.3">
      <c r="A8696">
        <v>8695</v>
      </c>
      <c r="B8696" t="s">
        <v>27315</v>
      </c>
      <c r="C8696" t="s">
        <v>27316</v>
      </c>
      <c r="D8696" t="s">
        <v>27317</v>
      </c>
      <c r="E8696" t="s">
        <v>24623</v>
      </c>
      <c r="F8696" t="s">
        <v>284</v>
      </c>
      <c r="G8696" cm="1">
        <f t="array" aca="1" ref="G8696" ca="1">SUMPRODUCT(--ISNUMBER(MID(D8696,ROW(INDIRECT("1:"&amp;LEN(D8696))),1)*1))</f>
        <v>18</v>
      </c>
      <c r="H8696" t="b">
        <f t="shared" si="136"/>
        <v>0</v>
      </c>
    </row>
    <row r="8697" spans="1:8" x14ac:dyDescent="0.3">
      <c r="A8697">
        <v>1486</v>
      </c>
      <c r="B8697" t="s">
        <v>4752</v>
      </c>
      <c r="C8697" t="s">
        <v>4753</v>
      </c>
      <c r="D8697" t="s">
        <v>4754</v>
      </c>
      <c r="E8697" s="1">
        <v>40391</v>
      </c>
      <c r="F8697" t="s">
        <v>4755</v>
      </c>
      <c r="G8697" cm="1">
        <f t="array" aca="1" ref="G8697" ca="1">SUMPRODUCT(--ISNUMBER(MID(D8697,ROW(INDIRECT("1:"&amp;LEN(D8697))),1)*1))</f>
        <v>5</v>
      </c>
      <c r="H8697" t="b">
        <f t="shared" si="136"/>
        <v>1</v>
      </c>
    </row>
    <row r="8698" spans="1:8" x14ac:dyDescent="0.3">
      <c r="A8698">
        <v>8697</v>
      </c>
      <c r="B8698" t="s">
        <v>27321</v>
      </c>
      <c r="C8698" t="s">
        <v>27322</v>
      </c>
      <c r="D8698" t="s">
        <v>27323</v>
      </c>
      <c r="E8698" t="s">
        <v>27169</v>
      </c>
      <c r="F8698" t="s">
        <v>284</v>
      </c>
      <c r="G8698" cm="1">
        <f t="array" aca="1" ref="G8698" ca="1">SUMPRODUCT(--ISNUMBER(MID(D8698,ROW(INDIRECT("1:"&amp;LEN(D8698))),1)*1))</f>
        <v>21</v>
      </c>
      <c r="H8698" t="b">
        <f t="shared" si="136"/>
        <v>0</v>
      </c>
    </row>
    <row r="8699" spans="1:8" x14ac:dyDescent="0.3">
      <c r="A8699">
        <v>8698</v>
      </c>
      <c r="B8699" t="s">
        <v>27324</v>
      </c>
      <c r="C8699" t="s">
        <v>27325</v>
      </c>
      <c r="D8699" t="s">
        <v>27326</v>
      </c>
      <c r="E8699" t="s">
        <v>24786</v>
      </c>
      <c r="F8699" t="s">
        <v>13</v>
      </c>
      <c r="G8699" cm="1">
        <f t="array" aca="1" ref="G8699" ca="1">SUMPRODUCT(--ISNUMBER(MID(D8699,ROW(INDIRECT("1:"&amp;LEN(D8699))),1)*1))</f>
        <v>1</v>
      </c>
      <c r="H8699" t="b">
        <f t="shared" si="136"/>
        <v>0</v>
      </c>
    </row>
    <row r="8700" spans="1:8" x14ac:dyDescent="0.3">
      <c r="A8700">
        <v>8699</v>
      </c>
      <c r="B8700" t="s">
        <v>27328</v>
      </c>
      <c r="C8700" t="s">
        <v>27329</v>
      </c>
      <c r="D8700" t="s">
        <v>27330</v>
      </c>
      <c r="E8700" t="s">
        <v>26664</v>
      </c>
      <c r="F8700" t="s">
        <v>153</v>
      </c>
      <c r="G8700" cm="1">
        <f t="array" aca="1" ref="G8700" ca="1">SUMPRODUCT(--ISNUMBER(MID(D8700,ROW(INDIRECT("1:"&amp;LEN(D8700))),1)*1))</f>
        <v>0</v>
      </c>
      <c r="H8700" t="b">
        <f t="shared" si="136"/>
        <v>0</v>
      </c>
    </row>
    <row r="8701" spans="1:8" x14ac:dyDescent="0.3">
      <c r="A8701">
        <v>8700</v>
      </c>
      <c r="B8701" t="s">
        <v>27331</v>
      </c>
      <c r="C8701" t="s">
        <v>27332</v>
      </c>
      <c r="D8701" t="s">
        <v>27333</v>
      </c>
      <c r="E8701" t="s">
        <v>24747</v>
      </c>
      <c r="F8701" t="s">
        <v>153</v>
      </c>
      <c r="G8701" cm="1">
        <f t="array" aca="1" ref="G8701" ca="1">SUMPRODUCT(--ISNUMBER(MID(D8701,ROW(INDIRECT("1:"&amp;LEN(D8701))),1)*1))</f>
        <v>16</v>
      </c>
      <c r="H8701" t="b">
        <f t="shared" si="136"/>
        <v>0</v>
      </c>
    </row>
    <row r="8702" spans="1:8" x14ac:dyDescent="0.3">
      <c r="A8702">
        <v>8701</v>
      </c>
      <c r="B8702" t="s">
        <v>27334</v>
      </c>
      <c r="C8702" t="s">
        <v>27335</v>
      </c>
      <c r="D8702" t="s">
        <v>27336</v>
      </c>
      <c r="E8702" t="s">
        <v>25288</v>
      </c>
      <c r="F8702" t="s">
        <v>25</v>
      </c>
      <c r="G8702" cm="1">
        <f t="array" aca="1" ref="G8702" ca="1">SUMPRODUCT(--ISNUMBER(MID(D8702,ROW(INDIRECT("1:"&amp;LEN(D8702))),1)*1))</f>
        <v>0</v>
      </c>
      <c r="H8702" t="b">
        <f t="shared" si="136"/>
        <v>0</v>
      </c>
    </row>
    <row r="8703" spans="1:8" x14ac:dyDescent="0.3">
      <c r="A8703">
        <v>8702</v>
      </c>
      <c r="B8703" t="s">
        <v>27337</v>
      </c>
      <c r="C8703" t="s">
        <v>27338</v>
      </c>
      <c r="D8703" t="s">
        <v>27339</v>
      </c>
      <c r="E8703" t="s">
        <v>25113</v>
      </c>
      <c r="F8703" t="s">
        <v>9</v>
      </c>
      <c r="G8703" cm="1">
        <f t="array" aca="1" ref="G8703" ca="1">SUMPRODUCT(--ISNUMBER(MID(D8703,ROW(INDIRECT("1:"&amp;LEN(D8703))),1)*1))</f>
        <v>36</v>
      </c>
      <c r="H8703" t="b">
        <f t="shared" si="136"/>
        <v>0</v>
      </c>
    </row>
    <row r="8704" spans="1:8" x14ac:dyDescent="0.3">
      <c r="A8704">
        <v>8703</v>
      </c>
      <c r="B8704" t="s">
        <v>27340</v>
      </c>
      <c r="C8704" t="s">
        <v>27341</v>
      </c>
      <c r="D8704" t="s">
        <v>27342</v>
      </c>
      <c r="E8704" t="s">
        <v>24674</v>
      </c>
      <c r="F8704" t="s">
        <v>13</v>
      </c>
      <c r="G8704" cm="1">
        <f t="array" aca="1" ref="G8704" ca="1">SUMPRODUCT(--ISNUMBER(MID(D8704,ROW(INDIRECT("1:"&amp;LEN(D8704))),1)*1))</f>
        <v>7</v>
      </c>
      <c r="H8704" t="b">
        <f t="shared" si="136"/>
        <v>0</v>
      </c>
    </row>
    <row r="8705" spans="1:8" x14ac:dyDescent="0.3">
      <c r="A8705">
        <v>8704</v>
      </c>
      <c r="B8705" t="s">
        <v>27343</v>
      </c>
      <c r="C8705" t="s">
        <v>27344</v>
      </c>
      <c r="D8705" t="s">
        <v>27345</v>
      </c>
      <c r="E8705" t="s">
        <v>24585</v>
      </c>
      <c r="F8705" t="s">
        <v>122</v>
      </c>
      <c r="G8705" cm="1">
        <f t="array" aca="1" ref="G8705" ca="1">SUMPRODUCT(--ISNUMBER(MID(D8705,ROW(INDIRECT("1:"&amp;LEN(D8705))),1)*1))</f>
        <v>4</v>
      </c>
      <c r="H8705" t="b">
        <f t="shared" si="136"/>
        <v>0</v>
      </c>
    </row>
    <row r="8706" spans="1:8" x14ac:dyDescent="0.3">
      <c r="A8706">
        <v>8705</v>
      </c>
      <c r="B8706" t="s">
        <v>27346</v>
      </c>
      <c r="C8706" t="s">
        <v>27347</v>
      </c>
      <c r="D8706" t="s">
        <v>27348</v>
      </c>
      <c r="E8706" t="s">
        <v>24661</v>
      </c>
      <c r="F8706" t="s">
        <v>58</v>
      </c>
      <c r="G8706" cm="1">
        <f t="array" aca="1" ref="G8706" ca="1">SUMPRODUCT(--ISNUMBER(MID(D8706,ROW(INDIRECT("1:"&amp;LEN(D8706))),1)*1))</f>
        <v>0</v>
      </c>
      <c r="H8706" t="b">
        <f t="shared" si="136"/>
        <v>0</v>
      </c>
    </row>
    <row r="8707" spans="1:8" x14ac:dyDescent="0.3">
      <c r="A8707">
        <v>8706</v>
      </c>
      <c r="B8707" t="s">
        <v>27349</v>
      </c>
      <c r="C8707" t="s">
        <v>27350</v>
      </c>
      <c r="D8707" t="s">
        <v>27351</v>
      </c>
      <c r="E8707" t="s">
        <v>24597</v>
      </c>
      <c r="F8707" t="s">
        <v>15932</v>
      </c>
      <c r="G8707" cm="1">
        <f t="array" aca="1" ref="G8707" ca="1">SUMPRODUCT(--ISNUMBER(MID(D8707,ROW(INDIRECT("1:"&amp;LEN(D8707))),1)*1))</f>
        <v>0</v>
      </c>
      <c r="H8707" t="b">
        <f t="shared" si="136"/>
        <v>0</v>
      </c>
    </row>
    <row r="8708" spans="1:8" x14ac:dyDescent="0.3">
      <c r="A8708">
        <v>8707</v>
      </c>
      <c r="B8708" t="s">
        <v>27352</v>
      </c>
      <c r="C8708" t="s">
        <v>27353</v>
      </c>
      <c r="D8708" t="s">
        <v>27354</v>
      </c>
      <c r="E8708" t="s">
        <v>27187</v>
      </c>
      <c r="F8708" t="s">
        <v>1631</v>
      </c>
      <c r="G8708" cm="1">
        <f t="array" aca="1" ref="G8708" ca="1">SUMPRODUCT(--ISNUMBER(MID(D8708,ROW(INDIRECT("1:"&amp;LEN(D8708))),1)*1))</f>
        <v>20</v>
      </c>
      <c r="H8708" t="b">
        <f t="shared" si="136"/>
        <v>0</v>
      </c>
    </row>
    <row r="8709" spans="1:8" x14ac:dyDescent="0.3">
      <c r="A8709">
        <v>8708</v>
      </c>
      <c r="B8709" t="s">
        <v>27355</v>
      </c>
      <c r="C8709" t="s">
        <v>27356</v>
      </c>
      <c r="D8709" t="s">
        <v>27357</v>
      </c>
      <c r="E8709" t="s">
        <v>27200</v>
      </c>
      <c r="F8709" t="s">
        <v>33</v>
      </c>
      <c r="G8709" cm="1">
        <f t="array" aca="1" ref="G8709" ca="1">SUMPRODUCT(--ISNUMBER(MID(D8709,ROW(INDIRECT("1:"&amp;LEN(D8709))),1)*1))</f>
        <v>74</v>
      </c>
      <c r="H8709" t="b">
        <f t="shared" si="136"/>
        <v>0</v>
      </c>
    </row>
    <row r="8710" spans="1:8" x14ac:dyDescent="0.3">
      <c r="A8710">
        <v>8709</v>
      </c>
      <c r="B8710" t="s">
        <v>27358</v>
      </c>
      <c r="C8710" t="s">
        <v>27359</v>
      </c>
      <c r="D8710" t="s">
        <v>27360</v>
      </c>
      <c r="E8710" t="s">
        <v>27199</v>
      </c>
      <c r="F8710" t="s">
        <v>105</v>
      </c>
      <c r="G8710" cm="1">
        <f t="array" aca="1" ref="G8710" ca="1">SUMPRODUCT(--ISNUMBER(MID(D8710,ROW(INDIRECT("1:"&amp;LEN(D8710))),1)*1))</f>
        <v>2</v>
      </c>
      <c r="H8710" t="b">
        <f t="shared" si="136"/>
        <v>0</v>
      </c>
    </row>
    <row r="8711" spans="1:8" x14ac:dyDescent="0.3">
      <c r="A8711">
        <v>8710</v>
      </c>
      <c r="B8711" t="s">
        <v>27361</v>
      </c>
      <c r="C8711" t="s">
        <v>27362</v>
      </c>
      <c r="D8711" t="s">
        <v>27363</v>
      </c>
      <c r="E8711" t="s">
        <v>27164</v>
      </c>
      <c r="F8711" t="s">
        <v>105</v>
      </c>
      <c r="G8711" cm="1">
        <f t="array" aca="1" ref="G8711" ca="1">SUMPRODUCT(--ISNUMBER(MID(D8711,ROW(INDIRECT("1:"&amp;LEN(D8711))),1)*1))</f>
        <v>32</v>
      </c>
      <c r="H8711" t="b">
        <f t="shared" si="136"/>
        <v>0</v>
      </c>
    </row>
    <row r="8712" spans="1:8" x14ac:dyDescent="0.3">
      <c r="A8712">
        <v>8711</v>
      </c>
      <c r="B8712" t="s">
        <v>27364</v>
      </c>
      <c r="C8712" t="s">
        <v>27365</v>
      </c>
      <c r="D8712" t="s">
        <v>27366</v>
      </c>
      <c r="E8712" t="s">
        <v>24674</v>
      </c>
      <c r="F8712" t="s">
        <v>58</v>
      </c>
      <c r="G8712" cm="1">
        <f t="array" aca="1" ref="G8712" ca="1">SUMPRODUCT(--ISNUMBER(MID(D8712,ROW(INDIRECT("1:"&amp;LEN(D8712))),1)*1))</f>
        <v>1</v>
      </c>
      <c r="H8712" t="b">
        <f t="shared" si="136"/>
        <v>0</v>
      </c>
    </row>
    <row r="8713" spans="1:8" x14ac:dyDescent="0.3">
      <c r="A8713">
        <v>8712</v>
      </c>
      <c r="B8713" t="s">
        <v>27367</v>
      </c>
      <c r="C8713" t="s">
        <v>27368</v>
      </c>
      <c r="D8713" t="s">
        <v>27369</v>
      </c>
      <c r="E8713" t="s">
        <v>24815</v>
      </c>
      <c r="F8713" t="s">
        <v>2403</v>
      </c>
      <c r="G8713" cm="1">
        <f t="array" aca="1" ref="G8713" ca="1">SUMPRODUCT(--ISNUMBER(MID(D8713,ROW(INDIRECT("1:"&amp;LEN(D8713))),1)*1))</f>
        <v>2</v>
      </c>
      <c r="H8713" t="b">
        <f t="shared" si="136"/>
        <v>0</v>
      </c>
    </row>
    <row r="8714" spans="1:8" x14ac:dyDescent="0.3">
      <c r="A8714">
        <v>2031</v>
      </c>
      <c r="B8714" t="s">
        <v>6452</v>
      </c>
      <c r="C8714" t="s">
        <v>6453</v>
      </c>
      <c r="D8714" t="s">
        <v>6454</v>
      </c>
      <c r="E8714" s="1">
        <v>45505</v>
      </c>
      <c r="F8714" t="s">
        <v>58</v>
      </c>
      <c r="G8714" cm="1">
        <f t="array" aca="1" ref="G8714" ca="1">SUMPRODUCT(--ISNUMBER(MID(D8714,ROW(INDIRECT("1:"&amp;LEN(D8714))),1)*1))</f>
        <v>5</v>
      </c>
      <c r="H8714" t="b">
        <f t="shared" si="136"/>
        <v>1</v>
      </c>
    </row>
    <row r="8715" spans="1:8" x14ac:dyDescent="0.3">
      <c r="A8715">
        <v>8714</v>
      </c>
      <c r="B8715" t="s">
        <v>27373</v>
      </c>
      <c r="C8715" t="s">
        <v>27374</v>
      </c>
      <c r="D8715" t="s">
        <v>27375</v>
      </c>
      <c r="E8715" t="s">
        <v>27183</v>
      </c>
      <c r="F8715" t="s">
        <v>13</v>
      </c>
      <c r="G8715" cm="1">
        <f t="array" aca="1" ref="G8715" ca="1">SUMPRODUCT(--ISNUMBER(MID(D8715,ROW(INDIRECT("1:"&amp;LEN(D8715))),1)*1))</f>
        <v>30</v>
      </c>
      <c r="H8715" t="b">
        <f t="shared" si="136"/>
        <v>0</v>
      </c>
    </row>
    <row r="8716" spans="1:8" x14ac:dyDescent="0.3">
      <c r="A8716">
        <v>3580</v>
      </c>
      <c r="B8716" t="s">
        <v>11239</v>
      </c>
      <c r="C8716" t="s">
        <v>11240</v>
      </c>
      <c r="D8716" t="s">
        <v>11241</v>
      </c>
      <c r="E8716" s="1">
        <v>45352</v>
      </c>
      <c r="F8716" t="s">
        <v>250</v>
      </c>
      <c r="G8716" cm="1">
        <f t="array" aca="1" ref="G8716" ca="1">SUMPRODUCT(--ISNUMBER(MID(D8716,ROW(INDIRECT("1:"&amp;LEN(D8716))),1)*1))</f>
        <v>5</v>
      </c>
      <c r="H8716" t="b">
        <f t="shared" ref="H8716:H8779" si="137">OR(ISNUMBER(FIND("Wh kg", D8716)), ISNUMBER(FIND("F/g", D8716)), ISNUMBER(FIND("ppm", D8716)), ISNUMBER(FIND("ppb", D8716)), ISNUMBER(FIND("mAh/g", D8716)), ISNUMBER(FIND("kHz", D8716)), ISNUMBER(FIND("°C", D8716)), ISNUMBER(FIND(" pH", D8716)), ISNUMBER(FIND("mg/L", D8716)), ISNUMBER(FIND("mAhg", D8716)), ISNUMBER(FIND("g/L", D8716)), ISNUMBER(FIND("MPa", D8716)))</f>
        <v>1</v>
      </c>
    </row>
    <row r="8717" spans="1:8" x14ac:dyDescent="0.3">
      <c r="A8717">
        <v>3706</v>
      </c>
      <c r="B8717" t="s">
        <v>11630</v>
      </c>
      <c r="C8717" t="s">
        <v>11631</v>
      </c>
      <c r="D8717" t="s">
        <v>11632</v>
      </c>
      <c r="E8717" s="2">
        <v>45261</v>
      </c>
      <c r="F8717" t="s">
        <v>13</v>
      </c>
      <c r="G8717" cm="1">
        <f t="array" aca="1" ref="G8717" ca="1">SUMPRODUCT(--ISNUMBER(MID(D8717,ROW(INDIRECT("1:"&amp;LEN(D8717))),1)*1))</f>
        <v>5</v>
      </c>
      <c r="H8717" t="b">
        <f t="shared" si="137"/>
        <v>1</v>
      </c>
    </row>
    <row r="8718" spans="1:8" x14ac:dyDescent="0.3">
      <c r="A8718">
        <v>8717</v>
      </c>
      <c r="B8718" t="s">
        <v>27382</v>
      </c>
      <c r="C8718" t="s">
        <v>27383</v>
      </c>
      <c r="D8718" t="s">
        <v>27384</v>
      </c>
      <c r="E8718" t="s">
        <v>24598</v>
      </c>
      <c r="F8718" t="s">
        <v>5032</v>
      </c>
      <c r="G8718" cm="1">
        <f t="array" aca="1" ref="G8718" ca="1">SUMPRODUCT(--ISNUMBER(MID(D8718,ROW(INDIRECT("1:"&amp;LEN(D8718))),1)*1))</f>
        <v>0</v>
      </c>
      <c r="H8718" t="b">
        <f t="shared" si="137"/>
        <v>0</v>
      </c>
    </row>
    <row r="8719" spans="1:8" x14ac:dyDescent="0.3">
      <c r="A8719">
        <v>8718</v>
      </c>
      <c r="B8719" t="s">
        <v>27385</v>
      </c>
      <c r="C8719" t="s">
        <v>27386</v>
      </c>
      <c r="D8719" t="s">
        <v>27387</v>
      </c>
      <c r="E8719" t="s">
        <v>24732</v>
      </c>
      <c r="F8719" t="s">
        <v>1276</v>
      </c>
      <c r="G8719" cm="1">
        <f t="array" aca="1" ref="G8719" ca="1">SUMPRODUCT(--ISNUMBER(MID(D8719,ROW(INDIRECT("1:"&amp;LEN(D8719))),1)*1))</f>
        <v>29</v>
      </c>
      <c r="H8719" t="b">
        <f t="shared" si="137"/>
        <v>0</v>
      </c>
    </row>
    <row r="8720" spans="1:8" x14ac:dyDescent="0.3">
      <c r="A8720">
        <v>8719</v>
      </c>
      <c r="B8720" t="s">
        <v>27388</v>
      </c>
      <c r="C8720" t="s">
        <v>27389</v>
      </c>
      <c r="D8720" t="s">
        <v>27390</v>
      </c>
      <c r="E8720" t="s">
        <v>25326</v>
      </c>
      <c r="F8720" t="s">
        <v>728</v>
      </c>
      <c r="G8720" cm="1">
        <f t="array" aca="1" ref="G8720" ca="1">SUMPRODUCT(--ISNUMBER(MID(D8720,ROW(INDIRECT("1:"&amp;LEN(D8720))),1)*1))</f>
        <v>9</v>
      </c>
      <c r="H8720" t="b">
        <f t="shared" si="137"/>
        <v>0</v>
      </c>
    </row>
    <row r="8721" spans="1:8" x14ac:dyDescent="0.3">
      <c r="A8721">
        <v>8720</v>
      </c>
      <c r="B8721" t="s">
        <v>27391</v>
      </c>
      <c r="C8721" t="s">
        <v>27392</v>
      </c>
      <c r="D8721" t="s">
        <v>27393</v>
      </c>
      <c r="E8721" t="s">
        <v>24576</v>
      </c>
      <c r="F8721" t="s">
        <v>1682</v>
      </c>
      <c r="G8721" cm="1">
        <f t="array" aca="1" ref="G8721" ca="1">SUMPRODUCT(--ISNUMBER(MID(D8721,ROW(INDIRECT("1:"&amp;LEN(D8721))),1)*1))</f>
        <v>0</v>
      </c>
      <c r="H8721" t="b">
        <f t="shared" si="137"/>
        <v>0</v>
      </c>
    </row>
    <row r="8722" spans="1:8" x14ac:dyDescent="0.3">
      <c r="A8722">
        <v>8721</v>
      </c>
      <c r="B8722" t="s">
        <v>27394</v>
      </c>
      <c r="C8722" t="s">
        <v>27395</v>
      </c>
      <c r="D8722" t="s">
        <v>27396</v>
      </c>
      <c r="E8722" t="s">
        <v>24661</v>
      </c>
      <c r="F8722" t="s">
        <v>1148</v>
      </c>
      <c r="G8722" cm="1">
        <f t="array" aca="1" ref="G8722" ca="1">SUMPRODUCT(--ISNUMBER(MID(D8722,ROW(INDIRECT("1:"&amp;LEN(D8722))),1)*1))</f>
        <v>0</v>
      </c>
      <c r="H8722" t="b">
        <f t="shared" si="137"/>
        <v>0</v>
      </c>
    </row>
    <row r="8723" spans="1:8" x14ac:dyDescent="0.3">
      <c r="A8723">
        <v>4209</v>
      </c>
      <c r="B8723" t="s">
        <v>13181</v>
      </c>
      <c r="C8723" t="s">
        <v>13182</v>
      </c>
      <c r="D8723" t="s">
        <v>13183</v>
      </c>
      <c r="E8723" s="2">
        <v>45488</v>
      </c>
      <c r="F8723" t="s">
        <v>13</v>
      </c>
      <c r="G8723" cm="1">
        <f t="array" aca="1" ref="G8723" ca="1">SUMPRODUCT(--ISNUMBER(MID(D8723,ROW(INDIRECT("1:"&amp;LEN(D8723))),1)*1))</f>
        <v>5</v>
      </c>
      <c r="H8723" t="b">
        <f t="shared" si="137"/>
        <v>1</v>
      </c>
    </row>
    <row r="8724" spans="1:8" x14ac:dyDescent="0.3">
      <c r="A8724">
        <v>8723</v>
      </c>
      <c r="B8724" t="s">
        <v>27400</v>
      </c>
      <c r="C8724" t="s">
        <v>27401</v>
      </c>
      <c r="D8724" t="s">
        <v>27402</v>
      </c>
      <c r="E8724" t="s">
        <v>27155</v>
      </c>
      <c r="F8724" t="s">
        <v>153</v>
      </c>
      <c r="G8724" cm="1">
        <f t="array" aca="1" ref="G8724" ca="1">SUMPRODUCT(--ISNUMBER(MID(D8724,ROW(INDIRECT("1:"&amp;LEN(D8724))),1)*1))</f>
        <v>0</v>
      </c>
      <c r="H8724" t="b">
        <f t="shared" si="137"/>
        <v>0</v>
      </c>
    </row>
    <row r="8725" spans="1:8" x14ac:dyDescent="0.3">
      <c r="A8725">
        <v>8724</v>
      </c>
      <c r="B8725" t="s">
        <v>27403</v>
      </c>
      <c r="C8725" t="s">
        <v>27404</v>
      </c>
      <c r="D8725" t="s">
        <v>27405</v>
      </c>
      <c r="E8725" t="s">
        <v>27154</v>
      </c>
      <c r="F8725" t="s">
        <v>284</v>
      </c>
      <c r="G8725" cm="1">
        <f t="array" aca="1" ref="G8725" ca="1">SUMPRODUCT(--ISNUMBER(MID(D8725,ROW(INDIRECT("1:"&amp;LEN(D8725))),1)*1))</f>
        <v>8</v>
      </c>
      <c r="H8725" t="b">
        <f t="shared" si="137"/>
        <v>0</v>
      </c>
    </row>
    <row r="8726" spans="1:8" x14ac:dyDescent="0.3">
      <c r="A8726">
        <v>8725</v>
      </c>
      <c r="B8726" t="s">
        <v>27406</v>
      </c>
      <c r="C8726" t="s">
        <v>27407</v>
      </c>
      <c r="D8726" t="s">
        <v>27408</v>
      </c>
      <c r="E8726" t="s">
        <v>27198</v>
      </c>
      <c r="F8726" t="s">
        <v>284</v>
      </c>
      <c r="G8726" cm="1">
        <f t="array" aca="1" ref="G8726" ca="1">SUMPRODUCT(--ISNUMBER(MID(D8726,ROW(INDIRECT("1:"&amp;LEN(D8726))),1)*1))</f>
        <v>78</v>
      </c>
      <c r="H8726" t="b">
        <f t="shared" si="137"/>
        <v>0</v>
      </c>
    </row>
    <row r="8727" spans="1:8" x14ac:dyDescent="0.3">
      <c r="A8727">
        <v>8726</v>
      </c>
      <c r="B8727" t="s">
        <v>27409</v>
      </c>
      <c r="C8727" t="s">
        <v>27410</v>
      </c>
      <c r="D8727" t="s">
        <v>27411</v>
      </c>
      <c r="E8727" t="s">
        <v>24569</v>
      </c>
      <c r="F8727" t="s">
        <v>13</v>
      </c>
      <c r="G8727" cm="1">
        <f t="array" aca="1" ref="G8727" ca="1">SUMPRODUCT(--ISNUMBER(MID(D8727,ROW(INDIRECT("1:"&amp;LEN(D8727))),1)*1))</f>
        <v>58</v>
      </c>
      <c r="H8727" t="b">
        <f t="shared" si="137"/>
        <v>0</v>
      </c>
    </row>
    <row r="8728" spans="1:8" x14ac:dyDescent="0.3">
      <c r="A8728">
        <v>8727</v>
      </c>
      <c r="B8728" t="s">
        <v>27412</v>
      </c>
      <c r="C8728" t="s">
        <v>27413</v>
      </c>
      <c r="D8728" t="s">
        <v>27414</v>
      </c>
      <c r="E8728" t="s">
        <v>24957</v>
      </c>
      <c r="F8728" t="s">
        <v>7997</v>
      </c>
      <c r="G8728" cm="1">
        <f t="array" aca="1" ref="G8728" ca="1">SUMPRODUCT(--ISNUMBER(MID(D8728,ROW(INDIRECT("1:"&amp;LEN(D8728))),1)*1))</f>
        <v>8</v>
      </c>
      <c r="H8728" t="b">
        <f t="shared" si="137"/>
        <v>0</v>
      </c>
    </row>
    <row r="8729" spans="1:8" x14ac:dyDescent="0.3">
      <c r="A8729">
        <v>8728</v>
      </c>
      <c r="B8729" t="s">
        <v>27415</v>
      </c>
      <c r="C8729" t="s">
        <v>27416</v>
      </c>
      <c r="D8729" t="s">
        <v>27417</v>
      </c>
      <c r="E8729" t="s">
        <v>24746</v>
      </c>
      <c r="F8729" t="s">
        <v>122</v>
      </c>
      <c r="G8729" cm="1">
        <f t="array" aca="1" ref="G8729" ca="1">SUMPRODUCT(--ISNUMBER(MID(D8729,ROW(INDIRECT("1:"&amp;LEN(D8729))),1)*1))</f>
        <v>0</v>
      </c>
      <c r="H8729" t="b">
        <f t="shared" si="137"/>
        <v>0</v>
      </c>
    </row>
    <row r="8730" spans="1:8" x14ac:dyDescent="0.3">
      <c r="A8730">
        <v>8729</v>
      </c>
      <c r="B8730" t="s">
        <v>27418</v>
      </c>
      <c r="C8730" t="s">
        <v>27419</v>
      </c>
      <c r="D8730" t="s">
        <v>27420</v>
      </c>
      <c r="E8730" t="s">
        <v>25094</v>
      </c>
      <c r="F8730" t="s">
        <v>65</v>
      </c>
      <c r="G8730" cm="1">
        <f t="array" aca="1" ref="G8730" ca="1">SUMPRODUCT(--ISNUMBER(MID(D8730,ROW(INDIRECT("1:"&amp;LEN(D8730))),1)*1))</f>
        <v>6</v>
      </c>
      <c r="H8730" t="b">
        <f t="shared" si="137"/>
        <v>0</v>
      </c>
    </row>
    <row r="8731" spans="1:8" x14ac:dyDescent="0.3">
      <c r="A8731">
        <v>4957</v>
      </c>
      <c r="B8731" t="s">
        <v>15471</v>
      </c>
      <c r="C8731" t="s">
        <v>15472</v>
      </c>
      <c r="D8731" t="s">
        <v>15473</v>
      </c>
      <c r="E8731" s="2">
        <v>44270</v>
      </c>
      <c r="F8731" t="s">
        <v>153</v>
      </c>
      <c r="G8731" cm="1">
        <f t="array" aca="1" ref="G8731" ca="1">SUMPRODUCT(--ISNUMBER(MID(D8731,ROW(INDIRECT("1:"&amp;LEN(D8731))),1)*1))</f>
        <v>5</v>
      </c>
      <c r="H8731" t="b">
        <f t="shared" si="137"/>
        <v>1</v>
      </c>
    </row>
    <row r="8732" spans="1:8" x14ac:dyDescent="0.3">
      <c r="A8732">
        <v>5017</v>
      </c>
      <c r="B8732" t="s">
        <v>15656</v>
      </c>
      <c r="C8732" t="s">
        <v>15657</v>
      </c>
      <c r="D8732" t="s">
        <v>15658</v>
      </c>
      <c r="E8732" t="s">
        <v>15659</v>
      </c>
      <c r="F8732" t="s">
        <v>2324</v>
      </c>
      <c r="G8732" cm="1">
        <f t="array" aca="1" ref="G8732" ca="1">SUMPRODUCT(--ISNUMBER(MID(D8732,ROW(INDIRECT("1:"&amp;LEN(D8732))),1)*1))</f>
        <v>5</v>
      </c>
      <c r="H8732" t="b">
        <f t="shared" si="137"/>
        <v>1</v>
      </c>
    </row>
    <row r="8733" spans="1:8" x14ac:dyDescent="0.3">
      <c r="A8733">
        <v>8732</v>
      </c>
      <c r="B8733" t="s">
        <v>27427</v>
      </c>
      <c r="C8733" t="s">
        <v>27428</v>
      </c>
      <c r="D8733" t="s">
        <v>27429</v>
      </c>
      <c r="E8733" t="s">
        <v>24618</v>
      </c>
      <c r="F8733" t="s">
        <v>10518</v>
      </c>
      <c r="G8733" cm="1">
        <f t="array" aca="1" ref="G8733" ca="1">SUMPRODUCT(--ISNUMBER(MID(D8733,ROW(INDIRECT("1:"&amp;LEN(D8733))),1)*1))</f>
        <v>16</v>
      </c>
      <c r="H8733" t="b">
        <f t="shared" si="137"/>
        <v>0</v>
      </c>
    </row>
    <row r="8734" spans="1:8" x14ac:dyDescent="0.3">
      <c r="A8734">
        <v>8733</v>
      </c>
      <c r="B8734" t="s">
        <v>27430</v>
      </c>
      <c r="C8734" t="s">
        <v>27431</v>
      </c>
      <c r="D8734" t="s">
        <v>27432</v>
      </c>
      <c r="E8734" t="s">
        <v>24737</v>
      </c>
      <c r="F8734" t="s">
        <v>27433</v>
      </c>
      <c r="G8734" cm="1">
        <f t="array" aca="1" ref="G8734" ca="1">SUMPRODUCT(--ISNUMBER(MID(D8734,ROW(INDIRECT("1:"&amp;LEN(D8734))),1)*1))</f>
        <v>0</v>
      </c>
      <c r="H8734" t="b">
        <f t="shared" si="137"/>
        <v>0</v>
      </c>
    </row>
    <row r="8735" spans="1:8" x14ac:dyDescent="0.3">
      <c r="A8735">
        <v>8734</v>
      </c>
      <c r="B8735" t="s">
        <v>27434</v>
      </c>
      <c r="C8735" t="s">
        <v>27435</v>
      </c>
      <c r="D8735" t="s">
        <v>27436</v>
      </c>
      <c r="E8735" t="s">
        <v>27201</v>
      </c>
      <c r="F8735" t="s">
        <v>377</v>
      </c>
      <c r="G8735" cm="1">
        <f t="array" aca="1" ref="G8735" ca="1">SUMPRODUCT(--ISNUMBER(MID(D8735,ROW(INDIRECT("1:"&amp;LEN(D8735))),1)*1))</f>
        <v>21</v>
      </c>
      <c r="H8735" t="b">
        <f t="shared" si="137"/>
        <v>0</v>
      </c>
    </row>
    <row r="8736" spans="1:8" x14ac:dyDescent="0.3">
      <c r="A8736">
        <v>8735</v>
      </c>
      <c r="B8736" t="s">
        <v>27437</v>
      </c>
      <c r="C8736" t="s">
        <v>27438</v>
      </c>
      <c r="D8736" t="s">
        <v>27439</v>
      </c>
      <c r="E8736" t="s">
        <v>24597</v>
      </c>
      <c r="F8736" t="s">
        <v>27440</v>
      </c>
      <c r="G8736" cm="1">
        <f t="array" aca="1" ref="G8736" ca="1">SUMPRODUCT(--ISNUMBER(MID(D8736,ROW(INDIRECT("1:"&amp;LEN(D8736))),1)*1))</f>
        <v>0</v>
      </c>
      <c r="H8736" t="b">
        <f t="shared" si="137"/>
        <v>0</v>
      </c>
    </row>
    <row r="8737" spans="1:8" x14ac:dyDescent="0.3">
      <c r="A8737">
        <v>8736</v>
      </c>
      <c r="B8737" t="s">
        <v>27441</v>
      </c>
      <c r="C8737" t="s">
        <v>27442</v>
      </c>
      <c r="D8737" t="s">
        <v>27443</v>
      </c>
      <c r="E8737" t="s">
        <v>27444</v>
      </c>
      <c r="F8737" t="s">
        <v>852</v>
      </c>
      <c r="G8737" cm="1">
        <f t="array" aca="1" ref="G8737" ca="1">SUMPRODUCT(--ISNUMBER(MID(D8737,ROW(INDIRECT("1:"&amp;LEN(D8737))),1)*1))</f>
        <v>0</v>
      </c>
      <c r="H8737" t="b">
        <f t="shared" si="137"/>
        <v>0</v>
      </c>
    </row>
    <row r="8738" spans="1:8" x14ac:dyDescent="0.3">
      <c r="A8738">
        <v>8737</v>
      </c>
      <c r="B8738" t="s">
        <v>27445</v>
      </c>
      <c r="C8738" t="s">
        <v>27446</v>
      </c>
      <c r="D8738" t="s">
        <v>27447</v>
      </c>
      <c r="E8738" t="s">
        <v>24689</v>
      </c>
      <c r="F8738" t="s">
        <v>2870</v>
      </c>
      <c r="G8738" cm="1">
        <f t="array" aca="1" ref="G8738" ca="1">SUMPRODUCT(--ISNUMBER(MID(D8738,ROW(INDIRECT("1:"&amp;LEN(D8738))),1)*1))</f>
        <v>4</v>
      </c>
      <c r="H8738" t="b">
        <f t="shared" si="137"/>
        <v>0</v>
      </c>
    </row>
    <row r="8739" spans="1:8" x14ac:dyDescent="0.3">
      <c r="A8739">
        <v>8738</v>
      </c>
      <c r="B8739" t="s">
        <v>27449</v>
      </c>
      <c r="C8739" t="s">
        <v>27450</v>
      </c>
      <c r="D8739" t="s">
        <v>27451</v>
      </c>
      <c r="E8739" t="s">
        <v>24567</v>
      </c>
      <c r="F8739" t="s">
        <v>460</v>
      </c>
      <c r="G8739" cm="1">
        <f t="array" aca="1" ref="G8739" ca="1">SUMPRODUCT(--ISNUMBER(MID(D8739,ROW(INDIRECT("1:"&amp;LEN(D8739))),1)*1))</f>
        <v>0</v>
      </c>
      <c r="H8739" t="b">
        <f t="shared" si="137"/>
        <v>0</v>
      </c>
    </row>
    <row r="8740" spans="1:8" x14ac:dyDescent="0.3">
      <c r="A8740">
        <v>8739</v>
      </c>
      <c r="B8740" t="s">
        <v>27452</v>
      </c>
      <c r="C8740" t="s">
        <v>27453</v>
      </c>
      <c r="D8740" t="s">
        <v>27454</v>
      </c>
      <c r="E8740" t="s">
        <v>24607</v>
      </c>
      <c r="F8740" t="s">
        <v>33</v>
      </c>
      <c r="G8740" cm="1">
        <f t="array" aca="1" ref="G8740" ca="1">SUMPRODUCT(--ISNUMBER(MID(D8740,ROW(INDIRECT("1:"&amp;LEN(D8740))),1)*1))</f>
        <v>15</v>
      </c>
      <c r="H8740" t="b">
        <f t="shared" si="137"/>
        <v>0</v>
      </c>
    </row>
    <row r="8741" spans="1:8" x14ac:dyDescent="0.3">
      <c r="A8741">
        <v>5701</v>
      </c>
      <c r="B8741" t="s">
        <v>17756</v>
      </c>
      <c r="C8741" t="s">
        <v>17757</v>
      </c>
      <c r="D8741" t="s">
        <v>17758</v>
      </c>
      <c r="E8741" s="2">
        <v>45458</v>
      </c>
      <c r="F8741" t="s">
        <v>105</v>
      </c>
      <c r="G8741" cm="1">
        <f t="array" aca="1" ref="G8741" ca="1">SUMPRODUCT(--ISNUMBER(MID(D8741,ROW(INDIRECT("1:"&amp;LEN(D8741))),1)*1))</f>
        <v>5</v>
      </c>
      <c r="H8741" t="b">
        <f t="shared" si="137"/>
        <v>1</v>
      </c>
    </row>
    <row r="8742" spans="1:8" x14ac:dyDescent="0.3">
      <c r="A8742">
        <v>8741</v>
      </c>
      <c r="B8742" t="s">
        <v>27458</v>
      </c>
      <c r="C8742" t="s">
        <v>27459</v>
      </c>
      <c r="D8742" t="s">
        <v>27460</v>
      </c>
      <c r="E8742" t="s">
        <v>24674</v>
      </c>
      <c r="F8742" t="s">
        <v>21075</v>
      </c>
      <c r="G8742" cm="1">
        <f t="array" aca="1" ref="G8742" ca="1">SUMPRODUCT(--ISNUMBER(MID(D8742,ROW(INDIRECT("1:"&amp;LEN(D8742))),1)*1))</f>
        <v>4</v>
      </c>
      <c r="H8742" t="b">
        <f t="shared" si="137"/>
        <v>0</v>
      </c>
    </row>
    <row r="8743" spans="1:8" x14ac:dyDescent="0.3">
      <c r="A8743">
        <v>8742</v>
      </c>
      <c r="B8743" t="s">
        <v>27461</v>
      </c>
      <c r="C8743" t="s">
        <v>27462</v>
      </c>
      <c r="D8743" t="s">
        <v>27463</v>
      </c>
      <c r="E8743" t="s">
        <v>27234</v>
      </c>
      <c r="F8743" t="s">
        <v>41</v>
      </c>
      <c r="G8743" cm="1">
        <f t="array" aca="1" ref="G8743" ca="1">SUMPRODUCT(--ISNUMBER(MID(D8743,ROW(INDIRECT("1:"&amp;LEN(D8743))),1)*1))</f>
        <v>0</v>
      </c>
      <c r="H8743" t="b">
        <f t="shared" si="137"/>
        <v>0</v>
      </c>
    </row>
    <row r="8744" spans="1:8" x14ac:dyDescent="0.3">
      <c r="A8744">
        <v>8743</v>
      </c>
      <c r="B8744" t="s">
        <v>27465</v>
      </c>
      <c r="C8744" t="s">
        <v>27466</v>
      </c>
      <c r="D8744" t="s">
        <v>27467</v>
      </c>
      <c r="E8744" t="s">
        <v>27175</v>
      </c>
      <c r="F8744" t="s">
        <v>373</v>
      </c>
      <c r="G8744" cm="1">
        <f t="array" aca="1" ref="G8744" ca="1">SUMPRODUCT(--ISNUMBER(MID(D8744,ROW(INDIRECT("1:"&amp;LEN(D8744))),1)*1))</f>
        <v>23</v>
      </c>
      <c r="H8744" t="b">
        <f t="shared" si="137"/>
        <v>0</v>
      </c>
    </row>
    <row r="8745" spans="1:8" x14ac:dyDescent="0.3">
      <c r="A8745">
        <v>8744</v>
      </c>
      <c r="B8745" t="s">
        <v>27468</v>
      </c>
      <c r="C8745" t="s">
        <v>27469</v>
      </c>
      <c r="D8745" t="s">
        <v>27470</v>
      </c>
      <c r="E8745" t="s">
        <v>27176</v>
      </c>
      <c r="F8745" t="s">
        <v>1533</v>
      </c>
      <c r="G8745" cm="1">
        <f t="array" aca="1" ref="G8745" ca="1">SUMPRODUCT(--ISNUMBER(MID(D8745,ROW(INDIRECT("1:"&amp;LEN(D8745))),1)*1))</f>
        <v>31</v>
      </c>
      <c r="H8745" t="b">
        <f t="shared" si="137"/>
        <v>0</v>
      </c>
    </row>
    <row r="8746" spans="1:8" x14ac:dyDescent="0.3">
      <c r="A8746">
        <v>8745</v>
      </c>
      <c r="B8746" t="s">
        <v>27471</v>
      </c>
      <c r="C8746" t="s">
        <v>27472</v>
      </c>
      <c r="D8746" t="s">
        <v>27473</v>
      </c>
      <c r="E8746" t="s">
        <v>27223</v>
      </c>
      <c r="F8746" t="s">
        <v>2287</v>
      </c>
      <c r="G8746" cm="1">
        <f t="array" aca="1" ref="G8746" ca="1">SUMPRODUCT(--ISNUMBER(MID(D8746,ROW(INDIRECT("1:"&amp;LEN(D8746))),1)*1))</f>
        <v>4</v>
      </c>
      <c r="H8746" t="b">
        <f t="shared" si="137"/>
        <v>0</v>
      </c>
    </row>
    <row r="8747" spans="1:8" x14ac:dyDescent="0.3">
      <c r="A8747">
        <v>5781</v>
      </c>
      <c r="B8747" t="s">
        <v>17996</v>
      </c>
      <c r="C8747" t="s">
        <v>17997</v>
      </c>
      <c r="D8747" t="s">
        <v>17998</v>
      </c>
      <c r="E8747" s="1">
        <v>44958</v>
      </c>
      <c r="F8747" t="s">
        <v>313</v>
      </c>
      <c r="G8747" cm="1">
        <f t="array" aca="1" ref="G8747" ca="1">SUMPRODUCT(--ISNUMBER(MID(D8747,ROW(INDIRECT("1:"&amp;LEN(D8747))),1)*1))</f>
        <v>5</v>
      </c>
      <c r="H8747" t="b">
        <f t="shared" si="137"/>
        <v>1</v>
      </c>
    </row>
    <row r="8748" spans="1:8" x14ac:dyDescent="0.3">
      <c r="A8748">
        <v>8747</v>
      </c>
      <c r="B8748" t="s">
        <v>27477</v>
      </c>
      <c r="C8748" t="s">
        <v>27478</v>
      </c>
      <c r="D8748" t="s">
        <v>27479</v>
      </c>
      <c r="E8748" t="s">
        <v>24813</v>
      </c>
      <c r="F8748" t="s">
        <v>6827</v>
      </c>
      <c r="G8748" cm="1">
        <f t="array" aca="1" ref="G8748" ca="1">SUMPRODUCT(--ISNUMBER(MID(D8748,ROW(INDIRECT("1:"&amp;LEN(D8748))),1)*1))</f>
        <v>7</v>
      </c>
      <c r="H8748" t="b">
        <f t="shared" si="137"/>
        <v>0</v>
      </c>
    </row>
    <row r="8749" spans="1:8" x14ac:dyDescent="0.3">
      <c r="A8749">
        <v>8748</v>
      </c>
      <c r="B8749" t="s">
        <v>27480</v>
      </c>
      <c r="C8749" t="s">
        <v>27481</v>
      </c>
      <c r="D8749" t="s">
        <v>27482</v>
      </c>
      <c r="E8749" t="s">
        <v>24689</v>
      </c>
      <c r="F8749" t="s">
        <v>5032</v>
      </c>
      <c r="G8749" cm="1">
        <f t="array" aca="1" ref="G8749" ca="1">SUMPRODUCT(--ISNUMBER(MID(D8749,ROW(INDIRECT("1:"&amp;LEN(D8749))),1)*1))</f>
        <v>0</v>
      </c>
      <c r="H8749" t="b">
        <f t="shared" si="137"/>
        <v>0</v>
      </c>
    </row>
    <row r="8750" spans="1:8" x14ac:dyDescent="0.3">
      <c r="A8750">
        <v>8749</v>
      </c>
      <c r="B8750" t="s">
        <v>27483</v>
      </c>
      <c r="C8750" t="s">
        <v>27484</v>
      </c>
      <c r="D8750" t="s">
        <v>27485</v>
      </c>
      <c r="E8750" t="s">
        <v>24834</v>
      </c>
      <c r="F8750" t="s">
        <v>25</v>
      </c>
      <c r="G8750" cm="1">
        <f t="array" aca="1" ref="G8750" ca="1">SUMPRODUCT(--ISNUMBER(MID(D8750,ROW(INDIRECT("1:"&amp;LEN(D8750))),1)*1))</f>
        <v>0</v>
      </c>
      <c r="H8750" t="b">
        <f t="shared" si="137"/>
        <v>0</v>
      </c>
    </row>
    <row r="8751" spans="1:8" x14ac:dyDescent="0.3">
      <c r="A8751">
        <v>6099</v>
      </c>
      <c r="B8751" t="s">
        <v>18964</v>
      </c>
      <c r="C8751" t="s">
        <v>18965</v>
      </c>
      <c r="D8751" t="s">
        <v>18966</v>
      </c>
      <c r="E8751" s="2">
        <v>43886</v>
      </c>
      <c r="F8751" t="s">
        <v>130</v>
      </c>
      <c r="G8751" cm="1">
        <f t="array" aca="1" ref="G8751" ca="1">SUMPRODUCT(--ISNUMBER(MID(D8751,ROW(INDIRECT("1:"&amp;LEN(D8751))),1)*1))</f>
        <v>5</v>
      </c>
      <c r="H8751" t="b">
        <f t="shared" si="137"/>
        <v>1</v>
      </c>
    </row>
    <row r="8752" spans="1:8" x14ac:dyDescent="0.3">
      <c r="A8752">
        <v>8751</v>
      </c>
      <c r="B8752" t="s">
        <v>27489</v>
      </c>
      <c r="C8752" t="s">
        <v>27490</v>
      </c>
      <c r="D8752" t="s">
        <v>27491</v>
      </c>
      <c r="E8752" t="s">
        <v>24661</v>
      </c>
      <c r="F8752" t="s">
        <v>1167</v>
      </c>
      <c r="G8752" cm="1">
        <f t="array" aca="1" ref="G8752" ca="1">SUMPRODUCT(--ISNUMBER(MID(D8752,ROW(INDIRECT("1:"&amp;LEN(D8752))),1)*1))</f>
        <v>0</v>
      </c>
      <c r="H8752" t="b">
        <f t="shared" si="137"/>
        <v>1</v>
      </c>
    </row>
    <row r="8753" spans="1:8" x14ac:dyDescent="0.3">
      <c r="A8753">
        <v>6519</v>
      </c>
      <c r="B8753" t="s">
        <v>20244</v>
      </c>
      <c r="C8753" t="s">
        <v>20245</v>
      </c>
      <c r="D8753" t="s">
        <v>20246</v>
      </c>
      <c r="E8753" s="2">
        <v>44757</v>
      </c>
      <c r="F8753" t="s">
        <v>724</v>
      </c>
      <c r="G8753" cm="1">
        <f t="array" aca="1" ref="G8753" ca="1">SUMPRODUCT(--ISNUMBER(MID(D8753,ROW(INDIRECT("1:"&amp;LEN(D8753))),1)*1))</f>
        <v>5</v>
      </c>
      <c r="H8753" t="b">
        <f t="shared" si="137"/>
        <v>1</v>
      </c>
    </row>
    <row r="8754" spans="1:8" x14ac:dyDescent="0.3">
      <c r="A8754">
        <v>8753</v>
      </c>
      <c r="B8754" t="s">
        <v>27496</v>
      </c>
      <c r="C8754" t="s">
        <v>27497</v>
      </c>
      <c r="D8754" t="s">
        <v>27498</v>
      </c>
      <c r="E8754" t="s">
        <v>24746</v>
      </c>
      <c r="F8754" t="s">
        <v>355</v>
      </c>
      <c r="G8754" cm="1">
        <f t="array" aca="1" ref="G8754" ca="1">SUMPRODUCT(--ISNUMBER(MID(D8754,ROW(INDIRECT("1:"&amp;LEN(D8754))),1)*1))</f>
        <v>0</v>
      </c>
      <c r="H8754" t="b">
        <f t="shared" si="137"/>
        <v>0</v>
      </c>
    </row>
    <row r="8755" spans="1:8" x14ac:dyDescent="0.3">
      <c r="A8755">
        <v>8754</v>
      </c>
      <c r="B8755" t="s">
        <v>27499</v>
      </c>
      <c r="C8755" t="s">
        <v>27500</v>
      </c>
      <c r="D8755" t="s">
        <v>27501</v>
      </c>
      <c r="E8755" t="s">
        <v>27160</v>
      </c>
      <c r="F8755" t="s">
        <v>174</v>
      </c>
      <c r="G8755" cm="1">
        <f t="array" aca="1" ref="G8755" ca="1">SUMPRODUCT(--ISNUMBER(MID(D8755,ROW(INDIRECT("1:"&amp;LEN(D8755))),1)*1))</f>
        <v>0</v>
      </c>
      <c r="H8755" t="b">
        <f t="shared" si="137"/>
        <v>0</v>
      </c>
    </row>
    <row r="8756" spans="1:8" x14ac:dyDescent="0.3">
      <c r="A8756">
        <v>8755</v>
      </c>
      <c r="B8756" t="s">
        <v>27502</v>
      </c>
      <c r="C8756" t="s">
        <v>27503</v>
      </c>
      <c r="D8756" t="s">
        <v>27504</v>
      </c>
      <c r="E8756" t="s">
        <v>24698</v>
      </c>
      <c r="F8756" t="s">
        <v>669</v>
      </c>
      <c r="G8756" cm="1">
        <f t="array" aca="1" ref="G8756" ca="1">SUMPRODUCT(--ISNUMBER(MID(D8756,ROW(INDIRECT("1:"&amp;LEN(D8756))),1)*1))</f>
        <v>0</v>
      </c>
      <c r="H8756" t="b">
        <f t="shared" si="137"/>
        <v>0</v>
      </c>
    </row>
    <row r="8757" spans="1:8" x14ac:dyDescent="0.3">
      <c r="A8757">
        <v>8756</v>
      </c>
      <c r="B8757" t="s">
        <v>27505</v>
      </c>
      <c r="C8757" t="s">
        <v>27506</v>
      </c>
      <c r="D8757" t="s">
        <v>27507</v>
      </c>
      <c r="E8757" t="s">
        <v>27158</v>
      </c>
      <c r="F8757" t="s">
        <v>373</v>
      </c>
      <c r="G8757" cm="1">
        <f t="array" aca="1" ref="G8757" ca="1">SUMPRODUCT(--ISNUMBER(MID(D8757,ROW(INDIRECT("1:"&amp;LEN(D8757))),1)*1))</f>
        <v>33</v>
      </c>
      <c r="H8757" t="b">
        <f t="shared" si="137"/>
        <v>0</v>
      </c>
    </row>
    <row r="8758" spans="1:8" x14ac:dyDescent="0.3">
      <c r="A8758">
        <v>7133</v>
      </c>
      <c r="B8758" t="s">
        <v>22122</v>
      </c>
      <c r="C8758" t="s">
        <v>22123</v>
      </c>
      <c r="D8758" t="s">
        <v>22124</v>
      </c>
      <c r="E8758" s="1">
        <v>43313</v>
      </c>
      <c r="F8758" t="s">
        <v>65</v>
      </c>
      <c r="G8758" cm="1">
        <f t="array" aca="1" ref="G8758" ca="1">SUMPRODUCT(--ISNUMBER(MID(D8758,ROW(INDIRECT("1:"&amp;LEN(D8758))),1)*1))</f>
        <v>5</v>
      </c>
      <c r="H8758" t="b">
        <f t="shared" si="137"/>
        <v>1</v>
      </c>
    </row>
    <row r="8759" spans="1:8" x14ac:dyDescent="0.3">
      <c r="A8759">
        <v>8758</v>
      </c>
      <c r="B8759" t="s">
        <v>27511</v>
      </c>
      <c r="C8759" t="s">
        <v>27512</v>
      </c>
      <c r="D8759" t="s">
        <v>27513</v>
      </c>
      <c r="E8759" t="s">
        <v>24742</v>
      </c>
      <c r="F8759" t="s">
        <v>629</v>
      </c>
      <c r="G8759" cm="1">
        <f t="array" aca="1" ref="G8759" ca="1">SUMPRODUCT(--ISNUMBER(MID(D8759,ROW(INDIRECT("1:"&amp;LEN(D8759))),1)*1))</f>
        <v>33</v>
      </c>
      <c r="H8759" t="b">
        <f t="shared" si="137"/>
        <v>0</v>
      </c>
    </row>
    <row r="8760" spans="1:8" x14ac:dyDescent="0.3">
      <c r="A8760">
        <v>7597</v>
      </c>
      <c r="B8760" t="s">
        <v>23537</v>
      </c>
      <c r="C8760" t="s">
        <v>23538</v>
      </c>
      <c r="D8760" t="s">
        <v>23539</v>
      </c>
      <c r="E8760" s="2">
        <v>45474</v>
      </c>
      <c r="F8760" t="s">
        <v>1771</v>
      </c>
      <c r="G8760" cm="1">
        <f t="array" aca="1" ref="G8760" ca="1">SUMPRODUCT(--ISNUMBER(MID(D8760,ROW(INDIRECT("1:"&amp;LEN(D8760))),1)*1))</f>
        <v>5</v>
      </c>
      <c r="H8760" t="b">
        <f t="shared" si="137"/>
        <v>1</v>
      </c>
    </row>
    <row r="8761" spans="1:8" x14ac:dyDescent="0.3">
      <c r="A8761">
        <v>8760</v>
      </c>
      <c r="B8761" t="s">
        <v>27517</v>
      </c>
      <c r="C8761" t="s">
        <v>27518</v>
      </c>
      <c r="D8761" t="s">
        <v>27519</v>
      </c>
      <c r="E8761" t="s">
        <v>24996</v>
      </c>
      <c r="F8761" t="s">
        <v>13</v>
      </c>
      <c r="G8761" cm="1">
        <f t="array" aca="1" ref="G8761" ca="1">SUMPRODUCT(--ISNUMBER(MID(D8761,ROW(INDIRECT("1:"&amp;LEN(D8761))),1)*1))</f>
        <v>0</v>
      </c>
      <c r="H8761" t="b">
        <f t="shared" si="137"/>
        <v>0</v>
      </c>
    </row>
    <row r="8762" spans="1:8" x14ac:dyDescent="0.3">
      <c r="A8762">
        <v>8761</v>
      </c>
      <c r="B8762" t="s">
        <v>27520</v>
      </c>
      <c r="C8762" t="s">
        <v>27521</v>
      </c>
      <c r="D8762" t="s">
        <v>27522</v>
      </c>
      <c r="E8762" t="s">
        <v>25315</v>
      </c>
      <c r="F8762" t="s">
        <v>7077</v>
      </c>
      <c r="G8762" cm="1">
        <f t="array" aca="1" ref="G8762" ca="1">SUMPRODUCT(--ISNUMBER(MID(D8762,ROW(INDIRECT("1:"&amp;LEN(D8762))),1)*1))</f>
        <v>7</v>
      </c>
      <c r="H8762" t="b">
        <f t="shared" si="137"/>
        <v>0</v>
      </c>
    </row>
    <row r="8763" spans="1:8" x14ac:dyDescent="0.3">
      <c r="A8763">
        <v>8762</v>
      </c>
      <c r="B8763" t="s">
        <v>27523</v>
      </c>
      <c r="C8763" t="s">
        <v>27524</v>
      </c>
      <c r="D8763" t="s">
        <v>27525</v>
      </c>
      <c r="E8763" t="s">
        <v>27526</v>
      </c>
      <c r="F8763" t="s">
        <v>33</v>
      </c>
      <c r="G8763" cm="1">
        <f t="array" aca="1" ref="G8763" ca="1">SUMPRODUCT(--ISNUMBER(MID(D8763,ROW(INDIRECT("1:"&amp;LEN(D8763))),1)*1))</f>
        <v>31</v>
      </c>
      <c r="H8763" t="b">
        <f t="shared" si="137"/>
        <v>0</v>
      </c>
    </row>
    <row r="8764" spans="1:8" x14ac:dyDescent="0.3">
      <c r="A8764">
        <v>8763</v>
      </c>
      <c r="B8764" t="s">
        <v>27527</v>
      </c>
      <c r="C8764" t="s">
        <v>27528</v>
      </c>
      <c r="D8764" t="s">
        <v>27529</v>
      </c>
      <c r="E8764" t="s">
        <v>24740</v>
      </c>
      <c r="F8764" t="s">
        <v>13</v>
      </c>
      <c r="G8764" cm="1">
        <f t="array" aca="1" ref="G8764" ca="1">SUMPRODUCT(--ISNUMBER(MID(D8764,ROW(INDIRECT("1:"&amp;LEN(D8764))),1)*1))</f>
        <v>0</v>
      </c>
      <c r="H8764" t="b">
        <f t="shared" si="137"/>
        <v>0</v>
      </c>
    </row>
    <row r="8765" spans="1:8" x14ac:dyDescent="0.3">
      <c r="A8765">
        <v>8764</v>
      </c>
      <c r="B8765" t="s">
        <v>27530</v>
      </c>
      <c r="C8765" t="s">
        <v>27531</v>
      </c>
      <c r="D8765" t="s">
        <v>27532</v>
      </c>
      <c r="E8765" t="s">
        <v>27533</v>
      </c>
      <c r="F8765" t="s">
        <v>1396</v>
      </c>
      <c r="G8765" cm="1">
        <f t="array" aca="1" ref="G8765" ca="1">SUMPRODUCT(--ISNUMBER(MID(D8765,ROW(INDIRECT("1:"&amp;LEN(D8765))),1)*1))</f>
        <v>0</v>
      </c>
      <c r="H8765" t="b">
        <f t="shared" si="137"/>
        <v>0</v>
      </c>
    </row>
    <row r="8766" spans="1:8" x14ac:dyDescent="0.3">
      <c r="A8766">
        <v>8765</v>
      </c>
      <c r="B8766" t="s">
        <v>27534</v>
      </c>
      <c r="C8766" t="s">
        <v>27535</v>
      </c>
      <c r="D8766" t="s">
        <v>27536</v>
      </c>
      <c r="E8766" t="s">
        <v>27228</v>
      </c>
      <c r="F8766" t="s">
        <v>65</v>
      </c>
      <c r="G8766" cm="1">
        <f t="array" aca="1" ref="G8766" ca="1">SUMPRODUCT(--ISNUMBER(MID(D8766,ROW(INDIRECT("1:"&amp;LEN(D8766))),1)*1))</f>
        <v>11</v>
      </c>
      <c r="H8766" t="b">
        <f t="shared" si="137"/>
        <v>0</v>
      </c>
    </row>
    <row r="8767" spans="1:8" x14ac:dyDescent="0.3">
      <c r="A8767">
        <v>7683</v>
      </c>
      <c r="B8767" t="s">
        <v>23798</v>
      </c>
      <c r="C8767" t="s">
        <v>23799</v>
      </c>
      <c r="D8767" t="s">
        <v>23800</v>
      </c>
      <c r="E8767" s="2">
        <v>44608</v>
      </c>
      <c r="F8767" t="s">
        <v>669</v>
      </c>
      <c r="G8767" cm="1">
        <f t="array" aca="1" ref="G8767" ca="1">SUMPRODUCT(--ISNUMBER(MID(D8767,ROW(INDIRECT("1:"&amp;LEN(D8767))),1)*1))</f>
        <v>5</v>
      </c>
      <c r="H8767" t="b">
        <f t="shared" si="137"/>
        <v>1</v>
      </c>
    </row>
    <row r="8768" spans="1:8" x14ac:dyDescent="0.3">
      <c r="A8768">
        <v>8767</v>
      </c>
      <c r="B8768" t="s">
        <v>27540</v>
      </c>
      <c r="C8768" t="s">
        <v>27541</v>
      </c>
      <c r="D8768" t="s">
        <v>27542</v>
      </c>
      <c r="E8768" t="s">
        <v>24720</v>
      </c>
      <c r="F8768" t="s">
        <v>65</v>
      </c>
      <c r="G8768" cm="1">
        <f t="array" aca="1" ref="G8768" ca="1">SUMPRODUCT(--ISNUMBER(MID(D8768,ROW(INDIRECT("1:"&amp;LEN(D8768))),1)*1))</f>
        <v>18</v>
      </c>
      <c r="H8768" t="b">
        <f t="shared" si="137"/>
        <v>0</v>
      </c>
    </row>
    <row r="8769" spans="1:8" x14ac:dyDescent="0.3">
      <c r="A8769">
        <v>8768</v>
      </c>
      <c r="B8769" t="s">
        <v>27543</v>
      </c>
      <c r="C8769" t="s">
        <v>27544</v>
      </c>
      <c r="D8769" t="s">
        <v>27545</v>
      </c>
      <c r="E8769" t="s">
        <v>24718</v>
      </c>
      <c r="F8769" t="s">
        <v>11099</v>
      </c>
      <c r="G8769" cm="1">
        <f t="array" aca="1" ref="G8769" ca="1">SUMPRODUCT(--ISNUMBER(MID(D8769,ROW(INDIRECT("1:"&amp;LEN(D8769))),1)*1))</f>
        <v>0</v>
      </c>
      <c r="H8769" t="b">
        <f t="shared" si="137"/>
        <v>0</v>
      </c>
    </row>
    <row r="8770" spans="1:8" x14ac:dyDescent="0.3">
      <c r="A8770">
        <v>8769</v>
      </c>
      <c r="B8770" t="s">
        <v>27546</v>
      </c>
      <c r="C8770" t="s">
        <v>27547</v>
      </c>
      <c r="D8770" t="s">
        <v>27548</v>
      </c>
      <c r="E8770" t="s">
        <v>25214</v>
      </c>
      <c r="F8770" t="s">
        <v>33</v>
      </c>
      <c r="G8770" cm="1">
        <f t="array" aca="1" ref="G8770" ca="1">SUMPRODUCT(--ISNUMBER(MID(D8770,ROW(INDIRECT("1:"&amp;LEN(D8770))),1)*1))</f>
        <v>13</v>
      </c>
      <c r="H8770" t="b">
        <f t="shared" si="137"/>
        <v>0</v>
      </c>
    </row>
    <row r="8771" spans="1:8" x14ac:dyDescent="0.3">
      <c r="A8771">
        <v>8770</v>
      </c>
      <c r="B8771" t="s">
        <v>27549</v>
      </c>
      <c r="C8771" t="s">
        <v>27550</v>
      </c>
      <c r="D8771" t="s">
        <v>27551</v>
      </c>
      <c r="E8771" t="s">
        <v>27182</v>
      </c>
      <c r="F8771" t="s">
        <v>661</v>
      </c>
      <c r="G8771" cm="1">
        <f t="array" aca="1" ref="G8771" ca="1">SUMPRODUCT(--ISNUMBER(MID(D8771,ROW(INDIRECT("1:"&amp;LEN(D8771))),1)*1))</f>
        <v>37</v>
      </c>
      <c r="H8771" t="b">
        <f t="shared" si="137"/>
        <v>0</v>
      </c>
    </row>
    <row r="8772" spans="1:8" x14ac:dyDescent="0.3">
      <c r="A8772">
        <v>8771</v>
      </c>
      <c r="B8772" t="s">
        <v>27552</v>
      </c>
      <c r="C8772" t="s">
        <v>27553</v>
      </c>
      <c r="D8772" t="s">
        <v>27554</v>
      </c>
      <c r="E8772" t="s">
        <v>24661</v>
      </c>
      <c r="F8772" t="s">
        <v>8561</v>
      </c>
      <c r="G8772" cm="1">
        <f t="array" aca="1" ref="G8772" ca="1">SUMPRODUCT(--ISNUMBER(MID(D8772,ROW(INDIRECT("1:"&amp;LEN(D8772))),1)*1))</f>
        <v>0</v>
      </c>
      <c r="H8772" t="b">
        <f t="shared" si="137"/>
        <v>0</v>
      </c>
    </row>
    <row r="8773" spans="1:8" x14ac:dyDescent="0.3">
      <c r="A8773">
        <v>8772</v>
      </c>
      <c r="B8773" t="s">
        <v>27555</v>
      </c>
      <c r="C8773" t="s">
        <v>27556</v>
      </c>
      <c r="D8773" t="s">
        <v>27557</v>
      </c>
      <c r="E8773" t="s">
        <v>27148</v>
      </c>
      <c r="F8773" t="s">
        <v>13</v>
      </c>
      <c r="G8773" cm="1">
        <f t="array" aca="1" ref="G8773" ca="1">SUMPRODUCT(--ISNUMBER(MID(D8773,ROW(INDIRECT("1:"&amp;LEN(D8773))),1)*1))</f>
        <v>0</v>
      </c>
      <c r="H8773" t="b">
        <f t="shared" si="137"/>
        <v>0</v>
      </c>
    </row>
    <row r="8774" spans="1:8" x14ac:dyDescent="0.3">
      <c r="A8774">
        <v>8994</v>
      </c>
      <c r="B8774" t="s">
        <v>28255</v>
      </c>
      <c r="C8774" t="s">
        <v>28256</v>
      </c>
      <c r="D8774" t="s">
        <v>28257</v>
      </c>
      <c r="E8774" t="s">
        <v>24611</v>
      </c>
      <c r="F8774" t="s">
        <v>3168</v>
      </c>
      <c r="G8774" cm="1">
        <f t="array" aca="1" ref="G8774" ca="1">SUMPRODUCT(--ISNUMBER(MID(D8774,ROW(INDIRECT("1:"&amp;LEN(D8774))),1)*1))</f>
        <v>5</v>
      </c>
      <c r="H8774" t="b">
        <f t="shared" si="137"/>
        <v>1</v>
      </c>
    </row>
    <row r="8775" spans="1:8" x14ac:dyDescent="0.3">
      <c r="A8775">
        <v>518</v>
      </c>
      <c r="B8775" t="s">
        <v>1699</v>
      </c>
      <c r="C8775" t="s">
        <v>1700</v>
      </c>
      <c r="D8775" t="s">
        <v>1701</v>
      </c>
      <c r="E8775">
        <v>2021</v>
      </c>
      <c r="F8775" t="s">
        <v>1702</v>
      </c>
      <c r="G8775" cm="1">
        <f t="array" aca="1" ref="G8775" ca="1">SUMPRODUCT(--ISNUMBER(MID(D8775,ROW(INDIRECT("1:"&amp;LEN(D8775))),1)*1))</f>
        <v>4</v>
      </c>
      <c r="H8775" t="b">
        <f t="shared" si="137"/>
        <v>1</v>
      </c>
    </row>
    <row r="8776" spans="1:8" x14ac:dyDescent="0.3">
      <c r="A8776">
        <v>8775</v>
      </c>
      <c r="B8776" t="s">
        <v>27564</v>
      </c>
      <c r="C8776" t="s">
        <v>27565</v>
      </c>
      <c r="D8776" t="s">
        <v>27566</v>
      </c>
      <c r="E8776" t="s">
        <v>24567</v>
      </c>
      <c r="F8776" t="s">
        <v>27567</v>
      </c>
      <c r="G8776" cm="1">
        <f t="array" aca="1" ref="G8776" ca="1">SUMPRODUCT(--ISNUMBER(MID(D8776,ROW(INDIRECT("1:"&amp;LEN(D8776))),1)*1))</f>
        <v>2</v>
      </c>
      <c r="H8776" t="b">
        <f t="shared" si="137"/>
        <v>0</v>
      </c>
    </row>
    <row r="8777" spans="1:8" x14ac:dyDescent="0.3">
      <c r="A8777">
        <v>804</v>
      </c>
      <c r="B8777" t="s">
        <v>2610</v>
      </c>
      <c r="C8777" t="s">
        <v>2611</v>
      </c>
      <c r="D8777" t="s">
        <v>2612</v>
      </c>
      <c r="E8777" s="1">
        <v>45536</v>
      </c>
      <c r="F8777" t="s">
        <v>49</v>
      </c>
      <c r="G8777" cm="1">
        <f t="array" aca="1" ref="G8777" ca="1">SUMPRODUCT(--ISNUMBER(MID(D8777,ROW(INDIRECT("1:"&amp;LEN(D8777))),1)*1))</f>
        <v>4</v>
      </c>
      <c r="H8777" t="b">
        <f t="shared" si="137"/>
        <v>1</v>
      </c>
    </row>
    <row r="8778" spans="1:8" x14ac:dyDescent="0.3">
      <c r="A8778">
        <v>1012</v>
      </c>
      <c r="B8778" t="s">
        <v>3267</v>
      </c>
      <c r="C8778" t="s">
        <v>3268</v>
      </c>
      <c r="D8778" t="s">
        <v>3269</v>
      </c>
      <c r="E8778" s="2">
        <v>45505</v>
      </c>
      <c r="F8778" t="s">
        <v>1631</v>
      </c>
      <c r="G8778" cm="1">
        <f t="array" aca="1" ref="G8778" ca="1">SUMPRODUCT(--ISNUMBER(MID(D8778,ROW(INDIRECT("1:"&amp;LEN(D8778))),1)*1))</f>
        <v>4</v>
      </c>
      <c r="H8778" t="b">
        <f t="shared" si="137"/>
        <v>1</v>
      </c>
    </row>
    <row r="8779" spans="1:8" x14ac:dyDescent="0.3">
      <c r="A8779">
        <v>1230</v>
      </c>
      <c r="B8779" t="s">
        <v>3954</v>
      </c>
      <c r="C8779" t="s">
        <v>3955</v>
      </c>
      <c r="D8779" t="s">
        <v>3956</v>
      </c>
      <c r="E8779" s="2">
        <v>45462</v>
      </c>
      <c r="F8779" t="s">
        <v>41</v>
      </c>
      <c r="G8779" cm="1">
        <f t="array" aca="1" ref="G8779" ca="1">SUMPRODUCT(--ISNUMBER(MID(D8779,ROW(INDIRECT("1:"&amp;LEN(D8779))),1)*1))</f>
        <v>4</v>
      </c>
      <c r="H8779" t="b">
        <f t="shared" si="137"/>
        <v>1</v>
      </c>
    </row>
    <row r="8780" spans="1:8" x14ac:dyDescent="0.3">
      <c r="A8780">
        <v>8779</v>
      </c>
      <c r="B8780" t="s">
        <v>27577</v>
      </c>
      <c r="C8780" t="s">
        <v>27578</v>
      </c>
      <c r="D8780" t="s">
        <v>27579</v>
      </c>
      <c r="E8780" t="s">
        <v>27183</v>
      </c>
      <c r="F8780" t="s">
        <v>13</v>
      </c>
      <c r="G8780" cm="1">
        <f t="array" aca="1" ref="G8780" ca="1">SUMPRODUCT(--ISNUMBER(MID(D8780,ROW(INDIRECT("1:"&amp;LEN(D8780))),1)*1))</f>
        <v>2</v>
      </c>
      <c r="H8780" t="b">
        <f t="shared" ref="H8780:H8843" si="138">OR(ISNUMBER(FIND("Wh kg", D8780)), ISNUMBER(FIND("F/g", D8780)), ISNUMBER(FIND("ppm", D8780)), ISNUMBER(FIND("ppb", D8780)), ISNUMBER(FIND("mAh/g", D8780)), ISNUMBER(FIND("kHz", D8780)), ISNUMBER(FIND("°C", D8780)), ISNUMBER(FIND(" pH", D8780)), ISNUMBER(FIND("mg/L", D8780)), ISNUMBER(FIND("mAhg", D8780)), ISNUMBER(FIND("g/L", D8780)), ISNUMBER(FIND("MPa", D8780)))</f>
        <v>0</v>
      </c>
    </row>
    <row r="8781" spans="1:8" x14ac:dyDescent="0.3">
      <c r="A8781">
        <v>1322</v>
      </c>
      <c r="B8781" t="s">
        <v>4245</v>
      </c>
      <c r="C8781" t="s">
        <v>4246</v>
      </c>
      <c r="D8781" t="s">
        <v>4247</v>
      </c>
      <c r="E8781" s="2">
        <v>45621</v>
      </c>
      <c r="F8781" t="s">
        <v>41</v>
      </c>
      <c r="G8781" cm="1">
        <f t="array" aca="1" ref="G8781" ca="1">SUMPRODUCT(--ISNUMBER(MID(D8781,ROW(INDIRECT("1:"&amp;LEN(D8781))),1)*1))</f>
        <v>4</v>
      </c>
      <c r="H8781" t="b">
        <f t="shared" si="138"/>
        <v>1</v>
      </c>
    </row>
    <row r="8782" spans="1:8" x14ac:dyDescent="0.3">
      <c r="A8782">
        <v>8781</v>
      </c>
      <c r="B8782" t="s">
        <v>27583</v>
      </c>
      <c r="C8782" t="s">
        <v>27584</v>
      </c>
      <c r="D8782" t="s">
        <v>27585</v>
      </c>
      <c r="E8782" t="s">
        <v>25181</v>
      </c>
      <c r="F8782" t="s">
        <v>25</v>
      </c>
      <c r="G8782" cm="1">
        <f t="array" aca="1" ref="G8782" ca="1">SUMPRODUCT(--ISNUMBER(MID(D8782,ROW(INDIRECT("1:"&amp;LEN(D8782))),1)*1))</f>
        <v>0</v>
      </c>
      <c r="H8782" t="b">
        <f t="shared" si="138"/>
        <v>0</v>
      </c>
    </row>
    <row r="8783" spans="1:8" x14ac:dyDescent="0.3">
      <c r="A8783">
        <v>8782</v>
      </c>
      <c r="B8783" t="s">
        <v>27586</v>
      </c>
      <c r="C8783" t="s">
        <v>27587</v>
      </c>
      <c r="D8783" t="s">
        <v>27588</v>
      </c>
      <c r="E8783" t="s">
        <v>25680</v>
      </c>
      <c r="F8783" t="s">
        <v>661</v>
      </c>
      <c r="G8783" cm="1">
        <f t="array" aca="1" ref="G8783" ca="1">SUMPRODUCT(--ISNUMBER(MID(D8783,ROW(INDIRECT("1:"&amp;LEN(D8783))),1)*1))</f>
        <v>0</v>
      </c>
      <c r="H8783" t="b">
        <f t="shared" si="138"/>
        <v>0</v>
      </c>
    </row>
    <row r="8784" spans="1:8" x14ac:dyDescent="0.3">
      <c r="A8784">
        <v>8783</v>
      </c>
      <c r="B8784" t="s">
        <v>27589</v>
      </c>
      <c r="C8784" t="s">
        <v>27590</v>
      </c>
      <c r="D8784" t="s">
        <v>27591</v>
      </c>
      <c r="E8784" t="s">
        <v>27165</v>
      </c>
      <c r="F8784" t="s">
        <v>373</v>
      </c>
      <c r="G8784" cm="1">
        <f t="array" aca="1" ref="G8784" ca="1">SUMPRODUCT(--ISNUMBER(MID(D8784,ROW(INDIRECT("1:"&amp;LEN(D8784))),1)*1))</f>
        <v>12</v>
      </c>
      <c r="H8784" t="b">
        <f t="shared" si="138"/>
        <v>0</v>
      </c>
    </row>
    <row r="8785" spans="1:8" x14ac:dyDescent="0.3">
      <c r="A8785">
        <v>1707</v>
      </c>
      <c r="B8785" t="s">
        <v>5448</v>
      </c>
      <c r="C8785" t="s">
        <v>5449</v>
      </c>
      <c r="D8785" t="s">
        <v>5450</v>
      </c>
      <c r="E8785" s="2">
        <v>45366</v>
      </c>
      <c r="F8785" t="s">
        <v>105</v>
      </c>
      <c r="G8785" cm="1">
        <f t="array" aca="1" ref="G8785" ca="1">SUMPRODUCT(--ISNUMBER(MID(D8785,ROW(INDIRECT("1:"&amp;LEN(D8785))),1)*1))</f>
        <v>4</v>
      </c>
      <c r="H8785" t="b">
        <f t="shared" si="138"/>
        <v>1</v>
      </c>
    </row>
    <row r="8786" spans="1:8" x14ac:dyDescent="0.3">
      <c r="A8786">
        <v>1716</v>
      </c>
      <c r="B8786" t="s">
        <v>5475</v>
      </c>
      <c r="C8786" t="s">
        <v>5476</v>
      </c>
      <c r="D8786" t="s">
        <v>5477</v>
      </c>
      <c r="E8786" s="1">
        <v>44652</v>
      </c>
      <c r="F8786" t="s">
        <v>45</v>
      </c>
      <c r="G8786" cm="1">
        <f t="array" aca="1" ref="G8786" ca="1">SUMPRODUCT(--ISNUMBER(MID(D8786,ROW(INDIRECT("1:"&amp;LEN(D8786))),1)*1))</f>
        <v>4</v>
      </c>
      <c r="H8786" t="b">
        <f t="shared" si="138"/>
        <v>1</v>
      </c>
    </row>
    <row r="8787" spans="1:8" x14ac:dyDescent="0.3">
      <c r="A8787">
        <v>8786</v>
      </c>
      <c r="B8787" t="s">
        <v>27598</v>
      </c>
      <c r="C8787" t="s">
        <v>27599</v>
      </c>
      <c r="D8787" t="s">
        <v>27600</v>
      </c>
      <c r="E8787" t="s">
        <v>24610</v>
      </c>
      <c r="F8787" t="s">
        <v>105</v>
      </c>
      <c r="G8787" cm="1">
        <f t="array" aca="1" ref="G8787" ca="1">SUMPRODUCT(--ISNUMBER(MID(D8787,ROW(INDIRECT("1:"&amp;LEN(D8787))),1)*1))</f>
        <v>36</v>
      </c>
      <c r="H8787" t="b">
        <f t="shared" si="138"/>
        <v>0</v>
      </c>
    </row>
    <row r="8788" spans="1:8" x14ac:dyDescent="0.3">
      <c r="A8788">
        <v>8787</v>
      </c>
      <c r="B8788" t="s">
        <v>27601</v>
      </c>
      <c r="C8788" t="s">
        <v>27602</v>
      </c>
      <c r="D8788" t="s">
        <v>27603</v>
      </c>
      <c r="E8788" t="s">
        <v>24748</v>
      </c>
      <c r="F8788" t="s">
        <v>5155</v>
      </c>
      <c r="G8788" cm="1">
        <f t="array" aca="1" ref="G8788" ca="1">SUMPRODUCT(--ISNUMBER(MID(D8788,ROW(INDIRECT("1:"&amp;LEN(D8788))),1)*1))</f>
        <v>29</v>
      </c>
      <c r="H8788" t="b">
        <f t="shared" si="138"/>
        <v>0</v>
      </c>
    </row>
    <row r="8789" spans="1:8" x14ac:dyDescent="0.3">
      <c r="A8789">
        <v>2528</v>
      </c>
      <c r="B8789" t="s">
        <v>7991</v>
      </c>
      <c r="C8789" t="s">
        <v>7992</v>
      </c>
      <c r="D8789" t="s">
        <v>7993</v>
      </c>
      <c r="E8789" s="2">
        <v>41409</v>
      </c>
      <c r="F8789" t="s">
        <v>661</v>
      </c>
      <c r="G8789" cm="1">
        <f t="array" aca="1" ref="G8789" ca="1">SUMPRODUCT(--ISNUMBER(MID(D8789,ROW(INDIRECT("1:"&amp;LEN(D8789))),1)*1))</f>
        <v>4</v>
      </c>
      <c r="H8789" t="b">
        <f t="shared" si="138"/>
        <v>1</v>
      </c>
    </row>
    <row r="8790" spans="1:8" ht="409.6" x14ac:dyDescent="0.3">
      <c r="A8790">
        <v>2636</v>
      </c>
      <c r="B8790" t="s">
        <v>8331</v>
      </c>
      <c r="C8790" t="s">
        <v>8332</v>
      </c>
      <c r="D8790" s="3" t="s">
        <v>8333</v>
      </c>
      <c r="E8790">
        <v>2025</v>
      </c>
      <c r="F8790" t="s">
        <v>17</v>
      </c>
      <c r="G8790" cm="1">
        <f t="array" aca="1" ref="G8790" ca="1">SUMPRODUCT(--ISNUMBER(MID(D8790,ROW(INDIRECT("1:"&amp;LEN(D8790))),1)*1))</f>
        <v>4</v>
      </c>
      <c r="H8790" t="b">
        <f t="shared" si="138"/>
        <v>1</v>
      </c>
    </row>
    <row r="8791" spans="1:8" ht="409.6" x14ac:dyDescent="0.3">
      <c r="A8791">
        <v>2765</v>
      </c>
      <c r="B8791" t="s">
        <v>8727</v>
      </c>
      <c r="C8791" t="s">
        <v>8728</v>
      </c>
      <c r="D8791" s="3" t="s">
        <v>8729</v>
      </c>
      <c r="E8791">
        <v>2017</v>
      </c>
      <c r="F8791" t="s">
        <v>8730</v>
      </c>
      <c r="G8791" cm="1">
        <f t="array" aca="1" ref="G8791" ca="1">SUMPRODUCT(--ISNUMBER(MID(D8791,ROW(INDIRECT("1:"&amp;LEN(D8791))),1)*1))</f>
        <v>4</v>
      </c>
      <c r="H8791" t="b">
        <f t="shared" si="138"/>
        <v>1</v>
      </c>
    </row>
    <row r="8792" spans="1:8" x14ac:dyDescent="0.3">
      <c r="A8792">
        <v>2991</v>
      </c>
      <c r="B8792" t="s">
        <v>9426</v>
      </c>
      <c r="C8792" t="s">
        <v>9427</v>
      </c>
      <c r="D8792" t="s">
        <v>9428</v>
      </c>
      <c r="E8792" s="2">
        <v>42309</v>
      </c>
      <c r="F8792" t="s">
        <v>699</v>
      </c>
      <c r="G8792" cm="1">
        <f t="array" aca="1" ref="G8792" ca="1">SUMPRODUCT(--ISNUMBER(MID(D8792,ROW(INDIRECT("1:"&amp;LEN(D8792))),1)*1))</f>
        <v>4</v>
      </c>
      <c r="H8792" t="b">
        <f t="shared" si="138"/>
        <v>1</v>
      </c>
    </row>
    <row r="8793" spans="1:8" x14ac:dyDescent="0.3">
      <c r="A8793">
        <v>8792</v>
      </c>
      <c r="B8793" t="s">
        <v>27616</v>
      </c>
      <c r="C8793" t="s">
        <v>27617</v>
      </c>
      <c r="D8793" t="s">
        <v>27618</v>
      </c>
      <c r="E8793" t="s">
        <v>27184</v>
      </c>
      <c r="F8793" t="s">
        <v>724</v>
      </c>
      <c r="G8793" cm="1">
        <f t="array" aca="1" ref="G8793" ca="1">SUMPRODUCT(--ISNUMBER(MID(D8793,ROW(INDIRECT("1:"&amp;LEN(D8793))),1)*1))</f>
        <v>12</v>
      </c>
      <c r="H8793" t="b">
        <f t="shared" si="138"/>
        <v>0</v>
      </c>
    </row>
    <row r="8794" spans="1:8" x14ac:dyDescent="0.3">
      <c r="A8794">
        <v>8793</v>
      </c>
      <c r="B8794" t="s">
        <v>27619</v>
      </c>
      <c r="C8794" t="s">
        <v>27620</v>
      </c>
      <c r="D8794" t="s">
        <v>27621</v>
      </c>
      <c r="E8794" t="s">
        <v>24604</v>
      </c>
      <c r="F8794" t="s">
        <v>13</v>
      </c>
      <c r="G8794" cm="1">
        <f t="array" aca="1" ref="G8794" ca="1">SUMPRODUCT(--ISNUMBER(MID(D8794,ROW(INDIRECT("1:"&amp;LEN(D8794))),1)*1))</f>
        <v>40</v>
      </c>
      <c r="H8794" t="b">
        <f t="shared" si="138"/>
        <v>0</v>
      </c>
    </row>
    <row r="8795" spans="1:8" x14ac:dyDescent="0.3">
      <c r="A8795">
        <v>8794</v>
      </c>
      <c r="B8795" t="s">
        <v>27622</v>
      </c>
      <c r="C8795" t="s">
        <v>27623</v>
      </c>
      <c r="D8795" t="s">
        <v>27624</v>
      </c>
      <c r="E8795" t="s">
        <v>24717</v>
      </c>
      <c r="F8795" t="s">
        <v>1362</v>
      </c>
      <c r="G8795" cm="1">
        <f t="array" aca="1" ref="G8795" ca="1">SUMPRODUCT(--ISNUMBER(MID(D8795,ROW(INDIRECT("1:"&amp;LEN(D8795))),1)*1))</f>
        <v>0</v>
      </c>
      <c r="H8795" t="b">
        <f t="shared" si="138"/>
        <v>0</v>
      </c>
    </row>
    <row r="8796" spans="1:8" x14ac:dyDescent="0.3">
      <c r="A8796">
        <v>8795</v>
      </c>
      <c r="B8796" t="s">
        <v>27625</v>
      </c>
      <c r="C8796" t="s">
        <v>27626</v>
      </c>
      <c r="D8796" t="s">
        <v>27627</v>
      </c>
      <c r="E8796" t="s">
        <v>24737</v>
      </c>
      <c r="F8796" t="s">
        <v>27628</v>
      </c>
      <c r="G8796" cm="1">
        <f t="array" aca="1" ref="G8796" ca="1">SUMPRODUCT(--ISNUMBER(MID(D8796,ROW(INDIRECT("1:"&amp;LEN(D8796))),1)*1))</f>
        <v>0</v>
      </c>
      <c r="H8796" t="b">
        <f t="shared" si="138"/>
        <v>0</v>
      </c>
    </row>
    <row r="8797" spans="1:8" x14ac:dyDescent="0.3">
      <c r="A8797">
        <v>8796</v>
      </c>
      <c r="B8797" t="s">
        <v>27629</v>
      </c>
      <c r="C8797" t="s">
        <v>27630</v>
      </c>
      <c r="D8797" t="s">
        <v>27631</v>
      </c>
      <c r="E8797" t="s">
        <v>24661</v>
      </c>
      <c r="F8797" t="s">
        <v>2463</v>
      </c>
      <c r="G8797" cm="1">
        <f t="array" aca="1" ref="G8797" ca="1">SUMPRODUCT(--ISNUMBER(MID(D8797,ROW(INDIRECT("1:"&amp;LEN(D8797))),1)*1))</f>
        <v>30</v>
      </c>
      <c r="H8797" t="b">
        <f t="shared" si="138"/>
        <v>0</v>
      </c>
    </row>
    <row r="8798" spans="1:8" x14ac:dyDescent="0.3">
      <c r="A8798">
        <v>8797</v>
      </c>
      <c r="B8798" t="s">
        <v>27632</v>
      </c>
      <c r="C8798" t="s">
        <v>27633</v>
      </c>
      <c r="D8798" t="s">
        <v>27634</v>
      </c>
      <c r="E8798" t="s">
        <v>25088</v>
      </c>
      <c r="F8798" t="s">
        <v>8459</v>
      </c>
      <c r="G8798" cm="1">
        <f t="array" aca="1" ref="G8798" ca="1">SUMPRODUCT(--ISNUMBER(MID(D8798,ROW(INDIRECT("1:"&amp;LEN(D8798))),1)*1))</f>
        <v>0</v>
      </c>
      <c r="H8798" t="b">
        <f t="shared" si="138"/>
        <v>0</v>
      </c>
    </row>
    <row r="8799" spans="1:8" x14ac:dyDescent="0.3">
      <c r="A8799">
        <v>8798</v>
      </c>
      <c r="B8799" t="s">
        <v>27635</v>
      </c>
      <c r="C8799" t="s">
        <v>27636</v>
      </c>
      <c r="D8799" t="s">
        <v>27637</v>
      </c>
      <c r="E8799" t="s">
        <v>27160</v>
      </c>
      <c r="F8799" t="s">
        <v>403</v>
      </c>
      <c r="G8799" cm="1">
        <f t="array" aca="1" ref="G8799" ca="1">SUMPRODUCT(--ISNUMBER(MID(D8799,ROW(INDIRECT("1:"&amp;LEN(D8799))),1)*1))</f>
        <v>32</v>
      </c>
      <c r="H8799" t="b">
        <f t="shared" si="138"/>
        <v>0</v>
      </c>
    </row>
    <row r="8800" spans="1:8" x14ac:dyDescent="0.3">
      <c r="A8800">
        <v>3388</v>
      </c>
      <c r="B8800" t="s">
        <v>10653</v>
      </c>
      <c r="C8800" t="s">
        <v>10654</v>
      </c>
      <c r="D8800" t="s">
        <v>10655</v>
      </c>
      <c r="E8800" s="1">
        <v>45566</v>
      </c>
      <c r="F8800" t="s">
        <v>122</v>
      </c>
      <c r="G8800" cm="1">
        <f t="array" aca="1" ref="G8800" ca="1">SUMPRODUCT(--ISNUMBER(MID(D8800,ROW(INDIRECT("1:"&amp;LEN(D8800))),1)*1))</f>
        <v>4</v>
      </c>
      <c r="H8800" t="b">
        <f t="shared" si="138"/>
        <v>1</v>
      </c>
    </row>
    <row r="8801" spans="1:8" x14ac:dyDescent="0.3">
      <c r="A8801">
        <v>3446</v>
      </c>
      <c r="B8801" t="s">
        <v>10831</v>
      </c>
      <c r="C8801" t="s">
        <v>10832</v>
      </c>
      <c r="D8801" t="s">
        <v>10833</v>
      </c>
      <c r="E8801" s="2">
        <v>45488</v>
      </c>
      <c r="F8801" t="s">
        <v>45</v>
      </c>
      <c r="G8801" cm="1">
        <f t="array" aca="1" ref="G8801" ca="1">SUMPRODUCT(--ISNUMBER(MID(D8801,ROW(INDIRECT("1:"&amp;LEN(D8801))),1)*1))</f>
        <v>4</v>
      </c>
      <c r="H8801" t="b">
        <f t="shared" si="138"/>
        <v>1</v>
      </c>
    </row>
    <row r="8802" spans="1:8" x14ac:dyDescent="0.3">
      <c r="A8802">
        <v>8801</v>
      </c>
      <c r="B8802" t="s">
        <v>27644</v>
      </c>
      <c r="C8802" t="s">
        <v>27645</v>
      </c>
      <c r="D8802" t="s">
        <v>27646</v>
      </c>
      <c r="E8802" t="s">
        <v>24746</v>
      </c>
      <c r="F8802" t="s">
        <v>403</v>
      </c>
      <c r="G8802" cm="1">
        <f t="array" aca="1" ref="G8802" ca="1">SUMPRODUCT(--ISNUMBER(MID(D8802,ROW(INDIRECT("1:"&amp;LEN(D8802))),1)*1))</f>
        <v>19</v>
      </c>
      <c r="H8802" t="b">
        <f t="shared" si="138"/>
        <v>0</v>
      </c>
    </row>
    <row r="8803" spans="1:8" x14ac:dyDescent="0.3">
      <c r="A8803">
        <v>8802</v>
      </c>
      <c r="B8803" t="s">
        <v>27647</v>
      </c>
      <c r="C8803" t="s">
        <v>27648</v>
      </c>
      <c r="D8803" t="s">
        <v>27649</v>
      </c>
      <c r="E8803" t="s">
        <v>24662</v>
      </c>
      <c r="F8803" t="s">
        <v>250</v>
      </c>
      <c r="G8803" cm="1">
        <f t="array" aca="1" ref="G8803" ca="1">SUMPRODUCT(--ISNUMBER(MID(D8803,ROW(INDIRECT("1:"&amp;LEN(D8803))),1)*1))</f>
        <v>29</v>
      </c>
      <c r="H8803" t="b">
        <f t="shared" si="138"/>
        <v>0</v>
      </c>
    </row>
    <row r="8804" spans="1:8" x14ac:dyDescent="0.3">
      <c r="A8804">
        <v>3686</v>
      </c>
      <c r="B8804" t="s">
        <v>11569</v>
      </c>
      <c r="C8804" t="s">
        <v>11570</v>
      </c>
      <c r="D8804" t="s">
        <v>11571</v>
      </c>
      <c r="E8804" s="2">
        <v>43983</v>
      </c>
      <c r="F8804" t="s">
        <v>41</v>
      </c>
      <c r="G8804" cm="1">
        <f t="array" aca="1" ref="G8804" ca="1">SUMPRODUCT(--ISNUMBER(MID(D8804,ROW(INDIRECT("1:"&amp;LEN(D8804))),1)*1))</f>
        <v>4</v>
      </c>
      <c r="H8804" t="b">
        <f t="shared" si="138"/>
        <v>1</v>
      </c>
    </row>
    <row r="8805" spans="1:8" x14ac:dyDescent="0.3">
      <c r="A8805">
        <v>8804</v>
      </c>
      <c r="B8805" t="s">
        <v>27653</v>
      </c>
      <c r="C8805" t="s">
        <v>27654</v>
      </c>
      <c r="D8805" t="s">
        <v>27655</v>
      </c>
      <c r="E8805" t="s">
        <v>24722</v>
      </c>
      <c r="F8805" t="s">
        <v>1682</v>
      </c>
      <c r="G8805" cm="1">
        <f t="array" aca="1" ref="G8805" ca="1">SUMPRODUCT(--ISNUMBER(MID(D8805,ROW(INDIRECT("1:"&amp;LEN(D8805))),1)*1))</f>
        <v>0</v>
      </c>
      <c r="H8805" t="b">
        <f t="shared" si="138"/>
        <v>0</v>
      </c>
    </row>
    <row r="8806" spans="1:8" x14ac:dyDescent="0.3">
      <c r="A8806">
        <v>8805</v>
      </c>
      <c r="B8806" t="s">
        <v>27656</v>
      </c>
      <c r="C8806" t="s">
        <v>27657</v>
      </c>
      <c r="D8806" t="s">
        <v>27658</v>
      </c>
      <c r="E8806" t="s">
        <v>24567</v>
      </c>
      <c r="F8806" t="s">
        <v>1286</v>
      </c>
      <c r="G8806" cm="1">
        <f t="array" aca="1" ref="G8806" ca="1">SUMPRODUCT(--ISNUMBER(MID(D8806,ROW(INDIRECT("1:"&amp;LEN(D8806))),1)*1))</f>
        <v>0</v>
      </c>
      <c r="H8806" t="b">
        <f t="shared" si="138"/>
        <v>0</v>
      </c>
    </row>
    <row r="8807" spans="1:8" x14ac:dyDescent="0.3">
      <c r="A8807">
        <v>8806</v>
      </c>
      <c r="B8807" t="s">
        <v>27659</v>
      </c>
      <c r="C8807" t="s">
        <v>27660</v>
      </c>
      <c r="D8807" t="s">
        <v>27661</v>
      </c>
      <c r="E8807" t="s">
        <v>27662</v>
      </c>
      <c r="F8807" t="s">
        <v>33</v>
      </c>
      <c r="G8807" cm="1">
        <f t="array" aca="1" ref="G8807" ca="1">SUMPRODUCT(--ISNUMBER(MID(D8807,ROW(INDIRECT("1:"&amp;LEN(D8807))),1)*1))</f>
        <v>25</v>
      </c>
      <c r="H8807" t="b">
        <f t="shared" si="138"/>
        <v>0</v>
      </c>
    </row>
    <row r="8808" spans="1:8" x14ac:dyDescent="0.3">
      <c r="A8808">
        <v>8807</v>
      </c>
      <c r="B8808" t="s">
        <v>27663</v>
      </c>
      <c r="C8808" t="s">
        <v>27664</v>
      </c>
      <c r="D8808" t="s">
        <v>27665</v>
      </c>
      <c r="E8808" t="s">
        <v>24661</v>
      </c>
      <c r="F8808" t="s">
        <v>16711</v>
      </c>
      <c r="G8808" cm="1">
        <f t="array" aca="1" ref="G8808" ca="1">SUMPRODUCT(--ISNUMBER(MID(D8808,ROW(INDIRECT("1:"&amp;LEN(D8808))),1)*1))</f>
        <v>0</v>
      </c>
      <c r="H8808" t="b">
        <f t="shared" si="138"/>
        <v>0</v>
      </c>
    </row>
    <row r="8809" spans="1:8" x14ac:dyDescent="0.3">
      <c r="A8809">
        <v>8808</v>
      </c>
      <c r="B8809" t="s">
        <v>27666</v>
      </c>
      <c r="C8809" t="s">
        <v>27667</v>
      </c>
      <c r="D8809" t="s">
        <v>27668</v>
      </c>
      <c r="E8809" t="s">
        <v>24591</v>
      </c>
      <c r="F8809" t="s">
        <v>13</v>
      </c>
      <c r="G8809" cm="1">
        <f t="array" aca="1" ref="G8809" ca="1">SUMPRODUCT(--ISNUMBER(MID(D8809,ROW(INDIRECT("1:"&amp;LEN(D8809))),1)*1))</f>
        <v>0</v>
      </c>
      <c r="H8809" t="b">
        <f t="shared" si="138"/>
        <v>0</v>
      </c>
    </row>
    <row r="8810" spans="1:8" x14ac:dyDescent="0.3">
      <c r="A8810">
        <v>4182</v>
      </c>
      <c r="B8810" t="s">
        <v>13100</v>
      </c>
      <c r="C8810" t="s">
        <v>13101</v>
      </c>
      <c r="D8810" t="s">
        <v>13102</v>
      </c>
      <c r="E8810" s="1">
        <v>37773</v>
      </c>
      <c r="F8810" t="s">
        <v>204</v>
      </c>
      <c r="G8810" cm="1">
        <f t="array" aca="1" ref="G8810" ca="1">SUMPRODUCT(--ISNUMBER(MID(D8810,ROW(INDIRECT("1:"&amp;LEN(D8810))),1)*1))</f>
        <v>4</v>
      </c>
      <c r="H8810" t="b">
        <f t="shared" si="138"/>
        <v>1</v>
      </c>
    </row>
    <row r="8811" spans="1:8" x14ac:dyDescent="0.3">
      <c r="A8811">
        <v>8810</v>
      </c>
      <c r="B8811" t="s">
        <v>27673</v>
      </c>
      <c r="C8811" t="s">
        <v>27674</v>
      </c>
      <c r="D8811" t="s">
        <v>27675</v>
      </c>
      <c r="E8811" t="s">
        <v>24687</v>
      </c>
      <c r="F8811" t="s">
        <v>362</v>
      </c>
      <c r="G8811" cm="1">
        <f t="array" aca="1" ref="G8811" ca="1">SUMPRODUCT(--ISNUMBER(MID(D8811,ROW(INDIRECT("1:"&amp;LEN(D8811))),1)*1))</f>
        <v>5</v>
      </c>
      <c r="H8811" t="b">
        <f t="shared" si="138"/>
        <v>0</v>
      </c>
    </row>
    <row r="8812" spans="1:8" x14ac:dyDescent="0.3">
      <c r="A8812">
        <v>8811</v>
      </c>
      <c r="B8812" t="s">
        <v>27676</v>
      </c>
      <c r="C8812" t="s">
        <v>27677</v>
      </c>
      <c r="D8812" t="s">
        <v>27678</v>
      </c>
      <c r="E8812" t="s">
        <v>24567</v>
      </c>
      <c r="F8812" t="s">
        <v>2169</v>
      </c>
      <c r="G8812" cm="1">
        <f t="array" aca="1" ref="G8812" ca="1">SUMPRODUCT(--ISNUMBER(MID(D8812,ROW(INDIRECT("1:"&amp;LEN(D8812))),1)*1))</f>
        <v>9</v>
      </c>
      <c r="H8812" t="b">
        <f t="shared" si="138"/>
        <v>0</v>
      </c>
    </row>
    <row r="8813" spans="1:8" x14ac:dyDescent="0.3">
      <c r="A8813">
        <v>8812</v>
      </c>
      <c r="B8813" t="s">
        <v>27679</v>
      </c>
      <c r="C8813" t="s">
        <v>27680</v>
      </c>
      <c r="D8813" t="s">
        <v>27681</v>
      </c>
      <c r="E8813" t="s">
        <v>24564</v>
      </c>
      <c r="F8813" t="s">
        <v>10511</v>
      </c>
      <c r="G8813" cm="1">
        <f t="array" aca="1" ref="G8813" ca="1">SUMPRODUCT(--ISNUMBER(MID(D8813,ROW(INDIRECT("1:"&amp;LEN(D8813))),1)*1))</f>
        <v>3</v>
      </c>
      <c r="H8813" t="b">
        <f t="shared" si="138"/>
        <v>0</v>
      </c>
    </row>
    <row r="8814" spans="1:8" x14ac:dyDescent="0.3">
      <c r="A8814">
        <v>8813</v>
      </c>
      <c r="B8814" t="s">
        <v>27682</v>
      </c>
      <c r="C8814" t="s">
        <v>27683</v>
      </c>
      <c r="D8814" t="s">
        <v>27684</v>
      </c>
      <c r="E8814" t="s">
        <v>24583</v>
      </c>
      <c r="F8814" t="s">
        <v>174</v>
      </c>
      <c r="G8814" cm="1">
        <f t="array" aca="1" ref="G8814" ca="1">SUMPRODUCT(--ISNUMBER(MID(D8814,ROW(INDIRECT("1:"&amp;LEN(D8814))),1)*1))</f>
        <v>24</v>
      </c>
      <c r="H8814" t="b">
        <f t="shared" si="138"/>
        <v>0</v>
      </c>
    </row>
    <row r="8815" spans="1:8" x14ac:dyDescent="0.3">
      <c r="A8815">
        <v>4572</v>
      </c>
      <c r="B8815" t="s">
        <v>14289</v>
      </c>
      <c r="C8815" t="s">
        <v>14290</v>
      </c>
      <c r="D8815" t="s">
        <v>14291</v>
      </c>
      <c r="E8815" s="2">
        <v>45214</v>
      </c>
      <c r="F8815" t="s">
        <v>105</v>
      </c>
      <c r="G8815" cm="1">
        <f t="array" aca="1" ref="G8815" ca="1">SUMPRODUCT(--ISNUMBER(MID(D8815,ROW(INDIRECT("1:"&amp;LEN(D8815))),1)*1))</f>
        <v>4</v>
      </c>
      <c r="H8815" t="b">
        <f t="shared" si="138"/>
        <v>1</v>
      </c>
    </row>
    <row r="8816" spans="1:8" x14ac:dyDescent="0.3">
      <c r="A8816">
        <v>8815</v>
      </c>
      <c r="B8816" t="s">
        <v>27688</v>
      </c>
      <c r="C8816" t="s">
        <v>27689</v>
      </c>
      <c r="D8816" t="s">
        <v>27690</v>
      </c>
      <c r="E8816" t="s">
        <v>24564</v>
      </c>
      <c r="F8816" t="s">
        <v>333</v>
      </c>
      <c r="G8816" cm="1">
        <f t="array" aca="1" ref="G8816" ca="1">SUMPRODUCT(--ISNUMBER(MID(D8816,ROW(INDIRECT("1:"&amp;LEN(D8816))),1)*1))</f>
        <v>33</v>
      </c>
      <c r="H8816" t="b">
        <f t="shared" si="138"/>
        <v>0</v>
      </c>
    </row>
    <row r="8817" spans="1:8" x14ac:dyDescent="0.3">
      <c r="A8817">
        <v>8816</v>
      </c>
      <c r="B8817" t="s">
        <v>27691</v>
      </c>
      <c r="C8817" t="s">
        <v>27692</v>
      </c>
      <c r="D8817" t="s">
        <v>27693</v>
      </c>
      <c r="E8817" t="s">
        <v>24688</v>
      </c>
      <c r="F8817" t="s">
        <v>629</v>
      </c>
      <c r="G8817" cm="1">
        <f t="array" aca="1" ref="G8817" ca="1">SUMPRODUCT(--ISNUMBER(MID(D8817,ROW(INDIRECT("1:"&amp;LEN(D8817))),1)*1))</f>
        <v>0</v>
      </c>
      <c r="H8817" t="b">
        <f t="shared" si="138"/>
        <v>0</v>
      </c>
    </row>
    <row r="8818" spans="1:8" x14ac:dyDescent="0.3">
      <c r="A8818">
        <v>8817</v>
      </c>
      <c r="B8818" t="s">
        <v>27694</v>
      </c>
      <c r="C8818" t="s">
        <v>27695</v>
      </c>
      <c r="D8818" t="s">
        <v>27696</v>
      </c>
      <c r="E8818" t="s">
        <v>25395</v>
      </c>
      <c r="F8818" t="s">
        <v>25</v>
      </c>
      <c r="G8818" cm="1">
        <f t="array" aca="1" ref="G8818" ca="1">SUMPRODUCT(--ISNUMBER(MID(D8818,ROW(INDIRECT("1:"&amp;LEN(D8818))),1)*1))</f>
        <v>7</v>
      </c>
      <c r="H8818" t="b">
        <f t="shared" si="138"/>
        <v>0</v>
      </c>
    </row>
    <row r="8819" spans="1:8" x14ac:dyDescent="0.3">
      <c r="A8819">
        <v>8818</v>
      </c>
      <c r="B8819" t="s">
        <v>27697</v>
      </c>
      <c r="C8819" t="s">
        <v>27698</v>
      </c>
      <c r="D8819" t="s">
        <v>24586</v>
      </c>
      <c r="E8819" t="s">
        <v>26784</v>
      </c>
      <c r="F8819" t="s">
        <v>7463</v>
      </c>
      <c r="G8819" cm="1">
        <f t="array" aca="1" ref="G8819" ca="1">SUMPRODUCT(--ISNUMBER(MID(D8819,ROW(INDIRECT("1:"&amp;LEN(D8819))),1)*1))</f>
        <v>0</v>
      </c>
      <c r="H8819" t="b">
        <f t="shared" si="138"/>
        <v>0</v>
      </c>
    </row>
    <row r="8820" spans="1:8" x14ac:dyDescent="0.3">
      <c r="A8820">
        <v>8819</v>
      </c>
      <c r="B8820" t="s">
        <v>27699</v>
      </c>
      <c r="C8820" t="s">
        <v>27700</v>
      </c>
      <c r="D8820" t="s">
        <v>27701</v>
      </c>
      <c r="E8820" t="s">
        <v>27149</v>
      </c>
      <c r="F8820" t="s">
        <v>1047</v>
      </c>
      <c r="G8820" cm="1">
        <f t="array" aca="1" ref="G8820" ca="1">SUMPRODUCT(--ISNUMBER(MID(D8820,ROW(INDIRECT("1:"&amp;LEN(D8820))),1)*1))</f>
        <v>11</v>
      </c>
      <c r="H8820" t="b">
        <f t="shared" si="138"/>
        <v>0</v>
      </c>
    </row>
    <row r="8821" spans="1:8" x14ac:dyDescent="0.3">
      <c r="A8821">
        <v>8820</v>
      </c>
      <c r="B8821" t="s">
        <v>27702</v>
      </c>
      <c r="C8821" t="s">
        <v>27703</v>
      </c>
      <c r="D8821" t="s">
        <v>27704</v>
      </c>
      <c r="E8821" t="s">
        <v>24564</v>
      </c>
      <c r="F8821" t="s">
        <v>233</v>
      </c>
      <c r="G8821" cm="1">
        <f t="array" aca="1" ref="G8821" ca="1">SUMPRODUCT(--ISNUMBER(MID(D8821,ROW(INDIRECT("1:"&amp;LEN(D8821))),1)*1))</f>
        <v>24</v>
      </c>
      <c r="H8821" t="b">
        <f t="shared" si="138"/>
        <v>0</v>
      </c>
    </row>
    <row r="8822" spans="1:8" x14ac:dyDescent="0.3">
      <c r="A8822">
        <v>8821</v>
      </c>
      <c r="B8822" t="s">
        <v>27705</v>
      </c>
      <c r="C8822" t="s">
        <v>27706</v>
      </c>
      <c r="D8822" t="s">
        <v>27707</v>
      </c>
      <c r="E8822" t="s">
        <v>24699</v>
      </c>
      <c r="F8822" t="s">
        <v>27708</v>
      </c>
      <c r="G8822" cm="1">
        <f t="array" aca="1" ref="G8822" ca="1">SUMPRODUCT(--ISNUMBER(MID(D8822,ROW(INDIRECT("1:"&amp;LEN(D8822))),1)*1))</f>
        <v>0</v>
      </c>
      <c r="H8822" t="b">
        <f t="shared" si="138"/>
        <v>0</v>
      </c>
    </row>
    <row r="8823" spans="1:8" x14ac:dyDescent="0.3">
      <c r="A8823">
        <v>8822</v>
      </c>
      <c r="B8823" t="s">
        <v>27709</v>
      </c>
      <c r="C8823" t="s">
        <v>27710</v>
      </c>
      <c r="D8823" t="s">
        <v>27711</v>
      </c>
      <c r="E8823" t="s">
        <v>27712</v>
      </c>
      <c r="F8823" t="s">
        <v>25</v>
      </c>
      <c r="G8823" cm="1">
        <f t="array" aca="1" ref="G8823" ca="1">SUMPRODUCT(--ISNUMBER(MID(D8823,ROW(INDIRECT("1:"&amp;LEN(D8823))),1)*1))</f>
        <v>0</v>
      </c>
      <c r="H8823" t="b">
        <f t="shared" si="138"/>
        <v>0</v>
      </c>
    </row>
    <row r="8824" spans="1:8" x14ac:dyDescent="0.3">
      <c r="A8824">
        <v>8823</v>
      </c>
      <c r="B8824" t="s">
        <v>27713</v>
      </c>
      <c r="C8824" t="s">
        <v>27714</v>
      </c>
      <c r="D8824" t="s">
        <v>27715</v>
      </c>
      <c r="E8824" t="s">
        <v>24601</v>
      </c>
      <c r="F8824" t="s">
        <v>20798</v>
      </c>
      <c r="G8824" cm="1">
        <f t="array" aca="1" ref="G8824" ca="1">SUMPRODUCT(--ISNUMBER(MID(D8824,ROW(INDIRECT("1:"&amp;LEN(D8824))),1)*1))</f>
        <v>0</v>
      </c>
      <c r="H8824" t="b">
        <f t="shared" si="138"/>
        <v>0</v>
      </c>
    </row>
    <row r="8825" spans="1:8" x14ac:dyDescent="0.3">
      <c r="A8825">
        <v>8824</v>
      </c>
      <c r="B8825" t="s">
        <v>27716</v>
      </c>
      <c r="C8825" t="s">
        <v>27717</v>
      </c>
      <c r="D8825" t="s">
        <v>27718</v>
      </c>
      <c r="E8825" t="s">
        <v>24620</v>
      </c>
      <c r="F8825" t="s">
        <v>45</v>
      </c>
      <c r="G8825" cm="1">
        <f t="array" aca="1" ref="G8825" ca="1">SUMPRODUCT(--ISNUMBER(MID(D8825,ROW(INDIRECT("1:"&amp;LEN(D8825))),1)*1))</f>
        <v>6</v>
      </c>
      <c r="H8825" t="b">
        <f t="shared" si="138"/>
        <v>0</v>
      </c>
    </row>
    <row r="8826" spans="1:8" x14ac:dyDescent="0.3">
      <c r="A8826">
        <v>8825</v>
      </c>
      <c r="B8826" t="s">
        <v>27719</v>
      </c>
      <c r="C8826" t="s">
        <v>27720</v>
      </c>
      <c r="D8826" t="s">
        <v>27721</v>
      </c>
      <c r="E8826" t="s">
        <v>27190</v>
      </c>
      <c r="F8826" t="s">
        <v>2775</v>
      </c>
      <c r="G8826" cm="1">
        <f t="array" aca="1" ref="G8826" ca="1">SUMPRODUCT(--ISNUMBER(MID(D8826,ROW(INDIRECT("1:"&amp;LEN(D8826))),1)*1))</f>
        <v>2</v>
      </c>
      <c r="H8826" t="b">
        <f t="shared" si="138"/>
        <v>0</v>
      </c>
    </row>
    <row r="8827" spans="1:8" x14ac:dyDescent="0.3">
      <c r="A8827">
        <v>8826</v>
      </c>
      <c r="B8827" t="s">
        <v>27722</v>
      </c>
      <c r="C8827" t="s">
        <v>27723</v>
      </c>
      <c r="D8827" t="s">
        <v>27724</v>
      </c>
      <c r="E8827" t="s">
        <v>24564</v>
      </c>
      <c r="F8827" t="s">
        <v>4257</v>
      </c>
      <c r="G8827" cm="1">
        <f t="array" aca="1" ref="G8827" ca="1">SUMPRODUCT(--ISNUMBER(MID(D8827,ROW(INDIRECT("1:"&amp;LEN(D8827))),1)*1))</f>
        <v>3</v>
      </c>
      <c r="H8827" t="b">
        <f t="shared" si="138"/>
        <v>0</v>
      </c>
    </row>
    <row r="8828" spans="1:8" x14ac:dyDescent="0.3">
      <c r="A8828">
        <v>8827</v>
      </c>
      <c r="B8828" t="s">
        <v>27725</v>
      </c>
      <c r="C8828" t="s">
        <v>27726</v>
      </c>
      <c r="D8828" t="s">
        <v>27727</v>
      </c>
      <c r="E8828" t="s">
        <v>27448</v>
      </c>
      <c r="F8828" t="s">
        <v>13</v>
      </c>
      <c r="G8828" cm="1">
        <f t="array" aca="1" ref="G8828" ca="1">SUMPRODUCT(--ISNUMBER(MID(D8828,ROW(INDIRECT("1:"&amp;LEN(D8828))),1)*1))</f>
        <v>0</v>
      </c>
      <c r="H8828" t="b">
        <f t="shared" si="138"/>
        <v>0</v>
      </c>
    </row>
    <row r="8829" spans="1:8" x14ac:dyDescent="0.3">
      <c r="A8829">
        <v>8828</v>
      </c>
      <c r="B8829" t="s">
        <v>27728</v>
      </c>
      <c r="C8829" t="s">
        <v>27729</v>
      </c>
      <c r="D8829" t="s">
        <v>27730</v>
      </c>
      <c r="E8829" t="s">
        <v>27731</v>
      </c>
      <c r="F8829" t="s">
        <v>27732</v>
      </c>
      <c r="G8829" cm="1">
        <f t="array" aca="1" ref="G8829" ca="1">SUMPRODUCT(--ISNUMBER(MID(D8829,ROW(INDIRECT("1:"&amp;LEN(D8829))),1)*1))</f>
        <v>0</v>
      </c>
      <c r="H8829" t="b">
        <f t="shared" si="138"/>
        <v>0</v>
      </c>
    </row>
    <row r="8830" spans="1:8" x14ac:dyDescent="0.3">
      <c r="A8830">
        <v>8829</v>
      </c>
      <c r="B8830" t="s">
        <v>27733</v>
      </c>
      <c r="C8830" t="s">
        <v>27734</v>
      </c>
      <c r="D8830" t="s">
        <v>27735</v>
      </c>
      <c r="E8830" t="s">
        <v>24563</v>
      </c>
      <c r="F8830" t="s">
        <v>2287</v>
      </c>
      <c r="G8830" cm="1">
        <f t="array" aca="1" ref="G8830" ca="1">SUMPRODUCT(--ISNUMBER(MID(D8830,ROW(INDIRECT("1:"&amp;LEN(D8830))),1)*1))</f>
        <v>8</v>
      </c>
      <c r="H8830" t="b">
        <f t="shared" si="138"/>
        <v>0</v>
      </c>
    </row>
    <row r="8831" spans="1:8" x14ac:dyDescent="0.3">
      <c r="A8831">
        <v>8830</v>
      </c>
      <c r="B8831" t="s">
        <v>27736</v>
      </c>
      <c r="C8831" t="s">
        <v>27737</v>
      </c>
      <c r="D8831" t="s">
        <v>27738</v>
      </c>
      <c r="E8831" t="s">
        <v>24585</v>
      </c>
      <c r="F8831" t="s">
        <v>25</v>
      </c>
      <c r="G8831" cm="1">
        <f t="array" aca="1" ref="G8831" ca="1">SUMPRODUCT(--ISNUMBER(MID(D8831,ROW(INDIRECT("1:"&amp;LEN(D8831))),1)*1))</f>
        <v>4</v>
      </c>
      <c r="H8831" t="b">
        <f t="shared" si="138"/>
        <v>0</v>
      </c>
    </row>
    <row r="8832" spans="1:8" x14ac:dyDescent="0.3">
      <c r="A8832">
        <v>8831</v>
      </c>
      <c r="B8832" t="s">
        <v>27739</v>
      </c>
      <c r="C8832" t="s">
        <v>27740</v>
      </c>
      <c r="D8832" t="s">
        <v>27741</v>
      </c>
      <c r="E8832" t="s">
        <v>24738</v>
      </c>
      <c r="F8832" t="s">
        <v>3629</v>
      </c>
      <c r="G8832" cm="1">
        <f t="array" aca="1" ref="G8832" ca="1">SUMPRODUCT(--ISNUMBER(MID(D8832,ROW(INDIRECT("1:"&amp;LEN(D8832))),1)*1))</f>
        <v>45</v>
      </c>
      <c r="H8832" t="b">
        <f t="shared" si="138"/>
        <v>0</v>
      </c>
    </row>
    <row r="8833" spans="1:8" x14ac:dyDescent="0.3">
      <c r="A8833">
        <v>8832</v>
      </c>
      <c r="B8833" t="s">
        <v>27742</v>
      </c>
      <c r="C8833" t="s">
        <v>27743</v>
      </c>
      <c r="D8833" t="s">
        <v>27744</v>
      </c>
      <c r="E8833" t="s">
        <v>24815</v>
      </c>
      <c r="F8833" t="s">
        <v>5250</v>
      </c>
      <c r="G8833" cm="1">
        <f t="array" aca="1" ref="G8833" ca="1">SUMPRODUCT(--ISNUMBER(MID(D8833,ROW(INDIRECT("1:"&amp;LEN(D8833))),1)*1))</f>
        <v>25</v>
      </c>
      <c r="H8833" t="b">
        <f t="shared" si="138"/>
        <v>0</v>
      </c>
    </row>
    <row r="8834" spans="1:8" x14ac:dyDescent="0.3">
      <c r="A8834">
        <v>8833</v>
      </c>
      <c r="B8834" t="s">
        <v>27745</v>
      </c>
      <c r="C8834" t="s">
        <v>27746</v>
      </c>
      <c r="D8834" t="s">
        <v>27747</v>
      </c>
      <c r="E8834" t="s">
        <v>24712</v>
      </c>
      <c r="F8834" t="s">
        <v>815</v>
      </c>
      <c r="G8834" cm="1">
        <f t="array" aca="1" ref="G8834" ca="1">SUMPRODUCT(--ISNUMBER(MID(D8834,ROW(INDIRECT("1:"&amp;LEN(D8834))),1)*1))</f>
        <v>13</v>
      </c>
      <c r="H8834" t="b">
        <f t="shared" si="138"/>
        <v>0</v>
      </c>
    </row>
    <row r="8835" spans="1:8" x14ac:dyDescent="0.3">
      <c r="A8835">
        <v>8834</v>
      </c>
      <c r="B8835" t="s">
        <v>27748</v>
      </c>
      <c r="C8835" t="s">
        <v>27749</v>
      </c>
      <c r="D8835" t="s">
        <v>27750</v>
      </c>
      <c r="E8835" t="s">
        <v>24579</v>
      </c>
      <c r="F8835" t="s">
        <v>45</v>
      </c>
      <c r="G8835" cm="1">
        <f t="array" aca="1" ref="G8835" ca="1">SUMPRODUCT(--ISNUMBER(MID(D8835,ROW(INDIRECT("1:"&amp;LEN(D8835))),1)*1))</f>
        <v>2</v>
      </c>
      <c r="H8835" t="b">
        <f t="shared" si="138"/>
        <v>0</v>
      </c>
    </row>
    <row r="8836" spans="1:8" x14ac:dyDescent="0.3">
      <c r="A8836">
        <v>8835</v>
      </c>
      <c r="B8836" t="s">
        <v>27751</v>
      </c>
      <c r="C8836" t="s">
        <v>27752</v>
      </c>
      <c r="D8836" t="s">
        <v>27753</v>
      </c>
      <c r="E8836" t="s">
        <v>24674</v>
      </c>
      <c r="F8836" t="s">
        <v>122</v>
      </c>
      <c r="G8836" cm="1">
        <f t="array" aca="1" ref="G8836" ca="1">SUMPRODUCT(--ISNUMBER(MID(D8836,ROW(INDIRECT("1:"&amp;LEN(D8836))),1)*1))</f>
        <v>14</v>
      </c>
      <c r="H8836" t="b">
        <f t="shared" si="138"/>
        <v>0</v>
      </c>
    </row>
    <row r="8837" spans="1:8" x14ac:dyDescent="0.3">
      <c r="A8837">
        <v>8836</v>
      </c>
      <c r="B8837" t="s">
        <v>27754</v>
      </c>
      <c r="C8837" t="s">
        <v>27755</v>
      </c>
      <c r="D8837" t="s">
        <v>27756</v>
      </c>
      <c r="E8837" t="s">
        <v>27314</v>
      </c>
      <c r="F8837" t="s">
        <v>78</v>
      </c>
      <c r="G8837" cm="1">
        <f t="array" aca="1" ref="G8837" ca="1">SUMPRODUCT(--ISNUMBER(MID(D8837,ROW(INDIRECT("1:"&amp;LEN(D8837))),1)*1))</f>
        <v>0</v>
      </c>
      <c r="H8837" t="b">
        <f t="shared" si="138"/>
        <v>0</v>
      </c>
    </row>
    <row r="8838" spans="1:8" x14ac:dyDescent="0.3">
      <c r="A8838">
        <v>8837</v>
      </c>
      <c r="B8838" t="s">
        <v>27757</v>
      </c>
      <c r="C8838" t="s">
        <v>27758</v>
      </c>
      <c r="D8838" t="s">
        <v>27759</v>
      </c>
      <c r="E8838" t="s">
        <v>24563</v>
      </c>
      <c r="F8838" t="s">
        <v>2597</v>
      </c>
      <c r="G8838" cm="1">
        <f t="array" aca="1" ref="G8838" ca="1">SUMPRODUCT(--ISNUMBER(MID(D8838,ROW(INDIRECT("1:"&amp;LEN(D8838))),1)*1))</f>
        <v>5</v>
      </c>
      <c r="H8838" t="b">
        <f t="shared" si="138"/>
        <v>0</v>
      </c>
    </row>
    <row r="8839" spans="1:8" x14ac:dyDescent="0.3">
      <c r="A8839">
        <v>8838</v>
      </c>
      <c r="B8839" t="s">
        <v>27760</v>
      </c>
      <c r="C8839" t="s">
        <v>27761</v>
      </c>
      <c r="D8839" t="s">
        <v>27762</v>
      </c>
      <c r="E8839" t="s">
        <v>24661</v>
      </c>
      <c r="F8839" t="s">
        <v>1465</v>
      </c>
      <c r="G8839" cm="1">
        <f t="array" aca="1" ref="G8839" ca="1">SUMPRODUCT(--ISNUMBER(MID(D8839,ROW(INDIRECT("1:"&amp;LEN(D8839))),1)*1))</f>
        <v>0</v>
      </c>
      <c r="H8839" t="b">
        <f t="shared" si="138"/>
        <v>0</v>
      </c>
    </row>
    <row r="8840" spans="1:8" x14ac:dyDescent="0.3">
      <c r="A8840">
        <v>8839</v>
      </c>
      <c r="B8840" t="s">
        <v>27763</v>
      </c>
      <c r="C8840" t="s">
        <v>27764</v>
      </c>
      <c r="D8840" t="s">
        <v>27765</v>
      </c>
      <c r="E8840" t="s">
        <v>24574</v>
      </c>
      <c r="F8840" t="s">
        <v>2095</v>
      </c>
      <c r="G8840" cm="1">
        <f t="array" aca="1" ref="G8840" ca="1">SUMPRODUCT(--ISNUMBER(MID(D8840,ROW(INDIRECT("1:"&amp;LEN(D8840))),1)*1))</f>
        <v>20</v>
      </c>
      <c r="H8840" t="b">
        <f t="shared" si="138"/>
        <v>0</v>
      </c>
    </row>
    <row r="8841" spans="1:8" x14ac:dyDescent="0.3">
      <c r="A8841">
        <v>8840</v>
      </c>
      <c r="B8841" t="s">
        <v>27766</v>
      </c>
      <c r="C8841" t="s">
        <v>27767</v>
      </c>
      <c r="D8841" t="s">
        <v>27768</v>
      </c>
      <c r="E8841" t="s">
        <v>24624</v>
      </c>
      <c r="F8841" t="s">
        <v>11273</v>
      </c>
      <c r="G8841" cm="1">
        <f t="array" aca="1" ref="G8841" ca="1">SUMPRODUCT(--ISNUMBER(MID(D8841,ROW(INDIRECT("1:"&amp;LEN(D8841))),1)*1))</f>
        <v>0</v>
      </c>
      <c r="H8841" t="b">
        <f t="shared" si="138"/>
        <v>0</v>
      </c>
    </row>
    <row r="8842" spans="1:8" x14ac:dyDescent="0.3">
      <c r="A8842">
        <v>8841</v>
      </c>
      <c r="B8842" t="s">
        <v>27769</v>
      </c>
      <c r="C8842" t="s">
        <v>27770</v>
      </c>
      <c r="D8842" t="s">
        <v>27771</v>
      </c>
      <c r="E8842" t="s">
        <v>24583</v>
      </c>
      <c r="F8842" t="s">
        <v>1753</v>
      </c>
      <c r="G8842" cm="1">
        <f t="array" aca="1" ref="G8842" ca="1">SUMPRODUCT(--ISNUMBER(MID(D8842,ROW(INDIRECT("1:"&amp;LEN(D8842))),1)*1))</f>
        <v>4</v>
      </c>
      <c r="H8842" t="b">
        <f t="shared" si="138"/>
        <v>0</v>
      </c>
    </row>
    <row r="8843" spans="1:8" x14ac:dyDescent="0.3">
      <c r="A8843">
        <v>8842</v>
      </c>
      <c r="B8843" t="s">
        <v>27772</v>
      </c>
      <c r="C8843" t="s">
        <v>27773</v>
      </c>
      <c r="D8843" t="s">
        <v>27774</v>
      </c>
      <c r="E8843" t="s">
        <v>24576</v>
      </c>
      <c r="F8843" t="s">
        <v>3629</v>
      </c>
      <c r="G8843" cm="1">
        <f t="array" aca="1" ref="G8843" ca="1">SUMPRODUCT(--ISNUMBER(MID(D8843,ROW(INDIRECT("1:"&amp;LEN(D8843))),1)*1))</f>
        <v>0</v>
      </c>
      <c r="H8843" t="b">
        <f t="shared" si="138"/>
        <v>0</v>
      </c>
    </row>
    <row r="8844" spans="1:8" x14ac:dyDescent="0.3">
      <c r="A8844">
        <v>8843</v>
      </c>
      <c r="B8844" t="s">
        <v>27775</v>
      </c>
      <c r="C8844" t="s">
        <v>27776</v>
      </c>
      <c r="D8844" t="s">
        <v>27777</v>
      </c>
      <c r="E8844" t="s">
        <v>24568</v>
      </c>
      <c r="F8844" t="s">
        <v>27778</v>
      </c>
      <c r="G8844" cm="1">
        <f t="array" aca="1" ref="G8844" ca="1">SUMPRODUCT(--ISNUMBER(MID(D8844,ROW(INDIRECT("1:"&amp;LEN(D8844))),1)*1))</f>
        <v>0</v>
      </c>
      <c r="H8844" t="b">
        <f t="shared" ref="H8844:H8907" si="139">OR(ISNUMBER(FIND("Wh kg", D8844)), ISNUMBER(FIND("F/g", D8844)), ISNUMBER(FIND("ppm", D8844)), ISNUMBER(FIND("ppb", D8844)), ISNUMBER(FIND("mAh/g", D8844)), ISNUMBER(FIND("kHz", D8844)), ISNUMBER(FIND("°C", D8844)), ISNUMBER(FIND(" pH", D8844)), ISNUMBER(FIND("mg/L", D8844)), ISNUMBER(FIND("mAhg", D8844)), ISNUMBER(FIND("g/L", D8844)), ISNUMBER(FIND("MPa", D8844)))</f>
        <v>0</v>
      </c>
    </row>
    <row r="8845" spans="1:8" x14ac:dyDescent="0.3">
      <c r="A8845">
        <v>8844</v>
      </c>
      <c r="B8845" t="s">
        <v>27779</v>
      </c>
      <c r="C8845" t="s">
        <v>27780</v>
      </c>
      <c r="D8845" t="s">
        <v>24586</v>
      </c>
      <c r="E8845" t="s">
        <v>27314</v>
      </c>
      <c r="F8845" t="s">
        <v>78</v>
      </c>
      <c r="G8845" cm="1">
        <f t="array" aca="1" ref="G8845" ca="1">SUMPRODUCT(--ISNUMBER(MID(D8845,ROW(INDIRECT("1:"&amp;LEN(D8845))),1)*1))</f>
        <v>0</v>
      </c>
      <c r="H8845" t="b">
        <f t="shared" si="139"/>
        <v>0</v>
      </c>
    </row>
    <row r="8846" spans="1:8" x14ac:dyDescent="0.3">
      <c r="A8846">
        <v>8845</v>
      </c>
      <c r="B8846" t="s">
        <v>27781</v>
      </c>
      <c r="C8846" t="s">
        <v>27782</v>
      </c>
      <c r="D8846" t="s">
        <v>27783</v>
      </c>
      <c r="E8846" t="s">
        <v>24573</v>
      </c>
      <c r="F8846" t="s">
        <v>45</v>
      </c>
      <c r="G8846" cm="1">
        <f t="array" aca="1" ref="G8846" ca="1">SUMPRODUCT(--ISNUMBER(MID(D8846,ROW(INDIRECT("1:"&amp;LEN(D8846))),1)*1))</f>
        <v>2</v>
      </c>
      <c r="H8846" t="b">
        <f t="shared" si="139"/>
        <v>0</v>
      </c>
    </row>
    <row r="8847" spans="1:8" x14ac:dyDescent="0.3">
      <c r="A8847">
        <v>8846</v>
      </c>
      <c r="B8847" t="s">
        <v>27784</v>
      </c>
      <c r="C8847" t="s">
        <v>27785</v>
      </c>
      <c r="D8847" t="s">
        <v>27786</v>
      </c>
      <c r="E8847" t="s">
        <v>24591</v>
      </c>
      <c r="F8847" t="s">
        <v>33</v>
      </c>
      <c r="G8847" cm="1">
        <f t="array" aca="1" ref="G8847" ca="1">SUMPRODUCT(--ISNUMBER(MID(D8847,ROW(INDIRECT("1:"&amp;LEN(D8847))),1)*1))</f>
        <v>9</v>
      </c>
      <c r="H8847" t="b">
        <f t="shared" si="139"/>
        <v>0</v>
      </c>
    </row>
    <row r="8848" spans="1:8" x14ac:dyDescent="0.3">
      <c r="A8848">
        <v>5172</v>
      </c>
      <c r="B8848" t="s">
        <v>16138</v>
      </c>
      <c r="C8848" t="s">
        <v>16139</v>
      </c>
      <c r="D8848" t="s">
        <v>16140</v>
      </c>
      <c r="E8848" s="2">
        <v>45323</v>
      </c>
      <c r="F8848" t="s">
        <v>1429</v>
      </c>
      <c r="G8848" cm="1">
        <f t="array" aca="1" ref="G8848" ca="1">SUMPRODUCT(--ISNUMBER(MID(D8848,ROW(INDIRECT("1:"&amp;LEN(D8848))),1)*1))</f>
        <v>4</v>
      </c>
      <c r="H8848" t="b">
        <f t="shared" si="139"/>
        <v>1</v>
      </c>
    </row>
    <row r="8849" spans="1:8" x14ac:dyDescent="0.3">
      <c r="A8849">
        <v>8848</v>
      </c>
      <c r="B8849" t="s">
        <v>27790</v>
      </c>
      <c r="C8849" t="s">
        <v>27791</v>
      </c>
      <c r="D8849" t="s">
        <v>27792</v>
      </c>
      <c r="E8849" t="s">
        <v>24624</v>
      </c>
      <c r="F8849" t="s">
        <v>27793</v>
      </c>
      <c r="G8849" cm="1">
        <f t="array" aca="1" ref="G8849" ca="1">SUMPRODUCT(--ISNUMBER(MID(D8849,ROW(INDIRECT("1:"&amp;LEN(D8849))),1)*1))</f>
        <v>0</v>
      </c>
      <c r="H8849" t="b">
        <f t="shared" si="139"/>
        <v>0</v>
      </c>
    </row>
    <row r="8850" spans="1:8" x14ac:dyDescent="0.3">
      <c r="A8850">
        <v>8849</v>
      </c>
      <c r="B8850" t="s">
        <v>27794</v>
      </c>
      <c r="C8850" t="s">
        <v>27795</v>
      </c>
      <c r="D8850" t="s">
        <v>27796</v>
      </c>
      <c r="E8850" t="s">
        <v>24576</v>
      </c>
      <c r="F8850" t="s">
        <v>2310</v>
      </c>
      <c r="G8850" cm="1">
        <f t="array" aca="1" ref="G8850" ca="1">SUMPRODUCT(--ISNUMBER(MID(D8850,ROW(INDIRECT("1:"&amp;LEN(D8850))),1)*1))</f>
        <v>0</v>
      </c>
      <c r="H8850" t="b">
        <f t="shared" si="139"/>
        <v>0</v>
      </c>
    </row>
    <row r="8851" spans="1:8" x14ac:dyDescent="0.3">
      <c r="A8851">
        <v>8850</v>
      </c>
      <c r="B8851" t="s">
        <v>27797</v>
      </c>
      <c r="C8851" t="s">
        <v>27798</v>
      </c>
      <c r="D8851" t="s">
        <v>27799</v>
      </c>
      <c r="E8851" t="s">
        <v>24583</v>
      </c>
      <c r="F8851" t="s">
        <v>122</v>
      </c>
      <c r="G8851" cm="1">
        <f t="array" aca="1" ref="G8851" ca="1">SUMPRODUCT(--ISNUMBER(MID(D8851,ROW(INDIRECT("1:"&amp;LEN(D8851))),1)*1))</f>
        <v>9</v>
      </c>
      <c r="H8851" t="b">
        <f t="shared" si="139"/>
        <v>0</v>
      </c>
    </row>
    <row r="8852" spans="1:8" x14ac:dyDescent="0.3">
      <c r="A8852">
        <v>8851</v>
      </c>
      <c r="B8852" t="s">
        <v>27800</v>
      </c>
      <c r="C8852" t="s">
        <v>27801</v>
      </c>
      <c r="D8852" t="s">
        <v>27802</v>
      </c>
      <c r="E8852" t="s">
        <v>24585</v>
      </c>
      <c r="F8852" t="s">
        <v>174</v>
      </c>
      <c r="G8852" cm="1">
        <f t="array" aca="1" ref="G8852" ca="1">SUMPRODUCT(--ISNUMBER(MID(D8852,ROW(INDIRECT("1:"&amp;LEN(D8852))),1)*1))</f>
        <v>12</v>
      </c>
      <c r="H8852" t="b">
        <f t="shared" si="139"/>
        <v>0</v>
      </c>
    </row>
    <row r="8853" spans="1:8" x14ac:dyDescent="0.3">
      <c r="A8853">
        <v>8852</v>
      </c>
      <c r="B8853" t="s">
        <v>27803</v>
      </c>
      <c r="C8853" t="s">
        <v>27804</v>
      </c>
      <c r="D8853" t="s">
        <v>27805</v>
      </c>
      <c r="E8853" t="s">
        <v>24564</v>
      </c>
      <c r="F8853" t="s">
        <v>10511</v>
      </c>
      <c r="G8853" cm="1">
        <f t="array" aca="1" ref="G8853" ca="1">SUMPRODUCT(--ISNUMBER(MID(D8853,ROW(INDIRECT("1:"&amp;LEN(D8853))),1)*1))</f>
        <v>0</v>
      </c>
      <c r="H8853" t="b">
        <f t="shared" si="139"/>
        <v>0</v>
      </c>
    </row>
    <row r="8854" spans="1:8" x14ac:dyDescent="0.3">
      <c r="A8854">
        <v>8853</v>
      </c>
      <c r="B8854" t="s">
        <v>27806</v>
      </c>
      <c r="C8854" t="s">
        <v>27807</v>
      </c>
      <c r="D8854" t="s">
        <v>27808</v>
      </c>
      <c r="E8854" t="s">
        <v>27809</v>
      </c>
      <c r="F8854" t="s">
        <v>1618</v>
      </c>
      <c r="G8854" cm="1">
        <f t="array" aca="1" ref="G8854" ca="1">SUMPRODUCT(--ISNUMBER(MID(D8854,ROW(INDIRECT("1:"&amp;LEN(D8854))),1)*1))</f>
        <v>0</v>
      </c>
      <c r="H8854" t="b">
        <f t="shared" si="139"/>
        <v>0</v>
      </c>
    </row>
    <row r="8855" spans="1:8" x14ac:dyDescent="0.3">
      <c r="A8855">
        <v>8854</v>
      </c>
      <c r="B8855" t="s">
        <v>27810</v>
      </c>
      <c r="C8855" t="s">
        <v>27811</v>
      </c>
      <c r="D8855" t="s">
        <v>27812</v>
      </c>
      <c r="E8855" t="s">
        <v>17228</v>
      </c>
      <c r="F8855" t="s">
        <v>5019</v>
      </c>
      <c r="G8855" cm="1">
        <f t="array" aca="1" ref="G8855" ca="1">SUMPRODUCT(--ISNUMBER(MID(D8855,ROW(INDIRECT("1:"&amp;LEN(D8855))),1)*1))</f>
        <v>4</v>
      </c>
      <c r="H8855" t="b">
        <f t="shared" si="139"/>
        <v>0</v>
      </c>
    </row>
    <row r="8856" spans="1:8" x14ac:dyDescent="0.3">
      <c r="A8856">
        <v>8855</v>
      </c>
      <c r="B8856" t="s">
        <v>27813</v>
      </c>
      <c r="C8856" t="s">
        <v>27814</v>
      </c>
      <c r="D8856" t="s">
        <v>27815</v>
      </c>
      <c r="E8856" t="s">
        <v>24624</v>
      </c>
      <c r="F8856" t="s">
        <v>728</v>
      </c>
      <c r="G8856" cm="1">
        <f t="array" aca="1" ref="G8856" ca="1">SUMPRODUCT(--ISNUMBER(MID(D8856,ROW(INDIRECT("1:"&amp;LEN(D8856))),1)*1))</f>
        <v>0</v>
      </c>
      <c r="H8856" t="b">
        <f t="shared" si="139"/>
        <v>0</v>
      </c>
    </row>
    <row r="8857" spans="1:8" x14ac:dyDescent="0.3">
      <c r="A8857">
        <v>8856</v>
      </c>
      <c r="B8857" t="s">
        <v>27816</v>
      </c>
      <c r="C8857" t="s">
        <v>27817</v>
      </c>
      <c r="D8857" t="s">
        <v>27818</v>
      </c>
      <c r="E8857" t="s">
        <v>24571</v>
      </c>
      <c r="F8857" t="s">
        <v>33</v>
      </c>
      <c r="G8857" cm="1">
        <f t="array" aca="1" ref="G8857" ca="1">SUMPRODUCT(--ISNUMBER(MID(D8857,ROW(INDIRECT("1:"&amp;LEN(D8857))),1)*1))</f>
        <v>19</v>
      </c>
      <c r="H8857" t="b">
        <f t="shared" si="139"/>
        <v>0</v>
      </c>
    </row>
    <row r="8858" spans="1:8" x14ac:dyDescent="0.3">
      <c r="A8858">
        <v>8857</v>
      </c>
      <c r="B8858" t="s">
        <v>27819</v>
      </c>
      <c r="C8858" t="s">
        <v>27820</v>
      </c>
      <c r="D8858" t="s">
        <v>27821</v>
      </c>
      <c r="E8858" t="s">
        <v>25882</v>
      </c>
      <c r="F8858" t="s">
        <v>467</v>
      </c>
      <c r="G8858" cm="1">
        <f t="array" aca="1" ref="G8858" ca="1">SUMPRODUCT(--ISNUMBER(MID(D8858,ROW(INDIRECT("1:"&amp;LEN(D8858))),1)*1))</f>
        <v>2</v>
      </c>
      <c r="H8858" t="b">
        <f t="shared" si="139"/>
        <v>0</v>
      </c>
    </row>
    <row r="8859" spans="1:8" x14ac:dyDescent="0.3">
      <c r="A8859">
        <v>8858</v>
      </c>
      <c r="B8859" t="s">
        <v>27822</v>
      </c>
      <c r="C8859" t="s">
        <v>27823</v>
      </c>
      <c r="D8859" t="s">
        <v>27824</v>
      </c>
      <c r="E8859" t="s">
        <v>24567</v>
      </c>
      <c r="F8859" t="s">
        <v>9</v>
      </c>
      <c r="G8859" cm="1">
        <f t="array" aca="1" ref="G8859" ca="1">SUMPRODUCT(--ISNUMBER(MID(D8859,ROW(INDIRECT("1:"&amp;LEN(D8859))),1)*1))</f>
        <v>0</v>
      </c>
      <c r="H8859" t="b">
        <f t="shared" si="139"/>
        <v>0</v>
      </c>
    </row>
    <row r="8860" spans="1:8" x14ac:dyDescent="0.3">
      <c r="A8860">
        <v>8859</v>
      </c>
      <c r="B8860" t="s">
        <v>27825</v>
      </c>
      <c r="C8860" t="s">
        <v>27826</v>
      </c>
      <c r="D8860" t="s">
        <v>27827</v>
      </c>
      <c r="E8860" t="s">
        <v>24689</v>
      </c>
      <c r="F8860" t="s">
        <v>1148</v>
      </c>
      <c r="G8860" cm="1">
        <f t="array" aca="1" ref="G8860" ca="1">SUMPRODUCT(--ISNUMBER(MID(D8860,ROW(INDIRECT("1:"&amp;LEN(D8860))),1)*1))</f>
        <v>3</v>
      </c>
      <c r="H8860" t="b">
        <f t="shared" si="139"/>
        <v>0</v>
      </c>
    </row>
    <row r="8861" spans="1:8" x14ac:dyDescent="0.3">
      <c r="A8861">
        <v>8860</v>
      </c>
      <c r="B8861" t="s">
        <v>27828</v>
      </c>
      <c r="C8861" t="s">
        <v>27829</v>
      </c>
      <c r="D8861" t="s">
        <v>27830</v>
      </c>
      <c r="E8861" t="s">
        <v>24718</v>
      </c>
      <c r="F8861" t="s">
        <v>1024</v>
      </c>
      <c r="G8861" cm="1">
        <f t="array" aca="1" ref="G8861" ca="1">SUMPRODUCT(--ISNUMBER(MID(D8861,ROW(INDIRECT("1:"&amp;LEN(D8861))),1)*1))</f>
        <v>1</v>
      </c>
      <c r="H8861" t="b">
        <f t="shared" si="139"/>
        <v>0</v>
      </c>
    </row>
    <row r="8862" spans="1:8" x14ac:dyDescent="0.3">
      <c r="A8862">
        <v>8861</v>
      </c>
      <c r="B8862" t="s">
        <v>27831</v>
      </c>
      <c r="C8862" t="s">
        <v>27832</v>
      </c>
      <c r="D8862" t="s">
        <v>27833</v>
      </c>
      <c r="E8862" t="s">
        <v>24583</v>
      </c>
      <c r="F8862" t="s">
        <v>11099</v>
      </c>
      <c r="G8862" cm="1">
        <f t="array" aca="1" ref="G8862" ca="1">SUMPRODUCT(--ISNUMBER(MID(D8862,ROW(INDIRECT("1:"&amp;LEN(D8862))),1)*1))</f>
        <v>0</v>
      </c>
      <c r="H8862" t="b">
        <f t="shared" si="139"/>
        <v>0</v>
      </c>
    </row>
    <row r="8863" spans="1:8" x14ac:dyDescent="0.3">
      <c r="A8863">
        <v>8862</v>
      </c>
      <c r="B8863" t="s">
        <v>27834</v>
      </c>
      <c r="C8863" t="s">
        <v>27835</v>
      </c>
      <c r="D8863" t="s">
        <v>27836</v>
      </c>
      <c r="E8863" t="s">
        <v>24568</v>
      </c>
      <c r="F8863" t="s">
        <v>616</v>
      </c>
      <c r="G8863" cm="1">
        <f t="array" aca="1" ref="G8863" ca="1">SUMPRODUCT(--ISNUMBER(MID(D8863,ROW(INDIRECT("1:"&amp;LEN(D8863))),1)*1))</f>
        <v>0</v>
      </c>
      <c r="H8863" t="b">
        <f t="shared" si="139"/>
        <v>0</v>
      </c>
    </row>
    <row r="8864" spans="1:8" x14ac:dyDescent="0.3">
      <c r="A8864">
        <v>8863</v>
      </c>
      <c r="B8864" t="s">
        <v>27837</v>
      </c>
      <c r="C8864" t="s">
        <v>27838</v>
      </c>
      <c r="D8864" t="s">
        <v>27839</v>
      </c>
      <c r="E8864" t="s">
        <v>24567</v>
      </c>
      <c r="F8864" t="s">
        <v>27840</v>
      </c>
      <c r="G8864" cm="1">
        <f t="array" aca="1" ref="G8864" ca="1">SUMPRODUCT(--ISNUMBER(MID(D8864,ROW(INDIRECT("1:"&amp;LEN(D8864))),1)*1))</f>
        <v>28</v>
      </c>
      <c r="H8864" t="b">
        <f t="shared" si="139"/>
        <v>0</v>
      </c>
    </row>
    <row r="8865" spans="1:8" x14ac:dyDescent="0.3">
      <c r="A8865">
        <v>8864</v>
      </c>
      <c r="B8865" t="s">
        <v>27841</v>
      </c>
      <c r="C8865" t="s">
        <v>27842</v>
      </c>
      <c r="D8865" t="s">
        <v>27843</v>
      </c>
      <c r="E8865" t="s">
        <v>24564</v>
      </c>
      <c r="F8865" t="s">
        <v>2199</v>
      </c>
      <c r="G8865" cm="1">
        <f t="array" aca="1" ref="G8865" ca="1">SUMPRODUCT(--ISNUMBER(MID(D8865,ROW(INDIRECT("1:"&amp;LEN(D8865))),1)*1))</f>
        <v>28</v>
      </c>
      <c r="H8865" t="b">
        <f t="shared" si="139"/>
        <v>0</v>
      </c>
    </row>
    <row r="8866" spans="1:8" x14ac:dyDescent="0.3">
      <c r="A8866">
        <v>8865</v>
      </c>
      <c r="B8866" t="s">
        <v>27844</v>
      </c>
      <c r="C8866" t="s">
        <v>27845</v>
      </c>
      <c r="D8866" t="s">
        <v>27846</v>
      </c>
      <c r="E8866" t="s">
        <v>24597</v>
      </c>
      <c r="F8866" t="s">
        <v>19608</v>
      </c>
      <c r="G8866" cm="1">
        <f t="array" aca="1" ref="G8866" ca="1">SUMPRODUCT(--ISNUMBER(MID(D8866,ROW(INDIRECT("1:"&amp;LEN(D8866))),1)*1))</f>
        <v>27</v>
      </c>
      <c r="H8866" t="b">
        <f t="shared" si="139"/>
        <v>0</v>
      </c>
    </row>
    <row r="8867" spans="1:8" x14ac:dyDescent="0.3">
      <c r="A8867">
        <v>8866</v>
      </c>
      <c r="B8867" t="s">
        <v>27847</v>
      </c>
      <c r="C8867" t="s">
        <v>27848</v>
      </c>
      <c r="D8867" t="s">
        <v>27849</v>
      </c>
      <c r="E8867" t="s">
        <v>24565</v>
      </c>
      <c r="F8867" t="s">
        <v>27850</v>
      </c>
      <c r="G8867" cm="1">
        <f t="array" aca="1" ref="G8867" ca="1">SUMPRODUCT(--ISNUMBER(MID(D8867,ROW(INDIRECT("1:"&amp;LEN(D8867))),1)*1))</f>
        <v>5</v>
      </c>
      <c r="H8867" t="b">
        <f t="shared" si="139"/>
        <v>0</v>
      </c>
    </row>
    <row r="8868" spans="1:8" x14ac:dyDescent="0.3">
      <c r="A8868">
        <v>8867</v>
      </c>
      <c r="B8868" t="s">
        <v>27851</v>
      </c>
      <c r="C8868" t="s">
        <v>27852</v>
      </c>
      <c r="D8868" t="s">
        <v>27853</v>
      </c>
      <c r="E8868" t="s">
        <v>24572</v>
      </c>
      <c r="F8868" t="s">
        <v>33</v>
      </c>
      <c r="G8868" cm="1">
        <f t="array" aca="1" ref="G8868" ca="1">SUMPRODUCT(--ISNUMBER(MID(D8868,ROW(INDIRECT("1:"&amp;LEN(D8868))),1)*1))</f>
        <v>3</v>
      </c>
      <c r="H8868" t="b">
        <f t="shared" si="139"/>
        <v>0</v>
      </c>
    </row>
    <row r="8869" spans="1:8" x14ac:dyDescent="0.3">
      <c r="A8869">
        <v>8868</v>
      </c>
      <c r="B8869" t="s">
        <v>27854</v>
      </c>
      <c r="C8869" t="s">
        <v>27855</v>
      </c>
      <c r="D8869" t="s">
        <v>27856</v>
      </c>
      <c r="E8869" t="s">
        <v>24576</v>
      </c>
      <c r="F8869" t="s">
        <v>11706</v>
      </c>
      <c r="G8869" cm="1">
        <f t="array" aca="1" ref="G8869" ca="1">SUMPRODUCT(--ISNUMBER(MID(D8869,ROW(INDIRECT("1:"&amp;LEN(D8869))),1)*1))</f>
        <v>0</v>
      </c>
      <c r="H8869" t="b">
        <f t="shared" si="139"/>
        <v>0</v>
      </c>
    </row>
    <row r="8870" spans="1:8" x14ac:dyDescent="0.3">
      <c r="A8870">
        <v>8869</v>
      </c>
      <c r="B8870" t="s">
        <v>27857</v>
      </c>
      <c r="C8870" t="s">
        <v>27858</v>
      </c>
      <c r="D8870" t="s">
        <v>27859</v>
      </c>
      <c r="E8870" t="s">
        <v>24568</v>
      </c>
      <c r="F8870" t="s">
        <v>233</v>
      </c>
      <c r="G8870" cm="1">
        <f t="array" aca="1" ref="G8870" ca="1">SUMPRODUCT(--ISNUMBER(MID(D8870,ROW(INDIRECT("1:"&amp;LEN(D8870))),1)*1))</f>
        <v>61</v>
      </c>
      <c r="H8870" t="b">
        <f t="shared" si="139"/>
        <v>0</v>
      </c>
    </row>
    <row r="8871" spans="1:8" x14ac:dyDescent="0.3">
      <c r="A8871">
        <v>8870</v>
      </c>
      <c r="B8871" t="s">
        <v>27860</v>
      </c>
      <c r="C8871" t="s">
        <v>27861</v>
      </c>
      <c r="D8871" t="s">
        <v>27862</v>
      </c>
      <c r="E8871" t="s">
        <v>27327</v>
      </c>
      <c r="F8871" t="s">
        <v>467</v>
      </c>
      <c r="G8871" cm="1">
        <f t="array" aca="1" ref="G8871" ca="1">SUMPRODUCT(--ISNUMBER(MID(D8871,ROW(INDIRECT("1:"&amp;LEN(D8871))),1)*1))</f>
        <v>45</v>
      </c>
      <c r="H8871" t="b">
        <f t="shared" si="139"/>
        <v>0</v>
      </c>
    </row>
    <row r="8872" spans="1:8" x14ac:dyDescent="0.3">
      <c r="A8872">
        <v>8871</v>
      </c>
      <c r="B8872" t="s">
        <v>27863</v>
      </c>
      <c r="C8872" t="s">
        <v>27864</v>
      </c>
      <c r="D8872" t="s">
        <v>27865</v>
      </c>
      <c r="E8872" t="s">
        <v>24759</v>
      </c>
      <c r="F8872" t="s">
        <v>3110</v>
      </c>
      <c r="G8872" cm="1">
        <f t="array" aca="1" ref="G8872" ca="1">SUMPRODUCT(--ISNUMBER(MID(D8872,ROW(INDIRECT("1:"&amp;LEN(D8872))),1)*1))</f>
        <v>0</v>
      </c>
      <c r="H8872" t="b">
        <f t="shared" si="139"/>
        <v>0</v>
      </c>
    </row>
    <row r="8873" spans="1:8" x14ac:dyDescent="0.3">
      <c r="A8873">
        <v>8872</v>
      </c>
      <c r="B8873" t="s">
        <v>27866</v>
      </c>
      <c r="C8873" t="s">
        <v>27867</v>
      </c>
      <c r="D8873" t="s">
        <v>27868</v>
      </c>
      <c r="E8873" t="s">
        <v>24585</v>
      </c>
      <c r="F8873" t="s">
        <v>887</v>
      </c>
      <c r="G8873" cm="1">
        <f t="array" aca="1" ref="G8873" ca="1">SUMPRODUCT(--ISNUMBER(MID(D8873,ROW(INDIRECT("1:"&amp;LEN(D8873))),1)*1))</f>
        <v>0</v>
      </c>
      <c r="H8873" t="b">
        <f t="shared" si="139"/>
        <v>0</v>
      </c>
    </row>
    <row r="8874" spans="1:8" x14ac:dyDescent="0.3">
      <c r="A8874">
        <v>8873</v>
      </c>
      <c r="B8874" t="s">
        <v>27869</v>
      </c>
      <c r="C8874" t="s">
        <v>27870</v>
      </c>
      <c r="D8874" t="s">
        <v>27871</v>
      </c>
      <c r="E8874" t="s">
        <v>24576</v>
      </c>
      <c r="F8874" t="s">
        <v>5752</v>
      </c>
      <c r="G8874" cm="1">
        <f t="array" aca="1" ref="G8874" ca="1">SUMPRODUCT(--ISNUMBER(MID(D8874,ROW(INDIRECT("1:"&amp;LEN(D8874))),1)*1))</f>
        <v>0</v>
      </c>
      <c r="H8874" t="b">
        <f t="shared" si="139"/>
        <v>0</v>
      </c>
    </row>
    <row r="8875" spans="1:8" x14ac:dyDescent="0.3">
      <c r="A8875">
        <v>8874</v>
      </c>
      <c r="B8875" t="s">
        <v>27872</v>
      </c>
      <c r="C8875" t="s">
        <v>27873</v>
      </c>
      <c r="D8875" t="s">
        <v>27874</v>
      </c>
      <c r="E8875" t="s">
        <v>24585</v>
      </c>
      <c r="F8875" t="s">
        <v>6097</v>
      </c>
      <c r="G8875" cm="1">
        <f t="array" aca="1" ref="G8875" ca="1">SUMPRODUCT(--ISNUMBER(MID(D8875,ROW(INDIRECT("1:"&amp;LEN(D8875))),1)*1))</f>
        <v>0</v>
      </c>
      <c r="H8875" t="b">
        <f t="shared" si="139"/>
        <v>0</v>
      </c>
    </row>
    <row r="8876" spans="1:8" x14ac:dyDescent="0.3">
      <c r="A8876">
        <v>8875</v>
      </c>
      <c r="B8876" t="s">
        <v>27875</v>
      </c>
      <c r="C8876" t="s">
        <v>27876</v>
      </c>
      <c r="D8876" t="s">
        <v>27877</v>
      </c>
      <c r="E8876" t="s">
        <v>26784</v>
      </c>
      <c r="F8876" t="s">
        <v>1251</v>
      </c>
      <c r="G8876" cm="1">
        <f t="array" aca="1" ref="G8876" ca="1">SUMPRODUCT(--ISNUMBER(MID(D8876,ROW(INDIRECT("1:"&amp;LEN(D8876))),1)*1))</f>
        <v>3</v>
      </c>
      <c r="H8876" t="b">
        <f t="shared" si="139"/>
        <v>0</v>
      </c>
    </row>
    <row r="8877" spans="1:8" x14ac:dyDescent="0.3">
      <c r="A8877">
        <v>8876</v>
      </c>
      <c r="B8877" t="s">
        <v>27878</v>
      </c>
      <c r="C8877" t="s">
        <v>27879</v>
      </c>
      <c r="D8877" t="s">
        <v>27880</v>
      </c>
      <c r="E8877" t="s">
        <v>27881</v>
      </c>
      <c r="F8877" t="s">
        <v>27882</v>
      </c>
      <c r="G8877" cm="1">
        <f t="array" aca="1" ref="G8877" ca="1">SUMPRODUCT(--ISNUMBER(MID(D8877,ROW(INDIRECT("1:"&amp;LEN(D8877))),1)*1))</f>
        <v>22</v>
      </c>
      <c r="H8877" t="b">
        <f t="shared" si="139"/>
        <v>0</v>
      </c>
    </row>
    <row r="8878" spans="1:8" x14ac:dyDescent="0.3">
      <c r="A8878">
        <v>8877</v>
      </c>
      <c r="B8878" t="s">
        <v>27883</v>
      </c>
      <c r="C8878" t="s">
        <v>27884</v>
      </c>
      <c r="D8878" t="s">
        <v>27885</v>
      </c>
      <c r="E8878" t="s">
        <v>27188</v>
      </c>
      <c r="F8878" t="s">
        <v>65</v>
      </c>
      <c r="G8878" cm="1">
        <f t="array" aca="1" ref="G8878" ca="1">SUMPRODUCT(--ISNUMBER(MID(D8878,ROW(INDIRECT("1:"&amp;LEN(D8878))),1)*1))</f>
        <v>22</v>
      </c>
      <c r="H8878" t="b">
        <f t="shared" si="139"/>
        <v>0</v>
      </c>
    </row>
    <row r="8879" spans="1:8" x14ac:dyDescent="0.3">
      <c r="A8879">
        <v>8878</v>
      </c>
      <c r="B8879" t="s">
        <v>27886</v>
      </c>
      <c r="C8879" t="s">
        <v>27887</v>
      </c>
      <c r="D8879" t="s">
        <v>27888</v>
      </c>
      <c r="E8879" t="s">
        <v>27889</v>
      </c>
      <c r="F8879" t="s">
        <v>1590</v>
      </c>
      <c r="G8879" cm="1">
        <f t="array" aca="1" ref="G8879" ca="1">SUMPRODUCT(--ISNUMBER(MID(D8879,ROW(INDIRECT("1:"&amp;LEN(D8879))),1)*1))</f>
        <v>0</v>
      </c>
      <c r="H8879" t="b">
        <f t="shared" si="139"/>
        <v>0</v>
      </c>
    </row>
    <row r="8880" spans="1:8" x14ac:dyDescent="0.3">
      <c r="A8880">
        <v>8879</v>
      </c>
      <c r="B8880" t="s">
        <v>27890</v>
      </c>
      <c r="C8880" t="s">
        <v>27891</v>
      </c>
      <c r="D8880" t="s">
        <v>27892</v>
      </c>
      <c r="E8880" t="s">
        <v>24699</v>
      </c>
      <c r="F8880" t="s">
        <v>27893</v>
      </c>
      <c r="G8880" cm="1">
        <f t="array" aca="1" ref="G8880" ca="1">SUMPRODUCT(--ISNUMBER(MID(D8880,ROW(INDIRECT("1:"&amp;LEN(D8880))),1)*1))</f>
        <v>0</v>
      </c>
      <c r="H8880" t="b">
        <f t="shared" si="139"/>
        <v>0</v>
      </c>
    </row>
    <row r="8881" spans="1:8" x14ac:dyDescent="0.3">
      <c r="A8881">
        <v>8880</v>
      </c>
      <c r="B8881" t="s">
        <v>27894</v>
      </c>
      <c r="C8881" t="s">
        <v>27895</v>
      </c>
      <c r="D8881" t="s">
        <v>27896</v>
      </c>
      <c r="E8881" t="s">
        <v>24624</v>
      </c>
      <c r="F8881" t="s">
        <v>27897</v>
      </c>
      <c r="G8881" cm="1">
        <f t="array" aca="1" ref="G8881" ca="1">SUMPRODUCT(--ISNUMBER(MID(D8881,ROW(INDIRECT("1:"&amp;LEN(D8881))),1)*1))</f>
        <v>0</v>
      </c>
      <c r="H8881" t="b">
        <f t="shared" si="139"/>
        <v>0</v>
      </c>
    </row>
    <row r="8882" spans="1:8" x14ac:dyDescent="0.3">
      <c r="A8882">
        <v>8881</v>
      </c>
      <c r="B8882" t="s">
        <v>27898</v>
      </c>
      <c r="C8882" t="s">
        <v>27899</v>
      </c>
      <c r="D8882" t="s">
        <v>27900</v>
      </c>
      <c r="E8882" t="s">
        <v>24585</v>
      </c>
      <c r="F8882" t="s">
        <v>1682</v>
      </c>
      <c r="G8882" cm="1">
        <f t="array" aca="1" ref="G8882" ca="1">SUMPRODUCT(--ISNUMBER(MID(D8882,ROW(INDIRECT("1:"&amp;LEN(D8882))),1)*1))</f>
        <v>0</v>
      </c>
      <c r="H8882" t="b">
        <f t="shared" si="139"/>
        <v>0</v>
      </c>
    </row>
    <row r="8883" spans="1:8" x14ac:dyDescent="0.3">
      <c r="A8883">
        <v>8882</v>
      </c>
      <c r="B8883" t="s">
        <v>27901</v>
      </c>
      <c r="C8883" t="s">
        <v>27902</v>
      </c>
      <c r="D8883" t="s">
        <v>27903</v>
      </c>
      <c r="E8883" t="s">
        <v>27179</v>
      </c>
      <c r="F8883" t="s">
        <v>33</v>
      </c>
      <c r="G8883" cm="1">
        <f t="array" aca="1" ref="G8883" ca="1">SUMPRODUCT(--ISNUMBER(MID(D8883,ROW(INDIRECT("1:"&amp;LEN(D8883))),1)*1))</f>
        <v>11</v>
      </c>
      <c r="H8883" t="b">
        <f t="shared" si="139"/>
        <v>0</v>
      </c>
    </row>
    <row r="8884" spans="1:8" x14ac:dyDescent="0.3">
      <c r="A8884">
        <v>8883</v>
      </c>
      <c r="B8884" t="s">
        <v>27904</v>
      </c>
      <c r="C8884" t="s">
        <v>27905</v>
      </c>
      <c r="D8884" t="s">
        <v>27906</v>
      </c>
      <c r="E8884" t="s">
        <v>24597</v>
      </c>
      <c r="F8884" t="s">
        <v>27907</v>
      </c>
      <c r="G8884" cm="1">
        <f t="array" aca="1" ref="G8884" ca="1">SUMPRODUCT(--ISNUMBER(MID(D8884,ROW(INDIRECT("1:"&amp;LEN(D8884))),1)*1))</f>
        <v>0</v>
      </c>
      <c r="H8884" t="b">
        <f t="shared" si="139"/>
        <v>0</v>
      </c>
    </row>
    <row r="8885" spans="1:8" x14ac:dyDescent="0.3">
      <c r="A8885">
        <v>8884</v>
      </c>
      <c r="B8885" t="s">
        <v>27908</v>
      </c>
      <c r="C8885" t="s">
        <v>27909</v>
      </c>
      <c r="D8885" t="s">
        <v>27910</v>
      </c>
      <c r="E8885" t="s">
        <v>24568</v>
      </c>
      <c r="F8885" t="s">
        <v>616</v>
      </c>
      <c r="G8885" cm="1">
        <f t="array" aca="1" ref="G8885" ca="1">SUMPRODUCT(--ISNUMBER(MID(D8885,ROW(INDIRECT("1:"&amp;LEN(D8885))),1)*1))</f>
        <v>16</v>
      </c>
      <c r="H8885" t="b">
        <f t="shared" si="139"/>
        <v>0</v>
      </c>
    </row>
    <row r="8886" spans="1:8" x14ac:dyDescent="0.3">
      <c r="A8886">
        <v>8885</v>
      </c>
      <c r="B8886" t="s">
        <v>27911</v>
      </c>
      <c r="C8886" t="s">
        <v>27912</v>
      </c>
      <c r="D8886" t="s">
        <v>27913</v>
      </c>
      <c r="E8886" t="s">
        <v>24583</v>
      </c>
      <c r="F8886" t="s">
        <v>27914</v>
      </c>
      <c r="G8886" cm="1">
        <f t="array" aca="1" ref="G8886" ca="1">SUMPRODUCT(--ISNUMBER(MID(D8886,ROW(INDIRECT("1:"&amp;LEN(D8886))),1)*1))</f>
        <v>12</v>
      </c>
      <c r="H8886" t="b">
        <f t="shared" si="139"/>
        <v>0</v>
      </c>
    </row>
    <row r="8887" spans="1:8" x14ac:dyDescent="0.3">
      <c r="A8887">
        <v>8886</v>
      </c>
      <c r="B8887" t="s">
        <v>27915</v>
      </c>
      <c r="C8887" t="s">
        <v>27916</v>
      </c>
      <c r="D8887" t="s">
        <v>27917</v>
      </c>
      <c r="E8887" t="s">
        <v>24582</v>
      </c>
      <c r="F8887" t="s">
        <v>11301</v>
      </c>
      <c r="G8887" cm="1">
        <f t="array" aca="1" ref="G8887" ca="1">SUMPRODUCT(--ISNUMBER(MID(D8887,ROW(INDIRECT("1:"&amp;LEN(D8887))),1)*1))</f>
        <v>8</v>
      </c>
      <c r="H8887" t="b">
        <f t="shared" si="139"/>
        <v>0</v>
      </c>
    </row>
    <row r="8888" spans="1:8" x14ac:dyDescent="0.3">
      <c r="A8888">
        <v>8887</v>
      </c>
      <c r="B8888" t="s">
        <v>27918</v>
      </c>
      <c r="C8888" t="s">
        <v>27919</v>
      </c>
      <c r="D8888" t="s">
        <v>27920</v>
      </c>
      <c r="E8888" t="s">
        <v>24815</v>
      </c>
      <c r="F8888" t="s">
        <v>7093</v>
      </c>
      <c r="G8888" cm="1">
        <f t="array" aca="1" ref="G8888" ca="1">SUMPRODUCT(--ISNUMBER(MID(D8888,ROW(INDIRECT("1:"&amp;LEN(D8888))),1)*1))</f>
        <v>0</v>
      </c>
      <c r="H8888" t="b">
        <f t="shared" si="139"/>
        <v>0</v>
      </c>
    </row>
    <row r="8889" spans="1:8" x14ac:dyDescent="0.3">
      <c r="A8889">
        <v>8888</v>
      </c>
      <c r="B8889" t="s">
        <v>27921</v>
      </c>
      <c r="C8889" t="s">
        <v>27922</v>
      </c>
      <c r="D8889" t="s">
        <v>27923</v>
      </c>
      <c r="E8889" t="s">
        <v>24565</v>
      </c>
      <c r="F8889" t="s">
        <v>1597</v>
      </c>
      <c r="G8889" cm="1">
        <f t="array" aca="1" ref="G8889" ca="1">SUMPRODUCT(--ISNUMBER(MID(D8889,ROW(INDIRECT("1:"&amp;LEN(D8889))),1)*1))</f>
        <v>0</v>
      </c>
      <c r="H8889" t="b">
        <f t="shared" si="139"/>
        <v>0</v>
      </c>
    </row>
    <row r="8890" spans="1:8" x14ac:dyDescent="0.3">
      <c r="A8890">
        <v>8889</v>
      </c>
      <c r="B8890" t="s">
        <v>27924</v>
      </c>
      <c r="C8890" t="s">
        <v>27925</v>
      </c>
      <c r="D8890" t="s">
        <v>27926</v>
      </c>
      <c r="E8890" t="s">
        <v>24582</v>
      </c>
      <c r="F8890" t="s">
        <v>2662</v>
      </c>
      <c r="G8890" cm="1">
        <f t="array" aca="1" ref="G8890" ca="1">SUMPRODUCT(--ISNUMBER(MID(D8890,ROW(INDIRECT("1:"&amp;LEN(D8890))),1)*1))</f>
        <v>50</v>
      </c>
      <c r="H8890" t="b">
        <f t="shared" si="139"/>
        <v>0</v>
      </c>
    </row>
    <row r="8891" spans="1:8" x14ac:dyDescent="0.3">
      <c r="A8891">
        <v>8890</v>
      </c>
      <c r="B8891" t="s">
        <v>27927</v>
      </c>
      <c r="C8891" t="s">
        <v>27928</v>
      </c>
      <c r="D8891" t="s">
        <v>27929</v>
      </c>
      <c r="E8891" t="s">
        <v>24699</v>
      </c>
      <c r="F8891" t="s">
        <v>1440</v>
      </c>
      <c r="G8891" cm="1">
        <f t="array" aca="1" ref="G8891" ca="1">SUMPRODUCT(--ISNUMBER(MID(D8891,ROW(INDIRECT("1:"&amp;LEN(D8891))),1)*1))</f>
        <v>1</v>
      </c>
      <c r="H8891" t="b">
        <f t="shared" si="139"/>
        <v>0</v>
      </c>
    </row>
    <row r="8892" spans="1:8" x14ac:dyDescent="0.3">
      <c r="A8892">
        <v>8891</v>
      </c>
      <c r="B8892" t="s">
        <v>27930</v>
      </c>
      <c r="C8892" t="s">
        <v>27931</v>
      </c>
      <c r="D8892" t="s">
        <v>27932</v>
      </c>
      <c r="E8892" t="s">
        <v>24758</v>
      </c>
      <c r="F8892" t="s">
        <v>174</v>
      </c>
      <c r="G8892" cm="1">
        <f t="array" aca="1" ref="G8892" ca="1">SUMPRODUCT(--ISNUMBER(MID(D8892,ROW(INDIRECT("1:"&amp;LEN(D8892))),1)*1))</f>
        <v>46</v>
      </c>
      <c r="H8892" t="b">
        <f t="shared" si="139"/>
        <v>0</v>
      </c>
    </row>
    <row r="8893" spans="1:8" x14ac:dyDescent="0.3">
      <c r="A8893">
        <v>8892</v>
      </c>
      <c r="B8893" t="s">
        <v>27933</v>
      </c>
      <c r="C8893" t="s">
        <v>27934</v>
      </c>
      <c r="D8893" t="s">
        <v>24586</v>
      </c>
      <c r="E8893" t="s">
        <v>24736</v>
      </c>
      <c r="F8893" t="s">
        <v>852</v>
      </c>
      <c r="G8893" cm="1">
        <f t="array" aca="1" ref="G8893" ca="1">SUMPRODUCT(--ISNUMBER(MID(D8893,ROW(INDIRECT("1:"&amp;LEN(D8893))),1)*1))</f>
        <v>0</v>
      </c>
      <c r="H8893" t="b">
        <f t="shared" si="139"/>
        <v>0</v>
      </c>
    </row>
    <row r="8894" spans="1:8" x14ac:dyDescent="0.3">
      <c r="A8894">
        <v>8893</v>
      </c>
      <c r="B8894" t="s">
        <v>27935</v>
      </c>
      <c r="C8894" t="s">
        <v>27936</v>
      </c>
      <c r="D8894" t="s">
        <v>24586</v>
      </c>
      <c r="E8894" t="s">
        <v>24597</v>
      </c>
      <c r="F8894" t="s">
        <v>27937</v>
      </c>
      <c r="G8894" cm="1">
        <f t="array" aca="1" ref="G8894" ca="1">SUMPRODUCT(--ISNUMBER(MID(D8894,ROW(INDIRECT("1:"&amp;LEN(D8894))),1)*1))</f>
        <v>0</v>
      </c>
      <c r="H8894" t="b">
        <f t="shared" si="139"/>
        <v>0</v>
      </c>
    </row>
    <row r="8895" spans="1:8" x14ac:dyDescent="0.3">
      <c r="A8895">
        <v>8894</v>
      </c>
      <c r="B8895" t="s">
        <v>27938</v>
      </c>
      <c r="C8895" t="s">
        <v>27939</v>
      </c>
      <c r="D8895" t="s">
        <v>27940</v>
      </c>
      <c r="E8895" t="s">
        <v>24572</v>
      </c>
      <c r="F8895" t="s">
        <v>33</v>
      </c>
      <c r="G8895" cm="1">
        <f t="array" aca="1" ref="G8895" ca="1">SUMPRODUCT(--ISNUMBER(MID(D8895,ROW(INDIRECT("1:"&amp;LEN(D8895))),1)*1))</f>
        <v>0</v>
      </c>
      <c r="H8895" t="b">
        <f t="shared" si="139"/>
        <v>0</v>
      </c>
    </row>
    <row r="8896" spans="1:8" x14ac:dyDescent="0.3">
      <c r="A8896">
        <v>8895</v>
      </c>
      <c r="B8896" t="s">
        <v>27941</v>
      </c>
      <c r="C8896" t="s">
        <v>27942</v>
      </c>
      <c r="D8896" t="s">
        <v>27943</v>
      </c>
      <c r="E8896" t="s">
        <v>24699</v>
      </c>
      <c r="F8896" t="s">
        <v>27944</v>
      </c>
      <c r="G8896" cm="1">
        <f t="array" aca="1" ref="G8896" ca="1">SUMPRODUCT(--ISNUMBER(MID(D8896,ROW(INDIRECT("1:"&amp;LEN(D8896))),1)*1))</f>
        <v>0</v>
      </c>
      <c r="H8896" t="b">
        <f t="shared" si="139"/>
        <v>0</v>
      </c>
    </row>
    <row r="8897" spans="1:8" x14ac:dyDescent="0.3">
      <c r="A8897">
        <v>8896</v>
      </c>
      <c r="B8897" t="s">
        <v>27945</v>
      </c>
      <c r="C8897" t="s">
        <v>27946</v>
      </c>
      <c r="D8897" t="s">
        <v>27947</v>
      </c>
      <c r="E8897" t="s">
        <v>24603</v>
      </c>
      <c r="F8897" t="s">
        <v>467</v>
      </c>
      <c r="G8897" cm="1">
        <f t="array" aca="1" ref="G8897" ca="1">SUMPRODUCT(--ISNUMBER(MID(D8897,ROW(INDIRECT("1:"&amp;LEN(D8897))),1)*1))</f>
        <v>0</v>
      </c>
      <c r="H8897" t="b">
        <f t="shared" si="139"/>
        <v>0</v>
      </c>
    </row>
    <row r="8898" spans="1:8" x14ac:dyDescent="0.3">
      <c r="A8898">
        <v>8897</v>
      </c>
      <c r="B8898" t="s">
        <v>27948</v>
      </c>
      <c r="C8898" t="s">
        <v>27949</v>
      </c>
      <c r="D8898" t="s">
        <v>27950</v>
      </c>
      <c r="E8898" t="s">
        <v>27196</v>
      </c>
      <c r="F8898" t="s">
        <v>170</v>
      </c>
      <c r="G8898" cm="1">
        <f t="array" aca="1" ref="G8898" ca="1">SUMPRODUCT(--ISNUMBER(MID(D8898,ROW(INDIRECT("1:"&amp;LEN(D8898))),1)*1))</f>
        <v>0</v>
      </c>
      <c r="H8898" t="b">
        <f t="shared" si="139"/>
        <v>0</v>
      </c>
    </row>
    <row r="8899" spans="1:8" x14ac:dyDescent="0.3">
      <c r="A8899">
        <v>8898</v>
      </c>
      <c r="B8899" t="s">
        <v>27951</v>
      </c>
      <c r="C8899" t="s">
        <v>27952</v>
      </c>
      <c r="D8899" t="s">
        <v>27953</v>
      </c>
      <c r="E8899" t="s">
        <v>24597</v>
      </c>
      <c r="F8899" t="s">
        <v>9257</v>
      </c>
      <c r="G8899" cm="1">
        <f t="array" aca="1" ref="G8899" ca="1">SUMPRODUCT(--ISNUMBER(MID(D8899,ROW(INDIRECT("1:"&amp;LEN(D8899))),1)*1))</f>
        <v>0</v>
      </c>
      <c r="H8899" t="b">
        <f t="shared" si="139"/>
        <v>0</v>
      </c>
    </row>
    <row r="8900" spans="1:8" x14ac:dyDescent="0.3">
      <c r="A8900">
        <v>8899</v>
      </c>
      <c r="B8900" t="s">
        <v>27954</v>
      </c>
      <c r="C8900" t="s">
        <v>27955</v>
      </c>
      <c r="D8900" t="s">
        <v>27956</v>
      </c>
      <c r="E8900" t="s">
        <v>24564</v>
      </c>
      <c r="F8900" t="s">
        <v>233</v>
      </c>
      <c r="G8900" cm="1">
        <f t="array" aca="1" ref="G8900" ca="1">SUMPRODUCT(--ISNUMBER(MID(D8900,ROW(INDIRECT("1:"&amp;LEN(D8900))),1)*1))</f>
        <v>26</v>
      </c>
      <c r="H8900" t="b">
        <f t="shared" si="139"/>
        <v>0</v>
      </c>
    </row>
    <row r="8901" spans="1:8" x14ac:dyDescent="0.3">
      <c r="A8901">
        <v>8900</v>
      </c>
      <c r="B8901" t="s">
        <v>27957</v>
      </c>
      <c r="C8901" t="s">
        <v>27958</v>
      </c>
      <c r="D8901" t="s">
        <v>27959</v>
      </c>
      <c r="E8901" t="s">
        <v>24581</v>
      </c>
      <c r="F8901" t="s">
        <v>2413</v>
      </c>
      <c r="G8901" cm="1">
        <f t="array" aca="1" ref="G8901" ca="1">SUMPRODUCT(--ISNUMBER(MID(D8901,ROW(INDIRECT("1:"&amp;LEN(D8901))),1)*1))</f>
        <v>0</v>
      </c>
      <c r="H8901" t="b">
        <f t="shared" si="139"/>
        <v>0</v>
      </c>
    </row>
    <row r="8902" spans="1:8" x14ac:dyDescent="0.3">
      <c r="A8902">
        <v>8901</v>
      </c>
      <c r="B8902" t="s">
        <v>27960</v>
      </c>
      <c r="C8902" t="s">
        <v>27961</v>
      </c>
      <c r="D8902" t="s">
        <v>27962</v>
      </c>
      <c r="E8902" t="s">
        <v>25171</v>
      </c>
      <c r="F8902" t="s">
        <v>309</v>
      </c>
      <c r="G8902" cm="1">
        <f t="array" aca="1" ref="G8902" ca="1">SUMPRODUCT(--ISNUMBER(MID(D8902,ROW(INDIRECT("1:"&amp;LEN(D8902))),1)*1))</f>
        <v>0</v>
      </c>
      <c r="H8902" t="b">
        <f t="shared" si="139"/>
        <v>0</v>
      </c>
    </row>
    <row r="8903" spans="1:8" x14ac:dyDescent="0.3">
      <c r="A8903">
        <v>8902</v>
      </c>
      <c r="B8903" t="s">
        <v>27963</v>
      </c>
      <c r="C8903" t="s">
        <v>27964</v>
      </c>
      <c r="D8903" t="s">
        <v>27965</v>
      </c>
      <c r="E8903" t="s">
        <v>25001</v>
      </c>
      <c r="F8903" t="s">
        <v>11273</v>
      </c>
      <c r="G8903" cm="1">
        <f t="array" aca="1" ref="G8903" ca="1">SUMPRODUCT(--ISNUMBER(MID(D8903,ROW(INDIRECT("1:"&amp;LEN(D8903))),1)*1))</f>
        <v>0</v>
      </c>
      <c r="H8903" t="b">
        <f t="shared" si="139"/>
        <v>0</v>
      </c>
    </row>
    <row r="8904" spans="1:8" x14ac:dyDescent="0.3">
      <c r="A8904">
        <v>8903</v>
      </c>
      <c r="B8904" t="s">
        <v>27966</v>
      </c>
      <c r="C8904" t="s">
        <v>27967</v>
      </c>
      <c r="D8904" t="s">
        <v>27968</v>
      </c>
      <c r="E8904" t="s">
        <v>24565</v>
      </c>
      <c r="F8904" t="s">
        <v>1148</v>
      </c>
      <c r="G8904" cm="1">
        <f t="array" aca="1" ref="G8904" ca="1">SUMPRODUCT(--ISNUMBER(MID(D8904,ROW(INDIRECT("1:"&amp;LEN(D8904))),1)*1))</f>
        <v>0</v>
      </c>
      <c r="H8904" t="b">
        <f t="shared" si="139"/>
        <v>0</v>
      </c>
    </row>
    <row r="8905" spans="1:8" x14ac:dyDescent="0.3">
      <c r="A8905">
        <v>8904</v>
      </c>
      <c r="B8905" t="s">
        <v>27969</v>
      </c>
      <c r="C8905" t="s">
        <v>27970</v>
      </c>
      <c r="D8905" t="s">
        <v>27971</v>
      </c>
      <c r="E8905" t="s">
        <v>24574</v>
      </c>
      <c r="F8905" t="s">
        <v>118</v>
      </c>
      <c r="G8905" cm="1">
        <f t="array" aca="1" ref="G8905" ca="1">SUMPRODUCT(--ISNUMBER(MID(D8905,ROW(INDIRECT("1:"&amp;LEN(D8905))),1)*1))</f>
        <v>0</v>
      </c>
      <c r="H8905" t="b">
        <f t="shared" si="139"/>
        <v>0</v>
      </c>
    </row>
    <row r="8906" spans="1:8" x14ac:dyDescent="0.3">
      <c r="A8906">
        <v>8905</v>
      </c>
      <c r="B8906" t="s">
        <v>27972</v>
      </c>
      <c r="C8906" t="s">
        <v>27973</v>
      </c>
      <c r="D8906" t="s">
        <v>27974</v>
      </c>
      <c r="E8906" t="s">
        <v>25077</v>
      </c>
      <c r="F8906" t="s">
        <v>33</v>
      </c>
      <c r="G8906" cm="1">
        <f t="array" aca="1" ref="G8906" ca="1">SUMPRODUCT(--ISNUMBER(MID(D8906,ROW(INDIRECT("1:"&amp;LEN(D8906))),1)*1))</f>
        <v>2</v>
      </c>
      <c r="H8906" t="b">
        <f t="shared" si="139"/>
        <v>0</v>
      </c>
    </row>
    <row r="8907" spans="1:8" x14ac:dyDescent="0.3">
      <c r="A8907">
        <v>8906</v>
      </c>
      <c r="B8907" t="s">
        <v>27975</v>
      </c>
      <c r="C8907" t="s">
        <v>27976</v>
      </c>
      <c r="D8907" t="s">
        <v>27977</v>
      </c>
      <c r="E8907" t="s">
        <v>24564</v>
      </c>
      <c r="F8907" t="s">
        <v>49</v>
      </c>
      <c r="G8907" cm="1">
        <f t="array" aca="1" ref="G8907" ca="1">SUMPRODUCT(--ISNUMBER(MID(D8907,ROW(INDIRECT("1:"&amp;LEN(D8907))),1)*1))</f>
        <v>0</v>
      </c>
      <c r="H8907" t="b">
        <f t="shared" si="139"/>
        <v>0</v>
      </c>
    </row>
    <row r="8908" spans="1:8" x14ac:dyDescent="0.3">
      <c r="A8908">
        <v>5381</v>
      </c>
      <c r="B8908" t="s">
        <v>16779</v>
      </c>
      <c r="C8908" t="s">
        <v>16780</v>
      </c>
      <c r="D8908" t="s">
        <v>16781</v>
      </c>
      <c r="E8908" s="1">
        <v>45078</v>
      </c>
      <c r="F8908" t="s">
        <v>305</v>
      </c>
      <c r="G8908" cm="1">
        <f t="array" aca="1" ref="G8908" ca="1">SUMPRODUCT(--ISNUMBER(MID(D8908,ROW(INDIRECT("1:"&amp;LEN(D8908))),1)*1))</f>
        <v>4</v>
      </c>
      <c r="H8908" t="b">
        <f t="shared" ref="H8908:H8971" si="140">OR(ISNUMBER(FIND("Wh kg", D8908)), ISNUMBER(FIND("F/g", D8908)), ISNUMBER(FIND("ppm", D8908)), ISNUMBER(FIND("ppb", D8908)), ISNUMBER(FIND("mAh/g", D8908)), ISNUMBER(FIND("kHz", D8908)), ISNUMBER(FIND("°C", D8908)), ISNUMBER(FIND(" pH", D8908)), ISNUMBER(FIND("mg/L", D8908)), ISNUMBER(FIND("mAhg", D8908)), ISNUMBER(FIND("g/L", D8908)), ISNUMBER(FIND("MPa", D8908)))</f>
        <v>1</v>
      </c>
    </row>
    <row r="8909" spans="1:8" x14ac:dyDescent="0.3">
      <c r="A8909">
        <v>8908</v>
      </c>
      <c r="B8909" t="s">
        <v>27981</v>
      </c>
      <c r="C8909" t="s">
        <v>27982</v>
      </c>
      <c r="D8909" t="s">
        <v>27983</v>
      </c>
      <c r="E8909" t="s">
        <v>25000</v>
      </c>
      <c r="F8909" t="s">
        <v>1682</v>
      </c>
      <c r="G8909" cm="1">
        <f t="array" aca="1" ref="G8909" ca="1">SUMPRODUCT(--ISNUMBER(MID(D8909,ROW(INDIRECT("1:"&amp;LEN(D8909))),1)*1))</f>
        <v>0</v>
      </c>
      <c r="H8909" t="b">
        <f t="shared" si="140"/>
        <v>0</v>
      </c>
    </row>
    <row r="8910" spans="1:8" x14ac:dyDescent="0.3">
      <c r="A8910">
        <v>8909</v>
      </c>
      <c r="B8910" t="s">
        <v>27984</v>
      </c>
      <c r="C8910" t="s">
        <v>27985</v>
      </c>
      <c r="D8910" t="s">
        <v>27986</v>
      </c>
      <c r="E8910" t="s">
        <v>24565</v>
      </c>
      <c r="F8910" t="s">
        <v>2287</v>
      </c>
      <c r="G8910" cm="1">
        <f t="array" aca="1" ref="G8910" ca="1">SUMPRODUCT(--ISNUMBER(MID(D8910,ROW(INDIRECT("1:"&amp;LEN(D8910))),1)*1))</f>
        <v>11</v>
      </c>
      <c r="H8910" t="b">
        <f t="shared" si="140"/>
        <v>0</v>
      </c>
    </row>
    <row r="8911" spans="1:8" x14ac:dyDescent="0.3">
      <c r="A8911">
        <v>8910</v>
      </c>
      <c r="B8911" t="s">
        <v>27987</v>
      </c>
      <c r="C8911" t="s">
        <v>27988</v>
      </c>
      <c r="D8911" t="s">
        <v>27989</v>
      </c>
      <c r="E8911" t="s">
        <v>24587</v>
      </c>
      <c r="F8911" t="s">
        <v>13</v>
      </c>
      <c r="G8911" cm="1">
        <f t="array" aca="1" ref="G8911" ca="1">SUMPRODUCT(--ISNUMBER(MID(D8911,ROW(INDIRECT("1:"&amp;LEN(D8911))),1)*1))</f>
        <v>3</v>
      </c>
      <c r="H8911" t="b">
        <f t="shared" si="140"/>
        <v>0</v>
      </c>
    </row>
    <row r="8912" spans="1:8" x14ac:dyDescent="0.3">
      <c r="A8912">
        <v>8911</v>
      </c>
      <c r="B8912" t="s">
        <v>27990</v>
      </c>
      <c r="C8912" t="s">
        <v>27991</v>
      </c>
      <c r="D8912" t="s">
        <v>27992</v>
      </c>
      <c r="E8912" t="s">
        <v>24570</v>
      </c>
      <c r="F8912" t="s">
        <v>309</v>
      </c>
      <c r="G8912" cm="1">
        <f t="array" aca="1" ref="G8912" ca="1">SUMPRODUCT(--ISNUMBER(MID(D8912,ROW(INDIRECT("1:"&amp;LEN(D8912))),1)*1))</f>
        <v>0</v>
      </c>
      <c r="H8912" t="b">
        <f t="shared" si="140"/>
        <v>0</v>
      </c>
    </row>
    <row r="8913" spans="1:8" x14ac:dyDescent="0.3">
      <c r="A8913">
        <v>8912</v>
      </c>
      <c r="B8913" t="s">
        <v>27993</v>
      </c>
      <c r="C8913" t="s">
        <v>27994</v>
      </c>
      <c r="D8913" t="s">
        <v>27995</v>
      </c>
      <c r="E8913" t="s">
        <v>24597</v>
      </c>
      <c r="F8913" t="s">
        <v>288</v>
      </c>
      <c r="G8913" cm="1">
        <f t="array" aca="1" ref="G8913" ca="1">SUMPRODUCT(--ISNUMBER(MID(D8913,ROW(INDIRECT("1:"&amp;LEN(D8913))),1)*1))</f>
        <v>0</v>
      </c>
      <c r="H8913" t="b">
        <f t="shared" si="140"/>
        <v>0</v>
      </c>
    </row>
    <row r="8914" spans="1:8" x14ac:dyDescent="0.3">
      <c r="A8914">
        <v>8913</v>
      </c>
      <c r="B8914" t="s">
        <v>27996</v>
      </c>
      <c r="C8914" t="s">
        <v>27997</v>
      </c>
      <c r="D8914" t="s">
        <v>27998</v>
      </c>
      <c r="E8914" t="s">
        <v>24565</v>
      </c>
      <c r="F8914" t="s">
        <v>1167</v>
      </c>
      <c r="G8914" cm="1">
        <f t="array" aca="1" ref="G8914" ca="1">SUMPRODUCT(--ISNUMBER(MID(D8914,ROW(INDIRECT("1:"&amp;LEN(D8914))),1)*1))</f>
        <v>0</v>
      </c>
      <c r="H8914" t="b">
        <f t="shared" si="140"/>
        <v>0</v>
      </c>
    </row>
    <row r="8915" spans="1:8" x14ac:dyDescent="0.3">
      <c r="A8915">
        <v>8914</v>
      </c>
      <c r="B8915" t="s">
        <v>27999</v>
      </c>
      <c r="C8915" t="s">
        <v>28000</v>
      </c>
      <c r="D8915" t="s">
        <v>28001</v>
      </c>
      <c r="E8915" t="s">
        <v>11373</v>
      </c>
      <c r="F8915" t="s">
        <v>11706</v>
      </c>
      <c r="G8915" cm="1">
        <f t="array" aca="1" ref="G8915" ca="1">SUMPRODUCT(--ISNUMBER(MID(D8915,ROW(INDIRECT("1:"&amp;LEN(D8915))),1)*1))</f>
        <v>0</v>
      </c>
      <c r="H8915" t="b">
        <f t="shared" si="140"/>
        <v>0</v>
      </c>
    </row>
    <row r="8916" spans="1:8" x14ac:dyDescent="0.3">
      <c r="A8916">
        <v>5460</v>
      </c>
      <c r="B8916" t="s">
        <v>17018</v>
      </c>
      <c r="C8916" t="s">
        <v>17019</v>
      </c>
      <c r="D8916" t="s">
        <v>17020</v>
      </c>
      <c r="E8916" s="1">
        <v>45017</v>
      </c>
      <c r="F8916" t="s">
        <v>49</v>
      </c>
      <c r="G8916" cm="1">
        <f t="array" aca="1" ref="G8916" ca="1">SUMPRODUCT(--ISNUMBER(MID(D8916,ROW(INDIRECT("1:"&amp;LEN(D8916))),1)*1))</f>
        <v>4</v>
      </c>
      <c r="H8916" t="b">
        <f t="shared" si="140"/>
        <v>1</v>
      </c>
    </row>
    <row r="8917" spans="1:8" x14ac:dyDescent="0.3">
      <c r="A8917">
        <v>8916</v>
      </c>
      <c r="B8917" t="s">
        <v>28005</v>
      </c>
      <c r="C8917" t="s">
        <v>28006</v>
      </c>
      <c r="D8917" t="s">
        <v>28007</v>
      </c>
      <c r="E8917" t="s">
        <v>24622</v>
      </c>
      <c r="F8917" t="s">
        <v>45</v>
      </c>
      <c r="G8917" cm="1">
        <f t="array" aca="1" ref="G8917" ca="1">SUMPRODUCT(--ISNUMBER(MID(D8917,ROW(INDIRECT("1:"&amp;LEN(D8917))),1)*1))</f>
        <v>0</v>
      </c>
      <c r="H8917" t="b">
        <f t="shared" si="140"/>
        <v>0</v>
      </c>
    </row>
    <row r="8918" spans="1:8" x14ac:dyDescent="0.3">
      <c r="A8918">
        <v>8917</v>
      </c>
      <c r="B8918" t="s">
        <v>28008</v>
      </c>
      <c r="C8918" t="s">
        <v>28009</v>
      </c>
      <c r="D8918" t="s">
        <v>28010</v>
      </c>
      <c r="E8918" t="s">
        <v>24585</v>
      </c>
      <c r="F8918" t="s">
        <v>4257</v>
      </c>
      <c r="G8918" cm="1">
        <f t="array" aca="1" ref="G8918" ca="1">SUMPRODUCT(--ISNUMBER(MID(D8918,ROW(INDIRECT("1:"&amp;LEN(D8918))),1)*1))</f>
        <v>0</v>
      </c>
      <c r="H8918" t="b">
        <f t="shared" si="140"/>
        <v>0</v>
      </c>
    </row>
    <row r="8919" spans="1:8" x14ac:dyDescent="0.3">
      <c r="A8919">
        <v>8918</v>
      </c>
      <c r="B8919" t="s">
        <v>28011</v>
      </c>
      <c r="C8919" t="s">
        <v>28012</v>
      </c>
      <c r="D8919" t="s">
        <v>28013</v>
      </c>
      <c r="E8919" t="s">
        <v>24571</v>
      </c>
      <c r="F8919" t="s">
        <v>33</v>
      </c>
      <c r="G8919" cm="1">
        <f t="array" aca="1" ref="G8919" ca="1">SUMPRODUCT(--ISNUMBER(MID(D8919,ROW(INDIRECT("1:"&amp;LEN(D8919))),1)*1))</f>
        <v>0</v>
      </c>
      <c r="H8919" t="b">
        <f t="shared" si="140"/>
        <v>0</v>
      </c>
    </row>
    <row r="8920" spans="1:8" x14ac:dyDescent="0.3">
      <c r="A8920">
        <v>8919</v>
      </c>
      <c r="B8920" t="s">
        <v>28014</v>
      </c>
      <c r="C8920" t="s">
        <v>28015</v>
      </c>
      <c r="D8920" t="s">
        <v>28016</v>
      </c>
      <c r="E8920" t="s">
        <v>24600</v>
      </c>
      <c r="F8920" t="s">
        <v>94</v>
      </c>
      <c r="G8920" cm="1">
        <f t="array" aca="1" ref="G8920" ca="1">SUMPRODUCT(--ISNUMBER(MID(D8920,ROW(INDIRECT("1:"&amp;LEN(D8920))),1)*1))</f>
        <v>10</v>
      </c>
      <c r="H8920" t="b">
        <f t="shared" si="140"/>
        <v>0</v>
      </c>
    </row>
    <row r="8921" spans="1:8" x14ac:dyDescent="0.3">
      <c r="A8921">
        <v>8920</v>
      </c>
      <c r="B8921" t="s">
        <v>28017</v>
      </c>
      <c r="C8921" t="s">
        <v>28018</v>
      </c>
      <c r="D8921" t="s">
        <v>28019</v>
      </c>
      <c r="E8921" t="s">
        <v>28020</v>
      </c>
      <c r="F8921" t="s">
        <v>33</v>
      </c>
      <c r="G8921" cm="1">
        <f t="array" aca="1" ref="G8921" ca="1">SUMPRODUCT(--ISNUMBER(MID(D8921,ROW(INDIRECT("1:"&amp;LEN(D8921))),1)*1))</f>
        <v>2</v>
      </c>
      <c r="H8921" t="b">
        <f t="shared" si="140"/>
        <v>0</v>
      </c>
    </row>
    <row r="8922" spans="1:8" x14ac:dyDescent="0.3">
      <c r="A8922">
        <v>8921</v>
      </c>
      <c r="B8922" t="s">
        <v>28021</v>
      </c>
      <c r="C8922" t="s">
        <v>28022</v>
      </c>
      <c r="D8922" t="s">
        <v>28023</v>
      </c>
      <c r="E8922" t="s">
        <v>24601</v>
      </c>
      <c r="F8922" t="s">
        <v>28024</v>
      </c>
      <c r="G8922" cm="1">
        <f t="array" aca="1" ref="G8922" ca="1">SUMPRODUCT(--ISNUMBER(MID(D8922,ROW(INDIRECT("1:"&amp;LEN(D8922))),1)*1))</f>
        <v>0</v>
      </c>
      <c r="H8922" t="b">
        <f t="shared" si="140"/>
        <v>0</v>
      </c>
    </row>
    <row r="8923" spans="1:8" x14ac:dyDescent="0.3">
      <c r="A8923">
        <v>8922</v>
      </c>
      <c r="B8923" t="s">
        <v>28025</v>
      </c>
      <c r="C8923" t="s">
        <v>28026</v>
      </c>
      <c r="D8923" t="s">
        <v>28027</v>
      </c>
      <c r="E8923" t="s">
        <v>24567</v>
      </c>
      <c r="F8923" t="s">
        <v>3885</v>
      </c>
      <c r="G8923" cm="1">
        <f t="array" aca="1" ref="G8923" ca="1">SUMPRODUCT(--ISNUMBER(MID(D8923,ROW(INDIRECT("1:"&amp;LEN(D8923))),1)*1))</f>
        <v>0</v>
      </c>
      <c r="H8923" t="b">
        <f t="shared" si="140"/>
        <v>0</v>
      </c>
    </row>
    <row r="8924" spans="1:8" x14ac:dyDescent="0.3">
      <c r="A8924">
        <v>8923</v>
      </c>
      <c r="B8924" t="s">
        <v>28028</v>
      </c>
      <c r="C8924" t="s">
        <v>28029</v>
      </c>
      <c r="D8924" t="s">
        <v>28030</v>
      </c>
      <c r="E8924" t="s">
        <v>27202</v>
      </c>
      <c r="F8924" t="s">
        <v>41</v>
      </c>
      <c r="G8924" cm="1">
        <f t="array" aca="1" ref="G8924" ca="1">SUMPRODUCT(--ISNUMBER(MID(D8924,ROW(INDIRECT("1:"&amp;LEN(D8924))),1)*1))</f>
        <v>0</v>
      </c>
      <c r="H8924" t="b">
        <f t="shared" si="140"/>
        <v>0</v>
      </c>
    </row>
    <row r="8925" spans="1:8" x14ac:dyDescent="0.3">
      <c r="A8925">
        <v>8924</v>
      </c>
      <c r="B8925" t="s">
        <v>28031</v>
      </c>
      <c r="C8925" t="s">
        <v>28032</v>
      </c>
      <c r="D8925" t="s">
        <v>28033</v>
      </c>
      <c r="E8925" t="s">
        <v>28034</v>
      </c>
      <c r="F8925" t="s">
        <v>33</v>
      </c>
      <c r="G8925" cm="1">
        <f t="array" aca="1" ref="G8925" ca="1">SUMPRODUCT(--ISNUMBER(MID(D8925,ROW(INDIRECT("1:"&amp;LEN(D8925))),1)*1))</f>
        <v>88</v>
      </c>
      <c r="H8925" t="b">
        <f t="shared" si="140"/>
        <v>0</v>
      </c>
    </row>
    <row r="8926" spans="1:8" x14ac:dyDescent="0.3">
      <c r="A8926">
        <v>8925</v>
      </c>
      <c r="B8926" t="s">
        <v>28035</v>
      </c>
      <c r="C8926" t="s">
        <v>28036</v>
      </c>
      <c r="D8926" t="s">
        <v>28037</v>
      </c>
      <c r="E8926" t="s">
        <v>24815</v>
      </c>
      <c r="F8926" t="s">
        <v>2403</v>
      </c>
      <c r="G8926" cm="1">
        <f t="array" aca="1" ref="G8926" ca="1">SUMPRODUCT(--ISNUMBER(MID(D8926,ROW(INDIRECT("1:"&amp;LEN(D8926))),1)*1))</f>
        <v>0</v>
      </c>
      <c r="H8926" t="b">
        <f t="shared" si="140"/>
        <v>0</v>
      </c>
    </row>
    <row r="8927" spans="1:8" x14ac:dyDescent="0.3">
      <c r="A8927">
        <v>8926</v>
      </c>
      <c r="B8927" t="s">
        <v>28038</v>
      </c>
      <c r="C8927" t="s">
        <v>28039</v>
      </c>
      <c r="D8927" t="s">
        <v>28040</v>
      </c>
      <c r="E8927" t="s">
        <v>27189</v>
      </c>
      <c r="F8927" t="s">
        <v>33</v>
      </c>
      <c r="G8927" cm="1">
        <f t="array" aca="1" ref="G8927" ca="1">SUMPRODUCT(--ISNUMBER(MID(D8927,ROW(INDIRECT("1:"&amp;LEN(D8927))),1)*1))</f>
        <v>9</v>
      </c>
      <c r="H8927" t="b">
        <f t="shared" si="140"/>
        <v>0</v>
      </c>
    </row>
    <row r="8928" spans="1:8" x14ac:dyDescent="0.3">
      <c r="A8928">
        <v>8927</v>
      </c>
      <c r="B8928" t="s">
        <v>28041</v>
      </c>
      <c r="C8928" t="s">
        <v>28042</v>
      </c>
      <c r="D8928" t="s">
        <v>28043</v>
      </c>
      <c r="E8928" t="s">
        <v>24597</v>
      </c>
      <c r="F8928" t="s">
        <v>9257</v>
      </c>
      <c r="G8928" cm="1">
        <f t="array" aca="1" ref="G8928" ca="1">SUMPRODUCT(--ISNUMBER(MID(D8928,ROW(INDIRECT("1:"&amp;LEN(D8928))),1)*1))</f>
        <v>0</v>
      </c>
      <c r="H8928" t="b">
        <f t="shared" si="140"/>
        <v>0</v>
      </c>
    </row>
    <row r="8929" spans="1:8" x14ac:dyDescent="0.3">
      <c r="A8929">
        <v>8928</v>
      </c>
      <c r="B8929" t="s">
        <v>28044</v>
      </c>
      <c r="C8929" t="s">
        <v>28045</v>
      </c>
      <c r="D8929" t="s">
        <v>28046</v>
      </c>
      <c r="E8929" t="s">
        <v>24600</v>
      </c>
      <c r="F8929" t="s">
        <v>1429</v>
      </c>
      <c r="G8929" cm="1">
        <f t="array" aca="1" ref="G8929" ca="1">SUMPRODUCT(--ISNUMBER(MID(D8929,ROW(INDIRECT("1:"&amp;LEN(D8929))),1)*1))</f>
        <v>2</v>
      </c>
      <c r="H8929" t="b">
        <f t="shared" si="140"/>
        <v>0</v>
      </c>
    </row>
    <row r="8930" spans="1:8" x14ac:dyDescent="0.3">
      <c r="A8930">
        <v>5521</v>
      </c>
      <c r="B8930" t="s">
        <v>17204</v>
      </c>
      <c r="C8930" t="s">
        <v>17205</v>
      </c>
      <c r="D8930" t="s">
        <v>17206</v>
      </c>
      <c r="E8930" s="1">
        <v>45474</v>
      </c>
      <c r="F8930" t="s">
        <v>49</v>
      </c>
      <c r="G8930" cm="1">
        <f t="array" aca="1" ref="G8930" ca="1">SUMPRODUCT(--ISNUMBER(MID(D8930,ROW(INDIRECT("1:"&amp;LEN(D8930))),1)*1))</f>
        <v>4</v>
      </c>
      <c r="H8930" t="b">
        <f t="shared" si="140"/>
        <v>1</v>
      </c>
    </row>
    <row r="8931" spans="1:8" x14ac:dyDescent="0.3">
      <c r="A8931">
        <v>8930</v>
      </c>
      <c r="B8931" t="s">
        <v>28050</v>
      </c>
      <c r="C8931" t="s">
        <v>28051</v>
      </c>
      <c r="D8931" t="s">
        <v>28052</v>
      </c>
      <c r="E8931" t="s">
        <v>24699</v>
      </c>
      <c r="F8931" t="s">
        <v>28053</v>
      </c>
      <c r="G8931" cm="1">
        <f t="array" aca="1" ref="G8931" ca="1">SUMPRODUCT(--ISNUMBER(MID(D8931,ROW(INDIRECT("1:"&amp;LEN(D8931))),1)*1))</f>
        <v>3</v>
      </c>
      <c r="H8931" t="b">
        <f t="shared" si="140"/>
        <v>0</v>
      </c>
    </row>
    <row r="8932" spans="1:8" x14ac:dyDescent="0.3">
      <c r="A8932">
        <v>8931</v>
      </c>
      <c r="B8932" t="s">
        <v>28054</v>
      </c>
      <c r="C8932" t="s">
        <v>28055</v>
      </c>
      <c r="D8932" t="s">
        <v>28056</v>
      </c>
      <c r="E8932" t="s">
        <v>24718</v>
      </c>
      <c r="F8932" t="s">
        <v>122</v>
      </c>
      <c r="G8932" cm="1">
        <f t="array" aca="1" ref="G8932" ca="1">SUMPRODUCT(--ISNUMBER(MID(D8932,ROW(INDIRECT("1:"&amp;LEN(D8932))),1)*1))</f>
        <v>12</v>
      </c>
      <c r="H8932" t="b">
        <f t="shared" si="140"/>
        <v>0</v>
      </c>
    </row>
    <row r="8933" spans="1:8" x14ac:dyDescent="0.3">
      <c r="A8933">
        <v>8932</v>
      </c>
      <c r="B8933" t="s">
        <v>28057</v>
      </c>
      <c r="C8933" t="s">
        <v>28058</v>
      </c>
      <c r="D8933" t="s">
        <v>24586</v>
      </c>
      <c r="E8933" t="s">
        <v>24608</v>
      </c>
      <c r="F8933" t="s">
        <v>25</v>
      </c>
      <c r="G8933" cm="1">
        <f t="array" aca="1" ref="G8933" ca="1">SUMPRODUCT(--ISNUMBER(MID(D8933,ROW(INDIRECT("1:"&amp;LEN(D8933))),1)*1))</f>
        <v>0</v>
      </c>
      <c r="H8933" t="b">
        <f t="shared" si="140"/>
        <v>0</v>
      </c>
    </row>
    <row r="8934" spans="1:8" x14ac:dyDescent="0.3">
      <c r="A8934">
        <v>8933</v>
      </c>
      <c r="B8934" t="s">
        <v>28059</v>
      </c>
      <c r="C8934" t="s">
        <v>28060</v>
      </c>
      <c r="D8934" t="s">
        <v>28061</v>
      </c>
      <c r="E8934" t="s">
        <v>24601</v>
      </c>
      <c r="F8934" t="s">
        <v>28062</v>
      </c>
      <c r="G8934" cm="1">
        <f t="array" aca="1" ref="G8934" ca="1">SUMPRODUCT(--ISNUMBER(MID(D8934,ROW(INDIRECT("1:"&amp;LEN(D8934))),1)*1))</f>
        <v>0</v>
      </c>
      <c r="H8934" t="b">
        <f t="shared" si="140"/>
        <v>0</v>
      </c>
    </row>
    <row r="8935" spans="1:8" x14ac:dyDescent="0.3">
      <c r="A8935">
        <v>8934</v>
      </c>
      <c r="B8935" t="s">
        <v>28063</v>
      </c>
      <c r="C8935" t="s">
        <v>28064</v>
      </c>
      <c r="D8935" t="s">
        <v>28065</v>
      </c>
      <c r="E8935" t="s">
        <v>24769</v>
      </c>
      <c r="F8935" t="s">
        <v>25</v>
      </c>
      <c r="G8935" cm="1">
        <f t="array" aca="1" ref="G8935" ca="1">SUMPRODUCT(--ISNUMBER(MID(D8935,ROW(INDIRECT("1:"&amp;LEN(D8935))),1)*1))</f>
        <v>2</v>
      </c>
      <c r="H8935" t="b">
        <f t="shared" si="140"/>
        <v>0</v>
      </c>
    </row>
    <row r="8936" spans="1:8" x14ac:dyDescent="0.3">
      <c r="A8936">
        <v>8935</v>
      </c>
      <c r="B8936" t="s">
        <v>28066</v>
      </c>
      <c r="C8936" t="s">
        <v>28067</v>
      </c>
      <c r="D8936" t="s">
        <v>28068</v>
      </c>
      <c r="E8936" t="s">
        <v>24577</v>
      </c>
      <c r="F8936" t="s">
        <v>122</v>
      </c>
      <c r="G8936" cm="1">
        <f t="array" aca="1" ref="G8936" ca="1">SUMPRODUCT(--ISNUMBER(MID(D8936,ROW(INDIRECT("1:"&amp;LEN(D8936))),1)*1))</f>
        <v>10</v>
      </c>
      <c r="H8936" t="b">
        <f t="shared" si="140"/>
        <v>0</v>
      </c>
    </row>
    <row r="8937" spans="1:8" x14ac:dyDescent="0.3">
      <c r="A8937">
        <v>8936</v>
      </c>
      <c r="B8937" t="s">
        <v>28069</v>
      </c>
      <c r="C8937" t="s">
        <v>28070</v>
      </c>
      <c r="D8937" t="s">
        <v>28071</v>
      </c>
      <c r="E8937" t="s">
        <v>24585</v>
      </c>
      <c r="F8937" t="s">
        <v>28072</v>
      </c>
      <c r="G8937" cm="1">
        <f t="array" aca="1" ref="G8937" ca="1">SUMPRODUCT(--ISNUMBER(MID(D8937,ROW(INDIRECT("1:"&amp;LEN(D8937))),1)*1))</f>
        <v>0</v>
      </c>
      <c r="H8937" t="b">
        <f t="shared" si="140"/>
        <v>0</v>
      </c>
    </row>
    <row r="8938" spans="1:8" x14ac:dyDescent="0.3">
      <c r="A8938">
        <v>8937</v>
      </c>
      <c r="B8938" t="s">
        <v>28073</v>
      </c>
      <c r="C8938" t="s">
        <v>28074</v>
      </c>
      <c r="D8938" t="s">
        <v>28075</v>
      </c>
      <c r="E8938" t="s">
        <v>24601</v>
      </c>
      <c r="F8938" t="s">
        <v>28076</v>
      </c>
      <c r="G8938" cm="1">
        <f t="array" aca="1" ref="G8938" ca="1">SUMPRODUCT(--ISNUMBER(MID(D8938,ROW(INDIRECT("1:"&amp;LEN(D8938))),1)*1))</f>
        <v>0</v>
      </c>
      <c r="H8938" t="b">
        <f t="shared" si="140"/>
        <v>0</v>
      </c>
    </row>
    <row r="8939" spans="1:8" x14ac:dyDescent="0.3">
      <c r="A8939">
        <v>8938</v>
      </c>
      <c r="B8939" t="s">
        <v>28077</v>
      </c>
      <c r="C8939" t="s">
        <v>28078</v>
      </c>
      <c r="D8939" t="s">
        <v>28079</v>
      </c>
      <c r="E8939" t="s">
        <v>24570</v>
      </c>
      <c r="F8939" t="s">
        <v>2853</v>
      </c>
      <c r="G8939" cm="1">
        <f t="array" aca="1" ref="G8939" ca="1">SUMPRODUCT(--ISNUMBER(MID(D8939,ROW(INDIRECT("1:"&amp;LEN(D8939))),1)*1))</f>
        <v>1</v>
      </c>
      <c r="H8939" t="b">
        <f t="shared" si="140"/>
        <v>0</v>
      </c>
    </row>
    <row r="8940" spans="1:8" x14ac:dyDescent="0.3">
      <c r="A8940">
        <v>8939</v>
      </c>
      <c r="B8940" t="s">
        <v>28080</v>
      </c>
      <c r="C8940" t="s">
        <v>28081</v>
      </c>
      <c r="D8940" t="s">
        <v>28082</v>
      </c>
      <c r="E8940" t="s">
        <v>28083</v>
      </c>
      <c r="F8940" t="s">
        <v>33</v>
      </c>
      <c r="G8940" cm="1">
        <f t="array" aca="1" ref="G8940" ca="1">SUMPRODUCT(--ISNUMBER(MID(D8940,ROW(INDIRECT("1:"&amp;LEN(D8940))),1)*1))</f>
        <v>0</v>
      </c>
      <c r="H8940" t="b">
        <f t="shared" si="140"/>
        <v>0</v>
      </c>
    </row>
    <row r="8941" spans="1:8" x14ac:dyDescent="0.3">
      <c r="A8941">
        <v>8940</v>
      </c>
      <c r="B8941" t="s">
        <v>28084</v>
      </c>
      <c r="C8941" t="s">
        <v>28085</v>
      </c>
      <c r="D8941" t="s">
        <v>28086</v>
      </c>
      <c r="E8941" t="s">
        <v>24758</v>
      </c>
      <c r="F8941" t="s">
        <v>3994</v>
      </c>
      <c r="G8941" cm="1">
        <f t="array" aca="1" ref="G8941" ca="1">SUMPRODUCT(--ISNUMBER(MID(D8941,ROW(INDIRECT("1:"&amp;LEN(D8941))),1)*1))</f>
        <v>15</v>
      </c>
      <c r="H8941" t="b">
        <f t="shared" si="140"/>
        <v>0</v>
      </c>
    </row>
    <row r="8942" spans="1:8" x14ac:dyDescent="0.3">
      <c r="A8942">
        <v>8941</v>
      </c>
      <c r="B8942" t="s">
        <v>28087</v>
      </c>
      <c r="C8942" t="s">
        <v>28088</v>
      </c>
      <c r="D8942" t="s">
        <v>28089</v>
      </c>
      <c r="E8942" t="s">
        <v>27224</v>
      </c>
      <c r="F8942" t="s">
        <v>467</v>
      </c>
      <c r="G8942" cm="1">
        <f t="array" aca="1" ref="G8942" ca="1">SUMPRODUCT(--ISNUMBER(MID(D8942,ROW(INDIRECT("1:"&amp;LEN(D8942))),1)*1))</f>
        <v>3</v>
      </c>
      <c r="H8942" t="b">
        <f t="shared" si="140"/>
        <v>0</v>
      </c>
    </row>
    <row r="8943" spans="1:8" x14ac:dyDescent="0.3">
      <c r="A8943">
        <v>8942</v>
      </c>
      <c r="B8943" t="s">
        <v>28090</v>
      </c>
      <c r="C8943" t="s">
        <v>28091</v>
      </c>
      <c r="D8943" t="s">
        <v>28092</v>
      </c>
      <c r="E8943" t="s">
        <v>24615</v>
      </c>
      <c r="F8943" t="s">
        <v>45</v>
      </c>
      <c r="G8943" cm="1">
        <f t="array" aca="1" ref="G8943" ca="1">SUMPRODUCT(--ISNUMBER(MID(D8943,ROW(INDIRECT("1:"&amp;LEN(D8943))),1)*1))</f>
        <v>26</v>
      </c>
      <c r="H8943" t="b">
        <f t="shared" si="140"/>
        <v>0</v>
      </c>
    </row>
    <row r="8944" spans="1:8" x14ac:dyDescent="0.3">
      <c r="A8944">
        <v>8943</v>
      </c>
      <c r="B8944" t="s">
        <v>28093</v>
      </c>
      <c r="C8944" t="s">
        <v>28094</v>
      </c>
      <c r="D8944" t="s">
        <v>28095</v>
      </c>
      <c r="E8944" t="s">
        <v>24620</v>
      </c>
      <c r="F8944" t="s">
        <v>4257</v>
      </c>
      <c r="G8944" cm="1">
        <f t="array" aca="1" ref="G8944" ca="1">SUMPRODUCT(--ISNUMBER(MID(D8944,ROW(INDIRECT("1:"&amp;LEN(D8944))),1)*1))</f>
        <v>8</v>
      </c>
      <c r="H8944" t="b">
        <f t="shared" si="140"/>
        <v>0</v>
      </c>
    </row>
    <row r="8945" spans="1:8" x14ac:dyDescent="0.3">
      <c r="A8945">
        <v>8944</v>
      </c>
      <c r="B8945" t="s">
        <v>28096</v>
      </c>
      <c r="C8945" t="s">
        <v>28097</v>
      </c>
      <c r="D8945" t="s">
        <v>28098</v>
      </c>
      <c r="E8945" t="s">
        <v>28099</v>
      </c>
      <c r="F8945" t="s">
        <v>5254</v>
      </c>
      <c r="G8945" cm="1">
        <f t="array" aca="1" ref="G8945" ca="1">SUMPRODUCT(--ISNUMBER(MID(D8945,ROW(INDIRECT("1:"&amp;LEN(D8945))),1)*1))</f>
        <v>0</v>
      </c>
      <c r="H8945" t="b">
        <f t="shared" si="140"/>
        <v>0</v>
      </c>
    </row>
    <row r="8946" spans="1:8" x14ac:dyDescent="0.3">
      <c r="A8946">
        <v>8945</v>
      </c>
      <c r="B8946" t="s">
        <v>28100</v>
      </c>
      <c r="C8946" t="s">
        <v>28101</v>
      </c>
      <c r="D8946" t="s">
        <v>28102</v>
      </c>
      <c r="E8946" t="s">
        <v>24729</v>
      </c>
      <c r="F8946" t="s">
        <v>10049</v>
      </c>
      <c r="G8946" cm="1">
        <f t="array" aca="1" ref="G8946" ca="1">SUMPRODUCT(--ISNUMBER(MID(D8946,ROW(INDIRECT("1:"&amp;LEN(D8946))),1)*1))</f>
        <v>14</v>
      </c>
      <c r="H8946" t="b">
        <f t="shared" si="140"/>
        <v>0</v>
      </c>
    </row>
    <row r="8947" spans="1:8" x14ac:dyDescent="0.3">
      <c r="A8947">
        <v>8946</v>
      </c>
      <c r="B8947" t="s">
        <v>28103</v>
      </c>
      <c r="C8947" t="s">
        <v>28104</v>
      </c>
      <c r="D8947" t="s">
        <v>28105</v>
      </c>
      <c r="E8947" t="s">
        <v>24577</v>
      </c>
      <c r="F8947" t="s">
        <v>2853</v>
      </c>
      <c r="G8947" cm="1">
        <f t="array" aca="1" ref="G8947" ca="1">SUMPRODUCT(--ISNUMBER(MID(D8947,ROW(INDIRECT("1:"&amp;LEN(D8947))),1)*1))</f>
        <v>0</v>
      </c>
      <c r="H8947" t="b">
        <f t="shared" si="140"/>
        <v>0</v>
      </c>
    </row>
    <row r="8948" spans="1:8" x14ac:dyDescent="0.3">
      <c r="A8948">
        <v>8947</v>
      </c>
      <c r="B8948" t="s">
        <v>28106</v>
      </c>
      <c r="C8948" t="s">
        <v>28107</v>
      </c>
      <c r="D8948" t="s">
        <v>28108</v>
      </c>
      <c r="E8948" t="s">
        <v>28109</v>
      </c>
      <c r="F8948" t="s">
        <v>2794</v>
      </c>
      <c r="G8948" cm="1">
        <f t="array" aca="1" ref="G8948" ca="1">SUMPRODUCT(--ISNUMBER(MID(D8948,ROW(INDIRECT("1:"&amp;LEN(D8948))),1)*1))</f>
        <v>4</v>
      </c>
      <c r="H8948" t="b">
        <f t="shared" si="140"/>
        <v>0</v>
      </c>
    </row>
    <row r="8949" spans="1:8" x14ac:dyDescent="0.3">
      <c r="A8949">
        <v>8948</v>
      </c>
      <c r="B8949" t="s">
        <v>28110</v>
      </c>
      <c r="C8949" t="s">
        <v>28111</v>
      </c>
      <c r="D8949" t="s">
        <v>28112</v>
      </c>
      <c r="E8949" t="s">
        <v>27211</v>
      </c>
      <c r="F8949" t="s">
        <v>45</v>
      </c>
      <c r="G8949" cm="1">
        <f t="array" aca="1" ref="G8949" ca="1">SUMPRODUCT(--ISNUMBER(MID(D8949,ROW(INDIRECT("1:"&amp;LEN(D8949))),1)*1))</f>
        <v>0</v>
      </c>
      <c r="H8949" t="b">
        <f t="shared" si="140"/>
        <v>0</v>
      </c>
    </row>
    <row r="8950" spans="1:8" x14ac:dyDescent="0.3">
      <c r="A8950">
        <v>8949</v>
      </c>
      <c r="B8950" t="s">
        <v>28113</v>
      </c>
      <c r="C8950" t="s">
        <v>28114</v>
      </c>
      <c r="D8950" t="s">
        <v>28115</v>
      </c>
      <c r="E8950" t="s">
        <v>24585</v>
      </c>
      <c r="F8950" t="s">
        <v>679</v>
      </c>
      <c r="G8950" cm="1">
        <f t="array" aca="1" ref="G8950" ca="1">SUMPRODUCT(--ISNUMBER(MID(D8950,ROW(INDIRECT("1:"&amp;LEN(D8950))),1)*1))</f>
        <v>0</v>
      </c>
      <c r="H8950" t="b">
        <f t="shared" si="140"/>
        <v>0</v>
      </c>
    </row>
    <row r="8951" spans="1:8" x14ac:dyDescent="0.3">
      <c r="A8951">
        <v>8950</v>
      </c>
      <c r="B8951" t="s">
        <v>28116</v>
      </c>
      <c r="C8951" t="s">
        <v>28117</v>
      </c>
      <c r="D8951" t="s">
        <v>28118</v>
      </c>
      <c r="E8951" t="s">
        <v>27221</v>
      </c>
      <c r="F8951" t="s">
        <v>65</v>
      </c>
      <c r="G8951" cm="1">
        <f t="array" aca="1" ref="G8951" ca="1">SUMPRODUCT(--ISNUMBER(MID(D8951,ROW(INDIRECT("1:"&amp;LEN(D8951))),1)*1))</f>
        <v>0</v>
      </c>
      <c r="H8951" t="b">
        <f t="shared" si="140"/>
        <v>0</v>
      </c>
    </row>
    <row r="8952" spans="1:8" x14ac:dyDescent="0.3">
      <c r="A8952">
        <v>8951</v>
      </c>
      <c r="B8952" t="s">
        <v>28119</v>
      </c>
      <c r="C8952" t="s">
        <v>28120</v>
      </c>
      <c r="D8952" t="s">
        <v>28121</v>
      </c>
      <c r="E8952" t="s">
        <v>24630</v>
      </c>
      <c r="F8952" t="s">
        <v>28122</v>
      </c>
      <c r="G8952" cm="1">
        <f t="array" aca="1" ref="G8952" ca="1">SUMPRODUCT(--ISNUMBER(MID(D8952,ROW(INDIRECT("1:"&amp;LEN(D8952))),1)*1))</f>
        <v>0</v>
      </c>
      <c r="H8952" t="b">
        <f t="shared" si="140"/>
        <v>0</v>
      </c>
    </row>
    <row r="8953" spans="1:8" x14ac:dyDescent="0.3">
      <c r="A8953">
        <v>8952</v>
      </c>
      <c r="B8953" t="s">
        <v>28123</v>
      </c>
      <c r="C8953" t="s">
        <v>28124</v>
      </c>
      <c r="D8953" t="s">
        <v>28125</v>
      </c>
      <c r="E8953" t="s">
        <v>24737</v>
      </c>
      <c r="F8953" t="s">
        <v>23585</v>
      </c>
      <c r="G8953" cm="1">
        <f t="array" aca="1" ref="G8953" ca="1">SUMPRODUCT(--ISNUMBER(MID(D8953,ROW(INDIRECT("1:"&amp;LEN(D8953))),1)*1))</f>
        <v>0</v>
      </c>
      <c r="H8953" t="b">
        <f t="shared" si="140"/>
        <v>0</v>
      </c>
    </row>
    <row r="8954" spans="1:8" x14ac:dyDescent="0.3">
      <c r="A8954">
        <v>8953</v>
      </c>
      <c r="B8954" t="s">
        <v>28126</v>
      </c>
      <c r="C8954" t="s">
        <v>28127</v>
      </c>
      <c r="D8954" t="s">
        <v>28128</v>
      </c>
      <c r="E8954" t="s">
        <v>24589</v>
      </c>
      <c r="F8954" t="s">
        <v>28129</v>
      </c>
      <c r="G8954" cm="1">
        <f t="array" aca="1" ref="G8954" ca="1">SUMPRODUCT(--ISNUMBER(MID(D8954,ROW(INDIRECT("1:"&amp;LEN(D8954))),1)*1))</f>
        <v>13</v>
      </c>
      <c r="H8954" t="b">
        <f t="shared" si="140"/>
        <v>0</v>
      </c>
    </row>
    <row r="8955" spans="1:8" x14ac:dyDescent="0.3">
      <c r="A8955">
        <v>8954</v>
      </c>
      <c r="B8955" t="s">
        <v>28130</v>
      </c>
      <c r="C8955" t="s">
        <v>28131</v>
      </c>
      <c r="D8955" t="s">
        <v>28132</v>
      </c>
      <c r="E8955" t="s">
        <v>24654</v>
      </c>
      <c r="F8955" t="s">
        <v>6461</v>
      </c>
      <c r="G8955" cm="1">
        <f t="array" aca="1" ref="G8955" ca="1">SUMPRODUCT(--ISNUMBER(MID(D8955,ROW(INDIRECT("1:"&amp;LEN(D8955))),1)*1))</f>
        <v>0</v>
      </c>
      <c r="H8955" t="b">
        <f t="shared" si="140"/>
        <v>0</v>
      </c>
    </row>
    <row r="8956" spans="1:8" x14ac:dyDescent="0.3">
      <c r="A8956">
        <v>8955</v>
      </c>
      <c r="B8956" t="s">
        <v>28133</v>
      </c>
      <c r="C8956" t="s">
        <v>28134</v>
      </c>
      <c r="D8956" t="s">
        <v>28135</v>
      </c>
      <c r="E8956" t="s">
        <v>24608</v>
      </c>
      <c r="F8956" t="s">
        <v>979</v>
      </c>
      <c r="G8956" cm="1">
        <f t="array" aca="1" ref="G8956" ca="1">SUMPRODUCT(--ISNUMBER(MID(D8956,ROW(INDIRECT("1:"&amp;LEN(D8956))),1)*1))</f>
        <v>9</v>
      </c>
      <c r="H8956" t="b">
        <f t="shared" si="140"/>
        <v>0</v>
      </c>
    </row>
    <row r="8957" spans="1:8" x14ac:dyDescent="0.3">
      <c r="A8957">
        <v>8956</v>
      </c>
      <c r="B8957" t="s">
        <v>28136</v>
      </c>
      <c r="C8957" t="s">
        <v>28137</v>
      </c>
      <c r="D8957" t="s">
        <v>28138</v>
      </c>
      <c r="E8957" t="s">
        <v>24569</v>
      </c>
      <c r="F8957" t="s">
        <v>21065</v>
      </c>
      <c r="G8957" cm="1">
        <f t="array" aca="1" ref="G8957" ca="1">SUMPRODUCT(--ISNUMBER(MID(D8957,ROW(INDIRECT("1:"&amp;LEN(D8957))),1)*1))</f>
        <v>0</v>
      </c>
      <c r="H8957" t="b">
        <f t="shared" si="140"/>
        <v>0</v>
      </c>
    </row>
    <row r="8958" spans="1:8" x14ac:dyDescent="0.3">
      <c r="A8958">
        <v>8957</v>
      </c>
      <c r="B8958" t="s">
        <v>28139</v>
      </c>
      <c r="C8958" t="s">
        <v>28140</v>
      </c>
      <c r="D8958" t="s">
        <v>28141</v>
      </c>
      <c r="E8958" t="s">
        <v>24585</v>
      </c>
      <c r="F8958" t="s">
        <v>2287</v>
      </c>
      <c r="G8958" cm="1">
        <f t="array" aca="1" ref="G8958" ca="1">SUMPRODUCT(--ISNUMBER(MID(D8958,ROW(INDIRECT("1:"&amp;LEN(D8958))),1)*1))</f>
        <v>8</v>
      </c>
      <c r="H8958" t="b">
        <f t="shared" si="140"/>
        <v>0</v>
      </c>
    </row>
    <row r="8959" spans="1:8" x14ac:dyDescent="0.3">
      <c r="A8959">
        <v>8958</v>
      </c>
      <c r="B8959" t="s">
        <v>28142</v>
      </c>
      <c r="C8959" t="s">
        <v>28143</v>
      </c>
      <c r="D8959" t="s">
        <v>28144</v>
      </c>
      <c r="E8959" t="s">
        <v>28145</v>
      </c>
      <c r="F8959" t="s">
        <v>1276</v>
      </c>
      <c r="G8959" cm="1">
        <f t="array" aca="1" ref="G8959" ca="1">SUMPRODUCT(--ISNUMBER(MID(D8959,ROW(INDIRECT("1:"&amp;LEN(D8959))),1)*1))</f>
        <v>14</v>
      </c>
      <c r="H8959" t="b">
        <f t="shared" si="140"/>
        <v>0</v>
      </c>
    </row>
    <row r="8960" spans="1:8" x14ac:dyDescent="0.3">
      <c r="A8960">
        <v>6570</v>
      </c>
      <c r="B8960" t="s">
        <v>20400</v>
      </c>
      <c r="C8960" t="s">
        <v>20401</v>
      </c>
      <c r="D8960" t="s">
        <v>20402</v>
      </c>
      <c r="E8960" s="1">
        <v>45383</v>
      </c>
      <c r="F8960" t="s">
        <v>58</v>
      </c>
      <c r="G8960" cm="1">
        <f t="array" aca="1" ref="G8960" ca="1">SUMPRODUCT(--ISNUMBER(MID(D8960,ROW(INDIRECT("1:"&amp;LEN(D8960))),1)*1))</f>
        <v>4</v>
      </c>
      <c r="H8960" t="b">
        <f t="shared" si="140"/>
        <v>1</v>
      </c>
    </row>
    <row r="8961" spans="1:8" x14ac:dyDescent="0.3">
      <c r="A8961">
        <v>8960</v>
      </c>
      <c r="B8961" t="s">
        <v>28149</v>
      </c>
      <c r="C8961" t="s">
        <v>28150</v>
      </c>
      <c r="D8961" t="s">
        <v>28151</v>
      </c>
      <c r="E8961" t="s">
        <v>24610</v>
      </c>
      <c r="F8961" t="s">
        <v>309</v>
      </c>
      <c r="G8961" cm="1">
        <f t="array" aca="1" ref="G8961" ca="1">SUMPRODUCT(--ISNUMBER(MID(D8961,ROW(INDIRECT("1:"&amp;LEN(D8961))),1)*1))</f>
        <v>0</v>
      </c>
      <c r="H8961" t="b">
        <f t="shared" si="140"/>
        <v>0</v>
      </c>
    </row>
    <row r="8962" spans="1:8" x14ac:dyDescent="0.3">
      <c r="A8962">
        <v>8961</v>
      </c>
      <c r="B8962" t="s">
        <v>28152</v>
      </c>
      <c r="C8962" t="s">
        <v>28153</v>
      </c>
      <c r="D8962" t="s">
        <v>28154</v>
      </c>
      <c r="E8962" t="s">
        <v>24957</v>
      </c>
      <c r="F8962" t="s">
        <v>28155</v>
      </c>
      <c r="G8962" cm="1">
        <f t="array" aca="1" ref="G8962" ca="1">SUMPRODUCT(--ISNUMBER(MID(D8962,ROW(INDIRECT("1:"&amp;LEN(D8962))),1)*1))</f>
        <v>16</v>
      </c>
      <c r="H8962" t="b">
        <f t="shared" si="140"/>
        <v>0</v>
      </c>
    </row>
    <row r="8963" spans="1:8" x14ac:dyDescent="0.3">
      <c r="A8963">
        <v>8962</v>
      </c>
      <c r="B8963" t="s">
        <v>28156</v>
      </c>
      <c r="C8963" t="s">
        <v>28157</v>
      </c>
      <c r="D8963" t="s">
        <v>28158</v>
      </c>
      <c r="E8963" t="s">
        <v>24598</v>
      </c>
      <c r="F8963" t="s">
        <v>25</v>
      </c>
      <c r="G8963" cm="1">
        <f t="array" aca="1" ref="G8963" ca="1">SUMPRODUCT(--ISNUMBER(MID(D8963,ROW(INDIRECT("1:"&amp;LEN(D8963))),1)*1))</f>
        <v>13</v>
      </c>
      <c r="H8963" t="b">
        <f t="shared" si="140"/>
        <v>0</v>
      </c>
    </row>
    <row r="8964" spans="1:8" x14ac:dyDescent="0.3">
      <c r="A8964">
        <v>8963</v>
      </c>
      <c r="B8964" t="s">
        <v>28159</v>
      </c>
      <c r="C8964" t="s">
        <v>28160</v>
      </c>
      <c r="D8964" t="s">
        <v>28161</v>
      </c>
      <c r="E8964" t="s">
        <v>24599</v>
      </c>
      <c r="F8964" t="s">
        <v>45</v>
      </c>
      <c r="G8964" cm="1">
        <f t="array" aca="1" ref="G8964" ca="1">SUMPRODUCT(--ISNUMBER(MID(D8964,ROW(INDIRECT("1:"&amp;LEN(D8964))),1)*1))</f>
        <v>0</v>
      </c>
      <c r="H8964" t="b">
        <f t="shared" si="140"/>
        <v>0</v>
      </c>
    </row>
    <row r="8965" spans="1:8" x14ac:dyDescent="0.3">
      <c r="A8965">
        <v>8964</v>
      </c>
      <c r="B8965" t="s">
        <v>28162</v>
      </c>
      <c r="C8965" t="s">
        <v>28163</v>
      </c>
      <c r="D8965" t="s">
        <v>28164</v>
      </c>
      <c r="E8965" t="s">
        <v>27243</v>
      </c>
      <c r="F8965" t="s">
        <v>33</v>
      </c>
      <c r="G8965" cm="1">
        <f t="array" aca="1" ref="G8965" ca="1">SUMPRODUCT(--ISNUMBER(MID(D8965,ROW(INDIRECT("1:"&amp;LEN(D8965))),1)*1))</f>
        <v>0</v>
      </c>
      <c r="H8965" t="b">
        <f t="shared" si="140"/>
        <v>0</v>
      </c>
    </row>
    <row r="8966" spans="1:8" x14ac:dyDescent="0.3">
      <c r="A8966">
        <v>8965</v>
      </c>
      <c r="B8966" t="s">
        <v>28165</v>
      </c>
      <c r="C8966" t="s">
        <v>28166</v>
      </c>
      <c r="D8966" t="s">
        <v>28167</v>
      </c>
      <c r="E8966" t="s">
        <v>24601</v>
      </c>
      <c r="F8966" t="s">
        <v>26534</v>
      </c>
      <c r="G8966" cm="1">
        <f t="array" aca="1" ref="G8966" ca="1">SUMPRODUCT(--ISNUMBER(MID(D8966,ROW(INDIRECT("1:"&amp;LEN(D8966))),1)*1))</f>
        <v>6</v>
      </c>
      <c r="H8966" t="b">
        <f t="shared" si="140"/>
        <v>0</v>
      </c>
    </row>
    <row r="8967" spans="1:8" x14ac:dyDescent="0.3">
      <c r="A8967">
        <v>8966</v>
      </c>
      <c r="B8967" t="s">
        <v>28168</v>
      </c>
      <c r="C8967" t="s">
        <v>28169</v>
      </c>
      <c r="D8967" t="s">
        <v>28170</v>
      </c>
      <c r="E8967" t="s">
        <v>27194</v>
      </c>
      <c r="F8967" t="s">
        <v>629</v>
      </c>
      <c r="G8967" cm="1">
        <f t="array" aca="1" ref="G8967" ca="1">SUMPRODUCT(--ISNUMBER(MID(D8967,ROW(INDIRECT("1:"&amp;LEN(D8967))),1)*1))</f>
        <v>0</v>
      </c>
      <c r="H8967" t="b">
        <f t="shared" si="140"/>
        <v>0</v>
      </c>
    </row>
    <row r="8968" spans="1:8" x14ac:dyDescent="0.3">
      <c r="A8968">
        <v>8967</v>
      </c>
      <c r="B8968" t="s">
        <v>28171</v>
      </c>
      <c r="C8968" t="s">
        <v>28172</v>
      </c>
      <c r="D8968" t="s">
        <v>28173</v>
      </c>
      <c r="E8968" t="s">
        <v>27179</v>
      </c>
      <c r="F8968" t="s">
        <v>33</v>
      </c>
      <c r="G8968" cm="1">
        <f t="array" aca="1" ref="G8968" ca="1">SUMPRODUCT(--ISNUMBER(MID(D8968,ROW(INDIRECT("1:"&amp;LEN(D8968))),1)*1))</f>
        <v>0</v>
      </c>
      <c r="H8968" t="b">
        <f t="shared" si="140"/>
        <v>0</v>
      </c>
    </row>
    <row r="8969" spans="1:8" x14ac:dyDescent="0.3">
      <c r="A8969">
        <v>8968</v>
      </c>
      <c r="B8969" t="s">
        <v>28174</v>
      </c>
      <c r="C8969" t="s">
        <v>28175</v>
      </c>
      <c r="D8969" t="s">
        <v>28176</v>
      </c>
      <c r="E8969" t="s">
        <v>24815</v>
      </c>
      <c r="F8969" t="s">
        <v>2403</v>
      </c>
      <c r="G8969" cm="1">
        <f t="array" aca="1" ref="G8969" ca="1">SUMPRODUCT(--ISNUMBER(MID(D8969,ROW(INDIRECT("1:"&amp;LEN(D8969))),1)*1))</f>
        <v>0</v>
      </c>
      <c r="H8969" t="b">
        <f t="shared" si="140"/>
        <v>0</v>
      </c>
    </row>
    <row r="8970" spans="1:8" x14ac:dyDescent="0.3">
      <c r="A8970">
        <v>8969</v>
      </c>
      <c r="B8970" t="s">
        <v>28177</v>
      </c>
      <c r="C8970" t="s">
        <v>28178</v>
      </c>
      <c r="D8970" t="s">
        <v>28179</v>
      </c>
      <c r="E8970" t="s">
        <v>24625</v>
      </c>
      <c r="F8970" t="s">
        <v>37</v>
      </c>
      <c r="G8970" cm="1">
        <f t="array" aca="1" ref="G8970" ca="1">SUMPRODUCT(--ISNUMBER(MID(D8970,ROW(INDIRECT("1:"&amp;LEN(D8970))),1)*1))</f>
        <v>11</v>
      </c>
      <c r="H8970" t="b">
        <f t="shared" si="140"/>
        <v>0</v>
      </c>
    </row>
    <row r="8971" spans="1:8" x14ac:dyDescent="0.3">
      <c r="A8971">
        <v>8970</v>
      </c>
      <c r="B8971" t="s">
        <v>28180</v>
      </c>
      <c r="C8971" t="s">
        <v>28181</v>
      </c>
      <c r="D8971" t="s">
        <v>28182</v>
      </c>
      <c r="E8971" t="s">
        <v>25139</v>
      </c>
      <c r="F8971" t="s">
        <v>1884</v>
      </c>
      <c r="G8971" cm="1">
        <f t="array" aca="1" ref="G8971" ca="1">SUMPRODUCT(--ISNUMBER(MID(D8971,ROW(INDIRECT("1:"&amp;LEN(D8971))),1)*1))</f>
        <v>8</v>
      </c>
      <c r="H8971" t="b">
        <f t="shared" si="140"/>
        <v>0</v>
      </c>
    </row>
    <row r="8972" spans="1:8" x14ac:dyDescent="0.3">
      <c r="A8972">
        <v>8971</v>
      </c>
      <c r="B8972" t="s">
        <v>28183</v>
      </c>
      <c r="C8972" t="s">
        <v>28184</v>
      </c>
      <c r="D8972" t="s">
        <v>28185</v>
      </c>
      <c r="E8972" t="s">
        <v>24580</v>
      </c>
      <c r="F8972" t="s">
        <v>689</v>
      </c>
      <c r="G8972" cm="1">
        <f t="array" aca="1" ref="G8972" ca="1">SUMPRODUCT(--ISNUMBER(MID(D8972,ROW(INDIRECT("1:"&amp;LEN(D8972))),1)*1))</f>
        <v>0</v>
      </c>
      <c r="H8972" t="b">
        <f t="shared" ref="H8972:H9035" si="141">OR(ISNUMBER(FIND("Wh kg", D8972)), ISNUMBER(FIND("F/g", D8972)), ISNUMBER(FIND("ppm", D8972)), ISNUMBER(FIND("ppb", D8972)), ISNUMBER(FIND("mAh/g", D8972)), ISNUMBER(FIND("kHz", D8972)), ISNUMBER(FIND("°C", D8972)), ISNUMBER(FIND(" pH", D8972)), ISNUMBER(FIND("mg/L", D8972)), ISNUMBER(FIND("mAhg", D8972)), ISNUMBER(FIND("g/L", D8972)), ISNUMBER(FIND("MPa", D8972)))</f>
        <v>0</v>
      </c>
    </row>
    <row r="8973" spans="1:8" x14ac:dyDescent="0.3">
      <c r="A8973">
        <v>8972</v>
      </c>
      <c r="B8973" t="s">
        <v>28186</v>
      </c>
      <c r="C8973" t="s">
        <v>28187</v>
      </c>
      <c r="D8973" t="s">
        <v>28188</v>
      </c>
      <c r="E8973" t="s">
        <v>24597</v>
      </c>
      <c r="F8973" t="s">
        <v>12310</v>
      </c>
      <c r="G8973" cm="1">
        <f t="array" aca="1" ref="G8973" ca="1">SUMPRODUCT(--ISNUMBER(MID(D8973,ROW(INDIRECT("1:"&amp;LEN(D8973))),1)*1))</f>
        <v>1</v>
      </c>
      <c r="H8973" t="b">
        <f t="shared" si="141"/>
        <v>0</v>
      </c>
    </row>
    <row r="8974" spans="1:8" x14ac:dyDescent="0.3">
      <c r="A8974">
        <v>8973</v>
      </c>
      <c r="B8974" t="s">
        <v>28189</v>
      </c>
      <c r="C8974" t="s">
        <v>28190</v>
      </c>
      <c r="D8974" t="s">
        <v>24586</v>
      </c>
      <c r="E8974" t="s">
        <v>24576</v>
      </c>
      <c r="F8974" t="s">
        <v>28191</v>
      </c>
      <c r="G8974" cm="1">
        <f t="array" aca="1" ref="G8974" ca="1">SUMPRODUCT(--ISNUMBER(MID(D8974,ROW(INDIRECT("1:"&amp;LEN(D8974))),1)*1))</f>
        <v>0</v>
      </c>
      <c r="H8974" t="b">
        <f t="shared" si="141"/>
        <v>0</v>
      </c>
    </row>
    <row r="8975" spans="1:8" x14ac:dyDescent="0.3">
      <c r="A8975">
        <v>8974</v>
      </c>
      <c r="B8975" t="s">
        <v>28192</v>
      </c>
      <c r="C8975" t="s">
        <v>28193</v>
      </c>
      <c r="D8975" t="s">
        <v>28194</v>
      </c>
      <c r="E8975" t="s">
        <v>25650</v>
      </c>
      <c r="F8975" t="s">
        <v>467</v>
      </c>
      <c r="G8975" cm="1">
        <f t="array" aca="1" ref="G8975" ca="1">SUMPRODUCT(--ISNUMBER(MID(D8975,ROW(INDIRECT("1:"&amp;LEN(D8975))),1)*1))</f>
        <v>16</v>
      </c>
      <c r="H8975" t="b">
        <f t="shared" si="141"/>
        <v>0</v>
      </c>
    </row>
    <row r="8976" spans="1:8" x14ac:dyDescent="0.3">
      <c r="A8976">
        <v>8975</v>
      </c>
      <c r="B8976" t="s">
        <v>28195</v>
      </c>
      <c r="C8976" t="s">
        <v>28196</v>
      </c>
      <c r="D8976" t="s">
        <v>28197</v>
      </c>
      <c r="E8976" t="s">
        <v>24564</v>
      </c>
      <c r="F8976" t="s">
        <v>122</v>
      </c>
      <c r="G8976" cm="1">
        <f t="array" aca="1" ref="G8976" ca="1">SUMPRODUCT(--ISNUMBER(MID(D8976,ROW(INDIRECT("1:"&amp;LEN(D8976))),1)*1))</f>
        <v>22</v>
      </c>
      <c r="H8976" t="b">
        <f t="shared" si="141"/>
        <v>0</v>
      </c>
    </row>
    <row r="8977" spans="1:8" x14ac:dyDescent="0.3">
      <c r="A8977">
        <v>8976</v>
      </c>
      <c r="B8977" t="s">
        <v>28198</v>
      </c>
      <c r="C8977" t="s">
        <v>28199</v>
      </c>
      <c r="D8977" t="s">
        <v>28200</v>
      </c>
      <c r="E8977" t="s">
        <v>24974</v>
      </c>
      <c r="F8977" t="s">
        <v>58</v>
      </c>
      <c r="G8977" cm="1">
        <f t="array" aca="1" ref="G8977" ca="1">SUMPRODUCT(--ISNUMBER(MID(D8977,ROW(INDIRECT("1:"&amp;LEN(D8977))),1)*1))</f>
        <v>13</v>
      </c>
      <c r="H8977" t="b">
        <f t="shared" si="141"/>
        <v>0</v>
      </c>
    </row>
    <row r="8978" spans="1:8" x14ac:dyDescent="0.3">
      <c r="A8978">
        <v>8977</v>
      </c>
      <c r="B8978" t="s">
        <v>28201</v>
      </c>
      <c r="C8978" t="s">
        <v>28202</v>
      </c>
      <c r="D8978" t="s">
        <v>28203</v>
      </c>
      <c r="E8978" t="s">
        <v>24654</v>
      </c>
      <c r="F8978" t="s">
        <v>45</v>
      </c>
      <c r="G8978" cm="1">
        <f t="array" aca="1" ref="G8978" ca="1">SUMPRODUCT(--ISNUMBER(MID(D8978,ROW(INDIRECT("1:"&amp;LEN(D8978))),1)*1))</f>
        <v>6</v>
      </c>
      <c r="H8978" t="b">
        <f t="shared" si="141"/>
        <v>0</v>
      </c>
    </row>
    <row r="8979" spans="1:8" x14ac:dyDescent="0.3">
      <c r="A8979">
        <v>8978</v>
      </c>
      <c r="B8979" t="s">
        <v>28204</v>
      </c>
      <c r="C8979" t="s">
        <v>28205</v>
      </c>
      <c r="D8979" t="s">
        <v>28206</v>
      </c>
      <c r="E8979" t="s">
        <v>27143</v>
      </c>
      <c r="F8979" t="s">
        <v>105</v>
      </c>
      <c r="G8979" cm="1">
        <f t="array" aca="1" ref="G8979" ca="1">SUMPRODUCT(--ISNUMBER(MID(D8979,ROW(INDIRECT("1:"&amp;LEN(D8979))),1)*1))</f>
        <v>6</v>
      </c>
      <c r="H8979" t="b">
        <f t="shared" si="141"/>
        <v>0</v>
      </c>
    </row>
    <row r="8980" spans="1:8" x14ac:dyDescent="0.3">
      <c r="A8980">
        <v>8979</v>
      </c>
      <c r="B8980" t="s">
        <v>28207</v>
      </c>
      <c r="C8980" t="s">
        <v>28208</v>
      </c>
      <c r="D8980" t="s">
        <v>28209</v>
      </c>
      <c r="E8980" t="s">
        <v>27263</v>
      </c>
      <c r="F8980" t="s">
        <v>65</v>
      </c>
      <c r="G8980" cm="1">
        <f t="array" aca="1" ref="G8980" ca="1">SUMPRODUCT(--ISNUMBER(MID(D8980,ROW(INDIRECT("1:"&amp;LEN(D8980))),1)*1))</f>
        <v>2</v>
      </c>
      <c r="H8980" t="b">
        <f t="shared" si="141"/>
        <v>0</v>
      </c>
    </row>
    <row r="8981" spans="1:8" x14ac:dyDescent="0.3">
      <c r="A8981">
        <v>8980</v>
      </c>
      <c r="B8981" t="s">
        <v>28210</v>
      </c>
      <c r="C8981" t="s">
        <v>28211</v>
      </c>
      <c r="D8981" t="s">
        <v>28212</v>
      </c>
      <c r="E8981" t="s">
        <v>24597</v>
      </c>
      <c r="F8981" t="s">
        <v>28213</v>
      </c>
      <c r="G8981" cm="1">
        <f t="array" aca="1" ref="G8981" ca="1">SUMPRODUCT(--ISNUMBER(MID(D8981,ROW(INDIRECT("1:"&amp;LEN(D8981))),1)*1))</f>
        <v>13</v>
      </c>
      <c r="H8981" t="b">
        <f t="shared" si="141"/>
        <v>0</v>
      </c>
    </row>
    <row r="8982" spans="1:8" x14ac:dyDescent="0.3">
      <c r="A8982">
        <v>8981</v>
      </c>
      <c r="B8982" t="s">
        <v>28214</v>
      </c>
      <c r="C8982" t="s">
        <v>28215</v>
      </c>
      <c r="D8982" t="s">
        <v>28216</v>
      </c>
      <c r="E8982" t="s">
        <v>24597</v>
      </c>
      <c r="F8982" t="s">
        <v>10557</v>
      </c>
      <c r="G8982" cm="1">
        <f t="array" aca="1" ref="G8982" ca="1">SUMPRODUCT(--ISNUMBER(MID(D8982,ROW(INDIRECT("1:"&amp;LEN(D8982))),1)*1))</f>
        <v>8</v>
      </c>
      <c r="H8982" t="b">
        <f t="shared" si="141"/>
        <v>0</v>
      </c>
    </row>
    <row r="8983" spans="1:8" x14ac:dyDescent="0.3">
      <c r="A8983">
        <v>8982</v>
      </c>
      <c r="B8983" t="s">
        <v>28217</v>
      </c>
      <c r="C8983" t="s">
        <v>28218</v>
      </c>
      <c r="D8983" t="s">
        <v>28219</v>
      </c>
      <c r="E8983" t="s">
        <v>28220</v>
      </c>
      <c r="F8983" t="s">
        <v>9</v>
      </c>
      <c r="G8983" cm="1">
        <f t="array" aca="1" ref="G8983" ca="1">SUMPRODUCT(--ISNUMBER(MID(D8983,ROW(INDIRECT("1:"&amp;LEN(D8983))),1)*1))</f>
        <v>25</v>
      </c>
      <c r="H8983" t="b">
        <f t="shared" si="141"/>
        <v>0</v>
      </c>
    </row>
    <row r="8984" spans="1:8" x14ac:dyDescent="0.3">
      <c r="A8984">
        <v>8983</v>
      </c>
      <c r="B8984" t="s">
        <v>28221</v>
      </c>
      <c r="C8984" t="s">
        <v>28222</v>
      </c>
      <c r="D8984" t="s">
        <v>28223</v>
      </c>
      <c r="E8984" t="s">
        <v>24674</v>
      </c>
      <c r="F8984" t="s">
        <v>815</v>
      </c>
      <c r="G8984" cm="1">
        <f t="array" aca="1" ref="G8984" ca="1">SUMPRODUCT(--ISNUMBER(MID(D8984,ROW(INDIRECT("1:"&amp;LEN(D8984))),1)*1))</f>
        <v>21</v>
      </c>
      <c r="H8984" t="b">
        <f t="shared" si="141"/>
        <v>0</v>
      </c>
    </row>
    <row r="8985" spans="1:8" x14ac:dyDescent="0.3">
      <c r="A8985">
        <v>8984</v>
      </c>
      <c r="B8985" t="s">
        <v>28224</v>
      </c>
      <c r="C8985" t="s">
        <v>28225</v>
      </c>
      <c r="D8985" t="s">
        <v>28226</v>
      </c>
      <c r="E8985" t="s">
        <v>24597</v>
      </c>
      <c r="F8985" t="s">
        <v>903</v>
      </c>
      <c r="G8985" cm="1">
        <f t="array" aca="1" ref="G8985" ca="1">SUMPRODUCT(--ISNUMBER(MID(D8985,ROW(INDIRECT("1:"&amp;LEN(D8985))),1)*1))</f>
        <v>0</v>
      </c>
      <c r="H8985" t="b">
        <f t="shared" si="141"/>
        <v>0</v>
      </c>
    </row>
    <row r="8986" spans="1:8" x14ac:dyDescent="0.3">
      <c r="A8986">
        <v>8985</v>
      </c>
      <c r="B8986" t="s">
        <v>28227</v>
      </c>
      <c r="C8986" t="s">
        <v>28228</v>
      </c>
      <c r="D8986" t="s">
        <v>28229</v>
      </c>
      <c r="E8986" t="s">
        <v>24617</v>
      </c>
      <c r="F8986" t="s">
        <v>2413</v>
      </c>
      <c r="G8986" cm="1">
        <f t="array" aca="1" ref="G8986" ca="1">SUMPRODUCT(--ISNUMBER(MID(D8986,ROW(INDIRECT("1:"&amp;LEN(D8986))),1)*1))</f>
        <v>3</v>
      </c>
      <c r="H8986" t="b">
        <f t="shared" si="141"/>
        <v>0</v>
      </c>
    </row>
    <row r="8987" spans="1:8" x14ac:dyDescent="0.3">
      <c r="A8987">
        <v>8986</v>
      </c>
      <c r="B8987" t="s">
        <v>28230</v>
      </c>
      <c r="C8987" t="s">
        <v>28231</v>
      </c>
      <c r="D8987" t="s">
        <v>28232</v>
      </c>
      <c r="E8987" t="s">
        <v>24597</v>
      </c>
      <c r="F8987" t="s">
        <v>28233</v>
      </c>
      <c r="G8987" cm="1">
        <f t="array" aca="1" ref="G8987" ca="1">SUMPRODUCT(--ISNUMBER(MID(D8987,ROW(INDIRECT("1:"&amp;LEN(D8987))),1)*1))</f>
        <v>0</v>
      </c>
      <c r="H8987" t="b">
        <f t="shared" si="141"/>
        <v>0</v>
      </c>
    </row>
    <row r="8988" spans="1:8" x14ac:dyDescent="0.3">
      <c r="A8988">
        <v>8987</v>
      </c>
      <c r="B8988" t="s">
        <v>28234</v>
      </c>
      <c r="C8988" t="s">
        <v>28235</v>
      </c>
      <c r="D8988" t="s">
        <v>28236</v>
      </c>
      <c r="E8988" t="s">
        <v>27239</v>
      </c>
      <c r="F8988" t="s">
        <v>45</v>
      </c>
      <c r="G8988" cm="1">
        <f t="array" aca="1" ref="G8988" ca="1">SUMPRODUCT(--ISNUMBER(MID(D8988,ROW(INDIRECT("1:"&amp;LEN(D8988))),1)*1))</f>
        <v>3</v>
      </c>
      <c r="H8988" t="b">
        <f t="shared" si="141"/>
        <v>0</v>
      </c>
    </row>
    <row r="8989" spans="1:8" x14ac:dyDescent="0.3">
      <c r="A8989">
        <v>8988</v>
      </c>
      <c r="B8989" t="s">
        <v>28237</v>
      </c>
      <c r="C8989" t="s">
        <v>28238</v>
      </c>
      <c r="D8989" t="s">
        <v>24586</v>
      </c>
      <c r="E8989" t="s">
        <v>25299</v>
      </c>
      <c r="F8989" t="s">
        <v>5441</v>
      </c>
      <c r="G8989" cm="1">
        <f t="array" aca="1" ref="G8989" ca="1">SUMPRODUCT(--ISNUMBER(MID(D8989,ROW(INDIRECT("1:"&amp;LEN(D8989))),1)*1))</f>
        <v>0</v>
      </c>
      <c r="H8989" t="b">
        <f t="shared" si="141"/>
        <v>0</v>
      </c>
    </row>
    <row r="8990" spans="1:8" x14ac:dyDescent="0.3">
      <c r="A8990">
        <v>8989</v>
      </c>
      <c r="B8990" t="s">
        <v>28239</v>
      </c>
      <c r="C8990" t="s">
        <v>28240</v>
      </c>
      <c r="D8990" t="s">
        <v>28241</v>
      </c>
      <c r="E8990" t="s">
        <v>24616</v>
      </c>
      <c r="F8990" t="s">
        <v>1682</v>
      </c>
      <c r="G8990" cm="1">
        <f t="array" aca="1" ref="G8990" ca="1">SUMPRODUCT(--ISNUMBER(MID(D8990,ROW(INDIRECT("1:"&amp;LEN(D8990))),1)*1))</f>
        <v>0</v>
      </c>
      <c r="H8990" t="b">
        <f t="shared" si="141"/>
        <v>0</v>
      </c>
    </row>
    <row r="8991" spans="1:8" x14ac:dyDescent="0.3">
      <c r="A8991">
        <v>8990</v>
      </c>
      <c r="B8991" t="s">
        <v>28242</v>
      </c>
      <c r="C8991" t="s">
        <v>28243</v>
      </c>
      <c r="D8991" t="s">
        <v>28244</v>
      </c>
      <c r="E8991" t="s">
        <v>28245</v>
      </c>
      <c r="F8991" t="s">
        <v>1276</v>
      </c>
      <c r="G8991" cm="1">
        <f t="array" aca="1" ref="G8991" ca="1">SUMPRODUCT(--ISNUMBER(MID(D8991,ROW(INDIRECT("1:"&amp;LEN(D8991))),1)*1))</f>
        <v>0</v>
      </c>
      <c r="H8991" t="b">
        <f t="shared" si="141"/>
        <v>0</v>
      </c>
    </row>
    <row r="8992" spans="1:8" x14ac:dyDescent="0.3">
      <c r="A8992">
        <v>8991</v>
      </c>
      <c r="B8992" t="s">
        <v>28246</v>
      </c>
      <c r="C8992" t="s">
        <v>28247</v>
      </c>
      <c r="D8992" t="s">
        <v>28248</v>
      </c>
      <c r="E8992" t="s">
        <v>25139</v>
      </c>
      <c r="F8992" t="s">
        <v>4406</v>
      </c>
      <c r="G8992" cm="1">
        <f t="array" aca="1" ref="G8992" ca="1">SUMPRODUCT(--ISNUMBER(MID(D8992,ROW(INDIRECT("1:"&amp;LEN(D8992))),1)*1))</f>
        <v>4</v>
      </c>
      <c r="H8992" t="b">
        <f t="shared" si="141"/>
        <v>0</v>
      </c>
    </row>
    <row r="8993" spans="1:8" x14ac:dyDescent="0.3">
      <c r="A8993">
        <v>6580</v>
      </c>
      <c r="B8993" t="s">
        <v>20431</v>
      </c>
      <c r="C8993" t="s">
        <v>20432</v>
      </c>
      <c r="D8993" t="s">
        <v>20433</v>
      </c>
      <c r="E8993" s="1">
        <v>45017</v>
      </c>
      <c r="F8993" t="s">
        <v>9366</v>
      </c>
      <c r="G8993" cm="1">
        <f t="array" aca="1" ref="G8993" ca="1">SUMPRODUCT(--ISNUMBER(MID(D8993,ROW(INDIRECT("1:"&amp;LEN(D8993))),1)*1))</f>
        <v>4</v>
      </c>
      <c r="H8993" t="b">
        <f t="shared" si="141"/>
        <v>1</v>
      </c>
    </row>
    <row r="8994" spans="1:8" x14ac:dyDescent="0.3">
      <c r="A8994">
        <v>8993</v>
      </c>
      <c r="B8994" t="s">
        <v>28252</v>
      </c>
      <c r="C8994" t="s">
        <v>28253</v>
      </c>
      <c r="D8994" t="s">
        <v>28254</v>
      </c>
      <c r="E8994" t="s">
        <v>24697</v>
      </c>
      <c r="F8994" t="s">
        <v>174</v>
      </c>
      <c r="G8994" cm="1">
        <f t="array" aca="1" ref="G8994" ca="1">SUMPRODUCT(--ISNUMBER(MID(D8994,ROW(INDIRECT("1:"&amp;LEN(D8994))),1)*1))</f>
        <v>4</v>
      </c>
      <c r="H8994" t="b">
        <f t="shared" si="141"/>
        <v>0</v>
      </c>
    </row>
    <row r="8995" spans="1:8" x14ac:dyDescent="0.3">
      <c r="A8995">
        <v>7195</v>
      </c>
      <c r="B8995" t="s">
        <v>22310</v>
      </c>
      <c r="C8995" t="s">
        <v>22311</v>
      </c>
      <c r="D8995" t="s">
        <v>22312</v>
      </c>
      <c r="E8995" s="2">
        <v>45078</v>
      </c>
      <c r="F8995" t="s">
        <v>105</v>
      </c>
      <c r="G8995" cm="1">
        <f t="array" aca="1" ref="G8995" ca="1">SUMPRODUCT(--ISNUMBER(MID(D8995,ROW(INDIRECT("1:"&amp;LEN(D8995))),1)*1))</f>
        <v>4</v>
      </c>
      <c r="H8995" t="b">
        <f t="shared" si="141"/>
        <v>1</v>
      </c>
    </row>
    <row r="8996" spans="1:8" x14ac:dyDescent="0.3">
      <c r="A8996">
        <v>8995</v>
      </c>
      <c r="B8996" t="s">
        <v>28258</v>
      </c>
      <c r="C8996" t="s">
        <v>28259</v>
      </c>
      <c r="D8996" t="s">
        <v>28260</v>
      </c>
      <c r="E8996" t="s">
        <v>24582</v>
      </c>
      <c r="F8996" t="s">
        <v>1901</v>
      </c>
      <c r="G8996" cm="1">
        <f t="array" aca="1" ref="G8996" ca="1">SUMPRODUCT(--ISNUMBER(MID(D8996,ROW(INDIRECT("1:"&amp;LEN(D8996))),1)*1))</f>
        <v>0</v>
      </c>
      <c r="H8996" t="b">
        <f t="shared" si="141"/>
        <v>0</v>
      </c>
    </row>
    <row r="8997" spans="1:8" x14ac:dyDescent="0.3">
      <c r="A8997">
        <v>8996</v>
      </c>
      <c r="B8997" t="s">
        <v>28261</v>
      </c>
      <c r="C8997" t="s">
        <v>28262</v>
      </c>
      <c r="D8997" t="s">
        <v>28263</v>
      </c>
      <c r="E8997" t="s">
        <v>24944</v>
      </c>
      <c r="F8997" t="s">
        <v>122</v>
      </c>
      <c r="G8997" cm="1">
        <f t="array" aca="1" ref="G8997" ca="1">SUMPRODUCT(--ISNUMBER(MID(D8997,ROW(INDIRECT("1:"&amp;LEN(D8997))),1)*1))</f>
        <v>0</v>
      </c>
      <c r="H8997" t="b">
        <f t="shared" si="141"/>
        <v>0</v>
      </c>
    </row>
    <row r="8998" spans="1:8" x14ac:dyDescent="0.3">
      <c r="A8998">
        <v>8997</v>
      </c>
      <c r="B8998" t="s">
        <v>28264</v>
      </c>
      <c r="C8998" t="s">
        <v>28265</v>
      </c>
      <c r="D8998" t="s">
        <v>28266</v>
      </c>
      <c r="E8998" t="s">
        <v>27327</v>
      </c>
      <c r="F8998" t="s">
        <v>1276</v>
      </c>
      <c r="G8998" cm="1">
        <f t="array" aca="1" ref="G8998" ca="1">SUMPRODUCT(--ISNUMBER(MID(D8998,ROW(INDIRECT("1:"&amp;LEN(D8998))),1)*1))</f>
        <v>2</v>
      </c>
      <c r="H8998" t="b">
        <f t="shared" si="141"/>
        <v>0</v>
      </c>
    </row>
    <row r="8999" spans="1:8" x14ac:dyDescent="0.3">
      <c r="A8999">
        <v>8998</v>
      </c>
      <c r="B8999" t="s">
        <v>28267</v>
      </c>
      <c r="C8999" t="s">
        <v>28268</v>
      </c>
      <c r="D8999" t="s">
        <v>28269</v>
      </c>
      <c r="E8999" t="s">
        <v>24583</v>
      </c>
      <c r="F8999" t="s">
        <v>2169</v>
      </c>
      <c r="G8999" cm="1">
        <f t="array" aca="1" ref="G8999" ca="1">SUMPRODUCT(--ISNUMBER(MID(D8999,ROW(INDIRECT("1:"&amp;LEN(D8999))),1)*1))</f>
        <v>0</v>
      </c>
      <c r="H8999" t="b">
        <f t="shared" si="141"/>
        <v>0</v>
      </c>
    </row>
    <row r="9000" spans="1:8" x14ac:dyDescent="0.3">
      <c r="A9000">
        <v>8999</v>
      </c>
      <c r="B9000" t="s">
        <v>28270</v>
      </c>
      <c r="C9000" t="s">
        <v>28271</v>
      </c>
      <c r="D9000" t="s">
        <v>28272</v>
      </c>
      <c r="E9000" t="s">
        <v>25109</v>
      </c>
      <c r="F9000" t="s">
        <v>28273</v>
      </c>
      <c r="G9000" cm="1">
        <f t="array" aca="1" ref="G9000" ca="1">SUMPRODUCT(--ISNUMBER(MID(D9000,ROW(INDIRECT("1:"&amp;LEN(D9000))),1)*1))</f>
        <v>1</v>
      </c>
      <c r="H9000" t="b">
        <f t="shared" si="141"/>
        <v>0</v>
      </c>
    </row>
    <row r="9001" spans="1:8" x14ac:dyDescent="0.3">
      <c r="A9001">
        <v>9035</v>
      </c>
      <c r="B9001" t="s">
        <v>28388</v>
      </c>
      <c r="C9001" t="s">
        <v>28389</v>
      </c>
      <c r="D9001" t="s">
        <v>28390</v>
      </c>
      <c r="E9001" t="s">
        <v>27142</v>
      </c>
      <c r="F9001" t="s">
        <v>153</v>
      </c>
      <c r="G9001" cm="1">
        <f t="array" aca="1" ref="G9001" ca="1">SUMPRODUCT(--ISNUMBER(MID(D9001,ROW(INDIRECT("1:"&amp;LEN(D9001))),1)*1))</f>
        <v>4</v>
      </c>
      <c r="H9001" t="b">
        <f t="shared" si="141"/>
        <v>1</v>
      </c>
    </row>
    <row r="9002" spans="1:8" x14ac:dyDescent="0.3">
      <c r="A9002">
        <v>9001</v>
      </c>
      <c r="B9002" t="s">
        <v>28277</v>
      </c>
      <c r="C9002" t="s">
        <v>28278</v>
      </c>
      <c r="D9002" t="s">
        <v>28279</v>
      </c>
      <c r="E9002" t="s">
        <v>24585</v>
      </c>
      <c r="F9002" t="s">
        <v>4257</v>
      </c>
      <c r="G9002" cm="1">
        <f t="array" aca="1" ref="G9002" ca="1">SUMPRODUCT(--ISNUMBER(MID(D9002,ROW(INDIRECT("1:"&amp;LEN(D9002))),1)*1))</f>
        <v>0</v>
      </c>
      <c r="H9002" t="b">
        <f t="shared" si="141"/>
        <v>0</v>
      </c>
    </row>
    <row r="9003" spans="1:8" x14ac:dyDescent="0.3">
      <c r="A9003">
        <v>9002</v>
      </c>
      <c r="B9003" t="s">
        <v>28280</v>
      </c>
      <c r="C9003" t="s">
        <v>28281</v>
      </c>
      <c r="D9003" t="s">
        <v>28282</v>
      </c>
      <c r="E9003" t="s">
        <v>27199</v>
      </c>
      <c r="F9003" t="s">
        <v>1276</v>
      </c>
      <c r="G9003" cm="1">
        <f t="array" aca="1" ref="G9003" ca="1">SUMPRODUCT(--ISNUMBER(MID(D9003,ROW(INDIRECT("1:"&amp;LEN(D9003))),1)*1))</f>
        <v>0</v>
      </c>
      <c r="H9003" t="b">
        <f t="shared" si="141"/>
        <v>0</v>
      </c>
    </row>
    <row r="9004" spans="1:8" x14ac:dyDescent="0.3">
      <c r="A9004">
        <v>9003</v>
      </c>
      <c r="B9004" t="s">
        <v>28283</v>
      </c>
      <c r="C9004" t="s">
        <v>28284</v>
      </c>
      <c r="D9004" t="s">
        <v>28285</v>
      </c>
      <c r="E9004" t="s">
        <v>24576</v>
      </c>
      <c r="F9004" t="s">
        <v>28286</v>
      </c>
      <c r="G9004" cm="1">
        <f t="array" aca="1" ref="G9004" ca="1">SUMPRODUCT(--ISNUMBER(MID(D9004,ROW(INDIRECT("1:"&amp;LEN(D9004))),1)*1))</f>
        <v>1</v>
      </c>
      <c r="H9004" t="b">
        <f t="shared" si="141"/>
        <v>0</v>
      </c>
    </row>
    <row r="9005" spans="1:8" x14ac:dyDescent="0.3">
      <c r="A9005">
        <v>9004</v>
      </c>
      <c r="B9005" t="s">
        <v>28287</v>
      </c>
      <c r="C9005" t="s">
        <v>28288</v>
      </c>
      <c r="D9005" t="s">
        <v>28289</v>
      </c>
      <c r="E9005" t="s">
        <v>24614</v>
      </c>
      <c r="F9005" t="s">
        <v>33</v>
      </c>
      <c r="G9005" cm="1">
        <f t="array" aca="1" ref="G9005" ca="1">SUMPRODUCT(--ISNUMBER(MID(D9005,ROW(INDIRECT("1:"&amp;LEN(D9005))),1)*1))</f>
        <v>47</v>
      </c>
      <c r="H9005" t="b">
        <f t="shared" si="141"/>
        <v>0</v>
      </c>
    </row>
    <row r="9006" spans="1:8" x14ac:dyDescent="0.3">
      <c r="A9006">
        <v>425</v>
      </c>
      <c r="B9006" t="s">
        <v>1397</v>
      </c>
      <c r="C9006" t="s">
        <v>1398</v>
      </c>
      <c r="D9006" t="s">
        <v>1399</v>
      </c>
      <c r="E9006" s="1">
        <v>45566</v>
      </c>
      <c r="F9006" t="s">
        <v>262</v>
      </c>
      <c r="G9006" cm="1">
        <f t="array" aca="1" ref="G9006" ca="1">SUMPRODUCT(--ISNUMBER(MID(D9006,ROW(INDIRECT("1:"&amp;LEN(D9006))),1)*1))</f>
        <v>3</v>
      </c>
      <c r="H9006" t="b">
        <f t="shared" si="141"/>
        <v>1</v>
      </c>
    </row>
    <row r="9007" spans="1:8" x14ac:dyDescent="0.3">
      <c r="A9007">
        <v>9006</v>
      </c>
      <c r="B9007" t="s">
        <v>28294</v>
      </c>
      <c r="C9007" t="s">
        <v>28295</v>
      </c>
      <c r="D9007" t="s">
        <v>28296</v>
      </c>
      <c r="E9007" t="s">
        <v>24877</v>
      </c>
      <c r="F9007" t="s">
        <v>28297</v>
      </c>
      <c r="G9007" cm="1">
        <f t="array" aca="1" ref="G9007" ca="1">SUMPRODUCT(--ISNUMBER(MID(D9007,ROW(INDIRECT("1:"&amp;LEN(D9007))),1)*1))</f>
        <v>1</v>
      </c>
      <c r="H9007" t="b">
        <f t="shared" si="141"/>
        <v>0</v>
      </c>
    </row>
    <row r="9008" spans="1:8" x14ac:dyDescent="0.3">
      <c r="A9008">
        <v>9007</v>
      </c>
      <c r="B9008" t="s">
        <v>28298</v>
      </c>
      <c r="C9008" t="s">
        <v>28299</v>
      </c>
      <c r="D9008" t="s">
        <v>28300</v>
      </c>
      <c r="E9008" t="s">
        <v>24945</v>
      </c>
      <c r="F9008" t="s">
        <v>28301</v>
      </c>
      <c r="G9008" cm="1">
        <f t="array" aca="1" ref="G9008" ca="1">SUMPRODUCT(--ISNUMBER(MID(D9008,ROW(INDIRECT("1:"&amp;LEN(D9008))),1)*1))</f>
        <v>0</v>
      </c>
      <c r="H9008" t="b">
        <f t="shared" si="141"/>
        <v>0</v>
      </c>
    </row>
    <row r="9009" spans="1:8" x14ac:dyDescent="0.3">
      <c r="A9009">
        <v>9008</v>
      </c>
      <c r="B9009" t="s">
        <v>28302</v>
      </c>
      <c r="C9009" t="s">
        <v>28303</v>
      </c>
      <c r="D9009" t="s">
        <v>28304</v>
      </c>
      <c r="E9009" t="s">
        <v>24624</v>
      </c>
      <c r="F9009" t="s">
        <v>728</v>
      </c>
      <c r="G9009" cm="1">
        <f t="array" aca="1" ref="G9009" ca="1">SUMPRODUCT(--ISNUMBER(MID(D9009,ROW(INDIRECT("1:"&amp;LEN(D9009))),1)*1))</f>
        <v>4</v>
      </c>
      <c r="H9009" t="b">
        <f t="shared" si="141"/>
        <v>0</v>
      </c>
    </row>
    <row r="9010" spans="1:8" x14ac:dyDescent="0.3">
      <c r="A9010">
        <v>856</v>
      </c>
      <c r="B9010" t="s">
        <v>2772</v>
      </c>
      <c r="C9010" t="s">
        <v>2773</v>
      </c>
      <c r="D9010" t="s">
        <v>2774</v>
      </c>
      <c r="E9010" s="1">
        <v>44256</v>
      </c>
      <c r="F9010" t="s">
        <v>2775</v>
      </c>
      <c r="G9010" cm="1">
        <f t="array" aca="1" ref="G9010" ca="1">SUMPRODUCT(--ISNUMBER(MID(D9010,ROW(INDIRECT("1:"&amp;LEN(D9010))),1)*1))</f>
        <v>3</v>
      </c>
      <c r="H9010" t="b">
        <f t="shared" si="141"/>
        <v>1</v>
      </c>
    </row>
    <row r="9011" spans="1:8" x14ac:dyDescent="0.3">
      <c r="A9011">
        <v>9010</v>
      </c>
      <c r="B9011" t="s">
        <v>28309</v>
      </c>
      <c r="C9011" t="s">
        <v>28310</v>
      </c>
      <c r="D9011" t="s">
        <v>28311</v>
      </c>
      <c r="E9011" t="s">
        <v>24699</v>
      </c>
      <c r="F9011" t="s">
        <v>16056</v>
      </c>
      <c r="G9011" cm="1">
        <f t="array" aca="1" ref="G9011" ca="1">SUMPRODUCT(--ISNUMBER(MID(D9011,ROW(INDIRECT("1:"&amp;LEN(D9011))),1)*1))</f>
        <v>0</v>
      </c>
      <c r="H9011" t="b">
        <f t="shared" si="141"/>
        <v>0</v>
      </c>
    </row>
    <row r="9012" spans="1:8" x14ac:dyDescent="0.3">
      <c r="A9012">
        <v>9011</v>
      </c>
      <c r="B9012" t="s">
        <v>28312</v>
      </c>
      <c r="C9012" t="s">
        <v>28313</v>
      </c>
      <c r="D9012" t="s">
        <v>28314</v>
      </c>
      <c r="E9012" t="s">
        <v>24598</v>
      </c>
      <c r="F9012" t="s">
        <v>28315</v>
      </c>
      <c r="G9012" cm="1">
        <f t="array" aca="1" ref="G9012" ca="1">SUMPRODUCT(--ISNUMBER(MID(D9012,ROW(INDIRECT("1:"&amp;LEN(D9012))),1)*1))</f>
        <v>46</v>
      </c>
      <c r="H9012" t="b">
        <f t="shared" si="141"/>
        <v>0</v>
      </c>
    </row>
    <row r="9013" spans="1:8" x14ac:dyDescent="0.3">
      <c r="A9013">
        <v>9012</v>
      </c>
      <c r="B9013" t="s">
        <v>28316</v>
      </c>
      <c r="C9013" t="s">
        <v>28317</v>
      </c>
      <c r="D9013" t="s">
        <v>28318</v>
      </c>
      <c r="E9013" t="s">
        <v>24608</v>
      </c>
      <c r="F9013" t="s">
        <v>28319</v>
      </c>
      <c r="G9013" cm="1">
        <f t="array" aca="1" ref="G9013" ca="1">SUMPRODUCT(--ISNUMBER(MID(D9013,ROW(INDIRECT("1:"&amp;LEN(D9013))),1)*1))</f>
        <v>8</v>
      </c>
      <c r="H9013" t="b">
        <f t="shared" si="141"/>
        <v>0</v>
      </c>
    </row>
    <row r="9014" spans="1:8" x14ac:dyDescent="0.3">
      <c r="A9014">
        <v>9013</v>
      </c>
      <c r="B9014" t="s">
        <v>28320</v>
      </c>
      <c r="C9014" t="s">
        <v>28321</v>
      </c>
      <c r="D9014" t="s">
        <v>28322</v>
      </c>
      <c r="E9014" t="s">
        <v>24607</v>
      </c>
      <c r="F9014" t="s">
        <v>309</v>
      </c>
      <c r="G9014" cm="1">
        <f t="array" aca="1" ref="G9014" ca="1">SUMPRODUCT(--ISNUMBER(MID(D9014,ROW(INDIRECT("1:"&amp;LEN(D9014))),1)*1))</f>
        <v>6</v>
      </c>
      <c r="H9014" t="b">
        <f t="shared" si="141"/>
        <v>0</v>
      </c>
    </row>
    <row r="9015" spans="1:8" x14ac:dyDescent="0.3">
      <c r="A9015">
        <v>9014</v>
      </c>
      <c r="B9015" t="s">
        <v>28323</v>
      </c>
      <c r="C9015" t="s">
        <v>28324</v>
      </c>
      <c r="D9015" t="s">
        <v>28325</v>
      </c>
      <c r="E9015" t="s">
        <v>27327</v>
      </c>
      <c r="F9015" t="s">
        <v>467</v>
      </c>
      <c r="G9015" cm="1">
        <f t="array" aca="1" ref="G9015" ca="1">SUMPRODUCT(--ISNUMBER(MID(D9015,ROW(INDIRECT("1:"&amp;LEN(D9015))),1)*1))</f>
        <v>0</v>
      </c>
      <c r="H9015" t="b">
        <f t="shared" si="141"/>
        <v>0</v>
      </c>
    </row>
    <row r="9016" spans="1:8" x14ac:dyDescent="0.3">
      <c r="A9016">
        <v>9015</v>
      </c>
      <c r="B9016" t="s">
        <v>28326</v>
      </c>
      <c r="C9016" t="s">
        <v>28327</v>
      </c>
      <c r="D9016" t="s">
        <v>28328</v>
      </c>
      <c r="E9016" t="s">
        <v>24583</v>
      </c>
      <c r="F9016" t="s">
        <v>28329</v>
      </c>
      <c r="G9016" cm="1">
        <f t="array" aca="1" ref="G9016" ca="1">SUMPRODUCT(--ISNUMBER(MID(D9016,ROW(INDIRECT("1:"&amp;LEN(D9016))),1)*1))</f>
        <v>8</v>
      </c>
      <c r="H9016" t="b">
        <f t="shared" si="141"/>
        <v>0</v>
      </c>
    </row>
    <row r="9017" spans="1:8" x14ac:dyDescent="0.3">
      <c r="A9017">
        <v>9016</v>
      </c>
      <c r="B9017" t="s">
        <v>28330</v>
      </c>
      <c r="C9017" t="s">
        <v>28331</v>
      </c>
      <c r="D9017" t="s">
        <v>28332</v>
      </c>
      <c r="E9017" t="s">
        <v>24616</v>
      </c>
      <c r="F9017" t="s">
        <v>174</v>
      </c>
      <c r="G9017" cm="1">
        <f t="array" aca="1" ref="G9017" ca="1">SUMPRODUCT(--ISNUMBER(MID(D9017,ROW(INDIRECT("1:"&amp;LEN(D9017))),1)*1))</f>
        <v>5</v>
      </c>
      <c r="H9017" t="b">
        <f t="shared" si="141"/>
        <v>0</v>
      </c>
    </row>
    <row r="9018" spans="1:8" x14ac:dyDescent="0.3">
      <c r="A9018">
        <v>9017</v>
      </c>
      <c r="B9018" t="s">
        <v>28333</v>
      </c>
      <c r="C9018" t="s">
        <v>28334</v>
      </c>
      <c r="D9018" t="s">
        <v>28335</v>
      </c>
      <c r="E9018" t="s">
        <v>24639</v>
      </c>
      <c r="F9018" t="s">
        <v>174</v>
      </c>
      <c r="G9018" cm="1">
        <f t="array" aca="1" ref="G9018" ca="1">SUMPRODUCT(--ISNUMBER(MID(D9018,ROW(INDIRECT("1:"&amp;LEN(D9018))),1)*1))</f>
        <v>15</v>
      </c>
      <c r="H9018" t="b">
        <f t="shared" si="141"/>
        <v>0</v>
      </c>
    </row>
    <row r="9019" spans="1:8" x14ac:dyDescent="0.3">
      <c r="A9019">
        <v>9018</v>
      </c>
      <c r="B9019" t="s">
        <v>28336</v>
      </c>
      <c r="C9019" t="s">
        <v>28337</v>
      </c>
      <c r="D9019" t="s">
        <v>28338</v>
      </c>
      <c r="E9019" t="s">
        <v>24816</v>
      </c>
      <c r="F9019" t="s">
        <v>18840</v>
      </c>
      <c r="G9019" cm="1">
        <f t="array" aca="1" ref="G9019" ca="1">SUMPRODUCT(--ISNUMBER(MID(D9019,ROW(INDIRECT("1:"&amp;LEN(D9019))),1)*1))</f>
        <v>34</v>
      </c>
      <c r="H9019" t="b">
        <f t="shared" si="141"/>
        <v>0</v>
      </c>
    </row>
    <row r="9020" spans="1:8" x14ac:dyDescent="0.3">
      <c r="A9020">
        <v>9019</v>
      </c>
      <c r="B9020" t="s">
        <v>28339</v>
      </c>
      <c r="C9020" t="s">
        <v>28340</v>
      </c>
      <c r="D9020" t="s">
        <v>28341</v>
      </c>
      <c r="E9020" t="s">
        <v>28342</v>
      </c>
      <c r="F9020" t="s">
        <v>1429</v>
      </c>
      <c r="G9020" cm="1">
        <f t="array" aca="1" ref="G9020" ca="1">SUMPRODUCT(--ISNUMBER(MID(D9020,ROW(INDIRECT("1:"&amp;LEN(D9020))),1)*1))</f>
        <v>5</v>
      </c>
      <c r="H9020" t="b">
        <f t="shared" si="141"/>
        <v>0</v>
      </c>
    </row>
    <row r="9021" spans="1:8" x14ac:dyDescent="0.3">
      <c r="A9021">
        <v>9020</v>
      </c>
      <c r="B9021" t="s">
        <v>28343</v>
      </c>
      <c r="C9021" t="s">
        <v>28344</v>
      </c>
      <c r="D9021" t="s">
        <v>28345</v>
      </c>
      <c r="E9021" t="s">
        <v>24583</v>
      </c>
      <c r="F9021" t="s">
        <v>250</v>
      </c>
      <c r="G9021" cm="1">
        <f t="array" aca="1" ref="G9021" ca="1">SUMPRODUCT(--ISNUMBER(MID(D9021,ROW(INDIRECT("1:"&amp;LEN(D9021))),1)*1))</f>
        <v>0</v>
      </c>
      <c r="H9021" t="b">
        <f t="shared" si="141"/>
        <v>0</v>
      </c>
    </row>
    <row r="9022" spans="1:8" x14ac:dyDescent="0.3">
      <c r="A9022">
        <v>9021</v>
      </c>
      <c r="B9022" t="s">
        <v>28346</v>
      </c>
      <c r="C9022" t="s">
        <v>28347</v>
      </c>
      <c r="D9022" t="s">
        <v>28348</v>
      </c>
      <c r="E9022" t="s">
        <v>24622</v>
      </c>
      <c r="F9022" t="s">
        <v>122</v>
      </c>
      <c r="G9022" cm="1">
        <f t="array" aca="1" ref="G9022" ca="1">SUMPRODUCT(--ISNUMBER(MID(D9022,ROW(INDIRECT("1:"&amp;LEN(D9022))),1)*1))</f>
        <v>0</v>
      </c>
      <c r="H9022" t="b">
        <f t="shared" si="141"/>
        <v>0</v>
      </c>
    </row>
    <row r="9023" spans="1:8" x14ac:dyDescent="0.3">
      <c r="A9023">
        <v>9022</v>
      </c>
      <c r="B9023" t="s">
        <v>28349</v>
      </c>
      <c r="C9023" t="s">
        <v>28350</v>
      </c>
      <c r="D9023" t="s">
        <v>28351</v>
      </c>
      <c r="E9023" t="s">
        <v>24661</v>
      </c>
      <c r="F9023" t="s">
        <v>1658</v>
      </c>
      <c r="G9023" cm="1">
        <f t="array" aca="1" ref="G9023" ca="1">SUMPRODUCT(--ISNUMBER(MID(D9023,ROW(INDIRECT("1:"&amp;LEN(D9023))),1)*1))</f>
        <v>0</v>
      </c>
      <c r="H9023" t="b">
        <f t="shared" si="141"/>
        <v>0</v>
      </c>
    </row>
    <row r="9024" spans="1:8" x14ac:dyDescent="0.3">
      <c r="A9024">
        <v>9023</v>
      </c>
      <c r="B9024" t="s">
        <v>28352</v>
      </c>
      <c r="C9024" t="s">
        <v>28353</v>
      </c>
      <c r="D9024" t="s">
        <v>28354</v>
      </c>
      <c r="E9024" t="s">
        <v>24575</v>
      </c>
      <c r="F9024" t="s">
        <v>94</v>
      </c>
      <c r="G9024" cm="1">
        <f t="array" aca="1" ref="G9024" ca="1">SUMPRODUCT(--ISNUMBER(MID(D9024,ROW(INDIRECT("1:"&amp;LEN(D9024))),1)*1))</f>
        <v>7</v>
      </c>
      <c r="H9024" t="b">
        <f t="shared" si="141"/>
        <v>0</v>
      </c>
    </row>
    <row r="9025" spans="1:8" x14ac:dyDescent="0.3">
      <c r="A9025">
        <v>9024</v>
      </c>
      <c r="B9025" t="s">
        <v>28355</v>
      </c>
      <c r="C9025" t="s">
        <v>28356</v>
      </c>
      <c r="D9025" t="s">
        <v>28357</v>
      </c>
      <c r="E9025" t="s">
        <v>24608</v>
      </c>
      <c r="F9025" t="s">
        <v>2775</v>
      </c>
      <c r="G9025" cm="1">
        <f t="array" aca="1" ref="G9025" ca="1">SUMPRODUCT(--ISNUMBER(MID(D9025,ROW(INDIRECT("1:"&amp;LEN(D9025))),1)*1))</f>
        <v>0</v>
      </c>
      <c r="H9025" t="b">
        <f t="shared" si="141"/>
        <v>0</v>
      </c>
    </row>
    <row r="9026" spans="1:8" x14ac:dyDescent="0.3">
      <c r="A9026">
        <v>9025</v>
      </c>
      <c r="B9026" t="s">
        <v>28358</v>
      </c>
      <c r="C9026" t="s">
        <v>28359</v>
      </c>
      <c r="D9026" t="s">
        <v>28360</v>
      </c>
      <c r="E9026" t="s">
        <v>27220</v>
      </c>
      <c r="F9026" t="s">
        <v>33</v>
      </c>
      <c r="G9026" cm="1">
        <f t="array" aca="1" ref="G9026" ca="1">SUMPRODUCT(--ISNUMBER(MID(D9026,ROW(INDIRECT("1:"&amp;LEN(D9026))),1)*1))</f>
        <v>0</v>
      </c>
      <c r="H9026" t="b">
        <f t="shared" si="141"/>
        <v>0</v>
      </c>
    </row>
    <row r="9027" spans="1:8" x14ac:dyDescent="0.3">
      <c r="A9027">
        <v>9026</v>
      </c>
      <c r="B9027" t="s">
        <v>28361</v>
      </c>
      <c r="C9027" t="s">
        <v>28362</v>
      </c>
      <c r="D9027" t="s">
        <v>28363</v>
      </c>
      <c r="E9027" t="s">
        <v>25109</v>
      </c>
      <c r="F9027" t="s">
        <v>3581</v>
      </c>
      <c r="G9027" cm="1">
        <f t="array" aca="1" ref="G9027" ca="1">SUMPRODUCT(--ISNUMBER(MID(D9027,ROW(INDIRECT("1:"&amp;LEN(D9027))),1)*1))</f>
        <v>0</v>
      </c>
      <c r="H9027" t="b">
        <f t="shared" si="141"/>
        <v>0</v>
      </c>
    </row>
    <row r="9028" spans="1:8" x14ac:dyDescent="0.3">
      <c r="A9028">
        <v>9027</v>
      </c>
      <c r="B9028" t="s">
        <v>28364</v>
      </c>
      <c r="C9028" t="s">
        <v>28365</v>
      </c>
      <c r="D9028" t="s">
        <v>28366</v>
      </c>
      <c r="E9028" t="s">
        <v>24576</v>
      </c>
      <c r="F9028" t="s">
        <v>407</v>
      </c>
      <c r="G9028" cm="1">
        <f t="array" aca="1" ref="G9028" ca="1">SUMPRODUCT(--ISNUMBER(MID(D9028,ROW(INDIRECT("1:"&amp;LEN(D9028))),1)*1))</f>
        <v>0</v>
      </c>
      <c r="H9028" t="b">
        <f t="shared" si="141"/>
        <v>0</v>
      </c>
    </row>
    <row r="9029" spans="1:8" x14ac:dyDescent="0.3">
      <c r="A9029">
        <v>9028</v>
      </c>
      <c r="B9029" t="s">
        <v>28367</v>
      </c>
      <c r="C9029" t="s">
        <v>28368</v>
      </c>
      <c r="D9029" t="s">
        <v>28369</v>
      </c>
      <c r="E9029" t="s">
        <v>24624</v>
      </c>
      <c r="F9029" t="s">
        <v>903</v>
      </c>
      <c r="G9029" cm="1">
        <f t="array" aca="1" ref="G9029" ca="1">SUMPRODUCT(--ISNUMBER(MID(D9029,ROW(INDIRECT("1:"&amp;LEN(D9029))),1)*1))</f>
        <v>0</v>
      </c>
      <c r="H9029" t="b">
        <f t="shared" si="141"/>
        <v>0</v>
      </c>
    </row>
    <row r="9030" spans="1:8" x14ac:dyDescent="0.3">
      <c r="A9030">
        <v>9029</v>
      </c>
      <c r="B9030" t="s">
        <v>28370</v>
      </c>
      <c r="C9030" t="s">
        <v>28371</v>
      </c>
      <c r="D9030" t="s">
        <v>28372</v>
      </c>
      <c r="E9030" t="s">
        <v>24717</v>
      </c>
      <c r="F9030" t="s">
        <v>20339</v>
      </c>
      <c r="G9030" cm="1">
        <f t="array" aca="1" ref="G9030" ca="1">SUMPRODUCT(--ISNUMBER(MID(D9030,ROW(INDIRECT("1:"&amp;LEN(D9030))),1)*1))</f>
        <v>41</v>
      </c>
      <c r="H9030" t="b">
        <f t="shared" si="141"/>
        <v>0</v>
      </c>
    </row>
    <row r="9031" spans="1:8" x14ac:dyDescent="0.3">
      <c r="A9031">
        <v>9030</v>
      </c>
      <c r="B9031" t="s">
        <v>28373</v>
      </c>
      <c r="C9031" t="s">
        <v>28374</v>
      </c>
      <c r="D9031" t="s">
        <v>28375</v>
      </c>
      <c r="E9031" t="s">
        <v>24564</v>
      </c>
      <c r="F9031" t="s">
        <v>679</v>
      </c>
      <c r="G9031" cm="1">
        <f t="array" aca="1" ref="G9031" ca="1">SUMPRODUCT(--ISNUMBER(MID(D9031,ROW(INDIRECT("1:"&amp;LEN(D9031))),1)*1))</f>
        <v>14</v>
      </c>
      <c r="H9031" t="b">
        <f t="shared" si="141"/>
        <v>0</v>
      </c>
    </row>
    <row r="9032" spans="1:8" x14ac:dyDescent="0.3">
      <c r="A9032">
        <v>9031</v>
      </c>
      <c r="B9032" t="s">
        <v>28376</v>
      </c>
      <c r="C9032" t="s">
        <v>28377</v>
      </c>
      <c r="D9032" t="s">
        <v>28378</v>
      </c>
      <c r="E9032" t="s">
        <v>24604</v>
      </c>
      <c r="F9032" t="s">
        <v>13</v>
      </c>
      <c r="G9032" cm="1">
        <f t="array" aca="1" ref="G9032" ca="1">SUMPRODUCT(--ISNUMBER(MID(D9032,ROW(INDIRECT("1:"&amp;LEN(D9032))),1)*1))</f>
        <v>17</v>
      </c>
      <c r="H9032" t="b">
        <f t="shared" si="141"/>
        <v>0</v>
      </c>
    </row>
    <row r="9033" spans="1:8" x14ac:dyDescent="0.3">
      <c r="A9033">
        <v>9032</v>
      </c>
      <c r="B9033" t="s">
        <v>28379</v>
      </c>
      <c r="C9033" t="s">
        <v>28380</v>
      </c>
      <c r="D9033" t="s">
        <v>28381</v>
      </c>
      <c r="E9033" t="s">
        <v>24568</v>
      </c>
      <c r="F9033" t="s">
        <v>28315</v>
      </c>
      <c r="G9033" cm="1">
        <f t="array" aca="1" ref="G9033" ca="1">SUMPRODUCT(--ISNUMBER(MID(D9033,ROW(INDIRECT("1:"&amp;LEN(D9033))),1)*1))</f>
        <v>0</v>
      </c>
      <c r="H9033" t="b">
        <f t="shared" si="141"/>
        <v>0</v>
      </c>
    </row>
    <row r="9034" spans="1:8" x14ac:dyDescent="0.3">
      <c r="A9034">
        <v>9033</v>
      </c>
      <c r="B9034" t="s">
        <v>28382</v>
      </c>
      <c r="C9034" t="s">
        <v>28383</v>
      </c>
      <c r="D9034" t="s">
        <v>28384</v>
      </c>
      <c r="E9034" t="s">
        <v>27226</v>
      </c>
      <c r="F9034" t="s">
        <v>33</v>
      </c>
      <c r="G9034" cm="1">
        <f t="array" aca="1" ref="G9034" ca="1">SUMPRODUCT(--ISNUMBER(MID(D9034,ROW(INDIRECT("1:"&amp;LEN(D9034))),1)*1))</f>
        <v>9</v>
      </c>
      <c r="H9034" t="b">
        <f t="shared" si="141"/>
        <v>0</v>
      </c>
    </row>
    <row r="9035" spans="1:8" x14ac:dyDescent="0.3">
      <c r="A9035">
        <v>9034</v>
      </c>
      <c r="B9035" t="s">
        <v>28385</v>
      </c>
      <c r="C9035" t="s">
        <v>28386</v>
      </c>
      <c r="D9035" t="s">
        <v>28387</v>
      </c>
      <c r="E9035" t="s">
        <v>24564</v>
      </c>
      <c r="F9035" t="s">
        <v>2287</v>
      </c>
      <c r="G9035" cm="1">
        <f t="array" aca="1" ref="G9035" ca="1">SUMPRODUCT(--ISNUMBER(MID(D9035,ROW(INDIRECT("1:"&amp;LEN(D9035))),1)*1))</f>
        <v>4</v>
      </c>
      <c r="H9035" t="b">
        <f t="shared" si="141"/>
        <v>0</v>
      </c>
    </row>
    <row r="9036" spans="1:8" x14ac:dyDescent="0.3">
      <c r="A9036">
        <v>1917</v>
      </c>
      <c r="B9036" t="s">
        <v>6098</v>
      </c>
      <c r="C9036" t="s">
        <v>6099</v>
      </c>
      <c r="D9036" t="s">
        <v>6100</v>
      </c>
      <c r="E9036" s="1">
        <v>34731</v>
      </c>
      <c r="F9036" t="s">
        <v>153</v>
      </c>
      <c r="G9036" cm="1">
        <f t="array" aca="1" ref="G9036" ca="1">SUMPRODUCT(--ISNUMBER(MID(D9036,ROW(INDIRECT("1:"&amp;LEN(D9036))),1)*1))</f>
        <v>3</v>
      </c>
      <c r="H9036" t="b">
        <f t="shared" ref="H9036:H9099" si="142">OR(ISNUMBER(FIND("Wh kg", D9036)), ISNUMBER(FIND("F/g", D9036)), ISNUMBER(FIND("ppm", D9036)), ISNUMBER(FIND("ppb", D9036)), ISNUMBER(FIND("mAh/g", D9036)), ISNUMBER(FIND("kHz", D9036)), ISNUMBER(FIND("°C", D9036)), ISNUMBER(FIND(" pH", D9036)), ISNUMBER(FIND("mg/L", D9036)), ISNUMBER(FIND("mAhg", D9036)), ISNUMBER(FIND("g/L", D9036)), ISNUMBER(FIND("MPa", D9036)))</f>
        <v>1</v>
      </c>
    </row>
    <row r="9037" spans="1:8" x14ac:dyDescent="0.3">
      <c r="A9037">
        <v>9036</v>
      </c>
      <c r="B9037" t="s">
        <v>28391</v>
      </c>
      <c r="C9037" t="s">
        <v>28392</v>
      </c>
      <c r="D9037" t="s">
        <v>28393</v>
      </c>
      <c r="E9037" t="s">
        <v>24598</v>
      </c>
      <c r="F9037" t="s">
        <v>9185</v>
      </c>
      <c r="G9037" cm="1">
        <f t="array" aca="1" ref="G9037" ca="1">SUMPRODUCT(--ISNUMBER(MID(D9037,ROW(INDIRECT("1:"&amp;LEN(D9037))),1)*1))</f>
        <v>18</v>
      </c>
      <c r="H9037" t="b">
        <f t="shared" si="142"/>
        <v>0</v>
      </c>
    </row>
    <row r="9038" spans="1:8" x14ac:dyDescent="0.3">
      <c r="A9038">
        <v>9037</v>
      </c>
      <c r="B9038" t="s">
        <v>28394</v>
      </c>
      <c r="C9038" t="s">
        <v>28395</v>
      </c>
      <c r="D9038" t="s">
        <v>28396</v>
      </c>
      <c r="E9038" t="s">
        <v>11373</v>
      </c>
      <c r="F9038" t="s">
        <v>1276</v>
      </c>
      <c r="G9038" cm="1">
        <f t="array" aca="1" ref="G9038" ca="1">SUMPRODUCT(--ISNUMBER(MID(D9038,ROW(INDIRECT("1:"&amp;LEN(D9038))),1)*1))</f>
        <v>13</v>
      </c>
      <c r="H9038" t="b">
        <f t="shared" si="142"/>
        <v>0</v>
      </c>
    </row>
    <row r="9039" spans="1:8" x14ac:dyDescent="0.3">
      <c r="A9039">
        <v>9038</v>
      </c>
      <c r="B9039" t="s">
        <v>28397</v>
      </c>
      <c r="C9039" t="s">
        <v>28398</v>
      </c>
      <c r="D9039" t="s">
        <v>28399</v>
      </c>
      <c r="E9039" t="s">
        <v>24608</v>
      </c>
      <c r="F9039" t="s">
        <v>7921</v>
      </c>
      <c r="G9039" cm="1">
        <f t="array" aca="1" ref="G9039" ca="1">SUMPRODUCT(--ISNUMBER(MID(D9039,ROW(INDIRECT("1:"&amp;LEN(D9039))),1)*1))</f>
        <v>14</v>
      </c>
      <c r="H9039" t="b">
        <f t="shared" si="142"/>
        <v>0</v>
      </c>
    </row>
    <row r="9040" spans="1:8" x14ac:dyDescent="0.3">
      <c r="A9040">
        <v>9039</v>
      </c>
      <c r="B9040" t="s">
        <v>28400</v>
      </c>
      <c r="C9040" t="s">
        <v>28401</v>
      </c>
      <c r="D9040" t="s">
        <v>28402</v>
      </c>
      <c r="E9040" t="s">
        <v>24598</v>
      </c>
      <c r="F9040" t="s">
        <v>2310</v>
      </c>
      <c r="G9040" cm="1">
        <f t="array" aca="1" ref="G9040" ca="1">SUMPRODUCT(--ISNUMBER(MID(D9040,ROW(INDIRECT("1:"&amp;LEN(D9040))),1)*1))</f>
        <v>0</v>
      </c>
      <c r="H9040" t="b">
        <f t="shared" si="142"/>
        <v>0</v>
      </c>
    </row>
    <row r="9041" spans="1:8" x14ac:dyDescent="0.3">
      <c r="A9041">
        <v>9040</v>
      </c>
      <c r="B9041" t="s">
        <v>28403</v>
      </c>
      <c r="C9041" t="s">
        <v>28404</v>
      </c>
      <c r="D9041" t="s">
        <v>28405</v>
      </c>
      <c r="E9041" t="s">
        <v>24597</v>
      </c>
      <c r="F9041" t="s">
        <v>1124</v>
      </c>
      <c r="G9041" cm="1">
        <f t="array" aca="1" ref="G9041" ca="1">SUMPRODUCT(--ISNUMBER(MID(D9041,ROW(INDIRECT("1:"&amp;LEN(D9041))),1)*1))</f>
        <v>9</v>
      </c>
      <c r="H9041" t="b">
        <f t="shared" si="142"/>
        <v>0</v>
      </c>
    </row>
    <row r="9042" spans="1:8" x14ac:dyDescent="0.3">
      <c r="A9042">
        <v>9041</v>
      </c>
      <c r="B9042" t="s">
        <v>28406</v>
      </c>
      <c r="C9042" t="s">
        <v>28407</v>
      </c>
      <c r="D9042" t="s">
        <v>28408</v>
      </c>
      <c r="E9042" t="s">
        <v>24585</v>
      </c>
      <c r="F9042" t="s">
        <v>2631</v>
      </c>
      <c r="G9042" cm="1">
        <f t="array" aca="1" ref="G9042" ca="1">SUMPRODUCT(--ISNUMBER(MID(D9042,ROW(INDIRECT("1:"&amp;LEN(D9042))),1)*1))</f>
        <v>0</v>
      </c>
      <c r="H9042" t="b">
        <f t="shared" si="142"/>
        <v>0</v>
      </c>
    </row>
    <row r="9043" spans="1:8" x14ac:dyDescent="0.3">
      <c r="A9043">
        <v>9042</v>
      </c>
      <c r="B9043" t="s">
        <v>28409</v>
      </c>
      <c r="C9043" t="s">
        <v>28410</v>
      </c>
      <c r="D9043" t="s">
        <v>28411</v>
      </c>
      <c r="E9043" t="s">
        <v>25001</v>
      </c>
      <c r="F9043" t="s">
        <v>28412</v>
      </c>
      <c r="G9043" cm="1">
        <f t="array" aca="1" ref="G9043" ca="1">SUMPRODUCT(--ISNUMBER(MID(D9043,ROW(INDIRECT("1:"&amp;LEN(D9043))),1)*1))</f>
        <v>0</v>
      </c>
      <c r="H9043" t="b">
        <f t="shared" si="142"/>
        <v>0</v>
      </c>
    </row>
    <row r="9044" spans="1:8" x14ac:dyDescent="0.3">
      <c r="A9044">
        <v>2726</v>
      </c>
      <c r="B9044" t="s">
        <v>8609</v>
      </c>
      <c r="C9044" t="s">
        <v>8610</v>
      </c>
      <c r="D9044" t="s">
        <v>8611</v>
      </c>
      <c r="E9044" s="1">
        <v>43313</v>
      </c>
      <c r="F9044" t="s">
        <v>2363</v>
      </c>
      <c r="G9044" cm="1">
        <f t="array" aca="1" ref="G9044" ca="1">SUMPRODUCT(--ISNUMBER(MID(D9044,ROW(INDIRECT("1:"&amp;LEN(D9044))),1)*1))</f>
        <v>3</v>
      </c>
      <c r="H9044" t="b">
        <f t="shared" si="142"/>
        <v>1</v>
      </c>
    </row>
    <row r="9045" spans="1:8" x14ac:dyDescent="0.3">
      <c r="A9045">
        <v>9044</v>
      </c>
      <c r="B9045" t="s">
        <v>28416</v>
      </c>
      <c r="C9045" t="s">
        <v>28417</v>
      </c>
      <c r="D9045" t="s">
        <v>28418</v>
      </c>
      <c r="E9045" t="s">
        <v>24608</v>
      </c>
      <c r="F9045" t="s">
        <v>20872</v>
      </c>
      <c r="G9045" cm="1">
        <f t="array" aca="1" ref="G9045" ca="1">SUMPRODUCT(--ISNUMBER(MID(D9045,ROW(INDIRECT("1:"&amp;LEN(D9045))),1)*1))</f>
        <v>3</v>
      </c>
      <c r="H9045" t="b">
        <f t="shared" si="142"/>
        <v>0</v>
      </c>
    </row>
    <row r="9046" spans="1:8" x14ac:dyDescent="0.3">
      <c r="A9046">
        <v>9045</v>
      </c>
      <c r="B9046" t="s">
        <v>28419</v>
      </c>
      <c r="C9046" t="s">
        <v>28420</v>
      </c>
      <c r="D9046" t="s">
        <v>28421</v>
      </c>
      <c r="E9046" t="s">
        <v>27227</v>
      </c>
      <c r="F9046" t="s">
        <v>9</v>
      </c>
      <c r="G9046" cm="1">
        <f t="array" aca="1" ref="G9046" ca="1">SUMPRODUCT(--ISNUMBER(MID(D9046,ROW(INDIRECT("1:"&amp;LEN(D9046))),1)*1))</f>
        <v>5</v>
      </c>
      <c r="H9046" t="b">
        <f t="shared" si="142"/>
        <v>0</v>
      </c>
    </row>
    <row r="9047" spans="1:8" x14ac:dyDescent="0.3">
      <c r="A9047">
        <v>9046</v>
      </c>
      <c r="B9047" t="s">
        <v>28422</v>
      </c>
      <c r="C9047" t="s">
        <v>28423</v>
      </c>
      <c r="D9047" t="s">
        <v>28424</v>
      </c>
      <c r="E9047" t="s">
        <v>27230</v>
      </c>
      <c r="F9047" t="s">
        <v>94</v>
      </c>
      <c r="G9047" cm="1">
        <f t="array" aca="1" ref="G9047" ca="1">SUMPRODUCT(--ISNUMBER(MID(D9047,ROW(INDIRECT("1:"&amp;LEN(D9047))),1)*1))</f>
        <v>12</v>
      </c>
      <c r="H9047" t="b">
        <f t="shared" si="142"/>
        <v>0</v>
      </c>
    </row>
    <row r="9048" spans="1:8" x14ac:dyDescent="0.3">
      <c r="A9048">
        <v>9047</v>
      </c>
      <c r="B9048" t="s">
        <v>28425</v>
      </c>
      <c r="C9048" t="s">
        <v>28426</v>
      </c>
      <c r="D9048" t="s">
        <v>28427</v>
      </c>
      <c r="E9048" t="s">
        <v>28428</v>
      </c>
      <c r="F9048" t="s">
        <v>33</v>
      </c>
      <c r="G9048" cm="1">
        <f t="array" aca="1" ref="G9048" ca="1">SUMPRODUCT(--ISNUMBER(MID(D9048,ROW(INDIRECT("1:"&amp;LEN(D9048))),1)*1))</f>
        <v>5</v>
      </c>
      <c r="H9048" t="b">
        <f t="shared" si="142"/>
        <v>0</v>
      </c>
    </row>
    <row r="9049" spans="1:8" x14ac:dyDescent="0.3">
      <c r="A9049">
        <v>9048</v>
      </c>
      <c r="B9049" t="s">
        <v>28429</v>
      </c>
      <c r="C9049" t="s">
        <v>28430</v>
      </c>
      <c r="D9049" t="s">
        <v>28431</v>
      </c>
      <c r="E9049" t="s">
        <v>24719</v>
      </c>
      <c r="F9049" t="s">
        <v>5015</v>
      </c>
      <c r="G9049" cm="1">
        <f t="array" aca="1" ref="G9049" ca="1">SUMPRODUCT(--ISNUMBER(MID(D9049,ROW(INDIRECT("1:"&amp;LEN(D9049))),1)*1))</f>
        <v>0</v>
      </c>
      <c r="H9049" t="b">
        <f t="shared" si="142"/>
        <v>0</v>
      </c>
    </row>
    <row r="9050" spans="1:8" x14ac:dyDescent="0.3">
      <c r="A9050">
        <v>9049</v>
      </c>
      <c r="B9050" t="s">
        <v>28432</v>
      </c>
      <c r="C9050" t="s">
        <v>28433</v>
      </c>
      <c r="D9050" t="s">
        <v>28434</v>
      </c>
      <c r="E9050" t="s">
        <v>24722</v>
      </c>
      <c r="F9050" t="s">
        <v>616</v>
      </c>
      <c r="G9050" cm="1">
        <f t="array" aca="1" ref="G9050" ca="1">SUMPRODUCT(--ISNUMBER(MID(D9050,ROW(INDIRECT("1:"&amp;LEN(D9050))),1)*1))</f>
        <v>0</v>
      </c>
      <c r="H9050" t="b">
        <f t="shared" si="142"/>
        <v>0</v>
      </c>
    </row>
    <row r="9051" spans="1:8" x14ac:dyDescent="0.3">
      <c r="A9051">
        <v>9050</v>
      </c>
      <c r="B9051" t="s">
        <v>28435</v>
      </c>
      <c r="C9051" t="s">
        <v>28436</v>
      </c>
      <c r="D9051" t="s">
        <v>28437</v>
      </c>
      <c r="E9051" t="s">
        <v>24597</v>
      </c>
      <c r="F9051" t="s">
        <v>10557</v>
      </c>
      <c r="G9051" cm="1">
        <f t="array" aca="1" ref="G9051" ca="1">SUMPRODUCT(--ISNUMBER(MID(D9051,ROW(INDIRECT("1:"&amp;LEN(D9051))),1)*1))</f>
        <v>24</v>
      </c>
      <c r="H9051" t="b">
        <f t="shared" si="142"/>
        <v>0</v>
      </c>
    </row>
    <row r="9052" spans="1:8" x14ac:dyDescent="0.3">
      <c r="A9052">
        <v>9051</v>
      </c>
      <c r="B9052" t="s">
        <v>28438</v>
      </c>
      <c r="C9052" t="s">
        <v>28439</v>
      </c>
      <c r="D9052" t="s">
        <v>28440</v>
      </c>
      <c r="E9052" t="s">
        <v>27144</v>
      </c>
      <c r="F9052" t="s">
        <v>33</v>
      </c>
      <c r="G9052" cm="1">
        <f t="array" aca="1" ref="G9052" ca="1">SUMPRODUCT(--ISNUMBER(MID(D9052,ROW(INDIRECT("1:"&amp;LEN(D9052))),1)*1))</f>
        <v>10</v>
      </c>
      <c r="H9052" t="b">
        <f t="shared" si="142"/>
        <v>0</v>
      </c>
    </row>
    <row r="9053" spans="1:8" x14ac:dyDescent="0.3">
      <c r="A9053">
        <v>3650</v>
      </c>
      <c r="B9053" t="s">
        <v>11456</v>
      </c>
      <c r="C9053" t="s">
        <v>11457</v>
      </c>
      <c r="D9053" t="s">
        <v>11458</v>
      </c>
      <c r="E9053" s="2">
        <v>44531</v>
      </c>
      <c r="F9053" t="s">
        <v>41</v>
      </c>
      <c r="G9053" cm="1">
        <f t="array" aca="1" ref="G9053" ca="1">SUMPRODUCT(--ISNUMBER(MID(D9053,ROW(INDIRECT("1:"&amp;LEN(D9053))),1)*1))</f>
        <v>3</v>
      </c>
      <c r="H9053" t="b">
        <f t="shared" si="142"/>
        <v>1</v>
      </c>
    </row>
    <row r="9054" spans="1:8" x14ac:dyDescent="0.3">
      <c r="A9054">
        <v>9053</v>
      </c>
      <c r="B9054" t="s">
        <v>28444</v>
      </c>
      <c r="C9054" t="s">
        <v>28445</v>
      </c>
      <c r="D9054" t="s">
        <v>28446</v>
      </c>
      <c r="E9054" t="s">
        <v>24601</v>
      </c>
      <c r="F9054" t="s">
        <v>28062</v>
      </c>
      <c r="G9054" cm="1">
        <f t="array" aca="1" ref="G9054" ca="1">SUMPRODUCT(--ISNUMBER(MID(D9054,ROW(INDIRECT("1:"&amp;LEN(D9054))),1)*1))</f>
        <v>3</v>
      </c>
      <c r="H9054" t="b">
        <f t="shared" si="142"/>
        <v>0</v>
      </c>
    </row>
    <row r="9055" spans="1:8" x14ac:dyDescent="0.3">
      <c r="A9055">
        <v>9054</v>
      </c>
      <c r="B9055" t="s">
        <v>28447</v>
      </c>
      <c r="C9055" t="s">
        <v>28448</v>
      </c>
      <c r="D9055" t="s">
        <v>28449</v>
      </c>
      <c r="E9055" t="s">
        <v>24566</v>
      </c>
      <c r="F9055" t="s">
        <v>28450</v>
      </c>
      <c r="G9055" cm="1">
        <f t="array" aca="1" ref="G9055" ca="1">SUMPRODUCT(--ISNUMBER(MID(D9055,ROW(INDIRECT("1:"&amp;LEN(D9055))),1)*1))</f>
        <v>0</v>
      </c>
      <c r="H9055" t="b">
        <f t="shared" si="142"/>
        <v>0</v>
      </c>
    </row>
    <row r="9056" spans="1:8" x14ac:dyDescent="0.3">
      <c r="A9056">
        <v>9055</v>
      </c>
      <c r="B9056" t="s">
        <v>28451</v>
      </c>
      <c r="C9056" t="s">
        <v>28452</v>
      </c>
      <c r="D9056" t="s">
        <v>28453</v>
      </c>
      <c r="E9056" t="s">
        <v>24603</v>
      </c>
      <c r="F9056" t="s">
        <v>284</v>
      </c>
      <c r="G9056" cm="1">
        <f t="array" aca="1" ref="G9056" ca="1">SUMPRODUCT(--ISNUMBER(MID(D9056,ROW(INDIRECT("1:"&amp;LEN(D9056))),1)*1))</f>
        <v>13</v>
      </c>
      <c r="H9056" t="b">
        <f t="shared" si="142"/>
        <v>0</v>
      </c>
    </row>
    <row r="9057" spans="1:8" x14ac:dyDescent="0.3">
      <c r="A9057">
        <v>6765</v>
      </c>
      <c r="B9057" t="s">
        <v>20997</v>
      </c>
      <c r="C9057" t="s">
        <v>20998</v>
      </c>
      <c r="D9057" t="s">
        <v>20999</v>
      </c>
      <c r="E9057" s="2">
        <v>42795</v>
      </c>
      <c r="F9057" t="s">
        <v>41</v>
      </c>
      <c r="G9057" cm="1">
        <f t="array" aca="1" ref="G9057" ca="1">SUMPRODUCT(--ISNUMBER(MID(D9057,ROW(INDIRECT("1:"&amp;LEN(D9057))),1)*1))</f>
        <v>3</v>
      </c>
      <c r="H9057" t="b">
        <f t="shared" si="142"/>
        <v>1</v>
      </c>
    </row>
    <row r="9058" spans="1:8" x14ac:dyDescent="0.3">
      <c r="A9058">
        <v>9057</v>
      </c>
      <c r="B9058" t="s">
        <v>28457</v>
      </c>
      <c r="C9058" t="s">
        <v>28458</v>
      </c>
      <c r="D9058" t="s">
        <v>28459</v>
      </c>
      <c r="E9058" t="s">
        <v>24612</v>
      </c>
      <c r="F9058" t="s">
        <v>13</v>
      </c>
      <c r="G9058" cm="1">
        <f t="array" aca="1" ref="G9058" ca="1">SUMPRODUCT(--ISNUMBER(MID(D9058,ROW(INDIRECT("1:"&amp;LEN(D9058))),1)*1))</f>
        <v>2</v>
      </c>
      <c r="H9058" t="b">
        <f t="shared" si="142"/>
        <v>0</v>
      </c>
    </row>
    <row r="9059" spans="1:8" x14ac:dyDescent="0.3">
      <c r="A9059">
        <v>9058</v>
      </c>
      <c r="B9059" t="s">
        <v>28460</v>
      </c>
      <c r="C9059" t="s">
        <v>28461</v>
      </c>
      <c r="D9059" t="s">
        <v>28462</v>
      </c>
      <c r="E9059" t="s">
        <v>24720</v>
      </c>
      <c r="F9059" t="s">
        <v>33</v>
      </c>
      <c r="G9059" cm="1">
        <f t="array" aca="1" ref="G9059" ca="1">SUMPRODUCT(--ISNUMBER(MID(D9059,ROW(INDIRECT("1:"&amp;LEN(D9059))),1)*1))</f>
        <v>0</v>
      </c>
      <c r="H9059" t="b">
        <f t="shared" si="142"/>
        <v>0</v>
      </c>
    </row>
    <row r="9060" spans="1:8" x14ac:dyDescent="0.3">
      <c r="A9060">
        <v>9059</v>
      </c>
      <c r="B9060" t="s">
        <v>28463</v>
      </c>
      <c r="C9060" t="s">
        <v>28464</v>
      </c>
      <c r="D9060" t="s">
        <v>28465</v>
      </c>
      <c r="E9060" t="s">
        <v>24624</v>
      </c>
      <c r="F9060" t="s">
        <v>728</v>
      </c>
      <c r="G9060" cm="1">
        <f t="array" aca="1" ref="G9060" ca="1">SUMPRODUCT(--ISNUMBER(MID(D9060,ROW(INDIRECT("1:"&amp;LEN(D9060))),1)*1))</f>
        <v>0</v>
      </c>
      <c r="H9060" t="b">
        <f t="shared" si="142"/>
        <v>0</v>
      </c>
    </row>
    <row r="9061" spans="1:8" x14ac:dyDescent="0.3">
      <c r="A9061">
        <v>7109</v>
      </c>
      <c r="B9061" t="s">
        <v>22049</v>
      </c>
      <c r="C9061" t="s">
        <v>22050</v>
      </c>
      <c r="D9061" t="s">
        <v>22051</v>
      </c>
      <c r="E9061" s="1">
        <v>45352</v>
      </c>
      <c r="F9061" t="s">
        <v>9</v>
      </c>
      <c r="G9061" cm="1">
        <f t="array" aca="1" ref="G9061" ca="1">SUMPRODUCT(--ISNUMBER(MID(D9061,ROW(INDIRECT("1:"&amp;LEN(D9061))),1)*1))</f>
        <v>3</v>
      </c>
      <c r="H9061" t="b">
        <f t="shared" si="142"/>
        <v>1</v>
      </c>
    </row>
    <row r="9062" spans="1:8" x14ac:dyDescent="0.3">
      <c r="A9062">
        <v>9061</v>
      </c>
      <c r="B9062" t="s">
        <v>28469</v>
      </c>
      <c r="C9062" t="s">
        <v>28470</v>
      </c>
      <c r="D9062" t="s">
        <v>28471</v>
      </c>
      <c r="E9062" t="s">
        <v>27173</v>
      </c>
      <c r="F9062" t="s">
        <v>33</v>
      </c>
      <c r="G9062" cm="1">
        <f t="array" aca="1" ref="G9062" ca="1">SUMPRODUCT(--ISNUMBER(MID(D9062,ROW(INDIRECT("1:"&amp;LEN(D9062))),1)*1))</f>
        <v>0</v>
      </c>
      <c r="H9062" t="b">
        <f t="shared" si="142"/>
        <v>0</v>
      </c>
    </row>
    <row r="9063" spans="1:8" x14ac:dyDescent="0.3">
      <c r="A9063">
        <v>7402</v>
      </c>
      <c r="B9063" t="s">
        <v>22945</v>
      </c>
      <c r="C9063" t="s">
        <v>22946</v>
      </c>
      <c r="D9063" t="s">
        <v>22947</v>
      </c>
      <c r="E9063" s="1">
        <v>45566</v>
      </c>
      <c r="F9063" t="s">
        <v>25</v>
      </c>
      <c r="G9063" cm="1">
        <f t="array" aca="1" ref="G9063" ca="1">SUMPRODUCT(--ISNUMBER(MID(D9063,ROW(INDIRECT("1:"&amp;LEN(D9063))),1)*1))</f>
        <v>3</v>
      </c>
      <c r="H9063" t="b">
        <f t="shared" si="142"/>
        <v>1</v>
      </c>
    </row>
    <row r="9064" spans="1:8" x14ac:dyDescent="0.3">
      <c r="A9064">
        <v>9063</v>
      </c>
      <c r="B9064" t="s">
        <v>28475</v>
      </c>
      <c r="C9064" t="s">
        <v>28476</v>
      </c>
      <c r="D9064" t="s">
        <v>28477</v>
      </c>
      <c r="E9064" t="s">
        <v>24597</v>
      </c>
      <c r="F9064" t="s">
        <v>28478</v>
      </c>
      <c r="G9064" cm="1">
        <f t="array" aca="1" ref="G9064" ca="1">SUMPRODUCT(--ISNUMBER(MID(D9064,ROW(INDIRECT("1:"&amp;LEN(D9064))),1)*1))</f>
        <v>2</v>
      </c>
      <c r="H9064" t="b">
        <f t="shared" si="142"/>
        <v>0</v>
      </c>
    </row>
    <row r="9065" spans="1:8" x14ac:dyDescent="0.3">
      <c r="A9065">
        <v>9064</v>
      </c>
      <c r="B9065" t="s">
        <v>28479</v>
      </c>
      <c r="C9065" t="s">
        <v>28480</v>
      </c>
      <c r="D9065" t="s">
        <v>24586</v>
      </c>
      <c r="E9065" t="s">
        <v>24610</v>
      </c>
      <c r="F9065" t="s">
        <v>33</v>
      </c>
      <c r="G9065" cm="1">
        <f t="array" aca="1" ref="G9065" ca="1">SUMPRODUCT(--ISNUMBER(MID(D9065,ROW(INDIRECT("1:"&amp;LEN(D9065))),1)*1))</f>
        <v>0</v>
      </c>
      <c r="H9065" t="b">
        <f t="shared" si="142"/>
        <v>0</v>
      </c>
    </row>
    <row r="9066" spans="1:8" x14ac:dyDescent="0.3">
      <c r="A9066">
        <v>9065</v>
      </c>
      <c r="B9066" t="s">
        <v>28481</v>
      </c>
      <c r="C9066" t="s">
        <v>28482</v>
      </c>
      <c r="D9066" t="s">
        <v>28483</v>
      </c>
      <c r="E9066" t="s">
        <v>27183</v>
      </c>
      <c r="F9066" t="s">
        <v>105</v>
      </c>
      <c r="G9066" cm="1">
        <f t="array" aca="1" ref="G9066" ca="1">SUMPRODUCT(--ISNUMBER(MID(D9066,ROW(INDIRECT("1:"&amp;LEN(D9066))),1)*1))</f>
        <v>0</v>
      </c>
      <c r="H9066" t="b">
        <f t="shared" si="142"/>
        <v>0</v>
      </c>
    </row>
    <row r="9067" spans="1:8" x14ac:dyDescent="0.3">
      <c r="A9067">
        <v>9066</v>
      </c>
      <c r="B9067" t="s">
        <v>28484</v>
      </c>
      <c r="C9067" t="s">
        <v>28485</v>
      </c>
      <c r="D9067" t="s">
        <v>28486</v>
      </c>
      <c r="E9067" t="s">
        <v>24602</v>
      </c>
      <c r="F9067" t="s">
        <v>3629</v>
      </c>
      <c r="G9067" cm="1">
        <f t="array" aca="1" ref="G9067" ca="1">SUMPRODUCT(--ISNUMBER(MID(D9067,ROW(INDIRECT("1:"&amp;LEN(D9067))),1)*1))</f>
        <v>0</v>
      </c>
      <c r="H9067" t="b">
        <f t="shared" si="142"/>
        <v>0</v>
      </c>
    </row>
    <row r="9068" spans="1:8" x14ac:dyDescent="0.3">
      <c r="A9068">
        <v>7813</v>
      </c>
      <c r="B9068" t="s">
        <v>24193</v>
      </c>
      <c r="C9068" t="s">
        <v>24194</v>
      </c>
      <c r="D9068" t="s">
        <v>24195</v>
      </c>
      <c r="E9068" s="1">
        <v>44896</v>
      </c>
      <c r="F9068" t="s">
        <v>2186</v>
      </c>
      <c r="G9068" cm="1">
        <f t="array" aca="1" ref="G9068" ca="1">SUMPRODUCT(--ISNUMBER(MID(D9068,ROW(INDIRECT("1:"&amp;LEN(D9068))),1)*1))</f>
        <v>3</v>
      </c>
      <c r="H9068" t="b">
        <f t="shared" si="142"/>
        <v>1</v>
      </c>
    </row>
    <row r="9069" spans="1:8" x14ac:dyDescent="0.3">
      <c r="A9069">
        <v>9068</v>
      </c>
      <c r="B9069" t="s">
        <v>28490</v>
      </c>
      <c r="C9069" t="s">
        <v>28491</v>
      </c>
      <c r="D9069" t="s">
        <v>28492</v>
      </c>
      <c r="E9069" t="s">
        <v>27154</v>
      </c>
      <c r="F9069" t="s">
        <v>661</v>
      </c>
      <c r="G9069" cm="1">
        <f t="array" aca="1" ref="G9069" ca="1">SUMPRODUCT(--ISNUMBER(MID(D9069,ROW(INDIRECT("1:"&amp;LEN(D9069))),1)*1))</f>
        <v>0</v>
      </c>
      <c r="H9069" t="b">
        <f t="shared" si="142"/>
        <v>0</v>
      </c>
    </row>
    <row r="9070" spans="1:8" x14ac:dyDescent="0.3">
      <c r="A9070">
        <v>9069</v>
      </c>
      <c r="B9070" t="s">
        <v>28493</v>
      </c>
      <c r="C9070" t="s">
        <v>28494</v>
      </c>
      <c r="D9070" t="s">
        <v>28495</v>
      </c>
      <c r="E9070" t="s">
        <v>24597</v>
      </c>
      <c r="F9070" t="s">
        <v>28496</v>
      </c>
      <c r="G9070" cm="1">
        <f t="array" aca="1" ref="G9070" ca="1">SUMPRODUCT(--ISNUMBER(MID(D9070,ROW(INDIRECT("1:"&amp;LEN(D9070))),1)*1))</f>
        <v>0</v>
      </c>
      <c r="H9070" t="b">
        <f t="shared" si="142"/>
        <v>0</v>
      </c>
    </row>
    <row r="9071" spans="1:8" x14ac:dyDescent="0.3">
      <c r="A9071">
        <v>9070</v>
      </c>
      <c r="B9071" t="s">
        <v>28497</v>
      </c>
      <c r="C9071" t="s">
        <v>28498</v>
      </c>
      <c r="D9071" t="s">
        <v>28499</v>
      </c>
      <c r="E9071" t="s">
        <v>24624</v>
      </c>
      <c r="F9071" t="s">
        <v>728</v>
      </c>
      <c r="G9071" cm="1">
        <f t="array" aca="1" ref="G9071" ca="1">SUMPRODUCT(--ISNUMBER(MID(D9071,ROW(INDIRECT("1:"&amp;LEN(D9071))),1)*1))</f>
        <v>0</v>
      </c>
      <c r="H9071" t="b">
        <f t="shared" si="142"/>
        <v>0</v>
      </c>
    </row>
    <row r="9072" spans="1:8" x14ac:dyDescent="0.3">
      <c r="A9072">
        <v>9071</v>
      </c>
      <c r="B9072" t="s">
        <v>28500</v>
      </c>
      <c r="C9072" t="s">
        <v>28501</v>
      </c>
      <c r="D9072" t="s">
        <v>28502</v>
      </c>
      <c r="E9072" t="s">
        <v>24597</v>
      </c>
      <c r="F9072" t="s">
        <v>12009</v>
      </c>
      <c r="G9072" cm="1">
        <f t="array" aca="1" ref="G9072" ca="1">SUMPRODUCT(--ISNUMBER(MID(D9072,ROW(INDIRECT("1:"&amp;LEN(D9072))),1)*1))</f>
        <v>8</v>
      </c>
      <c r="H9072" t="b">
        <f t="shared" si="142"/>
        <v>0</v>
      </c>
    </row>
    <row r="9073" spans="1:8" x14ac:dyDescent="0.3">
      <c r="A9073">
        <v>9072</v>
      </c>
      <c r="B9073" t="s">
        <v>28503</v>
      </c>
      <c r="C9073" t="s">
        <v>28504</v>
      </c>
      <c r="D9073" t="s">
        <v>28505</v>
      </c>
      <c r="E9073" t="s">
        <v>24597</v>
      </c>
      <c r="F9073" t="s">
        <v>28506</v>
      </c>
      <c r="G9073" cm="1">
        <f t="array" aca="1" ref="G9073" ca="1">SUMPRODUCT(--ISNUMBER(MID(D9073,ROW(INDIRECT("1:"&amp;LEN(D9073))),1)*1))</f>
        <v>0</v>
      </c>
      <c r="H9073" t="b">
        <f t="shared" si="142"/>
        <v>0</v>
      </c>
    </row>
    <row r="9074" spans="1:8" x14ac:dyDescent="0.3">
      <c r="A9074">
        <v>8204</v>
      </c>
      <c r="B9074" t="s">
        <v>25670</v>
      </c>
      <c r="C9074" t="s">
        <v>25671</v>
      </c>
      <c r="D9074" t="s">
        <v>25672</v>
      </c>
      <c r="E9074" t="s">
        <v>25673</v>
      </c>
      <c r="F9074" t="s">
        <v>41</v>
      </c>
      <c r="G9074" cm="1">
        <f t="array" aca="1" ref="G9074" ca="1">SUMPRODUCT(--ISNUMBER(MID(D9074,ROW(INDIRECT("1:"&amp;LEN(D9074))),1)*1))</f>
        <v>3</v>
      </c>
      <c r="H9074" t="b">
        <f t="shared" si="142"/>
        <v>1</v>
      </c>
    </row>
    <row r="9075" spans="1:8" x14ac:dyDescent="0.3">
      <c r="A9075">
        <v>8239</v>
      </c>
      <c r="B9075" t="s">
        <v>25792</v>
      </c>
      <c r="C9075" t="s">
        <v>25793</v>
      </c>
      <c r="D9075" t="s">
        <v>25794</v>
      </c>
      <c r="E9075" t="s">
        <v>25795</v>
      </c>
      <c r="F9075" t="s">
        <v>12288</v>
      </c>
      <c r="G9075" cm="1">
        <f t="array" aca="1" ref="G9075" ca="1">SUMPRODUCT(--ISNUMBER(MID(D9075,ROW(INDIRECT("1:"&amp;LEN(D9075))),1)*1))</f>
        <v>3</v>
      </c>
      <c r="H9075" t="b">
        <f t="shared" si="142"/>
        <v>1</v>
      </c>
    </row>
    <row r="9076" spans="1:8" x14ac:dyDescent="0.3">
      <c r="A9076">
        <v>9075</v>
      </c>
      <c r="B9076" t="s">
        <v>28513</v>
      </c>
      <c r="C9076" t="s">
        <v>28514</v>
      </c>
      <c r="D9076" t="s">
        <v>28515</v>
      </c>
      <c r="E9076" t="s">
        <v>24576</v>
      </c>
      <c r="F9076" t="s">
        <v>21075</v>
      </c>
      <c r="G9076" cm="1">
        <f t="array" aca="1" ref="G9076" ca="1">SUMPRODUCT(--ISNUMBER(MID(D9076,ROW(INDIRECT("1:"&amp;LEN(D9076))),1)*1))</f>
        <v>4</v>
      </c>
      <c r="H9076" t="b">
        <f t="shared" si="142"/>
        <v>0</v>
      </c>
    </row>
    <row r="9077" spans="1:8" x14ac:dyDescent="0.3">
      <c r="A9077">
        <v>9076</v>
      </c>
      <c r="B9077" t="s">
        <v>28516</v>
      </c>
      <c r="C9077" t="s">
        <v>28517</v>
      </c>
      <c r="D9077" t="s">
        <v>28518</v>
      </c>
      <c r="E9077" t="s">
        <v>25000</v>
      </c>
      <c r="F9077" t="s">
        <v>3637</v>
      </c>
      <c r="G9077" cm="1">
        <f t="array" aca="1" ref="G9077" ca="1">SUMPRODUCT(--ISNUMBER(MID(D9077,ROW(INDIRECT("1:"&amp;LEN(D9077))),1)*1))</f>
        <v>6</v>
      </c>
      <c r="H9077" t="b">
        <f t="shared" si="142"/>
        <v>0</v>
      </c>
    </row>
    <row r="9078" spans="1:8" x14ac:dyDescent="0.3">
      <c r="A9078">
        <v>9077</v>
      </c>
      <c r="B9078" t="s">
        <v>28519</v>
      </c>
      <c r="C9078" t="s">
        <v>28520</v>
      </c>
      <c r="D9078" t="s">
        <v>28521</v>
      </c>
      <c r="E9078" t="s">
        <v>24610</v>
      </c>
      <c r="F9078" t="s">
        <v>2853</v>
      </c>
      <c r="G9078" cm="1">
        <f t="array" aca="1" ref="G9078" ca="1">SUMPRODUCT(--ISNUMBER(MID(D9078,ROW(INDIRECT("1:"&amp;LEN(D9078))),1)*1))</f>
        <v>1</v>
      </c>
      <c r="H9078" t="b">
        <f t="shared" si="142"/>
        <v>0</v>
      </c>
    </row>
    <row r="9079" spans="1:8" x14ac:dyDescent="0.3">
      <c r="A9079">
        <v>9078</v>
      </c>
      <c r="B9079" t="s">
        <v>28522</v>
      </c>
      <c r="C9079" t="s">
        <v>28523</v>
      </c>
      <c r="D9079" t="s">
        <v>28524</v>
      </c>
      <c r="E9079" t="s">
        <v>27157</v>
      </c>
      <c r="F9079" t="s">
        <v>33</v>
      </c>
      <c r="G9079" cm="1">
        <f t="array" aca="1" ref="G9079" ca="1">SUMPRODUCT(--ISNUMBER(MID(D9079,ROW(INDIRECT("1:"&amp;LEN(D9079))),1)*1))</f>
        <v>10</v>
      </c>
      <c r="H9079" t="b">
        <f t="shared" si="142"/>
        <v>0</v>
      </c>
    </row>
    <row r="9080" spans="1:8" x14ac:dyDescent="0.3">
      <c r="A9080">
        <v>9079</v>
      </c>
      <c r="B9080" t="s">
        <v>28525</v>
      </c>
      <c r="C9080" t="s">
        <v>28526</v>
      </c>
      <c r="D9080" t="s">
        <v>28527</v>
      </c>
      <c r="E9080" t="s">
        <v>27152</v>
      </c>
      <c r="F9080" t="s">
        <v>33</v>
      </c>
      <c r="G9080" cm="1">
        <f t="array" aca="1" ref="G9080" ca="1">SUMPRODUCT(--ISNUMBER(MID(D9080,ROW(INDIRECT("1:"&amp;LEN(D9080))),1)*1))</f>
        <v>19</v>
      </c>
      <c r="H9080" t="b">
        <f t="shared" si="142"/>
        <v>0</v>
      </c>
    </row>
    <row r="9081" spans="1:8" x14ac:dyDescent="0.3">
      <c r="A9081">
        <v>9080</v>
      </c>
      <c r="B9081" t="s">
        <v>28528</v>
      </c>
      <c r="C9081" t="s">
        <v>28529</v>
      </c>
      <c r="D9081" t="s">
        <v>28530</v>
      </c>
      <c r="E9081" t="s">
        <v>25326</v>
      </c>
      <c r="F9081" t="s">
        <v>28531</v>
      </c>
      <c r="G9081" cm="1">
        <f t="array" aca="1" ref="G9081" ca="1">SUMPRODUCT(--ISNUMBER(MID(D9081,ROW(INDIRECT("1:"&amp;LEN(D9081))),1)*1))</f>
        <v>0</v>
      </c>
      <c r="H9081" t="b">
        <f t="shared" si="142"/>
        <v>0</v>
      </c>
    </row>
    <row r="9082" spans="1:8" x14ac:dyDescent="0.3">
      <c r="A9082">
        <v>9081</v>
      </c>
      <c r="B9082" t="s">
        <v>28532</v>
      </c>
      <c r="C9082" t="s">
        <v>28533</v>
      </c>
      <c r="D9082" t="s">
        <v>28534</v>
      </c>
      <c r="E9082" t="s">
        <v>24622</v>
      </c>
      <c r="F9082" t="s">
        <v>2287</v>
      </c>
      <c r="G9082" cm="1">
        <f t="array" aca="1" ref="G9082" ca="1">SUMPRODUCT(--ISNUMBER(MID(D9082,ROW(INDIRECT("1:"&amp;LEN(D9082))),1)*1))</f>
        <v>18</v>
      </c>
      <c r="H9082" t="b">
        <f t="shared" si="142"/>
        <v>0</v>
      </c>
    </row>
    <row r="9083" spans="1:8" x14ac:dyDescent="0.3">
      <c r="A9083">
        <v>9082</v>
      </c>
      <c r="B9083" t="s">
        <v>28535</v>
      </c>
      <c r="C9083" t="s">
        <v>28536</v>
      </c>
      <c r="D9083" t="s">
        <v>28537</v>
      </c>
      <c r="E9083" t="s">
        <v>27145</v>
      </c>
      <c r="F9083" t="s">
        <v>1276</v>
      </c>
      <c r="G9083" cm="1">
        <f t="array" aca="1" ref="G9083" ca="1">SUMPRODUCT(--ISNUMBER(MID(D9083,ROW(INDIRECT("1:"&amp;LEN(D9083))),1)*1))</f>
        <v>6</v>
      </c>
      <c r="H9083" t="b">
        <f t="shared" si="142"/>
        <v>0</v>
      </c>
    </row>
    <row r="9084" spans="1:8" x14ac:dyDescent="0.3">
      <c r="A9084">
        <v>9083</v>
      </c>
      <c r="B9084" t="s">
        <v>28538</v>
      </c>
      <c r="C9084" t="s">
        <v>28539</v>
      </c>
      <c r="D9084" t="s">
        <v>28540</v>
      </c>
      <c r="E9084" t="s">
        <v>24597</v>
      </c>
      <c r="F9084" t="s">
        <v>28541</v>
      </c>
      <c r="G9084" cm="1">
        <f t="array" aca="1" ref="G9084" ca="1">SUMPRODUCT(--ISNUMBER(MID(D9084,ROW(INDIRECT("1:"&amp;LEN(D9084))),1)*1))</f>
        <v>0</v>
      </c>
      <c r="H9084" t="b">
        <f t="shared" si="142"/>
        <v>0</v>
      </c>
    </row>
    <row r="9085" spans="1:8" x14ac:dyDescent="0.3">
      <c r="A9085">
        <v>9084</v>
      </c>
      <c r="B9085" t="s">
        <v>28542</v>
      </c>
      <c r="C9085" t="s">
        <v>28543</v>
      </c>
      <c r="D9085" t="s">
        <v>28544</v>
      </c>
      <c r="E9085" t="s">
        <v>24718</v>
      </c>
      <c r="F9085" t="s">
        <v>25</v>
      </c>
      <c r="G9085" cm="1">
        <f t="array" aca="1" ref="G9085" ca="1">SUMPRODUCT(--ISNUMBER(MID(D9085,ROW(INDIRECT("1:"&amp;LEN(D9085))),1)*1))</f>
        <v>6</v>
      </c>
      <c r="H9085" t="b">
        <f t="shared" si="142"/>
        <v>0</v>
      </c>
    </row>
    <row r="9086" spans="1:8" x14ac:dyDescent="0.3">
      <c r="A9086">
        <v>9085</v>
      </c>
      <c r="B9086" t="s">
        <v>28545</v>
      </c>
      <c r="C9086" t="s">
        <v>28546</v>
      </c>
      <c r="D9086" t="s">
        <v>28547</v>
      </c>
      <c r="E9086" t="s">
        <v>24620</v>
      </c>
      <c r="F9086" t="s">
        <v>28548</v>
      </c>
      <c r="G9086" cm="1">
        <f t="array" aca="1" ref="G9086" ca="1">SUMPRODUCT(--ISNUMBER(MID(D9086,ROW(INDIRECT("1:"&amp;LEN(D9086))),1)*1))</f>
        <v>0</v>
      </c>
      <c r="H9086" t="b">
        <f t="shared" si="142"/>
        <v>0</v>
      </c>
    </row>
    <row r="9087" spans="1:8" x14ac:dyDescent="0.3">
      <c r="A9087">
        <v>9086</v>
      </c>
      <c r="B9087" t="s">
        <v>28549</v>
      </c>
      <c r="C9087" t="s">
        <v>28550</v>
      </c>
      <c r="D9087" t="s">
        <v>28551</v>
      </c>
      <c r="E9087" t="s">
        <v>27163</v>
      </c>
      <c r="F9087" t="s">
        <v>33</v>
      </c>
      <c r="G9087" cm="1">
        <f t="array" aca="1" ref="G9087" ca="1">SUMPRODUCT(--ISNUMBER(MID(D9087,ROW(INDIRECT("1:"&amp;LEN(D9087))),1)*1))</f>
        <v>0</v>
      </c>
      <c r="H9087" t="b">
        <f t="shared" si="142"/>
        <v>0</v>
      </c>
    </row>
    <row r="9088" spans="1:8" x14ac:dyDescent="0.3">
      <c r="A9088">
        <v>9087</v>
      </c>
      <c r="B9088" t="s">
        <v>28552</v>
      </c>
      <c r="C9088" t="s">
        <v>28553</v>
      </c>
      <c r="D9088" t="s">
        <v>28554</v>
      </c>
      <c r="E9088" t="s">
        <v>27153</v>
      </c>
      <c r="F9088" t="s">
        <v>2413</v>
      </c>
      <c r="G9088" cm="1">
        <f t="array" aca="1" ref="G9088" ca="1">SUMPRODUCT(--ISNUMBER(MID(D9088,ROW(INDIRECT("1:"&amp;LEN(D9088))),1)*1))</f>
        <v>17</v>
      </c>
      <c r="H9088" t="b">
        <f t="shared" si="142"/>
        <v>0</v>
      </c>
    </row>
    <row r="9089" spans="1:8" x14ac:dyDescent="0.3">
      <c r="A9089">
        <v>9088</v>
      </c>
      <c r="B9089" t="s">
        <v>28555</v>
      </c>
      <c r="C9089" t="s">
        <v>28556</v>
      </c>
      <c r="D9089" t="s">
        <v>28557</v>
      </c>
      <c r="E9089" t="s">
        <v>24662</v>
      </c>
      <c r="F9089" t="s">
        <v>2169</v>
      </c>
      <c r="G9089" cm="1">
        <f t="array" aca="1" ref="G9089" ca="1">SUMPRODUCT(--ISNUMBER(MID(D9089,ROW(INDIRECT("1:"&amp;LEN(D9089))),1)*1))</f>
        <v>7</v>
      </c>
      <c r="H9089" t="b">
        <f t="shared" si="142"/>
        <v>0</v>
      </c>
    </row>
    <row r="9090" spans="1:8" x14ac:dyDescent="0.3">
      <c r="A9090">
        <v>9089</v>
      </c>
      <c r="B9090" t="s">
        <v>28558</v>
      </c>
      <c r="C9090" t="s">
        <v>28559</v>
      </c>
      <c r="D9090" t="s">
        <v>28560</v>
      </c>
      <c r="E9090" t="s">
        <v>24597</v>
      </c>
      <c r="F9090" t="s">
        <v>9548</v>
      </c>
      <c r="G9090" cm="1">
        <f t="array" aca="1" ref="G9090" ca="1">SUMPRODUCT(--ISNUMBER(MID(D9090,ROW(INDIRECT("1:"&amp;LEN(D9090))),1)*1))</f>
        <v>0</v>
      </c>
      <c r="H9090" t="b">
        <f t="shared" si="142"/>
        <v>0</v>
      </c>
    </row>
    <row r="9091" spans="1:8" x14ac:dyDescent="0.3">
      <c r="A9091">
        <v>9090</v>
      </c>
      <c r="B9091" t="s">
        <v>28561</v>
      </c>
      <c r="C9091" t="s">
        <v>28562</v>
      </c>
      <c r="D9091" t="s">
        <v>28563</v>
      </c>
      <c r="E9091" t="s">
        <v>24617</v>
      </c>
      <c r="F9091" t="s">
        <v>25883</v>
      </c>
      <c r="G9091" cm="1">
        <f t="array" aca="1" ref="G9091" ca="1">SUMPRODUCT(--ISNUMBER(MID(D9091,ROW(INDIRECT("1:"&amp;LEN(D9091))),1)*1))</f>
        <v>5</v>
      </c>
      <c r="H9091" t="b">
        <f t="shared" si="142"/>
        <v>0</v>
      </c>
    </row>
    <row r="9092" spans="1:8" x14ac:dyDescent="0.3">
      <c r="A9092">
        <v>9091</v>
      </c>
      <c r="B9092" t="s">
        <v>28564</v>
      </c>
      <c r="C9092" t="s">
        <v>28565</v>
      </c>
      <c r="D9092" t="s">
        <v>28566</v>
      </c>
      <c r="E9092" t="s">
        <v>24699</v>
      </c>
      <c r="F9092" t="s">
        <v>28567</v>
      </c>
      <c r="G9092" cm="1">
        <f t="array" aca="1" ref="G9092" ca="1">SUMPRODUCT(--ISNUMBER(MID(D9092,ROW(INDIRECT("1:"&amp;LEN(D9092))),1)*1))</f>
        <v>0</v>
      </c>
      <c r="H9092" t="b">
        <f t="shared" si="142"/>
        <v>0</v>
      </c>
    </row>
    <row r="9093" spans="1:8" x14ac:dyDescent="0.3">
      <c r="A9093">
        <v>9092</v>
      </c>
      <c r="B9093" t="s">
        <v>28568</v>
      </c>
      <c r="C9093" t="s">
        <v>28569</v>
      </c>
      <c r="D9093" t="s">
        <v>28570</v>
      </c>
      <c r="E9093" t="s">
        <v>24601</v>
      </c>
      <c r="F9093" t="s">
        <v>9141</v>
      </c>
      <c r="G9093" cm="1">
        <f t="array" aca="1" ref="G9093" ca="1">SUMPRODUCT(--ISNUMBER(MID(D9093,ROW(INDIRECT("1:"&amp;LEN(D9093))),1)*1))</f>
        <v>0</v>
      </c>
      <c r="H9093" t="b">
        <f t="shared" si="142"/>
        <v>0</v>
      </c>
    </row>
    <row r="9094" spans="1:8" x14ac:dyDescent="0.3">
      <c r="A9094">
        <v>9093</v>
      </c>
      <c r="B9094" t="s">
        <v>28571</v>
      </c>
      <c r="C9094" t="s">
        <v>28572</v>
      </c>
      <c r="D9094" t="s">
        <v>28573</v>
      </c>
      <c r="E9094" t="s">
        <v>24699</v>
      </c>
      <c r="F9094" t="s">
        <v>7997</v>
      </c>
      <c r="G9094" cm="1">
        <f t="array" aca="1" ref="G9094" ca="1">SUMPRODUCT(--ISNUMBER(MID(D9094,ROW(INDIRECT("1:"&amp;LEN(D9094))),1)*1))</f>
        <v>4</v>
      </c>
      <c r="H9094" t="b">
        <f t="shared" si="142"/>
        <v>0</v>
      </c>
    </row>
    <row r="9095" spans="1:8" x14ac:dyDescent="0.3">
      <c r="A9095">
        <v>9094</v>
      </c>
      <c r="B9095" t="s">
        <v>28574</v>
      </c>
      <c r="C9095" t="s">
        <v>28575</v>
      </c>
      <c r="D9095" t="s">
        <v>28576</v>
      </c>
      <c r="E9095" t="s">
        <v>24585</v>
      </c>
      <c r="F9095" t="s">
        <v>122</v>
      </c>
      <c r="G9095" cm="1">
        <f t="array" aca="1" ref="G9095" ca="1">SUMPRODUCT(--ISNUMBER(MID(D9095,ROW(INDIRECT("1:"&amp;LEN(D9095))),1)*1))</f>
        <v>8</v>
      </c>
      <c r="H9095" t="b">
        <f t="shared" si="142"/>
        <v>0</v>
      </c>
    </row>
    <row r="9096" spans="1:8" x14ac:dyDescent="0.3">
      <c r="A9096">
        <v>9095</v>
      </c>
      <c r="B9096" t="s">
        <v>28577</v>
      </c>
      <c r="C9096" t="s">
        <v>28578</v>
      </c>
      <c r="D9096" t="s">
        <v>28579</v>
      </c>
      <c r="E9096" t="s">
        <v>24625</v>
      </c>
      <c r="F9096" t="s">
        <v>28580</v>
      </c>
      <c r="G9096" cm="1">
        <f t="array" aca="1" ref="G9096" ca="1">SUMPRODUCT(--ISNUMBER(MID(D9096,ROW(INDIRECT("1:"&amp;LEN(D9096))),1)*1))</f>
        <v>0</v>
      </c>
      <c r="H9096" t="b">
        <f t="shared" si="142"/>
        <v>0</v>
      </c>
    </row>
    <row r="9097" spans="1:8" x14ac:dyDescent="0.3">
      <c r="A9097">
        <v>9096</v>
      </c>
      <c r="B9097" t="s">
        <v>28581</v>
      </c>
      <c r="C9097" t="s">
        <v>28582</v>
      </c>
      <c r="D9097" t="s">
        <v>28583</v>
      </c>
      <c r="E9097" t="s">
        <v>27172</v>
      </c>
      <c r="F9097" t="s">
        <v>33</v>
      </c>
      <c r="G9097" cm="1">
        <f t="array" aca="1" ref="G9097" ca="1">SUMPRODUCT(--ISNUMBER(MID(D9097,ROW(INDIRECT("1:"&amp;LEN(D9097))),1)*1))</f>
        <v>0</v>
      </c>
      <c r="H9097" t="b">
        <f t="shared" si="142"/>
        <v>0</v>
      </c>
    </row>
    <row r="9098" spans="1:8" x14ac:dyDescent="0.3">
      <c r="A9098">
        <v>9097</v>
      </c>
      <c r="B9098" t="s">
        <v>28584</v>
      </c>
      <c r="C9098" t="s">
        <v>28585</v>
      </c>
      <c r="D9098" t="s">
        <v>28586</v>
      </c>
      <c r="E9098" t="s">
        <v>24616</v>
      </c>
      <c r="F9098" t="s">
        <v>49</v>
      </c>
      <c r="G9098" cm="1">
        <f t="array" aca="1" ref="G9098" ca="1">SUMPRODUCT(--ISNUMBER(MID(D9098,ROW(INDIRECT("1:"&amp;LEN(D9098))),1)*1))</f>
        <v>0</v>
      </c>
      <c r="H9098" t="b">
        <f t="shared" si="142"/>
        <v>0</v>
      </c>
    </row>
    <row r="9099" spans="1:8" x14ac:dyDescent="0.3">
      <c r="A9099">
        <v>9098</v>
      </c>
      <c r="B9099" t="s">
        <v>28587</v>
      </c>
      <c r="C9099" t="s">
        <v>28588</v>
      </c>
      <c r="D9099" t="s">
        <v>28589</v>
      </c>
      <c r="E9099" t="s">
        <v>27195</v>
      </c>
      <c r="F9099" t="s">
        <v>6793</v>
      </c>
      <c r="G9099" cm="1">
        <f t="array" aca="1" ref="G9099" ca="1">SUMPRODUCT(--ISNUMBER(MID(D9099,ROW(INDIRECT("1:"&amp;LEN(D9099))),1)*1))</f>
        <v>2</v>
      </c>
      <c r="H9099" t="b">
        <f t="shared" si="142"/>
        <v>0</v>
      </c>
    </row>
    <row r="9100" spans="1:8" x14ac:dyDescent="0.3">
      <c r="A9100">
        <v>9099</v>
      </c>
      <c r="B9100" t="s">
        <v>28590</v>
      </c>
      <c r="C9100" t="s">
        <v>28591</v>
      </c>
      <c r="D9100" t="s">
        <v>28592</v>
      </c>
      <c r="E9100" t="s">
        <v>24640</v>
      </c>
      <c r="F9100" t="s">
        <v>2310</v>
      </c>
      <c r="G9100" cm="1">
        <f t="array" aca="1" ref="G9100" ca="1">SUMPRODUCT(--ISNUMBER(MID(D9100,ROW(INDIRECT("1:"&amp;LEN(D9100))),1)*1))</f>
        <v>13</v>
      </c>
      <c r="H9100" t="b">
        <f t="shared" ref="H9100:H9163" si="143">OR(ISNUMBER(FIND("Wh kg", D9100)), ISNUMBER(FIND("F/g", D9100)), ISNUMBER(FIND("ppm", D9100)), ISNUMBER(FIND("ppb", D9100)), ISNUMBER(FIND("mAh/g", D9100)), ISNUMBER(FIND("kHz", D9100)), ISNUMBER(FIND("°C", D9100)), ISNUMBER(FIND(" pH", D9100)), ISNUMBER(FIND("mg/L", D9100)), ISNUMBER(FIND("mAhg", D9100)), ISNUMBER(FIND("g/L", D9100)), ISNUMBER(FIND("MPa", D9100)))</f>
        <v>0</v>
      </c>
    </row>
    <row r="9101" spans="1:8" x14ac:dyDescent="0.3">
      <c r="A9101">
        <v>9100</v>
      </c>
      <c r="B9101" t="s">
        <v>28593</v>
      </c>
      <c r="C9101" t="s">
        <v>28594</v>
      </c>
      <c r="D9101" t="s">
        <v>28595</v>
      </c>
      <c r="E9101" t="s">
        <v>24769</v>
      </c>
      <c r="F9101" t="s">
        <v>49</v>
      </c>
      <c r="G9101" cm="1">
        <f t="array" aca="1" ref="G9101" ca="1">SUMPRODUCT(--ISNUMBER(MID(D9101,ROW(INDIRECT("1:"&amp;LEN(D9101))),1)*1))</f>
        <v>0</v>
      </c>
      <c r="H9101" t="b">
        <f t="shared" si="143"/>
        <v>0</v>
      </c>
    </row>
    <row r="9102" spans="1:8" x14ac:dyDescent="0.3">
      <c r="A9102">
        <v>9101</v>
      </c>
      <c r="B9102" t="s">
        <v>28596</v>
      </c>
      <c r="C9102" t="s">
        <v>28597</v>
      </c>
      <c r="D9102" t="s">
        <v>28598</v>
      </c>
      <c r="E9102" t="s">
        <v>24602</v>
      </c>
      <c r="F9102" t="s">
        <v>2169</v>
      </c>
      <c r="G9102" cm="1">
        <f t="array" aca="1" ref="G9102" ca="1">SUMPRODUCT(--ISNUMBER(MID(D9102,ROW(INDIRECT("1:"&amp;LEN(D9102))),1)*1))</f>
        <v>3</v>
      </c>
      <c r="H9102" t="b">
        <f t="shared" si="143"/>
        <v>0</v>
      </c>
    </row>
    <row r="9103" spans="1:8" x14ac:dyDescent="0.3">
      <c r="A9103">
        <v>9102</v>
      </c>
      <c r="B9103" t="s">
        <v>28599</v>
      </c>
      <c r="C9103" t="s">
        <v>28600</v>
      </c>
      <c r="D9103" t="s">
        <v>28601</v>
      </c>
      <c r="E9103" t="s">
        <v>24596</v>
      </c>
      <c r="F9103" t="s">
        <v>33</v>
      </c>
      <c r="G9103" cm="1">
        <f t="array" aca="1" ref="G9103" ca="1">SUMPRODUCT(--ISNUMBER(MID(D9103,ROW(INDIRECT("1:"&amp;LEN(D9103))),1)*1))</f>
        <v>11</v>
      </c>
      <c r="H9103" t="b">
        <f t="shared" si="143"/>
        <v>0</v>
      </c>
    </row>
    <row r="9104" spans="1:8" x14ac:dyDescent="0.3">
      <c r="A9104">
        <v>9103</v>
      </c>
      <c r="B9104" t="s">
        <v>28602</v>
      </c>
      <c r="C9104" t="s">
        <v>28603</v>
      </c>
      <c r="D9104" t="s">
        <v>28604</v>
      </c>
      <c r="E9104" t="s">
        <v>24957</v>
      </c>
      <c r="F9104" t="s">
        <v>3633</v>
      </c>
      <c r="G9104" cm="1">
        <f t="array" aca="1" ref="G9104" ca="1">SUMPRODUCT(--ISNUMBER(MID(D9104,ROW(INDIRECT("1:"&amp;LEN(D9104))),1)*1))</f>
        <v>8</v>
      </c>
      <c r="H9104" t="b">
        <f t="shared" si="143"/>
        <v>0</v>
      </c>
    </row>
    <row r="9105" spans="1:8" x14ac:dyDescent="0.3">
      <c r="A9105">
        <v>9104</v>
      </c>
      <c r="B9105" t="s">
        <v>28605</v>
      </c>
      <c r="C9105" t="s">
        <v>28606</v>
      </c>
      <c r="D9105" t="s">
        <v>28607</v>
      </c>
      <c r="E9105" t="s">
        <v>24624</v>
      </c>
      <c r="F9105" t="s">
        <v>28608</v>
      </c>
      <c r="G9105" cm="1">
        <f t="array" aca="1" ref="G9105" ca="1">SUMPRODUCT(--ISNUMBER(MID(D9105,ROW(INDIRECT("1:"&amp;LEN(D9105))),1)*1))</f>
        <v>5</v>
      </c>
      <c r="H9105" t="b">
        <f t="shared" si="143"/>
        <v>0</v>
      </c>
    </row>
    <row r="9106" spans="1:8" x14ac:dyDescent="0.3">
      <c r="A9106">
        <v>9105</v>
      </c>
      <c r="B9106" t="s">
        <v>28609</v>
      </c>
      <c r="C9106" t="s">
        <v>28610</v>
      </c>
      <c r="D9106" t="s">
        <v>28611</v>
      </c>
      <c r="E9106" t="s">
        <v>24689</v>
      </c>
      <c r="F9106" t="s">
        <v>2271</v>
      </c>
      <c r="G9106" cm="1">
        <f t="array" aca="1" ref="G9106" ca="1">SUMPRODUCT(--ISNUMBER(MID(D9106,ROW(INDIRECT("1:"&amp;LEN(D9106))),1)*1))</f>
        <v>0</v>
      </c>
      <c r="H9106" t="b">
        <f t="shared" si="143"/>
        <v>0</v>
      </c>
    </row>
    <row r="9107" spans="1:8" x14ac:dyDescent="0.3">
      <c r="A9107">
        <v>9106</v>
      </c>
      <c r="B9107" t="s">
        <v>28612</v>
      </c>
      <c r="C9107" t="s">
        <v>28613</v>
      </c>
      <c r="D9107" t="s">
        <v>28614</v>
      </c>
      <c r="E9107" t="s">
        <v>24624</v>
      </c>
      <c r="F9107" t="s">
        <v>7014</v>
      </c>
      <c r="G9107" cm="1">
        <f t="array" aca="1" ref="G9107" ca="1">SUMPRODUCT(--ISNUMBER(MID(D9107,ROW(INDIRECT("1:"&amp;LEN(D9107))),1)*1))</f>
        <v>0</v>
      </c>
      <c r="H9107" t="b">
        <f t="shared" si="143"/>
        <v>0</v>
      </c>
    </row>
    <row r="9108" spans="1:8" x14ac:dyDescent="0.3">
      <c r="A9108">
        <v>9107</v>
      </c>
      <c r="B9108" t="s">
        <v>28615</v>
      </c>
      <c r="C9108" t="s">
        <v>28616</v>
      </c>
      <c r="D9108" t="s">
        <v>28617</v>
      </c>
      <c r="E9108" t="s">
        <v>27226</v>
      </c>
      <c r="F9108" t="s">
        <v>78</v>
      </c>
      <c r="G9108" cm="1">
        <f t="array" aca="1" ref="G9108" ca="1">SUMPRODUCT(--ISNUMBER(MID(D9108,ROW(INDIRECT("1:"&amp;LEN(D9108))),1)*1))</f>
        <v>0</v>
      </c>
      <c r="H9108" t="b">
        <f t="shared" si="143"/>
        <v>0</v>
      </c>
    </row>
    <row r="9109" spans="1:8" x14ac:dyDescent="0.3">
      <c r="A9109">
        <v>9108</v>
      </c>
      <c r="B9109" t="s">
        <v>28618</v>
      </c>
      <c r="C9109" t="s">
        <v>28619</v>
      </c>
      <c r="D9109" t="s">
        <v>28620</v>
      </c>
      <c r="E9109" t="s">
        <v>27171</v>
      </c>
      <c r="F9109" t="s">
        <v>33</v>
      </c>
      <c r="G9109" cm="1">
        <f t="array" aca="1" ref="G9109" ca="1">SUMPRODUCT(--ISNUMBER(MID(D9109,ROW(INDIRECT("1:"&amp;LEN(D9109))),1)*1))</f>
        <v>31</v>
      </c>
      <c r="H9109" t="b">
        <f t="shared" si="143"/>
        <v>0</v>
      </c>
    </row>
    <row r="9110" spans="1:8" x14ac:dyDescent="0.3">
      <c r="A9110">
        <v>9109</v>
      </c>
      <c r="B9110" t="s">
        <v>28621</v>
      </c>
      <c r="C9110" t="s">
        <v>28622</v>
      </c>
      <c r="D9110" t="s">
        <v>28623</v>
      </c>
      <c r="E9110" t="s">
        <v>24598</v>
      </c>
      <c r="F9110" t="s">
        <v>1884</v>
      </c>
      <c r="G9110" cm="1">
        <f t="array" aca="1" ref="G9110" ca="1">SUMPRODUCT(--ISNUMBER(MID(D9110,ROW(INDIRECT("1:"&amp;LEN(D9110))),1)*1))</f>
        <v>10</v>
      </c>
      <c r="H9110" t="b">
        <f t="shared" si="143"/>
        <v>0</v>
      </c>
    </row>
    <row r="9111" spans="1:8" x14ac:dyDescent="0.3">
      <c r="A9111">
        <v>9110</v>
      </c>
      <c r="B9111" t="s">
        <v>28624</v>
      </c>
      <c r="C9111" t="s">
        <v>28625</v>
      </c>
      <c r="D9111" t="s">
        <v>28626</v>
      </c>
      <c r="E9111" t="s">
        <v>25366</v>
      </c>
      <c r="F9111" t="s">
        <v>28627</v>
      </c>
      <c r="G9111" cm="1">
        <f t="array" aca="1" ref="G9111" ca="1">SUMPRODUCT(--ISNUMBER(MID(D9111,ROW(INDIRECT("1:"&amp;LEN(D9111))),1)*1))</f>
        <v>0</v>
      </c>
      <c r="H9111" t="b">
        <f t="shared" si="143"/>
        <v>0</v>
      </c>
    </row>
    <row r="9112" spans="1:8" x14ac:dyDescent="0.3">
      <c r="A9112">
        <v>9111</v>
      </c>
      <c r="B9112" t="s">
        <v>28628</v>
      </c>
      <c r="C9112" t="s">
        <v>28629</v>
      </c>
      <c r="D9112" t="s">
        <v>28630</v>
      </c>
      <c r="E9112" t="s">
        <v>25001</v>
      </c>
      <c r="F9112" t="s">
        <v>5250</v>
      </c>
      <c r="G9112" cm="1">
        <f t="array" aca="1" ref="G9112" ca="1">SUMPRODUCT(--ISNUMBER(MID(D9112,ROW(INDIRECT("1:"&amp;LEN(D9112))),1)*1))</f>
        <v>0</v>
      </c>
      <c r="H9112" t="b">
        <f t="shared" si="143"/>
        <v>0</v>
      </c>
    </row>
    <row r="9113" spans="1:8" x14ac:dyDescent="0.3">
      <c r="A9113">
        <v>9112</v>
      </c>
      <c r="B9113" t="s">
        <v>28631</v>
      </c>
      <c r="C9113" t="s">
        <v>28632</v>
      </c>
      <c r="D9113" t="s">
        <v>28633</v>
      </c>
      <c r="E9113" t="s">
        <v>24625</v>
      </c>
      <c r="F9113" t="s">
        <v>28315</v>
      </c>
      <c r="G9113" cm="1">
        <f t="array" aca="1" ref="G9113" ca="1">SUMPRODUCT(--ISNUMBER(MID(D9113,ROW(INDIRECT("1:"&amp;LEN(D9113))),1)*1))</f>
        <v>3</v>
      </c>
      <c r="H9113" t="b">
        <f t="shared" si="143"/>
        <v>0</v>
      </c>
    </row>
    <row r="9114" spans="1:8" x14ac:dyDescent="0.3">
      <c r="A9114">
        <v>9113</v>
      </c>
      <c r="B9114" t="s">
        <v>28634</v>
      </c>
      <c r="C9114" t="s">
        <v>28635</v>
      </c>
      <c r="D9114" t="s">
        <v>28636</v>
      </c>
      <c r="E9114" t="s">
        <v>24624</v>
      </c>
      <c r="F9114" t="s">
        <v>1761</v>
      </c>
      <c r="G9114" cm="1">
        <f t="array" aca="1" ref="G9114" ca="1">SUMPRODUCT(--ISNUMBER(MID(D9114,ROW(INDIRECT("1:"&amp;LEN(D9114))),1)*1))</f>
        <v>0</v>
      </c>
      <c r="H9114" t="b">
        <f t="shared" si="143"/>
        <v>0</v>
      </c>
    </row>
    <row r="9115" spans="1:8" x14ac:dyDescent="0.3">
      <c r="A9115">
        <v>9114</v>
      </c>
      <c r="B9115" t="s">
        <v>28637</v>
      </c>
      <c r="C9115" t="s">
        <v>28638</v>
      </c>
      <c r="D9115" t="s">
        <v>28639</v>
      </c>
      <c r="E9115" t="s">
        <v>25000</v>
      </c>
      <c r="F9115" t="s">
        <v>369</v>
      </c>
      <c r="G9115" cm="1">
        <f t="array" aca="1" ref="G9115" ca="1">SUMPRODUCT(--ISNUMBER(MID(D9115,ROW(INDIRECT("1:"&amp;LEN(D9115))),1)*1))</f>
        <v>4</v>
      </c>
      <c r="H9115" t="b">
        <f t="shared" si="143"/>
        <v>0</v>
      </c>
    </row>
    <row r="9116" spans="1:8" x14ac:dyDescent="0.3">
      <c r="A9116">
        <v>9115</v>
      </c>
      <c r="B9116" t="s">
        <v>28640</v>
      </c>
      <c r="C9116" t="s">
        <v>28641</v>
      </c>
      <c r="D9116" t="s">
        <v>28642</v>
      </c>
      <c r="E9116" t="s">
        <v>24618</v>
      </c>
      <c r="F9116" t="s">
        <v>237</v>
      </c>
      <c r="G9116" cm="1">
        <f t="array" aca="1" ref="G9116" ca="1">SUMPRODUCT(--ISNUMBER(MID(D9116,ROW(INDIRECT("1:"&amp;LEN(D9116))),1)*1))</f>
        <v>0</v>
      </c>
      <c r="H9116" t="b">
        <f t="shared" si="143"/>
        <v>0</v>
      </c>
    </row>
    <row r="9117" spans="1:8" x14ac:dyDescent="0.3">
      <c r="A9117">
        <v>9116</v>
      </c>
      <c r="B9117" t="s">
        <v>28643</v>
      </c>
      <c r="C9117" t="s">
        <v>28644</v>
      </c>
      <c r="D9117" t="s">
        <v>28645</v>
      </c>
      <c r="E9117" t="s">
        <v>24608</v>
      </c>
      <c r="F9117" t="s">
        <v>12784</v>
      </c>
      <c r="G9117" cm="1">
        <f t="array" aca="1" ref="G9117" ca="1">SUMPRODUCT(--ISNUMBER(MID(D9117,ROW(INDIRECT("1:"&amp;LEN(D9117))),1)*1))</f>
        <v>39</v>
      </c>
      <c r="H9117" t="b">
        <f t="shared" si="143"/>
        <v>0</v>
      </c>
    </row>
    <row r="9118" spans="1:8" x14ac:dyDescent="0.3">
      <c r="A9118">
        <v>9117</v>
      </c>
      <c r="B9118" t="s">
        <v>28646</v>
      </c>
      <c r="C9118" t="s">
        <v>28647</v>
      </c>
      <c r="D9118" t="s">
        <v>28648</v>
      </c>
      <c r="E9118" t="s">
        <v>24620</v>
      </c>
      <c r="F9118" t="s">
        <v>966</v>
      </c>
      <c r="G9118" cm="1">
        <f t="array" aca="1" ref="G9118" ca="1">SUMPRODUCT(--ISNUMBER(MID(D9118,ROW(INDIRECT("1:"&amp;LEN(D9118))),1)*1))</f>
        <v>0</v>
      </c>
      <c r="H9118" t="b">
        <f t="shared" si="143"/>
        <v>0</v>
      </c>
    </row>
    <row r="9119" spans="1:8" x14ac:dyDescent="0.3">
      <c r="A9119">
        <v>9118</v>
      </c>
      <c r="B9119" t="s">
        <v>28649</v>
      </c>
      <c r="C9119" t="s">
        <v>28650</v>
      </c>
      <c r="D9119" t="s">
        <v>28651</v>
      </c>
      <c r="E9119" t="s">
        <v>24565</v>
      </c>
      <c r="F9119" t="s">
        <v>1075</v>
      </c>
      <c r="G9119" cm="1">
        <f t="array" aca="1" ref="G9119" ca="1">SUMPRODUCT(--ISNUMBER(MID(D9119,ROW(INDIRECT("1:"&amp;LEN(D9119))),1)*1))</f>
        <v>13</v>
      </c>
      <c r="H9119" t="b">
        <f t="shared" si="143"/>
        <v>0</v>
      </c>
    </row>
    <row r="9120" spans="1:8" x14ac:dyDescent="0.3">
      <c r="A9120">
        <v>9119</v>
      </c>
      <c r="B9120" t="s">
        <v>28652</v>
      </c>
      <c r="C9120" t="s">
        <v>28653</v>
      </c>
      <c r="D9120" t="s">
        <v>28654</v>
      </c>
      <c r="E9120" t="s">
        <v>24601</v>
      </c>
      <c r="F9120" t="s">
        <v>200</v>
      </c>
      <c r="G9120" cm="1">
        <f t="array" aca="1" ref="G9120" ca="1">SUMPRODUCT(--ISNUMBER(MID(D9120,ROW(INDIRECT("1:"&amp;LEN(D9120))),1)*1))</f>
        <v>0</v>
      </c>
      <c r="H9120" t="b">
        <f t="shared" si="143"/>
        <v>0</v>
      </c>
    </row>
    <row r="9121" spans="1:8" x14ac:dyDescent="0.3">
      <c r="A9121">
        <v>8309</v>
      </c>
      <c r="B9121" t="s">
        <v>26016</v>
      </c>
      <c r="C9121" t="s">
        <v>26017</v>
      </c>
      <c r="D9121" t="s">
        <v>26018</v>
      </c>
      <c r="E9121" t="s">
        <v>26019</v>
      </c>
      <c r="F9121" t="s">
        <v>41</v>
      </c>
      <c r="G9121" cm="1">
        <f t="array" aca="1" ref="G9121" ca="1">SUMPRODUCT(--ISNUMBER(MID(D9121,ROW(INDIRECT("1:"&amp;LEN(D9121))),1)*1))</f>
        <v>3</v>
      </c>
      <c r="H9121" t="b">
        <f t="shared" si="143"/>
        <v>1</v>
      </c>
    </row>
    <row r="9122" spans="1:8" x14ac:dyDescent="0.3">
      <c r="A9122">
        <v>9121</v>
      </c>
      <c r="B9122" t="s">
        <v>28658</v>
      </c>
      <c r="C9122" t="s">
        <v>28659</v>
      </c>
      <c r="D9122" t="s">
        <v>28660</v>
      </c>
      <c r="E9122" t="s">
        <v>24662</v>
      </c>
      <c r="F9122" t="s">
        <v>1075</v>
      </c>
      <c r="G9122" cm="1">
        <f t="array" aca="1" ref="G9122" ca="1">SUMPRODUCT(--ISNUMBER(MID(D9122,ROW(INDIRECT("1:"&amp;LEN(D9122))),1)*1))</f>
        <v>22</v>
      </c>
      <c r="H9122" t="b">
        <f t="shared" si="143"/>
        <v>0</v>
      </c>
    </row>
    <row r="9123" spans="1:8" x14ac:dyDescent="0.3">
      <c r="A9123">
        <v>9122</v>
      </c>
      <c r="B9123" t="s">
        <v>28661</v>
      </c>
      <c r="C9123" t="s">
        <v>28662</v>
      </c>
      <c r="D9123" t="s">
        <v>28663</v>
      </c>
      <c r="E9123" t="s">
        <v>24717</v>
      </c>
      <c r="F9123" t="s">
        <v>262</v>
      </c>
      <c r="G9123" cm="1">
        <f t="array" aca="1" ref="G9123" ca="1">SUMPRODUCT(--ISNUMBER(MID(D9123,ROW(INDIRECT("1:"&amp;LEN(D9123))),1)*1))</f>
        <v>12</v>
      </c>
      <c r="H9123" t="b">
        <f t="shared" si="143"/>
        <v>0</v>
      </c>
    </row>
    <row r="9124" spans="1:8" x14ac:dyDescent="0.3">
      <c r="A9124">
        <v>9123</v>
      </c>
      <c r="B9124" t="s">
        <v>28664</v>
      </c>
      <c r="C9124" t="s">
        <v>28665</v>
      </c>
      <c r="D9124" t="s">
        <v>28666</v>
      </c>
      <c r="E9124" t="s">
        <v>24624</v>
      </c>
      <c r="F9124" t="s">
        <v>7014</v>
      </c>
      <c r="G9124" cm="1">
        <f t="array" aca="1" ref="G9124" ca="1">SUMPRODUCT(--ISNUMBER(MID(D9124,ROW(INDIRECT("1:"&amp;LEN(D9124))),1)*1))</f>
        <v>2</v>
      </c>
      <c r="H9124" t="b">
        <f t="shared" si="143"/>
        <v>0</v>
      </c>
    </row>
    <row r="9125" spans="1:8" x14ac:dyDescent="0.3">
      <c r="A9125">
        <v>9124</v>
      </c>
      <c r="B9125" t="s">
        <v>28667</v>
      </c>
      <c r="C9125" t="s">
        <v>28668</v>
      </c>
      <c r="D9125" t="s">
        <v>28669</v>
      </c>
      <c r="E9125" t="s">
        <v>24717</v>
      </c>
      <c r="F9125" t="s">
        <v>28670</v>
      </c>
      <c r="G9125" cm="1">
        <f t="array" aca="1" ref="G9125" ca="1">SUMPRODUCT(--ISNUMBER(MID(D9125,ROW(INDIRECT("1:"&amp;LEN(D9125))),1)*1))</f>
        <v>20</v>
      </c>
      <c r="H9125" t="b">
        <f t="shared" si="143"/>
        <v>0</v>
      </c>
    </row>
    <row r="9126" spans="1:8" x14ac:dyDescent="0.3">
      <c r="A9126">
        <v>9125</v>
      </c>
      <c r="B9126" t="s">
        <v>28671</v>
      </c>
      <c r="C9126" t="s">
        <v>28672</v>
      </c>
      <c r="D9126" t="s">
        <v>28673</v>
      </c>
      <c r="E9126" t="s">
        <v>27809</v>
      </c>
      <c r="F9126" t="s">
        <v>1276</v>
      </c>
      <c r="G9126" cm="1">
        <f t="array" aca="1" ref="G9126" ca="1">SUMPRODUCT(--ISNUMBER(MID(D9126,ROW(INDIRECT("1:"&amp;LEN(D9126))),1)*1))</f>
        <v>40</v>
      </c>
      <c r="H9126" t="b">
        <f t="shared" si="143"/>
        <v>0</v>
      </c>
    </row>
    <row r="9127" spans="1:8" x14ac:dyDescent="0.3">
      <c r="A9127">
        <v>843</v>
      </c>
      <c r="B9127" t="s">
        <v>2731</v>
      </c>
      <c r="C9127" t="s">
        <v>2732</v>
      </c>
      <c r="D9127" t="s">
        <v>2733</v>
      </c>
      <c r="E9127" s="2">
        <v>45275</v>
      </c>
      <c r="F9127" t="s">
        <v>699</v>
      </c>
      <c r="G9127" cm="1">
        <f t="array" aca="1" ref="G9127" ca="1">SUMPRODUCT(--ISNUMBER(MID(D9127,ROW(INDIRECT("1:"&amp;LEN(D9127))),1)*1))</f>
        <v>2</v>
      </c>
      <c r="H9127" t="b">
        <f t="shared" si="143"/>
        <v>1</v>
      </c>
    </row>
    <row r="9128" spans="1:8" x14ac:dyDescent="0.3">
      <c r="A9128">
        <v>9127</v>
      </c>
      <c r="B9128" t="s">
        <v>28677</v>
      </c>
      <c r="C9128" t="s">
        <v>28678</v>
      </c>
      <c r="D9128" t="s">
        <v>28679</v>
      </c>
      <c r="E9128" t="s">
        <v>24661</v>
      </c>
      <c r="F9128" t="s">
        <v>815</v>
      </c>
      <c r="G9128" cm="1">
        <f t="array" aca="1" ref="G9128" ca="1">SUMPRODUCT(--ISNUMBER(MID(D9128,ROW(INDIRECT("1:"&amp;LEN(D9128))),1)*1))</f>
        <v>30</v>
      </c>
      <c r="H9128" t="b">
        <f t="shared" si="143"/>
        <v>0</v>
      </c>
    </row>
    <row r="9129" spans="1:8" x14ac:dyDescent="0.3">
      <c r="A9129">
        <v>9128</v>
      </c>
      <c r="B9129" t="s">
        <v>28680</v>
      </c>
      <c r="C9129" t="s">
        <v>28681</v>
      </c>
      <c r="D9129" t="s">
        <v>28682</v>
      </c>
      <c r="E9129" t="s">
        <v>27153</v>
      </c>
      <c r="F9129" t="s">
        <v>105</v>
      </c>
      <c r="G9129" cm="1">
        <f t="array" aca="1" ref="G9129" ca="1">SUMPRODUCT(--ISNUMBER(MID(D9129,ROW(INDIRECT("1:"&amp;LEN(D9129))),1)*1))</f>
        <v>8</v>
      </c>
      <c r="H9129" t="b">
        <f t="shared" si="143"/>
        <v>0</v>
      </c>
    </row>
    <row r="9130" spans="1:8" x14ac:dyDescent="0.3">
      <c r="A9130">
        <v>9129</v>
      </c>
      <c r="B9130" t="s">
        <v>28683</v>
      </c>
      <c r="C9130" t="s">
        <v>28684</v>
      </c>
      <c r="D9130" t="s">
        <v>28685</v>
      </c>
      <c r="E9130" t="s">
        <v>25000</v>
      </c>
      <c r="F9130" t="s">
        <v>254</v>
      </c>
      <c r="G9130" cm="1">
        <f t="array" aca="1" ref="G9130" ca="1">SUMPRODUCT(--ISNUMBER(MID(D9130,ROW(INDIRECT("1:"&amp;LEN(D9130))),1)*1))</f>
        <v>25</v>
      </c>
      <c r="H9130" t="b">
        <f t="shared" si="143"/>
        <v>0</v>
      </c>
    </row>
    <row r="9131" spans="1:8" x14ac:dyDescent="0.3">
      <c r="A9131">
        <v>9130</v>
      </c>
      <c r="B9131" t="s">
        <v>28686</v>
      </c>
      <c r="C9131" t="s">
        <v>28687</v>
      </c>
      <c r="D9131" t="s">
        <v>28688</v>
      </c>
      <c r="E9131" t="s">
        <v>24671</v>
      </c>
      <c r="F9131" t="s">
        <v>94</v>
      </c>
      <c r="G9131" cm="1">
        <f t="array" aca="1" ref="G9131" ca="1">SUMPRODUCT(--ISNUMBER(MID(D9131,ROW(INDIRECT("1:"&amp;LEN(D9131))),1)*1))</f>
        <v>3</v>
      </c>
      <c r="H9131" t="b">
        <f t="shared" si="143"/>
        <v>0</v>
      </c>
    </row>
    <row r="9132" spans="1:8" x14ac:dyDescent="0.3">
      <c r="A9132">
        <v>9131</v>
      </c>
      <c r="B9132" t="s">
        <v>28689</v>
      </c>
      <c r="C9132" t="s">
        <v>28690</v>
      </c>
      <c r="D9132" t="s">
        <v>28691</v>
      </c>
      <c r="E9132" t="s">
        <v>24815</v>
      </c>
      <c r="F9132" t="s">
        <v>28692</v>
      </c>
      <c r="G9132" cm="1">
        <f t="array" aca="1" ref="G9132" ca="1">SUMPRODUCT(--ISNUMBER(MID(D9132,ROW(INDIRECT("1:"&amp;LEN(D9132))),1)*1))</f>
        <v>0</v>
      </c>
      <c r="H9132" t="b">
        <f t="shared" si="143"/>
        <v>0</v>
      </c>
    </row>
    <row r="9133" spans="1:8" x14ac:dyDescent="0.3">
      <c r="A9133">
        <v>9132</v>
      </c>
      <c r="B9133" t="s">
        <v>28693</v>
      </c>
      <c r="C9133" t="s">
        <v>28694</v>
      </c>
      <c r="D9133" t="s">
        <v>28695</v>
      </c>
      <c r="E9133" t="s">
        <v>24616</v>
      </c>
      <c r="F9133" t="s">
        <v>45</v>
      </c>
      <c r="G9133" cm="1">
        <f t="array" aca="1" ref="G9133" ca="1">SUMPRODUCT(--ISNUMBER(MID(D9133,ROW(INDIRECT("1:"&amp;LEN(D9133))),1)*1))</f>
        <v>10</v>
      </c>
      <c r="H9133" t="b">
        <f t="shared" si="143"/>
        <v>0</v>
      </c>
    </row>
    <row r="9134" spans="1:8" x14ac:dyDescent="0.3">
      <c r="A9134">
        <v>9133</v>
      </c>
      <c r="B9134" t="s">
        <v>28696</v>
      </c>
      <c r="C9134" t="s">
        <v>28697</v>
      </c>
      <c r="D9134" t="s">
        <v>28698</v>
      </c>
      <c r="E9134" t="s">
        <v>24720</v>
      </c>
      <c r="F9134" t="s">
        <v>12383</v>
      </c>
      <c r="G9134" cm="1">
        <f t="array" aca="1" ref="G9134" ca="1">SUMPRODUCT(--ISNUMBER(MID(D9134,ROW(INDIRECT("1:"&amp;LEN(D9134))),1)*1))</f>
        <v>0</v>
      </c>
      <c r="H9134" t="b">
        <f t="shared" si="143"/>
        <v>0</v>
      </c>
    </row>
    <row r="9135" spans="1:8" x14ac:dyDescent="0.3">
      <c r="A9135">
        <v>9134</v>
      </c>
      <c r="B9135" t="s">
        <v>28699</v>
      </c>
      <c r="C9135" t="s">
        <v>28700</v>
      </c>
      <c r="D9135" t="s">
        <v>28701</v>
      </c>
      <c r="E9135" t="s">
        <v>24609</v>
      </c>
      <c r="F9135" t="s">
        <v>33</v>
      </c>
      <c r="G9135" cm="1">
        <f t="array" aca="1" ref="G9135" ca="1">SUMPRODUCT(--ISNUMBER(MID(D9135,ROW(INDIRECT("1:"&amp;LEN(D9135))),1)*1))</f>
        <v>4</v>
      </c>
      <c r="H9135" t="b">
        <f t="shared" si="143"/>
        <v>0</v>
      </c>
    </row>
    <row r="9136" spans="1:8" x14ac:dyDescent="0.3">
      <c r="A9136">
        <v>9135</v>
      </c>
      <c r="B9136" t="s">
        <v>28702</v>
      </c>
      <c r="C9136" t="s">
        <v>28703</v>
      </c>
      <c r="D9136" t="s">
        <v>28704</v>
      </c>
      <c r="E9136" t="s">
        <v>28705</v>
      </c>
      <c r="F9136" t="s">
        <v>1276</v>
      </c>
      <c r="G9136" cm="1">
        <f t="array" aca="1" ref="G9136" ca="1">SUMPRODUCT(--ISNUMBER(MID(D9136,ROW(INDIRECT("1:"&amp;LEN(D9136))),1)*1))</f>
        <v>0</v>
      </c>
      <c r="H9136" t="b">
        <f t="shared" si="143"/>
        <v>0</v>
      </c>
    </row>
    <row r="9137" spans="1:8" x14ac:dyDescent="0.3">
      <c r="A9137">
        <v>9136</v>
      </c>
      <c r="B9137" t="s">
        <v>28706</v>
      </c>
      <c r="C9137" t="s">
        <v>28707</v>
      </c>
      <c r="D9137" t="s">
        <v>28708</v>
      </c>
      <c r="E9137" t="s">
        <v>24730</v>
      </c>
      <c r="F9137" t="s">
        <v>2287</v>
      </c>
      <c r="G9137" cm="1">
        <f t="array" aca="1" ref="G9137" ca="1">SUMPRODUCT(--ISNUMBER(MID(D9137,ROW(INDIRECT("1:"&amp;LEN(D9137))),1)*1))</f>
        <v>4</v>
      </c>
      <c r="H9137" t="b">
        <f t="shared" si="143"/>
        <v>0</v>
      </c>
    </row>
    <row r="9138" spans="1:8" x14ac:dyDescent="0.3">
      <c r="A9138">
        <v>9137</v>
      </c>
      <c r="B9138" t="s">
        <v>28709</v>
      </c>
      <c r="C9138" t="s">
        <v>28710</v>
      </c>
      <c r="D9138" t="s">
        <v>28711</v>
      </c>
      <c r="E9138" t="s">
        <v>27219</v>
      </c>
      <c r="F9138" t="s">
        <v>118</v>
      </c>
      <c r="G9138" cm="1">
        <f t="array" aca="1" ref="G9138" ca="1">SUMPRODUCT(--ISNUMBER(MID(D9138,ROW(INDIRECT("1:"&amp;LEN(D9138))),1)*1))</f>
        <v>8</v>
      </c>
      <c r="H9138" t="b">
        <f t="shared" si="143"/>
        <v>0</v>
      </c>
    </row>
    <row r="9139" spans="1:8" x14ac:dyDescent="0.3">
      <c r="A9139">
        <v>9138</v>
      </c>
      <c r="B9139" t="s">
        <v>28712</v>
      </c>
      <c r="C9139" t="s">
        <v>28713</v>
      </c>
      <c r="D9139" t="s">
        <v>28714</v>
      </c>
      <c r="E9139" t="s">
        <v>24737</v>
      </c>
      <c r="F9139" t="s">
        <v>728</v>
      </c>
      <c r="G9139" cm="1">
        <f t="array" aca="1" ref="G9139" ca="1">SUMPRODUCT(--ISNUMBER(MID(D9139,ROW(INDIRECT("1:"&amp;LEN(D9139))),1)*1))</f>
        <v>0</v>
      </c>
      <c r="H9139" t="b">
        <f t="shared" si="143"/>
        <v>0</v>
      </c>
    </row>
    <row r="9140" spans="1:8" x14ac:dyDescent="0.3">
      <c r="A9140">
        <v>9139</v>
      </c>
      <c r="B9140" t="s">
        <v>28715</v>
      </c>
      <c r="C9140" t="s">
        <v>28716</v>
      </c>
      <c r="D9140" t="s">
        <v>28717</v>
      </c>
      <c r="E9140" t="s">
        <v>24597</v>
      </c>
      <c r="F9140" t="s">
        <v>728</v>
      </c>
      <c r="G9140" cm="1">
        <f t="array" aca="1" ref="G9140" ca="1">SUMPRODUCT(--ISNUMBER(MID(D9140,ROW(INDIRECT("1:"&amp;LEN(D9140))),1)*1))</f>
        <v>0</v>
      </c>
      <c r="H9140" t="b">
        <f t="shared" si="143"/>
        <v>0</v>
      </c>
    </row>
    <row r="9141" spans="1:8" x14ac:dyDescent="0.3">
      <c r="A9141">
        <v>1044</v>
      </c>
      <c r="B9141" t="s">
        <v>3367</v>
      </c>
      <c r="C9141" t="s">
        <v>3368</v>
      </c>
      <c r="D9141" t="s">
        <v>3369</v>
      </c>
      <c r="E9141" s="1">
        <v>44136</v>
      </c>
      <c r="F9141" t="s">
        <v>471</v>
      </c>
      <c r="G9141" cm="1">
        <f t="array" aca="1" ref="G9141" ca="1">SUMPRODUCT(--ISNUMBER(MID(D9141,ROW(INDIRECT("1:"&amp;LEN(D9141))),1)*1))</f>
        <v>2</v>
      </c>
      <c r="H9141" t="b">
        <f t="shared" si="143"/>
        <v>1</v>
      </c>
    </row>
    <row r="9142" spans="1:8" x14ac:dyDescent="0.3">
      <c r="A9142">
        <v>9141</v>
      </c>
      <c r="B9142" t="s">
        <v>28721</v>
      </c>
      <c r="C9142" t="s">
        <v>28722</v>
      </c>
      <c r="D9142" t="s">
        <v>28723</v>
      </c>
      <c r="E9142" t="s">
        <v>24567</v>
      </c>
      <c r="F9142" t="s">
        <v>122</v>
      </c>
      <c r="G9142" cm="1">
        <f t="array" aca="1" ref="G9142" ca="1">SUMPRODUCT(--ISNUMBER(MID(D9142,ROW(INDIRECT("1:"&amp;LEN(D9142))),1)*1))</f>
        <v>3</v>
      </c>
      <c r="H9142" t="b">
        <f t="shared" si="143"/>
        <v>0</v>
      </c>
    </row>
    <row r="9143" spans="1:8" x14ac:dyDescent="0.3">
      <c r="A9143">
        <v>9142</v>
      </c>
      <c r="B9143" t="s">
        <v>28724</v>
      </c>
      <c r="C9143" t="s">
        <v>28725</v>
      </c>
      <c r="D9143" t="s">
        <v>28726</v>
      </c>
      <c r="E9143" t="s">
        <v>24583</v>
      </c>
      <c r="F9143" t="s">
        <v>12784</v>
      </c>
      <c r="G9143" cm="1">
        <f t="array" aca="1" ref="G9143" ca="1">SUMPRODUCT(--ISNUMBER(MID(D9143,ROW(INDIRECT("1:"&amp;LEN(D9143))),1)*1))</f>
        <v>14</v>
      </c>
      <c r="H9143" t="b">
        <f t="shared" si="143"/>
        <v>0</v>
      </c>
    </row>
    <row r="9144" spans="1:8" x14ac:dyDescent="0.3">
      <c r="A9144">
        <v>9143</v>
      </c>
      <c r="B9144" t="s">
        <v>28727</v>
      </c>
      <c r="C9144" t="s">
        <v>28728</v>
      </c>
      <c r="D9144" t="s">
        <v>28729</v>
      </c>
      <c r="E9144" t="s">
        <v>24737</v>
      </c>
      <c r="F9144" t="s">
        <v>28213</v>
      </c>
      <c r="G9144" cm="1">
        <f t="array" aca="1" ref="G9144" ca="1">SUMPRODUCT(--ISNUMBER(MID(D9144,ROW(INDIRECT("1:"&amp;LEN(D9144))),1)*1))</f>
        <v>20</v>
      </c>
      <c r="H9144" t="b">
        <f t="shared" si="143"/>
        <v>0</v>
      </c>
    </row>
    <row r="9145" spans="1:8" x14ac:dyDescent="0.3">
      <c r="A9145">
        <v>9144</v>
      </c>
      <c r="B9145" t="s">
        <v>28730</v>
      </c>
      <c r="C9145" t="s">
        <v>28731</v>
      </c>
      <c r="D9145" t="s">
        <v>28732</v>
      </c>
      <c r="E9145" t="s">
        <v>24758</v>
      </c>
      <c r="F9145" t="s">
        <v>28733</v>
      </c>
      <c r="G9145" cm="1">
        <f t="array" aca="1" ref="G9145" ca="1">SUMPRODUCT(--ISNUMBER(MID(D9145,ROW(INDIRECT("1:"&amp;LEN(D9145))),1)*1))</f>
        <v>0</v>
      </c>
      <c r="H9145" t="b">
        <f t="shared" si="143"/>
        <v>0</v>
      </c>
    </row>
    <row r="9146" spans="1:8" x14ac:dyDescent="0.3">
      <c r="A9146">
        <v>9145</v>
      </c>
      <c r="B9146" t="s">
        <v>28734</v>
      </c>
      <c r="C9146" t="s">
        <v>28735</v>
      </c>
      <c r="D9146" t="s">
        <v>28736</v>
      </c>
      <c r="E9146" t="s">
        <v>24737</v>
      </c>
      <c r="F9146" t="s">
        <v>1440</v>
      </c>
      <c r="G9146" cm="1">
        <f t="array" aca="1" ref="G9146" ca="1">SUMPRODUCT(--ISNUMBER(MID(D9146,ROW(INDIRECT("1:"&amp;LEN(D9146))),1)*1))</f>
        <v>23</v>
      </c>
      <c r="H9146" t="b">
        <f t="shared" si="143"/>
        <v>0</v>
      </c>
    </row>
    <row r="9147" spans="1:8" x14ac:dyDescent="0.3">
      <c r="A9147">
        <v>9146</v>
      </c>
      <c r="B9147" t="s">
        <v>28737</v>
      </c>
      <c r="C9147" t="s">
        <v>28738</v>
      </c>
      <c r="D9147" t="s">
        <v>28739</v>
      </c>
      <c r="E9147" t="s">
        <v>24583</v>
      </c>
      <c r="F9147" t="s">
        <v>237</v>
      </c>
      <c r="G9147" cm="1">
        <f t="array" aca="1" ref="G9147" ca="1">SUMPRODUCT(--ISNUMBER(MID(D9147,ROW(INDIRECT("1:"&amp;LEN(D9147))),1)*1))</f>
        <v>0</v>
      </c>
      <c r="H9147" t="b">
        <f t="shared" si="143"/>
        <v>0</v>
      </c>
    </row>
    <row r="9148" spans="1:8" x14ac:dyDescent="0.3">
      <c r="A9148">
        <v>9147</v>
      </c>
      <c r="B9148" t="s">
        <v>28740</v>
      </c>
      <c r="C9148" t="s">
        <v>28741</v>
      </c>
      <c r="D9148" t="s">
        <v>28742</v>
      </c>
      <c r="E9148" t="s">
        <v>24689</v>
      </c>
      <c r="F9148" t="s">
        <v>28743</v>
      </c>
      <c r="G9148" cm="1">
        <f t="array" aca="1" ref="G9148" ca="1">SUMPRODUCT(--ISNUMBER(MID(D9148,ROW(INDIRECT("1:"&amp;LEN(D9148))),1)*1))</f>
        <v>5</v>
      </c>
      <c r="H9148" t="b">
        <f t="shared" si="143"/>
        <v>0</v>
      </c>
    </row>
    <row r="9149" spans="1:8" x14ac:dyDescent="0.3">
      <c r="A9149">
        <v>9148</v>
      </c>
      <c r="B9149" t="s">
        <v>28744</v>
      </c>
      <c r="C9149" t="s">
        <v>28745</v>
      </c>
      <c r="D9149" t="s">
        <v>28746</v>
      </c>
      <c r="E9149" t="s">
        <v>27150</v>
      </c>
      <c r="F9149" t="s">
        <v>33</v>
      </c>
      <c r="G9149" cm="1">
        <f t="array" aca="1" ref="G9149" ca="1">SUMPRODUCT(--ISNUMBER(MID(D9149,ROW(INDIRECT("1:"&amp;LEN(D9149))),1)*1))</f>
        <v>0</v>
      </c>
      <c r="H9149" t="b">
        <f t="shared" si="143"/>
        <v>0</v>
      </c>
    </row>
    <row r="9150" spans="1:8" x14ac:dyDescent="0.3">
      <c r="A9150">
        <v>9149</v>
      </c>
      <c r="B9150" t="s">
        <v>28747</v>
      </c>
      <c r="C9150" t="s">
        <v>28748</v>
      </c>
      <c r="D9150" t="s">
        <v>28749</v>
      </c>
      <c r="E9150" t="s">
        <v>24577</v>
      </c>
      <c r="F9150" t="s">
        <v>2287</v>
      </c>
      <c r="G9150" cm="1">
        <f t="array" aca="1" ref="G9150" ca="1">SUMPRODUCT(--ISNUMBER(MID(D9150,ROW(INDIRECT("1:"&amp;LEN(D9150))),1)*1))</f>
        <v>9</v>
      </c>
      <c r="H9150" t="b">
        <f t="shared" si="143"/>
        <v>0</v>
      </c>
    </row>
    <row r="9151" spans="1:8" x14ac:dyDescent="0.3">
      <c r="A9151">
        <v>9150</v>
      </c>
      <c r="B9151" t="s">
        <v>28750</v>
      </c>
      <c r="C9151" t="s">
        <v>28751</v>
      </c>
      <c r="D9151" t="s">
        <v>28752</v>
      </c>
      <c r="E9151" t="s">
        <v>27174</v>
      </c>
      <c r="F9151" t="s">
        <v>1005</v>
      </c>
      <c r="G9151" cm="1">
        <f t="array" aca="1" ref="G9151" ca="1">SUMPRODUCT(--ISNUMBER(MID(D9151,ROW(INDIRECT("1:"&amp;LEN(D9151))),1)*1))</f>
        <v>15</v>
      </c>
      <c r="H9151" t="b">
        <f t="shared" si="143"/>
        <v>0</v>
      </c>
    </row>
    <row r="9152" spans="1:8" x14ac:dyDescent="0.3">
      <c r="A9152">
        <v>9151</v>
      </c>
      <c r="B9152" t="s">
        <v>28753</v>
      </c>
      <c r="C9152" t="s">
        <v>28754</v>
      </c>
      <c r="D9152" t="s">
        <v>28755</v>
      </c>
      <c r="E9152" t="s">
        <v>24616</v>
      </c>
      <c r="F9152" t="s">
        <v>122</v>
      </c>
      <c r="G9152" cm="1">
        <f t="array" aca="1" ref="G9152" ca="1">SUMPRODUCT(--ISNUMBER(MID(D9152,ROW(INDIRECT("1:"&amp;LEN(D9152))),1)*1))</f>
        <v>14</v>
      </c>
      <c r="H9152" t="b">
        <f t="shared" si="143"/>
        <v>0</v>
      </c>
    </row>
    <row r="9153" spans="1:8" x14ac:dyDescent="0.3">
      <c r="A9153">
        <v>9152</v>
      </c>
      <c r="B9153" t="s">
        <v>28756</v>
      </c>
      <c r="C9153" t="s">
        <v>28757</v>
      </c>
      <c r="D9153" t="s">
        <v>28758</v>
      </c>
      <c r="E9153" t="s">
        <v>24616</v>
      </c>
      <c r="F9153" t="s">
        <v>17458</v>
      </c>
      <c r="G9153" cm="1">
        <f t="array" aca="1" ref="G9153" ca="1">SUMPRODUCT(--ISNUMBER(MID(D9153,ROW(INDIRECT("1:"&amp;LEN(D9153))),1)*1))</f>
        <v>6</v>
      </c>
      <c r="H9153" t="b">
        <f t="shared" si="143"/>
        <v>0</v>
      </c>
    </row>
    <row r="9154" spans="1:8" x14ac:dyDescent="0.3">
      <c r="A9154">
        <v>9153</v>
      </c>
      <c r="B9154" t="s">
        <v>28759</v>
      </c>
      <c r="C9154" t="s">
        <v>28760</v>
      </c>
      <c r="D9154" t="s">
        <v>28761</v>
      </c>
      <c r="E9154" t="s">
        <v>24624</v>
      </c>
      <c r="F9154" t="s">
        <v>14808</v>
      </c>
      <c r="G9154" cm="1">
        <f t="array" aca="1" ref="G9154" ca="1">SUMPRODUCT(--ISNUMBER(MID(D9154,ROW(INDIRECT("1:"&amp;LEN(D9154))),1)*1))</f>
        <v>2</v>
      </c>
      <c r="H9154" t="b">
        <f t="shared" si="143"/>
        <v>0</v>
      </c>
    </row>
    <row r="9155" spans="1:8" x14ac:dyDescent="0.3">
      <c r="A9155">
        <v>9154</v>
      </c>
      <c r="B9155" t="s">
        <v>28762</v>
      </c>
      <c r="C9155" t="s">
        <v>28763</v>
      </c>
      <c r="D9155" t="s">
        <v>28764</v>
      </c>
      <c r="E9155" t="s">
        <v>24759</v>
      </c>
      <c r="F9155" t="s">
        <v>13</v>
      </c>
      <c r="G9155" cm="1">
        <f t="array" aca="1" ref="G9155" ca="1">SUMPRODUCT(--ISNUMBER(MID(D9155,ROW(INDIRECT("1:"&amp;LEN(D9155))),1)*1))</f>
        <v>0</v>
      </c>
      <c r="H9155" t="b">
        <f t="shared" si="143"/>
        <v>0</v>
      </c>
    </row>
    <row r="9156" spans="1:8" x14ac:dyDescent="0.3">
      <c r="A9156">
        <v>9155</v>
      </c>
      <c r="B9156" t="s">
        <v>28765</v>
      </c>
      <c r="C9156" t="s">
        <v>28766</v>
      </c>
      <c r="D9156" t="s">
        <v>28767</v>
      </c>
      <c r="E9156" t="s">
        <v>24600</v>
      </c>
      <c r="F9156" t="s">
        <v>105</v>
      </c>
      <c r="G9156" cm="1">
        <f t="array" aca="1" ref="G9156" ca="1">SUMPRODUCT(--ISNUMBER(MID(D9156,ROW(INDIRECT("1:"&amp;LEN(D9156))),1)*1))</f>
        <v>10</v>
      </c>
      <c r="H9156" t="b">
        <f t="shared" si="143"/>
        <v>0</v>
      </c>
    </row>
    <row r="9157" spans="1:8" x14ac:dyDescent="0.3">
      <c r="A9157">
        <v>9156</v>
      </c>
      <c r="B9157" t="s">
        <v>28768</v>
      </c>
      <c r="C9157" t="s">
        <v>28769</v>
      </c>
      <c r="D9157" t="s">
        <v>28770</v>
      </c>
      <c r="E9157" t="s">
        <v>27168</v>
      </c>
      <c r="F9157" t="s">
        <v>629</v>
      </c>
      <c r="G9157" cm="1">
        <f t="array" aca="1" ref="G9157" ca="1">SUMPRODUCT(--ISNUMBER(MID(D9157,ROW(INDIRECT("1:"&amp;LEN(D9157))),1)*1))</f>
        <v>2</v>
      </c>
      <c r="H9157" t="b">
        <f t="shared" si="143"/>
        <v>0</v>
      </c>
    </row>
    <row r="9158" spans="1:8" x14ac:dyDescent="0.3">
      <c r="A9158">
        <v>9157</v>
      </c>
      <c r="B9158" t="s">
        <v>28771</v>
      </c>
      <c r="C9158" t="s">
        <v>28772</v>
      </c>
      <c r="D9158" t="s">
        <v>28773</v>
      </c>
      <c r="E9158" t="s">
        <v>24713</v>
      </c>
      <c r="F9158" t="s">
        <v>6097</v>
      </c>
      <c r="G9158" cm="1">
        <f t="array" aca="1" ref="G9158" ca="1">SUMPRODUCT(--ISNUMBER(MID(D9158,ROW(INDIRECT("1:"&amp;LEN(D9158))),1)*1))</f>
        <v>0</v>
      </c>
      <c r="H9158" t="b">
        <f t="shared" si="143"/>
        <v>0</v>
      </c>
    </row>
    <row r="9159" spans="1:8" x14ac:dyDescent="0.3">
      <c r="A9159">
        <v>9158</v>
      </c>
      <c r="B9159" t="s">
        <v>28774</v>
      </c>
      <c r="C9159" t="s">
        <v>28775</v>
      </c>
      <c r="D9159" t="s">
        <v>28776</v>
      </c>
      <c r="E9159" t="s">
        <v>28777</v>
      </c>
      <c r="F9159" t="s">
        <v>1276</v>
      </c>
      <c r="G9159" cm="1">
        <f t="array" aca="1" ref="G9159" ca="1">SUMPRODUCT(--ISNUMBER(MID(D9159,ROW(INDIRECT("1:"&amp;LEN(D9159))),1)*1))</f>
        <v>20</v>
      </c>
      <c r="H9159" t="b">
        <f t="shared" si="143"/>
        <v>0</v>
      </c>
    </row>
    <row r="9160" spans="1:8" x14ac:dyDescent="0.3">
      <c r="A9160">
        <v>9159</v>
      </c>
      <c r="B9160" t="s">
        <v>28778</v>
      </c>
      <c r="C9160" t="s">
        <v>28779</v>
      </c>
      <c r="D9160" t="s">
        <v>28780</v>
      </c>
      <c r="E9160" t="s">
        <v>27151</v>
      </c>
      <c r="F9160" t="s">
        <v>13</v>
      </c>
      <c r="G9160" cm="1">
        <f t="array" aca="1" ref="G9160" ca="1">SUMPRODUCT(--ISNUMBER(MID(D9160,ROW(INDIRECT("1:"&amp;LEN(D9160))),1)*1))</f>
        <v>0</v>
      </c>
      <c r="H9160" t="b">
        <f t="shared" si="143"/>
        <v>0</v>
      </c>
    </row>
    <row r="9161" spans="1:8" x14ac:dyDescent="0.3">
      <c r="A9161">
        <v>2641</v>
      </c>
      <c r="B9161" t="s">
        <v>8346</v>
      </c>
      <c r="C9161" t="s">
        <v>8347</v>
      </c>
      <c r="D9161" t="s">
        <v>8348</v>
      </c>
      <c r="E9161" s="1">
        <v>40330</v>
      </c>
      <c r="F9161" t="s">
        <v>471</v>
      </c>
      <c r="G9161" cm="1">
        <f t="array" aca="1" ref="G9161" ca="1">SUMPRODUCT(--ISNUMBER(MID(D9161,ROW(INDIRECT("1:"&amp;LEN(D9161))),1)*1))</f>
        <v>2</v>
      </c>
      <c r="H9161" t="b">
        <f t="shared" si="143"/>
        <v>1</v>
      </c>
    </row>
    <row r="9162" spans="1:8" x14ac:dyDescent="0.3">
      <c r="A9162">
        <v>9161</v>
      </c>
      <c r="B9162" t="s">
        <v>28784</v>
      </c>
      <c r="C9162" t="s">
        <v>28785</v>
      </c>
      <c r="D9162" t="s">
        <v>28786</v>
      </c>
      <c r="E9162" t="s">
        <v>24601</v>
      </c>
      <c r="F9162" t="s">
        <v>2287</v>
      </c>
      <c r="G9162" cm="1">
        <f t="array" aca="1" ref="G9162" ca="1">SUMPRODUCT(--ISNUMBER(MID(D9162,ROW(INDIRECT("1:"&amp;LEN(D9162))),1)*1))</f>
        <v>9</v>
      </c>
      <c r="H9162" t="b">
        <f t="shared" si="143"/>
        <v>0</v>
      </c>
    </row>
    <row r="9163" spans="1:8" x14ac:dyDescent="0.3">
      <c r="A9163">
        <v>9162</v>
      </c>
      <c r="B9163" t="s">
        <v>28787</v>
      </c>
      <c r="C9163" t="s">
        <v>28788</v>
      </c>
      <c r="D9163" t="s">
        <v>28789</v>
      </c>
      <c r="E9163" t="s">
        <v>27177</v>
      </c>
      <c r="F9163" t="s">
        <v>28790</v>
      </c>
      <c r="G9163" cm="1">
        <f t="array" aca="1" ref="G9163" ca="1">SUMPRODUCT(--ISNUMBER(MID(D9163,ROW(INDIRECT("1:"&amp;LEN(D9163))),1)*1))</f>
        <v>2</v>
      </c>
      <c r="H9163" t="b">
        <f t="shared" si="143"/>
        <v>0</v>
      </c>
    </row>
    <row r="9164" spans="1:8" x14ac:dyDescent="0.3">
      <c r="A9164">
        <v>9163</v>
      </c>
      <c r="B9164" t="s">
        <v>28791</v>
      </c>
      <c r="C9164" t="s">
        <v>28792</v>
      </c>
      <c r="D9164" t="s">
        <v>28793</v>
      </c>
      <c r="E9164" t="s">
        <v>24717</v>
      </c>
      <c r="F9164" t="s">
        <v>122</v>
      </c>
      <c r="G9164" cm="1">
        <f t="array" aca="1" ref="G9164" ca="1">SUMPRODUCT(--ISNUMBER(MID(D9164,ROW(INDIRECT("1:"&amp;LEN(D9164))),1)*1))</f>
        <v>2</v>
      </c>
      <c r="H9164" t="b">
        <f t="shared" ref="H9164:H9227" si="144">OR(ISNUMBER(FIND("Wh kg", D9164)), ISNUMBER(FIND("F/g", D9164)), ISNUMBER(FIND("ppm", D9164)), ISNUMBER(FIND("ppb", D9164)), ISNUMBER(FIND("mAh/g", D9164)), ISNUMBER(FIND("kHz", D9164)), ISNUMBER(FIND("°C", D9164)), ISNUMBER(FIND(" pH", D9164)), ISNUMBER(FIND("mg/L", D9164)), ISNUMBER(FIND("mAhg", D9164)), ISNUMBER(FIND("g/L", D9164)), ISNUMBER(FIND("MPa", D9164)))</f>
        <v>0</v>
      </c>
    </row>
    <row r="9165" spans="1:8" x14ac:dyDescent="0.3">
      <c r="A9165">
        <v>9164</v>
      </c>
      <c r="B9165" t="s">
        <v>28794</v>
      </c>
      <c r="C9165" t="s">
        <v>28795</v>
      </c>
      <c r="D9165" t="s">
        <v>28796</v>
      </c>
      <c r="E9165" t="s">
        <v>24661</v>
      </c>
      <c r="F9165" t="s">
        <v>12977</v>
      </c>
      <c r="G9165" cm="1">
        <f t="array" aca="1" ref="G9165" ca="1">SUMPRODUCT(--ISNUMBER(MID(D9165,ROW(INDIRECT("1:"&amp;LEN(D9165))),1)*1))</f>
        <v>0</v>
      </c>
      <c r="H9165" t="b">
        <f t="shared" si="144"/>
        <v>0</v>
      </c>
    </row>
    <row r="9166" spans="1:8" x14ac:dyDescent="0.3">
      <c r="A9166">
        <v>9165</v>
      </c>
      <c r="B9166" t="s">
        <v>28797</v>
      </c>
      <c r="C9166" t="s">
        <v>28798</v>
      </c>
      <c r="D9166" t="s">
        <v>28799</v>
      </c>
      <c r="E9166" t="s">
        <v>24735</v>
      </c>
      <c r="F9166" t="s">
        <v>45</v>
      </c>
      <c r="G9166" cm="1">
        <f t="array" aca="1" ref="G9166" ca="1">SUMPRODUCT(--ISNUMBER(MID(D9166,ROW(INDIRECT("1:"&amp;LEN(D9166))),1)*1))</f>
        <v>0</v>
      </c>
      <c r="H9166" t="b">
        <f t="shared" si="144"/>
        <v>0</v>
      </c>
    </row>
    <row r="9167" spans="1:8" x14ac:dyDescent="0.3">
      <c r="A9167">
        <v>9166</v>
      </c>
      <c r="B9167" t="s">
        <v>28800</v>
      </c>
      <c r="C9167" t="s">
        <v>28801</v>
      </c>
      <c r="D9167" t="s">
        <v>28802</v>
      </c>
      <c r="E9167" t="s">
        <v>24567</v>
      </c>
      <c r="F9167" t="s">
        <v>2310</v>
      </c>
      <c r="G9167" cm="1">
        <f t="array" aca="1" ref="G9167" ca="1">SUMPRODUCT(--ISNUMBER(MID(D9167,ROW(INDIRECT("1:"&amp;LEN(D9167))),1)*1))</f>
        <v>0</v>
      </c>
      <c r="H9167" t="b">
        <f t="shared" si="144"/>
        <v>1</v>
      </c>
    </row>
    <row r="9168" spans="1:8" x14ac:dyDescent="0.3">
      <c r="A9168">
        <v>9167</v>
      </c>
      <c r="B9168" t="s">
        <v>28803</v>
      </c>
      <c r="C9168" t="s">
        <v>28804</v>
      </c>
      <c r="D9168" t="s">
        <v>28805</v>
      </c>
      <c r="E9168" t="s">
        <v>24608</v>
      </c>
      <c r="F9168" t="s">
        <v>616</v>
      </c>
      <c r="G9168" cm="1">
        <f t="array" aca="1" ref="G9168" ca="1">SUMPRODUCT(--ISNUMBER(MID(D9168,ROW(INDIRECT("1:"&amp;LEN(D9168))),1)*1))</f>
        <v>11</v>
      </c>
      <c r="H9168" t="b">
        <f t="shared" si="144"/>
        <v>0</v>
      </c>
    </row>
    <row r="9169" spans="1:8" x14ac:dyDescent="0.3">
      <c r="A9169">
        <v>3471</v>
      </c>
      <c r="B9169" t="s">
        <v>10907</v>
      </c>
      <c r="C9169" t="s">
        <v>10908</v>
      </c>
      <c r="D9169" t="s">
        <v>10909</v>
      </c>
      <c r="E9169" s="2">
        <v>45139</v>
      </c>
      <c r="F9169" t="s">
        <v>143</v>
      </c>
      <c r="G9169" cm="1">
        <f t="array" aca="1" ref="G9169" ca="1">SUMPRODUCT(--ISNUMBER(MID(D9169,ROW(INDIRECT("1:"&amp;LEN(D9169))),1)*1))</f>
        <v>2</v>
      </c>
      <c r="H9169" t="b">
        <f t="shared" si="144"/>
        <v>1</v>
      </c>
    </row>
    <row r="9170" spans="1:8" x14ac:dyDescent="0.3">
      <c r="A9170">
        <v>9169</v>
      </c>
      <c r="B9170" t="s">
        <v>28809</v>
      </c>
      <c r="C9170" t="s">
        <v>28810</v>
      </c>
      <c r="D9170" t="s">
        <v>28811</v>
      </c>
      <c r="E9170" t="s">
        <v>24946</v>
      </c>
      <c r="F9170" t="s">
        <v>28812</v>
      </c>
      <c r="G9170" cm="1">
        <f t="array" aca="1" ref="G9170" ca="1">SUMPRODUCT(--ISNUMBER(MID(D9170,ROW(INDIRECT("1:"&amp;LEN(D9170))),1)*1))</f>
        <v>19</v>
      </c>
      <c r="H9170" t="b">
        <f t="shared" si="144"/>
        <v>0</v>
      </c>
    </row>
    <row r="9171" spans="1:8" x14ac:dyDescent="0.3">
      <c r="A9171">
        <v>9170</v>
      </c>
      <c r="B9171" t="s">
        <v>28813</v>
      </c>
      <c r="C9171" t="s">
        <v>28814</v>
      </c>
      <c r="D9171" t="s">
        <v>28815</v>
      </c>
      <c r="E9171" t="s">
        <v>24667</v>
      </c>
      <c r="F9171" t="s">
        <v>6793</v>
      </c>
      <c r="G9171" cm="1">
        <f t="array" aca="1" ref="G9171" ca="1">SUMPRODUCT(--ISNUMBER(MID(D9171,ROW(INDIRECT("1:"&amp;LEN(D9171))),1)*1))</f>
        <v>8</v>
      </c>
      <c r="H9171" t="b">
        <f t="shared" si="144"/>
        <v>0</v>
      </c>
    </row>
    <row r="9172" spans="1:8" x14ac:dyDescent="0.3">
      <c r="A9172">
        <v>4139</v>
      </c>
      <c r="B9172" t="s">
        <v>12968</v>
      </c>
      <c r="C9172" t="s">
        <v>12969</v>
      </c>
      <c r="D9172" t="s">
        <v>12970</v>
      </c>
      <c r="E9172" s="1">
        <v>45444</v>
      </c>
      <c r="F9172" t="s">
        <v>4798</v>
      </c>
      <c r="G9172" cm="1">
        <f t="array" aca="1" ref="G9172" ca="1">SUMPRODUCT(--ISNUMBER(MID(D9172,ROW(INDIRECT("1:"&amp;LEN(D9172))),1)*1))</f>
        <v>2</v>
      </c>
      <c r="H9172" t="b">
        <f t="shared" si="144"/>
        <v>1</v>
      </c>
    </row>
    <row r="9173" spans="1:8" x14ac:dyDescent="0.3">
      <c r="A9173">
        <v>9172</v>
      </c>
      <c r="B9173" t="s">
        <v>28819</v>
      </c>
      <c r="C9173" t="s">
        <v>28820</v>
      </c>
      <c r="D9173" t="s">
        <v>28821</v>
      </c>
      <c r="E9173" t="s">
        <v>26093</v>
      </c>
      <c r="F9173" t="s">
        <v>19621</v>
      </c>
      <c r="G9173" cm="1">
        <f t="array" aca="1" ref="G9173" ca="1">SUMPRODUCT(--ISNUMBER(MID(D9173,ROW(INDIRECT("1:"&amp;LEN(D9173))),1)*1))</f>
        <v>1</v>
      </c>
      <c r="H9173" t="b">
        <f t="shared" si="144"/>
        <v>0</v>
      </c>
    </row>
    <row r="9174" spans="1:8" x14ac:dyDescent="0.3">
      <c r="A9174">
        <v>9173</v>
      </c>
      <c r="B9174" t="s">
        <v>28822</v>
      </c>
      <c r="C9174" t="s">
        <v>28823</v>
      </c>
      <c r="D9174" t="s">
        <v>28824</v>
      </c>
      <c r="E9174" t="s">
        <v>27213</v>
      </c>
      <c r="F9174" t="s">
        <v>28825</v>
      </c>
      <c r="G9174" cm="1">
        <f t="array" aca="1" ref="G9174" ca="1">SUMPRODUCT(--ISNUMBER(MID(D9174,ROW(INDIRECT("1:"&amp;LEN(D9174))),1)*1))</f>
        <v>0</v>
      </c>
      <c r="H9174" t="b">
        <f t="shared" si="144"/>
        <v>0</v>
      </c>
    </row>
    <row r="9175" spans="1:8" x14ac:dyDescent="0.3">
      <c r="A9175">
        <v>9174</v>
      </c>
      <c r="B9175" t="s">
        <v>28826</v>
      </c>
      <c r="C9175" t="s">
        <v>28827</v>
      </c>
      <c r="D9175" t="s">
        <v>28828</v>
      </c>
      <c r="E9175" t="s">
        <v>25366</v>
      </c>
      <c r="F9175" t="s">
        <v>28829</v>
      </c>
      <c r="G9175" cm="1">
        <f t="array" aca="1" ref="G9175" ca="1">SUMPRODUCT(--ISNUMBER(MID(D9175,ROW(INDIRECT("1:"&amp;LEN(D9175))),1)*1))</f>
        <v>2</v>
      </c>
      <c r="H9175" t="b">
        <f t="shared" si="144"/>
        <v>0</v>
      </c>
    </row>
    <row r="9176" spans="1:8" x14ac:dyDescent="0.3">
      <c r="A9176">
        <v>9175</v>
      </c>
      <c r="B9176" t="s">
        <v>28830</v>
      </c>
      <c r="C9176" t="s">
        <v>28831</v>
      </c>
      <c r="D9176" t="s">
        <v>28832</v>
      </c>
      <c r="E9176" t="s">
        <v>24724</v>
      </c>
      <c r="F9176" t="s">
        <v>467</v>
      </c>
      <c r="G9176" cm="1">
        <f t="array" aca="1" ref="G9176" ca="1">SUMPRODUCT(--ISNUMBER(MID(D9176,ROW(INDIRECT("1:"&amp;LEN(D9176))),1)*1))</f>
        <v>59</v>
      </c>
      <c r="H9176" t="b">
        <f t="shared" si="144"/>
        <v>0</v>
      </c>
    </row>
    <row r="9177" spans="1:8" x14ac:dyDescent="0.3">
      <c r="A9177">
        <v>9176</v>
      </c>
      <c r="B9177" t="s">
        <v>28833</v>
      </c>
      <c r="C9177" t="s">
        <v>28834</v>
      </c>
      <c r="D9177" t="s">
        <v>28835</v>
      </c>
      <c r="E9177" t="s">
        <v>24737</v>
      </c>
      <c r="F9177" t="s">
        <v>1440</v>
      </c>
      <c r="G9177" cm="1">
        <f t="array" aca="1" ref="G9177" ca="1">SUMPRODUCT(--ISNUMBER(MID(D9177,ROW(INDIRECT("1:"&amp;LEN(D9177))),1)*1))</f>
        <v>0</v>
      </c>
      <c r="H9177" t="b">
        <f t="shared" si="144"/>
        <v>0</v>
      </c>
    </row>
    <row r="9178" spans="1:8" x14ac:dyDescent="0.3">
      <c r="A9178">
        <v>9177</v>
      </c>
      <c r="B9178" t="s">
        <v>28836</v>
      </c>
      <c r="C9178" t="s">
        <v>28837</v>
      </c>
      <c r="D9178" t="s">
        <v>28838</v>
      </c>
      <c r="E9178" t="s">
        <v>17109</v>
      </c>
      <c r="F9178" t="s">
        <v>250</v>
      </c>
      <c r="G9178" cm="1">
        <f t="array" aca="1" ref="G9178" ca="1">SUMPRODUCT(--ISNUMBER(MID(D9178,ROW(INDIRECT("1:"&amp;LEN(D9178))),1)*1))</f>
        <v>6</v>
      </c>
      <c r="H9178" t="b">
        <f t="shared" si="144"/>
        <v>0</v>
      </c>
    </row>
    <row r="9179" spans="1:8" ht="409.6" x14ac:dyDescent="0.3">
      <c r="A9179">
        <v>4276</v>
      </c>
      <c r="B9179" t="s">
        <v>13383</v>
      </c>
      <c r="C9179" t="s">
        <v>13384</v>
      </c>
      <c r="D9179" s="3" t="s">
        <v>13385</v>
      </c>
      <c r="E9179">
        <v>2024</v>
      </c>
      <c r="F9179" t="s">
        <v>2179</v>
      </c>
      <c r="G9179" cm="1">
        <f t="array" aca="1" ref="G9179" ca="1">SUMPRODUCT(--ISNUMBER(MID(D9179,ROW(INDIRECT("1:"&amp;LEN(D9179))),1)*1))</f>
        <v>2</v>
      </c>
      <c r="H9179" t="b">
        <f t="shared" si="144"/>
        <v>1</v>
      </c>
    </row>
    <row r="9180" spans="1:8" x14ac:dyDescent="0.3">
      <c r="A9180">
        <v>9179</v>
      </c>
      <c r="B9180" t="s">
        <v>28842</v>
      </c>
      <c r="C9180" t="s">
        <v>28843</v>
      </c>
      <c r="D9180" t="s">
        <v>28844</v>
      </c>
      <c r="E9180" t="s">
        <v>24602</v>
      </c>
      <c r="F9180" t="s">
        <v>787</v>
      </c>
      <c r="G9180" cm="1">
        <f t="array" aca="1" ref="G9180" ca="1">SUMPRODUCT(--ISNUMBER(MID(D9180,ROW(INDIRECT("1:"&amp;LEN(D9180))),1)*1))</f>
        <v>0</v>
      </c>
      <c r="H9180" t="b">
        <f t="shared" si="144"/>
        <v>0</v>
      </c>
    </row>
    <row r="9181" spans="1:8" x14ac:dyDescent="0.3">
      <c r="A9181">
        <v>9180</v>
      </c>
      <c r="B9181" t="s">
        <v>28845</v>
      </c>
      <c r="C9181" t="s">
        <v>28846</v>
      </c>
      <c r="D9181" t="s">
        <v>28847</v>
      </c>
      <c r="E9181" t="s">
        <v>24587</v>
      </c>
      <c r="F9181" t="s">
        <v>21065</v>
      </c>
      <c r="G9181" cm="1">
        <f t="array" aca="1" ref="G9181" ca="1">SUMPRODUCT(--ISNUMBER(MID(D9181,ROW(INDIRECT("1:"&amp;LEN(D9181))),1)*1))</f>
        <v>0</v>
      </c>
      <c r="H9181" t="b">
        <f t="shared" si="144"/>
        <v>0</v>
      </c>
    </row>
    <row r="9182" spans="1:8" x14ac:dyDescent="0.3">
      <c r="A9182">
        <v>9181</v>
      </c>
      <c r="B9182" t="s">
        <v>28848</v>
      </c>
      <c r="C9182" t="s">
        <v>28849</v>
      </c>
      <c r="D9182" t="s">
        <v>28850</v>
      </c>
      <c r="E9182" t="s">
        <v>28851</v>
      </c>
      <c r="F9182" t="s">
        <v>130</v>
      </c>
      <c r="G9182" cm="1">
        <f t="array" aca="1" ref="G9182" ca="1">SUMPRODUCT(--ISNUMBER(MID(D9182,ROW(INDIRECT("1:"&amp;LEN(D9182))),1)*1))</f>
        <v>0</v>
      </c>
      <c r="H9182" t="b">
        <f t="shared" si="144"/>
        <v>0</v>
      </c>
    </row>
    <row r="9183" spans="1:8" x14ac:dyDescent="0.3">
      <c r="A9183">
        <v>9182</v>
      </c>
      <c r="B9183" t="s">
        <v>28852</v>
      </c>
      <c r="C9183" t="s">
        <v>28853</v>
      </c>
      <c r="D9183" t="s">
        <v>28854</v>
      </c>
      <c r="E9183" t="s">
        <v>24713</v>
      </c>
      <c r="F9183" t="s">
        <v>174</v>
      </c>
      <c r="G9183" cm="1">
        <f t="array" aca="1" ref="G9183" ca="1">SUMPRODUCT(--ISNUMBER(MID(D9183,ROW(INDIRECT("1:"&amp;LEN(D9183))),1)*1))</f>
        <v>0</v>
      </c>
      <c r="H9183" t="b">
        <f t="shared" si="144"/>
        <v>0</v>
      </c>
    </row>
    <row r="9184" spans="1:8" x14ac:dyDescent="0.3">
      <c r="A9184">
        <v>9183</v>
      </c>
      <c r="B9184" t="s">
        <v>28855</v>
      </c>
      <c r="C9184" t="s">
        <v>28856</v>
      </c>
      <c r="D9184" t="s">
        <v>28857</v>
      </c>
      <c r="E9184" t="s">
        <v>24576</v>
      </c>
      <c r="F9184" t="s">
        <v>4029</v>
      </c>
      <c r="G9184" cm="1">
        <f t="array" aca="1" ref="G9184" ca="1">SUMPRODUCT(--ISNUMBER(MID(D9184,ROW(INDIRECT("1:"&amp;LEN(D9184))),1)*1))</f>
        <v>48</v>
      </c>
      <c r="H9184" t="b">
        <f t="shared" si="144"/>
        <v>0</v>
      </c>
    </row>
    <row r="9185" spans="1:8" x14ac:dyDescent="0.3">
      <c r="A9185">
        <v>4666</v>
      </c>
      <c r="B9185" t="s">
        <v>14575</v>
      </c>
      <c r="C9185" t="s">
        <v>14576</v>
      </c>
      <c r="D9185" t="s">
        <v>14577</v>
      </c>
      <c r="E9185" s="1">
        <v>44896</v>
      </c>
      <c r="F9185" t="s">
        <v>14578</v>
      </c>
      <c r="G9185" cm="1">
        <f t="array" aca="1" ref="G9185" ca="1">SUMPRODUCT(--ISNUMBER(MID(D9185,ROW(INDIRECT("1:"&amp;LEN(D9185))),1)*1))</f>
        <v>2</v>
      </c>
      <c r="H9185" t="b">
        <f t="shared" si="144"/>
        <v>1</v>
      </c>
    </row>
    <row r="9186" spans="1:8" x14ac:dyDescent="0.3">
      <c r="A9186">
        <v>9185</v>
      </c>
      <c r="B9186" t="s">
        <v>28861</v>
      </c>
      <c r="C9186" t="s">
        <v>28862</v>
      </c>
      <c r="D9186" t="s">
        <v>28863</v>
      </c>
      <c r="E9186" t="s">
        <v>24717</v>
      </c>
      <c r="F9186" t="s">
        <v>22088</v>
      </c>
      <c r="G9186" cm="1">
        <f t="array" aca="1" ref="G9186" ca="1">SUMPRODUCT(--ISNUMBER(MID(D9186,ROW(INDIRECT("1:"&amp;LEN(D9186))),1)*1))</f>
        <v>98</v>
      </c>
      <c r="H9186" t="b">
        <f t="shared" si="144"/>
        <v>0</v>
      </c>
    </row>
    <row r="9187" spans="1:8" x14ac:dyDescent="0.3">
      <c r="A9187">
        <v>9186</v>
      </c>
      <c r="B9187" t="s">
        <v>28864</v>
      </c>
      <c r="C9187" t="s">
        <v>28865</v>
      </c>
      <c r="D9187" t="s">
        <v>28866</v>
      </c>
      <c r="E9187" t="s">
        <v>24759</v>
      </c>
      <c r="F9187" t="s">
        <v>467</v>
      </c>
      <c r="G9187" cm="1">
        <f t="array" aca="1" ref="G9187" ca="1">SUMPRODUCT(--ISNUMBER(MID(D9187,ROW(INDIRECT("1:"&amp;LEN(D9187))),1)*1))</f>
        <v>7</v>
      </c>
      <c r="H9187" t="b">
        <f t="shared" si="144"/>
        <v>0</v>
      </c>
    </row>
    <row r="9188" spans="1:8" x14ac:dyDescent="0.3">
      <c r="A9188">
        <v>9187</v>
      </c>
      <c r="B9188" t="s">
        <v>28867</v>
      </c>
      <c r="C9188" t="s">
        <v>28868</v>
      </c>
      <c r="D9188" t="s">
        <v>28869</v>
      </c>
      <c r="E9188" t="s">
        <v>24624</v>
      </c>
      <c r="F9188" t="s">
        <v>28870</v>
      </c>
      <c r="G9188" cm="1">
        <f t="array" aca="1" ref="G9188" ca="1">SUMPRODUCT(--ISNUMBER(MID(D9188,ROW(INDIRECT("1:"&amp;LEN(D9188))),1)*1))</f>
        <v>2</v>
      </c>
      <c r="H9188" t="b">
        <f t="shared" si="144"/>
        <v>0</v>
      </c>
    </row>
    <row r="9189" spans="1:8" x14ac:dyDescent="0.3">
      <c r="A9189">
        <v>9188</v>
      </c>
      <c r="B9189" t="s">
        <v>28871</v>
      </c>
      <c r="C9189" t="s">
        <v>28872</v>
      </c>
      <c r="D9189" t="s">
        <v>28873</v>
      </c>
      <c r="E9189" t="s">
        <v>27183</v>
      </c>
      <c r="F9189" t="s">
        <v>1425</v>
      </c>
      <c r="G9189" cm="1">
        <f t="array" aca="1" ref="G9189" ca="1">SUMPRODUCT(--ISNUMBER(MID(D9189,ROW(INDIRECT("1:"&amp;LEN(D9189))),1)*1))</f>
        <v>5</v>
      </c>
      <c r="H9189" t="b">
        <f t="shared" si="144"/>
        <v>0</v>
      </c>
    </row>
    <row r="9190" spans="1:8" x14ac:dyDescent="0.3">
      <c r="A9190">
        <v>9189</v>
      </c>
      <c r="B9190" t="s">
        <v>28874</v>
      </c>
      <c r="C9190" t="s">
        <v>28875</v>
      </c>
      <c r="D9190" t="s">
        <v>28876</v>
      </c>
      <c r="E9190" t="s">
        <v>24699</v>
      </c>
      <c r="F9190" t="s">
        <v>27708</v>
      </c>
      <c r="G9190" cm="1">
        <f t="array" aca="1" ref="G9190" ca="1">SUMPRODUCT(--ISNUMBER(MID(D9190,ROW(INDIRECT("1:"&amp;LEN(D9190))),1)*1))</f>
        <v>0</v>
      </c>
      <c r="H9190" t="b">
        <f t="shared" si="144"/>
        <v>0</v>
      </c>
    </row>
    <row r="9191" spans="1:8" x14ac:dyDescent="0.3">
      <c r="A9191">
        <v>5395</v>
      </c>
      <c r="B9191" t="s">
        <v>16821</v>
      </c>
      <c r="C9191" t="s">
        <v>16822</v>
      </c>
      <c r="D9191" t="s">
        <v>16823</v>
      </c>
      <c r="E9191" s="1">
        <v>45170</v>
      </c>
      <c r="F9191" t="s">
        <v>49</v>
      </c>
      <c r="G9191" cm="1">
        <f t="array" aca="1" ref="G9191" ca="1">SUMPRODUCT(--ISNUMBER(MID(D9191,ROW(INDIRECT("1:"&amp;LEN(D9191))),1)*1))</f>
        <v>2</v>
      </c>
      <c r="H9191" t="b">
        <f t="shared" si="144"/>
        <v>1</v>
      </c>
    </row>
    <row r="9192" spans="1:8" x14ac:dyDescent="0.3">
      <c r="A9192">
        <v>9191</v>
      </c>
      <c r="B9192" t="s">
        <v>28880</v>
      </c>
      <c r="C9192" t="s">
        <v>28881</v>
      </c>
      <c r="D9192" t="s">
        <v>28882</v>
      </c>
      <c r="E9192" t="s">
        <v>28883</v>
      </c>
      <c r="F9192" t="s">
        <v>33</v>
      </c>
      <c r="G9192" cm="1">
        <f t="array" aca="1" ref="G9192" ca="1">SUMPRODUCT(--ISNUMBER(MID(D9192,ROW(INDIRECT("1:"&amp;LEN(D9192))),1)*1))</f>
        <v>4</v>
      </c>
      <c r="H9192" t="b">
        <f t="shared" si="144"/>
        <v>0</v>
      </c>
    </row>
    <row r="9193" spans="1:8" x14ac:dyDescent="0.3">
      <c r="A9193">
        <v>9192</v>
      </c>
      <c r="B9193" t="s">
        <v>28884</v>
      </c>
      <c r="C9193" t="s">
        <v>28885</v>
      </c>
      <c r="D9193" t="s">
        <v>28886</v>
      </c>
      <c r="E9193" t="s">
        <v>24722</v>
      </c>
      <c r="F9193" t="s">
        <v>841</v>
      </c>
      <c r="G9193" cm="1">
        <f t="array" aca="1" ref="G9193" ca="1">SUMPRODUCT(--ISNUMBER(MID(D9193,ROW(INDIRECT("1:"&amp;LEN(D9193))),1)*1))</f>
        <v>0</v>
      </c>
      <c r="H9193" t="b">
        <f t="shared" si="144"/>
        <v>0</v>
      </c>
    </row>
    <row r="9194" spans="1:8" x14ac:dyDescent="0.3">
      <c r="A9194">
        <v>9193</v>
      </c>
      <c r="B9194" t="s">
        <v>28887</v>
      </c>
      <c r="C9194" t="s">
        <v>28888</v>
      </c>
      <c r="D9194" t="s">
        <v>28889</v>
      </c>
      <c r="E9194" t="s">
        <v>24815</v>
      </c>
      <c r="F9194" t="s">
        <v>2403</v>
      </c>
      <c r="G9194" cm="1">
        <f t="array" aca="1" ref="G9194" ca="1">SUMPRODUCT(--ISNUMBER(MID(D9194,ROW(INDIRECT("1:"&amp;LEN(D9194))),1)*1))</f>
        <v>0</v>
      </c>
      <c r="H9194" t="b">
        <f t="shared" si="144"/>
        <v>0</v>
      </c>
    </row>
    <row r="9195" spans="1:8" x14ac:dyDescent="0.3">
      <c r="A9195">
        <v>9194</v>
      </c>
      <c r="B9195" t="s">
        <v>28890</v>
      </c>
      <c r="C9195" t="s">
        <v>28891</v>
      </c>
      <c r="D9195" t="s">
        <v>28892</v>
      </c>
      <c r="E9195" t="s">
        <v>25366</v>
      </c>
      <c r="F9195" t="s">
        <v>5325</v>
      </c>
      <c r="G9195" cm="1">
        <f t="array" aca="1" ref="G9195" ca="1">SUMPRODUCT(--ISNUMBER(MID(D9195,ROW(INDIRECT("1:"&amp;LEN(D9195))),1)*1))</f>
        <v>0</v>
      </c>
      <c r="H9195" t="b">
        <f t="shared" si="144"/>
        <v>0</v>
      </c>
    </row>
    <row r="9196" spans="1:8" x14ac:dyDescent="0.3">
      <c r="A9196">
        <v>9195</v>
      </c>
      <c r="B9196" t="s">
        <v>28893</v>
      </c>
      <c r="C9196" t="s">
        <v>28894</v>
      </c>
      <c r="D9196" t="s">
        <v>28895</v>
      </c>
      <c r="E9196" t="s">
        <v>24602</v>
      </c>
      <c r="F9196" t="s">
        <v>6461</v>
      </c>
      <c r="G9196" cm="1">
        <f t="array" aca="1" ref="G9196" ca="1">SUMPRODUCT(--ISNUMBER(MID(D9196,ROW(INDIRECT("1:"&amp;LEN(D9196))),1)*1))</f>
        <v>4</v>
      </c>
      <c r="H9196" t="b">
        <f t="shared" si="144"/>
        <v>0</v>
      </c>
    </row>
    <row r="9197" spans="1:8" x14ac:dyDescent="0.3">
      <c r="A9197">
        <v>9196</v>
      </c>
      <c r="B9197" t="s">
        <v>28896</v>
      </c>
      <c r="C9197" t="s">
        <v>28897</v>
      </c>
      <c r="D9197" t="s">
        <v>28898</v>
      </c>
      <c r="E9197" t="s">
        <v>24758</v>
      </c>
      <c r="F9197" t="s">
        <v>2413</v>
      </c>
      <c r="G9197" cm="1">
        <f t="array" aca="1" ref="G9197" ca="1">SUMPRODUCT(--ISNUMBER(MID(D9197,ROW(INDIRECT("1:"&amp;LEN(D9197))),1)*1))</f>
        <v>2</v>
      </c>
      <c r="H9197" t="b">
        <f t="shared" si="144"/>
        <v>0</v>
      </c>
    </row>
    <row r="9198" spans="1:8" x14ac:dyDescent="0.3">
      <c r="A9198">
        <v>6385</v>
      </c>
      <c r="B9198" t="s">
        <v>19837</v>
      </c>
      <c r="C9198" t="s">
        <v>19838</v>
      </c>
      <c r="D9198" t="s">
        <v>19839</v>
      </c>
      <c r="E9198" s="2">
        <v>44927</v>
      </c>
      <c r="F9198" t="s">
        <v>33</v>
      </c>
      <c r="G9198" cm="1">
        <f t="array" aca="1" ref="G9198" ca="1">SUMPRODUCT(--ISNUMBER(MID(D9198,ROW(INDIRECT("1:"&amp;LEN(D9198))),1)*1))</f>
        <v>2</v>
      </c>
      <c r="H9198" t="b">
        <f t="shared" si="144"/>
        <v>1</v>
      </c>
    </row>
    <row r="9199" spans="1:8" x14ac:dyDescent="0.3">
      <c r="A9199">
        <v>9198</v>
      </c>
      <c r="B9199" t="s">
        <v>28902</v>
      </c>
      <c r="C9199" t="s">
        <v>28903</v>
      </c>
      <c r="D9199" t="s">
        <v>28904</v>
      </c>
      <c r="E9199" t="s">
        <v>24654</v>
      </c>
      <c r="F9199" t="s">
        <v>313</v>
      </c>
      <c r="G9199" cm="1">
        <f t="array" aca="1" ref="G9199" ca="1">SUMPRODUCT(--ISNUMBER(MID(D9199,ROW(INDIRECT("1:"&amp;LEN(D9199))),1)*1))</f>
        <v>0</v>
      </c>
      <c r="H9199" t="b">
        <f t="shared" si="144"/>
        <v>0</v>
      </c>
    </row>
    <row r="9200" spans="1:8" x14ac:dyDescent="0.3">
      <c r="A9200">
        <v>9199</v>
      </c>
      <c r="B9200" t="s">
        <v>28905</v>
      </c>
      <c r="C9200" t="s">
        <v>28906</v>
      </c>
      <c r="D9200" t="s">
        <v>28907</v>
      </c>
      <c r="E9200" t="s">
        <v>25218</v>
      </c>
      <c r="F9200" t="s">
        <v>65</v>
      </c>
      <c r="G9200" cm="1">
        <f t="array" aca="1" ref="G9200" ca="1">SUMPRODUCT(--ISNUMBER(MID(D9200,ROW(INDIRECT("1:"&amp;LEN(D9200))),1)*1))</f>
        <v>9</v>
      </c>
      <c r="H9200" t="b">
        <f t="shared" si="144"/>
        <v>0</v>
      </c>
    </row>
    <row r="9201" spans="1:8" x14ac:dyDescent="0.3">
      <c r="A9201">
        <v>9200</v>
      </c>
      <c r="B9201" t="s">
        <v>28908</v>
      </c>
      <c r="C9201" t="s">
        <v>28909</v>
      </c>
      <c r="D9201" t="s">
        <v>28910</v>
      </c>
      <c r="E9201" t="s">
        <v>24737</v>
      </c>
      <c r="F9201" t="s">
        <v>903</v>
      </c>
      <c r="G9201" cm="1">
        <f t="array" aca="1" ref="G9201" ca="1">SUMPRODUCT(--ISNUMBER(MID(D9201,ROW(INDIRECT("1:"&amp;LEN(D9201))),1)*1))</f>
        <v>0</v>
      </c>
      <c r="H9201" t="b">
        <f t="shared" si="144"/>
        <v>0</v>
      </c>
    </row>
    <row r="9202" spans="1:8" x14ac:dyDescent="0.3">
      <c r="A9202">
        <v>9201</v>
      </c>
      <c r="B9202" t="s">
        <v>28911</v>
      </c>
      <c r="C9202" t="s">
        <v>28912</v>
      </c>
      <c r="D9202" t="s">
        <v>28913</v>
      </c>
      <c r="E9202" t="s">
        <v>24697</v>
      </c>
      <c r="F9202" t="s">
        <v>1075</v>
      </c>
      <c r="G9202" cm="1">
        <f t="array" aca="1" ref="G9202" ca="1">SUMPRODUCT(--ISNUMBER(MID(D9202,ROW(INDIRECT("1:"&amp;LEN(D9202))),1)*1))</f>
        <v>10</v>
      </c>
      <c r="H9202" t="b">
        <f t="shared" si="144"/>
        <v>0</v>
      </c>
    </row>
    <row r="9203" spans="1:8" x14ac:dyDescent="0.3">
      <c r="A9203">
        <v>9202</v>
      </c>
      <c r="B9203" t="s">
        <v>28914</v>
      </c>
      <c r="C9203" t="s">
        <v>28915</v>
      </c>
      <c r="D9203" t="s">
        <v>28916</v>
      </c>
      <c r="E9203" t="s">
        <v>24579</v>
      </c>
      <c r="F9203" t="s">
        <v>669</v>
      </c>
      <c r="G9203" cm="1">
        <f t="array" aca="1" ref="G9203" ca="1">SUMPRODUCT(--ISNUMBER(MID(D9203,ROW(INDIRECT("1:"&amp;LEN(D9203))),1)*1))</f>
        <v>6</v>
      </c>
      <c r="H9203" t="b">
        <f t="shared" si="144"/>
        <v>0</v>
      </c>
    </row>
    <row r="9204" spans="1:8" x14ac:dyDescent="0.3">
      <c r="A9204">
        <v>9203</v>
      </c>
      <c r="B9204" t="s">
        <v>28917</v>
      </c>
      <c r="C9204" t="s">
        <v>28918</v>
      </c>
      <c r="D9204" t="s">
        <v>28919</v>
      </c>
      <c r="E9204" t="s">
        <v>27207</v>
      </c>
      <c r="F9204" t="s">
        <v>284</v>
      </c>
      <c r="G9204" cm="1">
        <f t="array" aca="1" ref="G9204" ca="1">SUMPRODUCT(--ISNUMBER(MID(D9204,ROW(INDIRECT("1:"&amp;LEN(D9204))),1)*1))</f>
        <v>9</v>
      </c>
      <c r="H9204" t="b">
        <f t="shared" si="144"/>
        <v>0</v>
      </c>
    </row>
    <row r="9205" spans="1:8" x14ac:dyDescent="0.3">
      <c r="A9205">
        <v>9204</v>
      </c>
      <c r="B9205" t="s">
        <v>28920</v>
      </c>
      <c r="C9205" t="s">
        <v>28921</v>
      </c>
      <c r="D9205" t="s">
        <v>28922</v>
      </c>
      <c r="E9205" t="s">
        <v>24730</v>
      </c>
      <c r="F9205" t="s">
        <v>3629</v>
      </c>
      <c r="G9205" cm="1">
        <f t="array" aca="1" ref="G9205" ca="1">SUMPRODUCT(--ISNUMBER(MID(D9205,ROW(INDIRECT("1:"&amp;LEN(D9205))),1)*1))</f>
        <v>0</v>
      </c>
      <c r="H9205" t="b">
        <f t="shared" si="144"/>
        <v>0</v>
      </c>
    </row>
    <row r="9206" spans="1:8" x14ac:dyDescent="0.3">
      <c r="A9206">
        <v>9205</v>
      </c>
      <c r="B9206" t="s">
        <v>28923</v>
      </c>
      <c r="C9206" t="s">
        <v>28924</v>
      </c>
      <c r="D9206" t="s">
        <v>28925</v>
      </c>
      <c r="E9206" t="s">
        <v>28926</v>
      </c>
      <c r="F9206" t="s">
        <v>1276</v>
      </c>
      <c r="G9206" cm="1">
        <f t="array" aca="1" ref="G9206" ca="1">SUMPRODUCT(--ISNUMBER(MID(D9206,ROW(INDIRECT("1:"&amp;LEN(D9206))),1)*1))</f>
        <v>0</v>
      </c>
      <c r="H9206" t="b">
        <f t="shared" si="144"/>
        <v>0</v>
      </c>
    </row>
    <row r="9207" spans="1:8" x14ac:dyDescent="0.3">
      <c r="A9207">
        <v>9206</v>
      </c>
      <c r="B9207" t="s">
        <v>28927</v>
      </c>
      <c r="C9207" t="s">
        <v>28928</v>
      </c>
      <c r="D9207" t="s">
        <v>28929</v>
      </c>
      <c r="E9207" t="s">
        <v>27177</v>
      </c>
      <c r="F9207" t="s">
        <v>33</v>
      </c>
      <c r="G9207" cm="1">
        <f t="array" aca="1" ref="G9207" ca="1">SUMPRODUCT(--ISNUMBER(MID(D9207,ROW(INDIRECT("1:"&amp;LEN(D9207))),1)*1))</f>
        <v>4</v>
      </c>
      <c r="H9207" t="b">
        <f t="shared" si="144"/>
        <v>0</v>
      </c>
    </row>
    <row r="9208" spans="1:8" x14ac:dyDescent="0.3">
      <c r="A9208">
        <v>9207</v>
      </c>
      <c r="B9208" t="s">
        <v>28930</v>
      </c>
      <c r="C9208" t="s">
        <v>28931</v>
      </c>
      <c r="D9208" t="s">
        <v>28932</v>
      </c>
      <c r="E9208" t="s">
        <v>24608</v>
      </c>
      <c r="F9208" t="s">
        <v>25</v>
      </c>
      <c r="G9208" cm="1">
        <f t="array" aca="1" ref="G9208" ca="1">SUMPRODUCT(--ISNUMBER(MID(D9208,ROW(INDIRECT("1:"&amp;LEN(D9208))),1)*1))</f>
        <v>0</v>
      </c>
      <c r="H9208" t="b">
        <f t="shared" si="144"/>
        <v>0</v>
      </c>
    </row>
    <row r="9209" spans="1:8" x14ac:dyDescent="0.3">
      <c r="A9209">
        <v>9208</v>
      </c>
      <c r="B9209" t="s">
        <v>28933</v>
      </c>
      <c r="C9209" t="s">
        <v>28934</v>
      </c>
      <c r="D9209" t="s">
        <v>28935</v>
      </c>
      <c r="E9209" t="s">
        <v>24615</v>
      </c>
      <c r="F9209" t="s">
        <v>2287</v>
      </c>
      <c r="G9209" cm="1">
        <f t="array" aca="1" ref="G9209" ca="1">SUMPRODUCT(--ISNUMBER(MID(D9209,ROW(INDIRECT("1:"&amp;LEN(D9209))),1)*1))</f>
        <v>16</v>
      </c>
      <c r="H9209" t="b">
        <f t="shared" si="144"/>
        <v>0</v>
      </c>
    </row>
    <row r="9210" spans="1:8" x14ac:dyDescent="0.3">
      <c r="A9210">
        <v>9209</v>
      </c>
      <c r="B9210" t="s">
        <v>28936</v>
      </c>
      <c r="C9210" t="s">
        <v>28937</v>
      </c>
      <c r="D9210" t="s">
        <v>28938</v>
      </c>
      <c r="E9210" t="s">
        <v>24625</v>
      </c>
      <c r="F9210" t="s">
        <v>5279</v>
      </c>
      <c r="G9210" cm="1">
        <f t="array" aca="1" ref="G9210" ca="1">SUMPRODUCT(--ISNUMBER(MID(D9210,ROW(INDIRECT("1:"&amp;LEN(D9210))),1)*1))</f>
        <v>0</v>
      </c>
      <c r="H9210" t="b">
        <f t="shared" si="144"/>
        <v>0</v>
      </c>
    </row>
    <row r="9211" spans="1:8" x14ac:dyDescent="0.3">
      <c r="A9211">
        <v>9210</v>
      </c>
      <c r="B9211" t="s">
        <v>28939</v>
      </c>
      <c r="C9211" t="s">
        <v>28940</v>
      </c>
      <c r="D9211" t="s">
        <v>28941</v>
      </c>
      <c r="E9211" t="s">
        <v>24565</v>
      </c>
      <c r="F9211" t="s">
        <v>2287</v>
      </c>
      <c r="G9211" cm="1">
        <f t="array" aca="1" ref="G9211" ca="1">SUMPRODUCT(--ISNUMBER(MID(D9211,ROW(INDIRECT("1:"&amp;LEN(D9211))),1)*1))</f>
        <v>8</v>
      </c>
      <c r="H9211" t="b">
        <f t="shared" si="144"/>
        <v>0</v>
      </c>
    </row>
    <row r="9212" spans="1:8" x14ac:dyDescent="0.3">
      <c r="A9212">
        <v>6721</v>
      </c>
      <c r="B9212" t="s">
        <v>20863</v>
      </c>
      <c r="C9212" t="s">
        <v>20864</v>
      </c>
      <c r="D9212" t="s">
        <v>20865</v>
      </c>
      <c r="E9212" s="2">
        <v>44369</v>
      </c>
      <c r="F9212" t="s">
        <v>6505</v>
      </c>
      <c r="G9212" cm="1">
        <f t="array" aca="1" ref="G9212" ca="1">SUMPRODUCT(--ISNUMBER(MID(D9212,ROW(INDIRECT("1:"&amp;LEN(D9212))),1)*1))</f>
        <v>2</v>
      </c>
      <c r="H9212" t="b">
        <f t="shared" si="144"/>
        <v>1</v>
      </c>
    </row>
    <row r="9213" spans="1:8" x14ac:dyDescent="0.3">
      <c r="A9213">
        <v>6737</v>
      </c>
      <c r="B9213" t="s">
        <v>20912</v>
      </c>
      <c r="C9213" t="s">
        <v>20913</v>
      </c>
      <c r="D9213" t="s">
        <v>20914</v>
      </c>
      <c r="E9213" s="1">
        <v>45597</v>
      </c>
      <c r="F9213" t="s">
        <v>955</v>
      </c>
      <c r="G9213" cm="1">
        <f t="array" aca="1" ref="G9213" ca="1">SUMPRODUCT(--ISNUMBER(MID(D9213,ROW(INDIRECT("1:"&amp;LEN(D9213))),1)*1))</f>
        <v>2</v>
      </c>
      <c r="H9213" t="b">
        <f t="shared" si="144"/>
        <v>1</v>
      </c>
    </row>
    <row r="9214" spans="1:8" x14ac:dyDescent="0.3">
      <c r="A9214">
        <v>9213</v>
      </c>
      <c r="B9214" t="s">
        <v>28948</v>
      </c>
      <c r="C9214" t="s">
        <v>28949</v>
      </c>
      <c r="D9214" t="s">
        <v>28950</v>
      </c>
      <c r="E9214" t="s">
        <v>27185</v>
      </c>
      <c r="F9214" t="s">
        <v>20189</v>
      </c>
      <c r="G9214" cm="1">
        <f t="array" aca="1" ref="G9214" ca="1">SUMPRODUCT(--ISNUMBER(MID(D9214,ROW(INDIRECT("1:"&amp;LEN(D9214))),1)*1))</f>
        <v>10</v>
      </c>
      <c r="H9214" t="b">
        <f t="shared" si="144"/>
        <v>0</v>
      </c>
    </row>
    <row r="9215" spans="1:8" x14ac:dyDescent="0.3">
      <c r="A9215">
        <v>9214</v>
      </c>
      <c r="B9215" t="s">
        <v>28951</v>
      </c>
      <c r="C9215" t="s">
        <v>28952</v>
      </c>
      <c r="D9215" t="s">
        <v>28953</v>
      </c>
      <c r="E9215" t="s">
        <v>24609</v>
      </c>
      <c r="F9215" t="s">
        <v>1429</v>
      </c>
      <c r="G9215" cm="1">
        <f t="array" aca="1" ref="G9215" ca="1">SUMPRODUCT(--ISNUMBER(MID(D9215,ROW(INDIRECT("1:"&amp;LEN(D9215))),1)*1))</f>
        <v>6</v>
      </c>
      <c r="H9215" t="b">
        <f t="shared" si="144"/>
        <v>0</v>
      </c>
    </row>
    <row r="9216" spans="1:8" x14ac:dyDescent="0.3">
      <c r="A9216">
        <v>9215</v>
      </c>
      <c r="B9216" t="s">
        <v>28954</v>
      </c>
      <c r="C9216" t="s">
        <v>28955</v>
      </c>
      <c r="D9216" t="s">
        <v>28956</v>
      </c>
      <c r="E9216" t="s">
        <v>24758</v>
      </c>
      <c r="F9216" t="s">
        <v>174</v>
      </c>
      <c r="G9216" cm="1">
        <f t="array" aca="1" ref="G9216" ca="1">SUMPRODUCT(--ISNUMBER(MID(D9216,ROW(INDIRECT("1:"&amp;LEN(D9216))),1)*1))</f>
        <v>0</v>
      </c>
      <c r="H9216" t="b">
        <f t="shared" si="144"/>
        <v>0</v>
      </c>
    </row>
    <row r="9217" spans="1:8" x14ac:dyDescent="0.3">
      <c r="A9217">
        <v>9216</v>
      </c>
      <c r="B9217" t="s">
        <v>28957</v>
      </c>
      <c r="C9217" t="s">
        <v>28958</v>
      </c>
      <c r="D9217" t="s">
        <v>28959</v>
      </c>
      <c r="E9217" t="s">
        <v>27229</v>
      </c>
      <c r="F9217" t="s">
        <v>65</v>
      </c>
      <c r="G9217" cm="1">
        <f t="array" aca="1" ref="G9217" ca="1">SUMPRODUCT(--ISNUMBER(MID(D9217,ROW(INDIRECT("1:"&amp;LEN(D9217))),1)*1))</f>
        <v>14</v>
      </c>
      <c r="H9217" t="b">
        <f t="shared" si="144"/>
        <v>0</v>
      </c>
    </row>
    <row r="9218" spans="1:8" x14ac:dyDescent="0.3">
      <c r="A9218">
        <v>9217</v>
      </c>
      <c r="B9218" t="s">
        <v>28960</v>
      </c>
      <c r="C9218" t="s">
        <v>28961</v>
      </c>
      <c r="D9218" t="s">
        <v>28962</v>
      </c>
      <c r="E9218" t="s">
        <v>24597</v>
      </c>
      <c r="F9218" t="s">
        <v>2291</v>
      </c>
      <c r="G9218" cm="1">
        <f t="array" aca="1" ref="G9218" ca="1">SUMPRODUCT(--ISNUMBER(MID(D9218,ROW(INDIRECT("1:"&amp;LEN(D9218))),1)*1))</f>
        <v>0</v>
      </c>
      <c r="H9218" t="b">
        <f t="shared" si="144"/>
        <v>0</v>
      </c>
    </row>
    <row r="9219" spans="1:8" x14ac:dyDescent="0.3">
      <c r="A9219">
        <v>9218</v>
      </c>
      <c r="B9219" t="s">
        <v>28963</v>
      </c>
      <c r="C9219" t="s">
        <v>28964</v>
      </c>
      <c r="D9219" t="s">
        <v>28965</v>
      </c>
      <c r="E9219" t="s">
        <v>28966</v>
      </c>
      <c r="F9219" t="s">
        <v>153</v>
      </c>
      <c r="G9219" cm="1">
        <f t="array" aca="1" ref="G9219" ca="1">SUMPRODUCT(--ISNUMBER(MID(D9219,ROW(INDIRECT("1:"&amp;LEN(D9219))),1)*1))</f>
        <v>26</v>
      </c>
      <c r="H9219" t="b">
        <f t="shared" si="144"/>
        <v>0</v>
      </c>
    </row>
    <row r="9220" spans="1:8" x14ac:dyDescent="0.3">
      <c r="A9220">
        <v>9219</v>
      </c>
      <c r="B9220" t="s">
        <v>28967</v>
      </c>
      <c r="C9220" t="s">
        <v>28968</v>
      </c>
      <c r="D9220" t="s">
        <v>28969</v>
      </c>
      <c r="E9220" t="s">
        <v>24730</v>
      </c>
      <c r="F9220" t="s">
        <v>28970</v>
      </c>
      <c r="G9220" cm="1">
        <f t="array" aca="1" ref="G9220" ca="1">SUMPRODUCT(--ISNUMBER(MID(D9220,ROW(INDIRECT("1:"&amp;LEN(D9220))),1)*1))</f>
        <v>0</v>
      </c>
      <c r="H9220" t="b">
        <f t="shared" si="144"/>
        <v>0</v>
      </c>
    </row>
    <row r="9221" spans="1:8" x14ac:dyDescent="0.3">
      <c r="A9221">
        <v>9220</v>
      </c>
      <c r="B9221" t="s">
        <v>28971</v>
      </c>
      <c r="C9221" t="s">
        <v>28972</v>
      </c>
      <c r="D9221" t="s">
        <v>28973</v>
      </c>
      <c r="E9221" t="s">
        <v>24746</v>
      </c>
      <c r="F9221" t="s">
        <v>65</v>
      </c>
      <c r="G9221" cm="1">
        <f t="array" aca="1" ref="G9221" ca="1">SUMPRODUCT(--ISNUMBER(MID(D9221,ROW(INDIRECT("1:"&amp;LEN(D9221))),1)*1))</f>
        <v>3</v>
      </c>
      <c r="H9221" t="b">
        <f t="shared" si="144"/>
        <v>0</v>
      </c>
    </row>
    <row r="9222" spans="1:8" x14ac:dyDescent="0.3">
      <c r="A9222">
        <v>9221</v>
      </c>
      <c r="B9222" t="s">
        <v>28974</v>
      </c>
      <c r="C9222" t="s">
        <v>28975</v>
      </c>
      <c r="D9222" t="s">
        <v>28976</v>
      </c>
      <c r="E9222" t="s">
        <v>24616</v>
      </c>
      <c r="F9222" t="s">
        <v>174</v>
      </c>
      <c r="G9222" cm="1">
        <f t="array" aca="1" ref="G9222" ca="1">SUMPRODUCT(--ISNUMBER(MID(D9222,ROW(INDIRECT("1:"&amp;LEN(D9222))),1)*1))</f>
        <v>50</v>
      </c>
      <c r="H9222" t="b">
        <f t="shared" si="144"/>
        <v>0</v>
      </c>
    </row>
    <row r="9223" spans="1:8" x14ac:dyDescent="0.3">
      <c r="A9223">
        <v>9222</v>
      </c>
      <c r="B9223" t="s">
        <v>28977</v>
      </c>
      <c r="C9223" t="s">
        <v>28978</v>
      </c>
      <c r="D9223" t="s">
        <v>28979</v>
      </c>
      <c r="E9223" t="s">
        <v>28980</v>
      </c>
      <c r="F9223" t="s">
        <v>28981</v>
      </c>
      <c r="G9223" cm="1">
        <f t="array" aca="1" ref="G9223" ca="1">SUMPRODUCT(--ISNUMBER(MID(D9223,ROW(INDIRECT("1:"&amp;LEN(D9223))),1)*1))</f>
        <v>14</v>
      </c>
      <c r="H9223" t="b">
        <f t="shared" si="144"/>
        <v>0</v>
      </c>
    </row>
    <row r="9224" spans="1:8" x14ac:dyDescent="0.3">
      <c r="A9224">
        <v>9223</v>
      </c>
      <c r="B9224" t="s">
        <v>28982</v>
      </c>
      <c r="C9224" t="s">
        <v>28983</v>
      </c>
      <c r="D9224" t="s">
        <v>28984</v>
      </c>
      <c r="E9224" t="s">
        <v>27170</v>
      </c>
      <c r="F9224" t="s">
        <v>9</v>
      </c>
      <c r="G9224" cm="1">
        <f t="array" aca="1" ref="G9224" ca="1">SUMPRODUCT(--ISNUMBER(MID(D9224,ROW(INDIRECT("1:"&amp;LEN(D9224))),1)*1))</f>
        <v>0</v>
      </c>
      <c r="H9224" t="b">
        <f t="shared" si="144"/>
        <v>0</v>
      </c>
    </row>
    <row r="9225" spans="1:8" x14ac:dyDescent="0.3">
      <c r="A9225">
        <v>9224</v>
      </c>
      <c r="B9225" t="s">
        <v>28985</v>
      </c>
      <c r="C9225" t="s">
        <v>28986</v>
      </c>
      <c r="D9225" t="s">
        <v>28987</v>
      </c>
      <c r="E9225" t="s">
        <v>24615</v>
      </c>
      <c r="F9225" t="s">
        <v>5494</v>
      </c>
      <c r="G9225" cm="1">
        <f t="array" aca="1" ref="G9225" ca="1">SUMPRODUCT(--ISNUMBER(MID(D9225,ROW(INDIRECT("1:"&amp;LEN(D9225))),1)*1))</f>
        <v>0</v>
      </c>
      <c r="H9225" t="b">
        <f t="shared" si="144"/>
        <v>0</v>
      </c>
    </row>
    <row r="9226" spans="1:8" x14ac:dyDescent="0.3">
      <c r="A9226">
        <v>9225</v>
      </c>
      <c r="B9226" t="s">
        <v>28988</v>
      </c>
      <c r="C9226" t="s">
        <v>28989</v>
      </c>
      <c r="D9226" t="s">
        <v>28990</v>
      </c>
      <c r="E9226" t="s">
        <v>24565</v>
      </c>
      <c r="F9226" t="s">
        <v>3193</v>
      </c>
      <c r="G9226" cm="1">
        <f t="array" aca="1" ref="G9226" ca="1">SUMPRODUCT(--ISNUMBER(MID(D9226,ROW(INDIRECT("1:"&amp;LEN(D9226))),1)*1))</f>
        <v>0</v>
      </c>
      <c r="H9226" t="b">
        <f t="shared" si="144"/>
        <v>0</v>
      </c>
    </row>
    <row r="9227" spans="1:8" x14ac:dyDescent="0.3">
      <c r="A9227">
        <v>9226</v>
      </c>
      <c r="B9227" t="s">
        <v>28991</v>
      </c>
      <c r="C9227" t="s">
        <v>28992</v>
      </c>
      <c r="D9227" t="s">
        <v>28993</v>
      </c>
      <c r="E9227" t="s">
        <v>24619</v>
      </c>
      <c r="F9227" t="s">
        <v>33</v>
      </c>
      <c r="G9227" cm="1">
        <f t="array" aca="1" ref="G9227" ca="1">SUMPRODUCT(--ISNUMBER(MID(D9227,ROW(INDIRECT("1:"&amp;LEN(D9227))),1)*1))</f>
        <v>74</v>
      </c>
      <c r="H9227" t="b">
        <f t="shared" si="144"/>
        <v>0</v>
      </c>
    </row>
    <row r="9228" spans="1:8" x14ac:dyDescent="0.3">
      <c r="A9228">
        <v>9227</v>
      </c>
      <c r="B9228" t="s">
        <v>28994</v>
      </c>
      <c r="C9228" t="s">
        <v>28995</v>
      </c>
      <c r="D9228" t="s">
        <v>28996</v>
      </c>
      <c r="E9228" t="s">
        <v>27225</v>
      </c>
      <c r="F9228" t="s">
        <v>33</v>
      </c>
      <c r="G9228" cm="1">
        <f t="array" aca="1" ref="G9228" ca="1">SUMPRODUCT(--ISNUMBER(MID(D9228,ROW(INDIRECT("1:"&amp;LEN(D9228))),1)*1))</f>
        <v>0</v>
      </c>
      <c r="H9228" t="b">
        <f t="shared" ref="H9228:H9291" si="145">OR(ISNUMBER(FIND("Wh kg", D9228)), ISNUMBER(FIND("F/g", D9228)), ISNUMBER(FIND("ppm", D9228)), ISNUMBER(FIND("ppb", D9228)), ISNUMBER(FIND("mAh/g", D9228)), ISNUMBER(FIND("kHz", D9228)), ISNUMBER(FIND("°C", D9228)), ISNUMBER(FIND(" pH", D9228)), ISNUMBER(FIND("mg/L", D9228)), ISNUMBER(FIND("mAhg", D9228)), ISNUMBER(FIND("g/L", D9228)), ISNUMBER(FIND("MPa", D9228)))</f>
        <v>0</v>
      </c>
    </row>
    <row r="9229" spans="1:8" x14ac:dyDescent="0.3">
      <c r="A9229">
        <v>9228</v>
      </c>
      <c r="B9229" t="s">
        <v>28997</v>
      </c>
      <c r="C9229" t="s">
        <v>28998</v>
      </c>
      <c r="D9229" t="s">
        <v>28999</v>
      </c>
      <c r="E9229" t="s">
        <v>24571</v>
      </c>
      <c r="F9229" t="s">
        <v>33</v>
      </c>
      <c r="G9229" cm="1">
        <f t="array" aca="1" ref="G9229" ca="1">SUMPRODUCT(--ISNUMBER(MID(D9229,ROW(INDIRECT("1:"&amp;LEN(D9229))),1)*1))</f>
        <v>4</v>
      </c>
      <c r="H9229" t="b">
        <f t="shared" si="145"/>
        <v>0</v>
      </c>
    </row>
    <row r="9230" spans="1:8" x14ac:dyDescent="0.3">
      <c r="A9230">
        <v>9229</v>
      </c>
      <c r="B9230" t="s">
        <v>29000</v>
      </c>
      <c r="C9230" t="s">
        <v>29001</v>
      </c>
      <c r="D9230" t="s">
        <v>29002</v>
      </c>
      <c r="E9230" t="s">
        <v>24915</v>
      </c>
      <c r="F9230" t="s">
        <v>21118</v>
      </c>
      <c r="G9230" cm="1">
        <f t="array" aca="1" ref="G9230" ca="1">SUMPRODUCT(--ISNUMBER(MID(D9230,ROW(INDIRECT("1:"&amp;LEN(D9230))),1)*1))</f>
        <v>9</v>
      </c>
      <c r="H9230" t="b">
        <f t="shared" si="145"/>
        <v>0</v>
      </c>
    </row>
    <row r="9231" spans="1:8" x14ac:dyDescent="0.3">
      <c r="A9231">
        <v>9230</v>
      </c>
      <c r="B9231" t="s">
        <v>29003</v>
      </c>
      <c r="C9231" t="s">
        <v>29004</v>
      </c>
      <c r="D9231" t="s">
        <v>29005</v>
      </c>
      <c r="E9231" t="s">
        <v>24955</v>
      </c>
      <c r="F9231" t="s">
        <v>25</v>
      </c>
      <c r="G9231" cm="1">
        <f t="array" aca="1" ref="G9231" ca="1">SUMPRODUCT(--ISNUMBER(MID(D9231,ROW(INDIRECT("1:"&amp;LEN(D9231))),1)*1))</f>
        <v>0</v>
      </c>
      <c r="H9231" t="b">
        <f t="shared" si="145"/>
        <v>0</v>
      </c>
    </row>
    <row r="9232" spans="1:8" x14ac:dyDescent="0.3">
      <c r="A9232">
        <v>9231</v>
      </c>
      <c r="B9232" t="s">
        <v>29006</v>
      </c>
      <c r="C9232" t="s">
        <v>29007</v>
      </c>
      <c r="D9232" t="s">
        <v>29008</v>
      </c>
      <c r="E9232" t="s">
        <v>24996</v>
      </c>
      <c r="F9232" t="s">
        <v>33</v>
      </c>
      <c r="G9232" cm="1">
        <f t="array" aca="1" ref="G9232" ca="1">SUMPRODUCT(--ISNUMBER(MID(D9232,ROW(INDIRECT("1:"&amp;LEN(D9232))),1)*1))</f>
        <v>8</v>
      </c>
      <c r="H9232" t="b">
        <f t="shared" si="145"/>
        <v>0</v>
      </c>
    </row>
    <row r="9233" spans="1:8" x14ac:dyDescent="0.3">
      <c r="A9233">
        <v>9232</v>
      </c>
      <c r="B9233" t="s">
        <v>29009</v>
      </c>
      <c r="C9233" t="s">
        <v>29010</v>
      </c>
      <c r="D9233" t="s">
        <v>29011</v>
      </c>
      <c r="E9233" t="s">
        <v>24567</v>
      </c>
      <c r="F9233" t="s">
        <v>2287</v>
      </c>
      <c r="G9233" cm="1">
        <f t="array" aca="1" ref="G9233" ca="1">SUMPRODUCT(--ISNUMBER(MID(D9233,ROW(INDIRECT("1:"&amp;LEN(D9233))),1)*1))</f>
        <v>0</v>
      </c>
      <c r="H9233" t="b">
        <f t="shared" si="145"/>
        <v>0</v>
      </c>
    </row>
    <row r="9234" spans="1:8" x14ac:dyDescent="0.3">
      <c r="A9234">
        <v>9233</v>
      </c>
      <c r="B9234" t="s">
        <v>29012</v>
      </c>
      <c r="C9234" t="s">
        <v>29013</v>
      </c>
      <c r="D9234" t="s">
        <v>29014</v>
      </c>
      <c r="E9234" t="s">
        <v>24661</v>
      </c>
      <c r="F9234" t="s">
        <v>3817</v>
      </c>
      <c r="G9234" cm="1">
        <f t="array" aca="1" ref="G9234" ca="1">SUMPRODUCT(--ISNUMBER(MID(D9234,ROW(INDIRECT("1:"&amp;LEN(D9234))),1)*1))</f>
        <v>0</v>
      </c>
      <c r="H9234" t="b">
        <f t="shared" si="145"/>
        <v>0</v>
      </c>
    </row>
    <row r="9235" spans="1:8" x14ac:dyDescent="0.3">
      <c r="A9235">
        <v>9234</v>
      </c>
      <c r="B9235" t="s">
        <v>29015</v>
      </c>
      <c r="C9235" t="s">
        <v>29016</v>
      </c>
      <c r="D9235" t="s">
        <v>29017</v>
      </c>
      <c r="E9235" t="s">
        <v>24674</v>
      </c>
      <c r="F9235" t="s">
        <v>815</v>
      </c>
      <c r="G9235" cm="1">
        <f t="array" aca="1" ref="G9235" ca="1">SUMPRODUCT(--ISNUMBER(MID(D9235,ROW(INDIRECT("1:"&amp;LEN(D9235))),1)*1))</f>
        <v>15</v>
      </c>
      <c r="H9235" t="b">
        <f t="shared" si="145"/>
        <v>0</v>
      </c>
    </row>
    <row r="9236" spans="1:8" x14ac:dyDescent="0.3">
      <c r="A9236">
        <v>9235</v>
      </c>
      <c r="B9236" t="s">
        <v>29018</v>
      </c>
      <c r="C9236" t="s">
        <v>29019</v>
      </c>
      <c r="D9236" t="s">
        <v>29020</v>
      </c>
      <c r="E9236" t="s">
        <v>25113</v>
      </c>
      <c r="F9236" t="s">
        <v>1047</v>
      </c>
      <c r="G9236" cm="1">
        <f t="array" aca="1" ref="G9236" ca="1">SUMPRODUCT(--ISNUMBER(MID(D9236,ROW(INDIRECT("1:"&amp;LEN(D9236))),1)*1))</f>
        <v>0</v>
      </c>
      <c r="H9236" t="b">
        <f t="shared" si="145"/>
        <v>0</v>
      </c>
    </row>
    <row r="9237" spans="1:8" x14ac:dyDescent="0.3">
      <c r="A9237">
        <v>9236</v>
      </c>
      <c r="B9237" t="s">
        <v>29021</v>
      </c>
      <c r="C9237" t="s">
        <v>29022</v>
      </c>
      <c r="D9237" t="s">
        <v>29023</v>
      </c>
      <c r="E9237" t="s">
        <v>24731</v>
      </c>
      <c r="F9237" t="s">
        <v>65</v>
      </c>
      <c r="G9237" cm="1">
        <f t="array" aca="1" ref="G9237" ca="1">SUMPRODUCT(--ISNUMBER(MID(D9237,ROW(INDIRECT("1:"&amp;LEN(D9237))),1)*1))</f>
        <v>16</v>
      </c>
      <c r="H9237" t="b">
        <f t="shared" si="145"/>
        <v>0</v>
      </c>
    </row>
    <row r="9238" spans="1:8" x14ac:dyDescent="0.3">
      <c r="A9238">
        <v>9237</v>
      </c>
      <c r="B9238" t="s">
        <v>29024</v>
      </c>
      <c r="C9238" t="s">
        <v>29025</v>
      </c>
      <c r="D9238" t="s">
        <v>29026</v>
      </c>
      <c r="E9238" t="s">
        <v>27205</v>
      </c>
      <c r="F9238" t="s">
        <v>29027</v>
      </c>
      <c r="G9238" cm="1">
        <f t="array" aca="1" ref="G9238" ca="1">SUMPRODUCT(--ISNUMBER(MID(D9238,ROW(INDIRECT("1:"&amp;LEN(D9238))),1)*1))</f>
        <v>0</v>
      </c>
      <c r="H9238" t="b">
        <f t="shared" si="145"/>
        <v>0</v>
      </c>
    </row>
    <row r="9239" spans="1:8" x14ac:dyDescent="0.3">
      <c r="A9239">
        <v>9238</v>
      </c>
      <c r="B9239" t="s">
        <v>29028</v>
      </c>
      <c r="C9239" t="s">
        <v>29029</v>
      </c>
      <c r="D9239" t="s">
        <v>29030</v>
      </c>
      <c r="E9239" t="s">
        <v>29031</v>
      </c>
      <c r="F9239" t="s">
        <v>377</v>
      </c>
      <c r="G9239" cm="1">
        <f t="array" aca="1" ref="G9239" ca="1">SUMPRODUCT(--ISNUMBER(MID(D9239,ROW(INDIRECT("1:"&amp;LEN(D9239))),1)*1))</f>
        <v>22</v>
      </c>
      <c r="H9239" t="b">
        <f t="shared" si="145"/>
        <v>0</v>
      </c>
    </row>
    <row r="9240" spans="1:8" x14ac:dyDescent="0.3">
      <c r="A9240">
        <v>9239</v>
      </c>
      <c r="B9240" t="s">
        <v>29032</v>
      </c>
      <c r="C9240" t="s">
        <v>29033</v>
      </c>
      <c r="D9240" t="s">
        <v>29034</v>
      </c>
      <c r="E9240" t="s">
        <v>24576</v>
      </c>
      <c r="F9240" t="s">
        <v>616</v>
      </c>
      <c r="G9240" cm="1">
        <f t="array" aca="1" ref="G9240" ca="1">SUMPRODUCT(--ISNUMBER(MID(D9240,ROW(INDIRECT("1:"&amp;LEN(D9240))),1)*1))</f>
        <v>19</v>
      </c>
      <c r="H9240" t="b">
        <f t="shared" si="145"/>
        <v>0</v>
      </c>
    </row>
    <row r="9241" spans="1:8" x14ac:dyDescent="0.3">
      <c r="A9241">
        <v>9240</v>
      </c>
      <c r="B9241" t="s">
        <v>29035</v>
      </c>
      <c r="C9241" t="s">
        <v>29036</v>
      </c>
      <c r="D9241" t="s">
        <v>29037</v>
      </c>
      <c r="E9241" t="s">
        <v>24597</v>
      </c>
      <c r="F9241" t="s">
        <v>29038</v>
      </c>
      <c r="G9241" cm="1">
        <f t="array" aca="1" ref="G9241" ca="1">SUMPRODUCT(--ISNUMBER(MID(D9241,ROW(INDIRECT("1:"&amp;LEN(D9241))),1)*1))</f>
        <v>0</v>
      </c>
      <c r="H9241" t="b">
        <f t="shared" si="145"/>
        <v>0</v>
      </c>
    </row>
    <row r="9242" spans="1:8" x14ac:dyDescent="0.3">
      <c r="A9242">
        <v>9241</v>
      </c>
      <c r="B9242" t="s">
        <v>29039</v>
      </c>
      <c r="C9242" t="s">
        <v>29040</v>
      </c>
      <c r="D9242" t="s">
        <v>29041</v>
      </c>
      <c r="E9242" t="s">
        <v>24625</v>
      </c>
      <c r="F9242" t="s">
        <v>1075</v>
      </c>
      <c r="G9242" cm="1">
        <f t="array" aca="1" ref="G9242" ca="1">SUMPRODUCT(--ISNUMBER(MID(D9242,ROW(INDIRECT("1:"&amp;LEN(D9242))),1)*1))</f>
        <v>3</v>
      </c>
      <c r="H9242" t="b">
        <f t="shared" si="145"/>
        <v>0</v>
      </c>
    </row>
    <row r="9243" spans="1:8" x14ac:dyDescent="0.3">
      <c r="A9243">
        <v>9242</v>
      </c>
      <c r="B9243" t="s">
        <v>29042</v>
      </c>
      <c r="C9243" t="s">
        <v>29043</v>
      </c>
      <c r="D9243" t="s">
        <v>29044</v>
      </c>
      <c r="E9243" t="s">
        <v>24625</v>
      </c>
      <c r="F9243" t="s">
        <v>10069</v>
      </c>
      <c r="G9243" cm="1">
        <f t="array" aca="1" ref="G9243" ca="1">SUMPRODUCT(--ISNUMBER(MID(D9243,ROW(INDIRECT("1:"&amp;LEN(D9243))),1)*1))</f>
        <v>33</v>
      </c>
      <c r="H9243" t="b">
        <f t="shared" si="145"/>
        <v>0</v>
      </c>
    </row>
    <row r="9244" spans="1:8" x14ac:dyDescent="0.3">
      <c r="A9244">
        <v>9243</v>
      </c>
      <c r="B9244" t="s">
        <v>29045</v>
      </c>
      <c r="C9244" t="s">
        <v>29046</v>
      </c>
      <c r="D9244" t="s">
        <v>29047</v>
      </c>
      <c r="E9244" t="s">
        <v>29048</v>
      </c>
      <c r="F9244" t="s">
        <v>1276</v>
      </c>
      <c r="G9244" cm="1">
        <f t="array" aca="1" ref="G9244" ca="1">SUMPRODUCT(--ISNUMBER(MID(D9244,ROW(INDIRECT("1:"&amp;LEN(D9244))),1)*1))</f>
        <v>1</v>
      </c>
      <c r="H9244" t="b">
        <f t="shared" si="145"/>
        <v>0</v>
      </c>
    </row>
    <row r="9245" spans="1:8" x14ac:dyDescent="0.3">
      <c r="A9245">
        <v>9244</v>
      </c>
      <c r="B9245" t="s">
        <v>29049</v>
      </c>
      <c r="C9245" t="s">
        <v>29050</v>
      </c>
      <c r="D9245" t="s">
        <v>29051</v>
      </c>
      <c r="E9245" t="s">
        <v>24597</v>
      </c>
      <c r="F9245" t="s">
        <v>1942</v>
      </c>
      <c r="G9245" cm="1">
        <f t="array" aca="1" ref="G9245" ca="1">SUMPRODUCT(--ISNUMBER(MID(D9245,ROW(INDIRECT("1:"&amp;LEN(D9245))),1)*1))</f>
        <v>0</v>
      </c>
      <c r="H9245" t="b">
        <f t="shared" si="145"/>
        <v>0</v>
      </c>
    </row>
    <row r="9246" spans="1:8" x14ac:dyDescent="0.3">
      <c r="A9246">
        <v>9245</v>
      </c>
      <c r="B9246" t="s">
        <v>29052</v>
      </c>
      <c r="C9246" t="s">
        <v>29053</v>
      </c>
      <c r="D9246" t="s">
        <v>29054</v>
      </c>
      <c r="E9246" t="s">
        <v>27215</v>
      </c>
      <c r="F9246" t="s">
        <v>33</v>
      </c>
      <c r="G9246" cm="1">
        <f t="array" aca="1" ref="G9246" ca="1">SUMPRODUCT(--ISNUMBER(MID(D9246,ROW(INDIRECT("1:"&amp;LEN(D9246))),1)*1))</f>
        <v>0</v>
      </c>
      <c r="H9246" t="b">
        <f t="shared" si="145"/>
        <v>0</v>
      </c>
    </row>
    <row r="9247" spans="1:8" x14ac:dyDescent="0.3">
      <c r="A9247">
        <v>9246</v>
      </c>
      <c r="B9247" t="s">
        <v>29055</v>
      </c>
      <c r="C9247" t="s">
        <v>29056</v>
      </c>
      <c r="D9247" t="s">
        <v>29057</v>
      </c>
      <c r="E9247" t="s">
        <v>29058</v>
      </c>
      <c r="F9247" t="s">
        <v>2324</v>
      </c>
      <c r="G9247" cm="1">
        <f t="array" aca="1" ref="G9247" ca="1">SUMPRODUCT(--ISNUMBER(MID(D9247,ROW(INDIRECT("1:"&amp;LEN(D9247))),1)*1))</f>
        <v>0</v>
      </c>
      <c r="H9247" t="b">
        <f t="shared" si="145"/>
        <v>0</v>
      </c>
    </row>
    <row r="9248" spans="1:8" x14ac:dyDescent="0.3">
      <c r="A9248">
        <v>9247</v>
      </c>
      <c r="B9248" t="s">
        <v>29059</v>
      </c>
      <c r="C9248" t="s">
        <v>29060</v>
      </c>
      <c r="D9248" t="s">
        <v>29061</v>
      </c>
      <c r="E9248" t="s">
        <v>24730</v>
      </c>
      <c r="F9248" t="s">
        <v>927</v>
      </c>
      <c r="G9248" cm="1">
        <f t="array" aca="1" ref="G9248" ca="1">SUMPRODUCT(--ISNUMBER(MID(D9248,ROW(INDIRECT("1:"&amp;LEN(D9248))),1)*1))</f>
        <v>0</v>
      </c>
      <c r="H9248" t="b">
        <f t="shared" si="145"/>
        <v>0</v>
      </c>
    </row>
    <row r="9249" spans="1:8" x14ac:dyDescent="0.3">
      <c r="A9249">
        <v>9248</v>
      </c>
      <c r="B9249" t="s">
        <v>29062</v>
      </c>
      <c r="C9249" t="s">
        <v>29063</v>
      </c>
      <c r="D9249" t="s">
        <v>29064</v>
      </c>
      <c r="E9249" t="s">
        <v>24574</v>
      </c>
      <c r="F9249" t="s">
        <v>21065</v>
      </c>
      <c r="G9249" cm="1">
        <f t="array" aca="1" ref="G9249" ca="1">SUMPRODUCT(--ISNUMBER(MID(D9249,ROW(INDIRECT("1:"&amp;LEN(D9249))),1)*1))</f>
        <v>8</v>
      </c>
      <c r="H9249" t="b">
        <f t="shared" si="145"/>
        <v>0</v>
      </c>
    </row>
    <row r="9250" spans="1:8" x14ac:dyDescent="0.3">
      <c r="A9250">
        <v>9249</v>
      </c>
      <c r="B9250" t="s">
        <v>29065</v>
      </c>
      <c r="C9250" t="s">
        <v>29066</v>
      </c>
      <c r="D9250" t="s">
        <v>29067</v>
      </c>
      <c r="E9250" t="s">
        <v>24654</v>
      </c>
      <c r="F9250" t="s">
        <v>262</v>
      </c>
      <c r="G9250" cm="1">
        <f t="array" aca="1" ref="G9250" ca="1">SUMPRODUCT(--ISNUMBER(MID(D9250,ROW(INDIRECT("1:"&amp;LEN(D9250))),1)*1))</f>
        <v>0</v>
      </c>
      <c r="H9250" t="b">
        <f t="shared" si="145"/>
        <v>0</v>
      </c>
    </row>
    <row r="9251" spans="1:8" x14ac:dyDescent="0.3">
      <c r="A9251">
        <v>9250</v>
      </c>
      <c r="B9251" t="s">
        <v>29068</v>
      </c>
      <c r="C9251" t="s">
        <v>29069</v>
      </c>
      <c r="D9251" t="s">
        <v>29070</v>
      </c>
      <c r="E9251" t="s">
        <v>24576</v>
      </c>
      <c r="F9251" t="s">
        <v>254</v>
      </c>
      <c r="G9251" cm="1">
        <f t="array" aca="1" ref="G9251" ca="1">SUMPRODUCT(--ISNUMBER(MID(D9251,ROW(INDIRECT("1:"&amp;LEN(D9251))),1)*1))</f>
        <v>22</v>
      </c>
      <c r="H9251" t="b">
        <f t="shared" si="145"/>
        <v>0</v>
      </c>
    </row>
    <row r="9252" spans="1:8" x14ac:dyDescent="0.3">
      <c r="A9252">
        <v>9251</v>
      </c>
      <c r="B9252" t="s">
        <v>29071</v>
      </c>
      <c r="C9252" t="s">
        <v>29072</v>
      </c>
      <c r="D9252" t="s">
        <v>29073</v>
      </c>
      <c r="E9252" t="s">
        <v>24712</v>
      </c>
      <c r="F9252" t="s">
        <v>9185</v>
      </c>
      <c r="G9252" cm="1">
        <f t="array" aca="1" ref="G9252" ca="1">SUMPRODUCT(--ISNUMBER(MID(D9252,ROW(INDIRECT("1:"&amp;LEN(D9252))),1)*1))</f>
        <v>0</v>
      </c>
      <c r="H9252" t="b">
        <f t="shared" si="145"/>
        <v>0</v>
      </c>
    </row>
    <row r="9253" spans="1:8" x14ac:dyDescent="0.3">
      <c r="A9253">
        <v>9252</v>
      </c>
      <c r="B9253" t="s">
        <v>29074</v>
      </c>
      <c r="C9253" t="s">
        <v>29075</v>
      </c>
      <c r="D9253" t="s">
        <v>29076</v>
      </c>
      <c r="E9253" t="s">
        <v>24674</v>
      </c>
      <c r="F9253" t="s">
        <v>3637</v>
      </c>
      <c r="G9253" cm="1">
        <f t="array" aca="1" ref="G9253" ca="1">SUMPRODUCT(--ISNUMBER(MID(D9253,ROW(INDIRECT("1:"&amp;LEN(D9253))),1)*1))</f>
        <v>0</v>
      </c>
      <c r="H9253" t="b">
        <f t="shared" si="145"/>
        <v>0</v>
      </c>
    </row>
    <row r="9254" spans="1:8" x14ac:dyDescent="0.3">
      <c r="A9254">
        <v>9253</v>
      </c>
      <c r="B9254" t="s">
        <v>29077</v>
      </c>
      <c r="C9254" t="s">
        <v>29078</v>
      </c>
      <c r="D9254" t="s">
        <v>29079</v>
      </c>
      <c r="E9254" t="s">
        <v>27186</v>
      </c>
      <c r="F9254" t="s">
        <v>33</v>
      </c>
      <c r="G9254" cm="1">
        <f t="array" aca="1" ref="G9254" ca="1">SUMPRODUCT(--ISNUMBER(MID(D9254,ROW(INDIRECT("1:"&amp;LEN(D9254))),1)*1))</f>
        <v>8</v>
      </c>
      <c r="H9254" t="b">
        <f t="shared" si="145"/>
        <v>0</v>
      </c>
    </row>
    <row r="9255" spans="1:8" x14ac:dyDescent="0.3">
      <c r="A9255">
        <v>9254</v>
      </c>
      <c r="B9255" t="s">
        <v>29080</v>
      </c>
      <c r="C9255" t="s">
        <v>29081</v>
      </c>
      <c r="D9255" t="s">
        <v>29082</v>
      </c>
      <c r="E9255" t="s">
        <v>27160</v>
      </c>
      <c r="F9255" t="s">
        <v>25</v>
      </c>
      <c r="G9255" cm="1">
        <f t="array" aca="1" ref="G9255" ca="1">SUMPRODUCT(--ISNUMBER(MID(D9255,ROW(INDIRECT("1:"&amp;LEN(D9255))),1)*1))</f>
        <v>8</v>
      </c>
      <c r="H9255" t="b">
        <f t="shared" si="145"/>
        <v>0</v>
      </c>
    </row>
    <row r="9256" spans="1:8" x14ac:dyDescent="0.3">
      <c r="A9256">
        <v>9255</v>
      </c>
      <c r="B9256" t="s">
        <v>29083</v>
      </c>
      <c r="C9256" t="s">
        <v>29084</v>
      </c>
      <c r="D9256" t="s">
        <v>29085</v>
      </c>
      <c r="E9256" t="s">
        <v>25077</v>
      </c>
      <c r="F9256" t="s">
        <v>1429</v>
      </c>
      <c r="G9256" cm="1">
        <f t="array" aca="1" ref="G9256" ca="1">SUMPRODUCT(--ISNUMBER(MID(D9256,ROW(INDIRECT("1:"&amp;LEN(D9256))),1)*1))</f>
        <v>6</v>
      </c>
      <c r="H9256" t="b">
        <f t="shared" si="145"/>
        <v>0</v>
      </c>
    </row>
    <row r="9257" spans="1:8" x14ac:dyDescent="0.3">
      <c r="A9257">
        <v>9256</v>
      </c>
      <c r="B9257" t="s">
        <v>29086</v>
      </c>
      <c r="C9257" t="s">
        <v>29087</v>
      </c>
      <c r="D9257" t="s">
        <v>29088</v>
      </c>
      <c r="E9257" t="s">
        <v>24622</v>
      </c>
      <c r="F9257" t="s">
        <v>815</v>
      </c>
      <c r="G9257" cm="1">
        <f t="array" aca="1" ref="G9257" ca="1">SUMPRODUCT(--ISNUMBER(MID(D9257,ROW(INDIRECT("1:"&amp;LEN(D9257))),1)*1))</f>
        <v>5</v>
      </c>
      <c r="H9257" t="b">
        <f t="shared" si="145"/>
        <v>0</v>
      </c>
    </row>
    <row r="9258" spans="1:8" x14ac:dyDescent="0.3">
      <c r="A9258">
        <v>9257</v>
      </c>
      <c r="B9258" t="s">
        <v>29089</v>
      </c>
      <c r="C9258" t="s">
        <v>29090</v>
      </c>
      <c r="D9258" t="s">
        <v>29091</v>
      </c>
      <c r="E9258" t="s">
        <v>25088</v>
      </c>
      <c r="F9258" t="s">
        <v>1429</v>
      </c>
      <c r="G9258" cm="1">
        <f t="array" aca="1" ref="G9258" ca="1">SUMPRODUCT(--ISNUMBER(MID(D9258,ROW(INDIRECT("1:"&amp;LEN(D9258))),1)*1))</f>
        <v>32</v>
      </c>
      <c r="H9258" t="b">
        <f t="shared" si="145"/>
        <v>0</v>
      </c>
    </row>
    <row r="9259" spans="1:8" x14ac:dyDescent="0.3">
      <c r="A9259">
        <v>9258</v>
      </c>
      <c r="B9259" t="s">
        <v>29092</v>
      </c>
      <c r="C9259" t="s">
        <v>29093</v>
      </c>
      <c r="D9259" t="s">
        <v>29094</v>
      </c>
      <c r="E9259" t="s">
        <v>29095</v>
      </c>
      <c r="F9259" t="s">
        <v>467</v>
      </c>
      <c r="G9259" cm="1">
        <f t="array" aca="1" ref="G9259" ca="1">SUMPRODUCT(--ISNUMBER(MID(D9259,ROW(INDIRECT("1:"&amp;LEN(D9259))),1)*1))</f>
        <v>0</v>
      </c>
      <c r="H9259" t="b">
        <f t="shared" si="145"/>
        <v>0</v>
      </c>
    </row>
    <row r="9260" spans="1:8" x14ac:dyDescent="0.3">
      <c r="A9260">
        <v>9259</v>
      </c>
      <c r="B9260" t="s">
        <v>29096</v>
      </c>
      <c r="C9260" t="s">
        <v>29097</v>
      </c>
      <c r="D9260" t="s">
        <v>29098</v>
      </c>
      <c r="E9260" t="s">
        <v>24615</v>
      </c>
      <c r="F9260" t="s">
        <v>29099</v>
      </c>
      <c r="G9260" cm="1">
        <f t="array" aca="1" ref="G9260" ca="1">SUMPRODUCT(--ISNUMBER(MID(D9260,ROW(INDIRECT("1:"&amp;LEN(D9260))),1)*1))</f>
        <v>8</v>
      </c>
      <c r="H9260" t="b">
        <f t="shared" si="145"/>
        <v>0</v>
      </c>
    </row>
    <row r="9261" spans="1:8" x14ac:dyDescent="0.3">
      <c r="A9261">
        <v>9260</v>
      </c>
      <c r="B9261" t="s">
        <v>29100</v>
      </c>
      <c r="C9261" t="s">
        <v>29101</v>
      </c>
      <c r="D9261" t="s">
        <v>29102</v>
      </c>
      <c r="E9261" t="s">
        <v>25000</v>
      </c>
      <c r="F9261" t="s">
        <v>369</v>
      </c>
      <c r="G9261" cm="1">
        <f t="array" aca="1" ref="G9261" ca="1">SUMPRODUCT(--ISNUMBER(MID(D9261,ROW(INDIRECT("1:"&amp;LEN(D9261))),1)*1))</f>
        <v>8</v>
      </c>
      <c r="H9261" t="b">
        <f t="shared" si="145"/>
        <v>0</v>
      </c>
    </row>
    <row r="9262" spans="1:8" x14ac:dyDescent="0.3">
      <c r="A9262">
        <v>9261</v>
      </c>
      <c r="B9262" t="s">
        <v>29103</v>
      </c>
      <c r="C9262" t="s">
        <v>29104</v>
      </c>
      <c r="D9262" t="s">
        <v>29105</v>
      </c>
      <c r="E9262" t="s">
        <v>24730</v>
      </c>
      <c r="F9262" t="s">
        <v>3637</v>
      </c>
      <c r="G9262" cm="1">
        <f t="array" aca="1" ref="G9262" ca="1">SUMPRODUCT(--ISNUMBER(MID(D9262,ROW(INDIRECT("1:"&amp;LEN(D9262))),1)*1))</f>
        <v>0</v>
      </c>
      <c r="H9262" t="b">
        <f t="shared" si="145"/>
        <v>0</v>
      </c>
    </row>
    <row r="9263" spans="1:8" x14ac:dyDescent="0.3">
      <c r="A9263">
        <v>9262</v>
      </c>
      <c r="B9263" t="s">
        <v>29106</v>
      </c>
      <c r="C9263" t="s">
        <v>29107</v>
      </c>
      <c r="D9263" t="s">
        <v>29108</v>
      </c>
      <c r="E9263" t="s">
        <v>24815</v>
      </c>
      <c r="F9263" t="s">
        <v>29109</v>
      </c>
      <c r="G9263" cm="1">
        <f t="array" aca="1" ref="G9263" ca="1">SUMPRODUCT(--ISNUMBER(MID(D9263,ROW(INDIRECT("1:"&amp;LEN(D9263))),1)*1))</f>
        <v>2</v>
      </c>
      <c r="H9263" t="b">
        <f t="shared" si="145"/>
        <v>0</v>
      </c>
    </row>
    <row r="9264" spans="1:8" x14ac:dyDescent="0.3">
      <c r="A9264">
        <v>9263</v>
      </c>
      <c r="B9264" t="s">
        <v>29110</v>
      </c>
      <c r="C9264" t="s">
        <v>29111</v>
      </c>
      <c r="D9264" t="s">
        <v>29112</v>
      </c>
      <c r="E9264" t="s">
        <v>27227</v>
      </c>
      <c r="F9264" t="s">
        <v>25</v>
      </c>
      <c r="G9264" cm="1">
        <f t="array" aca="1" ref="G9264" ca="1">SUMPRODUCT(--ISNUMBER(MID(D9264,ROW(INDIRECT("1:"&amp;LEN(D9264))),1)*1))</f>
        <v>14</v>
      </c>
      <c r="H9264" t="b">
        <f t="shared" si="145"/>
        <v>0</v>
      </c>
    </row>
    <row r="9265" spans="1:8" x14ac:dyDescent="0.3">
      <c r="A9265">
        <v>9264</v>
      </c>
      <c r="B9265" t="s">
        <v>29113</v>
      </c>
      <c r="C9265" t="s">
        <v>29114</v>
      </c>
      <c r="D9265" t="s">
        <v>29115</v>
      </c>
      <c r="E9265" t="s">
        <v>24564</v>
      </c>
      <c r="F9265" t="s">
        <v>1465</v>
      </c>
      <c r="G9265" cm="1">
        <f t="array" aca="1" ref="G9265" ca="1">SUMPRODUCT(--ISNUMBER(MID(D9265,ROW(INDIRECT("1:"&amp;LEN(D9265))),1)*1))</f>
        <v>2</v>
      </c>
      <c r="H9265" t="b">
        <f t="shared" si="145"/>
        <v>0</v>
      </c>
    </row>
    <row r="9266" spans="1:8" x14ac:dyDescent="0.3">
      <c r="A9266">
        <v>9265</v>
      </c>
      <c r="B9266" t="s">
        <v>29116</v>
      </c>
      <c r="C9266" t="s">
        <v>29117</v>
      </c>
      <c r="D9266" t="s">
        <v>29118</v>
      </c>
      <c r="E9266" t="s">
        <v>27204</v>
      </c>
      <c r="F9266" t="s">
        <v>33</v>
      </c>
      <c r="G9266" cm="1">
        <f t="array" aca="1" ref="G9266" ca="1">SUMPRODUCT(--ISNUMBER(MID(D9266,ROW(INDIRECT("1:"&amp;LEN(D9266))),1)*1))</f>
        <v>0</v>
      </c>
      <c r="H9266" t="b">
        <f t="shared" si="145"/>
        <v>0</v>
      </c>
    </row>
    <row r="9267" spans="1:8" x14ac:dyDescent="0.3">
      <c r="A9267">
        <v>9266</v>
      </c>
      <c r="B9267" t="s">
        <v>29119</v>
      </c>
      <c r="C9267" t="s">
        <v>29120</v>
      </c>
      <c r="D9267" t="s">
        <v>29121</v>
      </c>
      <c r="E9267" t="s">
        <v>25181</v>
      </c>
      <c r="F9267" t="s">
        <v>174</v>
      </c>
      <c r="G9267" cm="1">
        <f t="array" aca="1" ref="G9267" ca="1">SUMPRODUCT(--ISNUMBER(MID(D9267,ROW(INDIRECT("1:"&amp;LEN(D9267))),1)*1))</f>
        <v>13</v>
      </c>
      <c r="H9267" t="b">
        <f t="shared" si="145"/>
        <v>0</v>
      </c>
    </row>
    <row r="9268" spans="1:8" x14ac:dyDescent="0.3">
      <c r="A9268">
        <v>9267</v>
      </c>
      <c r="B9268" t="s">
        <v>29122</v>
      </c>
      <c r="C9268" t="s">
        <v>29123</v>
      </c>
      <c r="D9268" t="s">
        <v>24586</v>
      </c>
      <c r="E9268" t="s">
        <v>24697</v>
      </c>
      <c r="F9268" t="s">
        <v>992</v>
      </c>
      <c r="G9268" cm="1">
        <f t="array" aca="1" ref="G9268" ca="1">SUMPRODUCT(--ISNUMBER(MID(D9268,ROW(INDIRECT("1:"&amp;LEN(D9268))),1)*1))</f>
        <v>0</v>
      </c>
      <c r="H9268" t="b">
        <f t="shared" si="145"/>
        <v>0</v>
      </c>
    </row>
    <row r="9269" spans="1:8" x14ac:dyDescent="0.3">
      <c r="A9269">
        <v>9268</v>
      </c>
      <c r="B9269" t="s">
        <v>29124</v>
      </c>
      <c r="C9269" t="s">
        <v>29125</v>
      </c>
      <c r="D9269" t="s">
        <v>29126</v>
      </c>
      <c r="E9269" t="s">
        <v>24567</v>
      </c>
      <c r="F9269" t="s">
        <v>9</v>
      </c>
      <c r="G9269" cm="1">
        <f t="array" aca="1" ref="G9269" ca="1">SUMPRODUCT(--ISNUMBER(MID(D9269,ROW(INDIRECT("1:"&amp;LEN(D9269))),1)*1))</f>
        <v>6</v>
      </c>
      <c r="H9269" t="b">
        <f t="shared" si="145"/>
        <v>0</v>
      </c>
    </row>
    <row r="9270" spans="1:8" x14ac:dyDescent="0.3">
      <c r="A9270">
        <v>9269</v>
      </c>
      <c r="B9270" t="s">
        <v>29127</v>
      </c>
      <c r="C9270" t="s">
        <v>29128</v>
      </c>
      <c r="D9270" t="s">
        <v>29129</v>
      </c>
      <c r="E9270" t="s">
        <v>27203</v>
      </c>
      <c r="F9270" t="s">
        <v>33</v>
      </c>
      <c r="G9270" cm="1">
        <f t="array" aca="1" ref="G9270" ca="1">SUMPRODUCT(--ISNUMBER(MID(D9270,ROW(INDIRECT("1:"&amp;LEN(D9270))),1)*1))</f>
        <v>0</v>
      </c>
      <c r="H9270" t="b">
        <f t="shared" si="145"/>
        <v>0</v>
      </c>
    </row>
    <row r="9271" spans="1:8" x14ac:dyDescent="0.3">
      <c r="A9271">
        <v>9270</v>
      </c>
      <c r="B9271" t="s">
        <v>29130</v>
      </c>
      <c r="C9271" t="s">
        <v>29131</v>
      </c>
      <c r="D9271" t="s">
        <v>29132</v>
      </c>
      <c r="E9271" t="s">
        <v>24737</v>
      </c>
      <c r="F9271" t="s">
        <v>29133</v>
      </c>
      <c r="G9271" cm="1">
        <f t="array" aca="1" ref="G9271" ca="1">SUMPRODUCT(--ISNUMBER(MID(D9271,ROW(INDIRECT("1:"&amp;LEN(D9271))),1)*1))</f>
        <v>0</v>
      </c>
      <c r="H9271" t="b">
        <f t="shared" si="145"/>
        <v>0</v>
      </c>
    </row>
    <row r="9272" spans="1:8" x14ac:dyDescent="0.3">
      <c r="A9272">
        <v>9271</v>
      </c>
      <c r="B9272" t="s">
        <v>29134</v>
      </c>
      <c r="C9272" t="s">
        <v>29135</v>
      </c>
      <c r="D9272" t="s">
        <v>29136</v>
      </c>
      <c r="E9272" t="s">
        <v>24624</v>
      </c>
      <c r="F9272" t="s">
        <v>29109</v>
      </c>
      <c r="G9272" cm="1">
        <f t="array" aca="1" ref="G9272" ca="1">SUMPRODUCT(--ISNUMBER(MID(D9272,ROW(INDIRECT("1:"&amp;LEN(D9272))),1)*1))</f>
        <v>0</v>
      </c>
      <c r="H9272" t="b">
        <f t="shared" si="145"/>
        <v>0</v>
      </c>
    </row>
    <row r="9273" spans="1:8" x14ac:dyDescent="0.3">
      <c r="A9273">
        <v>9272</v>
      </c>
      <c r="B9273" t="s">
        <v>29137</v>
      </c>
      <c r="C9273" t="s">
        <v>29138</v>
      </c>
      <c r="D9273" t="s">
        <v>29139</v>
      </c>
      <c r="E9273" t="s">
        <v>24769</v>
      </c>
      <c r="F9273" t="s">
        <v>6461</v>
      </c>
      <c r="G9273" cm="1">
        <f t="array" aca="1" ref="G9273" ca="1">SUMPRODUCT(--ISNUMBER(MID(D9273,ROW(INDIRECT("1:"&amp;LEN(D9273))),1)*1))</f>
        <v>4</v>
      </c>
      <c r="H9273" t="b">
        <f t="shared" si="145"/>
        <v>0</v>
      </c>
    </row>
    <row r="9274" spans="1:8" x14ac:dyDescent="0.3">
      <c r="A9274">
        <v>9273</v>
      </c>
      <c r="B9274" t="s">
        <v>29140</v>
      </c>
      <c r="C9274" t="s">
        <v>29141</v>
      </c>
      <c r="D9274" t="s">
        <v>29142</v>
      </c>
      <c r="E9274" t="s">
        <v>27174</v>
      </c>
      <c r="F9274" t="s">
        <v>1303</v>
      </c>
      <c r="G9274" cm="1">
        <f t="array" aca="1" ref="G9274" ca="1">SUMPRODUCT(--ISNUMBER(MID(D9274,ROW(INDIRECT("1:"&amp;LEN(D9274))),1)*1))</f>
        <v>0</v>
      </c>
      <c r="H9274" t="b">
        <f t="shared" si="145"/>
        <v>0</v>
      </c>
    </row>
    <row r="9275" spans="1:8" x14ac:dyDescent="0.3">
      <c r="A9275">
        <v>9274</v>
      </c>
      <c r="B9275" t="s">
        <v>29143</v>
      </c>
      <c r="C9275" t="s">
        <v>29144</v>
      </c>
      <c r="D9275" t="s">
        <v>29145</v>
      </c>
      <c r="E9275" t="s">
        <v>25000</v>
      </c>
      <c r="F9275" t="s">
        <v>1590</v>
      </c>
      <c r="G9275" cm="1">
        <f t="array" aca="1" ref="G9275" ca="1">SUMPRODUCT(--ISNUMBER(MID(D9275,ROW(INDIRECT("1:"&amp;LEN(D9275))),1)*1))</f>
        <v>2</v>
      </c>
      <c r="H9275" t="b">
        <f t="shared" si="145"/>
        <v>0</v>
      </c>
    </row>
    <row r="9276" spans="1:8" x14ac:dyDescent="0.3">
      <c r="A9276">
        <v>9275</v>
      </c>
      <c r="B9276" t="s">
        <v>29146</v>
      </c>
      <c r="C9276" t="s">
        <v>29147</v>
      </c>
      <c r="D9276" t="s">
        <v>29148</v>
      </c>
      <c r="E9276" t="s">
        <v>24615</v>
      </c>
      <c r="F9276" t="s">
        <v>262</v>
      </c>
      <c r="G9276" cm="1">
        <f t="array" aca="1" ref="G9276" ca="1">SUMPRODUCT(--ISNUMBER(MID(D9276,ROW(INDIRECT("1:"&amp;LEN(D9276))),1)*1))</f>
        <v>0</v>
      </c>
      <c r="H9276" t="b">
        <f t="shared" si="145"/>
        <v>0</v>
      </c>
    </row>
    <row r="9277" spans="1:8" x14ac:dyDescent="0.3">
      <c r="A9277">
        <v>9276</v>
      </c>
      <c r="B9277" t="s">
        <v>29149</v>
      </c>
      <c r="C9277" t="s">
        <v>29150</v>
      </c>
      <c r="D9277" t="s">
        <v>29151</v>
      </c>
      <c r="E9277" t="s">
        <v>24639</v>
      </c>
      <c r="F9277" t="s">
        <v>122</v>
      </c>
      <c r="G9277" cm="1">
        <f t="array" aca="1" ref="G9277" ca="1">SUMPRODUCT(--ISNUMBER(MID(D9277,ROW(INDIRECT("1:"&amp;LEN(D9277))),1)*1))</f>
        <v>3</v>
      </c>
      <c r="H9277" t="b">
        <f t="shared" si="145"/>
        <v>0</v>
      </c>
    </row>
    <row r="9278" spans="1:8" x14ac:dyDescent="0.3">
      <c r="A9278">
        <v>9277</v>
      </c>
      <c r="B9278" t="s">
        <v>29152</v>
      </c>
      <c r="C9278" t="s">
        <v>29153</v>
      </c>
      <c r="D9278" t="s">
        <v>29154</v>
      </c>
      <c r="E9278" t="s">
        <v>25395</v>
      </c>
      <c r="F9278" t="s">
        <v>65</v>
      </c>
      <c r="G9278" cm="1">
        <f t="array" aca="1" ref="G9278" ca="1">SUMPRODUCT(--ISNUMBER(MID(D9278,ROW(INDIRECT("1:"&amp;LEN(D9278))),1)*1))</f>
        <v>0</v>
      </c>
      <c r="H9278" t="b">
        <f t="shared" si="145"/>
        <v>0</v>
      </c>
    </row>
    <row r="9279" spans="1:8" x14ac:dyDescent="0.3">
      <c r="A9279">
        <v>9278</v>
      </c>
      <c r="B9279" t="s">
        <v>29155</v>
      </c>
      <c r="C9279" t="s">
        <v>29156</v>
      </c>
      <c r="D9279" t="s">
        <v>29157</v>
      </c>
      <c r="E9279" t="s">
        <v>24568</v>
      </c>
      <c r="F9279" t="s">
        <v>29158</v>
      </c>
      <c r="G9279" cm="1">
        <f t="array" aca="1" ref="G9279" ca="1">SUMPRODUCT(--ISNUMBER(MID(D9279,ROW(INDIRECT("1:"&amp;LEN(D9279))),1)*1))</f>
        <v>0</v>
      </c>
      <c r="H9279" t="b">
        <f t="shared" si="145"/>
        <v>0</v>
      </c>
    </row>
    <row r="9280" spans="1:8" x14ac:dyDescent="0.3">
      <c r="A9280">
        <v>6749</v>
      </c>
      <c r="B9280" t="s">
        <v>20948</v>
      </c>
      <c r="C9280" t="s">
        <v>20949</v>
      </c>
      <c r="D9280" t="s">
        <v>20950</v>
      </c>
      <c r="E9280" s="1">
        <v>44682</v>
      </c>
      <c r="F9280" t="s">
        <v>5181</v>
      </c>
      <c r="G9280" cm="1">
        <f t="array" aca="1" ref="G9280" ca="1">SUMPRODUCT(--ISNUMBER(MID(D9280,ROW(INDIRECT("1:"&amp;LEN(D9280))),1)*1))</f>
        <v>2</v>
      </c>
      <c r="H9280" t="b">
        <f t="shared" si="145"/>
        <v>1</v>
      </c>
    </row>
    <row r="9281" spans="1:8" x14ac:dyDescent="0.3">
      <c r="A9281">
        <v>9280</v>
      </c>
      <c r="B9281" t="s">
        <v>29163</v>
      </c>
      <c r="C9281" t="s">
        <v>29164</v>
      </c>
      <c r="D9281" t="s">
        <v>29165</v>
      </c>
      <c r="E9281" t="s">
        <v>27010</v>
      </c>
      <c r="F9281" t="s">
        <v>1276</v>
      </c>
      <c r="G9281" cm="1">
        <f t="array" aca="1" ref="G9281" ca="1">SUMPRODUCT(--ISNUMBER(MID(D9281,ROW(INDIRECT("1:"&amp;LEN(D9281))),1)*1))</f>
        <v>0</v>
      </c>
      <c r="H9281" t="b">
        <f t="shared" si="145"/>
        <v>0</v>
      </c>
    </row>
    <row r="9282" spans="1:8" x14ac:dyDescent="0.3">
      <c r="A9282">
        <v>9281</v>
      </c>
      <c r="B9282" t="s">
        <v>29166</v>
      </c>
      <c r="C9282" t="s">
        <v>29167</v>
      </c>
      <c r="D9282" t="s">
        <v>29168</v>
      </c>
      <c r="E9282" t="s">
        <v>24712</v>
      </c>
      <c r="F9282" t="s">
        <v>355</v>
      </c>
      <c r="G9282" cm="1">
        <f t="array" aca="1" ref="G9282" ca="1">SUMPRODUCT(--ISNUMBER(MID(D9282,ROW(INDIRECT("1:"&amp;LEN(D9282))),1)*1))</f>
        <v>4</v>
      </c>
      <c r="H9282" t="b">
        <f t="shared" si="145"/>
        <v>0</v>
      </c>
    </row>
    <row r="9283" spans="1:8" x14ac:dyDescent="0.3">
      <c r="A9283">
        <v>9282</v>
      </c>
      <c r="B9283" t="s">
        <v>29169</v>
      </c>
      <c r="C9283" t="s">
        <v>29170</v>
      </c>
      <c r="D9283" t="s">
        <v>29171</v>
      </c>
      <c r="E9283" t="s">
        <v>24758</v>
      </c>
      <c r="F9283" t="s">
        <v>37</v>
      </c>
      <c r="G9283" cm="1">
        <f t="array" aca="1" ref="G9283" ca="1">SUMPRODUCT(--ISNUMBER(MID(D9283,ROW(INDIRECT("1:"&amp;LEN(D9283))),1)*1))</f>
        <v>2</v>
      </c>
      <c r="H9283" t="b">
        <f t="shared" si="145"/>
        <v>0</v>
      </c>
    </row>
    <row r="9284" spans="1:8" x14ac:dyDescent="0.3">
      <c r="A9284">
        <v>9283</v>
      </c>
      <c r="B9284" t="s">
        <v>29172</v>
      </c>
      <c r="C9284" t="s">
        <v>29173</v>
      </c>
      <c r="D9284" t="s">
        <v>29174</v>
      </c>
      <c r="E9284" t="s">
        <v>24737</v>
      </c>
      <c r="F9284" t="s">
        <v>1440</v>
      </c>
      <c r="G9284" cm="1">
        <f t="array" aca="1" ref="G9284" ca="1">SUMPRODUCT(--ISNUMBER(MID(D9284,ROW(INDIRECT("1:"&amp;LEN(D9284))),1)*1))</f>
        <v>0</v>
      </c>
      <c r="H9284" t="b">
        <f t="shared" si="145"/>
        <v>0</v>
      </c>
    </row>
    <row r="9285" spans="1:8" x14ac:dyDescent="0.3">
      <c r="A9285">
        <v>9284</v>
      </c>
      <c r="B9285" t="s">
        <v>29175</v>
      </c>
      <c r="C9285" t="s">
        <v>29176</v>
      </c>
      <c r="D9285" t="s">
        <v>29177</v>
      </c>
      <c r="E9285" t="s">
        <v>24661</v>
      </c>
      <c r="F9285" t="s">
        <v>2186</v>
      </c>
      <c r="G9285" cm="1">
        <f t="array" aca="1" ref="G9285" ca="1">SUMPRODUCT(--ISNUMBER(MID(D9285,ROW(INDIRECT("1:"&amp;LEN(D9285))),1)*1))</f>
        <v>0</v>
      </c>
      <c r="H9285" t="b">
        <f t="shared" si="145"/>
        <v>0</v>
      </c>
    </row>
    <row r="9286" spans="1:8" x14ac:dyDescent="0.3">
      <c r="A9286">
        <v>9285</v>
      </c>
      <c r="B9286" t="s">
        <v>29178</v>
      </c>
      <c r="C9286" t="s">
        <v>29179</v>
      </c>
      <c r="D9286" t="s">
        <v>29180</v>
      </c>
      <c r="E9286" t="s">
        <v>25000</v>
      </c>
      <c r="F9286" t="s">
        <v>122</v>
      </c>
      <c r="G9286" cm="1">
        <f t="array" aca="1" ref="G9286" ca="1">SUMPRODUCT(--ISNUMBER(MID(D9286,ROW(INDIRECT("1:"&amp;LEN(D9286))),1)*1))</f>
        <v>40</v>
      </c>
      <c r="H9286" t="b">
        <f t="shared" si="145"/>
        <v>0</v>
      </c>
    </row>
    <row r="9287" spans="1:8" x14ac:dyDescent="0.3">
      <c r="A9287">
        <v>9286</v>
      </c>
      <c r="B9287" t="s">
        <v>29181</v>
      </c>
      <c r="C9287" t="s">
        <v>29182</v>
      </c>
      <c r="D9287" t="s">
        <v>29183</v>
      </c>
      <c r="E9287" t="s">
        <v>29184</v>
      </c>
      <c r="F9287" t="s">
        <v>1412</v>
      </c>
      <c r="G9287" cm="1">
        <f t="array" aca="1" ref="G9287" ca="1">SUMPRODUCT(--ISNUMBER(MID(D9287,ROW(INDIRECT("1:"&amp;LEN(D9287))),1)*1))</f>
        <v>0</v>
      </c>
      <c r="H9287" t="b">
        <f t="shared" si="145"/>
        <v>0</v>
      </c>
    </row>
    <row r="9288" spans="1:8" x14ac:dyDescent="0.3">
      <c r="A9288">
        <v>9287</v>
      </c>
      <c r="B9288" t="s">
        <v>29185</v>
      </c>
      <c r="C9288" t="s">
        <v>29186</v>
      </c>
      <c r="D9288" t="s">
        <v>29187</v>
      </c>
      <c r="E9288" t="s">
        <v>25000</v>
      </c>
      <c r="F9288" t="s">
        <v>3637</v>
      </c>
      <c r="G9288" cm="1">
        <f t="array" aca="1" ref="G9288" ca="1">SUMPRODUCT(--ISNUMBER(MID(D9288,ROW(INDIRECT("1:"&amp;LEN(D9288))),1)*1))</f>
        <v>14</v>
      </c>
      <c r="H9288" t="b">
        <f t="shared" si="145"/>
        <v>0</v>
      </c>
    </row>
    <row r="9289" spans="1:8" x14ac:dyDescent="0.3">
      <c r="A9289">
        <v>9288</v>
      </c>
      <c r="B9289" t="s">
        <v>29188</v>
      </c>
      <c r="C9289" t="s">
        <v>29189</v>
      </c>
      <c r="D9289" t="s">
        <v>29190</v>
      </c>
      <c r="E9289" t="s">
        <v>27160</v>
      </c>
      <c r="F9289" t="s">
        <v>49</v>
      </c>
      <c r="G9289" cm="1">
        <f t="array" aca="1" ref="G9289" ca="1">SUMPRODUCT(--ISNUMBER(MID(D9289,ROW(INDIRECT("1:"&amp;LEN(D9289))),1)*1))</f>
        <v>15</v>
      </c>
      <c r="H9289" t="b">
        <f t="shared" si="145"/>
        <v>0</v>
      </c>
    </row>
    <row r="9290" spans="1:8" x14ac:dyDescent="0.3">
      <c r="A9290">
        <v>9289</v>
      </c>
      <c r="B9290" t="s">
        <v>29191</v>
      </c>
      <c r="C9290" t="s">
        <v>29192</v>
      </c>
      <c r="D9290" t="s">
        <v>29193</v>
      </c>
      <c r="E9290" t="s">
        <v>24566</v>
      </c>
      <c r="F9290" t="s">
        <v>17</v>
      </c>
      <c r="G9290" cm="1">
        <f t="array" aca="1" ref="G9290" ca="1">SUMPRODUCT(--ISNUMBER(MID(D9290,ROW(INDIRECT("1:"&amp;LEN(D9290))),1)*1))</f>
        <v>0</v>
      </c>
      <c r="H9290" t="b">
        <f t="shared" si="145"/>
        <v>0</v>
      </c>
    </row>
    <row r="9291" spans="1:8" x14ac:dyDescent="0.3">
      <c r="A9291">
        <v>9290</v>
      </c>
      <c r="B9291" t="s">
        <v>29194</v>
      </c>
      <c r="C9291" t="s">
        <v>29195</v>
      </c>
      <c r="D9291" t="s">
        <v>29196</v>
      </c>
      <c r="E9291" t="s">
        <v>24675</v>
      </c>
      <c r="F9291" t="s">
        <v>11958</v>
      </c>
      <c r="G9291" cm="1">
        <f t="array" aca="1" ref="G9291" ca="1">SUMPRODUCT(--ISNUMBER(MID(D9291,ROW(INDIRECT("1:"&amp;LEN(D9291))),1)*1))</f>
        <v>3</v>
      </c>
      <c r="H9291" t="b">
        <f t="shared" si="145"/>
        <v>0</v>
      </c>
    </row>
    <row r="9292" spans="1:8" x14ac:dyDescent="0.3">
      <c r="A9292">
        <v>9291</v>
      </c>
      <c r="B9292" t="s">
        <v>29197</v>
      </c>
      <c r="C9292" t="s">
        <v>29198</v>
      </c>
      <c r="D9292" t="s">
        <v>29199</v>
      </c>
      <c r="E9292" t="s">
        <v>29200</v>
      </c>
      <c r="F9292" t="s">
        <v>1618</v>
      </c>
      <c r="G9292" cm="1">
        <f t="array" aca="1" ref="G9292" ca="1">SUMPRODUCT(--ISNUMBER(MID(D9292,ROW(INDIRECT("1:"&amp;LEN(D9292))),1)*1))</f>
        <v>4</v>
      </c>
      <c r="H9292" t="b">
        <f t="shared" ref="H9292:H9347" si="146">OR(ISNUMBER(FIND("Wh kg", D9292)), ISNUMBER(FIND("F/g", D9292)), ISNUMBER(FIND("ppm", D9292)), ISNUMBER(FIND("ppb", D9292)), ISNUMBER(FIND("mAh/g", D9292)), ISNUMBER(FIND("kHz", D9292)), ISNUMBER(FIND("°C", D9292)), ISNUMBER(FIND(" pH", D9292)), ISNUMBER(FIND("mg/L", D9292)), ISNUMBER(FIND("mAhg", D9292)), ISNUMBER(FIND("g/L", D9292)), ISNUMBER(FIND("MPa", D9292)))</f>
        <v>0</v>
      </c>
    </row>
    <row r="9293" spans="1:8" x14ac:dyDescent="0.3">
      <c r="A9293">
        <v>9292</v>
      </c>
      <c r="B9293" t="s">
        <v>29201</v>
      </c>
      <c r="C9293" t="s">
        <v>29202</v>
      </c>
      <c r="D9293" t="s">
        <v>29203</v>
      </c>
      <c r="E9293" t="s">
        <v>24624</v>
      </c>
      <c r="F9293" t="s">
        <v>728</v>
      </c>
      <c r="G9293" cm="1">
        <f t="array" aca="1" ref="G9293" ca="1">SUMPRODUCT(--ISNUMBER(MID(D9293,ROW(INDIRECT("1:"&amp;LEN(D9293))),1)*1))</f>
        <v>0</v>
      </c>
      <c r="H9293" t="b">
        <f t="shared" si="146"/>
        <v>0</v>
      </c>
    </row>
    <row r="9294" spans="1:8" x14ac:dyDescent="0.3">
      <c r="A9294">
        <v>9293</v>
      </c>
      <c r="B9294" t="s">
        <v>29204</v>
      </c>
      <c r="C9294" t="s">
        <v>29205</v>
      </c>
      <c r="D9294" t="s">
        <v>29206</v>
      </c>
      <c r="E9294" t="s">
        <v>24611</v>
      </c>
      <c r="F9294" t="s">
        <v>8459</v>
      </c>
      <c r="G9294" cm="1">
        <f t="array" aca="1" ref="G9294" ca="1">SUMPRODUCT(--ISNUMBER(MID(D9294,ROW(INDIRECT("1:"&amp;LEN(D9294))),1)*1))</f>
        <v>0</v>
      </c>
      <c r="H9294" t="b">
        <f t="shared" si="146"/>
        <v>1</v>
      </c>
    </row>
    <row r="9295" spans="1:8" x14ac:dyDescent="0.3">
      <c r="A9295">
        <v>9294</v>
      </c>
      <c r="B9295" t="s">
        <v>29207</v>
      </c>
      <c r="C9295" t="s">
        <v>29208</v>
      </c>
      <c r="D9295" t="s">
        <v>29209</v>
      </c>
      <c r="E9295" t="s">
        <v>27161</v>
      </c>
      <c r="F9295" t="s">
        <v>629</v>
      </c>
      <c r="G9295" cm="1">
        <f t="array" aca="1" ref="G9295" ca="1">SUMPRODUCT(--ISNUMBER(MID(D9295,ROW(INDIRECT("1:"&amp;LEN(D9295))),1)*1))</f>
        <v>0</v>
      </c>
      <c r="H9295" t="b">
        <f t="shared" si="146"/>
        <v>0</v>
      </c>
    </row>
    <row r="9296" spans="1:8" x14ac:dyDescent="0.3">
      <c r="A9296">
        <v>9295</v>
      </c>
      <c r="B9296" t="s">
        <v>29210</v>
      </c>
      <c r="C9296" t="s">
        <v>29211</v>
      </c>
      <c r="D9296" t="s">
        <v>29212</v>
      </c>
      <c r="E9296" t="s">
        <v>24564</v>
      </c>
      <c r="F9296" t="s">
        <v>992</v>
      </c>
      <c r="G9296" cm="1">
        <f t="array" aca="1" ref="G9296" ca="1">SUMPRODUCT(--ISNUMBER(MID(D9296,ROW(INDIRECT("1:"&amp;LEN(D9296))),1)*1))</f>
        <v>3</v>
      </c>
      <c r="H9296" t="b">
        <f t="shared" si="146"/>
        <v>0</v>
      </c>
    </row>
    <row r="9297" spans="1:8" x14ac:dyDescent="0.3">
      <c r="A9297">
        <v>9296</v>
      </c>
      <c r="B9297" t="s">
        <v>29213</v>
      </c>
      <c r="C9297" t="s">
        <v>29214</v>
      </c>
      <c r="D9297" t="s">
        <v>29215</v>
      </c>
      <c r="E9297" t="s">
        <v>27181</v>
      </c>
      <c r="F9297" t="s">
        <v>26074</v>
      </c>
      <c r="G9297" cm="1">
        <f t="array" aca="1" ref="G9297" ca="1">SUMPRODUCT(--ISNUMBER(MID(D9297,ROW(INDIRECT("1:"&amp;LEN(D9297))),1)*1))</f>
        <v>0</v>
      </c>
      <c r="H9297" t="b">
        <f t="shared" si="146"/>
        <v>0</v>
      </c>
    </row>
    <row r="9298" spans="1:8" x14ac:dyDescent="0.3">
      <c r="A9298">
        <v>9297</v>
      </c>
      <c r="B9298" t="s">
        <v>29216</v>
      </c>
      <c r="C9298" t="s">
        <v>29217</v>
      </c>
      <c r="D9298" t="s">
        <v>29218</v>
      </c>
      <c r="E9298" t="s">
        <v>24624</v>
      </c>
      <c r="F9298" t="s">
        <v>29219</v>
      </c>
      <c r="G9298" cm="1">
        <f t="array" aca="1" ref="G9298" ca="1">SUMPRODUCT(--ISNUMBER(MID(D9298,ROW(INDIRECT("1:"&amp;LEN(D9298))),1)*1))</f>
        <v>0</v>
      </c>
      <c r="H9298" t="b">
        <f t="shared" si="146"/>
        <v>0</v>
      </c>
    </row>
    <row r="9299" spans="1:8" x14ac:dyDescent="0.3">
      <c r="A9299">
        <v>9298</v>
      </c>
      <c r="B9299" t="s">
        <v>29220</v>
      </c>
      <c r="C9299" t="s">
        <v>29221</v>
      </c>
      <c r="D9299" t="s">
        <v>29222</v>
      </c>
      <c r="E9299" t="s">
        <v>24699</v>
      </c>
      <c r="F9299" t="s">
        <v>1202</v>
      </c>
      <c r="G9299" cm="1">
        <f t="array" aca="1" ref="G9299" ca="1">SUMPRODUCT(--ISNUMBER(MID(D9299,ROW(INDIRECT("1:"&amp;LEN(D9299))),1)*1))</f>
        <v>0</v>
      </c>
      <c r="H9299" t="b">
        <f t="shared" si="146"/>
        <v>0</v>
      </c>
    </row>
    <row r="9300" spans="1:8" x14ac:dyDescent="0.3">
      <c r="A9300">
        <v>9299</v>
      </c>
      <c r="B9300" t="s">
        <v>29223</v>
      </c>
      <c r="C9300" t="s">
        <v>29224</v>
      </c>
      <c r="D9300" t="s">
        <v>29225</v>
      </c>
      <c r="E9300" t="s">
        <v>24877</v>
      </c>
      <c r="F9300" t="s">
        <v>7231</v>
      </c>
      <c r="G9300" cm="1">
        <f t="array" aca="1" ref="G9300" ca="1">SUMPRODUCT(--ISNUMBER(MID(D9300,ROW(INDIRECT("1:"&amp;LEN(D9300))),1)*1))</f>
        <v>0</v>
      </c>
      <c r="H9300" t="b">
        <f t="shared" si="146"/>
        <v>0</v>
      </c>
    </row>
    <row r="9301" spans="1:8" x14ac:dyDescent="0.3">
      <c r="A9301">
        <v>9300</v>
      </c>
      <c r="B9301" t="s">
        <v>29226</v>
      </c>
      <c r="C9301" t="s">
        <v>29227</v>
      </c>
      <c r="D9301" t="s">
        <v>29228</v>
      </c>
      <c r="E9301" t="s">
        <v>24598</v>
      </c>
      <c r="F9301" t="s">
        <v>3901</v>
      </c>
      <c r="G9301" cm="1">
        <f t="array" aca="1" ref="G9301" ca="1">SUMPRODUCT(--ISNUMBER(MID(D9301,ROW(INDIRECT("1:"&amp;LEN(D9301))),1)*1))</f>
        <v>0</v>
      </c>
      <c r="H9301" t="b">
        <f t="shared" si="146"/>
        <v>0</v>
      </c>
    </row>
    <row r="9302" spans="1:8" x14ac:dyDescent="0.3">
      <c r="A9302">
        <v>9301</v>
      </c>
      <c r="B9302" t="s">
        <v>29229</v>
      </c>
      <c r="C9302" t="s">
        <v>29230</v>
      </c>
      <c r="D9302" t="s">
        <v>29231</v>
      </c>
      <c r="E9302" t="s">
        <v>24566</v>
      </c>
      <c r="F9302" t="s">
        <v>17</v>
      </c>
      <c r="G9302" cm="1">
        <f t="array" aca="1" ref="G9302" ca="1">SUMPRODUCT(--ISNUMBER(MID(D9302,ROW(INDIRECT("1:"&amp;LEN(D9302))),1)*1))</f>
        <v>0</v>
      </c>
      <c r="H9302" t="b">
        <f t="shared" si="146"/>
        <v>0</v>
      </c>
    </row>
    <row r="9303" spans="1:8" x14ac:dyDescent="0.3">
      <c r="A9303">
        <v>9302</v>
      </c>
      <c r="B9303" t="s">
        <v>29232</v>
      </c>
      <c r="C9303" t="s">
        <v>29233</v>
      </c>
      <c r="D9303" t="s">
        <v>29234</v>
      </c>
      <c r="E9303" t="s">
        <v>27147</v>
      </c>
      <c r="F9303" t="s">
        <v>669</v>
      </c>
      <c r="G9303" cm="1">
        <f t="array" aca="1" ref="G9303" ca="1">SUMPRODUCT(--ISNUMBER(MID(D9303,ROW(INDIRECT("1:"&amp;LEN(D9303))),1)*1))</f>
        <v>0</v>
      </c>
      <c r="H9303" t="b">
        <f t="shared" si="146"/>
        <v>0</v>
      </c>
    </row>
    <row r="9304" spans="1:8" x14ac:dyDescent="0.3">
      <c r="A9304">
        <v>9303</v>
      </c>
      <c r="B9304" t="s">
        <v>29235</v>
      </c>
      <c r="C9304" t="s">
        <v>29236</v>
      </c>
      <c r="D9304" t="s">
        <v>29237</v>
      </c>
      <c r="E9304" t="s">
        <v>24568</v>
      </c>
      <c r="F9304" t="s">
        <v>1590</v>
      </c>
      <c r="G9304" cm="1">
        <f t="array" aca="1" ref="G9304" ca="1">SUMPRODUCT(--ISNUMBER(MID(D9304,ROW(INDIRECT("1:"&amp;LEN(D9304))),1)*1))</f>
        <v>10</v>
      </c>
      <c r="H9304" t="b">
        <f t="shared" si="146"/>
        <v>0</v>
      </c>
    </row>
    <row r="9305" spans="1:8" x14ac:dyDescent="0.3">
      <c r="A9305">
        <v>9304</v>
      </c>
      <c r="B9305" t="s">
        <v>29238</v>
      </c>
      <c r="C9305" t="s">
        <v>29239</v>
      </c>
      <c r="D9305" t="s">
        <v>29240</v>
      </c>
      <c r="E9305" t="s">
        <v>27180</v>
      </c>
      <c r="F9305" t="s">
        <v>33</v>
      </c>
      <c r="G9305" cm="1">
        <f t="array" aca="1" ref="G9305" ca="1">SUMPRODUCT(--ISNUMBER(MID(D9305,ROW(INDIRECT("1:"&amp;LEN(D9305))),1)*1))</f>
        <v>4</v>
      </c>
      <c r="H9305" t="b">
        <f t="shared" si="146"/>
        <v>0</v>
      </c>
    </row>
    <row r="9306" spans="1:8" x14ac:dyDescent="0.3">
      <c r="A9306">
        <v>9305</v>
      </c>
      <c r="B9306" t="s">
        <v>29241</v>
      </c>
      <c r="C9306" t="s">
        <v>29242</v>
      </c>
      <c r="D9306" t="s">
        <v>29243</v>
      </c>
      <c r="E9306" t="s">
        <v>24722</v>
      </c>
      <c r="F9306" t="s">
        <v>2169</v>
      </c>
      <c r="G9306" cm="1">
        <f t="array" aca="1" ref="G9306" ca="1">SUMPRODUCT(--ISNUMBER(MID(D9306,ROW(INDIRECT("1:"&amp;LEN(D9306))),1)*1))</f>
        <v>4</v>
      </c>
      <c r="H9306" t="b">
        <f t="shared" si="146"/>
        <v>0</v>
      </c>
    </row>
    <row r="9307" spans="1:8" x14ac:dyDescent="0.3">
      <c r="A9307">
        <v>9306</v>
      </c>
      <c r="B9307" t="s">
        <v>29244</v>
      </c>
      <c r="C9307" t="s">
        <v>29245</v>
      </c>
      <c r="D9307" t="s">
        <v>29246</v>
      </c>
      <c r="E9307" t="s">
        <v>24943</v>
      </c>
      <c r="F9307" t="s">
        <v>65</v>
      </c>
      <c r="G9307" cm="1">
        <f t="array" aca="1" ref="G9307" ca="1">SUMPRODUCT(--ISNUMBER(MID(D9307,ROW(INDIRECT("1:"&amp;LEN(D9307))),1)*1))</f>
        <v>5</v>
      </c>
      <c r="H9307" t="b">
        <f t="shared" si="146"/>
        <v>0</v>
      </c>
    </row>
    <row r="9308" spans="1:8" x14ac:dyDescent="0.3">
      <c r="A9308">
        <v>9307</v>
      </c>
      <c r="B9308" t="s">
        <v>29247</v>
      </c>
      <c r="C9308" t="s">
        <v>29248</v>
      </c>
      <c r="D9308" t="s">
        <v>29249</v>
      </c>
      <c r="E9308" t="s">
        <v>24565</v>
      </c>
      <c r="F9308" t="s">
        <v>1753</v>
      </c>
      <c r="G9308" cm="1">
        <f t="array" aca="1" ref="G9308" ca="1">SUMPRODUCT(--ISNUMBER(MID(D9308,ROW(INDIRECT("1:"&amp;LEN(D9308))),1)*1))</f>
        <v>0</v>
      </c>
      <c r="H9308" t="b">
        <f t="shared" si="146"/>
        <v>0</v>
      </c>
    </row>
    <row r="9309" spans="1:8" x14ac:dyDescent="0.3">
      <c r="A9309">
        <v>9308</v>
      </c>
      <c r="B9309" t="s">
        <v>29250</v>
      </c>
      <c r="C9309" t="s">
        <v>29251</v>
      </c>
      <c r="D9309" t="s">
        <v>29252</v>
      </c>
      <c r="E9309" t="s">
        <v>24757</v>
      </c>
      <c r="F9309" t="s">
        <v>33</v>
      </c>
      <c r="G9309" cm="1">
        <f t="array" aca="1" ref="G9309" ca="1">SUMPRODUCT(--ISNUMBER(MID(D9309,ROW(INDIRECT("1:"&amp;LEN(D9309))),1)*1))</f>
        <v>0</v>
      </c>
      <c r="H9309" t="b">
        <f t="shared" si="146"/>
        <v>0</v>
      </c>
    </row>
    <row r="9310" spans="1:8" x14ac:dyDescent="0.3">
      <c r="A9310">
        <v>9309</v>
      </c>
      <c r="B9310" t="s">
        <v>29253</v>
      </c>
      <c r="C9310" t="s">
        <v>29254</v>
      </c>
      <c r="D9310" t="s">
        <v>29255</v>
      </c>
      <c r="E9310" t="s">
        <v>24738</v>
      </c>
      <c r="F9310" t="s">
        <v>25</v>
      </c>
      <c r="G9310" cm="1">
        <f t="array" aca="1" ref="G9310" ca="1">SUMPRODUCT(--ISNUMBER(MID(D9310,ROW(INDIRECT("1:"&amp;LEN(D9310))),1)*1))</f>
        <v>24</v>
      </c>
      <c r="H9310" t="b">
        <f t="shared" si="146"/>
        <v>0</v>
      </c>
    </row>
    <row r="9311" spans="1:8" x14ac:dyDescent="0.3">
      <c r="A9311">
        <v>9310</v>
      </c>
      <c r="B9311" t="s">
        <v>29256</v>
      </c>
      <c r="C9311" t="s">
        <v>29257</v>
      </c>
      <c r="D9311" t="s">
        <v>29258</v>
      </c>
      <c r="E9311" t="s">
        <v>24571</v>
      </c>
      <c r="F9311" t="s">
        <v>13</v>
      </c>
      <c r="G9311" cm="1">
        <f t="array" aca="1" ref="G9311" ca="1">SUMPRODUCT(--ISNUMBER(MID(D9311,ROW(INDIRECT("1:"&amp;LEN(D9311))),1)*1))</f>
        <v>0</v>
      </c>
      <c r="H9311" t="b">
        <f t="shared" si="146"/>
        <v>0</v>
      </c>
    </row>
    <row r="9312" spans="1:8" x14ac:dyDescent="0.3">
      <c r="A9312">
        <v>9311</v>
      </c>
      <c r="B9312" t="s">
        <v>29259</v>
      </c>
      <c r="C9312" t="s">
        <v>29260</v>
      </c>
      <c r="D9312" t="s">
        <v>29261</v>
      </c>
      <c r="E9312" t="s">
        <v>27214</v>
      </c>
      <c r="F9312" t="s">
        <v>94</v>
      </c>
      <c r="G9312" cm="1">
        <f t="array" aca="1" ref="G9312" ca="1">SUMPRODUCT(--ISNUMBER(MID(D9312,ROW(INDIRECT("1:"&amp;LEN(D9312))),1)*1))</f>
        <v>15</v>
      </c>
      <c r="H9312" t="b">
        <f t="shared" si="146"/>
        <v>0</v>
      </c>
    </row>
    <row r="9313" spans="1:8" x14ac:dyDescent="0.3">
      <c r="A9313">
        <v>9312</v>
      </c>
      <c r="B9313" t="s">
        <v>29262</v>
      </c>
      <c r="C9313" t="s">
        <v>29263</v>
      </c>
      <c r="D9313" t="s">
        <v>29264</v>
      </c>
      <c r="E9313" t="s">
        <v>29265</v>
      </c>
      <c r="F9313" t="s">
        <v>94</v>
      </c>
      <c r="G9313" cm="1">
        <f t="array" aca="1" ref="G9313" ca="1">SUMPRODUCT(--ISNUMBER(MID(D9313,ROW(INDIRECT("1:"&amp;LEN(D9313))),1)*1))</f>
        <v>5</v>
      </c>
      <c r="H9313" t="b">
        <f t="shared" si="146"/>
        <v>0</v>
      </c>
    </row>
    <row r="9314" spans="1:8" x14ac:dyDescent="0.3">
      <c r="A9314">
        <v>9313</v>
      </c>
      <c r="B9314" t="s">
        <v>29266</v>
      </c>
      <c r="C9314" t="s">
        <v>29267</v>
      </c>
      <c r="D9314" t="s">
        <v>29268</v>
      </c>
      <c r="E9314" t="s">
        <v>24722</v>
      </c>
      <c r="F9314" t="s">
        <v>29269</v>
      </c>
      <c r="G9314" cm="1">
        <f t="array" aca="1" ref="G9314" ca="1">SUMPRODUCT(--ISNUMBER(MID(D9314,ROW(INDIRECT("1:"&amp;LEN(D9314))),1)*1))</f>
        <v>0</v>
      </c>
      <c r="H9314" t="b">
        <f t="shared" si="146"/>
        <v>0</v>
      </c>
    </row>
    <row r="9315" spans="1:8" x14ac:dyDescent="0.3">
      <c r="A9315">
        <v>4199</v>
      </c>
      <c r="B9315" t="s">
        <v>13151</v>
      </c>
      <c r="C9315" t="s">
        <v>13152</v>
      </c>
      <c r="D9315" t="s">
        <v>13153</v>
      </c>
      <c r="E9315" s="2">
        <v>45352</v>
      </c>
      <c r="F9315" t="s">
        <v>12383</v>
      </c>
      <c r="G9315" cm="1">
        <f t="array" aca="1" ref="G9315" ca="1">SUMPRODUCT(--ISNUMBER(MID(D9315,ROW(INDIRECT("1:"&amp;LEN(D9315))),1)*1))</f>
        <v>1</v>
      </c>
      <c r="H9315" t="b">
        <f t="shared" si="146"/>
        <v>1</v>
      </c>
    </row>
    <row r="9316" spans="1:8" x14ac:dyDescent="0.3">
      <c r="A9316">
        <v>9315</v>
      </c>
      <c r="B9316" t="s">
        <v>29273</v>
      </c>
      <c r="C9316" t="s">
        <v>29274</v>
      </c>
      <c r="D9316" t="s">
        <v>29275</v>
      </c>
      <c r="E9316" t="s">
        <v>24572</v>
      </c>
      <c r="F9316" t="s">
        <v>33</v>
      </c>
      <c r="G9316" cm="1">
        <f t="array" aca="1" ref="G9316" ca="1">SUMPRODUCT(--ISNUMBER(MID(D9316,ROW(INDIRECT("1:"&amp;LEN(D9316))),1)*1))</f>
        <v>14</v>
      </c>
      <c r="H9316" t="b">
        <f t="shared" si="146"/>
        <v>0</v>
      </c>
    </row>
    <row r="9317" spans="1:8" x14ac:dyDescent="0.3">
      <c r="A9317">
        <v>9316</v>
      </c>
      <c r="B9317" t="s">
        <v>29276</v>
      </c>
      <c r="C9317" t="s">
        <v>29277</v>
      </c>
      <c r="D9317" t="s">
        <v>29278</v>
      </c>
      <c r="E9317" t="s">
        <v>24597</v>
      </c>
      <c r="F9317" t="s">
        <v>29279</v>
      </c>
      <c r="G9317" cm="1">
        <f t="array" aca="1" ref="G9317" ca="1">SUMPRODUCT(--ISNUMBER(MID(D9317,ROW(INDIRECT("1:"&amp;LEN(D9317))),1)*1))</f>
        <v>8</v>
      </c>
      <c r="H9317" t="b">
        <f t="shared" si="146"/>
        <v>0</v>
      </c>
    </row>
    <row r="9318" spans="1:8" x14ac:dyDescent="0.3">
      <c r="A9318">
        <v>9317</v>
      </c>
      <c r="B9318" t="s">
        <v>29280</v>
      </c>
      <c r="C9318" t="s">
        <v>29281</v>
      </c>
      <c r="D9318" t="s">
        <v>29282</v>
      </c>
      <c r="E9318" t="s">
        <v>24820</v>
      </c>
      <c r="F9318" t="s">
        <v>13</v>
      </c>
      <c r="G9318" cm="1">
        <f t="array" aca="1" ref="G9318" ca="1">SUMPRODUCT(--ISNUMBER(MID(D9318,ROW(INDIRECT("1:"&amp;LEN(D9318))),1)*1))</f>
        <v>3</v>
      </c>
      <c r="H9318" t="b">
        <f t="shared" si="146"/>
        <v>0</v>
      </c>
    </row>
    <row r="9319" spans="1:8" x14ac:dyDescent="0.3">
      <c r="A9319">
        <v>9318</v>
      </c>
      <c r="B9319" t="s">
        <v>29283</v>
      </c>
      <c r="C9319" t="s">
        <v>29284</v>
      </c>
      <c r="D9319" t="s">
        <v>29285</v>
      </c>
      <c r="E9319" t="s">
        <v>27192</v>
      </c>
      <c r="F9319" t="s">
        <v>33</v>
      </c>
      <c r="G9319" cm="1">
        <f t="array" aca="1" ref="G9319" ca="1">SUMPRODUCT(--ISNUMBER(MID(D9319,ROW(INDIRECT("1:"&amp;LEN(D9319))),1)*1))</f>
        <v>6</v>
      </c>
      <c r="H9319" t="b">
        <f t="shared" si="146"/>
        <v>0</v>
      </c>
    </row>
    <row r="9320" spans="1:8" x14ac:dyDescent="0.3">
      <c r="A9320">
        <v>9319</v>
      </c>
      <c r="B9320" t="s">
        <v>29286</v>
      </c>
      <c r="C9320" t="s">
        <v>29287</v>
      </c>
      <c r="D9320" t="s">
        <v>29288</v>
      </c>
      <c r="E9320" t="s">
        <v>24622</v>
      </c>
      <c r="F9320" t="s">
        <v>1682</v>
      </c>
      <c r="G9320" cm="1">
        <f t="array" aca="1" ref="G9320" ca="1">SUMPRODUCT(--ISNUMBER(MID(D9320,ROW(INDIRECT("1:"&amp;LEN(D9320))),1)*1))</f>
        <v>0</v>
      </c>
      <c r="H9320" t="b">
        <f t="shared" si="146"/>
        <v>0</v>
      </c>
    </row>
    <row r="9321" spans="1:8" x14ac:dyDescent="0.3">
      <c r="A9321">
        <v>9320</v>
      </c>
      <c r="B9321" t="s">
        <v>29289</v>
      </c>
      <c r="C9321" t="s">
        <v>29290</v>
      </c>
      <c r="D9321" t="s">
        <v>29291</v>
      </c>
      <c r="E9321" t="s">
        <v>24622</v>
      </c>
      <c r="F9321" t="s">
        <v>27840</v>
      </c>
      <c r="G9321" cm="1">
        <f t="array" aca="1" ref="G9321" ca="1">SUMPRODUCT(--ISNUMBER(MID(D9321,ROW(INDIRECT("1:"&amp;LEN(D9321))),1)*1))</f>
        <v>0</v>
      </c>
      <c r="H9321" t="b">
        <f t="shared" si="146"/>
        <v>0</v>
      </c>
    </row>
    <row r="9322" spans="1:8" x14ac:dyDescent="0.3">
      <c r="A9322">
        <v>9321</v>
      </c>
      <c r="B9322" t="s">
        <v>29292</v>
      </c>
      <c r="C9322" t="s">
        <v>29293</v>
      </c>
      <c r="D9322" t="s">
        <v>29294</v>
      </c>
      <c r="E9322" t="s">
        <v>25000</v>
      </c>
      <c r="F9322" t="s">
        <v>10049</v>
      </c>
      <c r="G9322" cm="1">
        <f t="array" aca="1" ref="G9322" ca="1">SUMPRODUCT(--ISNUMBER(MID(D9322,ROW(INDIRECT("1:"&amp;LEN(D9322))),1)*1))</f>
        <v>4</v>
      </c>
      <c r="H9322" t="b">
        <f t="shared" si="146"/>
        <v>0</v>
      </c>
    </row>
    <row r="9323" spans="1:8" x14ac:dyDescent="0.3">
      <c r="A9323">
        <v>9322</v>
      </c>
      <c r="B9323" t="s">
        <v>29295</v>
      </c>
      <c r="C9323" t="s">
        <v>29296</v>
      </c>
      <c r="D9323" t="s">
        <v>29297</v>
      </c>
      <c r="E9323" t="s">
        <v>25218</v>
      </c>
      <c r="F9323" t="s">
        <v>174</v>
      </c>
      <c r="G9323" cm="1">
        <f t="array" aca="1" ref="G9323" ca="1">SUMPRODUCT(--ISNUMBER(MID(D9323,ROW(INDIRECT("1:"&amp;LEN(D9323))),1)*1))</f>
        <v>4</v>
      </c>
      <c r="H9323" t="b">
        <f t="shared" si="146"/>
        <v>0</v>
      </c>
    </row>
    <row r="9324" spans="1:8" x14ac:dyDescent="0.3">
      <c r="A9324">
        <v>9323</v>
      </c>
      <c r="B9324" t="s">
        <v>29298</v>
      </c>
      <c r="C9324" t="s">
        <v>29299</v>
      </c>
      <c r="D9324" t="s">
        <v>29300</v>
      </c>
      <c r="E9324" t="s">
        <v>27206</v>
      </c>
      <c r="F9324" t="s">
        <v>33</v>
      </c>
      <c r="G9324" cm="1">
        <f t="array" aca="1" ref="G9324" ca="1">SUMPRODUCT(--ISNUMBER(MID(D9324,ROW(INDIRECT("1:"&amp;LEN(D9324))),1)*1))</f>
        <v>0</v>
      </c>
      <c r="H9324" t="b">
        <f t="shared" si="146"/>
        <v>0</v>
      </c>
    </row>
    <row r="9325" spans="1:8" x14ac:dyDescent="0.3">
      <c r="A9325">
        <v>9324</v>
      </c>
      <c r="B9325" t="s">
        <v>29301</v>
      </c>
      <c r="C9325" t="s">
        <v>29302</v>
      </c>
      <c r="D9325" t="s">
        <v>29303</v>
      </c>
      <c r="E9325" t="s">
        <v>24924</v>
      </c>
      <c r="F9325" t="s">
        <v>33</v>
      </c>
      <c r="G9325" cm="1">
        <f t="array" aca="1" ref="G9325" ca="1">SUMPRODUCT(--ISNUMBER(MID(D9325,ROW(INDIRECT("1:"&amp;LEN(D9325))),1)*1))</f>
        <v>0</v>
      </c>
      <c r="H9325" t="b">
        <f t="shared" si="146"/>
        <v>0</v>
      </c>
    </row>
    <row r="9326" spans="1:8" x14ac:dyDescent="0.3">
      <c r="A9326">
        <v>9325</v>
      </c>
      <c r="B9326" t="s">
        <v>29304</v>
      </c>
      <c r="C9326" t="s">
        <v>29305</v>
      </c>
      <c r="D9326" t="s">
        <v>29306</v>
      </c>
      <c r="E9326" t="s">
        <v>27010</v>
      </c>
      <c r="F9326" t="s">
        <v>1276</v>
      </c>
      <c r="G9326" cm="1">
        <f t="array" aca="1" ref="G9326" ca="1">SUMPRODUCT(--ISNUMBER(MID(D9326,ROW(INDIRECT("1:"&amp;LEN(D9326))),1)*1))</f>
        <v>4</v>
      </c>
      <c r="H9326" t="b">
        <f t="shared" si="146"/>
        <v>0</v>
      </c>
    </row>
    <row r="9327" spans="1:8" x14ac:dyDescent="0.3">
      <c r="A9327">
        <v>9326</v>
      </c>
      <c r="B9327" t="s">
        <v>29307</v>
      </c>
      <c r="C9327" t="s">
        <v>29308</v>
      </c>
      <c r="D9327" t="s">
        <v>29309</v>
      </c>
      <c r="E9327" t="s">
        <v>24769</v>
      </c>
      <c r="F9327" t="s">
        <v>49</v>
      </c>
      <c r="G9327" cm="1">
        <f t="array" aca="1" ref="G9327" ca="1">SUMPRODUCT(--ISNUMBER(MID(D9327,ROW(INDIRECT("1:"&amp;LEN(D9327))),1)*1))</f>
        <v>9</v>
      </c>
      <c r="H9327" t="b">
        <f t="shared" si="146"/>
        <v>0</v>
      </c>
    </row>
    <row r="9328" spans="1:8" x14ac:dyDescent="0.3">
      <c r="A9328">
        <v>9327</v>
      </c>
      <c r="B9328" t="s">
        <v>29310</v>
      </c>
      <c r="C9328" t="s">
        <v>29311</v>
      </c>
      <c r="D9328" t="s">
        <v>29312</v>
      </c>
      <c r="E9328" t="s">
        <v>24689</v>
      </c>
      <c r="F9328" t="s">
        <v>3518</v>
      </c>
      <c r="G9328" cm="1">
        <f t="array" aca="1" ref="G9328" ca="1">SUMPRODUCT(--ISNUMBER(MID(D9328,ROW(INDIRECT("1:"&amp;LEN(D9328))),1)*1))</f>
        <v>38</v>
      </c>
      <c r="H9328" t="b">
        <f t="shared" si="146"/>
        <v>0</v>
      </c>
    </row>
    <row r="9329" spans="1:8" x14ac:dyDescent="0.3">
      <c r="A9329">
        <v>9328</v>
      </c>
      <c r="B9329" t="s">
        <v>29313</v>
      </c>
      <c r="C9329" t="s">
        <v>29314</v>
      </c>
      <c r="D9329" t="s">
        <v>29315</v>
      </c>
      <c r="E9329" t="s">
        <v>24699</v>
      </c>
      <c r="F9329" t="s">
        <v>29316</v>
      </c>
      <c r="G9329" cm="1">
        <f t="array" aca="1" ref="G9329" ca="1">SUMPRODUCT(--ISNUMBER(MID(D9329,ROW(INDIRECT("1:"&amp;LEN(D9329))),1)*1))</f>
        <v>0</v>
      </c>
      <c r="H9329" t="b">
        <f t="shared" si="146"/>
        <v>0</v>
      </c>
    </row>
    <row r="9330" spans="1:8" x14ac:dyDescent="0.3">
      <c r="A9330">
        <v>9329</v>
      </c>
      <c r="B9330" t="s">
        <v>29317</v>
      </c>
      <c r="C9330" t="s">
        <v>29318</v>
      </c>
      <c r="D9330" t="s">
        <v>29319</v>
      </c>
      <c r="E9330" t="s">
        <v>24889</v>
      </c>
      <c r="F9330" t="s">
        <v>33</v>
      </c>
      <c r="G9330" cm="1">
        <f t="array" aca="1" ref="G9330" ca="1">SUMPRODUCT(--ISNUMBER(MID(D9330,ROW(INDIRECT("1:"&amp;LEN(D9330))),1)*1))</f>
        <v>0</v>
      </c>
      <c r="H9330" t="b">
        <f t="shared" si="146"/>
        <v>0</v>
      </c>
    </row>
    <row r="9331" spans="1:8" x14ac:dyDescent="0.3">
      <c r="A9331">
        <v>9330</v>
      </c>
      <c r="B9331" t="s">
        <v>29320</v>
      </c>
      <c r="C9331" t="s">
        <v>29321</v>
      </c>
      <c r="D9331" t="s">
        <v>29322</v>
      </c>
      <c r="E9331" t="s">
        <v>25007</v>
      </c>
      <c r="F9331" t="s">
        <v>33</v>
      </c>
      <c r="G9331" cm="1">
        <f t="array" aca="1" ref="G9331" ca="1">SUMPRODUCT(--ISNUMBER(MID(D9331,ROW(INDIRECT("1:"&amp;LEN(D9331))),1)*1))</f>
        <v>19</v>
      </c>
      <c r="H9331" t="b">
        <f t="shared" si="146"/>
        <v>0</v>
      </c>
    </row>
    <row r="9332" spans="1:8" x14ac:dyDescent="0.3">
      <c r="A9332">
        <v>9331</v>
      </c>
      <c r="B9332" t="s">
        <v>29323</v>
      </c>
      <c r="C9332" t="s">
        <v>29324</v>
      </c>
      <c r="D9332" t="s">
        <v>29325</v>
      </c>
      <c r="E9332" t="s">
        <v>24674</v>
      </c>
      <c r="F9332" t="s">
        <v>122</v>
      </c>
      <c r="G9332" cm="1">
        <f t="array" aca="1" ref="G9332" ca="1">SUMPRODUCT(--ISNUMBER(MID(D9332,ROW(INDIRECT("1:"&amp;LEN(D9332))),1)*1))</f>
        <v>20</v>
      </c>
      <c r="H9332" t="b">
        <f t="shared" si="146"/>
        <v>0</v>
      </c>
    </row>
    <row r="9333" spans="1:8" x14ac:dyDescent="0.3">
      <c r="A9333">
        <v>9332</v>
      </c>
      <c r="B9333" t="s">
        <v>29326</v>
      </c>
      <c r="C9333" t="s">
        <v>29327</v>
      </c>
      <c r="D9333" t="s">
        <v>29328</v>
      </c>
      <c r="E9333" t="s">
        <v>24735</v>
      </c>
      <c r="F9333" t="s">
        <v>815</v>
      </c>
      <c r="G9333" cm="1">
        <f t="array" aca="1" ref="G9333" ca="1">SUMPRODUCT(--ISNUMBER(MID(D9333,ROW(INDIRECT("1:"&amp;LEN(D9333))),1)*1))</f>
        <v>17</v>
      </c>
      <c r="H9333" t="b">
        <f t="shared" si="146"/>
        <v>0</v>
      </c>
    </row>
    <row r="9334" spans="1:8" x14ac:dyDescent="0.3">
      <c r="A9334">
        <v>9333</v>
      </c>
      <c r="B9334" t="s">
        <v>29329</v>
      </c>
      <c r="C9334" t="s">
        <v>29330</v>
      </c>
      <c r="D9334" t="s">
        <v>29331</v>
      </c>
      <c r="E9334" t="s">
        <v>27464</v>
      </c>
      <c r="F9334" t="s">
        <v>467</v>
      </c>
      <c r="G9334" cm="1">
        <f t="array" aca="1" ref="G9334" ca="1">SUMPRODUCT(--ISNUMBER(MID(D9334,ROW(INDIRECT("1:"&amp;LEN(D9334))),1)*1))</f>
        <v>0</v>
      </c>
      <c r="H9334" t="b">
        <f t="shared" si="146"/>
        <v>0</v>
      </c>
    </row>
    <row r="9335" spans="1:8" x14ac:dyDescent="0.3">
      <c r="A9335">
        <v>9334</v>
      </c>
      <c r="B9335" t="s">
        <v>29332</v>
      </c>
      <c r="C9335" t="s">
        <v>29333</v>
      </c>
      <c r="D9335" t="s">
        <v>29334</v>
      </c>
      <c r="E9335" t="s">
        <v>27156</v>
      </c>
      <c r="F9335" t="s">
        <v>373</v>
      </c>
      <c r="G9335" cm="1">
        <f t="array" aca="1" ref="G9335" ca="1">SUMPRODUCT(--ISNUMBER(MID(D9335,ROW(INDIRECT("1:"&amp;LEN(D9335))),1)*1))</f>
        <v>2</v>
      </c>
      <c r="H9335" t="b">
        <f t="shared" si="146"/>
        <v>0</v>
      </c>
    </row>
    <row r="9336" spans="1:8" x14ac:dyDescent="0.3">
      <c r="A9336">
        <v>9335</v>
      </c>
      <c r="B9336" t="s">
        <v>29335</v>
      </c>
      <c r="C9336" t="s">
        <v>29336</v>
      </c>
      <c r="D9336" t="s">
        <v>29337</v>
      </c>
      <c r="E9336" t="s">
        <v>24718</v>
      </c>
      <c r="F9336" t="s">
        <v>4257</v>
      </c>
      <c r="G9336" cm="1">
        <f t="array" aca="1" ref="G9336" ca="1">SUMPRODUCT(--ISNUMBER(MID(D9336,ROW(INDIRECT("1:"&amp;LEN(D9336))),1)*1))</f>
        <v>45</v>
      </c>
      <c r="H9336" t="b">
        <f t="shared" si="146"/>
        <v>0</v>
      </c>
    </row>
    <row r="9337" spans="1:8" x14ac:dyDescent="0.3">
      <c r="A9337">
        <v>9336</v>
      </c>
      <c r="B9337" t="s">
        <v>29338</v>
      </c>
      <c r="C9337" t="s">
        <v>29339</v>
      </c>
      <c r="D9337" t="s">
        <v>29340</v>
      </c>
      <c r="E9337" t="s">
        <v>24589</v>
      </c>
      <c r="F9337" t="s">
        <v>65</v>
      </c>
      <c r="G9337" cm="1">
        <f t="array" aca="1" ref="G9337" ca="1">SUMPRODUCT(--ISNUMBER(MID(D9337,ROW(INDIRECT("1:"&amp;LEN(D9337))),1)*1))</f>
        <v>4</v>
      </c>
      <c r="H9337" t="b">
        <f t="shared" si="146"/>
        <v>0</v>
      </c>
    </row>
    <row r="9338" spans="1:8" x14ac:dyDescent="0.3">
      <c r="A9338">
        <v>9337</v>
      </c>
      <c r="B9338" t="s">
        <v>29341</v>
      </c>
      <c r="C9338" t="s">
        <v>29342</v>
      </c>
      <c r="D9338" t="s">
        <v>29343</v>
      </c>
      <c r="E9338" t="s">
        <v>24735</v>
      </c>
      <c r="F9338" t="s">
        <v>2839</v>
      </c>
      <c r="G9338" cm="1">
        <f t="array" aca="1" ref="G9338" ca="1">SUMPRODUCT(--ISNUMBER(MID(D9338,ROW(INDIRECT("1:"&amp;LEN(D9338))),1)*1))</f>
        <v>0</v>
      </c>
      <c r="H9338" t="b">
        <f t="shared" si="146"/>
        <v>0</v>
      </c>
    </row>
    <row r="9339" spans="1:8" x14ac:dyDescent="0.3">
      <c r="A9339">
        <v>9338</v>
      </c>
      <c r="B9339" t="s">
        <v>29344</v>
      </c>
      <c r="C9339" t="s">
        <v>29345</v>
      </c>
      <c r="D9339" t="s">
        <v>29346</v>
      </c>
      <c r="E9339" t="s">
        <v>27183</v>
      </c>
      <c r="F9339" t="s">
        <v>689</v>
      </c>
      <c r="G9339" cm="1">
        <f t="array" aca="1" ref="G9339" ca="1">SUMPRODUCT(--ISNUMBER(MID(D9339,ROW(INDIRECT("1:"&amp;LEN(D9339))),1)*1))</f>
        <v>13</v>
      </c>
      <c r="H9339" t="b">
        <f t="shared" si="146"/>
        <v>0</v>
      </c>
    </row>
    <row r="9340" spans="1:8" x14ac:dyDescent="0.3">
      <c r="A9340">
        <v>9339</v>
      </c>
      <c r="B9340" t="s">
        <v>29347</v>
      </c>
      <c r="C9340" t="s">
        <v>29348</v>
      </c>
      <c r="D9340" t="s">
        <v>29349</v>
      </c>
      <c r="E9340" t="s">
        <v>27205</v>
      </c>
      <c r="F9340" t="s">
        <v>373</v>
      </c>
      <c r="G9340" cm="1">
        <f t="array" aca="1" ref="G9340" ca="1">SUMPRODUCT(--ISNUMBER(MID(D9340,ROW(INDIRECT("1:"&amp;LEN(D9340))),1)*1))</f>
        <v>6</v>
      </c>
      <c r="H9340" t="b">
        <f t="shared" si="146"/>
        <v>0</v>
      </c>
    </row>
    <row r="9341" spans="1:8" x14ac:dyDescent="0.3">
      <c r="A9341">
        <v>9340</v>
      </c>
      <c r="B9341" t="s">
        <v>29350</v>
      </c>
      <c r="C9341" t="s">
        <v>29351</v>
      </c>
      <c r="D9341" t="s">
        <v>29352</v>
      </c>
      <c r="E9341" t="s">
        <v>24661</v>
      </c>
      <c r="F9341" t="s">
        <v>8067</v>
      </c>
      <c r="G9341" cm="1">
        <f t="array" aca="1" ref="G9341" ca="1">SUMPRODUCT(--ISNUMBER(MID(D9341,ROW(INDIRECT("1:"&amp;LEN(D9341))),1)*1))</f>
        <v>10</v>
      </c>
      <c r="H9341" t="b">
        <f t="shared" si="146"/>
        <v>0</v>
      </c>
    </row>
    <row r="9342" spans="1:8" x14ac:dyDescent="0.3">
      <c r="A9342">
        <v>9341</v>
      </c>
      <c r="B9342" t="s">
        <v>29353</v>
      </c>
      <c r="C9342" t="s">
        <v>29354</v>
      </c>
      <c r="D9342" t="s">
        <v>29355</v>
      </c>
      <c r="E9342" t="s">
        <v>24614</v>
      </c>
      <c r="F9342" t="s">
        <v>1429</v>
      </c>
      <c r="G9342" cm="1">
        <f t="array" aca="1" ref="G9342" ca="1">SUMPRODUCT(--ISNUMBER(MID(D9342,ROW(INDIRECT("1:"&amp;LEN(D9342))),1)*1))</f>
        <v>4</v>
      </c>
      <c r="H9342" t="b">
        <f t="shared" si="146"/>
        <v>0</v>
      </c>
    </row>
    <row r="9343" spans="1:8" x14ac:dyDescent="0.3">
      <c r="A9343">
        <v>9342</v>
      </c>
      <c r="B9343" t="s">
        <v>29356</v>
      </c>
      <c r="C9343" t="s">
        <v>29357</v>
      </c>
      <c r="D9343" t="s">
        <v>29358</v>
      </c>
      <c r="E9343" t="s">
        <v>24564</v>
      </c>
      <c r="F9343" t="s">
        <v>233</v>
      </c>
      <c r="G9343" cm="1">
        <f t="array" aca="1" ref="G9343" ca="1">SUMPRODUCT(--ISNUMBER(MID(D9343,ROW(INDIRECT("1:"&amp;LEN(D9343))),1)*1))</f>
        <v>0</v>
      </c>
      <c r="H9343" t="b">
        <f t="shared" si="146"/>
        <v>0</v>
      </c>
    </row>
    <row r="9344" spans="1:8" x14ac:dyDescent="0.3">
      <c r="A9344">
        <v>9343</v>
      </c>
      <c r="B9344" t="s">
        <v>29359</v>
      </c>
      <c r="C9344" t="s">
        <v>29360</v>
      </c>
      <c r="D9344" t="s">
        <v>29361</v>
      </c>
      <c r="E9344" t="s">
        <v>24616</v>
      </c>
      <c r="F9344" t="s">
        <v>3629</v>
      </c>
      <c r="G9344" cm="1">
        <f t="array" aca="1" ref="G9344" ca="1">SUMPRODUCT(--ISNUMBER(MID(D9344,ROW(INDIRECT("1:"&amp;LEN(D9344))),1)*1))</f>
        <v>0</v>
      </c>
      <c r="H9344" t="b">
        <f t="shared" si="146"/>
        <v>0</v>
      </c>
    </row>
    <row r="9345" spans="1:8" x14ac:dyDescent="0.3">
      <c r="A9345">
        <v>9344</v>
      </c>
      <c r="B9345" t="s">
        <v>29362</v>
      </c>
      <c r="C9345" t="s">
        <v>29363</v>
      </c>
      <c r="D9345" t="s">
        <v>29364</v>
      </c>
      <c r="E9345" t="s">
        <v>27191</v>
      </c>
      <c r="F9345" t="s">
        <v>2310</v>
      </c>
      <c r="G9345" cm="1">
        <f t="array" aca="1" ref="G9345" ca="1">SUMPRODUCT(--ISNUMBER(MID(D9345,ROW(INDIRECT("1:"&amp;LEN(D9345))),1)*1))</f>
        <v>1</v>
      </c>
      <c r="H9345" t="b">
        <f t="shared" si="146"/>
        <v>0</v>
      </c>
    </row>
    <row r="9346" spans="1:8" x14ac:dyDescent="0.3">
      <c r="A9346">
        <v>9345</v>
      </c>
      <c r="B9346" t="s">
        <v>29365</v>
      </c>
      <c r="C9346" t="s">
        <v>29366</v>
      </c>
      <c r="D9346" t="s">
        <v>29367</v>
      </c>
      <c r="E9346" t="s">
        <v>24582</v>
      </c>
      <c r="F9346" t="s">
        <v>25</v>
      </c>
      <c r="G9346" cm="1">
        <f t="array" aca="1" ref="G9346" ca="1">SUMPRODUCT(--ISNUMBER(MID(D9346,ROW(INDIRECT("1:"&amp;LEN(D9346))),1)*1))</f>
        <v>2</v>
      </c>
      <c r="H9346" t="b">
        <f t="shared" si="146"/>
        <v>0</v>
      </c>
    </row>
    <row r="9347" spans="1:8" x14ac:dyDescent="0.3">
      <c r="A9347">
        <v>6636</v>
      </c>
      <c r="B9347" t="s">
        <v>20603</v>
      </c>
      <c r="C9347" t="s">
        <v>20604</v>
      </c>
      <c r="D9347" t="s">
        <v>20605</v>
      </c>
      <c r="E9347" s="2">
        <v>45214</v>
      </c>
      <c r="F9347" t="s">
        <v>153</v>
      </c>
      <c r="G9347" cm="1">
        <f t="array" aca="1" ref="G9347" ca="1">SUMPRODUCT(--ISNUMBER(MID(D9347,ROW(INDIRECT("1:"&amp;LEN(D9347))),1)*1))</f>
        <v>1</v>
      </c>
      <c r="H9347" t="b">
        <f t="shared" si="146"/>
        <v>1</v>
      </c>
    </row>
    <row r="9348" spans="1:8" x14ac:dyDescent="0.3">
      <c r="A9348">
        <v>9347</v>
      </c>
      <c r="B9348" t="s">
        <v>29371</v>
      </c>
      <c r="C9348" t="s">
        <v>29372</v>
      </c>
      <c r="D9348" t="s">
        <v>29373</v>
      </c>
      <c r="E9348" t="s">
        <v>24624</v>
      </c>
      <c r="F9348" t="s">
        <v>9904</v>
      </c>
      <c r="G9348" cm="1">
        <f t="array" aca="1" ref="G9348" ca="1">SUMPRODUCT(--ISNUMBER(MID(D9348,ROW(INDIRECT("1:"&amp;LEN(D9348))),1)*1))</f>
        <v>60</v>
      </c>
      <c r="H9348" t="b">
        <f t="shared" ref="H9348:H9361" si="147">OR(ISNUMBER(FIND("Wh kg", D9348)), ISNUMBER(FIND("F/g", D9348)), ISNUMBER(FIND("ppm", D9348)), ISNUMBER(FIND("ppb", D9348)), ISNUMBER(FIND("mAh/g", D9348)), ISNUMBER(FIND("kHz", D9348)), ISNUMBER(FIND("°C", D9348)), ISNUMBER(FIND(" pH", D9348)), ISNUMBER(FIND("mg/L", D9348)), ISNUMBER(FIND("mAhg", D9348)), ISNUMBER(FIND("g/L", D9348)), ISNUMBER(FIND("MPa", D9348)))</f>
        <v>0</v>
      </c>
    </row>
    <row r="9349" spans="1:8" x14ac:dyDescent="0.3">
      <c r="A9349">
        <v>9348</v>
      </c>
      <c r="B9349" t="s">
        <v>29374</v>
      </c>
      <c r="C9349" t="s">
        <v>29375</v>
      </c>
      <c r="D9349" t="s">
        <v>29376</v>
      </c>
      <c r="E9349" t="s">
        <v>24638</v>
      </c>
      <c r="F9349" t="s">
        <v>8172</v>
      </c>
      <c r="G9349" cm="1">
        <f t="array" aca="1" ref="G9349" ca="1">SUMPRODUCT(--ISNUMBER(MID(D9349,ROW(INDIRECT("1:"&amp;LEN(D9349))),1)*1))</f>
        <v>21</v>
      </c>
      <c r="H9349" t="b">
        <f t="shared" si="147"/>
        <v>0</v>
      </c>
    </row>
    <row r="9350" spans="1:8" x14ac:dyDescent="0.3">
      <c r="A9350">
        <v>9349</v>
      </c>
      <c r="B9350" t="s">
        <v>29377</v>
      </c>
      <c r="C9350" t="s">
        <v>29378</v>
      </c>
      <c r="D9350" t="s">
        <v>29379</v>
      </c>
      <c r="E9350" t="s">
        <v>24654</v>
      </c>
      <c r="F9350" t="s">
        <v>49</v>
      </c>
      <c r="G9350" cm="1">
        <f t="array" aca="1" ref="G9350" ca="1">SUMPRODUCT(--ISNUMBER(MID(D9350,ROW(INDIRECT("1:"&amp;LEN(D9350))),1)*1))</f>
        <v>43</v>
      </c>
      <c r="H9350" t="b">
        <f t="shared" si="147"/>
        <v>0</v>
      </c>
    </row>
    <row r="9351" spans="1:8" x14ac:dyDescent="0.3">
      <c r="A9351">
        <v>9350</v>
      </c>
      <c r="B9351" t="s">
        <v>29380</v>
      </c>
      <c r="C9351" t="s">
        <v>29381</v>
      </c>
      <c r="D9351" t="s">
        <v>29382</v>
      </c>
      <c r="E9351" t="s">
        <v>25315</v>
      </c>
      <c r="F9351" t="s">
        <v>122</v>
      </c>
      <c r="G9351" cm="1">
        <f t="array" aca="1" ref="G9351" ca="1">SUMPRODUCT(--ISNUMBER(MID(D9351,ROW(INDIRECT("1:"&amp;LEN(D9351))),1)*1))</f>
        <v>14</v>
      </c>
      <c r="H9351" t="b">
        <f t="shared" si="147"/>
        <v>0</v>
      </c>
    </row>
    <row r="9352" spans="1:8" x14ac:dyDescent="0.3">
      <c r="A9352">
        <v>9351</v>
      </c>
      <c r="B9352" t="s">
        <v>29383</v>
      </c>
      <c r="C9352" t="s">
        <v>29384</v>
      </c>
      <c r="D9352" t="s">
        <v>29385</v>
      </c>
      <c r="E9352" t="s">
        <v>25018</v>
      </c>
      <c r="F9352" t="s">
        <v>33</v>
      </c>
      <c r="G9352" cm="1">
        <f t="array" aca="1" ref="G9352" ca="1">SUMPRODUCT(--ISNUMBER(MID(D9352,ROW(INDIRECT("1:"&amp;LEN(D9352))),1)*1))</f>
        <v>7</v>
      </c>
      <c r="H9352" t="b">
        <f t="shared" si="147"/>
        <v>0</v>
      </c>
    </row>
    <row r="9353" spans="1:8" x14ac:dyDescent="0.3">
      <c r="A9353">
        <v>9352</v>
      </c>
      <c r="B9353" t="s">
        <v>29386</v>
      </c>
      <c r="C9353" t="s">
        <v>29387</v>
      </c>
      <c r="D9353" t="s">
        <v>29388</v>
      </c>
      <c r="E9353" t="s">
        <v>24601</v>
      </c>
      <c r="F9353" t="s">
        <v>11452</v>
      </c>
      <c r="G9353" cm="1">
        <f t="array" aca="1" ref="G9353" ca="1">SUMPRODUCT(--ISNUMBER(MID(D9353,ROW(INDIRECT("1:"&amp;LEN(D9353))),1)*1))</f>
        <v>86</v>
      </c>
      <c r="H9353" t="b">
        <f t="shared" si="147"/>
        <v>0</v>
      </c>
    </row>
    <row r="9354" spans="1:8" x14ac:dyDescent="0.3">
      <c r="A9354">
        <v>9353</v>
      </c>
      <c r="B9354" t="s">
        <v>29389</v>
      </c>
      <c r="C9354" t="s">
        <v>29390</v>
      </c>
      <c r="D9354" t="s">
        <v>29391</v>
      </c>
      <c r="E9354" t="s">
        <v>24564</v>
      </c>
      <c r="F9354" t="s">
        <v>3901</v>
      </c>
      <c r="G9354" cm="1">
        <f t="array" aca="1" ref="G9354" ca="1">SUMPRODUCT(--ISNUMBER(MID(D9354,ROW(INDIRECT("1:"&amp;LEN(D9354))),1)*1))</f>
        <v>0</v>
      </c>
      <c r="H9354" t="b">
        <f t="shared" si="147"/>
        <v>0</v>
      </c>
    </row>
    <row r="9355" spans="1:8" x14ac:dyDescent="0.3">
      <c r="A9355">
        <v>9354</v>
      </c>
      <c r="B9355" t="s">
        <v>29392</v>
      </c>
      <c r="C9355" t="s">
        <v>29393</v>
      </c>
      <c r="D9355" t="s">
        <v>29394</v>
      </c>
      <c r="E9355" t="s">
        <v>29395</v>
      </c>
      <c r="F9355" t="s">
        <v>1276</v>
      </c>
      <c r="G9355" cm="1">
        <f t="array" aca="1" ref="G9355" ca="1">SUMPRODUCT(--ISNUMBER(MID(D9355,ROW(INDIRECT("1:"&amp;LEN(D9355))),1)*1))</f>
        <v>7</v>
      </c>
      <c r="H9355" t="b">
        <f t="shared" si="147"/>
        <v>0</v>
      </c>
    </row>
    <row r="9356" spans="1:8" x14ac:dyDescent="0.3">
      <c r="A9356">
        <v>9355</v>
      </c>
      <c r="B9356" t="s">
        <v>29396</v>
      </c>
      <c r="C9356" t="s">
        <v>29397</v>
      </c>
      <c r="D9356" t="s">
        <v>29398</v>
      </c>
      <c r="E9356" t="s">
        <v>25395</v>
      </c>
      <c r="F9356" t="s">
        <v>65</v>
      </c>
      <c r="G9356" cm="1">
        <f t="array" aca="1" ref="G9356" ca="1">SUMPRODUCT(--ISNUMBER(MID(D9356,ROW(INDIRECT("1:"&amp;LEN(D9356))),1)*1))</f>
        <v>28</v>
      </c>
      <c r="H9356" t="b">
        <f t="shared" si="147"/>
        <v>0</v>
      </c>
    </row>
    <row r="9357" spans="1:8" x14ac:dyDescent="0.3">
      <c r="A9357">
        <v>9356</v>
      </c>
      <c r="B9357" t="s">
        <v>29399</v>
      </c>
      <c r="C9357" t="s">
        <v>29400</v>
      </c>
      <c r="D9357" t="s">
        <v>29401</v>
      </c>
      <c r="E9357" t="s">
        <v>24740</v>
      </c>
      <c r="F9357" t="s">
        <v>33</v>
      </c>
      <c r="G9357" cm="1">
        <f t="array" aca="1" ref="G9357" ca="1">SUMPRODUCT(--ISNUMBER(MID(D9357,ROW(INDIRECT("1:"&amp;LEN(D9357))),1)*1))</f>
        <v>0</v>
      </c>
      <c r="H9357" t="b">
        <f t="shared" si="147"/>
        <v>0</v>
      </c>
    </row>
    <row r="9358" spans="1:8" x14ac:dyDescent="0.3">
      <c r="A9358">
        <v>9357</v>
      </c>
      <c r="B9358" t="s">
        <v>29402</v>
      </c>
      <c r="C9358" t="s">
        <v>29403</v>
      </c>
      <c r="D9358" t="s">
        <v>29404</v>
      </c>
      <c r="E9358" t="s">
        <v>25171</v>
      </c>
      <c r="F9358" t="s">
        <v>15427</v>
      </c>
      <c r="G9358" cm="1">
        <f t="array" aca="1" ref="G9358" ca="1">SUMPRODUCT(--ISNUMBER(MID(D9358,ROW(INDIRECT("1:"&amp;LEN(D9358))),1)*1))</f>
        <v>0</v>
      </c>
      <c r="H9358" t="b">
        <f t="shared" si="147"/>
        <v>0</v>
      </c>
    </row>
    <row r="9359" spans="1:8" x14ac:dyDescent="0.3">
      <c r="A9359">
        <v>9358</v>
      </c>
      <c r="B9359" t="s">
        <v>29405</v>
      </c>
      <c r="C9359" t="s">
        <v>29406</v>
      </c>
      <c r="D9359" t="s">
        <v>29407</v>
      </c>
      <c r="E9359" t="s">
        <v>29408</v>
      </c>
      <c r="F9359" t="s">
        <v>467</v>
      </c>
      <c r="G9359" cm="1">
        <f t="array" aca="1" ref="G9359" ca="1">SUMPRODUCT(--ISNUMBER(MID(D9359,ROW(INDIRECT("1:"&amp;LEN(D9359))),1)*1))</f>
        <v>4</v>
      </c>
      <c r="H9359" t="b">
        <f t="shared" si="147"/>
        <v>0</v>
      </c>
    </row>
    <row r="9360" spans="1:8" x14ac:dyDescent="0.3">
      <c r="A9360">
        <v>9359</v>
      </c>
      <c r="B9360" t="s">
        <v>29409</v>
      </c>
      <c r="C9360" t="s">
        <v>29410</v>
      </c>
      <c r="D9360" t="s">
        <v>29411</v>
      </c>
      <c r="E9360" t="s">
        <v>27197</v>
      </c>
      <c r="F9360" t="s">
        <v>1429</v>
      </c>
      <c r="G9360" cm="1">
        <f t="array" aca="1" ref="G9360" ca="1">SUMPRODUCT(--ISNUMBER(MID(D9360,ROW(INDIRECT("1:"&amp;LEN(D9360))),1)*1))</f>
        <v>7</v>
      </c>
      <c r="H9360" t="b">
        <f t="shared" si="147"/>
        <v>0</v>
      </c>
    </row>
    <row r="9361" spans="1:8" x14ac:dyDescent="0.3">
      <c r="A9361">
        <v>9360</v>
      </c>
      <c r="B9361" t="s">
        <v>29412</v>
      </c>
      <c r="C9361" t="s">
        <v>29413</v>
      </c>
      <c r="D9361" t="s">
        <v>24586</v>
      </c>
      <c r="E9361" t="s">
        <v>24577</v>
      </c>
      <c r="F9361" t="s">
        <v>250</v>
      </c>
      <c r="G9361" cm="1">
        <f t="array" aca="1" ref="G9361" ca="1">SUMPRODUCT(--ISNUMBER(MID(D9361,ROW(INDIRECT("1:"&amp;LEN(D9361))),1)*1))</f>
        <v>0</v>
      </c>
      <c r="H9361" t="b">
        <f t="shared" si="147"/>
        <v>0</v>
      </c>
    </row>
  </sheetData>
  <autoFilter ref="A1:H9361" xr:uid="{FBD600E7-1A67-4917-B0B4-38ED720AFF4E}">
    <sortState xmlns:xlrd2="http://schemas.microsoft.com/office/spreadsheetml/2017/richdata2" ref="A12:H9347">
      <sortCondition descending="1" ref="G1:G936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Recycle Conditions (Combined)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Shubham Garampalli</cp:lastModifiedBy>
  <dcterms:created xsi:type="dcterms:W3CDTF">2024-09-25T20:52:54Z</dcterms:created>
  <dcterms:modified xsi:type="dcterms:W3CDTF">2024-10-07T21:12:02Z</dcterms:modified>
</cp:coreProperties>
</file>